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filterPrivacy="1" defaultThemeVersion="124226"/>
  <xr:revisionPtr revIDLastSave="0" documentId="8_{8E84C463-DE78-4AE8-8F1B-D4DB60736630}" xr6:coauthVersionLast="47" xr6:coauthVersionMax="47" xr10:uidLastSave="{00000000-0000-0000-0000-000000000000}"/>
  <bookViews>
    <workbookView xWindow="-120" yWindow="-120" windowWidth="19440" windowHeight="15000" firstSheet="1" activeTab="1" xr2:uid="{00000000-000D-0000-FFFF-FFFF00000000}"/>
  </bookViews>
  <sheets>
    <sheet name="CDM" sheetId="1" state="hidden" r:id="rId1"/>
    <sheet name="River CDM" sheetId="3" r:id="rId2"/>
  </sheets>
  <definedNames>
    <definedName name="MCR_FEE">'River CDM'!#REF!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D4" i="3" l="1"/>
  <c r="AD5" i="3"/>
  <c r="AD6" i="3"/>
  <c r="AD7" i="3"/>
  <c r="AD8" i="3"/>
  <c r="AD9" i="3"/>
  <c r="AD10" i="3"/>
  <c r="AD11" i="3"/>
  <c r="AD12" i="3"/>
  <c r="AD13"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AD1012" i="3"/>
  <c r="AD1013" i="3"/>
  <c r="AD1014" i="3"/>
  <c r="AD1015" i="3"/>
  <c r="AD1016" i="3"/>
  <c r="AD1017" i="3"/>
  <c r="AD1018" i="3"/>
  <c r="AD1019" i="3"/>
  <c r="AD1020" i="3"/>
  <c r="AD1021" i="3"/>
  <c r="AD1022" i="3"/>
  <c r="AD1023" i="3"/>
  <c r="AD1024" i="3"/>
  <c r="AD1025" i="3"/>
  <c r="AD1026" i="3"/>
  <c r="AD1027" i="3"/>
  <c r="AD1028" i="3"/>
  <c r="AD1029" i="3"/>
  <c r="AD1030" i="3"/>
  <c r="AD1031" i="3"/>
  <c r="AD1032" i="3"/>
  <c r="AD1033" i="3"/>
  <c r="AD1034" i="3"/>
  <c r="AD1035" i="3"/>
  <c r="AD1036" i="3"/>
  <c r="AD1037" i="3"/>
  <c r="AD1038" i="3"/>
  <c r="AD1039" i="3"/>
  <c r="AD1040" i="3"/>
  <c r="AD1041" i="3"/>
  <c r="AD1042" i="3"/>
  <c r="AD1043" i="3"/>
  <c r="AD1044" i="3"/>
  <c r="AD1045" i="3"/>
  <c r="AD1046" i="3"/>
  <c r="AD1047" i="3"/>
  <c r="AD1048" i="3"/>
  <c r="AD1049" i="3"/>
  <c r="AD1050" i="3"/>
  <c r="AD1051" i="3"/>
  <c r="AD1052" i="3"/>
  <c r="AD1053" i="3"/>
  <c r="AD1054" i="3"/>
  <c r="AD1055" i="3"/>
  <c r="AD1056" i="3"/>
  <c r="AD1057" i="3"/>
  <c r="AD1058" i="3"/>
  <c r="AD1059" i="3"/>
  <c r="AD1060" i="3"/>
  <c r="AD1061" i="3"/>
  <c r="AD1062" i="3"/>
  <c r="AD1063" i="3"/>
  <c r="AD1064" i="3"/>
  <c r="AD1065" i="3"/>
  <c r="AD1066" i="3"/>
  <c r="AD1067" i="3"/>
  <c r="AD1068" i="3"/>
  <c r="AD1069" i="3"/>
  <c r="AD1070" i="3"/>
  <c r="AD1071" i="3"/>
  <c r="AD1072" i="3"/>
  <c r="AD1073" i="3"/>
  <c r="AD1074" i="3"/>
  <c r="AD1075" i="3"/>
  <c r="AD1076" i="3"/>
  <c r="AD1077" i="3"/>
  <c r="AD1078" i="3"/>
  <c r="AD1079" i="3"/>
  <c r="AD1080" i="3"/>
  <c r="AD1081" i="3"/>
  <c r="AD1082" i="3"/>
  <c r="AD1083" i="3"/>
  <c r="AD1084" i="3"/>
  <c r="AD1085" i="3"/>
  <c r="AD1086" i="3"/>
  <c r="AD1087" i="3"/>
  <c r="AD1088" i="3"/>
  <c r="AD1089" i="3"/>
  <c r="AD1090" i="3"/>
  <c r="AD1091" i="3"/>
  <c r="AD1092" i="3"/>
  <c r="AD1093" i="3"/>
  <c r="AD1094" i="3"/>
  <c r="AD1095" i="3"/>
  <c r="AD1096" i="3"/>
  <c r="AD1097" i="3"/>
  <c r="AD1098" i="3"/>
  <c r="AD1099" i="3"/>
  <c r="AD1100" i="3"/>
  <c r="AD1101" i="3"/>
  <c r="AD1102" i="3"/>
  <c r="AD1103" i="3"/>
  <c r="AD1104" i="3"/>
  <c r="AD1105" i="3"/>
  <c r="AD1106" i="3"/>
  <c r="AD1107" i="3"/>
  <c r="AD1108" i="3"/>
  <c r="AD1109" i="3"/>
  <c r="AD1110" i="3"/>
  <c r="AD1111" i="3"/>
  <c r="AD1112" i="3"/>
  <c r="AD1113" i="3"/>
  <c r="AD1114" i="3"/>
  <c r="AD1115" i="3"/>
  <c r="AD1116" i="3"/>
  <c r="AD1117" i="3"/>
  <c r="AD1118" i="3"/>
  <c r="AD1119" i="3"/>
  <c r="AD1120" i="3"/>
  <c r="AD1121" i="3"/>
  <c r="AD1122" i="3"/>
  <c r="AD1123" i="3"/>
  <c r="AD1124" i="3"/>
  <c r="AD1125" i="3"/>
  <c r="AD1126" i="3"/>
  <c r="AD1127" i="3"/>
  <c r="AD1128" i="3"/>
  <c r="AD1129" i="3"/>
  <c r="AD1130" i="3"/>
  <c r="AD1131" i="3"/>
  <c r="AD1132" i="3"/>
  <c r="AD1133" i="3"/>
  <c r="AD1134" i="3"/>
  <c r="AD1135" i="3"/>
  <c r="AD1136" i="3"/>
  <c r="AD1137" i="3"/>
  <c r="AD1138" i="3"/>
  <c r="AD1139" i="3"/>
  <c r="AD1140" i="3"/>
  <c r="AD1141" i="3"/>
  <c r="AD1142" i="3"/>
  <c r="AD1143" i="3"/>
  <c r="AD1144" i="3"/>
  <c r="AD1145" i="3"/>
  <c r="AD1146" i="3"/>
  <c r="AD1147" i="3"/>
  <c r="AD1148" i="3"/>
  <c r="AD1149" i="3"/>
  <c r="AD1150" i="3"/>
  <c r="AD1151" i="3"/>
  <c r="AD1152" i="3"/>
  <c r="AD1153" i="3"/>
  <c r="AD1154" i="3"/>
  <c r="AD1155" i="3"/>
  <c r="AD1156" i="3"/>
  <c r="AD1157" i="3"/>
  <c r="AD1158" i="3"/>
  <c r="AD1159" i="3"/>
  <c r="AD1160" i="3"/>
  <c r="AD1161" i="3"/>
  <c r="AD1162" i="3"/>
  <c r="AD1163" i="3"/>
  <c r="AD1164" i="3"/>
  <c r="AD1165" i="3"/>
  <c r="AD1166" i="3"/>
  <c r="AD1167" i="3"/>
  <c r="AD1168" i="3"/>
  <c r="AD1169" i="3"/>
  <c r="AD1170" i="3"/>
  <c r="AD1171" i="3"/>
  <c r="AD1172" i="3"/>
  <c r="AD1173" i="3"/>
  <c r="AD1174" i="3"/>
  <c r="AD1175" i="3"/>
  <c r="AD1176" i="3"/>
  <c r="AD1177" i="3"/>
  <c r="AD1178" i="3"/>
  <c r="AD1179" i="3"/>
  <c r="AD1180" i="3"/>
  <c r="AD1181" i="3"/>
  <c r="AD1182" i="3"/>
  <c r="AD1183" i="3"/>
  <c r="AD1184" i="3"/>
  <c r="AD1185" i="3"/>
  <c r="AD1186" i="3"/>
  <c r="AD1187" i="3"/>
  <c r="AD1188" i="3"/>
  <c r="AD1189" i="3"/>
  <c r="AD1190" i="3"/>
  <c r="AD1191" i="3"/>
  <c r="AD1192" i="3"/>
  <c r="AD1193" i="3"/>
  <c r="AD1194" i="3"/>
  <c r="AD1195" i="3"/>
  <c r="AD1196" i="3"/>
  <c r="AD1197" i="3"/>
  <c r="AD1198" i="3"/>
  <c r="AD1199" i="3"/>
  <c r="AD1200" i="3"/>
  <c r="AD1201" i="3"/>
  <c r="AD1202" i="3"/>
  <c r="AD1203" i="3"/>
  <c r="AD1204" i="3"/>
  <c r="AD1205" i="3"/>
  <c r="AD1206" i="3"/>
  <c r="AD1207" i="3"/>
  <c r="AD1208" i="3"/>
  <c r="AD1209" i="3"/>
  <c r="AD1210" i="3"/>
  <c r="AD1211" i="3"/>
  <c r="AD1212" i="3"/>
  <c r="AD1213" i="3"/>
  <c r="AD1214" i="3"/>
  <c r="AD1215" i="3"/>
  <c r="AD1216" i="3"/>
  <c r="AD1217" i="3"/>
  <c r="AD1218" i="3"/>
  <c r="AD1219" i="3"/>
  <c r="AD1220" i="3"/>
  <c r="AD1221" i="3"/>
  <c r="AD1222" i="3"/>
  <c r="AD1223" i="3"/>
  <c r="AD1224" i="3"/>
  <c r="AD1225" i="3"/>
  <c r="AD1226" i="3"/>
  <c r="AD1227" i="3"/>
  <c r="AD1228" i="3"/>
  <c r="AD1229" i="3"/>
  <c r="AD1230" i="3"/>
  <c r="AD1231" i="3"/>
  <c r="AD1232" i="3"/>
  <c r="AD1233" i="3"/>
  <c r="AD1234" i="3"/>
  <c r="AD1235" i="3"/>
  <c r="AD1236" i="3"/>
  <c r="AD1237" i="3"/>
  <c r="AD1238" i="3"/>
  <c r="AD1239" i="3"/>
  <c r="AD1240" i="3"/>
  <c r="AD1241" i="3"/>
  <c r="AD1242" i="3"/>
  <c r="AD1243" i="3"/>
  <c r="AD1244" i="3"/>
  <c r="AD1245" i="3"/>
  <c r="AD1246" i="3"/>
  <c r="AD1247" i="3"/>
  <c r="AD1248" i="3"/>
  <c r="AD1249" i="3"/>
  <c r="AD1250" i="3"/>
  <c r="AD1251" i="3"/>
  <c r="AD1252" i="3"/>
  <c r="AD1253" i="3"/>
  <c r="AD1254" i="3"/>
  <c r="AD1255" i="3"/>
  <c r="AD1256" i="3"/>
  <c r="AD1257" i="3"/>
  <c r="AD1258" i="3"/>
  <c r="AD1259" i="3"/>
  <c r="AD1260" i="3"/>
  <c r="AD1261" i="3"/>
  <c r="AD1262" i="3"/>
  <c r="AD1263" i="3"/>
  <c r="AD1264" i="3"/>
  <c r="AD1265" i="3"/>
  <c r="AD1266" i="3"/>
  <c r="AD1267" i="3"/>
  <c r="AD1268" i="3"/>
  <c r="AD1269" i="3"/>
  <c r="AD1270" i="3"/>
  <c r="AD1271" i="3"/>
  <c r="AD1272" i="3"/>
  <c r="AD1273" i="3"/>
  <c r="AD1274" i="3"/>
  <c r="AD1275" i="3"/>
  <c r="AD1276" i="3"/>
  <c r="AD1277" i="3"/>
  <c r="AD1278" i="3"/>
  <c r="AD1279" i="3"/>
  <c r="AD1280" i="3"/>
  <c r="AD1281" i="3"/>
  <c r="AD1282" i="3"/>
  <c r="AD1283" i="3"/>
  <c r="AD1284" i="3"/>
  <c r="AD1285" i="3"/>
  <c r="AD1286" i="3"/>
  <c r="AD1287" i="3"/>
  <c r="AD1288" i="3"/>
  <c r="AD1289" i="3"/>
  <c r="AD1290" i="3"/>
  <c r="AD1291" i="3"/>
  <c r="AD1292" i="3"/>
  <c r="AD1293" i="3"/>
  <c r="AD1294" i="3"/>
  <c r="AD1295" i="3"/>
  <c r="AD1296" i="3"/>
  <c r="AD1297" i="3"/>
  <c r="AD1298" i="3"/>
  <c r="AD1299" i="3"/>
  <c r="AD1300" i="3"/>
  <c r="AD1301" i="3"/>
  <c r="AD1302" i="3"/>
  <c r="AD1303" i="3"/>
  <c r="AD1304" i="3"/>
  <c r="AD1305" i="3"/>
  <c r="AD1306" i="3"/>
  <c r="AD1307" i="3"/>
  <c r="AD1308" i="3"/>
  <c r="AD1309" i="3"/>
  <c r="AD1310" i="3"/>
  <c r="AD1311" i="3"/>
  <c r="AD1312" i="3"/>
  <c r="AD1313" i="3"/>
  <c r="AD1314" i="3"/>
  <c r="AD1315" i="3"/>
  <c r="AD1316" i="3"/>
  <c r="AD1317" i="3"/>
  <c r="AD1318" i="3"/>
  <c r="AD1319" i="3"/>
  <c r="AD1320" i="3"/>
  <c r="AD1321" i="3"/>
  <c r="AD1322" i="3"/>
  <c r="AD1323" i="3"/>
  <c r="AD1324" i="3"/>
  <c r="AD1325" i="3"/>
  <c r="AD1326" i="3"/>
  <c r="AD1327" i="3"/>
  <c r="AD1328" i="3"/>
  <c r="AD1329" i="3"/>
  <c r="AD1330" i="3"/>
  <c r="AD1331" i="3"/>
  <c r="AD1332" i="3"/>
  <c r="AD1333" i="3"/>
  <c r="AD1334" i="3"/>
  <c r="AD1335" i="3"/>
  <c r="AD1336" i="3"/>
  <c r="AD1337" i="3"/>
  <c r="AD1338" i="3"/>
  <c r="AD1339" i="3"/>
  <c r="AD1340" i="3"/>
  <c r="AD1341" i="3"/>
  <c r="AD1342" i="3"/>
  <c r="AD1343" i="3"/>
  <c r="AD1344" i="3"/>
  <c r="AD1345" i="3"/>
  <c r="AD1346" i="3"/>
  <c r="AD1347" i="3"/>
  <c r="AD1348" i="3"/>
  <c r="AD1349" i="3"/>
  <c r="AD1350" i="3"/>
  <c r="AD1351" i="3"/>
  <c r="AD1352" i="3"/>
  <c r="AD1353" i="3"/>
  <c r="AD1354" i="3"/>
  <c r="AD1355" i="3"/>
  <c r="AD1356" i="3"/>
  <c r="AD1357" i="3"/>
  <c r="AD1358" i="3"/>
  <c r="AD1359" i="3"/>
  <c r="AD1360" i="3"/>
  <c r="AD1361" i="3"/>
  <c r="AD1362" i="3"/>
  <c r="AD1363" i="3"/>
  <c r="AD1364" i="3"/>
  <c r="AD1365" i="3"/>
  <c r="AD1366" i="3"/>
  <c r="AD1367" i="3"/>
  <c r="AD1368" i="3"/>
  <c r="AD1369" i="3"/>
  <c r="AD1370" i="3"/>
  <c r="AD1371" i="3"/>
  <c r="AD1372" i="3"/>
  <c r="AD1373" i="3"/>
  <c r="AD1374" i="3"/>
  <c r="AD1375" i="3"/>
  <c r="AD1376" i="3"/>
  <c r="AD1377" i="3"/>
  <c r="AD1378" i="3"/>
  <c r="AD1379" i="3"/>
  <c r="AD1380" i="3"/>
  <c r="AD1381" i="3"/>
  <c r="AD1382" i="3"/>
  <c r="AD1383" i="3"/>
  <c r="AD1384" i="3"/>
  <c r="AD1385" i="3"/>
  <c r="AD1386" i="3"/>
  <c r="AD1387" i="3"/>
  <c r="AD1388" i="3"/>
  <c r="AD1389" i="3"/>
  <c r="AD1390" i="3"/>
  <c r="AD1391" i="3"/>
  <c r="AD1392" i="3"/>
  <c r="AD1393" i="3"/>
  <c r="AD1394" i="3"/>
  <c r="AD1395" i="3"/>
  <c r="AD1396" i="3"/>
  <c r="AD1397" i="3"/>
  <c r="AD1398" i="3"/>
  <c r="AD1399" i="3"/>
  <c r="AD1400" i="3"/>
  <c r="AD1401" i="3"/>
  <c r="AD1402" i="3"/>
  <c r="AD1403" i="3"/>
  <c r="AD1404" i="3"/>
  <c r="AD1405" i="3"/>
  <c r="AD1406" i="3"/>
  <c r="AD1407" i="3"/>
  <c r="AD1408" i="3"/>
  <c r="AD1409" i="3"/>
  <c r="AD1410" i="3"/>
  <c r="AD1411" i="3"/>
  <c r="AD1412" i="3"/>
  <c r="AD1413" i="3"/>
  <c r="AD1414" i="3"/>
  <c r="AD1415" i="3"/>
  <c r="AD1416" i="3"/>
  <c r="AD1417" i="3"/>
  <c r="AD1418" i="3"/>
  <c r="AD1419" i="3"/>
  <c r="AD1420" i="3"/>
  <c r="AD1421" i="3"/>
  <c r="AD1422" i="3"/>
  <c r="AD1423" i="3"/>
  <c r="AD1424" i="3"/>
  <c r="AD1425" i="3"/>
  <c r="AD1426" i="3"/>
  <c r="AD1427" i="3"/>
  <c r="AD1428" i="3"/>
  <c r="AD1429" i="3"/>
  <c r="AD1430" i="3"/>
  <c r="AD1431" i="3"/>
  <c r="AD1432" i="3"/>
  <c r="AD1433" i="3"/>
  <c r="AD1434" i="3"/>
  <c r="AD1435" i="3"/>
  <c r="AD1436" i="3"/>
  <c r="AD1437" i="3"/>
  <c r="AD1438" i="3"/>
  <c r="AD1439" i="3"/>
  <c r="AD1440" i="3"/>
  <c r="AD1441" i="3"/>
  <c r="AD1442" i="3"/>
  <c r="AD1443" i="3"/>
  <c r="AD1444" i="3"/>
  <c r="AD1445" i="3"/>
  <c r="AD1446" i="3"/>
  <c r="AD1447" i="3"/>
  <c r="AD1448" i="3"/>
  <c r="AD1449" i="3"/>
  <c r="AD1450" i="3"/>
  <c r="AD1451" i="3"/>
  <c r="AD1452" i="3"/>
  <c r="AD1453" i="3"/>
  <c r="AD1454" i="3"/>
  <c r="AD1455" i="3"/>
  <c r="AD1456" i="3"/>
  <c r="AD1457" i="3"/>
  <c r="AD1458" i="3"/>
  <c r="AD1459" i="3"/>
  <c r="AD1460" i="3"/>
  <c r="AD1461" i="3"/>
  <c r="AD1462" i="3"/>
  <c r="AD1463" i="3"/>
  <c r="AD1464" i="3"/>
  <c r="AD1465" i="3"/>
  <c r="AD1466" i="3"/>
  <c r="AD1467" i="3"/>
  <c r="AD1468" i="3"/>
  <c r="AD1469" i="3"/>
  <c r="AD1470" i="3"/>
  <c r="AD1471" i="3"/>
  <c r="AD1472" i="3"/>
  <c r="AD1473" i="3"/>
  <c r="AD1474" i="3"/>
  <c r="AD1475" i="3"/>
  <c r="AD1476" i="3"/>
  <c r="AD1477" i="3"/>
  <c r="AD1478" i="3"/>
  <c r="AD1479" i="3"/>
  <c r="AD1480" i="3"/>
  <c r="AD1481" i="3"/>
  <c r="AD1482" i="3"/>
  <c r="AD1483" i="3"/>
  <c r="AD1484" i="3"/>
  <c r="AD1485" i="3"/>
  <c r="AD1486" i="3"/>
  <c r="AD1487" i="3"/>
  <c r="AD1488" i="3"/>
  <c r="AD1489" i="3"/>
  <c r="AD1490" i="3"/>
  <c r="AD1491" i="3"/>
  <c r="AD1492" i="3"/>
  <c r="AD1493" i="3"/>
  <c r="AD1494" i="3"/>
  <c r="AD1495" i="3"/>
  <c r="AD1496" i="3"/>
  <c r="AD1497" i="3"/>
  <c r="AD1498" i="3"/>
  <c r="AD1499" i="3"/>
  <c r="AD1500" i="3"/>
  <c r="AD1501" i="3"/>
  <c r="AD1502" i="3"/>
  <c r="AD1503" i="3"/>
  <c r="AD1504" i="3"/>
  <c r="AD1505" i="3"/>
  <c r="AD1506" i="3"/>
  <c r="AD1507" i="3"/>
  <c r="AD1508" i="3"/>
  <c r="AD1509" i="3"/>
  <c r="AD1510" i="3"/>
  <c r="AD1511" i="3"/>
  <c r="AD1512" i="3"/>
  <c r="AD1513" i="3"/>
  <c r="AD1514" i="3"/>
  <c r="AD1515" i="3"/>
  <c r="AD1516" i="3"/>
  <c r="AD1517" i="3"/>
  <c r="AD1518" i="3"/>
  <c r="AD1519" i="3"/>
  <c r="AD1520" i="3"/>
  <c r="AD1521" i="3"/>
  <c r="AD1522" i="3"/>
  <c r="AD1523" i="3"/>
  <c r="AD1524" i="3"/>
  <c r="AD1525" i="3"/>
  <c r="AD1526" i="3"/>
  <c r="AD1527" i="3"/>
  <c r="AD1528" i="3"/>
  <c r="AD1529" i="3"/>
  <c r="AD1530" i="3"/>
  <c r="AD1531" i="3"/>
  <c r="AD1532" i="3"/>
  <c r="AD1533" i="3"/>
  <c r="AD1534" i="3"/>
  <c r="AD1535" i="3"/>
  <c r="AD1536" i="3"/>
  <c r="AD1537" i="3"/>
  <c r="AD1538" i="3"/>
  <c r="AD1539" i="3"/>
  <c r="AD1540" i="3"/>
  <c r="AD1541" i="3"/>
  <c r="AD1542" i="3"/>
  <c r="AD1543" i="3"/>
  <c r="AD1544" i="3"/>
  <c r="AD1545" i="3"/>
  <c r="AD1546" i="3"/>
  <c r="AD1547" i="3"/>
  <c r="AD1548" i="3"/>
  <c r="AD1549" i="3"/>
  <c r="AD1550" i="3"/>
  <c r="AD1551" i="3"/>
  <c r="AD1552" i="3"/>
  <c r="AD1553" i="3"/>
  <c r="AD1554" i="3"/>
  <c r="AD1555" i="3"/>
  <c r="AD1556" i="3"/>
  <c r="AD1557" i="3"/>
  <c r="AD1558" i="3"/>
  <c r="AD1559" i="3"/>
  <c r="AD1560" i="3"/>
  <c r="AD1561" i="3"/>
  <c r="AD1562" i="3"/>
  <c r="AD1563" i="3"/>
  <c r="AD1564" i="3"/>
  <c r="AD1565" i="3"/>
  <c r="AD1566" i="3"/>
  <c r="AD1567" i="3"/>
  <c r="AD1568" i="3"/>
  <c r="AD1569" i="3"/>
  <c r="AD1570" i="3"/>
  <c r="AD1571" i="3"/>
  <c r="AD1572" i="3"/>
  <c r="AD1573" i="3"/>
  <c r="AD1574" i="3"/>
  <c r="AD1575" i="3"/>
  <c r="AD1576" i="3"/>
  <c r="AD1577" i="3"/>
  <c r="AD1578" i="3"/>
  <c r="AD1579" i="3"/>
  <c r="AD1580" i="3"/>
  <c r="AD1581" i="3"/>
  <c r="AD1582" i="3"/>
  <c r="AD1583" i="3"/>
  <c r="AD1584" i="3"/>
  <c r="AD1585" i="3"/>
  <c r="AD1586" i="3"/>
  <c r="AD1587" i="3"/>
  <c r="AD1588" i="3"/>
  <c r="AD1589" i="3"/>
  <c r="AD1590" i="3"/>
  <c r="AD1591" i="3"/>
  <c r="AD1592" i="3"/>
  <c r="AD1593" i="3"/>
  <c r="AD1594" i="3"/>
  <c r="AD1595" i="3"/>
  <c r="AD1596" i="3"/>
  <c r="AD1597" i="3"/>
  <c r="AD1598" i="3"/>
  <c r="AD1599" i="3"/>
  <c r="AD1600" i="3"/>
  <c r="AD1601" i="3"/>
  <c r="AD1602" i="3"/>
  <c r="AD1603" i="3"/>
  <c r="AD1604" i="3"/>
  <c r="AD1605" i="3"/>
  <c r="AD1606" i="3"/>
  <c r="AD1607" i="3"/>
  <c r="AD1608" i="3"/>
  <c r="AD1609" i="3"/>
  <c r="AD1610" i="3"/>
  <c r="AD1611" i="3"/>
  <c r="AD1612" i="3"/>
  <c r="AD1613" i="3"/>
  <c r="AD1614" i="3"/>
  <c r="AD1615" i="3"/>
  <c r="AD1616" i="3"/>
  <c r="AD1617" i="3"/>
  <c r="AD1618" i="3"/>
  <c r="AD1619" i="3"/>
  <c r="AD1620" i="3"/>
  <c r="AD1621" i="3"/>
  <c r="AD1622" i="3"/>
  <c r="AD1623" i="3"/>
  <c r="AD1624" i="3"/>
  <c r="AD1625" i="3"/>
  <c r="AD1626" i="3"/>
  <c r="AD1627" i="3"/>
  <c r="AD1628" i="3"/>
  <c r="AD1629" i="3"/>
  <c r="AD1630" i="3"/>
  <c r="AD1631" i="3"/>
  <c r="AD1632" i="3"/>
  <c r="AD1633" i="3"/>
  <c r="AD1634" i="3"/>
  <c r="AD1635" i="3"/>
  <c r="AD1636" i="3"/>
  <c r="AD1637" i="3"/>
  <c r="AD1638" i="3"/>
  <c r="AD1639" i="3"/>
  <c r="AD1640" i="3"/>
  <c r="AD1641" i="3"/>
  <c r="AD1642" i="3"/>
  <c r="AD1643" i="3"/>
  <c r="AD1644" i="3"/>
  <c r="AD1645" i="3"/>
  <c r="AD1646" i="3"/>
  <c r="AD1647" i="3"/>
  <c r="AD1648" i="3"/>
  <c r="AD1649" i="3"/>
  <c r="AD1650" i="3"/>
  <c r="AD1651" i="3"/>
  <c r="AD1652" i="3"/>
  <c r="AD1653" i="3"/>
  <c r="AD1654" i="3"/>
  <c r="AD1655" i="3"/>
  <c r="AD1656" i="3"/>
  <c r="AD1657" i="3"/>
  <c r="AD1658" i="3"/>
  <c r="AD1659" i="3"/>
  <c r="AD1660" i="3"/>
  <c r="AD1661" i="3"/>
  <c r="AD1662" i="3"/>
  <c r="AD1663" i="3"/>
  <c r="AD1664" i="3"/>
  <c r="AD1665" i="3"/>
  <c r="AD1666" i="3"/>
  <c r="AD1667" i="3"/>
  <c r="AD1668" i="3"/>
  <c r="AD1669" i="3"/>
  <c r="AD1670" i="3"/>
  <c r="AD1671" i="3"/>
  <c r="AD1672" i="3"/>
  <c r="AD1673" i="3"/>
  <c r="AD1674" i="3"/>
  <c r="AD1675" i="3"/>
  <c r="AD1676" i="3"/>
  <c r="AD1677" i="3"/>
  <c r="AD1678" i="3"/>
  <c r="AD1679" i="3"/>
  <c r="AD1680" i="3"/>
  <c r="AD1681" i="3"/>
  <c r="AD1682" i="3"/>
  <c r="AD1683" i="3"/>
  <c r="AD1684" i="3"/>
  <c r="AD1685" i="3"/>
  <c r="AD1686" i="3"/>
  <c r="AD1687" i="3"/>
  <c r="AD1688" i="3"/>
  <c r="AD1689" i="3"/>
  <c r="AD1690" i="3"/>
  <c r="AD1691" i="3"/>
  <c r="AD1692" i="3"/>
  <c r="AD1693" i="3"/>
  <c r="AD1694" i="3"/>
  <c r="AD1695" i="3"/>
  <c r="AD1696" i="3"/>
  <c r="AD1697" i="3"/>
  <c r="AD1698" i="3"/>
  <c r="AD1699" i="3"/>
  <c r="AD1700" i="3"/>
  <c r="AD1701" i="3"/>
  <c r="AD1702" i="3"/>
  <c r="AD1703" i="3"/>
  <c r="AD1704" i="3"/>
  <c r="AD1705" i="3"/>
  <c r="AD1706" i="3"/>
  <c r="AD1707" i="3"/>
  <c r="AD1708" i="3"/>
  <c r="AD1709" i="3"/>
  <c r="AD1710" i="3"/>
  <c r="AD1711" i="3"/>
  <c r="AD1712" i="3"/>
  <c r="AD1713" i="3"/>
  <c r="AD1714" i="3"/>
  <c r="AD1715" i="3"/>
  <c r="AD1716" i="3"/>
  <c r="AD1717" i="3"/>
  <c r="AD1718" i="3"/>
  <c r="AD1719" i="3"/>
  <c r="AD1720" i="3"/>
  <c r="AD1721" i="3"/>
  <c r="AD1722" i="3"/>
  <c r="AD1723" i="3"/>
  <c r="AD1724" i="3"/>
  <c r="AD1725" i="3"/>
  <c r="AD1726" i="3"/>
  <c r="AD1727" i="3"/>
  <c r="AD1728" i="3"/>
  <c r="AD1729" i="3"/>
  <c r="AD1730" i="3"/>
  <c r="AD1731" i="3"/>
  <c r="AD1732" i="3"/>
  <c r="AD1733" i="3"/>
  <c r="AD1734" i="3"/>
  <c r="AD1735" i="3"/>
  <c r="AD1736" i="3"/>
  <c r="AD1737" i="3"/>
  <c r="AD1738" i="3"/>
  <c r="AD1739" i="3"/>
  <c r="AD1740" i="3"/>
  <c r="AD1741" i="3"/>
  <c r="AD1742" i="3"/>
  <c r="AD1743" i="3"/>
  <c r="AD1744" i="3"/>
  <c r="AD1745" i="3"/>
  <c r="AD1746" i="3"/>
  <c r="AD1747" i="3"/>
  <c r="AD1748" i="3"/>
  <c r="AD1749" i="3"/>
  <c r="AD1750" i="3"/>
  <c r="AD1751" i="3"/>
  <c r="AD1752" i="3"/>
  <c r="AD1753" i="3"/>
  <c r="AD1754" i="3"/>
  <c r="AD1755" i="3"/>
  <c r="AD1756" i="3"/>
  <c r="AD1757" i="3"/>
  <c r="AD1758" i="3"/>
  <c r="AD1759" i="3"/>
  <c r="AD1760" i="3"/>
  <c r="AD1761" i="3"/>
  <c r="AD1762" i="3"/>
  <c r="AD1763" i="3"/>
  <c r="AD1764" i="3"/>
  <c r="AD1765" i="3"/>
  <c r="AD1766" i="3"/>
  <c r="AD1767" i="3"/>
  <c r="AD1768" i="3"/>
  <c r="AD1769" i="3"/>
  <c r="AD1770" i="3"/>
  <c r="AD1771" i="3"/>
  <c r="AD1772" i="3"/>
  <c r="AD1773" i="3"/>
  <c r="AD1774" i="3"/>
  <c r="AD1775" i="3"/>
  <c r="AD1776" i="3"/>
  <c r="AD1777" i="3"/>
  <c r="AD1778" i="3"/>
  <c r="AD1779" i="3"/>
  <c r="AD1780" i="3"/>
  <c r="AD1781" i="3"/>
  <c r="AD1782" i="3"/>
  <c r="AD1783" i="3"/>
  <c r="AD1784" i="3"/>
  <c r="AD1785" i="3"/>
  <c r="AD1786" i="3"/>
  <c r="AD1787" i="3"/>
  <c r="AD1788" i="3"/>
  <c r="AD1789" i="3"/>
  <c r="AD1790" i="3"/>
  <c r="AD1791" i="3"/>
  <c r="AD1792" i="3"/>
  <c r="AD1793" i="3"/>
  <c r="AD1794" i="3"/>
  <c r="AD1795" i="3"/>
  <c r="AD1796" i="3"/>
  <c r="AD1797" i="3"/>
  <c r="AD1798" i="3"/>
  <c r="AD1799" i="3"/>
  <c r="AD1800" i="3"/>
  <c r="AD1801" i="3"/>
  <c r="AD1802" i="3"/>
  <c r="AD1803" i="3"/>
  <c r="AD1804" i="3"/>
  <c r="AD1805" i="3"/>
  <c r="AD1806" i="3"/>
  <c r="AD1807" i="3"/>
  <c r="AD1808" i="3"/>
  <c r="AD1809" i="3"/>
  <c r="AD1810" i="3"/>
  <c r="AD1811" i="3"/>
  <c r="AD1812" i="3"/>
  <c r="AD1813" i="3"/>
  <c r="AD1814" i="3"/>
  <c r="AD1815" i="3"/>
  <c r="AD1816" i="3"/>
  <c r="AD1817" i="3"/>
  <c r="AD1818" i="3"/>
  <c r="AD1819" i="3"/>
  <c r="AD1820" i="3"/>
  <c r="AD1821" i="3"/>
  <c r="AD1822" i="3"/>
  <c r="AD1823" i="3"/>
  <c r="AD1824" i="3"/>
  <c r="AD1825" i="3"/>
  <c r="AD1826" i="3"/>
  <c r="AD1827" i="3"/>
  <c r="AD1828" i="3"/>
  <c r="AD1829" i="3"/>
  <c r="AD1830" i="3"/>
  <c r="AD1831" i="3"/>
  <c r="AD1832" i="3"/>
  <c r="AD1833" i="3"/>
  <c r="AD1834" i="3"/>
  <c r="AD1835" i="3"/>
  <c r="AD1836" i="3"/>
  <c r="AD1837" i="3"/>
  <c r="AD1838" i="3"/>
  <c r="AD1839" i="3"/>
  <c r="AD1840" i="3"/>
  <c r="AD1841" i="3"/>
  <c r="AD1842" i="3"/>
  <c r="AD1843" i="3"/>
  <c r="AD1844" i="3"/>
  <c r="AD1845" i="3"/>
  <c r="AD1846" i="3"/>
  <c r="AD1847" i="3"/>
  <c r="AD1848" i="3"/>
  <c r="AD1849" i="3"/>
  <c r="AD1850" i="3"/>
  <c r="AD1851" i="3"/>
  <c r="AD1852" i="3"/>
  <c r="AD1853" i="3"/>
  <c r="AD1854" i="3"/>
  <c r="AD1855" i="3"/>
  <c r="AD1856" i="3"/>
  <c r="AD1857" i="3"/>
  <c r="AD1858" i="3"/>
  <c r="AD1859" i="3"/>
  <c r="AD1860" i="3"/>
  <c r="AD1861" i="3"/>
  <c r="AD1862" i="3"/>
  <c r="AD1863" i="3"/>
  <c r="AD1864" i="3"/>
  <c r="AD1865" i="3"/>
  <c r="AD1866" i="3"/>
  <c r="AD1867" i="3"/>
  <c r="AD1868" i="3"/>
  <c r="AD1869" i="3"/>
  <c r="AD1870" i="3"/>
  <c r="AD1871" i="3"/>
  <c r="AD1872" i="3"/>
  <c r="AD1873" i="3"/>
  <c r="AD1874" i="3"/>
  <c r="AD1875" i="3"/>
  <c r="AD1876" i="3"/>
  <c r="AD1877" i="3"/>
  <c r="AD1878" i="3"/>
  <c r="AD1879" i="3"/>
  <c r="AD1880" i="3"/>
  <c r="AD1881" i="3"/>
  <c r="AD1882" i="3"/>
  <c r="AD1883" i="3"/>
  <c r="AD1884" i="3"/>
  <c r="AD1885" i="3"/>
  <c r="AD1886" i="3"/>
  <c r="AD1887" i="3"/>
  <c r="AD1888" i="3"/>
  <c r="AD1889" i="3"/>
  <c r="AD1890" i="3"/>
  <c r="AD1891" i="3"/>
  <c r="AD1892" i="3"/>
  <c r="AD1893" i="3"/>
  <c r="AD1894" i="3"/>
  <c r="AD1895" i="3"/>
  <c r="AD1896" i="3"/>
  <c r="AD1897" i="3"/>
  <c r="AD1898" i="3"/>
  <c r="AD1899" i="3"/>
  <c r="AD1900" i="3"/>
  <c r="AD1901" i="3"/>
  <c r="AD1902" i="3"/>
  <c r="AD1903" i="3"/>
  <c r="AD1904" i="3"/>
  <c r="AD1905" i="3"/>
  <c r="AD1906" i="3"/>
  <c r="AD1907" i="3"/>
  <c r="AD1908" i="3"/>
  <c r="AD1909" i="3"/>
  <c r="AD1910" i="3"/>
  <c r="AD1911" i="3"/>
  <c r="AD1912" i="3"/>
  <c r="AD1913" i="3"/>
  <c r="AD1914" i="3"/>
  <c r="AD1915" i="3"/>
  <c r="AD1916" i="3"/>
  <c r="AD1917" i="3"/>
  <c r="AD1918" i="3"/>
  <c r="AD1919" i="3"/>
  <c r="AD1920" i="3"/>
  <c r="AD1921" i="3"/>
  <c r="AD1922" i="3"/>
  <c r="AD1923" i="3"/>
  <c r="AD1924" i="3"/>
  <c r="AD1925" i="3"/>
  <c r="AD1926" i="3"/>
  <c r="AD1927" i="3"/>
  <c r="AD1928" i="3"/>
  <c r="AD1929" i="3"/>
  <c r="AD1930" i="3"/>
  <c r="AD1931" i="3"/>
  <c r="AD1932" i="3"/>
  <c r="AD1933" i="3"/>
  <c r="AD1934" i="3"/>
  <c r="AD1935" i="3"/>
  <c r="AD1936" i="3"/>
  <c r="AD1937" i="3"/>
  <c r="AD1938" i="3"/>
  <c r="AD1939" i="3"/>
  <c r="AD1940" i="3"/>
  <c r="AD1941" i="3"/>
  <c r="AD1942" i="3"/>
  <c r="AD1943" i="3"/>
  <c r="AD1944" i="3"/>
  <c r="AD1945" i="3"/>
  <c r="AD1946" i="3"/>
  <c r="AD1947" i="3"/>
  <c r="AD1948" i="3"/>
  <c r="AD1949" i="3"/>
  <c r="AD1950" i="3"/>
  <c r="AD1951" i="3"/>
  <c r="AD1952" i="3"/>
  <c r="AD1953" i="3"/>
  <c r="AD1954" i="3"/>
  <c r="AD1955" i="3"/>
  <c r="AD1956" i="3"/>
  <c r="AD1957" i="3"/>
  <c r="AD1958" i="3"/>
  <c r="AD1959" i="3"/>
  <c r="AD1960" i="3"/>
  <c r="AD1961" i="3"/>
  <c r="AD1962" i="3"/>
  <c r="AD1963" i="3"/>
  <c r="AD1964" i="3"/>
  <c r="AD1965" i="3"/>
  <c r="AD1966" i="3"/>
  <c r="AD1967" i="3"/>
  <c r="AD1968" i="3"/>
  <c r="AD1969" i="3"/>
  <c r="AD1970" i="3"/>
  <c r="AD1971" i="3"/>
  <c r="AD1972" i="3"/>
  <c r="AD1973" i="3"/>
  <c r="AD1974" i="3"/>
  <c r="AD1975" i="3"/>
  <c r="AD1976" i="3"/>
  <c r="AD1977" i="3"/>
  <c r="AD1978" i="3"/>
  <c r="AD1979" i="3"/>
  <c r="AD1980" i="3"/>
  <c r="AD1981" i="3"/>
  <c r="AD1982" i="3"/>
  <c r="AD1983" i="3"/>
  <c r="AD1984" i="3"/>
  <c r="AD1985" i="3"/>
  <c r="AD1986" i="3"/>
  <c r="AD1987" i="3"/>
  <c r="AD1988" i="3"/>
  <c r="AD1989" i="3"/>
  <c r="AD1990" i="3"/>
  <c r="AD1991" i="3"/>
  <c r="AD1992" i="3"/>
  <c r="AD1993" i="3"/>
  <c r="AD1994" i="3"/>
  <c r="AD1995" i="3"/>
  <c r="AD1996" i="3"/>
  <c r="AD1997" i="3"/>
  <c r="AD1998" i="3"/>
  <c r="AD1999" i="3"/>
  <c r="AD2000" i="3"/>
  <c r="AD2001" i="3"/>
  <c r="AD2002" i="3"/>
  <c r="AD2003" i="3"/>
  <c r="AD2004" i="3"/>
  <c r="AD2005" i="3"/>
  <c r="AD2006" i="3"/>
  <c r="AD2007" i="3"/>
  <c r="AD2008" i="3"/>
  <c r="AD2009" i="3"/>
  <c r="AD2010" i="3"/>
  <c r="AD2011" i="3"/>
  <c r="AD2012" i="3"/>
  <c r="AD2013" i="3"/>
  <c r="AD2014" i="3"/>
  <c r="AD2015" i="3"/>
  <c r="AD2016" i="3"/>
  <c r="AD2017" i="3"/>
  <c r="AD2018" i="3"/>
  <c r="AD2019" i="3"/>
  <c r="AD2020" i="3"/>
  <c r="AD2021" i="3"/>
  <c r="AD2022" i="3"/>
  <c r="AD2023" i="3"/>
  <c r="AD2024" i="3"/>
  <c r="AD2025" i="3"/>
  <c r="AD2026" i="3"/>
  <c r="AD2027" i="3"/>
  <c r="AD2028" i="3"/>
  <c r="AD2029" i="3"/>
  <c r="AD2030" i="3"/>
  <c r="AD2031" i="3"/>
  <c r="AD2032" i="3"/>
  <c r="AD2033" i="3"/>
  <c r="AD2034" i="3"/>
  <c r="AD2035" i="3"/>
  <c r="AD2036" i="3"/>
  <c r="AD2037" i="3"/>
  <c r="AD2038" i="3"/>
  <c r="AD2039" i="3"/>
  <c r="AD2040" i="3"/>
  <c r="AD2041" i="3"/>
  <c r="AD2042" i="3"/>
  <c r="AD2043" i="3"/>
  <c r="AD2044" i="3"/>
  <c r="AD2045" i="3"/>
  <c r="AD2046" i="3"/>
  <c r="AD2047" i="3"/>
  <c r="AD2048" i="3"/>
  <c r="AD2049" i="3"/>
  <c r="AD2050" i="3"/>
  <c r="AD2051" i="3"/>
  <c r="AD2052" i="3"/>
  <c r="AD2053" i="3"/>
  <c r="AD2054" i="3"/>
  <c r="AD2055" i="3"/>
  <c r="AD2056" i="3"/>
  <c r="AD2057" i="3"/>
  <c r="AD2058" i="3"/>
  <c r="AD2059" i="3"/>
  <c r="AD2060" i="3"/>
  <c r="AD2061" i="3"/>
  <c r="AD2062" i="3"/>
  <c r="AD2063" i="3"/>
  <c r="AD2064" i="3"/>
  <c r="AD2065" i="3"/>
  <c r="AD2066" i="3"/>
  <c r="AD2067" i="3"/>
  <c r="AD2068" i="3"/>
  <c r="AD2069" i="3"/>
  <c r="AD2070" i="3"/>
  <c r="AD2071" i="3"/>
  <c r="AD2072" i="3"/>
  <c r="AD2073" i="3"/>
  <c r="AD2074" i="3"/>
  <c r="AD2075" i="3"/>
  <c r="AD2076" i="3"/>
  <c r="AD2077" i="3"/>
  <c r="AD2078" i="3"/>
  <c r="AD2079" i="3"/>
  <c r="AD2080" i="3"/>
  <c r="AD2081" i="3"/>
  <c r="AD2082" i="3"/>
  <c r="AD2083" i="3"/>
  <c r="AD2084" i="3"/>
  <c r="AD2085" i="3"/>
  <c r="AD2086" i="3"/>
  <c r="AD2087" i="3"/>
  <c r="AD2088" i="3"/>
  <c r="AD2089" i="3"/>
  <c r="AD2090" i="3"/>
  <c r="AD2091" i="3"/>
  <c r="AD2092" i="3"/>
  <c r="AD2093" i="3"/>
  <c r="AD2094" i="3"/>
  <c r="AD2095" i="3"/>
  <c r="AD2096" i="3"/>
  <c r="AD2097" i="3"/>
  <c r="AD2098" i="3"/>
  <c r="AD2099" i="3"/>
  <c r="AD2100" i="3"/>
  <c r="AD2101" i="3"/>
  <c r="AD2102" i="3"/>
  <c r="AD2103" i="3"/>
  <c r="AD2104" i="3"/>
  <c r="AD2105" i="3"/>
  <c r="AD2106" i="3"/>
  <c r="AD2107" i="3"/>
  <c r="AD2108" i="3"/>
  <c r="AD2109" i="3"/>
  <c r="AD2110" i="3"/>
  <c r="AD2111" i="3"/>
  <c r="AD2112" i="3"/>
  <c r="AD2113" i="3"/>
  <c r="AD2114" i="3"/>
  <c r="AD2115" i="3"/>
  <c r="AD2116" i="3"/>
  <c r="AD2117" i="3"/>
  <c r="AD2118" i="3"/>
  <c r="AD2119" i="3"/>
  <c r="AD2120" i="3"/>
  <c r="AD2121" i="3"/>
  <c r="AD2122" i="3"/>
  <c r="AD2123" i="3"/>
  <c r="AD2124" i="3"/>
  <c r="AD2125" i="3"/>
  <c r="AD2126" i="3"/>
  <c r="AD2127" i="3"/>
  <c r="AD2128" i="3"/>
  <c r="AD2129" i="3"/>
  <c r="AD2130" i="3"/>
  <c r="AD2131" i="3"/>
  <c r="AD2132" i="3"/>
  <c r="AD2133" i="3"/>
  <c r="AD2134" i="3"/>
  <c r="AD2135" i="3"/>
  <c r="AD2136" i="3"/>
  <c r="AD2137" i="3"/>
  <c r="AD2138" i="3"/>
  <c r="AD2139" i="3"/>
  <c r="AD2140" i="3"/>
  <c r="AD2141" i="3"/>
  <c r="AD2142" i="3"/>
  <c r="AD2143" i="3"/>
  <c r="AD2144" i="3"/>
  <c r="AD2145" i="3"/>
  <c r="AD2146" i="3"/>
  <c r="AD2147" i="3"/>
  <c r="AD2148" i="3"/>
  <c r="AD2149" i="3"/>
  <c r="AD2150" i="3"/>
  <c r="AD2151" i="3"/>
  <c r="AD2152" i="3"/>
  <c r="AD2153" i="3"/>
  <c r="AD2154" i="3"/>
  <c r="AD2155" i="3"/>
  <c r="AD2156" i="3"/>
  <c r="AD2157" i="3"/>
  <c r="AD2158" i="3"/>
  <c r="AD2159" i="3"/>
  <c r="AD2160" i="3"/>
  <c r="AD2161" i="3"/>
  <c r="AD2162" i="3"/>
  <c r="AD2163" i="3"/>
  <c r="AD2164" i="3"/>
  <c r="AD2165" i="3"/>
  <c r="AD2166" i="3"/>
  <c r="AD2167" i="3"/>
  <c r="AD2168" i="3"/>
  <c r="AD2169" i="3"/>
  <c r="AD2170" i="3"/>
  <c r="AD2171" i="3"/>
  <c r="AD2172" i="3"/>
  <c r="AD2173" i="3"/>
  <c r="AD2174" i="3"/>
  <c r="AD2175" i="3"/>
  <c r="AD2176" i="3"/>
  <c r="AD2177" i="3"/>
  <c r="AD2178" i="3"/>
  <c r="AD2179" i="3"/>
  <c r="AD2180" i="3"/>
  <c r="AD2181" i="3"/>
  <c r="AD2182" i="3"/>
  <c r="AD2183" i="3"/>
  <c r="AD2184" i="3"/>
  <c r="AD2185" i="3"/>
  <c r="AD2186" i="3"/>
  <c r="AD2187" i="3"/>
  <c r="AD2188" i="3"/>
  <c r="AD2189" i="3"/>
  <c r="AD2190" i="3"/>
  <c r="AD2191" i="3"/>
  <c r="AD2192" i="3"/>
  <c r="AD2193" i="3"/>
  <c r="AD2194" i="3"/>
  <c r="AD2195" i="3"/>
  <c r="AD2196" i="3"/>
  <c r="AD2197" i="3"/>
  <c r="AD2198" i="3"/>
  <c r="AD2199" i="3"/>
  <c r="AD2200" i="3"/>
  <c r="AD2201" i="3"/>
  <c r="AD2202" i="3"/>
  <c r="AD2203" i="3"/>
  <c r="AD2204" i="3"/>
  <c r="AD2205" i="3"/>
  <c r="AD2206" i="3"/>
  <c r="AD2207" i="3"/>
  <c r="AD2208" i="3"/>
  <c r="AD2209" i="3"/>
  <c r="AD2210" i="3"/>
  <c r="AD2211" i="3"/>
  <c r="AD2212" i="3"/>
  <c r="AD2213" i="3"/>
  <c r="AD2214" i="3"/>
  <c r="AD2215" i="3"/>
  <c r="AD2216" i="3"/>
  <c r="AD2217" i="3"/>
  <c r="AD2218" i="3"/>
  <c r="AD2219" i="3"/>
  <c r="AD2220" i="3"/>
  <c r="AD2221" i="3"/>
  <c r="AD2222" i="3"/>
  <c r="AD2223" i="3"/>
  <c r="AD2224" i="3"/>
  <c r="AD2225" i="3"/>
  <c r="AD2226" i="3"/>
  <c r="AD2227" i="3"/>
  <c r="AD2228" i="3"/>
  <c r="AD2229" i="3"/>
  <c r="AD2230" i="3"/>
  <c r="AD2231" i="3"/>
  <c r="AD2232" i="3"/>
  <c r="AD2233" i="3"/>
  <c r="AD2234" i="3"/>
  <c r="AD2235" i="3"/>
  <c r="AD2236" i="3"/>
  <c r="AD2237" i="3"/>
  <c r="AD2238" i="3"/>
  <c r="AD2239" i="3"/>
  <c r="AD2240" i="3"/>
  <c r="AD2241" i="3"/>
  <c r="AD2242" i="3"/>
  <c r="AD2243" i="3"/>
  <c r="AD2244" i="3"/>
  <c r="AD2245" i="3"/>
  <c r="AD2246" i="3"/>
  <c r="AD2247" i="3"/>
  <c r="AD2248" i="3"/>
  <c r="AD2249" i="3"/>
  <c r="AD2250" i="3"/>
  <c r="AD2251" i="3"/>
  <c r="AD2252" i="3"/>
  <c r="AD2253" i="3"/>
  <c r="AD2254" i="3"/>
  <c r="AD2255" i="3"/>
  <c r="AD2256" i="3"/>
  <c r="AD2257" i="3"/>
  <c r="AD2258" i="3"/>
  <c r="AD2259" i="3"/>
  <c r="AD2260" i="3"/>
  <c r="AD2261" i="3"/>
  <c r="AD2262" i="3"/>
  <c r="AD2263" i="3"/>
  <c r="AD2264" i="3"/>
  <c r="AD2265" i="3"/>
  <c r="AD2266" i="3"/>
  <c r="AD2267" i="3"/>
  <c r="AD2268" i="3"/>
  <c r="AD2269" i="3"/>
  <c r="AD2270" i="3"/>
  <c r="AD2271" i="3"/>
  <c r="AD2272" i="3"/>
  <c r="AD2273" i="3"/>
  <c r="AD2274" i="3"/>
  <c r="AD2275" i="3"/>
  <c r="AD2276" i="3"/>
  <c r="AD2277" i="3"/>
  <c r="AD2278" i="3"/>
  <c r="AD2279" i="3"/>
  <c r="AD2280" i="3"/>
  <c r="AD2281" i="3"/>
  <c r="AD2282" i="3"/>
  <c r="AD2283" i="3"/>
  <c r="AD2284" i="3"/>
  <c r="AD2285" i="3"/>
  <c r="AD2286" i="3"/>
  <c r="AD2287" i="3"/>
  <c r="AD2288" i="3"/>
  <c r="AD2289" i="3"/>
  <c r="AD2290" i="3"/>
  <c r="AD2291" i="3"/>
  <c r="AD2292" i="3"/>
  <c r="AD2293" i="3"/>
  <c r="AD2294" i="3"/>
  <c r="AD2295" i="3"/>
  <c r="AD2296" i="3"/>
  <c r="AD2297" i="3"/>
  <c r="AD2298" i="3"/>
  <c r="AD2299" i="3"/>
  <c r="AD2300" i="3"/>
  <c r="AD2301" i="3"/>
  <c r="AD2302" i="3"/>
  <c r="AD2303" i="3"/>
  <c r="AD2304" i="3"/>
  <c r="AD2305" i="3"/>
  <c r="AD2306" i="3"/>
  <c r="AD2307" i="3"/>
  <c r="AD2308" i="3"/>
  <c r="AD2309" i="3"/>
  <c r="AD2310" i="3"/>
  <c r="AD2311" i="3"/>
  <c r="AD2312" i="3"/>
  <c r="AD2313" i="3"/>
  <c r="AD2314" i="3"/>
  <c r="AD2315" i="3"/>
  <c r="AD2316" i="3"/>
  <c r="AD2317" i="3"/>
  <c r="AD2318" i="3"/>
  <c r="AD2319" i="3"/>
  <c r="AD2320" i="3"/>
  <c r="AD2321" i="3"/>
  <c r="AD2322" i="3"/>
  <c r="AD2323" i="3"/>
  <c r="AD2324" i="3"/>
  <c r="AD2325" i="3"/>
  <c r="AD2326" i="3"/>
  <c r="AD2327" i="3"/>
  <c r="AD2328" i="3"/>
  <c r="AD2329" i="3"/>
  <c r="AD2330" i="3"/>
  <c r="AD2331" i="3"/>
  <c r="AD2332" i="3"/>
  <c r="AD2333" i="3"/>
  <c r="AD2334" i="3"/>
  <c r="AD2335" i="3"/>
  <c r="AD2336" i="3"/>
  <c r="AD2337" i="3"/>
  <c r="AD2338" i="3"/>
  <c r="AD2339" i="3"/>
  <c r="AD2340" i="3"/>
  <c r="AD2341" i="3"/>
  <c r="AD2342" i="3"/>
  <c r="AD2343" i="3"/>
  <c r="AD2344" i="3"/>
  <c r="AD2345" i="3"/>
  <c r="AD2346" i="3"/>
  <c r="AD2347" i="3"/>
  <c r="AD2348" i="3"/>
  <c r="AD2349" i="3"/>
  <c r="AD2350" i="3"/>
  <c r="AD2351" i="3"/>
  <c r="AD2352" i="3"/>
  <c r="AD2353" i="3"/>
  <c r="AD2354" i="3"/>
  <c r="AD2355" i="3"/>
  <c r="AD2356" i="3"/>
  <c r="AD2357" i="3"/>
  <c r="AD2358" i="3"/>
  <c r="AD2359" i="3"/>
  <c r="AD2360" i="3"/>
  <c r="AD2361" i="3"/>
  <c r="AD2362" i="3"/>
  <c r="AD2363" i="3"/>
  <c r="AD2364" i="3"/>
  <c r="AD2365" i="3"/>
  <c r="AD2366" i="3"/>
  <c r="AD2367" i="3"/>
  <c r="AD2368" i="3"/>
  <c r="AD2369" i="3"/>
  <c r="AD2370" i="3"/>
  <c r="AD2371" i="3"/>
  <c r="AD2372" i="3"/>
  <c r="AD2373" i="3"/>
  <c r="AD2374" i="3"/>
  <c r="AD2375" i="3"/>
  <c r="AD2376" i="3"/>
  <c r="AD2377" i="3"/>
  <c r="AD2378" i="3"/>
  <c r="AD2379" i="3"/>
  <c r="AD2380" i="3"/>
  <c r="AD2381" i="3"/>
  <c r="AD2382" i="3"/>
  <c r="AD2383" i="3"/>
  <c r="AD2384" i="3"/>
  <c r="AD2385" i="3"/>
  <c r="AD2386" i="3"/>
  <c r="AD2387" i="3"/>
  <c r="AD2388" i="3"/>
  <c r="AD2389" i="3"/>
  <c r="AD2390" i="3"/>
  <c r="AD2391" i="3"/>
  <c r="AD2392" i="3"/>
  <c r="AD2393" i="3"/>
  <c r="AD2394" i="3"/>
  <c r="AD2395" i="3"/>
  <c r="AD2396" i="3"/>
  <c r="AD2397" i="3"/>
  <c r="AD2398" i="3"/>
  <c r="AD2399" i="3"/>
  <c r="AD2400" i="3"/>
  <c r="AD2401" i="3"/>
  <c r="AD2402" i="3"/>
  <c r="AD2403" i="3"/>
  <c r="AD2404" i="3"/>
  <c r="AD2405" i="3"/>
  <c r="AD2406" i="3"/>
  <c r="AD2407" i="3"/>
  <c r="AD2408" i="3"/>
  <c r="AD2409" i="3"/>
  <c r="AD2410" i="3"/>
  <c r="AD2411" i="3"/>
  <c r="AD2412" i="3"/>
  <c r="AD2413" i="3"/>
  <c r="AD2414" i="3"/>
  <c r="AD2415" i="3"/>
  <c r="AD2416" i="3"/>
  <c r="AD2417" i="3"/>
  <c r="AD2418" i="3"/>
  <c r="AD2419" i="3"/>
  <c r="AD2420" i="3"/>
  <c r="AD2421" i="3"/>
  <c r="AD2422" i="3"/>
  <c r="AD2423" i="3"/>
  <c r="AD2424" i="3"/>
  <c r="AD2425" i="3"/>
  <c r="AD2426" i="3"/>
  <c r="AD2427" i="3"/>
  <c r="AD2428" i="3"/>
  <c r="AD2429" i="3"/>
  <c r="AD2430" i="3"/>
  <c r="AD2431" i="3"/>
  <c r="AD2432" i="3"/>
  <c r="AD2433" i="3"/>
  <c r="AD2434" i="3"/>
  <c r="AD2435" i="3"/>
  <c r="AD2436" i="3"/>
  <c r="AD2437" i="3"/>
  <c r="AD2438" i="3"/>
  <c r="AD2439" i="3"/>
  <c r="AD2440" i="3"/>
  <c r="AD2441" i="3"/>
  <c r="AD2442" i="3"/>
  <c r="AD2443" i="3"/>
  <c r="AD2444" i="3"/>
  <c r="AD2445" i="3"/>
  <c r="AD2446" i="3"/>
  <c r="AD2447" i="3"/>
  <c r="AD2448" i="3"/>
  <c r="AD2449" i="3"/>
  <c r="AD2450" i="3"/>
  <c r="AD2451" i="3"/>
  <c r="AD2452" i="3"/>
  <c r="AD2453" i="3"/>
  <c r="AD2454" i="3"/>
  <c r="AD2455" i="3"/>
  <c r="AD2456" i="3"/>
  <c r="AD2457" i="3"/>
  <c r="AD2458" i="3"/>
  <c r="AD2459" i="3"/>
  <c r="AD2460" i="3"/>
  <c r="AD2461" i="3"/>
  <c r="AD2462" i="3"/>
  <c r="AD2463" i="3"/>
  <c r="AD2464" i="3"/>
  <c r="AD2465" i="3"/>
  <c r="AD2466" i="3"/>
  <c r="AD2467" i="3"/>
  <c r="AD2468" i="3"/>
  <c r="AD2469" i="3"/>
  <c r="AD2470" i="3"/>
  <c r="AD2471" i="3"/>
  <c r="AD2472" i="3"/>
  <c r="AD2473" i="3"/>
  <c r="AD2474" i="3"/>
  <c r="AD2475" i="3"/>
  <c r="AD2476" i="3"/>
  <c r="AD2477" i="3"/>
  <c r="AD2478" i="3"/>
  <c r="AD2479" i="3"/>
  <c r="AD2480" i="3"/>
  <c r="AD2481" i="3"/>
  <c r="AD2482" i="3"/>
  <c r="AD2483" i="3"/>
  <c r="AD2484" i="3"/>
  <c r="AD2485" i="3"/>
  <c r="AD2486" i="3"/>
  <c r="AD2487" i="3"/>
  <c r="AD2488" i="3"/>
  <c r="AD2489" i="3"/>
  <c r="AD2490" i="3"/>
  <c r="AD2491" i="3"/>
  <c r="AD2492" i="3"/>
  <c r="AD2493" i="3"/>
  <c r="AD2494" i="3"/>
  <c r="AD2495" i="3"/>
  <c r="AD2496" i="3"/>
  <c r="AD2497" i="3"/>
  <c r="AD2498" i="3"/>
  <c r="AD2499" i="3"/>
  <c r="AD2500" i="3"/>
  <c r="AD2501" i="3"/>
  <c r="AD2502" i="3"/>
  <c r="AD2503" i="3"/>
  <c r="AD2504" i="3"/>
  <c r="AD2505" i="3"/>
  <c r="AD2506" i="3"/>
  <c r="AD2507" i="3"/>
  <c r="AD2508" i="3"/>
  <c r="AD2509" i="3"/>
  <c r="AD2510" i="3"/>
  <c r="AD2511" i="3"/>
  <c r="AD2512" i="3"/>
  <c r="AD2513" i="3"/>
  <c r="AD2514" i="3"/>
  <c r="AD2515" i="3"/>
  <c r="AD2516" i="3"/>
  <c r="AD2517" i="3"/>
  <c r="AD2518" i="3"/>
  <c r="AD2519" i="3"/>
  <c r="AD2520" i="3"/>
  <c r="AD2521" i="3"/>
  <c r="AD2522" i="3"/>
  <c r="AD2523" i="3"/>
  <c r="AD2524" i="3"/>
  <c r="AD2525" i="3"/>
  <c r="AD2526" i="3"/>
  <c r="AD2527" i="3"/>
  <c r="AD2528" i="3"/>
  <c r="AD2529" i="3"/>
  <c r="AD2530" i="3"/>
  <c r="AD2531" i="3"/>
  <c r="AD2532" i="3"/>
  <c r="AD2533" i="3"/>
  <c r="AD2534" i="3"/>
  <c r="AD2535" i="3"/>
  <c r="AD2536" i="3"/>
  <c r="AD2537" i="3"/>
  <c r="AD2538" i="3"/>
  <c r="AD2539" i="3"/>
  <c r="AD2540" i="3"/>
  <c r="AD2541" i="3"/>
  <c r="AD2542" i="3"/>
  <c r="AD2543" i="3"/>
  <c r="AD2544" i="3"/>
  <c r="AD2545" i="3"/>
  <c r="AD2546" i="3"/>
  <c r="AD2547" i="3"/>
  <c r="AD2548" i="3"/>
  <c r="AD2549" i="3"/>
  <c r="AD2550" i="3"/>
  <c r="AD2551" i="3"/>
  <c r="AD2552" i="3"/>
  <c r="AD2553" i="3"/>
  <c r="AD2554" i="3"/>
  <c r="AD2555" i="3"/>
  <c r="AD2556" i="3"/>
  <c r="AD2557" i="3"/>
  <c r="AD2558" i="3"/>
  <c r="AD2559" i="3"/>
  <c r="AD2560" i="3"/>
  <c r="AD2561" i="3"/>
  <c r="AD2562" i="3"/>
  <c r="AD2563" i="3"/>
  <c r="AD2564" i="3"/>
  <c r="AD2565" i="3"/>
  <c r="AD2566" i="3"/>
  <c r="AD2567" i="3"/>
  <c r="AD2568" i="3"/>
  <c r="AD2569" i="3"/>
  <c r="AD2570" i="3"/>
  <c r="AD2571" i="3"/>
  <c r="AD2572" i="3"/>
  <c r="AD2573" i="3"/>
  <c r="AD2574" i="3"/>
  <c r="AD2575" i="3"/>
  <c r="AD2576" i="3"/>
  <c r="AD2577" i="3"/>
  <c r="AD2578" i="3"/>
  <c r="AD2579" i="3"/>
  <c r="AD2580" i="3"/>
  <c r="AD2581" i="3"/>
  <c r="AD2582" i="3"/>
  <c r="AD2583" i="3"/>
  <c r="AD2584" i="3"/>
  <c r="AD2585" i="3"/>
  <c r="AD2586" i="3"/>
  <c r="AD2587" i="3"/>
  <c r="AD2588" i="3"/>
  <c r="AD2589" i="3"/>
  <c r="AD2590" i="3"/>
  <c r="AD2591" i="3"/>
  <c r="AD2592" i="3"/>
  <c r="AD2593" i="3"/>
  <c r="AD2594" i="3"/>
  <c r="AD2595" i="3"/>
  <c r="AD2596" i="3"/>
  <c r="AD2597" i="3"/>
  <c r="AD2598" i="3"/>
  <c r="AD2599" i="3"/>
  <c r="AD2600" i="3"/>
  <c r="AD2601" i="3"/>
  <c r="AD2602" i="3"/>
  <c r="AD2603" i="3"/>
  <c r="AD2604" i="3"/>
  <c r="AD2605" i="3"/>
  <c r="AD2606" i="3"/>
  <c r="AD2607" i="3"/>
  <c r="AD2608" i="3"/>
  <c r="AD2609" i="3"/>
  <c r="AD2610" i="3"/>
  <c r="AD2611" i="3"/>
  <c r="AD2612" i="3"/>
  <c r="AD2613" i="3"/>
  <c r="AD2614" i="3"/>
  <c r="AD2615" i="3"/>
  <c r="AD2616" i="3"/>
  <c r="AD2617" i="3"/>
  <c r="AD2618" i="3"/>
  <c r="AD2619" i="3"/>
  <c r="AD2620" i="3"/>
  <c r="AD2621" i="3"/>
  <c r="AD2622" i="3"/>
  <c r="AD2623" i="3"/>
  <c r="AD2624" i="3"/>
  <c r="AD2625" i="3"/>
  <c r="AD2626" i="3"/>
  <c r="AD2627" i="3"/>
  <c r="AD2628" i="3"/>
  <c r="AD2629" i="3"/>
  <c r="AD2630" i="3"/>
  <c r="AD2631" i="3"/>
  <c r="AD2632" i="3"/>
  <c r="AD2633" i="3"/>
  <c r="AD2634" i="3"/>
  <c r="AD2635" i="3"/>
  <c r="AD2636" i="3"/>
  <c r="AD2637" i="3"/>
  <c r="AD2638" i="3"/>
  <c r="AD2639" i="3"/>
  <c r="AD2640" i="3"/>
  <c r="AD2641" i="3"/>
  <c r="AD2642" i="3"/>
  <c r="AD2643" i="3"/>
  <c r="AD2644" i="3"/>
  <c r="AD2645" i="3"/>
  <c r="AD2646" i="3"/>
  <c r="AD2647" i="3"/>
  <c r="AD2648" i="3"/>
  <c r="AD2649" i="3"/>
  <c r="AD2650" i="3"/>
  <c r="AD2651" i="3"/>
  <c r="AD2652" i="3"/>
  <c r="AD2653" i="3"/>
  <c r="AD2654" i="3"/>
  <c r="AD2655" i="3"/>
  <c r="AD2656" i="3"/>
  <c r="AD2657" i="3"/>
  <c r="AD2658" i="3"/>
  <c r="AD2659" i="3"/>
  <c r="AD2660" i="3"/>
  <c r="AD2661" i="3"/>
  <c r="AD2662" i="3"/>
  <c r="AD2663" i="3"/>
  <c r="AD2664" i="3"/>
  <c r="AD2665" i="3"/>
  <c r="AD2666" i="3"/>
  <c r="AD2667" i="3"/>
  <c r="AD2668" i="3"/>
  <c r="AD2669" i="3"/>
  <c r="AD2670" i="3"/>
  <c r="AD2671" i="3"/>
  <c r="AD2672" i="3"/>
  <c r="AD2673" i="3"/>
  <c r="AD2674" i="3"/>
  <c r="AD2675" i="3"/>
  <c r="AD2676" i="3"/>
  <c r="AD2677" i="3"/>
  <c r="AD2678" i="3"/>
  <c r="AD2679" i="3"/>
  <c r="AD2680" i="3"/>
  <c r="AD2681" i="3"/>
  <c r="AD2682" i="3"/>
  <c r="AD2683" i="3"/>
  <c r="AD2684" i="3"/>
  <c r="AD2685" i="3"/>
  <c r="AD2686" i="3"/>
  <c r="AD2687" i="3"/>
  <c r="AD2688" i="3"/>
  <c r="AD2689" i="3"/>
  <c r="AD2690" i="3"/>
  <c r="AD2691" i="3"/>
  <c r="AD2692" i="3"/>
  <c r="AD2693" i="3"/>
  <c r="AD2694" i="3"/>
  <c r="AD2695" i="3"/>
  <c r="AD2696" i="3"/>
  <c r="AD2697" i="3"/>
  <c r="AD2698" i="3"/>
  <c r="AD2699" i="3"/>
  <c r="AD2700" i="3"/>
  <c r="AD2701" i="3"/>
  <c r="AD2702" i="3"/>
  <c r="AD2703" i="3"/>
  <c r="AD2704" i="3"/>
  <c r="AD2705" i="3"/>
  <c r="AD2706" i="3"/>
  <c r="AD2707" i="3"/>
  <c r="AD2708" i="3"/>
  <c r="AD2709" i="3"/>
  <c r="AD2710" i="3"/>
  <c r="AD2711" i="3"/>
  <c r="AD2712" i="3"/>
  <c r="AD2713" i="3"/>
  <c r="AD2714" i="3"/>
  <c r="AD2715" i="3"/>
  <c r="AD2716" i="3"/>
  <c r="AD2717" i="3"/>
  <c r="AD2718" i="3"/>
  <c r="AD2719" i="3"/>
  <c r="AD2720" i="3"/>
  <c r="AD2721" i="3"/>
  <c r="AD2722" i="3"/>
  <c r="AD2723" i="3"/>
  <c r="AD2724" i="3"/>
  <c r="AD2725" i="3"/>
  <c r="AD2726" i="3"/>
  <c r="AD2727" i="3"/>
  <c r="AD2728" i="3"/>
  <c r="AD2729" i="3"/>
  <c r="AD2730" i="3"/>
  <c r="AD2731" i="3"/>
  <c r="AD2732" i="3"/>
  <c r="AD2733" i="3"/>
  <c r="AD2734" i="3"/>
  <c r="AD2735" i="3"/>
  <c r="AD2736" i="3"/>
  <c r="AD2737" i="3"/>
  <c r="AD2738" i="3"/>
  <c r="AD2739" i="3"/>
  <c r="AD2740" i="3"/>
  <c r="AD2741" i="3"/>
  <c r="AD2742" i="3"/>
  <c r="AD2743" i="3"/>
  <c r="AD2744" i="3"/>
  <c r="AD2745" i="3"/>
  <c r="AD2746" i="3"/>
  <c r="AD2747" i="3"/>
  <c r="AD2748" i="3"/>
  <c r="AD2749" i="3"/>
  <c r="AD2750" i="3"/>
  <c r="AD2751" i="3"/>
  <c r="AD2752" i="3"/>
  <c r="AD2753" i="3"/>
  <c r="AD2754" i="3"/>
  <c r="AD2755" i="3"/>
  <c r="AD2756" i="3"/>
  <c r="AD2757" i="3"/>
  <c r="AD2758" i="3"/>
  <c r="AD2759" i="3"/>
  <c r="AD2760" i="3"/>
  <c r="AD2761" i="3"/>
  <c r="AD2762" i="3"/>
  <c r="AD2763" i="3"/>
  <c r="AD2764" i="3"/>
  <c r="AD2765" i="3"/>
  <c r="AD2766" i="3"/>
  <c r="AD2767" i="3"/>
  <c r="AD2768" i="3"/>
  <c r="AD2769" i="3"/>
  <c r="AD2770" i="3"/>
  <c r="AD2771" i="3"/>
  <c r="AD2772" i="3"/>
  <c r="AD2773" i="3"/>
  <c r="AD2774" i="3"/>
  <c r="AD2775" i="3"/>
  <c r="AD2776" i="3"/>
  <c r="AD2777" i="3"/>
  <c r="AD2778" i="3"/>
  <c r="AD2779" i="3"/>
  <c r="AD2780" i="3"/>
  <c r="AD2781" i="3"/>
  <c r="AD2782" i="3"/>
  <c r="AD2783" i="3"/>
  <c r="AD2784" i="3"/>
  <c r="AD2785" i="3"/>
  <c r="AD2786" i="3"/>
  <c r="AD2787" i="3"/>
  <c r="AD2788" i="3"/>
  <c r="AD2789" i="3"/>
  <c r="AD2790" i="3"/>
  <c r="AD2791" i="3"/>
  <c r="AD2792" i="3"/>
  <c r="AD2793" i="3"/>
  <c r="AD2794" i="3"/>
  <c r="AD2795" i="3"/>
  <c r="AD2796" i="3"/>
  <c r="AD2797" i="3"/>
  <c r="AD2798" i="3"/>
  <c r="AD2799" i="3"/>
  <c r="AD2800" i="3"/>
  <c r="AD2801" i="3"/>
  <c r="AD2802" i="3"/>
  <c r="AD2803" i="3"/>
  <c r="AD2804" i="3"/>
  <c r="AD2805" i="3"/>
  <c r="AD2806" i="3"/>
  <c r="AD2807" i="3"/>
  <c r="AD2808" i="3"/>
  <c r="AD2809" i="3"/>
  <c r="AD2810" i="3"/>
  <c r="AD2811" i="3"/>
  <c r="AD2812" i="3"/>
  <c r="AD2813" i="3"/>
  <c r="AD2814" i="3"/>
  <c r="AD2815" i="3"/>
  <c r="AD2816" i="3"/>
  <c r="AD2817" i="3"/>
  <c r="AD2818" i="3"/>
  <c r="AD2819" i="3"/>
  <c r="AD2820" i="3"/>
  <c r="AD2821" i="3"/>
  <c r="AD2822" i="3"/>
  <c r="AD2823" i="3"/>
  <c r="AD2824" i="3"/>
  <c r="AD2825" i="3"/>
  <c r="AD2826" i="3"/>
  <c r="AD2827" i="3"/>
  <c r="AD2828" i="3"/>
  <c r="AD2829" i="3"/>
  <c r="AD2830" i="3"/>
  <c r="AD2831" i="3"/>
  <c r="AD2832" i="3"/>
  <c r="AD2833" i="3"/>
  <c r="AD2834" i="3"/>
  <c r="AD2835" i="3"/>
  <c r="AD2836" i="3"/>
  <c r="AD2837" i="3"/>
  <c r="AD2838" i="3"/>
  <c r="AD2839" i="3"/>
  <c r="AD2840" i="3"/>
  <c r="AD2841" i="3"/>
  <c r="AD2842" i="3"/>
  <c r="AD2843" i="3"/>
  <c r="AD2844" i="3"/>
  <c r="AD2845" i="3"/>
  <c r="AD2846" i="3"/>
  <c r="AD2847" i="3"/>
  <c r="AD2848" i="3"/>
  <c r="AD2849" i="3"/>
  <c r="AD2850" i="3"/>
  <c r="AD2851" i="3"/>
  <c r="AD2852" i="3"/>
  <c r="AD2853" i="3"/>
  <c r="AD2854" i="3"/>
  <c r="AD2855" i="3"/>
  <c r="AD2856" i="3"/>
  <c r="AD2857" i="3"/>
  <c r="AD2858" i="3"/>
  <c r="AD2859" i="3"/>
  <c r="AD2860" i="3"/>
  <c r="AD2861" i="3"/>
  <c r="AD2862" i="3"/>
  <c r="AD2863" i="3"/>
  <c r="AD2864" i="3"/>
  <c r="AD2865" i="3"/>
  <c r="AD2866" i="3"/>
  <c r="AD2867" i="3"/>
  <c r="AD2868" i="3"/>
  <c r="AD2869" i="3"/>
  <c r="AD2870" i="3"/>
  <c r="AD2871" i="3"/>
  <c r="AD2872" i="3"/>
  <c r="AD2873" i="3"/>
  <c r="AD2874" i="3"/>
  <c r="AD2875" i="3"/>
  <c r="AD2876" i="3"/>
  <c r="AD2877" i="3"/>
  <c r="AD2878" i="3"/>
  <c r="AD2879" i="3"/>
  <c r="AD2880" i="3"/>
  <c r="AD2881" i="3"/>
  <c r="AD2882" i="3"/>
  <c r="AD2883" i="3"/>
  <c r="AD2884" i="3"/>
  <c r="AD2885" i="3"/>
  <c r="AD2886" i="3"/>
  <c r="AD2887" i="3"/>
  <c r="AD2888" i="3"/>
  <c r="AD2889" i="3"/>
  <c r="AD2890" i="3"/>
  <c r="AD2891" i="3"/>
  <c r="AD2892" i="3"/>
  <c r="AD2893" i="3"/>
  <c r="AD2894" i="3"/>
  <c r="AD2895" i="3"/>
  <c r="AD2896" i="3"/>
  <c r="AD2897" i="3"/>
  <c r="AD2898" i="3"/>
  <c r="AD2899" i="3"/>
  <c r="AD2900" i="3"/>
  <c r="AD2901" i="3"/>
  <c r="AD2902" i="3"/>
  <c r="AD2903" i="3"/>
  <c r="AD2904" i="3"/>
  <c r="AD2905" i="3"/>
  <c r="AD2906" i="3"/>
  <c r="AD2907" i="3"/>
  <c r="AD2908" i="3"/>
  <c r="AD2909" i="3"/>
  <c r="AD2910" i="3"/>
  <c r="AD2911" i="3"/>
  <c r="AD2912" i="3"/>
  <c r="AD2913" i="3"/>
  <c r="AD2914" i="3"/>
  <c r="AD2915" i="3"/>
  <c r="AD2916" i="3"/>
  <c r="AD2917" i="3"/>
  <c r="AD2918" i="3"/>
  <c r="AD2919" i="3"/>
  <c r="AD2920" i="3"/>
  <c r="AD2921" i="3"/>
  <c r="AD2922" i="3"/>
  <c r="AD2923" i="3"/>
  <c r="AD2924" i="3"/>
  <c r="AD2925" i="3"/>
  <c r="AD2926" i="3"/>
  <c r="AD2927" i="3"/>
  <c r="AD2928" i="3"/>
  <c r="AD2929" i="3"/>
  <c r="AD2930" i="3"/>
  <c r="AD2931" i="3"/>
  <c r="AD2932" i="3"/>
  <c r="AD2933" i="3"/>
  <c r="AD2934" i="3"/>
  <c r="AD2935" i="3"/>
  <c r="AD2936" i="3"/>
  <c r="AD2937" i="3"/>
  <c r="AD2938" i="3"/>
  <c r="AD2939" i="3"/>
  <c r="AD2940" i="3"/>
  <c r="AD2941" i="3"/>
  <c r="AD2942" i="3"/>
  <c r="AD2943" i="3"/>
  <c r="AD2944" i="3"/>
  <c r="AD2945" i="3"/>
  <c r="AD2946" i="3"/>
  <c r="AD2947" i="3"/>
  <c r="AD2948" i="3"/>
  <c r="AD2949" i="3"/>
  <c r="AD2950" i="3"/>
  <c r="AD2951" i="3"/>
  <c r="AD2952" i="3"/>
  <c r="AD2953" i="3"/>
  <c r="AD2954" i="3"/>
  <c r="AD2955" i="3"/>
  <c r="AD2956" i="3"/>
  <c r="AD2957" i="3"/>
  <c r="AD2958" i="3"/>
  <c r="AD2959" i="3"/>
  <c r="AD2960" i="3"/>
  <c r="AD2961" i="3"/>
  <c r="AD2962" i="3"/>
  <c r="AD2963" i="3"/>
  <c r="AD2964" i="3"/>
  <c r="AD2965" i="3"/>
  <c r="AD2966" i="3"/>
  <c r="AD2967" i="3"/>
  <c r="AD2968" i="3"/>
  <c r="AD2969" i="3"/>
  <c r="AD2970" i="3"/>
  <c r="AD2971" i="3"/>
  <c r="AD2972" i="3"/>
  <c r="AD2973" i="3"/>
  <c r="AD2974" i="3"/>
  <c r="AD2975" i="3"/>
  <c r="AD2976" i="3"/>
  <c r="AD2977" i="3"/>
  <c r="AD2978" i="3"/>
  <c r="AD2979" i="3"/>
  <c r="AD2980" i="3"/>
  <c r="AD2981" i="3"/>
  <c r="AD2982" i="3"/>
  <c r="AD2983" i="3"/>
  <c r="AD2984" i="3"/>
  <c r="AD2985" i="3"/>
  <c r="AD2986" i="3"/>
  <c r="AD2987" i="3"/>
  <c r="AD2988" i="3"/>
  <c r="AD2989" i="3"/>
  <c r="AD2990" i="3"/>
  <c r="AD2991" i="3"/>
  <c r="AD2992" i="3"/>
  <c r="AD2993" i="3"/>
  <c r="AD2994" i="3"/>
  <c r="AD2995" i="3"/>
  <c r="AD2996" i="3"/>
  <c r="AD2997" i="3"/>
  <c r="AD2998" i="3"/>
  <c r="AD2999" i="3"/>
  <c r="AD3000" i="3"/>
  <c r="AD3001" i="3"/>
  <c r="AD3002" i="3"/>
  <c r="AD3003" i="3"/>
  <c r="AD3004" i="3"/>
  <c r="AD3005" i="3"/>
  <c r="AD3006" i="3"/>
  <c r="AD3007" i="3"/>
  <c r="AD3008" i="3"/>
  <c r="AD3009" i="3"/>
  <c r="AD3010" i="3"/>
  <c r="AD3011" i="3"/>
  <c r="AD3012" i="3"/>
  <c r="AD3013" i="3"/>
  <c r="AD3014" i="3"/>
  <c r="AD3015" i="3"/>
  <c r="AD3016" i="3"/>
  <c r="AD3017" i="3"/>
  <c r="AD3018" i="3"/>
  <c r="AD3019" i="3"/>
  <c r="AD3020" i="3"/>
  <c r="AD3021" i="3"/>
  <c r="AD3022" i="3"/>
  <c r="AD3023" i="3"/>
  <c r="AD3024" i="3"/>
  <c r="AD3025" i="3"/>
  <c r="AD3026" i="3"/>
  <c r="AD3027" i="3"/>
  <c r="AD3028" i="3"/>
  <c r="AD3029" i="3"/>
  <c r="AD3030" i="3"/>
  <c r="AD3031" i="3"/>
  <c r="AD3032" i="3"/>
  <c r="AD3033" i="3"/>
  <c r="AD3034" i="3"/>
  <c r="AD3035" i="3"/>
  <c r="AD3036" i="3"/>
  <c r="AD3037" i="3"/>
  <c r="AD3038" i="3"/>
  <c r="AD3039" i="3"/>
  <c r="AD3040" i="3"/>
  <c r="AD3041" i="3"/>
  <c r="AD3042" i="3"/>
  <c r="AD3043" i="3"/>
  <c r="AD3044" i="3"/>
  <c r="AD3045" i="3"/>
  <c r="AD3046" i="3"/>
  <c r="AD3047" i="3"/>
  <c r="AD3048" i="3"/>
  <c r="AD3049" i="3"/>
  <c r="AD3050" i="3"/>
  <c r="AD3051" i="3"/>
  <c r="AD3052" i="3"/>
  <c r="AD3053" i="3"/>
  <c r="AD3054" i="3"/>
  <c r="AD3055" i="3"/>
  <c r="AD3056" i="3"/>
  <c r="AD3057" i="3"/>
  <c r="AD3058" i="3"/>
  <c r="AD3059" i="3"/>
  <c r="AD3060" i="3"/>
  <c r="AD3061" i="3"/>
  <c r="AD3062" i="3"/>
  <c r="AD3063" i="3"/>
  <c r="AD3064" i="3"/>
  <c r="AD3065" i="3"/>
  <c r="AD3066" i="3"/>
  <c r="AD3067" i="3"/>
  <c r="AD3068" i="3"/>
  <c r="AD3069" i="3"/>
  <c r="AD3070" i="3"/>
  <c r="AD3071" i="3"/>
  <c r="AD3072" i="3"/>
  <c r="AD3073" i="3"/>
  <c r="AD3074" i="3"/>
  <c r="AD3075" i="3"/>
  <c r="AD3076" i="3"/>
  <c r="AD3077" i="3"/>
  <c r="AD3078" i="3"/>
  <c r="AD3079" i="3"/>
  <c r="AD3080" i="3"/>
  <c r="AD3081" i="3"/>
  <c r="AD3082" i="3"/>
  <c r="AD3083" i="3"/>
  <c r="AD3084" i="3"/>
  <c r="AD3085" i="3"/>
  <c r="AD3086" i="3"/>
  <c r="AD3087" i="3"/>
  <c r="AD3088" i="3"/>
  <c r="AD3089" i="3"/>
  <c r="AD3090" i="3"/>
  <c r="AD3091" i="3"/>
  <c r="AD3092" i="3"/>
  <c r="AD3093" i="3"/>
  <c r="AD3094" i="3"/>
  <c r="AD3095" i="3"/>
  <c r="AD3096" i="3"/>
  <c r="AD3097" i="3"/>
  <c r="AD3098" i="3"/>
  <c r="AD3099" i="3"/>
  <c r="AD3100" i="3"/>
  <c r="AD3101" i="3"/>
  <c r="AD3102" i="3"/>
  <c r="AD3103" i="3"/>
  <c r="AD3104" i="3"/>
  <c r="AD3105" i="3"/>
  <c r="AD3106" i="3"/>
  <c r="AD3107" i="3"/>
  <c r="AD3108" i="3"/>
  <c r="AD3109" i="3"/>
  <c r="AD3110" i="3"/>
  <c r="AD3111" i="3"/>
  <c r="AD3112" i="3"/>
  <c r="AD3113" i="3"/>
  <c r="AD3114" i="3"/>
  <c r="AD3115" i="3"/>
  <c r="AD3116" i="3"/>
  <c r="AD3117" i="3"/>
  <c r="AD3118" i="3"/>
  <c r="AD3119" i="3"/>
  <c r="AD3120" i="3"/>
  <c r="AD3121" i="3"/>
  <c r="AD3122" i="3"/>
  <c r="AD3123" i="3"/>
  <c r="AD3124" i="3"/>
  <c r="AD3125" i="3"/>
  <c r="AD3126" i="3"/>
  <c r="AD3127" i="3"/>
  <c r="AD3128" i="3"/>
  <c r="AD3129" i="3"/>
  <c r="AD3130" i="3"/>
  <c r="AD3131" i="3"/>
  <c r="AD3132" i="3"/>
  <c r="AD3133" i="3"/>
  <c r="AD3134" i="3"/>
  <c r="AD3135" i="3"/>
  <c r="AD3136" i="3"/>
  <c r="AD3137" i="3"/>
  <c r="AD3138" i="3"/>
  <c r="AD3139" i="3"/>
  <c r="AD3140" i="3"/>
  <c r="AD3141" i="3"/>
  <c r="AD3142" i="3"/>
  <c r="AD3143" i="3"/>
  <c r="AD3144" i="3"/>
  <c r="AD3145" i="3"/>
  <c r="AD3146" i="3"/>
  <c r="AD3147" i="3"/>
  <c r="AD3148" i="3"/>
  <c r="AD3149" i="3"/>
  <c r="AD3150" i="3"/>
  <c r="AD3151" i="3"/>
  <c r="AD3152" i="3"/>
  <c r="AD3153" i="3"/>
  <c r="AD3154" i="3"/>
  <c r="AD3155" i="3"/>
  <c r="AD3156" i="3"/>
  <c r="AD3157" i="3"/>
  <c r="AD3158" i="3"/>
  <c r="AD3159" i="3"/>
  <c r="AD3160" i="3"/>
  <c r="AD3161" i="3"/>
  <c r="AD3162" i="3"/>
  <c r="AD3163" i="3"/>
  <c r="AD3164" i="3"/>
  <c r="AD3165" i="3"/>
  <c r="AD3166" i="3"/>
  <c r="AD3167" i="3"/>
  <c r="AD3168" i="3"/>
  <c r="AD3169" i="3"/>
  <c r="AD3170" i="3"/>
  <c r="AD3171" i="3"/>
  <c r="AD3172" i="3"/>
  <c r="AD3173" i="3"/>
  <c r="AD3174" i="3"/>
  <c r="AD3175" i="3"/>
  <c r="AD3176" i="3"/>
  <c r="AD3177" i="3"/>
  <c r="AD3178" i="3"/>
  <c r="AD3179" i="3"/>
  <c r="AD3180" i="3"/>
  <c r="AD3181" i="3"/>
  <c r="AD3182" i="3"/>
  <c r="AD3183" i="3"/>
  <c r="AD3184" i="3"/>
  <c r="AD3185" i="3"/>
  <c r="AD3186" i="3"/>
  <c r="AD3187" i="3"/>
  <c r="AD3188" i="3"/>
  <c r="AD3189" i="3"/>
  <c r="AD3190" i="3"/>
  <c r="AD3191" i="3"/>
  <c r="AD3192" i="3"/>
  <c r="AD3193" i="3"/>
  <c r="AD3194" i="3"/>
  <c r="AD3195" i="3"/>
  <c r="AD3196" i="3"/>
  <c r="AD3197" i="3"/>
  <c r="AD3198" i="3"/>
  <c r="AD3199" i="3"/>
  <c r="AD3200" i="3"/>
  <c r="AD3201" i="3"/>
  <c r="AD3202" i="3"/>
  <c r="AD3203" i="3"/>
  <c r="AD3204" i="3"/>
  <c r="AD3205" i="3"/>
  <c r="AD3206" i="3"/>
  <c r="AD3207" i="3"/>
  <c r="AD3208" i="3"/>
  <c r="AD3209" i="3"/>
  <c r="AD3210" i="3"/>
  <c r="AD3211" i="3"/>
  <c r="AD3212" i="3"/>
  <c r="AD3213" i="3"/>
  <c r="AD3214" i="3"/>
  <c r="AD3215" i="3"/>
  <c r="AD3216" i="3"/>
  <c r="AD3217" i="3"/>
  <c r="AD3218" i="3"/>
  <c r="AD3219" i="3"/>
  <c r="AD3220" i="3"/>
  <c r="AD3221" i="3"/>
  <c r="AD3222" i="3"/>
  <c r="AD3223" i="3"/>
  <c r="AD3224" i="3"/>
  <c r="AD3225" i="3"/>
  <c r="AD3226" i="3"/>
  <c r="AD3227" i="3"/>
  <c r="AD3228" i="3"/>
  <c r="AD3229" i="3"/>
  <c r="AD3230" i="3"/>
  <c r="AD3231" i="3"/>
  <c r="AD3232" i="3"/>
  <c r="AD3233" i="3"/>
  <c r="AD3234" i="3"/>
  <c r="AD3235" i="3"/>
  <c r="AD3236" i="3"/>
  <c r="AD3237" i="3"/>
  <c r="AD3238" i="3"/>
  <c r="AD3239" i="3"/>
  <c r="AD3240" i="3"/>
  <c r="AD3241" i="3"/>
  <c r="AD3242" i="3"/>
  <c r="AD3243" i="3"/>
  <c r="AD3244" i="3"/>
  <c r="AD3245" i="3"/>
  <c r="AD3246" i="3"/>
  <c r="AD3247" i="3"/>
  <c r="AD3248" i="3"/>
  <c r="AD3249" i="3"/>
  <c r="AD3250" i="3"/>
  <c r="AD3251" i="3"/>
  <c r="AD3252" i="3"/>
  <c r="AD3253" i="3"/>
  <c r="AD3254" i="3"/>
  <c r="AD3255" i="3"/>
  <c r="AD3256" i="3"/>
  <c r="AD3257" i="3"/>
  <c r="AD3258" i="3"/>
  <c r="AD3259" i="3"/>
  <c r="AD3260" i="3"/>
  <c r="AD3261" i="3"/>
  <c r="AD3262" i="3"/>
  <c r="AD3263" i="3"/>
  <c r="AD3264" i="3"/>
  <c r="AD3265" i="3"/>
  <c r="AD3266" i="3"/>
  <c r="AD3267" i="3"/>
  <c r="AD3268" i="3"/>
  <c r="AD3269" i="3"/>
  <c r="AD3270" i="3"/>
  <c r="AD3271" i="3"/>
  <c r="AD3272" i="3"/>
  <c r="AD3273" i="3"/>
  <c r="AD3274" i="3"/>
  <c r="AD3275" i="3"/>
  <c r="AD3276" i="3"/>
  <c r="AD3277" i="3"/>
  <c r="AD3278" i="3"/>
  <c r="AD3279" i="3"/>
  <c r="AD3280" i="3"/>
  <c r="AD3281" i="3"/>
  <c r="AD3282" i="3"/>
  <c r="AD3283" i="3"/>
  <c r="AD3284" i="3"/>
  <c r="AD3285" i="3"/>
  <c r="AD3286" i="3"/>
  <c r="AD3287" i="3"/>
  <c r="AD3288" i="3"/>
  <c r="AD3289" i="3"/>
  <c r="AD3290" i="3"/>
  <c r="AD3291" i="3"/>
  <c r="AD3292" i="3"/>
  <c r="AD3293" i="3"/>
  <c r="AD3294" i="3"/>
  <c r="AD3295" i="3"/>
  <c r="AD3296" i="3"/>
  <c r="AD3297" i="3"/>
  <c r="AD3298" i="3"/>
  <c r="AD3299" i="3"/>
  <c r="AD3300" i="3"/>
  <c r="AD3301" i="3"/>
  <c r="AD3302" i="3"/>
  <c r="AD3303" i="3"/>
  <c r="AD3304" i="3"/>
  <c r="AD3305" i="3"/>
  <c r="AD3306" i="3"/>
  <c r="AD3307" i="3"/>
  <c r="AD3308" i="3"/>
  <c r="AD3309" i="3"/>
  <c r="AD3310" i="3"/>
  <c r="AD3311" i="3"/>
  <c r="AD3312" i="3"/>
  <c r="AD3313" i="3"/>
  <c r="AD3314" i="3"/>
  <c r="AD3315" i="3"/>
  <c r="AD3316" i="3"/>
  <c r="AD3317" i="3"/>
  <c r="AD3318" i="3"/>
  <c r="AD3319" i="3"/>
  <c r="AD3320" i="3"/>
  <c r="AD3321" i="3"/>
  <c r="AD3322" i="3"/>
  <c r="AD3323" i="3"/>
  <c r="AD3324" i="3"/>
  <c r="AD3325" i="3"/>
  <c r="AD3326" i="3"/>
  <c r="AD3327" i="3"/>
  <c r="AD3328" i="3"/>
  <c r="AD3329" i="3"/>
  <c r="AD3330" i="3"/>
  <c r="AD3331" i="3"/>
  <c r="AD3332" i="3"/>
  <c r="AD3333" i="3"/>
  <c r="AD3334" i="3"/>
  <c r="AD3335" i="3"/>
  <c r="AD3336" i="3"/>
  <c r="AD3338" i="3"/>
  <c r="AD3339" i="3"/>
  <c r="AD3340" i="3"/>
  <c r="AD3341" i="3"/>
  <c r="AD3342" i="3"/>
  <c r="AD3343" i="3"/>
  <c r="AD3344" i="3"/>
  <c r="AD3345" i="3"/>
  <c r="AD3346" i="3"/>
  <c r="AD3347" i="3"/>
  <c r="AD3348" i="3"/>
  <c r="AD3349" i="3"/>
  <c r="AD3350" i="3"/>
  <c r="AD3351" i="3"/>
  <c r="AD3352" i="3"/>
  <c r="AD3353" i="3"/>
  <c r="AD3354" i="3"/>
  <c r="AD3355" i="3"/>
  <c r="AD3356" i="3"/>
  <c r="AD3357" i="3"/>
  <c r="AD3358" i="3"/>
  <c r="AD3359" i="3"/>
  <c r="AD3360" i="3"/>
  <c r="AD3361" i="3"/>
  <c r="AD3362" i="3"/>
  <c r="AD3363" i="3"/>
  <c r="AD3364" i="3"/>
  <c r="AD3365" i="3"/>
  <c r="AD3366" i="3"/>
  <c r="AD3367" i="3"/>
  <c r="AD3368" i="3"/>
  <c r="AD3369" i="3"/>
  <c r="AD3370" i="3"/>
  <c r="AD3371" i="3"/>
  <c r="AD3372" i="3"/>
  <c r="AD3373" i="3"/>
  <c r="AD3374" i="3"/>
  <c r="AD3375" i="3"/>
  <c r="AD3376" i="3"/>
  <c r="AD3377" i="3"/>
  <c r="AD3378" i="3"/>
  <c r="AD3379" i="3"/>
  <c r="AD3380" i="3"/>
  <c r="AD3381" i="3"/>
  <c r="AD3382" i="3"/>
  <c r="AD3383" i="3"/>
  <c r="AD3384" i="3"/>
  <c r="AD3385" i="3"/>
  <c r="AD3386" i="3"/>
  <c r="AD3387" i="3"/>
  <c r="AD3388" i="3"/>
  <c r="AD3389" i="3"/>
  <c r="AD3390" i="3"/>
  <c r="AD3391" i="3"/>
  <c r="AD3392" i="3"/>
  <c r="AD3393" i="3"/>
  <c r="AD3394" i="3"/>
  <c r="AD3395" i="3"/>
  <c r="AD3396" i="3"/>
  <c r="AD3397" i="3"/>
  <c r="AD3398" i="3"/>
  <c r="AD3399" i="3"/>
  <c r="AD3400" i="3"/>
  <c r="AD3401" i="3"/>
  <c r="AD3402" i="3"/>
  <c r="AD3403" i="3"/>
  <c r="AD3404" i="3"/>
  <c r="AD3405" i="3"/>
  <c r="AD3406" i="3"/>
  <c r="AD3407" i="3"/>
  <c r="AD3408" i="3"/>
  <c r="AD3409" i="3"/>
  <c r="AD3410" i="3"/>
  <c r="AD3411" i="3"/>
  <c r="AD3412" i="3"/>
  <c r="AD3413" i="3"/>
  <c r="AD3414" i="3"/>
  <c r="AD3415" i="3"/>
  <c r="AD3416" i="3"/>
  <c r="AD3417" i="3"/>
  <c r="AD3418" i="3"/>
  <c r="AD3419" i="3"/>
  <c r="AD3420" i="3"/>
  <c r="AD3421" i="3"/>
  <c r="AD3422" i="3"/>
  <c r="AD3423" i="3"/>
  <c r="AD3424" i="3"/>
  <c r="AD3425" i="3"/>
  <c r="AD3426" i="3"/>
  <c r="AD3427" i="3"/>
  <c r="AD3428" i="3"/>
  <c r="AD3429" i="3"/>
  <c r="AD3430" i="3"/>
  <c r="AD3431" i="3"/>
  <c r="AD3432" i="3"/>
  <c r="AD3433" i="3"/>
  <c r="AD3434" i="3"/>
  <c r="AD3435" i="3"/>
  <c r="AD3436" i="3"/>
  <c r="AD3437" i="3"/>
  <c r="AD3438" i="3"/>
  <c r="AD3439" i="3"/>
  <c r="AD3440" i="3"/>
  <c r="AD3441" i="3"/>
  <c r="AD3442" i="3"/>
  <c r="AD3443" i="3"/>
  <c r="AD3444" i="3"/>
  <c r="AD3445" i="3"/>
  <c r="AD3446" i="3"/>
  <c r="AD3447" i="3"/>
  <c r="AD3448" i="3"/>
  <c r="AD3449" i="3"/>
  <c r="AD3450" i="3"/>
  <c r="AD3451" i="3"/>
  <c r="AD3452" i="3"/>
  <c r="AD3453" i="3"/>
  <c r="AD3454" i="3"/>
  <c r="AD3455" i="3"/>
  <c r="AD3456" i="3"/>
  <c r="AD3457" i="3"/>
  <c r="AD3458" i="3"/>
  <c r="AD3459" i="3"/>
  <c r="AD3460" i="3"/>
  <c r="AD3461" i="3"/>
  <c r="AD3462" i="3"/>
  <c r="AD3463" i="3"/>
  <c r="AD3464" i="3"/>
  <c r="AD3465" i="3"/>
  <c r="AD3466" i="3"/>
  <c r="AD3469" i="3"/>
  <c r="AD3470" i="3"/>
  <c r="AD3471" i="3"/>
  <c r="AD3472" i="3"/>
  <c r="AD3473" i="3"/>
  <c r="AD3" i="3"/>
  <c r="AH1943" i="3"/>
  <c r="AH1944" i="3"/>
  <c r="AH1945" i="3"/>
  <c r="AH1946" i="3"/>
  <c r="AH1947" i="3"/>
  <c r="AH1948" i="3"/>
  <c r="AH1949" i="3"/>
  <c r="AH1950" i="3"/>
  <c r="AH1951" i="3"/>
  <c r="AH1952" i="3"/>
  <c r="AH1953" i="3"/>
  <c r="AH1954" i="3"/>
  <c r="AH1955" i="3"/>
  <c r="AH1956" i="3"/>
  <c r="AH1957" i="3"/>
  <c r="AH1958" i="3"/>
  <c r="AH1959" i="3"/>
  <c r="AH1960" i="3"/>
  <c r="AH1961" i="3"/>
  <c r="AH1962" i="3"/>
  <c r="AH1963" i="3"/>
  <c r="AH1964" i="3"/>
  <c r="AH1965" i="3"/>
  <c r="AH1966" i="3"/>
  <c r="AH1967" i="3"/>
  <c r="AH1968" i="3"/>
  <c r="AH1969" i="3"/>
  <c r="AH1970" i="3"/>
  <c r="AH1971" i="3"/>
  <c r="AH1972" i="3"/>
  <c r="AH1973" i="3"/>
  <c r="AH1974" i="3"/>
  <c r="AH1942" i="3"/>
  <c r="AG1943" i="3"/>
  <c r="AG1944" i="3"/>
  <c r="AG1945" i="3"/>
  <c r="AG1946" i="3"/>
  <c r="AG1947" i="3"/>
  <c r="AG1948" i="3"/>
  <c r="AG1949" i="3"/>
  <c r="AG1950" i="3"/>
  <c r="AG1951" i="3"/>
  <c r="AG1952" i="3"/>
  <c r="AG1953" i="3"/>
  <c r="AG1954" i="3"/>
  <c r="AG1955" i="3"/>
  <c r="AG1956" i="3"/>
  <c r="AG1957" i="3"/>
  <c r="AG1958" i="3"/>
  <c r="AG1959" i="3"/>
  <c r="AG1960" i="3"/>
  <c r="AG1961" i="3"/>
  <c r="AG1962" i="3"/>
  <c r="AG1963" i="3"/>
  <c r="AG1964" i="3"/>
  <c r="AG1965" i="3"/>
  <c r="AG1966" i="3"/>
  <c r="AG1967" i="3"/>
  <c r="AG1968" i="3"/>
  <c r="AG1969" i="3"/>
  <c r="AG1970" i="3"/>
  <c r="AG1971" i="3"/>
  <c r="AG1972" i="3"/>
  <c r="AG1973" i="3"/>
  <c r="AG1974" i="3"/>
  <c r="AG1942" i="3"/>
  <c r="AJ3467" i="3" l="1"/>
  <c r="M3468" i="3" l="1"/>
  <c r="AE3473" i="3" l="1"/>
  <c r="AE3471" i="3"/>
  <c r="AE3470" i="3"/>
  <c r="AE3469" i="3"/>
  <c r="AE3466" i="3"/>
  <c r="AE3463" i="3"/>
  <c r="AE3462" i="3"/>
  <c r="AE3461" i="3"/>
  <c r="AE3460" i="3"/>
  <c r="AE3459" i="3"/>
  <c r="AE3458" i="3"/>
  <c r="AE3457" i="3"/>
  <c r="AE3456" i="3"/>
  <c r="AE3455" i="3"/>
  <c r="AE3454" i="3"/>
  <c r="AE3453" i="3"/>
  <c r="AE3452" i="3"/>
  <c r="AE3451" i="3"/>
  <c r="AE3450" i="3"/>
  <c r="AE3449" i="3"/>
  <c r="AE3448" i="3"/>
  <c r="AE3447" i="3"/>
  <c r="AE3446" i="3"/>
  <c r="AE3445" i="3"/>
  <c r="AE3444" i="3"/>
  <c r="AE3443" i="3"/>
  <c r="AE3442" i="3"/>
  <c r="AE3441" i="3"/>
  <c r="AE3440" i="3"/>
  <c r="AE3439" i="3"/>
  <c r="AE3437" i="3"/>
  <c r="AE3435" i="3"/>
  <c r="AE3434" i="3"/>
  <c r="AE3433" i="3"/>
  <c r="AE3432" i="3"/>
  <c r="AE3431" i="3"/>
  <c r="AE3430" i="3"/>
  <c r="AE3428" i="3"/>
  <c r="AE3426" i="3"/>
  <c r="AE3425" i="3"/>
  <c r="AE3424" i="3"/>
  <c r="AE3423" i="3"/>
  <c r="AE3422" i="3"/>
  <c r="AE3421" i="3"/>
  <c r="AE3420" i="3"/>
  <c r="AE3419" i="3"/>
  <c r="AE3418" i="3"/>
  <c r="AE3417" i="3"/>
  <c r="AE3416" i="3"/>
  <c r="AE3415" i="3"/>
  <c r="AE3414" i="3"/>
  <c r="AE3413" i="3"/>
  <c r="AE3412" i="3"/>
  <c r="AE3411" i="3"/>
  <c r="AE3410" i="3"/>
  <c r="AE3409" i="3"/>
  <c r="AE3408" i="3"/>
  <c r="AE3407" i="3"/>
  <c r="AE3406" i="3"/>
  <c r="AE3405" i="3"/>
  <c r="AE3404" i="3"/>
  <c r="AE3402" i="3"/>
  <c r="AE3401" i="3"/>
  <c r="AE3399" i="3"/>
  <c r="AE3398" i="3"/>
  <c r="AE3397" i="3"/>
  <c r="AE3396" i="3"/>
  <c r="AE3395" i="3"/>
  <c r="AE3393" i="3"/>
  <c r="AE3392" i="3"/>
  <c r="AE3391" i="3"/>
  <c r="AE3390" i="3"/>
  <c r="AE3389" i="3"/>
  <c r="AE3388" i="3"/>
  <c r="AE3387" i="3"/>
  <c r="AE3386" i="3"/>
  <c r="AE3385" i="3"/>
  <c r="AE3384" i="3"/>
  <c r="AE3383" i="3"/>
  <c r="AE3382" i="3"/>
  <c r="AE3381" i="3"/>
  <c r="AE3380" i="3"/>
  <c r="AE3378" i="3"/>
  <c r="AE3377" i="3"/>
  <c r="AE3376" i="3"/>
  <c r="AE3370" i="3"/>
  <c r="AE3369" i="3"/>
  <c r="AE3368" i="3"/>
  <c r="AE3367" i="3"/>
  <c r="AE3366" i="3"/>
  <c r="AE3365" i="3"/>
  <c r="AE3364" i="3"/>
  <c r="AE3362" i="3"/>
  <c r="AE3361" i="3"/>
  <c r="AE3360" i="3"/>
  <c r="AE3359" i="3"/>
  <c r="AE3358" i="3"/>
  <c r="AE3356" i="3"/>
  <c r="AE3354" i="3"/>
  <c r="AE3353" i="3"/>
  <c r="AE2774" i="3"/>
  <c r="AE2773" i="3"/>
  <c r="AE2772" i="3"/>
  <c r="AE2771" i="3"/>
  <c r="AE2770" i="3"/>
  <c r="AE2769" i="3"/>
  <c r="AE2768" i="3"/>
  <c r="AE2767" i="3"/>
  <c r="AE2765" i="3"/>
  <c r="AE2764" i="3"/>
  <c r="AE2763" i="3"/>
  <c r="AE2762" i="3"/>
  <c r="AE2759" i="3"/>
  <c r="AE2758" i="3"/>
  <c r="AE2757" i="3"/>
  <c r="AE2640" i="3"/>
  <c r="AE2591" i="3"/>
  <c r="AE2586" i="3"/>
  <c r="AE2498" i="3"/>
  <c r="AE2436" i="3"/>
  <c r="AE2363" i="3"/>
  <c r="AE2349" i="3"/>
  <c r="AE2348" i="3"/>
  <c r="AE2279" i="3"/>
  <c r="AE2102" i="3"/>
  <c r="AE2101" i="3"/>
  <c r="AE2097" i="3"/>
  <c r="AE2096" i="3"/>
  <c r="AE2094" i="3"/>
  <c r="AE2093" i="3"/>
  <c r="AE2091" i="3"/>
  <c r="AE2088" i="3"/>
  <c r="AE2086" i="3"/>
  <c r="AE2085" i="3"/>
  <c r="AE2077" i="3"/>
  <c r="AE2074" i="3"/>
  <c r="AE2060" i="3"/>
  <c r="AE2058" i="3"/>
  <c r="AE2054" i="3"/>
  <c r="AE2049" i="3"/>
  <c r="AE2045" i="3"/>
  <c r="AE2044" i="3"/>
  <c r="AE2043" i="3"/>
  <c r="AE2042" i="3"/>
  <c r="AE2040" i="3"/>
  <c r="AE2037" i="3"/>
  <c r="AE2035" i="3"/>
  <c r="AE2023" i="3"/>
  <c r="AE2021" i="3"/>
  <c r="AE2020" i="3"/>
  <c r="AE2019" i="3"/>
  <c r="AE2018" i="3"/>
  <c r="AE2016" i="3"/>
  <c r="AE2012" i="3"/>
  <c r="AE2010" i="3"/>
  <c r="AE2008" i="3"/>
  <c r="AE2007" i="3"/>
  <c r="AE2002" i="3"/>
  <c r="AE2001" i="3"/>
  <c r="AE2000" i="3"/>
  <c r="AE1997" i="3"/>
  <c r="AE1996" i="3"/>
  <c r="AE1995" i="3"/>
  <c r="AE1994" i="3"/>
  <c r="AE1993" i="3"/>
  <c r="AE1992" i="3"/>
  <c r="AE1991" i="3"/>
  <c r="AE1988" i="3"/>
  <c r="AE1984" i="3"/>
  <c r="AE1981" i="3"/>
  <c r="AE1979" i="3"/>
  <c r="AE1978" i="3"/>
  <c r="AE1977" i="3"/>
  <c r="AE1976" i="3"/>
  <c r="AE1975" i="3"/>
  <c r="AE1974" i="3"/>
  <c r="AE1973" i="3"/>
  <c r="AE1972" i="3"/>
  <c r="AE1971" i="3"/>
  <c r="AE1970" i="3"/>
  <c r="AE1969" i="3"/>
  <c r="AE1968" i="3"/>
  <c r="AE1967" i="3"/>
  <c r="AE1966" i="3"/>
  <c r="AE1965" i="3"/>
  <c r="AE1964" i="3"/>
  <c r="AE1963" i="3"/>
  <c r="AE1962" i="3"/>
  <c r="AE1961" i="3"/>
  <c r="AE1960" i="3"/>
  <c r="AE1959" i="3"/>
  <c r="AE1958" i="3"/>
  <c r="AE1957" i="3"/>
  <c r="AE1956" i="3"/>
  <c r="AE1955" i="3"/>
  <c r="AE1954" i="3"/>
  <c r="AE1953" i="3"/>
  <c r="AE1952" i="3"/>
  <c r="AE1951" i="3"/>
  <c r="AE1950" i="3"/>
  <c r="AE1949" i="3"/>
  <c r="AE1948" i="3"/>
  <c r="AE1947" i="3"/>
  <c r="AE1946" i="3"/>
  <c r="AE1945" i="3"/>
  <c r="AE1944" i="3"/>
  <c r="AE1943" i="3"/>
  <c r="AE1942" i="3"/>
  <c r="AC1974" i="3"/>
  <c r="AC1973" i="3"/>
  <c r="AC1972" i="3"/>
  <c r="AC1971" i="3"/>
  <c r="AC1970" i="3"/>
  <c r="AC1969" i="3"/>
  <c r="AC1968" i="3"/>
  <c r="AC1967" i="3"/>
  <c r="AC1966" i="3"/>
  <c r="AC1965" i="3"/>
  <c r="AC1964" i="3"/>
  <c r="AC1963" i="3"/>
  <c r="AC1962" i="3"/>
  <c r="AC1961" i="3"/>
  <c r="AC1960" i="3"/>
  <c r="AC1959" i="3"/>
  <c r="AC1958" i="3"/>
  <c r="AC1957" i="3"/>
  <c r="AC1956" i="3"/>
  <c r="AC1955" i="3"/>
  <c r="AC1954" i="3"/>
  <c r="AC1953" i="3"/>
  <c r="AC1952" i="3"/>
  <c r="AC1951" i="3"/>
  <c r="AC1950" i="3"/>
  <c r="AC1949" i="3"/>
  <c r="AC1948" i="3"/>
  <c r="AC1947" i="3"/>
  <c r="AC1946" i="3"/>
  <c r="AC1945" i="3"/>
  <c r="AC1944" i="3"/>
  <c r="AC1943" i="3"/>
  <c r="AC1942" i="3"/>
  <c r="AA1974" i="3"/>
  <c r="AA1973" i="3"/>
  <c r="AA1972" i="3"/>
  <c r="AA1971" i="3"/>
  <c r="AA1970" i="3"/>
  <c r="AA1969" i="3"/>
  <c r="AA1968" i="3"/>
  <c r="AA1967" i="3"/>
  <c r="AA1966" i="3"/>
  <c r="AA1965" i="3"/>
  <c r="AA1964" i="3"/>
  <c r="AA1963" i="3"/>
  <c r="AA1962" i="3"/>
  <c r="AA1961" i="3"/>
  <c r="AA1960" i="3"/>
  <c r="AA1959" i="3"/>
  <c r="AA1958" i="3"/>
  <c r="AA1957" i="3"/>
  <c r="AA1956" i="3"/>
  <c r="AA1955" i="3"/>
  <c r="AA1954" i="3"/>
  <c r="AA1953" i="3"/>
  <c r="AA1952" i="3"/>
  <c r="AA1951" i="3"/>
  <c r="AA1950" i="3"/>
  <c r="AA1949" i="3"/>
  <c r="AA1948" i="3"/>
  <c r="AA1947" i="3"/>
  <c r="AA1946" i="3"/>
  <c r="AA1945" i="3"/>
  <c r="AA1944" i="3"/>
  <c r="AA1943" i="3"/>
  <c r="AA1942" i="3"/>
  <c r="Z1975" i="3"/>
  <c r="Z1974" i="3"/>
  <c r="Z1973" i="3"/>
  <c r="Z1972" i="3"/>
  <c r="Z1971" i="3"/>
  <c r="Z1970" i="3"/>
  <c r="Z1969" i="3"/>
  <c r="Z1968" i="3"/>
  <c r="Z1967" i="3"/>
  <c r="Z1966" i="3"/>
  <c r="Z1965" i="3"/>
  <c r="Z1964" i="3"/>
  <c r="Z1963" i="3"/>
  <c r="Z1962" i="3"/>
  <c r="Z1961" i="3"/>
  <c r="Z1960" i="3"/>
  <c r="Z1959" i="3"/>
  <c r="Z1958" i="3"/>
  <c r="Z1957" i="3"/>
  <c r="Z1956" i="3"/>
  <c r="Z1955" i="3"/>
  <c r="Z1954" i="3"/>
  <c r="Z1953" i="3"/>
  <c r="Z1952" i="3"/>
  <c r="Z1951" i="3"/>
  <c r="Z1950" i="3"/>
  <c r="Z1949" i="3"/>
  <c r="Z1948" i="3"/>
  <c r="Z1947" i="3"/>
  <c r="Z1946" i="3"/>
  <c r="Z1945" i="3"/>
  <c r="Z1944" i="3"/>
  <c r="Z1943" i="3"/>
  <c r="Z1942" i="3"/>
  <c r="X1974" i="3"/>
  <c r="X1973" i="3"/>
  <c r="X1972" i="3"/>
  <c r="X1971" i="3"/>
  <c r="X1970" i="3"/>
  <c r="X1969" i="3"/>
  <c r="X1968" i="3"/>
  <c r="X1967" i="3"/>
  <c r="X1966" i="3"/>
  <c r="X1965" i="3"/>
  <c r="X1964" i="3"/>
  <c r="X1963" i="3"/>
  <c r="X1962" i="3"/>
  <c r="X1961" i="3"/>
  <c r="X1960" i="3"/>
  <c r="X1959" i="3"/>
  <c r="X1958" i="3"/>
  <c r="X1957" i="3"/>
  <c r="X1956" i="3"/>
  <c r="X1955" i="3"/>
  <c r="X1954" i="3"/>
  <c r="X1953" i="3"/>
  <c r="X1952" i="3"/>
  <c r="X1951" i="3"/>
  <c r="X1950" i="3"/>
  <c r="X1949" i="3"/>
  <c r="X1948" i="3"/>
  <c r="X1947" i="3"/>
  <c r="X1946" i="3"/>
  <c r="X1945" i="3"/>
  <c r="X1944" i="3"/>
  <c r="X1943" i="3"/>
  <c r="X1942" i="3"/>
  <c r="X1941" i="3"/>
  <c r="W1974" i="3"/>
  <c r="W1973" i="3"/>
  <c r="W1972" i="3"/>
  <c r="W1971" i="3"/>
  <c r="W1970" i="3"/>
  <c r="W1969" i="3"/>
  <c r="W1968" i="3"/>
  <c r="W1967" i="3"/>
  <c r="W1966" i="3"/>
  <c r="W1965" i="3"/>
  <c r="W1964" i="3"/>
  <c r="W1963" i="3"/>
  <c r="W1962" i="3"/>
  <c r="W1961" i="3"/>
  <c r="W1960" i="3"/>
  <c r="W1959" i="3"/>
  <c r="W1958" i="3"/>
  <c r="W1957" i="3"/>
  <c r="W1956" i="3"/>
  <c r="W1955" i="3"/>
  <c r="W1954" i="3"/>
  <c r="W1953" i="3"/>
  <c r="W1952" i="3"/>
  <c r="W1951" i="3"/>
  <c r="W1950" i="3"/>
  <c r="W1949" i="3"/>
  <c r="W1948" i="3"/>
  <c r="W1947" i="3"/>
  <c r="W1946" i="3"/>
  <c r="W1945" i="3"/>
  <c r="W1944" i="3"/>
  <c r="W1943" i="3"/>
  <c r="W1942" i="3"/>
  <c r="T1942" i="3"/>
  <c r="T1974" i="3"/>
  <c r="T1973" i="3"/>
  <c r="T1972" i="3"/>
  <c r="T1971" i="3"/>
  <c r="T1970" i="3"/>
  <c r="T1969" i="3"/>
  <c r="T1968" i="3"/>
  <c r="T1967" i="3"/>
  <c r="T1966" i="3"/>
  <c r="T1965" i="3"/>
  <c r="T1964" i="3"/>
  <c r="T1963" i="3"/>
  <c r="T1962" i="3"/>
  <c r="T1961" i="3"/>
  <c r="T1960" i="3"/>
  <c r="T1959" i="3"/>
  <c r="T1958" i="3"/>
  <c r="T1957" i="3"/>
  <c r="T1956" i="3"/>
  <c r="T1955" i="3"/>
  <c r="T1954" i="3"/>
  <c r="T1953" i="3"/>
  <c r="T1952" i="3"/>
  <c r="T1951" i="3"/>
  <c r="T1950" i="3"/>
  <c r="T1949" i="3"/>
  <c r="T1948" i="3"/>
  <c r="T1947" i="3"/>
  <c r="T1946" i="3"/>
  <c r="T1945" i="3"/>
  <c r="T1944" i="3"/>
  <c r="T1943" i="3"/>
  <c r="Q1974" i="3"/>
  <c r="Q1973" i="3"/>
  <c r="Q1972" i="3"/>
  <c r="Q1971" i="3"/>
  <c r="Q1970" i="3"/>
  <c r="Q1969" i="3"/>
  <c r="Q1968" i="3"/>
  <c r="Q1967" i="3"/>
  <c r="Q1966" i="3"/>
  <c r="Q1965" i="3"/>
  <c r="Q1964" i="3"/>
  <c r="Q1963" i="3"/>
  <c r="Q1962" i="3"/>
  <c r="Q1961" i="3"/>
  <c r="Q1960" i="3"/>
  <c r="Q1959" i="3"/>
  <c r="Q1958" i="3"/>
  <c r="Q1957" i="3"/>
  <c r="Q1956" i="3"/>
  <c r="Q1955" i="3"/>
  <c r="Q1954" i="3"/>
  <c r="Q1953" i="3"/>
  <c r="Q1952" i="3"/>
  <c r="Q1951" i="3"/>
  <c r="Q1950" i="3"/>
  <c r="Q1949" i="3"/>
  <c r="Q1948" i="3"/>
  <c r="Q1947" i="3"/>
  <c r="Q1946" i="3"/>
  <c r="Q1945" i="3"/>
  <c r="Q1944" i="3"/>
  <c r="Q1943" i="3"/>
  <c r="Q1942" i="3"/>
  <c r="L1942" i="3"/>
  <c r="O1974" i="3"/>
  <c r="O1973" i="3"/>
  <c r="O1972" i="3"/>
  <c r="O1971" i="3"/>
  <c r="O1970" i="3"/>
  <c r="O1969" i="3"/>
  <c r="O1968" i="3"/>
  <c r="O1967" i="3"/>
  <c r="O1966" i="3"/>
  <c r="O1965" i="3"/>
  <c r="O1964" i="3"/>
  <c r="O1963" i="3"/>
  <c r="O1962" i="3"/>
  <c r="O1961" i="3"/>
  <c r="O1960" i="3"/>
  <c r="O1959" i="3"/>
  <c r="O1958" i="3"/>
  <c r="O1957" i="3"/>
  <c r="O1956" i="3"/>
  <c r="O1955" i="3"/>
  <c r="O1954" i="3"/>
  <c r="O1953" i="3"/>
  <c r="O1952" i="3"/>
  <c r="O1951" i="3"/>
  <c r="O1950" i="3"/>
  <c r="O1949" i="3"/>
  <c r="O1948" i="3"/>
  <c r="O1947" i="3"/>
  <c r="O1946" i="3"/>
  <c r="O1945" i="3"/>
  <c r="O1944" i="3"/>
  <c r="O1943" i="3"/>
  <c r="O1942" i="3"/>
  <c r="L1974" i="3"/>
  <c r="L1973" i="3"/>
  <c r="L1972" i="3"/>
  <c r="L1971" i="3"/>
  <c r="L1970" i="3"/>
  <c r="L1969" i="3"/>
  <c r="L1968" i="3"/>
  <c r="L1967" i="3"/>
  <c r="L1966" i="3"/>
  <c r="L1965" i="3"/>
  <c r="L1964" i="3"/>
  <c r="L1963" i="3"/>
  <c r="L1962" i="3"/>
  <c r="L1961" i="3"/>
  <c r="L1960" i="3"/>
  <c r="L1959" i="3"/>
  <c r="L1958" i="3"/>
  <c r="L1957" i="3"/>
  <c r="L1956" i="3"/>
  <c r="L1955" i="3"/>
  <c r="L1954" i="3"/>
  <c r="L1953" i="3"/>
  <c r="L1952" i="3"/>
  <c r="L1951" i="3"/>
  <c r="L1950" i="3"/>
  <c r="L1949" i="3"/>
  <c r="L1948" i="3"/>
  <c r="L1947" i="3"/>
  <c r="L1946" i="3"/>
  <c r="L1945" i="3"/>
  <c r="L1944" i="3"/>
  <c r="L1943" i="3"/>
  <c r="K1974" i="3"/>
  <c r="K1973" i="3"/>
  <c r="K1972" i="3"/>
  <c r="K1971" i="3"/>
  <c r="K1970" i="3"/>
  <c r="K1969" i="3"/>
  <c r="K1968" i="3"/>
  <c r="K1967" i="3"/>
  <c r="K1966" i="3"/>
  <c r="K1965" i="3"/>
  <c r="K1964" i="3"/>
  <c r="K1963" i="3"/>
  <c r="K1962" i="3"/>
  <c r="K1961" i="3"/>
  <c r="K1960" i="3"/>
  <c r="K1959" i="3"/>
  <c r="K1958" i="3"/>
  <c r="K1957" i="3"/>
  <c r="K1956" i="3"/>
  <c r="K1955" i="3"/>
  <c r="K1954" i="3"/>
  <c r="K1953" i="3"/>
  <c r="K1952" i="3"/>
  <c r="K1951" i="3"/>
  <c r="K1950" i="3"/>
  <c r="K1949" i="3"/>
  <c r="K1948" i="3"/>
  <c r="K1947" i="3"/>
  <c r="K1946" i="3"/>
  <c r="K1945" i="3"/>
  <c r="K1944" i="3"/>
  <c r="K1943" i="3"/>
  <c r="K1942" i="3"/>
  <c r="J1974" i="3"/>
  <c r="J1973" i="3"/>
  <c r="J1972" i="3"/>
  <c r="J1971" i="3"/>
  <c r="J1970" i="3"/>
  <c r="J1969" i="3"/>
  <c r="J1968" i="3"/>
  <c r="J1967" i="3"/>
  <c r="J1966" i="3"/>
  <c r="J1965" i="3"/>
  <c r="J1964" i="3"/>
  <c r="J1963" i="3"/>
  <c r="J1962" i="3"/>
  <c r="J1961" i="3"/>
  <c r="J1960" i="3"/>
  <c r="J1959" i="3"/>
  <c r="J1958" i="3"/>
  <c r="J1957" i="3"/>
  <c r="J1956" i="3"/>
  <c r="J1955" i="3"/>
  <c r="J1954" i="3"/>
  <c r="J1953" i="3"/>
  <c r="J1952" i="3"/>
  <c r="J1951" i="3"/>
  <c r="J1950" i="3"/>
  <c r="J1949" i="3"/>
  <c r="J1948" i="3"/>
  <c r="J1947" i="3"/>
  <c r="J1946" i="3"/>
  <c r="J1945" i="3"/>
  <c r="J1944" i="3"/>
  <c r="J1943" i="3"/>
  <c r="J1942" i="3"/>
  <c r="I1974" i="3"/>
  <c r="I1973" i="3"/>
  <c r="I1972" i="3"/>
  <c r="I1971" i="3"/>
  <c r="I1970" i="3"/>
  <c r="I1969" i="3"/>
  <c r="I1968" i="3"/>
  <c r="I1967" i="3"/>
  <c r="I1966" i="3"/>
  <c r="I1965" i="3"/>
  <c r="I1964" i="3"/>
  <c r="I1963" i="3"/>
  <c r="I1962" i="3"/>
  <c r="I1961" i="3"/>
  <c r="I1960" i="3"/>
  <c r="I1959" i="3"/>
  <c r="I1958" i="3"/>
  <c r="I1957" i="3"/>
  <c r="I1956" i="3"/>
  <c r="I1955" i="3"/>
  <c r="I1954" i="3"/>
  <c r="I1953" i="3"/>
  <c r="I1952" i="3"/>
  <c r="I1951" i="3"/>
  <c r="I1950" i="3"/>
  <c r="I1949" i="3"/>
  <c r="I1948" i="3"/>
  <c r="I1947" i="3"/>
  <c r="I1946" i="3"/>
  <c r="I1945" i="3"/>
  <c r="I1944" i="3"/>
  <c r="I1943" i="3"/>
  <c r="I1942" i="3"/>
  <c r="I1941" i="3"/>
  <c r="H1974" i="3"/>
  <c r="H1973" i="3"/>
  <c r="H1972" i="3"/>
  <c r="H1971" i="3"/>
  <c r="H1970" i="3"/>
  <c r="H1969" i="3"/>
  <c r="H1968" i="3"/>
  <c r="H1967" i="3"/>
  <c r="H1966" i="3"/>
  <c r="H1965" i="3"/>
  <c r="H1964" i="3"/>
  <c r="H1963" i="3"/>
  <c r="H1962" i="3"/>
  <c r="H1961" i="3"/>
  <c r="H1960" i="3"/>
  <c r="H1959" i="3"/>
  <c r="H1958" i="3"/>
  <c r="H1957" i="3"/>
  <c r="H1956" i="3"/>
  <c r="H1955" i="3"/>
  <c r="H1954" i="3"/>
  <c r="H1953" i="3"/>
  <c r="H1952" i="3"/>
  <c r="H1951" i="3"/>
  <c r="H1950" i="3"/>
  <c r="H1949" i="3"/>
  <c r="H1948" i="3"/>
  <c r="H1947" i="3"/>
  <c r="H1946" i="3"/>
  <c r="H1945" i="3"/>
  <c r="H1944" i="3"/>
  <c r="H1943" i="3"/>
  <c r="AL3467" i="3"/>
  <c r="AK3467" i="3"/>
  <c r="AJ3473" i="3"/>
  <c r="AJ3472" i="3"/>
  <c r="AJ3471" i="3"/>
  <c r="AJ3470" i="3"/>
  <c r="AJ3469" i="3"/>
  <c r="AJ3466" i="3"/>
  <c r="AJ3465" i="3"/>
  <c r="AJ3464" i="3"/>
  <c r="AJ3463" i="3"/>
  <c r="AJ3462" i="3"/>
  <c r="AJ3461" i="3"/>
  <c r="AJ3460" i="3"/>
  <c r="AJ3459" i="3"/>
  <c r="AJ3458" i="3"/>
  <c r="AJ3457" i="3"/>
  <c r="AJ3456" i="3"/>
  <c r="AJ3455" i="3"/>
  <c r="AJ3454" i="3"/>
  <c r="AJ3453" i="3"/>
  <c r="AJ3452" i="3"/>
  <c r="AJ3451" i="3"/>
  <c r="AJ3450" i="3"/>
  <c r="AJ3449" i="3"/>
  <c r="AJ3448" i="3"/>
  <c r="AJ3447" i="3"/>
  <c r="AJ3446" i="3"/>
  <c r="AJ3445" i="3"/>
  <c r="AJ3444" i="3"/>
  <c r="AJ3443" i="3"/>
  <c r="AJ3442" i="3"/>
  <c r="AJ3441" i="3"/>
  <c r="AJ3440" i="3"/>
  <c r="AJ3439" i="3"/>
  <c r="AJ3438" i="3"/>
  <c r="AJ3437" i="3"/>
  <c r="AJ3436" i="3"/>
  <c r="AJ3435" i="3"/>
  <c r="AJ3434" i="3"/>
  <c r="AJ3433" i="3"/>
  <c r="AJ3432" i="3"/>
  <c r="AJ3431" i="3"/>
  <c r="AJ3430" i="3"/>
  <c r="AJ3429" i="3"/>
  <c r="AJ3428" i="3"/>
  <c r="AJ3427" i="3"/>
  <c r="AJ3426" i="3"/>
  <c r="AJ3425" i="3"/>
  <c r="AJ3424" i="3"/>
  <c r="AJ3423" i="3"/>
  <c r="AJ3422" i="3"/>
  <c r="AJ3421" i="3"/>
  <c r="AJ3420" i="3"/>
  <c r="AJ3419" i="3"/>
  <c r="AJ3418" i="3"/>
  <c r="AJ3417" i="3"/>
  <c r="AJ3416" i="3"/>
  <c r="AJ3415" i="3"/>
  <c r="AJ3414" i="3"/>
  <c r="AJ3413" i="3"/>
  <c r="AJ3412" i="3"/>
  <c r="AJ3411" i="3"/>
  <c r="AJ3410" i="3"/>
  <c r="AJ3409" i="3"/>
  <c r="AJ3408" i="3"/>
  <c r="AJ3407" i="3"/>
  <c r="AJ3406" i="3"/>
  <c r="AJ3405" i="3"/>
  <c r="AJ3404" i="3"/>
  <c r="AJ3403" i="3"/>
  <c r="AJ3402" i="3"/>
  <c r="AJ3401" i="3"/>
  <c r="AJ3400" i="3"/>
  <c r="AJ3399" i="3"/>
  <c r="AJ3398" i="3"/>
  <c r="AJ3397" i="3"/>
  <c r="AJ3396" i="3"/>
  <c r="AJ3395" i="3"/>
  <c r="AJ3394" i="3"/>
  <c r="AJ3393" i="3"/>
  <c r="AJ3392" i="3"/>
  <c r="AJ3391" i="3"/>
  <c r="AJ3390" i="3"/>
  <c r="AJ3389" i="3"/>
  <c r="AJ3388" i="3"/>
  <c r="AJ3387" i="3"/>
  <c r="AJ3386" i="3"/>
  <c r="AJ3385" i="3"/>
  <c r="AJ3384" i="3"/>
  <c r="AJ3383" i="3"/>
  <c r="AJ3382" i="3"/>
  <c r="AJ3381" i="3"/>
  <c r="AJ3380" i="3"/>
  <c r="AJ3379" i="3"/>
  <c r="AJ3378" i="3"/>
  <c r="AJ3377" i="3"/>
  <c r="AJ3376" i="3"/>
  <c r="AJ3375" i="3"/>
  <c r="AJ3374" i="3"/>
  <c r="AJ3373" i="3"/>
  <c r="AJ3372" i="3"/>
  <c r="AJ3371" i="3"/>
  <c r="AJ3370" i="3"/>
  <c r="AJ3369" i="3"/>
  <c r="AJ3368" i="3"/>
  <c r="AJ3367" i="3"/>
  <c r="AJ3366" i="3"/>
  <c r="AJ3365" i="3"/>
  <c r="AJ3364" i="3"/>
  <c r="AJ3363" i="3"/>
  <c r="AJ3362" i="3"/>
  <c r="AJ3361" i="3"/>
  <c r="AJ3360" i="3"/>
  <c r="AJ3359" i="3"/>
  <c r="AJ3358" i="3"/>
  <c r="AJ3357" i="3"/>
  <c r="AJ3356" i="3"/>
  <c r="AJ3355" i="3"/>
  <c r="AJ3354" i="3"/>
  <c r="AJ3353" i="3"/>
  <c r="AJ3352" i="3"/>
  <c r="AJ3351" i="3"/>
  <c r="AJ3350" i="3"/>
  <c r="AJ3349" i="3"/>
  <c r="AJ3348" i="3"/>
  <c r="AJ3347" i="3"/>
  <c r="AJ3346" i="3"/>
  <c r="AJ3345" i="3"/>
  <c r="AJ3344" i="3"/>
  <c r="AJ3343" i="3"/>
  <c r="AJ3342" i="3"/>
  <c r="AJ3341" i="3"/>
  <c r="AJ3340" i="3"/>
  <c r="AJ3339" i="3"/>
  <c r="AJ3338" i="3"/>
  <c r="AJ3337" i="3"/>
  <c r="AJ3336" i="3"/>
  <c r="AJ3335" i="3"/>
  <c r="AJ3334" i="3"/>
  <c r="AJ3333" i="3"/>
  <c r="AJ3332" i="3"/>
  <c r="AJ3331" i="3"/>
  <c r="AJ3330" i="3"/>
  <c r="AJ3329" i="3"/>
  <c r="AJ3328" i="3"/>
  <c r="AJ3327" i="3"/>
  <c r="AJ3326" i="3"/>
  <c r="AJ3325" i="3"/>
  <c r="AJ3324" i="3"/>
  <c r="AJ3323" i="3"/>
  <c r="AJ3322" i="3"/>
  <c r="AJ3321" i="3"/>
  <c r="AJ3320" i="3"/>
  <c r="AJ3319" i="3"/>
  <c r="AJ3318" i="3"/>
  <c r="AJ3317" i="3"/>
  <c r="AJ3316" i="3"/>
  <c r="AJ3315" i="3"/>
  <c r="AJ3314" i="3"/>
  <c r="AJ3313" i="3"/>
  <c r="AJ3312" i="3"/>
  <c r="AJ3311" i="3"/>
  <c r="AJ3310" i="3"/>
  <c r="AJ3309" i="3"/>
  <c r="AJ3308" i="3"/>
  <c r="AJ3307" i="3"/>
  <c r="AJ3306" i="3"/>
  <c r="AJ3305" i="3"/>
  <c r="AJ3304" i="3"/>
  <c r="AJ3303" i="3"/>
  <c r="AJ3302" i="3"/>
  <c r="AJ3301" i="3"/>
  <c r="AJ3300" i="3"/>
  <c r="AJ3299" i="3"/>
  <c r="AJ3298" i="3"/>
  <c r="AJ3297" i="3"/>
  <c r="AJ3296" i="3"/>
  <c r="AJ3295" i="3"/>
  <c r="AJ3294" i="3"/>
  <c r="AJ3293" i="3"/>
  <c r="AJ3292" i="3"/>
  <c r="AJ3291" i="3"/>
  <c r="AJ3290" i="3"/>
  <c r="AJ3289" i="3"/>
  <c r="AJ3288" i="3"/>
  <c r="AJ3287" i="3"/>
  <c r="AJ3286" i="3"/>
  <c r="AJ3285" i="3"/>
  <c r="AJ3284" i="3"/>
  <c r="AJ3283" i="3"/>
  <c r="AJ3282" i="3"/>
  <c r="AJ3281" i="3"/>
  <c r="AJ3280" i="3"/>
  <c r="AJ3279" i="3"/>
  <c r="AJ3278" i="3"/>
  <c r="AJ3277" i="3"/>
  <c r="AJ3276" i="3"/>
  <c r="AJ3275" i="3"/>
  <c r="AJ3274" i="3"/>
  <c r="AJ3273" i="3"/>
  <c r="AJ3272" i="3"/>
  <c r="AJ3271" i="3"/>
  <c r="AJ3270" i="3"/>
  <c r="AJ3269" i="3"/>
  <c r="AJ3268" i="3"/>
  <c r="AJ3267" i="3"/>
  <c r="AJ3266" i="3"/>
  <c r="AJ3265" i="3"/>
  <c r="AJ3264" i="3"/>
  <c r="AJ3263" i="3"/>
  <c r="AJ3262" i="3"/>
  <c r="AJ3261" i="3"/>
  <c r="AJ3260" i="3"/>
  <c r="AJ3259" i="3"/>
  <c r="AJ3258" i="3"/>
  <c r="AJ3257" i="3"/>
  <c r="AJ3256" i="3"/>
  <c r="AJ3255" i="3"/>
  <c r="AJ3254" i="3"/>
  <c r="AJ3253" i="3"/>
  <c r="AJ3252" i="3"/>
  <c r="AJ3251" i="3"/>
  <c r="AJ3250" i="3"/>
  <c r="AJ3249" i="3"/>
  <c r="AJ3248" i="3"/>
  <c r="AJ3247" i="3"/>
  <c r="AJ3246" i="3"/>
  <c r="AJ3245" i="3"/>
  <c r="AJ3244" i="3"/>
  <c r="AJ3243" i="3"/>
  <c r="AJ3242" i="3"/>
  <c r="AJ3241" i="3"/>
  <c r="AJ3240" i="3"/>
  <c r="AJ3239" i="3"/>
  <c r="AJ3238" i="3"/>
  <c r="AJ3237" i="3"/>
  <c r="AJ3236" i="3"/>
  <c r="AJ3235" i="3"/>
  <c r="AJ3234" i="3"/>
  <c r="AJ3233" i="3"/>
  <c r="AJ3232" i="3"/>
  <c r="AJ3231" i="3"/>
  <c r="AJ3230" i="3"/>
  <c r="AJ3229" i="3"/>
  <c r="AJ3228" i="3"/>
  <c r="AJ3227" i="3"/>
  <c r="AJ3226" i="3"/>
  <c r="AJ3225" i="3"/>
  <c r="AJ3224" i="3"/>
  <c r="AJ3223" i="3"/>
  <c r="AJ3222" i="3"/>
  <c r="AJ3221" i="3"/>
  <c r="AJ3220" i="3"/>
  <c r="AJ3219" i="3"/>
  <c r="AJ3218" i="3"/>
  <c r="AJ3217" i="3"/>
  <c r="AJ3216" i="3"/>
  <c r="AJ3215" i="3"/>
  <c r="AJ3214" i="3"/>
  <c r="AJ3213" i="3"/>
  <c r="AJ3212" i="3"/>
  <c r="AJ3211" i="3"/>
  <c r="AJ3210" i="3"/>
  <c r="AJ3209" i="3"/>
  <c r="AJ3208" i="3"/>
  <c r="AJ3207" i="3"/>
  <c r="AJ3206" i="3"/>
  <c r="AJ3205" i="3"/>
  <c r="AJ3204" i="3"/>
  <c r="AJ3203" i="3"/>
  <c r="AJ3202" i="3"/>
  <c r="AJ3201" i="3"/>
  <c r="AJ3200" i="3"/>
  <c r="AJ3199" i="3"/>
  <c r="AJ3198" i="3"/>
  <c r="AJ3197" i="3"/>
  <c r="AJ3196" i="3"/>
  <c r="AJ3195" i="3"/>
  <c r="AJ3194" i="3"/>
  <c r="AJ3193" i="3"/>
  <c r="AJ3192" i="3"/>
  <c r="AJ3191" i="3"/>
  <c r="AJ3190" i="3"/>
  <c r="AJ3189" i="3"/>
  <c r="AJ3188" i="3"/>
  <c r="AJ3187" i="3"/>
  <c r="AJ3186" i="3"/>
  <c r="AJ3185" i="3"/>
  <c r="AJ3184" i="3"/>
  <c r="AJ3183" i="3"/>
  <c r="AJ3182" i="3"/>
  <c r="AJ3181" i="3"/>
  <c r="AJ3180" i="3"/>
  <c r="AJ3179" i="3"/>
  <c r="AJ3178" i="3"/>
  <c r="AJ3177" i="3"/>
  <c r="AJ3176" i="3"/>
  <c r="AJ3175" i="3"/>
  <c r="AJ3174" i="3"/>
  <c r="AJ3173" i="3"/>
  <c r="AJ3172" i="3"/>
  <c r="AJ3171" i="3"/>
  <c r="AJ3170" i="3"/>
  <c r="AJ3169" i="3"/>
  <c r="AJ3168" i="3"/>
  <c r="AJ3167" i="3"/>
  <c r="AJ3166" i="3"/>
  <c r="AJ3165" i="3"/>
  <c r="AJ3164" i="3"/>
  <c r="AJ3163" i="3"/>
  <c r="AJ3162" i="3"/>
  <c r="AJ3161" i="3"/>
  <c r="AJ3160" i="3"/>
  <c r="AJ3159" i="3"/>
  <c r="AJ3158" i="3"/>
  <c r="AJ3157" i="3"/>
  <c r="AJ3156" i="3"/>
  <c r="AJ3155" i="3"/>
  <c r="AJ3154" i="3"/>
  <c r="AJ3153" i="3"/>
  <c r="AJ3152" i="3"/>
  <c r="AJ3151" i="3"/>
  <c r="AJ3150" i="3"/>
  <c r="AJ3149" i="3"/>
  <c r="AJ3148" i="3"/>
  <c r="AJ3147" i="3"/>
  <c r="AJ3146" i="3"/>
  <c r="AJ3145" i="3"/>
  <c r="AJ3144" i="3"/>
  <c r="AJ3143" i="3"/>
  <c r="AJ3142" i="3"/>
  <c r="AJ3141" i="3"/>
  <c r="AJ3140" i="3"/>
  <c r="AJ3139" i="3"/>
  <c r="AJ3138" i="3"/>
  <c r="AJ3137" i="3"/>
  <c r="AJ3136" i="3"/>
  <c r="AJ3135" i="3"/>
  <c r="AJ3134" i="3"/>
  <c r="AJ3133" i="3"/>
  <c r="AJ3132" i="3"/>
  <c r="AJ3131" i="3"/>
  <c r="AJ3130" i="3"/>
  <c r="AJ3129" i="3"/>
  <c r="AJ3128" i="3"/>
  <c r="AJ3127" i="3"/>
  <c r="AJ3126" i="3"/>
  <c r="AJ3125" i="3"/>
  <c r="AJ3124" i="3"/>
  <c r="AJ3123" i="3"/>
  <c r="AJ3122" i="3"/>
  <c r="AJ3121" i="3"/>
  <c r="AJ3120" i="3"/>
  <c r="AJ3119" i="3"/>
  <c r="AJ3118" i="3"/>
  <c r="AJ3117" i="3"/>
  <c r="AJ3116" i="3"/>
  <c r="AJ3115" i="3"/>
  <c r="AJ3114" i="3"/>
  <c r="AJ3113" i="3"/>
  <c r="AJ3112" i="3"/>
  <c r="AJ3111" i="3"/>
  <c r="AJ3110" i="3"/>
  <c r="AJ3109" i="3"/>
  <c r="AJ3108" i="3"/>
  <c r="AJ3107" i="3"/>
  <c r="AJ3106" i="3"/>
  <c r="AJ3105" i="3"/>
  <c r="AJ3104" i="3"/>
  <c r="AJ3103" i="3"/>
  <c r="AJ3102" i="3"/>
  <c r="AJ3101" i="3"/>
  <c r="AJ3100" i="3"/>
  <c r="AJ3099" i="3"/>
  <c r="AJ3098" i="3"/>
  <c r="AJ3097" i="3"/>
  <c r="AJ3096" i="3"/>
  <c r="AJ3095" i="3"/>
  <c r="AJ3094" i="3"/>
  <c r="AJ3093" i="3"/>
  <c r="AJ3092" i="3"/>
  <c r="AJ3091" i="3"/>
  <c r="AJ3090" i="3"/>
  <c r="AJ3089" i="3"/>
  <c r="AJ3088" i="3"/>
  <c r="AJ3087" i="3"/>
  <c r="AJ3086" i="3"/>
  <c r="AJ3085" i="3"/>
  <c r="AJ3084" i="3"/>
  <c r="AJ3083" i="3"/>
  <c r="AJ3082" i="3"/>
  <c r="AJ3081" i="3"/>
  <c r="AJ3080" i="3"/>
  <c r="AJ3079" i="3"/>
  <c r="AJ3078" i="3"/>
  <c r="AJ3077" i="3"/>
  <c r="AJ3076" i="3"/>
  <c r="AJ3075" i="3"/>
  <c r="AJ3074" i="3"/>
  <c r="AJ3073" i="3"/>
  <c r="AJ3072" i="3"/>
  <c r="AJ3071" i="3"/>
  <c r="AJ3070" i="3"/>
  <c r="AJ3069" i="3"/>
  <c r="AJ3068" i="3"/>
  <c r="AJ3067" i="3"/>
  <c r="AJ3066" i="3"/>
  <c r="AJ3065" i="3"/>
  <c r="AJ3064" i="3"/>
  <c r="AJ3063" i="3"/>
  <c r="AJ3062" i="3"/>
  <c r="AJ3061" i="3"/>
  <c r="AJ3060" i="3"/>
  <c r="AJ3059" i="3"/>
  <c r="AJ3058" i="3"/>
  <c r="AJ3057" i="3"/>
  <c r="AJ3056" i="3"/>
  <c r="AJ3055" i="3"/>
  <c r="AJ3054" i="3"/>
  <c r="AJ3053" i="3"/>
  <c r="AJ3052" i="3"/>
  <c r="AJ3051" i="3"/>
  <c r="AJ3050" i="3"/>
  <c r="AJ3049" i="3"/>
  <c r="AJ3048" i="3"/>
  <c r="AJ3047" i="3"/>
  <c r="AJ3046" i="3"/>
  <c r="AJ3045" i="3"/>
  <c r="AJ3044" i="3"/>
  <c r="AJ3043" i="3"/>
  <c r="AJ3042" i="3"/>
  <c r="AJ3041" i="3"/>
  <c r="AJ3040" i="3"/>
  <c r="AJ3039" i="3"/>
  <c r="AJ3038" i="3"/>
  <c r="AJ3037" i="3"/>
  <c r="AJ3036" i="3"/>
  <c r="AJ3035" i="3"/>
  <c r="AJ3034" i="3"/>
  <c r="AJ3033" i="3"/>
  <c r="AJ3032" i="3"/>
  <c r="AJ3031" i="3"/>
  <c r="AJ3030" i="3"/>
  <c r="AJ3029" i="3"/>
  <c r="AJ3028" i="3"/>
  <c r="AJ3027" i="3"/>
  <c r="AJ3026" i="3"/>
  <c r="AJ3025" i="3"/>
  <c r="AJ3024" i="3"/>
  <c r="AJ3023" i="3"/>
  <c r="AJ3022" i="3"/>
  <c r="AJ3021" i="3"/>
  <c r="AJ3020" i="3"/>
  <c r="AJ3019" i="3"/>
  <c r="AJ3018" i="3"/>
  <c r="AJ3017" i="3"/>
  <c r="AJ3016" i="3"/>
  <c r="AJ3015" i="3"/>
  <c r="AJ3014" i="3"/>
  <c r="AJ3013" i="3"/>
  <c r="AJ3012" i="3"/>
  <c r="AJ3011" i="3"/>
  <c r="AJ3010" i="3"/>
  <c r="AJ3009" i="3"/>
  <c r="AJ3008" i="3"/>
  <c r="AJ3007" i="3"/>
  <c r="AJ3006" i="3"/>
  <c r="AJ3005" i="3"/>
  <c r="AJ3004" i="3"/>
  <c r="AJ3003" i="3"/>
  <c r="AJ3002" i="3"/>
  <c r="AJ3001" i="3"/>
  <c r="AJ3000" i="3"/>
  <c r="AJ2999" i="3"/>
  <c r="AJ2998" i="3"/>
  <c r="AJ2997" i="3"/>
  <c r="AJ2996" i="3"/>
  <c r="AJ2995" i="3"/>
  <c r="AJ2994" i="3"/>
  <c r="AJ2993" i="3"/>
  <c r="AJ2992" i="3"/>
  <c r="AJ2991" i="3"/>
  <c r="AJ2990" i="3"/>
  <c r="AJ2989" i="3"/>
  <c r="AJ2988" i="3"/>
  <c r="AJ2987" i="3"/>
  <c r="AJ2986" i="3"/>
  <c r="AJ2985" i="3"/>
  <c r="AJ2984" i="3"/>
  <c r="AJ2983" i="3"/>
  <c r="AJ2982" i="3"/>
  <c r="AJ2981" i="3"/>
  <c r="AJ2980" i="3"/>
  <c r="AJ2979" i="3"/>
  <c r="AJ2978" i="3"/>
  <c r="AJ2977" i="3"/>
  <c r="AJ2976" i="3"/>
  <c r="AJ2975" i="3"/>
  <c r="AJ2974" i="3"/>
  <c r="AJ2973" i="3"/>
  <c r="AJ2972" i="3"/>
  <c r="AJ2971" i="3"/>
  <c r="AJ2970" i="3"/>
  <c r="AJ2969" i="3"/>
  <c r="AJ2968" i="3"/>
  <c r="AJ2967" i="3"/>
  <c r="AJ2966" i="3"/>
  <c r="AJ2965" i="3"/>
  <c r="AJ2964" i="3"/>
  <c r="AJ2963" i="3"/>
  <c r="AJ2962" i="3"/>
  <c r="AJ2961" i="3"/>
  <c r="AJ2960" i="3"/>
  <c r="AJ2959" i="3"/>
  <c r="AJ2958" i="3"/>
  <c r="AJ2957" i="3"/>
  <c r="AJ2956" i="3"/>
  <c r="AJ2955" i="3"/>
  <c r="AJ2954" i="3"/>
  <c r="AJ2953" i="3"/>
  <c r="AJ2952" i="3"/>
  <c r="AJ2951" i="3"/>
  <c r="AJ2950" i="3"/>
  <c r="AJ2949" i="3"/>
  <c r="AJ2948" i="3"/>
  <c r="AJ2947" i="3"/>
  <c r="AJ2946" i="3"/>
  <c r="AJ2945" i="3"/>
  <c r="AJ2944" i="3"/>
  <c r="AJ2943" i="3"/>
  <c r="AJ2942" i="3"/>
  <c r="AJ2941" i="3"/>
  <c r="AJ2940" i="3"/>
  <c r="AJ2939" i="3"/>
  <c r="AJ2938" i="3"/>
  <c r="AJ2937" i="3"/>
  <c r="AJ2936" i="3"/>
  <c r="AJ2935" i="3"/>
  <c r="AJ2934" i="3"/>
  <c r="AJ2933" i="3"/>
  <c r="AJ2932" i="3"/>
  <c r="AJ2931" i="3"/>
  <c r="AJ2930" i="3"/>
  <c r="AJ2929" i="3"/>
  <c r="AJ2928" i="3"/>
  <c r="AJ2927" i="3"/>
  <c r="AJ2926" i="3"/>
  <c r="AJ2925" i="3"/>
  <c r="AJ2924" i="3"/>
  <c r="AJ2923" i="3"/>
  <c r="AJ2922" i="3"/>
  <c r="AJ2921" i="3"/>
  <c r="AJ2920" i="3"/>
  <c r="AJ2919" i="3"/>
  <c r="AJ2918" i="3"/>
  <c r="AJ2917" i="3"/>
  <c r="AJ2916" i="3"/>
  <c r="AJ2915" i="3"/>
  <c r="AJ2914" i="3"/>
  <c r="AJ2913" i="3"/>
  <c r="AJ2912" i="3"/>
  <c r="AJ2911" i="3"/>
  <c r="AJ2910" i="3"/>
  <c r="AJ2909" i="3"/>
  <c r="AJ2908" i="3"/>
  <c r="AJ2907" i="3"/>
  <c r="AJ2906" i="3"/>
  <c r="AJ2905" i="3"/>
  <c r="AJ2904" i="3"/>
  <c r="AJ2903" i="3"/>
  <c r="AJ2902" i="3"/>
  <c r="AJ2901" i="3"/>
  <c r="AJ2900" i="3"/>
  <c r="AJ2899" i="3"/>
  <c r="AJ2898" i="3"/>
  <c r="AJ2897" i="3"/>
  <c r="AJ2896" i="3"/>
  <c r="AJ2895" i="3"/>
  <c r="AJ2894" i="3"/>
  <c r="AJ2893" i="3"/>
  <c r="AJ2892" i="3"/>
  <c r="AJ2891" i="3"/>
  <c r="AJ2890" i="3"/>
  <c r="AJ2889" i="3"/>
  <c r="AJ2888" i="3"/>
  <c r="AJ2887" i="3"/>
  <c r="AJ2886" i="3"/>
  <c r="AJ2885" i="3"/>
  <c r="AJ2884" i="3"/>
  <c r="AJ2883" i="3"/>
  <c r="AJ2882" i="3"/>
  <c r="AJ2881" i="3"/>
  <c r="AJ2880" i="3"/>
  <c r="AJ2879" i="3"/>
  <c r="AJ2878" i="3"/>
  <c r="AJ2877" i="3"/>
  <c r="AJ2876" i="3"/>
  <c r="AJ2875" i="3"/>
  <c r="AJ2874" i="3"/>
  <c r="AJ2873" i="3"/>
  <c r="AJ2872" i="3"/>
  <c r="AJ2871" i="3"/>
  <c r="AJ2870" i="3"/>
  <c r="AJ2869" i="3"/>
  <c r="AJ2868" i="3"/>
  <c r="AJ2867" i="3"/>
  <c r="AJ2866" i="3"/>
  <c r="AJ2865" i="3"/>
  <c r="AJ2864" i="3"/>
  <c r="AJ2863" i="3"/>
  <c r="AJ2862" i="3"/>
  <c r="AJ2861" i="3"/>
  <c r="AJ2860" i="3"/>
  <c r="AJ2859" i="3"/>
  <c r="AJ2858" i="3"/>
  <c r="AJ2857" i="3"/>
  <c r="AJ2856" i="3"/>
  <c r="AJ2855" i="3"/>
  <c r="AJ2854" i="3"/>
  <c r="AJ2853" i="3"/>
  <c r="AJ2852" i="3"/>
  <c r="AJ2851" i="3"/>
  <c r="AJ2850" i="3"/>
  <c r="AJ2849" i="3"/>
  <c r="AJ2848" i="3"/>
  <c r="AJ2847" i="3"/>
  <c r="AJ2846" i="3"/>
  <c r="AJ2845" i="3"/>
  <c r="AJ2844" i="3"/>
  <c r="AJ2843" i="3"/>
  <c r="AJ2842" i="3"/>
  <c r="AJ2841" i="3"/>
  <c r="AJ2840" i="3"/>
  <c r="AJ2839" i="3"/>
  <c r="AJ2838" i="3"/>
  <c r="AJ2837" i="3"/>
  <c r="AJ2836" i="3"/>
  <c r="AJ2835" i="3"/>
  <c r="AJ2834" i="3"/>
  <c r="AJ2833" i="3"/>
  <c r="AJ2832" i="3"/>
  <c r="AJ2831" i="3"/>
  <c r="AJ2830" i="3"/>
  <c r="AJ2829" i="3"/>
  <c r="AJ2828" i="3"/>
  <c r="AJ2827" i="3"/>
  <c r="AJ2826" i="3"/>
  <c r="AJ2825" i="3"/>
  <c r="AJ2824" i="3"/>
  <c r="AJ2823" i="3"/>
  <c r="AJ2822" i="3"/>
  <c r="AJ2821" i="3"/>
  <c r="AJ2820" i="3"/>
  <c r="AJ2819" i="3"/>
  <c r="AJ2818" i="3"/>
  <c r="AJ2817" i="3"/>
  <c r="AJ2816" i="3"/>
  <c r="AJ2815" i="3"/>
  <c r="AJ2814" i="3"/>
  <c r="AJ2813" i="3"/>
  <c r="AJ2812" i="3"/>
  <c r="AJ2811" i="3"/>
  <c r="AJ2810" i="3"/>
  <c r="AJ2809" i="3"/>
  <c r="AJ2808" i="3"/>
  <c r="AJ2807" i="3"/>
  <c r="AJ2806" i="3"/>
  <c r="AJ2805" i="3"/>
  <c r="AJ2804" i="3"/>
  <c r="AJ2803" i="3"/>
  <c r="AJ2802" i="3"/>
  <c r="AJ2801" i="3"/>
  <c r="AJ2800" i="3"/>
  <c r="AJ2799" i="3"/>
  <c r="AJ2798" i="3"/>
  <c r="AJ2797" i="3"/>
  <c r="AJ2796" i="3"/>
  <c r="AJ2795" i="3"/>
  <c r="AJ2794" i="3"/>
  <c r="AJ2793" i="3"/>
  <c r="AJ2792" i="3"/>
  <c r="AJ2791" i="3"/>
  <c r="AJ2790" i="3"/>
  <c r="AJ2789" i="3"/>
  <c r="AJ2788" i="3"/>
  <c r="AJ2787" i="3"/>
  <c r="AJ2786" i="3"/>
  <c r="AJ2785" i="3"/>
  <c r="AJ2784" i="3"/>
  <c r="AJ2783" i="3"/>
  <c r="AJ2782" i="3"/>
  <c r="AJ2781" i="3"/>
  <c r="AJ2780" i="3"/>
  <c r="AJ2779" i="3"/>
  <c r="AJ2778" i="3"/>
  <c r="AJ2777" i="3"/>
  <c r="AJ2776" i="3"/>
  <c r="AJ2775" i="3"/>
  <c r="AJ2774" i="3"/>
  <c r="AJ2773" i="3"/>
  <c r="AJ2772" i="3"/>
  <c r="AJ2771" i="3"/>
  <c r="AJ2770" i="3"/>
  <c r="AJ2769" i="3"/>
  <c r="AJ2768" i="3"/>
  <c r="AJ2767" i="3"/>
  <c r="AJ2766" i="3"/>
  <c r="AJ2765" i="3"/>
  <c r="AJ2764" i="3"/>
  <c r="AJ2763" i="3"/>
  <c r="AJ2762" i="3"/>
  <c r="AJ2761" i="3"/>
  <c r="AJ2760" i="3"/>
  <c r="AJ2759" i="3"/>
  <c r="AJ2758" i="3"/>
  <c r="AJ2757" i="3"/>
  <c r="AJ2756" i="3"/>
  <c r="AJ2755" i="3"/>
  <c r="AJ2754" i="3"/>
  <c r="AJ2753" i="3"/>
  <c r="AJ2752" i="3"/>
  <c r="AJ2751" i="3"/>
  <c r="AJ2750" i="3"/>
  <c r="AJ2749" i="3"/>
  <c r="AJ2748" i="3"/>
  <c r="AJ2747" i="3"/>
  <c r="AJ2746" i="3"/>
  <c r="AJ2745" i="3"/>
  <c r="AJ2744" i="3"/>
  <c r="AJ2743" i="3"/>
  <c r="AJ2742" i="3"/>
  <c r="AJ2741" i="3"/>
  <c r="AJ2740" i="3"/>
  <c r="AJ2739" i="3"/>
  <c r="AJ2738" i="3"/>
  <c r="AJ2737" i="3"/>
  <c r="AJ2736" i="3"/>
  <c r="AJ2735" i="3"/>
  <c r="AJ2734" i="3"/>
  <c r="AJ2733" i="3"/>
  <c r="AJ2732" i="3"/>
  <c r="AJ2731" i="3"/>
  <c r="AJ2730" i="3"/>
  <c r="AJ2729" i="3"/>
  <c r="AJ2728" i="3"/>
  <c r="AJ2727" i="3"/>
  <c r="AJ2726" i="3"/>
  <c r="AJ2725" i="3"/>
  <c r="AJ2724" i="3"/>
  <c r="AJ2723" i="3"/>
  <c r="AJ2722" i="3"/>
  <c r="AJ2721" i="3"/>
  <c r="AJ2720" i="3"/>
  <c r="AJ2719" i="3"/>
  <c r="AJ2718" i="3"/>
  <c r="AJ2717" i="3"/>
  <c r="AJ2716" i="3"/>
  <c r="AJ2715" i="3"/>
  <c r="AJ2714" i="3"/>
  <c r="AJ2713" i="3"/>
  <c r="AJ2712" i="3"/>
  <c r="AJ2711" i="3"/>
  <c r="AJ2710" i="3"/>
  <c r="AJ2709" i="3"/>
  <c r="AJ2708" i="3"/>
  <c r="AJ2707" i="3"/>
  <c r="AJ2706" i="3"/>
  <c r="AJ2705" i="3"/>
  <c r="AJ2704" i="3"/>
  <c r="AJ2703" i="3"/>
  <c r="AJ2702" i="3"/>
  <c r="AJ2701" i="3"/>
  <c r="AJ2700" i="3"/>
  <c r="AJ2699" i="3"/>
  <c r="AJ2698" i="3"/>
  <c r="AJ2697" i="3"/>
  <c r="AJ2696" i="3"/>
  <c r="AJ2695" i="3"/>
  <c r="AJ2694" i="3"/>
  <c r="AJ2693" i="3"/>
  <c r="AJ2692" i="3"/>
  <c r="AJ2691" i="3"/>
  <c r="AJ2690" i="3"/>
  <c r="AJ2689" i="3"/>
  <c r="AJ2688" i="3"/>
  <c r="AJ2687" i="3"/>
  <c r="AJ2686" i="3"/>
  <c r="AJ2685" i="3"/>
  <c r="AJ2684" i="3"/>
  <c r="AJ2683" i="3"/>
  <c r="AJ2682" i="3"/>
  <c r="AJ2681" i="3"/>
  <c r="AJ2680" i="3"/>
  <c r="AJ2679" i="3"/>
  <c r="AJ2678" i="3"/>
  <c r="AJ2677" i="3"/>
  <c r="AJ2676" i="3"/>
  <c r="AJ2675" i="3"/>
  <c r="AJ2674" i="3"/>
  <c r="AJ2673" i="3"/>
  <c r="AJ2672" i="3"/>
  <c r="AJ2671" i="3"/>
  <c r="AJ2670" i="3"/>
  <c r="AJ2669" i="3"/>
  <c r="AJ2668" i="3"/>
  <c r="AJ2667" i="3"/>
  <c r="AJ2666" i="3"/>
  <c r="AJ2665" i="3"/>
  <c r="AJ2664" i="3"/>
  <c r="AJ2663" i="3"/>
  <c r="AJ2662" i="3"/>
  <c r="AJ2661" i="3"/>
  <c r="AJ2660" i="3"/>
  <c r="AJ2659" i="3"/>
  <c r="AJ2658" i="3"/>
  <c r="AJ2657" i="3"/>
  <c r="AJ2656" i="3"/>
  <c r="AJ2655" i="3"/>
  <c r="AJ2654" i="3"/>
  <c r="AJ2653" i="3"/>
  <c r="AJ2652" i="3"/>
  <c r="AJ2651" i="3"/>
  <c r="AJ2650" i="3"/>
  <c r="AJ2649" i="3"/>
  <c r="AJ2648" i="3"/>
  <c r="AJ2647" i="3"/>
  <c r="AJ2646" i="3"/>
  <c r="AJ2645" i="3"/>
  <c r="AJ2644" i="3"/>
  <c r="AJ2643" i="3"/>
  <c r="AJ2642" i="3"/>
  <c r="AJ2641" i="3"/>
  <c r="AJ2640" i="3"/>
  <c r="AJ2639" i="3"/>
  <c r="AJ2638" i="3"/>
  <c r="AJ2637" i="3"/>
  <c r="AJ2636" i="3"/>
  <c r="AJ2635" i="3"/>
  <c r="AJ2634" i="3"/>
  <c r="AJ2633" i="3"/>
  <c r="AJ2632" i="3"/>
  <c r="AJ2631" i="3"/>
  <c r="AJ2630" i="3"/>
  <c r="AJ2629" i="3"/>
  <c r="AJ2628" i="3"/>
  <c r="AJ2627" i="3"/>
  <c r="AJ2626" i="3"/>
  <c r="AJ2625" i="3"/>
  <c r="AJ2624" i="3"/>
  <c r="AJ2623" i="3"/>
  <c r="AJ2622" i="3"/>
  <c r="AJ2621" i="3"/>
  <c r="AJ2620" i="3"/>
  <c r="AJ2619" i="3"/>
  <c r="AJ2618" i="3"/>
  <c r="AJ2617" i="3"/>
  <c r="AJ2616" i="3"/>
  <c r="AJ2615" i="3"/>
  <c r="AJ2614" i="3"/>
  <c r="AJ2613" i="3"/>
  <c r="AJ2612" i="3"/>
  <c r="AJ2611" i="3"/>
  <c r="AJ2610" i="3"/>
  <c r="AJ2609" i="3"/>
  <c r="AJ2608" i="3"/>
  <c r="AJ2607" i="3"/>
  <c r="AJ2606" i="3"/>
  <c r="AJ2605" i="3"/>
  <c r="AJ2604" i="3"/>
  <c r="AJ2603" i="3"/>
  <c r="AJ2602" i="3"/>
  <c r="AJ2601" i="3"/>
  <c r="AJ2600" i="3"/>
  <c r="AJ2599" i="3"/>
  <c r="AJ2598" i="3"/>
  <c r="AJ2597" i="3"/>
  <c r="AJ2596" i="3"/>
  <c r="AJ2595" i="3"/>
  <c r="AJ2594" i="3"/>
  <c r="AJ2593" i="3"/>
  <c r="AJ2592" i="3"/>
  <c r="AJ2591" i="3"/>
  <c r="AJ2590" i="3"/>
  <c r="AJ2589" i="3"/>
  <c r="AJ2588" i="3"/>
  <c r="AJ2587" i="3"/>
  <c r="AJ2586" i="3"/>
  <c r="AJ2585" i="3"/>
  <c r="AJ2584" i="3"/>
  <c r="AJ2583" i="3"/>
  <c r="AJ2582" i="3"/>
  <c r="AJ2581" i="3"/>
  <c r="AJ2580" i="3"/>
  <c r="AJ2579" i="3"/>
  <c r="AJ2578" i="3"/>
  <c r="AJ2577" i="3"/>
  <c r="AJ2576" i="3"/>
  <c r="AJ2575" i="3"/>
  <c r="AJ2574" i="3"/>
  <c r="AJ2573" i="3"/>
  <c r="AJ2572" i="3"/>
  <c r="AJ2571" i="3"/>
  <c r="AJ2570" i="3"/>
  <c r="AJ2569" i="3"/>
  <c r="AJ2568" i="3"/>
  <c r="AJ2567" i="3"/>
  <c r="AJ2566" i="3"/>
  <c r="AJ2565" i="3"/>
  <c r="AJ2564" i="3"/>
  <c r="AJ2563" i="3"/>
  <c r="AJ2562" i="3"/>
  <c r="AJ2561" i="3"/>
  <c r="AJ2560" i="3"/>
  <c r="AJ2559" i="3"/>
  <c r="AJ2558" i="3"/>
  <c r="AJ2557" i="3"/>
  <c r="AJ2556" i="3"/>
  <c r="AJ2555" i="3"/>
  <c r="AJ2554" i="3"/>
  <c r="AJ2553" i="3"/>
  <c r="AJ2552" i="3"/>
  <c r="AJ2551" i="3"/>
  <c r="AJ2550" i="3"/>
  <c r="AJ2549" i="3"/>
  <c r="AJ2548" i="3"/>
  <c r="AJ2547" i="3"/>
  <c r="AJ2546" i="3"/>
  <c r="AJ2545" i="3"/>
  <c r="AJ2544" i="3"/>
  <c r="AJ2543" i="3"/>
  <c r="AJ2542" i="3"/>
  <c r="AJ2541" i="3"/>
  <c r="AJ2540" i="3"/>
  <c r="AJ2539" i="3"/>
  <c r="AJ2538" i="3"/>
  <c r="AJ2537" i="3"/>
  <c r="AJ2536" i="3"/>
  <c r="AJ2535" i="3"/>
  <c r="AJ2534" i="3"/>
  <c r="AJ2533" i="3"/>
  <c r="AJ2532" i="3"/>
  <c r="AJ2531" i="3"/>
  <c r="AJ2530" i="3"/>
  <c r="AJ2529" i="3"/>
  <c r="AJ2528" i="3"/>
  <c r="AJ2527" i="3"/>
  <c r="AJ2526" i="3"/>
  <c r="AJ2525" i="3"/>
  <c r="AJ2524" i="3"/>
  <c r="AJ2523" i="3"/>
  <c r="AJ2522" i="3"/>
  <c r="AJ2521" i="3"/>
  <c r="AJ2520" i="3"/>
  <c r="AJ2519" i="3"/>
  <c r="AJ2518" i="3"/>
  <c r="AJ2517" i="3"/>
  <c r="AJ2516" i="3"/>
  <c r="AJ2515" i="3"/>
  <c r="AJ2514" i="3"/>
  <c r="AJ2513" i="3"/>
  <c r="AJ2512" i="3"/>
  <c r="AJ2511" i="3"/>
  <c r="AJ2510" i="3"/>
  <c r="AJ2509" i="3"/>
  <c r="AJ2508" i="3"/>
  <c r="AJ2507" i="3"/>
  <c r="AJ2506" i="3"/>
  <c r="AJ2505" i="3"/>
  <c r="AJ2504" i="3"/>
  <c r="AJ2503" i="3"/>
  <c r="AJ2502" i="3"/>
  <c r="AJ2501" i="3"/>
  <c r="AJ2500" i="3"/>
  <c r="AJ2499" i="3"/>
  <c r="AJ2498" i="3"/>
  <c r="AJ2497" i="3"/>
  <c r="AJ2496" i="3"/>
  <c r="AJ2495" i="3"/>
  <c r="AJ2494" i="3"/>
  <c r="AJ2493" i="3"/>
  <c r="AJ2492" i="3"/>
  <c r="AJ2491" i="3"/>
  <c r="AJ2490" i="3"/>
  <c r="AJ2489" i="3"/>
  <c r="AJ2488" i="3"/>
  <c r="AJ2487" i="3"/>
  <c r="AJ2486" i="3"/>
  <c r="AJ2485" i="3"/>
  <c r="AJ2484" i="3"/>
  <c r="AJ2483" i="3"/>
  <c r="AJ2482" i="3"/>
  <c r="AJ2481" i="3"/>
  <c r="AJ2480" i="3"/>
  <c r="AJ2479" i="3"/>
  <c r="AJ2478" i="3"/>
  <c r="AJ2477" i="3"/>
  <c r="AJ2476" i="3"/>
  <c r="AJ2475" i="3"/>
  <c r="AJ2474" i="3"/>
  <c r="AJ2473" i="3"/>
  <c r="AJ2472" i="3"/>
  <c r="AJ2471" i="3"/>
  <c r="AJ2470" i="3"/>
  <c r="AJ2469" i="3"/>
  <c r="AJ2468" i="3"/>
  <c r="AJ2467" i="3"/>
  <c r="AJ2466" i="3"/>
  <c r="AJ2465" i="3"/>
  <c r="AJ2464" i="3"/>
  <c r="AJ2463" i="3"/>
  <c r="AJ2462" i="3"/>
  <c r="AJ2461" i="3"/>
  <c r="AJ2460" i="3"/>
  <c r="AJ2459" i="3"/>
  <c r="AJ2458" i="3"/>
  <c r="AJ2457" i="3"/>
  <c r="AJ2456" i="3"/>
  <c r="AJ2455" i="3"/>
  <c r="AJ2454" i="3"/>
  <c r="AJ2453" i="3"/>
  <c r="AJ2452" i="3"/>
  <c r="AJ2451" i="3"/>
  <c r="AJ2450" i="3"/>
  <c r="AJ2449" i="3"/>
  <c r="AJ2448" i="3"/>
  <c r="AJ2447" i="3"/>
  <c r="AJ2446" i="3"/>
  <c r="AJ2445" i="3"/>
  <c r="AJ2444" i="3"/>
  <c r="AJ2443" i="3"/>
  <c r="AJ2442" i="3"/>
  <c r="AJ2441" i="3"/>
  <c r="AJ2440" i="3"/>
  <c r="AJ2439" i="3"/>
  <c r="AJ2438" i="3"/>
  <c r="AJ2437" i="3"/>
  <c r="AJ2436" i="3"/>
  <c r="AJ2435" i="3"/>
  <c r="AJ2434" i="3"/>
  <c r="AJ2433" i="3"/>
  <c r="AJ2432" i="3"/>
  <c r="AJ2431" i="3"/>
  <c r="AJ2430" i="3"/>
  <c r="AJ2429" i="3"/>
  <c r="AJ2428" i="3"/>
  <c r="AJ2427" i="3"/>
  <c r="AJ2426" i="3"/>
  <c r="AJ2425" i="3"/>
  <c r="AJ2424" i="3"/>
  <c r="AJ2423" i="3"/>
  <c r="AJ2422" i="3"/>
  <c r="AJ2421" i="3"/>
  <c r="AJ2420" i="3"/>
  <c r="AJ2419" i="3"/>
  <c r="AJ2418" i="3"/>
  <c r="AJ2417" i="3"/>
  <c r="AJ2416" i="3"/>
  <c r="AJ2415" i="3"/>
  <c r="AJ2414" i="3"/>
  <c r="AJ2413" i="3"/>
  <c r="AJ2412" i="3"/>
  <c r="AJ2411" i="3"/>
  <c r="AJ2410" i="3"/>
  <c r="AJ2409" i="3"/>
  <c r="AJ2408" i="3"/>
  <c r="AJ2407" i="3"/>
  <c r="AJ2406" i="3"/>
  <c r="AJ2405" i="3"/>
  <c r="AJ2404" i="3"/>
  <c r="AJ2403" i="3"/>
  <c r="AJ2402" i="3"/>
  <c r="AJ2401" i="3"/>
  <c r="AJ2400" i="3"/>
  <c r="AJ2399" i="3"/>
  <c r="AJ2398" i="3"/>
  <c r="AJ2397" i="3"/>
  <c r="AJ2396" i="3"/>
  <c r="AJ2395" i="3"/>
  <c r="AJ2394" i="3"/>
  <c r="AJ2393" i="3"/>
  <c r="AJ2392" i="3"/>
  <c r="AJ2391" i="3"/>
  <c r="AJ2390" i="3"/>
  <c r="AJ2389" i="3"/>
  <c r="AJ2388" i="3"/>
  <c r="AJ2387" i="3"/>
  <c r="AJ2386" i="3"/>
  <c r="AJ2385" i="3"/>
  <c r="AJ2384" i="3"/>
  <c r="AJ2383" i="3"/>
  <c r="AJ2382" i="3"/>
  <c r="AJ2381" i="3"/>
  <c r="AJ2380" i="3"/>
  <c r="AJ2379" i="3"/>
  <c r="AJ2378" i="3"/>
  <c r="AJ2377" i="3"/>
  <c r="AJ2376" i="3"/>
  <c r="AJ2375" i="3"/>
  <c r="AJ2374" i="3"/>
  <c r="AJ2373" i="3"/>
  <c r="AJ2372" i="3"/>
  <c r="AJ2371" i="3"/>
  <c r="AJ2370" i="3"/>
  <c r="AJ2369" i="3"/>
  <c r="AJ2368" i="3"/>
  <c r="AJ2367" i="3"/>
  <c r="AJ2366" i="3"/>
  <c r="AJ2365" i="3"/>
  <c r="AJ2364" i="3"/>
  <c r="AJ2363" i="3"/>
  <c r="AJ2362" i="3"/>
  <c r="AJ2361" i="3"/>
  <c r="AJ2360" i="3"/>
  <c r="AJ2359" i="3"/>
  <c r="AJ2358" i="3"/>
  <c r="AJ2357" i="3"/>
  <c r="AJ2356" i="3"/>
  <c r="AJ2355" i="3"/>
  <c r="AJ2354" i="3"/>
  <c r="AJ2353" i="3"/>
  <c r="AJ2352" i="3"/>
  <c r="AJ2351" i="3"/>
  <c r="AJ2350" i="3"/>
  <c r="AJ2349" i="3"/>
  <c r="AJ2348" i="3"/>
  <c r="AJ2347" i="3"/>
  <c r="AJ2346" i="3"/>
  <c r="AJ2345" i="3"/>
  <c r="AJ2344" i="3"/>
  <c r="AJ2343" i="3"/>
  <c r="AJ2342" i="3"/>
  <c r="AJ2341" i="3"/>
  <c r="AJ2340" i="3"/>
  <c r="AJ2339" i="3"/>
  <c r="AJ2338" i="3"/>
  <c r="AJ2337" i="3"/>
  <c r="AJ2336" i="3"/>
  <c r="AJ2335" i="3"/>
  <c r="AJ2334" i="3"/>
  <c r="AJ2333" i="3"/>
  <c r="AJ2332" i="3"/>
  <c r="AJ2331" i="3"/>
  <c r="AJ2330" i="3"/>
  <c r="AJ2329" i="3"/>
  <c r="AJ2328" i="3"/>
  <c r="AJ2327" i="3"/>
  <c r="AJ2326" i="3"/>
  <c r="AJ2325" i="3"/>
  <c r="AJ2324" i="3"/>
  <c r="AJ2323" i="3"/>
  <c r="AJ2322" i="3"/>
  <c r="AJ2321" i="3"/>
  <c r="AJ2320" i="3"/>
  <c r="AJ2319" i="3"/>
  <c r="AJ2318" i="3"/>
  <c r="AJ2317" i="3"/>
  <c r="AJ2316" i="3"/>
  <c r="AJ2315" i="3"/>
  <c r="AJ2314" i="3"/>
  <c r="AJ2313" i="3"/>
  <c r="AJ2312" i="3"/>
  <c r="AJ2311" i="3"/>
  <c r="AJ2310" i="3"/>
  <c r="AJ2309" i="3"/>
  <c r="AJ2308" i="3"/>
  <c r="AJ2307" i="3"/>
  <c r="AJ2306" i="3"/>
  <c r="AJ2305" i="3"/>
  <c r="AJ2304" i="3"/>
  <c r="AJ2303" i="3"/>
  <c r="AJ2302" i="3"/>
  <c r="AJ2301" i="3"/>
  <c r="AJ2300" i="3"/>
  <c r="AJ2299" i="3"/>
  <c r="AJ2298" i="3"/>
  <c r="AJ2297" i="3"/>
  <c r="AJ2296" i="3"/>
  <c r="AJ2295" i="3"/>
  <c r="AJ2294" i="3"/>
  <c r="AJ2293" i="3"/>
  <c r="AJ2292" i="3"/>
  <c r="AJ2291" i="3"/>
  <c r="AJ2290" i="3"/>
  <c r="AJ2289" i="3"/>
  <c r="AJ2288" i="3"/>
  <c r="AJ2287" i="3"/>
  <c r="AJ2286" i="3"/>
  <c r="AJ2285" i="3"/>
  <c r="AJ2284" i="3"/>
  <c r="AJ2283" i="3"/>
  <c r="AJ2282" i="3"/>
  <c r="AJ2281" i="3"/>
  <c r="AJ2280" i="3"/>
  <c r="AJ2279" i="3"/>
  <c r="AJ2278" i="3"/>
  <c r="AJ2277" i="3"/>
  <c r="AJ2276" i="3"/>
  <c r="AJ2275" i="3"/>
  <c r="AJ2274" i="3"/>
  <c r="AJ2273" i="3"/>
  <c r="AJ2272" i="3"/>
  <c r="AJ2271" i="3"/>
  <c r="AJ2270" i="3"/>
  <c r="AJ2269" i="3"/>
  <c r="AJ2268" i="3"/>
  <c r="AJ2267" i="3"/>
  <c r="AJ2266" i="3"/>
  <c r="AJ2265" i="3"/>
  <c r="AJ2264" i="3"/>
  <c r="AJ2263" i="3"/>
  <c r="AJ2262" i="3"/>
  <c r="AJ2261" i="3"/>
  <c r="AJ2260" i="3"/>
  <c r="AJ2259" i="3"/>
  <c r="AJ2258" i="3"/>
  <c r="AJ2257" i="3"/>
  <c r="AJ2256" i="3"/>
  <c r="AJ2255" i="3"/>
  <c r="AJ2254" i="3"/>
  <c r="AJ2253" i="3"/>
  <c r="AJ2252" i="3"/>
  <c r="AJ2251" i="3"/>
  <c r="AJ2250" i="3"/>
  <c r="AJ2249" i="3"/>
  <c r="AJ2248" i="3"/>
  <c r="AJ2247" i="3"/>
  <c r="AJ2246" i="3"/>
  <c r="AJ2245" i="3"/>
  <c r="AJ2244" i="3"/>
  <c r="AJ2243" i="3"/>
  <c r="AJ2242" i="3"/>
  <c r="AJ2241" i="3"/>
  <c r="AJ2240" i="3"/>
  <c r="AJ2239" i="3"/>
  <c r="AJ2238" i="3"/>
  <c r="AJ2237" i="3"/>
  <c r="AJ2236" i="3"/>
  <c r="AJ2235" i="3"/>
  <c r="AJ2234" i="3"/>
  <c r="AJ2233" i="3"/>
  <c r="AJ2232" i="3"/>
  <c r="AJ2231" i="3"/>
  <c r="AJ2230" i="3"/>
  <c r="AJ2229" i="3"/>
  <c r="AJ2228" i="3"/>
  <c r="AJ2227" i="3"/>
  <c r="AJ2226" i="3"/>
  <c r="AJ2225" i="3"/>
  <c r="AJ2224" i="3"/>
  <c r="AJ2223" i="3"/>
  <c r="AJ2222" i="3"/>
  <c r="AJ2221" i="3"/>
  <c r="AJ2220" i="3"/>
  <c r="AJ2219" i="3"/>
  <c r="AJ2218" i="3"/>
  <c r="AJ2217" i="3"/>
  <c r="AJ2216" i="3"/>
  <c r="AJ2215" i="3"/>
  <c r="AJ2214" i="3"/>
  <c r="AJ2213" i="3"/>
  <c r="AJ2212" i="3"/>
  <c r="AJ2211" i="3"/>
  <c r="AJ2210" i="3"/>
  <c r="AJ2209" i="3"/>
  <c r="AJ2208" i="3"/>
  <c r="AJ2207" i="3"/>
  <c r="AJ2206" i="3"/>
  <c r="AJ2205" i="3"/>
  <c r="AJ2204" i="3"/>
  <c r="AJ2203" i="3"/>
  <c r="AJ2202" i="3"/>
  <c r="AJ2201" i="3"/>
  <c r="AJ2200" i="3"/>
  <c r="AJ2199" i="3"/>
  <c r="AJ2198" i="3"/>
  <c r="AJ2197" i="3"/>
  <c r="AJ2196" i="3"/>
  <c r="AJ2195" i="3"/>
  <c r="AJ2194" i="3"/>
  <c r="AJ2193" i="3"/>
  <c r="AJ2192" i="3"/>
  <c r="AJ2191" i="3"/>
  <c r="AJ2190" i="3"/>
  <c r="AJ2189" i="3"/>
  <c r="AJ2188" i="3"/>
  <c r="AJ2187" i="3"/>
  <c r="AJ2186" i="3"/>
  <c r="AJ2185" i="3"/>
  <c r="AJ2184" i="3"/>
  <c r="AJ2183" i="3"/>
  <c r="AJ2182" i="3"/>
  <c r="AJ2181" i="3"/>
  <c r="AJ2180" i="3"/>
  <c r="AJ2179" i="3"/>
  <c r="AJ2178" i="3"/>
  <c r="AJ2177" i="3"/>
  <c r="AJ2176" i="3"/>
  <c r="AJ2175" i="3"/>
  <c r="AJ2174" i="3"/>
  <c r="AJ2173" i="3"/>
  <c r="AJ2172" i="3"/>
  <c r="AJ2171" i="3"/>
  <c r="AJ2170" i="3"/>
  <c r="AJ2169" i="3"/>
  <c r="AJ2168" i="3"/>
  <c r="AJ2167" i="3"/>
  <c r="AJ2166" i="3"/>
  <c r="AJ2165" i="3"/>
  <c r="AJ2164" i="3"/>
  <c r="AJ2163" i="3"/>
  <c r="AJ2162" i="3"/>
  <c r="AJ2161" i="3"/>
  <c r="AJ2160" i="3"/>
  <c r="AJ2159" i="3"/>
  <c r="AJ2158" i="3"/>
  <c r="AJ2157" i="3"/>
  <c r="AJ2156" i="3"/>
  <c r="AJ2155" i="3"/>
  <c r="AJ2154" i="3"/>
  <c r="AJ2153" i="3"/>
  <c r="AJ2152" i="3"/>
  <c r="AJ2151" i="3"/>
  <c r="AJ2150" i="3"/>
  <c r="AJ2149" i="3"/>
  <c r="AJ2148" i="3"/>
  <c r="AJ2147" i="3"/>
  <c r="AJ2146" i="3"/>
  <c r="AJ2145" i="3"/>
  <c r="AJ2144" i="3"/>
  <c r="AJ2143" i="3"/>
  <c r="AJ2142" i="3"/>
  <c r="AJ2141" i="3"/>
  <c r="AJ2140" i="3"/>
  <c r="AJ2139" i="3"/>
  <c r="AJ2138" i="3"/>
  <c r="AJ2137" i="3"/>
  <c r="AJ2136" i="3"/>
  <c r="AJ2135" i="3"/>
  <c r="AJ2134" i="3"/>
  <c r="AJ2133" i="3"/>
  <c r="AJ2132" i="3"/>
  <c r="AJ2131" i="3"/>
  <c r="AJ2130" i="3"/>
  <c r="AJ2129" i="3"/>
  <c r="AJ2128" i="3"/>
  <c r="AJ2127" i="3"/>
  <c r="AJ2126" i="3"/>
  <c r="AJ2125" i="3"/>
  <c r="AJ2124" i="3"/>
  <c r="AJ2123" i="3"/>
  <c r="AJ2122" i="3"/>
  <c r="AJ2121" i="3"/>
  <c r="AJ2120" i="3"/>
  <c r="AJ2119" i="3"/>
  <c r="AJ2118" i="3"/>
  <c r="AJ2117" i="3"/>
  <c r="AJ2116" i="3"/>
  <c r="AJ2115" i="3"/>
  <c r="AJ2114" i="3"/>
  <c r="AJ2113" i="3"/>
  <c r="AJ2112" i="3"/>
  <c r="AJ2111" i="3"/>
  <c r="AJ2110" i="3"/>
  <c r="AJ2109" i="3"/>
  <c r="AJ2108" i="3"/>
  <c r="AJ2107" i="3"/>
  <c r="AJ2106" i="3"/>
  <c r="AJ2105" i="3"/>
  <c r="AJ2104" i="3"/>
  <c r="AJ2103" i="3"/>
  <c r="AJ2102" i="3"/>
  <c r="AJ2101" i="3"/>
  <c r="AJ2100" i="3"/>
  <c r="AJ2099" i="3"/>
  <c r="AJ2098" i="3"/>
  <c r="AJ2097" i="3"/>
  <c r="AJ2096" i="3"/>
  <c r="AJ2095" i="3"/>
  <c r="AJ2094" i="3"/>
  <c r="AJ2093" i="3"/>
  <c r="AJ2092" i="3"/>
  <c r="AJ2091" i="3"/>
  <c r="AJ2090" i="3"/>
  <c r="AJ2089" i="3"/>
  <c r="AJ2088" i="3"/>
  <c r="AJ2087" i="3"/>
  <c r="AJ2086" i="3"/>
  <c r="AJ2085" i="3"/>
  <c r="AJ2084" i="3"/>
  <c r="AJ2083" i="3"/>
  <c r="AJ2082" i="3"/>
  <c r="AJ2081" i="3"/>
  <c r="AJ2080" i="3"/>
  <c r="AJ2079" i="3"/>
  <c r="AJ2078" i="3"/>
  <c r="AJ2077" i="3"/>
  <c r="AJ2076" i="3"/>
  <c r="AJ2075" i="3"/>
  <c r="AJ2074" i="3"/>
  <c r="AJ2073" i="3"/>
  <c r="AJ2072" i="3"/>
  <c r="AJ2071" i="3"/>
  <c r="AJ2070" i="3"/>
  <c r="AJ2069" i="3"/>
  <c r="AJ2068" i="3"/>
  <c r="AJ2067" i="3"/>
  <c r="AJ2066" i="3"/>
  <c r="AJ2065" i="3"/>
  <c r="AJ2064" i="3"/>
  <c r="AJ2063" i="3"/>
  <c r="AJ2062" i="3"/>
  <c r="AJ2061" i="3"/>
  <c r="AJ2060" i="3"/>
  <c r="AJ2059" i="3"/>
  <c r="AJ2058" i="3"/>
  <c r="AJ2057" i="3"/>
  <c r="AJ2056" i="3"/>
  <c r="AJ2055" i="3"/>
  <c r="AJ2054" i="3"/>
  <c r="AJ2053" i="3"/>
  <c r="AJ2052" i="3"/>
  <c r="AJ2051" i="3"/>
  <c r="AJ2050" i="3"/>
  <c r="AJ2049" i="3"/>
  <c r="AJ2048" i="3"/>
  <c r="AJ2047" i="3"/>
  <c r="AJ2046" i="3"/>
  <c r="AJ2045" i="3"/>
  <c r="AJ2044" i="3"/>
  <c r="AJ2043" i="3"/>
  <c r="AJ2042" i="3"/>
  <c r="AJ2041" i="3"/>
  <c r="AJ2040" i="3"/>
  <c r="AJ2039" i="3"/>
  <c r="AJ2038" i="3"/>
  <c r="AJ2037" i="3"/>
  <c r="AJ2036" i="3"/>
  <c r="AJ2035" i="3"/>
  <c r="AJ2034" i="3"/>
  <c r="AJ2033" i="3"/>
  <c r="AJ2032" i="3"/>
  <c r="AJ2031" i="3"/>
  <c r="AJ2030" i="3"/>
  <c r="AJ2029" i="3"/>
  <c r="AJ2028" i="3"/>
  <c r="AJ2027" i="3"/>
  <c r="AJ2026" i="3"/>
  <c r="AJ2025" i="3"/>
  <c r="AJ2024" i="3"/>
  <c r="AJ2023" i="3"/>
  <c r="AJ2022" i="3"/>
  <c r="AJ2021" i="3"/>
  <c r="AJ2020" i="3"/>
  <c r="AJ2019" i="3"/>
  <c r="AJ2018" i="3"/>
  <c r="AJ2017" i="3"/>
  <c r="AJ2016" i="3"/>
  <c r="AJ2015" i="3"/>
  <c r="AJ2014" i="3"/>
  <c r="AJ2013" i="3"/>
  <c r="AJ2012" i="3"/>
  <c r="AJ2011" i="3"/>
  <c r="AJ2010" i="3"/>
  <c r="AJ2009" i="3"/>
  <c r="AJ2008" i="3"/>
  <c r="AJ2007" i="3"/>
  <c r="AJ2006" i="3"/>
  <c r="AJ2005" i="3"/>
  <c r="AJ2004" i="3"/>
  <c r="AJ2003" i="3"/>
  <c r="AJ2002" i="3"/>
  <c r="AJ2001" i="3"/>
  <c r="AJ2000" i="3"/>
  <c r="AJ1999" i="3"/>
  <c r="AJ1998" i="3"/>
  <c r="AJ1997" i="3"/>
  <c r="AJ1996" i="3"/>
  <c r="AJ1995" i="3"/>
  <c r="AJ1994" i="3"/>
  <c r="AJ1993" i="3"/>
  <c r="AJ1992" i="3"/>
  <c r="AJ1991" i="3"/>
  <c r="AJ1990" i="3"/>
  <c r="AJ1989" i="3"/>
  <c r="AJ1988" i="3"/>
  <c r="AJ1987" i="3"/>
  <c r="AJ1986" i="3"/>
  <c r="AJ1985" i="3"/>
  <c r="AJ1984" i="3"/>
  <c r="AJ1983" i="3"/>
  <c r="AJ1982" i="3"/>
  <c r="AJ1981" i="3"/>
  <c r="AJ1980" i="3"/>
  <c r="AJ1979" i="3"/>
  <c r="AJ1978" i="3"/>
  <c r="AJ1977" i="3"/>
  <c r="AJ1976" i="3"/>
  <c r="AJ1975" i="3"/>
  <c r="AJ1974" i="3"/>
  <c r="AJ1973" i="3"/>
  <c r="AJ1972" i="3"/>
  <c r="AJ1971" i="3"/>
  <c r="AJ1970" i="3"/>
  <c r="AJ1969" i="3"/>
  <c r="AJ1968" i="3"/>
  <c r="AJ1967" i="3"/>
  <c r="AJ1966" i="3"/>
  <c r="AJ1965" i="3"/>
  <c r="AJ1964" i="3"/>
  <c r="AJ1963" i="3"/>
  <c r="AJ1962" i="3"/>
  <c r="AJ1961" i="3"/>
  <c r="AJ1960" i="3"/>
  <c r="AJ1959" i="3"/>
  <c r="AJ1958" i="3"/>
  <c r="AJ1957" i="3"/>
  <c r="AJ1956" i="3"/>
  <c r="AJ1955" i="3"/>
  <c r="AJ1954" i="3"/>
  <c r="AJ1953" i="3"/>
  <c r="AJ1952" i="3"/>
  <c r="AJ1951" i="3"/>
  <c r="AJ1950" i="3"/>
  <c r="AJ1949" i="3"/>
  <c r="AJ1948" i="3"/>
  <c r="AJ1947" i="3"/>
  <c r="AJ1946" i="3"/>
  <c r="AJ1945" i="3"/>
  <c r="AJ1944" i="3"/>
  <c r="AJ1943" i="3"/>
  <c r="AJ1942" i="3"/>
  <c r="AH1976" i="3"/>
  <c r="AH1977" i="3"/>
  <c r="AH1978" i="3"/>
  <c r="AH1979" i="3"/>
  <c r="AH1980" i="3"/>
  <c r="AH1981" i="3"/>
  <c r="AH1982" i="3"/>
  <c r="AH1983" i="3"/>
  <c r="AH1984" i="3"/>
  <c r="AH1985" i="3"/>
  <c r="AH1986" i="3"/>
  <c r="AH1987" i="3"/>
  <c r="AH1988" i="3"/>
  <c r="AH1989" i="3"/>
  <c r="AH1990" i="3"/>
  <c r="AH1991" i="3"/>
  <c r="AH1992" i="3"/>
  <c r="AH1993" i="3"/>
  <c r="AH1994" i="3"/>
  <c r="AH1995" i="3"/>
  <c r="AH1996" i="3"/>
  <c r="AH1997" i="3"/>
  <c r="AH1998" i="3"/>
  <c r="AH1999" i="3"/>
  <c r="AH2000" i="3"/>
  <c r="AH2001" i="3"/>
  <c r="AH2002" i="3"/>
  <c r="AH2003" i="3"/>
  <c r="AH2004" i="3"/>
  <c r="AH2005" i="3"/>
  <c r="AH2006" i="3"/>
  <c r="AH2007" i="3"/>
  <c r="AH2008" i="3"/>
  <c r="AH2009" i="3"/>
  <c r="AH2010" i="3"/>
  <c r="AH2011" i="3"/>
  <c r="AH2012" i="3"/>
  <c r="AH2013" i="3"/>
  <c r="AH2014" i="3"/>
  <c r="AH2015" i="3"/>
  <c r="AH2016" i="3"/>
  <c r="AH2017" i="3"/>
  <c r="AH2018" i="3"/>
  <c r="AH2019" i="3"/>
  <c r="AH2020" i="3"/>
  <c r="AH2021" i="3"/>
  <c r="AH2022" i="3"/>
  <c r="AH2023" i="3"/>
  <c r="AH2024" i="3"/>
  <c r="AH2025" i="3"/>
  <c r="AH2026" i="3"/>
  <c r="AH2027" i="3"/>
  <c r="AH2028" i="3"/>
  <c r="AH2029" i="3"/>
  <c r="AH2030" i="3"/>
  <c r="AH2031" i="3"/>
  <c r="AH2032" i="3"/>
  <c r="AH2033" i="3"/>
  <c r="AH2034" i="3"/>
  <c r="AH2035" i="3"/>
  <c r="AH2036" i="3"/>
  <c r="AH2037" i="3"/>
  <c r="AH2038" i="3"/>
  <c r="AH2039" i="3"/>
  <c r="AH2040" i="3"/>
  <c r="AH2041" i="3"/>
  <c r="AH2042" i="3"/>
  <c r="AH2043" i="3"/>
  <c r="AH2044" i="3"/>
  <c r="AH2045" i="3"/>
  <c r="AH2046" i="3"/>
  <c r="AH2047" i="3"/>
  <c r="AH2048" i="3"/>
  <c r="AH2049" i="3"/>
  <c r="AH2050" i="3"/>
  <c r="AH2051" i="3"/>
  <c r="AH2052" i="3"/>
  <c r="AH2053" i="3"/>
  <c r="AH2054" i="3"/>
  <c r="AH2055" i="3"/>
  <c r="AH2056" i="3"/>
  <c r="AH2057" i="3"/>
  <c r="AH2058" i="3"/>
  <c r="AH2059" i="3"/>
  <c r="AH2060" i="3"/>
  <c r="AH2061" i="3"/>
  <c r="AH2062" i="3"/>
  <c r="AH2063" i="3"/>
  <c r="AH2064" i="3"/>
  <c r="AH2065" i="3"/>
  <c r="AH2066" i="3"/>
  <c r="AH2067" i="3"/>
  <c r="AH2068" i="3"/>
  <c r="AH2069" i="3"/>
  <c r="AH2070" i="3"/>
  <c r="AH2071" i="3"/>
  <c r="AH2072" i="3"/>
  <c r="AH2073" i="3"/>
  <c r="AH2074" i="3"/>
  <c r="AH2075" i="3"/>
  <c r="AH2076" i="3"/>
  <c r="AH2077" i="3"/>
  <c r="AH2078" i="3"/>
  <c r="AH2079" i="3"/>
  <c r="AH2080" i="3"/>
  <c r="AH2081" i="3"/>
  <c r="AH2082" i="3"/>
  <c r="AH2083" i="3"/>
  <c r="AH2084" i="3"/>
  <c r="AH2085" i="3"/>
  <c r="AH2086" i="3"/>
  <c r="AH2087" i="3"/>
  <c r="AH2088" i="3"/>
  <c r="AH2089" i="3"/>
  <c r="AH2090" i="3"/>
  <c r="AH2091" i="3"/>
  <c r="AH2092" i="3"/>
  <c r="AH2093" i="3"/>
  <c r="AH2094" i="3"/>
  <c r="AH2095" i="3"/>
  <c r="AH2096" i="3"/>
  <c r="AH2097" i="3"/>
  <c r="AH2098" i="3"/>
  <c r="AH2099" i="3"/>
  <c r="AH2100" i="3"/>
  <c r="AH2101" i="3"/>
  <c r="AH2102" i="3"/>
  <c r="AH2103" i="3"/>
  <c r="AH2104" i="3"/>
  <c r="AH2105" i="3"/>
  <c r="AH2106" i="3"/>
  <c r="AH2107" i="3"/>
  <c r="AH2108" i="3"/>
  <c r="AH2109" i="3"/>
  <c r="AH2110" i="3"/>
  <c r="AH2111" i="3"/>
  <c r="AH2112" i="3"/>
  <c r="AH2113" i="3"/>
  <c r="AH2114" i="3"/>
  <c r="AH2115" i="3"/>
  <c r="AH2116" i="3"/>
  <c r="AH2117" i="3"/>
  <c r="AH2118" i="3"/>
  <c r="AH2119" i="3"/>
  <c r="AH2120" i="3"/>
  <c r="AH2121" i="3"/>
  <c r="AH2122" i="3"/>
  <c r="AH2123" i="3"/>
  <c r="AH2124" i="3"/>
  <c r="AH2125" i="3"/>
  <c r="AH2126" i="3"/>
  <c r="AH2127" i="3"/>
  <c r="AH2128" i="3"/>
  <c r="AH2129" i="3"/>
  <c r="AH2130" i="3"/>
  <c r="AH2131" i="3"/>
  <c r="AH2132" i="3"/>
  <c r="AH2133" i="3"/>
  <c r="AH2134" i="3"/>
  <c r="AH2135" i="3"/>
  <c r="AH2136" i="3"/>
  <c r="AH2137" i="3"/>
  <c r="AH2138" i="3"/>
  <c r="AH2139" i="3"/>
  <c r="AH2140" i="3"/>
  <c r="AH2141" i="3"/>
  <c r="AH2142" i="3"/>
  <c r="AH2143" i="3"/>
  <c r="AH2144" i="3"/>
  <c r="AH2145" i="3"/>
  <c r="AH2146" i="3"/>
  <c r="AH2147" i="3"/>
  <c r="AH2148" i="3"/>
  <c r="AH2149" i="3"/>
  <c r="AH2150" i="3"/>
  <c r="AH2151" i="3"/>
  <c r="AH2152" i="3"/>
  <c r="AH2153" i="3"/>
  <c r="AH2154" i="3"/>
  <c r="AH2155" i="3"/>
  <c r="AH2156" i="3"/>
  <c r="AH2157" i="3"/>
  <c r="AH2158" i="3"/>
  <c r="AH2159" i="3"/>
  <c r="AH2160" i="3"/>
  <c r="AH2161" i="3"/>
  <c r="AH2162" i="3"/>
  <c r="AH2163" i="3"/>
  <c r="AH2164" i="3"/>
  <c r="AH2165" i="3"/>
  <c r="AH2166" i="3"/>
  <c r="AH2167" i="3"/>
  <c r="AH2168" i="3"/>
  <c r="AH2169" i="3"/>
  <c r="AH2170" i="3"/>
  <c r="AH2171" i="3"/>
  <c r="AH2172" i="3"/>
  <c r="AH2173" i="3"/>
  <c r="AH2174" i="3"/>
  <c r="AH2175" i="3"/>
  <c r="AH2176" i="3"/>
  <c r="AH2177" i="3"/>
  <c r="AH2178" i="3"/>
  <c r="AH2179" i="3"/>
  <c r="AH2180" i="3"/>
  <c r="AH2181" i="3"/>
  <c r="AH2182" i="3"/>
  <c r="AH2183" i="3"/>
  <c r="AH2184" i="3"/>
  <c r="AH2185" i="3"/>
  <c r="AH2186" i="3"/>
  <c r="AH2187" i="3"/>
  <c r="AH2188" i="3"/>
  <c r="AH2189" i="3"/>
  <c r="AH2190" i="3"/>
  <c r="AH2191" i="3"/>
  <c r="AH2192" i="3"/>
  <c r="AH2193" i="3"/>
  <c r="AH2194" i="3"/>
  <c r="AH2195" i="3"/>
  <c r="AH2196" i="3"/>
  <c r="AH2197" i="3"/>
  <c r="AH2198" i="3"/>
  <c r="AH2199" i="3"/>
  <c r="AH2200" i="3"/>
  <c r="AH2201" i="3"/>
  <c r="AH2202" i="3"/>
  <c r="AH2203" i="3"/>
  <c r="AH2204" i="3"/>
  <c r="AH2205" i="3"/>
  <c r="AH2206" i="3"/>
  <c r="AH2207" i="3"/>
  <c r="AH2208" i="3"/>
  <c r="AH2209" i="3"/>
  <c r="AH2210" i="3"/>
  <c r="AH2211" i="3"/>
  <c r="AH2212" i="3"/>
  <c r="AH2213" i="3"/>
  <c r="AH2214" i="3"/>
  <c r="AH2215" i="3"/>
  <c r="AH2216" i="3"/>
  <c r="AH2217" i="3"/>
  <c r="AH2218" i="3"/>
  <c r="AH2219" i="3"/>
  <c r="AH2220" i="3"/>
  <c r="AH2221" i="3"/>
  <c r="AH2222" i="3"/>
  <c r="AH2223" i="3"/>
  <c r="AH2224" i="3"/>
  <c r="AH2225" i="3"/>
  <c r="AH2226" i="3"/>
  <c r="AH2227" i="3"/>
  <c r="AH2228" i="3"/>
  <c r="AH2229" i="3"/>
  <c r="AH2230" i="3"/>
  <c r="AH2231" i="3"/>
  <c r="AH2232" i="3"/>
  <c r="AH2233" i="3"/>
  <c r="AH2234" i="3"/>
  <c r="AH2235" i="3"/>
  <c r="AH2236" i="3"/>
  <c r="AH2237" i="3"/>
  <c r="AH2238" i="3"/>
  <c r="AH2239" i="3"/>
  <c r="AH2240" i="3"/>
  <c r="AH2241" i="3"/>
  <c r="AH2242" i="3"/>
  <c r="AH2243" i="3"/>
  <c r="AH2244" i="3"/>
  <c r="AH2245" i="3"/>
  <c r="AH2246" i="3"/>
  <c r="AH2247" i="3"/>
  <c r="AH2248" i="3"/>
  <c r="AH2249" i="3"/>
  <c r="AH2250" i="3"/>
  <c r="AH2251" i="3"/>
  <c r="AH2252" i="3"/>
  <c r="AH2253" i="3"/>
  <c r="AH2254" i="3"/>
  <c r="AH2255" i="3"/>
  <c r="AH2256" i="3"/>
  <c r="AH2257" i="3"/>
  <c r="AH2258" i="3"/>
  <c r="AH2259" i="3"/>
  <c r="AH2260" i="3"/>
  <c r="AH2261" i="3"/>
  <c r="AH2262" i="3"/>
  <c r="AH2263" i="3"/>
  <c r="AH2264" i="3"/>
  <c r="AH2265" i="3"/>
  <c r="AH2266" i="3"/>
  <c r="AH2267" i="3"/>
  <c r="AH2268" i="3"/>
  <c r="AH2269" i="3"/>
  <c r="AH2270" i="3"/>
  <c r="AH2271" i="3"/>
  <c r="AH2272" i="3"/>
  <c r="AH2273" i="3"/>
  <c r="AH2274" i="3"/>
  <c r="AH2275" i="3"/>
  <c r="AH2276" i="3"/>
  <c r="AH2277" i="3"/>
  <c r="AH2278" i="3"/>
  <c r="AH2279" i="3"/>
  <c r="AH2280" i="3"/>
  <c r="AH2281" i="3"/>
  <c r="AH2282" i="3"/>
  <c r="AH2283" i="3"/>
  <c r="AH2284" i="3"/>
  <c r="AH2285" i="3"/>
  <c r="AH2286" i="3"/>
  <c r="AH2287" i="3"/>
  <c r="AH2288" i="3"/>
  <c r="AH2289" i="3"/>
  <c r="AH2290" i="3"/>
  <c r="AH2291" i="3"/>
  <c r="AH2292" i="3"/>
  <c r="AH2293" i="3"/>
  <c r="AH2294" i="3"/>
  <c r="AH2295" i="3"/>
  <c r="AH2296" i="3"/>
  <c r="AH2297" i="3"/>
  <c r="AH2298" i="3"/>
  <c r="AH2299" i="3"/>
  <c r="AH2300" i="3"/>
  <c r="AH2301" i="3"/>
  <c r="AH2302" i="3"/>
  <c r="AH2303" i="3"/>
  <c r="AH2304" i="3"/>
  <c r="AH2305" i="3"/>
  <c r="AH2306" i="3"/>
  <c r="AH2307" i="3"/>
  <c r="AH2308" i="3"/>
  <c r="AH2309" i="3"/>
  <c r="AH2310" i="3"/>
  <c r="AH2311" i="3"/>
  <c r="AH2312" i="3"/>
  <c r="AH2313" i="3"/>
  <c r="AH2314" i="3"/>
  <c r="AH2315" i="3"/>
  <c r="AH2316" i="3"/>
  <c r="AH2317" i="3"/>
  <c r="AH2318" i="3"/>
  <c r="AH2319" i="3"/>
  <c r="AH2320" i="3"/>
  <c r="AH2321" i="3"/>
  <c r="AH2322" i="3"/>
  <c r="AH2323" i="3"/>
  <c r="AH2324" i="3"/>
  <c r="AH2325" i="3"/>
  <c r="AH2326" i="3"/>
  <c r="AH2327" i="3"/>
  <c r="AH2328" i="3"/>
  <c r="AH2329" i="3"/>
  <c r="AH2330" i="3"/>
  <c r="AH2331" i="3"/>
  <c r="AH2332" i="3"/>
  <c r="AH2333" i="3"/>
  <c r="AH2334" i="3"/>
  <c r="AH2335" i="3"/>
  <c r="AH2336" i="3"/>
  <c r="AH2337" i="3"/>
  <c r="AH2338" i="3"/>
  <c r="AH2339" i="3"/>
  <c r="AH2340" i="3"/>
  <c r="AH2341" i="3"/>
  <c r="AH2342" i="3"/>
  <c r="AH2343" i="3"/>
  <c r="AH2344" i="3"/>
  <c r="AH2345" i="3"/>
  <c r="AH2346" i="3"/>
  <c r="AH2347" i="3"/>
  <c r="AH2348" i="3"/>
  <c r="AH2349" i="3"/>
  <c r="AH2350" i="3"/>
  <c r="AH2351" i="3"/>
  <c r="AH2352" i="3"/>
  <c r="AH2353" i="3"/>
  <c r="AH2354" i="3"/>
  <c r="AH2355" i="3"/>
  <c r="AH2356" i="3"/>
  <c r="AH2357" i="3"/>
  <c r="AH2358" i="3"/>
  <c r="AH2359" i="3"/>
  <c r="AH2360" i="3"/>
  <c r="AH2361" i="3"/>
  <c r="AH2362" i="3"/>
  <c r="AH2363" i="3"/>
  <c r="AH2364" i="3"/>
  <c r="AH2365" i="3"/>
  <c r="AH2366" i="3"/>
  <c r="AH2367" i="3"/>
  <c r="AH2368" i="3"/>
  <c r="AH2369" i="3"/>
  <c r="AH2370" i="3"/>
  <c r="AH2371" i="3"/>
  <c r="AH2372" i="3"/>
  <c r="AH2373" i="3"/>
  <c r="AH2374" i="3"/>
  <c r="AH2375" i="3"/>
  <c r="AH2376" i="3"/>
  <c r="AH2377" i="3"/>
  <c r="AH2378" i="3"/>
  <c r="AH2379" i="3"/>
  <c r="AH2380" i="3"/>
  <c r="AH2381" i="3"/>
  <c r="AH2382" i="3"/>
  <c r="AH2383" i="3"/>
  <c r="AH2384" i="3"/>
  <c r="AH2385" i="3"/>
  <c r="AH2386" i="3"/>
  <c r="AH2387" i="3"/>
  <c r="AH2388" i="3"/>
  <c r="AH2389" i="3"/>
  <c r="AH2390" i="3"/>
  <c r="AH2391" i="3"/>
  <c r="AH2392" i="3"/>
  <c r="AH2393" i="3"/>
  <c r="AH2394" i="3"/>
  <c r="AH2395" i="3"/>
  <c r="AH2396" i="3"/>
  <c r="AH2397" i="3"/>
  <c r="AH2398" i="3"/>
  <c r="AH2399" i="3"/>
  <c r="AH2400" i="3"/>
  <c r="AH2401" i="3"/>
  <c r="AH2402" i="3"/>
  <c r="AH2403" i="3"/>
  <c r="AH2404" i="3"/>
  <c r="AH2405" i="3"/>
  <c r="AH2406" i="3"/>
  <c r="AH2407" i="3"/>
  <c r="AH2408" i="3"/>
  <c r="AH2409" i="3"/>
  <c r="AH2410" i="3"/>
  <c r="AH2411" i="3"/>
  <c r="AH2412" i="3"/>
  <c r="AH2413" i="3"/>
  <c r="AH2414" i="3"/>
  <c r="AH2415" i="3"/>
  <c r="AH2416" i="3"/>
  <c r="AH2417" i="3"/>
  <c r="AH2418" i="3"/>
  <c r="AH2419" i="3"/>
  <c r="AH2420" i="3"/>
  <c r="AH2421" i="3"/>
  <c r="AH2422" i="3"/>
  <c r="AH2423" i="3"/>
  <c r="AH2424" i="3"/>
  <c r="AH2425" i="3"/>
  <c r="AH2426" i="3"/>
  <c r="AH2427" i="3"/>
  <c r="AH2428" i="3"/>
  <c r="AH2429" i="3"/>
  <c r="AH2430" i="3"/>
  <c r="AH2431" i="3"/>
  <c r="AH2432" i="3"/>
  <c r="AH2433" i="3"/>
  <c r="AH2434" i="3"/>
  <c r="AH2435" i="3"/>
  <c r="AH2436" i="3"/>
  <c r="AH2437" i="3"/>
  <c r="AH2438" i="3"/>
  <c r="AH2439" i="3"/>
  <c r="AH2440" i="3"/>
  <c r="AH2441" i="3"/>
  <c r="AH2442" i="3"/>
  <c r="AH2443" i="3"/>
  <c r="AH2444" i="3"/>
  <c r="AH2445" i="3"/>
  <c r="AH2446" i="3"/>
  <c r="AH2447" i="3"/>
  <c r="AH2448" i="3"/>
  <c r="AH2449" i="3"/>
  <c r="AH2450" i="3"/>
  <c r="AH2451" i="3"/>
  <c r="AH2452" i="3"/>
  <c r="AH2453" i="3"/>
  <c r="AH2454" i="3"/>
  <c r="AH2455" i="3"/>
  <c r="AH2456" i="3"/>
  <c r="AH2457" i="3"/>
  <c r="AH2458" i="3"/>
  <c r="AH2459" i="3"/>
  <c r="AH2460" i="3"/>
  <c r="AH2461" i="3"/>
  <c r="AH2462" i="3"/>
  <c r="AH2463" i="3"/>
  <c r="AH2464" i="3"/>
  <c r="AH2465" i="3"/>
  <c r="AH2466" i="3"/>
  <c r="AH2467" i="3"/>
  <c r="AH2468" i="3"/>
  <c r="AH2469" i="3"/>
  <c r="AH2470" i="3"/>
  <c r="AH2471" i="3"/>
  <c r="AH2472" i="3"/>
  <c r="AH2473" i="3"/>
  <c r="AH2474" i="3"/>
  <c r="AH2475" i="3"/>
  <c r="AH2476" i="3"/>
  <c r="AH2477" i="3"/>
  <c r="AH2478" i="3"/>
  <c r="AH2479" i="3"/>
  <c r="AH2480" i="3"/>
  <c r="AH2481" i="3"/>
  <c r="AH2482" i="3"/>
  <c r="AH2483" i="3"/>
  <c r="AH2484" i="3"/>
  <c r="AH2485" i="3"/>
  <c r="AH2486" i="3"/>
  <c r="AH2487" i="3"/>
  <c r="AH2488" i="3"/>
  <c r="AH2489" i="3"/>
  <c r="AH2490" i="3"/>
  <c r="AH2491" i="3"/>
  <c r="AH2492" i="3"/>
  <c r="AH2493" i="3"/>
  <c r="AH2494" i="3"/>
  <c r="AH2495" i="3"/>
  <c r="AH2496" i="3"/>
  <c r="AH2497" i="3"/>
  <c r="AH2498" i="3"/>
  <c r="AH2499" i="3"/>
  <c r="AH2500" i="3"/>
  <c r="AH2501" i="3"/>
  <c r="AH2502" i="3"/>
  <c r="AH2503" i="3"/>
  <c r="AH2504" i="3"/>
  <c r="AH2505" i="3"/>
  <c r="AH2506" i="3"/>
  <c r="AH2507" i="3"/>
  <c r="AH2508" i="3"/>
  <c r="AH2509" i="3"/>
  <c r="AH2510" i="3"/>
  <c r="AH2511" i="3"/>
  <c r="AH2512" i="3"/>
  <c r="AH2513" i="3"/>
  <c r="AH2514" i="3"/>
  <c r="AH2515" i="3"/>
  <c r="AH2516" i="3"/>
  <c r="AH2517" i="3"/>
  <c r="AH2518" i="3"/>
  <c r="AH2519" i="3"/>
  <c r="AH2520" i="3"/>
  <c r="AH2521" i="3"/>
  <c r="AH2522" i="3"/>
  <c r="AH2523" i="3"/>
  <c r="AH2524" i="3"/>
  <c r="AH2525" i="3"/>
  <c r="AH2526" i="3"/>
  <c r="AH2527" i="3"/>
  <c r="AH2528" i="3"/>
  <c r="AH2529" i="3"/>
  <c r="AH2530" i="3"/>
  <c r="AH2531" i="3"/>
  <c r="AH2532" i="3"/>
  <c r="AH2533" i="3"/>
  <c r="AH2534" i="3"/>
  <c r="AH2535" i="3"/>
  <c r="AH2536" i="3"/>
  <c r="AH2537" i="3"/>
  <c r="AH2538" i="3"/>
  <c r="AH2539" i="3"/>
  <c r="AH2540" i="3"/>
  <c r="AH2541" i="3"/>
  <c r="AH2542" i="3"/>
  <c r="AH2543" i="3"/>
  <c r="AH2544" i="3"/>
  <c r="AH2545" i="3"/>
  <c r="AH2546" i="3"/>
  <c r="AH2547" i="3"/>
  <c r="AH2548" i="3"/>
  <c r="AH2549" i="3"/>
  <c r="AH2550" i="3"/>
  <c r="AH2551" i="3"/>
  <c r="AH2552" i="3"/>
  <c r="AH2553" i="3"/>
  <c r="AH2554" i="3"/>
  <c r="AH2555" i="3"/>
  <c r="AH2556" i="3"/>
  <c r="AH2557" i="3"/>
  <c r="AH2558" i="3"/>
  <c r="AH2559" i="3"/>
  <c r="AH2560" i="3"/>
  <c r="AH2561" i="3"/>
  <c r="AH2562" i="3"/>
  <c r="AH2563" i="3"/>
  <c r="AH2564" i="3"/>
  <c r="AH2565" i="3"/>
  <c r="AH2566" i="3"/>
  <c r="AH2567" i="3"/>
  <c r="AH2568" i="3"/>
  <c r="AH2569" i="3"/>
  <c r="AH2570" i="3"/>
  <c r="AH2571" i="3"/>
  <c r="AH2572" i="3"/>
  <c r="AH2573" i="3"/>
  <c r="AH2574" i="3"/>
  <c r="AH2575" i="3"/>
  <c r="AH2576" i="3"/>
  <c r="AH2577" i="3"/>
  <c r="AH2578" i="3"/>
  <c r="AH2579" i="3"/>
  <c r="AH2580" i="3"/>
  <c r="AH2581" i="3"/>
  <c r="AH2582" i="3"/>
  <c r="AH2583" i="3"/>
  <c r="AH2584" i="3"/>
  <c r="AH2585" i="3"/>
  <c r="AH2586" i="3"/>
  <c r="AH2587" i="3"/>
  <c r="AH2588" i="3"/>
  <c r="AH2589" i="3"/>
  <c r="AH2590" i="3"/>
  <c r="AH2591" i="3"/>
  <c r="AH2592" i="3"/>
  <c r="AH2593" i="3"/>
  <c r="AH2594" i="3"/>
  <c r="AH2595" i="3"/>
  <c r="AH2596" i="3"/>
  <c r="AH2597" i="3"/>
  <c r="AH2598" i="3"/>
  <c r="AH2599" i="3"/>
  <c r="AH2600" i="3"/>
  <c r="AH2601" i="3"/>
  <c r="AH2602" i="3"/>
  <c r="AH2603" i="3"/>
  <c r="AH2604" i="3"/>
  <c r="AH2605" i="3"/>
  <c r="AH2606" i="3"/>
  <c r="AH2607" i="3"/>
  <c r="AH2608" i="3"/>
  <c r="AH2609" i="3"/>
  <c r="AH2610" i="3"/>
  <c r="AH2611" i="3"/>
  <c r="AH2612" i="3"/>
  <c r="AH2613" i="3"/>
  <c r="AH2614" i="3"/>
  <c r="AH2615" i="3"/>
  <c r="AH2616" i="3"/>
  <c r="AH2617" i="3"/>
  <c r="AH2618" i="3"/>
  <c r="AH2619" i="3"/>
  <c r="AH2620" i="3"/>
  <c r="AH2621" i="3"/>
  <c r="AH2622" i="3"/>
  <c r="AH2623" i="3"/>
  <c r="AH2624" i="3"/>
  <c r="AH2625" i="3"/>
  <c r="AH2626" i="3"/>
  <c r="AH2627" i="3"/>
  <c r="AH2628" i="3"/>
  <c r="AH2629" i="3"/>
  <c r="AH2630" i="3"/>
  <c r="AH2631" i="3"/>
  <c r="AH2632" i="3"/>
  <c r="AH2633" i="3"/>
  <c r="AH2634" i="3"/>
  <c r="AH2635" i="3"/>
  <c r="AH2636" i="3"/>
  <c r="AH2637" i="3"/>
  <c r="AH2638" i="3"/>
  <c r="AH2639" i="3"/>
  <c r="AH2640" i="3"/>
  <c r="AH2641" i="3"/>
  <c r="AH2642" i="3"/>
  <c r="AH2643" i="3"/>
  <c r="AH2644" i="3"/>
  <c r="AH2645" i="3"/>
  <c r="AH2646" i="3"/>
  <c r="AH2647" i="3"/>
  <c r="AH2648" i="3"/>
  <c r="AH2649" i="3"/>
  <c r="AH2650" i="3"/>
  <c r="AH2651" i="3"/>
  <c r="AH2652" i="3"/>
  <c r="AH2653" i="3"/>
  <c r="AH2654" i="3"/>
  <c r="AH2655" i="3"/>
  <c r="AH2656" i="3"/>
  <c r="AH2657" i="3"/>
  <c r="AH2658" i="3"/>
  <c r="AH2659" i="3"/>
  <c r="AH2660" i="3"/>
  <c r="AH2661" i="3"/>
  <c r="AH2662" i="3"/>
  <c r="AH2663" i="3"/>
  <c r="AH2664" i="3"/>
  <c r="AH2665" i="3"/>
  <c r="AH2666" i="3"/>
  <c r="AH2667" i="3"/>
  <c r="AH2668" i="3"/>
  <c r="AH2669" i="3"/>
  <c r="AH2670" i="3"/>
  <c r="AH2671" i="3"/>
  <c r="AH2672" i="3"/>
  <c r="AH2673" i="3"/>
  <c r="AH2674" i="3"/>
  <c r="AH2675" i="3"/>
  <c r="AH2676" i="3"/>
  <c r="AH2677" i="3"/>
  <c r="AH2678" i="3"/>
  <c r="AH2679" i="3"/>
  <c r="AH2680" i="3"/>
  <c r="AH2681" i="3"/>
  <c r="AH2682" i="3"/>
  <c r="AH2683" i="3"/>
  <c r="AH2684" i="3"/>
  <c r="AH2685" i="3"/>
  <c r="AH2686" i="3"/>
  <c r="AH2687" i="3"/>
  <c r="AH2688" i="3"/>
  <c r="AH2689" i="3"/>
  <c r="AH2690" i="3"/>
  <c r="AH2691" i="3"/>
  <c r="AH2692" i="3"/>
  <c r="AH2693" i="3"/>
  <c r="AH2694" i="3"/>
  <c r="AH2695" i="3"/>
  <c r="AH2696" i="3"/>
  <c r="AH2697" i="3"/>
  <c r="AH2698" i="3"/>
  <c r="AH2699" i="3"/>
  <c r="AH2700" i="3"/>
  <c r="AH2701" i="3"/>
  <c r="AH2702" i="3"/>
  <c r="AH2703" i="3"/>
  <c r="AH2704" i="3"/>
  <c r="AH2705" i="3"/>
  <c r="AH2706" i="3"/>
  <c r="AH2707" i="3"/>
  <c r="AH2708" i="3"/>
  <c r="AH2709" i="3"/>
  <c r="AH2710" i="3"/>
  <c r="AH2711" i="3"/>
  <c r="AH2712" i="3"/>
  <c r="AH2713" i="3"/>
  <c r="AH2714" i="3"/>
  <c r="AH2715" i="3"/>
  <c r="AH2716" i="3"/>
  <c r="AH2717" i="3"/>
  <c r="AH2718" i="3"/>
  <c r="AH2719" i="3"/>
  <c r="AH2720" i="3"/>
  <c r="AH2721" i="3"/>
  <c r="AH2722" i="3"/>
  <c r="AH2723" i="3"/>
  <c r="AH2724" i="3"/>
  <c r="AH2725" i="3"/>
  <c r="AH2726" i="3"/>
  <c r="AH2727" i="3"/>
  <c r="AH2728" i="3"/>
  <c r="AH2729" i="3"/>
  <c r="AH2730" i="3"/>
  <c r="AH2731" i="3"/>
  <c r="AH2732" i="3"/>
  <c r="AH2733" i="3"/>
  <c r="AH2734" i="3"/>
  <c r="AH2735" i="3"/>
  <c r="AH2736" i="3"/>
  <c r="AH2737" i="3"/>
  <c r="AH2738" i="3"/>
  <c r="AH2739" i="3"/>
  <c r="AH2740" i="3"/>
  <c r="AH2741" i="3"/>
  <c r="AH2742" i="3"/>
  <c r="AH2743" i="3"/>
  <c r="AH2744" i="3"/>
  <c r="AH2745" i="3"/>
  <c r="AH2746" i="3"/>
  <c r="AH2747" i="3"/>
  <c r="AH2748" i="3"/>
  <c r="AH2749" i="3"/>
  <c r="AH2750" i="3"/>
  <c r="AH2751" i="3"/>
  <c r="AH2752" i="3"/>
  <c r="AH2753" i="3"/>
  <c r="AH2754" i="3"/>
  <c r="AH2755" i="3"/>
  <c r="AH2756" i="3"/>
  <c r="AH2757" i="3"/>
  <c r="AH2758" i="3"/>
  <c r="AH2759" i="3"/>
  <c r="AH2760" i="3"/>
  <c r="AH2761" i="3"/>
  <c r="AH2762" i="3"/>
  <c r="AH2763" i="3"/>
  <c r="AH2764" i="3"/>
  <c r="AH2765" i="3"/>
  <c r="AH2766" i="3"/>
  <c r="AH2767" i="3"/>
  <c r="AH2768" i="3"/>
  <c r="AH2769" i="3"/>
  <c r="AH2770" i="3"/>
  <c r="AH2771" i="3"/>
  <c r="AH2772" i="3"/>
  <c r="AH2773" i="3"/>
  <c r="AH2774" i="3"/>
  <c r="AH2775" i="3"/>
  <c r="AH2776" i="3"/>
  <c r="AH2777" i="3"/>
  <c r="AH2778" i="3"/>
  <c r="AH2779" i="3"/>
  <c r="AH2780" i="3"/>
  <c r="AH2781" i="3"/>
  <c r="AH2782" i="3"/>
  <c r="AH2783" i="3"/>
  <c r="AH2784" i="3"/>
  <c r="AH2785" i="3"/>
  <c r="AH2786" i="3"/>
  <c r="AH2787" i="3"/>
  <c r="AH2788" i="3"/>
  <c r="AH2789" i="3"/>
  <c r="AH2790" i="3"/>
  <c r="AH2791" i="3"/>
  <c r="AH2792" i="3"/>
  <c r="AH2793" i="3"/>
  <c r="AH2794" i="3"/>
  <c r="AH2795" i="3"/>
  <c r="AH2796" i="3"/>
  <c r="AH2797" i="3"/>
  <c r="AH2798" i="3"/>
  <c r="AH2799" i="3"/>
  <c r="AH2800" i="3"/>
  <c r="AH2801" i="3"/>
  <c r="AH2802" i="3"/>
  <c r="AH2803" i="3"/>
  <c r="AH2804" i="3"/>
  <c r="AH2805" i="3"/>
  <c r="AH2806" i="3"/>
  <c r="AH2807" i="3"/>
  <c r="AH2808" i="3"/>
  <c r="AH2809" i="3"/>
  <c r="AH2810" i="3"/>
  <c r="AH2811" i="3"/>
  <c r="AH2812" i="3"/>
  <c r="AH2813" i="3"/>
  <c r="AH2814" i="3"/>
  <c r="AH2815" i="3"/>
  <c r="AH2816" i="3"/>
  <c r="AH2817" i="3"/>
  <c r="AH2818" i="3"/>
  <c r="AH2819" i="3"/>
  <c r="AH2820" i="3"/>
  <c r="AH2821" i="3"/>
  <c r="AH2822" i="3"/>
  <c r="AH2823" i="3"/>
  <c r="AH2824" i="3"/>
  <c r="AH2825" i="3"/>
  <c r="AH2826" i="3"/>
  <c r="AH2827" i="3"/>
  <c r="AH2828" i="3"/>
  <c r="AH2829" i="3"/>
  <c r="AH2830" i="3"/>
  <c r="AH2831" i="3"/>
  <c r="AH2832" i="3"/>
  <c r="AH2833" i="3"/>
  <c r="AH2834" i="3"/>
  <c r="AH2835" i="3"/>
  <c r="AH2836" i="3"/>
  <c r="AH2837" i="3"/>
  <c r="AH2838" i="3"/>
  <c r="AH2839" i="3"/>
  <c r="AH2840" i="3"/>
  <c r="AH2841" i="3"/>
  <c r="AH2842" i="3"/>
  <c r="AH2843" i="3"/>
  <c r="AH2844" i="3"/>
  <c r="AH2845" i="3"/>
  <c r="AH2846" i="3"/>
  <c r="AH2847" i="3"/>
  <c r="AH2848" i="3"/>
  <c r="AH2849" i="3"/>
  <c r="AH2850" i="3"/>
  <c r="AH2851" i="3"/>
  <c r="AH2852" i="3"/>
  <c r="AH2853" i="3"/>
  <c r="AH2854" i="3"/>
  <c r="AH2855" i="3"/>
  <c r="AH2856" i="3"/>
  <c r="AH2857" i="3"/>
  <c r="AH2858" i="3"/>
  <c r="AH2859" i="3"/>
  <c r="AH2860" i="3"/>
  <c r="AH2861" i="3"/>
  <c r="AH2862" i="3"/>
  <c r="AH2863" i="3"/>
  <c r="AH2864" i="3"/>
  <c r="AH2865" i="3"/>
  <c r="AH2866" i="3"/>
  <c r="AH2867" i="3"/>
  <c r="AH2868" i="3"/>
  <c r="AH2869" i="3"/>
  <c r="AH2870" i="3"/>
  <c r="AH2871" i="3"/>
  <c r="AH2872" i="3"/>
  <c r="AH2873" i="3"/>
  <c r="AH2874" i="3"/>
  <c r="AH2875" i="3"/>
  <c r="AH2876" i="3"/>
  <c r="AH2877" i="3"/>
  <c r="AH2878" i="3"/>
  <c r="AH2879" i="3"/>
  <c r="AH2880" i="3"/>
  <c r="AH2881" i="3"/>
  <c r="AH2882" i="3"/>
  <c r="AH2883" i="3"/>
  <c r="AH2884" i="3"/>
  <c r="AH2885" i="3"/>
  <c r="AH2886" i="3"/>
  <c r="AH2887" i="3"/>
  <c r="AH2888" i="3"/>
  <c r="AH2889" i="3"/>
  <c r="AH2890" i="3"/>
  <c r="AH2891" i="3"/>
  <c r="AH2892" i="3"/>
  <c r="AH2893" i="3"/>
  <c r="AH2894" i="3"/>
  <c r="AH2895" i="3"/>
  <c r="AH2896" i="3"/>
  <c r="AH2897" i="3"/>
  <c r="AH2898" i="3"/>
  <c r="AH2899" i="3"/>
  <c r="AH2900" i="3"/>
  <c r="AH2901" i="3"/>
  <c r="AH2902" i="3"/>
  <c r="AH2903" i="3"/>
  <c r="AH2904" i="3"/>
  <c r="AH2905" i="3"/>
  <c r="AH2906" i="3"/>
  <c r="AH2907" i="3"/>
  <c r="AH2908" i="3"/>
  <c r="AH2909" i="3"/>
  <c r="AH2910" i="3"/>
  <c r="AH2911" i="3"/>
  <c r="AH2912" i="3"/>
  <c r="AH2913" i="3"/>
  <c r="AH2914" i="3"/>
  <c r="AH2915" i="3"/>
  <c r="AH2916" i="3"/>
  <c r="AH2917" i="3"/>
  <c r="AH2918" i="3"/>
  <c r="AH2919" i="3"/>
  <c r="AH2920" i="3"/>
  <c r="AH2921" i="3"/>
  <c r="AH2922" i="3"/>
  <c r="AH2923" i="3"/>
  <c r="AH2924" i="3"/>
  <c r="AH2925" i="3"/>
  <c r="AH2926" i="3"/>
  <c r="AH2927" i="3"/>
  <c r="AH2928" i="3"/>
  <c r="AH2929" i="3"/>
  <c r="AH2930" i="3"/>
  <c r="AH2931" i="3"/>
  <c r="AH2932" i="3"/>
  <c r="AH2933" i="3"/>
  <c r="AH2934" i="3"/>
  <c r="AH2935" i="3"/>
  <c r="AH2936" i="3"/>
  <c r="AH2937" i="3"/>
  <c r="AH2938" i="3"/>
  <c r="AH2939" i="3"/>
  <c r="AH2940" i="3"/>
  <c r="AH2941" i="3"/>
  <c r="AH2942" i="3"/>
  <c r="AH2943" i="3"/>
  <c r="AH2944" i="3"/>
  <c r="AH2945" i="3"/>
  <c r="AH2946" i="3"/>
  <c r="AH2947" i="3"/>
  <c r="AH2948" i="3"/>
  <c r="AH2949" i="3"/>
  <c r="AH2950" i="3"/>
  <c r="AH2951" i="3"/>
  <c r="AH2952" i="3"/>
  <c r="AH2953" i="3"/>
  <c r="AH2954" i="3"/>
  <c r="AH2955" i="3"/>
  <c r="AH2956" i="3"/>
  <c r="AH2957" i="3"/>
  <c r="AH2958" i="3"/>
  <c r="AH2959" i="3"/>
  <c r="AH2960" i="3"/>
  <c r="AH2961" i="3"/>
  <c r="AH2962" i="3"/>
  <c r="AH2963" i="3"/>
  <c r="AH2964" i="3"/>
  <c r="AH2965" i="3"/>
  <c r="AH2966" i="3"/>
  <c r="AH2967" i="3"/>
  <c r="AH2968" i="3"/>
  <c r="AH2969" i="3"/>
  <c r="AH2970" i="3"/>
  <c r="AH2971" i="3"/>
  <c r="AH2972" i="3"/>
  <c r="AH2973" i="3"/>
  <c r="AH2974" i="3"/>
  <c r="AH2975" i="3"/>
  <c r="AH2976" i="3"/>
  <c r="AH2977" i="3"/>
  <c r="AH2978" i="3"/>
  <c r="AH2979" i="3"/>
  <c r="AH2980" i="3"/>
  <c r="AH2981" i="3"/>
  <c r="AH2982" i="3"/>
  <c r="AH2983" i="3"/>
  <c r="AH2984" i="3"/>
  <c r="AH2985" i="3"/>
  <c r="AH2986" i="3"/>
  <c r="AH2987" i="3"/>
  <c r="AH2988" i="3"/>
  <c r="AH2989" i="3"/>
  <c r="AH2990" i="3"/>
  <c r="AH2991" i="3"/>
  <c r="AH2992" i="3"/>
  <c r="AH2993" i="3"/>
  <c r="AH2994" i="3"/>
  <c r="AH2995" i="3"/>
  <c r="AH2996" i="3"/>
  <c r="AH2997" i="3"/>
  <c r="AH2998" i="3"/>
  <c r="AH2999" i="3"/>
  <c r="AH3000" i="3"/>
  <c r="AH3001" i="3"/>
  <c r="AH3002" i="3"/>
  <c r="AH3003" i="3"/>
  <c r="AH3004" i="3"/>
  <c r="AH3005" i="3"/>
  <c r="AH3006" i="3"/>
  <c r="AH3007" i="3"/>
  <c r="AH3008" i="3"/>
  <c r="AH3009" i="3"/>
  <c r="AH3010" i="3"/>
  <c r="AH3011" i="3"/>
  <c r="AH3012" i="3"/>
  <c r="AH3013" i="3"/>
  <c r="AH3014" i="3"/>
  <c r="AH3015" i="3"/>
  <c r="AH3016" i="3"/>
  <c r="AH3017" i="3"/>
  <c r="AH3018" i="3"/>
  <c r="AH3019" i="3"/>
  <c r="AH3020" i="3"/>
  <c r="AH3021" i="3"/>
  <c r="AH3022" i="3"/>
  <c r="AH3023" i="3"/>
  <c r="AH3024" i="3"/>
  <c r="AH3025" i="3"/>
  <c r="AH3026" i="3"/>
  <c r="AH3027" i="3"/>
  <c r="AH3028" i="3"/>
  <c r="AH3029" i="3"/>
  <c r="AH3030" i="3"/>
  <c r="AH3031" i="3"/>
  <c r="AH3032" i="3"/>
  <c r="AH3033" i="3"/>
  <c r="AH3034" i="3"/>
  <c r="AH3035" i="3"/>
  <c r="AH3036" i="3"/>
  <c r="AH3037" i="3"/>
  <c r="AH3038" i="3"/>
  <c r="AH3039" i="3"/>
  <c r="AH3040" i="3"/>
  <c r="AH3041" i="3"/>
  <c r="AH3042" i="3"/>
  <c r="AH3043" i="3"/>
  <c r="AH3044" i="3"/>
  <c r="AH3045" i="3"/>
  <c r="AH3046" i="3"/>
  <c r="AH3047" i="3"/>
  <c r="AH3048" i="3"/>
  <c r="AH3049" i="3"/>
  <c r="AH3050" i="3"/>
  <c r="AH3051" i="3"/>
  <c r="AH3052" i="3"/>
  <c r="AH3053" i="3"/>
  <c r="AH3054" i="3"/>
  <c r="AH3055" i="3"/>
  <c r="AH3056" i="3"/>
  <c r="AH3057" i="3"/>
  <c r="AH3058" i="3"/>
  <c r="AH3059" i="3"/>
  <c r="AH3060" i="3"/>
  <c r="AH3061" i="3"/>
  <c r="AH3062" i="3"/>
  <c r="AH3063" i="3"/>
  <c r="AH3064" i="3"/>
  <c r="AH3065" i="3"/>
  <c r="AH3066" i="3"/>
  <c r="AH3067" i="3"/>
  <c r="AH3068" i="3"/>
  <c r="AH3069" i="3"/>
  <c r="AH3070" i="3"/>
  <c r="AH3071" i="3"/>
  <c r="AH3072" i="3"/>
  <c r="AH3073" i="3"/>
  <c r="AH3074" i="3"/>
  <c r="AH3075" i="3"/>
  <c r="AH3076" i="3"/>
  <c r="AH3077" i="3"/>
  <c r="AH3078" i="3"/>
  <c r="AH3079" i="3"/>
  <c r="AH3080" i="3"/>
  <c r="AH3081" i="3"/>
  <c r="AH3082" i="3"/>
  <c r="AH3083" i="3"/>
  <c r="AH3084" i="3"/>
  <c r="AH3085" i="3"/>
  <c r="AH3086" i="3"/>
  <c r="AH3087" i="3"/>
  <c r="AH3088" i="3"/>
  <c r="AH3089" i="3"/>
  <c r="AH3090" i="3"/>
  <c r="AH3091" i="3"/>
  <c r="AH3092" i="3"/>
  <c r="AH3093" i="3"/>
  <c r="AH3094" i="3"/>
  <c r="AH3095" i="3"/>
  <c r="AH3096" i="3"/>
  <c r="AH3097" i="3"/>
  <c r="AH3098" i="3"/>
  <c r="AH3099" i="3"/>
  <c r="AH3100" i="3"/>
  <c r="AH3101" i="3"/>
  <c r="AH3102" i="3"/>
  <c r="AH3103" i="3"/>
  <c r="AH3104" i="3"/>
  <c r="AH3105" i="3"/>
  <c r="AH3106" i="3"/>
  <c r="AH3107" i="3"/>
  <c r="AH3108" i="3"/>
  <c r="AH3109" i="3"/>
  <c r="AH3110" i="3"/>
  <c r="AH3111" i="3"/>
  <c r="AH3112" i="3"/>
  <c r="AH3113" i="3"/>
  <c r="AH3114" i="3"/>
  <c r="AH3115" i="3"/>
  <c r="AH3116" i="3"/>
  <c r="AH3117" i="3"/>
  <c r="AH3118" i="3"/>
  <c r="AH3119" i="3"/>
  <c r="AH3120" i="3"/>
  <c r="AH3121" i="3"/>
  <c r="AH3122" i="3"/>
  <c r="AH3123" i="3"/>
  <c r="AH3124" i="3"/>
  <c r="AH3125" i="3"/>
  <c r="AH3126" i="3"/>
  <c r="AH3127" i="3"/>
  <c r="AH3128" i="3"/>
  <c r="AH3129" i="3"/>
  <c r="AH3130" i="3"/>
  <c r="AH3131" i="3"/>
  <c r="AH3132" i="3"/>
  <c r="AH3133" i="3"/>
  <c r="AH3134" i="3"/>
  <c r="AH3135" i="3"/>
  <c r="AH3136" i="3"/>
  <c r="AH3137" i="3"/>
  <c r="AH3138" i="3"/>
  <c r="AH3139" i="3"/>
  <c r="AH3140" i="3"/>
  <c r="AH3141" i="3"/>
  <c r="AH3142" i="3"/>
  <c r="AH3143" i="3"/>
  <c r="AH3144" i="3"/>
  <c r="AH3145" i="3"/>
  <c r="AH3146" i="3"/>
  <c r="AH3147" i="3"/>
  <c r="AH3148" i="3"/>
  <c r="AH3149" i="3"/>
  <c r="AH3150" i="3"/>
  <c r="AH3151" i="3"/>
  <c r="AH3152" i="3"/>
  <c r="AH3153" i="3"/>
  <c r="AH3154" i="3"/>
  <c r="AH3155" i="3"/>
  <c r="AH3156" i="3"/>
  <c r="AH3157" i="3"/>
  <c r="AH3158" i="3"/>
  <c r="AH3159" i="3"/>
  <c r="AH3160" i="3"/>
  <c r="AH3161" i="3"/>
  <c r="AH3162" i="3"/>
  <c r="AH3163" i="3"/>
  <c r="AH3164" i="3"/>
  <c r="AH3165" i="3"/>
  <c r="AH3166" i="3"/>
  <c r="AH3167" i="3"/>
  <c r="AH3168" i="3"/>
  <c r="AH3169" i="3"/>
  <c r="AH3170" i="3"/>
  <c r="AH3171" i="3"/>
  <c r="AH3172" i="3"/>
  <c r="AH3173" i="3"/>
  <c r="AH3174" i="3"/>
  <c r="AH3175" i="3"/>
  <c r="AH3176" i="3"/>
  <c r="AH3177" i="3"/>
  <c r="AH3178" i="3"/>
  <c r="AH3179" i="3"/>
  <c r="AH3180" i="3"/>
  <c r="AH3181" i="3"/>
  <c r="AH3182" i="3"/>
  <c r="AH3183" i="3"/>
  <c r="AH3184" i="3"/>
  <c r="AH3185" i="3"/>
  <c r="AH3186" i="3"/>
  <c r="AH3187" i="3"/>
  <c r="AH3188" i="3"/>
  <c r="AH3189" i="3"/>
  <c r="AH3190" i="3"/>
  <c r="AH3191" i="3"/>
  <c r="AH3192" i="3"/>
  <c r="AH3193" i="3"/>
  <c r="AH3194" i="3"/>
  <c r="AH3195" i="3"/>
  <c r="AH3196" i="3"/>
  <c r="AH3197" i="3"/>
  <c r="AH3198" i="3"/>
  <c r="AH3199" i="3"/>
  <c r="AH3200" i="3"/>
  <c r="AH3201" i="3"/>
  <c r="AH3202" i="3"/>
  <c r="AH3203" i="3"/>
  <c r="AH3204" i="3"/>
  <c r="AH3205" i="3"/>
  <c r="AH3206" i="3"/>
  <c r="AH3207" i="3"/>
  <c r="AH3208" i="3"/>
  <c r="AH3209" i="3"/>
  <c r="AH3210" i="3"/>
  <c r="AH3211" i="3"/>
  <c r="AH3212" i="3"/>
  <c r="AH3213" i="3"/>
  <c r="AH3214" i="3"/>
  <c r="AH3215" i="3"/>
  <c r="AH3216" i="3"/>
  <c r="AH3217" i="3"/>
  <c r="AH3218" i="3"/>
  <c r="AH3219" i="3"/>
  <c r="AH3220" i="3"/>
  <c r="AH3221" i="3"/>
  <c r="AH3222" i="3"/>
  <c r="AH3223" i="3"/>
  <c r="AH3224" i="3"/>
  <c r="AH3225" i="3"/>
  <c r="AH3226" i="3"/>
  <c r="AH3227" i="3"/>
  <c r="AH3228" i="3"/>
  <c r="AH3229" i="3"/>
  <c r="AH3230" i="3"/>
  <c r="AH3231" i="3"/>
  <c r="AH3232" i="3"/>
  <c r="AH3233" i="3"/>
  <c r="AH3234" i="3"/>
  <c r="AH3235" i="3"/>
  <c r="AH3236" i="3"/>
  <c r="AH3237" i="3"/>
  <c r="AH3238" i="3"/>
  <c r="AH3239" i="3"/>
  <c r="AH3240" i="3"/>
  <c r="AH3241" i="3"/>
  <c r="AH3242" i="3"/>
  <c r="AH3243" i="3"/>
  <c r="AH3244" i="3"/>
  <c r="AH3245" i="3"/>
  <c r="AH3246" i="3"/>
  <c r="AH3247" i="3"/>
  <c r="AH3248" i="3"/>
  <c r="AH3249" i="3"/>
  <c r="AH3250" i="3"/>
  <c r="AH3251" i="3"/>
  <c r="AH3252" i="3"/>
  <c r="AH3253" i="3"/>
  <c r="AH3254" i="3"/>
  <c r="AH3255" i="3"/>
  <c r="AH3256" i="3"/>
  <c r="AH3257" i="3"/>
  <c r="AH3258" i="3"/>
  <c r="AH3259" i="3"/>
  <c r="AH3260" i="3"/>
  <c r="AH3261" i="3"/>
  <c r="AH3262" i="3"/>
  <c r="AH3263" i="3"/>
  <c r="AH3264" i="3"/>
  <c r="AH3265" i="3"/>
  <c r="AH3266" i="3"/>
  <c r="AH3267" i="3"/>
  <c r="AH3268" i="3"/>
  <c r="AH3269" i="3"/>
  <c r="AH3270" i="3"/>
  <c r="AH3271" i="3"/>
  <c r="AH3272" i="3"/>
  <c r="AH3273" i="3"/>
  <c r="AH3274" i="3"/>
  <c r="AH3275" i="3"/>
  <c r="AH3276" i="3"/>
  <c r="AH3277" i="3"/>
  <c r="AH3278" i="3"/>
  <c r="AH3279" i="3"/>
  <c r="AH3280" i="3"/>
  <c r="AH3281" i="3"/>
  <c r="AH3282" i="3"/>
  <c r="AH3283" i="3"/>
  <c r="AH3284" i="3"/>
  <c r="AH3285" i="3"/>
  <c r="AH3286" i="3"/>
  <c r="AH3287" i="3"/>
  <c r="AH3288" i="3"/>
  <c r="AH3289" i="3"/>
  <c r="AH3290" i="3"/>
  <c r="AH3291" i="3"/>
  <c r="AH3292" i="3"/>
  <c r="AH3293" i="3"/>
  <c r="AH3294" i="3"/>
  <c r="AH3295" i="3"/>
  <c r="AH3296" i="3"/>
  <c r="AH3297" i="3"/>
  <c r="AH3298" i="3"/>
  <c r="AH3299" i="3"/>
  <c r="AH3300" i="3"/>
  <c r="AH3301" i="3"/>
  <c r="AH3302" i="3"/>
  <c r="AH3303" i="3"/>
  <c r="AH3304" i="3"/>
  <c r="AH3305" i="3"/>
  <c r="AH3306" i="3"/>
  <c r="AH3307" i="3"/>
  <c r="AH3308" i="3"/>
  <c r="AH3309" i="3"/>
  <c r="AH3310" i="3"/>
  <c r="AH3311" i="3"/>
  <c r="AH3312" i="3"/>
  <c r="AH3313" i="3"/>
  <c r="AH3314" i="3"/>
  <c r="AH3315" i="3"/>
  <c r="AH3316" i="3"/>
  <c r="AH3317" i="3"/>
  <c r="AH3318" i="3"/>
  <c r="AH3319" i="3"/>
  <c r="AH3320" i="3"/>
  <c r="AH3321" i="3"/>
  <c r="AH3322" i="3"/>
  <c r="AH3323" i="3"/>
  <c r="AH3324" i="3"/>
  <c r="AH3325" i="3"/>
  <c r="AH3326" i="3"/>
  <c r="AH3327" i="3"/>
  <c r="AH3328" i="3"/>
  <c r="AH3329" i="3"/>
  <c r="AH3330" i="3"/>
  <c r="AH3331" i="3"/>
  <c r="AH3332" i="3"/>
  <c r="AH3333" i="3"/>
  <c r="AH3334" i="3"/>
  <c r="AH3335" i="3"/>
  <c r="AH3336" i="3"/>
  <c r="AH3338" i="3"/>
  <c r="AH3339" i="3"/>
  <c r="AH3340" i="3"/>
  <c r="AH3341" i="3"/>
  <c r="AH3342" i="3"/>
  <c r="AH3343" i="3"/>
  <c r="AH3344" i="3"/>
  <c r="AH3345" i="3"/>
  <c r="AH3346" i="3"/>
  <c r="AH3347" i="3"/>
  <c r="AH3348" i="3"/>
  <c r="AH3349" i="3"/>
  <c r="AH3350" i="3"/>
  <c r="AH3351" i="3"/>
  <c r="AH3352" i="3"/>
  <c r="AH3353" i="3"/>
  <c r="AH3354" i="3"/>
  <c r="AH3355" i="3"/>
  <c r="AH3356" i="3"/>
  <c r="AH3357" i="3"/>
  <c r="AH3358" i="3"/>
  <c r="AH3359" i="3"/>
  <c r="AH3360" i="3"/>
  <c r="AH3361" i="3"/>
  <c r="AH3362" i="3"/>
  <c r="AH3363" i="3"/>
  <c r="AH3364" i="3"/>
  <c r="AH3365" i="3"/>
  <c r="AH3366" i="3"/>
  <c r="AH3367" i="3"/>
  <c r="AH3368" i="3"/>
  <c r="AH3369" i="3"/>
  <c r="AH3370" i="3"/>
  <c r="AH3371" i="3"/>
  <c r="AH3372" i="3"/>
  <c r="AH3430" i="3"/>
  <c r="AH3431" i="3"/>
  <c r="AH3432" i="3"/>
  <c r="AH3433" i="3"/>
  <c r="AH3434" i="3"/>
  <c r="AH3435" i="3"/>
  <c r="AH3436" i="3"/>
  <c r="AH3437" i="3"/>
  <c r="AH3438" i="3"/>
  <c r="AH3439" i="3"/>
  <c r="AH3440" i="3"/>
  <c r="AH3441" i="3"/>
  <c r="AH3442" i="3"/>
  <c r="AH3443" i="3"/>
  <c r="AH3444" i="3"/>
  <c r="AH3445" i="3"/>
  <c r="AH3446" i="3"/>
  <c r="AH3447" i="3"/>
  <c r="AH3448" i="3"/>
  <c r="AH3449" i="3"/>
  <c r="AH3450" i="3"/>
  <c r="AH3451" i="3"/>
  <c r="AH3452" i="3"/>
  <c r="AH3453" i="3"/>
  <c r="AH3454" i="3"/>
  <c r="AH3455" i="3"/>
  <c r="AH3456" i="3"/>
  <c r="AH3457" i="3"/>
  <c r="AH3458" i="3"/>
  <c r="AH3459" i="3"/>
  <c r="AH3460" i="3"/>
  <c r="AH3461" i="3"/>
  <c r="AH3462" i="3"/>
  <c r="AH3463" i="3"/>
  <c r="AH3464" i="3"/>
  <c r="AH3465" i="3"/>
  <c r="AH3466" i="3"/>
  <c r="AH3469" i="3"/>
  <c r="AH3470" i="3"/>
  <c r="AH3471" i="3"/>
  <c r="AH3472" i="3"/>
  <c r="AH3473" i="3"/>
  <c r="AH1975" i="3"/>
  <c r="AG1976" i="3"/>
  <c r="AG1977" i="3"/>
  <c r="AG1978" i="3"/>
  <c r="AG1979" i="3"/>
  <c r="AG1980" i="3"/>
  <c r="AG1981" i="3"/>
  <c r="AG1982" i="3"/>
  <c r="AG1983" i="3"/>
  <c r="AG1984" i="3"/>
  <c r="AG1985" i="3"/>
  <c r="AG1986" i="3"/>
  <c r="AG1987" i="3"/>
  <c r="AG1988" i="3"/>
  <c r="AG1989" i="3"/>
  <c r="AG1990" i="3"/>
  <c r="AG1991" i="3"/>
  <c r="AG1992" i="3"/>
  <c r="AG1993" i="3"/>
  <c r="AG1994" i="3"/>
  <c r="AG1995" i="3"/>
  <c r="AG1996" i="3"/>
  <c r="AG1997" i="3"/>
  <c r="AG1998" i="3"/>
  <c r="AG1999" i="3"/>
  <c r="AG2000" i="3"/>
  <c r="AG2001" i="3"/>
  <c r="AG2002" i="3"/>
  <c r="AG2003" i="3"/>
  <c r="AG2004" i="3"/>
  <c r="AG2005" i="3"/>
  <c r="AG2006" i="3"/>
  <c r="AG2007" i="3"/>
  <c r="AG2008" i="3"/>
  <c r="AG2009" i="3"/>
  <c r="AG2010" i="3"/>
  <c r="AG2011" i="3"/>
  <c r="AG2012" i="3"/>
  <c r="AG2013" i="3"/>
  <c r="AG2014" i="3"/>
  <c r="AG2015" i="3"/>
  <c r="AG2016" i="3"/>
  <c r="AG2017" i="3"/>
  <c r="AG2018" i="3"/>
  <c r="AG2019" i="3"/>
  <c r="AG2020" i="3"/>
  <c r="AG2021" i="3"/>
  <c r="AG2022" i="3"/>
  <c r="AG2023" i="3"/>
  <c r="AG2024" i="3"/>
  <c r="AG2025" i="3"/>
  <c r="AG2026" i="3"/>
  <c r="AG2027" i="3"/>
  <c r="AG2028" i="3"/>
  <c r="AG2029" i="3"/>
  <c r="AG2030" i="3"/>
  <c r="AG2031" i="3"/>
  <c r="AG2032" i="3"/>
  <c r="AG2033" i="3"/>
  <c r="AG2034" i="3"/>
  <c r="AG2035" i="3"/>
  <c r="AG2036" i="3"/>
  <c r="AG2037" i="3"/>
  <c r="AG2038" i="3"/>
  <c r="AG2039" i="3"/>
  <c r="AG2040" i="3"/>
  <c r="AG2041" i="3"/>
  <c r="AG2042" i="3"/>
  <c r="AG2043" i="3"/>
  <c r="AG2044" i="3"/>
  <c r="AG2045" i="3"/>
  <c r="AG2046" i="3"/>
  <c r="AG2047" i="3"/>
  <c r="AG2048" i="3"/>
  <c r="AG2049" i="3"/>
  <c r="AG2050" i="3"/>
  <c r="AG2051" i="3"/>
  <c r="AG2052" i="3"/>
  <c r="AG2053" i="3"/>
  <c r="AG2054" i="3"/>
  <c r="AG2055" i="3"/>
  <c r="AG2056" i="3"/>
  <c r="AG2057" i="3"/>
  <c r="AG2058" i="3"/>
  <c r="AG2059" i="3"/>
  <c r="AG2060" i="3"/>
  <c r="AG2061" i="3"/>
  <c r="AG2062" i="3"/>
  <c r="AG2063" i="3"/>
  <c r="AG2064" i="3"/>
  <c r="AG2065" i="3"/>
  <c r="AG2066" i="3"/>
  <c r="AG2067" i="3"/>
  <c r="AG2068" i="3"/>
  <c r="AG2069" i="3"/>
  <c r="AG2070" i="3"/>
  <c r="AG2071" i="3"/>
  <c r="AG2072" i="3"/>
  <c r="AG2073" i="3"/>
  <c r="AG2074" i="3"/>
  <c r="AG2075" i="3"/>
  <c r="AG2076" i="3"/>
  <c r="AG2077" i="3"/>
  <c r="AG2078" i="3"/>
  <c r="AG2079" i="3"/>
  <c r="AG2080" i="3"/>
  <c r="AG2081" i="3"/>
  <c r="AG2082" i="3"/>
  <c r="AG2083" i="3"/>
  <c r="AG2084" i="3"/>
  <c r="AG2085" i="3"/>
  <c r="AG2086" i="3"/>
  <c r="AG2087" i="3"/>
  <c r="AG2088" i="3"/>
  <c r="AG2089" i="3"/>
  <c r="AG2090" i="3"/>
  <c r="AG2091" i="3"/>
  <c r="AG2092" i="3"/>
  <c r="AG2093" i="3"/>
  <c r="AG2094" i="3"/>
  <c r="AG2095" i="3"/>
  <c r="AG2096" i="3"/>
  <c r="AG2097" i="3"/>
  <c r="AG2098" i="3"/>
  <c r="AG2099" i="3"/>
  <c r="AG2100" i="3"/>
  <c r="AG2101" i="3"/>
  <c r="AG2102" i="3"/>
  <c r="AG2103" i="3"/>
  <c r="AG2104" i="3"/>
  <c r="AG2105" i="3"/>
  <c r="AG2106" i="3"/>
  <c r="AG2107" i="3"/>
  <c r="AG2108" i="3"/>
  <c r="AG2109" i="3"/>
  <c r="AG2110" i="3"/>
  <c r="AG2111" i="3"/>
  <c r="AG2112" i="3"/>
  <c r="AG2113" i="3"/>
  <c r="AG2114" i="3"/>
  <c r="AG2115" i="3"/>
  <c r="AG2116" i="3"/>
  <c r="AG2117" i="3"/>
  <c r="AG2118" i="3"/>
  <c r="AG2119" i="3"/>
  <c r="AG2120" i="3"/>
  <c r="AG2121" i="3"/>
  <c r="AG2122" i="3"/>
  <c r="AG2123" i="3"/>
  <c r="AG2124" i="3"/>
  <c r="AG2125" i="3"/>
  <c r="AG2126" i="3"/>
  <c r="AG2127" i="3"/>
  <c r="AG2128" i="3"/>
  <c r="AG2129" i="3"/>
  <c r="AG2130" i="3"/>
  <c r="AG2131" i="3"/>
  <c r="AG2132" i="3"/>
  <c r="AG2133" i="3"/>
  <c r="AG2134" i="3"/>
  <c r="AG2135" i="3"/>
  <c r="AG2136" i="3"/>
  <c r="AG2137" i="3"/>
  <c r="AG2138" i="3"/>
  <c r="AG2139" i="3"/>
  <c r="AG2140" i="3"/>
  <c r="AG2141" i="3"/>
  <c r="AG2142" i="3"/>
  <c r="AG2143" i="3"/>
  <c r="AG2144" i="3"/>
  <c r="AG2145" i="3"/>
  <c r="AG2146" i="3"/>
  <c r="AG2147" i="3"/>
  <c r="AG2148" i="3"/>
  <c r="AG2149" i="3"/>
  <c r="AG2150" i="3"/>
  <c r="AG2151" i="3"/>
  <c r="AG2152" i="3"/>
  <c r="AG2153" i="3"/>
  <c r="AG2154" i="3"/>
  <c r="AG2155" i="3"/>
  <c r="AG2156" i="3"/>
  <c r="AG2157" i="3"/>
  <c r="AG2158" i="3"/>
  <c r="AG2159" i="3"/>
  <c r="AG2160" i="3"/>
  <c r="AG2161" i="3"/>
  <c r="AG2162" i="3"/>
  <c r="AG2163" i="3"/>
  <c r="AG2164" i="3"/>
  <c r="AG2165" i="3"/>
  <c r="AG2166" i="3"/>
  <c r="AG2167" i="3"/>
  <c r="AG2168" i="3"/>
  <c r="AG2169" i="3"/>
  <c r="AG2170" i="3"/>
  <c r="AG2171" i="3"/>
  <c r="AG2172" i="3"/>
  <c r="AG2173" i="3"/>
  <c r="AG2174" i="3"/>
  <c r="AG2175" i="3"/>
  <c r="AG2176" i="3"/>
  <c r="AG2177" i="3"/>
  <c r="AG2178" i="3"/>
  <c r="AG2179" i="3"/>
  <c r="AG2180" i="3"/>
  <c r="AG2181" i="3"/>
  <c r="AG2182" i="3"/>
  <c r="AG2183" i="3"/>
  <c r="AG2184" i="3"/>
  <c r="AG2185" i="3"/>
  <c r="AG2186" i="3"/>
  <c r="AG2187" i="3"/>
  <c r="AG2188" i="3"/>
  <c r="AG2189" i="3"/>
  <c r="AG2190" i="3"/>
  <c r="AG2191" i="3"/>
  <c r="AG2192" i="3"/>
  <c r="AG2193" i="3"/>
  <c r="AG2194" i="3"/>
  <c r="AG2195" i="3"/>
  <c r="AG2196" i="3"/>
  <c r="AG2197" i="3"/>
  <c r="AG2198" i="3"/>
  <c r="AG2199" i="3"/>
  <c r="AG2200" i="3"/>
  <c r="AG2201" i="3"/>
  <c r="AG2202" i="3"/>
  <c r="AG2203" i="3"/>
  <c r="AG2204" i="3"/>
  <c r="AG2205" i="3"/>
  <c r="AG2206" i="3"/>
  <c r="AG2207" i="3"/>
  <c r="AG2208" i="3"/>
  <c r="AG2209" i="3"/>
  <c r="AG2210" i="3"/>
  <c r="AG2211" i="3"/>
  <c r="AG2212" i="3"/>
  <c r="AG2213" i="3"/>
  <c r="AG2214" i="3"/>
  <c r="AG2215" i="3"/>
  <c r="AG2216" i="3"/>
  <c r="AG2217" i="3"/>
  <c r="AG2218" i="3"/>
  <c r="AG2219" i="3"/>
  <c r="AG2220" i="3"/>
  <c r="AG2221" i="3"/>
  <c r="AG2222" i="3"/>
  <c r="AG2223" i="3"/>
  <c r="AG2224" i="3"/>
  <c r="AG2225" i="3"/>
  <c r="AG2226" i="3"/>
  <c r="AG2227" i="3"/>
  <c r="AG2228" i="3"/>
  <c r="AG2229" i="3"/>
  <c r="AG2230" i="3"/>
  <c r="AG2231" i="3"/>
  <c r="AG2232" i="3"/>
  <c r="AG2233" i="3"/>
  <c r="AG2234" i="3"/>
  <c r="AG2235" i="3"/>
  <c r="AG2236" i="3"/>
  <c r="AG2237" i="3"/>
  <c r="AG2238" i="3"/>
  <c r="AG2239" i="3"/>
  <c r="AG2240" i="3"/>
  <c r="AG2241" i="3"/>
  <c r="AG2242" i="3"/>
  <c r="AG2243" i="3"/>
  <c r="AG2244" i="3"/>
  <c r="AG2245" i="3"/>
  <c r="AG2246" i="3"/>
  <c r="AG2247" i="3"/>
  <c r="AG2248" i="3"/>
  <c r="AG2249" i="3"/>
  <c r="AG2250" i="3"/>
  <c r="AG2251" i="3"/>
  <c r="AG2252" i="3"/>
  <c r="AG2253" i="3"/>
  <c r="AG2254" i="3"/>
  <c r="AG2255" i="3"/>
  <c r="AG2256" i="3"/>
  <c r="AG2257" i="3"/>
  <c r="AG2258" i="3"/>
  <c r="AG2259" i="3"/>
  <c r="AG2260" i="3"/>
  <c r="AG2261" i="3"/>
  <c r="AG2262" i="3"/>
  <c r="AG2263" i="3"/>
  <c r="AG2264" i="3"/>
  <c r="AG2265" i="3"/>
  <c r="AG2266" i="3"/>
  <c r="AG2267" i="3"/>
  <c r="AG2268" i="3"/>
  <c r="AG2269" i="3"/>
  <c r="AG2270" i="3"/>
  <c r="AG2271" i="3"/>
  <c r="AG2272" i="3"/>
  <c r="AG2273" i="3"/>
  <c r="AG2274" i="3"/>
  <c r="AG2275" i="3"/>
  <c r="AG2276" i="3"/>
  <c r="AG2277" i="3"/>
  <c r="AG2278" i="3"/>
  <c r="AG2279" i="3"/>
  <c r="AG2280" i="3"/>
  <c r="AG2281" i="3"/>
  <c r="AG2282" i="3"/>
  <c r="AG2283" i="3"/>
  <c r="AG2284" i="3"/>
  <c r="AG2285" i="3"/>
  <c r="AG2286" i="3"/>
  <c r="AG2287" i="3"/>
  <c r="AG2288" i="3"/>
  <c r="AG2289" i="3"/>
  <c r="AG2290" i="3"/>
  <c r="AG2291" i="3"/>
  <c r="AG2292" i="3"/>
  <c r="AG2293" i="3"/>
  <c r="AG2294" i="3"/>
  <c r="AG2295" i="3"/>
  <c r="AG2296" i="3"/>
  <c r="AG2297" i="3"/>
  <c r="AG2298" i="3"/>
  <c r="AG2299" i="3"/>
  <c r="AG2300" i="3"/>
  <c r="AG2301" i="3"/>
  <c r="AG2302" i="3"/>
  <c r="AG2303" i="3"/>
  <c r="AG2304" i="3"/>
  <c r="AG2305" i="3"/>
  <c r="AG2306" i="3"/>
  <c r="AG2307" i="3"/>
  <c r="AG2308" i="3"/>
  <c r="AG2309" i="3"/>
  <c r="AG2310" i="3"/>
  <c r="AG2311" i="3"/>
  <c r="AG2312" i="3"/>
  <c r="AG2313" i="3"/>
  <c r="AG2314" i="3"/>
  <c r="AG2315" i="3"/>
  <c r="AG2316" i="3"/>
  <c r="AG2317" i="3"/>
  <c r="AG2318" i="3"/>
  <c r="AG2319" i="3"/>
  <c r="AG2320" i="3"/>
  <c r="AG2321" i="3"/>
  <c r="AG2322" i="3"/>
  <c r="AG2323" i="3"/>
  <c r="AG2324" i="3"/>
  <c r="AG2325" i="3"/>
  <c r="AG2326" i="3"/>
  <c r="AG2327" i="3"/>
  <c r="AG2328" i="3"/>
  <c r="AG2329" i="3"/>
  <c r="AG2330" i="3"/>
  <c r="AG2331" i="3"/>
  <c r="AG2332" i="3"/>
  <c r="AG2333" i="3"/>
  <c r="AG2334" i="3"/>
  <c r="AG2335" i="3"/>
  <c r="AG2336" i="3"/>
  <c r="AG2337" i="3"/>
  <c r="AG2338" i="3"/>
  <c r="AG2339" i="3"/>
  <c r="AG2340" i="3"/>
  <c r="AG2341" i="3"/>
  <c r="AG2342" i="3"/>
  <c r="AG2343" i="3"/>
  <c r="AG2344" i="3"/>
  <c r="AG2345" i="3"/>
  <c r="AG2346" i="3"/>
  <c r="AG2347" i="3"/>
  <c r="AG2348" i="3"/>
  <c r="AG2349" i="3"/>
  <c r="AG2350" i="3"/>
  <c r="AG2351" i="3"/>
  <c r="AG2352" i="3"/>
  <c r="AG2353" i="3"/>
  <c r="AG2354" i="3"/>
  <c r="AG2355" i="3"/>
  <c r="AG2356" i="3"/>
  <c r="AG2357" i="3"/>
  <c r="AG2358" i="3"/>
  <c r="AG2359" i="3"/>
  <c r="AG2360" i="3"/>
  <c r="AG2361" i="3"/>
  <c r="AG2362" i="3"/>
  <c r="AG2363" i="3"/>
  <c r="AG2364" i="3"/>
  <c r="AG2365" i="3"/>
  <c r="AG2366" i="3"/>
  <c r="AG2367" i="3"/>
  <c r="AG2368" i="3"/>
  <c r="AG2369" i="3"/>
  <c r="AG2370" i="3"/>
  <c r="AG2371" i="3"/>
  <c r="AG2372" i="3"/>
  <c r="AG2373" i="3"/>
  <c r="AG2374" i="3"/>
  <c r="AG2375" i="3"/>
  <c r="AG2376" i="3"/>
  <c r="AG2377" i="3"/>
  <c r="AG2378" i="3"/>
  <c r="AG2379" i="3"/>
  <c r="AG2380" i="3"/>
  <c r="AG2381" i="3"/>
  <c r="AG2382" i="3"/>
  <c r="AG2383" i="3"/>
  <c r="AG2384" i="3"/>
  <c r="AG2385" i="3"/>
  <c r="AG2386" i="3"/>
  <c r="AG2387" i="3"/>
  <c r="AG2388" i="3"/>
  <c r="AG2389" i="3"/>
  <c r="AG2390" i="3"/>
  <c r="AG2391" i="3"/>
  <c r="AG2392" i="3"/>
  <c r="AG2393" i="3"/>
  <c r="AG2394" i="3"/>
  <c r="AG2395" i="3"/>
  <c r="AG2396" i="3"/>
  <c r="AG2397" i="3"/>
  <c r="AG2398" i="3"/>
  <c r="AG2399" i="3"/>
  <c r="AG2400" i="3"/>
  <c r="AG2401" i="3"/>
  <c r="AG2402" i="3"/>
  <c r="AG2403" i="3"/>
  <c r="AG2404" i="3"/>
  <c r="AG2405" i="3"/>
  <c r="AG2406" i="3"/>
  <c r="AG2407" i="3"/>
  <c r="AG2408" i="3"/>
  <c r="AG2409" i="3"/>
  <c r="AG2410" i="3"/>
  <c r="AG2411" i="3"/>
  <c r="AG2412" i="3"/>
  <c r="AG2413" i="3"/>
  <c r="AG2414" i="3"/>
  <c r="AG2415" i="3"/>
  <c r="AG2416" i="3"/>
  <c r="AG2417" i="3"/>
  <c r="AG2418" i="3"/>
  <c r="AG2419" i="3"/>
  <c r="AG2420" i="3"/>
  <c r="AG2421" i="3"/>
  <c r="AG2422" i="3"/>
  <c r="AG2423" i="3"/>
  <c r="AG2424" i="3"/>
  <c r="AG2425" i="3"/>
  <c r="AG2426" i="3"/>
  <c r="AG2427" i="3"/>
  <c r="AG2428" i="3"/>
  <c r="AG2429" i="3"/>
  <c r="AG2430" i="3"/>
  <c r="AG2431" i="3"/>
  <c r="AG2432" i="3"/>
  <c r="AG2433" i="3"/>
  <c r="AG2434" i="3"/>
  <c r="AG2435" i="3"/>
  <c r="AG2436" i="3"/>
  <c r="AG2437" i="3"/>
  <c r="AG2438" i="3"/>
  <c r="AG2439" i="3"/>
  <c r="AG2440" i="3"/>
  <c r="AG2441" i="3"/>
  <c r="AG2442" i="3"/>
  <c r="AG2443" i="3"/>
  <c r="AG2444" i="3"/>
  <c r="AG2445" i="3"/>
  <c r="AG2446" i="3"/>
  <c r="AG2447" i="3"/>
  <c r="AG2448" i="3"/>
  <c r="AG2449" i="3"/>
  <c r="AG2450" i="3"/>
  <c r="AG2451" i="3"/>
  <c r="AG2452" i="3"/>
  <c r="AG2453" i="3"/>
  <c r="AG2454" i="3"/>
  <c r="AG2455" i="3"/>
  <c r="AG2456" i="3"/>
  <c r="AG2457" i="3"/>
  <c r="AG2458" i="3"/>
  <c r="AG2459" i="3"/>
  <c r="AG2460" i="3"/>
  <c r="AG2461" i="3"/>
  <c r="AG2462" i="3"/>
  <c r="AG2463" i="3"/>
  <c r="AG2464" i="3"/>
  <c r="AG2465" i="3"/>
  <c r="AG2466" i="3"/>
  <c r="AG2467" i="3"/>
  <c r="AG2468" i="3"/>
  <c r="AG2469" i="3"/>
  <c r="AG2470" i="3"/>
  <c r="AG2471" i="3"/>
  <c r="AG2472" i="3"/>
  <c r="AG2473" i="3"/>
  <c r="AG2474" i="3"/>
  <c r="AG2475" i="3"/>
  <c r="AG2476" i="3"/>
  <c r="AG2477" i="3"/>
  <c r="AG2478" i="3"/>
  <c r="AG2479" i="3"/>
  <c r="AG2480" i="3"/>
  <c r="AG2481" i="3"/>
  <c r="AG2482" i="3"/>
  <c r="AG2483" i="3"/>
  <c r="AG2484" i="3"/>
  <c r="AG2485" i="3"/>
  <c r="AG2486" i="3"/>
  <c r="AG2487" i="3"/>
  <c r="AG2488" i="3"/>
  <c r="AG2489" i="3"/>
  <c r="AG2490" i="3"/>
  <c r="AG2491" i="3"/>
  <c r="AG2492" i="3"/>
  <c r="AG2493" i="3"/>
  <c r="AG2494" i="3"/>
  <c r="AG2495" i="3"/>
  <c r="AG2496" i="3"/>
  <c r="AG2497" i="3"/>
  <c r="AG2498" i="3"/>
  <c r="AG2499" i="3"/>
  <c r="AG2500" i="3"/>
  <c r="AG2501" i="3"/>
  <c r="AG2502" i="3"/>
  <c r="AG2503" i="3"/>
  <c r="AG2504" i="3"/>
  <c r="AG2505" i="3"/>
  <c r="AG2506" i="3"/>
  <c r="AG2507" i="3"/>
  <c r="AG2508" i="3"/>
  <c r="AG2509" i="3"/>
  <c r="AG2510" i="3"/>
  <c r="AG2511" i="3"/>
  <c r="AG2512" i="3"/>
  <c r="AG2513" i="3"/>
  <c r="AG2514" i="3"/>
  <c r="AG2515" i="3"/>
  <c r="AG2516" i="3"/>
  <c r="AG2517" i="3"/>
  <c r="AG2518" i="3"/>
  <c r="AG2519" i="3"/>
  <c r="AG2520" i="3"/>
  <c r="AG2521" i="3"/>
  <c r="AG2522" i="3"/>
  <c r="AG2523" i="3"/>
  <c r="AG2524" i="3"/>
  <c r="AG2525" i="3"/>
  <c r="AG2526" i="3"/>
  <c r="AG2527" i="3"/>
  <c r="AG2528" i="3"/>
  <c r="AG2529" i="3"/>
  <c r="AG2530" i="3"/>
  <c r="AG2531" i="3"/>
  <c r="AG2532" i="3"/>
  <c r="AG2533" i="3"/>
  <c r="AG2534" i="3"/>
  <c r="AG2535" i="3"/>
  <c r="AG2536" i="3"/>
  <c r="AG2537" i="3"/>
  <c r="AG2538" i="3"/>
  <c r="AG2539" i="3"/>
  <c r="AG2540" i="3"/>
  <c r="AG2541" i="3"/>
  <c r="AG2542" i="3"/>
  <c r="AG2543" i="3"/>
  <c r="AG2544" i="3"/>
  <c r="AG2545" i="3"/>
  <c r="AG2546" i="3"/>
  <c r="AG2547" i="3"/>
  <c r="AG2548" i="3"/>
  <c r="AG2549" i="3"/>
  <c r="AG2550" i="3"/>
  <c r="AG2551" i="3"/>
  <c r="AG2552" i="3"/>
  <c r="AG2553" i="3"/>
  <c r="AG2554" i="3"/>
  <c r="AG2555" i="3"/>
  <c r="AG2556" i="3"/>
  <c r="AG2557" i="3"/>
  <c r="AG2558" i="3"/>
  <c r="AG2559" i="3"/>
  <c r="AG2560" i="3"/>
  <c r="AG2561" i="3"/>
  <c r="AG2562" i="3"/>
  <c r="AG2563" i="3"/>
  <c r="AG2564" i="3"/>
  <c r="AG2565" i="3"/>
  <c r="AG2566" i="3"/>
  <c r="AG2567" i="3"/>
  <c r="AG2568" i="3"/>
  <c r="AG2569" i="3"/>
  <c r="AG2570" i="3"/>
  <c r="AG2571" i="3"/>
  <c r="AG2572" i="3"/>
  <c r="AG2573" i="3"/>
  <c r="AG2574" i="3"/>
  <c r="AG2575" i="3"/>
  <c r="AG2576" i="3"/>
  <c r="AG2577" i="3"/>
  <c r="AG2578" i="3"/>
  <c r="AG2579" i="3"/>
  <c r="AG2580" i="3"/>
  <c r="AG2581" i="3"/>
  <c r="AG2582" i="3"/>
  <c r="AG2583" i="3"/>
  <c r="AG2584" i="3"/>
  <c r="AG2585" i="3"/>
  <c r="AG2586" i="3"/>
  <c r="AG2587" i="3"/>
  <c r="AG2588" i="3"/>
  <c r="AG2589" i="3"/>
  <c r="AG2590" i="3"/>
  <c r="AG2591" i="3"/>
  <c r="AG2592" i="3"/>
  <c r="AG2593" i="3"/>
  <c r="AG2594" i="3"/>
  <c r="AG2595" i="3"/>
  <c r="AG2596" i="3"/>
  <c r="AG2597" i="3"/>
  <c r="AG2598" i="3"/>
  <c r="AG2599" i="3"/>
  <c r="AG2600" i="3"/>
  <c r="AG2601" i="3"/>
  <c r="AG2602" i="3"/>
  <c r="AG2603" i="3"/>
  <c r="AG2604" i="3"/>
  <c r="AG2605" i="3"/>
  <c r="AG2606" i="3"/>
  <c r="AG2607" i="3"/>
  <c r="AG2608" i="3"/>
  <c r="AG2609" i="3"/>
  <c r="AG2610" i="3"/>
  <c r="AG2611" i="3"/>
  <c r="AG2612" i="3"/>
  <c r="AG2613" i="3"/>
  <c r="AG2614" i="3"/>
  <c r="AG2615" i="3"/>
  <c r="AG2616" i="3"/>
  <c r="AG2617" i="3"/>
  <c r="AG2618" i="3"/>
  <c r="AG2619" i="3"/>
  <c r="AG2620" i="3"/>
  <c r="AG2621" i="3"/>
  <c r="AG2622" i="3"/>
  <c r="AG2623" i="3"/>
  <c r="AG2624" i="3"/>
  <c r="AG2625" i="3"/>
  <c r="AG2626" i="3"/>
  <c r="AG2627" i="3"/>
  <c r="AG2628" i="3"/>
  <c r="AG2629" i="3"/>
  <c r="AG2630" i="3"/>
  <c r="AG2631" i="3"/>
  <c r="AG2632" i="3"/>
  <c r="AG2633" i="3"/>
  <c r="AG2634" i="3"/>
  <c r="AG2635" i="3"/>
  <c r="AG2636" i="3"/>
  <c r="AG2637" i="3"/>
  <c r="AG2638" i="3"/>
  <c r="AG2639" i="3"/>
  <c r="AG2640" i="3"/>
  <c r="AG2641" i="3"/>
  <c r="AG2642" i="3"/>
  <c r="AG2643" i="3"/>
  <c r="AG2644" i="3"/>
  <c r="AG2645" i="3"/>
  <c r="AG2646" i="3"/>
  <c r="AG2647" i="3"/>
  <c r="AG2648" i="3"/>
  <c r="AG2649" i="3"/>
  <c r="AG2650" i="3"/>
  <c r="AG2651" i="3"/>
  <c r="AG2652" i="3"/>
  <c r="AG2653" i="3"/>
  <c r="AG2654" i="3"/>
  <c r="AG2655" i="3"/>
  <c r="AG2656" i="3"/>
  <c r="AG2657" i="3"/>
  <c r="AG2658" i="3"/>
  <c r="AG2659" i="3"/>
  <c r="AG2660" i="3"/>
  <c r="AG2661" i="3"/>
  <c r="AG2662" i="3"/>
  <c r="AG2663" i="3"/>
  <c r="AG2664" i="3"/>
  <c r="AG2665" i="3"/>
  <c r="AG2666" i="3"/>
  <c r="AG2667" i="3"/>
  <c r="AG2668" i="3"/>
  <c r="AG2669" i="3"/>
  <c r="AG2670" i="3"/>
  <c r="AG2671" i="3"/>
  <c r="AG2672" i="3"/>
  <c r="AG2673" i="3"/>
  <c r="AG2674" i="3"/>
  <c r="AG2675" i="3"/>
  <c r="AG2676" i="3"/>
  <c r="AG2677" i="3"/>
  <c r="AG2678" i="3"/>
  <c r="AG2679" i="3"/>
  <c r="AG2680" i="3"/>
  <c r="AG2681" i="3"/>
  <c r="AG2682" i="3"/>
  <c r="AG2683" i="3"/>
  <c r="AG2684" i="3"/>
  <c r="AG2685" i="3"/>
  <c r="AG2686" i="3"/>
  <c r="AG2687" i="3"/>
  <c r="AG2688" i="3"/>
  <c r="AG2689" i="3"/>
  <c r="AG2690" i="3"/>
  <c r="AG2691" i="3"/>
  <c r="AG2692" i="3"/>
  <c r="AG2693" i="3"/>
  <c r="AG2694" i="3"/>
  <c r="AG2695" i="3"/>
  <c r="AG2696" i="3"/>
  <c r="AG2697" i="3"/>
  <c r="AG2698" i="3"/>
  <c r="AG2699" i="3"/>
  <c r="AG2700" i="3"/>
  <c r="AG2701" i="3"/>
  <c r="AG2702" i="3"/>
  <c r="AG2703" i="3"/>
  <c r="AG2704" i="3"/>
  <c r="AG2705" i="3"/>
  <c r="AG2706" i="3"/>
  <c r="AG2707" i="3"/>
  <c r="AG2708" i="3"/>
  <c r="AG2709" i="3"/>
  <c r="AG2710" i="3"/>
  <c r="AG2711" i="3"/>
  <c r="AG2712" i="3"/>
  <c r="AG2713" i="3"/>
  <c r="AG2714" i="3"/>
  <c r="AG2715" i="3"/>
  <c r="AG2716" i="3"/>
  <c r="AG2717" i="3"/>
  <c r="AG2718" i="3"/>
  <c r="AG2719" i="3"/>
  <c r="AG2720" i="3"/>
  <c r="AG2721" i="3"/>
  <c r="AG2722" i="3"/>
  <c r="AG2723" i="3"/>
  <c r="AG2724" i="3"/>
  <c r="AG2725" i="3"/>
  <c r="AG2726" i="3"/>
  <c r="AG2727" i="3"/>
  <c r="AG2728" i="3"/>
  <c r="AG2729" i="3"/>
  <c r="AG2730" i="3"/>
  <c r="AG2731" i="3"/>
  <c r="AG2732" i="3"/>
  <c r="AG2733" i="3"/>
  <c r="AG2734" i="3"/>
  <c r="AG2735" i="3"/>
  <c r="AG2736" i="3"/>
  <c r="AG2737" i="3"/>
  <c r="AG2738" i="3"/>
  <c r="AG2739" i="3"/>
  <c r="AG2740" i="3"/>
  <c r="AG2741" i="3"/>
  <c r="AG2742" i="3"/>
  <c r="AG2743" i="3"/>
  <c r="AG2744" i="3"/>
  <c r="AG2745" i="3"/>
  <c r="AG2746" i="3"/>
  <c r="AG2747" i="3"/>
  <c r="AG2748" i="3"/>
  <c r="AG2749" i="3"/>
  <c r="AG2750" i="3"/>
  <c r="AG2751" i="3"/>
  <c r="AG2752" i="3"/>
  <c r="AG2753" i="3"/>
  <c r="AG2754" i="3"/>
  <c r="AG2755" i="3"/>
  <c r="AG2756" i="3"/>
  <c r="AG2757" i="3"/>
  <c r="AG2758" i="3"/>
  <c r="AG2759" i="3"/>
  <c r="AG2760" i="3"/>
  <c r="AG2761" i="3"/>
  <c r="AG2762" i="3"/>
  <c r="AG2763" i="3"/>
  <c r="AG2764" i="3"/>
  <c r="AG2765" i="3"/>
  <c r="AG2766" i="3"/>
  <c r="AG2767" i="3"/>
  <c r="AG2768" i="3"/>
  <c r="AG2769" i="3"/>
  <c r="AG2770" i="3"/>
  <c r="AG2771" i="3"/>
  <c r="AG2772" i="3"/>
  <c r="AG2773" i="3"/>
  <c r="AG2774" i="3"/>
  <c r="AG2775" i="3"/>
  <c r="AG2776" i="3"/>
  <c r="AG2777" i="3"/>
  <c r="AG2778" i="3"/>
  <c r="AG2779" i="3"/>
  <c r="AG2780" i="3"/>
  <c r="AG2781" i="3"/>
  <c r="AG2782" i="3"/>
  <c r="AG2783" i="3"/>
  <c r="AG2784" i="3"/>
  <c r="AG2785" i="3"/>
  <c r="AG2786" i="3"/>
  <c r="AG2787" i="3"/>
  <c r="AG2788" i="3"/>
  <c r="AG2789" i="3"/>
  <c r="AG2790" i="3"/>
  <c r="AG2791" i="3"/>
  <c r="AG2792" i="3"/>
  <c r="AG2793" i="3"/>
  <c r="AG2794" i="3"/>
  <c r="AG2795" i="3"/>
  <c r="AG2796" i="3"/>
  <c r="AG2797" i="3"/>
  <c r="AG2798" i="3"/>
  <c r="AG2799" i="3"/>
  <c r="AG2800" i="3"/>
  <c r="AG2801" i="3"/>
  <c r="AG2802" i="3"/>
  <c r="AG2803" i="3"/>
  <c r="AG2804" i="3"/>
  <c r="AG2805" i="3"/>
  <c r="AG2806" i="3"/>
  <c r="AG2807" i="3"/>
  <c r="AG2808" i="3"/>
  <c r="AG2809" i="3"/>
  <c r="AG2810" i="3"/>
  <c r="AG2811" i="3"/>
  <c r="AG2812" i="3"/>
  <c r="AG2813" i="3"/>
  <c r="AG2814" i="3"/>
  <c r="AG2815" i="3"/>
  <c r="AG2816" i="3"/>
  <c r="AG2817" i="3"/>
  <c r="AG2818" i="3"/>
  <c r="AG2819" i="3"/>
  <c r="AG2820" i="3"/>
  <c r="AG2821" i="3"/>
  <c r="AG2822" i="3"/>
  <c r="AG2823" i="3"/>
  <c r="AG2824" i="3"/>
  <c r="AG2825" i="3"/>
  <c r="AG2826" i="3"/>
  <c r="AG2827" i="3"/>
  <c r="AG2828" i="3"/>
  <c r="AG2829" i="3"/>
  <c r="AG2830" i="3"/>
  <c r="AG2831" i="3"/>
  <c r="AG2832" i="3"/>
  <c r="AG2833" i="3"/>
  <c r="AG2834" i="3"/>
  <c r="AG2835" i="3"/>
  <c r="AG2836" i="3"/>
  <c r="AG2837" i="3"/>
  <c r="AG2838" i="3"/>
  <c r="AG2839" i="3"/>
  <c r="AG2840" i="3"/>
  <c r="AG2841" i="3"/>
  <c r="AG2842" i="3"/>
  <c r="AG2843" i="3"/>
  <c r="AG2844" i="3"/>
  <c r="AG2845" i="3"/>
  <c r="AG2846" i="3"/>
  <c r="AG2847" i="3"/>
  <c r="AG2848" i="3"/>
  <c r="AG2849" i="3"/>
  <c r="AG2850" i="3"/>
  <c r="AG2851" i="3"/>
  <c r="AG2852" i="3"/>
  <c r="AG2853" i="3"/>
  <c r="AG2854" i="3"/>
  <c r="AG2855" i="3"/>
  <c r="AG2856" i="3"/>
  <c r="AG2857" i="3"/>
  <c r="AG2858" i="3"/>
  <c r="AG2859" i="3"/>
  <c r="AG2860" i="3"/>
  <c r="AG2861" i="3"/>
  <c r="AG2862" i="3"/>
  <c r="AG2863" i="3"/>
  <c r="AG2864" i="3"/>
  <c r="AG2865" i="3"/>
  <c r="AG2866" i="3"/>
  <c r="AG2867" i="3"/>
  <c r="AG2868" i="3"/>
  <c r="AG2869" i="3"/>
  <c r="AG2870" i="3"/>
  <c r="AG2871" i="3"/>
  <c r="AG2872" i="3"/>
  <c r="AG2873" i="3"/>
  <c r="AG2874" i="3"/>
  <c r="AG2875" i="3"/>
  <c r="AG2876" i="3"/>
  <c r="AG2877" i="3"/>
  <c r="AG2878" i="3"/>
  <c r="AG2879" i="3"/>
  <c r="AG2880" i="3"/>
  <c r="AG2881" i="3"/>
  <c r="AG2882" i="3"/>
  <c r="AG2883" i="3"/>
  <c r="AG2884" i="3"/>
  <c r="AG2885" i="3"/>
  <c r="AG2886" i="3"/>
  <c r="AG2887" i="3"/>
  <c r="AG2888" i="3"/>
  <c r="AG2889" i="3"/>
  <c r="AG2890" i="3"/>
  <c r="AG2891" i="3"/>
  <c r="AG2892" i="3"/>
  <c r="AG2893" i="3"/>
  <c r="AG2894" i="3"/>
  <c r="AG2895" i="3"/>
  <c r="AG2896" i="3"/>
  <c r="AG2897" i="3"/>
  <c r="AG2898" i="3"/>
  <c r="AG2899" i="3"/>
  <c r="AG2900" i="3"/>
  <c r="AG2901" i="3"/>
  <c r="AG2902" i="3"/>
  <c r="AG2903" i="3"/>
  <c r="AG2904" i="3"/>
  <c r="AG2905" i="3"/>
  <c r="AG2906" i="3"/>
  <c r="AG2907" i="3"/>
  <c r="AG2908" i="3"/>
  <c r="AG2909" i="3"/>
  <c r="AG2910" i="3"/>
  <c r="AG2911" i="3"/>
  <c r="AG2912" i="3"/>
  <c r="AG2913" i="3"/>
  <c r="AG2914" i="3"/>
  <c r="AG2915" i="3"/>
  <c r="AG2916" i="3"/>
  <c r="AG2917" i="3"/>
  <c r="AG2918" i="3"/>
  <c r="AG2919" i="3"/>
  <c r="AG2920" i="3"/>
  <c r="AG2921" i="3"/>
  <c r="AG2922" i="3"/>
  <c r="AG2923" i="3"/>
  <c r="AG2924" i="3"/>
  <c r="AG2925" i="3"/>
  <c r="AG2926" i="3"/>
  <c r="AG2927" i="3"/>
  <c r="AG2928" i="3"/>
  <c r="AG2929" i="3"/>
  <c r="AG2930" i="3"/>
  <c r="AG2931" i="3"/>
  <c r="AG2932" i="3"/>
  <c r="AG2933" i="3"/>
  <c r="AG2934" i="3"/>
  <c r="AG2935" i="3"/>
  <c r="AG2936" i="3"/>
  <c r="AG2937" i="3"/>
  <c r="AG2938" i="3"/>
  <c r="AG2939" i="3"/>
  <c r="AG2940" i="3"/>
  <c r="AG2941" i="3"/>
  <c r="AG2942" i="3"/>
  <c r="AG2943" i="3"/>
  <c r="AG2944" i="3"/>
  <c r="AG2945" i="3"/>
  <c r="AG2946" i="3"/>
  <c r="AG2947" i="3"/>
  <c r="AG2948" i="3"/>
  <c r="AG2949" i="3"/>
  <c r="AG2950" i="3"/>
  <c r="AG2951" i="3"/>
  <c r="AG2952" i="3"/>
  <c r="AG2953" i="3"/>
  <c r="AG2954" i="3"/>
  <c r="AG2955" i="3"/>
  <c r="AG2956" i="3"/>
  <c r="AG2957" i="3"/>
  <c r="AG2958" i="3"/>
  <c r="AG2959" i="3"/>
  <c r="AG2960" i="3"/>
  <c r="AG2961" i="3"/>
  <c r="AG2962" i="3"/>
  <c r="AG2963" i="3"/>
  <c r="AG2964" i="3"/>
  <c r="AG2965" i="3"/>
  <c r="AG2966" i="3"/>
  <c r="AG2967" i="3"/>
  <c r="AG2968" i="3"/>
  <c r="AG2969" i="3"/>
  <c r="AG2970" i="3"/>
  <c r="AG2971" i="3"/>
  <c r="AG2972" i="3"/>
  <c r="AG2973" i="3"/>
  <c r="AG2974" i="3"/>
  <c r="AG2975" i="3"/>
  <c r="AG2976" i="3"/>
  <c r="AG2977" i="3"/>
  <c r="AG2978" i="3"/>
  <c r="AG2979" i="3"/>
  <c r="AG2980" i="3"/>
  <c r="AG2981" i="3"/>
  <c r="AG2982" i="3"/>
  <c r="AG2983" i="3"/>
  <c r="AG2984" i="3"/>
  <c r="AG2985" i="3"/>
  <c r="AG2986" i="3"/>
  <c r="AG2987" i="3"/>
  <c r="AG2988" i="3"/>
  <c r="AG2989" i="3"/>
  <c r="AG2990" i="3"/>
  <c r="AG2991" i="3"/>
  <c r="AG2992" i="3"/>
  <c r="AG2993" i="3"/>
  <c r="AG2994" i="3"/>
  <c r="AG2995" i="3"/>
  <c r="AG2996" i="3"/>
  <c r="AG2997" i="3"/>
  <c r="AG2998" i="3"/>
  <c r="AG2999" i="3"/>
  <c r="AG3000" i="3"/>
  <c r="AG3001" i="3"/>
  <c r="AG3002" i="3"/>
  <c r="AG3003" i="3"/>
  <c r="AG3004" i="3"/>
  <c r="AG3005" i="3"/>
  <c r="AG3006" i="3"/>
  <c r="AG3007" i="3"/>
  <c r="AG3008" i="3"/>
  <c r="AG3009" i="3"/>
  <c r="AG3010" i="3"/>
  <c r="AG3011" i="3"/>
  <c r="AG3012" i="3"/>
  <c r="AG3013" i="3"/>
  <c r="AG3014" i="3"/>
  <c r="AG3015" i="3"/>
  <c r="AG3016" i="3"/>
  <c r="AG3017" i="3"/>
  <c r="AG3018" i="3"/>
  <c r="AG3019" i="3"/>
  <c r="AG3020" i="3"/>
  <c r="AG3021" i="3"/>
  <c r="AG3022" i="3"/>
  <c r="AG3023" i="3"/>
  <c r="AG3024" i="3"/>
  <c r="AG3025" i="3"/>
  <c r="AG3026" i="3"/>
  <c r="AG3027" i="3"/>
  <c r="AG3028" i="3"/>
  <c r="AG3029" i="3"/>
  <c r="AG3030" i="3"/>
  <c r="AG3031" i="3"/>
  <c r="AG3032" i="3"/>
  <c r="AG3033" i="3"/>
  <c r="AG3034" i="3"/>
  <c r="AG3035" i="3"/>
  <c r="AG3036" i="3"/>
  <c r="AG3037" i="3"/>
  <c r="AG3038" i="3"/>
  <c r="AG3039" i="3"/>
  <c r="AG3040" i="3"/>
  <c r="AG3041" i="3"/>
  <c r="AG3042" i="3"/>
  <c r="AG3043" i="3"/>
  <c r="AG3044" i="3"/>
  <c r="AG3045" i="3"/>
  <c r="AG3046" i="3"/>
  <c r="AG3047" i="3"/>
  <c r="AG3048" i="3"/>
  <c r="AG3049" i="3"/>
  <c r="AG3050" i="3"/>
  <c r="AG3051" i="3"/>
  <c r="AG3052" i="3"/>
  <c r="AG3053" i="3"/>
  <c r="AG3054" i="3"/>
  <c r="AG3055" i="3"/>
  <c r="AG3056" i="3"/>
  <c r="AG3057" i="3"/>
  <c r="AG3058" i="3"/>
  <c r="AG3059" i="3"/>
  <c r="AG3060" i="3"/>
  <c r="AG3061" i="3"/>
  <c r="AG3062" i="3"/>
  <c r="AG3063" i="3"/>
  <c r="AG3064" i="3"/>
  <c r="AG3065" i="3"/>
  <c r="AG3066" i="3"/>
  <c r="AG3067" i="3"/>
  <c r="AG3068" i="3"/>
  <c r="AG3069" i="3"/>
  <c r="AG3070" i="3"/>
  <c r="AG3071" i="3"/>
  <c r="AG3072" i="3"/>
  <c r="AG3073" i="3"/>
  <c r="AG3074" i="3"/>
  <c r="AG3075" i="3"/>
  <c r="AG3076" i="3"/>
  <c r="AG3077" i="3"/>
  <c r="AG3078" i="3"/>
  <c r="AG3079" i="3"/>
  <c r="AG3080" i="3"/>
  <c r="AG3081" i="3"/>
  <c r="AG3082" i="3"/>
  <c r="AG3083" i="3"/>
  <c r="AG3084" i="3"/>
  <c r="AG3085" i="3"/>
  <c r="AG3086" i="3"/>
  <c r="AG3087" i="3"/>
  <c r="AG3088" i="3"/>
  <c r="AG3089" i="3"/>
  <c r="AG3090" i="3"/>
  <c r="AG3091" i="3"/>
  <c r="AG3092" i="3"/>
  <c r="AG3093" i="3"/>
  <c r="AG3094" i="3"/>
  <c r="AG3095" i="3"/>
  <c r="AG3096" i="3"/>
  <c r="AG3097" i="3"/>
  <c r="AG3098" i="3"/>
  <c r="AG3099" i="3"/>
  <c r="AG3100" i="3"/>
  <c r="AG3101" i="3"/>
  <c r="AG3102" i="3"/>
  <c r="AG3103" i="3"/>
  <c r="AG3104" i="3"/>
  <c r="AG3105" i="3"/>
  <c r="AG3106" i="3"/>
  <c r="AG3107" i="3"/>
  <c r="AG3108" i="3"/>
  <c r="AG3109" i="3"/>
  <c r="AG3110" i="3"/>
  <c r="AG3111" i="3"/>
  <c r="AG3112" i="3"/>
  <c r="AG3113" i="3"/>
  <c r="AG3114" i="3"/>
  <c r="AG3115" i="3"/>
  <c r="AG3116" i="3"/>
  <c r="AG3117" i="3"/>
  <c r="AG3118" i="3"/>
  <c r="AG3119" i="3"/>
  <c r="AG3120" i="3"/>
  <c r="AG3121" i="3"/>
  <c r="AG3122" i="3"/>
  <c r="AG3123" i="3"/>
  <c r="AG3124" i="3"/>
  <c r="AG3125" i="3"/>
  <c r="AG3126" i="3"/>
  <c r="AG3127" i="3"/>
  <c r="AG3128" i="3"/>
  <c r="AG3129" i="3"/>
  <c r="AG3130" i="3"/>
  <c r="AG3131" i="3"/>
  <c r="AG3132" i="3"/>
  <c r="AG3133" i="3"/>
  <c r="AG3134" i="3"/>
  <c r="AG3135" i="3"/>
  <c r="AG3136" i="3"/>
  <c r="AG3137" i="3"/>
  <c r="AG3138" i="3"/>
  <c r="AG3139" i="3"/>
  <c r="AG3140" i="3"/>
  <c r="AG3141" i="3"/>
  <c r="AG3142" i="3"/>
  <c r="AG3143" i="3"/>
  <c r="AG3144" i="3"/>
  <c r="AG3145" i="3"/>
  <c r="AG3146" i="3"/>
  <c r="AG3147" i="3"/>
  <c r="AG3148" i="3"/>
  <c r="AG3149" i="3"/>
  <c r="AG3150" i="3"/>
  <c r="AG3151" i="3"/>
  <c r="AG3152" i="3"/>
  <c r="AG3153" i="3"/>
  <c r="AG3154" i="3"/>
  <c r="AG3155" i="3"/>
  <c r="AG3156" i="3"/>
  <c r="AG3157" i="3"/>
  <c r="AG3158" i="3"/>
  <c r="AG3159" i="3"/>
  <c r="AG3160" i="3"/>
  <c r="AG3161" i="3"/>
  <c r="AG3162" i="3"/>
  <c r="AG3163" i="3"/>
  <c r="AG3164" i="3"/>
  <c r="AG3165" i="3"/>
  <c r="AG3166" i="3"/>
  <c r="AG3167" i="3"/>
  <c r="AG3168" i="3"/>
  <c r="AG3169" i="3"/>
  <c r="AG3170" i="3"/>
  <c r="AG3171" i="3"/>
  <c r="AG3172" i="3"/>
  <c r="AG3173" i="3"/>
  <c r="AG3174" i="3"/>
  <c r="AG3175" i="3"/>
  <c r="AG3176" i="3"/>
  <c r="AG3177" i="3"/>
  <c r="AG3178" i="3"/>
  <c r="AG3179" i="3"/>
  <c r="AG3180" i="3"/>
  <c r="AG3181" i="3"/>
  <c r="AG3182" i="3"/>
  <c r="AG3183" i="3"/>
  <c r="AG3184" i="3"/>
  <c r="AG3185" i="3"/>
  <c r="AG3186" i="3"/>
  <c r="AG3187" i="3"/>
  <c r="AG3188" i="3"/>
  <c r="AG3189" i="3"/>
  <c r="AG3190" i="3"/>
  <c r="AG3191" i="3"/>
  <c r="AG3192" i="3"/>
  <c r="AG3193" i="3"/>
  <c r="AG3194" i="3"/>
  <c r="AG3195" i="3"/>
  <c r="AG3196" i="3"/>
  <c r="AG3197" i="3"/>
  <c r="AG3198" i="3"/>
  <c r="AG3199" i="3"/>
  <c r="AG3200" i="3"/>
  <c r="AG3201" i="3"/>
  <c r="AG3202" i="3"/>
  <c r="AG3203" i="3"/>
  <c r="AG3204" i="3"/>
  <c r="AG3205" i="3"/>
  <c r="AG3206" i="3"/>
  <c r="AG3207" i="3"/>
  <c r="AG3208" i="3"/>
  <c r="AG3209" i="3"/>
  <c r="AG3210" i="3"/>
  <c r="AG3211" i="3"/>
  <c r="AG3212" i="3"/>
  <c r="AG3213" i="3"/>
  <c r="AG3214" i="3"/>
  <c r="AG3215" i="3"/>
  <c r="AG3216" i="3"/>
  <c r="AG3217" i="3"/>
  <c r="AG3218" i="3"/>
  <c r="AG3219" i="3"/>
  <c r="AG3220" i="3"/>
  <c r="AG3221" i="3"/>
  <c r="AG3222" i="3"/>
  <c r="AG3223" i="3"/>
  <c r="AG3224" i="3"/>
  <c r="AG3225" i="3"/>
  <c r="AG3226" i="3"/>
  <c r="AG3227" i="3"/>
  <c r="AG3228" i="3"/>
  <c r="AG3229" i="3"/>
  <c r="AG3230" i="3"/>
  <c r="AG3231" i="3"/>
  <c r="AG3232" i="3"/>
  <c r="AG3233" i="3"/>
  <c r="AG3234" i="3"/>
  <c r="AG3235" i="3"/>
  <c r="AG3236" i="3"/>
  <c r="AG3237" i="3"/>
  <c r="AG3238" i="3"/>
  <c r="AG3239" i="3"/>
  <c r="AG3240" i="3"/>
  <c r="AG3241" i="3"/>
  <c r="AG3242" i="3"/>
  <c r="AG3243" i="3"/>
  <c r="AG3244" i="3"/>
  <c r="AG3245" i="3"/>
  <c r="AG3246" i="3"/>
  <c r="AG3247" i="3"/>
  <c r="AG3248" i="3"/>
  <c r="AG3249" i="3"/>
  <c r="AG3250" i="3"/>
  <c r="AG3251" i="3"/>
  <c r="AG3252" i="3"/>
  <c r="AG3253" i="3"/>
  <c r="AG3254" i="3"/>
  <c r="AG3255" i="3"/>
  <c r="AG3256" i="3"/>
  <c r="AG3257" i="3"/>
  <c r="AG3258" i="3"/>
  <c r="AG3259" i="3"/>
  <c r="AG3260" i="3"/>
  <c r="AG3261" i="3"/>
  <c r="AG3262" i="3"/>
  <c r="AG3263" i="3"/>
  <c r="AG3264" i="3"/>
  <c r="AG3265" i="3"/>
  <c r="AG3266" i="3"/>
  <c r="AG3267" i="3"/>
  <c r="AG3268" i="3"/>
  <c r="AG3269" i="3"/>
  <c r="AG3270" i="3"/>
  <c r="AG3271" i="3"/>
  <c r="AG3272" i="3"/>
  <c r="AG3273" i="3"/>
  <c r="AG3274" i="3"/>
  <c r="AG3275" i="3"/>
  <c r="AG3276" i="3"/>
  <c r="AG3277" i="3"/>
  <c r="AG3278" i="3"/>
  <c r="AG3279" i="3"/>
  <c r="AG3280" i="3"/>
  <c r="AG3281" i="3"/>
  <c r="AG3282" i="3"/>
  <c r="AG3283" i="3"/>
  <c r="AG3284" i="3"/>
  <c r="AG3285" i="3"/>
  <c r="AG3286" i="3"/>
  <c r="AG3287" i="3"/>
  <c r="AG3288" i="3"/>
  <c r="AG3289" i="3"/>
  <c r="AG3290" i="3"/>
  <c r="AG3291" i="3"/>
  <c r="AG3292" i="3"/>
  <c r="AG3293" i="3"/>
  <c r="AG3294" i="3"/>
  <c r="AG3295" i="3"/>
  <c r="AG3296" i="3"/>
  <c r="AG3297" i="3"/>
  <c r="AG3298" i="3"/>
  <c r="AG3299" i="3"/>
  <c r="AG3300" i="3"/>
  <c r="AG3301" i="3"/>
  <c r="AG3302" i="3"/>
  <c r="AG3303" i="3"/>
  <c r="AG3304" i="3"/>
  <c r="AG3305" i="3"/>
  <c r="AG3306" i="3"/>
  <c r="AG3307" i="3"/>
  <c r="AG3308" i="3"/>
  <c r="AG3309" i="3"/>
  <c r="AG3310" i="3"/>
  <c r="AG3311" i="3"/>
  <c r="AG3312" i="3"/>
  <c r="AG3313" i="3"/>
  <c r="AG3314" i="3"/>
  <c r="AG3315" i="3"/>
  <c r="AG3316" i="3"/>
  <c r="AG3317" i="3"/>
  <c r="AG3318" i="3"/>
  <c r="AG3319" i="3"/>
  <c r="AG3320" i="3"/>
  <c r="AG3321" i="3"/>
  <c r="AG3322" i="3"/>
  <c r="AG3323" i="3"/>
  <c r="AG3324" i="3"/>
  <c r="AG3325" i="3"/>
  <c r="AG3326" i="3"/>
  <c r="AG3327" i="3"/>
  <c r="AG3328" i="3"/>
  <c r="AG3329" i="3"/>
  <c r="AG3330" i="3"/>
  <c r="AG3331" i="3"/>
  <c r="AG3332" i="3"/>
  <c r="AG3333" i="3"/>
  <c r="AG3334" i="3"/>
  <c r="AG3335" i="3"/>
  <c r="AG3336" i="3"/>
  <c r="AG3338" i="3"/>
  <c r="AG3339" i="3"/>
  <c r="AG3340" i="3"/>
  <c r="AG3341" i="3"/>
  <c r="AG3342" i="3"/>
  <c r="AG3343" i="3"/>
  <c r="AG3344" i="3"/>
  <c r="AG3345" i="3"/>
  <c r="AG3346" i="3"/>
  <c r="AG3347" i="3"/>
  <c r="AG3348" i="3"/>
  <c r="AG3349" i="3"/>
  <c r="AG3350" i="3"/>
  <c r="AG3351" i="3"/>
  <c r="AG3352" i="3"/>
  <c r="AG3353" i="3"/>
  <c r="AG3354" i="3"/>
  <c r="AG3355" i="3"/>
  <c r="AG3356" i="3"/>
  <c r="AG3357" i="3"/>
  <c r="AG3358" i="3"/>
  <c r="AG3359" i="3"/>
  <c r="AG3360" i="3"/>
  <c r="AG3361" i="3"/>
  <c r="AG3362" i="3"/>
  <c r="AG3363" i="3"/>
  <c r="AG3364" i="3"/>
  <c r="AG3365" i="3"/>
  <c r="AG3366" i="3"/>
  <c r="AG3367" i="3"/>
  <c r="AG3368" i="3"/>
  <c r="AG3369" i="3"/>
  <c r="AG3370" i="3"/>
  <c r="AG3371" i="3"/>
  <c r="AG3372" i="3"/>
  <c r="AG3430" i="3"/>
  <c r="AG3431" i="3"/>
  <c r="AG3432" i="3"/>
  <c r="AG3433" i="3"/>
  <c r="AG3434" i="3"/>
  <c r="AG3435" i="3"/>
  <c r="AG3436" i="3"/>
  <c r="AG3437" i="3"/>
  <c r="AG3438" i="3"/>
  <c r="AG3439" i="3"/>
  <c r="AG3440" i="3"/>
  <c r="AG3441" i="3"/>
  <c r="AG3442" i="3"/>
  <c r="AG3443" i="3"/>
  <c r="AG3444" i="3"/>
  <c r="AG3445" i="3"/>
  <c r="AG3446" i="3"/>
  <c r="AG3447" i="3"/>
  <c r="AG3448" i="3"/>
  <c r="AG3449" i="3"/>
  <c r="AG3450" i="3"/>
  <c r="AG3451" i="3"/>
  <c r="AG3452" i="3"/>
  <c r="AG3453" i="3"/>
  <c r="AG3454" i="3"/>
  <c r="AG3455" i="3"/>
  <c r="AG3456" i="3"/>
  <c r="AG3457" i="3"/>
  <c r="AG3458" i="3"/>
  <c r="AG3459" i="3"/>
  <c r="AG3460" i="3"/>
  <c r="AG3461" i="3"/>
  <c r="AG3462" i="3"/>
  <c r="AG3463" i="3"/>
  <c r="AG3464" i="3"/>
  <c r="AG3465" i="3"/>
  <c r="AG3466" i="3"/>
  <c r="AG3469" i="3"/>
  <c r="AG3470" i="3"/>
  <c r="AG3471" i="3"/>
  <c r="AG3472" i="3"/>
  <c r="AG3473" i="3"/>
  <c r="AG1975" i="3"/>
  <c r="AE3427" i="3"/>
  <c r="AE3403" i="3"/>
  <c r="AE3400" i="3"/>
  <c r="AE3379" i="3"/>
  <c r="AE3375" i="3"/>
  <c r="AE3374" i="3"/>
  <c r="AE3373" i="3"/>
  <c r="AE3372" i="3"/>
  <c r="AE3371" i="3"/>
  <c r="AE3363" i="3"/>
  <c r="AE3355" i="3"/>
  <c r="AE3357" i="3"/>
  <c r="AE3336" i="3"/>
  <c r="AE3334" i="3"/>
  <c r="AE3333" i="3"/>
  <c r="AE3332" i="3"/>
  <c r="AE3331" i="3"/>
  <c r="AE3330" i="3"/>
  <c r="AE3329" i="3"/>
  <c r="AE3328" i="3"/>
  <c r="AE3327" i="3"/>
  <c r="AE3326" i="3"/>
  <c r="AE3325" i="3"/>
  <c r="AE3324" i="3"/>
  <c r="AE3323" i="3"/>
  <c r="AE3322" i="3"/>
  <c r="AE3321" i="3"/>
  <c r="AE3320" i="3"/>
  <c r="AE3319" i="3"/>
  <c r="AE3318" i="3"/>
  <c r="AE3317" i="3"/>
  <c r="AE3316" i="3"/>
  <c r="AE3315" i="3"/>
  <c r="AE3314" i="3"/>
  <c r="AE3313" i="3"/>
  <c r="AE3312" i="3"/>
  <c r="AE3311" i="3"/>
  <c r="AE3310" i="3"/>
  <c r="AE3309" i="3"/>
  <c r="AE3308" i="3"/>
  <c r="AE3307" i="3"/>
  <c r="AE3306" i="3"/>
  <c r="AE3305" i="3"/>
  <c r="AE3304" i="3"/>
  <c r="AE3303" i="3"/>
  <c r="AE3302" i="3"/>
  <c r="AE3301" i="3"/>
  <c r="AE3300" i="3"/>
  <c r="AE3299" i="3"/>
  <c r="AE3298" i="3"/>
  <c r="AE3297" i="3"/>
  <c r="AE3296" i="3"/>
  <c r="AE3295" i="3"/>
  <c r="AE3294" i="3"/>
  <c r="AE3293" i="3"/>
  <c r="AE3292" i="3"/>
  <c r="AE3291" i="3"/>
  <c r="AE3290" i="3"/>
  <c r="AE3289" i="3"/>
  <c r="AE3288" i="3"/>
  <c r="AE3287" i="3"/>
  <c r="AE3286" i="3"/>
  <c r="AE3285" i="3"/>
  <c r="AE3284" i="3"/>
  <c r="AE3283" i="3"/>
  <c r="AE3282" i="3"/>
  <c r="AE3281" i="3"/>
  <c r="AE3280" i="3"/>
  <c r="AE3279" i="3"/>
  <c r="AE3278" i="3"/>
  <c r="AE3277" i="3"/>
  <c r="AE3276" i="3"/>
  <c r="AE3275" i="3"/>
  <c r="AE3274" i="3"/>
  <c r="AE3273" i="3"/>
  <c r="AE3272" i="3"/>
  <c r="AE3271" i="3"/>
  <c r="AE3270" i="3"/>
  <c r="AE3269" i="3"/>
  <c r="AE3268" i="3"/>
  <c r="AE3267" i="3"/>
  <c r="AE3266" i="3"/>
  <c r="AE3265" i="3"/>
  <c r="AE3264" i="3"/>
  <c r="AE3263" i="3"/>
  <c r="AE3262" i="3"/>
  <c r="AE3261" i="3"/>
  <c r="AE3260" i="3"/>
  <c r="AE3259" i="3"/>
  <c r="AE3258" i="3"/>
  <c r="AE3257" i="3"/>
  <c r="AE3256" i="3"/>
  <c r="AE3255" i="3"/>
  <c r="AE3254" i="3"/>
  <c r="AE3253" i="3"/>
  <c r="AE3252" i="3"/>
  <c r="AE3251" i="3"/>
  <c r="AE3250" i="3"/>
  <c r="AE3249" i="3"/>
  <c r="AE3248" i="3"/>
  <c r="AE3247" i="3"/>
  <c r="AE3246" i="3"/>
  <c r="AE3245" i="3"/>
  <c r="AE3244" i="3"/>
  <c r="AE3243" i="3"/>
  <c r="AE3242" i="3"/>
  <c r="AE3241" i="3"/>
  <c r="AE3240" i="3"/>
  <c r="AE3239" i="3"/>
  <c r="AE3238" i="3"/>
  <c r="AE3237" i="3"/>
  <c r="AE3236" i="3"/>
  <c r="AE3235" i="3"/>
  <c r="AE3234" i="3"/>
  <c r="AE3233" i="3"/>
  <c r="AE3232" i="3"/>
  <c r="AE3231" i="3"/>
  <c r="AE3230" i="3"/>
  <c r="AE3229" i="3"/>
  <c r="AE3228" i="3"/>
  <c r="AE3227" i="3"/>
  <c r="AE3226" i="3"/>
  <c r="AE3225" i="3"/>
  <c r="AE3224" i="3"/>
  <c r="AE3223" i="3"/>
  <c r="AE3222" i="3"/>
  <c r="AE3221" i="3"/>
  <c r="AE3220" i="3"/>
  <c r="AE3219" i="3"/>
  <c r="AE3218" i="3"/>
  <c r="AE3217" i="3"/>
  <c r="AE3216" i="3"/>
  <c r="AE3215" i="3"/>
  <c r="AE3214" i="3"/>
  <c r="AE3213" i="3"/>
  <c r="AE3212" i="3"/>
  <c r="AE3211" i="3"/>
  <c r="AE3210" i="3"/>
  <c r="AE3209" i="3"/>
  <c r="AE3208" i="3"/>
  <c r="AE3207" i="3"/>
  <c r="AE3206" i="3"/>
  <c r="AE3205" i="3"/>
  <c r="AE3204" i="3"/>
  <c r="AE3203" i="3"/>
  <c r="AE3202" i="3"/>
  <c r="AE3201" i="3"/>
  <c r="AE3200" i="3"/>
  <c r="AE3199" i="3"/>
  <c r="AE3198" i="3"/>
  <c r="AE3197" i="3"/>
  <c r="AE3196" i="3"/>
  <c r="AE3195" i="3"/>
  <c r="AE3194" i="3"/>
  <c r="AE3193" i="3"/>
  <c r="AE3192" i="3"/>
  <c r="AE3191" i="3"/>
  <c r="AE3190" i="3"/>
  <c r="AE3189" i="3"/>
  <c r="AE3188" i="3"/>
  <c r="AE3187" i="3"/>
  <c r="AE3186" i="3"/>
  <c r="AE3185" i="3"/>
  <c r="AE3184" i="3"/>
  <c r="AE3183" i="3"/>
  <c r="AE3182" i="3"/>
  <c r="AE3181" i="3"/>
  <c r="AE3180" i="3"/>
  <c r="AE3179" i="3"/>
  <c r="AE3178" i="3"/>
  <c r="AE3177" i="3"/>
  <c r="AE3176" i="3"/>
  <c r="AE3175" i="3"/>
  <c r="AE3174" i="3"/>
  <c r="AE3173" i="3"/>
  <c r="AE3172" i="3"/>
  <c r="AE3171" i="3"/>
  <c r="AE3170" i="3"/>
  <c r="AE3169" i="3"/>
  <c r="AE3168" i="3"/>
  <c r="AE3167" i="3"/>
  <c r="AE3166" i="3"/>
  <c r="AE3165" i="3"/>
  <c r="AE3164" i="3"/>
  <c r="AE3163" i="3"/>
  <c r="AE3162" i="3"/>
  <c r="AE3161" i="3"/>
  <c r="AE3160" i="3"/>
  <c r="AE3159" i="3"/>
  <c r="AE3158" i="3"/>
  <c r="AE3157" i="3"/>
  <c r="AE3156" i="3"/>
  <c r="AE3155" i="3"/>
  <c r="AE3154" i="3"/>
  <c r="AE3153" i="3"/>
  <c r="AE3152" i="3"/>
  <c r="AE3151" i="3"/>
  <c r="AE3150" i="3"/>
  <c r="AE3149" i="3"/>
  <c r="AE3148" i="3"/>
  <c r="AE3147" i="3"/>
  <c r="AE3146" i="3"/>
  <c r="AE3145" i="3"/>
  <c r="AE3144" i="3"/>
  <c r="AE3143" i="3"/>
  <c r="AE3142" i="3"/>
  <c r="AE3141" i="3"/>
  <c r="AE3140" i="3"/>
  <c r="AE3139" i="3"/>
  <c r="AE3138" i="3"/>
  <c r="AE3137" i="3"/>
  <c r="AE3136" i="3"/>
  <c r="AE3135" i="3"/>
  <c r="AE3134" i="3"/>
  <c r="AE3133" i="3"/>
  <c r="AE3132" i="3"/>
  <c r="AE3131" i="3"/>
  <c r="AE3130" i="3"/>
  <c r="AE3129" i="3"/>
  <c r="AE3128" i="3"/>
  <c r="AE3127" i="3"/>
  <c r="AE3126" i="3"/>
  <c r="AE3125" i="3"/>
  <c r="AE3124" i="3"/>
  <c r="AE3123" i="3"/>
  <c r="AE3122" i="3"/>
  <c r="AE3121" i="3"/>
  <c r="AE3120" i="3"/>
  <c r="AE3119" i="3"/>
  <c r="AE3118" i="3"/>
  <c r="AE3117" i="3"/>
  <c r="AE3116" i="3"/>
  <c r="AE3115" i="3"/>
  <c r="AE3114" i="3"/>
  <c r="AE3113" i="3"/>
  <c r="AE3112" i="3"/>
  <c r="AE3111" i="3"/>
  <c r="AE3110" i="3"/>
  <c r="AE3109" i="3"/>
  <c r="AE3108" i="3"/>
  <c r="AE3107" i="3"/>
  <c r="AE3106" i="3"/>
  <c r="AE3105" i="3"/>
  <c r="AE3104" i="3"/>
  <c r="AE3103" i="3"/>
  <c r="AE3102" i="3"/>
  <c r="AE3101" i="3"/>
  <c r="AE3100" i="3"/>
  <c r="AE3099" i="3"/>
  <c r="AE3098" i="3"/>
  <c r="AE3097" i="3"/>
  <c r="AE3096" i="3"/>
  <c r="AE3095" i="3"/>
  <c r="AE3094" i="3"/>
  <c r="AE3093" i="3"/>
  <c r="AE3092" i="3"/>
  <c r="AE3091" i="3"/>
  <c r="AE3090" i="3"/>
  <c r="AE3089" i="3"/>
  <c r="AE3088" i="3"/>
  <c r="AE3087" i="3"/>
  <c r="AE3086" i="3"/>
  <c r="AE3085" i="3"/>
  <c r="AE3084" i="3"/>
  <c r="AE3083" i="3"/>
  <c r="AE3082" i="3"/>
  <c r="AE3081" i="3"/>
  <c r="AE3080" i="3"/>
  <c r="AE3079" i="3"/>
  <c r="AE3078" i="3"/>
  <c r="AE3077" i="3"/>
  <c r="AE3076" i="3"/>
  <c r="AE3075" i="3"/>
  <c r="AE3074" i="3"/>
  <c r="AE3073" i="3"/>
  <c r="AE3072" i="3"/>
  <c r="AE3071" i="3"/>
  <c r="AE3070" i="3"/>
  <c r="AE3069" i="3"/>
  <c r="AE3068" i="3"/>
  <c r="AE3067" i="3"/>
  <c r="AE3066" i="3"/>
  <c r="AE3065" i="3"/>
  <c r="AE3064" i="3"/>
  <c r="AE3063" i="3"/>
  <c r="AE3062" i="3"/>
  <c r="AE3061" i="3"/>
  <c r="AE3060" i="3"/>
  <c r="AE3059" i="3"/>
  <c r="AE3058" i="3"/>
  <c r="AE3057" i="3"/>
  <c r="AE3056" i="3"/>
  <c r="AE3055" i="3"/>
  <c r="AE3054" i="3"/>
  <c r="AE3053" i="3"/>
  <c r="AE3052" i="3"/>
  <c r="AE3051" i="3"/>
  <c r="AE3050" i="3"/>
  <c r="AE3049" i="3"/>
  <c r="AE3048" i="3"/>
  <c r="AE3047" i="3"/>
  <c r="AE3046" i="3"/>
  <c r="AE3045" i="3"/>
  <c r="AE3044" i="3"/>
  <c r="AE3043" i="3"/>
  <c r="AE3042" i="3"/>
  <c r="AE3041" i="3"/>
  <c r="AE3040" i="3"/>
  <c r="AE3039" i="3"/>
  <c r="AE3038" i="3"/>
  <c r="AE3037" i="3"/>
  <c r="AE3036" i="3"/>
  <c r="AE3035" i="3"/>
  <c r="AE3034" i="3"/>
  <c r="AE3033" i="3"/>
  <c r="AE3032" i="3"/>
  <c r="AE3031" i="3"/>
  <c r="AE3030" i="3"/>
  <c r="AE3029" i="3"/>
  <c r="AE3028" i="3"/>
  <c r="AE3027" i="3"/>
  <c r="AE3026" i="3"/>
  <c r="AE3025" i="3"/>
  <c r="AE3024" i="3"/>
  <c r="AE3023" i="3"/>
  <c r="AE3022" i="3"/>
  <c r="AE3021" i="3"/>
  <c r="AE3020" i="3"/>
  <c r="AE3019" i="3"/>
  <c r="AE3018" i="3"/>
  <c r="AE3017" i="3"/>
  <c r="AE3016" i="3"/>
  <c r="AE3015" i="3"/>
  <c r="AE3014" i="3"/>
  <c r="AE3013" i="3"/>
  <c r="AE3012" i="3"/>
  <c r="AE3011" i="3"/>
  <c r="AE3010" i="3"/>
  <c r="AE3009" i="3"/>
  <c r="AE3008" i="3"/>
  <c r="AE3007" i="3"/>
  <c r="AE3006" i="3"/>
  <c r="AE3005" i="3"/>
  <c r="AE3004" i="3"/>
  <c r="AE3003" i="3"/>
  <c r="AE3002" i="3"/>
  <c r="AE3001" i="3"/>
  <c r="AE3000" i="3"/>
  <c r="AE2999" i="3"/>
  <c r="AE2998" i="3"/>
  <c r="AE2997" i="3"/>
  <c r="AE2996" i="3"/>
  <c r="AE2995" i="3"/>
  <c r="AE2994" i="3"/>
  <c r="AE2993" i="3"/>
  <c r="AE2992" i="3"/>
  <c r="AE2991" i="3"/>
  <c r="AE2990" i="3"/>
  <c r="AE2989" i="3"/>
  <c r="AE2988" i="3"/>
  <c r="AE2987" i="3"/>
  <c r="AE2986" i="3"/>
  <c r="AE2985" i="3"/>
  <c r="AE2984" i="3"/>
  <c r="AE2983" i="3"/>
  <c r="AE2982" i="3"/>
  <c r="AE2981" i="3"/>
  <c r="AE2980" i="3"/>
  <c r="AE2979" i="3"/>
  <c r="AE2978" i="3"/>
  <c r="AE2977" i="3"/>
  <c r="AE2976" i="3"/>
  <c r="AE2975" i="3"/>
  <c r="AE2974" i="3"/>
  <c r="AE2973" i="3"/>
  <c r="AE2972" i="3"/>
  <c r="AE2971" i="3"/>
  <c r="AE2970" i="3"/>
  <c r="AE2969" i="3"/>
  <c r="AE2968" i="3"/>
  <c r="AE2967" i="3"/>
  <c r="AE2966" i="3"/>
  <c r="AE2965" i="3"/>
  <c r="AE2964" i="3"/>
  <c r="AE2963" i="3"/>
  <c r="AE2962" i="3"/>
  <c r="AE2961" i="3"/>
  <c r="AE2960" i="3"/>
  <c r="AE2959" i="3"/>
  <c r="AE2958" i="3"/>
  <c r="AE2957" i="3"/>
  <c r="AE2956" i="3"/>
  <c r="AE2955" i="3"/>
  <c r="AE2954" i="3"/>
  <c r="AE2953" i="3"/>
  <c r="AE2952" i="3"/>
  <c r="AE2951" i="3"/>
  <c r="AE2950" i="3"/>
  <c r="AE2949" i="3"/>
  <c r="AE2948" i="3"/>
  <c r="AE2947" i="3"/>
  <c r="AE2946" i="3"/>
  <c r="AE2945" i="3"/>
  <c r="AE2944" i="3"/>
  <c r="AE2943" i="3"/>
  <c r="AE2942" i="3"/>
  <c r="AE2941" i="3"/>
  <c r="AE2940" i="3"/>
  <c r="AE2939" i="3"/>
  <c r="AE2938" i="3"/>
  <c r="AE2937" i="3"/>
  <c r="AE2936" i="3"/>
  <c r="AE2935" i="3"/>
  <c r="AE2934" i="3"/>
  <c r="AE2933" i="3"/>
  <c r="AE2932" i="3"/>
  <c r="AE2931" i="3"/>
  <c r="AE2930" i="3"/>
  <c r="AE2929" i="3"/>
  <c r="AE2928" i="3"/>
  <c r="AE2927" i="3"/>
  <c r="AE2926" i="3"/>
  <c r="AE2925" i="3"/>
  <c r="AE2924" i="3"/>
  <c r="AE2923" i="3"/>
  <c r="AE2922" i="3"/>
  <c r="AE2921" i="3"/>
  <c r="AE2920" i="3"/>
  <c r="AE2919" i="3"/>
  <c r="AE2918" i="3"/>
  <c r="AE2917" i="3"/>
  <c r="AE2916" i="3"/>
  <c r="AE2915" i="3"/>
  <c r="AE2914" i="3"/>
  <c r="AE2913" i="3"/>
  <c r="AE2912" i="3"/>
  <c r="AE2911" i="3"/>
  <c r="AE2910" i="3"/>
  <c r="AE2909" i="3"/>
  <c r="AE2908" i="3"/>
  <c r="AE2907" i="3"/>
  <c r="AE2906" i="3"/>
  <c r="AE2905" i="3"/>
  <c r="AE2904" i="3"/>
  <c r="AE2903" i="3"/>
  <c r="AE2902" i="3"/>
  <c r="AE2901" i="3"/>
  <c r="AE2900" i="3"/>
  <c r="AE2899" i="3"/>
  <c r="AE2898" i="3"/>
  <c r="AE2897" i="3"/>
  <c r="AE2896" i="3"/>
  <c r="AE2895" i="3"/>
  <c r="AE2894" i="3"/>
  <c r="AE2893" i="3"/>
  <c r="AE2892" i="3"/>
  <c r="AE2891" i="3"/>
  <c r="AE2890" i="3"/>
  <c r="AE2889" i="3"/>
  <c r="AE2888" i="3"/>
  <c r="AE2887" i="3"/>
  <c r="AE2886" i="3"/>
  <c r="AE2885" i="3"/>
  <c r="AE2884" i="3"/>
  <c r="AE2883" i="3"/>
  <c r="AE2882" i="3"/>
  <c r="AE2881" i="3"/>
  <c r="AE2880" i="3"/>
  <c r="AE2879" i="3"/>
  <c r="AE2878" i="3"/>
  <c r="AE2877" i="3"/>
  <c r="AE2876" i="3"/>
  <c r="AE2875" i="3"/>
  <c r="AE2874" i="3"/>
  <c r="AE2873" i="3"/>
  <c r="AE2872" i="3"/>
  <c r="AE2871" i="3"/>
  <c r="AE2870" i="3"/>
  <c r="AE2869" i="3"/>
  <c r="AE2868" i="3"/>
  <c r="AE2867" i="3"/>
  <c r="AE2866" i="3"/>
  <c r="AE2865" i="3"/>
  <c r="AE2864" i="3"/>
  <c r="AE2863" i="3"/>
  <c r="AE2862" i="3"/>
  <c r="AE2861" i="3"/>
  <c r="AE2860" i="3"/>
  <c r="AE2859" i="3"/>
  <c r="AE2858" i="3"/>
  <c r="AE2857" i="3"/>
  <c r="AE2856" i="3"/>
  <c r="AE2855" i="3"/>
  <c r="AE2854" i="3"/>
  <c r="AE2853" i="3"/>
  <c r="AE2852" i="3"/>
  <c r="AE2851" i="3"/>
  <c r="AE2850" i="3"/>
  <c r="AE2849" i="3"/>
  <c r="AE2848" i="3"/>
  <c r="AE2847" i="3"/>
  <c r="AE2846" i="3"/>
  <c r="AE2845" i="3"/>
  <c r="AE2844" i="3"/>
  <c r="AE2843" i="3"/>
  <c r="AE2842" i="3"/>
  <c r="AE2841" i="3"/>
  <c r="AE2840" i="3"/>
  <c r="AE2839" i="3"/>
  <c r="AE2838" i="3"/>
  <c r="AE2837" i="3"/>
  <c r="AE2836" i="3"/>
  <c r="AE2835" i="3"/>
  <c r="AE2834" i="3"/>
  <c r="AE2833" i="3"/>
  <c r="AE2832" i="3"/>
  <c r="AE2831" i="3"/>
  <c r="AE2830" i="3"/>
  <c r="AE2829" i="3"/>
  <c r="AE2828" i="3"/>
  <c r="AE2827" i="3"/>
  <c r="AE2826" i="3"/>
  <c r="AE2825" i="3"/>
  <c r="AE2824" i="3"/>
  <c r="AE2823" i="3"/>
  <c r="AE2822" i="3"/>
  <c r="AE2821" i="3"/>
  <c r="AE2820" i="3"/>
  <c r="AE2819" i="3"/>
  <c r="AE2818" i="3"/>
  <c r="AE2817" i="3"/>
  <c r="AE2816" i="3"/>
  <c r="AE2815" i="3"/>
  <c r="AE2814" i="3"/>
  <c r="AE2813" i="3"/>
  <c r="AE2812" i="3"/>
  <c r="AE2811" i="3"/>
  <c r="AE2810" i="3"/>
  <c r="AE2809" i="3"/>
  <c r="AE2808" i="3"/>
  <c r="AE2807" i="3"/>
  <c r="AE2806" i="3"/>
  <c r="AE2805" i="3"/>
  <c r="AE2804" i="3"/>
  <c r="AE2803" i="3"/>
  <c r="AE2802" i="3"/>
  <c r="AE2801" i="3"/>
  <c r="AE2800" i="3"/>
  <c r="AE2799" i="3"/>
  <c r="AE2798" i="3"/>
  <c r="AE2797" i="3"/>
  <c r="AE2796" i="3"/>
  <c r="AE2795" i="3"/>
  <c r="AE2794" i="3"/>
  <c r="AE2793" i="3"/>
  <c r="AE2792" i="3"/>
  <c r="AE2791" i="3"/>
  <c r="AE2790" i="3"/>
  <c r="AE2789" i="3"/>
  <c r="AE2788" i="3"/>
  <c r="AE2787" i="3"/>
  <c r="AE2786" i="3"/>
  <c r="AE2785" i="3"/>
  <c r="AE2784" i="3"/>
  <c r="AE2783" i="3"/>
  <c r="AE2782" i="3"/>
  <c r="AE2781" i="3"/>
  <c r="AE2780" i="3"/>
  <c r="AE2779" i="3"/>
  <c r="AE2778" i="3"/>
  <c r="AE2777" i="3"/>
  <c r="AE2776" i="3"/>
  <c r="AE2775" i="3"/>
  <c r="AE2766" i="3"/>
  <c r="AE2761" i="3"/>
  <c r="AE2760" i="3"/>
  <c r="AE2676" i="3"/>
  <c r="AE2675" i="3"/>
  <c r="AE2674" i="3"/>
  <c r="AE2673" i="3"/>
  <c r="AE2672" i="3"/>
  <c r="AE2671" i="3"/>
  <c r="AE2670" i="3"/>
  <c r="AE2669" i="3"/>
  <c r="AE2668" i="3"/>
  <c r="AE2667" i="3"/>
  <c r="AE2666" i="3"/>
  <c r="AE2665" i="3"/>
  <c r="AE2664" i="3"/>
  <c r="AE2663" i="3"/>
  <c r="AE2662" i="3"/>
  <c r="AE2661" i="3"/>
  <c r="AE2660" i="3"/>
  <c r="AE2659" i="3"/>
  <c r="AE2658" i="3"/>
  <c r="AE2657" i="3"/>
  <c r="AE2656" i="3"/>
  <c r="AE2655" i="3"/>
  <c r="AE2654" i="3"/>
  <c r="AE2653" i="3"/>
  <c r="AE2652" i="3"/>
  <c r="AE2651" i="3"/>
  <c r="AE2650" i="3"/>
  <c r="AE2649" i="3"/>
  <c r="AE2648" i="3"/>
  <c r="AE2647" i="3"/>
  <c r="AE2646" i="3"/>
  <c r="AE2645" i="3"/>
  <c r="AE2644" i="3"/>
  <c r="AE2643" i="3"/>
  <c r="AE2642" i="3"/>
  <c r="AE2641" i="3"/>
  <c r="AE2639" i="3"/>
  <c r="AE2638" i="3"/>
  <c r="AE2637" i="3"/>
  <c r="AE2636" i="3"/>
  <c r="AE2635" i="3"/>
  <c r="AE2634" i="3"/>
  <c r="AE2633" i="3"/>
  <c r="AE2632" i="3"/>
  <c r="AE2631" i="3"/>
  <c r="AE2630" i="3"/>
  <c r="AE2629" i="3"/>
  <c r="AE2628" i="3"/>
  <c r="AE2627" i="3"/>
  <c r="AE2626" i="3"/>
  <c r="AE2625" i="3"/>
  <c r="AE2624" i="3"/>
  <c r="AE2623" i="3"/>
  <c r="AE2622" i="3"/>
  <c r="AE2621" i="3"/>
  <c r="AE2620" i="3"/>
  <c r="AE2619" i="3"/>
  <c r="AE2618" i="3"/>
  <c r="AE2617" i="3"/>
  <c r="AE2616" i="3"/>
  <c r="AE2615" i="3"/>
  <c r="AE2614" i="3"/>
  <c r="AE2613" i="3"/>
  <c r="AE2612" i="3"/>
  <c r="AE2611" i="3"/>
  <c r="AE2610" i="3"/>
  <c r="AE2609" i="3"/>
  <c r="AE2608" i="3"/>
  <c r="AE2607" i="3"/>
  <c r="AE2606" i="3"/>
  <c r="AE2605" i="3"/>
  <c r="AE2604" i="3"/>
  <c r="AE2603" i="3"/>
  <c r="AE2602" i="3"/>
  <c r="AE2601" i="3"/>
  <c r="AE2600" i="3"/>
  <c r="AE2599" i="3"/>
  <c r="AE2598" i="3"/>
  <c r="AE2597" i="3"/>
  <c r="AE2596" i="3"/>
  <c r="AE2595" i="3"/>
  <c r="AE2594" i="3"/>
  <c r="AE2593" i="3"/>
  <c r="AE2592" i="3"/>
  <c r="AE2590" i="3"/>
  <c r="AE2589" i="3"/>
  <c r="AE2588" i="3"/>
  <c r="AE2587" i="3"/>
  <c r="AE2585" i="3"/>
  <c r="AE2584" i="3"/>
  <c r="AE2583" i="3"/>
  <c r="AE2582" i="3"/>
  <c r="AE2581" i="3"/>
  <c r="AE2580" i="3"/>
  <c r="AE2579" i="3"/>
  <c r="AE2578" i="3"/>
  <c r="AE2577" i="3"/>
  <c r="AE2576" i="3"/>
  <c r="AE2575" i="3"/>
  <c r="AE2574" i="3"/>
  <c r="AE2573" i="3"/>
  <c r="AE2572" i="3"/>
  <c r="AE2571" i="3"/>
  <c r="AE2570" i="3"/>
  <c r="AE2569" i="3"/>
  <c r="AE2568" i="3"/>
  <c r="AE2567" i="3"/>
  <c r="AE2566" i="3"/>
  <c r="AE2565" i="3"/>
  <c r="AE2564" i="3"/>
  <c r="AE2563" i="3"/>
  <c r="AE2562" i="3"/>
  <c r="AE2561" i="3"/>
  <c r="AE2560" i="3"/>
  <c r="AE2559" i="3"/>
  <c r="AE2558" i="3"/>
  <c r="AE2557" i="3"/>
  <c r="AE2556" i="3"/>
  <c r="AE2555" i="3"/>
  <c r="AE2554" i="3"/>
  <c r="AE2553" i="3"/>
  <c r="AE2552" i="3"/>
  <c r="AE2551" i="3"/>
  <c r="AE2550" i="3"/>
  <c r="AE2549" i="3"/>
  <c r="AE2548" i="3"/>
  <c r="AE2547" i="3"/>
  <c r="AE2546" i="3"/>
  <c r="AE2545" i="3"/>
  <c r="AE2544" i="3"/>
  <c r="AE2543" i="3"/>
  <c r="AE2542" i="3"/>
  <c r="AE2541" i="3"/>
  <c r="AE2540" i="3"/>
  <c r="AE2539" i="3"/>
  <c r="AE2538" i="3"/>
  <c r="AE2537" i="3"/>
  <c r="AE2536" i="3"/>
  <c r="AE2535" i="3"/>
  <c r="AE2534" i="3"/>
  <c r="AE2533" i="3"/>
  <c r="AE2532" i="3"/>
  <c r="AE2531" i="3"/>
  <c r="AE2530" i="3"/>
  <c r="AE2529" i="3"/>
  <c r="AE2528" i="3"/>
  <c r="AE2527" i="3"/>
  <c r="AE2526" i="3"/>
  <c r="AE2525" i="3"/>
  <c r="AE2524" i="3"/>
  <c r="AE2523" i="3"/>
  <c r="AE2522" i="3"/>
  <c r="AE2521" i="3"/>
  <c r="AE2520" i="3"/>
  <c r="AE2519" i="3"/>
  <c r="AE2518" i="3"/>
  <c r="AE2517" i="3"/>
  <c r="AE2516" i="3"/>
  <c r="AE2515" i="3"/>
  <c r="AE2514" i="3"/>
  <c r="AE2513" i="3"/>
  <c r="AE2512" i="3"/>
  <c r="AE2511" i="3"/>
  <c r="AE2510" i="3"/>
  <c r="AE2509" i="3"/>
  <c r="AE2508" i="3"/>
  <c r="AE2507" i="3"/>
  <c r="AE2506" i="3"/>
  <c r="AE2505" i="3"/>
  <c r="AE2504" i="3"/>
  <c r="AE2503" i="3"/>
  <c r="AE2502" i="3"/>
  <c r="AE2501" i="3"/>
  <c r="AE2500" i="3"/>
  <c r="AE2499" i="3"/>
  <c r="AE2497" i="3"/>
  <c r="AE2496" i="3"/>
  <c r="AE2495" i="3"/>
  <c r="AE2494" i="3"/>
  <c r="AE2493" i="3"/>
  <c r="AE2492" i="3"/>
  <c r="AE2491" i="3"/>
  <c r="AE2490" i="3"/>
  <c r="AE2489" i="3"/>
  <c r="AE2488" i="3"/>
  <c r="AE2487" i="3"/>
  <c r="AE2486" i="3"/>
  <c r="AE2485" i="3"/>
  <c r="AE2484" i="3"/>
  <c r="AE2483" i="3"/>
  <c r="AE2482" i="3"/>
  <c r="AE2481" i="3"/>
  <c r="AE2480" i="3"/>
  <c r="AE2479" i="3"/>
  <c r="AE2478" i="3"/>
  <c r="AE2477" i="3"/>
  <c r="AE2476" i="3"/>
  <c r="AE2475" i="3"/>
  <c r="AE2474" i="3"/>
  <c r="AE2473" i="3"/>
  <c r="AE2472" i="3"/>
  <c r="AE2471" i="3"/>
  <c r="AE2470" i="3"/>
  <c r="AE2469" i="3"/>
  <c r="AE2468" i="3"/>
  <c r="AE2467" i="3"/>
  <c r="AE2466" i="3"/>
  <c r="AE2465" i="3"/>
  <c r="AE2464" i="3"/>
  <c r="AE2463" i="3"/>
  <c r="AE2462" i="3"/>
  <c r="AE2461" i="3"/>
  <c r="AE2460" i="3"/>
  <c r="AE2459" i="3"/>
  <c r="AE2458" i="3"/>
  <c r="AE2457" i="3"/>
  <c r="AE2456" i="3"/>
  <c r="AE2455" i="3"/>
  <c r="AE2454" i="3"/>
  <c r="AE2453" i="3"/>
  <c r="AE2452" i="3"/>
  <c r="AE2451" i="3"/>
  <c r="AE2450" i="3"/>
  <c r="AE2449" i="3"/>
  <c r="AE2448" i="3"/>
  <c r="AE2447" i="3"/>
  <c r="AE2446" i="3"/>
  <c r="AE2445" i="3"/>
  <c r="AE2444" i="3"/>
  <c r="AE2443" i="3"/>
  <c r="AE2442" i="3"/>
  <c r="AE2441" i="3"/>
  <c r="AE2440" i="3"/>
  <c r="AE2439" i="3"/>
  <c r="AE2438" i="3"/>
  <c r="AE2437" i="3"/>
  <c r="AE2435" i="3"/>
  <c r="AE2434" i="3"/>
  <c r="AE2433" i="3"/>
  <c r="AE2432" i="3"/>
  <c r="AE2431" i="3"/>
  <c r="AE2430" i="3"/>
  <c r="AE2429" i="3"/>
  <c r="AE2428" i="3"/>
  <c r="AE2427" i="3"/>
  <c r="AE2426" i="3"/>
  <c r="AE2425" i="3"/>
  <c r="AE2424" i="3"/>
  <c r="AE2423" i="3"/>
  <c r="AE2422" i="3"/>
  <c r="AE2421" i="3"/>
  <c r="AE2420" i="3"/>
  <c r="AE2419" i="3"/>
  <c r="AE2418" i="3"/>
  <c r="AE2417" i="3"/>
  <c r="AE2416" i="3"/>
  <c r="AE2415" i="3"/>
  <c r="AE2414" i="3"/>
  <c r="AE2413" i="3"/>
  <c r="AE2412" i="3"/>
  <c r="AE2411" i="3"/>
  <c r="AE2410" i="3"/>
  <c r="AE2409" i="3"/>
  <c r="AE2408" i="3"/>
  <c r="AE2407" i="3"/>
  <c r="AE2406" i="3"/>
  <c r="AE2405" i="3"/>
  <c r="AE2404" i="3"/>
  <c r="AE2403" i="3"/>
  <c r="AE2402" i="3"/>
  <c r="AE2401" i="3"/>
  <c r="AE2400" i="3"/>
  <c r="AE2399" i="3"/>
  <c r="AE2398" i="3"/>
  <c r="AE2397" i="3"/>
  <c r="AE2396" i="3"/>
  <c r="AE2395" i="3"/>
  <c r="AE2394" i="3"/>
  <c r="AE2393" i="3"/>
  <c r="AE2392" i="3"/>
  <c r="AE2391" i="3"/>
  <c r="AE2390" i="3"/>
  <c r="AE2389" i="3"/>
  <c r="AE2388" i="3"/>
  <c r="AE2387" i="3"/>
  <c r="AE2386" i="3"/>
  <c r="AE2385" i="3"/>
  <c r="AE2384" i="3"/>
  <c r="AE2383" i="3"/>
  <c r="AE2382" i="3"/>
  <c r="AE2381" i="3"/>
  <c r="AE2380" i="3"/>
  <c r="AE2379" i="3"/>
  <c r="AE2378" i="3"/>
  <c r="AE2377" i="3"/>
  <c r="AE2376" i="3"/>
  <c r="AE2375" i="3"/>
  <c r="AE2374" i="3"/>
  <c r="AE2373" i="3"/>
  <c r="AE2372" i="3"/>
  <c r="AE2371" i="3"/>
  <c r="AE2370" i="3"/>
  <c r="AE2369" i="3"/>
  <c r="AE2368" i="3"/>
  <c r="AE2367" i="3"/>
  <c r="AE2366" i="3"/>
  <c r="AE2365" i="3"/>
  <c r="AE2364" i="3"/>
  <c r="AE2362" i="3"/>
  <c r="AE2361" i="3"/>
  <c r="AE2360" i="3"/>
  <c r="AE2359" i="3"/>
  <c r="AE2358" i="3"/>
  <c r="AE2357" i="3"/>
  <c r="AE2356" i="3"/>
  <c r="AE2355" i="3"/>
  <c r="AE2354" i="3"/>
  <c r="AE2353" i="3"/>
  <c r="AE2352" i="3"/>
  <c r="AE2351" i="3"/>
  <c r="AE2350" i="3"/>
  <c r="AE2347" i="3"/>
  <c r="AE2346" i="3"/>
  <c r="AE2345" i="3"/>
  <c r="AE2344" i="3"/>
  <c r="AE2343" i="3"/>
  <c r="AE2342" i="3"/>
  <c r="AE2341" i="3"/>
  <c r="AE2340" i="3"/>
  <c r="AE2339" i="3"/>
  <c r="AE2338" i="3"/>
  <c r="AE2337" i="3"/>
  <c r="AE2336" i="3"/>
  <c r="AE2335" i="3"/>
  <c r="AE2334" i="3"/>
  <c r="AE2333" i="3"/>
  <c r="AE2332" i="3"/>
  <c r="AE2331" i="3"/>
  <c r="AE2330" i="3"/>
  <c r="AE2329" i="3"/>
  <c r="AE2328" i="3"/>
  <c r="AE2327" i="3"/>
  <c r="AE2326" i="3"/>
  <c r="AE2325" i="3"/>
  <c r="AE2324" i="3"/>
  <c r="AE2323" i="3"/>
  <c r="AE2322" i="3"/>
  <c r="AE2321" i="3"/>
  <c r="AE2320" i="3"/>
  <c r="AE2319" i="3"/>
  <c r="AE2318" i="3"/>
  <c r="AE2317" i="3"/>
  <c r="AE2316" i="3"/>
  <c r="AE2315" i="3"/>
  <c r="AE2314" i="3"/>
  <c r="AE2313" i="3"/>
  <c r="AE2312" i="3"/>
  <c r="AE2311" i="3"/>
  <c r="AE2310" i="3"/>
  <c r="AE2309" i="3"/>
  <c r="AE2308" i="3"/>
  <c r="AE2307" i="3"/>
  <c r="AE2306" i="3"/>
  <c r="AE2305" i="3"/>
  <c r="AE2304" i="3"/>
  <c r="AE2303" i="3"/>
  <c r="AE2302" i="3"/>
  <c r="AE2301" i="3"/>
  <c r="AE2300" i="3"/>
  <c r="AE2299" i="3"/>
  <c r="AE2298" i="3"/>
  <c r="AE2297" i="3"/>
  <c r="AE2296" i="3"/>
  <c r="AE2295" i="3"/>
  <c r="AE2294" i="3"/>
  <c r="AE2293" i="3"/>
  <c r="AE2292" i="3"/>
  <c r="AE2291" i="3"/>
  <c r="AE2290" i="3"/>
  <c r="AE2289" i="3"/>
  <c r="AE2288" i="3"/>
  <c r="AE2287" i="3"/>
  <c r="AE2286" i="3"/>
  <c r="AE2285" i="3"/>
  <c r="AE2284" i="3"/>
  <c r="AE2283" i="3"/>
  <c r="AE2282" i="3"/>
  <c r="AE2281" i="3"/>
  <c r="AE2280" i="3"/>
  <c r="AE2278" i="3"/>
  <c r="AE2277" i="3"/>
  <c r="AE2276" i="3"/>
  <c r="AE2275" i="3"/>
  <c r="AE2274" i="3"/>
  <c r="AE2273" i="3"/>
  <c r="AE2272" i="3"/>
  <c r="AE2271" i="3"/>
  <c r="AE2270" i="3"/>
  <c r="AE2269" i="3"/>
  <c r="AE2268" i="3"/>
  <c r="AE2267" i="3"/>
  <c r="AE2266" i="3"/>
  <c r="AE2265" i="3"/>
  <c r="AE2264" i="3"/>
  <c r="AE2263" i="3"/>
  <c r="AE2262" i="3"/>
  <c r="AE2261" i="3"/>
  <c r="AE2260" i="3"/>
  <c r="AE2259" i="3"/>
  <c r="AE2258" i="3"/>
  <c r="AE2257" i="3"/>
  <c r="AE2256" i="3"/>
  <c r="AE2255" i="3"/>
  <c r="AE2254" i="3"/>
  <c r="AE2253" i="3"/>
  <c r="AE2252" i="3"/>
  <c r="AE2251" i="3"/>
  <c r="AE2250" i="3"/>
  <c r="AE2249" i="3"/>
  <c r="AE2248" i="3"/>
  <c r="AE2247" i="3"/>
  <c r="AE2246" i="3"/>
  <c r="AE2245" i="3"/>
  <c r="AE2244" i="3"/>
  <c r="AE2243" i="3"/>
  <c r="AE2242" i="3"/>
  <c r="AE2241" i="3"/>
  <c r="AE2240" i="3"/>
  <c r="AE2239" i="3"/>
  <c r="AE2238" i="3"/>
  <c r="AE2237" i="3"/>
  <c r="AE2236" i="3"/>
  <c r="AE2235" i="3"/>
  <c r="AE2234" i="3"/>
  <c r="AE2233" i="3"/>
  <c r="AE2232" i="3"/>
  <c r="AE2231" i="3"/>
  <c r="AE2230" i="3"/>
  <c r="AE2229" i="3"/>
  <c r="AE2228" i="3"/>
  <c r="AE2227" i="3"/>
  <c r="AE2226" i="3"/>
  <c r="AE2225" i="3"/>
  <c r="AE2224" i="3"/>
  <c r="AE2223" i="3"/>
  <c r="AE2222" i="3"/>
  <c r="AE2221" i="3"/>
  <c r="AE2220" i="3"/>
  <c r="AE2219" i="3"/>
  <c r="AE2218" i="3"/>
  <c r="AE2217" i="3"/>
  <c r="AE2216" i="3"/>
  <c r="AE2215" i="3"/>
  <c r="AE2214" i="3"/>
  <c r="AE2213" i="3"/>
  <c r="AE2212" i="3"/>
  <c r="AE2211" i="3"/>
  <c r="AE2210" i="3"/>
  <c r="AE2209" i="3"/>
  <c r="AE2208" i="3"/>
  <c r="AE2207" i="3"/>
  <c r="AE2206" i="3"/>
  <c r="AE2205" i="3"/>
  <c r="AE2204" i="3"/>
  <c r="AE2203" i="3"/>
  <c r="AE2202" i="3"/>
  <c r="AE2201" i="3"/>
  <c r="AE2200" i="3"/>
  <c r="AE2199" i="3"/>
  <c r="AE2198" i="3"/>
  <c r="AE2197" i="3"/>
  <c r="AE2196" i="3"/>
  <c r="AE2195" i="3"/>
  <c r="AE2194" i="3"/>
  <c r="AE2193" i="3"/>
  <c r="AE2192" i="3"/>
  <c r="AE2191" i="3"/>
  <c r="AE2190" i="3"/>
  <c r="AE2189" i="3"/>
  <c r="AE2188" i="3"/>
  <c r="AE2187" i="3"/>
  <c r="AE2186" i="3"/>
  <c r="AE2185" i="3"/>
  <c r="AE2184" i="3"/>
  <c r="AE2183" i="3"/>
  <c r="AE2182" i="3"/>
  <c r="AE2181" i="3"/>
  <c r="AE2180" i="3"/>
  <c r="AE2179" i="3"/>
  <c r="AE2178" i="3"/>
  <c r="AE2177" i="3"/>
  <c r="AE2176" i="3"/>
  <c r="AE2175" i="3"/>
  <c r="AE2174" i="3"/>
  <c r="AE2173" i="3"/>
  <c r="AE2172" i="3"/>
  <c r="AE2171" i="3"/>
  <c r="AE2170" i="3"/>
  <c r="AE2169" i="3"/>
  <c r="AE2168" i="3"/>
  <c r="AE2167" i="3"/>
  <c r="AE2166" i="3"/>
  <c r="AE2165" i="3"/>
  <c r="AE2164" i="3"/>
  <c r="AE2163" i="3"/>
  <c r="AE2162" i="3"/>
  <c r="AE2161" i="3"/>
  <c r="AE2160" i="3"/>
  <c r="AE2159" i="3"/>
  <c r="AE2158" i="3"/>
  <c r="AE2157" i="3"/>
  <c r="AE2156" i="3"/>
  <c r="AE2155" i="3"/>
  <c r="AE2154" i="3"/>
  <c r="AE2153" i="3"/>
  <c r="AE2152" i="3"/>
  <c r="AE2151" i="3"/>
  <c r="AE2150" i="3"/>
  <c r="AE2149" i="3"/>
  <c r="AE2148" i="3"/>
  <c r="AE2147" i="3"/>
  <c r="AE2146" i="3"/>
  <c r="AE2145" i="3"/>
  <c r="AE2144" i="3"/>
  <c r="AE2143" i="3"/>
  <c r="AE2142" i="3"/>
  <c r="AE2141" i="3"/>
  <c r="AE2140" i="3"/>
  <c r="AE2139" i="3"/>
  <c r="AE2138" i="3"/>
  <c r="AE2137" i="3"/>
  <c r="AE2136" i="3"/>
  <c r="AE2135" i="3"/>
  <c r="AE2134" i="3"/>
  <c r="AE2133" i="3"/>
  <c r="AE2132" i="3"/>
  <c r="AE2131" i="3"/>
  <c r="AE2130" i="3"/>
  <c r="AE2129" i="3"/>
  <c r="AE2128" i="3"/>
  <c r="AE2127" i="3"/>
  <c r="AE2126" i="3"/>
  <c r="AE2125" i="3"/>
  <c r="AE2124" i="3"/>
  <c r="AE2123" i="3"/>
  <c r="AE2122" i="3"/>
  <c r="AE2121" i="3"/>
  <c r="AE2120" i="3"/>
  <c r="AE2119" i="3"/>
  <c r="AE2118" i="3"/>
  <c r="AE2117" i="3"/>
  <c r="AE2116" i="3"/>
  <c r="AE2115" i="3"/>
  <c r="AE2114" i="3"/>
  <c r="AE2113" i="3"/>
  <c r="AE2112" i="3"/>
  <c r="AE2111" i="3"/>
  <c r="AE2110" i="3"/>
  <c r="AE2109" i="3"/>
  <c r="AE2108" i="3"/>
  <c r="AE2107" i="3"/>
  <c r="AE2106" i="3"/>
  <c r="AE2105" i="3"/>
  <c r="AE2104" i="3"/>
  <c r="AE2103" i="3"/>
  <c r="AE2092" i="3"/>
  <c r="AE2090" i="3"/>
  <c r="AE2063" i="3"/>
  <c r="AE2041" i="3"/>
  <c r="AE2039" i="3"/>
  <c r="AE2033" i="3"/>
  <c r="AE2034" i="3"/>
  <c r="AE2024" i="3"/>
  <c r="AE2022" i="3"/>
  <c r="AE2017" i="3"/>
  <c r="AE2015" i="3"/>
  <c r="AE2014" i="3"/>
  <c r="AE2013" i="3"/>
  <c r="AE2011" i="3"/>
  <c r="AE2009" i="3"/>
  <c r="AE2006" i="3"/>
  <c r="AE2005" i="3"/>
  <c r="AE2004" i="3"/>
  <c r="AE2003" i="3"/>
  <c r="AE1999" i="3"/>
  <c r="AE1998" i="3"/>
  <c r="AE1990" i="3"/>
  <c r="AE1989" i="3"/>
  <c r="AE1987" i="3"/>
  <c r="AE1986" i="3"/>
  <c r="AE1985" i="3"/>
  <c r="AE1983" i="3"/>
  <c r="AE1982" i="3"/>
  <c r="AE1980" i="3"/>
  <c r="AC1976" i="3"/>
  <c r="AC1977" i="3"/>
  <c r="AC1978" i="3"/>
  <c r="AC1979" i="3"/>
  <c r="AC1980" i="3"/>
  <c r="AC1981" i="3"/>
  <c r="AC1982" i="3"/>
  <c r="AC1983" i="3"/>
  <c r="AC1984" i="3"/>
  <c r="AC1985" i="3"/>
  <c r="AC1986" i="3"/>
  <c r="AC1987" i="3"/>
  <c r="AC1988" i="3"/>
  <c r="AC1989" i="3"/>
  <c r="AC1990" i="3"/>
  <c r="AC1991" i="3"/>
  <c r="AC1992" i="3"/>
  <c r="AC1993" i="3"/>
  <c r="AC1994" i="3"/>
  <c r="AC1995" i="3"/>
  <c r="AC1996" i="3"/>
  <c r="AC1997" i="3"/>
  <c r="AC1998" i="3"/>
  <c r="AC1999" i="3"/>
  <c r="AC2000" i="3"/>
  <c r="AC2001" i="3"/>
  <c r="AC2002" i="3"/>
  <c r="AC2003" i="3"/>
  <c r="AC2004" i="3"/>
  <c r="AC2005" i="3"/>
  <c r="AC2006" i="3"/>
  <c r="AC2007" i="3"/>
  <c r="AC2008" i="3"/>
  <c r="AC2009" i="3"/>
  <c r="AC2010" i="3"/>
  <c r="AC2011" i="3"/>
  <c r="AC2012" i="3"/>
  <c r="AC2013" i="3"/>
  <c r="AC2014" i="3"/>
  <c r="AC2015" i="3"/>
  <c r="AC2016" i="3"/>
  <c r="AC2017" i="3"/>
  <c r="AC2018" i="3"/>
  <c r="AC2019" i="3"/>
  <c r="AC2020" i="3"/>
  <c r="AC2021" i="3"/>
  <c r="AC2022" i="3"/>
  <c r="AC2023" i="3"/>
  <c r="AC2024" i="3"/>
  <c r="AC2025" i="3"/>
  <c r="AC2026" i="3"/>
  <c r="AC2027" i="3"/>
  <c r="AC2028" i="3"/>
  <c r="AC2029" i="3"/>
  <c r="AC2030" i="3"/>
  <c r="AC2031" i="3"/>
  <c r="AC2032" i="3"/>
  <c r="AC2033" i="3"/>
  <c r="AC2034" i="3"/>
  <c r="AC2035" i="3"/>
  <c r="AC2036" i="3"/>
  <c r="AC2037" i="3"/>
  <c r="AC2038" i="3"/>
  <c r="AC2039" i="3"/>
  <c r="AC2040" i="3"/>
  <c r="AC2041" i="3"/>
  <c r="AC2042" i="3"/>
  <c r="AC2043" i="3"/>
  <c r="AC2044" i="3"/>
  <c r="AC2045" i="3"/>
  <c r="AC2046" i="3"/>
  <c r="AC2047" i="3"/>
  <c r="AC2048" i="3"/>
  <c r="AC2049" i="3"/>
  <c r="AC2050" i="3"/>
  <c r="AC2051" i="3"/>
  <c r="AC2052" i="3"/>
  <c r="AC2053" i="3"/>
  <c r="AC2054" i="3"/>
  <c r="AC2055" i="3"/>
  <c r="AC2056" i="3"/>
  <c r="AC2057" i="3"/>
  <c r="AC2058" i="3"/>
  <c r="AC2059" i="3"/>
  <c r="AC2060" i="3"/>
  <c r="AC2061" i="3"/>
  <c r="AC2062" i="3"/>
  <c r="AC2063" i="3"/>
  <c r="AC2064" i="3"/>
  <c r="AC2065" i="3"/>
  <c r="AC2066" i="3"/>
  <c r="AC2067" i="3"/>
  <c r="AC2068" i="3"/>
  <c r="AC2069" i="3"/>
  <c r="AC2070" i="3"/>
  <c r="AC2071" i="3"/>
  <c r="AC2072" i="3"/>
  <c r="AC2073" i="3"/>
  <c r="AC2074" i="3"/>
  <c r="AC2075" i="3"/>
  <c r="AC2076" i="3"/>
  <c r="AC2077" i="3"/>
  <c r="AC2078" i="3"/>
  <c r="AC2079" i="3"/>
  <c r="AC2080" i="3"/>
  <c r="AC2081" i="3"/>
  <c r="AC2082" i="3"/>
  <c r="AC2083" i="3"/>
  <c r="AC2084" i="3"/>
  <c r="AC2085" i="3"/>
  <c r="AC2086" i="3"/>
  <c r="AC2087" i="3"/>
  <c r="AC2088" i="3"/>
  <c r="AC2089" i="3"/>
  <c r="AC2090" i="3"/>
  <c r="AC2091" i="3"/>
  <c r="AC2092" i="3"/>
  <c r="AC2093" i="3"/>
  <c r="AC2094" i="3"/>
  <c r="AC2095" i="3"/>
  <c r="AC2096" i="3"/>
  <c r="AC2097" i="3"/>
  <c r="AC2098" i="3"/>
  <c r="AC2099" i="3"/>
  <c r="AC2100" i="3"/>
  <c r="AC2101" i="3"/>
  <c r="AC2102" i="3"/>
  <c r="AC2103" i="3"/>
  <c r="AC2104" i="3"/>
  <c r="AC2105" i="3"/>
  <c r="AC2106" i="3"/>
  <c r="AC2107" i="3"/>
  <c r="AC2108" i="3"/>
  <c r="AC2109" i="3"/>
  <c r="AC2110" i="3"/>
  <c r="AC2111" i="3"/>
  <c r="AC2112" i="3"/>
  <c r="AC2113" i="3"/>
  <c r="AC2114" i="3"/>
  <c r="AC2115" i="3"/>
  <c r="AC2116" i="3"/>
  <c r="AC2117" i="3"/>
  <c r="AC2118" i="3"/>
  <c r="AC2119" i="3"/>
  <c r="AC2120" i="3"/>
  <c r="AC2121" i="3"/>
  <c r="AC2122" i="3"/>
  <c r="AC2123" i="3"/>
  <c r="AC2124" i="3"/>
  <c r="AC2125" i="3"/>
  <c r="AC2126" i="3"/>
  <c r="AC2127" i="3"/>
  <c r="AC2128" i="3"/>
  <c r="AC2129" i="3"/>
  <c r="AC2130" i="3"/>
  <c r="AC2131" i="3"/>
  <c r="AC2132" i="3"/>
  <c r="AC2133" i="3"/>
  <c r="AC2134" i="3"/>
  <c r="AC2135" i="3"/>
  <c r="AC2136" i="3"/>
  <c r="AC2137" i="3"/>
  <c r="AC2138" i="3"/>
  <c r="AC2139" i="3"/>
  <c r="AC2140" i="3"/>
  <c r="AC2141" i="3"/>
  <c r="AC2142" i="3"/>
  <c r="AC2143" i="3"/>
  <c r="AC2144" i="3"/>
  <c r="AC2145" i="3"/>
  <c r="AC2146" i="3"/>
  <c r="AC2147" i="3"/>
  <c r="AC2148" i="3"/>
  <c r="AC2149" i="3"/>
  <c r="AC2150" i="3"/>
  <c r="AC2151" i="3"/>
  <c r="AC2152" i="3"/>
  <c r="AC2153" i="3"/>
  <c r="AC2154" i="3"/>
  <c r="AC2155" i="3"/>
  <c r="AC2156" i="3"/>
  <c r="AC2157" i="3"/>
  <c r="AC2158" i="3"/>
  <c r="AC2159" i="3"/>
  <c r="AC2160" i="3"/>
  <c r="AC2161" i="3"/>
  <c r="AC2162" i="3"/>
  <c r="AC2163" i="3"/>
  <c r="AC2164" i="3"/>
  <c r="AC2165" i="3"/>
  <c r="AC2166" i="3"/>
  <c r="AC2167" i="3"/>
  <c r="AC2168" i="3"/>
  <c r="AC2169" i="3"/>
  <c r="AC2170" i="3"/>
  <c r="AC2171" i="3"/>
  <c r="AC2172" i="3"/>
  <c r="AC2173" i="3"/>
  <c r="AC2174" i="3"/>
  <c r="AC2175" i="3"/>
  <c r="AC2176" i="3"/>
  <c r="AC2177" i="3"/>
  <c r="AC2178" i="3"/>
  <c r="AC2179" i="3"/>
  <c r="AC2180" i="3"/>
  <c r="AC2181" i="3"/>
  <c r="AC2182" i="3"/>
  <c r="AC2183" i="3"/>
  <c r="AC2184" i="3"/>
  <c r="AC2185" i="3"/>
  <c r="AC2186" i="3"/>
  <c r="AC2187" i="3"/>
  <c r="AC2188" i="3"/>
  <c r="AC2189" i="3"/>
  <c r="AC2190" i="3"/>
  <c r="AC2191" i="3"/>
  <c r="AC2192" i="3"/>
  <c r="AC2193" i="3"/>
  <c r="AC2194" i="3"/>
  <c r="AC2195" i="3"/>
  <c r="AC2196" i="3"/>
  <c r="AC2197" i="3"/>
  <c r="AC2198" i="3"/>
  <c r="AC2199" i="3"/>
  <c r="AC2200" i="3"/>
  <c r="AC2201" i="3"/>
  <c r="AC2202" i="3"/>
  <c r="AC2203" i="3"/>
  <c r="AC2204" i="3"/>
  <c r="AC2205" i="3"/>
  <c r="AC2206" i="3"/>
  <c r="AC2207" i="3"/>
  <c r="AC2208" i="3"/>
  <c r="AC2209" i="3"/>
  <c r="AC2210" i="3"/>
  <c r="AC2211" i="3"/>
  <c r="AC2212" i="3"/>
  <c r="AC2213" i="3"/>
  <c r="AC2214" i="3"/>
  <c r="AC2215" i="3"/>
  <c r="AC2216" i="3"/>
  <c r="AC2217" i="3"/>
  <c r="AC2218" i="3"/>
  <c r="AC2219" i="3"/>
  <c r="AC2220" i="3"/>
  <c r="AC2221" i="3"/>
  <c r="AC2222" i="3"/>
  <c r="AC2223" i="3"/>
  <c r="AC2224" i="3"/>
  <c r="AC2225" i="3"/>
  <c r="AC2226" i="3"/>
  <c r="AC2227" i="3"/>
  <c r="AC2228" i="3"/>
  <c r="AC2229" i="3"/>
  <c r="AC2230" i="3"/>
  <c r="AC2231" i="3"/>
  <c r="AC2232" i="3"/>
  <c r="AC2233" i="3"/>
  <c r="AC2234" i="3"/>
  <c r="AC2235" i="3"/>
  <c r="AC2236" i="3"/>
  <c r="AC2237" i="3"/>
  <c r="AC2238" i="3"/>
  <c r="AC2239" i="3"/>
  <c r="AC2240" i="3"/>
  <c r="AC2241" i="3"/>
  <c r="AC2242" i="3"/>
  <c r="AC2243" i="3"/>
  <c r="AC2244" i="3"/>
  <c r="AC2245" i="3"/>
  <c r="AC2246" i="3"/>
  <c r="AC2247" i="3"/>
  <c r="AC2248" i="3"/>
  <c r="AC2249" i="3"/>
  <c r="AC2250" i="3"/>
  <c r="AC2251" i="3"/>
  <c r="AC2252" i="3"/>
  <c r="AC2253" i="3"/>
  <c r="AC2254" i="3"/>
  <c r="AC2255" i="3"/>
  <c r="AC2256" i="3"/>
  <c r="AC2257" i="3"/>
  <c r="AC2258" i="3"/>
  <c r="AC2259" i="3"/>
  <c r="AC2260" i="3"/>
  <c r="AC2261" i="3"/>
  <c r="AC2262" i="3"/>
  <c r="AC2263" i="3"/>
  <c r="AC2264" i="3"/>
  <c r="AC2265" i="3"/>
  <c r="AC2266" i="3"/>
  <c r="AC2267" i="3"/>
  <c r="AC2268" i="3"/>
  <c r="AC2269" i="3"/>
  <c r="AC2270" i="3"/>
  <c r="AC2271" i="3"/>
  <c r="AC2272" i="3"/>
  <c r="AC2273" i="3"/>
  <c r="AC2274" i="3"/>
  <c r="AC2275" i="3"/>
  <c r="AC2276" i="3"/>
  <c r="AC2277" i="3"/>
  <c r="AC2278" i="3"/>
  <c r="AC2279" i="3"/>
  <c r="AC2280" i="3"/>
  <c r="AC2281" i="3"/>
  <c r="AC2282" i="3"/>
  <c r="AC2283" i="3"/>
  <c r="AC2284" i="3"/>
  <c r="AC2285" i="3"/>
  <c r="AC2286" i="3"/>
  <c r="AC2287" i="3"/>
  <c r="AC2288" i="3"/>
  <c r="AC2289" i="3"/>
  <c r="AC2290" i="3"/>
  <c r="AC2291" i="3"/>
  <c r="AC2292" i="3"/>
  <c r="AC2293" i="3"/>
  <c r="AC2294" i="3"/>
  <c r="AC2295" i="3"/>
  <c r="AC2296" i="3"/>
  <c r="AC2297" i="3"/>
  <c r="AC2298" i="3"/>
  <c r="AC2299" i="3"/>
  <c r="AC2300" i="3"/>
  <c r="AC2301" i="3"/>
  <c r="AC2302" i="3"/>
  <c r="AC2303" i="3"/>
  <c r="AC2304" i="3"/>
  <c r="AC2305" i="3"/>
  <c r="AC2306" i="3"/>
  <c r="AC2307" i="3"/>
  <c r="AC2308" i="3"/>
  <c r="AC2309" i="3"/>
  <c r="AC2310" i="3"/>
  <c r="AC2311" i="3"/>
  <c r="AC2312" i="3"/>
  <c r="AC2313" i="3"/>
  <c r="AC2314" i="3"/>
  <c r="AC2315" i="3"/>
  <c r="AC2316" i="3"/>
  <c r="AC2317" i="3"/>
  <c r="AC2318" i="3"/>
  <c r="AC2319" i="3"/>
  <c r="AC2320" i="3"/>
  <c r="AC2321" i="3"/>
  <c r="AC2322" i="3"/>
  <c r="AC2323" i="3"/>
  <c r="AC2324" i="3"/>
  <c r="AC2325" i="3"/>
  <c r="AC2326" i="3"/>
  <c r="AC2327" i="3"/>
  <c r="AC2328" i="3"/>
  <c r="AC2329" i="3"/>
  <c r="AC2330" i="3"/>
  <c r="AC2331" i="3"/>
  <c r="AC2332" i="3"/>
  <c r="AC2333" i="3"/>
  <c r="AC2334" i="3"/>
  <c r="AC2335" i="3"/>
  <c r="AC2336" i="3"/>
  <c r="AC2337" i="3"/>
  <c r="AC2338" i="3"/>
  <c r="AC2339" i="3"/>
  <c r="AC2340" i="3"/>
  <c r="AC2341" i="3"/>
  <c r="AC2342" i="3"/>
  <c r="AC2343" i="3"/>
  <c r="AC2344" i="3"/>
  <c r="AC2345" i="3"/>
  <c r="AC2346" i="3"/>
  <c r="AC2347" i="3"/>
  <c r="AC2348" i="3"/>
  <c r="AC2349" i="3"/>
  <c r="AC2350" i="3"/>
  <c r="AC2351" i="3"/>
  <c r="AC2352" i="3"/>
  <c r="AC2353" i="3"/>
  <c r="AC2354" i="3"/>
  <c r="AC2355" i="3"/>
  <c r="AC2356" i="3"/>
  <c r="AC2357" i="3"/>
  <c r="AC2358" i="3"/>
  <c r="AC2359" i="3"/>
  <c r="AC2360" i="3"/>
  <c r="AC2361" i="3"/>
  <c r="AC2362" i="3"/>
  <c r="AC2363" i="3"/>
  <c r="AC2364" i="3"/>
  <c r="AC2365" i="3"/>
  <c r="AC2366" i="3"/>
  <c r="AC2367" i="3"/>
  <c r="AC2368" i="3"/>
  <c r="AC2369" i="3"/>
  <c r="AC2370" i="3"/>
  <c r="AC2371" i="3"/>
  <c r="AC2372" i="3"/>
  <c r="AC2373" i="3"/>
  <c r="AC2374" i="3"/>
  <c r="AC2375" i="3"/>
  <c r="AC2376" i="3"/>
  <c r="AC2377" i="3"/>
  <c r="AC2378" i="3"/>
  <c r="AC2379" i="3"/>
  <c r="AC2380" i="3"/>
  <c r="AC2381" i="3"/>
  <c r="AC2382" i="3"/>
  <c r="AC2383" i="3"/>
  <c r="AC2384" i="3"/>
  <c r="AC2385" i="3"/>
  <c r="AC2386" i="3"/>
  <c r="AC2387" i="3"/>
  <c r="AC2388" i="3"/>
  <c r="AC2389" i="3"/>
  <c r="AC2390" i="3"/>
  <c r="AC2391" i="3"/>
  <c r="AC2392" i="3"/>
  <c r="AC2393" i="3"/>
  <c r="AC2394" i="3"/>
  <c r="AC2395" i="3"/>
  <c r="AC2396" i="3"/>
  <c r="AC2397" i="3"/>
  <c r="AC2398" i="3"/>
  <c r="AC2399" i="3"/>
  <c r="AC2400" i="3"/>
  <c r="AC2401" i="3"/>
  <c r="AC2402" i="3"/>
  <c r="AC2403" i="3"/>
  <c r="AC2404" i="3"/>
  <c r="AC2405" i="3"/>
  <c r="AC2406" i="3"/>
  <c r="AC2407" i="3"/>
  <c r="AC2408" i="3"/>
  <c r="AC2409" i="3"/>
  <c r="AC2410" i="3"/>
  <c r="AC2411" i="3"/>
  <c r="AC2412" i="3"/>
  <c r="AC2413" i="3"/>
  <c r="AC2414" i="3"/>
  <c r="AC2415" i="3"/>
  <c r="AC2416" i="3"/>
  <c r="AC2417" i="3"/>
  <c r="AC2418" i="3"/>
  <c r="AC2419" i="3"/>
  <c r="AC2420" i="3"/>
  <c r="AC2421" i="3"/>
  <c r="AC2422" i="3"/>
  <c r="AC2423" i="3"/>
  <c r="AC2424" i="3"/>
  <c r="AC2425" i="3"/>
  <c r="AC2426" i="3"/>
  <c r="AC2427" i="3"/>
  <c r="AC2428" i="3"/>
  <c r="AC2429" i="3"/>
  <c r="AC2430" i="3"/>
  <c r="AC2431" i="3"/>
  <c r="AC2432" i="3"/>
  <c r="AC2433" i="3"/>
  <c r="AC2434" i="3"/>
  <c r="AC2435" i="3"/>
  <c r="AC2436" i="3"/>
  <c r="AC2437" i="3"/>
  <c r="AC2438" i="3"/>
  <c r="AC2439" i="3"/>
  <c r="AC2440" i="3"/>
  <c r="AC2441" i="3"/>
  <c r="AC2442" i="3"/>
  <c r="AC2443" i="3"/>
  <c r="AC2444" i="3"/>
  <c r="AC2445" i="3"/>
  <c r="AC2446" i="3"/>
  <c r="AC2447" i="3"/>
  <c r="AC2448" i="3"/>
  <c r="AC2449" i="3"/>
  <c r="AC2450" i="3"/>
  <c r="AC2451" i="3"/>
  <c r="AC2452" i="3"/>
  <c r="AC2453" i="3"/>
  <c r="AC2454" i="3"/>
  <c r="AC2455" i="3"/>
  <c r="AC2456" i="3"/>
  <c r="AC2457" i="3"/>
  <c r="AC2458" i="3"/>
  <c r="AC2459" i="3"/>
  <c r="AC2460" i="3"/>
  <c r="AC2461" i="3"/>
  <c r="AC2462" i="3"/>
  <c r="AC2463" i="3"/>
  <c r="AC2464" i="3"/>
  <c r="AC2465" i="3"/>
  <c r="AC2466" i="3"/>
  <c r="AC2467" i="3"/>
  <c r="AC2468" i="3"/>
  <c r="AC2469" i="3"/>
  <c r="AC2470" i="3"/>
  <c r="AC2471" i="3"/>
  <c r="AC2472" i="3"/>
  <c r="AC2473" i="3"/>
  <c r="AC2474" i="3"/>
  <c r="AC2475" i="3"/>
  <c r="AC2476" i="3"/>
  <c r="AC2477" i="3"/>
  <c r="AC2478" i="3"/>
  <c r="AC2479" i="3"/>
  <c r="AC2480" i="3"/>
  <c r="AC2481" i="3"/>
  <c r="AC2482" i="3"/>
  <c r="AC2483" i="3"/>
  <c r="AC2484" i="3"/>
  <c r="AC2485" i="3"/>
  <c r="AC2486" i="3"/>
  <c r="AC2487" i="3"/>
  <c r="AC2488" i="3"/>
  <c r="AC2489" i="3"/>
  <c r="AC2490" i="3"/>
  <c r="AC2491" i="3"/>
  <c r="AC2492" i="3"/>
  <c r="AC2493" i="3"/>
  <c r="AC2494" i="3"/>
  <c r="AC2495" i="3"/>
  <c r="AC2496" i="3"/>
  <c r="AC2497" i="3"/>
  <c r="AC2498" i="3"/>
  <c r="AC2499" i="3"/>
  <c r="AC2500" i="3"/>
  <c r="AC2501" i="3"/>
  <c r="AC2502" i="3"/>
  <c r="AC2503" i="3"/>
  <c r="AC2504" i="3"/>
  <c r="AC2505" i="3"/>
  <c r="AC2506" i="3"/>
  <c r="AC2507" i="3"/>
  <c r="AC2508" i="3"/>
  <c r="AC2509" i="3"/>
  <c r="AC2510" i="3"/>
  <c r="AC2511" i="3"/>
  <c r="AC2512" i="3"/>
  <c r="AC2513" i="3"/>
  <c r="AC2514" i="3"/>
  <c r="AC2515" i="3"/>
  <c r="AC2516" i="3"/>
  <c r="AC2517" i="3"/>
  <c r="AC2518" i="3"/>
  <c r="AC2519" i="3"/>
  <c r="AC2520" i="3"/>
  <c r="AC2521" i="3"/>
  <c r="AC2522" i="3"/>
  <c r="AC2523" i="3"/>
  <c r="AC2524" i="3"/>
  <c r="AC2525" i="3"/>
  <c r="AC2526" i="3"/>
  <c r="AC2527" i="3"/>
  <c r="AC2528" i="3"/>
  <c r="AC2529" i="3"/>
  <c r="AC2530" i="3"/>
  <c r="AC2531" i="3"/>
  <c r="AC2532" i="3"/>
  <c r="AC2533" i="3"/>
  <c r="AC2534" i="3"/>
  <c r="AC2535" i="3"/>
  <c r="AC2536" i="3"/>
  <c r="AC2537" i="3"/>
  <c r="AC2538" i="3"/>
  <c r="AC2539" i="3"/>
  <c r="AC2540" i="3"/>
  <c r="AC2541" i="3"/>
  <c r="AC2542" i="3"/>
  <c r="AC2543" i="3"/>
  <c r="AC2544" i="3"/>
  <c r="AC2545" i="3"/>
  <c r="AC2546" i="3"/>
  <c r="AC2547" i="3"/>
  <c r="AC2548" i="3"/>
  <c r="AC2549" i="3"/>
  <c r="AC2550" i="3"/>
  <c r="AC2551" i="3"/>
  <c r="AC2552" i="3"/>
  <c r="AC2553" i="3"/>
  <c r="AC2554" i="3"/>
  <c r="AC2555" i="3"/>
  <c r="AC2556" i="3"/>
  <c r="AC2557" i="3"/>
  <c r="AC2558" i="3"/>
  <c r="AC2559" i="3"/>
  <c r="AC2560" i="3"/>
  <c r="AC2561" i="3"/>
  <c r="AC2562" i="3"/>
  <c r="AC2563" i="3"/>
  <c r="AC2564" i="3"/>
  <c r="AC2565" i="3"/>
  <c r="AC2566" i="3"/>
  <c r="AC2567" i="3"/>
  <c r="AC2568" i="3"/>
  <c r="AC2569" i="3"/>
  <c r="AC2570" i="3"/>
  <c r="AC2571" i="3"/>
  <c r="AC2572" i="3"/>
  <c r="AC2573" i="3"/>
  <c r="AC2574" i="3"/>
  <c r="AC2575" i="3"/>
  <c r="AC2576" i="3"/>
  <c r="AC2577" i="3"/>
  <c r="AC2578" i="3"/>
  <c r="AC2579" i="3"/>
  <c r="AC2580" i="3"/>
  <c r="AC2581" i="3"/>
  <c r="AC2582" i="3"/>
  <c r="AC2583" i="3"/>
  <c r="AC2584" i="3"/>
  <c r="AC2585" i="3"/>
  <c r="AC2586" i="3"/>
  <c r="AC2587" i="3"/>
  <c r="AC2588" i="3"/>
  <c r="AC2589" i="3"/>
  <c r="AC2590" i="3"/>
  <c r="AC2591" i="3"/>
  <c r="AC2592" i="3"/>
  <c r="AC2593" i="3"/>
  <c r="AC2594" i="3"/>
  <c r="AC2595" i="3"/>
  <c r="AC2596" i="3"/>
  <c r="AC2597" i="3"/>
  <c r="AC2598" i="3"/>
  <c r="AC2599" i="3"/>
  <c r="AC2600" i="3"/>
  <c r="AC2601" i="3"/>
  <c r="AC2602" i="3"/>
  <c r="AC2603" i="3"/>
  <c r="AC2604" i="3"/>
  <c r="AC2605" i="3"/>
  <c r="AC2606" i="3"/>
  <c r="AC2607" i="3"/>
  <c r="AC2608" i="3"/>
  <c r="AC2609" i="3"/>
  <c r="AC2610" i="3"/>
  <c r="AC2611" i="3"/>
  <c r="AC2612" i="3"/>
  <c r="AC2613" i="3"/>
  <c r="AC2614" i="3"/>
  <c r="AC2615" i="3"/>
  <c r="AC2616" i="3"/>
  <c r="AC2617" i="3"/>
  <c r="AC2618" i="3"/>
  <c r="AC2619" i="3"/>
  <c r="AC2620" i="3"/>
  <c r="AC2621" i="3"/>
  <c r="AC2622" i="3"/>
  <c r="AC2623" i="3"/>
  <c r="AC2624" i="3"/>
  <c r="AC2625" i="3"/>
  <c r="AC2626" i="3"/>
  <c r="AC2627" i="3"/>
  <c r="AC2628" i="3"/>
  <c r="AC2629" i="3"/>
  <c r="AC2630" i="3"/>
  <c r="AC2631" i="3"/>
  <c r="AC2632" i="3"/>
  <c r="AC2633" i="3"/>
  <c r="AC2634" i="3"/>
  <c r="AC2635" i="3"/>
  <c r="AC2636" i="3"/>
  <c r="AC2637" i="3"/>
  <c r="AC2638" i="3"/>
  <c r="AC2639" i="3"/>
  <c r="AC2640" i="3"/>
  <c r="AC2641" i="3"/>
  <c r="AC2642" i="3"/>
  <c r="AC2643" i="3"/>
  <c r="AC2644" i="3"/>
  <c r="AC2645" i="3"/>
  <c r="AC2646" i="3"/>
  <c r="AC2647" i="3"/>
  <c r="AC2648" i="3"/>
  <c r="AC2649" i="3"/>
  <c r="AC2650" i="3"/>
  <c r="AC2651" i="3"/>
  <c r="AC2652" i="3"/>
  <c r="AC2653" i="3"/>
  <c r="AC2654" i="3"/>
  <c r="AC2655" i="3"/>
  <c r="AC2656" i="3"/>
  <c r="AC2657" i="3"/>
  <c r="AC2658" i="3"/>
  <c r="AC2659" i="3"/>
  <c r="AC2660" i="3"/>
  <c r="AC2661" i="3"/>
  <c r="AC2662" i="3"/>
  <c r="AC2663" i="3"/>
  <c r="AC2664" i="3"/>
  <c r="AC2665" i="3"/>
  <c r="AC2666" i="3"/>
  <c r="AC2667" i="3"/>
  <c r="AC2668" i="3"/>
  <c r="AC2669" i="3"/>
  <c r="AC2670" i="3"/>
  <c r="AC2671" i="3"/>
  <c r="AC2672" i="3"/>
  <c r="AC2673" i="3"/>
  <c r="AC2674" i="3"/>
  <c r="AC2675" i="3"/>
  <c r="AC2676" i="3"/>
  <c r="AC2677" i="3"/>
  <c r="AC2678" i="3"/>
  <c r="AC2679" i="3"/>
  <c r="AC2680" i="3"/>
  <c r="AC2681" i="3"/>
  <c r="AC2682" i="3"/>
  <c r="AC2683" i="3"/>
  <c r="AC2684" i="3"/>
  <c r="AC2685" i="3"/>
  <c r="AC2686" i="3"/>
  <c r="AC2687" i="3"/>
  <c r="AC2688" i="3"/>
  <c r="AC2689" i="3"/>
  <c r="AC2690" i="3"/>
  <c r="AC2691" i="3"/>
  <c r="AC2692" i="3"/>
  <c r="AC2693" i="3"/>
  <c r="AC2694" i="3"/>
  <c r="AC2695" i="3"/>
  <c r="AC2696" i="3"/>
  <c r="AC2697" i="3"/>
  <c r="AC2698" i="3"/>
  <c r="AC2699" i="3"/>
  <c r="AC2700" i="3"/>
  <c r="AC2701" i="3"/>
  <c r="AC2702" i="3"/>
  <c r="AC2703" i="3"/>
  <c r="AC2704" i="3"/>
  <c r="AC2705" i="3"/>
  <c r="AC2706" i="3"/>
  <c r="AC2707" i="3"/>
  <c r="AC2708" i="3"/>
  <c r="AC2709" i="3"/>
  <c r="AC2710" i="3"/>
  <c r="AC2711" i="3"/>
  <c r="AC2712" i="3"/>
  <c r="AC2713" i="3"/>
  <c r="AC2714" i="3"/>
  <c r="AC2715" i="3"/>
  <c r="AC2716" i="3"/>
  <c r="AC2717" i="3"/>
  <c r="AC2718" i="3"/>
  <c r="AC2719" i="3"/>
  <c r="AC2720" i="3"/>
  <c r="AC2721" i="3"/>
  <c r="AC2722" i="3"/>
  <c r="AC2723" i="3"/>
  <c r="AC2724" i="3"/>
  <c r="AC2725" i="3"/>
  <c r="AC2726" i="3"/>
  <c r="AC2727" i="3"/>
  <c r="AC2728" i="3"/>
  <c r="AC2729" i="3"/>
  <c r="AC2730" i="3"/>
  <c r="AC2731" i="3"/>
  <c r="AC2732" i="3"/>
  <c r="AC2733" i="3"/>
  <c r="AC2734" i="3"/>
  <c r="AC2735" i="3"/>
  <c r="AC2736" i="3"/>
  <c r="AC2737" i="3"/>
  <c r="AC2738" i="3"/>
  <c r="AC2739" i="3"/>
  <c r="AC2740" i="3"/>
  <c r="AC2741" i="3"/>
  <c r="AC2742" i="3"/>
  <c r="AC2743" i="3"/>
  <c r="AC2744" i="3"/>
  <c r="AC2745" i="3"/>
  <c r="AC2746" i="3"/>
  <c r="AC2747" i="3"/>
  <c r="AC2748" i="3"/>
  <c r="AC2749" i="3"/>
  <c r="AC2750" i="3"/>
  <c r="AC2751" i="3"/>
  <c r="AC2752" i="3"/>
  <c r="AC2753" i="3"/>
  <c r="AC2754" i="3"/>
  <c r="AC2755" i="3"/>
  <c r="AC2756" i="3"/>
  <c r="AC2757" i="3"/>
  <c r="AC2758" i="3"/>
  <c r="AC2759" i="3"/>
  <c r="AC2760" i="3"/>
  <c r="AC2761" i="3"/>
  <c r="AC2762" i="3"/>
  <c r="AC2763" i="3"/>
  <c r="AC2764" i="3"/>
  <c r="AC2765" i="3"/>
  <c r="AC2766" i="3"/>
  <c r="AC2767" i="3"/>
  <c r="AC2768" i="3"/>
  <c r="AC2769" i="3"/>
  <c r="AC2770" i="3"/>
  <c r="AC2771" i="3"/>
  <c r="AC2772" i="3"/>
  <c r="AC2773" i="3"/>
  <c r="AC2774" i="3"/>
  <c r="AC2775" i="3"/>
  <c r="AC2776" i="3"/>
  <c r="AC2777" i="3"/>
  <c r="AC2778" i="3"/>
  <c r="AC2779" i="3"/>
  <c r="AC2780" i="3"/>
  <c r="AC2781" i="3"/>
  <c r="AC2782" i="3"/>
  <c r="AC2783" i="3"/>
  <c r="AC2784" i="3"/>
  <c r="AC2785" i="3"/>
  <c r="AC2786" i="3"/>
  <c r="AC2787" i="3"/>
  <c r="AC2788" i="3"/>
  <c r="AC2789" i="3"/>
  <c r="AC2790" i="3"/>
  <c r="AC2791" i="3"/>
  <c r="AC2792" i="3"/>
  <c r="AC2793" i="3"/>
  <c r="AC2794" i="3"/>
  <c r="AC2795" i="3"/>
  <c r="AC2796" i="3"/>
  <c r="AC2797" i="3"/>
  <c r="AC2798" i="3"/>
  <c r="AC2799" i="3"/>
  <c r="AC2800" i="3"/>
  <c r="AC2801" i="3"/>
  <c r="AC2802" i="3"/>
  <c r="AC2803" i="3"/>
  <c r="AC2804" i="3"/>
  <c r="AC2805" i="3"/>
  <c r="AC2806" i="3"/>
  <c r="AC2807" i="3"/>
  <c r="AC2808" i="3"/>
  <c r="AC2809" i="3"/>
  <c r="AC2810" i="3"/>
  <c r="AC2811" i="3"/>
  <c r="AC2812" i="3"/>
  <c r="AC2813" i="3"/>
  <c r="AC2814" i="3"/>
  <c r="AC2815" i="3"/>
  <c r="AC2816" i="3"/>
  <c r="AC2817" i="3"/>
  <c r="AC2818" i="3"/>
  <c r="AC2819" i="3"/>
  <c r="AC2820" i="3"/>
  <c r="AC2821" i="3"/>
  <c r="AC2822" i="3"/>
  <c r="AC2823" i="3"/>
  <c r="AC2824" i="3"/>
  <c r="AC2825" i="3"/>
  <c r="AC2826" i="3"/>
  <c r="AC2827" i="3"/>
  <c r="AC2828" i="3"/>
  <c r="AC2829" i="3"/>
  <c r="AC2830" i="3"/>
  <c r="AC2831" i="3"/>
  <c r="AC2832" i="3"/>
  <c r="AC2833" i="3"/>
  <c r="AC2834" i="3"/>
  <c r="AC2835" i="3"/>
  <c r="AC2836" i="3"/>
  <c r="AC2837" i="3"/>
  <c r="AC2838" i="3"/>
  <c r="AC2839" i="3"/>
  <c r="AC2840" i="3"/>
  <c r="AC2841" i="3"/>
  <c r="AC2842" i="3"/>
  <c r="AC2843" i="3"/>
  <c r="AC2844" i="3"/>
  <c r="AC2845" i="3"/>
  <c r="AC2846" i="3"/>
  <c r="AC2847" i="3"/>
  <c r="AC2848" i="3"/>
  <c r="AC2849" i="3"/>
  <c r="AC2850" i="3"/>
  <c r="AC2851" i="3"/>
  <c r="AC2852" i="3"/>
  <c r="AC2853" i="3"/>
  <c r="AC2854" i="3"/>
  <c r="AC2855" i="3"/>
  <c r="AC2856" i="3"/>
  <c r="AC2857" i="3"/>
  <c r="AC2858" i="3"/>
  <c r="AC2859" i="3"/>
  <c r="AC2860" i="3"/>
  <c r="AC2861" i="3"/>
  <c r="AC2862" i="3"/>
  <c r="AC2863" i="3"/>
  <c r="AC2864" i="3"/>
  <c r="AC2865" i="3"/>
  <c r="AC2866" i="3"/>
  <c r="AC2867" i="3"/>
  <c r="AC2868" i="3"/>
  <c r="AC2869" i="3"/>
  <c r="AC2870" i="3"/>
  <c r="AC2871" i="3"/>
  <c r="AC2872" i="3"/>
  <c r="AC2873" i="3"/>
  <c r="AC2874" i="3"/>
  <c r="AC2875" i="3"/>
  <c r="AC2876" i="3"/>
  <c r="AC2877" i="3"/>
  <c r="AC2878" i="3"/>
  <c r="AC2879" i="3"/>
  <c r="AC2880" i="3"/>
  <c r="AC2881" i="3"/>
  <c r="AC2882" i="3"/>
  <c r="AC2883" i="3"/>
  <c r="AC2884" i="3"/>
  <c r="AC2885" i="3"/>
  <c r="AC2886" i="3"/>
  <c r="AC2887" i="3"/>
  <c r="AC2888" i="3"/>
  <c r="AC2889" i="3"/>
  <c r="AC2890" i="3"/>
  <c r="AC2891" i="3"/>
  <c r="AC2892" i="3"/>
  <c r="AC2893" i="3"/>
  <c r="AC2894" i="3"/>
  <c r="AC2895" i="3"/>
  <c r="AC2896" i="3"/>
  <c r="AC2897" i="3"/>
  <c r="AC2898" i="3"/>
  <c r="AC2899" i="3"/>
  <c r="AC2900" i="3"/>
  <c r="AC2901" i="3"/>
  <c r="AC2902" i="3"/>
  <c r="AC2903" i="3"/>
  <c r="AC2904" i="3"/>
  <c r="AC2905" i="3"/>
  <c r="AC2906" i="3"/>
  <c r="AC2907" i="3"/>
  <c r="AC2908" i="3"/>
  <c r="AC2909" i="3"/>
  <c r="AC2910" i="3"/>
  <c r="AC2911" i="3"/>
  <c r="AC2912" i="3"/>
  <c r="AC2913" i="3"/>
  <c r="AC2914" i="3"/>
  <c r="AC2915" i="3"/>
  <c r="AC2916" i="3"/>
  <c r="AC2917" i="3"/>
  <c r="AC2918" i="3"/>
  <c r="AC2919" i="3"/>
  <c r="AC2920" i="3"/>
  <c r="AC2921" i="3"/>
  <c r="AC2922" i="3"/>
  <c r="AC2923" i="3"/>
  <c r="AC2924" i="3"/>
  <c r="AC2925" i="3"/>
  <c r="AC2926" i="3"/>
  <c r="AC2927" i="3"/>
  <c r="AC2928" i="3"/>
  <c r="AC2929" i="3"/>
  <c r="AC2930" i="3"/>
  <c r="AC2931" i="3"/>
  <c r="AC2932" i="3"/>
  <c r="AC2933" i="3"/>
  <c r="AC2934" i="3"/>
  <c r="AC2935" i="3"/>
  <c r="AC2936" i="3"/>
  <c r="AC2937" i="3"/>
  <c r="AC2938" i="3"/>
  <c r="AC2939" i="3"/>
  <c r="AC2940" i="3"/>
  <c r="AC2941" i="3"/>
  <c r="AC2942" i="3"/>
  <c r="AC2943" i="3"/>
  <c r="AC2944" i="3"/>
  <c r="AC2945" i="3"/>
  <c r="AC2946" i="3"/>
  <c r="AC2947" i="3"/>
  <c r="AC2948" i="3"/>
  <c r="AC2949" i="3"/>
  <c r="AC2950" i="3"/>
  <c r="AC2951" i="3"/>
  <c r="AC2952" i="3"/>
  <c r="AC2953" i="3"/>
  <c r="AC2954" i="3"/>
  <c r="AC2955" i="3"/>
  <c r="AC2956" i="3"/>
  <c r="AC2957" i="3"/>
  <c r="AC2958" i="3"/>
  <c r="AC2959" i="3"/>
  <c r="AC2960" i="3"/>
  <c r="AC2961" i="3"/>
  <c r="AC2962" i="3"/>
  <c r="AC2963" i="3"/>
  <c r="AC2964" i="3"/>
  <c r="AC2965" i="3"/>
  <c r="AC2966" i="3"/>
  <c r="AC2967" i="3"/>
  <c r="AC2968" i="3"/>
  <c r="AC2969" i="3"/>
  <c r="AC2970" i="3"/>
  <c r="AC2971" i="3"/>
  <c r="AC2972" i="3"/>
  <c r="AC2973" i="3"/>
  <c r="AC2974" i="3"/>
  <c r="AC2975" i="3"/>
  <c r="AC2976" i="3"/>
  <c r="AC2977" i="3"/>
  <c r="AC2978" i="3"/>
  <c r="AC2979" i="3"/>
  <c r="AC2980" i="3"/>
  <c r="AC2981" i="3"/>
  <c r="AC2982" i="3"/>
  <c r="AC2983" i="3"/>
  <c r="AC2984" i="3"/>
  <c r="AC2985" i="3"/>
  <c r="AC2986" i="3"/>
  <c r="AC2987" i="3"/>
  <c r="AC2988" i="3"/>
  <c r="AC2989" i="3"/>
  <c r="AC2990" i="3"/>
  <c r="AC2991" i="3"/>
  <c r="AC2992" i="3"/>
  <c r="AC2993" i="3"/>
  <c r="AC2994" i="3"/>
  <c r="AC2995" i="3"/>
  <c r="AC2996" i="3"/>
  <c r="AC2997" i="3"/>
  <c r="AC2998" i="3"/>
  <c r="AC2999" i="3"/>
  <c r="AC3000" i="3"/>
  <c r="AC3001" i="3"/>
  <c r="AC3002" i="3"/>
  <c r="AC3003" i="3"/>
  <c r="AC3004" i="3"/>
  <c r="AC3005" i="3"/>
  <c r="AC3006" i="3"/>
  <c r="AC3007" i="3"/>
  <c r="AC3008" i="3"/>
  <c r="AC3009" i="3"/>
  <c r="AC3010" i="3"/>
  <c r="AC3011" i="3"/>
  <c r="AC3012" i="3"/>
  <c r="AC3013" i="3"/>
  <c r="AC3014" i="3"/>
  <c r="AC3015" i="3"/>
  <c r="AC3016" i="3"/>
  <c r="AC3017" i="3"/>
  <c r="AC3018" i="3"/>
  <c r="AC3019" i="3"/>
  <c r="AC3020" i="3"/>
  <c r="AC3021" i="3"/>
  <c r="AC3022" i="3"/>
  <c r="AC3023" i="3"/>
  <c r="AC3024" i="3"/>
  <c r="AC3025" i="3"/>
  <c r="AC3026" i="3"/>
  <c r="AC3027" i="3"/>
  <c r="AC3028" i="3"/>
  <c r="AC3029" i="3"/>
  <c r="AC3030" i="3"/>
  <c r="AC3031" i="3"/>
  <c r="AC3032" i="3"/>
  <c r="AC3033" i="3"/>
  <c r="AC3034" i="3"/>
  <c r="AC3035" i="3"/>
  <c r="AC3036" i="3"/>
  <c r="AC3037" i="3"/>
  <c r="AC3038" i="3"/>
  <c r="AC3039" i="3"/>
  <c r="AC3040" i="3"/>
  <c r="AC3041" i="3"/>
  <c r="AC3042" i="3"/>
  <c r="AC3043" i="3"/>
  <c r="AC3044" i="3"/>
  <c r="AC3045" i="3"/>
  <c r="AC3046" i="3"/>
  <c r="AC3047" i="3"/>
  <c r="AC3048" i="3"/>
  <c r="AC3049" i="3"/>
  <c r="AC3050" i="3"/>
  <c r="AC3051" i="3"/>
  <c r="AC3052" i="3"/>
  <c r="AC3053" i="3"/>
  <c r="AC3054" i="3"/>
  <c r="AC3055" i="3"/>
  <c r="AC3056" i="3"/>
  <c r="AC3057" i="3"/>
  <c r="AC3058" i="3"/>
  <c r="AC3059" i="3"/>
  <c r="AC3060" i="3"/>
  <c r="AC3061" i="3"/>
  <c r="AC3062" i="3"/>
  <c r="AC3063" i="3"/>
  <c r="AC3064" i="3"/>
  <c r="AC3065" i="3"/>
  <c r="AC3066" i="3"/>
  <c r="AC3067" i="3"/>
  <c r="AC3068" i="3"/>
  <c r="AC3069" i="3"/>
  <c r="AC3070" i="3"/>
  <c r="AC3071" i="3"/>
  <c r="AC3072" i="3"/>
  <c r="AC3073" i="3"/>
  <c r="AC3074" i="3"/>
  <c r="AC3075" i="3"/>
  <c r="AC3076" i="3"/>
  <c r="AC3077" i="3"/>
  <c r="AC3078" i="3"/>
  <c r="AC3079" i="3"/>
  <c r="AC3080" i="3"/>
  <c r="AC3081" i="3"/>
  <c r="AC3082" i="3"/>
  <c r="AC3083" i="3"/>
  <c r="AC3084" i="3"/>
  <c r="AC3085" i="3"/>
  <c r="AC3086" i="3"/>
  <c r="AC3087" i="3"/>
  <c r="AC3088" i="3"/>
  <c r="AC3089" i="3"/>
  <c r="AC3090" i="3"/>
  <c r="AC3091" i="3"/>
  <c r="AC3092" i="3"/>
  <c r="AC3093" i="3"/>
  <c r="AC3094" i="3"/>
  <c r="AC3095" i="3"/>
  <c r="AC3096" i="3"/>
  <c r="AC3097" i="3"/>
  <c r="AC3098" i="3"/>
  <c r="AC3099" i="3"/>
  <c r="AC3100" i="3"/>
  <c r="AC3101" i="3"/>
  <c r="AC3102" i="3"/>
  <c r="AC3103" i="3"/>
  <c r="AC3104" i="3"/>
  <c r="AC3105" i="3"/>
  <c r="AC3106" i="3"/>
  <c r="AC3107" i="3"/>
  <c r="AC3108" i="3"/>
  <c r="AC3109" i="3"/>
  <c r="AC3110" i="3"/>
  <c r="AC3111" i="3"/>
  <c r="AC3112" i="3"/>
  <c r="AC3113" i="3"/>
  <c r="AC3114" i="3"/>
  <c r="AC3115" i="3"/>
  <c r="AC3116" i="3"/>
  <c r="AC3117" i="3"/>
  <c r="AC3118" i="3"/>
  <c r="AC3119" i="3"/>
  <c r="AC3120" i="3"/>
  <c r="AC3121" i="3"/>
  <c r="AC3122" i="3"/>
  <c r="AC3123" i="3"/>
  <c r="AC3124" i="3"/>
  <c r="AC3125" i="3"/>
  <c r="AC3126" i="3"/>
  <c r="AC3127" i="3"/>
  <c r="AC3128" i="3"/>
  <c r="AC3129" i="3"/>
  <c r="AC3130" i="3"/>
  <c r="AC3131" i="3"/>
  <c r="AC3132" i="3"/>
  <c r="AC3133" i="3"/>
  <c r="AC3134" i="3"/>
  <c r="AC3135" i="3"/>
  <c r="AC3136" i="3"/>
  <c r="AC3137" i="3"/>
  <c r="AC3138" i="3"/>
  <c r="AC3139" i="3"/>
  <c r="AC3140" i="3"/>
  <c r="AC3141" i="3"/>
  <c r="AC3142" i="3"/>
  <c r="AC3143" i="3"/>
  <c r="AC3144" i="3"/>
  <c r="AC3145" i="3"/>
  <c r="AC3146" i="3"/>
  <c r="AC3147" i="3"/>
  <c r="AC3148" i="3"/>
  <c r="AC3149" i="3"/>
  <c r="AC3150" i="3"/>
  <c r="AC3151" i="3"/>
  <c r="AC3152" i="3"/>
  <c r="AC3153" i="3"/>
  <c r="AC3154" i="3"/>
  <c r="AC3155" i="3"/>
  <c r="AC3156" i="3"/>
  <c r="AC3157" i="3"/>
  <c r="AC3158" i="3"/>
  <c r="AC3159" i="3"/>
  <c r="AC3160" i="3"/>
  <c r="AC3161" i="3"/>
  <c r="AC3162" i="3"/>
  <c r="AC3163" i="3"/>
  <c r="AC3164" i="3"/>
  <c r="AC3165" i="3"/>
  <c r="AC3166" i="3"/>
  <c r="AC3167" i="3"/>
  <c r="AC3168" i="3"/>
  <c r="AC3169" i="3"/>
  <c r="AC3170" i="3"/>
  <c r="AC3171" i="3"/>
  <c r="AC3172" i="3"/>
  <c r="AC3173" i="3"/>
  <c r="AC3174" i="3"/>
  <c r="AC3175" i="3"/>
  <c r="AC3176" i="3"/>
  <c r="AC3177" i="3"/>
  <c r="AC3178" i="3"/>
  <c r="AC3179" i="3"/>
  <c r="AC3180" i="3"/>
  <c r="AC3181" i="3"/>
  <c r="AC3182" i="3"/>
  <c r="AC3183" i="3"/>
  <c r="AC3184" i="3"/>
  <c r="AC3185" i="3"/>
  <c r="AC3186" i="3"/>
  <c r="AC3187" i="3"/>
  <c r="AC3188" i="3"/>
  <c r="AC3189" i="3"/>
  <c r="AC3190" i="3"/>
  <c r="AC3191" i="3"/>
  <c r="AC3192" i="3"/>
  <c r="AC3193" i="3"/>
  <c r="AC3194" i="3"/>
  <c r="AC3195" i="3"/>
  <c r="AC3196" i="3"/>
  <c r="AC3197" i="3"/>
  <c r="AC3198" i="3"/>
  <c r="AC3199" i="3"/>
  <c r="AC3200" i="3"/>
  <c r="AC3201" i="3"/>
  <c r="AC3202" i="3"/>
  <c r="AC3203" i="3"/>
  <c r="AC3204" i="3"/>
  <c r="AC3205" i="3"/>
  <c r="AC3206" i="3"/>
  <c r="AC3207" i="3"/>
  <c r="AC3208" i="3"/>
  <c r="AC3209" i="3"/>
  <c r="AC3210" i="3"/>
  <c r="AC3211" i="3"/>
  <c r="AC3212" i="3"/>
  <c r="AC3213" i="3"/>
  <c r="AC3214" i="3"/>
  <c r="AC3215" i="3"/>
  <c r="AC3216" i="3"/>
  <c r="AC3217" i="3"/>
  <c r="AC3218" i="3"/>
  <c r="AC3219" i="3"/>
  <c r="AC3220" i="3"/>
  <c r="AC3221" i="3"/>
  <c r="AC3222" i="3"/>
  <c r="AC3223" i="3"/>
  <c r="AC3224" i="3"/>
  <c r="AC3225" i="3"/>
  <c r="AC3226" i="3"/>
  <c r="AC3227" i="3"/>
  <c r="AC3228" i="3"/>
  <c r="AC3229" i="3"/>
  <c r="AC3230" i="3"/>
  <c r="AC3231" i="3"/>
  <c r="AC3232" i="3"/>
  <c r="AC3233" i="3"/>
  <c r="AC3234" i="3"/>
  <c r="AC3235" i="3"/>
  <c r="AC3236" i="3"/>
  <c r="AC3237" i="3"/>
  <c r="AC3238" i="3"/>
  <c r="AC3239" i="3"/>
  <c r="AC3240" i="3"/>
  <c r="AC3241" i="3"/>
  <c r="AC3242" i="3"/>
  <c r="AC3243" i="3"/>
  <c r="AC3244" i="3"/>
  <c r="AC3245" i="3"/>
  <c r="AC3246" i="3"/>
  <c r="AC3247" i="3"/>
  <c r="AC3248" i="3"/>
  <c r="AC3249" i="3"/>
  <c r="AC3250" i="3"/>
  <c r="AC3251" i="3"/>
  <c r="AC3252" i="3"/>
  <c r="AC3253" i="3"/>
  <c r="AC3254" i="3"/>
  <c r="AC3255" i="3"/>
  <c r="AC3256" i="3"/>
  <c r="AC3257" i="3"/>
  <c r="AC3258" i="3"/>
  <c r="AC3259" i="3"/>
  <c r="AC3260" i="3"/>
  <c r="AC3261" i="3"/>
  <c r="AC3262" i="3"/>
  <c r="AC3263" i="3"/>
  <c r="AC3264" i="3"/>
  <c r="AC3265" i="3"/>
  <c r="AC3266" i="3"/>
  <c r="AC3267" i="3"/>
  <c r="AC3268" i="3"/>
  <c r="AC3269" i="3"/>
  <c r="AC3270" i="3"/>
  <c r="AC3271" i="3"/>
  <c r="AC3272" i="3"/>
  <c r="AC3273" i="3"/>
  <c r="AC3274" i="3"/>
  <c r="AC3275" i="3"/>
  <c r="AC3276" i="3"/>
  <c r="AC3277" i="3"/>
  <c r="AC3278" i="3"/>
  <c r="AC3279" i="3"/>
  <c r="AC3280" i="3"/>
  <c r="AC3281" i="3"/>
  <c r="AC3282" i="3"/>
  <c r="AC3283" i="3"/>
  <c r="AC3284" i="3"/>
  <c r="AC3285" i="3"/>
  <c r="AC3286" i="3"/>
  <c r="AC3287" i="3"/>
  <c r="AC3288" i="3"/>
  <c r="AC3289" i="3"/>
  <c r="AC3290" i="3"/>
  <c r="AC3291" i="3"/>
  <c r="AC3292" i="3"/>
  <c r="AC3293" i="3"/>
  <c r="AC3294" i="3"/>
  <c r="AC3295" i="3"/>
  <c r="AC3296" i="3"/>
  <c r="AC3297" i="3"/>
  <c r="AC3298" i="3"/>
  <c r="AC3299" i="3"/>
  <c r="AC3300" i="3"/>
  <c r="AC3301" i="3"/>
  <c r="AC3302" i="3"/>
  <c r="AC3303" i="3"/>
  <c r="AC3304" i="3"/>
  <c r="AC3305" i="3"/>
  <c r="AC3306" i="3"/>
  <c r="AC3307" i="3"/>
  <c r="AC3308" i="3"/>
  <c r="AC3309" i="3"/>
  <c r="AC3310" i="3"/>
  <c r="AC3311" i="3"/>
  <c r="AC3312" i="3"/>
  <c r="AC3313" i="3"/>
  <c r="AC3314" i="3"/>
  <c r="AC3315" i="3"/>
  <c r="AC3316" i="3"/>
  <c r="AC3317" i="3"/>
  <c r="AC3318" i="3"/>
  <c r="AC3319" i="3"/>
  <c r="AC3320" i="3"/>
  <c r="AC3321" i="3"/>
  <c r="AC3322" i="3"/>
  <c r="AC3323" i="3"/>
  <c r="AC3324" i="3"/>
  <c r="AC3325" i="3"/>
  <c r="AC3326" i="3"/>
  <c r="AC3327" i="3"/>
  <c r="AC3328" i="3"/>
  <c r="AC3329" i="3"/>
  <c r="AC3330" i="3"/>
  <c r="AC3331" i="3"/>
  <c r="AC3332" i="3"/>
  <c r="AC3333" i="3"/>
  <c r="AC3334" i="3"/>
  <c r="AC3335" i="3"/>
  <c r="AC3336" i="3"/>
  <c r="AC3338" i="3"/>
  <c r="AC3339" i="3"/>
  <c r="AC3340" i="3"/>
  <c r="AC3341" i="3"/>
  <c r="AC3342" i="3"/>
  <c r="AC3343" i="3"/>
  <c r="AC3344" i="3"/>
  <c r="AC3345" i="3"/>
  <c r="AC3346" i="3"/>
  <c r="AC3347" i="3"/>
  <c r="AC3348" i="3"/>
  <c r="AC3349" i="3"/>
  <c r="AC3350" i="3"/>
  <c r="AC3351" i="3"/>
  <c r="AC3352" i="3"/>
  <c r="AC3353" i="3"/>
  <c r="AC3354" i="3"/>
  <c r="AC3355" i="3"/>
  <c r="AC3356" i="3"/>
  <c r="AC3357" i="3"/>
  <c r="AC3358" i="3"/>
  <c r="AC3359" i="3"/>
  <c r="AC3360" i="3"/>
  <c r="AC3361" i="3"/>
  <c r="AC3362" i="3"/>
  <c r="AC3363" i="3"/>
  <c r="AC3364" i="3"/>
  <c r="AC3365" i="3"/>
  <c r="AC3366" i="3"/>
  <c r="AC3367" i="3"/>
  <c r="AC3368" i="3"/>
  <c r="AC3369" i="3"/>
  <c r="AC3370" i="3"/>
  <c r="AC3371" i="3"/>
  <c r="AC3372" i="3"/>
  <c r="AC3373" i="3"/>
  <c r="AC3374" i="3"/>
  <c r="AC3375" i="3"/>
  <c r="AC3376" i="3"/>
  <c r="AC3377" i="3"/>
  <c r="AC3378" i="3"/>
  <c r="AC3379" i="3"/>
  <c r="AC3380" i="3"/>
  <c r="AC3381" i="3"/>
  <c r="AC3382" i="3"/>
  <c r="AC3383" i="3"/>
  <c r="AC3384" i="3"/>
  <c r="AC3385" i="3"/>
  <c r="AC3386" i="3"/>
  <c r="AC3387" i="3"/>
  <c r="AC3388" i="3"/>
  <c r="AC3389" i="3"/>
  <c r="AC3390" i="3"/>
  <c r="AC3391" i="3"/>
  <c r="AC3392" i="3"/>
  <c r="AC3393" i="3"/>
  <c r="AC3394" i="3"/>
  <c r="AC3395" i="3"/>
  <c r="AC3396" i="3"/>
  <c r="AC3397" i="3"/>
  <c r="AC3398" i="3"/>
  <c r="AC3399" i="3"/>
  <c r="AC3400" i="3"/>
  <c r="AC3401" i="3"/>
  <c r="AC3402" i="3"/>
  <c r="AC3403" i="3"/>
  <c r="AC3404" i="3"/>
  <c r="AC3405" i="3"/>
  <c r="AC3406" i="3"/>
  <c r="AC3407" i="3"/>
  <c r="AC3408" i="3"/>
  <c r="AC3409" i="3"/>
  <c r="AC3410" i="3"/>
  <c r="AC3411" i="3"/>
  <c r="AC3412" i="3"/>
  <c r="AC3413" i="3"/>
  <c r="AC3414" i="3"/>
  <c r="AC3415" i="3"/>
  <c r="AC3416" i="3"/>
  <c r="AC3417" i="3"/>
  <c r="AC3418" i="3"/>
  <c r="AC3419" i="3"/>
  <c r="AC3420" i="3"/>
  <c r="AC3421" i="3"/>
  <c r="AC3422" i="3"/>
  <c r="AC3423" i="3"/>
  <c r="AC3424" i="3"/>
  <c r="AC3425" i="3"/>
  <c r="AC3426" i="3"/>
  <c r="AC3427" i="3"/>
  <c r="AC3428" i="3"/>
  <c r="AC3429" i="3"/>
  <c r="AC3430" i="3"/>
  <c r="AC3431" i="3"/>
  <c r="AC3432" i="3"/>
  <c r="AC3433" i="3"/>
  <c r="AC3434" i="3"/>
  <c r="AC3435" i="3"/>
  <c r="AC3436" i="3"/>
  <c r="AC3437" i="3"/>
  <c r="AC3438" i="3"/>
  <c r="AC3439" i="3"/>
  <c r="AC3440" i="3"/>
  <c r="AC3441" i="3"/>
  <c r="AC3442" i="3"/>
  <c r="AC3443" i="3"/>
  <c r="AC3444" i="3"/>
  <c r="AC3445" i="3"/>
  <c r="AC3446" i="3"/>
  <c r="AC3447" i="3"/>
  <c r="AC3448" i="3"/>
  <c r="AC3449" i="3"/>
  <c r="AC3450" i="3"/>
  <c r="AC3451" i="3"/>
  <c r="AC3452" i="3"/>
  <c r="AC3453" i="3"/>
  <c r="AC3454" i="3"/>
  <c r="AC3455" i="3"/>
  <c r="AC3456" i="3"/>
  <c r="AC3457" i="3"/>
  <c r="AC3458" i="3"/>
  <c r="AC3459" i="3"/>
  <c r="AC3460" i="3"/>
  <c r="AC3461" i="3"/>
  <c r="AC3462" i="3"/>
  <c r="AC3463" i="3"/>
  <c r="AC3464" i="3"/>
  <c r="AC3465" i="3"/>
  <c r="AC3466" i="3"/>
  <c r="AC3469" i="3"/>
  <c r="AC3470" i="3"/>
  <c r="AC3471" i="3"/>
  <c r="AC3472" i="3"/>
  <c r="AC3473" i="3"/>
  <c r="AC1975" i="3"/>
  <c r="AA1976" i="3"/>
  <c r="AA1977" i="3"/>
  <c r="AA1978" i="3"/>
  <c r="AA1979" i="3"/>
  <c r="AA1980" i="3"/>
  <c r="AA1981" i="3"/>
  <c r="AA1982" i="3"/>
  <c r="AA1983" i="3"/>
  <c r="AA1984" i="3"/>
  <c r="AA1985" i="3"/>
  <c r="AA1986" i="3"/>
  <c r="AA1987" i="3"/>
  <c r="AA1988" i="3"/>
  <c r="AA1989" i="3"/>
  <c r="AA1990" i="3"/>
  <c r="AA1991" i="3"/>
  <c r="AA1992" i="3"/>
  <c r="AA1993" i="3"/>
  <c r="AA1994" i="3"/>
  <c r="AA1995" i="3"/>
  <c r="AA1996" i="3"/>
  <c r="AA1997" i="3"/>
  <c r="AA1998" i="3"/>
  <c r="AA1999" i="3"/>
  <c r="AA2000" i="3"/>
  <c r="AA2001" i="3"/>
  <c r="AA2002" i="3"/>
  <c r="AA2003" i="3"/>
  <c r="AA2004" i="3"/>
  <c r="AA2005" i="3"/>
  <c r="AA2006" i="3"/>
  <c r="AA2007" i="3"/>
  <c r="AA2008" i="3"/>
  <c r="AA2009" i="3"/>
  <c r="AA2010" i="3"/>
  <c r="AA2011" i="3"/>
  <c r="AA2012" i="3"/>
  <c r="AA2013" i="3"/>
  <c r="AA2014" i="3"/>
  <c r="AA2015" i="3"/>
  <c r="AA2016" i="3"/>
  <c r="AA2017" i="3"/>
  <c r="AA2018" i="3"/>
  <c r="AA2019" i="3"/>
  <c r="AA2020" i="3"/>
  <c r="AA2021" i="3"/>
  <c r="AA2022" i="3"/>
  <c r="AA2023" i="3"/>
  <c r="AA2024" i="3"/>
  <c r="AA2025" i="3"/>
  <c r="AA2026" i="3"/>
  <c r="AA2027" i="3"/>
  <c r="AA2028" i="3"/>
  <c r="AA2029" i="3"/>
  <c r="AA2030" i="3"/>
  <c r="AA2031" i="3"/>
  <c r="AA2032" i="3"/>
  <c r="AA2033" i="3"/>
  <c r="AA2034" i="3"/>
  <c r="AA2035" i="3"/>
  <c r="AA2036" i="3"/>
  <c r="AA2037" i="3"/>
  <c r="AA2038" i="3"/>
  <c r="AA2039" i="3"/>
  <c r="AA2040" i="3"/>
  <c r="AA2041" i="3"/>
  <c r="AA2042" i="3"/>
  <c r="AA2043" i="3"/>
  <c r="AA2044" i="3"/>
  <c r="AA2045" i="3"/>
  <c r="AA2046" i="3"/>
  <c r="AA2047" i="3"/>
  <c r="AA2048" i="3"/>
  <c r="AA2049" i="3"/>
  <c r="AA2050" i="3"/>
  <c r="AA2051" i="3"/>
  <c r="AA2052" i="3"/>
  <c r="AA2053" i="3"/>
  <c r="AA2054" i="3"/>
  <c r="AA2055" i="3"/>
  <c r="AA2056" i="3"/>
  <c r="AA2057" i="3"/>
  <c r="AA2058" i="3"/>
  <c r="AA2059" i="3"/>
  <c r="AA2060" i="3"/>
  <c r="AA2061" i="3"/>
  <c r="AA2062" i="3"/>
  <c r="AA2063" i="3"/>
  <c r="AA2064" i="3"/>
  <c r="AA2065" i="3"/>
  <c r="AA2066" i="3"/>
  <c r="AA2067" i="3"/>
  <c r="AA2068" i="3"/>
  <c r="AA2069" i="3"/>
  <c r="AA2070" i="3"/>
  <c r="AA2071" i="3"/>
  <c r="AA2072" i="3"/>
  <c r="AA2073" i="3"/>
  <c r="AA2074" i="3"/>
  <c r="AA2075" i="3"/>
  <c r="AA2076" i="3"/>
  <c r="AA2077" i="3"/>
  <c r="AA2078" i="3"/>
  <c r="AA2079" i="3"/>
  <c r="AA2080" i="3"/>
  <c r="AA2081" i="3"/>
  <c r="AA2082" i="3"/>
  <c r="AA2083" i="3"/>
  <c r="AA2084" i="3"/>
  <c r="AA2085" i="3"/>
  <c r="AA2086" i="3"/>
  <c r="AA2087" i="3"/>
  <c r="AA2088" i="3"/>
  <c r="AA2089" i="3"/>
  <c r="AA2090" i="3"/>
  <c r="AA2091" i="3"/>
  <c r="AA2092" i="3"/>
  <c r="AA2093" i="3"/>
  <c r="AA2094" i="3"/>
  <c r="AA2095" i="3"/>
  <c r="AA2096" i="3"/>
  <c r="AA2097" i="3"/>
  <c r="AA2098" i="3"/>
  <c r="AA2099" i="3"/>
  <c r="AA2100" i="3"/>
  <c r="AA2101" i="3"/>
  <c r="AA2102" i="3"/>
  <c r="AA2103" i="3"/>
  <c r="AA2104" i="3"/>
  <c r="AA2105" i="3"/>
  <c r="AA2106" i="3"/>
  <c r="AA2107" i="3"/>
  <c r="AA2108" i="3"/>
  <c r="AA2109" i="3"/>
  <c r="AA2110" i="3"/>
  <c r="AA2111" i="3"/>
  <c r="AA2112" i="3"/>
  <c r="AA2113" i="3"/>
  <c r="AA2114" i="3"/>
  <c r="AA2115" i="3"/>
  <c r="AA2116" i="3"/>
  <c r="AA2117" i="3"/>
  <c r="AA2118" i="3"/>
  <c r="AA2119" i="3"/>
  <c r="AA2120" i="3"/>
  <c r="AA2121" i="3"/>
  <c r="AA2122" i="3"/>
  <c r="AA2123" i="3"/>
  <c r="AA2124" i="3"/>
  <c r="AA2125" i="3"/>
  <c r="AA2126" i="3"/>
  <c r="AA2127" i="3"/>
  <c r="AA2128" i="3"/>
  <c r="AA2129" i="3"/>
  <c r="AA2130" i="3"/>
  <c r="AA2131" i="3"/>
  <c r="AA2132" i="3"/>
  <c r="AA2133" i="3"/>
  <c r="AA2134" i="3"/>
  <c r="AA2135" i="3"/>
  <c r="AA2136" i="3"/>
  <c r="AA2137" i="3"/>
  <c r="AA2138" i="3"/>
  <c r="AA2139" i="3"/>
  <c r="AA2140" i="3"/>
  <c r="AA2141" i="3"/>
  <c r="AA2142" i="3"/>
  <c r="AA2143" i="3"/>
  <c r="AA2144" i="3"/>
  <c r="AA2145" i="3"/>
  <c r="AA2146" i="3"/>
  <c r="AA2147" i="3"/>
  <c r="AA2148" i="3"/>
  <c r="AA2149" i="3"/>
  <c r="AA2150" i="3"/>
  <c r="AA2151" i="3"/>
  <c r="AA2152" i="3"/>
  <c r="AA2153" i="3"/>
  <c r="AA2154" i="3"/>
  <c r="AA2155" i="3"/>
  <c r="AA2156" i="3"/>
  <c r="AA2157" i="3"/>
  <c r="AA2158" i="3"/>
  <c r="AA2159" i="3"/>
  <c r="AA2160" i="3"/>
  <c r="AA2161" i="3"/>
  <c r="AA2162" i="3"/>
  <c r="AA2163" i="3"/>
  <c r="AA2164" i="3"/>
  <c r="AA2165" i="3"/>
  <c r="AA2166" i="3"/>
  <c r="AA2167" i="3"/>
  <c r="AA2168" i="3"/>
  <c r="AA2169" i="3"/>
  <c r="AA2170" i="3"/>
  <c r="AA2171" i="3"/>
  <c r="AA2172" i="3"/>
  <c r="AA2173" i="3"/>
  <c r="AA2174" i="3"/>
  <c r="AA2175" i="3"/>
  <c r="AA2176" i="3"/>
  <c r="AA2177" i="3"/>
  <c r="AA2178" i="3"/>
  <c r="AA2179" i="3"/>
  <c r="AA2180" i="3"/>
  <c r="AA2181" i="3"/>
  <c r="AA2182" i="3"/>
  <c r="AA2183" i="3"/>
  <c r="AA2184" i="3"/>
  <c r="AA2185" i="3"/>
  <c r="AA2186" i="3"/>
  <c r="AA2187" i="3"/>
  <c r="AA2188" i="3"/>
  <c r="AA2189" i="3"/>
  <c r="AA2190" i="3"/>
  <c r="AA2191" i="3"/>
  <c r="AA2192" i="3"/>
  <c r="AA2193" i="3"/>
  <c r="AA2194" i="3"/>
  <c r="AA2195" i="3"/>
  <c r="AA2196" i="3"/>
  <c r="AA2197" i="3"/>
  <c r="AA2198" i="3"/>
  <c r="AA2199" i="3"/>
  <c r="AA2200" i="3"/>
  <c r="AA2201" i="3"/>
  <c r="AA2202" i="3"/>
  <c r="AA2203" i="3"/>
  <c r="AA2204" i="3"/>
  <c r="AA2205" i="3"/>
  <c r="AA2206" i="3"/>
  <c r="AA2207" i="3"/>
  <c r="AA2208" i="3"/>
  <c r="AA2209" i="3"/>
  <c r="AA2210" i="3"/>
  <c r="AA2211" i="3"/>
  <c r="AA2212" i="3"/>
  <c r="AA2213" i="3"/>
  <c r="AA2214" i="3"/>
  <c r="AA2215" i="3"/>
  <c r="AA2216" i="3"/>
  <c r="AA2217" i="3"/>
  <c r="AA2218" i="3"/>
  <c r="AA2219" i="3"/>
  <c r="AA2220" i="3"/>
  <c r="AA2221" i="3"/>
  <c r="AA2222" i="3"/>
  <c r="AA2223" i="3"/>
  <c r="AA2224" i="3"/>
  <c r="AA2225" i="3"/>
  <c r="AA2226" i="3"/>
  <c r="AA2227" i="3"/>
  <c r="AA2228" i="3"/>
  <c r="AA2229" i="3"/>
  <c r="AA2230" i="3"/>
  <c r="AA2231" i="3"/>
  <c r="AA2232" i="3"/>
  <c r="AA2233" i="3"/>
  <c r="AA2234" i="3"/>
  <c r="AA2235" i="3"/>
  <c r="AA2236" i="3"/>
  <c r="AA2237" i="3"/>
  <c r="AA2238" i="3"/>
  <c r="AA2239" i="3"/>
  <c r="AA2240" i="3"/>
  <c r="AA2241" i="3"/>
  <c r="AA2242" i="3"/>
  <c r="AA2243" i="3"/>
  <c r="AA2244" i="3"/>
  <c r="AA2245" i="3"/>
  <c r="AA2246" i="3"/>
  <c r="AA2247" i="3"/>
  <c r="AA2248" i="3"/>
  <c r="AA2249" i="3"/>
  <c r="AA2250" i="3"/>
  <c r="AA2251" i="3"/>
  <c r="AA2252" i="3"/>
  <c r="AA2253" i="3"/>
  <c r="AA2254" i="3"/>
  <c r="AA2255" i="3"/>
  <c r="AA2256" i="3"/>
  <c r="AA2257" i="3"/>
  <c r="AA2258" i="3"/>
  <c r="AA2259" i="3"/>
  <c r="AA2260" i="3"/>
  <c r="AA2261" i="3"/>
  <c r="AA2262" i="3"/>
  <c r="AA2263" i="3"/>
  <c r="AA2264" i="3"/>
  <c r="AA2265" i="3"/>
  <c r="AA2266" i="3"/>
  <c r="AA2267" i="3"/>
  <c r="AA2268" i="3"/>
  <c r="AA2269" i="3"/>
  <c r="AA2270" i="3"/>
  <c r="AA2271" i="3"/>
  <c r="AA2272" i="3"/>
  <c r="AA2273" i="3"/>
  <c r="AA2274" i="3"/>
  <c r="AA2275" i="3"/>
  <c r="AA2276" i="3"/>
  <c r="AA2277" i="3"/>
  <c r="AA2278" i="3"/>
  <c r="AA2279" i="3"/>
  <c r="AA2280" i="3"/>
  <c r="AA2281" i="3"/>
  <c r="AA2282" i="3"/>
  <c r="AA2283" i="3"/>
  <c r="AA2284" i="3"/>
  <c r="AA2285" i="3"/>
  <c r="AA2286" i="3"/>
  <c r="AA2287" i="3"/>
  <c r="AA2288" i="3"/>
  <c r="AA2289" i="3"/>
  <c r="AA2290" i="3"/>
  <c r="AA2291" i="3"/>
  <c r="AA2292" i="3"/>
  <c r="AA2293" i="3"/>
  <c r="AA2294" i="3"/>
  <c r="AA2295" i="3"/>
  <c r="AA2296" i="3"/>
  <c r="AA2297" i="3"/>
  <c r="AA2298" i="3"/>
  <c r="AA2299" i="3"/>
  <c r="AA2300" i="3"/>
  <c r="AA2301" i="3"/>
  <c r="AA2302" i="3"/>
  <c r="AA2303" i="3"/>
  <c r="AA2304" i="3"/>
  <c r="AA2305" i="3"/>
  <c r="AA2306" i="3"/>
  <c r="AA2307" i="3"/>
  <c r="AA2308" i="3"/>
  <c r="AA2309" i="3"/>
  <c r="AA2310" i="3"/>
  <c r="AA2311" i="3"/>
  <c r="AA2312" i="3"/>
  <c r="AA2313" i="3"/>
  <c r="AA2314" i="3"/>
  <c r="AA2315" i="3"/>
  <c r="AA2316" i="3"/>
  <c r="AA2317" i="3"/>
  <c r="AA2318" i="3"/>
  <c r="AA2319" i="3"/>
  <c r="AA2320" i="3"/>
  <c r="AA2321" i="3"/>
  <c r="AA2322" i="3"/>
  <c r="AA2323" i="3"/>
  <c r="AA2324" i="3"/>
  <c r="AA2325" i="3"/>
  <c r="AA2326" i="3"/>
  <c r="AA2327" i="3"/>
  <c r="AA2328" i="3"/>
  <c r="AA2329" i="3"/>
  <c r="AA2330" i="3"/>
  <c r="AA2331" i="3"/>
  <c r="AA2332" i="3"/>
  <c r="AA2333" i="3"/>
  <c r="AA2334" i="3"/>
  <c r="AA2335" i="3"/>
  <c r="AA2336" i="3"/>
  <c r="AA2337" i="3"/>
  <c r="AA2338" i="3"/>
  <c r="AA2339" i="3"/>
  <c r="AA2340" i="3"/>
  <c r="AA2341" i="3"/>
  <c r="AA2342" i="3"/>
  <c r="AA2343" i="3"/>
  <c r="AA2344" i="3"/>
  <c r="AA2345" i="3"/>
  <c r="AA2346" i="3"/>
  <c r="AA2347" i="3"/>
  <c r="AA2348" i="3"/>
  <c r="AA2349" i="3"/>
  <c r="AA2350" i="3"/>
  <c r="AA2351" i="3"/>
  <c r="AA2352" i="3"/>
  <c r="AA2353" i="3"/>
  <c r="AA2354" i="3"/>
  <c r="AA2355" i="3"/>
  <c r="AA2356" i="3"/>
  <c r="AA2357" i="3"/>
  <c r="AA2358" i="3"/>
  <c r="AA2359" i="3"/>
  <c r="AA2360" i="3"/>
  <c r="AA2361" i="3"/>
  <c r="AA2362" i="3"/>
  <c r="AA2363" i="3"/>
  <c r="AA2364" i="3"/>
  <c r="AA2365" i="3"/>
  <c r="AA2366" i="3"/>
  <c r="AA2367" i="3"/>
  <c r="AA2368" i="3"/>
  <c r="AA2369" i="3"/>
  <c r="AA2370" i="3"/>
  <c r="AA2371" i="3"/>
  <c r="AA2372" i="3"/>
  <c r="AA2373" i="3"/>
  <c r="AA2374" i="3"/>
  <c r="AA2375" i="3"/>
  <c r="AA2376" i="3"/>
  <c r="AA2377" i="3"/>
  <c r="AA2378" i="3"/>
  <c r="AA2379" i="3"/>
  <c r="AA2380" i="3"/>
  <c r="AA2381" i="3"/>
  <c r="AA2382" i="3"/>
  <c r="AA2383" i="3"/>
  <c r="AA2384" i="3"/>
  <c r="AA2385" i="3"/>
  <c r="AA2386" i="3"/>
  <c r="AA2387" i="3"/>
  <c r="AA2388" i="3"/>
  <c r="AA2389" i="3"/>
  <c r="AA2390" i="3"/>
  <c r="AA2391" i="3"/>
  <c r="AA2392" i="3"/>
  <c r="AA2393" i="3"/>
  <c r="AA2394" i="3"/>
  <c r="AA2395" i="3"/>
  <c r="AA2396" i="3"/>
  <c r="AA2397" i="3"/>
  <c r="AA2398" i="3"/>
  <c r="AA2399" i="3"/>
  <c r="AA2400" i="3"/>
  <c r="AA2401" i="3"/>
  <c r="AA2402" i="3"/>
  <c r="AA2403" i="3"/>
  <c r="AA2404" i="3"/>
  <c r="AA2405" i="3"/>
  <c r="AA2406" i="3"/>
  <c r="AA2407" i="3"/>
  <c r="AA2408" i="3"/>
  <c r="AA2409" i="3"/>
  <c r="AA2410" i="3"/>
  <c r="AA2411" i="3"/>
  <c r="AA2412" i="3"/>
  <c r="AA2413" i="3"/>
  <c r="AA2414" i="3"/>
  <c r="AA2415" i="3"/>
  <c r="AA2416" i="3"/>
  <c r="AA2417" i="3"/>
  <c r="AA2418" i="3"/>
  <c r="AA2419" i="3"/>
  <c r="AA2420" i="3"/>
  <c r="AA2421" i="3"/>
  <c r="AA2422" i="3"/>
  <c r="AA2423" i="3"/>
  <c r="AA2424" i="3"/>
  <c r="AA2425" i="3"/>
  <c r="AA2426" i="3"/>
  <c r="AA2427" i="3"/>
  <c r="AA2428" i="3"/>
  <c r="AA2429" i="3"/>
  <c r="AA2430" i="3"/>
  <c r="AA2431" i="3"/>
  <c r="AA2432" i="3"/>
  <c r="AA2433" i="3"/>
  <c r="AA2434" i="3"/>
  <c r="AA2435" i="3"/>
  <c r="AA2436" i="3"/>
  <c r="AA2437" i="3"/>
  <c r="AA2438" i="3"/>
  <c r="AA2439" i="3"/>
  <c r="AA2440" i="3"/>
  <c r="AA2441" i="3"/>
  <c r="AA2442" i="3"/>
  <c r="AA2443" i="3"/>
  <c r="AA2444" i="3"/>
  <c r="AA2445" i="3"/>
  <c r="AA2446" i="3"/>
  <c r="AA2447" i="3"/>
  <c r="AA2448" i="3"/>
  <c r="AA2449" i="3"/>
  <c r="AA2450" i="3"/>
  <c r="AA2451" i="3"/>
  <c r="AA2452" i="3"/>
  <c r="AA2453" i="3"/>
  <c r="AA2454" i="3"/>
  <c r="AA2455" i="3"/>
  <c r="AA2456" i="3"/>
  <c r="AA2457" i="3"/>
  <c r="AA2458" i="3"/>
  <c r="AA2459" i="3"/>
  <c r="AA2460" i="3"/>
  <c r="AA2461" i="3"/>
  <c r="AA2462" i="3"/>
  <c r="AA2463" i="3"/>
  <c r="AA2464" i="3"/>
  <c r="AA2465" i="3"/>
  <c r="AA2466" i="3"/>
  <c r="AA2467" i="3"/>
  <c r="AA2468" i="3"/>
  <c r="AA2469" i="3"/>
  <c r="AA2470" i="3"/>
  <c r="AA2471" i="3"/>
  <c r="AA2472" i="3"/>
  <c r="AA2473" i="3"/>
  <c r="AA2474" i="3"/>
  <c r="AA2475" i="3"/>
  <c r="AA2476" i="3"/>
  <c r="AA2477" i="3"/>
  <c r="AA2478" i="3"/>
  <c r="AA2479" i="3"/>
  <c r="AA2480" i="3"/>
  <c r="AA2481" i="3"/>
  <c r="AA2482" i="3"/>
  <c r="AA2483" i="3"/>
  <c r="AA2484" i="3"/>
  <c r="AA2485" i="3"/>
  <c r="AA2486" i="3"/>
  <c r="AA2487" i="3"/>
  <c r="AA2488" i="3"/>
  <c r="AA2489" i="3"/>
  <c r="AA2490" i="3"/>
  <c r="AA2491" i="3"/>
  <c r="AA2492" i="3"/>
  <c r="AA2493" i="3"/>
  <c r="AA2494" i="3"/>
  <c r="AA2495" i="3"/>
  <c r="AA2496" i="3"/>
  <c r="AA2497" i="3"/>
  <c r="AA2498" i="3"/>
  <c r="AA2499" i="3"/>
  <c r="AA2500" i="3"/>
  <c r="AA2501" i="3"/>
  <c r="AA2502" i="3"/>
  <c r="AA2503" i="3"/>
  <c r="AA2504" i="3"/>
  <c r="AA2505" i="3"/>
  <c r="AA2506" i="3"/>
  <c r="AA2507" i="3"/>
  <c r="AA2508" i="3"/>
  <c r="AA2509" i="3"/>
  <c r="AA2510" i="3"/>
  <c r="AA2511" i="3"/>
  <c r="AA2512" i="3"/>
  <c r="AA2513" i="3"/>
  <c r="AA2514" i="3"/>
  <c r="AA2515" i="3"/>
  <c r="AA2516" i="3"/>
  <c r="AA2517" i="3"/>
  <c r="AA2518" i="3"/>
  <c r="AA2519" i="3"/>
  <c r="AA2520" i="3"/>
  <c r="AA2521" i="3"/>
  <c r="AA2522" i="3"/>
  <c r="AA2523" i="3"/>
  <c r="AA2524" i="3"/>
  <c r="AA2525" i="3"/>
  <c r="AA2526" i="3"/>
  <c r="AA2527" i="3"/>
  <c r="AA2528" i="3"/>
  <c r="AA2529" i="3"/>
  <c r="AA2530" i="3"/>
  <c r="AA2531" i="3"/>
  <c r="AA2532" i="3"/>
  <c r="AA2533" i="3"/>
  <c r="AA2534" i="3"/>
  <c r="AA2535" i="3"/>
  <c r="AA2536" i="3"/>
  <c r="AA2537" i="3"/>
  <c r="AA2538" i="3"/>
  <c r="AA2539" i="3"/>
  <c r="AA2540" i="3"/>
  <c r="AA2541" i="3"/>
  <c r="AA2542" i="3"/>
  <c r="AA2543" i="3"/>
  <c r="AA2544" i="3"/>
  <c r="AA2545" i="3"/>
  <c r="AA2546" i="3"/>
  <c r="AA2547" i="3"/>
  <c r="AA2548" i="3"/>
  <c r="AA2549" i="3"/>
  <c r="AA2550" i="3"/>
  <c r="AA2551" i="3"/>
  <c r="AA2552" i="3"/>
  <c r="AA2553" i="3"/>
  <c r="AA2554" i="3"/>
  <c r="AA2555" i="3"/>
  <c r="AA2556" i="3"/>
  <c r="AA2557" i="3"/>
  <c r="AA2558" i="3"/>
  <c r="AA2559" i="3"/>
  <c r="AA2560" i="3"/>
  <c r="AA2561" i="3"/>
  <c r="AA2562" i="3"/>
  <c r="AA2563" i="3"/>
  <c r="AA2564" i="3"/>
  <c r="AA2565" i="3"/>
  <c r="AA2566" i="3"/>
  <c r="AA2567" i="3"/>
  <c r="AA2568" i="3"/>
  <c r="AA2569" i="3"/>
  <c r="AA2570" i="3"/>
  <c r="AA2571" i="3"/>
  <c r="AA2572" i="3"/>
  <c r="AA2573" i="3"/>
  <c r="AA2574" i="3"/>
  <c r="AA2575" i="3"/>
  <c r="AA2576" i="3"/>
  <c r="AA2577" i="3"/>
  <c r="AA2578" i="3"/>
  <c r="AA2579" i="3"/>
  <c r="AA2580" i="3"/>
  <c r="AA2581" i="3"/>
  <c r="AA2582" i="3"/>
  <c r="AA2583" i="3"/>
  <c r="AA2584" i="3"/>
  <c r="AA2585" i="3"/>
  <c r="AA2586" i="3"/>
  <c r="AA2587" i="3"/>
  <c r="AA2588" i="3"/>
  <c r="AA2589" i="3"/>
  <c r="AA2590" i="3"/>
  <c r="AA2591" i="3"/>
  <c r="AA2592" i="3"/>
  <c r="AA2593" i="3"/>
  <c r="AA2594" i="3"/>
  <c r="AA2595" i="3"/>
  <c r="AA2596" i="3"/>
  <c r="AA2597" i="3"/>
  <c r="AA2598" i="3"/>
  <c r="AA2599" i="3"/>
  <c r="AA2600" i="3"/>
  <c r="AA2601" i="3"/>
  <c r="AA2602" i="3"/>
  <c r="AA2603" i="3"/>
  <c r="AA2604" i="3"/>
  <c r="AA2605" i="3"/>
  <c r="AA2606" i="3"/>
  <c r="AA2607" i="3"/>
  <c r="AA2608" i="3"/>
  <c r="AA2609" i="3"/>
  <c r="AA2610" i="3"/>
  <c r="AA2611" i="3"/>
  <c r="AA2612" i="3"/>
  <c r="AA2613" i="3"/>
  <c r="AA2614" i="3"/>
  <c r="AA2615" i="3"/>
  <c r="AA2616" i="3"/>
  <c r="AA2617" i="3"/>
  <c r="AA2618" i="3"/>
  <c r="AA2619" i="3"/>
  <c r="AA2620" i="3"/>
  <c r="AA2621" i="3"/>
  <c r="AA2622" i="3"/>
  <c r="AA2623" i="3"/>
  <c r="AA2624" i="3"/>
  <c r="AA2625" i="3"/>
  <c r="AA2626" i="3"/>
  <c r="AA2627" i="3"/>
  <c r="AA2628" i="3"/>
  <c r="AA2629" i="3"/>
  <c r="AA2630" i="3"/>
  <c r="AA2631" i="3"/>
  <c r="AA2632" i="3"/>
  <c r="AA2633" i="3"/>
  <c r="AA2634" i="3"/>
  <c r="AA2635" i="3"/>
  <c r="AA2636" i="3"/>
  <c r="AA2637" i="3"/>
  <c r="AA2638" i="3"/>
  <c r="AA2639" i="3"/>
  <c r="AA2640" i="3"/>
  <c r="AA2641" i="3"/>
  <c r="AA2642" i="3"/>
  <c r="AA2643" i="3"/>
  <c r="AA2644" i="3"/>
  <c r="AA2645" i="3"/>
  <c r="AA2646" i="3"/>
  <c r="AA2647" i="3"/>
  <c r="AA2648" i="3"/>
  <c r="AA2649" i="3"/>
  <c r="AA2650" i="3"/>
  <c r="AA2651" i="3"/>
  <c r="AA2652" i="3"/>
  <c r="AA2653" i="3"/>
  <c r="AA2654" i="3"/>
  <c r="AA2655" i="3"/>
  <c r="AA2656" i="3"/>
  <c r="AA2657" i="3"/>
  <c r="AA2658" i="3"/>
  <c r="AA2659" i="3"/>
  <c r="AA2660" i="3"/>
  <c r="AA2661" i="3"/>
  <c r="AA2662" i="3"/>
  <c r="AA2663" i="3"/>
  <c r="AA2664" i="3"/>
  <c r="AA2665" i="3"/>
  <c r="AA2666" i="3"/>
  <c r="AA2667" i="3"/>
  <c r="AA2668" i="3"/>
  <c r="AA2669" i="3"/>
  <c r="AA2670" i="3"/>
  <c r="AA2671" i="3"/>
  <c r="AA2672" i="3"/>
  <c r="AA2673" i="3"/>
  <c r="AA2674" i="3"/>
  <c r="AA2675" i="3"/>
  <c r="AA2676" i="3"/>
  <c r="AA2677" i="3"/>
  <c r="AA2678" i="3"/>
  <c r="AA2679" i="3"/>
  <c r="AA2680" i="3"/>
  <c r="AA2681" i="3"/>
  <c r="AA2682" i="3"/>
  <c r="AA2683" i="3"/>
  <c r="AA2684" i="3"/>
  <c r="AA2685" i="3"/>
  <c r="AA2686" i="3"/>
  <c r="AA2687" i="3"/>
  <c r="AA2688" i="3"/>
  <c r="AA2689" i="3"/>
  <c r="AA2690" i="3"/>
  <c r="AA2691" i="3"/>
  <c r="AA2692" i="3"/>
  <c r="AA2693" i="3"/>
  <c r="AA2694" i="3"/>
  <c r="AA2695" i="3"/>
  <c r="AA2696" i="3"/>
  <c r="AA2697" i="3"/>
  <c r="AA2698" i="3"/>
  <c r="AA2699" i="3"/>
  <c r="AA2700" i="3"/>
  <c r="AA2701" i="3"/>
  <c r="AA2702" i="3"/>
  <c r="AA2703" i="3"/>
  <c r="AA2704" i="3"/>
  <c r="AA2705" i="3"/>
  <c r="AA2706" i="3"/>
  <c r="AA2707" i="3"/>
  <c r="AA2708" i="3"/>
  <c r="AA2709" i="3"/>
  <c r="AA2710" i="3"/>
  <c r="AA2711" i="3"/>
  <c r="AA2712" i="3"/>
  <c r="AA2713" i="3"/>
  <c r="AA2714" i="3"/>
  <c r="AA2715" i="3"/>
  <c r="AA2716" i="3"/>
  <c r="AA2717" i="3"/>
  <c r="AA2718" i="3"/>
  <c r="AA2719" i="3"/>
  <c r="AA2720" i="3"/>
  <c r="AA2721" i="3"/>
  <c r="AA2722" i="3"/>
  <c r="AA2723" i="3"/>
  <c r="AA2724" i="3"/>
  <c r="AA2725" i="3"/>
  <c r="AA2726" i="3"/>
  <c r="AA2727" i="3"/>
  <c r="AA2728" i="3"/>
  <c r="AA2729" i="3"/>
  <c r="AA2730" i="3"/>
  <c r="AA2731" i="3"/>
  <c r="AA2732" i="3"/>
  <c r="AA2733" i="3"/>
  <c r="AA2734" i="3"/>
  <c r="AA2735" i="3"/>
  <c r="AA2736" i="3"/>
  <c r="AA2737" i="3"/>
  <c r="AA2738" i="3"/>
  <c r="AA2739" i="3"/>
  <c r="AA2740" i="3"/>
  <c r="AA2741" i="3"/>
  <c r="AA2742" i="3"/>
  <c r="AA2743" i="3"/>
  <c r="AA2744" i="3"/>
  <c r="AA2745" i="3"/>
  <c r="AA2746" i="3"/>
  <c r="AA2747" i="3"/>
  <c r="AA2748" i="3"/>
  <c r="AA2749" i="3"/>
  <c r="AA2750" i="3"/>
  <c r="AA2751" i="3"/>
  <c r="AA2752" i="3"/>
  <c r="AA2753" i="3"/>
  <c r="AA2754" i="3"/>
  <c r="AA2755" i="3"/>
  <c r="AA2756" i="3"/>
  <c r="AA2757" i="3"/>
  <c r="AA2758" i="3"/>
  <c r="AA2759" i="3"/>
  <c r="AA2760" i="3"/>
  <c r="AA2761" i="3"/>
  <c r="AA2762" i="3"/>
  <c r="AA2763" i="3"/>
  <c r="AA2764" i="3"/>
  <c r="AA2765" i="3"/>
  <c r="AA2766" i="3"/>
  <c r="AA2767" i="3"/>
  <c r="AA2768" i="3"/>
  <c r="AA2769" i="3"/>
  <c r="AA2770" i="3"/>
  <c r="AA2771" i="3"/>
  <c r="AA2772" i="3"/>
  <c r="AA2773" i="3"/>
  <c r="AA2774" i="3"/>
  <c r="AA2775" i="3"/>
  <c r="AA2776" i="3"/>
  <c r="AA2777" i="3"/>
  <c r="AA2778" i="3"/>
  <c r="AA2779" i="3"/>
  <c r="AA2780" i="3"/>
  <c r="AA2781" i="3"/>
  <c r="AA2782" i="3"/>
  <c r="AA2783" i="3"/>
  <c r="AA2784" i="3"/>
  <c r="AA2785" i="3"/>
  <c r="AA2786" i="3"/>
  <c r="AA2787" i="3"/>
  <c r="AA2788" i="3"/>
  <c r="AA2789" i="3"/>
  <c r="AA2790" i="3"/>
  <c r="AA2791" i="3"/>
  <c r="AA2792" i="3"/>
  <c r="AA2793" i="3"/>
  <c r="AA2794" i="3"/>
  <c r="AA2795" i="3"/>
  <c r="AA2796" i="3"/>
  <c r="AA2797" i="3"/>
  <c r="AA2798" i="3"/>
  <c r="AA2799" i="3"/>
  <c r="AA2800" i="3"/>
  <c r="AA2801" i="3"/>
  <c r="AA2802" i="3"/>
  <c r="AA2803" i="3"/>
  <c r="AA2804" i="3"/>
  <c r="AA2805" i="3"/>
  <c r="AA2806" i="3"/>
  <c r="AA2807" i="3"/>
  <c r="AA2808" i="3"/>
  <c r="AA2809" i="3"/>
  <c r="AA2810" i="3"/>
  <c r="AA2811" i="3"/>
  <c r="AA2812" i="3"/>
  <c r="AA2813" i="3"/>
  <c r="AA2814" i="3"/>
  <c r="AA2815" i="3"/>
  <c r="AA2816" i="3"/>
  <c r="AA2817" i="3"/>
  <c r="AA2818" i="3"/>
  <c r="AA2819" i="3"/>
  <c r="AA2820" i="3"/>
  <c r="AA2821" i="3"/>
  <c r="AA2822" i="3"/>
  <c r="AA2823" i="3"/>
  <c r="AA2824" i="3"/>
  <c r="AA2825" i="3"/>
  <c r="AA2826" i="3"/>
  <c r="AA2827" i="3"/>
  <c r="AA2828" i="3"/>
  <c r="AA2829" i="3"/>
  <c r="AA2830" i="3"/>
  <c r="AA2831" i="3"/>
  <c r="AA2832" i="3"/>
  <c r="AA2833" i="3"/>
  <c r="AA2834" i="3"/>
  <c r="AA2835" i="3"/>
  <c r="AA2836" i="3"/>
  <c r="AA2837" i="3"/>
  <c r="AA2838" i="3"/>
  <c r="AA2839" i="3"/>
  <c r="AA2840" i="3"/>
  <c r="AA2841" i="3"/>
  <c r="AA2842" i="3"/>
  <c r="AA2843" i="3"/>
  <c r="AA2844" i="3"/>
  <c r="AA2845" i="3"/>
  <c r="AA2846" i="3"/>
  <c r="AA2847" i="3"/>
  <c r="AA2848" i="3"/>
  <c r="AA2849" i="3"/>
  <c r="AA2850" i="3"/>
  <c r="AA2851" i="3"/>
  <c r="AA2852" i="3"/>
  <c r="AA2853" i="3"/>
  <c r="AA2854" i="3"/>
  <c r="AA2855" i="3"/>
  <c r="AA2856" i="3"/>
  <c r="AA2857" i="3"/>
  <c r="AA2858" i="3"/>
  <c r="AA2859" i="3"/>
  <c r="AA2860" i="3"/>
  <c r="AA2861" i="3"/>
  <c r="AA2862" i="3"/>
  <c r="AA2863" i="3"/>
  <c r="AA2864" i="3"/>
  <c r="AA2865" i="3"/>
  <c r="AA2866" i="3"/>
  <c r="AA2867" i="3"/>
  <c r="AA2868" i="3"/>
  <c r="AA2869" i="3"/>
  <c r="AA2870" i="3"/>
  <c r="AA2871" i="3"/>
  <c r="AA2872" i="3"/>
  <c r="AA2873" i="3"/>
  <c r="AA2874" i="3"/>
  <c r="AA2875" i="3"/>
  <c r="AA2876" i="3"/>
  <c r="AA2877" i="3"/>
  <c r="AA2878" i="3"/>
  <c r="AA2879" i="3"/>
  <c r="AA2880" i="3"/>
  <c r="AA2881" i="3"/>
  <c r="AA2882" i="3"/>
  <c r="AA2883" i="3"/>
  <c r="AA2884" i="3"/>
  <c r="AA2885" i="3"/>
  <c r="AA2886" i="3"/>
  <c r="AA2887" i="3"/>
  <c r="AA2888" i="3"/>
  <c r="AA2889" i="3"/>
  <c r="AA2890" i="3"/>
  <c r="AA2891" i="3"/>
  <c r="AA2892" i="3"/>
  <c r="AA2893" i="3"/>
  <c r="AA2894" i="3"/>
  <c r="AA2895" i="3"/>
  <c r="AA2896" i="3"/>
  <c r="AA2897" i="3"/>
  <c r="AA2898" i="3"/>
  <c r="AA2899" i="3"/>
  <c r="AA2900" i="3"/>
  <c r="AA2901" i="3"/>
  <c r="AA2902" i="3"/>
  <c r="AA2903" i="3"/>
  <c r="AA2904" i="3"/>
  <c r="AA2905" i="3"/>
  <c r="AA2906" i="3"/>
  <c r="AA2907" i="3"/>
  <c r="AA2908" i="3"/>
  <c r="AA2909" i="3"/>
  <c r="AA2910" i="3"/>
  <c r="AA2911" i="3"/>
  <c r="AA2912" i="3"/>
  <c r="AA2913" i="3"/>
  <c r="AA2914" i="3"/>
  <c r="AA2915" i="3"/>
  <c r="AA2916" i="3"/>
  <c r="AA2917" i="3"/>
  <c r="AA2918" i="3"/>
  <c r="AA2919" i="3"/>
  <c r="AA2920" i="3"/>
  <c r="AA2921" i="3"/>
  <c r="AA2922" i="3"/>
  <c r="AA2923" i="3"/>
  <c r="AA2924" i="3"/>
  <c r="AA2925" i="3"/>
  <c r="AA2926" i="3"/>
  <c r="AA2927" i="3"/>
  <c r="AA2928" i="3"/>
  <c r="AA2929" i="3"/>
  <c r="AA2930" i="3"/>
  <c r="AA2931" i="3"/>
  <c r="AA2932" i="3"/>
  <c r="AA2933" i="3"/>
  <c r="AA2934" i="3"/>
  <c r="AA2935" i="3"/>
  <c r="AA2936" i="3"/>
  <c r="AA2937" i="3"/>
  <c r="AA2938" i="3"/>
  <c r="AA2939" i="3"/>
  <c r="AA2940" i="3"/>
  <c r="AA2941" i="3"/>
  <c r="AA2942" i="3"/>
  <c r="AA2943" i="3"/>
  <c r="AA2944" i="3"/>
  <c r="AA2945" i="3"/>
  <c r="AA2946" i="3"/>
  <c r="AA2947" i="3"/>
  <c r="AA2948" i="3"/>
  <c r="AA2949" i="3"/>
  <c r="AA2950" i="3"/>
  <c r="AA2951" i="3"/>
  <c r="AA2952" i="3"/>
  <c r="AA2953" i="3"/>
  <c r="AA2954" i="3"/>
  <c r="AA2955" i="3"/>
  <c r="AA2956" i="3"/>
  <c r="AA2957" i="3"/>
  <c r="AA2958" i="3"/>
  <c r="AA2959" i="3"/>
  <c r="AA2960" i="3"/>
  <c r="AA2961" i="3"/>
  <c r="AA2962" i="3"/>
  <c r="AA2963" i="3"/>
  <c r="AA2964" i="3"/>
  <c r="AA2965" i="3"/>
  <c r="AA2966" i="3"/>
  <c r="AA2967" i="3"/>
  <c r="AA2968" i="3"/>
  <c r="AA2969" i="3"/>
  <c r="AA2970" i="3"/>
  <c r="AA2971" i="3"/>
  <c r="AA2972" i="3"/>
  <c r="AA2973" i="3"/>
  <c r="AA2974" i="3"/>
  <c r="AA2975" i="3"/>
  <c r="AA2976" i="3"/>
  <c r="AA2977" i="3"/>
  <c r="AA2978" i="3"/>
  <c r="AA2979" i="3"/>
  <c r="AA2980" i="3"/>
  <c r="AA2981" i="3"/>
  <c r="AA2982" i="3"/>
  <c r="AA2983" i="3"/>
  <c r="AA2984" i="3"/>
  <c r="AA2985" i="3"/>
  <c r="AA2986" i="3"/>
  <c r="AA2987" i="3"/>
  <c r="AA2988" i="3"/>
  <c r="AA2989" i="3"/>
  <c r="AA2990" i="3"/>
  <c r="AA2991" i="3"/>
  <c r="AA2992" i="3"/>
  <c r="AA2993" i="3"/>
  <c r="AA2994" i="3"/>
  <c r="AA2995" i="3"/>
  <c r="AA2996" i="3"/>
  <c r="AA2997" i="3"/>
  <c r="AA2998" i="3"/>
  <c r="AA2999" i="3"/>
  <c r="AA3000" i="3"/>
  <c r="AA3001" i="3"/>
  <c r="AA3002" i="3"/>
  <c r="AA3003" i="3"/>
  <c r="AA3004" i="3"/>
  <c r="AA3005" i="3"/>
  <c r="AA3006" i="3"/>
  <c r="AA3007" i="3"/>
  <c r="AA3008" i="3"/>
  <c r="AA3009" i="3"/>
  <c r="AA3010" i="3"/>
  <c r="AA3011" i="3"/>
  <c r="AA3012" i="3"/>
  <c r="AA3013" i="3"/>
  <c r="AA3014" i="3"/>
  <c r="AA3015" i="3"/>
  <c r="AA3016" i="3"/>
  <c r="AA3017" i="3"/>
  <c r="AA3018" i="3"/>
  <c r="AA3019" i="3"/>
  <c r="AA3020" i="3"/>
  <c r="AA3021" i="3"/>
  <c r="AA3022" i="3"/>
  <c r="AA3023" i="3"/>
  <c r="AA3024" i="3"/>
  <c r="AA3025" i="3"/>
  <c r="AA3026" i="3"/>
  <c r="AA3027" i="3"/>
  <c r="AA3028" i="3"/>
  <c r="AA3029" i="3"/>
  <c r="AA3030" i="3"/>
  <c r="AA3031" i="3"/>
  <c r="AA3032" i="3"/>
  <c r="AA3033" i="3"/>
  <c r="AA3034" i="3"/>
  <c r="AA3035" i="3"/>
  <c r="AA3036" i="3"/>
  <c r="AA3037" i="3"/>
  <c r="AA3038" i="3"/>
  <c r="AA3039" i="3"/>
  <c r="AA3040" i="3"/>
  <c r="AA3041" i="3"/>
  <c r="AA3042" i="3"/>
  <c r="AA3043" i="3"/>
  <c r="AA3044" i="3"/>
  <c r="AA3045" i="3"/>
  <c r="AA3046" i="3"/>
  <c r="AA3047" i="3"/>
  <c r="AA3048" i="3"/>
  <c r="AA3049" i="3"/>
  <c r="AA3050" i="3"/>
  <c r="AA3051" i="3"/>
  <c r="AA3052" i="3"/>
  <c r="AA3053" i="3"/>
  <c r="AA3054" i="3"/>
  <c r="AA3055" i="3"/>
  <c r="AA3056" i="3"/>
  <c r="AA3057" i="3"/>
  <c r="AA3058" i="3"/>
  <c r="AA3059" i="3"/>
  <c r="AA3060" i="3"/>
  <c r="AA3061" i="3"/>
  <c r="AA3062" i="3"/>
  <c r="AA3063" i="3"/>
  <c r="AA3064" i="3"/>
  <c r="AA3065" i="3"/>
  <c r="AA3066" i="3"/>
  <c r="AA3067" i="3"/>
  <c r="AA3068" i="3"/>
  <c r="AA3069" i="3"/>
  <c r="AA3070" i="3"/>
  <c r="AA3071" i="3"/>
  <c r="AA3072" i="3"/>
  <c r="AA3073" i="3"/>
  <c r="AA3074" i="3"/>
  <c r="AA3075" i="3"/>
  <c r="AA3076" i="3"/>
  <c r="AA3077" i="3"/>
  <c r="AA3078" i="3"/>
  <c r="AA3079" i="3"/>
  <c r="AA3080" i="3"/>
  <c r="AA3081" i="3"/>
  <c r="AA3082" i="3"/>
  <c r="AA3083" i="3"/>
  <c r="AA3084" i="3"/>
  <c r="AA3085" i="3"/>
  <c r="AA3086" i="3"/>
  <c r="AA3087" i="3"/>
  <c r="AA3088" i="3"/>
  <c r="AA3089" i="3"/>
  <c r="AA3090" i="3"/>
  <c r="AA3091" i="3"/>
  <c r="AA3092" i="3"/>
  <c r="AA3093" i="3"/>
  <c r="AA3094" i="3"/>
  <c r="AA3095" i="3"/>
  <c r="AA3096" i="3"/>
  <c r="AA3097" i="3"/>
  <c r="AA3098" i="3"/>
  <c r="AA3099" i="3"/>
  <c r="AA3100" i="3"/>
  <c r="AA3101" i="3"/>
  <c r="AA3102" i="3"/>
  <c r="AA3103" i="3"/>
  <c r="AA3104" i="3"/>
  <c r="AA3105" i="3"/>
  <c r="AA3106" i="3"/>
  <c r="AA3107" i="3"/>
  <c r="AA3108" i="3"/>
  <c r="AA3109" i="3"/>
  <c r="AA3110" i="3"/>
  <c r="AA3111" i="3"/>
  <c r="AA3112" i="3"/>
  <c r="AA3113" i="3"/>
  <c r="AA3114" i="3"/>
  <c r="AA3115" i="3"/>
  <c r="AA3116" i="3"/>
  <c r="AA3117" i="3"/>
  <c r="AA3118" i="3"/>
  <c r="AA3119" i="3"/>
  <c r="AA3120" i="3"/>
  <c r="AA3121" i="3"/>
  <c r="AA3122" i="3"/>
  <c r="AA3123" i="3"/>
  <c r="AA3124" i="3"/>
  <c r="AA3125" i="3"/>
  <c r="AA3126" i="3"/>
  <c r="AA3127" i="3"/>
  <c r="AA3128" i="3"/>
  <c r="AA3129" i="3"/>
  <c r="AA3130" i="3"/>
  <c r="AA3131" i="3"/>
  <c r="AA3132" i="3"/>
  <c r="AA3133" i="3"/>
  <c r="AA3134" i="3"/>
  <c r="AA3135" i="3"/>
  <c r="AA3136" i="3"/>
  <c r="AA3137" i="3"/>
  <c r="AA3138" i="3"/>
  <c r="AA3139" i="3"/>
  <c r="AA3140" i="3"/>
  <c r="AA3141" i="3"/>
  <c r="AA3142" i="3"/>
  <c r="AA3143" i="3"/>
  <c r="AA3144" i="3"/>
  <c r="AA3145" i="3"/>
  <c r="AA3146" i="3"/>
  <c r="AA3147" i="3"/>
  <c r="AA3148" i="3"/>
  <c r="AA3149" i="3"/>
  <c r="AA3150" i="3"/>
  <c r="AA3151" i="3"/>
  <c r="AA3152" i="3"/>
  <c r="AA3153" i="3"/>
  <c r="AA3154" i="3"/>
  <c r="AA3155" i="3"/>
  <c r="AA3156" i="3"/>
  <c r="AA3157" i="3"/>
  <c r="AA3158" i="3"/>
  <c r="AA3159" i="3"/>
  <c r="AA3160" i="3"/>
  <c r="AA3161" i="3"/>
  <c r="AA3162" i="3"/>
  <c r="AA3163" i="3"/>
  <c r="AA3164" i="3"/>
  <c r="AA3165" i="3"/>
  <c r="AA3166" i="3"/>
  <c r="AA3167" i="3"/>
  <c r="AA3168" i="3"/>
  <c r="AA3169" i="3"/>
  <c r="AA3170" i="3"/>
  <c r="AA3171" i="3"/>
  <c r="AA3172" i="3"/>
  <c r="AA3173" i="3"/>
  <c r="AA3174" i="3"/>
  <c r="AA3175" i="3"/>
  <c r="AA3176" i="3"/>
  <c r="AA3177" i="3"/>
  <c r="AA3178" i="3"/>
  <c r="AA3179" i="3"/>
  <c r="AA3180" i="3"/>
  <c r="AA3181" i="3"/>
  <c r="AA3182" i="3"/>
  <c r="AA3183" i="3"/>
  <c r="AA3184" i="3"/>
  <c r="AA3185" i="3"/>
  <c r="AA3186" i="3"/>
  <c r="AA3187" i="3"/>
  <c r="AA3188" i="3"/>
  <c r="AA3189" i="3"/>
  <c r="AA3190" i="3"/>
  <c r="AA3191" i="3"/>
  <c r="AA3192" i="3"/>
  <c r="AA3193" i="3"/>
  <c r="AA3194" i="3"/>
  <c r="AA3195" i="3"/>
  <c r="AA3196" i="3"/>
  <c r="AA3197" i="3"/>
  <c r="AA3198" i="3"/>
  <c r="AA3199" i="3"/>
  <c r="AA3200" i="3"/>
  <c r="AA3201" i="3"/>
  <c r="AA3202" i="3"/>
  <c r="AA3203" i="3"/>
  <c r="AA3204" i="3"/>
  <c r="AA3205" i="3"/>
  <c r="AA3206" i="3"/>
  <c r="AA3207" i="3"/>
  <c r="AA3208" i="3"/>
  <c r="AA3209" i="3"/>
  <c r="AA3210" i="3"/>
  <c r="AA3211" i="3"/>
  <c r="AA3212" i="3"/>
  <c r="AA3213" i="3"/>
  <c r="AA3214" i="3"/>
  <c r="AA3215" i="3"/>
  <c r="AA3216" i="3"/>
  <c r="AA3217" i="3"/>
  <c r="AA3218" i="3"/>
  <c r="AA3219" i="3"/>
  <c r="AA3220" i="3"/>
  <c r="AA3221" i="3"/>
  <c r="AA3222" i="3"/>
  <c r="AA3223" i="3"/>
  <c r="AA3224" i="3"/>
  <c r="AA3225" i="3"/>
  <c r="AA3226" i="3"/>
  <c r="AA3227" i="3"/>
  <c r="AA3228" i="3"/>
  <c r="AA3229" i="3"/>
  <c r="AA3230" i="3"/>
  <c r="AA3231" i="3"/>
  <c r="AA3232" i="3"/>
  <c r="AA3233" i="3"/>
  <c r="AA3234" i="3"/>
  <c r="AA3235" i="3"/>
  <c r="AA3236" i="3"/>
  <c r="AA3237" i="3"/>
  <c r="AA3238" i="3"/>
  <c r="AA3239" i="3"/>
  <c r="AA3240" i="3"/>
  <c r="AA3241" i="3"/>
  <c r="AA3242" i="3"/>
  <c r="AA3243" i="3"/>
  <c r="AA3244" i="3"/>
  <c r="AA3245" i="3"/>
  <c r="AA3246" i="3"/>
  <c r="AA3247" i="3"/>
  <c r="AA3248" i="3"/>
  <c r="AA3249" i="3"/>
  <c r="AA3250" i="3"/>
  <c r="AA3251" i="3"/>
  <c r="AA3252" i="3"/>
  <c r="AA3253" i="3"/>
  <c r="AA3254" i="3"/>
  <c r="AA3255" i="3"/>
  <c r="AA3256" i="3"/>
  <c r="AA3257" i="3"/>
  <c r="AA3258" i="3"/>
  <c r="AA3259" i="3"/>
  <c r="AA3260" i="3"/>
  <c r="AA3261" i="3"/>
  <c r="AA3262" i="3"/>
  <c r="AA3263" i="3"/>
  <c r="AA3264" i="3"/>
  <c r="AA3265" i="3"/>
  <c r="AA3266" i="3"/>
  <c r="AA3267" i="3"/>
  <c r="AA3268" i="3"/>
  <c r="AA3269" i="3"/>
  <c r="AA3270" i="3"/>
  <c r="AA3271" i="3"/>
  <c r="AA3272" i="3"/>
  <c r="AA3273" i="3"/>
  <c r="AA3274" i="3"/>
  <c r="AA3275" i="3"/>
  <c r="AA3276" i="3"/>
  <c r="AA3277" i="3"/>
  <c r="AA3278" i="3"/>
  <c r="AA3279" i="3"/>
  <c r="AA3280" i="3"/>
  <c r="AA3281" i="3"/>
  <c r="AA3282" i="3"/>
  <c r="AA3283" i="3"/>
  <c r="AA3284" i="3"/>
  <c r="AA3285" i="3"/>
  <c r="AA3286" i="3"/>
  <c r="AA3287" i="3"/>
  <c r="AA3288" i="3"/>
  <c r="AA3289" i="3"/>
  <c r="AA3290" i="3"/>
  <c r="AA3291" i="3"/>
  <c r="AA3292" i="3"/>
  <c r="AA3293" i="3"/>
  <c r="AA3294" i="3"/>
  <c r="AA3295" i="3"/>
  <c r="AA3296" i="3"/>
  <c r="AA3297" i="3"/>
  <c r="AA3298" i="3"/>
  <c r="AA3299" i="3"/>
  <c r="AA3300" i="3"/>
  <c r="AA3301" i="3"/>
  <c r="AA3302" i="3"/>
  <c r="AA3303" i="3"/>
  <c r="AA3304" i="3"/>
  <c r="AA3305" i="3"/>
  <c r="AA3306" i="3"/>
  <c r="AA3307" i="3"/>
  <c r="AA3308" i="3"/>
  <c r="AA3309" i="3"/>
  <c r="AA3310" i="3"/>
  <c r="AA3311" i="3"/>
  <c r="AA3312" i="3"/>
  <c r="AA3313" i="3"/>
  <c r="AA3314" i="3"/>
  <c r="AA3315" i="3"/>
  <c r="AA3316" i="3"/>
  <c r="AA3317" i="3"/>
  <c r="AA3318" i="3"/>
  <c r="AA3319" i="3"/>
  <c r="AA3320" i="3"/>
  <c r="AA3321" i="3"/>
  <c r="AA3322" i="3"/>
  <c r="AA3323" i="3"/>
  <c r="AA3324" i="3"/>
  <c r="AA3325" i="3"/>
  <c r="AA3326" i="3"/>
  <c r="AA3327" i="3"/>
  <c r="AA3328" i="3"/>
  <c r="AA3329" i="3"/>
  <c r="AA3330" i="3"/>
  <c r="AA3331" i="3"/>
  <c r="AA3332" i="3"/>
  <c r="AA3333" i="3"/>
  <c r="AA3334" i="3"/>
  <c r="AA3335" i="3"/>
  <c r="AA3336" i="3"/>
  <c r="AA3338" i="3"/>
  <c r="AA3339" i="3"/>
  <c r="AA3340" i="3"/>
  <c r="AA3341" i="3"/>
  <c r="AA3342" i="3"/>
  <c r="AA3343" i="3"/>
  <c r="AA3344" i="3"/>
  <c r="AA3345" i="3"/>
  <c r="AA3346" i="3"/>
  <c r="AA3347" i="3"/>
  <c r="AA3348" i="3"/>
  <c r="AA3349" i="3"/>
  <c r="AA3350" i="3"/>
  <c r="AA3351" i="3"/>
  <c r="AA3352" i="3"/>
  <c r="AA3353" i="3"/>
  <c r="AA3354" i="3"/>
  <c r="AA3355" i="3"/>
  <c r="AA3356" i="3"/>
  <c r="AA3357" i="3"/>
  <c r="AA3358" i="3"/>
  <c r="AA3359" i="3"/>
  <c r="AA3360" i="3"/>
  <c r="AA3361" i="3"/>
  <c r="AA3362" i="3"/>
  <c r="AA3363" i="3"/>
  <c r="AA3364" i="3"/>
  <c r="AA3365" i="3"/>
  <c r="AA3366" i="3"/>
  <c r="AA3367" i="3"/>
  <c r="AA3368" i="3"/>
  <c r="AA3369" i="3"/>
  <c r="AA3370" i="3"/>
  <c r="AA3371" i="3"/>
  <c r="AA3372" i="3"/>
  <c r="AA3373" i="3"/>
  <c r="AA3374" i="3"/>
  <c r="AA3375" i="3"/>
  <c r="AA3376" i="3"/>
  <c r="AA3377" i="3"/>
  <c r="AA3378" i="3"/>
  <c r="AA3379" i="3"/>
  <c r="AA3380" i="3"/>
  <c r="AA3381" i="3"/>
  <c r="AA3382" i="3"/>
  <c r="AA3383" i="3"/>
  <c r="AA3384" i="3"/>
  <c r="AA3385" i="3"/>
  <c r="AA3386" i="3"/>
  <c r="AA3387" i="3"/>
  <c r="AA3388" i="3"/>
  <c r="AA3389" i="3"/>
  <c r="AA3390" i="3"/>
  <c r="AA3391" i="3"/>
  <c r="AA3392" i="3"/>
  <c r="AA3393" i="3"/>
  <c r="AA3394" i="3"/>
  <c r="AA3395" i="3"/>
  <c r="AA3396" i="3"/>
  <c r="AA3397" i="3"/>
  <c r="AA3398" i="3"/>
  <c r="AA3399" i="3"/>
  <c r="AA3400" i="3"/>
  <c r="AA3401" i="3"/>
  <c r="AA3402" i="3"/>
  <c r="AA3403" i="3"/>
  <c r="AA3404" i="3"/>
  <c r="AA3405" i="3"/>
  <c r="AA3406" i="3"/>
  <c r="AA3407" i="3"/>
  <c r="AA3408" i="3"/>
  <c r="AA3409" i="3"/>
  <c r="AA3410" i="3"/>
  <c r="AA3411" i="3"/>
  <c r="AA3412" i="3"/>
  <c r="AA3413" i="3"/>
  <c r="AA3414" i="3"/>
  <c r="AA3415" i="3"/>
  <c r="AA3416" i="3"/>
  <c r="AA3417" i="3"/>
  <c r="AA3418" i="3"/>
  <c r="AA3419" i="3"/>
  <c r="AA3420" i="3"/>
  <c r="AA3421" i="3"/>
  <c r="AA3422" i="3"/>
  <c r="AA3423" i="3"/>
  <c r="AA3424" i="3"/>
  <c r="AA3425" i="3"/>
  <c r="AA3426" i="3"/>
  <c r="AA3427" i="3"/>
  <c r="AA3428" i="3"/>
  <c r="AA3429" i="3"/>
  <c r="AA3430" i="3"/>
  <c r="AA3431" i="3"/>
  <c r="AA3432" i="3"/>
  <c r="AA3433" i="3"/>
  <c r="AA3434" i="3"/>
  <c r="AA3435" i="3"/>
  <c r="AA3436" i="3"/>
  <c r="AA3437" i="3"/>
  <c r="AA3438" i="3"/>
  <c r="AA3439" i="3"/>
  <c r="AA3440" i="3"/>
  <c r="AA3441" i="3"/>
  <c r="AA3442" i="3"/>
  <c r="AA3443" i="3"/>
  <c r="AA3444" i="3"/>
  <c r="AA3445" i="3"/>
  <c r="AA3446" i="3"/>
  <c r="AA3447" i="3"/>
  <c r="AA3448" i="3"/>
  <c r="AA3449" i="3"/>
  <c r="AA3450" i="3"/>
  <c r="AA3451" i="3"/>
  <c r="AA3452" i="3"/>
  <c r="AA3453" i="3"/>
  <c r="AA3454" i="3"/>
  <c r="AA3455" i="3"/>
  <c r="AA3456" i="3"/>
  <c r="AA3457" i="3"/>
  <c r="AA3458" i="3"/>
  <c r="AA3459" i="3"/>
  <c r="AA3460" i="3"/>
  <c r="AA3461" i="3"/>
  <c r="AA3462" i="3"/>
  <c r="AA3463" i="3"/>
  <c r="AA3464" i="3"/>
  <c r="AA3465" i="3"/>
  <c r="AA3466" i="3"/>
  <c r="AA3469" i="3"/>
  <c r="AA3470" i="3"/>
  <c r="AA3471" i="3"/>
  <c r="AA3472" i="3"/>
  <c r="AA3473" i="3"/>
  <c r="AA1975" i="3"/>
  <c r="Z1977" i="3"/>
  <c r="Z1978" i="3"/>
  <c r="Z1979" i="3"/>
  <c r="Z1980" i="3"/>
  <c r="Z1981" i="3"/>
  <c r="Z1982" i="3"/>
  <c r="Z1983" i="3"/>
  <c r="Z1984" i="3"/>
  <c r="Z1985" i="3"/>
  <c r="Z1986" i="3"/>
  <c r="Z1987" i="3"/>
  <c r="Z1988" i="3"/>
  <c r="Z1989" i="3"/>
  <c r="Z1990" i="3"/>
  <c r="Z1991" i="3"/>
  <c r="Z1992" i="3"/>
  <c r="Z1993" i="3"/>
  <c r="Z1994" i="3"/>
  <c r="Z1995" i="3"/>
  <c r="Z1996" i="3"/>
  <c r="Z1997" i="3"/>
  <c r="Z1998" i="3"/>
  <c r="Z1999" i="3"/>
  <c r="Z2000" i="3"/>
  <c r="Z2001" i="3"/>
  <c r="Z2002" i="3"/>
  <c r="Z2003" i="3"/>
  <c r="Z2004" i="3"/>
  <c r="Z2005" i="3"/>
  <c r="Z2006" i="3"/>
  <c r="Z2007" i="3"/>
  <c r="Z2008" i="3"/>
  <c r="Z2009" i="3"/>
  <c r="Z2010" i="3"/>
  <c r="Z2011" i="3"/>
  <c r="Z2012" i="3"/>
  <c r="Z2013" i="3"/>
  <c r="Z2014" i="3"/>
  <c r="Z2015" i="3"/>
  <c r="Z2016" i="3"/>
  <c r="Z2017" i="3"/>
  <c r="Z2018" i="3"/>
  <c r="Z2019" i="3"/>
  <c r="Z2020" i="3"/>
  <c r="Z2021" i="3"/>
  <c r="Z2022" i="3"/>
  <c r="Z2023" i="3"/>
  <c r="Z2024" i="3"/>
  <c r="Z2025" i="3"/>
  <c r="Z2026" i="3"/>
  <c r="Z2027" i="3"/>
  <c r="Z2028" i="3"/>
  <c r="Z2029" i="3"/>
  <c r="Z2030" i="3"/>
  <c r="Z2031" i="3"/>
  <c r="Z2032" i="3"/>
  <c r="Z2033" i="3"/>
  <c r="Z2034" i="3"/>
  <c r="Z2035" i="3"/>
  <c r="Z2036" i="3"/>
  <c r="Z2037" i="3"/>
  <c r="Z2038" i="3"/>
  <c r="Z2039" i="3"/>
  <c r="Z2040" i="3"/>
  <c r="Z2041" i="3"/>
  <c r="Z2042" i="3"/>
  <c r="Z2043" i="3"/>
  <c r="Z2044" i="3"/>
  <c r="Z2045" i="3"/>
  <c r="Z2046" i="3"/>
  <c r="Z2047" i="3"/>
  <c r="Z2048" i="3"/>
  <c r="Z2049" i="3"/>
  <c r="Z2050" i="3"/>
  <c r="Z2051" i="3"/>
  <c r="Z2052" i="3"/>
  <c r="Z2053" i="3"/>
  <c r="Z2054" i="3"/>
  <c r="Z2055" i="3"/>
  <c r="Z2056" i="3"/>
  <c r="Z2057" i="3"/>
  <c r="Z2058" i="3"/>
  <c r="Z2059" i="3"/>
  <c r="Z2060" i="3"/>
  <c r="Z2061" i="3"/>
  <c r="Z2062" i="3"/>
  <c r="Z2063" i="3"/>
  <c r="Z2064" i="3"/>
  <c r="Z2065" i="3"/>
  <c r="Z2066" i="3"/>
  <c r="Z2067" i="3"/>
  <c r="Z2068" i="3"/>
  <c r="Z2069" i="3"/>
  <c r="Z2070" i="3"/>
  <c r="Z2071" i="3"/>
  <c r="Z2072" i="3"/>
  <c r="Z2073" i="3"/>
  <c r="Z2074" i="3"/>
  <c r="Z2075" i="3"/>
  <c r="Z2076" i="3"/>
  <c r="Z2077" i="3"/>
  <c r="Z2078" i="3"/>
  <c r="Z2079" i="3"/>
  <c r="Z2080" i="3"/>
  <c r="Z2081" i="3"/>
  <c r="Z2082" i="3"/>
  <c r="Z2083" i="3"/>
  <c r="Z2084" i="3"/>
  <c r="Z2085" i="3"/>
  <c r="Z2086" i="3"/>
  <c r="Z2087" i="3"/>
  <c r="Z2088" i="3"/>
  <c r="Z2089" i="3"/>
  <c r="Z2090" i="3"/>
  <c r="Z2091" i="3"/>
  <c r="Z2092" i="3"/>
  <c r="Z2093" i="3"/>
  <c r="Z2094" i="3"/>
  <c r="Z2095" i="3"/>
  <c r="Z2096" i="3"/>
  <c r="Z2097" i="3"/>
  <c r="Z2098" i="3"/>
  <c r="Z2099" i="3"/>
  <c r="Z2100" i="3"/>
  <c r="Z2101" i="3"/>
  <c r="Z2102" i="3"/>
  <c r="Z2103" i="3"/>
  <c r="Z2104" i="3"/>
  <c r="Z2105" i="3"/>
  <c r="Z2106" i="3"/>
  <c r="Z2107" i="3"/>
  <c r="Z2108" i="3"/>
  <c r="Z2109" i="3"/>
  <c r="Z2110" i="3"/>
  <c r="Z2111" i="3"/>
  <c r="Z2112" i="3"/>
  <c r="Z2113" i="3"/>
  <c r="Z2114" i="3"/>
  <c r="Z2115" i="3"/>
  <c r="Z2116" i="3"/>
  <c r="Z2117" i="3"/>
  <c r="Z2118" i="3"/>
  <c r="Z2119" i="3"/>
  <c r="Z2120" i="3"/>
  <c r="Z2121" i="3"/>
  <c r="Z2122" i="3"/>
  <c r="Z2123" i="3"/>
  <c r="Z2124" i="3"/>
  <c r="Z2125" i="3"/>
  <c r="Z2126" i="3"/>
  <c r="Z2127" i="3"/>
  <c r="Z2128" i="3"/>
  <c r="Z2129" i="3"/>
  <c r="Z2130" i="3"/>
  <c r="Z2131" i="3"/>
  <c r="Z2132" i="3"/>
  <c r="Z2133" i="3"/>
  <c r="Z2134" i="3"/>
  <c r="Z2135" i="3"/>
  <c r="Z2136" i="3"/>
  <c r="Z2137" i="3"/>
  <c r="Z2138" i="3"/>
  <c r="Z2139" i="3"/>
  <c r="Z2140" i="3"/>
  <c r="Z2141" i="3"/>
  <c r="Z2142" i="3"/>
  <c r="Z2143" i="3"/>
  <c r="Z2144" i="3"/>
  <c r="Z2145" i="3"/>
  <c r="Z2146" i="3"/>
  <c r="Z2147" i="3"/>
  <c r="Z2148" i="3"/>
  <c r="Z2149" i="3"/>
  <c r="Z2150" i="3"/>
  <c r="Z2151" i="3"/>
  <c r="Z2152" i="3"/>
  <c r="Z2153" i="3"/>
  <c r="Z2154" i="3"/>
  <c r="Z2155" i="3"/>
  <c r="Z2156" i="3"/>
  <c r="Z2157" i="3"/>
  <c r="Z2158" i="3"/>
  <c r="Z2159" i="3"/>
  <c r="Z2160" i="3"/>
  <c r="Z2161" i="3"/>
  <c r="Z2162" i="3"/>
  <c r="Z2163" i="3"/>
  <c r="Z2164" i="3"/>
  <c r="Z2165" i="3"/>
  <c r="Z2166" i="3"/>
  <c r="Z2167" i="3"/>
  <c r="Z2168" i="3"/>
  <c r="Z2169" i="3"/>
  <c r="Z2170" i="3"/>
  <c r="Z2171" i="3"/>
  <c r="Z2172" i="3"/>
  <c r="Z2173" i="3"/>
  <c r="Z2174" i="3"/>
  <c r="Z2175" i="3"/>
  <c r="Z2176" i="3"/>
  <c r="Z2177" i="3"/>
  <c r="Z2178" i="3"/>
  <c r="Z2179" i="3"/>
  <c r="Z2180" i="3"/>
  <c r="Z2181" i="3"/>
  <c r="Z2182" i="3"/>
  <c r="Z2183" i="3"/>
  <c r="Z2184" i="3"/>
  <c r="Z2185" i="3"/>
  <c r="Z2186" i="3"/>
  <c r="Z2187" i="3"/>
  <c r="Z2188" i="3"/>
  <c r="Z2189" i="3"/>
  <c r="Z2190" i="3"/>
  <c r="Z2191" i="3"/>
  <c r="Z2192" i="3"/>
  <c r="Z2193" i="3"/>
  <c r="Z2194" i="3"/>
  <c r="Z2195" i="3"/>
  <c r="Z2196" i="3"/>
  <c r="Z2197" i="3"/>
  <c r="Z2198" i="3"/>
  <c r="Z2199" i="3"/>
  <c r="Z2200" i="3"/>
  <c r="Z2201" i="3"/>
  <c r="Z2202" i="3"/>
  <c r="Z2203" i="3"/>
  <c r="Z2204" i="3"/>
  <c r="Z2205" i="3"/>
  <c r="Z2206" i="3"/>
  <c r="Z2207" i="3"/>
  <c r="Z2208" i="3"/>
  <c r="Z2209" i="3"/>
  <c r="Z2210" i="3"/>
  <c r="Z2211" i="3"/>
  <c r="Z2212" i="3"/>
  <c r="Z2213" i="3"/>
  <c r="Z2214" i="3"/>
  <c r="Z2215" i="3"/>
  <c r="Z2216" i="3"/>
  <c r="Z2217" i="3"/>
  <c r="Z2218" i="3"/>
  <c r="Z2219" i="3"/>
  <c r="Z2220" i="3"/>
  <c r="Z2221" i="3"/>
  <c r="Z2222" i="3"/>
  <c r="Z2223" i="3"/>
  <c r="Z2224" i="3"/>
  <c r="Z2225" i="3"/>
  <c r="Z2226" i="3"/>
  <c r="Z2227" i="3"/>
  <c r="Z2228" i="3"/>
  <c r="Z2229" i="3"/>
  <c r="Z2230" i="3"/>
  <c r="Z2231" i="3"/>
  <c r="Z2232" i="3"/>
  <c r="Z2233" i="3"/>
  <c r="Z2234" i="3"/>
  <c r="Z2235" i="3"/>
  <c r="Z2236" i="3"/>
  <c r="Z2237" i="3"/>
  <c r="Z2238" i="3"/>
  <c r="Z2239" i="3"/>
  <c r="Z2240" i="3"/>
  <c r="Z2241" i="3"/>
  <c r="Z2242" i="3"/>
  <c r="Z2243" i="3"/>
  <c r="Z2244" i="3"/>
  <c r="Z2245" i="3"/>
  <c r="Z2246" i="3"/>
  <c r="Z2247" i="3"/>
  <c r="Z2248" i="3"/>
  <c r="Z2249" i="3"/>
  <c r="Z2250" i="3"/>
  <c r="Z2251" i="3"/>
  <c r="Z2252" i="3"/>
  <c r="Z2253" i="3"/>
  <c r="Z2254" i="3"/>
  <c r="Z2255" i="3"/>
  <c r="Z2256" i="3"/>
  <c r="Z2257" i="3"/>
  <c r="Z2258" i="3"/>
  <c r="Z2259" i="3"/>
  <c r="Z2260" i="3"/>
  <c r="Z2261" i="3"/>
  <c r="Z2262" i="3"/>
  <c r="Z2263" i="3"/>
  <c r="Z2264" i="3"/>
  <c r="Z2265" i="3"/>
  <c r="Z2266" i="3"/>
  <c r="Z2267" i="3"/>
  <c r="Z2268" i="3"/>
  <c r="Z2269" i="3"/>
  <c r="Z2270" i="3"/>
  <c r="Z2271" i="3"/>
  <c r="Z2272" i="3"/>
  <c r="Z2273" i="3"/>
  <c r="Z2274" i="3"/>
  <c r="Z2275" i="3"/>
  <c r="Z2276" i="3"/>
  <c r="Z2277" i="3"/>
  <c r="Z2278" i="3"/>
  <c r="Z2279" i="3"/>
  <c r="Z2280" i="3"/>
  <c r="Z2281" i="3"/>
  <c r="Z2282" i="3"/>
  <c r="Z2283" i="3"/>
  <c r="Z2284" i="3"/>
  <c r="Z2285" i="3"/>
  <c r="Z2286" i="3"/>
  <c r="Z2287" i="3"/>
  <c r="Z2288" i="3"/>
  <c r="Z2289" i="3"/>
  <c r="Z2290" i="3"/>
  <c r="Z2291" i="3"/>
  <c r="Z2292" i="3"/>
  <c r="Z2293" i="3"/>
  <c r="Z2294" i="3"/>
  <c r="Z2295" i="3"/>
  <c r="Z2296" i="3"/>
  <c r="Z2297" i="3"/>
  <c r="Z2298" i="3"/>
  <c r="Z2299" i="3"/>
  <c r="Z2300" i="3"/>
  <c r="Z2301" i="3"/>
  <c r="Z2302" i="3"/>
  <c r="Z2303" i="3"/>
  <c r="Z2304" i="3"/>
  <c r="Z2305" i="3"/>
  <c r="Z2306" i="3"/>
  <c r="Z2307" i="3"/>
  <c r="Z2308" i="3"/>
  <c r="Z2309" i="3"/>
  <c r="Z2310" i="3"/>
  <c r="Z2311" i="3"/>
  <c r="Z2312" i="3"/>
  <c r="Z2313" i="3"/>
  <c r="Z2314" i="3"/>
  <c r="Z2315" i="3"/>
  <c r="Z2316" i="3"/>
  <c r="Z2317" i="3"/>
  <c r="Z2318" i="3"/>
  <c r="Z2319" i="3"/>
  <c r="Z2320" i="3"/>
  <c r="Z2321" i="3"/>
  <c r="Z2322" i="3"/>
  <c r="Z2323" i="3"/>
  <c r="Z2324" i="3"/>
  <c r="Z2325" i="3"/>
  <c r="Z2326" i="3"/>
  <c r="Z2327" i="3"/>
  <c r="Z2328" i="3"/>
  <c r="Z2329" i="3"/>
  <c r="Z2330" i="3"/>
  <c r="Z2331" i="3"/>
  <c r="Z2332" i="3"/>
  <c r="Z2333" i="3"/>
  <c r="Z2334" i="3"/>
  <c r="Z2335" i="3"/>
  <c r="Z2336" i="3"/>
  <c r="Z2337" i="3"/>
  <c r="Z2338" i="3"/>
  <c r="Z2339" i="3"/>
  <c r="Z2340" i="3"/>
  <c r="Z2341" i="3"/>
  <c r="Z2342" i="3"/>
  <c r="Z2343" i="3"/>
  <c r="Z2344" i="3"/>
  <c r="Z2345" i="3"/>
  <c r="Z2346" i="3"/>
  <c r="Z2347" i="3"/>
  <c r="Z2348" i="3"/>
  <c r="Z2349" i="3"/>
  <c r="Z2350" i="3"/>
  <c r="Z2351" i="3"/>
  <c r="Z2352" i="3"/>
  <c r="Z2353" i="3"/>
  <c r="Z2354" i="3"/>
  <c r="Z2355" i="3"/>
  <c r="Z2356" i="3"/>
  <c r="Z2357" i="3"/>
  <c r="Z2358" i="3"/>
  <c r="Z2359" i="3"/>
  <c r="Z2360" i="3"/>
  <c r="Z2361" i="3"/>
  <c r="Z2362" i="3"/>
  <c r="Z2363" i="3"/>
  <c r="Z2364" i="3"/>
  <c r="Z2365" i="3"/>
  <c r="Z2366" i="3"/>
  <c r="Z2367" i="3"/>
  <c r="Z2368" i="3"/>
  <c r="Z2369" i="3"/>
  <c r="Z2370" i="3"/>
  <c r="Z2371" i="3"/>
  <c r="Z2372" i="3"/>
  <c r="Z2373" i="3"/>
  <c r="Z2374" i="3"/>
  <c r="Z2375" i="3"/>
  <c r="Z2376" i="3"/>
  <c r="Z2377" i="3"/>
  <c r="Z2378" i="3"/>
  <c r="Z2379" i="3"/>
  <c r="Z2380" i="3"/>
  <c r="Z2381" i="3"/>
  <c r="Z2382" i="3"/>
  <c r="Z2383" i="3"/>
  <c r="Z2384" i="3"/>
  <c r="Z2385" i="3"/>
  <c r="Z2386" i="3"/>
  <c r="Z2387" i="3"/>
  <c r="Z2388" i="3"/>
  <c r="Z2389" i="3"/>
  <c r="Z2390" i="3"/>
  <c r="Z2391" i="3"/>
  <c r="Z2392" i="3"/>
  <c r="Z2393" i="3"/>
  <c r="Z2394" i="3"/>
  <c r="Z2395" i="3"/>
  <c r="Z2396" i="3"/>
  <c r="Z2397" i="3"/>
  <c r="Z2398" i="3"/>
  <c r="Z2399" i="3"/>
  <c r="Z2400" i="3"/>
  <c r="Z2401" i="3"/>
  <c r="Z2402" i="3"/>
  <c r="Z2403" i="3"/>
  <c r="Z2404" i="3"/>
  <c r="Z2405" i="3"/>
  <c r="Z2406" i="3"/>
  <c r="Z2407" i="3"/>
  <c r="Z2408" i="3"/>
  <c r="Z2409" i="3"/>
  <c r="Z2410" i="3"/>
  <c r="Z2411" i="3"/>
  <c r="Z2412" i="3"/>
  <c r="Z2413" i="3"/>
  <c r="Z2414" i="3"/>
  <c r="Z2415" i="3"/>
  <c r="Z2416" i="3"/>
  <c r="Z2417" i="3"/>
  <c r="Z2418" i="3"/>
  <c r="Z2419" i="3"/>
  <c r="Z2420" i="3"/>
  <c r="Z2421" i="3"/>
  <c r="Z2422" i="3"/>
  <c r="Z2423" i="3"/>
  <c r="Z2424" i="3"/>
  <c r="Z2425" i="3"/>
  <c r="Z2426" i="3"/>
  <c r="Z2427" i="3"/>
  <c r="Z2428" i="3"/>
  <c r="Z2429" i="3"/>
  <c r="Z2430" i="3"/>
  <c r="Z2431" i="3"/>
  <c r="Z2432" i="3"/>
  <c r="Z2433" i="3"/>
  <c r="Z2434" i="3"/>
  <c r="Z2435" i="3"/>
  <c r="Z2436" i="3"/>
  <c r="Z2437" i="3"/>
  <c r="Z2438" i="3"/>
  <c r="Z2439" i="3"/>
  <c r="Z2440" i="3"/>
  <c r="Z2441" i="3"/>
  <c r="Z2442" i="3"/>
  <c r="Z2443" i="3"/>
  <c r="Z2444" i="3"/>
  <c r="Z2445" i="3"/>
  <c r="Z2446" i="3"/>
  <c r="Z2447" i="3"/>
  <c r="Z2448" i="3"/>
  <c r="Z2449" i="3"/>
  <c r="Z2450" i="3"/>
  <c r="Z2451" i="3"/>
  <c r="Z2452" i="3"/>
  <c r="Z2453" i="3"/>
  <c r="Z2454" i="3"/>
  <c r="Z2455" i="3"/>
  <c r="Z2456" i="3"/>
  <c r="Z2457" i="3"/>
  <c r="Z2458" i="3"/>
  <c r="Z2459" i="3"/>
  <c r="Z2460" i="3"/>
  <c r="Z2461" i="3"/>
  <c r="Z2462" i="3"/>
  <c r="Z2463" i="3"/>
  <c r="Z2464" i="3"/>
  <c r="Z2465" i="3"/>
  <c r="Z2466" i="3"/>
  <c r="Z2467" i="3"/>
  <c r="Z2468" i="3"/>
  <c r="Z2469" i="3"/>
  <c r="Z2470" i="3"/>
  <c r="Z2471" i="3"/>
  <c r="Z2472" i="3"/>
  <c r="Z2473" i="3"/>
  <c r="Z2474" i="3"/>
  <c r="Z2475" i="3"/>
  <c r="Z2476" i="3"/>
  <c r="Z2477" i="3"/>
  <c r="Z2478" i="3"/>
  <c r="Z2479" i="3"/>
  <c r="Z2480" i="3"/>
  <c r="Z2481" i="3"/>
  <c r="Z2482" i="3"/>
  <c r="Z2483" i="3"/>
  <c r="Z2484" i="3"/>
  <c r="Z2485" i="3"/>
  <c r="Z2486" i="3"/>
  <c r="Z2487" i="3"/>
  <c r="Z2488" i="3"/>
  <c r="Z2489" i="3"/>
  <c r="Z2490" i="3"/>
  <c r="Z2491" i="3"/>
  <c r="Z2492" i="3"/>
  <c r="Z2493" i="3"/>
  <c r="Z2494" i="3"/>
  <c r="Z2495" i="3"/>
  <c r="Z2496" i="3"/>
  <c r="Z2497" i="3"/>
  <c r="Z2498" i="3"/>
  <c r="Z2499" i="3"/>
  <c r="Z2500" i="3"/>
  <c r="Z2501" i="3"/>
  <c r="Z2502" i="3"/>
  <c r="Z2503" i="3"/>
  <c r="Z2504" i="3"/>
  <c r="Z2505" i="3"/>
  <c r="Z2506" i="3"/>
  <c r="Z2507" i="3"/>
  <c r="Z2508" i="3"/>
  <c r="Z2509" i="3"/>
  <c r="Z2510" i="3"/>
  <c r="Z2511" i="3"/>
  <c r="Z2512" i="3"/>
  <c r="Z2513" i="3"/>
  <c r="Z2514" i="3"/>
  <c r="Z2515" i="3"/>
  <c r="Z2516" i="3"/>
  <c r="Z2517" i="3"/>
  <c r="Z2518" i="3"/>
  <c r="Z2519" i="3"/>
  <c r="Z2520" i="3"/>
  <c r="Z2521" i="3"/>
  <c r="Z2522" i="3"/>
  <c r="Z2523" i="3"/>
  <c r="Z2524" i="3"/>
  <c r="Z2525" i="3"/>
  <c r="Z2526" i="3"/>
  <c r="Z2527" i="3"/>
  <c r="Z2528" i="3"/>
  <c r="Z2529" i="3"/>
  <c r="Z2530" i="3"/>
  <c r="Z2531" i="3"/>
  <c r="Z2532" i="3"/>
  <c r="Z2533" i="3"/>
  <c r="Z2534" i="3"/>
  <c r="Z2535" i="3"/>
  <c r="Z2536" i="3"/>
  <c r="Z2537" i="3"/>
  <c r="Z2538" i="3"/>
  <c r="Z2539" i="3"/>
  <c r="Z2540" i="3"/>
  <c r="Z2541" i="3"/>
  <c r="Z2542" i="3"/>
  <c r="Z2543" i="3"/>
  <c r="Z2544" i="3"/>
  <c r="Z2545" i="3"/>
  <c r="Z2546" i="3"/>
  <c r="Z2547" i="3"/>
  <c r="Z2548" i="3"/>
  <c r="Z2549" i="3"/>
  <c r="Z2550" i="3"/>
  <c r="Z2551" i="3"/>
  <c r="Z2552" i="3"/>
  <c r="Z2553" i="3"/>
  <c r="Z2554" i="3"/>
  <c r="Z2555" i="3"/>
  <c r="Z2556" i="3"/>
  <c r="Z2557" i="3"/>
  <c r="Z2558" i="3"/>
  <c r="Z2559" i="3"/>
  <c r="Z2560" i="3"/>
  <c r="Z2561" i="3"/>
  <c r="Z2562" i="3"/>
  <c r="Z2563" i="3"/>
  <c r="Z2564" i="3"/>
  <c r="Z2565" i="3"/>
  <c r="Z2566" i="3"/>
  <c r="Z2567" i="3"/>
  <c r="Z2568" i="3"/>
  <c r="Z2569" i="3"/>
  <c r="Z2570" i="3"/>
  <c r="Z2571" i="3"/>
  <c r="Z2572" i="3"/>
  <c r="Z2573" i="3"/>
  <c r="Z2574" i="3"/>
  <c r="Z2575" i="3"/>
  <c r="Z2576" i="3"/>
  <c r="Z2577" i="3"/>
  <c r="Z2578" i="3"/>
  <c r="Z2579" i="3"/>
  <c r="Z2580" i="3"/>
  <c r="Z2581" i="3"/>
  <c r="Z2582" i="3"/>
  <c r="Z2583" i="3"/>
  <c r="Z2584" i="3"/>
  <c r="Z2585" i="3"/>
  <c r="Z2586" i="3"/>
  <c r="Z2587" i="3"/>
  <c r="Z2588" i="3"/>
  <c r="Z2589" i="3"/>
  <c r="Z2590" i="3"/>
  <c r="Z2591" i="3"/>
  <c r="Z2592" i="3"/>
  <c r="Z2593" i="3"/>
  <c r="Z2594" i="3"/>
  <c r="Z2595" i="3"/>
  <c r="Z2596" i="3"/>
  <c r="Z2597" i="3"/>
  <c r="Z2598" i="3"/>
  <c r="Z2599" i="3"/>
  <c r="Z2600" i="3"/>
  <c r="Z2601" i="3"/>
  <c r="Z2602" i="3"/>
  <c r="Z2603" i="3"/>
  <c r="Z2604" i="3"/>
  <c r="Z2605" i="3"/>
  <c r="Z2606" i="3"/>
  <c r="Z2607" i="3"/>
  <c r="Z2608" i="3"/>
  <c r="Z2609" i="3"/>
  <c r="Z2610" i="3"/>
  <c r="Z2611" i="3"/>
  <c r="Z2612" i="3"/>
  <c r="Z2613" i="3"/>
  <c r="Z2614" i="3"/>
  <c r="Z2615" i="3"/>
  <c r="Z2616" i="3"/>
  <c r="Z2617" i="3"/>
  <c r="Z2618" i="3"/>
  <c r="Z2619" i="3"/>
  <c r="Z2620" i="3"/>
  <c r="Z2621" i="3"/>
  <c r="Z2622" i="3"/>
  <c r="Z2623" i="3"/>
  <c r="Z2624" i="3"/>
  <c r="Z2625" i="3"/>
  <c r="Z2626" i="3"/>
  <c r="Z2627" i="3"/>
  <c r="Z2628" i="3"/>
  <c r="Z2629" i="3"/>
  <c r="Z2630" i="3"/>
  <c r="Z2631" i="3"/>
  <c r="Z2632" i="3"/>
  <c r="Z2633" i="3"/>
  <c r="Z2634" i="3"/>
  <c r="Z2635" i="3"/>
  <c r="Z2636" i="3"/>
  <c r="Z2637" i="3"/>
  <c r="Z2638" i="3"/>
  <c r="Z2639" i="3"/>
  <c r="Z2640" i="3"/>
  <c r="Z2641" i="3"/>
  <c r="Z2642" i="3"/>
  <c r="Z2643" i="3"/>
  <c r="Z2644" i="3"/>
  <c r="Z2645" i="3"/>
  <c r="Z2646" i="3"/>
  <c r="Z2647" i="3"/>
  <c r="Z2648" i="3"/>
  <c r="Z2649" i="3"/>
  <c r="Z2650" i="3"/>
  <c r="Z2651" i="3"/>
  <c r="Z2652" i="3"/>
  <c r="Z2653" i="3"/>
  <c r="Z2654" i="3"/>
  <c r="Z2655" i="3"/>
  <c r="Z2656" i="3"/>
  <c r="Z2657" i="3"/>
  <c r="Z2658" i="3"/>
  <c r="Z2659" i="3"/>
  <c r="Z2660" i="3"/>
  <c r="Z2661" i="3"/>
  <c r="Z2662" i="3"/>
  <c r="Z2663" i="3"/>
  <c r="Z2664" i="3"/>
  <c r="Z2665" i="3"/>
  <c r="Z2666" i="3"/>
  <c r="Z2667" i="3"/>
  <c r="Z2668" i="3"/>
  <c r="Z2669" i="3"/>
  <c r="Z2670" i="3"/>
  <c r="Z2671" i="3"/>
  <c r="Z2672" i="3"/>
  <c r="Z2673" i="3"/>
  <c r="Z2674" i="3"/>
  <c r="Z2675" i="3"/>
  <c r="Z2676" i="3"/>
  <c r="Z2677" i="3"/>
  <c r="Z2678" i="3"/>
  <c r="Z2679" i="3"/>
  <c r="Z2680" i="3"/>
  <c r="Z2681" i="3"/>
  <c r="Z2682" i="3"/>
  <c r="Z2683" i="3"/>
  <c r="Z2684" i="3"/>
  <c r="Z2685" i="3"/>
  <c r="Z2686" i="3"/>
  <c r="Z2687" i="3"/>
  <c r="Z2688" i="3"/>
  <c r="Z2689" i="3"/>
  <c r="Z2690" i="3"/>
  <c r="Z2691" i="3"/>
  <c r="Z2692" i="3"/>
  <c r="Z2693" i="3"/>
  <c r="Z2694" i="3"/>
  <c r="Z2695" i="3"/>
  <c r="Z2696" i="3"/>
  <c r="Z2697" i="3"/>
  <c r="Z2698" i="3"/>
  <c r="Z2699" i="3"/>
  <c r="Z2700" i="3"/>
  <c r="Z2701" i="3"/>
  <c r="Z2702" i="3"/>
  <c r="Z2703" i="3"/>
  <c r="Z2704" i="3"/>
  <c r="Z2705" i="3"/>
  <c r="Z2706" i="3"/>
  <c r="Z2707" i="3"/>
  <c r="Z2708" i="3"/>
  <c r="Z2709" i="3"/>
  <c r="Z2710" i="3"/>
  <c r="Z2711" i="3"/>
  <c r="Z2712" i="3"/>
  <c r="Z2713" i="3"/>
  <c r="Z2714" i="3"/>
  <c r="Z2715" i="3"/>
  <c r="Z2716" i="3"/>
  <c r="Z2717" i="3"/>
  <c r="Z2718" i="3"/>
  <c r="Z2719" i="3"/>
  <c r="Z2720" i="3"/>
  <c r="Z2721" i="3"/>
  <c r="Z2722" i="3"/>
  <c r="Z2723" i="3"/>
  <c r="Z2724" i="3"/>
  <c r="Z2725" i="3"/>
  <c r="Z2726" i="3"/>
  <c r="Z2727" i="3"/>
  <c r="Z2728" i="3"/>
  <c r="Z2729" i="3"/>
  <c r="Z2730" i="3"/>
  <c r="Z2731" i="3"/>
  <c r="Z2732" i="3"/>
  <c r="Z2733" i="3"/>
  <c r="Z2734" i="3"/>
  <c r="Z2735" i="3"/>
  <c r="Z2736" i="3"/>
  <c r="Z2737" i="3"/>
  <c r="Z2738" i="3"/>
  <c r="Z2739" i="3"/>
  <c r="Z2740" i="3"/>
  <c r="Z2741" i="3"/>
  <c r="Z2742" i="3"/>
  <c r="Z2743" i="3"/>
  <c r="Z2744" i="3"/>
  <c r="Z2745" i="3"/>
  <c r="Z2746" i="3"/>
  <c r="Z2747" i="3"/>
  <c r="Z2748" i="3"/>
  <c r="Z2749" i="3"/>
  <c r="Z2750" i="3"/>
  <c r="Z2751" i="3"/>
  <c r="Z2752" i="3"/>
  <c r="Z2753" i="3"/>
  <c r="Z2754" i="3"/>
  <c r="Z2755" i="3"/>
  <c r="Z2756" i="3"/>
  <c r="Z2757" i="3"/>
  <c r="Z2758" i="3"/>
  <c r="Z2759" i="3"/>
  <c r="Z2760" i="3"/>
  <c r="Z2761" i="3"/>
  <c r="Z2762" i="3"/>
  <c r="Z2763" i="3"/>
  <c r="Z2764" i="3"/>
  <c r="Z2765" i="3"/>
  <c r="Z2766" i="3"/>
  <c r="Z2767" i="3"/>
  <c r="Z2768" i="3"/>
  <c r="Z2769" i="3"/>
  <c r="Z2770" i="3"/>
  <c r="Z2771" i="3"/>
  <c r="Z2772" i="3"/>
  <c r="Z2773" i="3"/>
  <c r="Z2774" i="3"/>
  <c r="Z2775" i="3"/>
  <c r="Z2776" i="3"/>
  <c r="Z2777" i="3"/>
  <c r="Z2778" i="3"/>
  <c r="Z2779" i="3"/>
  <c r="Z2780" i="3"/>
  <c r="Z2781" i="3"/>
  <c r="Z2782" i="3"/>
  <c r="Z2783" i="3"/>
  <c r="Z2784" i="3"/>
  <c r="Z2785" i="3"/>
  <c r="Z2786" i="3"/>
  <c r="Z2787" i="3"/>
  <c r="Z2788" i="3"/>
  <c r="Z2789" i="3"/>
  <c r="Z2790" i="3"/>
  <c r="Z2791" i="3"/>
  <c r="Z2792" i="3"/>
  <c r="Z2793" i="3"/>
  <c r="Z2794" i="3"/>
  <c r="Z2795" i="3"/>
  <c r="Z2796" i="3"/>
  <c r="Z2797" i="3"/>
  <c r="Z2798" i="3"/>
  <c r="Z2799" i="3"/>
  <c r="Z2800" i="3"/>
  <c r="Z2801" i="3"/>
  <c r="Z2802" i="3"/>
  <c r="Z2803" i="3"/>
  <c r="Z2804" i="3"/>
  <c r="Z2805" i="3"/>
  <c r="Z2806" i="3"/>
  <c r="Z2807" i="3"/>
  <c r="Z2808" i="3"/>
  <c r="Z2809" i="3"/>
  <c r="Z2810" i="3"/>
  <c r="Z2811" i="3"/>
  <c r="Z2812" i="3"/>
  <c r="Z2813" i="3"/>
  <c r="Z2814" i="3"/>
  <c r="Z2815" i="3"/>
  <c r="Z2816" i="3"/>
  <c r="Z2817" i="3"/>
  <c r="Z2818" i="3"/>
  <c r="Z2819" i="3"/>
  <c r="Z2820" i="3"/>
  <c r="Z2821" i="3"/>
  <c r="Z2822" i="3"/>
  <c r="Z2823" i="3"/>
  <c r="Z2824" i="3"/>
  <c r="Z2825" i="3"/>
  <c r="Z2826" i="3"/>
  <c r="Z2827" i="3"/>
  <c r="Z2828" i="3"/>
  <c r="Z2829" i="3"/>
  <c r="Z2830" i="3"/>
  <c r="Z2831" i="3"/>
  <c r="Z2832" i="3"/>
  <c r="Z2833" i="3"/>
  <c r="Z2834" i="3"/>
  <c r="Z2835" i="3"/>
  <c r="Z2836" i="3"/>
  <c r="Z2837" i="3"/>
  <c r="Z2838" i="3"/>
  <c r="Z2839" i="3"/>
  <c r="Z2840" i="3"/>
  <c r="Z2841" i="3"/>
  <c r="Z2842" i="3"/>
  <c r="Z2843" i="3"/>
  <c r="Z2844" i="3"/>
  <c r="Z2845" i="3"/>
  <c r="Z2846" i="3"/>
  <c r="Z2847" i="3"/>
  <c r="Z2848" i="3"/>
  <c r="Z2849" i="3"/>
  <c r="Z2850" i="3"/>
  <c r="Z2851" i="3"/>
  <c r="Z2852" i="3"/>
  <c r="Z2853" i="3"/>
  <c r="Z2854" i="3"/>
  <c r="Z2855" i="3"/>
  <c r="Z2856" i="3"/>
  <c r="Z2857" i="3"/>
  <c r="Z2858" i="3"/>
  <c r="Z2859" i="3"/>
  <c r="Z2860" i="3"/>
  <c r="Z2861" i="3"/>
  <c r="Z2862" i="3"/>
  <c r="Z2863" i="3"/>
  <c r="Z2864" i="3"/>
  <c r="Z2865" i="3"/>
  <c r="Z2866" i="3"/>
  <c r="Z2867" i="3"/>
  <c r="Z2868" i="3"/>
  <c r="Z2869" i="3"/>
  <c r="Z2870" i="3"/>
  <c r="Z2871" i="3"/>
  <c r="Z2872" i="3"/>
  <c r="Z2873" i="3"/>
  <c r="Z2874" i="3"/>
  <c r="Z2875" i="3"/>
  <c r="Z2876" i="3"/>
  <c r="Z2877" i="3"/>
  <c r="Z2878" i="3"/>
  <c r="Z2879" i="3"/>
  <c r="Z2880" i="3"/>
  <c r="Z2881" i="3"/>
  <c r="Z2882" i="3"/>
  <c r="Z2883" i="3"/>
  <c r="Z2884" i="3"/>
  <c r="Z2885" i="3"/>
  <c r="Z2886" i="3"/>
  <c r="Z2887" i="3"/>
  <c r="Z2888" i="3"/>
  <c r="Z2889" i="3"/>
  <c r="Z2890" i="3"/>
  <c r="Z2891" i="3"/>
  <c r="Z2892" i="3"/>
  <c r="Z2893" i="3"/>
  <c r="Z2894" i="3"/>
  <c r="Z2895" i="3"/>
  <c r="Z2896" i="3"/>
  <c r="Z2897" i="3"/>
  <c r="Z2898" i="3"/>
  <c r="Z2899" i="3"/>
  <c r="Z2900" i="3"/>
  <c r="Z2901" i="3"/>
  <c r="Z2902" i="3"/>
  <c r="Z2903" i="3"/>
  <c r="Z2904" i="3"/>
  <c r="Z2905" i="3"/>
  <c r="Z2906" i="3"/>
  <c r="Z2907" i="3"/>
  <c r="Z2908" i="3"/>
  <c r="Z2909" i="3"/>
  <c r="Z2910" i="3"/>
  <c r="Z2911" i="3"/>
  <c r="Z2912" i="3"/>
  <c r="Z2913" i="3"/>
  <c r="Z2914" i="3"/>
  <c r="Z2915" i="3"/>
  <c r="Z2916" i="3"/>
  <c r="Z2917" i="3"/>
  <c r="Z2918" i="3"/>
  <c r="Z2919" i="3"/>
  <c r="Z2920" i="3"/>
  <c r="Z2921" i="3"/>
  <c r="Z2922" i="3"/>
  <c r="Z2923" i="3"/>
  <c r="Z2924" i="3"/>
  <c r="Z2925" i="3"/>
  <c r="Z2926" i="3"/>
  <c r="Z2927" i="3"/>
  <c r="Z2928" i="3"/>
  <c r="Z2929" i="3"/>
  <c r="Z2930" i="3"/>
  <c r="Z2931" i="3"/>
  <c r="Z2932" i="3"/>
  <c r="Z2933" i="3"/>
  <c r="Z2934" i="3"/>
  <c r="Z2935" i="3"/>
  <c r="Z2936" i="3"/>
  <c r="Z2937" i="3"/>
  <c r="Z2938" i="3"/>
  <c r="Z2939" i="3"/>
  <c r="Z2940" i="3"/>
  <c r="Z2941" i="3"/>
  <c r="Z2942" i="3"/>
  <c r="Z2943" i="3"/>
  <c r="Z2944" i="3"/>
  <c r="Z2945" i="3"/>
  <c r="Z2946" i="3"/>
  <c r="Z2947" i="3"/>
  <c r="Z2948" i="3"/>
  <c r="Z2949" i="3"/>
  <c r="Z2950" i="3"/>
  <c r="Z2951" i="3"/>
  <c r="Z2952" i="3"/>
  <c r="Z2953" i="3"/>
  <c r="Z2954" i="3"/>
  <c r="Z2955" i="3"/>
  <c r="Z2956" i="3"/>
  <c r="Z2957" i="3"/>
  <c r="Z2958" i="3"/>
  <c r="Z2959" i="3"/>
  <c r="Z2960" i="3"/>
  <c r="Z2961" i="3"/>
  <c r="Z2962" i="3"/>
  <c r="Z2963" i="3"/>
  <c r="Z2964" i="3"/>
  <c r="Z2965" i="3"/>
  <c r="Z2966" i="3"/>
  <c r="Z2967" i="3"/>
  <c r="Z2968" i="3"/>
  <c r="Z2969" i="3"/>
  <c r="Z2970" i="3"/>
  <c r="Z2971" i="3"/>
  <c r="Z2972" i="3"/>
  <c r="Z2973" i="3"/>
  <c r="Z2974" i="3"/>
  <c r="Z2975" i="3"/>
  <c r="Z2976" i="3"/>
  <c r="Z2977" i="3"/>
  <c r="Z2978" i="3"/>
  <c r="Z2979" i="3"/>
  <c r="Z2980" i="3"/>
  <c r="Z2981" i="3"/>
  <c r="Z2982" i="3"/>
  <c r="Z2983" i="3"/>
  <c r="Z2984" i="3"/>
  <c r="Z2985" i="3"/>
  <c r="Z2986" i="3"/>
  <c r="Z2987" i="3"/>
  <c r="Z2988" i="3"/>
  <c r="Z2989" i="3"/>
  <c r="Z2990" i="3"/>
  <c r="Z2991" i="3"/>
  <c r="Z2992" i="3"/>
  <c r="Z2993" i="3"/>
  <c r="Z2994" i="3"/>
  <c r="Z2995" i="3"/>
  <c r="Z2996" i="3"/>
  <c r="Z2997" i="3"/>
  <c r="Z2998" i="3"/>
  <c r="Z2999" i="3"/>
  <c r="Z3000" i="3"/>
  <c r="Z3001" i="3"/>
  <c r="Z3002" i="3"/>
  <c r="Z3003" i="3"/>
  <c r="Z3004" i="3"/>
  <c r="Z3005" i="3"/>
  <c r="Z3006" i="3"/>
  <c r="Z3007" i="3"/>
  <c r="Z3008" i="3"/>
  <c r="Z3009" i="3"/>
  <c r="Z3010" i="3"/>
  <c r="Z3011" i="3"/>
  <c r="Z3012" i="3"/>
  <c r="Z3013" i="3"/>
  <c r="Z3014" i="3"/>
  <c r="Z3015" i="3"/>
  <c r="Z3016" i="3"/>
  <c r="Z3017" i="3"/>
  <c r="Z3018" i="3"/>
  <c r="Z3019" i="3"/>
  <c r="Z3020" i="3"/>
  <c r="Z3021" i="3"/>
  <c r="Z3022" i="3"/>
  <c r="Z3023" i="3"/>
  <c r="Z3024" i="3"/>
  <c r="Z3025" i="3"/>
  <c r="Z3026" i="3"/>
  <c r="Z3027" i="3"/>
  <c r="Z3028" i="3"/>
  <c r="Z3029" i="3"/>
  <c r="Z3030" i="3"/>
  <c r="Z3031" i="3"/>
  <c r="Z3032" i="3"/>
  <c r="Z3033" i="3"/>
  <c r="Z3034" i="3"/>
  <c r="Z3035" i="3"/>
  <c r="Z3036" i="3"/>
  <c r="Z3037" i="3"/>
  <c r="Z3038" i="3"/>
  <c r="Z3039" i="3"/>
  <c r="Z3040" i="3"/>
  <c r="Z3041" i="3"/>
  <c r="Z3042" i="3"/>
  <c r="Z3043" i="3"/>
  <c r="Z3044" i="3"/>
  <c r="Z3045" i="3"/>
  <c r="Z3046" i="3"/>
  <c r="Z3047" i="3"/>
  <c r="Z3048" i="3"/>
  <c r="Z3049" i="3"/>
  <c r="Z3050" i="3"/>
  <c r="Z3051" i="3"/>
  <c r="Z3052" i="3"/>
  <c r="Z3053" i="3"/>
  <c r="Z3054" i="3"/>
  <c r="Z3055" i="3"/>
  <c r="Z3056" i="3"/>
  <c r="Z3057" i="3"/>
  <c r="Z3058" i="3"/>
  <c r="Z3059" i="3"/>
  <c r="Z3060" i="3"/>
  <c r="Z3061" i="3"/>
  <c r="Z3062" i="3"/>
  <c r="Z3063" i="3"/>
  <c r="Z3064" i="3"/>
  <c r="Z3065" i="3"/>
  <c r="Z3066" i="3"/>
  <c r="Z3067" i="3"/>
  <c r="Z3068" i="3"/>
  <c r="Z3069" i="3"/>
  <c r="Z3070" i="3"/>
  <c r="Z3071" i="3"/>
  <c r="Z3072" i="3"/>
  <c r="Z3073" i="3"/>
  <c r="Z3074" i="3"/>
  <c r="Z3075" i="3"/>
  <c r="Z3076" i="3"/>
  <c r="Z3077" i="3"/>
  <c r="Z3078" i="3"/>
  <c r="Z3079" i="3"/>
  <c r="Z3080" i="3"/>
  <c r="Z3081" i="3"/>
  <c r="Z3082" i="3"/>
  <c r="Z3083" i="3"/>
  <c r="Z3084" i="3"/>
  <c r="Z3085" i="3"/>
  <c r="Z3086" i="3"/>
  <c r="Z3087" i="3"/>
  <c r="Z3088" i="3"/>
  <c r="Z3089" i="3"/>
  <c r="Z3090" i="3"/>
  <c r="Z3091" i="3"/>
  <c r="Z3092" i="3"/>
  <c r="Z3093" i="3"/>
  <c r="Z3094" i="3"/>
  <c r="Z3095" i="3"/>
  <c r="Z3096" i="3"/>
  <c r="Z3097" i="3"/>
  <c r="Z3098" i="3"/>
  <c r="Z3099" i="3"/>
  <c r="Z3100" i="3"/>
  <c r="Z3101" i="3"/>
  <c r="Z3102" i="3"/>
  <c r="Z3103" i="3"/>
  <c r="Z3104" i="3"/>
  <c r="Z3105" i="3"/>
  <c r="Z3106" i="3"/>
  <c r="Z3107" i="3"/>
  <c r="Z3108" i="3"/>
  <c r="Z3109" i="3"/>
  <c r="Z3110" i="3"/>
  <c r="Z3111" i="3"/>
  <c r="Z3112" i="3"/>
  <c r="Z3113" i="3"/>
  <c r="Z3114" i="3"/>
  <c r="Z3115" i="3"/>
  <c r="Z3116" i="3"/>
  <c r="Z3117" i="3"/>
  <c r="Z3118" i="3"/>
  <c r="Z3119" i="3"/>
  <c r="Z3120" i="3"/>
  <c r="Z3121" i="3"/>
  <c r="Z3122" i="3"/>
  <c r="Z3123" i="3"/>
  <c r="Z3124" i="3"/>
  <c r="Z3125" i="3"/>
  <c r="Z3126" i="3"/>
  <c r="Z3127" i="3"/>
  <c r="Z3128" i="3"/>
  <c r="Z3129" i="3"/>
  <c r="Z3130" i="3"/>
  <c r="Z3131" i="3"/>
  <c r="Z3132" i="3"/>
  <c r="Z3133" i="3"/>
  <c r="Z3134" i="3"/>
  <c r="Z3135" i="3"/>
  <c r="Z3136" i="3"/>
  <c r="Z3137" i="3"/>
  <c r="Z3138" i="3"/>
  <c r="Z3139" i="3"/>
  <c r="Z3140" i="3"/>
  <c r="Z3141" i="3"/>
  <c r="Z3142" i="3"/>
  <c r="Z3143" i="3"/>
  <c r="Z3144" i="3"/>
  <c r="Z3145" i="3"/>
  <c r="Z3146" i="3"/>
  <c r="Z3147" i="3"/>
  <c r="Z3148" i="3"/>
  <c r="Z3149" i="3"/>
  <c r="Z3150" i="3"/>
  <c r="Z3151" i="3"/>
  <c r="Z3152" i="3"/>
  <c r="Z3153" i="3"/>
  <c r="Z3154" i="3"/>
  <c r="Z3155" i="3"/>
  <c r="Z3156" i="3"/>
  <c r="Z3157" i="3"/>
  <c r="Z3158" i="3"/>
  <c r="Z3159" i="3"/>
  <c r="Z3160" i="3"/>
  <c r="Z3161" i="3"/>
  <c r="Z3162" i="3"/>
  <c r="Z3163" i="3"/>
  <c r="Z3164" i="3"/>
  <c r="Z3165" i="3"/>
  <c r="Z3166" i="3"/>
  <c r="Z3167" i="3"/>
  <c r="Z3168" i="3"/>
  <c r="Z3169" i="3"/>
  <c r="Z3170" i="3"/>
  <c r="Z3171" i="3"/>
  <c r="Z3172" i="3"/>
  <c r="Z3173" i="3"/>
  <c r="Z3174" i="3"/>
  <c r="Z3175" i="3"/>
  <c r="Z3176" i="3"/>
  <c r="Z3177" i="3"/>
  <c r="Z3178" i="3"/>
  <c r="Z3179" i="3"/>
  <c r="Z3180" i="3"/>
  <c r="Z3181" i="3"/>
  <c r="Z3182" i="3"/>
  <c r="Z3183" i="3"/>
  <c r="Z3184" i="3"/>
  <c r="Z3185" i="3"/>
  <c r="Z3186" i="3"/>
  <c r="Z3187" i="3"/>
  <c r="Z3188" i="3"/>
  <c r="Z3189" i="3"/>
  <c r="Z3190" i="3"/>
  <c r="Z3191" i="3"/>
  <c r="Z3192" i="3"/>
  <c r="Z3193" i="3"/>
  <c r="Z3194" i="3"/>
  <c r="Z3195" i="3"/>
  <c r="Z3196" i="3"/>
  <c r="Z3197" i="3"/>
  <c r="Z3198" i="3"/>
  <c r="Z3199" i="3"/>
  <c r="Z3200" i="3"/>
  <c r="Z3201" i="3"/>
  <c r="Z3202" i="3"/>
  <c r="Z3203" i="3"/>
  <c r="Z3204" i="3"/>
  <c r="Z3205" i="3"/>
  <c r="Z3206" i="3"/>
  <c r="Z3207" i="3"/>
  <c r="Z3208" i="3"/>
  <c r="Z3209" i="3"/>
  <c r="Z3210" i="3"/>
  <c r="Z3211" i="3"/>
  <c r="Z3212" i="3"/>
  <c r="Z3213" i="3"/>
  <c r="Z3214" i="3"/>
  <c r="Z3215" i="3"/>
  <c r="Z3216" i="3"/>
  <c r="Z3217" i="3"/>
  <c r="Z3218" i="3"/>
  <c r="Z3219" i="3"/>
  <c r="Z3220" i="3"/>
  <c r="Z3221" i="3"/>
  <c r="Z3222" i="3"/>
  <c r="Z3223" i="3"/>
  <c r="Z3224" i="3"/>
  <c r="Z3225" i="3"/>
  <c r="Z3226" i="3"/>
  <c r="Z3227" i="3"/>
  <c r="Z3228" i="3"/>
  <c r="Z3229" i="3"/>
  <c r="Z3230" i="3"/>
  <c r="Z3231" i="3"/>
  <c r="Z3232" i="3"/>
  <c r="Z3233" i="3"/>
  <c r="Z3234" i="3"/>
  <c r="Z3235" i="3"/>
  <c r="Z3236" i="3"/>
  <c r="Z3237" i="3"/>
  <c r="Z3238" i="3"/>
  <c r="Z3239" i="3"/>
  <c r="Z3240" i="3"/>
  <c r="Z3241" i="3"/>
  <c r="Z3242" i="3"/>
  <c r="Z3243" i="3"/>
  <c r="Z3244" i="3"/>
  <c r="Z3245" i="3"/>
  <c r="Z3246" i="3"/>
  <c r="Z3247" i="3"/>
  <c r="Z3248" i="3"/>
  <c r="Z3249" i="3"/>
  <c r="Z3250" i="3"/>
  <c r="Z3251" i="3"/>
  <c r="Z3252" i="3"/>
  <c r="Z3253" i="3"/>
  <c r="Z3254" i="3"/>
  <c r="Z3255" i="3"/>
  <c r="Z3256" i="3"/>
  <c r="Z3257" i="3"/>
  <c r="Z3258" i="3"/>
  <c r="Z3259" i="3"/>
  <c r="Z3260" i="3"/>
  <c r="Z3261" i="3"/>
  <c r="Z3262" i="3"/>
  <c r="Z3263" i="3"/>
  <c r="Z3264" i="3"/>
  <c r="Z3265" i="3"/>
  <c r="Z3266" i="3"/>
  <c r="Z3267" i="3"/>
  <c r="Z3268" i="3"/>
  <c r="Z3269" i="3"/>
  <c r="Z3270" i="3"/>
  <c r="Z3271" i="3"/>
  <c r="Z3272" i="3"/>
  <c r="Z3273" i="3"/>
  <c r="Z3274" i="3"/>
  <c r="Z3275" i="3"/>
  <c r="Z3276" i="3"/>
  <c r="Z3277" i="3"/>
  <c r="Z3278" i="3"/>
  <c r="Z3279" i="3"/>
  <c r="Z3280" i="3"/>
  <c r="Z3281" i="3"/>
  <c r="Z3282" i="3"/>
  <c r="Z3283" i="3"/>
  <c r="Z3284" i="3"/>
  <c r="Z3285" i="3"/>
  <c r="Z3286" i="3"/>
  <c r="Z3287" i="3"/>
  <c r="Z3288" i="3"/>
  <c r="Z3289" i="3"/>
  <c r="Z3290" i="3"/>
  <c r="Z3291" i="3"/>
  <c r="Z3292" i="3"/>
  <c r="Z3293" i="3"/>
  <c r="Z3294" i="3"/>
  <c r="Z3295" i="3"/>
  <c r="Z3296" i="3"/>
  <c r="Z3297" i="3"/>
  <c r="Z3298" i="3"/>
  <c r="Z3299" i="3"/>
  <c r="Z3300" i="3"/>
  <c r="Z3301" i="3"/>
  <c r="Z3302" i="3"/>
  <c r="Z3303" i="3"/>
  <c r="Z3304" i="3"/>
  <c r="Z3305" i="3"/>
  <c r="Z3306" i="3"/>
  <c r="Z3307" i="3"/>
  <c r="Z3308" i="3"/>
  <c r="Z3309" i="3"/>
  <c r="Z3310" i="3"/>
  <c r="Z3311" i="3"/>
  <c r="Z3312" i="3"/>
  <c r="Z3313" i="3"/>
  <c r="Z3314" i="3"/>
  <c r="Z3315" i="3"/>
  <c r="Z3316" i="3"/>
  <c r="Z3317" i="3"/>
  <c r="Z3318" i="3"/>
  <c r="Z3319" i="3"/>
  <c r="Z3320" i="3"/>
  <c r="Z3321" i="3"/>
  <c r="Z3322" i="3"/>
  <c r="Z3323" i="3"/>
  <c r="Z3324" i="3"/>
  <c r="Z3325" i="3"/>
  <c r="Z3326" i="3"/>
  <c r="Z3327" i="3"/>
  <c r="Z3328" i="3"/>
  <c r="Z3329" i="3"/>
  <c r="Z3330" i="3"/>
  <c r="Z3331" i="3"/>
  <c r="Z3332" i="3"/>
  <c r="Z3333" i="3"/>
  <c r="Z3334" i="3"/>
  <c r="Z3335" i="3"/>
  <c r="Z3336" i="3"/>
  <c r="Z3338" i="3"/>
  <c r="Z3339" i="3"/>
  <c r="Z3340" i="3"/>
  <c r="Z3341" i="3"/>
  <c r="Z3342" i="3"/>
  <c r="Z3343" i="3"/>
  <c r="Z3344" i="3"/>
  <c r="Z3345" i="3"/>
  <c r="Z3346" i="3"/>
  <c r="Z3347" i="3"/>
  <c r="Z3348" i="3"/>
  <c r="Z3349" i="3"/>
  <c r="Z3350" i="3"/>
  <c r="Z3351" i="3"/>
  <c r="Z3352" i="3"/>
  <c r="Z3353" i="3"/>
  <c r="Z3354" i="3"/>
  <c r="Z3355" i="3"/>
  <c r="Z3356" i="3"/>
  <c r="Z3357" i="3"/>
  <c r="Z3358" i="3"/>
  <c r="Z3359" i="3"/>
  <c r="Z3360" i="3"/>
  <c r="Z3361" i="3"/>
  <c r="Z3362" i="3"/>
  <c r="Z3363" i="3"/>
  <c r="Z3364" i="3"/>
  <c r="Z3365" i="3"/>
  <c r="Z3366" i="3"/>
  <c r="Z3367" i="3"/>
  <c r="Z3368" i="3"/>
  <c r="Z3369" i="3"/>
  <c r="Z3370" i="3"/>
  <c r="Z3371" i="3"/>
  <c r="Z3372" i="3"/>
  <c r="Z3373" i="3"/>
  <c r="Z3374" i="3"/>
  <c r="Z3375" i="3"/>
  <c r="Z3376" i="3"/>
  <c r="Z3377" i="3"/>
  <c r="Z3378" i="3"/>
  <c r="Z3379" i="3"/>
  <c r="Z3380" i="3"/>
  <c r="Z3381" i="3"/>
  <c r="Z3382" i="3"/>
  <c r="Z3383" i="3"/>
  <c r="Z3384" i="3"/>
  <c r="Z3385" i="3"/>
  <c r="Z3386" i="3"/>
  <c r="Z3387" i="3"/>
  <c r="Z3388" i="3"/>
  <c r="Z3389" i="3"/>
  <c r="Z3390" i="3"/>
  <c r="Z3391" i="3"/>
  <c r="Z3392" i="3"/>
  <c r="Z3393" i="3"/>
  <c r="Z3394" i="3"/>
  <c r="Z3395" i="3"/>
  <c r="Z3396" i="3"/>
  <c r="Z3397" i="3"/>
  <c r="Z3398" i="3"/>
  <c r="Z3399" i="3"/>
  <c r="Z3400" i="3"/>
  <c r="Z3401" i="3"/>
  <c r="Z3402" i="3"/>
  <c r="Z3403" i="3"/>
  <c r="Z3404" i="3"/>
  <c r="Z3405" i="3"/>
  <c r="Z3406" i="3"/>
  <c r="Z3407" i="3"/>
  <c r="Z3408" i="3"/>
  <c r="Z3409" i="3"/>
  <c r="Z3410" i="3"/>
  <c r="Z3411" i="3"/>
  <c r="Z3412" i="3"/>
  <c r="Z3413" i="3"/>
  <c r="Z3414" i="3"/>
  <c r="Z3415" i="3"/>
  <c r="Z3416" i="3"/>
  <c r="Z3417" i="3"/>
  <c r="Z3418" i="3"/>
  <c r="Z3419" i="3"/>
  <c r="Z3420" i="3"/>
  <c r="Z3421" i="3"/>
  <c r="Z3422" i="3"/>
  <c r="Z3423" i="3"/>
  <c r="Z3424" i="3"/>
  <c r="Z3425" i="3"/>
  <c r="Z3426" i="3"/>
  <c r="Z3427" i="3"/>
  <c r="Z3428" i="3"/>
  <c r="Z3429" i="3"/>
  <c r="Z3430" i="3"/>
  <c r="Z3431" i="3"/>
  <c r="Z3432" i="3"/>
  <c r="Z3433" i="3"/>
  <c r="Z3434" i="3"/>
  <c r="Z3435" i="3"/>
  <c r="Z3436" i="3"/>
  <c r="Z3437" i="3"/>
  <c r="Z3438" i="3"/>
  <c r="Z3439" i="3"/>
  <c r="Z3440" i="3"/>
  <c r="Z3441" i="3"/>
  <c r="Z3442" i="3"/>
  <c r="Z3443" i="3"/>
  <c r="Z3444" i="3"/>
  <c r="Z3445" i="3"/>
  <c r="Z3446" i="3"/>
  <c r="Z3447" i="3"/>
  <c r="Z3448" i="3"/>
  <c r="Z3449" i="3"/>
  <c r="Z3450" i="3"/>
  <c r="Z3451" i="3"/>
  <c r="Z3452" i="3"/>
  <c r="Z3453" i="3"/>
  <c r="Z3454" i="3"/>
  <c r="Z3455" i="3"/>
  <c r="Z3456" i="3"/>
  <c r="Z3457" i="3"/>
  <c r="Z3458" i="3"/>
  <c r="Z3459" i="3"/>
  <c r="Z3460" i="3"/>
  <c r="Z3461" i="3"/>
  <c r="Z3462" i="3"/>
  <c r="Z3463" i="3"/>
  <c r="Z3464" i="3"/>
  <c r="Z3465" i="3"/>
  <c r="Z3466" i="3"/>
  <c r="Z3469" i="3"/>
  <c r="Z3470" i="3"/>
  <c r="Z3471" i="3"/>
  <c r="Z3472" i="3"/>
  <c r="Z3473" i="3"/>
  <c r="Z1976" i="3"/>
  <c r="X1976" i="3"/>
  <c r="X1977" i="3"/>
  <c r="X1978" i="3"/>
  <c r="X1979" i="3"/>
  <c r="X1980" i="3"/>
  <c r="X1981" i="3"/>
  <c r="X1982" i="3"/>
  <c r="X1983" i="3"/>
  <c r="X1984" i="3"/>
  <c r="X1985" i="3"/>
  <c r="X1986" i="3"/>
  <c r="X1987" i="3"/>
  <c r="X1988" i="3"/>
  <c r="X1989" i="3"/>
  <c r="X1990" i="3"/>
  <c r="X1991" i="3"/>
  <c r="X1992" i="3"/>
  <c r="X1993" i="3"/>
  <c r="X1994" i="3"/>
  <c r="X1995" i="3"/>
  <c r="X1996" i="3"/>
  <c r="X1997" i="3"/>
  <c r="X1998" i="3"/>
  <c r="X1999" i="3"/>
  <c r="X2000" i="3"/>
  <c r="X2001" i="3"/>
  <c r="X2002" i="3"/>
  <c r="X2003" i="3"/>
  <c r="X2004" i="3"/>
  <c r="X2005" i="3"/>
  <c r="X2006" i="3"/>
  <c r="X2007" i="3"/>
  <c r="X2008" i="3"/>
  <c r="X2009" i="3"/>
  <c r="X2010" i="3"/>
  <c r="X2011" i="3"/>
  <c r="X2012" i="3"/>
  <c r="X2013" i="3"/>
  <c r="X2014" i="3"/>
  <c r="X2015" i="3"/>
  <c r="X2016" i="3"/>
  <c r="X2017" i="3"/>
  <c r="X2018" i="3"/>
  <c r="X2019" i="3"/>
  <c r="X2020" i="3"/>
  <c r="X2021" i="3"/>
  <c r="X2022" i="3"/>
  <c r="X2023" i="3"/>
  <c r="X2024" i="3"/>
  <c r="X2025" i="3"/>
  <c r="X2026" i="3"/>
  <c r="X2027" i="3"/>
  <c r="X2028" i="3"/>
  <c r="X2029" i="3"/>
  <c r="X2030" i="3"/>
  <c r="X2031" i="3"/>
  <c r="X2032" i="3"/>
  <c r="X2033" i="3"/>
  <c r="X2034" i="3"/>
  <c r="X2035" i="3"/>
  <c r="X2036" i="3"/>
  <c r="X2037" i="3"/>
  <c r="X2038" i="3"/>
  <c r="X2039" i="3"/>
  <c r="X2040" i="3"/>
  <c r="X2041" i="3"/>
  <c r="X2042" i="3"/>
  <c r="X2043" i="3"/>
  <c r="X2044" i="3"/>
  <c r="X2045" i="3"/>
  <c r="X2046" i="3"/>
  <c r="X2047" i="3"/>
  <c r="X2048" i="3"/>
  <c r="X2049" i="3"/>
  <c r="X2050" i="3"/>
  <c r="X2051" i="3"/>
  <c r="X2052" i="3"/>
  <c r="X2053" i="3"/>
  <c r="X2054" i="3"/>
  <c r="X2055" i="3"/>
  <c r="X2056" i="3"/>
  <c r="X2057" i="3"/>
  <c r="X2058" i="3"/>
  <c r="X2059" i="3"/>
  <c r="X2060" i="3"/>
  <c r="X2061" i="3"/>
  <c r="X2062" i="3"/>
  <c r="X2063" i="3"/>
  <c r="X2064" i="3"/>
  <c r="X2065" i="3"/>
  <c r="X2066" i="3"/>
  <c r="X2067" i="3"/>
  <c r="X2068" i="3"/>
  <c r="X2069" i="3"/>
  <c r="X2070" i="3"/>
  <c r="X2071" i="3"/>
  <c r="X2072" i="3"/>
  <c r="X2073" i="3"/>
  <c r="X2074" i="3"/>
  <c r="X2075" i="3"/>
  <c r="X2076" i="3"/>
  <c r="X2077" i="3"/>
  <c r="X2078" i="3"/>
  <c r="X2079" i="3"/>
  <c r="X2080" i="3"/>
  <c r="X2081" i="3"/>
  <c r="X2082" i="3"/>
  <c r="X2083" i="3"/>
  <c r="X2084" i="3"/>
  <c r="X2085" i="3"/>
  <c r="X2086" i="3"/>
  <c r="X2087" i="3"/>
  <c r="X2088" i="3"/>
  <c r="X2089" i="3"/>
  <c r="X2090" i="3"/>
  <c r="X2091" i="3"/>
  <c r="X2092" i="3"/>
  <c r="X2093" i="3"/>
  <c r="X2094" i="3"/>
  <c r="X2095" i="3"/>
  <c r="X2096" i="3"/>
  <c r="X2097" i="3"/>
  <c r="X2098" i="3"/>
  <c r="X2099" i="3"/>
  <c r="X2100" i="3"/>
  <c r="X2101" i="3"/>
  <c r="X2102" i="3"/>
  <c r="X2103" i="3"/>
  <c r="X2104" i="3"/>
  <c r="X2105" i="3"/>
  <c r="X2106" i="3"/>
  <c r="X2107" i="3"/>
  <c r="X2108" i="3"/>
  <c r="X2109" i="3"/>
  <c r="X2110" i="3"/>
  <c r="X2111" i="3"/>
  <c r="X2112" i="3"/>
  <c r="X2113" i="3"/>
  <c r="X2114" i="3"/>
  <c r="X2115" i="3"/>
  <c r="X2116" i="3"/>
  <c r="X2117" i="3"/>
  <c r="X2118" i="3"/>
  <c r="X2119" i="3"/>
  <c r="X2120" i="3"/>
  <c r="X2121" i="3"/>
  <c r="X2122" i="3"/>
  <c r="X2123" i="3"/>
  <c r="X2124" i="3"/>
  <c r="X2125" i="3"/>
  <c r="X2126" i="3"/>
  <c r="X2127" i="3"/>
  <c r="X2128" i="3"/>
  <c r="X2129" i="3"/>
  <c r="X2130" i="3"/>
  <c r="X2131" i="3"/>
  <c r="X2132" i="3"/>
  <c r="X2133" i="3"/>
  <c r="X2134" i="3"/>
  <c r="X2135" i="3"/>
  <c r="X2136" i="3"/>
  <c r="X2137" i="3"/>
  <c r="X2138" i="3"/>
  <c r="X2139" i="3"/>
  <c r="X2140" i="3"/>
  <c r="X2141" i="3"/>
  <c r="X2142" i="3"/>
  <c r="X2143" i="3"/>
  <c r="X2144" i="3"/>
  <c r="X2145" i="3"/>
  <c r="X2146" i="3"/>
  <c r="X2147" i="3"/>
  <c r="X2148" i="3"/>
  <c r="X2149" i="3"/>
  <c r="X2150" i="3"/>
  <c r="X2151" i="3"/>
  <c r="X2152" i="3"/>
  <c r="X2153" i="3"/>
  <c r="X2154" i="3"/>
  <c r="X2155" i="3"/>
  <c r="X2156" i="3"/>
  <c r="X2157" i="3"/>
  <c r="X2158" i="3"/>
  <c r="X2159" i="3"/>
  <c r="X2160" i="3"/>
  <c r="X2161" i="3"/>
  <c r="X2162" i="3"/>
  <c r="X2163" i="3"/>
  <c r="X2164" i="3"/>
  <c r="X2165" i="3"/>
  <c r="X2166" i="3"/>
  <c r="X2167" i="3"/>
  <c r="X2168" i="3"/>
  <c r="X2169" i="3"/>
  <c r="X2170" i="3"/>
  <c r="X2171" i="3"/>
  <c r="X2172" i="3"/>
  <c r="X2173" i="3"/>
  <c r="X2174" i="3"/>
  <c r="X2175" i="3"/>
  <c r="X2176" i="3"/>
  <c r="X2177" i="3"/>
  <c r="X2178" i="3"/>
  <c r="X2179" i="3"/>
  <c r="X2180" i="3"/>
  <c r="X2181" i="3"/>
  <c r="X2182" i="3"/>
  <c r="X2183" i="3"/>
  <c r="X2184" i="3"/>
  <c r="X2185" i="3"/>
  <c r="X2186" i="3"/>
  <c r="X2187" i="3"/>
  <c r="X2188" i="3"/>
  <c r="X2189" i="3"/>
  <c r="X2190" i="3"/>
  <c r="X2191" i="3"/>
  <c r="X2192" i="3"/>
  <c r="X2193" i="3"/>
  <c r="X2194" i="3"/>
  <c r="X2195" i="3"/>
  <c r="X2196" i="3"/>
  <c r="X2197" i="3"/>
  <c r="X2198" i="3"/>
  <c r="X2199" i="3"/>
  <c r="X2200" i="3"/>
  <c r="X2201" i="3"/>
  <c r="X2202" i="3"/>
  <c r="X2203" i="3"/>
  <c r="X2204" i="3"/>
  <c r="X2205" i="3"/>
  <c r="X2206" i="3"/>
  <c r="X2207" i="3"/>
  <c r="X2208" i="3"/>
  <c r="X2209" i="3"/>
  <c r="X2210" i="3"/>
  <c r="X2211" i="3"/>
  <c r="X2212" i="3"/>
  <c r="X2213" i="3"/>
  <c r="X2214" i="3"/>
  <c r="X2215" i="3"/>
  <c r="X2216" i="3"/>
  <c r="X2217" i="3"/>
  <c r="X2218" i="3"/>
  <c r="X2219" i="3"/>
  <c r="X2220" i="3"/>
  <c r="X2221" i="3"/>
  <c r="X2222" i="3"/>
  <c r="X2223" i="3"/>
  <c r="X2224" i="3"/>
  <c r="X2225" i="3"/>
  <c r="X2226" i="3"/>
  <c r="X2227" i="3"/>
  <c r="X2228" i="3"/>
  <c r="X2229" i="3"/>
  <c r="X2230" i="3"/>
  <c r="X2231" i="3"/>
  <c r="X2232" i="3"/>
  <c r="X2233" i="3"/>
  <c r="X2234" i="3"/>
  <c r="X2235" i="3"/>
  <c r="X2236" i="3"/>
  <c r="X2237" i="3"/>
  <c r="X2238" i="3"/>
  <c r="X2239" i="3"/>
  <c r="X2240" i="3"/>
  <c r="X2241" i="3"/>
  <c r="X2242" i="3"/>
  <c r="X2243" i="3"/>
  <c r="X2244" i="3"/>
  <c r="X2245" i="3"/>
  <c r="X2246" i="3"/>
  <c r="X2247" i="3"/>
  <c r="X2248" i="3"/>
  <c r="X2249" i="3"/>
  <c r="X2250" i="3"/>
  <c r="X2251" i="3"/>
  <c r="X2252" i="3"/>
  <c r="X2253" i="3"/>
  <c r="X2254" i="3"/>
  <c r="X2255" i="3"/>
  <c r="X2256" i="3"/>
  <c r="X2257" i="3"/>
  <c r="X2258" i="3"/>
  <c r="X2259" i="3"/>
  <c r="X2260" i="3"/>
  <c r="X2261" i="3"/>
  <c r="X2262" i="3"/>
  <c r="X2263" i="3"/>
  <c r="X2264" i="3"/>
  <c r="X2265" i="3"/>
  <c r="X2266" i="3"/>
  <c r="X2267" i="3"/>
  <c r="X2268" i="3"/>
  <c r="X2269" i="3"/>
  <c r="X2270" i="3"/>
  <c r="X2271" i="3"/>
  <c r="X2272" i="3"/>
  <c r="X2273" i="3"/>
  <c r="X2274" i="3"/>
  <c r="X2275" i="3"/>
  <c r="X2276" i="3"/>
  <c r="X2277" i="3"/>
  <c r="X2278" i="3"/>
  <c r="X2279" i="3"/>
  <c r="X2280" i="3"/>
  <c r="X2281" i="3"/>
  <c r="X2282" i="3"/>
  <c r="X2283" i="3"/>
  <c r="X2284" i="3"/>
  <c r="X2285" i="3"/>
  <c r="X2286" i="3"/>
  <c r="X2287" i="3"/>
  <c r="X2288" i="3"/>
  <c r="X2289" i="3"/>
  <c r="X2290" i="3"/>
  <c r="X2291" i="3"/>
  <c r="X2292" i="3"/>
  <c r="X2293" i="3"/>
  <c r="X2294" i="3"/>
  <c r="X2295" i="3"/>
  <c r="X2296" i="3"/>
  <c r="X2297" i="3"/>
  <c r="X2298" i="3"/>
  <c r="X2299" i="3"/>
  <c r="X2300" i="3"/>
  <c r="X2301" i="3"/>
  <c r="X2302" i="3"/>
  <c r="X2303" i="3"/>
  <c r="X2304" i="3"/>
  <c r="X2305" i="3"/>
  <c r="X2306" i="3"/>
  <c r="X2307" i="3"/>
  <c r="X2308" i="3"/>
  <c r="X2309" i="3"/>
  <c r="X2310" i="3"/>
  <c r="X2311" i="3"/>
  <c r="X2312" i="3"/>
  <c r="X2313" i="3"/>
  <c r="X2314" i="3"/>
  <c r="X2315" i="3"/>
  <c r="X2316" i="3"/>
  <c r="X2317" i="3"/>
  <c r="X2318" i="3"/>
  <c r="X2319" i="3"/>
  <c r="X2320" i="3"/>
  <c r="X2321" i="3"/>
  <c r="X2322" i="3"/>
  <c r="X2323" i="3"/>
  <c r="X2324" i="3"/>
  <c r="X2325" i="3"/>
  <c r="X2326" i="3"/>
  <c r="X2327" i="3"/>
  <c r="X2328" i="3"/>
  <c r="X2329" i="3"/>
  <c r="X2330" i="3"/>
  <c r="X2331" i="3"/>
  <c r="X2332" i="3"/>
  <c r="X2333" i="3"/>
  <c r="X2334" i="3"/>
  <c r="X2335" i="3"/>
  <c r="X2336" i="3"/>
  <c r="X2337" i="3"/>
  <c r="X2338" i="3"/>
  <c r="X2339" i="3"/>
  <c r="X2340" i="3"/>
  <c r="X2341" i="3"/>
  <c r="X2342" i="3"/>
  <c r="X2343" i="3"/>
  <c r="X2344" i="3"/>
  <c r="X2345" i="3"/>
  <c r="X2346" i="3"/>
  <c r="X2347" i="3"/>
  <c r="X2348" i="3"/>
  <c r="X2349" i="3"/>
  <c r="X2350" i="3"/>
  <c r="X2351" i="3"/>
  <c r="X2352" i="3"/>
  <c r="X2353" i="3"/>
  <c r="X2354" i="3"/>
  <c r="X2355" i="3"/>
  <c r="X2356" i="3"/>
  <c r="X2357" i="3"/>
  <c r="X2358" i="3"/>
  <c r="X2359" i="3"/>
  <c r="X2360" i="3"/>
  <c r="X2361" i="3"/>
  <c r="X2362" i="3"/>
  <c r="X2363" i="3"/>
  <c r="X2364" i="3"/>
  <c r="X2365" i="3"/>
  <c r="X2366" i="3"/>
  <c r="X2367" i="3"/>
  <c r="X2368" i="3"/>
  <c r="X2369" i="3"/>
  <c r="X2370" i="3"/>
  <c r="X2371" i="3"/>
  <c r="X2372" i="3"/>
  <c r="X2373" i="3"/>
  <c r="X2374" i="3"/>
  <c r="X2375" i="3"/>
  <c r="X2376" i="3"/>
  <c r="X2377" i="3"/>
  <c r="X2378" i="3"/>
  <c r="X2379" i="3"/>
  <c r="X2380" i="3"/>
  <c r="X2381" i="3"/>
  <c r="X2382" i="3"/>
  <c r="X2383" i="3"/>
  <c r="X2384" i="3"/>
  <c r="X2385" i="3"/>
  <c r="X2386" i="3"/>
  <c r="X2387" i="3"/>
  <c r="X2388" i="3"/>
  <c r="X2389" i="3"/>
  <c r="X2390" i="3"/>
  <c r="X2391" i="3"/>
  <c r="X2392" i="3"/>
  <c r="X2393" i="3"/>
  <c r="X2394" i="3"/>
  <c r="X2395" i="3"/>
  <c r="X2396" i="3"/>
  <c r="X2397" i="3"/>
  <c r="X2398" i="3"/>
  <c r="X2399" i="3"/>
  <c r="X2400" i="3"/>
  <c r="X2401" i="3"/>
  <c r="X2402" i="3"/>
  <c r="X2403" i="3"/>
  <c r="X2404" i="3"/>
  <c r="X2405" i="3"/>
  <c r="X2406" i="3"/>
  <c r="X2407" i="3"/>
  <c r="X2408" i="3"/>
  <c r="X2409" i="3"/>
  <c r="X2410" i="3"/>
  <c r="X2411" i="3"/>
  <c r="X2412" i="3"/>
  <c r="X2413" i="3"/>
  <c r="X2414" i="3"/>
  <c r="X2415" i="3"/>
  <c r="X2416" i="3"/>
  <c r="X2417" i="3"/>
  <c r="X2418" i="3"/>
  <c r="X2419" i="3"/>
  <c r="X2420" i="3"/>
  <c r="X2421" i="3"/>
  <c r="X2422" i="3"/>
  <c r="X2423" i="3"/>
  <c r="X2424" i="3"/>
  <c r="X2425" i="3"/>
  <c r="X2426" i="3"/>
  <c r="X2427" i="3"/>
  <c r="X2428" i="3"/>
  <c r="X2429" i="3"/>
  <c r="X2430" i="3"/>
  <c r="X2431" i="3"/>
  <c r="X2432" i="3"/>
  <c r="X2433" i="3"/>
  <c r="X2434" i="3"/>
  <c r="X2435" i="3"/>
  <c r="X2436" i="3"/>
  <c r="X2437" i="3"/>
  <c r="X2438" i="3"/>
  <c r="X2439" i="3"/>
  <c r="X2440" i="3"/>
  <c r="X2441" i="3"/>
  <c r="X2442" i="3"/>
  <c r="X2443" i="3"/>
  <c r="X2444" i="3"/>
  <c r="X2445" i="3"/>
  <c r="X2446" i="3"/>
  <c r="X2447" i="3"/>
  <c r="X2448" i="3"/>
  <c r="X2449" i="3"/>
  <c r="X2450" i="3"/>
  <c r="X2451" i="3"/>
  <c r="X2452" i="3"/>
  <c r="X2453" i="3"/>
  <c r="X2454" i="3"/>
  <c r="X2455" i="3"/>
  <c r="X2456" i="3"/>
  <c r="X2457" i="3"/>
  <c r="X2458" i="3"/>
  <c r="X2459" i="3"/>
  <c r="X2460" i="3"/>
  <c r="X2461" i="3"/>
  <c r="X2462" i="3"/>
  <c r="X2463" i="3"/>
  <c r="X2464" i="3"/>
  <c r="X2465" i="3"/>
  <c r="X2466" i="3"/>
  <c r="X2467" i="3"/>
  <c r="X2468" i="3"/>
  <c r="X2469" i="3"/>
  <c r="X2470" i="3"/>
  <c r="X2471" i="3"/>
  <c r="X2472" i="3"/>
  <c r="X2473" i="3"/>
  <c r="X2474" i="3"/>
  <c r="X2475" i="3"/>
  <c r="X2476" i="3"/>
  <c r="X2477" i="3"/>
  <c r="X2478" i="3"/>
  <c r="X2479" i="3"/>
  <c r="X2480" i="3"/>
  <c r="X2481" i="3"/>
  <c r="X2482" i="3"/>
  <c r="X2483" i="3"/>
  <c r="X2484" i="3"/>
  <c r="X2485" i="3"/>
  <c r="X2486" i="3"/>
  <c r="X2487" i="3"/>
  <c r="X2488" i="3"/>
  <c r="X2489" i="3"/>
  <c r="X2490" i="3"/>
  <c r="X2491" i="3"/>
  <c r="X2492" i="3"/>
  <c r="X2493" i="3"/>
  <c r="X2494" i="3"/>
  <c r="X2495" i="3"/>
  <c r="X2496" i="3"/>
  <c r="X2497" i="3"/>
  <c r="X2498" i="3"/>
  <c r="X2499" i="3"/>
  <c r="X2500" i="3"/>
  <c r="X2501" i="3"/>
  <c r="X2502" i="3"/>
  <c r="X2503" i="3"/>
  <c r="X2504" i="3"/>
  <c r="X2505" i="3"/>
  <c r="X2506" i="3"/>
  <c r="X2507" i="3"/>
  <c r="X2508" i="3"/>
  <c r="X2509" i="3"/>
  <c r="X2510" i="3"/>
  <c r="X2511" i="3"/>
  <c r="X2512" i="3"/>
  <c r="X2513" i="3"/>
  <c r="X2514" i="3"/>
  <c r="X2515" i="3"/>
  <c r="X2516" i="3"/>
  <c r="X2517" i="3"/>
  <c r="X2518" i="3"/>
  <c r="X2519" i="3"/>
  <c r="X2520" i="3"/>
  <c r="X2521" i="3"/>
  <c r="X2522" i="3"/>
  <c r="X2523" i="3"/>
  <c r="X2524" i="3"/>
  <c r="X2525" i="3"/>
  <c r="X2526" i="3"/>
  <c r="X2527" i="3"/>
  <c r="X2528" i="3"/>
  <c r="X2529" i="3"/>
  <c r="X2530" i="3"/>
  <c r="X2531" i="3"/>
  <c r="X2532" i="3"/>
  <c r="X2533" i="3"/>
  <c r="X2534" i="3"/>
  <c r="X2535" i="3"/>
  <c r="X2536" i="3"/>
  <c r="X2537" i="3"/>
  <c r="X2538" i="3"/>
  <c r="X2539" i="3"/>
  <c r="X2540" i="3"/>
  <c r="X2541" i="3"/>
  <c r="X2542" i="3"/>
  <c r="X2543" i="3"/>
  <c r="X2544" i="3"/>
  <c r="X2545" i="3"/>
  <c r="X2546" i="3"/>
  <c r="X2547" i="3"/>
  <c r="X2548" i="3"/>
  <c r="X2549" i="3"/>
  <c r="X2550" i="3"/>
  <c r="X2551" i="3"/>
  <c r="X2552" i="3"/>
  <c r="X2553" i="3"/>
  <c r="X2554" i="3"/>
  <c r="X2555" i="3"/>
  <c r="X2556" i="3"/>
  <c r="X2557" i="3"/>
  <c r="X2558" i="3"/>
  <c r="X2559" i="3"/>
  <c r="X2560" i="3"/>
  <c r="X2561" i="3"/>
  <c r="X2562" i="3"/>
  <c r="X2563" i="3"/>
  <c r="X2564" i="3"/>
  <c r="X2565" i="3"/>
  <c r="X2566" i="3"/>
  <c r="X2567" i="3"/>
  <c r="X2568" i="3"/>
  <c r="X2569" i="3"/>
  <c r="X2570" i="3"/>
  <c r="X2571" i="3"/>
  <c r="X2572" i="3"/>
  <c r="X2573" i="3"/>
  <c r="X2574" i="3"/>
  <c r="X2575" i="3"/>
  <c r="X2576" i="3"/>
  <c r="X2577" i="3"/>
  <c r="X2578" i="3"/>
  <c r="X2579" i="3"/>
  <c r="X2580" i="3"/>
  <c r="X2581" i="3"/>
  <c r="X2582" i="3"/>
  <c r="X2583" i="3"/>
  <c r="X2584" i="3"/>
  <c r="X2585" i="3"/>
  <c r="X2586" i="3"/>
  <c r="X2587" i="3"/>
  <c r="X2588" i="3"/>
  <c r="X2589" i="3"/>
  <c r="X2590" i="3"/>
  <c r="X2591" i="3"/>
  <c r="X2592" i="3"/>
  <c r="X2593" i="3"/>
  <c r="X2594" i="3"/>
  <c r="X2595" i="3"/>
  <c r="X2596" i="3"/>
  <c r="X2597" i="3"/>
  <c r="X2598" i="3"/>
  <c r="X2599" i="3"/>
  <c r="X2600" i="3"/>
  <c r="X2601" i="3"/>
  <c r="X2602" i="3"/>
  <c r="X2603" i="3"/>
  <c r="X2604" i="3"/>
  <c r="X2605" i="3"/>
  <c r="X2606" i="3"/>
  <c r="X2607" i="3"/>
  <c r="X2608" i="3"/>
  <c r="X2609" i="3"/>
  <c r="X2610" i="3"/>
  <c r="X2611" i="3"/>
  <c r="X2612" i="3"/>
  <c r="X2613" i="3"/>
  <c r="X2614" i="3"/>
  <c r="X2615" i="3"/>
  <c r="X2616" i="3"/>
  <c r="X2617" i="3"/>
  <c r="X2618" i="3"/>
  <c r="X2619" i="3"/>
  <c r="X2620" i="3"/>
  <c r="X2621" i="3"/>
  <c r="X2622" i="3"/>
  <c r="X2623" i="3"/>
  <c r="X2624" i="3"/>
  <c r="X2625" i="3"/>
  <c r="X2626" i="3"/>
  <c r="X2627" i="3"/>
  <c r="X2628" i="3"/>
  <c r="X2629" i="3"/>
  <c r="X2630" i="3"/>
  <c r="X2631" i="3"/>
  <c r="X2632" i="3"/>
  <c r="X2633" i="3"/>
  <c r="X2634" i="3"/>
  <c r="X2635" i="3"/>
  <c r="X2636" i="3"/>
  <c r="X2637" i="3"/>
  <c r="X2638" i="3"/>
  <c r="X2639" i="3"/>
  <c r="X2640" i="3"/>
  <c r="X2641" i="3"/>
  <c r="X2642" i="3"/>
  <c r="X2643" i="3"/>
  <c r="X2644" i="3"/>
  <c r="X2645" i="3"/>
  <c r="X2646" i="3"/>
  <c r="X2647" i="3"/>
  <c r="X2648" i="3"/>
  <c r="X2649" i="3"/>
  <c r="X2650" i="3"/>
  <c r="X2651" i="3"/>
  <c r="X2652" i="3"/>
  <c r="X2653" i="3"/>
  <c r="X2654" i="3"/>
  <c r="X2655" i="3"/>
  <c r="X2656" i="3"/>
  <c r="X2657" i="3"/>
  <c r="X2658" i="3"/>
  <c r="X2659" i="3"/>
  <c r="X2660" i="3"/>
  <c r="X2661" i="3"/>
  <c r="X2662" i="3"/>
  <c r="X2663" i="3"/>
  <c r="X2664" i="3"/>
  <c r="X2665" i="3"/>
  <c r="X2666" i="3"/>
  <c r="X2667" i="3"/>
  <c r="X2668" i="3"/>
  <c r="X2669" i="3"/>
  <c r="X2670" i="3"/>
  <c r="X2671" i="3"/>
  <c r="X2672" i="3"/>
  <c r="X2673" i="3"/>
  <c r="X2674" i="3"/>
  <c r="X2675" i="3"/>
  <c r="X2676" i="3"/>
  <c r="X2677" i="3"/>
  <c r="X2678" i="3"/>
  <c r="X2679" i="3"/>
  <c r="X2680" i="3"/>
  <c r="X2681" i="3"/>
  <c r="X2682" i="3"/>
  <c r="X2683" i="3"/>
  <c r="X2684" i="3"/>
  <c r="X2685" i="3"/>
  <c r="X2686" i="3"/>
  <c r="X2687" i="3"/>
  <c r="X2688" i="3"/>
  <c r="X2689" i="3"/>
  <c r="X2690" i="3"/>
  <c r="X2691" i="3"/>
  <c r="X2692" i="3"/>
  <c r="X2693" i="3"/>
  <c r="X2694" i="3"/>
  <c r="X2695" i="3"/>
  <c r="X2696" i="3"/>
  <c r="X2697" i="3"/>
  <c r="X2698" i="3"/>
  <c r="X2699" i="3"/>
  <c r="X2700" i="3"/>
  <c r="X2701" i="3"/>
  <c r="X2702" i="3"/>
  <c r="X2703" i="3"/>
  <c r="X2704" i="3"/>
  <c r="X2705" i="3"/>
  <c r="X2706" i="3"/>
  <c r="X2707" i="3"/>
  <c r="X2708" i="3"/>
  <c r="X2709" i="3"/>
  <c r="X2710" i="3"/>
  <c r="X2711" i="3"/>
  <c r="X2712" i="3"/>
  <c r="X2713" i="3"/>
  <c r="X2714" i="3"/>
  <c r="X2715" i="3"/>
  <c r="X2716" i="3"/>
  <c r="X2717" i="3"/>
  <c r="X2718" i="3"/>
  <c r="X2719" i="3"/>
  <c r="X2720" i="3"/>
  <c r="X2721" i="3"/>
  <c r="X2722" i="3"/>
  <c r="X2723" i="3"/>
  <c r="X2724" i="3"/>
  <c r="X2725" i="3"/>
  <c r="X2726" i="3"/>
  <c r="X2727" i="3"/>
  <c r="X2728" i="3"/>
  <c r="X2729" i="3"/>
  <c r="X2730" i="3"/>
  <c r="X2731" i="3"/>
  <c r="X2732" i="3"/>
  <c r="X2733" i="3"/>
  <c r="X2734" i="3"/>
  <c r="X2735" i="3"/>
  <c r="X2736" i="3"/>
  <c r="X2737" i="3"/>
  <c r="X2738" i="3"/>
  <c r="X2739" i="3"/>
  <c r="X2740" i="3"/>
  <c r="X2741" i="3"/>
  <c r="X2742" i="3"/>
  <c r="X2743" i="3"/>
  <c r="X2744" i="3"/>
  <c r="X2745" i="3"/>
  <c r="X2746" i="3"/>
  <c r="X2747" i="3"/>
  <c r="X2748" i="3"/>
  <c r="X2749" i="3"/>
  <c r="X2750" i="3"/>
  <c r="X2751" i="3"/>
  <c r="X2752" i="3"/>
  <c r="X2753" i="3"/>
  <c r="X2754" i="3"/>
  <c r="X2755" i="3"/>
  <c r="X2756" i="3"/>
  <c r="X2757" i="3"/>
  <c r="X2758" i="3"/>
  <c r="X2759" i="3"/>
  <c r="X2760" i="3"/>
  <c r="X2761" i="3"/>
  <c r="X2762" i="3"/>
  <c r="X2763" i="3"/>
  <c r="X2764" i="3"/>
  <c r="X2765" i="3"/>
  <c r="X2766" i="3"/>
  <c r="X2767" i="3"/>
  <c r="X2768" i="3"/>
  <c r="X2769" i="3"/>
  <c r="X2770" i="3"/>
  <c r="X2771" i="3"/>
  <c r="X2772" i="3"/>
  <c r="X2773" i="3"/>
  <c r="X2774" i="3"/>
  <c r="X2775" i="3"/>
  <c r="X2776" i="3"/>
  <c r="X2777" i="3"/>
  <c r="X2778" i="3"/>
  <c r="X2779" i="3"/>
  <c r="X2780" i="3"/>
  <c r="X2781" i="3"/>
  <c r="X2782" i="3"/>
  <c r="X2783" i="3"/>
  <c r="X2784" i="3"/>
  <c r="X2785" i="3"/>
  <c r="X2786" i="3"/>
  <c r="X2787" i="3"/>
  <c r="X2788" i="3"/>
  <c r="X2789" i="3"/>
  <c r="X2790" i="3"/>
  <c r="X2791" i="3"/>
  <c r="X2792" i="3"/>
  <c r="X2793" i="3"/>
  <c r="X2794" i="3"/>
  <c r="X2795" i="3"/>
  <c r="X2796" i="3"/>
  <c r="X2797" i="3"/>
  <c r="X2798" i="3"/>
  <c r="X2799" i="3"/>
  <c r="X2800" i="3"/>
  <c r="X2801" i="3"/>
  <c r="X2802" i="3"/>
  <c r="X2803" i="3"/>
  <c r="X2804" i="3"/>
  <c r="X2805" i="3"/>
  <c r="X2806" i="3"/>
  <c r="X2807" i="3"/>
  <c r="X2808" i="3"/>
  <c r="X2809" i="3"/>
  <c r="X2810" i="3"/>
  <c r="X2811" i="3"/>
  <c r="X2812" i="3"/>
  <c r="X2813" i="3"/>
  <c r="X2814" i="3"/>
  <c r="X2815" i="3"/>
  <c r="X2816" i="3"/>
  <c r="X2817" i="3"/>
  <c r="X2818" i="3"/>
  <c r="X2819" i="3"/>
  <c r="X2820" i="3"/>
  <c r="X2821" i="3"/>
  <c r="X2822" i="3"/>
  <c r="X2823" i="3"/>
  <c r="X2824" i="3"/>
  <c r="X2825" i="3"/>
  <c r="X2826" i="3"/>
  <c r="X2827" i="3"/>
  <c r="X2828" i="3"/>
  <c r="X2829" i="3"/>
  <c r="X2830" i="3"/>
  <c r="X2831" i="3"/>
  <c r="X2832" i="3"/>
  <c r="X2833" i="3"/>
  <c r="X2834" i="3"/>
  <c r="X2835" i="3"/>
  <c r="X2836" i="3"/>
  <c r="X2837" i="3"/>
  <c r="X2838" i="3"/>
  <c r="X2839" i="3"/>
  <c r="X2840" i="3"/>
  <c r="X2841" i="3"/>
  <c r="X2842" i="3"/>
  <c r="X2843" i="3"/>
  <c r="X2844" i="3"/>
  <c r="X2845" i="3"/>
  <c r="X2846" i="3"/>
  <c r="X2847" i="3"/>
  <c r="X2848" i="3"/>
  <c r="X2849" i="3"/>
  <c r="X2850" i="3"/>
  <c r="X2851" i="3"/>
  <c r="X2852" i="3"/>
  <c r="X2853" i="3"/>
  <c r="X2854" i="3"/>
  <c r="X2855" i="3"/>
  <c r="X2856" i="3"/>
  <c r="X2857" i="3"/>
  <c r="X2858" i="3"/>
  <c r="X2859" i="3"/>
  <c r="X2860" i="3"/>
  <c r="X2861" i="3"/>
  <c r="X2862" i="3"/>
  <c r="X2863" i="3"/>
  <c r="X2864" i="3"/>
  <c r="X2865" i="3"/>
  <c r="X2866" i="3"/>
  <c r="X2867" i="3"/>
  <c r="X2868" i="3"/>
  <c r="X2869" i="3"/>
  <c r="X2870" i="3"/>
  <c r="X2871" i="3"/>
  <c r="X2872" i="3"/>
  <c r="X2873" i="3"/>
  <c r="X2874" i="3"/>
  <c r="X2875" i="3"/>
  <c r="X2876" i="3"/>
  <c r="X2877" i="3"/>
  <c r="X2878" i="3"/>
  <c r="X2879" i="3"/>
  <c r="X2880" i="3"/>
  <c r="X2881" i="3"/>
  <c r="X2882" i="3"/>
  <c r="X2883" i="3"/>
  <c r="X2884" i="3"/>
  <c r="X2885" i="3"/>
  <c r="X2886" i="3"/>
  <c r="X2887" i="3"/>
  <c r="X2888" i="3"/>
  <c r="X2889" i="3"/>
  <c r="X2890" i="3"/>
  <c r="X2891" i="3"/>
  <c r="X2892" i="3"/>
  <c r="X2893" i="3"/>
  <c r="X2894" i="3"/>
  <c r="X2895" i="3"/>
  <c r="X2896" i="3"/>
  <c r="X2897" i="3"/>
  <c r="X2898" i="3"/>
  <c r="X2899" i="3"/>
  <c r="X2900" i="3"/>
  <c r="X2901" i="3"/>
  <c r="X2902" i="3"/>
  <c r="X2903" i="3"/>
  <c r="X2904" i="3"/>
  <c r="X2905" i="3"/>
  <c r="X2906" i="3"/>
  <c r="X2907" i="3"/>
  <c r="X2908" i="3"/>
  <c r="X2909" i="3"/>
  <c r="X2910" i="3"/>
  <c r="X2911" i="3"/>
  <c r="X2912" i="3"/>
  <c r="X2913" i="3"/>
  <c r="X2914" i="3"/>
  <c r="X2915" i="3"/>
  <c r="X2916" i="3"/>
  <c r="X2917" i="3"/>
  <c r="X2918" i="3"/>
  <c r="X2919" i="3"/>
  <c r="X2920" i="3"/>
  <c r="X2921" i="3"/>
  <c r="X2922" i="3"/>
  <c r="X2923" i="3"/>
  <c r="X2924" i="3"/>
  <c r="X2925" i="3"/>
  <c r="X2926" i="3"/>
  <c r="X2927" i="3"/>
  <c r="X2928" i="3"/>
  <c r="X2929" i="3"/>
  <c r="X2930" i="3"/>
  <c r="X2931" i="3"/>
  <c r="X2932" i="3"/>
  <c r="X2933" i="3"/>
  <c r="X2934" i="3"/>
  <c r="X2935" i="3"/>
  <c r="X2936" i="3"/>
  <c r="X2937" i="3"/>
  <c r="X2938" i="3"/>
  <c r="X2939" i="3"/>
  <c r="X2940" i="3"/>
  <c r="X2941" i="3"/>
  <c r="X2942" i="3"/>
  <c r="X2943" i="3"/>
  <c r="X2944" i="3"/>
  <c r="X2945" i="3"/>
  <c r="X2946" i="3"/>
  <c r="X2947" i="3"/>
  <c r="X2948" i="3"/>
  <c r="X2949" i="3"/>
  <c r="X2950" i="3"/>
  <c r="X2951" i="3"/>
  <c r="X2952" i="3"/>
  <c r="X2953" i="3"/>
  <c r="X2954" i="3"/>
  <c r="X2955" i="3"/>
  <c r="X2956" i="3"/>
  <c r="X2957" i="3"/>
  <c r="X2958" i="3"/>
  <c r="X2959" i="3"/>
  <c r="X2960" i="3"/>
  <c r="X2961" i="3"/>
  <c r="X2962" i="3"/>
  <c r="X2963" i="3"/>
  <c r="X2964" i="3"/>
  <c r="X2965" i="3"/>
  <c r="X2966" i="3"/>
  <c r="X2967" i="3"/>
  <c r="X2968" i="3"/>
  <c r="X2969" i="3"/>
  <c r="X2970" i="3"/>
  <c r="X2971" i="3"/>
  <c r="X2972" i="3"/>
  <c r="X2973" i="3"/>
  <c r="X2974" i="3"/>
  <c r="X2975" i="3"/>
  <c r="X2976" i="3"/>
  <c r="X2977" i="3"/>
  <c r="X2978" i="3"/>
  <c r="X2979" i="3"/>
  <c r="X2980" i="3"/>
  <c r="X2981" i="3"/>
  <c r="X2982" i="3"/>
  <c r="X2983" i="3"/>
  <c r="X2984" i="3"/>
  <c r="X2985" i="3"/>
  <c r="X2986" i="3"/>
  <c r="X2987" i="3"/>
  <c r="X2988" i="3"/>
  <c r="X2989" i="3"/>
  <c r="X2990" i="3"/>
  <c r="X2991" i="3"/>
  <c r="X2992" i="3"/>
  <c r="X2993" i="3"/>
  <c r="X2994" i="3"/>
  <c r="X2995" i="3"/>
  <c r="X2996" i="3"/>
  <c r="X2997" i="3"/>
  <c r="X2998" i="3"/>
  <c r="X2999" i="3"/>
  <c r="X3000" i="3"/>
  <c r="X3001" i="3"/>
  <c r="X3002" i="3"/>
  <c r="X3003" i="3"/>
  <c r="X3004" i="3"/>
  <c r="X3005" i="3"/>
  <c r="X3006" i="3"/>
  <c r="X3007" i="3"/>
  <c r="X3008" i="3"/>
  <c r="X3009" i="3"/>
  <c r="X3010" i="3"/>
  <c r="X3011" i="3"/>
  <c r="X3012" i="3"/>
  <c r="X3013" i="3"/>
  <c r="X3014" i="3"/>
  <c r="X3015" i="3"/>
  <c r="X3016" i="3"/>
  <c r="X3017" i="3"/>
  <c r="X3018" i="3"/>
  <c r="X3019" i="3"/>
  <c r="X3020" i="3"/>
  <c r="X3021" i="3"/>
  <c r="X3022" i="3"/>
  <c r="X3023" i="3"/>
  <c r="X3024" i="3"/>
  <c r="X3025" i="3"/>
  <c r="X3026" i="3"/>
  <c r="X3027" i="3"/>
  <c r="X3028" i="3"/>
  <c r="X3029" i="3"/>
  <c r="X3030" i="3"/>
  <c r="X3031" i="3"/>
  <c r="X3032" i="3"/>
  <c r="X3033" i="3"/>
  <c r="X3034" i="3"/>
  <c r="X3035" i="3"/>
  <c r="X3036" i="3"/>
  <c r="X3037" i="3"/>
  <c r="X3038" i="3"/>
  <c r="X3039" i="3"/>
  <c r="X3040" i="3"/>
  <c r="X3041" i="3"/>
  <c r="X3042" i="3"/>
  <c r="X3043" i="3"/>
  <c r="X3044" i="3"/>
  <c r="X3045" i="3"/>
  <c r="X3046" i="3"/>
  <c r="X3047" i="3"/>
  <c r="X3048" i="3"/>
  <c r="X3049" i="3"/>
  <c r="X3050" i="3"/>
  <c r="X3051" i="3"/>
  <c r="X3052" i="3"/>
  <c r="X3053" i="3"/>
  <c r="X3054" i="3"/>
  <c r="X3055" i="3"/>
  <c r="X3056" i="3"/>
  <c r="X3057" i="3"/>
  <c r="X3058" i="3"/>
  <c r="X3059" i="3"/>
  <c r="X3060" i="3"/>
  <c r="X3061" i="3"/>
  <c r="X3062" i="3"/>
  <c r="X3063" i="3"/>
  <c r="X3064" i="3"/>
  <c r="X3065" i="3"/>
  <c r="X3066" i="3"/>
  <c r="X3067" i="3"/>
  <c r="X3068" i="3"/>
  <c r="X3069" i="3"/>
  <c r="X3070" i="3"/>
  <c r="X3071" i="3"/>
  <c r="X3072" i="3"/>
  <c r="X3073" i="3"/>
  <c r="X3074" i="3"/>
  <c r="X3075" i="3"/>
  <c r="X3076" i="3"/>
  <c r="X3077" i="3"/>
  <c r="X3078" i="3"/>
  <c r="X3079" i="3"/>
  <c r="X3080" i="3"/>
  <c r="X3081" i="3"/>
  <c r="X3082" i="3"/>
  <c r="X3083" i="3"/>
  <c r="X3084" i="3"/>
  <c r="X3085" i="3"/>
  <c r="X3086" i="3"/>
  <c r="X3087" i="3"/>
  <c r="X3088" i="3"/>
  <c r="X3089" i="3"/>
  <c r="X3090" i="3"/>
  <c r="X3091" i="3"/>
  <c r="X3092" i="3"/>
  <c r="X3093" i="3"/>
  <c r="X3094" i="3"/>
  <c r="X3095" i="3"/>
  <c r="X3096" i="3"/>
  <c r="X3097" i="3"/>
  <c r="X3098" i="3"/>
  <c r="X3099" i="3"/>
  <c r="X3100" i="3"/>
  <c r="X3101" i="3"/>
  <c r="X3102" i="3"/>
  <c r="X3103" i="3"/>
  <c r="X3104" i="3"/>
  <c r="X3105" i="3"/>
  <c r="X3106" i="3"/>
  <c r="X3107" i="3"/>
  <c r="X3108" i="3"/>
  <c r="X3109" i="3"/>
  <c r="X3110" i="3"/>
  <c r="X3111" i="3"/>
  <c r="X3112" i="3"/>
  <c r="X3113" i="3"/>
  <c r="X3114" i="3"/>
  <c r="X3115" i="3"/>
  <c r="X3116" i="3"/>
  <c r="X3117" i="3"/>
  <c r="X3118" i="3"/>
  <c r="X3119" i="3"/>
  <c r="X3120" i="3"/>
  <c r="X3121" i="3"/>
  <c r="X3122" i="3"/>
  <c r="X3123" i="3"/>
  <c r="X3124" i="3"/>
  <c r="X3125" i="3"/>
  <c r="X3126" i="3"/>
  <c r="X3127" i="3"/>
  <c r="X3128" i="3"/>
  <c r="X3129" i="3"/>
  <c r="X3130" i="3"/>
  <c r="X3131" i="3"/>
  <c r="X3132" i="3"/>
  <c r="X3133" i="3"/>
  <c r="X3134" i="3"/>
  <c r="X3135" i="3"/>
  <c r="X3136" i="3"/>
  <c r="X3137" i="3"/>
  <c r="X3138" i="3"/>
  <c r="X3139" i="3"/>
  <c r="X3140" i="3"/>
  <c r="X3141" i="3"/>
  <c r="X3142" i="3"/>
  <c r="X3143" i="3"/>
  <c r="X3144" i="3"/>
  <c r="X3145" i="3"/>
  <c r="X3146" i="3"/>
  <c r="X3147" i="3"/>
  <c r="X3148" i="3"/>
  <c r="X3149" i="3"/>
  <c r="X3150" i="3"/>
  <c r="X3151" i="3"/>
  <c r="X3152" i="3"/>
  <c r="X3153" i="3"/>
  <c r="X3154" i="3"/>
  <c r="X3155" i="3"/>
  <c r="X3156" i="3"/>
  <c r="X3157" i="3"/>
  <c r="X3158" i="3"/>
  <c r="X3159" i="3"/>
  <c r="X3160" i="3"/>
  <c r="X3161" i="3"/>
  <c r="X3162" i="3"/>
  <c r="X3163" i="3"/>
  <c r="X3164" i="3"/>
  <c r="X3165" i="3"/>
  <c r="X3166" i="3"/>
  <c r="X3167" i="3"/>
  <c r="X3168" i="3"/>
  <c r="X3169" i="3"/>
  <c r="X3170" i="3"/>
  <c r="X3171" i="3"/>
  <c r="X3172" i="3"/>
  <c r="X3173" i="3"/>
  <c r="X3174" i="3"/>
  <c r="X3175" i="3"/>
  <c r="X3176" i="3"/>
  <c r="X3177" i="3"/>
  <c r="X3178" i="3"/>
  <c r="X3179" i="3"/>
  <c r="X3180" i="3"/>
  <c r="X3181" i="3"/>
  <c r="X3182" i="3"/>
  <c r="X3183" i="3"/>
  <c r="X3184" i="3"/>
  <c r="X3185" i="3"/>
  <c r="X3186" i="3"/>
  <c r="X3187" i="3"/>
  <c r="X3188" i="3"/>
  <c r="X3189" i="3"/>
  <c r="X3190" i="3"/>
  <c r="X3191" i="3"/>
  <c r="X3192" i="3"/>
  <c r="X3193" i="3"/>
  <c r="X3194" i="3"/>
  <c r="X3195" i="3"/>
  <c r="X3196" i="3"/>
  <c r="X3197" i="3"/>
  <c r="X3198" i="3"/>
  <c r="X3199" i="3"/>
  <c r="X3200" i="3"/>
  <c r="X3201" i="3"/>
  <c r="X3202" i="3"/>
  <c r="X3203" i="3"/>
  <c r="X3204" i="3"/>
  <c r="X3205" i="3"/>
  <c r="X3206" i="3"/>
  <c r="X3207" i="3"/>
  <c r="X3208" i="3"/>
  <c r="X3209" i="3"/>
  <c r="X3210" i="3"/>
  <c r="X3211" i="3"/>
  <c r="X3212" i="3"/>
  <c r="X3213" i="3"/>
  <c r="X3214" i="3"/>
  <c r="X3215" i="3"/>
  <c r="X3216" i="3"/>
  <c r="X3217" i="3"/>
  <c r="X3218" i="3"/>
  <c r="X3219" i="3"/>
  <c r="X3220" i="3"/>
  <c r="X3221" i="3"/>
  <c r="X3222" i="3"/>
  <c r="X3223" i="3"/>
  <c r="X3224" i="3"/>
  <c r="X3225" i="3"/>
  <c r="X3226" i="3"/>
  <c r="X3227" i="3"/>
  <c r="X3228" i="3"/>
  <c r="X3229" i="3"/>
  <c r="X3230" i="3"/>
  <c r="X3231" i="3"/>
  <c r="X3232" i="3"/>
  <c r="X3233" i="3"/>
  <c r="X3234" i="3"/>
  <c r="X3235" i="3"/>
  <c r="X3236" i="3"/>
  <c r="X3237" i="3"/>
  <c r="X3238" i="3"/>
  <c r="X3239" i="3"/>
  <c r="X3240" i="3"/>
  <c r="X3241" i="3"/>
  <c r="X3242" i="3"/>
  <c r="X3243" i="3"/>
  <c r="X3244" i="3"/>
  <c r="X3245" i="3"/>
  <c r="X3246" i="3"/>
  <c r="X3247" i="3"/>
  <c r="X3248" i="3"/>
  <c r="X3249" i="3"/>
  <c r="X3250" i="3"/>
  <c r="X3251" i="3"/>
  <c r="X3252" i="3"/>
  <c r="X3253" i="3"/>
  <c r="X3254" i="3"/>
  <c r="X3255" i="3"/>
  <c r="X3256" i="3"/>
  <c r="X3257" i="3"/>
  <c r="X3258" i="3"/>
  <c r="X3259" i="3"/>
  <c r="X3260" i="3"/>
  <c r="X3261" i="3"/>
  <c r="X3262" i="3"/>
  <c r="X3263" i="3"/>
  <c r="X3264" i="3"/>
  <c r="X3265" i="3"/>
  <c r="X3266" i="3"/>
  <c r="X3267" i="3"/>
  <c r="X3268" i="3"/>
  <c r="X3269" i="3"/>
  <c r="X3270" i="3"/>
  <c r="X3271" i="3"/>
  <c r="X3272" i="3"/>
  <c r="X3273" i="3"/>
  <c r="X3274" i="3"/>
  <c r="X3275" i="3"/>
  <c r="X3276" i="3"/>
  <c r="X3277" i="3"/>
  <c r="X3278" i="3"/>
  <c r="X3279" i="3"/>
  <c r="X3280" i="3"/>
  <c r="X3281" i="3"/>
  <c r="X3282" i="3"/>
  <c r="X3283" i="3"/>
  <c r="X3284" i="3"/>
  <c r="X3285" i="3"/>
  <c r="X3286" i="3"/>
  <c r="X3287" i="3"/>
  <c r="X3288" i="3"/>
  <c r="X3289" i="3"/>
  <c r="X3290" i="3"/>
  <c r="X3291" i="3"/>
  <c r="X3292" i="3"/>
  <c r="X3293" i="3"/>
  <c r="X3294" i="3"/>
  <c r="X3295" i="3"/>
  <c r="X3296" i="3"/>
  <c r="X3297" i="3"/>
  <c r="X3298" i="3"/>
  <c r="X3299" i="3"/>
  <c r="X3300" i="3"/>
  <c r="X3301" i="3"/>
  <c r="X3302" i="3"/>
  <c r="X3303" i="3"/>
  <c r="X3304" i="3"/>
  <c r="X3305" i="3"/>
  <c r="X3306" i="3"/>
  <c r="X3307" i="3"/>
  <c r="X3308" i="3"/>
  <c r="X3309" i="3"/>
  <c r="X3310" i="3"/>
  <c r="X3311" i="3"/>
  <c r="X3312" i="3"/>
  <c r="X3313" i="3"/>
  <c r="X3314" i="3"/>
  <c r="X3315" i="3"/>
  <c r="X3316" i="3"/>
  <c r="X3317" i="3"/>
  <c r="X3318" i="3"/>
  <c r="X3319" i="3"/>
  <c r="X3320" i="3"/>
  <c r="X3321" i="3"/>
  <c r="X3322" i="3"/>
  <c r="X3323" i="3"/>
  <c r="X3324" i="3"/>
  <c r="X3325" i="3"/>
  <c r="X3326" i="3"/>
  <c r="X3327" i="3"/>
  <c r="X3328" i="3"/>
  <c r="X3329" i="3"/>
  <c r="X3330" i="3"/>
  <c r="X3331" i="3"/>
  <c r="X3332" i="3"/>
  <c r="X3333" i="3"/>
  <c r="X3334" i="3"/>
  <c r="X3335" i="3"/>
  <c r="X3336" i="3"/>
  <c r="X3338" i="3"/>
  <c r="X3339" i="3"/>
  <c r="X3340" i="3"/>
  <c r="X3341" i="3"/>
  <c r="X3342" i="3"/>
  <c r="X3343" i="3"/>
  <c r="X3344" i="3"/>
  <c r="X3345" i="3"/>
  <c r="X3346" i="3"/>
  <c r="X3347" i="3"/>
  <c r="X3348" i="3"/>
  <c r="X3349" i="3"/>
  <c r="X3350" i="3"/>
  <c r="X3351" i="3"/>
  <c r="X3352" i="3"/>
  <c r="X3353" i="3"/>
  <c r="X3354" i="3"/>
  <c r="X3355" i="3"/>
  <c r="X3356" i="3"/>
  <c r="X3357" i="3"/>
  <c r="X3358" i="3"/>
  <c r="X3359" i="3"/>
  <c r="X3360" i="3"/>
  <c r="X3361" i="3"/>
  <c r="X3362" i="3"/>
  <c r="X3363" i="3"/>
  <c r="X3364" i="3"/>
  <c r="X3365" i="3"/>
  <c r="X3366" i="3"/>
  <c r="X3367" i="3"/>
  <c r="X3368" i="3"/>
  <c r="X3369" i="3"/>
  <c r="X3370" i="3"/>
  <c r="X3371" i="3"/>
  <c r="X3372" i="3"/>
  <c r="X3373" i="3"/>
  <c r="X3374" i="3"/>
  <c r="X3375" i="3"/>
  <c r="X3376" i="3"/>
  <c r="X3377" i="3"/>
  <c r="X3378" i="3"/>
  <c r="X3379" i="3"/>
  <c r="X3380" i="3"/>
  <c r="X3381" i="3"/>
  <c r="X3382" i="3"/>
  <c r="X3383" i="3"/>
  <c r="X3384" i="3"/>
  <c r="X3385" i="3"/>
  <c r="X3386" i="3"/>
  <c r="X3387" i="3"/>
  <c r="X3388" i="3"/>
  <c r="X3389" i="3"/>
  <c r="X3390" i="3"/>
  <c r="X3391" i="3"/>
  <c r="X3392" i="3"/>
  <c r="X3393" i="3"/>
  <c r="X3394" i="3"/>
  <c r="X3395" i="3"/>
  <c r="X3396" i="3"/>
  <c r="X3397" i="3"/>
  <c r="X3398" i="3"/>
  <c r="X3399" i="3"/>
  <c r="X3400" i="3"/>
  <c r="X3401" i="3"/>
  <c r="X3402" i="3"/>
  <c r="X3403" i="3"/>
  <c r="X3404" i="3"/>
  <c r="X3405" i="3"/>
  <c r="X3406" i="3"/>
  <c r="X3407" i="3"/>
  <c r="X3408" i="3"/>
  <c r="X3409" i="3"/>
  <c r="X3410" i="3"/>
  <c r="X3411" i="3"/>
  <c r="X3412" i="3"/>
  <c r="X3413" i="3"/>
  <c r="X3414" i="3"/>
  <c r="X3415" i="3"/>
  <c r="X3416" i="3"/>
  <c r="X3417" i="3"/>
  <c r="X3418" i="3"/>
  <c r="X3419" i="3"/>
  <c r="X3420" i="3"/>
  <c r="X3421" i="3"/>
  <c r="X3422" i="3"/>
  <c r="X3423" i="3"/>
  <c r="X3424" i="3"/>
  <c r="X3425" i="3"/>
  <c r="X3426" i="3"/>
  <c r="X3427" i="3"/>
  <c r="X3428" i="3"/>
  <c r="X3429" i="3"/>
  <c r="X3430" i="3"/>
  <c r="X3431" i="3"/>
  <c r="X3432" i="3"/>
  <c r="X3433" i="3"/>
  <c r="X3434" i="3"/>
  <c r="X3435" i="3"/>
  <c r="X3436" i="3"/>
  <c r="X3437" i="3"/>
  <c r="X3438" i="3"/>
  <c r="X3439" i="3"/>
  <c r="X3440" i="3"/>
  <c r="X3441" i="3"/>
  <c r="X3442" i="3"/>
  <c r="X3443" i="3"/>
  <c r="X3444" i="3"/>
  <c r="X3445" i="3"/>
  <c r="X3446" i="3"/>
  <c r="X3447" i="3"/>
  <c r="X3448" i="3"/>
  <c r="X3449" i="3"/>
  <c r="X3450" i="3"/>
  <c r="X3451" i="3"/>
  <c r="X3452" i="3"/>
  <c r="X3453" i="3"/>
  <c r="X3454" i="3"/>
  <c r="X3455" i="3"/>
  <c r="X3456" i="3"/>
  <c r="X3457" i="3"/>
  <c r="X3458" i="3"/>
  <c r="X3459" i="3"/>
  <c r="X3460" i="3"/>
  <c r="X3461" i="3"/>
  <c r="X3462" i="3"/>
  <c r="X3463" i="3"/>
  <c r="X3464" i="3"/>
  <c r="X3465" i="3"/>
  <c r="X3466" i="3"/>
  <c r="X3469" i="3"/>
  <c r="X3470" i="3"/>
  <c r="X3471" i="3"/>
  <c r="X3472" i="3"/>
  <c r="X3473" i="3"/>
  <c r="X1975" i="3"/>
  <c r="W1976" i="3"/>
  <c r="W1977" i="3"/>
  <c r="W1978" i="3"/>
  <c r="W1979" i="3"/>
  <c r="W1980" i="3"/>
  <c r="W1981" i="3"/>
  <c r="W1982" i="3"/>
  <c r="W1983" i="3"/>
  <c r="W1984" i="3"/>
  <c r="W1985" i="3"/>
  <c r="W1986" i="3"/>
  <c r="W1987" i="3"/>
  <c r="W1988" i="3"/>
  <c r="W1989" i="3"/>
  <c r="W1990" i="3"/>
  <c r="W1991" i="3"/>
  <c r="W1992" i="3"/>
  <c r="W1993" i="3"/>
  <c r="W1994" i="3"/>
  <c r="W1995" i="3"/>
  <c r="W1996" i="3"/>
  <c r="W1997" i="3"/>
  <c r="W1998" i="3"/>
  <c r="W1999" i="3"/>
  <c r="W2000" i="3"/>
  <c r="W2001" i="3"/>
  <c r="W2002" i="3"/>
  <c r="W2003" i="3"/>
  <c r="W2004" i="3"/>
  <c r="W2005" i="3"/>
  <c r="W2006" i="3"/>
  <c r="W2007" i="3"/>
  <c r="W2008" i="3"/>
  <c r="W2009" i="3"/>
  <c r="W2010" i="3"/>
  <c r="W2011" i="3"/>
  <c r="W2012" i="3"/>
  <c r="W2013" i="3"/>
  <c r="W2014" i="3"/>
  <c r="W2015" i="3"/>
  <c r="W2016" i="3"/>
  <c r="W2017" i="3"/>
  <c r="W2018" i="3"/>
  <c r="W2019" i="3"/>
  <c r="W2020" i="3"/>
  <c r="W2021" i="3"/>
  <c r="W2022" i="3"/>
  <c r="W2023" i="3"/>
  <c r="W2024" i="3"/>
  <c r="W2025" i="3"/>
  <c r="W2026" i="3"/>
  <c r="W2027" i="3"/>
  <c r="W2028" i="3"/>
  <c r="W2029" i="3"/>
  <c r="W2030" i="3"/>
  <c r="W2031" i="3"/>
  <c r="W2032" i="3"/>
  <c r="W2033" i="3"/>
  <c r="W2034" i="3"/>
  <c r="W2035" i="3"/>
  <c r="W2036" i="3"/>
  <c r="W2037" i="3"/>
  <c r="W2038" i="3"/>
  <c r="W2039" i="3"/>
  <c r="W2040" i="3"/>
  <c r="W2041" i="3"/>
  <c r="W2042" i="3"/>
  <c r="W2043" i="3"/>
  <c r="W2044" i="3"/>
  <c r="W2045" i="3"/>
  <c r="W2046" i="3"/>
  <c r="W2047" i="3"/>
  <c r="W2048" i="3"/>
  <c r="W2049" i="3"/>
  <c r="W2050" i="3"/>
  <c r="W2051" i="3"/>
  <c r="W2052" i="3"/>
  <c r="W2053" i="3"/>
  <c r="W2054" i="3"/>
  <c r="W2055" i="3"/>
  <c r="W2056" i="3"/>
  <c r="W2057" i="3"/>
  <c r="W2058" i="3"/>
  <c r="W2059" i="3"/>
  <c r="W2060" i="3"/>
  <c r="W2061" i="3"/>
  <c r="W2062" i="3"/>
  <c r="W2063" i="3"/>
  <c r="W2064" i="3"/>
  <c r="W2065" i="3"/>
  <c r="W2066" i="3"/>
  <c r="W2067" i="3"/>
  <c r="W2068" i="3"/>
  <c r="W2069" i="3"/>
  <c r="W2070" i="3"/>
  <c r="W2071" i="3"/>
  <c r="W2072" i="3"/>
  <c r="W2073" i="3"/>
  <c r="W2074" i="3"/>
  <c r="W2075" i="3"/>
  <c r="W2076" i="3"/>
  <c r="W2077" i="3"/>
  <c r="W2078" i="3"/>
  <c r="W2079" i="3"/>
  <c r="W2080" i="3"/>
  <c r="W2081" i="3"/>
  <c r="W2082" i="3"/>
  <c r="W2083" i="3"/>
  <c r="W2084" i="3"/>
  <c r="W2085" i="3"/>
  <c r="W2086" i="3"/>
  <c r="W2087" i="3"/>
  <c r="W2088" i="3"/>
  <c r="W2089" i="3"/>
  <c r="W2090" i="3"/>
  <c r="W2091" i="3"/>
  <c r="W2092" i="3"/>
  <c r="W2093" i="3"/>
  <c r="W2094" i="3"/>
  <c r="W2095" i="3"/>
  <c r="W2096" i="3"/>
  <c r="W2097" i="3"/>
  <c r="W2098" i="3"/>
  <c r="W2099" i="3"/>
  <c r="W2100" i="3"/>
  <c r="W2101" i="3"/>
  <c r="W2102" i="3"/>
  <c r="W2103" i="3"/>
  <c r="W2104" i="3"/>
  <c r="W2105" i="3"/>
  <c r="W2106" i="3"/>
  <c r="W2107" i="3"/>
  <c r="W2108" i="3"/>
  <c r="W2109" i="3"/>
  <c r="W2110" i="3"/>
  <c r="W2111" i="3"/>
  <c r="W2112" i="3"/>
  <c r="W2113" i="3"/>
  <c r="W2114" i="3"/>
  <c r="W2115" i="3"/>
  <c r="W2116" i="3"/>
  <c r="W2117" i="3"/>
  <c r="W2118" i="3"/>
  <c r="W2119" i="3"/>
  <c r="W2120" i="3"/>
  <c r="W2121" i="3"/>
  <c r="W2122" i="3"/>
  <c r="W2123" i="3"/>
  <c r="W2124" i="3"/>
  <c r="W2125" i="3"/>
  <c r="W2126" i="3"/>
  <c r="W2127" i="3"/>
  <c r="W2128" i="3"/>
  <c r="W2129" i="3"/>
  <c r="W2130" i="3"/>
  <c r="W2131" i="3"/>
  <c r="W2132" i="3"/>
  <c r="W2133" i="3"/>
  <c r="W2134" i="3"/>
  <c r="W2135" i="3"/>
  <c r="W2136" i="3"/>
  <c r="W2137" i="3"/>
  <c r="W2138" i="3"/>
  <c r="W2139" i="3"/>
  <c r="W2140" i="3"/>
  <c r="W2141" i="3"/>
  <c r="W2142" i="3"/>
  <c r="W2143" i="3"/>
  <c r="W2144" i="3"/>
  <c r="W2145" i="3"/>
  <c r="W2146" i="3"/>
  <c r="W2147" i="3"/>
  <c r="W2148" i="3"/>
  <c r="W2149" i="3"/>
  <c r="W2150" i="3"/>
  <c r="W2151" i="3"/>
  <c r="W2152" i="3"/>
  <c r="W2153" i="3"/>
  <c r="W2154" i="3"/>
  <c r="W2155" i="3"/>
  <c r="W2156" i="3"/>
  <c r="W2157" i="3"/>
  <c r="W2158" i="3"/>
  <c r="W2159" i="3"/>
  <c r="W2160" i="3"/>
  <c r="W2161" i="3"/>
  <c r="W2162" i="3"/>
  <c r="W2163" i="3"/>
  <c r="W2164" i="3"/>
  <c r="W2165" i="3"/>
  <c r="W2166" i="3"/>
  <c r="W2167" i="3"/>
  <c r="W2168" i="3"/>
  <c r="W2169" i="3"/>
  <c r="W2170" i="3"/>
  <c r="W2171" i="3"/>
  <c r="W2172" i="3"/>
  <c r="W2173" i="3"/>
  <c r="W2174" i="3"/>
  <c r="W2175" i="3"/>
  <c r="W2176" i="3"/>
  <c r="W2177" i="3"/>
  <c r="W2178" i="3"/>
  <c r="W2179" i="3"/>
  <c r="W2180" i="3"/>
  <c r="W2181" i="3"/>
  <c r="W2182" i="3"/>
  <c r="W2183" i="3"/>
  <c r="W2184" i="3"/>
  <c r="W2185" i="3"/>
  <c r="W2186" i="3"/>
  <c r="W2187" i="3"/>
  <c r="W2188" i="3"/>
  <c r="W2189" i="3"/>
  <c r="W2190" i="3"/>
  <c r="W2191" i="3"/>
  <c r="W2192" i="3"/>
  <c r="W2193" i="3"/>
  <c r="W2194" i="3"/>
  <c r="W2195" i="3"/>
  <c r="W2196" i="3"/>
  <c r="W2197" i="3"/>
  <c r="W2198" i="3"/>
  <c r="W2199" i="3"/>
  <c r="W2200" i="3"/>
  <c r="W2201" i="3"/>
  <c r="W2202" i="3"/>
  <c r="W2203" i="3"/>
  <c r="W2204" i="3"/>
  <c r="W2205" i="3"/>
  <c r="W2206" i="3"/>
  <c r="W2207" i="3"/>
  <c r="W2208" i="3"/>
  <c r="W2209" i="3"/>
  <c r="W2210" i="3"/>
  <c r="W2211" i="3"/>
  <c r="W2212" i="3"/>
  <c r="W2213" i="3"/>
  <c r="W2214" i="3"/>
  <c r="W2215" i="3"/>
  <c r="W2216" i="3"/>
  <c r="W2217" i="3"/>
  <c r="W2218" i="3"/>
  <c r="W2219" i="3"/>
  <c r="W2220" i="3"/>
  <c r="W2221" i="3"/>
  <c r="W2222" i="3"/>
  <c r="W2223" i="3"/>
  <c r="W2224" i="3"/>
  <c r="W2225" i="3"/>
  <c r="W2226" i="3"/>
  <c r="W2227" i="3"/>
  <c r="W2228" i="3"/>
  <c r="W2229" i="3"/>
  <c r="W2230" i="3"/>
  <c r="W2231" i="3"/>
  <c r="W2232" i="3"/>
  <c r="W2233" i="3"/>
  <c r="W2234" i="3"/>
  <c r="W2235" i="3"/>
  <c r="W2236" i="3"/>
  <c r="W2237" i="3"/>
  <c r="W2238" i="3"/>
  <c r="W2239" i="3"/>
  <c r="W2240" i="3"/>
  <c r="W2241" i="3"/>
  <c r="W2242" i="3"/>
  <c r="W2243" i="3"/>
  <c r="W2244" i="3"/>
  <c r="W2245" i="3"/>
  <c r="W2246" i="3"/>
  <c r="W2247" i="3"/>
  <c r="W2248" i="3"/>
  <c r="W2249" i="3"/>
  <c r="W2250" i="3"/>
  <c r="W2251" i="3"/>
  <c r="W2252" i="3"/>
  <c r="W2253" i="3"/>
  <c r="W2254" i="3"/>
  <c r="W2255" i="3"/>
  <c r="W2256" i="3"/>
  <c r="W2257" i="3"/>
  <c r="W2258" i="3"/>
  <c r="W2259" i="3"/>
  <c r="W2260" i="3"/>
  <c r="W2261" i="3"/>
  <c r="W2262" i="3"/>
  <c r="W2263" i="3"/>
  <c r="W2264" i="3"/>
  <c r="W2265" i="3"/>
  <c r="W2266" i="3"/>
  <c r="W2267" i="3"/>
  <c r="W2268" i="3"/>
  <c r="W2269" i="3"/>
  <c r="W2270" i="3"/>
  <c r="W2271" i="3"/>
  <c r="W2272" i="3"/>
  <c r="W2273" i="3"/>
  <c r="W2274" i="3"/>
  <c r="W2275" i="3"/>
  <c r="W2276" i="3"/>
  <c r="W2277" i="3"/>
  <c r="W2278" i="3"/>
  <c r="W2279" i="3"/>
  <c r="W2280" i="3"/>
  <c r="W2281" i="3"/>
  <c r="W2282" i="3"/>
  <c r="W2283" i="3"/>
  <c r="W2284" i="3"/>
  <c r="W2285" i="3"/>
  <c r="W2286" i="3"/>
  <c r="W2287" i="3"/>
  <c r="W2288" i="3"/>
  <c r="W2289" i="3"/>
  <c r="W2290" i="3"/>
  <c r="W2291" i="3"/>
  <c r="W2292" i="3"/>
  <c r="W2293" i="3"/>
  <c r="W2294" i="3"/>
  <c r="W2295" i="3"/>
  <c r="W2296" i="3"/>
  <c r="W2297" i="3"/>
  <c r="W2298" i="3"/>
  <c r="W2299" i="3"/>
  <c r="W2300" i="3"/>
  <c r="W2301" i="3"/>
  <c r="W2302" i="3"/>
  <c r="W2303" i="3"/>
  <c r="W2304" i="3"/>
  <c r="W2305" i="3"/>
  <c r="W2306" i="3"/>
  <c r="W2307" i="3"/>
  <c r="W2308" i="3"/>
  <c r="W2309" i="3"/>
  <c r="W2310" i="3"/>
  <c r="W2311" i="3"/>
  <c r="W2312" i="3"/>
  <c r="W2313" i="3"/>
  <c r="W2314" i="3"/>
  <c r="W2315" i="3"/>
  <c r="W2316" i="3"/>
  <c r="W2317" i="3"/>
  <c r="W2318" i="3"/>
  <c r="W2319" i="3"/>
  <c r="W2320" i="3"/>
  <c r="W2321" i="3"/>
  <c r="W2322" i="3"/>
  <c r="W2323" i="3"/>
  <c r="W2324" i="3"/>
  <c r="W2325" i="3"/>
  <c r="W2326" i="3"/>
  <c r="W2327" i="3"/>
  <c r="W2328" i="3"/>
  <c r="W2329" i="3"/>
  <c r="W2330" i="3"/>
  <c r="W2331" i="3"/>
  <c r="W2332" i="3"/>
  <c r="W2333" i="3"/>
  <c r="W2334" i="3"/>
  <c r="W2335" i="3"/>
  <c r="W2336" i="3"/>
  <c r="W2337" i="3"/>
  <c r="W2338" i="3"/>
  <c r="W2339" i="3"/>
  <c r="W2340" i="3"/>
  <c r="W2341" i="3"/>
  <c r="W2342" i="3"/>
  <c r="W2343" i="3"/>
  <c r="W2344" i="3"/>
  <c r="W2345" i="3"/>
  <c r="W2346" i="3"/>
  <c r="W2347" i="3"/>
  <c r="W2348" i="3"/>
  <c r="W2349" i="3"/>
  <c r="W2350" i="3"/>
  <c r="W2351" i="3"/>
  <c r="W2352" i="3"/>
  <c r="W2353" i="3"/>
  <c r="W2354" i="3"/>
  <c r="W2355" i="3"/>
  <c r="W2356" i="3"/>
  <c r="W2357" i="3"/>
  <c r="W2358" i="3"/>
  <c r="W2359" i="3"/>
  <c r="W2360" i="3"/>
  <c r="W2361" i="3"/>
  <c r="W2362" i="3"/>
  <c r="W2363" i="3"/>
  <c r="W2364" i="3"/>
  <c r="W2365" i="3"/>
  <c r="W2366" i="3"/>
  <c r="W2367" i="3"/>
  <c r="W2368" i="3"/>
  <c r="W2369" i="3"/>
  <c r="W2370" i="3"/>
  <c r="W2371" i="3"/>
  <c r="W2372" i="3"/>
  <c r="W2373" i="3"/>
  <c r="W2374" i="3"/>
  <c r="W2375" i="3"/>
  <c r="W2376" i="3"/>
  <c r="W2377" i="3"/>
  <c r="W2378" i="3"/>
  <c r="W2379" i="3"/>
  <c r="W2380" i="3"/>
  <c r="W2381" i="3"/>
  <c r="W2382" i="3"/>
  <c r="W2383" i="3"/>
  <c r="W2384" i="3"/>
  <c r="W2385" i="3"/>
  <c r="W2386" i="3"/>
  <c r="W2387" i="3"/>
  <c r="W2388" i="3"/>
  <c r="W2389" i="3"/>
  <c r="W2390" i="3"/>
  <c r="W2391" i="3"/>
  <c r="W2392" i="3"/>
  <c r="W2393" i="3"/>
  <c r="W2394" i="3"/>
  <c r="W2395" i="3"/>
  <c r="W2396" i="3"/>
  <c r="W2397" i="3"/>
  <c r="W2398" i="3"/>
  <c r="W2399" i="3"/>
  <c r="W2400" i="3"/>
  <c r="W2401" i="3"/>
  <c r="W2402" i="3"/>
  <c r="W2403" i="3"/>
  <c r="W2404" i="3"/>
  <c r="W2405" i="3"/>
  <c r="W2406" i="3"/>
  <c r="W2407" i="3"/>
  <c r="W2408" i="3"/>
  <c r="W2409" i="3"/>
  <c r="W2410" i="3"/>
  <c r="W2411" i="3"/>
  <c r="W2412" i="3"/>
  <c r="W2413" i="3"/>
  <c r="W2414" i="3"/>
  <c r="W2415" i="3"/>
  <c r="W2416" i="3"/>
  <c r="W2417" i="3"/>
  <c r="W2418" i="3"/>
  <c r="W2419" i="3"/>
  <c r="W2420" i="3"/>
  <c r="W2421" i="3"/>
  <c r="W2422" i="3"/>
  <c r="W2423" i="3"/>
  <c r="W2424" i="3"/>
  <c r="W2425" i="3"/>
  <c r="W2426" i="3"/>
  <c r="W2427" i="3"/>
  <c r="W2428" i="3"/>
  <c r="W2429" i="3"/>
  <c r="W2430" i="3"/>
  <c r="W2431" i="3"/>
  <c r="W2432" i="3"/>
  <c r="W2433" i="3"/>
  <c r="W2434" i="3"/>
  <c r="W2435" i="3"/>
  <c r="W2436" i="3"/>
  <c r="W2437" i="3"/>
  <c r="W2438" i="3"/>
  <c r="W2439" i="3"/>
  <c r="W2440" i="3"/>
  <c r="W2441" i="3"/>
  <c r="W2442" i="3"/>
  <c r="W2443" i="3"/>
  <c r="W2444" i="3"/>
  <c r="W2445" i="3"/>
  <c r="W2446" i="3"/>
  <c r="W2447" i="3"/>
  <c r="W2448" i="3"/>
  <c r="W2449" i="3"/>
  <c r="W2450" i="3"/>
  <c r="W2451" i="3"/>
  <c r="W2452" i="3"/>
  <c r="W2453" i="3"/>
  <c r="W2454" i="3"/>
  <c r="W2455" i="3"/>
  <c r="W2456" i="3"/>
  <c r="W2457" i="3"/>
  <c r="W2458" i="3"/>
  <c r="W2459" i="3"/>
  <c r="W2460" i="3"/>
  <c r="W2461" i="3"/>
  <c r="W2462" i="3"/>
  <c r="W2463" i="3"/>
  <c r="W2464" i="3"/>
  <c r="W2465" i="3"/>
  <c r="W2466" i="3"/>
  <c r="W2467" i="3"/>
  <c r="W2468" i="3"/>
  <c r="W2469" i="3"/>
  <c r="W2470" i="3"/>
  <c r="W2471" i="3"/>
  <c r="W2472" i="3"/>
  <c r="W2473" i="3"/>
  <c r="W2474" i="3"/>
  <c r="W2475" i="3"/>
  <c r="W2476" i="3"/>
  <c r="W2477" i="3"/>
  <c r="W2478" i="3"/>
  <c r="W2479" i="3"/>
  <c r="W2480" i="3"/>
  <c r="W2481" i="3"/>
  <c r="W2482" i="3"/>
  <c r="W2483" i="3"/>
  <c r="W2484" i="3"/>
  <c r="W2485" i="3"/>
  <c r="W2486" i="3"/>
  <c r="W2487" i="3"/>
  <c r="W2488" i="3"/>
  <c r="W2489" i="3"/>
  <c r="W2490" i="3"/>
  <c r="W2491" i="3"/>
  <c r="W2492" i="3"/>
  <c r="W2493" i="3"/>
  <c r="W2494" i="3"/>
  <c r="W2495" i="3"/>
  <c r="W2496" i="3"/>
  <c r="W2497" i="3"/>
  <c r="W2498" i="3"/>
  <c r="W2499" i="3"/>
  <c r="W2500" i="3"/>
  <c r="W2501" i="3"/>
  <c r="W2502" i="3"/>
  <c r="W2503" i="3"/>
  <c r="W2504" i="3"/>
  <c r="W2505" i="3"/>
  <c r="W2506" i="3"/>
  <c r="W2507" i="3"/>
  <c r="W2508" i="3"/>
  <c r="W2509" i="3"/>
  <c r="W2510" i="3"/>
  <c r="W2511" i="3"/>
  <c r="W2512" i="3"/>
  <c r="W2513" i="3"/>
  <c r="W2514" i="3"/>
  <c r="W2515" i="3"/>
  <c r="W2516" i="3"/>
  <c r="W2517" i="3"/>
  <c r="W2518" i="3"/>
  <c r="W2519" i="3"/>
  <c r="W2520" i="3"/>
  <c r="W2521" i="3"/>
  <c r="W2522" i="3"/>
  <c r="W2523" i="3"/>
  <c r="W2524" i="3"/>
  <c r="W2525" i="3"/>
  <c r="W2526" i="3"/>
  <c r="W2527" i="3"/>
  <c r="W2528" i="3"/>
  <c r="W2529" i="3"/>
  <c r="W2530" i="3"/>
  <c r="W2531" i="3"/>
  <c r="W2532" i="3"/>
  <c r="W2533" i="3"/>
  <c r="W2534" i="3"/>
  <c r="W2535" i="3"/>
  <c r="W2536" i="3"/>
  <c r="W2537" i="3"/>
  <c r="W2538" i="3"/>
  <c r="W2539" i="3"/>
  <c r="W2540" i="3"/>
  <c r="W2541" i="3"/>
  <c r="W2542" i="3"/>
  <c r="W2543" i="3"/>
  <c r="W2544" i="3"/>
  <c r="W2545" i="3"/>
  <c r="W2546" i="3"/>
  <c r="W2547" i="3"/>
  <c r="W2548" i="3"/>
  <c r="W2549" i="3"/>
  <c r="W2550" i="3"/>
  <c r="W2551" i="3"/>
  <c r="W2552" i="3"/>
  <c r="W2553" i="3"/>
  <c r="W2554" i="3"/>
  <c r="W2555" i="3"/>
  <c r="W2556" i="3"/>
  <c r="W2557" i="3"/>
  <c r="W2558" i="3"/>
  <c r="W2559" i="3"/>
  <c r="W2560" i="3"/>
  <c r="W2561" i="3"/>
  <c r="W2562" i="3"/>
  <c r="W2563" i="3"/>
  <c r="W2564" i="3"/>
  <c r="W2565" i="3"/>
  <c r="W2566" i="3"/>
  <c r="W2567" i="3"/>
  <c r="W2568" i="3"/>
  <c r="W2569" i="3"/>
  <c r="W2570" i="3"/>
  <c r="W2571" i="3"/>
  <c r="W2572" i="3"/>
  <c r="W2573" i="3"/>
  <c r="W2574" i="3"/>
  <c r="W2575" i="3"/>
  <c r="W2576" i="3"/>
  <c r="W2577" i="3"/>
  <c r="W2578" i="3"/>
  <c r="W2579" i="3"/>
  <c r="W2580" i="3"/>
  <c r="W2581" i="3"/>
  <c r="W2582" i="3"/>
  <c r="W2583" i="3"/>
  <c r="W2584" i="3"/>
  <c r="W2585" i="3"/>
  <c r="W2586" i="3"/>
  <c r="W2587" i="3"/>
  <c r="W2588" i="3"/>
  <c r="W2589" i="3"/>
  <c r="W2590" i="3"/>
  <c r="W2591" i="3"/>
  <c r="W2592" i="3"/>
  <c r="W2593" i="3"/>
  <c r="W2594" i="3"/>
  <c r="W2595" i="3"/>
  <c r="W2596" i="3"/>
  <c r="W2597" i="3"/>
  <c r="W2598" i="3"/>
  <c r="W2599" i="3"/>
  <c r="W2600" i="3"/>
  <c r="W2601" i="3"/>
  <c r="W2602" i="3"/>
  <c r="W2603" i="3"/>
  <c r="W2604" i="3"/>
  <c r="W2605" i="3"/>
  <c r="W2606" i="3"/>
  <c r="W2607" i="3"/>
  <c r="W2608" i="3"/>
  <c r="W2609" i="3"/>
  <c r="W2610" i="3"/>
  <c r="W2611" i="3"/>
  <c r="W2612" i="3"/>
  <c r="W2613" i="3"/>
  <c r="W2614" i="3"/>
  <c r="W2615" i="3"/>
  <c r="W2616" i="3"/>
  <c r="W2617" i="3"/>
  <c r="W2618" i="3"/>
  <c r="W2619" i="3"/>
  <c r="W2620" i="3"/>
  <c r="W2621" i="3"/>
  <c r="W2622" i="3"/>
  <c r="W2623" i="3"/>
  <c r="W2624" i="3"/>
  <c r="W2625" i="3"/>
  <c r="W2626" i="3"/>
  <c r="W2627" i="3"/>
  <c r="W2628" i="3"/>
  <c r="W2629" i="3"/>
  <c r="W2630" i="3"/>
  <c r="W2631" i="3"/>
  <c r="W2632" i="3"/>
  <c r="W2633" i="3"/>
  <c r="W2634" i="3"/>
  <c r="W2635" i="3"/>
  <c r="W2636" i="3"/>
  <c r="W2637" i="3"/>
  <c r="W2638" i="3"/>
  <c r="W2639" i="3"/>
  <c r="W2640" i="3"/>
  <c r="W2641" i="3"/>
  <c r="W2642" i="3"/>
  <c r="W2643" i="3"/>
  <c r="W2644" i="3"/>
  <c r="W2645" i="3"/>
  <c r="W2646" i="3"/>
  <c r="W2647" i="3"/>
  <c r="W2648" i="3"/>
  <c r="W2649" i="3"/>
  <c r="W2650" i="3"/>
  <c r="W2651" i="3"/>
  <c r="W2652" i="3"/>
  <c r="W2653" i="3"/>
  <c r="W2654" i="3"/>
  <c r="W2655" i="3"/>
  <c r="W2656" i="3"/>
  <c r="W2657" i="3"/>
  <c r="W2658" i="3"/>
  <c r="W2659" i="3"/>
  <c r="W2660" i="3"/>
  <c r="W2661" i="3"/>
  <c r="W2662" i="3"/>
  <c r="W2663" i="3"/>
  <c r="W2664" i="3"/>
  <c r="W2665" i="3"/>
  <c r="W2666" i="3"/>
  <c r="W2667" i="3"/>
  <c r="W2668" i="3"/>
  <c r="W2669" i="3"/>
  <c r="W2670" i="3"/>
  <c r="W2671" i="3"/>
  <c r="W2672" i="3"/>
  <c r="W2673" i="3"/>
  <c r="W2674" i="3"/>
  <c r="W2675" i="3"/>
  <c r="W2676" i="3"/>
  <c r="W2677" i="3"/>
  <c r="W2678" i="3"/>
  <c r="W2679" i="3"/>
  <c r="W2680" i="3"/>
  <c r="W2681" i="3"/>
  <c r="W2682" i="3"/>
  <c r="W2683" i="3"/>
  <c r="W2684" i="3"/>
  <c r="W2685" i="3"/>
  <c r="W2686" i="3"/>
  <c r="W2687" i="3"/>
  <c r="W2688" i="3"/>
  <c r="W2689" i="3"/>
  <c r="W2690" i="3"/>
  <c r="W2691" i="3"/>
  <c r="W2692" i="3"/>
  <c r="W2693" i="3"/>
  <c r="W2694" i="3"/>
  <c r="W2695" i="3"/>
  <c r="W2696" i="3"/>
  <c r="W2697" i="3"/>
  <c r="W2698" i="3"/>
  <c r="W2699" i="3"/>
  <c r="W2700" i="3"/>
  <c r="W2701" i="3"/>
  <c r="W2702" i="3"/>
  <c r="W2703" i="3"/>
  <c r="W2704" i="3"/>
  <c r="W2705" i="3"/>
  <c r="W2706" i="3"/>
  <c r="W2707" i="3"/>
  <c r="W2708" i="3"/>
  <c r="W2709" i="3"/>
  <c r="W2710" i="3"/>
  <c r="W2711" i="3"/>
  <c r="W2712" i="3"/>
  <c r="W2713" i="3"/>
  <c r="W2714" i="3"/>
  <c r="W2715" i="3"/>
  <c r="W2716" i="3"/>
  <c r="W2717" i="3"/>
  <c r="W2718" i="3"/>
  <c r="W2719" i="3"/>
  <c r="W2720" i="3"/>
  <c r="W2721" i="3"/>
  <c r="W2722" i="3"/>
  <c r="W2723" i="3"/>
  <c r="W2724" i="3"/>
  <c r="W2725" i="3"/>
  <c r="W2726" i="3"/>
  <c r="W2727" i="3"/>
  <c r="W2728" i="3"/>
  <c r="W2729" i="3"/>
  <c r="W2730" i="3"/>
  <c r="W2731" i="3"/>
  <c r="W2732" i="3"/>
  <c r="W2733" i="3"/>
  <c r="W2734" i="3"/>
  <c r="W2735" i="3"/>
  <c r="W2736" i="3"/>
  <c r="W2737" i="3"/>
  <c r="W2738" i="3"/>
  <c r="W2739" i="3"/>
  <c r="W2740" i="3"/>
  <c r="W2741" i="3"/>
  <c r="W2742" i="3"/>
  <c r="W2743" i="3"/>
  <c r="W2744" i="3"/>
  <c r="W2745" i="3"/>
  <c r="W2746" i="3"/>
  <c r="W2747" i="3"/>
  <c r="W2748" i="3"/>
  <c r="W2749" i="3"/>
  <c r="W2750" i="3"/>
  <c r="W2751" i="3"/>
  <c r="W2752" i="3"/>
  <c r="W2753" i="3"/>
  <c r="W2754" i="3"/>
  <c r="W2755" i="3"/>
  <c r="W2756" i="3"/>
  <c r="W2757" i="3"/>
  <c r="W2758" i="3"/>
  <c r="W2759" i="3"/>
  <c r="W2760" i="3"/>
  <c r="W2761" i="3"/>
  <c r="W2762" i="3"/>
  <c r="W2763" i="3"/>
  <c r="W2764" i="3"/>
  <c r="W2765" i="3"/>
  <c r="W2766" i="3"/>
  <c r="W2767" i="3"/>
  <c r="W2768" i="3"/>
  <c r="W2769" i="3"/>
  <c r="W2770" i="3"/>
  <c r="W2771" i="3"/>
  <c r="W2772" i="3"/>
  <c r="W2773" i="3"/>
  <c r="W2774" i="3"/>
  <c r="W2775" i="3"/>
  <c r="W2776" i="3"/>
  <c r="W2777" i="3"/>
  <c r="W2778" i="3"/>
  <c r="W2779" i="3"/>
  <c r="W2780" i="3"/>
  <c r="W2781" i="3"/>
  <c r="W2782" i="3"/>
  <c r="W2783" i="3"/>
  <c r="W2784" i="3"/>
  <c r="W2785" i="3"/>
  <c r="W2786" i="3"/>
  <c r="W2787" i="3"/>
  <c r="W2788" i="3"/>
  <c r="W2789" i="3"/>
  <c r="W2790" i="3"/>
  <c r="W2791" i="3"/>
  <c r="W2792" i="3"/>
  <c r="W2793" i="3"/>
  <c r="W2794" i="3"/>
  <c r="W2795" i="3"/>
  <c r="W2796" i="3"/>
  <c r="W2797" i="3"/>
  <c r="W2798" i="3"/>
  <c r="W2799" i="3"/>
  <c r="W2800" i="3"/>
  <c r="W2801" i="3"/>
  <c r="W2802" i="3"/>
  <c r="W2803" i="3"/>
  <c r="W2804" i="3"/>
  <c r="W2805" i="3"/>
  <c r="W2806" i="3"/>
  <c r="W2807" i="3"/>
  <c r="W2808" i="3"/>
  <c r="W2809" i="3"/>
  <c r="W2810" i="3"/>
  <c r="W2811" i="3"/>
  <c r="W2812" i="3"/>
  <c r="W2813" i="3"/>
  <c r="W2814" i="3"/>
  <c r="W2815" i="3"/>
  <c r="W2816" i="3"/>
  <c r="W2817" i="3"/>
  <c r="W2818" i="3"/>
  <c r="W2819" i="3"/>
  <c r="W2820" i="3"/>
  <c r="W2821" i="3"/>
  <c r="W2822" i="3"/>
  <c r="W2823" i="3"/>
  <c r="W2824" i="3"/>
  <c r="W2825" i="3"/>
  <c r="W2826" i="3"/>
  <c r="W2827" i="3"/>
  <c r="W2828" i="3"/>
  <c r="W2829" i="3"/>
  <c r="W2830" i="3"/>
  <c r="W2831" i="3"/>
  <c r="W2832" i="3"/>
  <c r="W2833" i="3"/>
  <c r="W2834" i="3"/>
  <c r="W2835" i="3"/>
  <c r="W2836" i="3"/>
  <c r="W2837" i="3"/>
  <c r="W2838" i="3"/>
  <c r="W2839" i="3"/>
  <c r="W2840" i="3"/>
  <c r="W2841" i="3"/>
  <c r="W2842" i="3"/>
  <c r="W2843" i="3"/>
  <c r="W2844" i="3"/>
  <c r="W2845" i="3"/>
  <c r="W2846" i="3"/>
  <c r="W2847" i="3"/>
  <c r="W2848" i="3"/>
  <c r="W2849" i="3"/>
  <c r="W2850" i="3"/>
  <c r="W2851" i="3"/>
  <c r="W2852" i="3"/>
  <c r="W2853" i="3"/>
  <c r="W2854" i="3"/>
  <c r="W2855" i="3"/>
  <c r="W2856" i="3"/>
  <c r="W2857" i="3"/>
  <c r="W2858" i="3"/>
  <c r="W2859" i="3"/>
  <c r="W2860" i="3"/>
  <c r="W2861" i="3"/>
  <c r="W2862" i="3"/>
  <c r="W2863" i="3"/>
  <c r="W2864" i="3"/>
  <c r="W2865" i="3"/>
  <c r="W2866" i="3"/>
  <c r="W2867" i="3"/>
  <c r="W2868" i="3"/>
  <c r="W2869" i="3"/>
  <c r="W2870" i="3"/>
  <c r="W2871" i="3"/>
  <c r="W2872" i="3"/>
  <c r="W2873" i="3"/>
  <c r="W2874" i="3"/>
  <c r="W2875" i="3"/>
  <c r="W2876" i="3"/>
  <c r="W2877" i="3"/>
  <c r="W2878" i="3"/>
  <c r="W2879" i="3"/>
  <c r="W2880" i="3"/>
  <c r="W2881" i="3"/>
  <c r="W2882" i="3"/>
  <c r="W2883" i="3"/>
  <c r="W2884" i="3"/>
  <c r="W2885" i="3"/>
  <c r="W2886" i="3"/>
  <c r="W2887" i="3"/>
  <c r="W2888" i="3"/>
  <c r="W2889" i="3"/>
  <c r="W2890" i="3"/>
  <c r="W2891" i="3"/>
  <c r="W2892" i="3"/>
  <c r="W2893" i="3"/>
  <c r="W2894" i="3"/>
  <c r="W2895" i="3"/>
  <c r="W2896" i="3"/>
  <c r="W2897" i="3"/>
  <c r="W2898" i="3"/>
  <c r="W2899" i="3"/>
  <c r="W2900" i="3"/>
  <c r="W2901" i="3"/>
  <c r="W2902" i="3"/>
  <c r="W2903" i="3"/>
  <c r="W2904" i="3"/>
  <c r="W2905" i="3"/>
  <c r="W2906" i="3"/>
  <c r="W2907" i="3"/>
  <c r="W2908" i="3"/>
  <c r="W2909" i="3"/>
  <c r="W2910" i="3"/>
  <c r="W2911" i="3"/>
  <c r="W2912" i="3"/>
  <c r="W2913" i="3"/>
  <c r="W2914" i="3"/>
  <c r="W2915" i="3"/>
  <c r="W2916" i="3"/>
  <c r="W2917" i="3"/>
  <c r="W2918" i="3"/>
  <c r="W2919" i="3"/>
  <c r="W2920" i="3"/>
  <c r="W2921" i="3"/>
  <c r="W2922" i="3"/>
  <c r="W2923" i="3"/>
  <c r="W2924" i="3"/>
  <c r="W2925" i="3"/>
  <c r="W2926" i="3"/>
  <c r="W2927" i="3"/>
  <c r="W2928" i="3"/>
  <c r="W2929" i="3"/>
  <c r="W2930" i="3"/>
  <c r="W2931" i="3"/>
  <c r="W2932" i="3"/>
  <c r="W2933" i="3"/>
  <c r="W2934" i="3"/>
  <c r="W2935" i="3"/>
  <c r="W2936" i="3"/>
  <c r="W2937" i="3"/>
  <c r="W2938" i="3"/>
  <c r="W2939" i="3"/>
  <c r="W2940" i="3"/>
  <c r="W2941" i="3"/>
  <c r="W2942" i="3"/>
  <c r="W2943" i="3"/>
  <c r="W2944" i="3"/>
  <c r="W2945" i="3"/>
  <c r="W2946" i="3"/>
  <c r="W2947" i="3"/>
  <c r="W2948" i="3"/>
  <c r="W2949" i="3"/>
  <c r="W2950" i="3"/>
  <c r="W2951" i="3"/>
  <c r="W2952" i="3"/>
  <c r="W2953" i="3"/>
  <c r="W2954" i="3"/>
  <c r="W2955" i="3"/>
  <c r="W2956" i="3"/>
  <c r="W2957" i="3"/>
  <c r="W2958" i="3"/>
  <c r="W2959" i="3"/>
  <c r="W2960" i="3"/>
  <c r="W2961" i="3"/>
  <c r="W2962" i="3"/>
  <c r="W2963" i="3"/>
  <c r="W2964" i="3"/>
  <c r="W2965" i="3"/>
  <c r="W2966" i="3"/>
  <c r="W2967" i="3"/>
  <c r="W2968" i="3"/>
  <c r="W2969" i="3"/>
  <c r="W2970" i="3"/>
  <c r="W2971" i="3"/>
  <c r="W2972" i="3"/>
  <c r="W2973" i="3"/>
  <c r="W2974" i="3"/>
  <c r="W2975" i="3"/>
  <c r="W2976" i="3"/>
  <c r="W2977" i="3"/>
  <c r="W2978" i="3"/>
  <c r="W2979" i="3"/>
  <c r="W2980" i="3"/>
  <c r="W2981" i="3"/>
  <c r="W2982" i="3"/>
  <c r="W2983" i="3"/>
  <c r="W2984" i="3"/>
  <c r="W2985" i="3"/>
  <c r="W2986" i="3"/>
  <c r="W2987" i="3"/>
  <c r="W2988" i="3"/>
  <c r="W2989" i="3"/>
  <c r="W2990" i="3"/>
  <c r="W2991" i="3"/>
  <c r="W2992" i="3"/>
  <c r="W2993" i="3"/>
  <c r="W2994" i="3"/>
  <c r="W2995" i="3"/>
  <c r="W2996" i="3"/>
  <c r="W2997" i="3"/>
  <c r="W2998" i="3"/>
  <c r="W2999" i="3"/>
  <c r="W3000" i="3"/>
  <c r="W3001" i="3"/>
  <c r="W3002" i="3"/>
  <c r="W3003" i="3"/>
  <c r="W3004" i="3"/>
  <c r="W3005" i="3"/>
  <c r="W3006" i="3"/>
  <c r="W3007" i="3"/>
  <c r="W3008" i="3"/>
  <c r="W3009" i="3"/>
  <c r="W3010" i="3"/>
  <c r="W3011" i="3"/>
  <c r="W3012" i="3"/>
  <c r="W3013" i="3"/>
  <c r="W3014" i="3"/>
  <c r="W3015" i="3"/>
  <c r="W3016" i="3"/>
  <c r="W3017" i="3"/>
  <c r="W3018" i="3"/>
  <c r="W3019" i="3"/>
  <c r="W3020" i="3"/>
  <c r="W3021" i="3"/>
  <c r="W3022" i="3"/>
  <c r="W3023" i="3"/>
  <c r="W3024" i="3"/>
  <c r="W3025" i="3"/>
  <c r="W3026" i="3"/>
  <c r="W3027" i="3"/>
  <c r="W3028" i="3"/>
  <c r="W3029" i="3"/>
  <c r="W3030" i="3"/>
  <c r="W3031" i="3"/>
  <c r="W3032" i="3"/>
  <c r="W3033" i="3"/>
  <c r="W3034" i="3"/>
  <c r="W3035" i="3"/>
  <c r="W3036" i="3"/>
  <c r="W3037" i="3"/>
  <c r="W3038" i="3"/>
  <c r="W3039" i="3"/>
  <c r="W3040" i="3"/>
  <c r="W3041" i="3"/>
  <c r="W3042" i="3"/>
  <c r="W3043" i="3"/>
  <c r="W3044" i="3"/>
  <c r="W3045" i="3"/>
  <c r="W3046" i="3"/>
  <c r="W3047" i="3"/>
  <c r="W3048" i="3"/>
  <c r="W3049" i="3"/>
  <c r="W3050" i="3"/>
  <c r="W3051" i="3"/>
  <c r="W3052" i="3"/>
  <c r="W3053" i="3"/>
  <c r="W3054" i="3"/>
  <c r="W3055" i="3"/>
  <c r="W3056" i="3"/>
  <c r="W3057" i="3"/>
  <c r="W3058" i="3"/>
  <c r="W3059" i="3"/>
  <c r="W3060" i="3"/>
  <c r="W3061" i="3"/>
  <c r="W3062" i="3"/>
  <c r="W3063" i="3"/>
  <c r="W3064" i="3"/>
  <c r="W3065" i="3"/>
  <c r="W3066" i="3"/>
  <c r="W3067" i="3"/>
  <c r="W3068" i="3"/>
  <c r="W3069" i="3"/>
  <c r="W3070" i="3"/>
  <c r="W3071" i="3"/>
  <c r="W3072" i="3"/>
  <c r="W3073" i="3"/>
  <c r="W3074" i="3"/>
  <c r="W3075" i="3"/>
  <c r="W3076" i="3"/>
  <c r="W3077" i="3"/>
  <c r="W3078" i="3"/>
  <c r="W3079" i="3"/>
  <c r="W3080" i="3"/>
  <c r="W3081" i="3"/>
  <c r="W3082" i="3"/>
  <c r="W3083" i="3"/>
  <c r="W3084" i="3"/>
  <c r="W3085" i="3"/>
  <c r="W3086" i="3"/>
  <c r="W3087" i="3"/>
  <c r="W3088" i="3"/>
  <c r="W3089" i="3"/>
  <c r="W3090" i="3"/>
  <c r="W3091" i="3"/>
  <c r="W3092" i="3"/>
  <c r="W3093" i="3"/>
  <c r="W3094" i="3"/>
  <c r="W3095" i="3"/>
  <c r="W3096" i="3"/>
  <c r="W3097" i="3"/>
  <c r="W3098" i="3"/>
  <c r="W3099" i="3"/>
  <c r="W3100" i="3"/>
  <c r="W3101" i="3"/>
  <c r="W3102" i="3"/>
  <c r="W3103" i="3"/>
  <c r="W3104" i="3"/>
  <c r="W3105" i="3"/>
  <c r="W3106" i="3"/>
  <c r="W3107" i="3"/>
  <c r="W3108" i="3"/>
  <c r="W3109" i="3"/>
  <c r="W3110" i="3"/>
  <c r="W3111" i="3"/>
  <c r="W3112" i="3"/>
  <c r="W3113" i="3"/>
  <c r="W3114" i="3"/>
  <c r="W3115" i="3"/>
  <c r="W3116" i="3"/>
  <c r="W3117" i="3"/>
  <c r="W3118" i="3"/>
  <c r="W3119" i="3"/>
  <c r="W3120" i="3"/>
  <c r="W3121" i="3"/>
  <c r="W3122" i="3"/>
  <c r="W3123" i="3"/>
  <c r="W3124" i="3"/>
  <c r="W3125" i="3"/>
  <c r="W3126" i="3"/>
  <c r="W3127" i="3"/>
  <c r="W3128" i="3"/>
  <c r="W3129" i="3"/>
  <c r="W3130" i="3"/>
  <c r="W3131" i="3"/>
  <c r="W3132" i="3"/>
  <c r="W3133" i="3"/>
  <c r="W3134" i="3"/>
  <c r="W3135" i="3"/>
  <c r="W3136" i="3"/>
  <c r="W3137" i="3"/>
  <c r="W3138" i="3"/>
  <c r="W3139" i="3"/>
  <c r="W3140" i="3"/>
  <c r="W3141" i="3"/>
  <c r="W3142" i="3"/>
  <c r="W3143" i="3"/>
  <c r="W3144" i="3"/>
  <c r="W3145" i="3"/>
  <c r="W3146" i="3"/>
  <c r="W3147" i="3"/>
  <c r="W3148" i="3"/>
  <c r="W3149" i="3"/>
  <c r="W3150" i="3"/>
  <c r="W3151" i="3"/>
  <c r="W3152" i="3"/>
  <c r="W3153" i="3"/>
  <c r="W3154" i="3"/>
  <c r="W3155" i="3"/>
  <c r="W3156" i="3"/>
  <c r="W3157" i="3"/>
  <c r="W3158" i="3"/>
  <c r="W3159" i="3"/>
  <c r="W3160" i="3"/>
  <c r="W3161" i="3"/>
  <c r="W3162" i="3"/>
  <c r="W3163" i="3"/>
  <c r="W3164" i="3"/>
  <c r="W3165" i="3"/>
  <c r="W3166" i="3"/>
  <c r="W3167" i="3"/>
  <c r="W3168" i="3"/>
  <c r="W3169" i="3"/>
  <c r="W3170" i="3"/>
  <c r="W3171" i="3"/>
  <c r="W3172" i="3"/>
  <c r="W3173" i="3"/>
  <c r="W3174" i="3"/>
  <c r="W3175" i="3"/>
  <c r="W3176" i="3"/>
  <c r="W3177" i="3"/>
  <c r="W3178" i="3"/>
  <c r="W3179" i="3"/>
  <c r="W3180" i="3"/>
  <c r="W3181" i="3"/>
  <c r="W3182" i="3"/>
  <c r="W3183" i="3"/>
  <c r="W3184" i="3"/>
  <c r="W3185" i="3"/>
  <c r="W3186" i="3"/>
  <c r="W3187" i="3"/>
  <c r="W3188" i="3"/>
  <c r="W3189" i="3"/>
  <c r="W3190" i="3"/>
  <c r="W3191" i="3"/>
  <c r="W3192" i="3"/>
  <c r="W3193" i="3"/>
  <c r="W3194" i="3"/>
  <c r="W3195" i="3"/>
  <c r="W3196" i="3"/>
  <c r="W3197" i="3"/>
  <c r="W3198" i="3"/>
  <c r="W3199" i="3"/>
  <c r="W3200" i="3"/>
  <c r="W3201" i="3"/>
  <c r="W3202" i="3"/>
  <c r="W3203" i="3"/>
  <c r="W3204" i="3"/>
  <c r="W3205" i="3"/>
  <c r="W3206" i="3"/>
  <c r="W3207" i="3"/>
  <c r="W3208" i="3"/>
  <c r="W3209" i="3"/>
  <c r="W3210" i="3"/>
  <c r="W3211" i="3"/>
  <c r="W3212" i="3"/>
  <c r="W3213" i="3"/>
  <c r="W3214" i="3"/>
  <c r="W3215" i="3"/>
  <c r="W3216" i="3"/>
  <c r="W3217" i="3"/>
  <c r="W3218" i="3"/>
  <c r="W3219" i="3"/>
  <c r="W3220" i="3"/>
  <c r="W3221" i="3"/>
  <c r="W3222" i="3"/>
  <c r="W3223" i="3"/>
  <c r="W3224" i="3"/>
  <c r="W3225" i="3"/>
  <c r="W3226" i="3"/>
  <c r="W3227" i="3"/>
  <c r="W3228" i="3"/>
  <c r="W3229" i="3"/>
  <c r="W3230" i="3"/>
  <c r="W3231" i="3"/>
  <c r="W3232" i="3"/>
  <c r="W3233" i="3"/>
  <c r="W3234" i="3"/>
  <c r="W3235" i="3"/>
  <c r="W3236" i="3"/>
  <c r="W3237" i="3"/>
  <c r="W3238" i="3"/>
  <c r="W3239" i="3"/>
  <c r="W3240" i="3"/>
  <c r="W3241" i="3"/>
  <c r="W3242" i="3"/>
  <c r="W3243" i="3"/>
  <c r="W3244" i="3"/>
  <c r="W3245" i="3"/>
  <c r="W3246" i="3"/>
  <c r="W3247" i="3"/>
  <c r="W3248" i="3"/>
  <c r="W3249" i="3"/>
  <c r="W3250" i="3"/>
  <c r="W3251" i="3"/>
  <c r="W3252" i="3"/>
  <c r="W3253" i="3"/>
  <c r="W3254" i="3"/>
  <c r="W3255" i="3"/>
  <c r="W3256" i="3"/>
  <c r="W3257" i="3"/>
  <c r="W3258" i="3"/>
  <c r="W3259" i="3"/>
  <c r="W3260" i="3"/>
  <c r="W3261" i="3"/>
  <c r="W3262" i="3"/>
  <c r="W3263" i="3"/>
  <c r="W3264" i="3"/>
  <c r="W3265" i="3"/>
  <c r="W3266" i="3"/>
  <c r="W3267" i="3"/>
  <c r="W3268" i="3"/>
  <c r="W3269" i="3"/>
  <c r="W3270" i="3"/>
  <c r="W3271" i="3"/>
  <c r="W3272" i="3"/>
  <c r="W3273" i="3"/>
  <c r="W3274" i="3"/>
  <c r="W3275" i="3"/>
  <c r="W3276" i="3"/>
  <c r="W3277" i="3"/>
  <c r="W3278" i="3"/>
  <c r="W3279" i="3"/>
  <c r="W3280" i="3"/>
  <c r="W3281" i="3"/>
  <c r="W3282" i="3"/>
  <c r="W3283" i="3"/>
  <c r="W3284" i="3"/>
  <c r="W3285" i="3"/>
  <c r="W3286" i="3"/>
  <c r="W3287" i="3"/>
  <c r="W3288" i="3"/>
  <c r="W3289" i="3"/>
  <c r="W3290" i="3"/>
  <c r="W3291" i="3"/>
  <c r="W3292" i="3"/>
  <c r="W3293" i="3"/>
  <c r="W3294" i="3"/>
  <c r="W3295" i="3"/>
  <c r="W3296" i="3"/>
  <c r="W3297" i="3"/>
  <c r="W3298" i="3"/>
  <c r="W3299" i="3"/>
  <c r="W3300" i="3"/>
  <c r="W3301" i="3"/>
  <c r="W3302" i="3"/>
  <c r="W3303" i="3"/>
  <c r="W3304" i="3"/>
  <c r="W3305" i="3"/>
  <c r="W3306" i="3"/>
  <c r="W3307" i="3"/>
  <c r="W3308" i="3"/>
  <c r="W3309" i="3"/>
  <c r="W3310" i="3"/>
  <c r="W3311" i="3"/>
  <c r="W3312" i="3"/>
  <c r="W3313" i="3"/>
  <c r="W3314" i="3"/>
  <c r="W3315" i="3"/>
  <c r="W3316" i="3"/>
  <c r="W3317" i="3"/>
  <c r="W3318" i="3"/>
  <c r="W3319" i="3"/>
  <c r="W3320" i="3"/>
  <c r="W3321" i="3"/>
  <c r="W3322" i="3"/>
  <c r="W3323" i="3"/>
  <c r="W3324" i="3"/>
  <c r="W3325" i="3"/>
  <c r="W3326" i="3"/>
  <c r="W3327" i="3"/>
  <c r="W3328" i="3"/>
  <c r="W3329" i="3"/>
  <c r="W3330" i="3"/>
  <c r="W3331" i="3"/>
  <c r="W3332" i="3"/>
  <c r="W3333" i="3"/>
  <c r="W3334" i="3"/>
  <c r="W3335" i="3"/>
  <c r="W3336" i="3"/>
  <c r="W3338" i="3"/>
  <c r="W3339" i="3"/>
  <c r="W3340" i="3"/>
  <c r="W3341" i="3"/>
  <c r="W3342" i="3"/>
  <c r="W3343" i="3"/>
  <c r="W3344" i="3"/>
  <c r="W3345" i="3"/>
  <c r="W3346" i="3"/>
  <c r="W3347" i="3"/>
  <c r="W3348" i="3"/>
  <c r="W3349" i="3"/>
  <c r="W3350" i="3"/>
  <c r="W3351" i="3"/>
  <c r="W3352" i="3"/>
  <c r="W3353" i="3"/>
  <c r="W3354" i="3"/>
  <c r="W3355" i="3"/>
  <c r="W3356" i="3"/>
  <c r="W3357" i="3"/>
  <c r="W3358" i="3"/>
  <c r="W3359" i="3"/>
  <c r="W3360" i="3"/>
  <c r="W3361" i="3"/>
  <c r="W3362" i="3"/>
  <c r="W3363" i="3"/>
  <c r="W3364" i="3"/>
  <c r="W3365" i="3"/>
  <c r="W3366" i="3"/>
  <c r="W3367" i="3"/>
  <c r="W3368" i="3"/>
  <c r="W3369" i="3"/>
  <c r="W3370" i="3"/>
  <c r="W3371" i="3"/>
  <c r="W3372" i="3"/>
  <c r="W3373" i="3"/>
  <c r="W3374" i="3"/>
  <c r="W3375" i="3"/>
  <c r="W3376" i="3"/>
  <c r="W3377" i="3"/>
  <c r="W3378" i="3"/>
  <c r="W3379" i="3"/>
  <c r="W3380" i="3"/>
  <c r="W3381" i="3"/>
  <c r="W3382" i="3"/>
  <c r="W3383" i="3"/>
  <c r="W3384" i="3"/>
  <c r="W3385" i="3"/>
  <c r="W3386" i="3"/>
  <c r="W3387" i="3"/>
  <c r="W3388" i="3"/>
  <c r="W3389" i="3"/>
  <c r="W3390" i="3"/>
  <c r="W3391" i="3"/>
  <c r="W3392" i="3"/>
  <c r="W3393" i="3"/>
  <c r="W3394" i="3"/>
  <c r="W3395" i="3"/>
  <c r="W3396" i="3"/>
  <c r="W3397" i="3"/>
  <c r="W3398" i="3"/>
  <c r="W3399" i="3"/>
  <c r="W3400" i="3"/>
  <c r="W3401" i="3"/>
  <c r="W3402" i="3"/>
  <c r="W3403" i="3"/>
  <c r="W3404" i="3"/>
  <c r="W3405" i="3"/>
  <c r="W3406" i="3"/>
  <c r="W3407" i="3"/>
  <c r="W3408" i="3"/>
  <c r="W3409" i="3"/>
  <c r="W3410" i="3"/>
  <c r="W3411" i="3"/>
  <c r="W3412" i="3"/>
  <c r="W3413" i="3"/>
  <c r="W3414" i="3"/>
  <c r="W3415" i="3"/>
  <c r="W3416" i="3"/>
  <c r="W3417" i="3"/>
  <c r="W3418" i="3"/>
  <c r="W3419" i="3"/>
  <c r="W3420" i="3"/>
  <c r="W3421" i="3"/>
  <c r="W3422" i="3"/>
  <c r="W3423" i="3"/>
  <c r="W3424" i="3"/>
  <c r="W3425" i="3"/>
  <c r="W3426" i="3"/>
  <c r="W3427" i="3"/>
  <c r="W3428" i="3"/>
  <c r="W3429" i="3"/>
  <c r="W3430" i="3"/>
  <c r="W3431" i="3"/>
  <c r="W3432" i="3"/>
  <c r="W3433" i="3"/>
  <c r="W3434" i="3"/>
  <c r="W3435" i="3"/>
  <c r="W3436" i="3"/>
  <c r="W3437" i="3"/>
  <c r="W3438" i="3"/>
  <c r="W3439" i="3"/>
  <c r="W3440" i="3"/>
  <c r="W3441" i="3"/>
  <c r="W3442" i="3"/>
  <c r="W3443" i="3"/>
  <c r="W3444" i="3"/>
  <c r="W3445" i="3"/>
  <c r="W3446" i="3"/>
  <c r="W3447" i="3"/>
  <c r="W3448" i="3"/>
  <c r="W3449" i="3"/>
  <c r="W3450" i="3"/>
  <c r="W3451" i="3"/>
  <c r="W3452" i="3"/>
  <c r="W3453" i="3"/>
  <c r="W3454" i="3"/>
  <c r="W3455" i="3"/>
  <c r="W3456" i="3"/>
  <c r="W3457" i="3"/>
  <c r="W3458" i="3"/>
  <c r="W3459" i="3"/>
  <c r="W3460" i="3"/>
  <c r="W3461" i="3"/>
  <c r="W3462" i="3"/>
  <c r="W3463" i="3"/>
  <c r="W3464" i="3"/>
  <c r="W3465" i="3"/>
  <c r="W3466" i="3"/>
  <c r="W3469" i="3"/>
  <c r="W3470" i="3"/>
  <c r="W3471" i="3"/>
  <c r="W3472" i="3"/>
  <c r="W3473" i="3"/>
  <c r="W1975" i="3"/>
  <c r="V3473" i="3"/>
  <c r="V3472" i="3"/>
  <c r="V3471" i="3"/>
  <c r="V3470" i="3"/>
  <c r="V3469" i="3"/>
  <c r="V3466" i="3"/>
  <c r="V3465" i="3"/>
  <c r="V3464" i="3"/>
  <c r="V3463" i="3"/>
  <c r="V3462" i="3"/>
  <c r="V3461" i="3"/>
  <c r="V3460" i="3"/>
  <c r="V3459" i="3"/>
  <c r="V3458" i="3"/>
  <c r="V3457" i="3"/>
  <c r="V3456" i="3"/>
  <c r="V3455" i="3"/>
  <c r="V3454" i="3"/>
  <c r="V3453" i="3"/>
  <c r="V3452" i="3"/>
  <c r="V3451" i="3"/>
  <c r="V3450" i="3"/>
  <c r="V3449" i="3"/>
  <c r="V3448" i="3"/>
  <c r="V3447" i="3"/>
  <c r="V3446" i="3"/>
  <c r="V3445" i="3"/>
  <c r="V3444" i="3"/>
  <c r="V3443" i="3"/>
  <c r="V3442" i="3"/>
  <c r="V3441" i="3"/>
  <c r="V3440" i="3"/>
  <c r="V3439" i="3"/>
  <c r="V3438" i="3"/>
  <c r="V3437" i="3"/>
  <c r="V3436" i="3"/>
  <c r="V3435" i="3"/>
  <c r="V3434" i="3"/>
  <c r="V3433" i="3"/>
  <c r="V3432" i="3"/>
  <c r="V3431" i="3"/>
  <c r="V3430" i="3"/>
  <c r="V3429" i="3"/>
  <c r="V3428" i="3"/>
  <c r="V3427" i="3"/>
  <c r="V3426" i="3"/>
  <c r="V3425" i="3"/>
  <c r="V3424" i="3"/>
  <c r="V3423" i="3"/>
  <c r="V3422" i="3"/>
  <c r="V3421" i="3"/>
  <c r="V3420" i="3"/>
  <c r="V3419" i="3"/>
  <c r="V3418" i="3"/>
  <c r="V3417" i="3"/>
  <c r="V3416" i="3"/>
  <c r="V3415" i="3"/>
  <c r="V3414" i="3"/>
  <c r="V3413" i="3"/>
  <c r="V3412" i="3"/>
  <c r="V3411" i="3"/>
  <c r="V3410" i="3"/>
  <c r="V3409" i="3"/>
  <c r="V3408" i="3"/>
  <c r="V3407" i="3"/>
  <c r="V3406" i="3"/>
  <c r="V3405" i="3"/>
  <c r="V3404" i="3"/>
  <c r="V3403" i="3"/>
  <c r="V3402" i="3"/>
  <c r="V3401" i="3"/>
  <c r="V3400" i="3"/>
  <c r="V3399" i="3"/>
  <c r="V3398" i="3"/>
  <c r="V3397" i="3"/>
  <c r="V3396" i="3"/>
  <c r="V3395" i="3"/>
  <c r="V3394" i="3"/>
  <c r="V3393" i="3"/>
  <c r="V3392" i="3"/>
  <c r="V3391" i="3"/>
  <c r="V3390" i="3"/>
  <c r="V3389" i="3"/>
  <c r="V3388" i="3"/>
  <c r="V3387" i="3"/>
  <c r="V3386" i="3"/>
  <c r="V3385" i="3"/>
  <c r="V3384" i="3"/>
  <c r="V3383" i="3"/>
  <c r="V3382" i="3"/>
  <c r="V3381" i="3"/>
  <c r="V3380" i="3"/>
  <c r="V3379" i="3"/>
  <c r="V3378" i="3"/>
  <c r="V3377" i="3"/>
  <c r="V3376" i="3"/>
  <c r="V3375" i="3"/>
  <c r="V3374" i="3"/>
  <c r="V3373" i="3"/>
  <c r="V3372" i="3"/>
  <c r="V3371" i="3"/>
  <c r="V3370" i="3"/>
  <c r="V3369" i="3"/>
  <c r="V3368" i="3"/>
  <c r="V3367" i="3"/>
  <c r="V3366" i="3"/>
  <c r="V3365" i="3"/>
  <c r="V3364" i="3"/>
  <c r="V3363" i="3"/>
  <c r="V3362" i="3"/>
  <c r="V3361" i="3"/>
  <c r="V3360" i="3"/>
  <c r="V3359" i="3"/>
  <c r="V3358" i="3"/>
  <c r="V3357" i="3"/>
  <c r="V3356" i="3"/>
  <c r="V3355" i="3"/>
  <c r="V3354" i="3"/>
  <c r="V3353" i="3"/>
  <c r="V3352" i="3"/>
  <c r="V3351" i="3"/>
  <c r="V3350" i="3"/>
  <c r="V3349" i="3"/>
  <c r="V3348" i="3"/>
  <c r="V3347" i="3"/>
  <c r="V3346" i="3"/>
  <c r="V3345" i="3"/>
  <c r="V3344" i="3"/>
  <c r="V3343" i="3"/>
  <c r="V3342" i="3"/>
  <c r="V3341" i="3"/>
  <c r="V3340" i="3"/>
  <c r="V3339" i="3"/>
  <c r="V3338" i="3"/>
  <c r="V3336" i="3"/>
  <c r="V3335" i="3"/>
  <c r="V3334" i="3"/>
  <c r="V3333" i="3"/>
  <c r="V3332" i="3"/>
  <c r="V3331" i="3"/>
  <c r="V3330" i="3"/>
  <c r="V3329" i="3"/>
  <c r="V3328" i="3"/>
  <c r="V3327" i="3"/>
  <c r="V3326" i="3"/>
  <c r="V3325" i="3"/>
  <c r="V3324" i="3"/>
  <c r="V3323" i="3"/>
  <c r="V3322" i="3"/>
  <c r="V3321" i="3"/>
  <c r="V3320" i="3"/>
  <c r="V3319" i="3"/>
  <c r="V3318" i="3"/>
  <c r="V3317" i="3"/>
  <c r="V3316" i="3"/>
  <c r="V3315" i="3"/>
  <c r="V3314" i="3"/>
  <c r="V3313" i="3"/>
  <c r="V3312" i="3"/>
  <c r="V3311" i="3"/>
  <c r="V3310" i="3"/>
  <c r="V3309" i="3"/>
  <c r="V3308" i="3"/>
  <c r="V3307" i="3"/>
  <c r="V3306" i="3"/>
  <c r="V3305" i="3"/>
  <c r="V3304" i="3"/>
  <c r="V3303" i="3"/>
  <c r="V3302" i="3"/>
  <c r="V3301" i="3"/>
  <c r="V3300" i="3"/>
  <c r="V3299" i="3"/>
  <c r="V3298" i="3"/>
  <c r="V3297" i="3"/>
  <c r="V3296" i="3"/>
  <c r="V3295" i="3"/>
  <c r="V3294" i="3"/>
  <c r="V3293" i="3"/>
  <c r="V3292" i="3"/>
  <c r="V3291" i="3"/>
  <c r="V3290" i="3"/>
  <c r="V3289" i="3"/>
  <c r="V3288" i="3"/>
  <c r="V3287" i="3"/>
  <c r="V3286" i="3"/>
  <c r="V3285" i="3"/>
  <c r="V3284" i="3"/>
  <c r="V3283" i="3"/>
  <c r="V3282" i="3"/>
  <c r="V3281" i="3"/>
  <c r="V3280" i="3"/>
  <c r="V3279" i="3"/>
  <c r="V3278" i="3"/>
  <c r="V3277" i="3"/>
  <c r="V3276" i="3"/>
  <c r="V3275" i="3"/>
  <c r="V3274" i="3"/>
  <c r="V3273" i="3"/>
  <c r="V3272" i="3"/>
  <c r="V3271" i="3"/>
  <c r="V3270" i="3"/>
  <c r="V3269" i="3"/>
  <c r="V3268" i="3"/>
  <c r="V3267" i="3"/>
  <c r="V3266" i="3"/>
  <c r="V3265" i="3"/>
  <c r="V3264" i="3"/>
  <c r="V3263" i="3"/>
  <c r="V3262" i="3"/>
  <c r="V3261" i="3"/>
  <c r="V3260" i="3"/>
  <c r="V3259" i="3"/>
  <c r="V3258" i="3"/>
  <c r="V3257" i="3"/>
  <c r="V3256" i="3"/>
  <c r="V3255" i="3"/>
  <c r="V3254" i="3"/>
  <c r="V3253" i="3"/>
  <c r="V3252" i="3"/>
  <c r="V3251" i="3"/>
  <c r="V3250" i="3"/>
  <c r="V3249" i="3"/>
  <c r="V3248" i="3"/>
  <c r="V3247" i="3"/>
  <c r="V3246" i="3"/>
  <c r="V3245" i="3"/>
  <c r="V3244" i="3"/>
  <c r="V3243" i="3"/>
  <c r="V3242" i="3"/>
  <c r="V3241" i="3"/>
  <c r="V3240" i="3"/>
  <c r="V3239" i="3"/>
  <c r="V3238" i="3"/>
  <c r="V3237" i="3"/>
  <c r="V3236" i="3"/>
  <c r="V3235" i="3"/>
  <c r="V3234" i="3"/>
  <c r="V3233" i="3"/>
  <c r="V3232" i="3"/>
  <c r="V3231" i="3"/>
  <c r="V3230" i="3"/>
  <c r="V3229" i="3"/>
  <c r="V3228" i="3"/>
  <c r="V3227" i="3"/>
  <c r="V3226" i="3"/>
  <c r="V3225" i="3"/>
  <c r="V3224" i="3"/>
  <c r="V3223" i="3"/>
  <c r="V3222" i="3"/>
  <c r="V3221" i="3"/>
  <c r="V3220" i="3"/>
  <c r="V3219" i="3"/>
  <c r="V3218" i="3"/>
  <c r="V3217" i="3"/>
  <c r="V3216" i="3"/>
  <c r="V3215" i="3"/>
  <c r="V3214" i="3"/>
  <c r="V3213" i="3"/>
  <c r="V3212" i="3"/>
  <c r="V3211" i="3"/>
  <c r="V3210" i="3"/>
  <c r="V3209" i="3"/>
  <c r="V3208" i="3"/>
  <c r="V3207" i="3"/>
  <c r="V3206" i="3"/>
  <c r="V3205" i="3"/>
  <c r="V3204" i="3"/>
  <c r="V3203" i="3"/>
  <c r="V3202" i="3"/>
  <c r="V3201" i="3"/>
  <c r="V3200" i="3"/>
  <c r="V3199" i="3"/>
  <c r="V3198" i="3"/>
  <c r="V3197" i="3"/>
  <c r="V3196" i="3"/>
  <c r="V3195" i="3"/>
  <c r="V3194" i="3"/>
  <c r="V3193" i="3"/>
  <c r="V3192" i="3"/>
  <c r="V3191" i="3"/>
  <c r="V3190" i="3"/>
  <c r="V3189" i="3"/>
  <c r="V3188" i="3"/>
  <c r="V3187" i="3"/>
  <c r="V3186" i="3"/>
  <c r="V3185" i="3"/>
  <c r="V3184" i="3"/>
  <c r="V3183" i="3"/>
  <c r="V3182" i="3"/>
  <c r="V3181" i="3"/>
  <c r="V3180" i="3"/>
  <c r="V3179" i="3"/>
  <c r="V3178" i="3"/>
  <c r="V3177" i="3"/>
  <c r="V3176" i="3"/>
  <c r="V3175" i="3"/>
  <c r="V3174" i="3"/>
  <c r="V3173" i="3"/>
  <c r="V3172" i="3"/>
  <c r="V3171" i="3"/>
  <c r="V3170" i="3"/>
  <c r="V3169" i="3"/>
  <c r="V3168" i="3"/>
  <c r="V3167" i="3"/>
  <c r="V3166" i="3"/>
  <c r="V3165" i="3"/>
  <c r="V3164" i="3"/>
  <c r="V3163" i="3"/>
  <c r="V3162" i="3"/>
  <c r="V3161" i="3"/>
  <c r="V3160" i="3"/>
  <c r="V3159" i="3"/>
  <c r="V3158" i="3"/>
  <c r="V3157" i="3"/>
  <c r="V3156" i="3"/>
  <c r="V3155" i="3"/>
  <c r="V3154" i="3"/>
  <c r="V3153" i="3"/>
  <c r="V3152" i="3"/>
  <c r="V3151" i="3"/>
  <c r="V3150" i="3"/>
  <c r="V3149" i="3"/>
  <c r="V3148" i="3"/>
  <c r="V3147" i="3"/>
  <c r="V3146" i="3"/>
  <c r="V3145" i="3"/>
  <c r="V3144" i="3"/>
  <c r="V3143" i="3"/>
  <c r="V3142" i="3"/>
  <c r="V3141" i="3"/>
  <c r="V3140" i="3"/>
  <c r="V3139" i="3"/>
  <c r="V3138" i="3"/>
  <c r="V3137" i="3"/>
  <c r="V3136" i="3"/>
  <c r="V3135" i="3"/>
  <c r="V3134" i="3"/>
  <c r="V3133" i="3"/>
  <c r="V3132" i="3"/>
  <c r="V3131" i="3"/>
  <c r="V3130" i="3"/>
  <c r="V3129" i="3"/>
  <c r="V3128" i="3"/>
  <c r="V3127" i="3"/>
  <c r="V3126" i="3"/>
  <c r="V3125" i="3"/>
  <c r="V3124" i="3"/>
  <c r="V3123" i="3"/>
  <c r="V3122" i="3"/>
  <c r="V3121" i="3"/>
  <c r="V3120" i="3"/>
  <c r="V3119" i="3"/>
  <c r="V3118" i="3"/>
  <c r="V3117" i="3"/>
  <c r="V3116" i="3"/>
  <c r="V3115" i="3"/>
  <c r="V3114" i="3"/>
  <c r="V3113" i="3"/>
  <c r="V3112" i="3"/>
  <c r="V3111" i="3"/>
  <c r="V3110" i="3"/>
  <c r="V3109" i="3"/>
  <c r="V3108" i="3"/>
  <c r="V3107" i="3"/>
  <c r="V3106" i="3"/>
  <c r="V3105" i="3"/>
  <c r="V3104" i="3"/>
  <c r="V3103" i="3"/>
  <c r="V3102" i="3"/>
  <c r="V3101" i="3"/>
  <c r="V3100" i="3"/>
  <c r="V3099" i="3"/>
  <c r="V3098" i="3"/>
  <c r="V3097" i="3"/>
  <c r="V3096" i="3"/>
  <c r="V3095" i="3"/>
  <c r="V3094" i="3"/>
  <c r="V3093" i="3"/>
  <c r="V3092" i="3"/>
  <c r="V3091" i="3"/>
  <c r="V3090" i="3"/>
  <c r="V3089" i="3"/>
  <c r="V3088" i="3"/>
  <c r="V3087" i="3"/>
  <c r="V3086" i="3"/>
  <c r="V3085" i="3"/>
  <c r="V3084" i="3"/>
  <c r="V3083" i="3"/>
  <c r="V3082" i="3"/>
  <c r="V3081" i="3"/>
  <c r="V3080" i="3"/>
  <c r="V3079" i="3"/>
  <c r="V3078" i="3"/>
  <c r="V3077" i="3"/>
  <c r="V3076" i="3"/>
  <c r="V3075" i="3"/>
  <c r="V3074" i="3"/>
  <c r="V3073" i="3"/>
  <c r="V3072" i="3"/>
  <c r="V3071" i="3"/>
  <c r="V3070" i="3"/>
  <c r="V3069" i="3"/>
  <c r="V3068" i="3"/>
  <c r="V3067" i="3"/>
  <c r="V3066" i="3"/>
  <c r="V3065" i="3"/>
  <c r="V3064" i="3"/>
  <c r="V3063" i="3"/>
  <c r="V3062" i="3"/>
  <c r="V3061" i="3"/>
  <c r="V3060" i="3"/>
  <c r="V3059" i="3"/>
  <c r="V3058" i="3"/>
  <c r="V3057" i="3"/>
  <c r="V3056" i="3"/>
  <c r="V3055" i="3"/>
  <c r="V3054" i="3"/>
  <c r="V3053" i="3"/>
  <c r="V3052" i="3"/>
  <c r="V3051" i="3"/>
  <c r="V3050" i="3"/>
  <c r="V3049" i="3"/>
  <c r="V3048" i="3"/>
  <c r="V3047" i="3"/>
  <c r="V3046" i="3"/>
  <c r="V3045" i="3"/>
  <c r="V3044" i="3"/>
  <c r="V3043" i="3"/>
  <c r="V3042" i="3"/>
  <c r="V3041" i="3"/>
  <c r="V3040" i="3"/>
  <c r="V3039" i="3"/>
  <c r="V3038" i="3"/>
  <c r="V3037" i="3"/>
  <c r="V3036" i="3"/>
  <c r="V3035" i="3"/>
  <c r="V3034" i="3"/>
  <c r="V3033" i="3"/>
  <c r="V3032" i="3"/>
  <c r="V3031" i="3"/>
  <c r="V3030" i="3"/>
  <c r="V3029" i="3"/>
  <c r="V3028" i="3"/>
  <c r="V3027" i="3"/>
  <c r="V3026" i="3"/>
  <c r="V3025" i="3"/>
  <c r="V3024" i="3"/>
  <c r="V3023" i="3"/>
  <c r="V3022" i="3"/>
  <c r="V3021" i="3"/>
  <c r="V3020" i="3"/>
  <c r="V3019" i="3"/>
  <c r="V3018" i="3"/>
  <c r="V3017" i="3"/>
  <c r="V3016" i="3"/>
  <c r="V3015" i="3"/>
  <c r="V3014" i="3"/>
  <c r="V3013" i="3"/>
  <c r="V3012" i="3"/>
  <c r="V3011" i="3"/>
  <c r="V3010" i="3"/>
  <c r="V3009" i="3"/>
  <c r="V3008" i="3"/>
  <c r="V3007" i="3"/>
  <c r="V3006" i="3"/>
  <c r="V3005" i="3"/>
  <c r="V3004" i="3"/>
  <c r="V3003" i="3"/>
  <c r="V3002" i="3"/>
  <c r="V3001" i="3"/>
  <c r="V3000" i="3"/>
  <c r="V2999" i="3"/>
  <c r="V2998" i="3"/>
  <c r="V2997" i="3"/>
  <c r="V2996" i="3"/>
  <c r="V2995" i="3"/>
  <c r="V2994" i="3"/>
  <c r="V2993" i="3"/>
  <c r="V2992" i="3"/>
  <c r="V2991" i="3"/>
  <c r="V2990" i="3"/>
  <c r="V2989" i="3"/>
  <c r="V2988" i="3"/>
  <c r="V2987" i="3"/>
  <c r="V2986" i="3"/>
  <c r="V2985" i="3"/>
  <c r="V2984" i="3"/>
  <c r="V2983" i="3"/>
  <c r="V2982" i="3"/>
  <c r="V2981" i="3"/>
  <c r="V2980" i="3"/>
  <c r="V2979" i="3"/>
  <c r="V2978" i="3"/>
  <c r="V2977" i="3"/>
  <c r="V2976" i="3"/>
  <c r="V2975" i="3"/>
  <c r="V2974" i="3"/>
  <c r="V2973" i="3"/>
  <c r="V2972" i="3"/>
  <c r="V2971" i="3"/>
  <c r="V2970" i="3"/>
  <c r="V2969" i="3"/>
  <c r="V2968" i="3"/>
  <c r="V2967" i="3"/>
  <c r="V2966" i="3"/>
  <c r="V2965" i="3"/>
  <c r="V2964" i="3"/>
  <c r="V2963" i="3"/>
  <c r="V2962" i="3"/>
  <c r="V2961" i="3"/>
  <c r="V2960" i="3"/>
  <c r="V2959" i="3"/>
  <c r="V2958" i="3"/>
  <c r="V2957" i="3"/>
  <c r="V2956" i="3"/>
  <c r="V2955" i="3"/>
  <c r="V2954" i="3"/>
  <c r="V2953" i="3"/>
  <c r="V2952" i="3"/>
  <c r="V2951" i="3"/>
  <c r="V2950" i="3"/>
  <c r="V2949" i="3"/>
  <c r="V2948" i="3"/>
  <c r="V2947" i="3"/>
  <c r="V2946" i="3"/>
  <c r="V2945" i="3"/>
  <c r="V2944" i="3"/>
  <c r="V2943" i="3"/>
  <c r="V2942" i="3"/>
  <c r="V2941" i="3"/>
  <c r="V2940" i="3"/>
  <c r="V2939" i="3"/>
  <c r="V2938" i="3"/>
  <c r="V2937" i="3"/>
  <c r="V2936" i="3"/>
  <c r="V2935" i="3"/>
  <c r="V2934" i="3"/>
  <c r="V2933" i="3"/>
  <c r="V2932" i="3"/>
  <c r="V2931" i="3"/>
  <c r="V2930" i="3"/>
  <c r="V2929" i="3"/>
  <c r="V2928" i="3"/>
  <c r="V2927" i="3"/>
  <c r="V2926" i="3"/>
  <c r="V2925" i="3"/>
  <c r="V2924" i="3"/>
  <c r="V2923" i="3"/>
  <c r="V2922" i="3"/>
  <c r="V2921" i="3"/>
  <c r="V2920" i="3"/>
  <c r="V2919" i="3"/>
  <c r="V2918" i="3"/>
  <c r="V2917" i="3"/>
  <c r="V2916" i="3"/>
  <c r="V2915" i="3"/>
  <c r="V2914" i="3"/>
  <c r="V2913" i="3"/>
  <c r="V2912" i="3"/>
  <c r="V2911" i="3"/>
  <c r="V2910" i="3"/>
  <c r="V2909" i="3"/>
  <c r="V2908" i="3"/>
  <c r="V2907" i="3"/>
  <c r="V2906" i="3"/>
  <c r="V2905" i="3"/>
  <c r="V2904" i="3"/>
  <c r="V2903" i="3"/>
  <c r="V2902" i="3"/>
  <c r="V2901" i="3"/>
  <c r="V2900" i="3"/>
  <c r="V2899" i="3"/>
  <c r="V2898" i="3"/>
  <c r="V2897" i="3"/>
  <c r="V2896" i="3"/>
  <c r="V2895" i="3"/>
  <c r="V2894" i="3"/>
  <c r="V2893" i="3"/>
  <c r="V2892" i="3"/>
  <c r="V2891" i="3"/>
  <c r="V2890" i="3"/>
  <c r="V2889" i="3"/>
  <c r="V2888" i="3"/>
  <c r="V2887" i="3"/>
  <c r="V2886" i="3"/>
  <c r="V2885" i="3"/>
  <c r="V2884" i="3"/>
  <c r="V2883" i="3"/>
  <c r="V2882" i="3"/>
  <c r="V2881" i="3"/>
  <c r="V2880" i="3"/>
  <c r="V2879" i="3"/>
  <c r="V2878" i="3"/>
  <c r="V2877" i="3"/>
  <c r="V2876" i="3"/>
  <c r="V2875" i="3"/>
  <c r="V2874" i="3"/>
  <c r="V2873" i="3"/>
  <c r="V2872" i="3"/>
  <c r="V2871" i="3"/>
  <c r="V2870" i="3"/>
  <c r="V2869" i="3"/>
  <c r="V2868" i="3"/>
  <c r="V2867" i="3"/>
  <c r="V2866" i="3"/>
  <c r="V2865" i="3"/>
  <c r="V2864" i="3"/>
  <c r="V2863" i="3"/>
  <c r="V2862" i="3"/>
  <c r="V2861" i="3"/>
  <c r="V2860" i="3"/>
  <c r="V2859" i="3"/>
  <c r="V2858" i="3"/>
  <c r="V2857" i="3"/>
  <c r="V2856" i="3"/>
  <c r="V2855" i="3"/>
  <c r="V2854" i="3"/>
  <c r="V2853" i="3"/>
  <c r="V2852" i="3"/>
  <c r="V2851" i="3"/>
  <c r="V2850" i="3"/>
  <c r="V2849" i="3"/>
  <c r="V2848" i="3"/>
  <c r="V2847" i="3"/>
  <c r="V2846" i="3"/>
  <c r="V2845" i="3"/>
  <c r="V2844" i="3"/>
  <c r="V2843" i="3"/>
  <c r="V2842" i="3"/>
  <c r="V2841" i="3"/>
  <c r="V2840" i="3"/>
  <c r="V2839" i="3"/>
  <c r="V2838" i="3"/>
  <c r="V2837" i="3"/>
  <c r="V2836" i="3"/>
  <c r="V2835" i="3"/>
  <c r="V2834" i="3"/>
  <c r="V2833" i="3"/>
  <c r="V2832" i="3"/>
  <c r="V2831" i="3"/>
  <c r="V2830" i="3"/>
  <c r="V2829" i="3"/>
  <c r="V2828" i="3"/>
  <c r="V2827" i="3"/>
  <c r="V2826" i="3"/>
  <c r="V2825" i="3"/>
  <c r="V2824" i="3"/>
  <c r="V2823" i="3"/>
  <c r="V2822" i="3"/>
  <c r="V2821" i="3"/>
  <c r="V2820" i="3"/>
  <c r="V2819" i="3"/>
  <c r="V2818" i="3"/>
  <c r="V2817" i="3"/>
  <c r="V2816" i="3"/>
  <c r="V2815" i="3"/>
  <c r="V2814" i="3"/>
  <c r="V2813" i="3"/>
  <c r="V2812" i="3"/>
  <c r="V2811" i="3"/>
  <c r="V2810" i="3"/>
  <c r="V2809" i="3"/>
  <c r="V2808" i="3"/>
  <c r="V2807" i="3"/>
  <c r="V2806" i="3"/>
  <c r="V2805" i="3"/>
  <c r="V2804" i="3"/>
  <c r="V2803" i="3"/>
  <c r="V2802" i="3"/>
  <c r="V2801" i="3"/>
  <c r="V2800" i="3"/>
  <c r="V2799" i="3"/>
  <c r="V2798" i="3"/>
  <c r="V2797" i="3"/>
  <c r="V2796" i="3"/>
  <c r="V2795" i="3"/>
  <c r="V2794" i="3"/>
  <c r="V2793" i="3"/>
  <c r="V2792" i="3"/>
  <c r="V2791" i="3"/>
  <c r="V2790" i="3"/>
  <c r="V2789" i="3"/>
  <c r="V2788" i="3"/>
  <c r="V2787" i="3"/>
  <c r="V2786" i="3"/>
  <c r="V2785" i="3"/>
  <c r="V2784" i="3"/>
  <c r="V2783" i="3"/>
  <c r="V2782" i="3"/>
  <c r="V2781" i="3"/>
  <c r="V2780" i="3"/>
  <c r="V2779" i="3"/>
  <c r="V2778" i="3"/>
  <c r="V2777" i="3"/>
  <c r="V2776" i="3"/>
  <c r="V2775" i="3"/>
  <c r="V2774" i="3"/>
  <c r="V2773" i="3"/>
  <c r="V2772" i="3"/>
  <c r="V2771" i="3"/>
  <c r="V2770" i="3"/>
  <c r="V2769" i="3"/>
  <c r="V2768" i="3"/>
  <c r="V2767" i="3"/>
  <c r="V2766" i="3"/>
  <c r="V2765" i="3"/>
  <c r="V2764" i="3"/>
  <c r="V2763" i="3"/>
  <c r="V2762" i="3"/>
  <c r="V2761" i="3"/>
  <c r="V2760" i="3"/>
  <c r="V2759" i="3"/>
  <c r="V2758" i="3"/>
  <c r="V2757" i="3"/>
  <c r="V2756" i="3"/>
  <c r="V2755" i="3"/>
  <c r="V2754" i="3"/>
  <c r="V2753" i="3"/>
  <c r="V2752" i="3"/>
  <c r="V2751" i="3"/>
  <c r="V2750" i="3"/>
  <c r="V2749" i="3"/>
  <c r="V2748" i="3"/>
  <c r="V2747" i="3"/>
  <c r="V2746" i="3"/>
  <c r="V2745" i="3"/>
  <c r="V2744" i="3"/>
  <c r="V2743" i="3"/>
  <c r="V2742" i="3"/>
  <c r="V2741" i="3"/>
  <c r="V2740" i="3"/>
  <c r="V2739" i="3"/>
  <c r="V2738" i="3"/>
  <c r="V2737" i="3"/>
  <c r="V2736" i="3"/>
  <c r="V2735" i="3"/>
  <c r="V2734" i="3"/>
  <c r="V2733" i="3"/>
  <c r="V2732" i="3"/>
  <c r="V2731" i="3"/>
  <c r="V2730" i="3"/>
  <c r="V2729" i="3"/>
  <c r="V2728" i="3"/>
  <c r="V2727" i="3"/>
  <c r="V2726" i="3"/>
  <c r="V2725" i="3"/>
  <c r="V2724" i="3"/>
  <c r="V2723" i="3"/>
  <c r="V2722" i="3"/>
  <c r="V2721" i="3"/>
  <c r="V2720" i="3"/>
  <c r="V2719" i="3"/>
  <c r="V2718" i="3"/>
  <c r="V2717" i="3"/>
  <c r="V2716" i="3"/>
  <c r="V2715" i="3"/>
  <c r="V2714" i="3"/>
  <c r="V2713" i="3"/>
  <c r="V2712" i="3"/>
  <c r="V2711" i="3"/>
  <c r="V2710" i="3"/>
  <c r="V2709" i="3"/>
  <c r="V2708" i="3"/>
  <c r="V2707" i="3"/>
  <c r="V2706" i="3"/>
  <c r="V2705" i="3"/>
  <c r="V2704" i="3"/>
  <c r="V2703" i="3"/>
  <c r="V2702" i="3"/>
  <c r="V2701" i="3"/>
  <c r="V2700" i="3"/>
  <c r="V2699" i="3"/>
  <c r="V2698" i="3"/>
  <c r="V2697" i="3"/>
  <c r="V2696" i="3"/>
  <c r="V2695" i="3"/>
  <c r="V2694" i="3"/>
  <c r="V2693" i="3"/>
  <c r="V2692" i="3"/>
  <c r="V2691" i="3"/>
  <c r="V2690" i="3"/>
  <c r="V2689" i="3"/>
  <c r="V2688" i="3"/>
  <c r="V2687" i="3"/>
  <c r="V2686" i="3"/>
  <c r="V2685" i="3"/>
  <c r="V2684" i="3"/>
  <c r="V2683" i="3"/>
  <c r="V2682" i="3"/>
  <c r="V2681" i="3"/>
  <c r="V2680" i="3"/>
  <c r="V2679" i="3"/>
  <c r="V2678" i="3"/>
  <c r="V2677" i="3"/>
  <c r="V2676" i="3"/>
  <c r="V2675" i="3"/>
  <c r="V2674" i="3"/>
  <c r="V2673" i="3"/>
  <c r="V2672" i="3"/>
  <c r="V2671" i="3"/>
  <c r="V2670" i="3"/>
  <c r="V2669" i="3"/>
  <c r="V2668" i="3"/>
  <c r="V2667" i="3"/>
  <c r="V2666" i="3"/>
  <c r="V2665" i="3"/>
  <c r="V2664" i="3"/>
  <c r="V2663" i="3"/>
  <c r="V2662" i="3"/>
  <c r="V2661" i="3"/>
  <c r="V2660" i="3"/>
  <c r="V2659" i="3"/>
  <c r="V2658" i="3"/>
  <c r="V2657" i="3"/>
  <c r="V2656" i="3"/>
  <c r="V2655" i="3"/>
  <c r="V2654" i="3"/>
  <c r="V2653" i="3"/>
  <c r="V2652" i="3"/>
  <c r="V2651" i="3"/>
  <c r="V2650" i="3"/>
  <c r="V2649" i="3"/>
  <c r="V2648" i="3"/>
  <c r="V2647" i="3"/>
  <c r="V2646" i="3"/>
  <c r="V2645" i="3"/>
  <c r="V2644" i="3"/>
  <c r="V2643" i="3"/>
  <c r="V2642" i="3"/>
  <c r="V2641" i="3"/>
  <c r="V2640" i="3"/>
  <c r="V2639" i="3"/>
  <c r="V2638" i="3"/>
  <c r="V2637" i="3"/>
  <c r="V2636" i="3"/>
  <c r="V2635" i="3"/>
  <c r="V2634" i="3"/>
  <c r="V2633" i="3"/>
  <c r="V2632" i="3"/>
  <c r="V2631" i="3"/>
  <c r="V2630" i="3"/>
  <c r="V2629" i="3"/>
  <c r="V2628" i="3"/>
  <c r="V2627" i="3"/>
  <c r="V2626" i="3"/>
  <c r="V2625" i="3"/>
  <c r="V2624" i="3"/>
  <c r="V2623" i="3"/>
  <c r="V2622" i="3"/>
  <c r="V2621" i="3"/>
  <c r="V2620" i="3"/>
  <c r="V2619" i="3"/>
  <c r="V2618" i="3"/>
  <c r="V2617" i="3"/>
  <c r="V2616" i="3"/>
  <c r="V2615" i="3"/>
  <c r="V2614" i="3"/>
  <c r="V2613" i="3"/>
  <c r="V2612" i="3"/>
  <c r="V2611" i="3"/>
  <c r="V2610" i="3"/>
  <c r="V2609" i="3"/>
  <c r="V2608" i="3"/>
  <c r="V2607" i="3"/>
  <c r="V2606" i="3"/>
  <c r="V2605" i="3"/>
  <c r="V2604" i="3"/>
  <c r="V2603" i="3"/>
  <c r="V2602" i="3"/>
  <c r="V2601" i="3"/>
  <c r="V2600" i="3"/>
  <c r="V2599" i="3"/>
  <c r="V2598" i="3"/>
  <c r="V2597" i="3"/>
  <c r="V2596" i="3"/>
  <c r="V2595" i="3"/>
  <c r="V2594" i="3"/>
  <c r="V2593" i="3"/>
  <c r="V2592" i="3"/>
  <c r="V2591" i="3"/>
  <c r="V2590" i="3"/>
  <c r="V2589" i="3"/>
  <c r="V2588" i="3"/>
  <c r="V2587" i="3"/>
  <c r="V2586" i="3"/>
  <c r="V2585" i="3"/>
  <c r="V2584" i="3"/>
  <c r="V2583" i="3"/>
  <c r="V2582" i="3"/>
  <c r="V2581" i="3"/>
  <c r="V2580" i="3"/>
  <c r="V2579" i="3"/>
  <c r="V2578" i="3"/>
  <c r="V2577" i="3"/>
  <c r="V2576" i="3"/>
  <c r="V2575" i="3"/>
  <c r="V2574" i="3"/>
  <c r="V2573" i="3"/>
  <c r="V2572" i="3"/>
  <c r="V2571" i="3"/>
  <c r="V2570" i="3"/>
  <c r="V2569" i="3"/>
  <c r="V2568" i="3"/>
  <c r="V2567" i="3"/>
  <c r="V2566" i="3"/>
  <c r="V2565" i="3"/>
  <c r="V2564" i="3"/>
  <c r="V2563" i="3"/>
  <c r="V2562" i="3"/>
  <c r="V2561" i="3"/>
  <c r="V2560" i="3"/>
  <c r="V2559" i="3"/>
  <c r="V2558" i="3"/>
  <c r="V2557" i="3"/>
  <c r="V2556" i="3"/>
  <c r="V2555" i="3"/>
  <c r="V2554" i="3"/>
  <c r="V2553" i="3"/>
  <c r="V2552" i="3"/>
  <c r="V2551" i="3"/>
  <c r="V2550" i="3"/>
  <c r="V2549" i="3"/>
  <c r="V2548" i="3"/>
  <c r="V2547" i="3"/>
  <c r="V2546" i="3"/>
  <c r="V2545" i="3"/>
  <c r="V2544" i="3"/>
  <c r="V2543" i="3"/>
  <c r="V2542" i="3"/>
  <c r="V2541" i="3"/>
  <c r="V2540" i="3"/>
  <c r="V2539" i="3"/>
  <c r="V2538" i="3"/>
  <c r="V2537" i="3"/>
  <c r="V2536" i="3"/>
  <c r="V2535" i="3"/>
  <c r="V2534" i="3"/>
  <c r="V2533" i="3"/>
  <c r="V2532" i="3"/>
  <c r="V2531" i="3"/>
  <c r="V2530" i="3"/>
  <c r="V2529" i="3"/>
  <c r="V2528" i="3"/>
  <c r="V2527" i="3"/>
  <c r="V2526" i="3"/>
  <c r="V2525" i="3"/>
  <c r="V2524" i="3"/>
  <c r="V2523" i="3"/>
  <c r="V2522" i="3"/>
  <c r="V2521" i="3"/>
  <c r="V2520" i="3"/>
  <c r="V2519" i="3"/>
  <c r="V2518" i="3"/>
  <c r="V2517" i="3"/>
  <c r="V2516" i="3"/>
  <c r="V2515" i="3"/>
  <c r="V2514" i="3"/>
  <c r="V2513" i="3"/>
  <c r="V2512" i="3"/>
  <c r="V2511" i="3"/>
  <c r="V2510" i="3"/>
  <c r="V2509" i="3"/>
  <c r="V2508" i="3"/>
  <c r="V2507" i="3"/>
  <c r="V2506" i="3"/>
  <c r="V2505" i="3"/>
  <c r="V2504" i="3"/>
  <c r="V2503" i="3"/>
  <c r="V2502" i="3"/>
  <c r="V2501" i="3"/>
  <c r="V2500" i="3"/>
  <c r="V2499" i="3"/>
  <c r="V2498" i="3"/>
  <c r="V2497" i="3"/>
  <c r="V2496" i="3"/>
  <c r="V2495" i="3"/>
  <c r="V2494" i="3"/>
  <c r="V2493" i="3"/>
  <c r="V2492" i="3"/>
  <c r="V2491" i="3"/>
  <c r="V2490" i="3"/>
  <c r="V2489" i="3"/>
  <c r="V2488" i="3"/>
  <c r="V2487" i="3"/>
  <c r="V2486" i="3"/>
  <c r="V2485" i="3"/>
  <c r="V2484" i="3"/>
  <c r="V2483" i="3"/>
  <c r="V2482" i="3"/>
  <c r="V2481" i="3"/>
  <c r="V2480" i="3"/>
  <c r="V2479" i="3"/>
  <c r="V2478" i="3"/>
  <c r="V2477" i="3"/>
  <c r="V2476" i="3"/>
  <c r="V2475" i="3"/>
  <c r="V2474" i="3"/>
  <c r="V2473" i="3"/>
  <c r="V2472" i="3"/>
  <c r="V2471" i="3"/>
  <c r="V2470" i="3"/>
  <c r="V2469" i="3"/>
  <c r="V2468" i="3"/>
  <c r="V2467" i="3"/>
  <c r="V2466" i="3"/>
  <c r="V2465" i="3"/>
  <c r="V2464" i="3"/>
  <c r="V2463" i="3"/>
  <c r="V2462" i="3"/>
  <c r="V2461" i="3"/>
  <c r="V2460" i="3"/>
  <c r="V2459" i="3"/>
  <c r="V2458" i="3"/>
  <c r="V2457" i="3"/>
  <c r="V2456" i="3"/>
  <c r="V2455" i="3"/>
  <c r="V2454" i="3"/>
  <c r="V2453" i="3"/>
  <c r="V2452" i="3"/>
  <c r="V2451" i="3"/>
  <c r="V2450" i="3"/>
  <c r="V2449" i="3"/>
  <c r="V2448" i="3"/>
  <c r="V2447" i="3"/>
  <c r="V2446" i="3"/>
  <c r="V2445" i="3"/>
  <c r="V2444" i="3"/>
  <c r="V2443" i="3"/>
  <c r="V2442" i="3"/>
  <c r="V2441" i="3"/>
  <c r="V2440" i="3"/>
  <c r="V2439" i="3"/>
  <c r="V2438" i="3"/>
  <c r="V2437" i="3"/>
  <c r="V2436" i="3"/>
  <c r="V2435" i="3"/>
  <c r="V2434" i="3"/>
  <c r="V2433" i="3"/>
  <c r="V2432" i="3"/>
  <c r="V2431" i="3"/>
  <c r="V2430" i="3"/>
  <c r="V2429" i="3"/>
  <c r="V2428" i="3"/>
  <c r="V2427" i="3"/>
  <c r="V2426" i="3"/>
  <c r="V2425" i="3"/>
  <c r="V2424" i="3"/>
  <c r="V2423" i="3"/>
  <c r="V2422" i="3"/>
  <c r="V2421" i="3"/>
  <c r="V2420" i="3"/>
  <c r="V2419" i="3"/>
  <c r="V2418" i="3"/>
  <c r="V2417" i="3"/>
  <c r="V2416" i="3"/>
  <c r="V2415" i="3"/>
  <c r="V2414" i="3"/>
  <c r="V2413" i="3"/>
  <c r="V2412" i="3"/>
  <c r="V2411" i="3"/>
  <c r="V2410" i="3"/>
  <c r="V2409" i="3"/>
  <c r="V2408" i="3"/>
  <c r="V2407" i="3"/>
  <c r="V2406" i="3"/>
  <c r="V2405" i="3"/>
  <c r="V2404" i="3"/>
  <c r="V2403" i="3"/>
  <c r="V2402" i="3"/>
  <c r="V2401" i="3"/>
  <c r="V2400" i="3"/>
  <c r="V2399" i="3"/>
  <c r="V2398" i="3"/>
  <c r="V2397" i="3"/>
  <c r="V2396" i="3"/>
  <c r="V2395" i="3"/>
  <c r="V2394" i="3"/>
  <c r="V2393" i="3"/>
  <c r="V2392" i="3"/>
  <c r="V2391" i="3"/>
  <c r="V2390" i="3"/>
  <c r="V2389" i="3"/>
  <c r="V2388" i="3"/>
  <c r="V2387" i="3"/>
  <c r="V2386" i="3"/>
  <c r="V2385" i="3"/>
  <c r="V2384" i="3"/>
  <c r="V2383" i="3"/>
  <c r="V2382" i="3"/>
  <c r="V2381" i="3"/>
  <c r="V2380" i="3"/>
  <c r="V2379" i="3"/>
  <c r="V2378" i="3"/>
  <c r="V2377" i="3"/>
  <c r="V2376" i="3"/>
  <c r="V2375" i="3"/>
  <c r="V2374" i="3"/>
  <c r="V2373" i="3"/>
  <c r="V2372" i="3"/>
  <c r="V2371" i="3"/>
  <c r="V2370" i="3"/>
  <c r="V2369" i="3"/>
  <c r="V2368" i="3"/>
  <c r="V2367" i="3"/>
  <c r="V2366" i="3"/>
  <c r="V2365" i="3"/>
  <c r="V2364" i="3"/>
  <c r="V2363" i="3"/>
  <c r="V2362" i="3"/>
  <c r="V2361" i="3"/>
  <c r="V2360" i="3"/>
  <c r="V2359" i="3"/>
  <c r="V2358" i="3"/>
  <c r="V2357" i="3"/>
  <c r="V2356" i="3"/>
  <c r="V2355" i="3"/>
  <c r="V2354" i="3"/>
  <c r="V2353" i="3"/>
  <c r="V2352" i="3"/>
  <c r="V2351" i="3"/>
  <c r="V2350" i="3"/>
  <c r="V2349" i="3"/>
  <c r="V2348" i="3"/>
  <c r="V2347" i="3"/>
  <c r="V2346" i="3"/>
  <c r="V2345" i="3"/>
  <c r="V2344" i="3"/>
  <c r="V2343" i="3"/>
  <c r="V2342" i="3"/>
  <c r="V2341" i="3"/>
  <c r="V2340" i="3"/>
  <c r="V2339" i="3"/>
  <c r="V2338" i="3"/>
  <c r="V2337" i="3"/>
  <c r="V2336" i="3"/>
  <c r="V2335" i="3"/>
  <c r="V2334" i="3"/>
  <c r="V2333" i="3"/>
  <c r="V2332" i="3"/>
  <c r="V2331" i="3"/>
  <c r="V2330" i="3"/>
  <c r="V2329" i="3"/>
  <c r="V2328" i="3"/>
  <c r="V2327" i="3"/>
  <c r="V2326" i="3"/>
  <c r="V2325" i="3"/>
  <c r="V2324" i="3"/>
  <c r="V2323" i="3"/>
  <c r="V2322" i="3"/>
  <c r="V2321" i="3"/>
  <c r="V2320" i="3"/>
  <c r="V2319" i="3"/>
  <c r="V2318" i="3"/>
  <c r="V2317" i="3"/>
  <c r="V2316" i="3"/>
  <c r="V2315" i="3"/>
  <c r="V2314" i="3"/>
  <c r="V2313" i="3"/>
  <c r="V2312" i="3"/>
  <c r="V2311" i="3"/>
  <c r="V2310" i="3"/>
  <c r="V2309" i="3"/>
  <c r="V2308" i="3"/>
  <c r="V2307" i="3"/>
  <c r="V2306" i="3"/>
  <c r="V2305" i="3"/>
  <c r="V2304" i="3"/>
  <c r="V2303" i="3"/>
  <c r="V2302" i="3"/>
  <c r="V2301" i="3"/>
  <c r="V2300" i="3"/>
  <c r="V2299" i="3"/>
  <c r="V2298" i="3"/>
  <c r="V2297" i="3"/>
  <c r="V2296" i="3"/>
  <c r="V2295" i="3"/>
  <c r="V2294" i="3"/>
  <c r="V2293" i="3"/>
  <c r="V2292" i="3"/>
  <c r="V2291" i="3"/>
  <c r="V2290" i="3"/>
  <c r="V2289" i="3"/>
  <c r="V2288" i="3"/>
  <c r="V2287" i="3"/>
  <c r="V2286" i="3"/>
  <c r="V2285" i="3"/>
  <c r="V2284" i="3"/>
  <c r="V2283" i="3"/>
  <c r="V2282" i="3"/>
  <c r="V2281" i="3"/>
  <c r="V2280" i="3"/>
  <c r="V2279" i="3"/>
  <c r="V2278" i="3"/>
  <c r="V2277" i="3"/>
  <c r="V2276" i="3"/>
  <c r="V2275" i="3"/>
  <c r="V2274" i="3"/>
  <c r="V2273" i="3"/>
  <c r="V2272" i="3"/>
  <c r="V2271" i="3"/>
  <c r="V2270" i="3"/>
  <c r="V2269" i="3"/>
  <c r="V2268" i="3"/>
  <c r="V2267" i="3"/>
  <c r="V2266" i="3"/>
  <c r="V2265" i="3"/>
  <c r="V2264" i="3"/>
  <c r="V2263" i="3"/>
  <c r="V2262" i="3"/>
  <c r="V2261" i="3"/>
  <c r="V2260" i="3"/>
  <c r="V2259" i="3"/>
  <c r="V2258" i="3"/>
  <c r="V2257" i="3"/>
  <c r="V2256" i="3"/>
  <c r="V2255" i="3"/>
  <c r="V2254" i="3"/>
  <c r="V2253" i="3"/>
  <c r="V2252" i="3"/>
  <c r="V2251" i="3"/>
  <c r="V2250" i="3"/>
  <c r="V2249" i="3"/>
  <c r="V2248" i="3"/>
  <c r="V2247" i="3"/>
  <c r="V2246" i="3"/>
  <c r="V2245" i="3"/>
  <c r="V2244" i="3"/>
  <c r="V2243" i="3"/>
  <c r="V2242" i="3"/>
  <c r="V2241" i="3"/>
  <c r="V2240" i="3"/>
  <c r="V2239" i="3"/>
  <c r="V2238" i="3"/>
  <c r="V2237" i="3"/>
  <c r="V2236" i="3"/>
  <c r="V2235" i="3"/>
  <c r="V2234" i="3"/>
  <c r="V2233" i="3"/>
  <c r="V2232" i="3"/>
  <c r="V2231" i="3"/>
  <c r="V2230" i="3"/>
  <c r="V2229" i="3"/>
  <c r="V2228" i="3"/>
  <c r="V2227" i="3"/>
  <c r="V2226" i="3"/>
  <c r="V2225" i="3"/>
  <c r="V2224" i="3"/>
  <c r="V2223" i="3"/>
  <c r="V2222" i="3"/>
  <c r="V2221" i="3"/>
  <c r="V2220" i="3"/>
  <c r="V2219" i="3"/>
  <c r="V2218" i="3"/>
  <c r="V2217" i="3"/>
  <c r="V2216" i="3"/>
  <c r="V2215" i="3"/>
  <c r="V2214" i="3"/>
  <c r="V2213" i="3"/>
  <c r="V2212" i="3"/>
  <c r="V2211" i="3"/>
  <c r="V2210" i="3"/>
  <c r="V2209" i="3"/>
  <c r="V2208" i="3"/>
  <c r="V2207" i="3"/>
  <c r="V2206" i="3"/>
  <c r="V2205" i="3"/>
  <c r="V2204" i="3"/>
  <c r="V2203" i="3"/>
  <c r="V2202" i="3"/>
  <c r="V2201" i="3"/>
  <c r="V2200" i="3"/>
  <c r="V2199" i="3"/>
  <c r="V2198" i="3"/>
  <c r="V2197" i="3"/>
  <c r="V2196" i="3"/>
  <c r="V2195" i="3"/>
  <c r="V2194" i="3"/>
  <c r="V2193" i="3"/>
  <c r="V2192" i="3"/>
  <c r="V2191" i="3"/>
  <c r="V2190" i="3"/>
  <c r="V2189" i="3"/>
  <c r="V2188" i="3"/>
  <c r="V2187" i="3"/>
  <c r="V2186" i="3"/>
  <c r="V2185" i="3"/>
  <c r="V2184" i="3"/>
  <c r="V2183" i="3"/>
  <c r="V2182" i="3"/>
  <c r="V2181" i="3"/>
  <c r="V2180" i="3"/>
  <c r="V2179" i="3"/>
  <c r="V2178" i="3"/>
  <c r="V2177" i="3"/>
  <c r="V2176" i="3"/>
  <c r="V2175" i="3"/>
  <c r="V2174" i="3"/>
  <c r="V2173" i="3"/>
  <c r="V2172" i="3"/>
  <c r="V2171" i="3"/>
  <c r="V2170" i="3"/>
  <c r="V2169" i="3"/>
  <c r="V2168" i="3"/>
  <c r="V2167" i="3"/>
  <c r="V2166" i="3"/>
  <c r="V2165" i="3"/>
  <c r="V2164" i="3"/>
  <c r="V2163" i="3"/>
  <c r="V2162" i="3"/>
  <c r="V2161" i="3"/>
  <c r="V2160" i="3"/>
  <c r="V2159" i="3"/>
  <c r="V2158" i="3"/>
  <c r="V2157" i="3"/>
  <c r="V2156" i="3"/>
  <c r="V2155" i="3"/>
  <c r="V2154" i="3"/>
  <c r="V2153" i="3"/>
  <c r="V2152" i="3"/>
  <c r="V2151" i="3"/>
  <c r="V2150" i="3"/>
  <c r="V2149" i="3"/>
  <c r="V2148" i="3"/>
  <c r="V2147" i="3"/>
  <c r="V2146" i="3"/>
  <c r="V2145" i="3"/>
  <c r="V2144" i="3"/>
  <c r="V2143" i="3"/>
  <c r="V2142" i="3"/>
  <c r="V2141" i="3"/>
  <c r="V2140" i="3"/>
  <c r="V2139" i="3"/>
  <c r="V2138" i="3"/>
  <c r="V2137" i="3"/>
  <c r="V2136" i="3"/>
  <c r="V2135" i="3"/>
  <c r="V2134" i="3"/>
  <c r="V2133" i="3"/>
  <c r="V2132" i="3"/>
  <c r="V2131" i="3"/>
  <c r="V2130" i="3"/>
  <c r="V2129" i="3"/>
  <c r="V2128" i="3"/>
  <c r="V2127" i="3"/>
  <c r="V2126" i="3"/>
  <c r="V2125" i="3"/>
  <c r="V2124" i="3"/>
  <c r="V2123" i="3"/>
  <c r="V2122" i="3"/>
  <c r="V2121" i="3"/>
  <c r="V2120" i="3"/>
  <c r="V2119" i="3"/>
  <c r="V2118" i="3"/>
  <c r="V2117" i="3"/>
  <c r="V2116" i="3"/>
  <c r="V2115" i="3"/>
  <c r="V2114" i="3"/>
  <c r="V2113" i="3"/>
  <c r="V2112" i="3"/>
  <c r="V2111" i="3"/>
  <c r="V2110" i="3"/>
  <c r="V2109" i="3"/>
  <c r="V2108" i="3"/>
  <c r="V2107" i="3"/>
  <c r="V2106" i="3"/>
  <c r="V2105" i="3"/>
  <c r="V2104" i="3"/>
  <c r="V2103" i="3"/>
  <c r="V2102" i="3"/>
  <c r="V2101" i="3"/>
  <c r="V2100" i="3"/>
  <c r="V2099" i="3"/>
  <c r="V2098" i="3"/>
  <c r="V2097" i="3"/>
  <c r="V2096" i="3"/>
  <c r="V2095" i="3"/>
  <c r="V2094" i="3"/>
  <c r="V2093" i="3"/>
  <c r="V2092" i="3"/>
  <c r="V2091" i="3"/>
  <c r="V2090" i="3"/>
  <c r="V2089" i="3"/>
  <c r="V2088" i="3"/>
  <c r="V2087" i="3"/>
  <c r="V2086" i="3"/>
  <c r="V2085" i="3"/>
  <c r="V2084" i="3"/>
  <c r="V2083" i="3"/>
  <c r="V2082" i="3"/>
  <c r="V2081" i="3"/>
  <c r="V2080" i="3"/>
  <c r="V2079" i="3"/>
  <c r="V2078" i="3"/>
  <c r="V2077" i="3"/>
  <c r="V2076" i="3"/>
  <c r="V2075" i="3"/>
  <c r="V2074" i="3"/>
  <c r="V2073" i="3"/>
  <c r="V2072" i="3"/>
  <c r="V2071" i="3"/>
  <c r="V2070" i="3"/>
  <c r="V2069" i="3"/>
  <c r="V2068" i="3"/>
  <c r="V2067" i="3"/>
  <c r="V2066" i="3"/>
  <c r="V2065" i="3"/>
  <c r="V2064" i="3"/>
  <c r="V2063" i="3"/>
  <c r="V2062" i="3"/>
  <c r="V2061" i="3"/>
  <c r="V2060" i="3"/>
  <c r="V2059" i="3"/>
  <c r="V2058" i="3"/>
  <c r="V2057" i="3"/>
  <c r="V2056" i="3"/>
  <c r="V2055" i="3"/>
  <c r="V2054" i="3"/>
  <c r="V2053" i="3"/>
  <c r="V2052" i="3"/>
  <c r="V2051" i="3"/>
  <c r="V2050" i="3"/>
  <c r="V2049" i="3"/>
  <c r="V2048" i="3"/>
  <c r="V2047" i="3"/>
  <c r="V2046" i="3"/>
  <c r="V2045" i="3"/>
  <c r="V2044" i="3"/>
  <c r="V2043" i="3"/>
  <c r="V2042" i="3"/>
  <c r="V2041" i="3"/>
  <c r="V2040" i="3"/>
  <c r="V2039" i="3"/>
  <c r="V2038" i="3"/>
  <c r="V2037" i="3"/>
  <c r="V2036" i="3"/>
  <c r="V2035" i="3"/>
  <c r="V2034" i="3"/>
  <c r="V2033" i="3"/>
  <c r="V2032" i="3"/>
  <c r="V2031" i="3"/>
  <c r="V2030" i="3"/>
  <c r="V2029" i="3"/>
  <c r="V2028" i="3"/>
  <c r="V2027" i="3"/>
  <c r="V2026" i="3"/>
  <c r="V2025" i="3"/>
  <c r="V2024" i="3"/>
  <c r="V2023" i="3"/>
  <c r="V2022" i="3"/>
  <c r="V2021" i="3"/>
  <c r="V2020" i="3"/>
  <c r="V2019" i="3"/>
  <c r="V2018" i="3"/>
  <c r="V2017" i="3"/>
  <c r="V2016" i="3"/>
  <c r="V2015" i="3"/>
  <c r="V2014" i="3"/>
  <c r="V2013" i="3"/>
  <c r="V2012" i="3"/>
  <c r="V2011" i="3"/>
  <c r="V2010" i="3"/>
  <c r="V2009" i="3"/>
  <c r="V2008" i="3"/>
  <c r="V2007" i="3"/>
  <c r="V2006" i="3"/>
  <c r="V2005" i="3"/>
  <c r="V2004" i="3"/>
  <c r="V2003" i="3"/>
  <c r="V2002" i="3"/>
  <c r="V2001" i="3"/>
  <c r="V2000" i="3"/>
  <c r="V1999" i="3"/>
  <c r="V1998" i="3"/>
  <c r="V1997" i="3"/>
  <c r="V1996" i="3"/>
  <c r="V1995" i="3"/>
  <c r="V1994" i="3"/>
  <c r="V1993" i="3"/>
  <c r="V1992" i="3"/>
  <c r="V1991" i="3"/>
  <c r="V1990" i="3"/>
  <c r="V1989" i="3"/>
  <c r="V1988" i="3"/>
  <c r="V1987" i="3"/>
  <c r="V1986" i="3"/>
  <c r="V1985" i="3"/>
  <c r="V1984" i="3"/>
  <c r="V1983" i="3"/>
  <c r="V1982" i="3"/>
  <c r="V1981" i="3"/>
  <c r="V1980" i="3"/>
  <c r="V1979" i="3"/>
  <c r="V1978" i="3"/>
  <c r="V1977" i="3"/>
  <c r="V1976" i="3"/>
  <c r="V1975" i="3"/>
  <c r="V1974" i="3"/>
  <c r="V1973" i="3"/>
  <c r="V1972" i="3"/>
  <c r="V1971" i="3"/>
  <c r="V1970" i="3"/>
  <c r="V1969" i="3"/>
  <c r="V1968" i="3"/>
  <c r="V1967" i="3"/>
  <c r="V1966" i="3"/>
  <c r="V1965" i="3"/>
  <c r="V1964" i="3"/>
  <c r="V1963" i="3"/>
  <c r="V1962" i="3"/>
  <c r="V1961" i="3"/>
  <c r="V1960" i="3"/>
  <c r="V1959" i="3"/>
  <c r="V1958" i="3"/>
  <c r="V1957" i="3"/>
  <c r="V1956" i="3"/>
  <c r="V1955" i="3"/>
  <c r="V1954" i="3"/>
  <c r="V1953" i="3"/>
  <c r="V1952" i="3"/>
  <c r="V1951" i="3"/>
  <c r="V1950" i="3"/>
  <c r="V1949" i="3"/>
  <c r="V1948" i="3"/>
  <c r="V1947" i="3"/>
  <c r="V1946" i="3"/>
  <c r="V1945" i="3"/>
  <c r="V1944" i="3"/>
  <c r="V1943" i="3"/>
  <c r="V1942" i="3"/>
  <c r="U3473" i="3"/>
  <c r="U3472" i="3"/>
  <c r="U3471" i="3"/>
  <c r="U3470" i="3"/>
  <c r="U3469" i="3"/>
  <c r="U3466" i="3"/>
  <c r="U3465" i="3"/>
  <c r="U3464" i="3"/>
  <c r="U3463" i="3"/>
  <c r="U3462" i="3"/>
  <c r="U3461" i="3"/>
  <c r="U3460" i="3"/>
  <c r="U3459" i="3"/>
  <c r="U3458" i="3"/>
  <c r="U3457" i="3"/>
  <c r="U3456" i="3"/>
  <c r="U3455" i="3"/>
  <c r="U3454" i="3"/>
  <c r="U3453" i="3"/>
  <c r="U3452" i="3"/>
  <c r="U3451" i="3"/>
  <c r="U3450" i="3"/>
  <c r="U3449" i="3"/>
  <c r="U3448" i="3"/>
  <c r="U3447" i="3"/>
  <c r="U3446" i="3"/>
  <c r="U3445" i="3"/>
  <c r="U3444" i="3"/>
  <c r="U3443" i="3"/>
  <c r="U3442" i="3"/>
  <c r="U3441" i="3"/>
  <c r="U3440" i="3"/>
  <c r="U3439" i="3"/>
  <c r="U3438" i="3"/>
  <c r="U3437" i="3"/>
  <c r="U3436" i="3"/>
  <c r="U3435" i="3"/>
  <c r="U3434" i="3"/>
  <c r="U3433" i="3"/>
  <c r="U3432" i="3"/>
  <c r="U3431" i="3"/>
  <c r="U3430" i="3"/>
  <c r="U3429" i="3"/>
  <c r="U3428" i="3"/>
  <c r="U3427" i="3"/>
  <c r="U3426" i="3"/>
  <c r="U3425" i="3"/>
  <c r="U3424" i="3"/>
  <c r="U3423" i="3"/>
  <c r="U3422" i="3"/>
  <c r="U3421" i="3"/>
  <c r="U3420" i="3"/>
  <c r="U3419" i="3"/>
  <c r="U3418" i="3"/>
  <c r="U3417" i="3"/>
  <c r="U3416" i="3"/>
  <c r="U3415" i="3"/>
  <c r="U3414" i="3"/>
  <c r="U3413" i="3"/>
  <c r="U3412" i="3"/>
  <c r="U3411" i="3"/>
  <c r="U3410" i="3"/>
  <c r="U3409" i="3"/>
  <c r="U3408" i="3"/>
  <c r="U3407" i="3"/>
  <c r="U3406" i="3"/>
  <c r="U3405" i="3"/>
  <c r="U3404" i="3"/>
  <c r="U3403" i="3"/>
  <c r="U3402" i="3"/>
  <c r="U3401" i="3"/>
  <c r="U3400" i="3"/>
  <c r="U3399" i="3"/>
  <c r="U3398" i="3"/>
  <c r="U3397" i="3"/>
  <c r="U3396" i="3"/>
  <c r="U3395" i="3"/>
  <c r="U3394" i="3"/>
  <c r="U3393" i="3"/>
  <c r="U3392" i="3"/>
  <c r="U3391" i="3"/>
  <c r="U3390" i="3"/>
  <c r="U3389" i="3"/>
  <c r="U3388" i="3"/>
  <c r="U3387" i="3"/>
  <c r="U3386" i="3"/>
  <c r="U3385" i="3"/>
  <c r="U3384" i="3"/>
  <c r="U3383" i="3"/>
  <c r="U3382" i="3"/>
  <c r="U3381" i="3"/>
  <c r="U3380" i="3"/>
  <c r="U3379" i="3"/>
  <c r="U3378" i="3"/>
  <c r="U3377" i="3"/>
  <c r="U3376" i="3"/>
  <c r="U3375" i="3"/>
  <c r="U3374" i="3"/>
  <c r="U3373" i="3"/>
  <c r="U3372" i="3"/>
  <c r="U3371" i="3"/>
  <c r="U3370" i="3"/>
  <c r="U3369" i="3"/>
  <c r="U3368" i="3"/>
  <c r="U3367" i="3"/>
  <c r="U3366" i="3"/>
  <c r="U3365" i="3"/>
  <c r="U3364" i="3"/>
  <c r="U3363" i="3"/>
  <c r="U3362" i="3"/>
  <c r="U3361" i="3"/>
  <c r="U3360" i="3"/>
  <c r="U3359" i="3"/>
  <c r="U3358" i="3"/>
  <c r="U3357" i="3"/>
  <c r="U3356" i="3"/>
  <c r="U3355" i="3"/>
  <c r="U3354" i="3"/>
  <c r="U3353" i="3"/>
  <c r="U3352" i="3"/>
  <c r="U3351" i="3"/>
  <c r="U3350" i="3"/>
  <c r="U3349" i="3"/>
  <c r="U3348" i="3"/>
  <c r="U3347" i="3"/>
  <c r="U3346" i="3"/>
  <c r="U3345" i="3"/>
  <c r="U3344" i="3"/>
  <c r="U3343" i="3"/>
  <c r="U3342" i="3"/>
  <c r="U3341" i="3"/>
  <c r="U3340" i="3"/>
  <c r="U3339" i="3"/>
  <c r="U3338" i="3"/>
  <c r="U3336" i="3"/>
  <c r="U3335" i="3"/>
  <c r="U3334" i="3"/>
  <c r="U3333" i="3"/>
  <c r="U3332" i="3"/>
  <c r="U3331" i="3"/>
  <c r="U3330" i="3"/>
  <c r="U3329" i="3"/>
  <c r="U3328" i="3"/>
  <c r="U3327" i="3"/>
  <c r="U3326" i="3"/>
  <c r="U3325" i="3"/>
  <c r="U3324" i="3"/>
  <c r="U3323" i="3"/>
  <c r="U3322" i="3"/>
  <c r="U3321" i="3"/>
  <c r="U3320" i="3"/>
  <c r="U3319" i="3"/>
  <c r="U3318" i="3"/>
  <c r="U3317" i="3"/>
  <c r="U3316" i="3"/>
  <c r="U3315" i="3"/>
  <c r="U3314" i="3"/>
  <c r="U3313" i="3"/>
  <c r="U3312" i="3"/>
  <c r="U3311" i="3"/>
  <c r="U3310" i="3"/>
  <c r="U3309" i="3"/>
  <c r="U3308" i="3"/>
  <c r="U3307" i="3"/>
  <c r="U3306" i="3"/>
  <c r="U3305" i="3"/>
  <c r="U3304" i="3"/>
  <c r="U3303" i="3"/>
  <c r="U3302" i="3"/>
  <c r="U3301" i="3"/>
  <c r="U3300" i="3"/>
  <c r="U3299" i="3"/>
  <c r="U3298" i="3"/>
  <c r="U3297" i="3"/>
  <c r="U3296" i="3"/>
  <c r="U3295" i="3"/>
  <c r="U3294" i="3"/>
  <c r="U3293" i="3"/>
  <c r="U3292" i="3"/>
  <c r="U3291" i="3"/>
  <c r="U3290" i="3"/>
  <c r="U3289" i="3"/>
  <c r="U3288" i="3"/>
  <c r="U3287" i="3"/>
  <c r="U3286" i="3"/>
  <c r="U3285" i="3"/>
  <c r="U3284" i="3"/>
  <c r="U3283" i="3"/>
  <c r="U3282" i="3"/>
  <c r="U3281" i="3"/>
  <c r="U3280" i="3"/>
  <c r="U3279" i="3"/>
  <c r="U3278" i="3"/>
  <c r="U3277" i="3"/>
  <c r="U3276" i="3"/>
  <c r="U3275" i="3"/>
  <c r="U3274" i="3"/>
  <c r="U3273" i="3"/>
  <c r="U3272" i="3"/>
  <c r="U3271" i="3"/>
  <c r="U3270" i="3"/>
  <c r="U3269" i="3"/>
  <c r="U3268" i="3"/>
  <c r="U3267" i="3"/>
  <c r="U3266" i="3"/>
  <c r="U3265" i="3"/>
  <c r="U3264" i="3"/>
  <c r="U3263" i="3"/>
  <c r="U3262" i="3"/>
  <c r="U3261" i="3"/>
  <c r="U3260" i="3"/>
  <c r="U3259" i="3"/>
  <c r="U3258" i="3"/>
  <c r="U3257" i="3"/>
  <c r="U3256" i="3"/>
  <c r="U3255" i="3"/>
  <c r="U3254" i="3"/>
  <c r="U3253" i="3"/>
  <c r="U3252" i="3"/>
  <c r="U3251" i="3"/>
  <c r="U3250" i="3"/>
  <c r="U3249" i="3"/>
  <c r="U3248" i="3"/>
  <c r="U3247" i="3"/>
  <c r="U3246" i="3"/>
  <c r="U3245" i="3"/>
  <c r="U3244" i="3"/>
  <c r="U3243" i="3"/>
  <c r="U3242" i="3"/>
  <c r="U3241" i="3"/>
  <c r="U3240" i="3"/>
  <c r="U3239" i="3"/>
  <c r="U3238" i="3"/>
  <c r="U3237" i="3"/>
  <c r="U3236" i="3"/>
  <c r="U3235" i="3"/>
  <c r="U3234" i="3"/>
  <c r="U3233" i="3"/>
  <c r="U3232" i="3"/>
  <c r="U3231" i="3"/>
  <c r="U3230" i="3"/>
  <c r="U3229" i="3"/>
  <c r="U3228" i="3"/>
  <c r="U3227" i="3"/>
  <c r="U3226" i="3"/>
  <c r="U3225" i="3"/>
  <c r="U3224" i="3"/>
  <c r="U3223" i="3"/>
  <c r="U3222" i="3"/>
  <c r="U3221" i="3"/>
  <c r="U3220" i="3"/>
  <c r="U3219" i="3"/>
  <c r="U3218" i="3"/>
  <c r="U3217" i="3"/>
  <c r="U3216" i="3"/>
  <c r="U3215" i="3"/>
  <c r="U3214" i="3"/>
  <c r="U3213" i="3"/>
  <c r="U3212" i="3"/>
  <c r="U3211" i="3"/>
  <c r="U3210" i="3"/>
  <c r="U3209" i="3"/>
  <c r="U3208" i="3"/>
  <c r="U3207" i="3"/>
  <c r="U3206" i="3"/>
  <c r="U3205" i="3"/>
  <c r="U3204" i="3"/>
  <c r="U3203" i="3"/>
  <c r="U3202" i="3"/>
  <c r="U3201" i="3"/>
  <c r="U3200" i="3"/>
  <c r="U3199" i="3"/>
  <c r="U3198" i="3"/>
  <c r="U3197" i="3"/>
  <c r="U3196" i="3"/>
  <c r="U3195" i="3"/>
  <c r="U3194" i="3"/>
  <c r="U3193" i="3"/>
  <c r="U3192" i="3"/>
  <c r="U3191" i="3"/>
  <c r="U3190" i="3"/>
  <c r="U3189" i="3"/>
  <c r="U3188" i="3"/>
  <c r="U3187" i="3"/>
  <c r="U3186" i="3"/>
  <c r="U3185" i="3"/>
  <c r="U3184" i="3"/>
  <c r="U3183" i="3"/>
  <c r="U3182" i="3"/>
  <c r="U3181" i="3"/>
  <c r="U3180" i="3"/>
  <c r="U3179" i="3"/>
  <c r="U3178" i="3"/>
  <c r="U3177" i="3"/>
  <c r="U3176" i="3"/>
  <c r="U3175" i="3"/>
  <c r="U3174" i="3"/>
  <c r="U3173" i="3"/>
  <c r="U3172" i="3"/>
  <c r="U3171" i="3"/>
  <c r="U3170" i="3"/>
  <c r="U3169" i="3"/>
  <c r="U3168" i="3"/>
  <c r="U3167" i="3"/>
  <c r="U3166" i="3"/>
  <c r="U3165" i="3"/>
  <c r="U3164" i="3"/>
  <c r="U3163" i="3"/>
  <c r="U3162" i="3"/>
  <c r="U3161" i="3"/>
  <c r="U3160" i="3"/>
  <c r="U3159" i="3"/>
  <c r="U3158" i="3"/>
  <c r="U3157" i="3"/>
  <c r="U3156" i="3"/>
  <c r="U3155" i="3"/>
  <c r="U3154" i="3"/>
  <c r="U3153" i="3"/>
  <c r="U3152" i="3"/>
  <c r="U3151" i="3"/>
  <c r="U3150" i="3"/>
  <c r="U3149" i="3"/>
  <c r="U3148" i="3"/>
  <c r="U3147" i="3"/>
  <c r="U3146" i="3"/>
  <c r="U3145" i="3"/>
  <c r="U3144" i="3"/>
  <c r="U3143" i="3"/>
  <c r="U3142" i="3"/>
  <c r="U3141" i="3"/>
  <c r="U3140" i="3"/>
  <c r="U3139" i="3"/>
  <c r="U3138" i="3"/>
  <c r="U3137" i="3"/>
  <c r="U3136" i="3"/>
  <c r="U3135" i="3"/>
  <c r="U3134" i="3"/>
  <c r="U3133" i="3"/>
  <c r="U3132" i="3"/>
  <c r="U3131" i="3"/>
  <c r="U3130" i="3"/>
  <c r="U3129" i="3"/>
  <c r="U3128" i="3"/>
  <c r="U3127" i="3"/>
  <c r="U3126" i="3"/>
  <c r="U3125" i="3"/>
  <c r="U3124" i="3"/>
  <c r="U3123" i="3"/>
  <c r="U3122" i="3"/>
  <c r="U3121" i="3"/>
  <c r="U3120" i="3"/>
  <c r="U3119" i="3"/>
  <c r="U3118" i="3"/>
  <c r="U3117" i="3"/>
  <c r="U3116" i="3"/>
  <c r="U3115" i="3"/>
  <c r="U3114" i="3"/>
  <c r="U3113" i="3"/>
  <c r="U3112" i="3"/>
  <c r="U3111" i="3"/>
  <c r="U3110" i="3"/>
  <c r="U3109" i="3"/>
  <c r="U3108" i="3"/>
  <c r="U3107" i="3"/>
  <c r="U3106" i="3"/>
  <c r="U3105" i="3"/>
  <c r="U3104" i="3"/>
  <c r="U3103" i="3"/>
  <c r="U3102" i="3"/>
  <c r="U3101" i="3"/>
  <c r="U3100" i="3"/>
  <c r="U3099" i="3"/>
  <c r="U3098" i="3"/>
  <c r="U3097" i="3"/>
  <c r="U3096" i="3"/>
  <c r="U3095" i="3"/>
  <c r="U3094" i="3"/>
  <c r="U3093" i="3"/>
  <c r="U3092" i="3"/>
  <c r="U3091" i="3"/>
  <c r="U3090" i="3"/>
  <c r="U3089" i="3"/>
  <c r="U3088" i="3"/>
  <c r="U3087" i="3"/>
  <c r="U3086" i="3"/>
  <c r="U3085" i="3"/>
  <c r="U3084" i="3"/>
  <c r="U3083" i="3"/>
  <c r="U3082" i="3"/>
  <c r="U3081" i="3"/>
  <c r="U3080" i="3"/>
  <c r="U3079" i="3"/>
  <c r="U3078" i="3"/>
  <c r="U3077" i="3"/>
  <c r="U3076" i="3"/>
  <c r="U3075" i="3"/>
  <c r="U3074" i="3"/>
  <c r="U3073" i="3"/>
  <c r="U3072" i="3"/>
  <c r="U3071" i="3"/>
  <c r="U3070" i="3"/>
  <c r="U3069" i="3"/>
  <c r="U3068" i="3"/>
  <c r="U3067" i="3"/>
  <c r="U3066" i="3"/>
  <c r="U3065" i="3"/>
  <c r="U3064" i="3"/>
  <c r="U3063" i="3"/>
  <c r="U3062" i="3"/>
  <c r="U3061" i="3"/>
  <c r="U3060" i="3"/>
  <c r="U3059" i="3"/>
  <c r="U3058" i="3"/>
  <c r="U3057" i="3"/>
  <c r="U3056" i="3"/>
  <c r="U3055" i="3"/>
  <c r="U3054" i="3"/>
  <c r="U3053" i="3"/>
  <c r="U3052" i="3"/>
  <c r="U3051" i="3"/>
  <c r="U3050" i="3"/>
  <c r="U3049" i="3"/>
  <c r="U3048" i="3"/>
  <c r="U3047" i="3"/>
  <c r="U3046" i="3"/>
  <c r="U3045" i="3"/>
  <c r="U3044" i="3"/>
  <c r="U3043" i="3"/>
  <c r="U3042" i="3"/>
  <c r="U3041" i="3"/>
  <c r="U3040" i="3"/>
  <c r="U3039" i="3"/>
  <c r="U3038" i="3"/>
  <c r="U3037" i="3"/>
  <c r="U3036" i="3"/>
  <c r="U3035" i="3"/>
  <c r="U3034" i="3"/>
  <c r="U3033" i="3"/>
  <c r="U3032" i="3"/>
  <c r="U3031" i="3"/>
  <c r="U3030" i="3"/>
  <c r="U3029" i="3"/>
  <c r="U3028" i="3"/>
  <c r="U3027" i="3"/>
  <c r="U3026" i="3"/>
  <c r="U3025" i="3"/>
  <c r="U3024" i="3"/>
  <c r="U3023" i="3"/>
  <c r="U3022" i="3"/>
  <c r="U3021" i="3"/>
  <c r="U3020" i="3"/>
  <c r="U3019" i="3"/>
  <c r="U3018" i="3"/>
  <c r="U3017" i="3"/>
  <c r="U3016" i="3"/>
  <c r="U3015" i="3"/>
  <c r="U3014" i="3"/>
  <c r="U3013" i="3"/>
  <c r="U3012" i="3"/>
  <c r="U3011" i="3"/>
  <c r="U3010" i="3"/>
  <c r="U3009" i="3"/>
  <c r="U3008" i="3"/>
  <c r="U3007" i="3"/>
  <c r="U3006" i="3"/>
  <c r="U3005" i="3"/>
  <c r="U3004" i="3"/>
  <c r="U3003" i="3"/>
  <c r="U3002" i="3"/>
  <c r="U3001" i="3"/>
  <c r="U3000" i="3"/>
  <c r="U2999" i="3"/>
  <c r="U2998" i="3"/>
  <c r="U2997" i="3"/>
  <c r="U2996" i="3"/>
  <c r="U2995" i="3"/>
  <c r="U2994" i="3"/>
  <c r="U2993" i="3"/>
  <c r="U2992" i="3"/>
  <c r="U2991" i="3"/>
  <c r="U2990" i="3"/>
  <c r="U2989" i="3"/>
  <c r="U2988" i="3"/>
  <c r="U2987" i="3"/>
  <c r="U2986" i="3"/>
  <c r="U2985" i="3"/>
  <c r="U2984" i="3"/>
  <c r="U2983" i="3"/>
  <c r="U2982" i="3"/>
  <c r="U2981" i="3"/>
  <c r="U2980" i="3"/>
  <c r="U2979" i="3"/>
  <c r="U2978" i="3"/>
  <c r="U2977" i="3"/>
  <c r="U2976" i="3"/>
  <c r="U2975" i="3"/>
  <c r="U2974" i="3"/>
  <c r="U2973" i="3"/>
  <c r="U2972" i="3"/>
  <c r="U2971" i="3"/>
  <c r="U2970" i="3"/>
  <c r="U2969" i="3"/>
  <c r="U2968" i="3"/>
  <c r="U2967" i="3"/>
  <c r="U2966" i="3"/>
  <c r="U2965" i="3"/>
  <c r="U2964" i="3"/>
  <c r="U2963" i="3"/>
  <c r="U2962" i="3"/>
  <c r="U2961" i="3"/>
  <c r="U2960" i="3"/>
  <c r="U2959" i="3"/>
  <c r="U2958" i="3"/>
  <c r="U2957" i="3"/>
  <c r="U2956" i="3"/>
  <c r="U2955" i="3"/>
  <c r="U2954" i="3"/>
  <c r="U2953" i="3"/>
  <c r="U2952" i="3"/>
  <c r="U2951" i="3"/>
  <c r="U2950" i="3"/>
  <c r="U2949" i="3"/>
  <c r="U2948" i="3"/>
  <c r="U2947" i="3"/>
  <c r="U2946" i="3"/>
  <c r="U2945" i="3"/>
  <c r="U2944" i="3"/>
  <c r="U2943" i="3"/>
  <c r="U2942" i="3"/>
  <c r="U2941" i="3"/>
  <c r="U2940" i="3"/>
  <c r="U2939" i="3"/>
  <c r="U2938" i="3"/>
  <c r="U2937" i="3"/>
  <c r="U2936" i="3"/>
  <c r="U2935" i="3"/>
  <c r="U2934" i="3"/>
  <c r="U2933" i="3"/>
  <c r="U2932" i="3"/>
  <c r="U2931" i="3"/>
  <c r="U2930" i="3"/>
  <c r="U2929" i="3"/>
  <c r="U2928" i="3"/>
  <c r="U2927" i="3"/>
  <c r="U2926" i="3"/>
  <c r="U2925" i="3"/>
  <c r="U2924" i="3"/>
  <c r="U2923" i="3"/>
  <c r="U2922" i="3"/>
  <c r="U2921" i="3"/>
  <c r="U2920" i="3"/>
  <c r="U2919" i="3"/>
  <c r="U2918" i="3"/>
  <c r="U2917" i="3"/>
  <c r="U2916" i="3"/>
  <c r="U2915" i="3"/>
  <c r="U2914" i="3"/>
  <c r="U2913" i="3"/>
  <c r="U2912" i="3"/>
  <c r="U2911" i="3"/>
  <c r="U2910" i="3"/>
  <c r="U2909" i="3"/>
  <c r="U2908" i="3"/>
  <c r="U2907" i="3"/>
  <c r="U2906" i="3"/>
  <c r="U2905" i="3"/>
  <c r="U2904" i="3"/>
  <c r="U2903" i="3"/>
  <c r="U2902" i="3"/>
  <c r="U2901" i="3"/>
  <c r="U2900" i="3"/>
  <c r="U2899" i="3"/>
  <c r="U2898" i="3"/>
  <c r="U2897" i="3"/>
  <c r="U2896" i="3"/>
  <c r="U2895" i="3"/>
  <c r="U2894" i="3"/>
  <c r="U2893" i="3"/>
  <c r="U2892" i="3"/>
  <c r="U2891" i="3"/>
  <c r="U2890" i="3"/>
  <c r="U2889" i="3"/>
  <c r="U2888" i="3"/>
  <c r="U2887" i="3"/>
  <c r="U2886" i="3"/>
  <c r="U2885" i="3"/>
  <c r="U2884" i="3"/>
  <c r="U2883" i="3"/>
  <c r="U2882" i="3"/>
  <c r="U2881" i="3"/>
  <c r="U2880" i="3"/>
  <c r="U2879" i="3"/>
  <c r="U2878" i="3"/>
  <c r="U2877" i="3"/>
  <c r="U2876" i="3"/>
  <c r="U2875" i="3"/>
  <c r="U2874" i="3"/>
  <c r="U2873" i="3"/>
  <c r="U2872" i="3"/>
  <c r="U2871" i="3"/>
  <c r="U2870" i="3"/>
  <c r="U2869" i="3"/>
  <c r="U2868" i="3"/>
  <c r="U2867" i="3"/>
  <c r="U2866" i="3"/>
  <c r="U2865" i="3"/>
  <c r="U2864" i="3"/>
  <c r="U2863" i="3"/>
  <c r="U2862" i="3"/>
  <c r="U2861" i="3"/>
  <c r="U2860" i="3"/>
  <c r="U2859" i="3"/>
  <c r="U2858" i="3"/>
  <c r="U2857" i="3"/>
  <c r="U2856" i="3"/>
  <c r="U2855" i="3"/>
  <c r="U2854" i="3"/>
  <c r="U2853" i="3"/>
  <c r="U2852" i="3"/>
  <c r="U2851" i="3"/>
  <c r="U2850" i="3"/>
  <c r="U2849" i="3"/>
  <c r="U2848" i="3"/>
  <c r="U2847" i="3"/>
  <c r="U2846" i="3"/>
  <c r="U2845" i="3"/>
  <c r="U2844" i="3"/>
  <c r="U2843" i="3"/>
  <c r="U2842" i="3"/>
  <c r="U2841" i="3"/>
  <c r="U2840" i="3"/>
  <c r="U2839" i="3"/>
  <c r="U2838" i="3"/>
  <c r="U2837" i="3"/>
  <c r="U2836" i="3"/>
  <c r="U2835" i="3"/>
  <c r="U2834" i="3"/>
  <c r="U2833" i="3"/>
  <c r="U2832" i="3"/>
  <c r="U2831" i="3"/>
  <c r="U2830" i="3"/>
  <c r="U2829" i="3"/>
  <c r="U2828" i="3"/>
  <c r="U2827" i="3"/>
  <c r="U2826" i="3"/>
  <c r="U2825" i="3"/>
  <c r="U2824" i="3"/>
  <c r="U2823" i="3"/>
  <c r="U2822" i="3"/>
  <c r="U2821" i="3"/>
  <c r="U2820" i="3"/>
  <c r="U2819" i="3"/>
  <c r="U2818" i="3"/>
  <c r="U2817" i="3"/>
  <c r="U2816" i="3"/>
  <c r="U2815" i="3"/>
  <c r="U2814" i="3"/>
  <c r="U2813" i="3"/>
  <c r="U2812" i="3"/>
  <c r="U2811" i="3"/>
  <c r="U2810" i="3"/>
  <c r="U2809" i="3"/>
  <c r="U2808" i="3"/>
  <c r="U2807" i="3"/>
  <c r="U2806" i="3"/>
  <c r="U2805" i="3"/>
  <c r="U2804" i="3"/>
  <c r="U2803" i="3"/>
  <c r="U2802" i="3"/>
  <c r="U2801" i="3"/>
  <c r="U2800" i="3"/>
  <c r="U2799" i="3"/>
  <c r="U2798" i="3"/>
  <c r="U2797" i="3"/>
  <c r="U2796" i="3"/>
  <c r="U2795" i="3"/>
  <c r="U2794" i="3"/>
  <c r="U2793" i="3"/>
  <c r="U2792" i="3"/>
  <c r="U2791" i="3"/>
  <c r="U2790" i="3"/>
  <c r="U2789" i="3"/>
  <c r="U2788" i="3"/>
  <c r="U2787" i="3"/>
  <c r="U2786" i="3"/>
  <c r="U2785" i="3"/>
  <c r="U2784" i="3"/>
  <c r="U2783" i="3"/>
  <c r="U2782" i="3"/>
  <c r="U2781" i="3"/>
  <c r="U2780" i="3"/>
  <c r="U2779" i="3"/>
  <c r="U2778" i="3"/>
  <c r="U2777" i="3"/>
  <c r="U2776" i="3"/>
  <c r="U2775" i="3"/>
  <c r="U2774" i="3"/>
  <c r="U2773" i="3"/>
  <c r="U2772" i="3"/>
  <c r="U2771" i="3"/>
  <c r="U2770" i="3"/>
  <c r="U2769" i="3"/>
  <c r="U2768" i="3"/>
  <c r="U2767" i="3"/>
  <c r="U2766" i="3"/>
  <c r="U2765" i="3"/>
  <c r="U2764" i="3"/>
  <c r="U2763" i="3"/>
  <c r="U2762" i="3"/>
  <c r="U2761" i="3"/>
  <c r="U2760" i="3"/>
  <c r="U2759" i="3"/>
  <c r="U2758" i="3"/>
  <c r="U2757" i="3"/>
  <c r="U2756" i="3"/>
  <c r="U2755" i="3"/>
  <c r="U2754" i="3"/>
  <c r="U2753" i="3"/>
  <c r="U2752" i="3"/>
  <c r="U2751" i="3"/>
  <c r="U2750" i="3"/>
  <c r="U2749" i="3"/>
  <c r="U2748" i="3"/>
  <c r="U2747" i="3"/>
  <c r="U2746" i="3"/>
  <c r="U2745" i="3"/>
  <c r="U2744" i="3"/>
  <c r="U2743" i="3"/>
  <c r="U2742" i="3"/>
  <c r="U2741" i="3"/>
  <c r="U2740" i="3"/>
  <c r="U2739" i="3"/>
  <c r="U2738" i="3"/>
  <c r="U2737" i="3"/>
  <c r="U2736" i="3"/>
  <c r="U2735" i="3"/>
  <c r="U2734" i="3"/>
  <c r="U2733" i="3"/>
  <c r="U2732" i="3"/>
  <c r="U2731" i="3"/>
  <c r="U2730" i="3"/>
  <c r="U2729" i="3"/>
  <c r="U2728" i="3"/>
  <c r="U2727" i="3"/>
  <c r="U2726" i="3"/>
  <c r="U2725" i="3"/>
  <c r="U2724" i="3"/>
  <c r="U2723" i="3"/>
  <c r="U2722" i="3"/>
  <c r="U2721" i="3"/>
  <c r="U2720" i="3"/>
  <c r="U2719" i="3"/>
  <c r="U2718" i="3"/>
  <c r="U2717" i="3"/>
  <c r="U2716" i="3"/>
  <c r="U2715" i="3"/>
  <c r="U2714" i="3"/>
  <c r="U2713" i="3"/>
  <c r="U2712" i="3"/>
  <c r="U2711" i="3"/>
  <c r="U2710" i="3"/>
  <c r="U2709" i="3"/>
  <c r="U2708" i="3"/>
  <c r="U2707" i="3"/>
  <c r="U2706" i="3"/>
  <c r="U2705" i="3"/>
  <c r="U2704" i="3"/>
  <c r="U2703" i="3"/>
  <c r="U2702" i="3"/>
  <c r="U2701" i="3"/>
  <c r="U2700" i="3"/>
  <c r="U2699" i="3"/>
  <c r="U2698" i="3"/>
  <c r="U2697" i="3"/>
  <c r="U2696" i="3"/>
  <c r="U2695" i="3"/>
  <c r="U2694" i="3"/>
  <c r="U2693" i="3"/>
  <c r="U2692" i="3"/>
  <c r="U2691" i="3"/>
  <c r="U2690" i="3"/>
  <c r="U2689" i="3"/>
  <c r="U2688" i="3"/>
  <c r="U2687" i="3"/>
  <c r="U2686" i="3"/>
  <c r="U2685" i="3"/>
  <c r="U2684" i="3"/>
  <c r="U2683" i="3"/>
  <c r="U2682" i="3"/>
  <c r="U2681" i="3"/>
  <c r="U2680" i="3"/>
  <c r="U2679" i="3"/>
  <c r="U2678" i="3"/>
  <c r="U2677" i="3"/>
  <c r="U2676" i="3"/>
  <c r="U2675" i="3"/>
  <c r="U2674" i="3"/>
  <c r="U2673" i="3"/>
  <c r="U2672" i="3"/>
  <c r="U2671" i="3"/>
  <c r="U2670" i="3"/>
  <c r="U2669" i="3"/>
  <c r="U2668" i="3"/>
  <c r="U2667" i="3"/>
  <c r="U2666" i="3"/>
  <c r="U2665" i="3"/>
  <c r="U2664" i="3"/>
  <c r="U2663" i="3"/>
  <c r="U2662" i="3"/>
  <c r="U2661" i="3"/>
  <c r="U2660" i="3"/>
  <c r="U2659" i="3"/>
  <c r="U2658" i="3"/>
  <c r="U2657" i="3"/>
  <c r="U2656" i="3"/>
  <c r="U2655" i="3"/>
  <c r="U2654" i="3"/>
  <c r="U2653" i="3"/>
  <c r="U2652" i="3"/>
  <c r="U2651" i="3"/>
  <c r="U2650" i="3"/>
  <c r="U2649" i="3"/>
  <c r="U2648" i="3"/>
  <c r="U2647" i="3"/>
  <c r="U2646" i="3"/>
  <c r="U2645" i="3"/>
  <c r="U2644" i="3"/>
  <c r="U2643" i="3"/>
  <c r="U2642" i="3"/>
  <c r="U2641" i="3"/>
  <c r="U2640" i="3"/>
  <c r="U2639" i="3"/>
  <c r="U2638" i="3"/>
  <c r="U2637" i="3"/>
  <c r="U2636" i="3"/>
  <c r="U2635" i="3"/>
  <c r="U2634" i="3"/>
  <c r="U2633" i="3"/>
  <c r="U2632" i="3"/>
  <c r="U2631" i="3"/>
  <c r="U2630" i="3"/>
  <c r="U2629" i="3"/>
  <c r="U2628" i="3"/>
  <c r="U2627" i="3"/>
  <c r="U2626" i="3"/>
  <c r="U2625" i="3"/>
  <c r="U2624" i="3"/>
  <c r="U2623" i="3"/>
  <c r="U2622" i="3"/>
  <c r="U2621" i="3"/>
  <c r="U2620" i="3"/>
  <c r="U2619" i="3"/>
  <c r="U2618" i="3"/>
  <c r="U2617" i="3"/>
  <c r="U2616" i="3"/>
  <c r="U2615" i="3"/>
  <c r="U2614" i="3"/>
  <c r="U2613" i="3"/>
  <c r="U2612" i="3"/>
  <c r="U2611" i="3"/>
  <c r="U2610" i="3"/>
  <c r="U2609" i="3"/>
  <c r="U2608" i="3"/>
  <c r="U2607" i="3"/>
  <c r="U2606" i="3"/>
  <c r="U2605" i="3"/>
  <c r="U2604" i="3"/>
  <c r="U2603" i="3"/>
  <c r="U2602" i="3"/>
  <c r="U2601" i="3"/>
  <c r="U2600" i="3"/>
  <c r="U2599" i="3"/>
  <c r="U2598" i="3"/>
  <c r="U2597" i="3"/>
  <c r="U2596" i="3"/>
  <c r="U2595" i="3"/>
  <c r="U2594" i="3"/>
  <c r="U2593" i="3"/>
  <c r="U2592" i="3"/>
  <c r="U2591" i="3"/>
  <c r="U2590" i="3"/>
  <c r="U2589" i="3"/>
  <c r="U2588" i="3"/>
  <c r="U2587" i="3"/>
  <c r="U2586" i="3"/>
  <c r="U2585" i="3"/>
  <c r="U2584" i="3"/>
  <c r="U2583" i="3"/>
  <c r="U2582" i="3"/>
  <c r="U2581" i="3"/>
  <c r="U2580" i="3"/>
  <c r="U2579" i="3"/>
  <c r="U2578" i="3"/>
  <c r="U2577" i="3"/>
  <c r="U2576" i="3"/>
  <c r="U2575" i="3"/>
  <c r="U2574" i="3"/>
  <c r="U2573" i="3"/>
  <c r="U2572" i="3"/>
  <c r="U2571" i="3"/>
  <c r="U2570" i="3"/>
  <c r="U2569" i="3"/>
  <c r="U2568" i="3"/>
  <c r="U2567" i="3"/>
  <c r="U2566" i="3"/>
  <c r="U2565" i="3"/>
  <c r="U2564" i="3"/>
  <c r="U2563" i="3"/>
  <c r="U2562" i="3"/>
  <c r="U2561" i="3"/>
  <c r="U2560" i="3"/>
  <c r="U2559" i="3"/>
  <c r="U2558" i="3"/>
  <c r="U2557" i="3"/>
  <c r="U2556" i="3"/>
  <c r="U2555" i="3"/>
  <c r="U2554" i="3"/>
  <c r="U2553" i="3"/>
  <c r="U2552" i="3"/>
  <c r="U2551" i="3"/>
  <c r="U2550" i="3"/>
  <c r="U2549" i="3"/>
  <c r="U2548" i="3"/>
  <c r="U2547" i="3"/>
  <c r="U2546" i="3"/>
  <c r="U2545" i="3"/>
  <c r="U2544" i="3"/>
  <c r="U2543" i="3"/>
  <c r="U2542" i="3"/>
  <c r="U2541" i="3"/>
  <c r="U2540" i="3"/>
  <c r="U2539" i="3"/>
  <c r="U2538" i="3"/>
  <c r="U2537" i="3"/>
  <c r="U2536" i="3"/>
  <c r="U2535" i="3"/>
  <c r="U2534" i="3"/>
  <c r="U2533" i="3"/>
  <c r="U2532" i="3"/>
  <c r="U2531" i="3"/>
  <c r="U2530" i="3"/>
  <c r="U2529" i="3"/>
  <c r="U2528" i="3"/>
  <c r="U2527" i="3"/>
  <c r="U2526" i="3"/>
  <c r="U2525" i="3"/>
  <c r="U2524" i="3"/>
  <c r="U2523" i="3"/>
  <c r="U2522" i="3"/>
  <c r="U2521" i="3"/>
  <c r="U2520" i="3"/>
  <c r="U2519" i="3"/>
  <c r="U2518" i="3"/>
  <c r="U2517" i="3"/>
  <c r="U2516" i="3"/>
  <c r="U2515" i="3"/>
  <c r="U2514" i="3"/>
  <c r="U2513" i="3"/>
  <c r="U2512" i="3"/>
  <c r="U2511" i="3"/>
  <c r="U2510" i="3"/>
  <c r="U2509" i="3"/>
  <c r="U2508" i="3"/>
  <c r="U2507" i="3"/>
  <c r="U2506" i="3"/>
  <c r="U2505" i="3"/>
  <c r="U2504" i="3"/>
  <c r="U2503" i="3"/>
  <c r="U2502" i="3"/>
  <c r="U2501" i="3"/>
  <c r="U2500" i="3"/>
  <c r="U2499" i="3"/>
  <c r="U2498" i="3"/>
  <c r="U2497" i="3"/>
  <c r="U2496" i="3"/>
  <c r="U2495" i="3"/>
  <c r="U2494" i="3"/>
  <c r="U2493" i="3"/>
  <c r="U2492" i="3"/>
  <c r="U2491" i="3"/>
  <c r="U2490" i="3"/>
  <c r="U2489" i="3"/>
  <c r="U2488" i="3"/>
  <c r="U2487" i="3"/>
  <c r="U2486" i="3"/>
  <c r="U2485" i="3"/>
  <c r="U2484" i="3"/>
  <c r="U2483" i="3"/>
  <c r="U2482" i="3"/>
  <c r="U2481" i="3"/>
  <c r="U2480" i="3"/>
  <c r="U2479" i="3"/>
  <c r="U2478" i="3"/>
  <c r="U2477" i="3"/>
  <c r="U2476" i="3"/>
  <c r="U2475" i="3"/>
  <c r="U2474" i="3"/>
  <c r="U2473" i="3"/>
  <c r="U2472" i="3"/>
  <c r="U2471" i="3"/>
  <c r="U2470" i="3"/>
  <c r="U2469" i="3"/>
  <c r="U2468" i="3"/>
  <c r="U2467" i="3"/>
  <c r="U2466" i="3"/>
  <c r="U2465" i="3"/>
  <c r="U2464" i="3"/>
  <c r="U2463" i="3"/>
  <c r="U2462" i="3"/>
  <c r="U2461" i="3"/>
  <c r="U2460" i="3"/>
  <c r="U2459" i="3"/>
  <c r="U2458" i="3"/>
  <c r="U2457" i="3"/>
  <c r="U2456" i="3"/>
  <c r="U2455" i="3"/>
  <c r="U2454" i="3"/>
  <c r="U2453" i="3"/>
  <c r="U2452" i="3"/>
  <c r="U2451" i="3"/>
  <c r="U2450" i="3"/>
  <c r="U2449" i="3"/>
  <c r="U2448" i="3"/>
  <c r="U2447" i="3"/>
  <c r="U2446" i="3"/>
  <c r="U2445" i="3"/>
  <c r="U2444" i="3"/>
  <c r="U2443" i="3"/>
  <c r="U2442" i="3"/>
  <c r="U2441" i="3"/>
  <c r="U2440" i="3"/>
  <c r="U2439" i="3"/>
  <c r="U2438" i="3"/>
  <c r="U2437" i="3"/>
  <c r="U2436" i="3"/>
  <c r="U2435" i="3"/>
  <c r="U2434" i="3"/>
  <c r="U2433" i="3"/>
  <c r="U2432" i="3"/>
  <c r="U2431" i="3"/>
  <c r="U2430" i="3"/>
  <c r="U2429" i="3"/>
  <c r="U2428" i="3"/>
  <c r="U2427" i="3"/>
  <c r="U2426" i="3"/>
  <c r="U2425" i="3"/>
  <c r="U2424" i="3"/>
  <c r="U2423" i="3"/>
  <c r="U2422" i="3"/>
  <c r="U2421" i="3"/>
  <c r="U2420" i="3"/>
  <c r="U2419" i="3"/>
  <c r="U2418" i="3"/>
  <c r="U2417" i="3"/>
  <c r="U2416" i="3"/>
  <c r="U2415" i="3"/>
  <c r="U2414" i="3"/>
  <c r="U2413" i="3"/>
  <c r="U2412" i="3"/>
  <c r="U2411" i="3"/>
  <c r="U2410" i="3"/>
  <c r="U2409" i="3"/>
  <c r="U2408" i="3"/>
  <c r="U2407" i="3"/>
  <c r="U2406" i="3"/>
  <c r="U2405" i="3"/>
  <c r="U2404" i="3"/>
  <c r="U2403" i="3"/>
  <c r="U2402" i="3"/>
  <c r="U2401" i="3"/>
  <c r="U2400" i="3"/>
  <c r="U2399" i="3"/>
  <c r="U2398" i="3"/>
  <c r="U2397" i="3"/>
  <c r="U2396" i="3"/>
  <c r="U2395" i="3"/>
  <c r="U2394" i="3"/>
  <c r="U2393" i="3"/>
  <c r="U2392" i="3"/>
  <c r="U2391" i="3"/>
  <c r="U2390" i="3"/>
  <c r="U2389" i="3"/>
  <c r="U2388" i="3"/>
  <c r="U2387" i="3"/>
  <c r="U2386" i="3"/>
  <c r="U2385" i="3"/>
  <c r="U2384" i="3"/>
  <c r="U2383" i="3"/>
  <c r="U2382" i="3"/>
  <c r="U2381" i="3"/>
  <c r="U2380" i="3"/>
  <c r="U2379" i="3"/>
  <c r="U2378" i="3"/>
  <c r="U2377" i="3"/>
  <c r="U2376" i="3"/>
  <c r="U2375" i="3"/>
  <c r="U2374" i="3"/>
  <c r="U2373" i="3"/>
  <c r="U2372" i="3"/>
  <c r="U2371" i="3"/>
  <c r="U2370" i="3"/>
  <c r="U2369" i="3"/>
  <c r="U2368" i="3"/>
  <c r="U2367" i="3"/>
  <c r="U2366" i="3"/>
  <c r="U2365" i="3"/>
  <c r="U2364" i="3"/>
  <c r="U2363" i="3"/>
  <c r="U2362" i="3"/>
  <c r="U2361" i="3"/>
  <c r="U2360" i="3"/>
  <c r="U2359" i="3"/>
  <c r="U2358" i="3"/>
  <c r="U2357" i="3"/>
  <c r="U2356" i="3"/>
  <c r="U2355" i="3"/>
  <c r="U2354" i="3"/>
  <c r="U2353" i="3"/>
  <c r="U2352" i="3"/>
  <c r="U2351" i="3"/>
  <c r="U2350" i="3"/>
  <c r="U2349" i="3"/>
  <c r="U2348" i="3"/>
  <c r="U2347" i="3"/>
  <c r="U2346" i="3"/>
  <c r="U2345" i="3"/>
  <c r="U2344" i="3"/>
  <c r="U2343" i="3"/>
  <c r="U2342" i="3"/>
  <c r="U2341" i="3"/>
  <c r="U2340" i="3"/>
  <c r="U2339" i="3"/>
  <c r="U2338" i="3"/>
  <c r="U2337" i="3"/>
  <c r="U2336" i="3"/>
  <c r="U2335" i="3"/>
  <c r="U2334" i="3"/>
  <c r="U2333" i="3"/>
  <c r="U2332" i="3"/>
  <c r="U2331" i="3"/>
  <c r="U2330" i="3"/>
  <c r="U2329" i="3"/>
  <c r="U2328" i="3"/>
  <c r="U2327" i="3"/>
  <c r="U2326" i="3"/>
  <c r="U2325" i="3"/>
  <c r="U2324" i="3"/>
  <c r="U2323" i="3"/>
  <c r="U2322" i="3"/>
  <c r="U2321" i="3"/>
  <c r="U2320" i="3"/>
  <c r="U2319" i="3"/>
  <c r="U2318" i="3"/>
  <c r="U2317" i="3"/>
  <c r="U2316" i="3"/>
  <c r="U2315" i="3"/>
  <c r="U2314" i="3"/>
  <c r="U2313" i="3"/>
  <c r="U2312" i="3"/>
  <c r="U2311" i="3"/>
  <c r="U2310" i="3"/>
  <c r="U2309" i="3"/>
  <c r="U2308" i="3"/>
  <c r="U2307" i="3"/>
  <c r="U2306" i="3"/>
  <c r="U2305" i="3"/>
  <c r="U2304" i="3"/>
  <c r="U2303" i="3"/>
  <c r="U2302" i="3"/>
  <c r="U2301" i="3"/>
  <c r="U2300" i="3"/>
  <c r="U2299" i="3"/>
  <c r="U2298" i="3"/>
  <c r="U2297" i="3"/>
  <c r="U2296" i="3"/>
  <c r="U2295" i="3"/>
  <c r="U2294" i="3"/>
  <c r="U2293" i="3"/>
  <c r="U2292" i="3"/>
  <c r="U2291" i="3"/>
  <c r="U2290" i="3"/>
  <c r="U2289" i="3"/>
  <c r="U2288" i="3"/>
  <c r="U2287" i="3"/>
  <c r="U2286" i="3"/>
  <c r="U2285" i="3"/>
  <c r="U2284" i="3"/>
  <c r="U2283" i="3"/>
  <c r="U2282" i="3"/>
  <c r="U2281" i="3"/>
  <c r="U2280" i="3"/>
  <c r="U2279" i="3"/>
  <c r="U2278" i="3"/>
  <c r="U2277" i="3"/>
  <c r="U2276" i="3"/>
  <c r="U2275" i="3"/>
  <c r="U2274" i="3"/>
  <c r="U2273" i="3"/>
  <c r="U2272" i="3"/>
  <c r="U2271" i="3"/>
  <c r="U2270" i="3"/>
  <c r="U2269" i="3"/>
  <c r="U2268" i="3"/>
  <c r="U2267" i="3"/>
  <c r="U2266" i="3"/>
  <c r="U2265" i="3"/>
  <c r="U2264" i="3"/>
  <c r="U2263" i="3"/>
  <c r="U2262" i="3"/>
  <c r="U2261" i="3"/>
  <c r="U2260" i="3"/>
  <c r="U2259" i="3"/>
  <c r="U2258" i="3"/>
  <c r="U2257" i="3"/>
  <c r="U2256" i="3"/>
  <c r="U2255" i="3"/>
  <c r="U2254" i="3"/>
  <c r="U2253" i="3"/>
  <c r="U2252" i="3"/>
  <c r="U2251" i="3"/>
  <c r="U2250" i="3"/>
  <c r="U2249" i="3"/>
  <c r="U2248" i="3"/>
  <c r="U2247" i="3"/>
  <c r="U2246" i="3"/>
  <c r="U2245" i="3"/>
  <c r="U2244" i="3"/>
  <c r="U2243" i="3"/>
  <c r="U2242" i="3"/>
  <c r="U2241" i="3"/>
  <c r="U2240" i="3"/>
  <c r="U2239" i="3"/>
  <c r="U2238" i="3"/>
  <c r="U2237" i="3"/>
  <c r="U2236" i="3"/>
  <c r="U2235" i="3"/>
  <c r="U2234" i="3"/>
  <c r="U2233" i="3"/>
  <c r="U2232" i="3"/>
  <c r="U2231" i="3"/>
  <c r="U2230" i="3"/>
  <c r="U2229" i="3"/>
  <c r="U2228" i="3"/>
  <c r="U2227" i="3"/>
  <c r="U2226" i="3"/>
  <c r="U2225" i="3"/>
  <c r="U2224" i="3"/>
  <c r="U2223" i="3"/>
  <c r="U2222" i="3"/>
  <c r="U2221" i="3"/>
  <c r="U2220" i="3"/>
  <c r="U2219" i="3"/>
  <c r="U2218" i="3"/>
  <c r="U2217" i="3"/>
  <c r="U2216" i="3"/>
  <c r="U2215" i="3"/>
  <c r="U2214" i="3"/>
  <c r="U2213" i="3"/>
  <c r="U2212" i="3"/>
  <c r="U2211" i="3"/>
  <c r="U2210" i="3"/>
  <c r="U2209" i="3"/>
  <c r="U2208" i="3"/>
  <c r="U2207" i="3"/>
  <c r="U2206" i="3"/>
  <c r="U2205" i="3"/>
  <c r="U2204" i="3"/>
  <c r="U2203" i="3"/>
  <c r="U2202" i="3"/>
  <c r="U2201" i="3"/>
  <c r="U2200" i="3"/>
  <c r="U2199" i="3"/>
  <c r="U2198" i="3"/>
  <c r="U2197" i="3"/>
  <c r="U2196" i="3"/>
  <c r="U2195" i="3"/>
  <c r="U2194" i="3"/>
  <c r="U2193" i="3"/>
  <c r="U2192" i="3"/>
  <c r="U2191" i="3"/>
  <c r="U2190" i="3"/>
  <c r="U2189" i="3"/>
  <c r="U2188" i="3"/>
  <c r="U2187" i="3"/>
  <c r="U2186" i="3"/>
  <c r="U2185" i="3"/>
  <c r="U2184" i="3"/>
  <c r="U2183" i="3"/>
  <c r="U2182" i="3"/>
  <c r="U2181" i="3"/>
  <c r="U2180" i="3"/>
  <c r="U2179" i="3"/>
  <c r="U2178" i="3"/>
  <c r="U2177" i="3"/>
  <c r="U2176" i="3"/>
  <c r="U2175" i="3"/>
  <c r="U2174" i="3"/>
  <c r="U2173" i="3"/>
  <c r="U2172" i="3"/>
  <c r="U2171" i="3"/>
  <c r="U2170" i="3"/>
  <c r="U2169" i="3"/>
  <c r="U2168" i="3"/>
  <c r="U2167" i="3"/>
  <c r="U2166" i="3"/>
  <c r="U2165" i="3"/>
  <c r="U2164" i="3"/>
  <c r="U2163" i="3"/>
  <c r="U2162" i="3"/>
  <c r="U2161" i="3"/>
  <c r="U2160" i="3"/>
  <c r="U2159" i="3"/>
  <c r="U2158" i="3"/>
  <c r="U2157" i="3"/>
  <c r="U2156" i="3"/>
  <c r="U2155" i="3"/>
  <c r="U2154" i="3"/>
  <c r="U2153" i="3"/>
  <c r="U2152" i="3"/>
  <c r="U2151" i="3"/>
  <c r="U2150" i="3"/>
  <c r="U2149" i="3"/>
  <c r="U2148" i="3"/>
  <c r="U2147" i="3"/>
  <c r="U2146" i="3"/>
  <c r="U2145" i="3"/>
  <c r="U2144" i="3"/>
  <c r="U2143" i="3"/>
  <c r="U2142" i="3"/>
  <c r="U2141" i="3"/>
  <c r="U2140" i="3"/>
  <c r="U2139" i="3"/>
  <c r="U2138" i="3"/>
  <c r="U2137" i="3"/>
  <c r="U2136" i="3"/>
  <c r="U2135" i="3"/>
  <c r="U2134" i="3"/>
  <c r="U2133" i="3"/>
  <c r="U2132" i="3"/>
  <c r="U2131" i="3"/>
  <c r="U2130" i="3"/>
  <c r="U2129" i="3"/>
  <c r="U2128" i="3"/>
  <c r="U2127" i="3"/>
  <c r="U2126" i="3"/>
  <c r="U2125" i="3"/>
  <c r="U2124" i="3"/>
  <c r="U2123" i="3"/>
  <c r="U2122" i="3"/>
  <c r="U2121" i="3"/>
  <c r="U2120" i="3"/>
  <c r="U2119" i="3"/>
  <c r="U2118" i="3"/>
  <c r="U2117" i="3"/>
  <c r="U2116" i="3"/>
  <c r="U2115" i="3"/>
  <c r="U2114" i="3"/>
  <c r="U2113" i="3"/>
  <c r="U2112" i="3"/>
  <c r="U2111" i="3"/>
  <c r="U2110" i="3"/>
  <c r="U2109" i="3"/>
  <c r="U2108" i="3"/>
  <c r="U2107" i="3"/>
  <c r="U2106" i="3"/>
  <c r="U2105" i="3"/>
  <c r="U2104" i="3"/>
  <c r="U2103" i="3"/>
  <c r="U2102" i="3"/>
  <c r="U2101" i="3"/>
  <c r="U2100" i="3"/>
  <c r="U2099" i="3"/>
  <c r="U2098" i="3"/>
  <c r="U2097" i="3"/>
  <c r="U2096" i="3"/>
  <c r="U2095" i="3"/>
  <c r="U2094" i="3"/>
  <c r="U2093" i="3"/>
  <c r="U2092" i="3"/>
  <c r="U2091" i="3"/>
  <c r="U2090" i="3"/>
  <c r="U2089" i="3"/>
  <c r="U2088" i="3"/>
  <c r="U2087" i="3"/>
  <c r="U2086" i="3"/>
  <c r="U2085" i="3"/>
  <c r="U2084" i="3"/>
  <c r="U2083" i="3"/>
  <c r="U2082" i="3"/>
  <c r="U2081" i="3"/>
  <c r="U2080" i="3"/>
  <c r="U2079" i="3"/>
  <c r="U2078" i="3"/>
  <c r="U2077" i="3"/>
  <c r="U2076" i="3"/>
  <c r="U2075" i="3"/>
  <c r="U2074" i="3"/>
  <c r="U2073" i="3"/>
  <c r="U2072" i="3"/>
  <c r="U2071" i="3"/>
  <c r="U2070" i="3"/>
  <c r="U2069" i="3"/>
  <c r="U2068" i="3"/>
  <c r="U2067" i="3"/>
  <c r="U2066" i="3"/>
  <c r="U2065" i="3"/>
  <c r="U2064" i="3"/>
  <c r="U2063" i="3"/>
  <c r="U2062" i="3"/>
  <c r="U2061" i="3"/>
  <c r="U2060" i="3"/>
  <c r="U2059" i="3"/>
  <c r="U2058" i="3"/>
  <c r="U2057" i="3"/>
  <c r="U2056" i="3"/>
  <c r="U2055" i="3"/>
  <c r="U2054" i="3"/>
  <c r="U2053" i="3"/>
  <c r="U2052" i="3"/>
  <c r="U2051" i="3"/>
  <c r="U2050" i="3"/>
  <c r="U2049" i="3"/>
  <c r="U2048" i="3"/>
  <c r="U2047" i="3"/>
  <c r="U2046" i="3"/>
  <c r="U2045" i="3"/>
  <c r="U2044" i="3"/>
  <c r="U2043" i="3"/>
  <c r="U2042" i="3"/>
  <c r="U2041" i="3"/>
  <c r="U2040" i="3"/>
  <c r="U2039" i="3"/>
  <c r="U2038" i="3"/>
  <c r="U2037" i="3"/>
  <c r="U2036" i="3"/>
  <c r="U2035" i="3"/>
  <c r="U2034" i="3"/>
  <c r="U2033" i="3"/>
  <c r="U2032" i="3"/>
  <c r="U2031" i="3"/>
  <c r="U2030" i="3"/>
  <c r="U2029" i="3"/>
  <c r="U2028" i="3"/>
  <c r="U2027" i="3"/>
  <c r="U2026" i="3"/>
  <c r="U2025" i="3"/>
  <c r="U2024" i="3"/>
  <c r="U2023" i="3"/>
  <c r="U2022" i="3"/>
  <c r="U2021" i="3"/>
  <c r="U2020" i="3"/>
  <c r="U2019" i="3"/>
  <c r="U2018" i="3"/>
  <c r="U2017" i="3"/>
  <c r="U2016" i="3"/>
  <c r="U2015" i="3"/>
  <c r="U2014" i="3"/>
  <c r="U2013" i="3"/>
  <c r="U2012" i="3"/>
  <c r="U2011" i="3"/>
  <c r="U2010" i="3"/>
  <c r="U2009" i="3"/>
  <c r="U2008" i="3"/>
  <c r="U2007" i="3"/>
  <c r="U2006" i="3"/>
  <c r="U2005" i="3"/>
  <c r="U2004" i="3"/>
  <c r="U2003" i="3"/>
  <c r="U2002" i="3"/>
  <c r="U2001" i="3"/>
  <c r="U2000" i="3"/>
  <c r="U1999" i="3"/>
  <c r="U1998" i="3"/>
  <c r="U1997" i="3"/>
  <c r="U1996" i="3"/>
  <c r="U1995" i="3"/>
  <c r="U1994" i="3"/>
  <c r="U1993" i="3"/>
  <c r="U1992" i="3"/>
  <c r="U1991" i="3"/>
  <c r="U1990" i="3"/>
  <c r="U1989" i="3"/>
  <c r="U1988" i="3"/>
  <c r="U1987" i="3"/>
  <c r="U1986" i="3"/>
  <c r="U1985" i="3"/>
  <c r="U1984" i="3"/>
  <c r="U1983" i="3"/>
  <c r="U1982" i="3"/>
  <c r="U1981" i="3"/>
  <c r="U1980" i="3"/>
  <c r="U1979" i="3"/>
  <c r="U1978" i="3"/>
  <c r="U1977" i="3"/>
  <c r="U1976" i="3"/>
  <c r="U1975" i="3"/>
  <c r="U1974" i="3"/>
  <c r="U1973" i="3"/>
  <c r="U1972" i="3"/>
  <c r="U1971" i="3"/>
  <c r="U1970" i="3"/>
  <c r="U1969" i="3"/>
  <c r="U1968" i="3"/>
  <c r="U1967" i="3"/>
  <c r="U1966" i="3"/>
  <c r="U1965" i="3"/>
  <c r="U1964" i="3"/>
  <c r="U1963" i="3"/>
  <c r="U1962" i="3"/>
  <c r="U1961" i="3"/>
  <c r="U1960" i="3"/>
  <c r="U1959" i="3"/>
  <c r="U1958" i="3"/>
  <c r="U1957" i="3"/>
  <c r="U1956" i="3"/>
  <c r="U1955" i="3"/>
  <c r="U1954" i="3"/>
  <c r="U1953" i="3"/>
  <c r="U1952" i="3"/>
  <c r="U1951" i="3"/>
  <c r="U1950" i="3"/>
  <c r="U1949" i="3"/>
  <c r="U1948" i="3"/>
  <c r="U1947" i="3"/>
  <c r="U1946" i="3"/>
  <c r="U1945" i="3"/>
  <c r="U1944" i="3"/>
  <c r="U1943" i="3"/>
  <c r="U1942" i="3"/>
  <c r="T1976" i="3"/>
  <c r="T1977" i="3"/>
  <c r="T1978" i="3"/>
  <c r="T1979" i="3"/>
  <c r="T1980" i="3"/>
  <c r="T1981" i="3"/>
  <c r="T1982" i="3"/>
  <c r="T1983" i="3"/>
  <c r="T1984" i="3"/>
  <c r="T1985" i="3"/>
  <c r="T1986" i="3"/>
  <c r="T1987" i="3"/>
  <c r="T1988" i="3"/>
  <c r="T1989" i="3"/>
  <c r="T1990" i="3"/>
  <c r="T1991" i="3"/>
  <c r="T1992" i="3"/>
  <c r="T1993" i="3"/>
  <c r="T1994" i="3"/>
  <c r="T1995" i="3"/>
  <c r="T1996" i="3"/>
  <c r="T1997" i="3"/>
  <c r="T1998" i="3"/>
  <c r="T1999" i="3"/>
  <c r="T2000" i="3"/>
  <c r="T2001" i="3"/>
  <c r="T2002" i="3"/>
  <c r="T2003" i="3"/>
  <c r="T2004" i="3"/>
  <c r="T2005" i="3"/>
  <c r="T2006" i="3"/>
  <c r="T2007" i="3"/>
  <c r="T2008" i="3"/>
  <c r="T2009" i="3"/>
  <c r="T2010" i="3"/>
  <c r="T2011" i="3"/>
  <c r="T2012" i="3"/>
  <c r="T2013" i="3"/>
  <c r="T2014" i="3"/>
  <c r="T2015" i="3"/>
  <c r="T2016" i="3"/>
  <c r="T2017" i="3"/>
  <c r="T2018" i="3"/>
  <c r="T2019" i="3"/>
  <c r="T2020" i="3"/>
  <c r="T2021" i="3"/>
  <c r="T2022" i="3"/>
  <c r="T2023" i="3"/>
  <c r="T2024" i="3"/>
  <c r="T2025" i="3"/>
  <c r="T2026" i="3"/>
  <c r="T2027" i="3"/>
  <c r="T2028" i="3"/>
  <c r="T2029" i="3"/>
  <c r="T2030" i="3"/>
  <c r="T2031" i="3"/>
  <c r="T2032" i="3"/>
  <c r="T2033" i="3"/>
  <c r="T2034" i="3"/>
  <c r="T2035" i="3"/>
  <c r="T2036" i="3"/>
  <c r="T2037" i="3"/>
  <c r="T2038" i="3"/>
  <c r="T2039" i="3"/>
  <c r="T2040" i="3"/>
  <c r="T2041" i="3"/>
  <c r="T2042" i="3"/>
  <c r="T2043" i="3"/>
  <c r="T2044" i="3"/>
  <c r="T2045" i="3"/>
  <c r="T2046" i="3"/>
  <c r="T2047" i="3"/>
  <c r="T2048" i="3"/>
  <c r="T2049" i="3"/>
  <c r="T2050" i="3"/>
  <c r="T2051" i="3"/>
  <c r="T2052" i="3"/>
  <c r="T2053" i="3"/>
  <c r="T2054" i="3"/>
  <c r="T2055" i="3"/>
  <c r="T2056" i="3"/>
  <c r="T2057" i="3"/>
  <c r="T2058" i="3"/>
  <c r="T2059" i="3"/>
  <c r="T2060" i="3"/>
  <c r="T2061" i="3"/>
  <c r="T2062" i="3"/>
  <c r="T2063" i="3"/>
  <c r="T2064" i="3"/>
  <c r="T2065" i="3"/>
  <c r="T2066" i="3"/>
  <c r="T2067" i="3"/>
  <c r="T2068" i="3"/>
  <c r="T2069" i="3"/>
  <c r="T2070" i="3"/>
  <c r="T2071" i="3"/>
  <c r="T2072" i="3"/>
  <c r="T2073" i="3"/>
  <c r="T2074" i="3"/>
  <c r="T2075" i="3"/>
  <c r="T2076" i="3"/>
  <c r="T2077" i="3"/>
  <c r="T2078" i="3"/>
  <c r="T2079" i="3"/>
  <c r="T2080" i="3"/>
  <c r="T2081" i="3"/>
  <c r="T2082" i="3"/>
  <c r="T2083" i="3"/>
  <c r="T2084" i="3"/>
  <c r="T2085" i="3"/>
  <c r="T2086" i="3"/>
  <c r="T2087" i="3"/>
  <c r="T2088" i="3"/>
  <c r="T2089" i="3"/>
  <c r="T2090" i="3"/>
  <c r="T2091" i="3"/>
  <c r="T2092" i="3"/>
  <c r="T2093" i="3"/>
  <c r="T2094" i="3"/>
  <c r="T2095" i="3"/>
  <c r="T2096" i="3"/>
  <c r="T2097" i="3"/>
  <c r="T2098" i="3"/>
  <c r="T2099" i="3"/>
  <c r="T2100" i="3"/>
  <c r="T2101" i="3"/>
  <c r="T2102" i="3"/>
  <c r="T2103" i="3"/>
  <c r="T2104" i="3"/>
  <c r="T2105" i="3"/>
  <c r="T2106" i="3"/>
  <c r="T2107" i="3"/>
  <c r="T2108" i="3"/>
  <c r="T2109" i="3"/>
  <c r="T2110" i="3"/>
  <c r="T2111" i="3"/>
  <c r="T2112" i="3"/>
  <c r="T2113" i="3"/>
  <c r="T2114" i="3"/>
  <c r="T2115" i="3"/>
  <c r="T2116" i="3"/>
  <c r="T2117" i="3"/>
  <c r="T2118" i="3"/>
  <c r="T2119" i="3"/>
  <c r="T2120" i="3"/>
  <c r="T2121" i="3"/>
  <c r="T2122" i="3"/>
  <c r="T2123" i="3"/>
  <c r="T2124" i="3"/>
  <c r="T2125" i="3"/>
  <c r="T2126" i="3"/>
  <c r="T2127" i="3"/>
  <c r="T2128" i="3"/>
  <c r="T2129" i="3"/>
  <c r="T2130" i="3"/>
  <c r="T2131" i="3"/>
  <c r="T2132" i="3"/>
  <c r="T2133" i="3"/>
  <c r="T2134" i="3"/>
  <c r="T2135" i="3"/>
  <c r="T2136" i="3"/>
  <c r="T2137" i="3"/>
  <c r="T2138" i="3"/>
  <c r="T2139" i="3"/>
  <c r="T2140" i="3"/>
  <c r="T2141" i="3"/>
  <c r="T2142" i="3"/>
  <c r="T2143" i="3"/>
  <c r="T2144" i="3"/>
  <c r="T2145" i="3"/>
  <c r="T2146" i="3"/>
  <c r="T2147" i="3"/>
  <c r="T2148" i="3"/>
  <c r="T2149" i="3"/>
  <c r="T2150" i="3"/>
  <c r="T2151" i="3"/>
  <c r="T2152" i="3"/>
  <c r="T2153" i="3"/>
  <c r="T2154" i="3"/>
  <c r="T2155" i="3"/>
  <c r="T2156" i="3"/>
  <c r="T2157" i="3"/>
  <c r="T2158" i="3"/>
  <c r="T2159" i="3"/>
  <c r="T2160" i="3"/>
  <c r="T2161" i="3"/>
  <c r="T2162" i="3"/>
  <c r="T2163" i="3"/>
  <c r="T2164" i="3"/>
  <c r="T2165" i="3"/>
  <c r="T2166" i="3"/>
  <c r="T2167" i="3"/>
  <c r="T2168" i="3"/>
  <c r="T2169" i="3"/>
  <c r="T2170" i="3"/>
  <c r="T2171" i="3"/>
  <c r="T2172" i="3"/>
  <c r="T2173" i="3"/>
  <c r="T2174" i="3"/>
  <c r="T2175" i="3"/>
  <c r="T2176" i="3"/>
  <c r="T2177" i="3"/>
  <c r="T2178" i="3"/>
  <c r="T2179" i="3"/>
  <c r="T2180" i="3"/>
  <c r="T2181" i="3"/>
  <c r="T2182" i="3"/>
  <c r="T2183" i="3"/>
  <c r="T2184" i="3"/>
  <c r="T2185" i="3"/>
  <c r="T2186" i="3"/>
  <c r="T2187" i="3"/>
  <c r="T2188" i="3"/>
  <c r="T2189" i="3"/>
  <c r="T2190" i="3"/>
  <c r="T2191" i="3"/>
  <c r="T2192" i="3"/>
  <c r="T2193" i="3"/>
  <c r="T2194" i="3"/>
  <c r="T2195" i="3"/>
  <c r="T2196" i="3"/>
  <c r="T2197" i="3"/>
  <c r="T2198" i="3"/>
  <c r="T2199" i="3"/>
  <c r="T2200" i="3"/>
  <c r="T2201" i="3"/>
  <c r="T2202" i="3"/>
  <c r="T2203" i="3"/>
  <c r="T2204" i="3"/>
  <c r="T2205" i="3"/>
  <c r="T2206" i="3"/>
  <c r="T2207" i="3"/>
  <c r="T2208" i="3"/>
  <c r="T2209" i="3"/>
  <c r="T2210" i="3"/>
  <c r="T2211" i="3"/>
  <c r="T2212" i="3"/>
  <c r="T2213" i="3"/>
  <c r="T2214" i="3"/>
  <c r="T2215" i="3"/>
  <c r="T2216" i="3"/>
  <c r="T2217" i="3"/>
  <c r="T2218" i="3"/>
  <c r="T2219" i="3"/>
  <c r="T2220" i="3"/>
  <c r="T2221" i="3"/>
  <c r="T2222" i="3"/>
  <c r="T2223" i="3"/>
  <c r="T2224" i="3"/>
  <c r="T2225" i="3"/>
  <c r="T2226" i="3"/>
  <c r="T2227" i="3"/>
  <c r="T2228" i="3"/>
  <c r="T2229" i="3"/>
  <c r="T2230" i="3"/>
  <c r="T2231" i="3"/>
  <c r="T2232" i="3"/>
  <c r="T2233" i="3"/>
  <c r="T2234" i="3"/>
  <c r="T2235" i="3"/>
  <c r="T2236" i="3"/>
  <c r="T2237" i="3"/>
  <c r="T2238" i="3"/>
  <c r="T2239" i="3"/>
  <c r="T2240" i="3"/>
  <c r="T2241" i="3"/>
  <c r="T2242" i="3"/>
  <c r="T2243" i="3"/>
  <c r="T2244" i="3"/>
  <c r="T2245" i="3"/>
  <c r="T2246" i="3"/>
  <c r="T2247" i="3"/>
  <c r="T2248" i="3"/>
  <c r="T2249" i="3"/>
  <c r="T2250" i="3"/>
  <c r="T2251" i="3"/>
  <c r="T2252" i="3"/>
  <c r="T2253" i="3"/>
  <c r="T2254" i="3"/>
  <c r="T2255" i="3"/>
  <c r="T2256" i="3"/>
  <c r="T2257" i="3"/>
  <c r="T2258" i="3"/>
  <c r="T2259" i="3"/>
  <c r="T2260" i="3"/>
  <c r="T2261" i="3"/>
  <c r="T2262" i="3"/>
  <c r="T2263" i="3"/>
  <c r="T2264" i="3"/>
  <c r="T2265" i="3"/>
  <c r="T2266" i="3"/>
  <c r="T2267" i="3"/>
  <c r="T2268" i="3"/>
  <c r="T2269" i="3"/>
  <c r="T2270" i="3"/>
  <c r="T2271" i="3"/>
  <c r="T2272" i="3"/>
  <c r="T2273" i="3"/>
  <c r="T2274" i="3"/>
  <c r="T2275" i="3"/>
  <c r="T2276" i="3"/>
  <c r="T2277" i="3"/>
  <c r="T2278" i="3"/>
  <c r="T2279" i="3"/>
  <c r="T2280" i="3"/>
  <c r="T2281" i="3"/>
  <c r="T2282" i="3"/>
  <c r="T2283" i="3"/>
  <c r="T2284" i="3"/>
  <c r="T2285" i="3"/>
  <c r="T2286" i="3"/>
  <c r="T2287" i="3"/>
  <c r="T2288" i="3"/>
  <c r="T2289" i="3"/>
  <c r="T2290" i="3"/>
  <c r="T2291" i="3"/>
  <c r="T2292" i="3"/>
  <c r="T2293" i="3"/>
  <c r="T2294" i="3"/>
  <c r="T2295" i="3"/>
  <c r="T2296" i="3"/>
  <c r="T2297" i="3"/>
  <c r="T2298" i="3"/>
  <c r="T2299" i="3"/>
  <c r="T2300" i="3"/>
  <c r="T2301" i="3"/>
  <c r="T2302" i="3"/>
  <c r="T2303" i="3"/>
  <c r="T2304" i="3"/>
  <c r="T2305" i="3"/>
  <c r="T2306" i="3"/>
  <c r="T2307" i="3"/>
  <c r="T2308" i="3"/>
  <c r="T2309" i="3"/>
  <c r="T2310" i="3"/>
  <c r="T2311" i="3"/>
  <c r="T2312" i="3"/>
  <c r="T2313" i="3"/>
  <c r="T2314" i="3"/>
  <c r="T2315" i="3"/>
  <c r="T2316" i="3"/>
  <c r="T2317" i="3"/>
  <c r="T2318" i="3"/>
  <c r="T2319" i="3"/>
  <c r="T2320" i="3"/>
  <c r="T2321" i="3"/>
  <c r="T2322" i="3"/>
  <c r="T2323" i="3"/>
  <c r="T2324" i="3"/>
  <c r="T2325" i="3"/>
  <c r="T2326" i="3"/>
  <c r="T2327" i="3"/>
  <c r="T2328" i="3"/>
  <c r="T2329" i="3"/>
  <c r="T2330" i="3"/>
  <c r="T2331" i="3"/>
  <c r="T2332" i="3"/>
  <c r="T2333" i="3"/>
  <c r="T2334" i="3"/>
  <c r="T2335" i="3"/>
  <c r="T2336" i="3"/>
  <c r="T2337" i="3"/>
  <c r="T2338" i="3"/>
  <c r="T2339" i="3"/>
  <c r="T2340" i="3"/>
  <c r="T2341" i="3"/>
  <c r="T2342" i="3"/>
  <c r="T2343" i="3"/>
  <c r="T2344" i="3"/>
  <c r="T2345" i="3"/>
  <c r="T2346" i="3"/>
  <c r="T2347" i="3"/>
  <c r="T2348" i="3"/>
  <c r="T2349" i="3"/>
  <c r="T2350" i="3"/>
  <c r="T2351" i="3"/>
  <c r="T2352" i="3"/>
  <c r="T2353" i="3"/>
  <c r="T2354" i="3"/>
  <c r="T2355" i="3"/>
  <c r="T2356" i="3"/>
  <c r="T2357" i="3"/>
  <c r="T2358" i="3"/>
  <c r="T2359" i="3"/>
  <c r="T2360" i="3"/>
  <c r="T2361" i="3"/>
  <c r="T2362" i="3"/>
  <c r="T2363" i="3"/>
  <c r="T2364" i="3"/>
  <c r="T2365" i="3"/>
  <c r="T2366" i="3"/>
  <c r="T2367" i="3"/>
  <c r="T2368" i="3"/>
  <c r="T2369" i="3"/>
  <c r="T2370" i="3"/>
  <c r="T2371" i="3"/>
  <c r="T2372" i="3"/>
  <c r="T2373" i="3"/>
  <c r="T2374" i="3"/>
  <c r="T2375" i="3"/>
  <c r="T2376" i="3"/>
  <c r="T2377" i="3"/>
  <c r="T2378" i="3"/>
  <c r="T2379" i="3"/>
  <c r="T2380" i="3"/>
  <c r="T2381" i="3"/>
  <c r="T2382" i="3"/>
  <c r="T2383" i="3"/>
  <c r="T2384" i="3"/>
  <c r="T2385" i="3"/>
  <c r="T2386" i="3"/>
  <c r="T2387" i="3"/>
  <c r="T2388" i="3"/>
  <c r="T2389" i="3"/>
  <c r="T2390" i="3"/>
  <c r="T2391" i="3"/>
  <c r="T2392" i="3"/>
  <c r="T2393" i="3"/>
  <c r="T2394" i="3"/>
  <c r="T2395" i="3"/>
  <c r="T2396" i="3"/>
  <c r="T2397" i="3"/>
  <c r="T2398" i="3"/>
  <c r="T2399" i="3"/>
  <c r="T2400" i="3"/>
  <c r="T2401" i="3"/>
  <c r="T2402" i="3"/>
  <c r="T2403" i="3"/>
  <c r="T2404" i="3"/>
  <c r="T2405" i="3"/>
  <c r="T2406" i="3"/>
  <c r="T2407" i="3"/>
  <c r="T2408" i="3"/>
  <c r="T2409" i="3"/>
  <c r="T2410" i="3"/>
  <c r="T2411" i="3"/>
  <c r="T2412" i="3"/>
  <c r="T2413" i="3"/>
  <c r="T2414" i="3"/>
  <c r="T2415" i="3"/>
  <c r="T2416" i="3"/>
  <c r="T2417" i="3"/>
  <c r="T2418" i="3"/>
  <c r="T2419" i="3"/>
  <c r="T2420" i="3"/>
  <c r="T2421" i="3"/>
  <c r="T2422" i="3"/>
  <c r="T2423" i="3"/>
  <c r="T2424" i="3"/>
  <c r="T2425" i="3"/>
  <c r="T2426" i="3"/>
  <c r="T2427" i="3"/>
  <c r="T2428" i="3"/>
  <c r="T2429" i="3"/>
  <c r="T2430" i="3"/>
  <c r="T2431" i="3"/>
  <c r="T2432" i="3"/>
  <c r="T2433" i="3"/>
  <c r="T2434" i="3"/>
  <c r="T2435" i="3"/>
  <c r="T2436" i="3"/>
  <c r="T2437" i="3"/>
  <c r="T2438" i="3"/>
  <c r="T2439" i="3"/>
  <c r="T2440" i="3"/>
  <c r="T2441" i="3"/>
  <c r="T2442" i="3"/>
  <c r="T2443" i="3"/>
  <c r="T2444" i="3"/>
  <c r="T2445" i="3"/>
  <c r="T2446" i="3"/>
  <c r="T2447" i="3"/>
  <c r="T2448" i="3"/>
  <c r="T2449" i="3"/>
  <c r="T2450" i="3"/>
  <c r="T2451" i="3"/>
  <c r="T2452" i="3"/>
  <c r="T2453" i="3"/>
  <c r="T2454" i="3"/>
  <c r="T2455" i="3"/>
  <c r="T2456" i="3"/>
  <c r="T2457" i="3"/>
  <c r="T2458" i="3"/>
  <c r="T2459" i="3"/>
  <c r="T2460" i="3"/>
  <c r="T2461" i="3"/>
  <c r="T2462" i="3"/>
  <c r="T2463" i="3"/>
  <c r="T2464" i="3"/>
  <c r="T2465" i="3"/>
  <c r="T2466" i="3"/>
  <c r="T2467" i="3"/>
  <c r="T2468" i="3"/>
  <c r="T2469" i="3"/>
  <c r="T2470" i="3"/>
  <c r="T2471" i="3"/>
  <c r="T2472" i="3"/>
  <c r="T2473" i="3"/>
  <c r="T2474" i="3"/>
  <c r="T2475" i="3"/>
  <c r="T2476" i="3"/>
  <c r="T2477" i="3"/>
  <c r="T2478" i="3"/>
  <c r="T2479" i="3"/>
  <c r="T2480" i="3"/>
  <c r="T2481" i="3"/>
  <c r="T2482" i="3"/>
  <c r="T2483" i="3"/>
  <c r="T2484" i="3"/>
  <c r="T2485" i="3"/>
  <c r="T2486" i="3"/>
  <c r="T2487" i="3"/>
  <c r="T2488" i="3"/>
  <c r="T2489" i="3"/>
  <c r="T2490" i="3"/>
  <c r="T2491" i="3"/>
  <c r="T2492" i="3"/>
  <c r="T2493" i="3"/>
  <c r="T2494" i="3"/>
  <c r="T2495" i="3"/>
  <c r="T2496" i="3"/>
  <c r="T2497" i="3"/>
  <c r="T2498" i="3"/>
  <c r="T2499" i="3"/>
  <c r="T2500" i="3"/>
  <c r="T2501" i="3"/>
  <c r="T2502" i="3"/>
  <c r="T2503" i="3"/>
  <c r="T2504" i="3"/>
  <c r="T2505" i="3"/>
  <c r="T2506" i="3"/>
  <c r="T2507" i="3"/>
  <c r="T2508" i="3"/>
  <c r="T2509" i="3"/>
  <c r="T2510" i="3"/>
  <c r="T2511" i="3"/>
  <c r="T2512" i="3"/>
  <c r="T2513" i="3"/>
  <c r="T2514" i="3"/>
  <c r="T2515" i="3"/>
  <c r="T2516" i="3"/>
  <c r="T2517" i="3"/>
  <c r="T2518" i="3"/>
  <c r="T2519" i="3"/>
  <c r="T2520" i="3"/>
  <c r="T2521" i="3"/>
  <c r="T2522" i="3"/>
  <c r="T2523" i="3"/>
  <c r="T2524" i="3"/>
  <c r="T2525" i="3"/>
  <c r="T2526" i="3"/>
  <c r="T2527" i="3"/>
  <c r="T2528" i="3"/>
  <c r="T2529" i="3"/>
  <c r="T2530" i="3"/>
  <c r="T2531" i="3"/>
  <c r="T2532" i="3"/>
  <c r="T2533" i="3"/>
  <c r="T2534" i="3"/>
  <c r="T2535" i="3"/>
  <c r="T2536" i="3"/>
  <c r="T2537" i="3"/>
  <c r="T2538" i="3"/>
  <c r="T2539" i="3"/>
  <c r="T2540" i="3"/>
  <c r="T2541" i="3"/>
  <c r="T2542" i="3"/>
  <c r="T2543" i="3"/>
  <c r="T2544" i="3"/>
  <c r="T2545" i="3"/>
  <c r="T2546" i="3"/>
  <c r="T2547" i="3"/>
  <c r="T2548" i="3"/>
  <c r="T2549" i="3"/>
  <c r="T2550" i="3"/>
  <c r="T2551" i="3"/>
  <c r="T2552" i="3"/>
  <c r="T2553" i="3"/>
  <c r="T2554" i="3"/>
  <c r="T2555" i="3"/>
  <c r="T2556" i="3"/>
  <c r="T2557" i="3"/>
  <c r="T2558" i="3"/>
  <c r="T2559" i="3"/>
  <c r="T2560" i="3"/>
  <c r="T2561" i="3"/>
  <c r="T2562" i="3"/>
  <c r="T2563" i="3"/>
  <c r="T2564" i="3"/>
  <c r="T2565" i="3"/>
  <c r="T2566" i="3"/>
  <c r="T2567" i="3"/>
  <c r="T2568" i="3"/>
  <c r="T2569" i="3"/>
  <c r="T2570" i="3"/>
  <c r="T2571" i="3"/>
  <c r="T2572" i="3"/>
  <c r="T2573" i="3"/>
  <c r="T2574" i="3"/>
  <c r="T2575" i="3"/>
  <c r="T2576" i="3"/>
  <c r="T2577" i="3"/>
  <c r="T2578" i="3"/>
  <c r="T2579" i="3"/>
  <c r="T2580" i="3"/>
  <c r="T2581" i="3"/>
  <c r="T2582" i="3"/>
  <c r="T2583" i="3"/>
  <c r="T2584" i="3"/>
  <c r="T2585" i="3"/>
  <c r="T2586" i="3"/>
  <c r="T2587" i="3"/>
  <c r="T2588" i="3"/>
  <c r="T2589" i="3"/>
  <c r="T2590" i="3"/>
  <c r="T2591" i="3"/>
  <c r="T2592" i="3"/>
  <c r="T2593" i="3"/>
  <c r="T2594" i="3"/>
  <c r="T2595" i="3"/>
  <c r="T2596" i="3"/>
  <c r="T2597" i="3"/>
  <c r="T2598" i="3"/>
  <c r="T2599" i="3"/>
  <c r="T2600" i="3"/>
  <c r="T2601" i="3"/>
  <c r="T2602" i="3"/>
  <c r="T2603" i="3"/>
  <c r="T2604" i="3"/>
  <c r="T2605" i="3"/>
  <c r="T2606" i="3"/>
  <c r="T2607" i="3"/>
  <c r="T2608" i="3"/>
  <c r="T2609" i="3"/>
  <c r="T2610" i="3"/>
  <c r="T2611" i="3"/>
  <c r="T2612" i="3"/>
  <c r="T2613" i="3"/>
  <c r="T2614" i="3"/>
  <c r="T2615" i="3"/>
  <c r="T2616" i="3"/>
  <c r="T2617" i="3"/>
  <c r="T2618" i="3"/>
  <c r="T2619" i="3"/>
  <c r="T2620" i="3"/>
  <c r="T2621" i="3"/>
  <c r="T2622" i="3"/>
  <c r="T2623" i="3"/>
  <c r="T2624" i="3"/>
  <c r="T2625" i="3"/>
  <c r="T2626" i="3"/>
  <c r="T2627" i="3"/>
  <c r="T2628" i="3"/>
  <c r="T2629" i="3"/>
  <c r="T2630" i="3"/>
  <c r="T2631" i="3"/>
  <c r="T2632" i="3"/>
  <c r="T2633" i="3"/>
  <c r="T2634" i="3"/>
  <c r="T2635" i="3"/>
  <c r="T2636" i="3"/>
  <c r="T2637" i="3"/>
  <c r="T2638" i="3"/>
  <c r="T2639" i="3"/>
  <c r="T2640" i="3"/>
  <c r="T2641" i="3"/>
  <c r="T2642" i="3"/>
  <c r="T2643" i="3"/>
  <c r="T2644" i="3"/>
  <c r="T2645" i="3"/>
  <c r="T2646" i="3"/>
  <c r="T2647" i="3"/>
  <c r="T2648" i="3"/>
  <c r="T2649" i="3"/>
  <c r="T2650" i="3"/>
  <c r="T2651" i="3"/>
  <c r="T2652" i="3"/>
  <c r="T2653" i="3"/>
  <c r="T2654" i="3"/>
  <c r="T2655" i="3"/>
  <c r="T2656" i="3"/>
  <c r="T2657" i="3"/>
  <c r="T2658" i="3"/>
  <c r="T2659" i="3"/>
  <c r="T2660" i="3"/>
  <c r="T2661" i="3"/>
  <c r="T2662" i="3"/>
  <c r="T2663" i="3"/>
  <c r="T2664" i="3"/>
  <c r="T2665" i="3"/>
  <c r="T2666" i="3"/>
  <c r="T2667" i="3"/>
  <c r="T2668" i="3"/>
  <c r="T2669" i="3"/>
  <c r="T2670" i="3"/>
  <c r="T2671" i="3"/>
  <c r="T2672" i="3"/>
  <c r="T2673" i="3"/>
  <c r="T2674" i="3"/>
  <c r="T2675" i="3"/>
  <c r="T2676" i="3"/>
  <c r="T2677" i="3"/>
  <c r="T2678" i="3"/>
  <c r="T2679" i="3"/>
  <c r="T2680" i="3"/>
  <c r="T2681" i="3"/>
  <c r="T2682" i="3"/>
  <c r="T2683" i="3"/>
  <c r="T2684" i="3"/>
  <c r="T2685" i="3"/>
  <c r="T2686" i="3"/>
  <c r="T2687" i="3"/>
  <c r="T2688" i="3"/>
  <c r="T2689" i="3"/>
  <c r="T2690" i="3"/>
  <c r="T2691" i="3"/>
  <c r="T2692" i="3"/>
  <c r="T2693" i="3"/>
  <c r="T2694" i="3"/>
  <c r="T2695" i="3"/>
  <c r="T2696" i="3"/>
  <c r="T2697" i="3"/>
  <c r="T2698" i="3"/>
  <c r="T2699" i="3"/>
  <c r="T2700" i="3"/>
  <c r="T2701" i="3"/>
  <c r="T2702" i="3"/>
  <c r="T2703" i="3"/>
  <c r="T2704" i="3"/>
  <c r="T2705" i="3"/>
  <c r="T2706" i="3"/>
  <c r="T2707" i="3"/>
  <c r="T2708" i="3"/>
  <c r="T2709" i="3"/>
  <c r="T2710" i="3"/>
  <c r="T2711" i="3"/>
  <c r="T2712" i="3"/>
  <c r="T2713" i="3"/>
  <c r="T2714" i="3"/>
  <c r="T2715" i="3"/>
  <c r="T2716" i="3"/>
  <c r="T2717" i="3"/>
  <c r="T2718" i="3"/>
  <c r="T2719" i="3"/>
  <c r="T2720" i="3"/>
  <c r="T2721" i="3"/>
  <c r="T2722" i="3"/>
  <c r="T2723" i="3"/>
  <c r="T2724" i="3"/>
  <c r="T2725" i="3"/>
  <c r="T2726" i="3"/>
  <c r="T2727" i="3"/>
  <c r="T2728" i="3"/>
  <c r="T2729" i="3"/>
  <c r="T2730" i="3"/>
  <c r="T2731" i="3"/>
  <c r="T2732" i="3"/>
  <c r="T2733" i="3"/>
  <c r="T2734" i="3"/>
  <c r="T2735" i="3"/>
  <c r="T2736" i="3"/>
  <c r="T2737" i="3"/>
  <c r="T2738" i="3"/>
  <c r="T2739" i="3"/>
  <c r="T2740" i="3"/>
  <c r="T2741" i="3"/>
  <c r="T2742" i="3"/>
  <c r="T2743" i="3"/>
  <c r="T2744" i="3"/>
  <c r="T2745" i="3"/>
  <c r="T2746" i="3"/>
  <c r="T2747" i="3"/>
  <c r="T2748" i="3"/>
  <c r="T2749" i="3"/>
  <c r="T2750" i="3"/>
  <c r="T2751" i="3"/>
  <c r="T2752" i="3"/>
  <c r="T2753" i="3"/>
  <c r="T2754" i="3"/>
  <c r="T2755" i="3"/>
  <c r="T2756" i="3"/>
  <c r="T2757" i="3"/>
  <c r="T2758" i="3"/>
  <c r="T2759" i="3"/>
  <c r="T2760" i="3"/>
  <c r="T2761" i="3"/>
  <c r="T2762" i="3"/>
  <c r="T2763" i="3"/>
  <c r="T2764" i="3"/>
  <c r="T2765" i="3"/>
  <c r="T2766" i="3"/>
  <c r="T2767" i="3"/>
  <c r="T2768" i="3"/>
  <c r="T2769" i="3"/>
  <c r="T2770" i="3"/>
  <c r="T2771" i="3"/>
  <c r="T2772" i="3"/>
  <c r="T2773" i="3"/>
  <c r="T2774" i="3"/>
  <c r="T2775" i="3"/>
  <c r="T2776" i="3"/>
  <c r="T2777" i="3"/>
  <c r="T2778" i="3"/>
  <c r="T2779" i="3"/>
  <c r="T2780" i="3"/>
  <c r="T2781" i="3"/>
  <c r="T2782" i="3"/>
  <c r="T2783" i="3"/>
  <c r="T2784" i="3"/>
  <c r="T2785" i="3"/>
  <c r="T2786" i="3"/>
  <c r="T2787" i="3"/>
  <c r="T2788" i="3"/>
  <c r="T2789" i="3"/>
  <c r="T2790" i="3"/>
  <c r="T2791" i="3"/>
  <c r="T2792" i="3"/>
  <c r="T2793" i="3"/>
  <c r="T2794" i="3"/>
  <c r="T2795" i="3"/>
  <c r="T2796" i="3"/>
  <c r="T2797" i="3"/>
  <c r="T2798" i="3"/>
  <c r="T2799" i="3"/>
  <c r="T2800" i="3"/>
  <c r="T2801" i="3"/>
  <c r="T2802" i="3"/>
  <c r="T2803" i="3"/>
  <c r="T2804" i="3"/>
  <c r="T2805" i="3"/>
  <c r="T2806" i="3"/>
  <c r="T2807" i="3"/>
  <c r="T2808" i="3"/>
  <c r="T2809" i="3"/>
  <c r="T2810" i="3"/>
  <c r="T2811" i="3"/>
  <c r="T2812" i="3"/>
  <c r="T2813" i="3"/>
  <c r="T2814" i="3"/>
  <c r="T2815" i="3"/>
  <c r="T2816" i="3"/>
  <c r="T2817" i="3"/>
  <c r="T2818" i="3"/>
  <c r="T2819" i="3"/>
  <c r="T2820" i="3"/>
  <c r="T2821" i="3"/>
  <c r="T2822" i="3"/>
  <c r="T2823" i="3"/>
  <c r="T2824" i="3"/>
  <c r="T2825" i="3"/>
  <c r="T2826" i="3"/>
  <c r="T2827" i="3"/>
  <c r="T2828" i="3"/>
  <c r="T2829" i="3"/>
  <c r="T2830" i="3"/>
  <c r="T2831" i="3"/>
  <c r="T2832" i="3"/>
  <c r="T2833" i="3"/>
  <c r="T2834" i="3"/>
  <c r="T2835" i="3"/>
  <c r="T2836" i="3"/>
  <c r="T2837" i="3"/>
  <c r="T2838" i="3"/>
  <c r="T2839" i="3"/>
  <c r="T2840" i="3"/>
  <c r="T2841" i="3"/>
  <c r="T2842" i="3"/>
  <c r="T2843" i="3"/>
  <c r="T2844" i="3"/>
  <c r="T2845" i="3"/>
  <c r="T2846" i="3"/>
  <c r="T2847" i="3"/>
  <c r="T2848" i="3"/>
  <c r="T2849" i="3"/>
  <c r="T2850" i="3"/>
  <c r="T2851" i="3"/>
  <c r="T2852" i="3"/>
  <c r="T2853" i="3"/>
  <c r="T2854" i="3"/>
  <c r="T2855" i="3"/>
  <c r="T2856" i="3"/>
  <c r="T2857" i="3"/>
  <c r="T2858" i="3"/>
  <c r="T2859" i="3"/>
  <c r="T2860" i="3"/>
  <c r="T2861" i="3"/>
  <c r="T2862" i="3"/>
  <c r="T2863" i="3"/>
  <c r="T2864" i="3"/>
  <c r="T2865" i="3"/>
  <c r="T2866" i="3"/>
  <c r="T2867" i="3"/>
  <c r="T2868" i="3"/>
  <c r="T2869" i="3"/>
  <c r="T2870" i="3"/>
  <c r="T2871" i="3"/>
  <c r="T2872" i="3"/>
  <c r="T2873" i="3"/>
  <c r="T2874" i="3"/>
  <c r="T2875" i="3"/>
  <c r="T2876" i="3"/>
  <c r="T2877" i="3"/>
  <c r="T2878" i="3"/>
  <c r="T2879" i="3"/>
  <c r="T2880" i="3"/>
  <c r="T2881" i="3"/>
  <c r="T2882" i="3"/>
  <c r="T2883" i="3"/>
  <c r="T2884" i="3"/>
  <c r="T2885" i="3"/>
  <c r="T2886" i="3"/>
  <c r="T2887" i="3"/>
  <c r="T2888" i="3"/>
  <c r="T2889" i="3"/>
  <c r="T2890" i="3"/>
  <c r="T2891" i="3"/>
  <c r="T2892" i="3"/>
  <c r="T2893" i="3"/>
  <c r="T2894" i="3"/>
  <c r="T2895" i="3"/>
  <c r="T2896" i="3"/>
  <c r="T2897" i="3"/>
  <c r="T2898" i="3"/>
  <c r="T2899" i="3"/>
  <c r="T2900" i="3"/>
  <c r="T2901" i="3"/>
  <c r="T2902" i="3"/>
  <c r="T2903" i="3"/>
  <c r="T2904" i="3"/>
  <c r="T2905" i="3"/>
  <c r="T2906" i="3"/>
  <c r="T2907" i="3"/>
  <c r="T2908" i="3"/>
  <c r="T2909" i="3"/>
  <c r="T2910" i="3"/>
  <c r="T2911" i="3"/>
  <c r="T2912" i="3"/>
  <c r="T2913" i="3"/>
  <c r="T2914" i="3"/>
  <c r="T2915" i="3"/>
  <c r="T2916" i="3"/>
  <c r="T2917" i="3"/>
  <c r="T2918" i="3"/>
  <c r="T2919" i="3"/>
  <c r="T2920" i="3"/>
  <c r="T2921" i="3"/>
  <c r="T2922" i="3"/>
  <c r="T2923" i="3"/>
  <c r="T2924" i="3"/>
  <c r="T2925" i="3"/>
  <c r="T2926" i="3"/>
  <c r="T2927" i="3"/>
  <c r="T2928" i="3"/>
  <c r="T2929" i="3"/>
  <c r="T2930" i="3"/>
  <c r="T2931" i="3"/>
  <c r="T2932" i="3"/>
  <c r="T2933" i="3"/>
  <c r="T2934" i="3"/>
  <c r="T2935" i="3"/>
  <c r="T2936" i="3"/>
  <c r="T2937" i="3"/>
  <c r="T2938" i="3"/>
  <c r="T2939" i="3"/>
  <c r="T2940" i="3"/>
  <c r="T2941" i="3"/>
  <c r="T2942" i="3"/>
  <c r="T2943" i="3"/>
  <c r="T2944" i="3"/>
  <c r="T2945" i="3"/>
  <c r="T2946" i="3"/>
  <c r="T2947" i="3"/>
  <c r="T2948" i="3"/>
  <c r="T2949" i="3"/>
  <c r="T2950" i="3"/>
  <c r="T2951" i="3"/>
  <c r="T2952" i="3"/>
  <c r="T2953" i="3"/>
  <c r="T2954" i="3"/>
  <c r="T2955" i="3"/>
  <c r="T2956" i="3"/>
  <c r="T2957" i="3"/>
  <c r="T2958" i="3"/>
  <c r="T2959" i="3"/>
  <c r="T2960" i="3"/>
  <c r="T2961" i="3"/>
  <c r="T2962" i="3"/>
  <c r="T2963" i="3"/>
  <c r="T2964" i="3"/>
  <c r="T2965" i="3"/>
  <c r="T2966" i="3"/>
  <c r="T2967" i="3"/>
  <c r="T2968" i="3"/>
  <c r="T2969" i="3"/>
  <c r="T2970" i="3"/>
  <c r="T2971" i="3"/>
  <c r="T2972" i="3"/>
  <c r="T2973" i="3"/>
  <c r="T2974" i="3"/>
  <c r="T2975" i="3"/>
  <c r="T2976" i="3"/>
  <c r="T2977" i="3"/>
  <c r="T2978" i="3"/>
  <c r="T2979" i="3"/>
  <c r="T2980" i="3"/>
  <c r="T2981" i="3"/>
  <c r="T2982" i="3"/>
  <c r="T2983" i="3"/>
  <c r="T2984" i="3"/>
  <c r="T2985" i="3"/>
  <c r="T2986" i="3"/>
  <c r="T2987" i="3"/>
  <c r="T2988" i="3"/>
  <c r="T2989" i="3"/>
  <c r="T2990" i="3"/>
  <c r="T2991" i="3"/>
  <c r="T2992" i="3"/>
  <c r="T2993" i="3"/>
  <c r="T2994" i="3"/>
  <c r="T2995" i="3"/>
  <c r="T2996" i="3"/>
  <c r="T2997" i="3"/>
  <c r="T2998" i="3"/>
  <c r="T2999" i="3"/>
  <c r="T3000" i="3"/>
  <c r="T3001" i="3"/>
  <c r="T3002" i="3"/>
  <c r="T3003" i="3"/>
  <c r="T3004" i="3"/>
  <c r="T3005" i="3"/>
  <c r="T3006" i="3"/>
  <c r="T3007" i="3"/>
  <c r="T3008" i="3"/>
  <c r="T3009" i="3"/>
  <c r="T3010" i="3"/>
  <c r="T3011" i="3"/>
  <c r="T3012" i="3"/>
  <c r="T3013" i="3"/>
  <c r="T3014" i="3"/>
  <c r="T3015" i="3"/>
  <c r="T3016" i="3"/>
  <c r="T3017" i="3"/>
  <c r="T3018" i="3"/>
  <c r="T3019" i="3"/>
  <c r="T3020" i="3"/>
  <c r="T3021" i="3"/>
  <c r="T3022" i="3"/>
  <c r="T3023" i="3"/>
  <c r="T3024" i="3"/>
  <c r="T3025" i="3"/>
  <c r="T3026" i="3"/>
  <c r="T3027" i="3"/>
  <c r="T3028" i="3"/>
  <c r="T3029" i="3"/>
  <c r="T3030" i="3"/>
  <c r="T3031" i="3"/>
  <c r="T3032" i="3"/>
  <c r="T3033" i="3"/>
  <c r="T3034" i="3"/>
  <c r="T3035" i="3"/>
  <c r="T3036" i="3"/>
  <c r="T3037" i="3"/>
  <c r="T3038" i="3"/>
  <c r="T3039" i="3"/>
  <c r="T3040" i="3"/>
  <c r="T3041" i="3"/>
  <c r="T3042" i="3"/>
  <c r="T3043" i="3"/>
  <c r="T3044" i="3"/>
  <c r="T3045" i="3"/>
  <c r="T3046" i="3"/>
  <c r="T3047" i="3"/>
  <c r="T3048" i="3"/>
  <c r="T3049" i="3"/>
  <c r="T3050" i="3"/>
  <c r="T3051" i="3"/>
  <c r="T3052" i="3"/>
  <c r="T3053" i="3"/>
  <c r="T3054" i="3"/>
  <c r="T3055" i="3"/>
  <c r="T3056" i="3"/>
  <c r="T3057" i="3"/>
  <c r="T3058" i="3"/>
  <c r="T3059" i="3"/>
  <c r="T3060" i="3"/>
  <c r="T3061" i="3"/>
  <c r="T3062" i="3"/>
  <c r="T3063" i="3"/>
  <c r="T3064" i="3"/>
  <c r="T3065" i="3"/>
  <c r="T3066" i="3"/>
  <c r="T3067" i="3"/>
  <c r="T3068" i="3"/>
  <c r="T3069" i="3"/>
  <c r="T3070" i="3"/>
  <c r="T3071" i="3"/>
  <c r="T3072" i="3"/>
  <c r="T3073" i="3"/>
  <c r="T3074" i="3"/>
  <c r="T3075" i="3"/>
  <c r="T3076" i="3"/>
  <c r="T3077" i="3"/>
  <c r="T3078" i="3"/>
  <c r="T3079" i="3"/>
  <c r="T3080" i="3"/>
  <c r="T3081" i="3"/>
  <c r="T3082" i="3"/>
  <c r="T3083" i="3"/>
  <c r="T3084" i="3"/>
  <c r="T3085" i="3"/>
  <c r="T3086" i="3"/>
  <c r="T3087" i="3"/>
  <c r="T3088" i="3"/>
  <c r="T3089" i="3"/>
  <c r="T3090" i="3"/>
  <c r="T3091" i="3"/>
  <c r="T3092" i="3"/>
  <c r="T3093" i="3"/>
  <c r="T3094" i="3"/>
  <c r="T3095" i="3"/>
  <c r="T3096" i="3"/>
  <c r="T3097" i="3"/>
  <c r="T3098" i="3"/>
  <c r="T3099" i="3"/>
  <c r="T3100" i="3"/>
  <c r="T3101" i="3"/>
  <c r="T3102" i="3"/>
  <c r="T3103" i="3"/>
  <c r="T3104" i="3"/>
  <c r="T3105" i="3"/>
  <c r="T3106" i="3"/>
  <c r="T3107" i="3"/>
  <c r="T3108" i="3"/>
  <c r="T3109" i="3"/>
  <c r="T3110" i="3"/>
  <c r="T3111" i="3"/>
  <c r="T3112" i="3"/>
  <c r="T3113" i="3"/>
  <c r="T3114" i="3"/>
  <c r="T3115" i="3"/>
  <c r="T3116" i="3"/>
  <c r="T3117" i="3"/>
  <c r="T3118" i="3"/>
  <c r="T3119" i="3"/>
  <c r="T3120" i="3"/>
  <c r="T3121" i="3"/>
  <c r="T3122" i="3"/>
  <c r="T3123" i="3"/>
  <c r="T3124" i="3"/>
  <c r="T3125" i="3"/>
  <c r="T3126" i="3"/>
  <c r="T3127" i="3"/>
  <c r="T3128" i="3"/>
  <c r="T3129" i="3"/>
  <c r="T3130" i="3"/>
  <c r="T3131" i="3"/>
  <c r="T3132" i="3"/>
  <c r="T3133" i="3"/>
  <c r="T3134" i="3"/>
  <c r="T3135" i="3"/>
  <c r="T3136" i="3"/>
  <c r="T3137" i="3"/>
  <c r="T3138" i="3"/>
  <c r="T3139" i="3"/>
  <c r="T3140" i="3"/>
  <c r="T3141" i="3"/>
  <c r="T3142" i="3"/>
  <c r="T3143" i="3"/>
  <c r="T3144" i="3"/>
  <c r="T3145" i="3"/>
  <c r="T3146" i="3"/>
  <c r="T3147" i="3"/>
  <c r="T3148" i="3"/>
  <c r="T3149" i="3"/>
  <c r="T3150" i="3"/>
  <c r="T3151" i="3"/>
  <c r="T3152" i="3"/>
  <c r="T3153" i="3"/>
  <c r="T3154" i="3"/>
  <c r="T3155" i="3"/>
  <c r="T3156" i="3"/>
  <c r="T3157" i="3"/>
  <c r="T3158" i="3"/>
  <c r="T3159" i="3"/>
  <c r="T3160" i="3"/>
  <c r="T3161" i="3"/>
  <c r="T3162" i="3"/>
  <c r="T3163" i="3"/>
  <c r="T3164" i="3"/>
  <c r="T3165" i="3"/>
  <c r="T3166" i="3"/>
  <c r="T3167" i="3"/>
  <c r="T3168" i="3"/>
  <c r="T3169" i="3"/>
  <c r="T3170" i="3"/>
  <c r="T3171" i="3"/>
  <c r="T3172" i="3"/>
  <c r="T3173" i="3"/>
  <c r="T3174" i="3"/>
  <c r="T3175" i="3"/>
  <c r="T3176" i="3"/>
  <c r="T3177" i="3"/>
  <c r="T3178" i="3"/>
  <c r="T3179" i="3"/>
  <c r="T3180" i="3"/>
  <c r="T3181" i="3"/>
  <c r="T3182" i="3"/>
  <c r="T3183" i="3"/>
  <c r="T3184" i="3"/>
  <c r="T3185" i="3"/>
  <c r="T3186" i="3"/>
  <c r="T3187" i="3"/>
  <c r="T3188" i="3"/>
  <c r="T3189" i="3"/>
  <c r="T3190" i="3"/>
  <c r="T3191" i="3"/>
  <c r="T3192" i="3"/>
  <c r="T3193" i="3"/>
  <c r="T3194" i="3"/>
  <c r="T3195" i="3"/>
  <c r="T3196" i="3"/>
  <c r="T3197" i="3"/>
  <c r="T3198" i="3"/>
  <c r="T3199" i="3"/>
  <c r="T3200" i="3"/>
  <c r="T3201" i="3"/>
  <c r="T3202" i="3"/>
  <c r="T3203" i="3"/>
  <c r="T3204" i="3"/>
  <c r="T3205" i="3"/>
  <c r="T3206" i="3"/>
  <c r="T3207" i="3"/>
  <c r="T3208" i="3"/>
  <c r="T3209" i="3"/>
  <c r="T3210" i="3"/>
  <c r="T3211" i="3"/>
  <c r="T3212" i="3"/>
  <c r="T3213" i="3"/>
  <c r="T3214" i="3"/>
  <c r="T3215" i="3"/>
  <c r="T3216" i="3"/>
  <c r="T3217" i="3"/>
  <c r="T3218" i="3"/>
  <c r="T3219" i="3"/>
  <c r="T3220" i="3"/>
  <c r="T3221" i="3"/>
  <c r="T3222" i="3"/>
  <c r="T3223" i="3"/>
  <c r="T3224" i="3"/>
  <c r="T3225" i="3"/>
  <c r="T3226" i="3"/>
  <c r="T3227" i="3"/>
  <c r="T3228" i="3"/>
  <c r="T3229" i="3"/>
  <c r="T3230" i="3"/>
  <c r="T3231" i="3"/>
  <c r="T3232" i="3"/>
  <c r="T3233" i="3"/>
  <c r="T3234" i="3"/>
  <c r="T3235" i="3"/>
  <c r="T3236" i="3"/>
  <c r="T3237" i="3"/>
  <c r="T3238" i="3"/>
  <c r="T3239" i="3"/>
  <c r="T3240" i="3"/>
  <c r="T3241" i="3"/>
  <c r="T3242" i="3"/>
  <c r="T3243" i="3"/>
  <c r="T3244" i="3"/>
  <c r="T3245" i="3"/>
  <c r="T3246" i="3"/>
  <c r="T3247" i="3"/>
  <c r="T3248" i="3"/>
  <c r="T3249" i="3"/>
  <c r="T3250" i="3"/>
  <c r="T3251" i="3"/>
  <c r="T3252" i="3"/>
  <c r="T3253" i="3"/>
  <c r="T3254" i="3"/>
  <c r="T3255" i="3"/>
  <c r="T3256" i="3"/>
  <c r="T3257" i="3"/>
  <c r="T3258" i="3"/>
  <c r="T3259" i="3"/>
  <c r="T3260" i="3"/>
  <c r="T3261" i="3"/>
  <c r="T3262" i="3"/>
  <c r="T3263" i="3"/>
  <c r="T3264" i="3"/>
  <c r="T3265" i="3"/>
  <c r="T3266" i="3"/>
  <c r="T3267" i="3"/>
  <c r="T3268" i="3"/>
  <c r="T3269" i="3"/>
  <c r="T3270" i="3"/>
  <c r="T3271" i="3"/>
  <c r="T3272" i="3"/>
  <c r="T3273" i="3"/>
  <c r="T3274" i="3"/>
  <c r="T3275" i="3"/>
  <c r="T3276" i="3"/>
  <c r="T3277" i="3"/>
  <c r="T3278" i="3"/>
  <c r="T3279" i="3"/>
  <c r="T3280" i="3"/>
  <c r="T3281" i="3"/>
  <c r="T3282" i="3"/>
  <c r="T3283" i="3"/>
  <c r="T3284" i="3"/>
  <c r="T3285" i="3"/>
  <c r="T3286" i="3"/>
  <c r="T3287" i="3"/>
  <c r="T3288" i="3"/>
  <c r="T3289" i="3"/>
  <c r="T3290" i="3"/>
  <c r="T3291" i="3"/>
  <c r="T3292" i="3"/>
  <c r="T3293" i="3"/>
  <c r="T3294" i="3"/>
  <c r="T3295" i="3"/>
  <c r="T3296" i="3"/>
  <c r="T3297" i="3"/>
  <c r="T3298" i="3"/>
  <c r="T3299" i="3"/>
  <c r="T3300" i="3"/>
  <c r="T3301" i="3"/>
  <c r="T3302" i="3"/>
  <c r="T3303" i="3"/>
  <c r="T3304" i="3"/>
  <c r="T3305" i="3"/>
  <c r="T3306" i="3"/>
  <c r="T3307" i="3"/>
  <c r="T3308" i="3"/>
  <c r="T3309" i="3"/>
  <c r="T3310" i="3"/>
  <c r="T3311" i="3"/>
  <c r="T3312" i="3"/>
  <c r="T3313" i="3"/>
  <c r="T3314" i="3"/>
  <c r="T3315" i="3"/>
  <c r="T3316" i="3"/>
  <c r="T3317" i="3"/>
  <c r="T3318" i="3"/>
  <c r="T3319" i="3"/>
  <c r="T3320" i="3"/>
  <c r="T3321" i="3"/>
  <c r="T3322" i="3"/>
  <c r="T3323" i="3"/>
  <c r="T3324" i="3"/>
  <c r="T3325" i="3"/>
  <c r="T3326" i="3"/>
  <c r="T3327" i="3"/>
  <c r="T3328" i="3"/>
  <c r="T3329" i="3"/>
  <c r="T3330" i="3"/>
  <c r="T3331" i="3"/>
  <c r="T3332" i="3"/>
  <c r="T3333" i="3"/>
  <c r="T3334" i="3"/>
  <c r="T3335" i="3"/>
  <c r="T3336" i="3"/>
  <c r="T3338" i="3"/>
  <c r="T3339" i="3"/>
  <c r="T3340" i="3"/>
  <c r="T3341" i="3"/>
  <c r="T3342" i="3"/>
  <c r="T3343" i="3"/>
  <c r="T3344" i="3"/>
  <c r="T3345" i="3"/>
  <c r="T3346" i="3"/>
  <c r="T3347" i="3"/>
  <c r="T3348" i="3"/>
  <c r="T3349" i="3"/>
  <c r="T3350" i="3"/>
  <c r="T3351" i="3"/>
  <c r="T3352" i="3"/>
  <c r="T3353" i="3"/>
  <c r="T3354" i="3"/>
  <c r="T3355" i="3"/>
  <c r="T3356" i="3"/>
  <c r="T3357" i="3"/>
  <c r="T3358" i="3"/>
  <c r="T3359" i="3"/>
  <c r="T3360" i="3"/>
  <c r="T3361" i="3"/>
  <c r="T3362" i="3"/>
  <c r="T3363" i="3"/>
  <c r="T3364" i="3"/>
  <c r="T3365" i="3"/>
  <c r="T3366" i="3"/>
  <c r="T3367" i="3"/>
  <c r="T3368" i="3"/>
  <c r="T3369" i="3"/>
  <c r="T3370" i="3"/>
  <c r="T3371" i="3"/>
  <c r="T3372" i="3"/>
  <c r="T3373" i="3"/>
  <c r="T3374" i="3"/>
  <c r="T3375" i="3"/>
  <c r="T3376" i="3"/>
  <c r="T3377" i="3"/>
  <c r="T3378" i="3"/>
  <c r="T3379" i="3"/>
  <c r="T3380" i="3"/>
  <c r="T3381" i="3"/>
  <c r="T3382" i="3"/>
  <c r="T3383" i="3"/>
  <c r="T3384" i="3"/>
  <c r="T3385" i="3"/>
  <c r="T3386" i="3"/>
  <c r="T3387" i="3"/>
  <c r="T3388" i="3"/>
  <c r="T3389" i="3"/>
  <c r="T3390" i="3"/>
  <c r="T3391" i="3"/>
  <c r="T3392" i="3"/>
  <c r="T3393" i="3"/>
  <c r="T3394" i="3"/>
  <c r="T3395" i="3"/>
  <c r="T3396" i="3"/>
  <c r="T3397" i="3"/>
  <c r="T3398" i="3"/>
  <c r="T3399" i="3"/>
  <c r="T3400" i="3"/>
  <c r="T3401" i="3"/>
  <c r="T3402" i="3"/>
  <c r="T3403" i="3"/>
  <c r="T3404" i="3"/>
  <c r="T3405" i="3"/>
  <c r="T3406" i="3"/>
  <c r="T3407" i="3"/>
  <c r="T3408" i="3"/>
  <c r="T3409" i="3"/>
  <c r="T3410" i="3"/>
  <c r="T3411" i="3"/>
  <c r="T3412" i="3"/>
  <c r="T3413" i="3"/>
  <c r="T3414" i="3"/>
  <c r="T3415" i="3"/>
  <c r="T3416" i="3"/>
  <c r="T3417" i="3"/>
  <c r="T3418" i="3"/>
  <c r="T3419" i="3"/>
  <c r="T3420" i="3"/>
  <c r="T3421" i="3"/>
  <c r="T3422" i="3"/>
  <c r="T3423" i="3"/>
  <c r="T3424" i="3"/>
  <c r="T3425" i="3"/>
  <c r="T3426" i="3"/>
  <c r="T3427" i="3"/>
  <c r="T3428" i="3"/>
  <c r="T3429" i="3"/>
  <c r="T3430" i="3"/>
  <c r="T3431" i="3"/>
  <c r="T3432" i="3"/>
  <c r="T3433" i="3"/>
  <c r="T3434" i="3"/>
  <c r="T3435" i="3"/>
  <c r="T3436" i="3"/>
  <c r="T3437" i="3"/>
  <c r="T3438" i="3"/>
  <c r="T3439" i="3"/>
  <c r="T3440" i="3"/>
  <c r="T3441" i="3"/>
  <c r="T3442" i="3"/>
  <c r="T3443" i="3"/>
  <c r="T3444" i="3"/>
  <c r="T3445" i="3"/>
  <c r="T3446" i="3"/>
  <c r="T3447" i="3"/>
  <c r="T3448" i="3"/>
  <c r="T3449" i="3"/>
  <c r="T3450" i="3"/>
  <c r="T3451" i="3"/>
  <c r="T3452" i="3"/>
  <c r="T3453" i="3"/>
  <c r="T3454" i="3"/>
  <c r="T3455" i="3"/>
  <c r="T3456" i="3"/>
  <c r="T3457" i="3"/>
  <c r="T3458" i="3"/>
  <c r="T3459" i="3"/>
  <c r="T3460" i="3"/>
  <c r="T3461" i="3"/>
  <c r="T3462" i="3"/>
  <c r="T3463" i="3"/>
  <c r="T3464" i="3"/>
  <c r="T3465" i="3"/>
  <c r="T3466" i="3"/>
  <c r="T3469" i="3"/>
  <c r="T3470" i="3"/>
  <c r="T3471" i="3"/>
  <c r="T3472" i="3"/>
  <c r="T3473" i="3"/>
  <c r="T1975" i="3"/>
  <c r="Q2041" i="3"/>
  <c r="Q2042" i="3"/>
  <c r="Q2043" i="3"/>
  <c r="Q2044" i="3"/>
  <c r="Q2045" i="3"/>
  <c r="Q2046" i="3"/>
  <c r="Q2047" i="3"/>
  <c r="Q2048" i="3"/>
  <c r="Q2049" i="3"/>
  <c r="Q2050" i="3"/>
  <c r="Q2051" i="3"/>
  <c r="Q2052" i="3"/>
  <c r="Q2053" i="3"/>
  <c r="Q2054" i="3"/>
  <c r="Q2055" i="3"/>
  <c r="Q2056" i="3"/>
  <c r="Q2057" i="3"/>
  <c r="Q2058" i="3"/>
  <c r="Q2059" i="3"/>
  <c r="Q2060" i="3"/>
  <c r="Q2061" i="3"/>
  <c r="Q2062" i="3"/>
  <c r="Q2063" i="3"/>
  <c r="Q2064" i="3"/>
  <c r="Q2065" i="3"/>
  <c r="Q2066" i="3"/>
  <c r="Q2067" i="3"/>
  <c r="Q2068" i="3"/>
  <c r="Q2069" i="3"/>
  <c r="Q2070" i="3"/>
  <c r="Q2071" i="3"/>
  <c r="Q2072" i="3"/>
  <c r="Q2073" i="3"/>
  <c r="Q2074" i="3"/>
  <c r="Q2075" i="3"/>
  <c r="Q2076" i="3"/>
  <c r="Q2077" i="3"/>
  <c r="Q2078" i="3"/>
  <c r="Q2079" i="3"/>
  <c r="Q2080" i="3"/>
  <c r="Q2081" i="3"/>
  <c r="Q2082" i="3"/>
  <c r="Q2083" i="3"/>
  <c r="Q2084" i="3"/>
  <c r="Q2085" i="3"/>
  <c r="Q2086" i="3"/>
  <c r="Q2087" i="3"/>
  <c r="Q2088" i="3"/>
  <c r="Q2089" i="3"/>
  <c r="Q2090" i="3"/>
  <c r="Q2091" i="3"/>
  <c r="Q2092" i="3"/>
  <c r="Q2093" i="3"/>
  <c r="Q2094" i="3"/>
  <c r="Q2095" i="3"/>
  <c r="Q2096" i="3"/>
  <c r="Q2097" i="3"/>
  <c r="Q2098" i="3"/>
  <c r="Q2099" i="3"/>
  <c r="Q2100" i="3"/>
  <c r="Q2101" i="3"/>
  <c r="Q2102" i="3"/>
  <c r="Q2103" i="3"/>
  <c r="Q2104" i="3"/>
  <c r="Q2105" i="3"/>
  <c r="Q2106" i="3"/>
  <c r="Q2107" i="3"/>
  <c r="Q2108" i="3"/>
  <c r="Q2109" i="3"/>
  <c r="Q2110" i="3"/>
  <c r="Q2111" i="3"/>
  <c r="Q2112" i="3"/>
  <c r="Q2113" i="3"/>
  <c r="Q2114" i="3"/>
  <c r="Q2115" i="3"/>
  <c r="Q2116" i="3"/>
  <c r="Q2117" i="3"/>
  <c r="Q2118" i="3"/>
  <c r="Q2119" i="3"/>
  <c r="Q2120" i="3"/>
  <c r="Q2121" i="3"/>
  <c r="Q2122" i="3"/>
  <c r="Q2123" i="3"/>
  <c r="Q2124" i="3"/>
  <c r="Q2125" i="3"/>
  <c r="Q2126" i="3"/>
  <c r="Q2127" i="3"/>
  <c r="Q2128" i="3"/>
  <c r="Q2129" i="3"/>
  <c r="Q2130" i="3"/>
  <c r="Q2131" i="3"/>
  <c r="Q2132" i="3"/>
  <c r="Q2133" i="3"/>
  <c r="Q2134" i="3"/>
  <c r="Q2135" i="3"/>
  <c r="Q2136" i="3"/>
  <c r="Q2137" i="3"/>
  <c r="Q2138" i="3"/>
  <c r="Q2139" i="3"/>
  <c r="Q2140" i="3"/>
  <c r="Q2141" i="3"/>
  <c r="Q2142" i="3"/>
  <c r="Q2143" i="3"/>
  <c r="Q2144" i="3"/>
  <c r="Q2145" i="3"/>
  <c r="Q2146" i="3"/>
  <c r="Q2147" i="3"/>
  <c r="Q2148" i="3"/>
  <c r="Q2149" i="3"/>
  <c r="Q2150" i="3"/>
  <c r="Q2151" i="3"/>
  <c r="Q2152" i="3"/>
  <c r="Q2153" i="3"/>
  <c r="Q2154" i="3"/>
  <c r="Q2155" i="3"/>
  <c r="Q2156" i="3"/>
  <c r="Q2157" i="3"/>
  <c r="Q2158" i="3"/>
  <c r="Q2159" i="3"/>
  <c r="Q2160" i="3"/>
  <c r="Q2161" i="3"/>
  <c r="Q2162" i="3"/>
  <c r="Q2163" i="3"/>
  <c r="Q2164" i="3"/>
  <c r="Q2165" i="3"/>
  <c r="Q2166" i="3"/>
  <c r="Q2167" i="3"/>
  <c r="Q2168" i="3"/>
  <c r="Q2169" i="3"/>
  <c r="Q2170" i="3"/>
  <c r="Q2171" i="3"/>
  <c r="Q2172" i="3"/>
  <c r="Q2173" i="3"/>
  <c r="Q2174" i="3"/>
  <c r="Q2175" i="3"/>
  <c r="Q2176" i="3"/>
  <c r="Q2177" i="3"/>
  <c r="Q2178" i="3"/>
  <c r="Q2179" i="3"/>
  <c r="Q2180" i="3"/>
  <c r="Q2181" i="3"/>
  <c r="Q2182" i="3"/>
  <c r="Q2183" i="3"/>
  <c r="Q2184" i="3"/>
  <c r="Q2185" i="3"/>
  <c r="Q2186" i="3"/>
  <c r="Q2187" i="3"/>
  <c r="Q2188" i="3"/>
  <c r="Q2189" i="3"/>
  <c r="Q2190" i="3"/>
  <c r="Q2191" i="3"/>
  <c r="Q2192" i="3"/>
  <c r="Q2193" i="3"/>
  <c r="Q2194" i="3"/>
  <c r="Q2195" i="3"/>
  <c r="Q2196" i="3"/>
  <c r="Q2197" i="3"/>
  <c r="Q2198" i="3"/>
  <c r="Q2199" i="3"/>
  <c r="Q2200" i="3"/>
  <c r="Q2201" i="3"/>
  <c r="Q2202" i="3"/>
  <c r="Q2203" i="3"/>
  <c r="Q2204" i="3"/>
  <c r="Q2205" i="3"/>
  <c r="Q2206" i="3"/>
  <c r="Q2207" i="3"/>
  <c r="Q2208" i="3"/>
  <c r="Q2209" i="3"/>
  <c r="Q2210" i="3"/>
  <c r="Q2211" i="3"/>
  <c r="Q2212" i="3"/>
  <c r="Q2213" i="3"/>
  <c r="Q2214" i="3"/>
  <c r="Q2215" i="3"/>
  <c r="Q2216" i="3"/>
  <c r="Q2217" i="3"/>
  <c r="Q2218" i="3"/>
  <c r="Q2219" i="3"/>
  <c r="Q2220" i="3"/>
  <c r="Q2221" i="3"/>
  <c r="Q2222" i="3"/>
  <c r="Q2223" i="3"/>
  <c r="Q2224" i="3"/>
  <c r="Q2225" i="3"/>
  <c r="Q2226" i="3"/>
  <c r="Q2227" i="3"/>
  <c r="Q2228" i="3"/>
  <c r="Q2229" i="3"/>
  <c r="Q2230" i="3"/>
  <c r="Q2231" i="3"/>
  <c r="Q2232" i="3"/>
  <c r="Q2233" i="3"/>
  <c r="Q2234" i="3"/>
  <c r="Q2235" i="3"/>
  <c r="Q2236" i="3"/>
  <c r="Q2237" i="3"/>
  <c r="Q2238" i="3"/>
  <c r="Q2239" i="3"/>
  <c r="Q2240" i="3"/>
  <c r="Q2241" i="3"/>
  <c r="Q2242" i="3"/>
  <c r="Q2243" i="3"/>
  <c r="Q2244" i="3"/>
  <c r="Q2245" i="3"/>
  <c r="Q2246" i="3"/>
  <c r="Q2247" i="3"/>
  <c r="Q2248" i="3"/>
  <c r="Q2249" i="3"/>
  <c r="Q2250" i="3"/>
  <c r="Q2251" i="3"/>
  <c r="Q2252" i="3"/>
  <c r="Q2253" i="3"/>
  <c r="Q2254" i="3"/>
  <c r="Q2255" i="3"/>
  <c r="Q2256" i="3"/>
  <c r="Q2257" i="3"/>
  <c r="Q2258" i="3"/>
  <c r="Q2259" i="3"/>
  <c r="Q2260" i="3"/>
  <c r="Q2261" i="3"/>
  <c r="Q2262" i="3"/>
  <c r="Q2263" i="3"/>
  <c r="Q2264" i="3"/>
  <c r="Q2265" i="3"/>
  <c r="Q2266" i="3"/>
  <c r="Q2267" i="3"/>
  <c r="Q2268" i="3"/>
  <c r="Q2269" i="3"/>
  <c r="Q2270" i="3"/>
  <c r="Q2271" i="3"/>
  <c r="Q2272" i="3"/>
  <c r="Q2273" i="3"/>
  <c r="Q2274" i="3"/>
  <c r="Q2275" i="3"/>
  <c r="Q2276" i="3"/>
  <c r="Q2277" i="3"/>
  <c r="Q2278" i="3"/>
  <c r="Q2279" i="3"/>
  <c r="Q2280" i="3"/>
  <c r="Q2281" i="3"/>
  <c r="Q2282" i="3"/>
  <c r="Q2283" i="3"/>
  <c r="Q2284" i="3"/>
  <c r="Q2285" i="3"/>
  <c r="Q2286" i="3"/>
  <c r="Q2287" i="3"/>
  <c r="Q2288" i="3"/>
  <c r="Q2289" i="3"/>
  <c r="Q2290" i="3"/>
  <c r="Q2291" i="3"/>
  <c r="Q2292" i="3"/>
  <c r="Q2293" i="3"/>
  <c r="Q2294" i="3"/>
  <c r="Q2295" i="3"/>
  <c r="Q2296" i="3"/>
  <c r="Q2297" i="3"/>
  <c r="Q2298" i="3"/>
  <c r="Q2299" i="3"/>
  <c r="Q2300" i="3"/>
  <c r="Q2301" i="3"/>
  <c r="Q2302" i="3"/>
  <c r="Q2303" i="3"/>
  <c r="Q2304" i="3"/>
  <c r="Q2305" i="3"/>
  <c r="Q2306" i="3"/>
  <c r="Q2307" i="3"/>
  <c r="Q2308" i="3"/>
  <c r="Q2309" i="3"/>
  <c r="Q2310" i="3"/>
  <c r="Q2311" i="3"/>
  <c r="Q2312" i="3"/>
  <c r="Q2313" i="3"/>
  <c r="Q2314" i="3"/>
  <c r="Q2315" i="3"/>
  <c r="Q2316" i="3"/>
  <c r="Q2317" i="3"/>
  <c r="Q2318" i="3"/>
  <c r="Q2319" i="3"/>
  <c r="Q2320" i="3"/>
  <c r="Q2321" i="3"/>
  <c r="Q2322" i="3"/>
  <c r="Q2323" i="3"/>
  <c r="Q2324" i="3"/>
  <c r="Q2325" i="3"/>
  <c r="Q2326" i="3"/>
  <c r="Q2327" i="3"/>
  <c r="Q2328" i="3"/>
  <c r="Q2329" i="3"/>
  <c r="Q2330" i="3"/>
  <c r="Q2331" i="3"/>
  <c r="Q2332" i="3"/>
  <c r="Q2333" i="3"/>
  <c r="Q2334" i="3"/>
  <c r="Q2335" i="3"/>
  <c r="Q2336" i="3"/>
  <c r="Q2337" i="3"/>
  <c r="Q2338" i="3"/>
  <c r="Q2339" i="3"/>
  <c r="Q2340" i="3"/>
  <c r="Q2341" i="3"/>
  <c r="Q2342" i="3"/>
  <c r="Q2343" i="3"/>
  <c r="Q2344" i="3"/>
  <c r="Q2345" i="3"/>
  <c r="Q2346" i="3"/>
  <c r="Q2347" i="3"/>
  <c r="Q2348" i="3"/>
  <c r="Q2349" i="3"/>
  <c r="Q2350" i="3"/>
  <c r="Q2351" i="3"/>
  <c r="Q2352" i="3"/>
  <c r="Q2353" i="3"/>
  <c r="Q2354" i="3"/>
  <c r="Q2355" i="3"/>
  <c r="Q2356" i="3"/>
  <c r="Q2357" i="3"/>
  <c r="Q2358" i="3"/>
  <c r="Q2359" i="3"/>
  <c r="Q2360" i="3"/>
  <c r="Q2361" i="3"/>
  <c r="Q2362" i="3"/>
  <c r="Q2363" i="3"/>
  <c r="Q2364" i="3"/>
  <c r="Q2365" i="3"/>
  <c r="Q2366" i="3"/>
  <c r="Q2367" i="3"/>
  <c r="Q2368" i="3"/>
  <c r="Q2369" i="3"/>
  <c r="Q2370" i="3"/>
  <c r="Q2371" i="3"/>
  <c r="Q2372" i="3"/>
  <c r="Q2373" i="3"/>
  <c r="Q2374" i="3"/>
  <c r="Q2375" i="3"/>
  <c r="Q2376" i="3"/>
  <c r="Q2377" i="3"/>
  <c r="Q2378" i="3"/>
  <c r="Q2379" i="3"/>
  <c r="Q2380" i="3"/>
  <c r="Q2381" i="3"/>
  <c r="Q2382" i="3"/>
  <c r="Q2383" i="3"/>
  <c r="Q2384" i="3"/>
  <c r="Q2385" i="3"/>
  <c r="Q2386" i="3"/>
  <c r="Q2387" i="3"/>
  <c r="Q2388" i="3"/>
  <c r="Q2389" i="3"/>
  <c r="Q2390" i="3"/>
  <c r="Q2391" i="3"/>
  <c r="Q2392" i="3"/>
  <c r="Q2393" i="3"/>
  <c r="Q2394" i="3"/>
  <c r="Q2395" i="3"/>
  <c r="Q2396" i="3"/>
  <c r="Q2397" i="3"/>
  <c r="Q2398" i="3"/>
  <c r="Q2399" i="3"/>
  <c r="Q2400" i="3"/>
  <c r="Q2401" i="3"/>
  <c r="Q2402" i="3"/>
  <c r="Q2403" i="3"/>
  <c r="Q2404" i="3"/>
  <c r="Q2405" i="3"/>
  <c r="Q2406" i="3"/>
  <c r="Q2407" i="3"/>
  <c r="Q2408" i="3"/>
  <c r="Q2409" i="3"/>
  <c r="Q2410" i="3"/>
  <c r="Q2411" i="3"/>
  <c r="Q2412" i="3"/>
  <c r="Q2413" i="3"/>
  <c r="Q2414" i="3"/>
  <c r="Q2415" i="3"/>
  <c r="Q2416" i="3"/>
  <c r="Q2417" i="3"/>
  <c r="Q2418" i="3"/>
  <c r="Q2419" i="3"/>
  <c r="Q2420" i="3"/>
  <c r="Q2421" i="3"/>
  <c r="Q2422" i="3"/>
  <c r="Q2423" i="3"/>
  <c r="Q2424" i="3"/>
  <c r="Q2425" i="3"/>
  <c r="Q2426" i="3"/>
  <c r="Q2427" i="3"/>
  <c r="Q2428" i="3"/>
  <c r="Q2429" i="3"/>
  <c r="Q2430" i="3"/>
  <c r="Q2431" i="3"/>
  <c r="Q2432" i="3"/>
  <c r="Q2433" i="3"/>
  <c r="Q2434" i="3"/>
  <c r="Q2435" i="3"/>
  <c r="Q2436" i="3"/>
  <c r="Q2437" i="3"/>
  <c r="Q2438" i="3"/>
  <c r="Q2439" i="3"/>
  <c r="Q2440" i="3"/>
  <c r="Q2441" i="3"/>
  <c r="Q2442" i="3"/>
  <c r="Q2443" i="3"/>
  <c r="Q2444" i="3"/>
  <c r="Q2445" i="3"/>
  <c r="Q2446" i="3"/>
  <c r="Q2447" i="3"/>
  <c r="Q2448" i="3"/>
  <c r="Q2449" i="3"/>
  <c r="Q2450" i="3"/>
  <c r="Q2451" i="3"/>
  <c r="Q2452" i="3"/>
  <c r="Q2453" i="3"/>
  <c r="Q2454" i="3"/>
  <c r="Q2455" i="3"/>
  <c r="Q2456" i="3"/>
  <c r="Q2457" i="3"/>
  <c r="Q2458" i="3"/>
  <c r="Q2459" i="3"/>
  <c r="Q2460" i="3"/>
  <c r="Q2461" i="3"/>
  <c r="Q2462" i="3"/>
  <c r="Q2463" i="3"/>
  <c r="Q2464" i="3"/>
  <c r="Q2465" i="3"/>
  <c r="Q2466" i="3"/>
  <c r="Q2467" i="3"/>
  <c r="Q2468" i="3"/>
  <c r="Q2469" i="3"/>
  <c r="Q2470" i="3"/>
  <c r="Q2471" i="3"/>
  <c r="Q2472" i="3"/>
  <c r="Q2473" i="3"/>
  <c r="Q2474" i="3"/>
  <c r="Q2475" i="3"/>
  <c r="Q2476" i="3"/>
  <c r="Q2477" i="3"/>
  <c r="Q2478" i="3"/>
  <c r="Q2479" i="3"/>
  <c r="Q2480" i="3"/>
  <c r="Q2481" i="3"/>
  <c r="Q2482" i="3"/>
  <c r="Q2483" i="3"/>
  <c r="Q2484" i="3"/>
  <c r="Q2485" i="3"/>
  <c r="Q2486" i="3"/>
  <c r="Q2487" i="3"/>
  <c r="Q2488" i="3"/>
  <c r="Q2489" i="3"/>
  <c r="Q2490" i="3"/>
  <c r="Q2491" i="3"/>
  <c r="Q2492" i="3"/>
  <c r="Q2493" i="3"/>
  <c r="Q2494" i="3"/>
  <c r="Q2495" i="3"/>
  <c r="Q2496" i="3"/>
  <c r="Q2497" i="3"/>
  <c r="Q2498" i="3"/>
  <c r="Q2499" i="3"/>
  <c r="Q2500" i="3"/>
  <c r="Q2501" i="3"/>
  <c r="Q2502" i="3"/>
  <c r="Q2503" i="3"/>
  <c r="Q2504" i="3"/>
  <c r="Q2505" i="3"/>
  <c r="Q2506" i="3"/>
  <c r="Q2507" i="3"/>
  <c r="Q2508" i="3"/>
  <c r="Q2509" i="3"/>
  <c r="Q2510" i="3"/>
  <c r="Q2511" i="3"/>
  <c r="Q2512" i="3"/>
  <c r="Q2513" i="3"/>
  <c r="Q2514" i="3"/>
  <c r="Q2515" i="3"/>
  <c r="Q2516" i="3"/>
  <c r="Q2517" i="3"/>
  <c r="Q2518" i="3"/>
  <c r="Q2519" i="3"/>
  <c r="Q2520" i="3"/>
  <c r="Q2521" i="3"/>
  <c r="Q2522" i="3"/>
  <c r="Q2523" i="3"/>
  <c r="Q2524" i="3"/>
  <c r="Q2525" i="3"/>
  <c r="Q2526" i="3"/>
  <c r="Q2527" i="3"/>
  <c r="Q2528" i="3"/>
  <c r="Q2529" i="3"/>
  <c r="Q2530" i="3"/>
  <c r="Q2531" i="3"/>
  <c r="Q2532" i="3"/>
  <c r="Q2533" i="3"/>
  <c r="Q2534" i="3"/>
  <c r="Q2535" i="3"/>
  <c r="Q2536" i="3"/>
  <c r="Q2537" i="3"/>
  <c r="Q2538" i="3"/>
  <c r="Q2539" i="3"/>
  <c r="Q2540" i="3"/>
  <c r="Q2541" i="3"/>
  <c r="Q2542" i="3"/>
  <c r="Q2543" i="3"/>
  <c r="Q2544" i="3"/>
  <c r="Q2545" i="3"/>
  <c r="Q2546" i="3"/>
  <c r="Q2547" i="3"/>
  <c r="Q2548" i="3"/>
  <c r="Q2549" i="3"/>
  <c r="Q2550" i="3"/>
  <c r="Q2551" i="3"/>
  <c r="Q2552" i="3"/>
  <c r="Q2553" i="3"/>
  <c r="Q2554" i="3"/>
  <c r="Q2555" i="3"/>
  <c r="Q2556" i="3"/>
  <c r="Q2557" i="3"/>
  <c r="Q2558" i="3"/>
  <c r="Q2559" i="3"/>
  <c r="Q2560" i="3"/>
  <c r="Q2561" i="3"/>
  <c r="Q2562" i="3"/>
  <c r="Q2563" i="3"/>
  <c r="Q2564" i="3"/>
  <c r="Q2565" i="3"/>
  <c r="Q2566" i="3"/>
  <c r="Q2567" i="3"/>
  <c r="Q2568" i="3"/>
  <c r="Q2569" i="3"/>
  <c r="Q2570" i="3"/>
  <c r="Q2571" i="3"/>
  <c r="Q2572" i="3"/>
  <c r="Q2573" i="3"/>
  <c r="Q2574" i="3"/>
  <c r="Q2575" i="3"/>
  <c r="Q2576" i="3"/>
  <c r="Q2577" i="3"/>
  <c r="Q2578" i="3"/>
  <c r="Q2579" i="3"/>
  <c r="Q2580" i="3"/>
  <c r="Q2581" i="3"/>
  <c r="Q2582" i="3"/>
  <c r="Q2583" i="3"/>
  <c r="Q2584" i="3"/>
  <c r="Q2585" i="3"/>
  <c r="Q2586" i="3"/>
  <c r="Q2587" i="3"/>
  <c r="Q2588" i="3"/>
  <c r="Q2589" i="3"/>
  <c r="Q2590" i="3"/>
  <c r="Q2591" i="3"/>
  <c r="Q2592" i="3"/>
  <c r="Q2593" i="3"/>
  <c r="Q2594" i="3"/>
  <c r="Q2595" i="3"/>
  <c r="Q2596" i="3"/>
  <c r="Q2597" i="3"/>
  <c r="Q2598" i="3"/>
  <c r="Q2599" i="3"/>
  <c r="Q2600" i="3"/>
  <c r="Q2601" i="3"/>
  <c r="Q2602" i="3"/>
  <c r="Q2603" i="3"/>
  <c r="Q2604" i="3"/>
  <c r="Q2605" i="3"/>
  <c r="Q2606" i="3"/>
  <c r="Q2607" i="3"/>
  <c r="Q2608" i="3"/>
  <c r="Q2609" i="3"/>
  <c r="Q2610" i="3"/>
  <c r="Q2611" i="3"/>
  <c r="Q2612" i="3"/>
  <c r="Q2613" i="3"/>
  <c r="Q2614" i="3"/>
  <c r="Q2615" i="3"/>
  <c r="Q2616" i="3"/>
  <c r="Q2617" i="3"/>
  <c r="Q2618" i="3"/>
  <c r="Q2619" i="3"/>
  <c r="Q2620" i="3"/>
  <c r="Q2621" i="3"/>
  <c r="Q2622" i="3"/>
  <c r="Q2623" i="3"/>
  <c r="Q2624" i="3"/>
  <c r="Q2625" i="3"/>
  <c r="Q2626" i="3"/>
  <c r="Q2627" i="3"/>
  <c r="Q2628" i="3"/>
  <c r="Q2629" i="3"/>
  <c r="Q2630" i="3"/>
  <c r="Q2631" i="3"/>
  <c r="Q2632" i="3"/>
  <c r="Q2633" i="3"/>
  <c r="Q2634" i="3"/>
  <c r="Q2635" i="3"/>
  <c r="Q2636" i="3"/>
  <c r="Q2637" i="3"/>
  <c r="Q2638" i="3"/>
  <c r="Q2639" i="3"/>
  <c r="Q2640" i="3"/>
  <c r="Q2641" i="3"/>
  <c r="Q2642" i="3"/>
  <c r="Q2643" i="3"/>
  <c r="Q2644" i="3"/>
  <c r="Q2645" i="3"/>
  <c r="Q2646" i="3"/>
  <c r="Q2647" i="3"/>
  <c r="Q2648" i="3"/>
  <c r="Q2649" i="3"/>
  <c r="Q2650" i="3"/>
  <c r="Q2651" i="3"/>
  <c r="Q2652" i="3"/>
  <c r="Q2653" i="3"/>
  <c r="Q2654" i="3"/>
  <c r="Q2655" i="3"/>
  <c r="Q2656" i="3"/>
  <c r="Q2657" i="3"/>
  <c r="Q2658" i="3"/>
  <c r="Q2659" i="3"/>
  <c r="Q2660" i="3"/>
  <c r="Q2661" i="3"/>
  <c r="Q2662" i="3"/>
  <c r="Q2663" i="3"/>
  <c r="Q2664" i="3"/>
  <c r="Q2665" i="3"/>
  <c r="Q2666" i="3"/>
  <c r="Q2667" i="3"/>
  <c r="Q2668" i="3"/>
  <c r="Q2669" i="3"/>
  <c r="Q2670" i="3"/>
  <c r="Q2671" i="3"/>
  <c r="Q2672" i="3"/>
  <c r="Q2673" i="3"/>
  <c r="Q2674" i="3"/>
  <c r="Q2675" i="3"/>
  <c r="Q2676" i="3"/>
  <c r="Q2677" i="3"/>
  <c r="Q2678" i="3"/>
  <c r="Q2679" i="3"/>
  <c r="Q2680" i="3"/>
  <c r="Q2681" i="3"/>
  <c r="Q2682" i="3"/>
  <c r="Q2683" i="3"/>
  <c r="Q2684" i="3"/>
  <c r="Q2685" i="3"/>
  <c r="Q2686" i="3"/>
  <c r="Q2687" i="3"/>
  <c r="Q2688" i="3"/>
  <c r="Q2689" i="3"/>
  <c r="Q2690" i="3"/>
  <c r="Q2691" i="3"/>
  <c r="Q2692" i="3"/>
  <c r="Q2693" i="3"/>
  <c r="Q2694" i="3"/>
  <c r="Q2695" i="3"/>
  <c r="Q2696" i="3"/>
  <c r="Q2697" i="3"/>
  <c r="Q2698" i="3"/>
  <c r="Q2699" i="3"/>
  <c r="Q2700" i="3"/>
  <c r="Q2701" i="3"/>
  <c r="Q2702" i="3"/>
  <c r="Q2703" i="3"/>
  <c r="Q2704" i="3"/>
  <c r="Q2705" i="3"/>
  <c r="Q2706" i="3"/>
  <c r="Q2707" i="3"/>
  <c r="Q2708" i="3"/>
  <c r="Q2709" i="3"/>
  <c r="Q2710" i="3"/>
  <c r="Q2711" i="3"/>
  <c r="Q2712" i="3"/>
  <c r="Q2713" i="3"/>
  <c r="Q2714" i="3"/>
  <c r="Q2715" i="3"/>
  <c r="Q2716" i="3"/>
  <c r="Q2717" i="3"/>
  <c r="Q2718" i="3"/>
  <c r="Q2719" i="3"/>
  <c r="Q2720" i="3"/>
  <c r="Q2721" i="3"/>
  <c r="Q2722" i="3"/>
  <c r="Q2723" i="3"/>
  <c r="Q2724" i="3"/>
  <c r="Q2725" i="3"/>
  <c r="Q2726" i="3"/>
  <c r="Q2727" i="3"/>
  <c r="Q2728" i="3"/>
  <c r="Q2729" i="3"/>
  <c r="Q2730" i="3"/>
  <c r="Q2731" i="3"/>
  <c r="Q2732" i="3"/>
  <c r="Q2733" i="3"/>
  <c r="Q2734" i="3"/>
  <c r="Q2735" i="3"/>
  <c r="Q2736" i="3"/>
  <c r="Q2737" i="3"/>
  <c r="Q2738" i="3"/>
  <c r="Q2739" i="3"/>
  <c r="Q2740" i="3"/>
  <c r="Q2741" i="3"/>
  <c r="Q2742" i="3"/>
  <c r="Q2743" i="3"/>
  <c r="Q2744" i="3"/>
  <c r="Q2745" i="3"/>
  <c r="Q2746" i="3"/>
  <c r="Q2747" i="3"/>
  <c r="Q2748" i="3"/>
  <c r="Q2749" i="3"/>
  <c r="Q2750" i="3"/>
  <c r="Q2751" i="3"/>
  <c r="Q2752" i="3"/>
  <c r="Q2753" i="3"/>
  <c r="Q2754" i="3"/>
  <c r="Q2755" i="3"/>
  <c r="Q2756" i="3"/>
  <c r="Q2757" i="3"/>
  <c r="Q2758" i="3"/>
  <c r="Q2759" i="3"/>
  <c r="Q2760" i="3"/>
  <c r="Q2761" i="3"/>
  <c r="Q2762" i="3"/>
  <c r="Q2763" i="3"/>
  <c r="Q2764" i="3"/>
  <c r="Q2765" i="3"/>
  <c r="Q2766" i="3"/>
  <c r="Q2767" i="3"/>
  <c r="Q2768" i="3"/>
  <c r="Q2769" i="3"/>
  <c r="Q2770" i="3"/>
  <c r="Q2771" i="3"/>
  <c r="Q2772" i="3"/>
  <c r="Q2773" i="3"/>
  <c r="Q2774" i="3"/>
  <c r="Q2775" i="3"/>
  <c r="Q2776" i="3"/>
  <c r="Q2777" i="3"/>
  <c r="Q2778" i="3"/>
  <c r="Q2779" i="3"/>
  <c r="Q2780" i="3"/>
  <c r="Q2781" i="3"/>
  <c r="Q2782" i="3"/>
  <c r="Q2783" i="3"/>
  <c r="Q2784" i="3"/>
  <c r="Q2785" i="3"/>
  <c r="Q2786" i="3"/>
  <c r="Q2787" i="3"/>
  <c r="Q2788" i="3"/>
  <c r="Q2789" i="3"/>
  <c r="Q2790" i="3"/>
  <c r="Q2791" i="3"/>
  <c r="Q2792" i="3"/>
  <c r="Q2793" i="3"/>
  <c r="Q2794" i="3"/>
  <c r="Q2795" i="3"/>
  <c r="Q2796" i="3"/>
  <c r="Q2797" i="3"/>
  <c r="Q2798" i="3"/>
  <c r="Q2799" i="3"/>
  <c r="Q2800" i="3"/>
  <c r="Q2801" i="3"/>
  <c r="Q2802" i="3"/>
  <c r="Q2803" i="3"/>
  <c r="Q2804" i="3"/>
  <c r="Q2805" i="3"/>
  <c r="Q2806" i="3"/>
  <c r="Q2807" i="3"/>
  <c r="Q2808" i="3"/>
  <c r="Q2809" i="3"/>
  <c r="Q2810" i="3"/>
  <c r="Q2811" i="3"/>
  <c r="Q2812" i="3"/>
  <c r="Q2813" i="3"/>
  <c r="Q2814" i="3"/>
  <c r="Q2815" i="3"/>
  <c r="Q2816" i="3"/>
  <c r="Q2817" i="3"/>
  <c r="Q2818" i="3"/>
  <c r="Q2819" i="3"/>
  <c r="Q2820" i="3"/>
  <c r="Q2821" i="3"/>
  <c r="Q2822" i="3"/>
  <c r="Q2823" i="3"/>
  <c r="Q2824" i="3"/>
  <c r="Q2825" i="3"/>
  <c r="Q2826" i="3"/>
  <c r="Q2827" i="3"/>
  <c r="Q2828" i="3"/>
  <c r="Q2829" i="3"/>
  <c r="Q2830" i="3"/>
  <c r="Q2831" i="3"/>
  <c r="Q2832" i="3"/>
  <c r="Q2833" i="3"/>
  <c r="Q2834" i="3"/>
  <c r="Q2835" i="3"/>
  <c r="Q2836" i="3"/>
  <c r="Q2837" i="3"/>
  <c r="Q2838" i="3"/>
  <c r="Q2839" i="3"/>
  <c r="Q2840" i="3"/>
  <c r="Q2841" i="3"/>
  <c r="Q2842" i="3"/>
  <c r="Q2843" i="3"/>
  <c r="Q2844" i="3"/>
  <c r="Q2845" i="3"/>
  <c r="Q2846" i="3"/>
  <c r="Q2847" i="3"/>
  <c r="Q2848" i="3"/>
  <c r="Q2849" i="3"/>
  <c r="Q2850" i="3"/>
  <c r="Q2851" i="3"/>
  <c r="Q2852" i="3"/>
  <c r="Q2853" i="3"/>
  <c r="Q2854" i="3"/>
  <c r="Q2855" i="3"/>
  <c r="Q2856" i="3"/>
  <c r="Q2857" i="3"/>
  <c r="Q2858" i="3"/>
  <c r="Q2859" i="3"/>
  <c r="Q2860" i="3"/>
  <c r="Q2861" i="3"/>
  <c r="Q2862" i="3"/>
  <c r="Q2863" i="3"/>
  <c r="Q2864" i="3"/>
  <c r="Q2865" i="3"/>
  <c r="Q2866" i="3"/>
  <c r="Q2867" i="3"/>
  <c r="Q2868" i="3"/>
  <c r="Q2869" i="3"/>
  <c r="Q2870" i="3"/>
  <c r="Q2871" i="3"/>
  <c r="Q2872" i="3"/>
  <c r="Q2873" i="3"/>
  <c r="Q2874" i="3"/>
  <c r="Q2875" i="3"/>
  <c r="Q2876" i="3"/>
  <c r="Q2877" i="3"/>
  <c r="Q2878" i="3"/>
  <c r="Q2879" i="3"/>
  <c r="Q2880" i="3"/>
  <c r="Q2881" i="3"/>
  <c r="Q2882" i="3"/>
  <c r="Q2883" i="3"/>
  <c r="Q2884" i="3"/>
  <c r="Q2885" i="3"/>
  <c r="Q2886" i="3"/>
  <c r="Q2887" i="3"/>
  <c r="Q2888" i="3"/>
  <c r="Q2889" i="3"/>
  <c r="Q2890" i="3"/>
  <c r="Q2891" i="3"/>
  <c r="Q2892" i="3"/>
  <c r="Q2893" i="3"/>
  <c r="Q2894" i="3"/>
  <c r="Q2895" i="3"/>
  <c r="Q2896" i="3"/>
  <c r="Q2897" i="3"/>
  <c r="Q2898" i="3"/>
  <c r="Q2899" i="3"/>
  <c r="Q2900" i="3"/>
  <c r="Q2901" i="3"/>
  <c r="Q2902" i="3"/>
  <c r="Q2903" i="3"/>
  <c r="Q2904" i="3"/>
  <c r="Q2905" i="3"/>
  <c r="Q2906" i="3"/>
  <c r="Q2907" i="3"/>
  <c r="Q2908" i="3"/>
  <c r="Q2909" i="3"/>
  <c r="Q2910" i="3"/>
  <c r="Q2911" i="3"/>
  <c r="Q2912" i="3"/>
  <c r="Q2913" i="3"/>
  <c r="Q2914" i="3"/>
  <c r="Q2915" i="3"/>
  <c r="Q2916" i="3"/>
  <c r="Q2917" i="3"/>
  <c r="Q2918" i="3"/>
  <c r="Q2919" i="3"/>
  <c r="Q2920" i="3"/>
  <c r="Q2921" i="3"/>
  <c r="Q2922" i="3"/>
  <c r="Q2923" i="3"/>
  <c r="Q2924" i="3"/>
  <c r="Q2925" i="3"/>
  <c r="Q2926" i="3"/>
  <c r="Q2927" i="3"/>
  <c r="Q2928" i="3"/>
  <c r="Q2929" i="3"/>
  <c r="Q2930" i="3"/>
  <c r="Q2931" i="3"/>
  <c r="Q2932" i="3"/>
  <c r="Q2933" i="3"/>
  <c r="Q2934" i="3"/>
  <c r="Q2935" i="3"/>
  <c r="Q2936" i="3"/>
  <c r="Q2937" i="3"/>
  <c r="Q2938" i="3"/>
  <c r="Q2939" i="3"/>
  <c r="Q2940" i="3"/>
  <c r="Q2941" i="3"/>
  <c r="Q2942" i="3"/>
  <c r="Q2943" i="3"/>
  <c r="Q2944" i="3"/>
  <c r="Q2945" i="3"/>
  <c r="Q2946" i="3"/>
  <c r="Q2947" i="3"/>
  <c r="Q2948" i="3"/>
  <c r="Q2949" i="3"/>
  <c r="Q2950" i="3"/>
  <c r="Q2951" i="3"/>
  <c r="Q2952" i="3"/>
  <c r="Q2953" i="3"/>
  <c r="Q2954" i="3"/>
  <c r="Q2955" i="3"/>
  <c r="Q2956" i="3"/>
  <c r="Q2957" i="3"/>
  <c r="Q2958" i="3"/>
  <c r="Q2959" i="3"/>
  <c r="Q2960" i="3"/>
  <c r="Q2961" i="3"/>
  <c r="Q2962" i="3"/>
  <c r="Q2963" i="3"/>
  <c r="Q2964" i="3"/>
  <c r="Q2965" i="3"/>
  <c r="Q2966" i="3"/>
  <c r="Q2967" i="3"/>
  <c r="Q2968" i="3"/>
  <c r="Q2969" i="3"/>
  <c r="Q2970" i="3"/>
  <c r="Q2971" i="3"/>
  <c r="Q2972" i="3"/>
  <c r="Q2973" i="3"/>
  <c r="Q2974" i="3"/>
  <c r="Q2975" i="3"/>
  <c r="Q2976" i="3"/>
  <c r="Q2977" i="3"/>
  <c r="Q2978" i="3"/>
  <c r="Q2979" i="3"/>
  <c r="Q2980" i="3"/>
  <c r="Q2981" i="3"/>
  <c r="Q2982" i="3"/>
  <c r="Q2983" i="3"/>
  <c r="Q2984" i="3"/>
  <c r="Q2985" i="3"/>
  <c r="Q2986" i="3"/>
  <c r="Q2987" i="3"/>
  <c r="Q2988" i="3"/>
  <c r="Q2989" i="3"/>
  <c r="Q2990" i="3"/>
  <c r="Q2991" i="3"/>
  <c r="Q2992" i="3"/>
  <c r="Q2993" i="3"/>
  <c r="Q2994" i="3"/>
  <c r="Q2995" i="3"/>
  <c r="Q2996" i="3"/>
  <c r="Q2997" i="3"/>
  <c r="Q2998" i="3"/>
  <c r="Q2999" i="3"/>
  <c r="Q3000" i="3"/>
  <c r="Q3001" i="3"/>
  <c r="Q3002" i="3"/>
  <c r="Q3003" i="3"/>
  <c r="Q3004" i="3"/>
  <c r="Q3005" i="3"/>
  <c r="Q3006" i="3"/>
  <c r="Q3007" i="3"/>
  <c r="Q3008" i="3"/>
  <c r="Q3009" i="3"/>
  <c r="Q3010" i="3"/>
  <c r="Q3011" i="3"/>
  <c r="Q3012" i="3"/>
  <c r="Q3013" i="3"/>
  <c r="Q3014" i="3"/>
  <c r="Q3015" i="3"/>
  <c r="Q3016" i="3"/>
  <c r="Q3017" i="3"/>
  <c r="Q3018" i="3"/>
  <c r="Q3019" i="3"/>
  <c r="Q3020" i="3"/>
  <c r="Q3021" i="3"/>
  <c r="Q3022" i="3"/>
  <c r="Q3023" i="3"/>
  <c r="Q3024" i="3"/>
  <c r="Q3025" i="3"/>
  <c r="Q3026" i="3"/>
  <c r="Q3027" i="3"/>
  <c r="Q3028" i="3"/>
  <c r="Q3029" i="3"/>
  <c r="Q3030" i="3"/>
  <c r="Q3031" i="3"/>
  <c r="Q3032" i="3"/>
  <c r="Q3033" i="3"/>
  <c r="Q3034" i="3"/>
  <c r="Q3035" i="3"/>
  <c r="Q3036" i="3"/>
  <c r="Q3037" i="3"/>
  <c r="Q3038" i="3"/>
  <c r="Q3039" i="3"/>
  <c r="Q3040" i="3"/>
  <c r="Q3041" i="3"/>
  <c r="Q3042" i="3"/>
  <c r="Q3043" i="3"/>
  <c r="Q3044" i="3"/>
  <c r="Q3045" i="3"/>
  <c r="Q3046" i="3"/>
  <c r="Q3047" i="3"/>
  <c r="Q3048" i="3"/>
  <c r="Q3049" i="3"/>
  <c r="Q3050" i="3"/>
  <c r="Q3051" i="3"/>
  <c r="Q3052" i="3"/>
  <c r="Q3053" i="3"/>
  <c r="Q3054" i="3"/>
  <c r="Q3055" i="3"/>
  <c r="Q3056" i="3"/>
  <c r="Q3057" i="3"/>
  <c r="Q3058" i="3"/>
  <c r="Q3059" i="3"/>
  <c r="Q3060" i="3"/>
  <c r="Q3061" i="3"/>
  <c r="Q3062" i="3"/>
  <c r="Q3063" i="3"/>
  <c r="Q3064" i="3"/>
  <c r="Q3065" i="3"/>
  <c r="Q3066" i="3"/>
  <c r="Q3067" i="3"/>
  <c r="Q3068" i="3"/>
  <c r="Q3069" i="3"/>
  <c r="Q3070" i="3"/>
  <c r="Q3071" i="3"/>
  <c r="Q3072" i="3"/>
  <c r="Q3073" i="3"/>
  <c r="Q3074" i="3"/>
  <c r="Q3075" i="3"/>
  <c r="Q3076" i="3"/>
  <c r="Q3077" i="3"/>
  <c r="Q3078" i="3"/>
  <c r="Q3079" i="3"/>
  <c r="Q3080" i="3"/>
  <c r="Q3081" i="3"/>
  <c r="Q3082" i="3"/>
  <c r="Q3083" i="3"/>
  <c r="Q3084" i="3"/>
  <c r="Q3085" i="3"/>
  <c r="Q3086" i="3"/>
  <c r="Q3087" i="3"/>
  <c r="Q3088" i="3"/>
  <c r="Q3089" i="3"/>
  <c r="Q3090" i="3"/>
  <c r="Q3091" i="3"/>
  <c r="Q3092" i="3"/>
  <c r="Q3093" i="3"/>
  <c r="Q3094" i="3"/>
  <c r="Q3095" i="3"/>
  <c r="Q3096" i="3"/>
  <c r="Q3097" i="3"/>
  <c r="Q3098" i="3"/>
  <c r="Q3099" i="3"/>
  <c r="Q3100" i="3"/>
  <c r="Q3101" i="3"/>
  <c r="Q3102" i="3"/>
  <c r="Q3103" i="3"/>
  <c r="Q3104" i="3"/>
  <c r="Q3105" i="3"/>
  <c r="Q3106" i="3"/>
  <c r="Q3107" i="3"/>
  <c r="Q3108" i="3"/>
  <c r="Q3109" i="3"/>
  <c r="Q3110" i="3"/>
  <c r="Q3111" i="3"/>
  <c r="Q3112" i="3"/>
  <c r="Q3113" i="3"/>
  <c r="Q3114" i="3"/>
  <c r="Q3115" i="3"/>
  <c r="Q3116" i="3"/>
  <c r="Q3117" i="3"/>
  <c r="Q3118" i="3"/>
  <c r="Q3119" i="3"/>
  <c r="Q3120" i="3"/>
  <c r="Q3121" i="3"/>
  <c r="Q3122" i="3"/>
  <c r="Q3123" i="3"/>
  <c r="Q3124" i="3"/>
  <c r="Q3125" i="3"/>
  <c r="Q3126" i="3"/>
  <c r="Q3127" i="3"/>
  <c r="Q3128" i="3"/>
  <c r="Q3129" i="3"/>
  <c r="Q3130" i="3"/>
  <c r="Q3131" i="3"/>
  <c r="Q3132" i="3"/>
  <c r="Q3133" i="3"/>
  <c r="Q3134" i="3"/>
  <c r="Q3135" i="3"/>
  <c r="Q3136" i="3"/>
  <c r="Q3137" i="3"/>
  <c r="Q3138" i="3"/>
  <c r="Q3139" i="3"/>
  <c r="Q3140" i="3"/>
  <c r="Q3141" i="3"/>
  <c r="Q3142" i="3"/>
  <c r="Q3143" i="3"/>
  <c r="Q3144" i="3"/>
  <c r="Q3145" i="3"/>
  <c r="Q3146" i="3"/>
  <c r="Q3147" i="3"/>
  <c r="Q3148" i="3"/>
  <c r="Q3149" i="3"/>
  <c r="Q3150" i="3"/>
  <c r="Q3151" i="3"/>
  <c r="Q3152" i="3"/>
  <c r="Q3153" i="3"/>
  <c r="Q3154" i="3"/>
  <c r="Q3155" i="3"/>
  <c r="Q3156" i="3"/>
  <c r="Q3157" i="3"/>
  <c r="Q3158" i="3"/>
  <c r="Q3159" i="3"/>
  <c r="Q3160" i="3"/>
  <c r="Q3161" i="3"/>
  <c r="Q3162" i="3"/>
  <c r="Q3163" i="3"/>
  <c r="Q3164" i="3"/>
  <c r="Q3165" i="3"/>
  <c r="Q3166" i="3"/>
  <c r="Q3167" i="3"/>
  <c r="Q3168" i="3"/>
  <c r="Q3169" i="3"/>
  <c r="Q3170" i="3"/>
  <c r="Q3171" i="3"/>
  <c r="Q3172" i="3"/>
  <c r="Q3173" i="3"/>
  <c r="Q3174" i="3"/>
  <c r="Q3175" i="3"/>
  <c r="Q3176" i="3"/>
  <c r="Q3177" i="3"/>
  <c r="Q3178" i="3"/>
  <c r="Q3179" i="3"/>
  <c r="Q3180" i="3"/>
  <c r="Q3181" i="3"/>
  <c r="Q3182" i="3"/>
  <c r="Q3183" i="3"/>
  <c r="Q3184" i="3"/>
  <c r="Q3185" i="3"/>
  <c r="Q3186" i="3"/>
  <c r="Q3187" i="3"/>
  <c r="Q3188" i="3"/>
  <c r="Q3189" i="3"/>
  <c r="Q3190" i="3"/>
  <c r="Q3191" i="3"/>
  <c r="Q3192" i="3"/>
  <c r="Q3193" i="3"/>
  <c r="Q3194" i="3"/>
  <c r="Q3195" i="3"/>
  <c r="Q3196" i="3"/>
  <c r="Q3197" i="3"/>
  <c r="Q3198" i="3"/>
  <c r="Q3199" i="3"/>
  <c r="Q3200" i="3"/>
  <c r="Q3201" i="3"/>
  <c r="Q3202" i="3"/>
  <c r="Q3203" i="3"/>
  <c r="Q3204" i="3"/>
  <c r="Q3205" i="3"/>
  <c r="Q3206" i="3"/>
  <c r="Q3207" i="3"/>
  <c r="Q3208" i="3"/>
  <c r="Q3209" i="3"/>
  <c r="Q3210" i="3"/>
  <c r="Q3211" i="3"/>
  <c r="Q3212" i="3"/>
  <c r="Q3213" i="3"/>
  <c r="Q3214" i="3"/>
  <c r="Q3215" i="3"/>
  <c r="Q3216" i="3"/>
  <c r="Q3217" i="3"/>
  <c r="Q3218" i="3"/>
  <c r="Q3219" i="3"/>
  <c r="Q3220" i="3"/>
  <c r="Q3221" i="3"/>
  <c r="Q3222" i="3"/>
  <c r="Q3223" i="3"/>
  <c r="Q3224" i="3"/>
  <c r="Q3225" i="3"/>
  <c r="Q3226" i="3"/>
  <c r="Q3227" i="3"/>
  <c r="Q3228" i="3"/>
  <c r="Q3229" i="3"/>
  <c r="Q3230" i="3"/>
  <c r="Q3231" i="3"/>
  <c r="Q3232" i="3"/>
  <c r="Q3233" i="3"/>
  <c r="Q3234" i="3"/>
  <c r="Q3235" i="3"/>
  <c r="Q3236" i="3"/>
  <c r="Q3237" i="3"/>
  <c r="Q3238" i="3"/>
  <c r="Q3239" i="3"/>
  <c r="Q3240" i="3"/>
  <c r="Q3241" i="3"/>
  <c r="Q3242" i="3"/>
  <c r="Q3243" i="3"/>
  <c r="Q3244" i="3"/>
  <c r="Q3245" i="3"/>
  <c r="Q3246" i="3"/>
  <c r="Q3247" i="3"/>
  <c r="Q3248" i="3"/>
  <c r="Q3249" i="3"/>
  <c r="Q3250" i="3"/>
  <c r="Q3251" i="3"/>
  <c r="Q3252" i="3"/>
  <c r="Q3253" i="3"/>
  <c r="Q3254" i="3"/>
  <c r="Q3255" i="3"/>
  <c r="Q3256" i="3"/>
  <c r="Q3257" i="3"/>
  <c r="Q3258" i="3"/>
  <c r="Q3259" i="3"/>
  <c r="Q3260" i="3"/>
  <c r="Q3261" i="3"/>
  <c r="Q3262" i="3"/>
  <c r="Q3263" i="3"/>
  <c r="Q3264" i="3"/>
  <c r="Q3265" i="3"/>
  <c r="Q3266" i="3"/>
  <c r="Q3267" i="3"/>
  <c r="Q3268" i="3"/>
  <c r="Q3269" i="3"/>
  <c r="Q3270" i="3"/>
  <c r="Q3271" i="3"/>
  <c r="Q3272" i="3"/>
  <c r="Q3273" i="3"/>
  <c r="Q3274" i="3"/>
  <c r="Q3275" i="3"/>
  <c r="Q3276" i="3"/>
  <c r="Q3277" i="3"/>
  <c r="Q3278" i="3"/>
  <c r="Q3279" i="3"/>
  <c r="Q3280" i="3"/>
  <c r="Q3281" i="3"/>
  <c r="Q3282" i="3"/>
  <c r="Q3283" i="3"/>
  <c r="Q3284" i="3"/>
  <c r="Q3285" i="3"/>
  <c r="Q3286" i="3"/>
  <c r="Q3287" i="3"/>
  <c r="Q3288" i="3"/>
  <c r="Q3289" i="3"/>
  <c r="Q3290" i="3"/>
  <c r="Q3291" i="3"/>
  <c r="Q3292" i="3"/>
  <c r="Q3293" i="3"/>
  <c r="Q3294" i="3"/>
  <c r="Q3295" i="3"/>
  <c r="Q3296" i="3"/>
  <c r="Q3297" i="3"/>
  <c r="Q3298" i="3"/>
  <c r="Q3299" i="3"/>
  <c r="Q3300" i="3"/>
  <c r="Q3301" i="3"/>
  <c r="Q3302" i="3"/>
  <c r="Q3303" i="3"/>
  <c r="Q3304" i="3"/>
  <c r="Q3305" i="3"/>
  <c r="Q3306" i="3"/>
  <c r="Q3307" i="3"/>
  <c r="Q3308" i="3"/>
  <c r="Q3309" i="3"/>
  <c r="Q3310" i="3"/>
  <c r="Q3311" i="3"/>
  <c r="Q3312" i="3"/>
  <c r="Q3313" i="3"/>
  <c r="Q3314" i="3"/>
  <c r="Q3315" i="3"/>
  <c r="Q3316" i="3"/>
  <c r="Q3317" i="3"/>
  <c r="Q3318" i="3"/>
  <c r="Q3319" i="3"/>
  <c r="Q3320" i="3"/>
  <c r="Q3321" i="3"/>
  <c r="Q3322" i="3"/>
  <c r="Q3323" i="3"/>
  <c r="Q3324" i="3"/>
  <c r="Q3325" i="3"/>
  <c r="Q3326" i="3"/>
  <c r="Q3327" i="3"/>
  <c r="Q3328" i="3"/>
  <c r="Q3329" i="3"/>
  <c r="Q3330" i="3"/>
  <c r="Q3331" i="3"/>
  <c r="Q3332" i="3"/>
  <c r="Q3333" i="3"/>
  <c r="Q3334" i="3"/>
  <c r="Q3335" i="3"/>
  <c r="Q3336" i="3"/>
  <c r="Q3338" i="3"/>
  <c r="Q3339" i="3"/>
  <c r="Q3340" i="3"/>
  <c r="Q3341" i="3"/>
  <c r="Q3342" i="3"/>
  <c r="Q3343" i="3"/>
  <c r="Q3344" i="3"/>
  <c r="Q3345" i="3"/>
  <c r="Q3346" i="3"/>
  <c r="Q3347" i="3"/>
  <c r="Q3348" i="3"/>
  <c r="Q3349" i="3"/>
  <c r="Q3350" i="3"/>
  <c r="Q3351" i="3"/>
  <c r="Q3352" i="3"/>
  <c r="Q3353" i="3"/>
  <c r="Q3354" i="3"/>
  <c r="Q3355" i="3"/>
  <c r="Q3356" i="3"/>
  <c r="Q3357" i="3"/>
  <c r="Q3358" i="3"/>
  <c r="Q3359" i="3"/>
  <c r="Q3360" i="3"/>
  <c r="Q3361" i="3"/>
  <c r="Q3362" i="3"/>
  <c r="Q3363" i="3"/>
  <c r="Q3364" i="3"/>
  <c r="Q3365" i="3"/>
  <c r="Q3366" i="3"/>
  <c r="Q3367" i="3"/>
  <c r="Q3368" i="3"/>
  <c r="Q3369" i="3"/>
  <c r="Q3370" i="3"/>
  <c r="Q3371" i="3"/>
  <c r="Q3372" i="3"/>
  <c r="Q3373" i="3"/>
  <c r="Q3374" i="3"/>
  <c r="Q3375" i="3"/>
  <c r="Q3376" i="3"/>
  <c r="Q3377" i="3"/>
  <c r="Q3378" i="3"/>
  <c r="Q3379" i="3"/>
  <c r="Q3380" i="3"/>
  <c r="Q3381" i="3"/>
  <c r="Q3382" i="3"/>
  <c r="Q3383" i="3"/>
  <c r="Q3384" i="3"/>
  <c r="Q3385" i="3"/>
  <c r="Q3386" i="3"/>
  <c r="Q3387" i="3"/>
  <c r="Q3388" i="3"/>
  <c r="Q3389" i="3"/>
  <c r="Q3390" i="3"/>
  <c r="Q3391" i="3"/>
  <c r="Q3392" i="3"/>
  <c r="Q3393" i="3"/>
  <c r="Q3394" i="3"/>
  <c r="Q3395" i="3"/>
  <c r="Q3396" i="3"/>
  <c r="Q3397" i="3"/>
  <c r="Q3398" i="3"/>
  <c r="Q3399" i="3"/>
  <c r="Q3400" i="3"/>
  <c r="Q3401" i="3"/>
  <c r="Q3402" i="3"/>
  <c r="Q3403" i="3"/>
  <c r="Q3404" i="3"/>
  <c r="Q3405" i="3"/>
  <c r="Q3406" i="3"/>
  <c r="Q3407" i="3"/>
  <c r="Q3408" i="3"/>
  <c r="Q3409" i="3"/>
  <c r="Q3410" i="3"/>
  <c r="Q3411" i="3"/>
  <c r="Q3412" i="3"/>
  <c r="Q3413" i="3"/>
  <c r="Q3414" i="3"/>
  <c r="Q3415" i="3"/>
  <c r="Q3416" i="3"/>
  <c r="Q3417" i="3"/>
  <c r="Q3418" i="3"/>
  <c r="Q3419" i="3"/>
  <c r="Q3420" i="3"/>
  <c r="Q3421" i="3"/>
  <c r="Q3422" i="3"/>
  <c r="Q3423" i="3"/>
  <c r="Q3424" i="3"/>
  <c r="Q3425" i="3"/>
  <c r="Q3426" i="3"/>
  <c r="Q3427" i="3"/>
  <c r="Q3428" i="3"/>
  <c r="Q3429" i="3"/>
  <c r="Q3430" i="3"/>
  <c r="Q3431" i="3"/>
  <c r="Q3432" i="3"/>
  <c r="Q3433" i="3"/>
  <c r="Q3434" i="3"/>
  <c r="Q3435" i="3"/>
  <c r="Q3436" i="3"/>
  <c r="Q3437" i="3"/>
  <c r="Q3438" i="3"/>
  <c r="Q3439" i="3"/>
  <c r="Q3440" i="3"/>
  <c r="Q3441" i="3"/>
  <c r="Q3442" i="3"/>
  <c r="Q3443" i="3"/>
  <c r="Q3444" i="3"/>
  <c r="Q3445" i="3"/>
  <c r="Q3446" i="3"/>
  <c r="Q3447" i="3"/>
  <c r="Q3448" i="3"/>
  <c r="Q3449" i="3"/>
  <c r="Q3450" i="3"/>
  <c r="Q3451" i="3"/>
  <c r="Q3452" i="3"/>
  <c r="Q3453" i="3"/>
  <c r="Q3454" i="3"/>
  <c r="Q3455" i="3"/>
  <c r="Q3456" i="3"/>
  <c r="Q3457" i="3"/>
  <c r="Q3458" i="3"/>
  <c r="Q3459" i="3"/>
  <c r="Q3460" i="3"/>
  <c r="Q3461" i="3"/>
  <c r="Q3462" i="3"/>
  <c r="Q3463" i="3"/>
  <c r="Q3464" i="3"/>
  <c r="Q3465" i="3"/>
  <c r="Q3466" i="3"/>
  <c r="Q3469" i="3"/>
  <c r="Q3470" i="3"/>
  <c r="Q3471" i="3"/>
  <c r="Q3472" i="3"/>
  <c r="Q3473" i="3"/>
  <c r="Q2040" i="3"/>
  <c r="Q2039" i="3"/>
  <c r="Q2038" i="3"/>
  <c r="Q2037" i="3"/>
  <c r="Q2036" i="3"/>
  <c r="Q2035" i="3"/>
  <c r="Q2034" i="3"/>
  <c r="Q2033" i="3"/>
  <c r="Q2032" i="3"/>
  <c r="Q2031" i="3"/>
  <c r="Q2030" i="3"/>
  <c r="Q2029" i="3"/>
  <c r="Q2028" i="3"/>
  <c r="Q2027" i="3"/>
  <c r="Q2026" i="3"/>
  <c r="Q2025" i="3"/>
  <c r="Q2024" i="3"/>
  <c r="Q2023" i="3"/>
  <c r="Q2022" i="3"/>
  <c r="Q2021" i="3"/>
  <c r="Q2020" i="3"/>
  <c r="Q2019" i="3"/>
  <c r="Q2018" i="3"/>
  <c r="Q2017" i="3"/>
  <c r="Q2016" i="3"/>
  <c r="Q2015" i="3"/>
  <c r="Q2014" i="3"/>
  <c r="Q2013" i="3"/>
  <c r="Q2012" i="3"/>
  <c r="Q2011" i="3"/>
  <c r="Q2010" i="3"/>
  <c r="Q2009" i="3"/>
  <c r="Q2008" i="3"/>
  <c r="Q2007" i="3"/>
  <c r="Q2006" i="3"/>
  <c r="Q2005" i="3"/>
  <c r="Q2004" i="3"/>
  <c r="Q2003" i="3"/>
  <c r="Q2002" i="3"/>
  <c r="Q2001" i="3"/>
  <c r="Q2000" i="3"/>
  <c r="Q1999" i="3"/>
  <c r="Q1998" i="3"/>
  <c r="Q1997" i="3"/>
  <c r="Q1996" i="3"/>
  <c r="Q1995" i="3"/>
  <c r="Q1994" i="3"/>
  <c r="Q1993" i="3"/>
  <c r="Q1992" i="3"/>
  <c r="Q1991" i="3"/>
  <c r="Q1990" i="3"/>
  <c r="Q1989" i="3"/>
  <c r="Q1988" i="3"/>
  <c r="Q1987" i="3"/>
  <c r="Q1986" i="3"/>
  <c r="Q1985" i="3"/>
  <c r="Q1984" i="3"/>
  <c r="Q1983" i="3"/>
  <c r="Q1982" i="3"/>
  <c r="Q1981" i="3"/>
  <c r="Q1980" i="3"/>
  <c r="Q1979" i="3"/>
  <c r="Q1978" i="3"/>
  <c r="Q1977" i="3"/>
  <c r="Q1976" i="3"/>
  <c r="Q1975" i="3"/>
  <c r="P3473" i="3"/>
  <c r="P3472" i="3"/>
  <c r="P3471" i="3"/>
  <c r="P3470" i="3"/>
  <c r="P3469" i="3"/>
  <c r="P3466" i="3"/>
  <c r="P3463" i="3"/>
  <c r="P3462" i="3"/>
  <c r="P3461" i="3"/>
  <c r="P3460" i="3"/>
  <c r="P3459" i="3"/>
  <c r="P3458" i="3"/>
  <c r="P3457" i="3"/>
  <c r="P3456" i="3"/>
  <c r="P3455" i="3"/>
  <c r="P3454" i="3"/>
  <c r="P3453" i="3"/>
  <c r="P3452" i="3"/>
  <c r="P3451" i="3"/>
  <c r="P3450" i="3"/>
  <c r="P3449" i="3"/>
  <c r="P3448" i="3"/>
  <c r="P3447" i="3"/>
  <c r="P3446" i="3"/>
  <c r="P3445" i="3"/>
  <c r="P3444" i="3"/>
  <c r="P3443" i="3"/>
  <c r="P3442" i="3"/>
  <c r="P3441" i="3"/>
  <c r="P3440" i="3"/>
  <c r="P3439" i="3"/>
  <c r="P3438" i="3"/>
  <c r="P3437" i="3"/>
  <c r="P3436" i="3"/>
  <c r="P3435" i="3"/>
  <c r="P3434" i="3"/>
  <c r="P3433" i="3"/>
  <c r="P3432" i="3"/>
  <c r="P3431" i="3"/>
  <c r="P3430" i="3"/>
  <c r="P3429" i="3"/>
  <c r="P3428" i="3"/>
  <c r="P3427" i="3"/>
  <c r="P3426" i="3"/>
  <c r="P3425" i="3"/>
  <c r="P3424" i="3"/>
  <c r="P3423" i="3"/>
  <c r="P3422" i="3"/>
  <c r="P3421" i="3"/>
  <c r="P3420" i="3"/>
  <c r="P3419" i="3"/>
  <c r="P3418" i="3"/>
  <c r="P3417" i="3"/>
  <c r="P3416" i="3"/>
  <c r="P3415" i="3"/>
  <c r="P3414" i="3"/>
  <c r="P3413" i="3"/>
  <c r="P3412" i="3"/>
  <c r="P3411" i="3"/>
  <c r="P3410" i="3"/>
  <c r="P3409" i="3"/>
  <c r="P3408" i="3"/>
  <c r="P3407" i="3"/>
  <c r="P3406" i="3"/>
  <c r="P3405" i="3"/>
  <c r="P3404" i="3"/>
  <c r="P3403" i="3"/>
  <c r="P3402" i="3"/>
  <c r="P3401" i="3"/>
  <c r="P3400" i="3"/>
  <c r="P3399" i="3"/>
  <c r="P3398" i="3"/>
  <c r="P3397" i="3"/>
  <c r="P3396" i="3"/>
  <c r="P3395" i="3"/>
  <c r="P3394" i="3"/>
  <c r="P3393" i="3"/>
  <c r="P3392" i="3"/>
  <c r="P3391" i="3"/>
  <c r="P3390" i="3"/>
  <c r="P3389" i="3"/>
  <c r="P3388" i="3"/>
  <c r="P3387" i="3"/>
  <c r="P3386" i="3"/>
  <c r="P3385" i="3"/>
  <c r="P3384" i="3"/>
  <c r="P3383" i="3"/>
  <c r="P3382" i="3"/>
  <c r="P3381" i="3"/>
  <c r="P3380" i="3"/>
  <c r="P3379" i="3"/>
  <c r="P3378" i="3"/>
  <c r="P3377" i="3"/>
  <c r="P3376" i="3"/>
  <c r="P3375" i="3"/>
  <c r="P3374" i="3"/>
  <c r="P3373" i="3"/>
  <c r="P3372" i="3"/>
  <c r="P3371" i="3"/>
  <c r="P3370" i="3"/>
  <c r="P3369" i="3"/>
  <c r="P3368" i="3"/>
  <c r="P3367" i="3"/>
  <c r="P3366" i="3"/>
  <c r="P3365" i="3"/>
  <c r="P3364" i="3"/>
  <c r="P3363" i="3"/>
  <c r="P3362" i="3"/>
  <c r="P3361" i="3"/>
  <c r="P3360" i="3"/>
  <c r="P3359" i="3"/>
  <c r="P3358" i="3"/>
  <c r="P3357" i="3"/>
  <c r="P3356" i="3"/>
  <c r="P3355" i="3"/>
  <c r="P3354" i="3"/>
  <c r="P3353" i="3"/>
  <c r="P3352" i="3"/>
  <c r="P3351" i="3"/>
  <c r="P3350" i="3"/>
  <c r="P3349" i="3"/>
  <c r="P3348" i="3"/>
  <c r="P3347" i="3"/>
  <c r="P3346" i="3"/>
  <c r="P3345" i="3"/>
  <c r="P3344" i="3"/>
  <c r="P3343" i="3"/>
  <c r="P3342" i="3"/>
  <c r="P3341" i="3"/>
  <c r="P3340" i="3"/>
  <c r="P3339" i="3"/>
  <c r="P3338" i="3"/>
  <c r="P3336" i="3"/>
  <c r="P3335" i="3"/>
  <c r="P3334" i="3"/>
  <c r="P3333" i="3"/>
  <c r="P3332" i="3"/>
  <c r="P3331" i="3"/>
  <c r="P3330" i="3"/>
  <c r="P3329" i="3"/>
  <c r="P3328" i="3"/>
  <c r="P3327" i="3"/>
  <c r="P3326" i="3"/>
  <c r="P3325" i="3"/>
  <c r="P3324" i="3"/>
  <c r="P3323" i="3"/>
  <c r="P3322" i="3"/>
  <c r="P3321" i="3"/>
  <c r="P3320" i="3"/>
  <c r="P3319" i="3"/>
  <c r="P3318" i="3"/>
  <c r="P3317" i="3"/>
  <c r="P3316" i="3"/>
  <c r="P3315" i="3"/>
  <c r="P3314" i="3"/>
  <c r="P3313" i="3"/>
  <c r="P3312" i="3"/>
  <c r="P3311" i="3"/>
  <c r="P3310" i="3"/>
  <c r="P3309" i="3"/>
  <c r="P3308" i="3"/>
  <c r="P3307" i="3"/>
  <c r="P3306" i="3"/>
  <c r="P3305" i="3"/>
  <c r="P3304" i="3"/>
  <c r="P3303" i="3"/>
  <c r="P3302" i="3"/>
  <c r="P3301" i="3"/>
  <c r="P3300" i="3"/>
  <c r="P3299" i="3"/>
  <c r="P3298" i="3"/>
  <c r="P3297" i="3"/>
  <c r="P3296" i="3"/>
  <c r="P3295" i="3"/>
  <c r="P3294" i="3"/>
  <c r="P3293" i="3"/>
  <c r="P3292" i="3"/>
  <c r="P3291" i="3"/>
  <c r="P3290" i="3"/>
  <c r="P3289" i="3"/>
  <c r="P3288" i="3"/>
  <c r="P3287" i="3"/>
  <c r="P3286" i="3"/>
  <c r="P3285" i="3"/>
  <c r="P3284" i="3"/>
  <c r="P3283" i="3"/>
  <c r="P3282" i="3"/>
  <c r="P3281" i="3"/>
  <c r="P3280" i="3"/>
  <c r="P3279" i="3"/>
  <c r="P3278" i="3"/>
  <c r="P3277" i="3"/>
  <c r="P3276" i="3"/>
  <c r="P3275" i="3"/>
  <c r="P3274" i="3"/>
  <c r="P3273" i="3"/>
  <c r="P3272" i="3"/>
  <c r="P3271" i="3"/>
  <c r="P3270" i="3"/>
  <c r="P3269" i="3"/>
  <c r="P3268" i="3"/>
  <c r="P3267" i="3"/>
  <c r="P3266" i="3"/>
  <c r="P3265" i="3"/>
  <c r="P3264" i="3"/>
  <c r="P3263" i="3"/>
  <c r="P3262" i="3"/>
  <c r="P3261" i="3"/>
  <c r="P3260" i="3"/>
  <c r="P3259" i="3"/>
  <c r="P3258" i="3"/>
  <c r="P3257" i="3"/>
  <c r="P3256" i="3"/>
  <c r="P3255" i="3"/>
  <c r="P3254" i="3"/>
  <c r="P3253" i="3"/>
  <c r="P3252" i="3"/>
  <c r="P3251" i="3"/>
  <c r="P3250" i="3"/>
  <c r="P3249" i="3"/>
  <c r="P3248" i="3"/>
  <c r="P3247" i="3"/>
  <c r="P3246" i="3"/>
  <c r="P3245" i="3"/>
  <c r="P3244" i="3"/>
  <c r="P3243" i="3"/>
  <c r="P3242" i="3"/>
  <c r="P3241" i="3"/>
  <c r="P3240" i="3"/>
  <c r="P3239" i="3"/>
  <c r="P3238" i="3"/>
  <c r="P3237" i="3"/>
  <c r="P3236" i="3"/>
  <c r="P3235" i="3"/>
  <c r="P3234" i="3"/>
  <c r="P3233" i="3"/>
  <c r="P3232" i="3"/>
  <c r="P3231" i="3"/>
  <c r="P3230" i="3"/>
  <c r="P3229" i="3"/>
  <c r="P3228" i="3"/>
  <c r="P3227" i="3"/>
  <c r="P3226" i="3"/>
  <c r="P3225" i="3"/>
  <c r="P3224" i="3"/>
  <c r="P3223" i="3"/>
  <c r="P3222" i="3"/>
  <c r="P3221" i="3"/>
  <c r="P3220" i="3"/>
  <c r="P3219" i="3"/>
  <c r="P3218" i="3"/>
  <c r="P3217" i="3"/>
  <c r="P3216" i="3"/>
  <c r="P3215" i="3"/>
  <c r="P3214" i="3"/>
  <c r="P3213" i="3"/>
  <c r="P3212" i="3"/>
  <c r="P3211" i="3"/>
  <c r="P3210" i="3"/>
  <c r="P3209" i="3"/>
  <c r="P3208" i="3"/>
  <c r="P3207" i="3"/>
  <c r="P3206" i="3"/>
  <c r="P3205" i="3"/>
  <c r="P3204" i="3"/>
  <c r="P3203" i="3"/>
  <c r="P3202" i="3"/>
  <c r="P3201" i="3"/>
  <c r="P3200" i="3"/>
  <c r="P3199" i="3"/>
  <c r="P3198" i="3"/>
  <c r="P3197" i="3"/>
  <c r="P3196" i="3"/>
  <c r="P3195" i="3"/>
  <c r="P3194" i="3"/>
  <c r="P3193" i="3"/>
  <c r="P3192" i="3"/>
  <c r="P3191" i="3"/>
  <c r="P3190" i="3"/>
  <c r="P3189" i="3"/>
  <c r="P3188" i="3"/>
  <c r="P3187" i="3"/>
  <c r="P3186" i="3"/>
  <c r="P3185" i="3"/>
  <c r="P3184" i="3"/>
  <c r="P3183" i="3"/>
  <c r="P3182" i="3"/>
  <c r="P3181" i="3"/>
  <c r="P3180" i="3"/>
  <c r="P3179" i="3"/>
  <c r="P3178" i="3"/>
  <c r="P3177" i="3"/>
  <c r="P3176" i="3"/>
  <c r="P3175" i="3"/>
  <c r="P3174" i="3"/>
  <c r="P3173" i="3"/>
  <c r="P3172" i="3"/>
  <c r="P3171" i="3"/>
  <c r="P3170" i="3"/>
  <c r="P3169" i="3"/>
  <c r="P3168" i="3"/>
  <c r="P3167" i="3"/>
  <c r="P3166" i="3"/>
  <c r="P3165" i="3"/>
  <c r="P3164" i="3"/>
  <c r="P3163" i="3"/>
  <c r="P3162" i="3"/>
  <c r="P3161" i="3"/>
  <c r="P3160" i="3"/>
  <c r="P3159" i="3"/>
  <c r="P3158" i="3"/>
  <c r="P3157" i="3"/>
  <c r="P3156" i="3"/>
  <c r="P3155" i="3"/>
  <c r="P3154" i="3"/>
  <c r="P3153" i="3"/>
  <c r="P3152" i="3"/>
  <c r="P3151" i="3"/>
  <c r="P3150" i="3"/>
  <c r="P3149" i="3"/>
  <c r="P3148" i="3"/>
  <c r="P3147" i="3"/>
  <c r="P3146" i="3"/>
  <c r="P3145" i="3"/>
  <c r="P3144" i="3"/>
  <c r="P3143" i="3"/>
  <c r="P3142" i="3"/>
  <c r="P3141" i="3"/>
  <c r="P3140" i="3"/>
  <c r="P3139" i="3"/>
  <c r="P3138" i="3"/>
  <c r="P3137" i="3"/>
  <c r="P3136" i="3"/>
  <c r="P3135" i="3"/>
  <c r="P3134" i="3"/>
  <c r="P3133" i="3"/>
  <c r="P3132" i="3"/>
  <c r="P3131" i="3"/>
  <c r="P3130" i="3"/>
  <c r="P3129" i="3"/>
  <c r="P3128" i="3"/>
  <c r="P3127" i="3"/>
  <c r="P3126" i="3"/>
  <c r="P3125" i="3"/>
  <c r="P3124" i="3"/>
  <c r="P3123" i="3"/>
  <c r="P3122" i="3"/>
  <c r="P3121" i="3"/>
  <c r="P3120" i="3"/>
  <c r="P3119" i="3"/>
  <c r="P3118" i="3"/>
  <c r="P3117" i="3"/>
  <c r="P3116" i="3"/>
  <c r="P3115" i="3"/>
  <c r="P3114" i="3"/>
  <c r="P3113" i="3"/>
  <c r="P3112" i="3"/>
  <c r="P3111" i="3"/>
  <c r="P3110" i="3"/>
  <c r="P3109" i="3"/>
  <c r="P3108" i="3"/>
  <c r="P3107" i="3"/>
  <c r="P3106" i="3"/>
  <c r="P3105" i="3"/>
  <c r="P3104" i="3"/>
  <c r="P3103" i="3"/>
  <c r="P3102" i="3"/>
  <c r="P3101" i="3"/>
  <c r="P3100" i="3"/>
  <c r="P3099" i="3"/>
  <c r="P3098" i="3"/>
  <c r="P3097" i="3"/>
  <c r="P3096" i="3"/>
  <c r="P3095" i="3"/>
  <c r="P3094" i="3"/>
  <c r="P3093" i="3"/>
  <c r="P3092" i="3"/>
  <c r="P3091" i="3"/>
  <c r="P3090" i="3"/>
  <c r="P3089" i="3"/>
  <c r="P3088" i="3"/>
  <c r="P3087" i="3"/>
  <c r="P3086" i="3"/>
  <c r="P3085" i="3"/>
  <c r="P3084" i="3"/>
  <c r="P3083" i="3"/>
  <c r="P3082" i="3"/>
  <c r="P3081" i="3"/>
  <c r="P3080" i="3"/>
  <c r="P3079" i="3"/>
  <c r="P3078" i="3"/>
  <c r="P3077" i="3"/>
  <c r="P3076" i="3"/>
  <c r="P3075" i="3"/>
  <c r="P3074" i="3"/>
  <c r="P3073" i="3"/>
  <c r="P3072" i="3"/>
  <c r="P3071" i="3"/>
  <c r="P3070" i="3"/>
  <c r="P3069" i="3"/>
  <c r="P3068" i="3"/>
  <c r="P3067" i="3"/>
  <c r="P3066" i="3"/>
  <c r="P3065" i="3"/>
  <c r="P3064" i="3"/>
  <c r="P3063" i="3"/>
  <c r="P3062" i="3"/>
  <c r="P3061" i="3"/>
  <c r="P3060" i="3"/>
  <c r="P3059" i="3"/>
  <c r="P3058" i="3"/>
  <c r="P3057" i="3"/>
  <c r="P3056" i="3"/>
  <c r="P3055" i="3"/>
  <c r="P3054" i="3"/>
  <c r="P3053" i="3"/>
  <c r="P3052" i="3"/>
  <c r="P3051" i="3"/>
  <c r="P3050" i="3"/>
  <c r="P3049" i="3"/>
  <c r="P3048" i="3"/>
  <c r="P3047" i="3"/>
  <c r="P3046" i="3"/>
  <c r="P3045" i="3"/>
  <c r="P3044" i="3"/>
  <c r="P3043" i="3"/>
  <c r="P3042" i="3"/>
  <c r="P3041" i="3"/>
  <c r="P3040" i="3"/>
  <c r="P3039" i="3"/>
  <c r="P3038" i="3"/>
  <c r="P3037" i="3"/>
  <c r="P3036" i="3"/>
  <c r="P3035" i="3"/>
  <c r="P3034" i="3"/>
  <c r="P3033" i="3"/>
  <c r="P3032" i="3"/>
  <c r="P3031" i="3"/>
  <c r="P3030" i="3"/>
  <c r="P3029" i="3"/>
  <c r="P3028" i="3"/>
  <c r="P3027" i="3"/>
  <c r="P3026" i="3"/>
  <c r="P3025" i="3"/>
  <c r="P3024" i="3"/>
  <c r="P3023" i="3"/>
  <c r="P3022" i="3"/>
  <c r="P3021" i="3"/>
  <c r="P3020" i="3"/>
  <c r="P3019" i="3"/>
  <c r="P3018" i="3"/>
  <c r="P3017" i="3"/>
  <c r="P3016" i="3"/>
  <c r="P3015" i="3"/>
  <c r="P3014" i="3"/>
  <c r="P3013" i="3"/>
  <c r="P3012" i="3"/>
  <c r="P3011" i="3"/>
  <c r="P3010" i="3"/>
  <c r="P3009" i="3"/>
  <c r="P3008" i="3"/>
  <c r="P3007" i="3"/>
  <c r="P3006" i="3"/>
  <c r="P3005" i="3"/>
  <c r="P3004" i="3"/>
  <c r="P3003" i="3"/>
  <c r="P3002" i="3"/>
  <c r="P3001" i="3"/>
  <c r="P3000" i="3"/>
  <c r="P2999" i="3"/>
  <c r="P2998" i="3"/>
  <c r="P2997" i="3"/>
  <c r="P2996" i="3"/>
  <c r="P2995" i="3"/>
  <c r="P2994" i="3"/>
  <c r="P2993" i="3"/>
  <c r="P2992" i="3"/>
  <c r="P2991" i="3"/>
  <c r="P2990" i="3"/>
  <c r="P2989" i="3"/>
  <c r="P2988" i="3"/>
  <c r="P2987" i="3"/>
  <c r="P2986" i="3"/>
  <c r="P2985" i="3"/>
  <c r="P2984" i="3"/>
  <c r="P2983" i="3"/>
  <c r="P2982" i="3"/>
  <c r="P2981" i="3"/>
  <c r="P2980" i="3"/>
  <c r="P2979" i="3"/>
  <c r="P2978" i="3"/>
  <c r="P2977" i="3"/>
  <c r="P2976" i="3"/>
  <c r="P2975" i="3"/>
  <c r="P2974" i="3"/>
  <c r="P2973" i="3"/>
  <c r="P2972" i="3"/>
  <c r="P2971" i="3"/>
  <c r="P2970" i="3"/>
  <c r="P2969" i="3"/>
  <c r="P2968" i="3"/>
  <c r="P2967" i="3"/>
  <c r="P2966" i="3"/>
  <c r="P2965" i="3"/>
  <c r="P2964" i="3"/>
  <c r="P2963" i="3"/>
  <c r="P2962" i="3"/>
  <c r="P2961" i="3"/>
  <c r="P2960" i="3"/>
  <c r="P2959" i="3"/>
  <c r="P2958" i="3"/>
  <c r="P2957" i="3"/>
  <c r="P2956" i="3"/>
  <c r="P2955" i="3"/>
  <c r="P2954" i="3"/>
  <c r="P2953" i="3"/>
  <c r="P2952" i="3"/>
  <c r="P2951" i="3"/>
  <c r="P2950" i="3"/>
  <c r="P2949" i="3"/>
  <c r="P2948" i="3"/>
  <c r="P2947" i="3"/>
  <c r="P2946" i="3"/>
  <c r="P2945" i="3"/>
  <c r="P2944" i="3"/>
  <c r="P2943" i="3"/>
  <c r="P2942" i="3"/>
  <c r="P2941" i="3"/>
  <c r="P2940" i="3"/>
  <c r="P2939" i="3"/>
  <c r="P2938" i="3"/>
  <c r="P2937" i="3"/>
  <c r="P2936" i="3"/>
  <c r="P2935" i="3"/>
  <c r="P2934" i="3"/>
  <c r="P2933" i="3"/>
  <c r="P2932" i="3"/>
  <c r="P2931" i="3"/>
  <c r="P2930" i="3"/>
  <c r="P2929" i="3"/>
  <c r="P2928" i="3"/>
  <c r="P2927" i="3"/>
  <c r="P2926" i="3"/>
  <c r="P2925" i="3"/>
  <c r="P2924" i="3"/>
  <c r="P2923" i="3"/>
  <c r="P2922" i="3"/>
  <c r="P2921" i="3"/>
  <c r="P2920" i="3"/>
  <c r="P2919" i="3"/>
  <c r="P2918" i="3"/>
  <c r="P2917" i="3"/>
  <c r="P2916" i="3"/>
  <c r="P2915" i="3"/>
  <c r="P2914" i="3"/>
  <c r="P2913" i="3"/>
  <c r="P2912" i="3"/>
  <c r="P2911" i="3"/>
  <c r="P2910" i="3"/>
  <c r="P2909" i="3"/>
  <c r="P2908" i="3"/>
  <c r="P2907" i="3"/>
  <c r="P2906" i="3"/>
  <c r="P2905" i="3"/>
  <c r="P2904" i="3"/>
  <c r="P2903" i="3"/>
  <c r="P2902" i="3"/>
  <c r="P2901" i="3"/>
  <c r="P2900" i="3"/>
  <c r="P2899" i="3"/>
  <c r="P2898" i="3"/>
  <c r="P2897" i="3"/>
  <c r="P2896" i="3"/>
  <c r="P2895" i="3"/>
  <c r="P2894" i="3"/>
  <c r="P2893" i="3"/>
  <c r="P2892" i="3"/>
  <c r="P2891" i="3"/>
  <c r="P2890" i="3"/>
  <c r="P2889" i="3"/>
  <c r="P2888" i="3"/>
  <c r="P2887" i="3"/>
  <c r="P2886" i="3"/>
  <c r="P2885" i="3"/>
  <c r="P2884" i="3"/>
  <c r="P2883" i="3"/>
  <c r="P2882" i="3"/>
  <c r="P2881" i="3"/>
  <c r="P2880" i="3"/>
  <c r="P2879" i="3"/>
  <c r="P2878" i="3"/>
  <c r="P2877" i="3"/>
  <c r="P2876" i="3"/>
  <c r="P2875" i="3"/>
  <c r="P2874" i="3"/>
  <c r="P2873" i="3"/>
  <c r="P2872" i="3"/>
  <c r="P2871" i="3"/>
  <c r="P2870" i="3"/>
  <c r="P2869" i="3"/>
  <c r="P2868" i="3"/>
  <c r="P2867" i="3"/>
  <c r="P2866" i="3"/>
  <c r="P2865" i="3"/>
  <c r="P2864" i="3"/>
  <c r="P2863" i="3"/>
  <c r="P2862" i="3"/>
  <c r="P2861" i="3"/>
  <c r="P2860" i="3"/>
  <c r="P2859" i="3"/>
  <c r="P2858" i="3"/>
  <c r="P2857" i="3"/>
  <c r="P2856" i="3"/>
  <c r="P2855" i="3"/>
  <c r="P2854" i="3"/>
  <c r="P2853" i="3"/>
  <c r="P2852" i="3"/>
  <c r="P2851" i="3"/>
  <c r="P2850" i="3"/>
  <c r="P2849" i="3"/>
  <c r="P2848" i="3"/>
  <c r="P2847" i="3"/>
  <c r="P2846" i="3"/>
  <c r="P2845" i="3"/>
  <c r="P2844" i="3"/>
  <c r="P2843" i="3"/>
  <c r="P2842" i="3"/>
  <c r="P2841" i="3"/>
  <c r="P2840" i="3"/>
  <c r="P2839" i="3"/>
  <c r="P2838" i="3"/>
  <c r="P2837" i="3"/>
  <c r="P2836" i="3"/>
  <c r="P2835" i="3"/>
  <c r="P2834" i="3"/>
  <c r="P2833" i="3"/>
  <c r="P2832" i="3"/>
  <c r="P2831" i="3"/>
  <c r="P2830" i="3"/>
  <c r="P2829" i="3"/>
  <c r="P2828" i="3"/>
  <c r="P2827" i="3"/>
  <c r="P2826" i="3"/>
  <c r="P2825" i="3"/>
  <c r="P2824" i="3"/>
  <c r="P2823" i="3"/>
  <c r="P2822" i="3"/>
  <c r="P2821" i="3"/>
  <c r="P2820" i="3"/>
  <c r="P2819" i="3"/>
  <c r="P2818" i="3"/>
  <c r="P2817" i="3"/>
  <c r="P2816" i="3"/>
  <c r="P2815" i="3"/>
  <c r="P2814" i="3"/>
  <c r="P2813" i="3"/>
  <c r="P2812" i="3"/>
  <c r="P2811" i="3"/>
  <c r="P2810" i="3"/>
  <c r="P2809" i="3"/>
  <c r="P2808" i="3"/>
  <c r="P2807" i="3"/>
  <c r="P2806" i="3"/>
  <c r="P2805" i="3"/>
  <c r="P2804" i="3"/>
  <c r="P2803" i="3"/>
  <c r="P2802" i="3"/>
  <c r="P2801" i="3"/>
  <c r="P2800" i="3"/>
  <c r="P2799" i="3"/>
  <c r="P2798" i="3"/>
  <c r="P2797" i="3"/>
  <c r="P2796" i="3"/>
  <c r="P2795" i="3"/>
  <c r="P2794" i="3"/>
  <c r="P2793" i="3"/>
  <c r="P2792" i="3"/>
  <c r="P2791" i="3"/>
  <c r="P2790" i="3"/>
  <c r="P2789" i="3"/>
  <c r="P2788" i="3"/>
  <c r="P2787" i="3"/>
  <c r="P2786" i="3"/>
  <c r="P2785" i="3"/>
  <c r="P2784" i="3"/>
  <c r="P2783" i="3"/>
  <c r="P2782" i="3"/>
  <c r="P2781" i="3"/>
  <c r="P2780" i="3"/>
  <c r="P2779" i="3"/>
  <c r="P2778" i="3"/>
  <c r="P2777" i="3"/>
  <c r="P2776" i="3"/>
  <c r="P2775" i="3"/>
  <c r="P2774" i="3"/>
  <c r="P2773" i="3"/>
  <c r="P2772" i="3"/>
  <c r="P2771" i="3"/>
  <c r="P2770" i="3"/>
  <c r="P2769" i="3"/>
  <c r="P2768" i="3"/>
  <c r="P2767" i="3"/>
  <c r="P2766" i="3"/>
  <c r="P2765" i="3"/>
  <c r="P2764" i="3"/>
  <c r="P2763" i="3"/>
  <c r="P2762" i="3"/>
  <c r="P2761" i="3"/>
  <c r="P2760" i="3"/>
  <c r="P2759" i="3"/>
  <c r="P2758" i="3"/>
  <c r="P2757" i="3"/>
  <c r="P2756" i="3"/>
  <c r="P2755" i="3"/>
  <c r="P2754" i="3"/>
  <c r="P2753" i="3"/>
  <c r="P2752" i="3"/>
  <c r="P2751" i="3"/>
  <c r="P2750" i="3"/>
  <c r="P2749" i="3"/>
  <c r="P2748" i="3"/>
  <c r="P2747" i="3"/>
  <c r="P2746" i="3"/>
  <c r="P2745" i="3"/>
  <c r="P2744" i="3"/>
  <c r="P2743" i="3"/>
  <c r="P2742" i="3"/>
  <c r="P2741" i="3"/>
  <c r="P2740" i="3"/>
  <c r="P2739" i="3"/>
  <c r="P2738" i="3"/>
  <c r="P2737" i="3"/>
  <c r="P2736" i="3"/>
  <c r="P2735" i="3"/>
  <c r="P2734" i="3"/>
  <c r="P2733" i="3"/>
  <c r="P2732" i="3"/>
  <c r="P2731" i="3"/>
  <c r="P2730" i="3"/>
  <c r="P2729" i="3"/>
  <c r="P2728" i="3"/>
  <c r="P2727" i="3"/>
  <c r="P2726" i="3"/>
  <c r="P2725" i="3"/>
  <c r="P2724" i="3"/>
  <c r="P2723" i="3"/>
  <c r="P2722" i="3"/>
  <c r="P2721" i="3"/>
  <c r="P2720" i="3"/>
  <c r="P2719" i="3"/>
  <c r="P2718" i="3"/>
  <c r="P2717" i="3"/>
  <c r="P2716" i="3"/>
  <c r="P2715" i="3"/>
  <c r="P2714" i="3"/>
  <c r="P2713" i="3"/>
  <c r="P2712" i="3"/>
  <c r="P2711" i="3"/>
  <c r="P2710" i="3"/>
  <c r="P2709" i="3"/>
  <c r="P2708" i="3"/>
  <c r="P2707" i="3"/>
  <c r="P2706" i="3"/>
  <c r="P2705" i="3"/>
  <c r="P2704" i="3"/>
  <c r="P2703" i="3"/>
  <c r="P2702" i="3"/>
  <c r="P2701" i="3"/>
  <c r="P2700" i="3"/>
  <c r="P2699" i="3"/>
  <c r="P2698" i="3"/>
  <c r="P2697" i="3"/>
  <c r="P2696" i="3"/>
  <c r="P2695" i="3"/>
  <c r="P2694" i="3"/>
  <c r="P2693" i="3"/>
  <c r="P2692" i="3"/>
  <c r="P2691" i="3"/>
  <c r="P2690" i="3"/>
  <c r="P2689" i="3"/>
  <c r="P2688" i="3"/>
  <c r="P2687" i="3"/>
  <c r="P2686" i="3"/>
  <c r="P2685" i="3"/>
  <c r="P2684" i="3"/>
  <c r="P2683" i="3"/>
  <c r="P2682" i="3"/>
  <c r="P2681" i="3"/>
  <c r="P2680" i="3"/>
  <c r="P2679" i="3"/>
  <c r="P2678" i="3"/>
  <c r="P2677" i="3"/>
  <c r="P2676" i="3"/>
  <c r="P2675" i="3"/>
  <c r="P2674" i="3"/>
  <c r="P2673" i="3"/>
  <c r="P2672" i="3"/>
  <c r="P2671" i="3"/>
  <c r="P2670" i="3"/>
  <c r="P2669" i="3"/>
  <c r="P2668" i="3"/>
  <c r="P2667" i="3"/>
  <c r="P2666" i="3"/>
  <c r="P2665" i="3"/>
  <c r="P2664" i="3"/>
  <c r="P2663" i="3"/>
  <c r="P2662" i="3"/>
  <c r="P2661" i="3"/>
  <c r="P2660" i="3"/>
  <c r="P2659" i="3"/>
  <c r="P2658" i="3"/>
  <c r="P2657" i="3"/>
  <c r="P2656" i="3"/>
  <c r="P2655" i="3"/>
  <c r="P2654" i="3"/>
  <c r="P2653" i="3"/>
  <c r="P2652" i="3"/>
  <c r="P2651" i="3"/>
  <c r="P2650" i="3"/>
  <c r="P2649" i="3"/>
  <c r="P2648" i="3"/>
  <c r="P2647" i="3"/>
  <c r="P2646" i="3"/>
  <c r="P2645" i="3"/>
  <c r="P2644" i="3"/>
  <c r="P2643" i="3"/>
  <c r="P2642" i="3"/>
  <c r="P2641" i="3"/>
  <c r="P2640" i="3"/>
  <c r="P2639" i="3"/>
  <c r="P2638" i="3"/>
  <c r="P2637" i="3"/>
  <c r="P2636" i="3"/>
  <c r="P2635" i="3"/>
  <c r="P2634" i="3"/>
  <c r="P2633" i="3"/>
  <c r="P2632" i="3"/>
  <c r="P2631" i="3"/>
  <c r="P2630" i="3"/>
  <c r="P2629" i="3"/>
  <c r="P2628" i="3"/>
  <c r="P2627" i="3"/>
  <c r="P2626" i="3"/>
  <c r="P2625" i="3"/>
  <c r="P2624" i="3"/>
  <c r="P2623" i="3"/>
  <c r="P2622" i="3"/>
  <c r="P2621" i="3"/>
  <c r="P2620" i="3"/>
  <c r="P2619" i="3"/>
  <c r="P2618" i="3"/>
  <c r="P2617" i="3"/>
  <c r="P2616" i="3"/>
  <c r="P2615" i="3"/>
  <c r="P2614" i="3"/>
  <c r="P2613" i="3"/>
  <c r="P2612" i="3"/>
  <c r="P2611" i="3"/>
  <c r="P2610" i="3"/>
  <c r="P2609" i="3"/>
  <c r="P2608" i="3"/>
  <c r="P2607" i="3"/>
  <c r="P2606" i="3"/>
  <c r="P2605" i="3"/>
  <c r="P2604" i="3"/>
  <c r="P2603" i="3"/>
  <c r="P2602" i="3"/>
  <c r="P2601" i="3"/>
  <c r="P2600" i="3"/>
  <c r="P2599" i="3"/>
  <c r="P2598" i="3"/>
  <c r="P2597" i="3"/>
  <c r="P2596" i="3"/>
  <c r="P2595" i="3"/>
  <c r="P2594" i="3"/>
  <c r="P2593" i="3"/>
  <c r="P2592" i="3"/>
  <c r="P2591" i="3"/>
  <c r="P2590" i="3"/>
  <c r="P2589" i="3"/>
  <c r="P2588" i="3"/>
  <c r="P2587" i="3"/>
  <c r="P2586" i="3"/>
  <c r="P2585" i="3"/>
  <c r="P2584" i="3"/>
  <c r="P2583" i="3"/>
  <c r="P2582" i="3"/>
  <c r="P2581" i="3"/>
  <c r="P2580" i="3"/>
  <c r="P2579" i="3"/>
  <c r="P2578" i="3"/>
  <c r="P2577" i="3"/>
  <c r="P2576" i="3"/>
  <c r="P2575" i="3"/>
  <c r="P2574" i="3"/>
  <c r="P2573" i="3"/>
  <c r="P2572" i="3"/>
  <c r="P2571" i="3"/>
  <c r="P2570" i="3"/>
  <c r="P2569" i="3"/>
  <c r="P2568" i="3"/>
  <c r="P2567" i="3"/>
  <c r="P2566" i="3"/>
  <c r="P2565" i="3"/>
  <c r="P2564" i="3"/>
  <c r="P2563" i="3"/>
  <c r="P2562" i="3"/>
  <c r="P2561" i="3"/>
  <c r="P2560" i="3"/>
  <c r="P2559" i="3"/>
  <c r="P2558" i="3"/>
  <c r="P2557" i="3"/>
  <c r="P2556" i="3"/>
  <c r="P2555" i="3"/>
  <c r="P2554" i="3"/>
  <c r="P2553" i="3"/>
  <c r="P2552" i="3"/>
  <c r="P2551" i="3"/>
  <c r="P2550" i="3"/>
  <c r="P2549" i="3"/>
  <c r="P2548" i="3"/>
  <c r="P2547" i="3"/>
  <c r="P2546" i="3"/>
  <c r="P2545" i="3"/>
  <c r="P2544" i="3"/>
  <c r="P2543" i="3"/>
  <c r="P2542" i="3"/>
  <c r="P2541" i="3"/>
  <c r="P2540" i="3"/>
  <c r="P2539" i="3"/>
  <c r="P2538" i="3"/>
  <c r="P2537" i="3"/>
  <c r="P2536" i="3"/>
  <c r="P2535" i="3"/>
  <c r="P2534" i="3"/>
  <c r="P2533" i="3"/>
  <c r="P2532" i="3"/>
  <c r="P2531" i="3"/>
  <c r="P2530" i="3"/>
  <c r="P2529" i="3"/>
  <c r="P2528" i="3"/>
  <c r="P2527" i="3"/>
  <c r="P2526" i="3"/>
  <c r="P2525" i="3"/>
  <c r="P2524" i="3"/>
  <c r="P2523" i="3"/>
  <c r="P2522" i="3"/>
  <c r="P2521" i="3"/>
  <c r="P2520" i="3"/>
  <c r="P2519" i="3"/>
  <c r="P2518" i="3"/>
  <c r="P2517" i="3"/>
  <c r="P2516" i="3"/>
  <c r="P2515" i="3"/>
  <c r="P2514" i="3"/>
  <c r="P2513" i="3"/>
  <c r="P2512" i="3"/>
  <c r="P2511" i="3"/>
  <c r="P2510" i="3"/>
  <c r="P2509" i="3"/>
  <c r="P2508" i="3"/>
  <c r="P2507" i="3"/>
  <c r="P2506" i="3"/>
  <c r="P2505" i="3"/>
  <c r="P2504" i="3"/>
  <c r="P2503" i="3"/>
  <c r="P2502" i="3"/>
  <c r="P2501" i="3"/>
  <c r="P2500" i="3"/>
  <c r="P2499" i="3"/>
  <c r="P2498" i="3"/>
  <c r="P2497" i="3"/>
  <c r="P2496" i="3"/>
  <c r="P2495" i="3"/>
  <c r="P2494" i="3"/>
  <c r="P2493" i="3"/>
  <c r="P2492" i="3"/>
  <c r="P2491" i="3"/>
  <c r="P2490" i="3"/>
  <c r="P2489" i="3"/>
  <c r="P2488" i="3"/>
  <c r="P2487" i="3"/>
  <c r="P2486" i="3"/>
  <c r="P2485" i="3"/>
  <c r="P2484" i="3"/>
  <c r="P2483" i="3"/>
  <c r="P2482" i="3"/>
  <c r="P2481" i="3"/>
  <c r="P2480" i="3"/>
  <c r="P2479" i="3"/>
  <c r="P2478" i="3"/>
  <c r="P2477" i="3"/>
  <c r="P2476" i="3"/>
  <c r="P2475" i="3"/>
  <c r="P2474" i="3"/>
  <c r="P2473" i="3"/>
  <c r="P2472" i="3"/>
  <c r="P2471" i="3"/>
  <c r="P2470" i="3"/>
  <c r="P2469" i="3"/>
  <c r="P2468" i="3"/>
  <c r="P2467" i="3"/>
  <c r="P2466" i="3"/>
  <c r="P2465" i="3"/>
  <c r="P2464" i="3"/>
  <c r="P2463" i="3"/>
  <c r="P2462" i="3"/>
  <c r="P2461" i="3"/>
  <c r="P2460" i="3"/>
  <c r="P2459" i="3"/>
  <c r="P2458" i="3"/>
  <c r="P2457" i="3"/>
  <c r="P2456" i="3"/>
  <c r="P2455" i="3"/>
  <c r="P2454" i="3"/>
  <c r="P2453" i="3"/>
  <c r="P2452" i="3"/>
  <c r="P2451" i="3"/>
  <c r="P2450" i="3"/>
  <c r="P2449" i="3"/>
  <c r="P2448" i="3"/>
  <c r="P2447" i="3"/>
  <c r="P2446" i="3"/>
  <c r="P2445" i="3"/>
  <c r="P2444" i="3"/>
  <c r="P2443" i="3"/>
  <c r="P2442" i="3"/>
  <c r="P2441" i="3"/>
  <c r="P2440" i="3"/>
  <c r="P2439" i="3"/>
  <c r="P2438" i="3"/>
  <c r="P2437" i="3"/>
  <c r="P2436" i="3"/>
  <c r="P2435" i="3"/>
  <c r="P2434" i="3"/>
  <c r="P2433" i="3"/>
  <c r="P2432" i="3"/>
  <c r="P2431" i="3"/>
  <c r="P2430" i="3"/>
  <c r="P2429" i="3"/>
  <c r="P2428" i="3"/>
  <c r="P2427" i="3"/>
  <c r="P2426" i="3"/>
  <c r="P2425" i="3"/>
  <c r="P2424" i="3"/>
  <c r="P2423" i="3"/>
  <c r="P2422" i="3"/>
  <c r="P2421" i="3"/>
  <c r="P2420" i="3"/>
  <c r="P2419" i="3"/>
  <c r="P2418" i="3"/>
  <c r="P2417" i="3"/>
  <c r="P2416" i="3"/>
  <c r="P2415" i="3"/>
  <c r="P2414" i="3"/>
  <c r="P2413" i="3"/>
  <c r="P2412" i="3"/>
  <c r="P2411" i="3"/>
  <c r="P2410" i="3"/>
  <c r="P2409" i="3"/>
  <c r="P2408" i="3"/>
  <c r="P2407" i="3"/>
  <c r="P2406" i="3"/>
  <c r="P2405" i="3"/>
  <c r="P2404" i="3"/>
  <c r="P2403" i="3"/>
  <c r="P2402" i="3"/>
  <c r="P2401" i="3"/>
  <c r="P2400" i="3"/>
  <c r="P2399" i="3"/>
  <c r="P2398" i="3"/>
  <c r="P2397" i="3"/>
  <c r="P2396" i="3"/>
  <c r="P2395" i="3"/>
  <c r="P2394" i="3"/>
  <c r="P2393" i="3"/>
  <c r="P2392" i="3"/>
  <c r="P2391" i="3"/>
  <c r="P2390" i="3"/>
  <c r="P2389" i="3"/>
  <c r="P2388" i="3"/>
  <c r="P2387" i="3"/>
  <c r="P2386" i="3"/>
  <c r="P2385" i="3"/>
  <c r="P2384" i="3"/>
  <c r="P2383" i="3"/>
  <c r="P2382" i="3"/>
  <c r="P2381" i="3"/>
  <c r="P2380" i="3"/>
  <c r="P2379" i="3"/>
  <c r="P2378" i="3"/>
  <c r="P2377" i="3"/>
  <c r="P2376" i="3"/>
  <c r="P2375" i="3"/>
  <c r="P2374" i="3"/>
  <c r="P2373" i="3"/>
  <c r="P2372" i="3"/>
  <c r="P2371" i="3"/>
  <c r="P2370" i="3"/>
  <c r="P2369" i="3"/>
  <c r="P2368" i="3"/>
  <c r="P2367" i="3"/>
  <c r="P2366" i="3"/>
  <c r="P2365" i="3"/>
  <c r="P2364" i="3"/>
  <c r="P2363" i="3"/>
  <c r="P2362" i="3"/>
  <c r="P2361" i="3"/>
  <c r="P2360" i="3"/>
  <c r="P2359" i="3"/>
  <c r="P2358" i="3"/>
  <c r="P2357" i="3"/>
  <c r="P2356" i="3"/>
  <c r="P2355" i="3"/>
  <c r="P2354" i="3"/>
  <c r="P2353" i="3"/>
  <c r="P2352" i="3"/>
  <c r="P2351" i="3"/>
  <c r="P2350" i="3"/>
  <c r="P2349" i="3"/>
  <c r="P2348" i="3"/>
  <c r="P2347" i="3"/>
  <c r="P2346" i="3"/>
  <c r="P2345" i="3"/>
  <c r="P2344" i="3"/>
  <c r="P2343" i="3"/>
  <c r="P2342" i="3"/>
  <c r="P2341" i="3"/>
  <c r="P2340" i="3"/>
  <c r="P2339" i="3"/>
  <c r="P2338" i="3"/>
  <c r="P2337" i="3"/>
  <c r="P2336" i="3"/>
  <c r="P2335" i="3"/>
  <c r="P2334" i="3"/>
  <c r="P2333" i="3"/>
  <c r="P2332" i="3"/>
  <c r="P2331" i="3"/>
  <c r="P2330" i="3"/>
  <c r="P2329" i="3"/>
  <c r="P2328" i="3"/>
  <c r="P2327" i="3"/>
  <c r="P2326" i="3"/>
  <c r="P2325" i="3"/>
  <c r="P2324" i="3"/>
  <c r="P2323" i="3"/>
  <c r="P2322" i="3"/>
  <c r="P2321" i="3"/>
  <c r="P2320" i="3"/>
  <c r="P2319" i="3"/>
  <c r="P2318" i="3"/>
  <c r="P2317" i="3"/>
  <c r="P2316" i="3"/>
  <c r="P2315" i="3"/>
  <c r="P2314" i="3"/>
  <c r="P2313" i="3"/>
  <c r="P2312" i="3"/>
  <c r="P2311" i="3"/>
  <c r="P2310" i="3"/>
  <c r="P2309" i="3"/>
  <c r="P2308" i="3"/>
  <c r="P2307" i="3"/>
  <c r="P2306" i="3"/>
  <c r="P2305" i="3"/>
  <c r="P2304" i="3"/>
  <c r="P2303" i="3"/>
  <c r="P2302" i="3"/>
  <c r="P2301" i="3"/>
  <c r="P2300" i="3"/>
  <c r="P2299" i="3"/>
  <c r="P2298" i="3"/>
  <c r="P2297" i="3"/>
  <c r="P2296" i="3"/>
  <c r="P2295" i="3"/>
  <c r="P2294" i="3"/>
  <c r="P2293" i="3"/>
  <c r="P2292" i="3"/>
  <c r="P2291" i="3"/>
  <c r="P2290" i="3"/>
  <c r="P2289" i="3"/>
  <c r="P2288" i="3"/>
  <c r="P2287" i="3"/>
  <c r="P2286" i="3"/>
  <c r="P2285" i="3"/>
  <c r="P2284" i="3"/>
  <c r="P2283" i="3"/>
  <c r="P2282" i="3"/>
  <c r="P2281" i="3"/>
  <c r="P2280" i="3"/>
  <c r="P2279" i="3"/>
  <c r="P2278" i="3"/>
  <c r="P2277" i="3"/>
  <c r="P2276" i="3"/>
  <c r="P2275" i="3"/>
  <c r="P2274" i="3"/>
  <c r="P2273" i="3"/>
  <c r="P2272" i="3"/>
  <c r="P2271" i="3"/>
  <c r="P2270" i="3"/>
  <c r="P2269" i="3"/>
  <c r="P2268" i="3"/>
  <c r="P2267" i="3"/>
  <c r="P2266" i="3"/>
  <c r="P2265" i="3"/>
  <c r="P2264" i="3"/>
  <c r="P2263" i="3"/>
  <c r="P2262" i="3"/>
  <c r="P2261" i="3"/>
  <c r="P2260" i="3"/>
  <c r="P2259" i="3"/>
  <c r="P2258" i="3"/>
  <c r="P2257" i="3"/>
  <c r="P2256" i="3"/>
  <c r="P2255" i="3"/>
  <c r="P2254" i="3"/>
  <c r="P2253" i="3"/>
  <c r="P2252" i="3"/>
  <c r="P2251" i="3"/>
  <c r="P2250" i="3"/>
  <c r="P2249" i="3"/>
  <c r="P2248" i="3"/>
  <c r="P2247" i="3"/>
  <c r="P2246" i="3"/>
  <c r="P2245" i="3"/>
  <c r="P2244" i="3"/>
  <c r="P2243" i="3"/>
  <c r="P2242" i="3"/>
  <c r="P2241" i="3"/>
  <c r="P2240" i="3"/>
  <c r="P2239" i="3"/>
  <c r="P2238" i="3"/>
  <c r="P2237" i="3"/>
  <c r="P2236" i="3"/>
  <c r="P2235" i="3"/>
  <c r="P2234" i="3"/>
  <c r="P2233" i="3"/>
  <c r="P2232" i="3"/>
  <c r="P2231" i="3"/>
  <c r="P2230" i="3"/>
  <c r="P2229" i="3"/>
  <c r="P2228" i="3"/>
  <c r="P2227" i="3"/>
  <c r="P2226" i="3"/>
  <c r="P2225" i="3"/>
  <c r="P2224" i="3"/>
  <c r="P2223" i="3"/>
  <c r="P2222" i="3"/>
  <c r="P2221" i="3"/>
  <c r="P2220" i="3"/>
  <c r="P2219" i="3"/>
  <c r="P2218" i="3"/>
  <c r="P2217" i="3"/>
  <c r="P2216" i="3"/>
  <c r="P2215" i="3"/>
  <c r="P2214" i="3"/>
  <c r="P2213" i="3"/>
  <c r="P2212" i="3"/>
  <c r="P2211" i="3"/>
  <c r="P2210" i="3"/>
  <c r="P2209" i="3"/>
  <c r="P2208" i="3"/>
  <c r="P2207" i="3"/>
  <c r="P2206" i="3"/>
  <c r="P2205" i="3"/>
  <c r="P2204" i="3"/>
  <c r="P2203" i="3"/>
  <c r="P2202" i="3"/>
  <c r="P2201" i="3"/>
  <c r="P2200" i="3"/>
  <c r="P2199" i="3"/>
  <c r="P2198" i="3"/>
  <c r="P2197" i="3"/>
  <c r="P2196" i="3"/>
  <c r="P2195" i="3"/>
  <c r="P2194" i="3"/>
  <c r="P2193" i="3"/>
  <c r="P2192" i="3"/>
  <c r="P2191" i="3"/>
  <c r="P2190" i="3"/>
  <c r="P2189" i="3"/>
  <c r="P2188" i="3"/>
  <c r="P2187" i="3"/>
  <c r="P2186" i="3"/>
  <c r="P2185" i="3"/>
  <c r="P2184" i="3"/>
  <c r="P2183" i="3"/>
  <c r="P2182" i="3"/>
  <c r="P2181" i="3"/>
  <c r="P2180" i="3"/>
  <c r="P2179" i="3"/>
  <c r="P2178" i="3"/>
  <c r="P2177" i="3"/>
  <c r="P2176" i="3"/>
  <c r="P2175" i="3"/>
  <c r="P2174" i="3"/>
  <c r="P2173" i="3"/>
  <c r="P2172" i="3"/>
  <c r="P2171" i="3"/>
  <c r="P2170" i="3"/>
  <c r="P2169" i="3"/>
  <c r="P2168" i="3"/>
  <c r="P2167" i="3"/>
  <c r="P2166" i="3"/>
  <c r="P2165" i="3"/>
  <c r="P2164" i="3"/>
  <c r="P2163" i="3"/>
  <c r="P2162" i="3"/>
  <c r="P2161" i="3"/>
  <c r="P2160" i="3"/>
  <c r="P2159" i="3"/>
  <c r="P2158" i="3"/>
  <c r="P2157" i="3"/>
  <c r="P2156" i="3"/>
  <c r="P2155" i="3"/>
  <c r="P2154" i="3"/>
  <c r="P2153" i="3"/>
  <c r="P2152" i="3"/>
  <c r="P2151" i="3"/>
  <c r="P2150" i="3"/>
  <c r="P2149" i="3"/>
  <c r="P2148" i="3"/>
  <c r="P2147" i="3"/>
  <c r="P2146" i="3"/>
  <c r="P2145" i="3"/>
  <c r="P2144" i="3"/>
  <c r="P2143" i="3"/>
  <c r="P2142" i="3"/>
  <c r="P2141" i="3"/>
  <c r="P2140" i="3"/>
  <c r="P2139" i="3"/>
  <c r="P2138" i="3"/>
  <c r="P2137" i="3"/>
  <c r="P2136" i="3"/>
  <c r="P2135" i="3"/>
  <c r="P2134" i="3"/>
  <c r="P2133" i="3"/>
  <c r="P2132" i="3"/>
  <c r="P2131" i="3"/>
  <c r="P2130" i="3"/>
  <c r="P2129" i="3"/>
  <c r="P2128" i="3"/>
  <c r="P2127" i="3"/>
  <c r="P2126" i="3"/>
  <c r="P2125" i="3"/>
  <c r="P2124" i="3"/>
  <c r="P2123" i="3"/>
  <c r="P2122" i="3"/>
  <c r="P2121" i="3"/>
  <c r="P2120" i="3"/>
  <c r="P2119" i="3"/>
  <c r="P2118" i="3"/>
  <c r="P2117" i="3"/>
  <c r="P2116" i="3"/>
  <c r="P2115" i="3"/>
  <c r="P2114" i="3"/>
  <c r="P2113" i="3"/>
  <c r="P2112" i="3"/>
  <c r="P2111" i="3"/>
  <c r="P2110" i="3"/>
  <c r="P2109" i="3"/>
  <c r="P2108" i="3"/>
  <c r="P2107" i="3"/>
  <c r="P2106" i="3"/>
  <c r="P2105" i="3"/>
  <c r="P2104" i="3"/>
  <c r="P2103" i="3"/>
  <c r="P2102" i="3"/>
  <c r="P2101" i="3"/>
  <c r="P2098" i="3"/>
  <c r="P2097" i="3"/>
  <c r="P2096" i="3"/>
  <c r="P2094" i="3"/>
  <c r="P2093" i="3"/>
  <c r="P2092" i="3"/>
  <c r="P2091" i="3"/>
  <c r="P2090" i="3"/>
  <c r="P2089" i="3"/>
  <c r="P2088" i="3"/>
  <c r="P2087" i="3"/>
  <c r="P2086" i="3"/>
  <c r="P2085" i="3"/>
  <c r="P2082" i="3"/>
  <c r="P2081" i="3"/>
  <c r="P2080" i="3"/>
  <c r="P2079" i="3"/>
  <c r="P2078" i="3"/>
  <c r="P2077" i="3"/>
  <c r="P2074" i="3"/>
  <c r="P2073" i="3"/>
  <c r="P2072" i="3"/>
  <c r="P2071" i="3"/>
  <c r="P2070" i="3"/>
  <c r="P2069" i="3"/>
  <c r="P2068" i="3"/>
  <c r="P2067" i="3"/>
  <c r="P2066" i="3"/>
  <c r="P2065" i="3"/>
  <c r="P2064" i="3"/>
  <c r="P2063" i="3"/>
  <c r="P2062" i="3"/>
  <c r="P2060" i="3"/>
  <c r="P2059" i="3"/>
  <c r="P2058" i="3"/>
  <c r="P2057" i="3"/>
  <c r="P2056" i="3"/>
  <c r="P2055" i="3"/>
  <c r="P2054" i="3"/>
  <c r="P2049" i="3"/>
  <c r="P2048" i="3"/>
  <c r="P2045" i="3"/>
  <c r="P2044" i="3"/>
  <c r="P2043" i="3"/>
  <c r="P2042" i="3"/>
  <c r="P2041" i="3"/>
  <c r="P2040" i="3"/>
  <c r="P2039" i="3"/>
  <c r="P2038" i="3"/>
  <c r="P2037" i="3"/>
  <c r="P2036" i="3"/>
  <c r="P2035" i="3"/>
  <c r="P2034" i="3"/>
  <c r="P2033" i="3"/>
  <c r="P2032" i="3"/>
  <c r="P2031" i="3"/>
  <c r="P2030" i="3"/>
  <c r="P2029" i="3"/>
  <c r="P2028" i="3"/>
  <c r="P2027" i="3"/>
  <c r="P2026" i="3"/>
  <c r="P2025" i="3"/>
  <c r="P2024" i="3"/>
  <c r="P2023" i="3"/>
  <c r="P2022" i="3"/>
  <c r="P2021" i="3"/>
  <c r="P2020" i="3"/>
  <c r="P2019" i="3"/>
  <c r="P2018" i="3"/>
  <c r="P2017" i="3"/>
  <c r="P2016" i="3"/>
  <c r="P2015" i="3"/>
  <c r="P2014" i="3"/>
  <c r="P2013" i="3"/>
  <c r="P2012" i="3"/>
  <c r="P2011" i="3"/>
  <c r="P2010" i="3"/>
  <c r="P2009" i="3"/>
  <c r="P2008" i="3"/>
  <c r="P2007" i="3"/>
  <c r="P2006" i="3"/>
  <c r="P2005" i="3"/>
  <c r="P2004" i="3"/>
  <c r="P2003" i="3"/>
  <c r="P2002" i="3"/>
  <c r="P2001" i="3"/>
  <c r="P2000" i="3"/>
  <c r="P1999" i="3"/>
  <c r="P1998" i="3"/>
  <c r="P1997" i="3"/>
  <c r="P1996" i="3"/>
  <c r="P1995" i="3"/>
  <c r="P1994" i="3"/>
  <c r="P1993" i="3"/>
  <c r="P1992" i="3"/>
  <c r="P1991" i="3"/>
  <c r="P1990" i="3"/>
  <c r="P1989" i="3"/>
  <c r="P1988" i="3"/>
  <c r="P1987" i="3"/>
  <c r="P1986" i="3"/>
  <c r="P1985" i="3"/>
  <c r="P1984" i="3"/>
  <c r="P1983" i="3"/>
  <c r="P1982" i="3"/>
  <c r="P1981" i="3"/>
  <c r="P1980" i="3"/>
  <c r="P1979" i="3"/>
  <c r="P1978" i="3"/>
  <c r="P1977" i="3"/>
  <c r="P1976" i="3"/>
  <c r="P1975" i="3"/>
  <c r="P1974" i="3"/>
  <c r="P1973" i="3"/>
  <c r="P1972" i="3"/>
  <c r="P1971" i="3"/>
  <c r="P1970" i="3"/>
  <c r="P1969" i="3"/>
  <c r="P1968" i="3"/>
  <c r="P1967" i="3"/>
  <c r="P1966" i="3"/>
  <c r="P1965" i="3"/>
  <c r="P1964" i="3"/>
  <c r="P1963" i="3"/>
  <c r="P1962" i="3"/>
  <c r="P1961" i="3"/>
  <c r="P1960" i="3"/>
  <c r="P1959" i="3"/>
  <c r="P1958" i="3"/>
  <c r="P1957" i="3"/>
  <c r="P1956" i="3"/>
  <c r="P1955" i="3"/>
  <c r="P1954" i="3"/>
  <c r="P1953" i="3"/>
  <c r="P1952" i="3"/>
  <c r="P1951" i="3"/>
  <c r="P1950" i="3"/>
  <c r="AK1950" i="3" s="1"/>
  <c r="P1949" i="3"/>
  <c r="P1948" i="3"/>
  <c r="P1947" i="3"/>
  <c r="P1946" i="3"/>
  <c r="P1945" i="3"/>
  <c r="P1944" i="3"/>
  <c r="P1943" i="3"/>
  <c r="P1942" i="3"/>
  <c r="O1976" i="3"/>
  <c r="O1977" i="3"/>
  <c r="O1978" i="3"/>
  <c r="O1979" i="3"/>
  <c r="O1980" i="3"/>
  <c r="O1981" i="3"/>
  <c r="O1982" i="3"/>
  <c r="O1983" i="3"/>
  <c r="O1984" i="3"/>
  <c r="O1985" i="3"/>
  <c r="O1986" i="3"/>
  <c r="O1987" i="3"/>
  <c r="O1988" i="3"/>
  <c r="O1989" i="3"/>
  <c r="O1990" i="3"/>
  <c r="O1991" i="3"/>
  <c r="O1992" i="3"/>
  <c r="O1993" i="3"/>
  <c r="O1994" i="3"/>
  <c r="O1995" i="3"/>
  <c r="O1996" i="3"/>
  <c r="O1997" i="3"/>
  <c r="O1998" i="3"/>
  <c r="O1999" i="3"/>
  <c r="O2000" i="3"/>
  <c r="O2001" i="3"/>
  <c r="O2002" i="3"/>
  <c r="O2003" i="3"/>
  <c r="O2004" i="3"/>
  <c r="O2005" i="3"/>
  <c r="O2006" i="3"/>
  <c r="O2007" i="3"/>
  <c r="O2008" i="3"/>
  <c r="O2009" i="3"/>
  <c r="O2010" i="3"/>
  <c r="O2011" i="3"/>
  <c r="O2012" i="3"/>
  <c r="O2013" i="3"/>
  <c r="O2014" i="3"/>
  <c r="O2015" i="3"/>
  <c r="O2016" i="3"/>
  <c r="O2017" i="3"/>
  <c r="O2018" i="3"/>
  <c r="O2019" i="3"/>
  <c r="O2020" i="3"/>
  <c r="O2021" i="3"/>
  <c r="O2022" i="3"/>
  <c r="O2023" i="3"/>
  <c r="O2024" i="3"/>
  <c r="O2025" i="3"/>
  <c r="O2026" i="3"/>
  <c r="O2027" i="3"/>
  <c r="O2028" i="3"/>
  <c r="O2029" i="3"/>
  <c r="O2030" i="3"/>
  <c r="O2031" i="3"/>
  <c r="O2032" i="3"/>
  <c r="O2033" i="3"/>
  <c r="O2034" i="3"/>
  <c r="O2035" i="3"/>
  <c r="O2036" i="3"/>
  <c r="O2037" i="3"/>
  <c r="O2038" i="3"/>
  <c r="O2039" i="3"/>
  <c r="O2040" i="3"/>
  <c r="O2041" i="3"/>
  <c r="O2042" i="3"/>
  <c r="O2043" i="3"/>
  <c r="O2044" i="3"/>
  <c r="O2045" i="3"/>
  <c r="O2046" i="3"/>
  <c r="O2047" i="3"/>
  <c r="O2048" i="3"/>
  <c r="O2049" i="3"/>
  <c r="O2050" i="3"/>
  <c r="O2051" i="3"/>
  <c r="O2052" i="3"/>
  <c r="O2053" i="3"/>
  <c r="O2054" i="3"/>
  <c r="O2055" i="3"/>
  <c r="O2056" i="3"/>
  <c r="O2057" i="3"/>
  <c r="O2058" i="3"/>
  <c r="O2059" i="3"/>
  <c r="O2060" i="3"/>
  <c r="O2061" i="3"/>
  <c r="O2062" i="3"/>
  <c r="O2063" i="3"/>
  <c r="O2064" i="3"/>
  <c r="O2065" i="3"/>
  <c r="O2066" i="3"/>
  <c r="O2067" i="3"/>
  <c r="O2068" i="3"/>
  <c r="O2069" i="3"/>
  <c r="O2070" i="3"/>
  <c r="O2071" i="3"/>
  <c r="O2072" i="3"/>
  <c r="O2073" i="3"/>
  <c r="O2074" i="3"/>
  <c r="O2075" i="3"/>
  <c r="O2076" i="3"/>
  <c r="O2077" i="3"/>
  <c r="O2078" i="3"/>
  <c r="O2079" i="3"/>
  <c r="O2080" i="3"/>
  <c r="O2081" i="3"/>
  <c r="O2082" i="3"/>
  <c r="O2083" i="3"/>
  <c r="O2084" i="3"/>
  <c r="O2085" i="3"/>
  <c r="O2086" i="3"/>
  <c r="O2087" i="3"/>
  <c r="O2088" i="3"/>
  <c r="O2089" i="3"/>
  <c r="O2090" i="3"/>
  <c r="O2091" i="3"/>
  <c r="O2092" i="3"/>
  <c r="O2093" i="3"/>
  <c r="O2094" i="3"/>
  <c r="O2095" i="3"/>
  <c r="O2096" i="3"/>
  <c r="O2097" i="3"/>
  <c r="O2098" i="3"/>
  <c r="O2099" i="3"/>
  <c r="O2100" i="3"/>
  <c r="O2101" i="3"/>
  <c r="O2102" i="3"/>
  <c r="O2103" i="3"/>
  <c r="O2104" i="3"/>
  <c r="O2105" i="3"/>
  <c r="O2106" i="3"/>
  <c r="O2107" i="3"/>
  <c r="O2108" i="3"/>
  <c r="O2109" i="3"/>
  <c r="O2110" i="3"/>
  <c r="O2111" i="3"/>
  <c r="O2112" i="3"/>
  <c r="O2113" i="3"/>
  <c r="O2114" i="3"/>
  <c r="O2115" i="3"/>
  <c r="O2116" i="3"/>
  <c r="O2117" i="3"/>
  <c r="O2118" i="3"/>
  <c r="O2119" i="3"/>
  <c r="O2120" i="3"/>
  <c r="O2121" i="3"/>
  <c r="O2122" i="3"/>
  <c r="O2123" i="3"/>
  <c r="O2124" i="3"/>
  <c r="O2125" i="3"/>
  <c r="O2126" i="3"/>
  <c r="O2127" i="3"/>
  <c r="O2128" i="3"/>
  <c r="O2129" i="3"/>
  <c r="O2130" i="3"/>
  <c r="O2131" i="3"/>
  <c r="O2132" i="3"/>
  <c r="O2133" i="3"/>
  <c r="O2134" i="3"/>
  <c r="O2135" i="3"/>
  <c r="O2136" i="3"/>
  <c r="O2137" i="3"/>
  <c r="O2138" i="3"/>
  <c r="O2139" i="3"/>
  <c r="O2140" i="3"/>
  <c r="O2141" i="3"/>
  <c r="O2142" i="3"/>
  <c r="O2143" i="3"/>
  <c r="O2144" i="3"/>
  <c r="O2145" i="3"/>
  <c r="O2146" i="3"/>
  <c r="O2147" i="3"/>
  <c r="O2148" i="3"/>
  <c r="O2149" i="3"/>
  <c r="O2150" i="3"/>
  <c r="O2151" i="3"/>
  <c r="O2152" i="3"/>
  <c r="O2153" i="3"/>
  <c r="O2154" i="3"/>
  <c r="O2155" i="3"/>
  <c r="O2156" i="3"/>
  <c r="O2157" i="3"/>
  <c r="O2158" i="3"/>
  <c r="O2159" i="3"/>
  <c r="O2160" i="3"/>
  <c r="O2161" i="3"/>
  <c r="O2162" i="3"/>
  <c r="O2163" i="3"/>
  <c r="O2164" i="3"/>
  <c r="O2165" i="3"/>
  <c r="O2166" i="3"/>
  <c r="O2167" i="3"/>
  <c r="O2168" i="3"/>
  <c r="O2169" i="3"/>
  <c r="O2170" i="3"/>
  <c r="O2171" i="3"/>
  <c r="O2172" i="3"/>
  <c r="O2173" i="3"/>
  <c r="O2174" i="3"/>
  <c r="O2175" i="3"/>
  <c r="O2176" i="3"/>
  <c r="O2177" i="3"/>
  <c r="O2178" i="3"/>
  <c r="O2179" i="3"/>
  <c r="O2180" i="3"/>
  <c r="O2181" i="3"/>
  <c r="O2182" i="3"/>
  <c r="O2183" i="3"/>
  <c r="O2184" i="3"/>
  <c r="O2185" i="3"/>
  <c r="O2186" i="3"/>
  <c r="O2187" i="3"/>
  <c r="O2188" i="3"/>
  <c r="O2189" i="3"/>
  <c r="O2190" i="3"/>
  <c r="O2191" i="3"/>
  <c r="O2192" i="3"/>
  <c r="O2193" i="3"/>
  <c r="O2194" i="3"/>
  <c r="O2195" i="3"/>
  <c r="O2196" i="3"/>
  <c r="O2197" i="3"/>
  <c r="O2198" i="3"/>
  <c r="O2199" i="3"/>
  <c r="O2200" i="3"/>
  <c r="O2201" i="3"/>
  <c r="O2202" i="3"/>
  <c r="O2203" i="3"/>
  <c r="O2204" i="3"/>
  <c r="O2205" i="3"/>
  <c r="O2206" i="3"/>
  <c r="O2207" i="3"/>
  <c r="O2208" i="3"/>
  <c r="O2209" i="3"/>
  <c r="O2210" i="3"/>
  <c r="O2211" i="3"/>
  <c r="O2212" i="3"/>
  <c r="O2213" i="3"/>
  <c r="O2214" i="3"/>
  <c r="O2215" i="3"/>
  <c r="O2216" i="3"/>
  <c r="O2217" i="3"/>
  <c r="O2218" i="3"/>
  <c r="O2219" i="3"/>
  <c r="O2220" i="3"/>
  <c r="O2221" i="3"/>
  <c r="O2222" i="3"/>
  <c r="O2223" i="3"/>
  <c r="O2224" i="3"/>
  <c r="O2225" i="3"/>
  <c r="O2226" i="3"/>
  <c r="O2227" i="3"/>
  <c r="O2228" i="3"/>
  <c r="O2229" i="3"/>
  <c r="O2230" i="3"/>
  <c r="O2231" i="3"/>
  <c r="O2232" i="3"/>
  <c r="O2233" i="3"/>
  <c r="O2234" i="3"/>
  <c r="O2235" i="3"/>
  <c r="O2236" i="3"/>
  <c r="O2237" i="3"/>
  <c r="O2238" i="3"/>
  <c r="O2239" i="3"/>
  <c r="O2240" i="3"/>
  <c r="O2241" i="3"/>
  <c r="O2242" i="3"/>
  <c r="O2243" i="3"/>
  <c r="O2244" i="3"/>
  <c r="O2245" i="3"/>
  <c r="O2246" i="3"/>
  <c r="O2247" i="3"/>
  <c r="O2248" i="3"/>
  <c r="O2249" i="3"/>
  <c r="O2250" i="3"/>
  <c r="O2251" i="3"/>
  <c r="O2252" i="3"/>
  <c r="O2253" i="3"/>
  <c r="O2254" i="3"/>
  <c r="O2255" i="3"/>
  <c r="O2256" i="3"/>
  <c r="O2257" i="3"/>
  <c r="O2258" i="3"/>
  <c r="O2259" i="3"/>
  <c r="O2260" i="3"/>
  <c r="O2261" i="3"/>
  <c r="O2262" i="3"/>
  <c r="O2263" i="3"/>
  <c r="O2264" i="3"/>
  <c r="O2265" i="3"/>
  <c r="O2266" i="3"/>
  <c r="O2267" i="3"/>
  <c r="O2268" i="3"/>
  <c r="O2269" i="3"/>
  <c r="O2270" i="3"/>
  <c r="O2271" i="3"/>
  <c r="O2272" i="3"/>
  <c r="O2273" i="3"/>
  <c r="O2274" i="3"/>
  <c r="O2275" i="3"/>
  <c r="O2276" i="3"/>
  <c r="O2277" i="3"/>
  <c r="O2278" i="3"/>
  <c r="O2279" i="3"/>
  <c r="O2280" i="3"/>
  <c r="O2281" i="3"/>
  <c r="O2282" i="3"/>
  <c r="O2283" i="3"/>
  <c r="O2284" i="3"/>
  <c r="O2285" i="3"/>
  <c r="O2286" i="3"/>
  <c r="O2287" i="3"/>
  <c r="O2288" i="3"/>
  <c r="O2289" i="3"/>
  <c r="O2290" i="3"/>
  <c r="O2291" i="3"/>
  <c r="O2292" i="3"/>
  <c r="O2293" i="3"/>
  <c r="O2294" i="3"/>
  <c r="O2295" i="3"/>
  <c r="O2296" i="3"/>
  <c r="O2297" i="3"/>
  <c r="O2298" i="3"/>
  <c r="O2299" i="3"/>
  <c r="O2300" i="3"/>
  <c r="O2301" i="3"/>
  <c r="O2302" i="3"/>
  <c r="O2303" i="3"/>
  <c r="O2304" i="3"/>
  <c r="O2305" i="3"/>
  <c r="O2306" i="3"/>
  <c r="O2307" i="3"/>
  <c r="O2308" i="3"/>
  <c r="O2309" i="3"/>
  <c r="O2310" i="3"/>
  <c r="O2311" i="3"/>
  <c r="O2312" i="3"/>
  <c r="O2313" i="3"/>
  <c r="O2314" i="3"/>
  <c r="O2315" i="3"/>
  <c r="O2316" i="3"/>
  <c r="O2317" i="3"/>
  <c r="O2318" i="3"/>
  <c r="O2319" i="3"/>
  <c r="O2320" i="3"/>
  <c r="O2321" i="3"/>
  <c r="O2322" i="3"/>
  <c r="O2323" i="3"/>
  <c r="O2324" i="3"/>
  <c r="O2325" i="3"/>
  <c r="O2326" i="3"/>
  <c r="O2327" i="3"/>
  <c r="O2328" i="3"/>
  <c r="O2329" i="3"/>
  <c r="O2330" i="3"/>
  <c r="O2331" i="3"/>
  <c r="O2332" i="3"/>
  <c r="O2333" i="3"/>
  <c r="O2334" i="3"/>
  <c r="O2335" i="3"/>
  <c r="O2336" i="3"/>
  <c r="O2337" i="3"/>
  <c r="O2338" i="3"/>
  <c r="O2339" i="3"/>
  <c r="O2340" i="3"/>
  <c r="O2341" i="3"/>
  <c r="O2342" i="3"/>
  <c r="O2343" i="3"/>
  <c r="O2344" i="3"/>
  <c r="O2345" i="3"/>
  <c r="O2346" i="3"/>
  <c r="O2347" i="3"/>
  <c r="O2348" i="3"/>
  <c r="O2349" i="3"/>
  <c r="O2350" i="3"/>
  <c r="O2351" i="3"/>
  <c r="O2352" i="3"/>
  <c r="O2353" i="3"/>
  <c r="O2354" i="3"/>
  <c r="O2355" i="3"/>
  <c r="O2356" i="3"/>
  <c r="O2357" i="3"/>
  <c r="O2358" i="3"/>
  <c r="O2359" i="3"/>
  <c r="O2360" i="3"/>
  <c r="O2361" i="3"/>
  <c r="O2362" i="3"/>
  <c r="O2363" i="3"/>
  <c r="O2364" i="3"/>
  <c r="O2365" i="3"/>
  <c r="O2366" i="3"/>
  <c r="O2367" i="3"/>
  <c r="O2368" i="3"/>
  <c r="O2369" i="3"/>
  <c r="O2370" i="3"/>
  <c r="O2371" i="3"/>
  <c r="O2372" i="3"/>
  <c r="O2373" i="3"/>
  <c r="O2374" i="3"/>
  <c r="O2375" i="3"/>
  <c r="O2376" i="3"/>
  <c r="O2377" i="3"/>
  <c r="O2378" i="3"/>
  <c r="O2379" i="3"/>
  <c r="O2380" i="3"/>
  <c r="O2381" i="3"/>
  <c r="O2382" i="3"/>
  <c r="O2383" i="3"/>
  <c r="O2384" i="3"/>
  <c r="O2385" i="3"/>
  <c r="O2386" i="3"/>
  <c r="O2387" i="3"/>
  <c r="O2388" i="3"/>
  <c r="O2389" i="3"/>
  <c r="O2390" i="3"/>
  <c r="O2391" i="3"/>
  <c r="O2392" i="3"/>
  <c r="O2393" i="3"/>
  <c r="O2394" i="3"/>
  <c r="O2395" i="3"/>
  <c r="O2396" i="3"/>
  <c r="O2397" i="3"/>
  <c r="O2398" i="3"/>
  <c r="O2399" i="3"/>
  <c r="O2400" i="3"/>
  <c r="O2401" i="3"/>
  <c r="O2402" i="3"/>
  <c r="O2403" i="3"/>
  <c r="O2404" i="3"/>
  <c r="O2405" i="3"/>
  <c r="O2406" i="3"/>
  <c r="O2407" i="3"/>
  <c r="O2408" i="3"/>
  <c r="O2409" i="3"/>
  <c r="O2410" i="3"/>
  <c r="O2411" i="3"/>
  <c r="O2412" i="3"/>
  <c r="O2413" i="3"/>
  <c r="O2414" i="3"/>
  <c r="O2415" i="3"/>
  <c r="O2416" i="3"/>
  <c r="O2417" i="3"/>
  <c r="O2418" i="3"/>
  <c r="O2419" i="3"/>
  <c r="O2420" i="3"/>
  <c r="O2421" i="3"/>
  <c r="O2422" i="3"/>
  <c r="O2423" i="3"/>
  <c r="O2424" i="3"/>
  <c r="O2425" i="3"/>
  <c r="O2426" i="3"/>
  <c r="O2427" i="3"/>
  <c r="O2428" i="3"/>
  <c r="O2429" i="3"/>
  <c r="O2430" i="3"/>
  <c r="O2431" i="3"/>
  <c r="O2432" i="3"/>
  <c r="O2433" i="3"/>
  <c r="O2434" i="3"/>
  <c r="O2435" i="3"/>
  <c r="O2436" i="3"/>
  <c r="O2437" i="3"/>
  <c r="O2438" i="3"/>
  <c r="O2439" i="3"/>
  <c r="O2440" i="3"/>
  <c r="O2441" i="3"/>
  <c r="O2442" i="3"/>
  <c r="O2443" i="3"/>
  <c r="O2444" i="3"/>
  <c r="O2445" i="3"/>
  <c r="O2446" i="3"/>
  <c r="O2447" i="3"/>
  <c r="O2448" i="3"/>
  <c r="O2449" i="3"/>
  <c r="O2450" i="3"/>
  <c r="O2451" i="3"/>
  <c r="O2452" i="3"/>
  <c r="O2453" i="3"/>
  <c r="O2454" i="3"/>
  <c r="O2455" i="3"/>
  <c r="O2456" i="3"/>
  <c r="O2457" i="3"/>
  <c r="O2458" i="3"/>
  <c r="O2459" i="3"/>
  <c r="O2460" i="3"/>
  <c r="O2461" i="3"/>
  <c r="O2462" i="3"/>
  <c r="O2463" i="3"/>
  <c r="O2464" i="3"/>
  <c r="O2465" i="3"/>
  <c r="O2466" i="3"/>
  <c r="O2467" i="3"/>
  <c r="O2468" i="3"/>
  <c r="O2469" i="3"/>
  <c r="O2470" i="3"/>
  <c r="O2471" i="3"/>
  <c r="O2472" i="3"/>
  <c r="O2473" i="3"/>
  <c r="O2474" i="3"/>
  <c r="O2475" i="3"/>
  <c r="O2476" i="3"/>
  <c r="O2477" i="3"/>
  <c r="O2478" i="3"/>
  <c r="O2479" i="3"/>
  <c r="O2480" i="3"/>
  <c r="O2481" i="3"/>
  <c r="O2482" i="3"/>
  <c r="O2483" i="3"/>
  <c r="O2484" i="3"/>
  <c r="O2485" i="3"/>
  <c r="O2486" i="3"/>
  <c r="O2487" i="3"/>
  <c r="O2488" i="3"/>
  <c r="O2489" i="3"/>
  <c r="O2490" i="3"/>
  <c r="O2491" i="3"/>
  <c r="O2492" i="3"/>
  <c r="O2493" i="3"/>
  <c r="O2494" i="3"/>
  <c r="O2495" i="3"/>
  <c r="O2496" i="3"/>
  <c r="O2497" i="3"/>
  <c r="O2498" i="3"/>
  <c r="O2499" i="3"/>
  <c r="O2500" i="3"/>
  <c r="O2501" i="3"/>
  <c r="O2502" i="3"/>
  <c r="O2503" i="3"/>
  <c r="O2504" i="3"/>
  <c r="O2505" i="3"/>
  <c r="O2506" i="3"/>
  <c r="O2507" i="3"/>
  <c r="O2508" i="3"/>
  <c r="O2509" i="3"/>
  <c r="O2510" i="3"/>
  <c r="O2511" i="3"/>
  <c r="O2512" i="3"/>
  <c r="O2513" i="3"/>
  <c r="O2514" i="3"/>
  <c r="O2515" i="3"/>
  <c r="O2516" i="3"/>
  <c r="O2517" i="3"/>
  <c r="O2518" i="3"/>
  <c r="O2519" i="3"/>
  <c r="O2520" i="3"/>
  <c r="O2521" i="3"/>
  <c r="O2522" i="3"/>
  <c r="O2523" i="3"/>
  <c r="O2524" i="3"/>
  <c r="O2525" i="3"/>
  <c r="O2526" i="3"/>
  <c r="O2527" i="3"/>
  <c r="O2528" i="3"/>
  <c r="O2529" i="3"/>
  <c r="O2530" i="3"/>
  <c r="O2531" i="3"/>
  <c r="O2532" i="3"/>
  <c r="O2533" i="3"/>
  <c r="O2534" i="3"/>
  <c r="O2535" i="3"/>
  <c r="O2536" i="3"/>
  <c r="O2537" i="3"/>
  <c r="O2538" i="3"/>
  <c r="O2539" i="3"/>
  <c r="O2540" i="3"/>
  <c r="O2541" i="3"/>
  <c r="O2542" i="3"/>
  <c r="O2543" i="3"/>
  <c r="O2544" i="3"/>
  <c r="O2545" i="3"/>
  <c r="O2546" i="3"/>
  <c r="O2547" i="3"/>
  <c r="O2548" i="3"/>
  <c r="O2549" i="3"/>
  <c r="O2550" i="3"/>
  <c r="O2551" i="3"/>
  <c r="O2552" i="3"/>
  <c r="O2553" i="3"/>
  <c r="O2554" i="3"/>
  <c r="O2555" i="3"/>
  <c r="O2556" i="3"/>
  <c r="O2557" i="3"/>
  <c r="O2558" i="3"/>
  <c r="O2559" i="3"/>
  <c r="O2560" i="3"/>
  <c r="O2561" i="3"/>
  <c r="O2562" i="3"/>
  <c r="O2563" i="3"/>
  <c r="O2564" i="3"/>
  <c r="O2565" i="3"/>
  <c r="O2566" i="3"/>
  <c r="O2567" i="3"/>
  <c r="O2568" i="3"/>
  <c r="O2569" i="3"/>
  <c r="O2570" i="3"/>
  <c r="O2571" i="3"/>
  <c r="O2572" i="3"/>
  <c r="O2573" i="3"/>
  <c r="O2574" i="3"/>
  <c r="O2575" i="3"/>
  <c r="O2576" i="3"/>
  <c r="O2577" i="3"/>
  <c r="O2578" i="3"/>
  <c r="O2579" i="3"/>
  <c r="O2580" i="3"/>
  <c r="O2581" i="3"/>
  <c r="O2582" i="3"/>
  <c r="O2583" i="3"/>
  <c r="O2584" i="3"/>
  <c r="O2585" i="3"/>
  <c r="O2586" i="3"/>
  <c r="O2587" i="3"/>
  <c r="O2588" i="3"/>
  <c r="O2589" i="3"/>
  <c r="O2590" i="3"/>
  <c r="O2591" i="3"/>
  <c r="O2592" i="3"/>
  <c r="O2593" i="3"/>
  <c r="O2594" i="3"/>
  <c r="O2595" i="3"/>
  <c r="O2596" i="3"/>
  <c r="O2597" i="3"/>
  <c r="O2598" i="3"/>
  <c r="O2599" i="3"/>
  <c r="O2600" i="3"/>
  <c r="O2601" i="3"/>
  <c r="O2602" i="3"/>
  <c r="O2603" i="3"/>
  <c r="O2604" i="3"/>
  <c r="O2605" i="3"/>
  <c r="O2606" i="3"/>
  <c r="O2607" i="3"/>
  <c r="O2608" i="3"/>
  <c r="O2609" i="3"/>
  <c r="O2610" i="3"/>
  <c r="O2611" i="3"/>
  <c r="O2612" i="3"/>
  <c r="O2613" i="3"/>
  <c r="O2614" i="3"/>
  <c r="O2615" i="3"/>
  <c r="O2616" i="3"/>
  <c r="O2617" i="3"/>
  <c r="O2618" i="3"/>
  <c r="O2619" i="3"/>
  <c r="O2620" i="3"/>
  <c r="O2621" i="3"/>
  <c r="O2622" i="3"/>
  <c r="O2623" i="3"/>
  <c r="O2624" i="3"/>
  <c r="O2625" i="3"/>
  <c r="O2626" i="3"/>
  <c r="O2627" i="3"/>
  <c r="O2628" i="3"/>
  <c r="O2629" i="3"/>
  <c r="O2630" i="3"/>
  <c r="O2631" i="3"/>
  <c r="O2632" i="3"/>
  <c r="O2633" i="3"/>
  <c r="O2634" i="3"/>
  <c r="O2635" i="3"/>
  <c r="O2636" i="3"/>
  <c r="O2637" i="3"/>
  <c r="O2638" i="3"/>
  <c r="O2639" i="3"/>
  <c r="O2640" i="3"/>
  <c r="O2641" i="3"/>
  <c r="O2642" i="3"/>
  <c r="O2643" i="3"/>
  <c r="O2644" i="3"/>
  <c r="O2645" i="3"/>
  <c r="O2646" i="3"/>
  <c r="O2647" i="3"/>
  <c r="O2648" i="3"/>
  <c r="O2649" i="3"/>
  <c r="O2650" i="3"/>
  <c r="O2651" i="3"/>
  <c r="O2652" i="3"/>
  <c r="O2653" i="3"/>
  <c r="O2654" i="3"/>
  <c r="O2655" i="3"/>
  <c r="O2656" i="3"/>
  <c r="O2657" i="3"/>
  <c r="O2658" i="3"/>
  <c r="O2659" i="3"/>
  <c r="O2660" i="3"/>
  <c r="O2661" i="3"/>
  <c r="O2662" i="3"/>
  <c r="O2663" i="3"/>
  <c r="O2664" i="3"/>
  <c r="O2665" i="3"/>
  <c r="O2666" i="3"/>
  <c r="O2667" i="3"/>
  <c r="O2668" i="3"/>
  <c r="O2669" i="3"/>
  <c r="O2670" i="3"/>
  <c r="O2671" i="3"/>
  <c r="O2672" i="3"/>
  <c r="O2673" i="3"/>
  <c r="O2674" i="3"/>
  <c r="O2675" i="3"/>
  <c r="O2676" i="3"/>
  <c r="O2677" i="3"/>
  <c r="O2678" i="3"/>
  <c r="O2679" i="3"/>
  <c r="O2680" i="3"/>
  <c r="O2681" i="3"/>
  <c r="O2682" i="3"/>
  <c r="O2683" i="3"/>
  <c r="O2684" i="3"/>
  <c r="O2685" i="3"/>
  <c r="O2686" i="3"/>
  <c r="O2687" i="3"/>
  <c r="O2688" i="3"/>
  <c r="O2689" i="3"/>
  <c r="O2690" i="3"/>
  <c r="O2691" i="3"/>
  <c r="O2692" i="3"/>
  <c r="O2693" i="3"/>
  <c r="O2694" i="3"/>
  <c r="O2695" i="3"/>
  <c r="O2696" i="3"/>
  <c r="O2697" i="3"/>
  <c r="O2698" i="3"/>
  <c r="O2699" i="3"/>
  <c r="O2700" i="3"/>
  <c r="O2701" i="3"/>
  <c r="O2702" i="3"/>
  <c r="O2703" i="3"/>
  <c r="O2704" i="3"/>
  <c r="O2705" i="3"/>
  <c r="O2706" i="3"/>
  <c r="O2707" i="3"/>
  <c r="O2708" i="3"/>
  <c r="O2709" i="3"/>
  <c r="O2710" i="3"/>
  <c r="O2711" i="3"/>
  <c r="O2712" i="3"/>
  <c r="O2713" i="3"/>
  <c r="O2714" i="3"/>
  <c r="O2715" i="3"/>
  <c r="O2716" i="3"/>
  <c r="O2717" i="3"/>
  <c r="O2718" i="3"/>
  <c r="O2719" i="3"/>
  <c r="O2720" i="3"/>
  <c r="O2721" i="3"/>
  <c r="O2722" i="3"/>
  <c r="O2723" i="3"/>
  <c r="O2724" i="3"/>
  <c r="O2725" i="3"/>
  <c r="O2726" i="3"/>
  <c r="O2727" i="3"/>
  <c r="O2728" i="3"/>
  <c r="O2729" i="3"/>
  <c r="O2730" i="3"/>
  <c r="O2731" i="3"/>
  <c r="O2732" i="3"/>
  <c r="O2733" i="3"/>
  <c r="O2734" i="3"/>
  <c r="O2735" i="3"/>
  <c r="O2736" i="3"/>
  <c r="O2737" i="3"/>
  <c r="O2738" i="3"/>
  <c r="O2739" i="3"/>
  <c r="O2740" i="3"/>
  <c r="O2741" i="3"/>
  <c r="O2742" i="3"/>
  <c r="O2743" i="3"/>
  <c r="O2744" i="3"/>
  <c r="O2745" i="3"/>
  <c r="O2746" i="3"/>
  <c r="O2747" i="3"/>
  <c r="O2748" i="3"/>
  <c r="O2749" i="3"/>
  <c r="O2750" i="3"/>
  <c r="O2751" i="3"/>
  <c r="O2752" i="3"/>
  <c r="O2753" i="3"/>
  <c r="O2754" i="3"/>
  <c r="O2755" i="3"/>
  <c r="O2756" i="3"/>
  <c r="O2757" i="3"/>
  <c r="O2758" i="3"/>
  <c r="O2759" i="3"/>
  <c r="O2760" i="3"/>
  <c r="O2761" i="3"/>
  <c r="O2762" i="3"/>
  <c r="O2763" i="3"/>
  <c r="O2764" i="3"/>
  <c r="O2765" i="3"/>
  <c r="O2766" i="3"/>
  <c r="O2767" i="3"/>
  <c r="O2768" i="3"/>
  <c r="O2769" i="3"/>
  <c r="O2770" i="3"/>
  <c r="O2771" i="3"/>
  <c r="O2772" i="3"/>
  <c r="O2773" i="3"/>
  <c r="O2774" i="3"/>
  <c r="O2775" i="3"/>
  <c r="O2776" i="3"/>
  <c r="O2777" i="3"/>
  <c r="O2778" i="3"/>
  <c r="O2779" i="3"/>
  <c r="O2780" i="3"/>
  <c r="O2781" i="3"/>
  <c r="O2782" i="3"/>
  <c r="O2783" i="3"/>
  <c r="O2784" i="3"/>
  <c r="O2785" i="3"/>
  <c r="O2786" i="3"/>
  <c r="O2787" i="3"/>
  <c r="O2788" i="3"/>
  <c r="O2789" i="3"/>
  <c r="O2790" i="3"/>
  <c r="O2791" i="3"/>
  <c r="O2792" i="3"/>
  <c r="O2793" i="3"/>
  <c r="O2794" i="3"/>
  <c r="O2795" i="3"/>
  <c r="O2796" i="3"/>
  <c r="O2797" i="3"/>
  <c r="O2798" i="3"/>
  <c r="O2799" i="3"/>
  <c r="O2800" i="3"/>
  <c r="O2801" i="3"/>
  <c r="O2802" i="3"/>
  <c r="O2803" i="3"/>
  <c r="O2804" i="3"/>
  <c r="O2805" i="3"/>
  <c r="O2806" i="3"/>
  <c r="O2807" i="3"/>
  <c r="O2808" i="3"/>
  <c r="O2809" i="3"/>
  <c r="O2810" i="3"/>
  <c r="O2811" i="3"/>
  <c r="O2812" i="3"/>
  <c r="O2813" i="3"/>
  <c r="O2814" i="3"/>
  <c r="O2815" i="3"/>
  <c r="O2816" i="3"/>
  <c r="O2817" i="3"/>
  <c r="O2818" i="3"/>
  <c r="O2819" i="3"/>
  <c r="O2820" i="3"/>
  <c r="O2821" i="3"/>
  <c r="O2822" i="3"/>
  <c r="O2823" i="3"/>
  <c r="O2824" i="3"/>
  <c r="O2825" i="3"/>
  <c r="O2826" i="3"/>
  <c r="O2827" i="3"/>
  <c r="O2828" i="3"/>
  <c r="O2829" i="3"/>
  <c r="O2830" i="3"/>
  <c r="O2831" i="3"/>
  <c r="O2832" i="3"/>
  <c r="O2833" i="3"/>
  <c r="O2834" i="3"/>
  <c r="O2835" i="3"/>
  <c r="O2836" i="3"/>
  <c r="O2837" i="3"/>
  <c r="O2838" i="3"/>
  <c r="O2839" i="3"/>
  <c r="O2840" i="3"/>
  <c r="O2841" i="3"/>
  <c r="O2842" i="3"/>
  <c r="O2843" i="3"/>
  <c r="O2844" i="3"/>
  <c r="O2845" i="3"/>
  <c r="O2846" i="3"/>
  <c r="O2847" i="3"/>
  <c r="O2848" i="3"/>
  <c r="O2849" i="3"/>
  <c r="O2850" i="3"/>
  <c r="O2851" i="3"/>
  <c r="O2852" i="3"/>
  <c r="O2853" i="3"/>
  <c r="O2854" i="3"/>
  <c r="O2855" i="3"/>
  <c r="O2856" i="3"/>
  <c r="O2857" i="3"/>
  <c r="O2858" i="3"/>
  <c r="O2859" i="3"/>
  <c r="O2860" i="3"/>
  <c r="O2861" i="3"/>
  <c r="O2862" i="3"/>
  <c r="O2863" i="3"/>
  <c r="O2864" i="3"/>
  <c r="O2865" i="3"/>
  <c r="O2866" i="3"/>
  <c r="O2867" i="3"/>
  <c r="O2868" i="3"/>
  <c r="O2869" i="3"/>
  <c r="O2870" i="3"/>
  <c r="O2871" i="3"/>
  <c r="O2872" i="3"/>
  <c r="O2873" i="3"/>
  <c r="O2874" i="3"/>
  <c r="O2875" i="3"/>
  <c r="O2876" i="3"/>
  <c r="O2877" i="3"/>
  <c r="O2878" i="3"/>
  <c r="O2879" i="3"/>
  <c r="O2880" i="3"/>
  <c r="O2881" i="3"/>
  <c r="O2882" i="3"/>
  <c r="O2883" i="3"/>
  <c r="O2884" i="3"/>
  <c r="O2885" i="3"/>
  <c r="O2886" i="3"/>
  <c r="O2887" i="3"/>
  <c r="O2888" i="3"/>
  <c r="O2889" i="3"/>
  <c r="O2890" i="3"/>
  <c r="O2891" i="3"/>
  <c r="O2892" i="3"/>
  <c r="O2893" i="3"/>
  <c r="O2894" i="3"/>
  <c r="O2895" i="3"/>
  <c r="O2896" i="3"/>
  <c r="O2897" i="3"/>
  <c r="O2898" i="3"/>
  <c r="O2899" i="3"/>
  <c r="O2900" i="3"/>
  <c r="O2901" i="3"/>
  <c r="O2902" i="3"/>
  <c r="O2903" i="3"/>
  <c r="O2904" i="3"/>
  <c r="O2905" i="3"/>
  <c r="O2906" i="3"/>
  <c r="O2907" i="3"/>
  <c r="O2908" i="3"/>
  <c r="O2909" i="3"/>
  <c r="O2910" i="3"/>
  <c r="O2911" i="3"/>
  <c r="O2912" i="3"/>
  <c r="O2913" i="3"/>
  <c r="O2914" i="3"/>
  <c r="O2915" i="3"/>
  <c r="O2916" i="3"/>
  <c r="O2917" i="3"/>
  <c r="O2918" i="3"/>
  <c r="O2919" i="3"/>
  <c r="O2920" i="3"/>
  <c r="O2921" i="3"/>
  <c r="O2922" i="3"/>
  <c r="O2923" i="3"/>
  <c r="O2924" i="3"/>
  <c r="O2925" i="3"/>
  <c r="O2926" i="3"/>
  <c r="O2927" i="3"/>
  <c r="O2928" i="3"/>
  <c r="O2929" i="3"/>
  <c r="O2930" i="3"/>
  <c r="O2931" i="3"/>
  <c r="O2932" i="3"/>
  <c r="O2933" i="3"/>
  <c r="O2934" i="3"/>
  <c r="O2935" i="3"/>
  <c r="O2936" i="3"/>
  <c r="O2937" i="3"/>
  <c r="O2938" i="3"/>
  <c r="O2939" i="3"/>
  <c r="O2940" i="3"/>
  <c r="O2941" i="3"/>
  <c r="O2942" i="3"/>
  <c r="O2943" i="3"/>
  <c r="O2944" i="3"/>
  <c r="O2945" i="3"/>
  <c r="O2946" i="3"/>
  <c r="O2947" i="3"/>
  <c r="O2948" i="3"/>
  <c r="O2949" i="3"/>
  <c r="O2950" i="3"/>
  <c r="O2951" i="3"/>
  <c r="O2952" i="3"/>
  <c r="O2953" i="3"/>
  <c r="O2954" i="3"/>
  <c r="O2955" i="3"/>
  <c r="O2956" i="3"/>
  <c r="O2957" i="3"/>
  <c r="O2958" i="3"/>
  <c r="O2959" i="3"/>
  <c r="O2960" i="3"/>
  <c r="O2961" i="3"/>
  <c r="O2962" i="3"/>
  <c r="O2963" i="3"/>
  <c r="O2964" i="3"/>
  <c r="O2965" i="3"/>
  <c r="O2966" i="3"/>
  <c r="O2967" i="3"/>
  <c r="O2968" i="3"/>
  <c r="O2969" i="3"/>
  <c r="O2970" i="3"/>
  <c r="O2971" i="3"/>
  <c r="O2972" i="3"/>
  <c r="O2973" i="3"/>
  <c r="O2974" i="3"/>
  <c r="O2975" i="3"/>
  <c r="O2976" i="3"/>
  <c r="O2977" i="3"/>
  <c r="O2978" i="3"/>
  <c r="O2979" i="3"/>
  <c r="O2980" i="3"/>
  <c r="O2981" i="3"/>
  <c r="O2982" i="3"/>
  <c r="O2983" i="3"/>
  <c r="O2984" i="3"/>
  <c r="O2985" i="3"/>
  <c r="O2986" i="3"/>
  <c r="O2987" i="3"/>
  <c r="O2988" i="3"/>
  <c r="O2989" i="3"/>
  <c r="O2990" i="3"/>
  <c r="O2991" i="3"/>
  <c r="O2992" i="3"/>
  <c r="O2993" i="3"/>
  <c r="O2994" i="3"/>
  <c r="O2995" i="3"/>
  <c r="O2996" i="3"/>
  <c r="O2997" i="3"/>
  <c r="O2998" i="3"/>
  <c r="O2999" i="3"/>
  <c r="O3000" i="3"/>
  <c r="O3001" i="3"/>
  <c r="O3002" i="3"/>
  <c r="O3003" i="3"/>
  <c r="O3004" i="3"/>
  <c r="O3005" i="3"/>
  <c r="O3006" i="3"/>
  <c r="O3007" i="3"/>
  <c r="O3008" i="3"/>
  <c r="O3009" i="3"/>
  <c r="O3010" i="3"/>
  <c r="O3011" i="3"/>
  <c r="O3012" i="3"/>
  <c r="O3013" i="3"/>
  <c r="O3014" i="3"/>
  <c r="O3015" i="3"/>
  <c r="O3016" i="3"/>
  <c r="O3017" i="3"/>
  <c r="O3018" i="3"/>
  <c r="O3019" i="3"/>
  <c r="O3020" i="3"/>
  <c r="O3021" i="3"/>
  <c r="O3022" i="3"/>
  <c r="O3023" i="3"/>
  <c r="O3024" i="3"/>
  <c r="O3025" i="3"/>
  <c r="O3026" i="3"/>
  <c r="O3027" i="3"/>
  <c r="O3028" i="3"/>
  <c r="O3029" i="3"/>
  <c r="O3030" i="3"/>
  <c r="O3031" i="3"/>
  <c r="O3032" i="3"/>
  <c r="O3033" i="3"/>
  <c r="O3034" i="3"/>
  <c r="O3035" i="3"/>
  <c r="O3036" i="3"/>
  <c r="O3037" i="3"/>
  <c r="O3038" i="3"/>
  <c r="O3039" i="3"/>
  <c r="O3040" i="3"/>
  <c r="O3041" i="3"/>
  <c r="O3042" i="3"/>
  <c r="O3043" i="3"/>
  <c r="O3044" i="3"/>
  <c r="O3045" i="3"/>
  <c r="O3046" i="3"/>
  <c r="O3047" i="3"/>
  <c r="O3048" i="3"/>
  <c r="O3049" i="3"/>
  <c r="O3050" i="3"/>
  <c r="O3051" i="3"/>
  <c r="O3052" i="3"/>
  <c r="O3053" i="3"/>
  <c r="O3054" i="3"/>
  <c r="O3055" i="3"/>
  <c r="O3056" i="3"/>
  <c r="O3057" i="3"/>
  <c r="O3058" i="3"/>
  <c r="O3059" i="3"/>
  <c r="O3060" i="3"/>
  <c r="O3061" i="3"/>
  <c r="O3062" i="3"/>
  <c r="O3063" i="3"/>
  <c r="O3064" i="3"/>
  <c r="O3065" i="3"/>
  <c r="O3066" i="3"/>
  <c r="O3067" i="3"/>
  <c r="O3068" i="3"/>
  <c r="O3069" i="3"/>
  <c r="O3070" i="3"/>
  <c r="O3071" i="3"/>
  <c r="O3072" i="3"/>
  <c r="O3073" i="3"/>
  <c r="O3074" i="3"/>
  <c r="O3075" i="3"/>
  <c r="O3076" i="3"/>
  <c r="O3077" i="3"/>
  <c r="O3078" i="3"/>
  <c r="O3079" i="3"/>
  <c r="O3080" i="3"/>
  <c r="O3081" i="3"/>
  <c r="O3082" i="3"/>
  <c r="O3083" i="3"/>
  <c r="O3084" i="3"/>
  <c r="O3085" i="3"/>
  <c r="O3086" i="3"/>
  <c r="O3087" i="3"/>
  <c r="O3088" i="3"/>
  <c r="O3089" i="3"/>
  <c r="O3090" i="3"/>
  <c r="O3091" i="3"/>
  <c r="O3092" i="3"/>
  <c r="O3093" i="3"/>
  <c r="O3094" i="3"/>
  <c r="O3095" i="3"/>
  <c r="O3096" i="3"/>
  <c r="O3097" i="3"/>
  <c r="O3098" i="3"/>
  <c r="O3099" i="3"/>
  <c r="O3100" i="3"/>
  <c r="O3101" i="3"/>
  <c r="O3102" i="3"/>
  <c r="O3103" i="3"/>
  <c r="O3104" i="3"/>
  <c r="O3105" i="3"/>
  <c r="O3106" i="3"/>
  <c r="O3107" i="3"/>
  <c r="O3108" i="3"/>
  <c r="O3109" i="3"/>
  <c r="O3110" i="3"/>
  <c r="O3111" i="3"/>
  <c r="O3112" i="3"/>
  <c r="O3113" i="3"/>
  <c r="O3114" i="3"/>
  <c r="O3115" i="3"/>
  <c r="O3116" i="3"/>
  <c r="O3117" i="3"/>
  <c r="O3118" i="3"/>
  <c r="O3119" i="3"/>
  <c r="O3120" i="3"/>
  <c r="O3121" i="3"/>
  <c r="O3122" i="3"/>
  <c r="O3123" i="3"/>
  <c r="O3124" i="3"/>
  <c r="O3125" i="3"/>
  <c r="O3126" i="3"/>
  <c r="O3127" i="3"/>
  <c r="O3128" i="3"/>
  <c r="O3129" i="3"/>
  <c r="O3130" i="3"/>
  <c r="O3131" i="3"/>
  <c r="O3132" i="3"/>
  <c r="O3133" i="3"/>
  <c r="O3134" i="3"/>
  <c r="O3135" i="3"/>
  <c r="O3136" i="3"/>
  <c r="O3137" i="3"/>
  <c r="O3138" i="3"/>
  <c r="O3139" i="3"/>
  <c r="O3140" i="3"/>
  <c r="O3141" i="3"/>
  <c r="O3142" i="3"/>
  <c r="O3143" i="3"/>
  <c r="O3144" i="3"/>
  <c r="O3145" i="3"/>
  <c r="O3146" i="3"/>
  <c r="O3147" i="3"/>
  <c r="O3148" i="3"/>
  <c r="O3149" i="3"/>
  <c r="O3150" i="3"/>
  <c r="O3151" i="3"/>
  <c r="O3152" i="3"/>
  <c r="O3153" i="3"/>
  <c r="O3154" i="3"/>
  <c r="O3155" i="3"/>
  <c r="O3156" i="3"/>
  <c r="O3157" i="3"/>
  <c r="O3158" i="3"/>
  <c r="O3159" i="3"/>
  <c r="O3160" i="3"/>
  <c r="O3161" i="3"/>
  <c r="O3162" i="3"/>
  <c r="O3163" i="3"/>
  <c r="O3164" i="3"/>
  <c r="O3165" i="3"/>
  <c r="O3166" i="3"/>
  <c r="O3167" i="3"/>
  <c r="O3168" i="3"/>
  <c r="O3169" i="3"/>
  <c r="O3170" i="3"/>
  <c r="O3171" i="3"/>
  <c r="O3172" i="3"/>
  <c r="O3173" i="3"/>
  <c r="O3174" i="3"/>
  <c r="O3175" i="3"/>
  <c r="O3176" i="3"/>
  <c r="O3177" i="3"/>
  <c r="O3178" i="3"/>
  <c r="O3179" i="3"/>
  <c r="O3180" i="3"/>
  <c r="O3181" i="3"/>
  <c r="O3182" i="3"/>
  <c r="O3183" i="3"/>
  <c r="O3184" i="3"/>
  <c r="O3185" i="3"/>
  <c r="O3186" i="3"/>
  <c r="O3187" i="3"/>
  <c r="O3188" i="3"/>
  <c r="O3189" i="3"/>
  <c r="O3190" i="3"/>
  <c r="O3191" i="3"/>
  <c r="O3192" i="3"/>
  <c r="O3193" i="3"/>
  <c r="O3194" i="3"/>
  <c r="O3195" i="3"/>
  <c r="O3196" i="3"/>
  <c r="O3197" i="3"/>
  <c r="O3198" i="3"/>
  <c r="O3199" i="3"/>
  <c r="O3200" i="3"/>
  <c r="O3201" i="3"/>
  <c r="O3202" i="3"/>
  <c r="O3203" i="3"/>
  <c r="O3204" i="3"/>
  <c r="O3205" i="3"/>
  <c r="O3206" i="3"/>
  <c r="O3207" i="3"/>
  <c r="O3208" i="3"/>
  <c r="O3209" i="3"/>
  <c r="O3210" i="3"/>
  <c r="O3211" i="3"/>
  <c r="O3212" i="3"/>
  <c r="O3213" i="3"/>
  <c r="O3214" i="3"/>
  <c r="O3215" i="3"/>
  <c r="O3216" i="3"/>
  <c r="O3217" i="3"/>
  <c r="O3218" i="3"/>
  <c r="O3219" i="3"/>
  <c r="O3220" i="3"/>
  <c r="O3221" i="3"/>
  <c r="O3222" i="3"/>
  <c r="O3223" i="3"/>
  <c r="O3224" i="3"/>
  <c r="O3225" i="3"/>
  <c r="O3226" i="3"/>
  <c r="O3227" i="3"/>
  <c r="O3228" i="3"/>
  <c r="O3229" i="3"/>
  <c r="O3230" i="3"/>
  <c r="O3231" i="3"/>
  <c r="O3232" i="3"/>
  <c r="O3233" i="3"/>
  <c r="O3234" i="3"/>
  <c r="O3235" i="3"/>
  <c r="O3236" i="3"/>
  <c r="O3237" i="3"/>
  <c r="O3238" i="3"/>
  <c r="O3239" i="3"/>
  <c r="O3240" i="3"/>
  <c r="O3241" i="3"/>
  <c r="O3242" i="3"/>
  <c r="O3243" i="3"/>
  <c r="O3244" i="3"/>
  <c r="O3245" i="3"/>
  <c r="O3246" i="3"/>
  <c r="O3247" i="3"/>
  <c r="O3248" i="3"/>
  <c r="O3249" i="3"/>
  <c r="O3250" i="3"/>
  <c r="O3251" i="3"/>
  <c r="O3252" i="3"/>
  <c r="O3253" i="3"/>
  <c r="O3254" i="3"/>
  <c r="O3255" i="3"/>
  <c r="O3256" i="3"/>
  <c r="O3257" i="3"/>
  <c r="O3258" i="3"/>
  <c r="O3259" i="3"/>
  <c r="O3260" i="3"/>
  <c r="O3261" i="3"/>
  <c r="O3262" i="3"/>
  <c r="O3263" i="3"/>
  <c r="O3264" i="3"/>
  <c r="O3265" i="3"/>
  <c r="O3266" i="3"/>
  <c r="O3267" i="3"/>
  <c r="O3268" i="3"/>
  <c r="O3269" i="3"/>
  <c r="O3270" i="3"/>
  <c r="O3271" i="3"/>
  <c r="O3272" i="3"/>
  <c r="O3273" i="3"/>
  <c r="O3274" i="3"/>
  <c r="O3275" i="3"/>
  <c r="O3276" i="3"/>
  <c r="O3277" i="3"/>
  <c r="O3278" i="3"/>
  <c r="O3279" i="3"/>
  <c r="O3280" i="3"/>
  <c r="O3281" i="3"/>
  <c r="O3282" i="3"/>
  <c r="O3283" i="3"/>
  <c r="O3284" i="3"/>
  <c r="O3285" i="3"/>
  <c r="O3286" i="3"/>
  <c r="O3287" i="3"/>
  <c r="O3288" i="3"/>
  <c r="O3289" i="3"/>
  <c r="O3290" i="3"/>
  <c r="O3291" i="3"/>
  <c r="O3292" i="3"/>
  <c r="O3293" i="3"/>
  <c r="O3294" i="3"/>
  <c r="O3295" i="3"/>
  <c r="O3296" i="3"/>
  <c r="O3297" i="3"/>
  <c r="O3298" i="3"/>
  <c r="O3299" i="3"/>
  <c r="O3300" i="3"/>
  <c r="O3301" i="3"/>
  <c r="O3302" i="3"/>
  <c r="O3303" i="3"/>
  <c r="O3304" i="3"/>
  <c r="O3305" i="3"/>
  <c r="O3306" i="3"/>
  <c r="O3307" i="3"/>
  <c r="O3308" i="3"/>
  <c r="O3309" i="3"/>
  <c r="O3310" i="3"/>
  <c r="O3311" i="3"/>
  <c r="O3312" i="3"/>
  <c r="O3313" i="3"/>
  <c r="O3314" i="3"/>
  <c r="O3315" i="3"/>
  <c r="O3316" i="3"/>
  <c r="O3317" i="3"/>
  <c r="O3318" i="3"/>
  <c r="O3319" i="3"/>
  <c r="O3320" i="3"/>
  <c r="O3321" i="3"/>
  <c r="O3322" i="3"/>
  <c r="O3323" i="3"/>
  <c r="O3324" i="3"/>
  <c r="O3325" i="3"/>
  <c r="O3326" i="3"/>
  <c r="O3327" i="3"/>
  <c r="O3328" i="3"/>
  <c r="O3329" i="3"/>
  <c r="O3330" i="3"/>
  <c r="O3331" i="3"/>
  <c r="O3332" i="3"/>
  <c r="O3333" i="3"/>
  <c r="O3334" i="3"/>
  <c r="O3335" i="3"/>
  <c r="O3336" i="3"/>
  <c r="O3338" i="3"/>
  <c r="O3339" i="3"/>
  <c r="O3340" i="3"/>
  <c r="O3341" i="3"/>
  <c r="O3342" i="3"/>
  <c r="O3343" i="3"/>
  <c r="O3344" i="3"/>
  <c r="O3345" i="3"/>
  <c r="O3346" i="3"/>
  <c r="O3347" i="3"/>
  <c r="O3348" i="3"/>
  <c r="O3349" i="3"/>
  <c r="O3350" i="3"/>
  <c r="O3351" i="3"/>
  <c r="O3352" i="3"/>
  <c r="O3353" i="3"/>
  <c r="O3354" i="3"/>
  <c r="O3355" i="3"/>
  <c r="O3356" i="3"/>
  <c r="O3357" i="3"/>
  <c r="O3358" i="3"/>
  <c r="O3359" i="3"/>
  <c r="O3360" i="3"/>
  <c r="O3361" i="3"/>
  <c r="O3362" i="3"/>
  <c r="O3363" i="3"/>
  <c r="O3364" i="3"/>
  <c r="O3365" i="3"/>
  <c r="O3366" i="3"/>
  <c r="O3367" i="3"/>
  <c r="O3368" i="3"/>
  <c r="O3369" i="3"/>
  <c r="O3370" i="3"/>
  <c r="O3371" i="3"/>
  <c r="O3372" i="3"/>
  <c r="O3373" i="3"/>
  <c r="O3374" i="3"/>
  <c r="O3375" i="3"/>
  <c r="O3376" i="3"/>
  <c r="O3377" i="3"/>
  <c r="O3378" i="3"/>
  <c r="O3379" i="3"/>
  <c r="O3380" i="3"/>
  <c r="O3381" i="3"/>
  <c r="O3382" i="3"/>
  <c r="O3383" i="3"/>
  <c r="O3384" i="3"/>
  <c r="O3385" i="3"/>
  <c r="O3386" i="3"/>
  <c r="O3387" i="3"/>
  <c r="O3388" i="3"/>
  <c r="O3389" i="3"/>
  <c r="O3390" i="3"/>
  <c r="O3391" i="3"/>
  <c r="O3392" i="3"/>
  <c r="O3393" i="3"/>
  <c r="O3394" i="3"/>
  <c r="O3395" i="3"/>
  <c r="O3396" i="3"/>
  <c r="O3397" i="3"/>
  <c r="O3398" i="3"/>
  <c r="O3399" i="3"/>
  <c r="O3400" i="3"/>
  <c r="O3401" i="3"/>
  <c r="O3402" i="3"/>
  <c r="O3403" i="3"/>
  <c r="O3404" i="3"/>
  <c r="O3405" i="3"/>
  <c r="O3406" i="3"/>
  <c r="O3407" i="3"/>
  <c r="O3408" i="3"/>
  <c r="O3409" i="3"/>
  <c r="O3410" i="3"/>
  <c r="O3411" i="3"/>
  <c r="O3412" i="3"/>
  <c r="O3413" i="3"/>
  <c r="O3414" i="3"/>
  <c r="O3415" i="3"/>
  <c r="O3416" i="3"/>
  <c r="O3417" i="3"/>
  <c r="O3418" i="3"/>
  <c r="O3419" i="3"/>
  <c r="O3420" i="3"/>
  <c r="O3421" i="3"/>
  <c r="O3422" i="3"/>
  <c r="O3423" i="3"/>
  <c r="O3424" i="3"/>
  <c r="O3425" i="3"/>
  <c r="O3426" i="3"/>
  <c r="O3427" i="3"/>
  <c r="O3428" i="3"/>
  <c r="O3429" i="3"/>
  <c r="O3430" i="3"/>
  <c r="O3431" i="3"/>
  <c r="O3432" i="3"/>
  <c r="O3433" i="3"/>
  <c r="O3434" i="3"/>
  <c r="O3435" i="3"/>
  <c r="O3436" i="3"/>
  <c r="O3437" i="3"/>
  <c r="O3438" i="3"/>
  <c r="O3439" i="3"/>
  <c r="O3440" i="3"/>
  <c r="O3441" i="3"/>
  <c r="O3442" i="3"/>
  <c r="O3443" i="3"/>
  <c r="O3444" i="3"/>
  <c r="O3445" i="3"/>
  <c r="O3446" i="3"/>
  <c r="O3447" i="3"/>
  <c r="O3448" i="3"/>
  <c r="O3449" i="3"/>
  <c r="O3450" i="3"/>
  <c r="O3451" i="3"/>
  <c r="O3452" i="3"/>
  <c r="O3453" i="3"/>
  <c r="O3454" i="3"/>
  <c r="O3455" i="3"/>
  <c r="O3456" i="3"/>
  <c r="O3457" i="3"/>
  <c r="O3458" i="3"/>
  <c r="O3459" i="3"/>
  <c r="O3460" i="3"/>
  <c r="O3461" i="3"/>
  <c r="O3462" i="3"/>
  <c r="O3463" i="3"/>
  <c r="O3464" i="3"/>
  <c r="O3465" i="3"/>
  <c r="O3466" i="3"/>
  <c r="O3469" i="3"/>
  <c r="O3470" i="3"/>
  <c r="O3471" i="3"/>
  <c r="O3472" i="3"/>
  <c r="O3473" i="3"/>
  <c r="O1975"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M1997" i="3"/>
  <c r="M1998" i="3"/>
  <c r="M1999" i="3"/>
  <c r="M2000" i="3"/>
  <c r="M2001" i="3"/>
  <c r="M2002" i="3"/>
  <c r="M2003" i="3"/>
  <c r="M2004" i="3"/>
  <c r="M2005" i="3"/>
  <c r="M2006" i="3"/>
  <c r="M2007" i="3"/>
  <c r="M2008" i="3"/>
  <c r="M2009" i="3"/>
  <c r="M2010" i="3"/>
  <c r="M2011" i="3"/>
  <c r="M2012" i="3"/>
  <c r="M2013" i="3"/>
  <c r="M2014" i="3"/>
  <c r="M2015" i="3"/>
  <c r="M2016" i="3"/>
  <c r="M2017" i="3"/>
  <c r="M2018" i="3"/>
  <c r="M2019" i="3"/>
  <c r="M2020" i="3"/>
  <c r="M2021" i="3"/>
  <c r="M2022" i="3"/>
  <c r="M2023" i="3"/>
  <c r="M2024" i="3"/>
  <c r="M2025" i="3"/>
  <c r="M2026" i="3"/>
  <c r="M2027" i="3"/>
  <c r="M2028" i="3"/>
  <c r="M2029" i="3"/>
  <c r="M2030" i="3"/>
  <c r="M2031" i="3"/>
  <c r="M2032" i="3"/>
  <c r="M2033" i="3"/>
  <c r="M2034" i="3"/>
  <c r="M2035" i="3"/>
  <c r="M2036" i="3"/>
  <c r="M2037" i="3"/>
  <c r="M2038" i="3"/>
  <c r="M2039" i="3"/>
  <c r="M2040" i="3"/>
  <c r="M2041" i="3"/>
  <c r="M2042" i="3"/>
  <c r="M2043" i="3"/>
  <c r="M2044" i="3"/>
  <c r="M2045" i="3"/>
  <c r="M2046" i="3"/>
  <c r="M2047" i="3"/>
  <c r="M2048" i="3"/>
  <c r="M2049" i="3"/>
  <c r="M2050" i="3"/>
  <c r="M2051" i="3"/>
  <c r="M2052" i="3"/>
  <c r="M2053" i="3"/>
  <c r="M2054" i="3"/>
  <c r="M2055" i="3"/>
  <c r="M2056" i="3"/>
  <c r="M2057" i="3"/>
  <c r="M2058" i="3"/>
  <c r="M2059" i="3"/>
  <c r="M2060" i="3"/>
  <c r="M2061" i="3"/>
  <c r="M2062" i="3"/>
  <c r="M2063" i="3"/>
  <c r="M2064" i="3"/>
  <c r="M2065" i="3"/>
  <c r="M2066" i="3"/>
  <c r="M2067" i="3"/>
  <c r="M2068" i="3"/>
  <c r="M2069" i="3"/>
  <c r="M2070" i="3"/>
  <c r="M2071" i="3"/>
  <c r="M2072" i="3"/>
  <c r="M2073" i="3"/>
  <c r="M2074" i="3"/>
  <c r="M2075" i="3"/>
  <c r="M2076" i="3"/>
  <c r="M2077" i="3"/>
  <c r="M2078" i="3"/>
  <c r="M2079" i="3"/>
  <c r="M2080" i="3"/>
  <c r="M2081" i="3"/>
  <c r="M2082" i="3"/>
  <c r="M2083" i="3"/>
  <c r="M2084" i="3"/>
  <c r="M2085" i="3"/>
  <c r="M2086" i="3"/>
  <c r="M2087" i="3"/>
  <c r="M2088" i="3"/>
  <c r="M2089" i="3"/>
  <c r="M2090" i="3"/>
  <c r="M2091" i="3"/>
  <c r="M2092" i="3"/>
  <c r="M2093" i="3"/>
  <c r="M2094" i="3"/>
  <c r="M2095" i="3"/>
  <c r="M2096" i="3"/>
  <c r="M2097" i="3"/>
  <c r="M2098" i="3"/>
  <c r="M2099" i="3"/>
  <c r="M2100" i="3"/>
  <c r="M2101" i="3"/>
  <c r="M2102" i="3"/>
  <c r="M2103" i="3"/>
  <c r="M2104" i="3"/>
  <c r="M2105" i="3"/>
  <c r="M2106" i="3"/>
  <c r="M2107" i="3"/>
  <c r="M2108" i="3"/>
  <c r="M2109" i="3"/>
  <c r="M2110" i="3"/>
  <c r="M2111" i="3"/>
  <c r="M2112" i="3"/>
  <c r="M2113" i="3"/>
  <c r="M2114" i="3"/>
  <c r="M2115" i="3"/>
  <c r="M2116" i="3"/>
  <c r="M2117" i="3"/>
  <c r="M2118" i="3"/>
  <c r="M2119" i="3"/>
  <c r="M2120" i="3"/>
  <c r="M2121" i="3"/>
  <c r="M2122" i="3"/>
  <c r="M2123" i="3"/>
  <c r="M2124" i="3"/>
  <c r="M2125" i="3"/>
  <c r="M2126" i="3"/>
  <c r="M2127" i="3"/>
  <c r="M2128" i="3"/>
  <c r="M2129" i="3"/>
  <c r="M2130" i="3"/>
  <c r="M2131" i="3"/>
  <c r="M2132" i="3"/>
  <c r="M2133" i="3"/>
  <c r="M2134" i="3"/>
  <c r="M2135" i="3"/>
  <c r="M2136" i="3"/>
  <c r="M2137" i="3"/>
  <c r="M2138" i="3"/>
  <c r="M2139" i="3"/>
  <c r="M2140" i="3"/>
  <c r="M2141" i="3"/>
  <c r="M2142" i="3"/>
  <c r="M2143" i="3"/>
  <c r="M2144" i="3"/>
  <c r="M2145" i="3"/>
  <c r="M2146" i="3"/>
  <c r="M2147" i="3"/>
  <c r="M2148" i="3"/>
  <c r="M2149" i="3"/>
  <c r="M2150" i="3"/>
  <c r="M2151" i="3"/>
  <c r="M2152" i="3"/>
  <c r="M2153" i="3"/>
  <c r="M2154" i="3"/>
  <c r="M2155" i="3"/>
  <c r="M2156" i="3"/>
  <c r="M2157" i="3"/>
  <c r="M2158" i="3"/>
  <c r="M2159" i="3"/>
  <c r="M2160" i="3"/>
  <c r="M2161" i="3"/>
  <c r="M2162" i="3"/>
  <c r="M2163" i="3"/>
  <c r="M2164" i="3"/>
  <c r="M2165" i="3"/>
  <c r="M2166" i="3"/>
  <c r="M2167" i="3"/>
  <c r="M2168" i="3"/>
  <c r="M2169" i="3"/>
  <c r="M2170" i="3"/>
  <c r="M2171" i="3"/>
  <c r="M2172" i="3"/>
  <c r="M2173" i="3"/>
  <c r="M2174" i="3"/>
  <c r="M2175" i="3"/>
  <c r="M2176" i="3"/>
  <c r="M2177" i="3"/>
  <c r="M2178" i="3"/>
  <c r="M2179" i="3"/>
  <c r="M2180" i="3"/>
  <c r="M2181" i="3"/>
  <c r="M2182" i="3"/>
  <c r="M2183" i="3"/>
  <c r="M2184" i="3"/>
  <c r="M2185" i="3"/>
  <c r="M2186" i="3"/>
  <c r="M2187" i="3"/>
  <c r="M2188" i="3"/>
  <c r="M2189" i="3"/>
  <c r="M2190" i="3"/>
  <c r="M2191" i="3"/>
  <c r="M2192" i="3"/>
  <c r="M2193" i="3"/>
  <c r="M2194" i="3"/>
  <c r="M2195" i="3"/>
  <c r="M2196" i="3"/>
  <c r="M2197" i="3"/>
  <c r="M2198" i="3"/>
  <c r="M2199" i="3"/>
  <c r="M2200" i="3"/>
  <c r="M2201" i="3"/>
  <c r="M2202" i="3"/>
  <c r="M2203" i="3"/>
  <c r="M2204" i="3"/>
  <c r="M2205" i="3"/>
  <c r="M2206" i="3"/>
  <c r="M2207" i="3"/>
  <c r="M2208" i="3"/>
  <c r="M2209" i="3"/>
  <c r="M2210" i="3"/>
  <c r="M2211" i="3"/>
  <c r="M2212" i="3"/>
  <c r="M2213" i="3"/>
  <c r="M2214" i="3"/>
  <c r="M2215" i="3"/>
  <c r="M2216" i="3"/>
  <c r="M2217" i="3"/>
  <c r="M2218" i="3"/>
  <c r="M2219" i="3"/>
  <c r="M2220" i="3"/>
  <c r="M2221" i="3"/>
  <c r="M2222" i="3"/>
  <c r="M2223" i="3"/>
  <c r="M2224" i="3"/>
  <c r="M2225" i="3"/>
  <c r="M2226" i="3"/>
  <c r="M2227" i="3"/>
  <c r="M2228" i="3"/>
  <c r="M2229" i="3"/>
  <c r="M2230" i="3"/>
  <c r="M2231" i="3"/>
  <c r="M2232" i="3"/>
  <c r="M2233" i="3"/>
  <c r="M2234" i="3"/>
  <c r="M2235" i="3"/>
  <c r="M2236" i="3"/>
  <c r="M2237" i="3"/>
  <c r="M2238" i="3"/>
  <c r="M2239" i="3"/>
  <c r="M2240" i="3"/>
  <c r="M2241" i="3"/>
  <c r="M2242" i="3"/>
  <c r="M2243" i="3"/>
  <c r="M2244" i="3"/>
  <c r="M2245" i="3"/>
  <c r="M2246" i="3"/>
  <c r="M2247" i="3"/>
  <c r="M2248" i="3"/>
  <c r="M2249" i="3"/>
  <c r="M2250" i="3"/>
  <c r="M2251" i="3"/>
  <c r="M2252" i="3"/>
  <c r="M2253" i="3"/>
  <c r="M2254" i="3"/>
  <c r="M2255" i="3"/>
  <c r="M2256" i="3"/>
  <c r="M2257" i="3"/>
  <c r="M2258" i="3"/>
  <c r="M2259" i="3"/>
  <c r="M2260" i="3"/>
  <c r="M2261" i="3"/>
  <c r="M2262" i="3"/>
  <c r="M2263" i="3"/>
  <c r="M2264" i="3"/>
  <c r="M2265" i="3"/>
  <c r="M2266" i="3"/>
  <c r="M2267" i="3"/>
  <c r="M2268" i="3"/>
  <c r="M2269" i="3"/>
  <c r="M2270" i="3"/>
  <c r="M2271" i="3"/>
  <c r="M2272" i="3"/>
  <c r="M2273" i="3"/>
  <c r="M2274" i="3"/>
  <c r="M2275" i="3"/>
  <c r="M2276" i="3"/>
  <c r="M2277" i="3"/>
  <c r="M2278" i="3"/>
  <c r="M2279" i="3"/>
  <c r="M2280" i="3"/>
  <c r="M2281" i="3"/>
  <c r="M2282" i="3"/>
  <c r="M2283" i="3"/>
  <c r="M2284" i="3"/>
  <c r="M2285" i="3"/>
  <c r="M2286" i="3"/>
  <c r="M2287" i="3"/>
  <c r="M2288" i="3"/>
  <c r="M2289" i="3"/>
  <c r="M2290" i="3"/>
  <c r="M2291" i="3"/>
  <c r="M2292" i="3"/>
  <c r="M2293" i="3"/>
  <c r="M2294" i="3"/>
  <c r="M2295" i="3"/>
  <c r="M2296" i="3"/>
  <c r="M2297" i="3"/>
  <c r="M2298" i="3"/>
  <c r="M2299" i="3"/>
  <c r="M2300" i="3"/>
  <c r="M2301" i="3"/>
  <c r="M2302" i="3"/>
  <c r="M2303" i="3"/>
  <c r="M2304" i="3"/>
  <c r="M2305" i="3"/>
  <c r="M2306" i="3"/>
  <c r="M2307" i="3"/>
  <c r="M2308" i="3"/>
  <c r="M2309" i="3"/>
  <c r="M2310" i="3"/>
  <c r="M2311" i="3"/>
  <c r="M2312" i="3"/>
  <c r="M2313" i="3"/>
  <c r="M2314" i="3"/>
  <c r="M2315" i="3"/>
  <c r="M2316" i="3"/>
  <c r="M2317" i="3"/>
  <c r="M2318" i="3"/>
  <c r="M2319" i="3"/>
  <c r="M2320" i="3"/>
  <c r="M2321" i="3"/>
  <c r="M2322" i="3"/>
  <c r="M2323" i="3"/>
  <c r="M2324" i="3"/>
  <c r="M2325" i="3"/>
  <c r="M2326" i="3"/>
  <c r="M2327" i="3"/>
  <c r="M2328" i="3"/>
  <c r="M2329" i="3"/>
  <c r="M2330" i="3"/>
  <c r="M2331" i="3"/>
  <c r="M2332" i="3"/>
  <c r="M2333" i="3"/>
  <c r="M2334" i="3"/>
  <c r="M2335" i="3"/>
  <c r="M2336" i="3"/>
  <c r="M2337" i="3"/>
  <c r="M2338" i="3"/>
  <c r="M2339" i="3"/>
  <c r="M2340" i="3"/>
  <c r="M2341" i="3"/>
  <c r="M2342" i="3"/>
  <c r="M2343" i="3"/>
  <c r="M2344" i="3"/>
  <c r="M2345" i="3"/>
  <c r="M2346" i="3"/>
  <c r="M2347" i="3"/>
  <c r="M2348" i="3"/>
  <c r="M2349" i="3"/>
  <c r="M2350" i="3"/>
  <c r="M2351" i="3"/>
  <c r="M2352" i="3"/>
  <c r="M2353" i="3"/>
  <c r="M2354" i="3"/>
  <c r="M2355" i="3"/>
  <c r="M2356" i="3"/>
  <c r="M2357" i="3"/>
  <c r="M2358" i="3"/>
  <c r="M2359" i="3"/>
  <c r="M2360" i="3"/>
  <c r="M2361" i="3"/>
  <c r="M2362" i="3"/>
  <c r="M2363" i="3"/>
  <c r="M2364" i="3"/>
  <c r="M2365" i="3"/>
  <c r="M2366" i="3"/>
  <c r="M2367" i="3"/>
  <c r="M2368" i="3"/>
  <c r="M2369" i="3"/>
  <c r="M2370" i="3"/>
  <c r="M2371" i="3"/>
  <c r="M2372" i="3"/>
  <c r="M2373" i="3"/>
  <c r="M2374" i="3"/>
  <c r="M2375" i="3"/>
  <c r="M2376" i="3"/>
  <c r="M2377" i="3"/>
  <c r="M2378" i="3"/>
  <c r="M2379" i="3"/>
  <c r="M2380" i="3"/>
  <c r="M2381" i="3"/>
  <c r="M2382" i="3"/>
  <c r="M2383" i="3"/>
  <c r="M2384" i="3"/>
  <c r="M2385" i="3"/>
  <c r="M2386" i="3"/>
  <c r="M2387" i="3"/>
  <c r="M2388" i="3"/>
  <c r="M2389" i="3"/>
  <c r="M2390" i="3"/>
  <c r="M2391" i="3"/>
  <c r="M2392" i="3"/>
  <c r="M2393" i="3"/>
  <c r="M2394" i="3"/>
  <c r="M2395" i="3"/>
  <c r="M2396" i="3"/>
  <c r="M2397" i="3"/>
  <c r="M2398" i="3"/>
  <c r="M2399" i="3"/>
  <c r="M2400" i="3"/>
  <c r="M2401" i="3"/>
  <c r="M2402" i="3"/>
  <c r="M2403" i="3"/>
  <c r="M2404" i="3"/>
  <c r="M2405" i="3"/>
  <c r="M2406" i="3"/>
  <c r="M2407" i="3"/>
  <c r="M2408" i="3"/>
  <c r="M2409" i="3"/>
  <c r="M2410" i="3"/>
  <c r="M2411" i="3"/>
  <c r="M2412" i="3"/>
  <c r="M2413" i="3"/>
  <c r="M2414" i="3"/>
  <c r="M2415" i="3"/>
  <c r="M2416" i="3"/>
  <c r="M2417" i="3"/>
  <c r="M2418" i="3"/>
  <c r="M2419" i="3"/>
  <c r="M2420" i="3"/>
  <c r="M2421" i="3"/>
  <c r="M2422" i="3"/>
  <c r="M2423" i="3"/>
  <c r="M2424" i="3"/>
  <c r="M2425" i="3"/>
  <c r="M2426" i="3"/>
  <c r="M2427" i="3"/>
  <c r="M2428" i="3"/>
  <c r="M2429" i="3"/>
  <c r="M2430" i="3"/>
  <c r="M2431" i="3"/>
  <c r="M2432" i="3"/>
  <c r="M2433" i="3"/>
  <c r="M2434" i="3"/>
  <c r="M2435" i="3"/>
  <c r="M2436" i="3"/>
  <c r="M2437" i="3"/>
  <c r="M2438" i="3"/>
  <c r="M2439" i="3"/>
  <c r="M2440" i="3"/>
  <c r="M2441" i="3"/>
  <c r="M2442" i="3"/>
  <c r="M2443" i="3"/>
  <c r="M2444" i="3"/>
  <c r="M2445" i="3"/>
  <c r="M2446" i="3"/>
  <c r="M2447" i="3"/>
  <c r="M2448" i="3"/>
  <c r="M2449" i="3"/>
  <c r="M2450" i="3"/>
  <c r="M2451" i="3"/>
  <c r="M2452" i="3"/>
  <c r="M2453" i="3"/>
  <c r="M2454" i="3"/>
  <c r="M2455" i="3"/>
  <c r="M2456" i="3"/>
  <c r="M2457" i="3"/>
  <c r="M2458" i="3"/>
  <c r="M2459" i="3"/>
  <c r="M2460" i="3"/>
  <c r="M2461" i="3"/>
  <c r="M2462" i="3"/>
  <c r="M2463" i="3"/>
  <c r="M2464" i="3"/>
  <c r="M2465" i="3"/>
  <c r="M2466" i="3"/>
  <c r="M2467" i="3"/>
  <c r="M2468" i="3"/>
  <c r="M2469" i="3"/>
  <c r="M2470" i="3"/>
  <c r="M2471" i="3"/>
  <c r="M2472" i="3"/>
  <c r="M2473" i="3"/>
  <c r="M2474" i="3"/>
  <c r="M2475" i="3"/>
  <c r="M2476" i="3"/>
  <c r="M2477" i="3"/>
  <c r="M2478" i="3"/>
  <c r="M2479" i="3"/>
  <c r="M2480" i="3"/>
  <c r="M2481" i="3"/>
  <c r="M2482" i="3"/>
  <c r="M2483" i="3"/>
  <c r="M2484" i="3"/>
  <c r="M2485" i="3"/>
  <c r="M2486" i="3"/>
  <c r="M2487" i="3"/>
  <c r="M2488" i="3"/>
  <c r="M2489" i="3"/>
  <c r="M2490" i="3"/>
  <c r="M2491" i="3"/>
  <c r="M2492" i="3"/>
  <c r="M2493" i="3"/>
  <c r="M2494" i="3"/>
  <c r="M2495" i="3"/>
  <c r="M2496" i="3"/>
  <c r="M2497" i="3"/>
  <c r="M2498" i="3"/>
  <c r="M2499" i="3"/>
  <c r="M2500" i="3"/>
  <c r="M2501" i="3"/>
  <c r="M2502" i="3"/>
  <c r="M2503" i="3"/>
  <c r="M2504" i="3"/>
  <c r="M2505" i="3"/>
  <c r="M2506" i="3"/>
  <c r="M2507" i="3"/>
  <c r="M2508" i="3"/>
  <c r="M2509" i="3"/>
  <c r="M2510" i="3"/>
  <c r="M2511" i="3"/>
  <c r="M2512" i="3"/>
  <c r="M2513" i="3"/>
  <c r="M2514" i="3"/>
  <c r="M2515" i="3"/>
  <c r="M2516" i="3"/>
  <c r="M2517" i="3"/>
  <c r="M2518" i="3"/>
  <c r="M2519" i="3"/>
  <c r="M2520" i="3"/>
  <c r="M2521" i="3"/>
  <c r="M2522" i="3"/>
  <c r="M2523" i="3"/>
  <c r="M2524" i="3"/>
  <c r="M2525" i="3"/>
  <c r="M2526" i="3"/>
  <c r="M2527" i="3"/>
  <c r="M2528" i="3"/>
  <c r="M2529" i="3"/>
  <c r="M2530" i="3"/>
  <c r="M2531" i="3"/>
  <c r="M2532" i="3"/>
  <c r="M2533" i="3"/>
  <c r="M2534" i="3"/>
  <c r="M2535" i="3"/>
  <c r="M2536" i="3"/>
  <c r="M2537" i="3"/>
  <c r="M2538" i="3"/>
  <c r="M2539" i="3"/>
  <c r="M2540" i="3"/>
  <c r="M2541" i="3"/>
  <c r="M2542" i="3"/>
  <c r="M2543" i="3"/>
  <c r="M2544" i="3"/>
  <c r="M2545" i="3"/>
  <c r="M2546" i="3"/>
  <c r="M2547" i="3"/>
  <c r="M2548" i="3"/>
  <c r="M2549" i="3"/>
  <c r="M2550" i="3"/>
  <c r="M2551" i="3"/>
  <c r="M2552" i="3"/>
  <c r="M2553" i="3"/>
  <c r="M2554" i="3"/>
  <c r="M2555" i="3"/>
  <c r="M2556" i="3"/>
  <c r="M2557" i="3"/>
  <c r="M2558" i="3"/>
  <c r="M2559" i="3"/>
  <c r="M2560" i="3"/>
  <c r="M2561" i="3"/>
  <c r="M2562" i="3"/>
  <c r="M2563" i="3"/>
  <c r="M2564" i="3"/>
  <c r="M2565" i="3"/>
  <c r="M2566" i="3"/>
  <c r="M2567" i="3"/>
  <c r="M2568" i="3"/>
  <c r="M2569" i="3"/>
  <c r="M2570" i="3"/>
  <c r="M2571" i="3"/>
  <c r="M2572" i="3"/>
  <c r="M2573" i="3"/>
  <c r="M2574" i="3"/>
  <c r="M2575" i="3"/>
  <c r="M2576" i="3"/>
  <c r="M2577" i="3"/>
  <c r="M2578" i="3"/>
  <c r="M2579" i="3"/>
  <c r="M2580" i="3"/>
  <c r="M2581" i="3"/>
  <c r="M2582" i="3"/>
  <c r="M2583" i="3"/>
  <c r="M2584" i="3"/>
  <c r="M2585" i="3"/>
  <c r="M2586" i="3"/>
  <c r="M2587" i="3"/>
  <c r="M2588" i="3"/>
  <c r="M2589" i="3"/>
  <c r="M2590" i="3"/>
  <c r="M2591" i="3"/>
  <c r="M2592" i="3"/>
  <c r="M2593" i="3"/>
  <c r="M2594" i="3"/>
  <c r="M2595" i="3"/>
  <c r="M2596" i="3"/>
  <c r="M2597" i="3"/>
  <c r="M2598" i="3"/>
  <c r="M2599" i="3"/>
  <c r="M2600" i="3"/>
  <c r="M2601" i="3"/>
  <c r="M2602" i="3"/>
  <c r="M2603" i="3"/>
  <c r="M2604" i="3"/>
  <c r="M2605" i="3"/>
  <c r="M2606" i="3"/>
  <c r="M2607" i="3"/>
  <c r="M2608" i="3"/>
  <c r="M2609" i="3"/>
  <c r="M2610" i="3"/>
  <c r="M2611" i="3"/>
  <c r="M2612" i="3"/>
  <c r="M2613" i="3"/>
  <c r="M2614" i="3"/>
  <c r="M2615" i="3"/>
  <c r="M2616" i="3"/>
  <c r="M2617" i="3"/>
  <c r="M2618" i="3"/>
  <c r="M2619" i="3"/>
  <c r="M2620" i="3"/>
  <c r="M2621" i="3"/>
  <c r="M2622" i="3"/>
  <c r="M2623" i="3"/>
  <c r="M2624" i="3"/>
  <c r="M2625" i="3"/>
  <c r="M2626" i="3"/>
  <c r="M2627" i="3"/>
  <c r="M2628" i="3"/>
  <c r="M2629" i="3"/>
  <c r="M2630" i="3"/>
  <c r="M2631" i="3"/>
  <c r="M2632" i="3"/>
  <c r="M2633" i="3"/>
  <c r="M2634" i="3"/>
  <c r="M2635" i="3"/>
  <c r="M2636" i="3"/>
  <c r="M2637" i="3"/>
  <c r="M2638" i="3"/>
  <c r="M2639" i="3"/>
  <c r="M2640" i="3"/>
  <c r="M2641" i="3"/>
  <c r="M2642" i="3"/>
  <c r="M2643" i="3"/>
  <c r="M2644" i="3"/>
  <c r="M2645" i="3"/>
  <c r="M2646" i="3"/>
  <c r="M2647" i="3"/>
  <c r="M2648" i="3"/>
  <c r="M2649" i="3"/>
  <c r="M2650" i="3"/>
  <c r="M2651" i="3"/>
  <c r="M2652" i="3"/>
  <c r="M2653" i="3"/>
  <c r="M2654" i="3"/>
  <c r="M2655" i="3"/>
  <c r="M2656" i="3"/>
  <c r="M2657" i="3"/>
  <c r="M2658" i="3"/>
  <c r="M2659" i="3"/>
  <c r="M2660" i="3"/>
  <c r="M2661" i="3"/>
  <c r="M2662" i="3"/>
  <c r="M2663" i="3"/>
  <c r="M2664" i="3"/>
  <c r="M2665" i="3"/>
  <c r="M2666" i="3"/>
  <c r="M2667" i="3"/>
  <c r="M2668" i="3"/>
  <c r="M2669" i="3"/>
  <c r="M2670" i="3"/>
  <c r="M2671" i="3"/>
  <c r="M2672" i="3"/>
  <c r="M2673" i="3"/>
  <c r="M2674" i="3"/>
  <c r="M2675" i="3"/>
  <c r="M2676" i="3"/>
  <c r="M2677" i="3"/>
  <c r="M2678" i="3"/>
  <c r="M2679" i="3"/>
  <c r="M2680" i="3"/>
  <c r="M2681" i="3"/>
  <c r="M2682" i="3"/>
  <c r="M2683" i="3"/>
  <c r="M2684" i="3"/>
  <c r="M2685" i="3"/>
  <c r="M2686" i="3"/>
  <c r="M2687" i="3"/>
  <c r="M2688" i="3"/>
  <c r="M2689" i="3"/>
  <c r="M2690" i="3"/>
  <c r="M2691" i="3"/>
  <c r="M2692" i="3"/>
  <c r="M2693" i="3"/>
  <c r="M2694" i="3"/>
  <c r="M2695" i="3"/>
  <c r="M2696" i="3"/>
  <c r="M2697" i="3"/>
  <c r="M2698" i="3"/>
  <c r="M2699" i="3"/>
  <c r="M2700" i="3"/>
  <c r="M2701" i="3"/>
  <c r="M2702" i="3"/>
  <c r="M2703" i="3"/>
  <c r="M2704" i="3"/>
  <c r="M2705" i="3"/>
  <c r="M2706" i="3"/>
  <c r="M2707" i="3"/>
  <c r="M2708" i="3"/>
  <c r="M2709" i="3"/>
  <c r="M2710" i="3"/>
  <c r="M2711" i="3"/>
  <c r="M2712" i="3"/>
  <c r="M2713" i="3"/>
  <c r="M2714" i="3"/>
  <c r="M2715" i="3"/>
  <c r="M2716" i="3"/>
  <c r="M2717" i="3"/>
  <c r="M2718" i="3"/>
  <c r="M2719" i="3"/>
  <c r="M2720" i="3"/>
  <c r="M2721" i="3"/>
  <c r="M2722" i="3"/>
  <c r="M2723" i="3"/>
  <c r="M2724" i="3"/>
  <c r="M2725" i="3"/>
  <c r="M2726" i="3"/>
  <c r="M2727" i="3"/>
  <c r="M2728" i="3"/>
  <c r="M2729" i="3"/>
  <c r="M2730" i="3"/>
  <c r="M2731" i="3"/>
  <c r="M2732" i="3"/>
  <c r="M2733" i="3"/>
  <c r="M2734" i="3"/>
  <c r="M2735" i="3"/>
  <c r="M2736" i="3"/>
  <c r="M2737" i="3"/>
  <c r="M2738" i="3"/>
  <c r="M2739" i="3"/>
  <c r="M2740" i="3"/>
  <c r="M2741" i="3"/>
  <c r="M2742" i="3"/>
  <c r="M2743" i="3"/>
  <c r="M2744" i="3"/>
  <c r="M2745" i="3"/>
  <c r="M2746" i="3"/>
  <c r="M2747" i="3"/>
  <c r="M2748" i="3"/>
  <c r="M2749" i="3"/>
  <c r="M2750" i="3"/>
  <c r="M2751" i="3"/>
  <c r="M2752" i="3"/>
  <c r="M2753" i="3"/>
  <c r="M2754" i="3"/>
  <c r="M2755" i="3"/>
  <c r="M2756" i="3"/>
  <c r="M2757" i="3"/>
  <c r="M2758" i="3"/>
  <c r="M2759" i="3"/>
  <c r="M2760" i="3"/>
  <c r="M2761" i="3"/>
  <c r="M2762" i="3"/>
  <c r="M2763" i="3"/>
  <c r="M2764" i="3"/>
  <c r="M2765" i="3"/>
  <c r="M2766" i="3"/>
  <c r="M2767" i="3"/>
  <c r="M2768" i="3"/>
  <c r="M2769" i="3"/>
  <c r="M2770" i="3"/>
  <c r="M2771" i="3"/>
  <c r="M2772" i="3"/>
  <c r="M2773" i="3"/>
  <c r="M2774" i="3"/>
  <c r="M2775" i="3"/>
  <c r="M2776" i="3"/>
  <c r="M2777" i="3"/>
  <c r="M2778" i="3"/>
  <c r="M2779" i="3"/>
  <c r="M2780" i="3"/>
  <c r="M2781" i="3"/>
  <c r="M2782" i="3"/>
  <c r="M2783" i="3"/>
  <c r="M2784" i="3"/>
  <c r="M2785" i="3"/>
  <c r="M2786" i="3"/>
  <c r="M2787" i="3"/>
  <c r="M2788" i="3"/>
  <c r="M2789" i="3"/>
  <c r="M2790" i="3"/>
  <c r="M2791" i="3"/>
  <c r="M2792" i="3"/>
  <c r="M2793" i="3"/>
  <c r="M2794" i="3"/>
  <c r="M2795" i="3"/>
  <c r="M2796" i="3"/>
  <c r="M2797" i="3"/>
  <c r="M2798" i="3"/>
  <c r="M2799" i="3"/>
  <c r="M2800" i="3"/>
  <c r="M2801" i="3"/>
  <c r="M2802" i="3"/>
  <c r="M2803" i="3"/>
  <c r="M2804" i="3"/>
  <c r="M2805" i="3"/>
  <c r="M2806" i="3"/>
  <c r="M2807" i="3"/>
  <c r="M2808" i="3"/>
  <c r="M2809" i="3"/>
  <c r="M2810" i="3"/>
  <c r="M2811" i="3"/>
  <c r="M2812" i="3"/>
  <c r="M2813" i="3"/>
  <c r="M2814" i="3"/>
  <c r="M2815" i="3"/>
  <c r="M2816" i="3"/>
  <c r="M2817" i="3"/>
  <c r="M2818" i="3"/>
  <c r="M2819" i="3"/>
  <c r="M2820" i="3"/>
  <c r="M2821" i="3"/>
  <c r="M2822" i="3"/>
  <c r="M2823" i="3"/>
  <c r="M2824" i="3"/>
  <c r="M2825" i="3"/>
  <c r="M2826" i="3"/>
  <c r="M2827" i="3"/>
  <c r="M2828" i="3"/>
  <c r="M2829" i="3"/>
  <c r="M2830" i="3"/>
  <c r="M2831" i="3"/>
  <c r="M2832" i="3"/>
  <c r="M2833" i="3"/>
  <c r="M2834" i="3"/>
  <c r="M2835" i="3"/>
  <c r="M2836" i="3"/>
  <c r="M2837" i="3"/>
  <c r="M2838" i="3"/>
  <c r="M2839" i="3"/>
  <c r="M2840" i="3"/>
  <c r="M2841" i="3"/>
  <c r="M2842" i="3"/>
  <c r="M2843" i="3"/>
  <c r="M2844" i="3"/>
  <c r="M2845" i="3"/>
  <c r="M2846" i="3"/>
  <c r="M2847" i="3"/>
  <c r="M2848" i="3"/>
  <c r="M2849" i="3"/>
  <c r="M2850" i="3"/>
  <c r="M2851" i="3"/>
  <c r="M2852" i="3"/>
  <c r="M2853" i="3"/>
  <c r="M2854" i="3"/>
  <c r="M2855" i="3"/>
  <c r="M2856" i="3"/>
  <c r="M2857" i="3"/>
  <c r="M2858" i="3"/>
  <c r="M2859" i="3"/>
  <c r="M2860" i="3"/>
  <c r="M2861" i="3"/>
  <c r="M2862" i="3"/>
  <c r="M2863" i="3"/>
  <c r="M2864" i="3"/>
  <c r="M2865" i="3"/>
  <c r="M2866" i="3"/>
  <c r="M2867" i="3"/>
  <c r="M2868" i="3"/>
  <c r="M2869" i="3"/>
  <c r="M2870" i="3"/>
  <c r="M2871" i="3"/>
  <c r="M2872" i="3"/>
  <c r="M2873" i="3"/>
  <c r="M2874" i="3"/>
  <c r="M2875" i="3"/>
  <c r="M2876" i="3"/>
  <c r="M2877" i="3"/>
  <c r="M2878" i="3"/>
  <c r="M2879" i="3"/>
  <c r="M2880" i="3"/>
  <c r="M2881" i="3"/>
  <c r="M2882" i="3"/>
  <c r="M2883" i="3"/>
  <c r="M2884" i="3"/>
  <c r="M2885" i="3"/>
  <c r="M2886" i="3"/>
  <c r="M2887" i="3"/>
  <c r="M2888" i="3"/>
  <c r="M2889" i="3"/>
  <c r="M2890" i="3"/>
  <c r="M2891" i="3"/>
  <c r="M2892" i="3"/>
  <c r="M2893" i="3"/>
  <c r="M2894" i="3"/>
  <c r="M2895" i="3"/>
  <c r="M2896" i="3"/>
  <c r="M2897" i="3"/>
  <c r="M2898" i="3"/>
  <c r="M2899" i="3"/>
  <c r="M2900" i="3"/>
  <c r="M2901" i="3"/>
  <c r="M2902" i="3"/>
  <c r="M2903" i="3"/>
  <c r="M2904" i="3"/>
  <c r="M2905" i="3"/>
  <c r="M2906" i="3"/>
  <c r="M2907" i="3"/>
  <c r="M2908" i="3"/>
  <c r="M2909" i="3"/>
  <c r="M2910" i="3"/>
  <c r="M2911" i="3"/>
  <c r="M2912" i="3"/>
  <c r="M2913" i="3"/>
  <c r="M2914" i="3"/>
  <c r="M2915" i="3"/>
  <c r="M2916" i="3"/>
  <c r="M2917" i="3"/>
  <c r="M2918" i="3"/>
  <c r="M2919" i="3"/>
  <c r="M2920" i="3"/>
  <c r="M2921" i="3"/>
  <c r="M2922" i="3"/>
  <c r="M2923" i="3"/>
  <c r="M2924" i="3"/>
  <c r="M2925" i="3"/>
  <c r="M2926" i="3"/>
  <c r="M2927" i="3"/>
  <c r="M2928" i="3"/>
  <c r="M2929" i="3"/>
  <c r="M2930" i="3"/>
  <c r="M2931" i="3"/>
  <c r="M2932" i="3"/>
  <c r="M2933" i="3"/>
  <c r="M2934" i="3"/>
  <c r="M2935" i="3"/>
  <c r="M2936" i="3"/>
  <c r="M2937" i="3"/>
  <c r="M2938" i="3"/>
  <c r="M2939" i="3"/>
  <c r="M2940" i="3"/>
  <c r="M2941" i="3"/>
  <c r="M2942" i="3"/>
  <c r="M2943" i="3"/>
  <c r="M2944" i="3"/>
  <c r="M2945" i="3"/>
  <c r="M2946" i="3"/>
  <c r="M2947" i="3"/>
  <c r="M2948" i="3"/>
  <c r="M2949" i="3"/>
  <c r="M2950" i="3"/>
  <c r="M2951" i="3"/>
  <c r="M2952" i="3"/>
  <c r="M2953" i="3"/>
  <c r="M2954" i="3"/>
  <c r="M2955" i="3"/>
  <c r="M2956" i="3"/>
  <c r="M2957" i="3"/>
  <c r="M2958" i="3"/>
  <c r="M2959" i="3"/>
  <c r="M2960" i="3"/>
  <c r="M2961" i="3"/>
  <c r="M2962" i="3"/>
  <c r="M2963" i="3"/>
  <c r="M2964" i="3"/>
  <c r="M2965" i="3"/>
  <c r="M2966" i="3"/>
  <c r="M2967" i="3"/>
  <c r="M2968" i="3"/>
  <c r="M2969" i="3"/>
  <c r="M2970" i="3"/>
  <c r="M2971" i="3"/>
  <c r="M2972" i="3"/>
  <c r="M2973" i="3"/>
  <c r="M2974" i="3"/>
  <c r="M2975" i="3"/>
  <c r="M2976" i="3"/>
  <c r="M2977" i="3"/>
  <c r="M2978" i="3"/>
  <c r="M2979" i="3"/>
  <c r="M2980" i="3"/>
  <c r="M2981" i="3"/>
  <c r="M2982" i="3"/>
  <c r="M2983" i="3"/>
  <c r="M2984" i="3"/>
  <c r="M2985" i="3"/>
  <c r="M2986" i="3"/>
  <c r="M2987" i="3"/>
  <c r="M2988" i="3"/>
  <c r="M2989" i="3"/>
  <c r="M2990" i="3"/>
  <c r="M2991" i="3"/>
  <c r="M2992" i="3"/>
  <c r="M2993" i="3"/>
  <c r="M2994" i="3"/>
  <c r="M2995" i="3"/>
  <c r="M2996" i="3"/>
  <c r="M2997" i="3"/>
  <c r="M2998" i="3"/>
  <c r="M2999" i="3"/>
  <c r="M3000" i="3"/>
  <c r="M3001" i="3"/>
  <c r="M3002" i="3"/>
  <c r="M3003" i="3"/>
  <c r="M3004" i="3"/>
  <c r="M3005" i="3"/>
  <c r="M3006" i="3"/>
  <c r="M3007" i="3"/>
  <c r="M3008" i="3"/>
  <c r="M3009" i="3"/>
  <c r="M3010" i="3"/>
  <c r="M3011" i="3"/>
  <c r="M3012" i="3"/>
  <c r="M3013" i="3"/>
  <c r="M3014" i="3"/>
  <c r="M3015" i="3"/>
  <c r="M3016" i="3"/>
  <c r="M3017" i="3"/>
  <c r="M3018" i="3"/>
  <c r="M3019" i="3"/>
  <c r="M3020" i="3"/>
  <c r="M3021" i="3"/>
  <c r="M3022" i="3"/>
  <c r="M3023" i="3"/>
  <c r="M3024" i="3"/>
  <c r="M3025" i="3"/>
  <c r="M3026" i="3"/>
  <c r="M3027" i="3"/>
  <c r="M3028" i="3"/>
  <c r="M3029" i="3"/>
  <c r="M3030" i="3"/>
  <c r="M3031" i="3"/>
  <c r="M3032" i="3"/>
  <c r="M3033" i="3"/>
  <c r="M3034" i="3"/>
  <c r="M3035" i="3"/>
  <c r="M3036" i="3"/>
  <c r="M3037" i="3"/>
  <c r="M3038" i="3"/>
  <c r="M3039" i="3"/>
  <c r="M3040" i="3"/>
  <c r="M3041" i="3"/>
  <c r="M3042" i="3"/>
  <c r="M3043" i="3"/>
  <c r="M3044" i="3"/>
  <c r="M3045" i="3"/>
  <c r="M3046" i="3"/>
  <c r="M3047" i="3"/>
  <c r="M3048" i="3"/>
  <c r="M3049" i="3"/>
  <c r="M3050" i="3"/>
  <c r="M3051" i="3"/>
  <c r="M3052" i="3"/>
  <c r="M3053" i="3"/>
  <c r="M3054" i="3"/>
  <c r="M3055" i="3"/>
  <c r="M3056" i="3"/>
  <c r="M3057" i="3"/>
  <c r="M3058" i="3"/>
  <c r="M3059" i="3"/>
  <c r="M3060" i="3"/>
  <c r="M3061" i="3"/>
  <c r="M3062" i="3"/>
  <c r="M3063" i="3"/>
  <c r="M3064" i="3"/>
  <c r="M3065" i="3"/>
  <c r="M3066" i="3"/>
  <c r="M3067" i="3"/>
  <c r="M3068" i="3"/>
  <c r="M3069" i="3"/>
  <c r="M3070" i="3"/>
  <c r="M3071" i="3"/>
  <c r="M3072" i="3"/>
  <c r="M3073" i="3"/>
  <c r="M3074" i="3"/>
  <c r="M3075" i="3"/>
  <c r="M3076" i="3"/>
  <c r="M3077" i="3"/>
  <c r="M3078" i="3"/>
  <c r="M3079" i="3"/>
  <c r="M3080" i="3"/>
  <c r="M3081" i="3"/>
  <c r="M3082" i="3"/>
  <c r="M3083" i="3"/>
  <c r="M3084" i="3"/>
  <c r="M3085" i="3"/>
  <c r="M3086" i="3"/>
  <c r="M3087" i="3"/>
  <c r="M3088" i="3"/>
  <c r="M3089" i="3"/>
  <c r="M3090" i="3"/>
  <c r="M3091" i="3"/>
  <c r="M3092" i="3"/>
  <c r="M3093" i="3"/>
  <c r="M3094" i="3"/>
  <c r="M3095" i="3"/>
  <c r="M3096" i="3"/>
  <c r="M3097" i="3"/>
  <c r="M3098" i="3"/>
  <c r="M3099" i="3"/>
  <c r="M3100" i="3"/>
  <c r="M3101" i="3"/>
  <c r="M3102" i="3"/>
  <c r="M3103" i="3"/>
  <c r="M3104" i="3"/>
  <c r="M3105" i="3"/>
  <c r="M3106" i="3"/>
  <c r="M3107" i="3"/>
  <c r="M3108" i="3"/>
  <c r="M3109" i="3"/>
  <c r="M3110" i="3"/>
  <c r="M3111" i="3"/>
  <c r="M3112" i="3"/>
  <c r="M3113" i="3"/>
  <c r="M3114" i="3"/>
  <c r="M3115" i="3"/>
  <c r="M3116" i="3"/>
  <c r="M3117" i="3"/>
  <c r="M3118" i="3"/>
  <c r="M3119" i="3"/>
  <c r="M3120" i="3"/>
  <c r="M3121" i="3"/>
  <c r="M3122" i="3"/>
  <c r="M3123" i="3"/>
  <c r="M3124" i="3"/>
  <c r="M3125" i="3"/>
  <c r="M3126" i="3"/>
  <c r="M3127" i="3"/>
  <c r="M3128" i="3"/>
  <c r="M3129" i="3"/>
  <c r="M3130" i="3"/>
  <c r="M3131" i="3"/>
  <c r="M3132" i="3"/>
  <c r="M3133" i="3"/>
  <c r="M3134" i="3"/>
  <c r="M3135" i="3"/>
  <c r="M3136" i="3"/>
  <c r="M3137" i="3"/>
  <c r="M3138" i="3"/>
  <c r="M3139" i="3"/>
  <c r="M3140" i="3"/>
  <c r="M3141" i="3"/>
  <c r="M3142" i="3"/>
  <c r="M3143" i="3"/>
  <c r="M3144" i="3"/>
  <c r="M3145" i="3"/>
  <c r="M3146" i="3"/>
  <c r="M3147" i="3"/>
  <c r="M3148" i="3"/>
  <c r="M3149" i="3"/>
  <c r="M3150" i="3"/>
  <c r="M3151" i="3"/>
  <c r="M3152" i="3"/>
  <c r="M3153" i="3"/>
  <c r="M3154" i="3"/>
  <c r="M3155" i="3"/>
  <c r="M3156" i="3"/>
  <c r="M3157" i="3"/>
  <c r="M3158" i="3"/>
  <c r="M3159" i="3"/>
  <c r="M3160" i="3"/>
  <c r="M3161" i="3"/>
  <c r="M3162" i="3"/>
  <c r="M3163" i="3"/>
  <c r="M3164" i="3"/>
  <c r="M3165" i="3"/>
  <c r="M3166" i="3"/>
  <c r="M3167" i="3"/>
  <c r="M3168" i="3"/>
  <c r="M3169" i="3"/>
  <c r="M3170" i="3"/>
  <c r="M3171" i="3"/>
  <c r="M3172" i="3"/>
  <c r="M3173" i="3"/>
  <c r="M3174" i="3"/>
  <c r="M3175" i="3"/>
  <c r="M3176" i="3"/>
  <c r="M3177" i="3"/>
  <c r="M3178" i="3"/>
  <c r="M3179" i="3"/>
  <c r="M3180" i="3"/>
  <c r="M3181" i="3"/>
  <c r="M3182" i="3"/>
  <c r="M3183" i="3"/>
  <c r="M3184" i="3"/>
  <c r="M3185" i="3"/>
  <c r="M3186" i="3"/>
  <c r="M3187" i="3"/>
  <c r="M3188" i="3"/>
  <c r="M3189" i="3"/>
  <c r="M3190" i="3"/>
  <c r="M3191" i="3"/>
  <c r="M3192" i="3"/>
  <c r="M3193" i="3"/>
  <c r="M3194" i="3"/>
  <c r="M3195" i="3"/>
  <c r="M3196" i="3"/>
  <c r="M3197" i="3"/>
  <c r="M3198" i="3"/>
  <c r="M3199" i="3"/>
  <c r="M3200" i="3"/>
  <c r="M3201" i="3"/>
  <c r="M3202" i="3"/>
  <c r="M3203" i="3"/>
  <c r="M3204" i="3"/>
  <c r="M3205" i="3"/>
  <c r="M3206" i="3"/>
  <c r="M3207" i="3"/>
  <c r="M3208" i="3"/>
  <c r="M3209" i="3"/>
  <c r="M3210" i="3"/>
  <c r="M3211" i="3"/>
  <c r="M3212" i="3"/>
  <c r="M3213" i="3"/>
  <c r="M3214" i="3"/>
  <c r="M3215" i="3"/>
  <c r="M3216" i="3"/>
  <c r="M3217" i="3"/>
  <c r="M3218" i="3"/>
  <c r="M3219" i="3"/>
  <c r="M3220" i="3"/>
  <c r="M3221" i="3"/>
  <c r="M3222" i="3"/>
  <c r="M3223" i="3"/>
  <c r="M3224" i="3"/>
  <c r="M3225" i="3"/>
  <c r="M3226" i="3"/>
  <c r="M3227" i="3"/>
  <c r="M3228" i="3"/>
  <c r="M3229" i="3"/>
  <c r="M3230" i="3"/>
  <c r="M3231" i="3"/>
  <c r="M3232" i="3"/>
  <c r="M3233" i="3"/>
  <c r="M3234" i="3"/>
  <c r="M3235" i="3"/>
  <c r="M3236" i="3"/>
  <c r="M3237" i="3"/>
  <c r="M3238" i="3"/>
  <c r="M3239" i="3"/>
  <c r="M3240" i="3"/>
  <c r="M3241" i="3"/>
  <c r="M3242" i="3"/>
  <c r="M3243" i="3"/>
  <c r="M3244" i="3"/>
  <c r="M3245" i="3"/>
  <c r="M3246" i="3"/>
  <c r="M3247" i="3"/>
  <c r="M3248" i="3"/>
  <c r="M3249" i="3"/>
  <c r="M3250" i="3"/>
  <c r="M3251" i="3"/>
  <c r="M3252" i="3"/>
  <c r="M3253" i="3"/>
  <c r="M3254" i="3"/>
  <c r="M3255" i="3"/>
  <c r="M3256" i="3"/>
  <c r="M3257" i="3"/>
  <c r="M3258" i="3"/>
  <c r="M3259" i="3"/>
  <c r="M3260" i="3"/>
  <c r="M3261" i="3"/>
  <c r="M3262" i="3"/>
  <c r="M3263" i="3"/>
  <c r="M3264" i="3"/>
  <c r="M3265" i="3"/>
  <c r="M3266" i="3"/>
  <c r="M3267" i="3"/>
  <c r="M3268" i="3"/>
  <c r="M3269" i="3"/>
  <c r="M3270" i="3"/>
  <c r="M3271" i="3"/>
  <c r="M3272" i="3"/>
  <c r="M3273" i="3"/>
  <c r="M3274" i="3"/>
  <c r="M3275" i="3"/>
  <c r="M3276" i="3"/>
  <c r="M3277" i="3"/>
  <c r="M3278" i="3"/>
  <c r="M3279" i="3"/>
  <c r="M3280" i="3"/>
  <c r="M3281" i="3"/>
  <c r="M3282" i="3"/>
  <c r="M3283" i="3"/>
  <c r="M3284" i="3"/>
  <c r="M3285" i="3"/>
  <c r="M3286" i="3"/>
  <c r="M3287" i="3"/>
  <c r="M3288" i="3"/>
  <c r="M3289" i="3"/>
  <c r="M3290" i="3"/>
  <c r="M3291" i="3"/>
  <c r="M3292" i="3"/>
  <c r="M3293" i="3"/>
  <c r="M3294" i="3"/>
  <c r="M3295" i="3"/>
  <c r="M3296" i="3"/>
  <c r="M3297" i="3"/>
  <c r="M3298" i="3"/>
  <c r="M3299" i="3"/>
  <c r="M3300" i="3"/>
  <c r="M3301" i="3"/>
  <c r="M3302" i="3"/>
  <c r="M3303" i="3"/>
  <c r="M3304" i="3"/>
  <c r="M3305" i="3"/>
  <c r="M3306" i="3"/>
  <c r="M3307" i="3"/>
  <c r="M3308" i="3"/>
  <c r="M3309" i="3"/>
  <c r="M3310" i="3"/>
  <c r="M3311" i="3"/>
  <c r="M3312" i="3"/>
  <c r="M3313" i="3"/>
  <c r="M3314" i="3"/>
  <c r="M3315" i="3"/>
  <c r="M3316" i="3"/>
  <c r="M3317" i="3"/>
  <c r="M3318" i="3"/>
  <c r="M3319" i="3"/>
  <c r="M3320" i="3"/>
  <c r="M3321" i="3"/>
  <c r="M3322" i="3"/>
  <c r="M3323" i="3"/>
  <c r="M3324" i="3"/>
  <c r="M3325" i="3"/>
  <c r="M3326" i="3"/>
  <c r="M3327" i="3"/>
  <c r="M3328" i="3"/>
  <c r="M3329" i="3"/>
  <c r="M3330" i="3"/>
  <c r="M3331" i="3"/>
  <c r="M3332" i="3"/>
  <c r="M3333" i="3"/>
  <c r="M3334" i="3"/>
  <c r="M3335" i="3"/>
  <c r="M3336" i="3"/>
  <c r="M3338" i="3"/>
  <c r="M3339" i="3"/>
  <c r="M3340" i="3"/>
  <c r="M3341" i="3"/>
  <c r="M3342" i="3"/>
  <c r="M3343" i="3"/>
  <c r="M3344" i="3"/>
  <c r="M3345" i="3"/>
  <c r="M3346" i="3"/>
  <c r="M3347" i="3"/>
  <c r="M3348" i="3"/>
  <c r="M3349" i="3"/>
  <c r="M3350" i="3"/>
  <c r="M3351" i="3"/>
  <c r="M3352" i="3"/>
  <c r="M3353" i="3"/>
  <c r="M3354" i="3"/>
  <c r="M3355" i="3"/>
  <c r="M3356" i="3"/>
  <c r="M3357" i="3"/>
  <c r="M3358" i="3"/>
  <c r="M3359" i="3"/>
  <c r="M3360" i="3"/>
  <c r="M3361" i="3"/>
  <c r="M3362" i="3"/>
  <c r="M3363" i="3"/>
  <c r="M3364" i="3"/>
  <c r="M3365" i="3"/>
  <c r="M3366" i="3"/>
  <c r="M3367" i="3"/>
  <c r="M3368" i="3"/>
  <c r="M3369" i="3"/>
  <c r="M3370" i="3"/>
  <c r="M3371" i="3"/>
  <c r="M3372" i="3"/>
  <c r="M3373" i="3"/>
  <c r="M3374" i="3"/>
  <c r="M3375" i="3"/>
  <c r="M3376" i="3"/>
  <c r="M3377" i="3"/>
  <c r="M3378" i="3"/>
  <c r="M3379" i="3"/>
  <c r="M3380" i="3"/>
  <c r="M3381" i="3"/>
  <c r="M3382" i="3"/>
  <c r="M3383" i="3"/>
  <c r="M3384" i="3"/>
  <c r="M3385" i="3"/>
  <c r="M3386" i="3"/>
  <c r="M3387" i="3"/>
  <c r="M3388" i="3"/>
  <c r="M3389" i="3"/>
  <c r="M3390" i="3"/>
  <c r="M3391" i="3"/>
  <c r="M3392" i="3"/>
  <c r="M3393" i="3"/>
  <c r="M3394" i="3"/>
  <c r="M3395" i="3"/>
  <c r="M3396" i="3"/>
  <c r="M3397" i="3"/>
  <c r="M3398" i="3"/>
  <c r="M3399" i="3"/>
  <c r="M3400" i="3"/>
  <c r="M3401" i="3"/>
  <c r="M3402" i="3"/>
  <c r="M3403" i="3"/>
  <c r="M3404" i="3"/>
  <c r="M3405" i="3"/>
  <c r="M3406" i="3"/>
  <c r="M3407" i="3"/>
  <c r="M3408" i="3"/>
  <c r="M3409" i="3"/>
  <c r="M3410" i="3"/>
  <c r="M3411" i="3"/>
  <c r="M3412" i="3"/>
  <c r="M3413" i="3"/>
  <c r="M3414" i="3"/>
  <c r="M3415" i="3"/>
  <c r="M3416" i="3"/>
  <c r="M3417" i="3"/>
  <c r="M3418" i="3"/>
  <c r="M3419" i="3"/>
  <c r="M3420" i="3"/>
  <c r="M3421" i="3"/>
  <c r="M3422" i="3"/>
  <c r="M3423" i="3"/>
  <c r="M3424" i="3"/>
  <c r="M3425" i="3"/>
  <c r="M3426" i="3"/>
  <c r="M3427" i="3"/>
  <c r="M3428" i="3"/>
  <c r="M3429" i="3"/>
  <c r="M3430" i="3"/>
  <c r="M3431" i="3"/>
  <c r="M3432" i="3"/>
  <c r="M3433" i="3"/>
  <c r="M3434" i="3"/>
  <c r="M3435" i="3"/>
  <c r="M3436" i="3"/>
  <c r="M3437" i="3"/>
  <c r="M3438" i="3"/>
  <c r="M3439" i="3"/>
  <c r="M3440" i="3"/>
  <c r="M3441" i="3"/>
  <c r="M3442" i="3"/>
  <c r="M3443" i="3"/>
  <c r="M3444" i="3"/>
  <c r="M3445" i="3"/>
  <c r="M3446" i="3"/>
  <c r="M3447" i="3"/>
  <c r="M3448" i="3"/>
  <c r="M3449" i="3"/>
  <c r="M3450" i="3"/>
  <c r="M3451" i="3"/>
  <c r="M3452" i="3"/>
  <c r="M3453" i="3"/>
  <c r="M3454" i="3"/>
  <c r="M3455" i="3"/>
  <c r="M3456" i="3"/>
  <c r="M3457" i="3"/>
  <c r="M3458" i="3"/>
  <c r="M3459" i="3"/>
  <c r="M3460" i="3"/>
  <c r="M3461" i="3"/>
  <c r="M3462" i="3"/>
  <c r="M3463" i="3"/>
  <c r="M3464" i="3"/>
  <c r="M3465" i="3"/>
  <c r="M3466" i="3"/>
  <c r="M3469" i="3"/>
  <c r="M3470" i="3"/>
  <c r="M3471" i="3"/>
  <c r="M3472" i="3"/>
  <c r="M3473" i="3"/>
  <c r="M1942" i="3"/>
  <c r="AK1942" i="3" s="1"/>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L2002" i="3"/>
  <c r="L2003" i="3"/>
  <c r="L2004" i="3"/>
  <c r="L2005" i="3"/>
  <c r="L2006" i="3"/>
  <c r="L2007" i="3"/>
  <c r="L2008" i="3"/>
  <c r="L2009" i="3"/>
  <c r="L2010" i="3"/>
  <c r="L2011" i="3"/>
  <c r="L2012" i="3"/>
  <c r="L2013" i="3"/>
  <c r="L2014" i="3"/>
  <c r="L2015" i="3"/>
  <c r="L2016" i="3"/>
  <c r="L2017" i="3"/>
  <c r="L2018" i="3"/>
  <c r="L2019" i="3"/>
  <c r="L2020" i="3"/>
  <c r="L2021" i="3"/>
  <c r="L2022" i="3"/>
  <c r="L2023" i="3"/>
  <c r="L2024" i="3"/>
  <c r="L2025" i="3"/>
  <c r="L2026" i="3"/>
  <c r="L2027" i="3"/>
  <c r="L2028" i="3"/>
  <c r="L2029" i="3"/>
  <c r="L2030" i="3"/>
  <c r="L2031" i="3"/>
  <c r="L2032" i="3"/>
  <c r="L2033" i="3"/>
  <c r="L2034" i="3"/>
  <c r="L2035" i="3"/>
  <c r="L2036" i="3"/>
  <c r="L2037" i="3"/>
  <c r="L2038" i="3"/>
  <c r="L2039" i="3"/>
  <c r="L2040" i="3"/>
  <c r="L2041" i="3"/>
  <c r="L2042" i="3"/>
  <c r="L2043" i="3"/>
  <c r="L2044" i="3"/>
  <c r="L2045" i="3"/>
  <c r="L2046" i="3"/>
  <c r="L2047" i="3"/>
  <c r="L2048" i="3"/>
  <c r="L2049" i="3"/>
  <c r="L2050" i="3"/>
  <c r="L2051" i="3"/>
  <c r="L2052" i="3"/>
  <c r="L2053" i="3"/>
  <c r="L2054" i="3"/>
  <c r="L2055" i="3"/>
  <c r="L2056" i="3"/>
  <c r="L2057" i="3"/>
  <c r="L2058" i="3"/>
  <c r="L2059" i="3"/>
  <c r="L2060" i="3"/>
  <c r="L2061" i="3"/>
  <c r="L2062" i="3"/>
  <c r="L2063" i="3"/>
  <c r="L2064" i="3"/>
  <c r="L2065" i="3"/>
  <c r="L2066" i="3"/>
  <c r="L2067" i="3"/>
  <c r="L2068" i="3"/>
  <c r="L2069" i="3"/>
  <c r="L2070" i="3"/>
  <c r="L2071" i="3"/>
  <c r="L2072" i="3"/>
  <c r="L2073" i="3"/>
  <c r="L2074" i="3"/>
  <c r="L2075" i="3"/>
  <c r="L2076" i="3"/>
  <c r="L2077" i="3"/>
  <c r="L2078" i="3"/>
  <c r="L2079" i="3"/>
  <c r="L2080" i="3"/>
  <c r="L2081" i="3"/>
  <c r="L2082" i="3"/>
  <c r="L2083" i="3"/>
  <c r="L2084" i="3"/>
  <c r="L2085" i="3"/>
  <c r="L2086" i="3"/>
  <c r="L2087" i="3"/>
  <c r="L2088" i="3"/>
  <c r="L2089" i="3"/>
  <c r="L2090" i="3"/>
  <c r="L2091" i="3"/>
  <c r="L2092" i="3"/>
  <c r="L2093" i="3"/>
  <c r="L2094" i="3"/>
  <c r="L2095" i="3"/>
  <c r="L2096" i="3"/>
  <c r="L2097" i="3"/>
  <c r="L2098" i="3"/>
  <c r="L2099" i="3"/>
  <c r="L2100" i="3"/>
  <c r="L2101" i="3"/>
  <c r="L2102" i="3"/>
  <c r="L2103" i="3"/>
  <c r="L2104" i="3"/>
  <c r="L2105" i="3"/>
  <c r="L2106" i="3"/>
  <c r="L2107" i="3"/>
  <c r="L2108" i="3"/>
  <c r="L2109" i="3"/>
  <c r="L2110" i="3"/>
  <c r="L2111" i="3"/>
  <c r="L2112" i="3"/>
  <c r="L2113" i="3"/>
  <c r="L2114" i="3"/>
  <c r="L2115" i="3"/>
  <c r="L2116" i="3"/>
  <c r="L2117" i="3"/>
  <c r="L2118" i="3"/>
  <c r="L2119" i="3"/>
  <c r="L2120" i="3"/>
  <c r="L2121" i="3"/>
  <c r="L2122" i="3"/>
  <c r="L2123" i="3"/>
  <c r="L2124" i="3"/>
  <c r="L2125" i="3"/>
  <c r="L2126" i="3"/>
  <c r="L2127" i="3"/>
  <c r="L2128" i="3"/>
  <c r="L2129" i="3"/>
  <c r="L2130" i="3"/>
  <c r="L2131" i="3"/>
  <c r="L2132" i="3"/>
  <c r="L2133" i="3"/>
  <c r="L2134" i="3"/>
  <c r="L2135" i="3"/>
  <c r="L2136" i="3"/>
  <c r="L2137" i="3"/>
  <c r="L2138" i="3"/>
  <c r="L2139" i="3"/>
  <c r="L2140" i="3"/>
  <c r="L2141" i="3"/>
  <c r="L2142" i="3"/>
  <c r="L2143" i="3"/>
  <c r="L2144" i="3"/>
  <c r="L2145" i="3"/>
  <c r="L2146" i="3"/>
  <c r="L2147" i="3"/>
  <c r="L2148" i="3"/>
  <c r="L2149" i="3"/>
  <c r="L2150" i="3"/>
  <c r="L2151" i="3"/>
  <c r="L2152" i="3"/>
  <c r="L2153" i="3"/>
  <c r="L2154" i="3"/>
  <c r="L2155" i="3"/>
  <c r="L2156" i="3"/>
  <c r="L2157" i="3"/>
  <c r="L2158" i="3"/>
  <c r="L2159" i="3"/>
  <c r="L2160" i="3"/>
  <c r="L2161" i="3"/>
  <c r="L2162" i="3"/>
  <c r="L2163" i="3"/>
  <c r="L2164" i="3"/>
  <c r="L2165" i="3"/>
  <c r="L2166" i="3"/>
  <c r="L2167" i="3"/>
  <c r="L2168" i="3"/>
  <c r="L2169" i="3"/>
  <c r="L2170" i="3"/>
  <c r="L2171" i="3"/>
  <c r="L2172" i="3"/>
  <c r="L2173" i="3"/>
  <c r="L2174" i="3"/>
  <c r="L2175" i="3"/>
  <c r="L2176" i="3"/>
  <c r="L2177" i="3"/>
  <c r="L2178" i="3"/>
  <c r="L2179" i="3"/>
  <c r="L2180" i="3"/>
  <c r="L2181" i="3"/>
  <c r="L2182" i="3"/>
  <c r="L2183" i="3"/>
  <c r="L2184" i="3"/>
  <c r="L2185" i="3"/>
  <c r="L2186" i="3"/>
  <c r="L2187" i="3"/>
  <c r="L2188" i="3"/>
  <c r="L2189" i="3"/>
  <c r="L2190" i="3"/>
  <c r="L2191" i="3"/>
  <c r="L2192" i="3"/>
  <c r="L2193" i="3"/>
  <c r="L2194" i="3"/>
  <c r="L2195" i="3"/>
  <c r="L2196" i="3"/>
  <c r="L2197" i="3"/>
  <c r="L2198" i="3"/>
  <c r="L2199" i="3"/>
  <c r="L2200" i="3"/>
  <c r="L2201" i="3"/>
  <c r="L2202" i="3"/>
  <c r="L2203" i="3"/>
  <c r="L2204" i="3"/>
  <c r="L2205" i="3"/>
  <c r="L2206" i="3"/>
  <c r="L2207" i="3"/>
  <c r="L2208" i="3"/>
  <c r="L2209" i="3"/>
  <c r="L2210" i="3"/>
  <c r="L2211" i="3"/>
  <c r="L2212" i="3"/>
  <c r="L2213" i="3"/>
  <c r="L2214" i="3"/>
  <c r="L2215" i="3"/>
  <c r="L2216" i="3"/>
  <c r="L2217" i="3"/>
  <c r="L2218" i="3"/>
  <c r="L2219" i="3"/>
  <c r="L2220" i="3"/>
  <c r="L2221" i="3"/>
  <c r="L2222" i="3"/>
  <c r="L2223" i="3"/>
  <c r="L2224" i="3"/>
  <c r="L2225" i="3"/>
  <c r="L2226" i="3"/>
  <c r="L2227" i="3"/>
  <c r="L2228" i="3"/>
  <c r="L2229" i="3"/>
  <c r="L2230" i="3"/>
  <c r="L2231" i="3"/>
  <c r="L2232" i="3"/>
  <c r="L2233" i="3"/>
  <c r="L2234" i="3"/>
  <c r="L2235" i="3"/>
  <c r="L2236" i="3"/>
  <c r="L2237" i="3"/>
  <c r="L2238" i="3"/>
  <c r="L2239" i="3"/>
  <c r="L2240" i="3"/>
  <c r="L2241" i="3"/>
  <c r="L2242" i="3"/>
  <c r="L2243" i="3"/>
  <c r="L2244" i="3"/>
  <c r="L2245" i="3"/>
  <c r="L2246" i="3"/>
  <c r="L2247" i="3"/>
  <c r="L2248" i="3"/>
  <c r="L2249" i="3"/>
  <c r="L2250" i="3"/>
  <c r="L2251" i="3"/>
  <c r="L2252" i="3"/>
  <c r="L2253" i="3"/>
  <c r="L2254" i="3"/>
  <c r="L2255" i="3"/>
  <c r="L2256" i="3"/>
  <c r="L2257" i="3"/>
  <c r="L2258" i="3"/>
  <c r="L2259" i="3"/>
  <c r="L2260" i="3"/>
  <c r="L2261" i="3"/>
  <c r="L2262" i="3"/>
  <c r="L2263" i="3"/>
  <c r="L2264" i="3"/>
  <c r="L2265" i="3"/>
  <c r="L2266" i="3"/>
  <c r="L2267" i="3"/>
  <c r="L2268" i="3"/>
  <c r="L2269" i="3"/>
  <c r="L2270" i="3"/>
  <c r="L2271" i="3"/>
  <c r="L2272" i="3"/>
  <c r="L2273" i="3"/>
  <c r="L2274" i="3"/>
  <c r="L2275" i="3"/>
  <c r="L2276" i="3"/>
  <c r="L2277" i="3"/>
  <c r="L2278" i="3"/>
  <c r="L2279" i="3"/>
  <c r="L2280" i="3"/>
  <c r="L2281" i="3"/>
  <c r="L2282" i="3"/>
  <c r="L2283" i="3"/>
  <c r="L2284" i="3"/>
  <c r="L2285" i="3"/>
  <c r="L2286" i="3"/>
  <c r="L2287" i="3"/>
  <c r="L2288" i="3"/>
  <c r="L2289" i="3"/>
  <c r="L2290" i="3"/>
  <c r="L2291" i="3"/>
  <c r="L2292" i="3"/>
  <c r="L2293" i="3"/>
  <c r="L2294" i="3"/>
  <c r="L2295" i="3"/>
  <c r="L2296" i="3"/>
  <c r="L2297" i="3"/>
  <c r="L2298" i="3"/>
  <c r="L2299" i="3"/>
  <c r="L2300" i="3"/>
  <c r="L2301" i="3"/>
  <c r="L2302" i="3"/>
  <c r="L2303" i="3"/>
  <c r="L2304" i="3"/>
  <c r="L2305" i="3"/>
  <c r="L2306" i="3"/>
  <c r="L2307" i="3"/>
  <c r="L2308" i="3"/>
  <c r="L2309" i="3"/>
  <c r="L2310" i="3"/>
  <c r="L2311" i="3"/>
  <c r="L2312" i="3"/>
  <c r="L2313" i="3"/>
  <c r="L2314" i="3"/>
  <c r="L2315" i="3"/>
  <c r="L2316" i="3"/>
  <c r="L2317" i="3"/>
  <c r="L2318" i="3"/>
  <c r="L2319" i="3"/>
  <c r="L2320" i="3"/>
  <c r="L2321" i="3"/>
  <c r="L2322" i="3"/>
  <c r="L2323" i="3"/>
  <c r="L2324" i="3"/>
  <c r="L2325" i="3"/>
  <c r="L2326" i="3"/>
  <c r="L2327" i="3"/>
  <c r="L2328" i="3"/>
  <c r="L2329" i="3"/>
  <c r="L2330" i="3"/>
  <c r="L2331" i="3"/>
  <c r="L2332" i="3"/>
  <c r="L2333" i="3"/>
  <c r="L2334" i="3"/>
  <c r="L2335" i="3"/>
  <c r="L2336" i="3"/>
  <c r="L2337" i="3"/>
  <c r="L2338" i="3"/>
  <c r="L2339" i="3"/>
  <c r="L2340" i="3"/>
  <c r="L2341" i="3"/>
  <c r="L2342" i="3"/>
  <c r="L2343" i="3"/>
  <c r="L2344" i="3"/>
  <c r="L2345" i="3"/>
  <c r="L2346" i="3"/>
  <c r="L2347" i="3"/>
  <c r="L2348" i="3"/>
  <c r="L2349" i="3"/>
  <c r="L2350" i="3"/>
  <c r="L2351" i="3"/>
  <c r="L2352" i="3"/>
  <c r="L2353" i="3"/>
  <c r="L2354" i="3"/>
  <c r="L2355" i="3"/>
  <c r="L2356" i="3"/>
  <c r="L2357" i="3"/>
  <c r="L2358" i="3"/>
  <c r="L2359" i="3"/>
  <c r="L2360" i="3"/>
  <c r="L2361" i="3"/>
  <c r="L2362" i="3"/>
  <c r="L2363" i="3"/>
  <c r="L2364" i="3"/>
  <c r="L2365" i="3"/>
  <c r="L2366" i="3"/>
  <c r="L2367" i="3"/>
  <c r="L2368" i="3"/>
  <c r="L2369" i="3"/>
  <c r="L2370" i="3"/>
  <c r="L2371" i="3"/>
  <c r="L2372" i="3"/>
  <c r="L2373" i="3"/>
  <c r="L2374" i="3"/>
  <c r="L2375" i="3"/>
  <c r="L2376" i="3"/>
  <c r="L2377" i="3"/>
  <c r="L2378" i="3"/>
  <c r="L2379" i="3"/>
  <c r="L2380" i="3"/>
  <c r="L2381" i="3"/>
  <c r="L2382" i="3"/>
  <c r="L2383" i="3"/>
  <c r="L2384" i="3"/>
  <c r="L2385" i="3"/>
  <c r="L2386" i="3"/>
  <c r="L2387" i="3"/>
  <c r="L2388" i="3"/>
  <c r="L2389" i="3"/>
  <c r="L2390" i="3"/>
  <c r="L2391" i="3"/>
  <c r="L2392" i="3"/>
  <c r="L2393" i="3"/>
  <c r="L2394" i="3"/>
  <c r="L2395" i="3"/>
  <c r="L2396" i="3"/>
  <c r="L2397" i="3"/>
  <c r="L2398" i="3"/>
  <c r="L2399" i="3"/>
  <c r="L2400" i="3"/>
  <c r="L2401" i="3"/>
  <c r="L2402" i="3"/>
  <c r="L2403" i="3"/>
  <c r="L2404" i="3"/>
  <c r="L2405" i="3"/>
  <c r="L2406" i="3"/>
  <c r="L2407" i="3"/>
  <c r="L2408" i="3"/>
  <c r="L2409" i="3"/>
  <c r="L2410" i="3"/>
  <c r="L2411" i="3"/>
  <c r="L2412" i="3"/>
  <c r="L2413" i="3"/>
  <c r="L2414" i="3"/>
  <c r="L2415" i="3"/>
  <c r="L2416" i="3"/>
  <c r="L2417" i="3"/>
  <c r="L2418" i="3"/>
  <c r="L2419" i="3"/>
  <c r="L2420" i="3"/>
  <c r="L2421" i="3"/>
  <c r="L2422" i="3"/>
  <c r="L2423" i="3"/>
  <c r="L2424" i="3"/>
  <c r="L2425" i="3"/>
  <c r="L2426" i="3"/>
  <c r="L2427" i="3"/>
  <c r="L2428" i="3"/>
  <c r="L2429" i="3"/>
  <c r="L2430" i="3"/>
  <c r="L2431" i="3"/>
  <c r="L2432" i="3"/>
  <c r="L2433" i="3"/>
  <c r="L2434" i="3"/>
  <c r="L2435" i="3"/>
  <c r="L2436" i="3"/>
  <c r="L2437" i="3"/>
  <c r="L2438" i="3"/>
  <c r="L2439" i="3"/>
  <c r="L2440" i="3"/>
  <c r="L2441" i="3"/>
  <c r="L2442" i="3"/>
  <c r="L2443" i="3"/>
  <c r="L2444" i="3"/>
  <c r="L2445" i="3"/>
  <c r="L2446" i="3"/>
  <c r="L2447" i="3"/>
  <c r="L2448" i="3"/>
  <c r="L2449" i="3"/>
  <c r="L2450" i="3"/>
  <c r="L2451" i="3"/>
  <c r="L2452" i="3"/>
  <c r="L2453" i="3"/>
  <c r="L2454" i="3"/>
  <c r="L2455" i="3"/>
  <c r="L2456" i="3"/>
  <c r="L2457" i="3"/>
  <c r="L2458" i="3"/>
  <c r="L2459" i="3"/>
  <c r="L2460" i="3"/>
  <c r="L2461" i="3"/>
  <c r="L2462" i="3"/>
  <c r="L2463" i="3"/>
  <c r="L2464" i="3"/>
  <c r="L2465" i="3"/>
  <c r="L2466" i="3"/>
  <c r="L2467" i="3"/>
  <c r="L2468" i="3"/>
  <c r="L2469" i="3"/>
  <c r="L2470" i="3"/>
  <c r="L2471" i="3"/>
  <c r="L2472" i="3"/>
  <c r="L2473" i="3"/>
  <c r="L2474" i="3"/>
  <c r="L2475" i="3"/>
  <c r="L2476" i="3"/>
  <c r="L2477" i="3"/>
  <c r="L2478" i="3"/>
  <c r="L2479" i="3"/>
  <c r="L2480" i="3"/>
  <c r="L2481" i="3"/>
  <c r="L2482" i="3"/>
  <c r="L2483" i="3"/>
  <c r="L2484" i="3"/>
  <c r="L2485" i="3"/>
  <c r="L2486" i="3"/>
  <c r="L2487" i="3"/>
  <c r="L2488" i="3"/>
  <c r="L2489" i="3"/>
  <c r="L2490" i="3"/>
  <c r="L2491" i="3"/>
  <c r="L2492" i="3"/>
  <c r="L2493" i="3"/>
  <c r="L2494" i="3"/>
  <c r="L2495" i="3"/>
  <c r="L2496" i="3"/>
  <c r="L2497" i="3"/>
  <c r="L2498" i="3"/>
  <c r="L2499" i="3"/>
  <c r="L2500" i="3"/>
  <c r="L2501" i="3"/>
  <c r="L2502" i="3"/>
  <c r="L2503" i="3"/>
  <c r="L2504" i="3"/>
  <c r="L2505" i="3"/>
  <c r="L2506" i="3"/>
  <c r="L2507" i="3"/>
  <c r="L2508" i="3"/>
  <c r="L2509" i="3"/>
  <c r="L2510" i="3"/>
  <c r="L2511" i="3"/>
  <c r="L2512" i="3"/>
  <c r="L2513" i="3"/>
  <c r="L2514" i="3"/>
  <c r="L2515" i="3"/>
  <c r="L2516" i="3"/>
  <c r="L2517" i="3"/>
  <c r="L2518" i="3"/>
  <c r="L2519" i="3"/>
  <c r="L2520" i="3"/>
  <c r="L2521" i="3"/>
  <c r="L2522" i="3"/>
  <c r="L2523" i="3"/>
  <c r="L2524" i="3"/>
  <c r="L2525" i="3"/>
  <c r="L2526" i="3"/>
  <c r="L2527" i="3"/>
  <c r="L2528" i="3"/>
  <c r="L2529" i="3"/>
  <c r="L2530" i="3"/>
  <c r="L2531" i="3"/>
  <c r="L2532" i="3"/>
  <c r="L2533" i="3"/>
  <c r="L2534" i="3"/>
  <c r="L2535" i="3"/>
  <c r="L2536" i="3"/>
  <c r="L2537" i="3"/>
  <c r="L2538" i="3"/>
  <c r="L2539" i="3"/>
  <c r="L2540" i="3"/>
  <c r="L2541" i="3"/>
  <c r="L2542" i="3"/>
  <c r="L2543" i="3"/>
  <c r="L2544" i="3"/>
  <c r="L2545" i="3"/>
  <c r="L2546" i="3"/>
  <c r="L2547" i="3"/>
  <c r="L2548" i="3"/>
  <c r="L2549" i="3"/>
  <c r="L2550" i="3"/>
  <c r="L2551" i="3"/>
  <c r="L2552" i="3"/>
  <c r="L2553" i="3"/>
  <c r="L2554" i="3"/>
  <c r="L2555" i="3"/>
  <c r="L2556" i="3"/>
  <c r="L2557" i="3"/>
  <c r="L2558" i="3"/>
  <c r="L2559" i="3"/>
  <c r="L2560" i="3"/>
  <c r="L2561" i="3"/>
  <c r="L2562" i="3"/>
  <c r="L2563" i="3"/>
  <c r="L2564" i="3"/>
  <c r="L2565" i="3"/>
  <c r="L2566" i="3"/>
  <c r="L2567" i="3"/>
  <c r="L2568" i="3"/>
  <c r="L2569" i="3"/>
  <c r="L2570" i="3"/>
  <c r="L2571" i="3"/>
  <c r="L2572" i="3"/>
  <c r="L2573" i="3"/>
  <c r="L2574" i="3"/>
  <c r="L2575" i="3"/>
  <c r="L2576" i="3"/>
  <c r="L2577" i="3"/>
  <c r="L2578" i="3"/>
  <c r="L2579" i="3"/>
  <c r="L2580" i="3"/>
  <c r="L2581" i="3"/>
  <c r="L2582" i="3"/>
  <c r="L2583" i="3"/>
  <c r="L2584" i="3"/>
  <c r="L2585" i="3"/>
  <c r="L2586" i="3"/>
  <c r="L2587" i="3"/>
  <c r="L2588" i="3"/>
  <c r="L2589" i="3"/>
  <c r="L2590" i="3"/>
  <c r="L2591" i="3"/>
  <c r="L2592" i="3"/>
  <c r="L2593" i="3"/>
  <c r="L2594" i="3"/>
  <c r="L2595" i="3"/>
  <c r="L2596" i="3"/>
  <c r="L2597" i="3"/>
  <c r="L2598" i="3"/>
  <c r="L2599" i="3"/>
  <c r="L2600" i="3"/>
  <c r="L2601" i="3"/>
  <c r="L2602" i="3"/>
  <c r="L2603" i="3"/>
  <c r="L2604" i="3"/>
  <c r="L2605" i="3"/>
  <c r="L2606" i="3"/>
  <c r="L2607" i="3"/>
  <c r="L2608" i="3"/>
  <c r="L2609" i="3"/>
  <c r="L2610" i="3"/>
  <c r="L2611" i="3"/>
  <c r="L2612" i="3"/>
  <c r="L2613" i="3"/>
  <c r="L2614" i="3"/>
  <c r="L2615" i="3"/>
  <c r="L2616" i="3"/>
  <c r="L2617" i="3"/>
  <c r="L2618" i="3"/>
  <c r="L2619" i="3"/>
  <c r="L2620" i="3"/>
  <c r="L2621" i="3"/>
  <c r="L2622" i="3"/>
  <c r="L2623" i="3"/>
  <c r="L2624" i="3"/>
  <c r="L2625" i="3"/>
  <c r="L2626" i="3"/>
  <c r="L2627" i="3"/>
  <c r="L2628" i="3"/>
  <c r="L2629" i="3"/>
  <c r="L2630" i="3"/>
  <c r="L2631" i="3"/>
  <c r="L2632" i="3"/>
  <c r="L2633" i="3"/>
  <c r="L2634" i="3"/>
  <c r="L2635" i="3"/>
  <c r="L2636" i="3"/>
  <c r="L2637" i="3"/>
  <c r="L2638" i="3"/>
  <c r="L2639" i="3"/>
  <c r="L2640" i="3"/>
  <c r="L2641" i="3"/>
  <c r="L2642" i="3"/>
  <c r="L2643" i="3"/>
  <c r="L2644" i="3"/>
  <c r="L2645" i="3"/>
  <c r="L2646" i="3"/>
  <c r="L2647" i="3"/>
  <c r="L2648" i="3"/>
  <c r="L2649" i="3"/>
  <c r="L2650" i="3"/>
  <c r="L2651" i="3"/>
  <c r="L2652" i="3"/>
  <c r="L2653" i="3"/>
  <c r="L2654" i="3"/>
  <c r="L2655" i="3"/>
  <c r="L2656" i="3"/>
  <c r="L2657" i="3"/>
  <c r="L2658" i="3"/>
  <c r="L2659" i="3"/>
  <c r="L2660" i="3"/>
  <c r="L2661" i="3"/>
  <c r="L2662" i="3"/>
  <c r="L2663" i="3"/>
  <c r="L2664" i="3"/>
  <c r="L2665" i="3"/>
  <c r="L2666" i="3"/>
  <c r="L2667" i="3"/>
  <c r="L2668" i="3"/>
  <c r="L2669" i="3"/>
  <c r="L2670" i="3"/>
  <c r="L2671" i="3"/>
  <c r="L2672" i="3"/>
  <c r="L2673" i="3"/>
  <c r="L2674" i="3"/>
  <c r="L2675" i="3"/>
  <c r="L2676" i="3"/>
  <c r="L2677" i="3"/>
  <c r="L2678" i="3"/>
  <c r="L2679" i="3"/>
  <c r="L2680" i="3"/>
  <c r="L2681" i="3"/>
  <c r="L2682" i="3"/>
  <c r="L2683" i="3"/>
  <c r="L2684" i="3"/>
  <c r="L2685" i="3"/>
  <c r="L2686" i="3"/>
  <c r="L2687" i="3"/>
  <c r="L2688" i="3"/>
  <c r="L2689" i="3"/>
  <c r="L2690" i="3"/>
  <c r="L2691" i="3"/>
  <c r="L2692" i="3"/>
  <c r="L2693" i="3"/>
  <c r="L2694" i="3"/>
  <c r="L2695" i="3"/>
  <c r="L2696" i="3"/>
  <c r="L2697" i="3"/>
  <c r="L2698" i="3"/>
  <c r="L2699" i="3"/>
  <c r="L2700" i="3"/>
  <c r="L2701" i="3"/>
  <c r="L2702" i="3"/>
  <c r="L2703" i="3"/>
  <c r="L2704" i="3"/>
  <c r="L2705" i="3"/>
  <c r="L2706" i="3"/>
  <c r="L2707" i="3"/>
  <c r="L2708" i="3"/>
  <c r="L2709" i="3"/>
  <c r="L2710" i="3"/>
  <c r="L2711" i="3"/>
  <c r="L2712" i="3"/>
  <c r="L2713" i="3"/>
  <c r="L2714" i="3"/>
  <c r="L2715" i="3"/>
  <c r="L2716" i="3"/>
  <c r="L2717" i="3"/>
  <c r="L2718" i="3"/>
  <c r="L2719" i="3"/>
  <c r="L2720" i="3"/>
  <c r="L2721" i="3"/>
  <c r="L2722" i="3"/>
  <c r="L2723" i="3"/>
  <c r="L2724" i="3"/>
  <c r="L2725" i="3"/>
  <c r="L2726" i="3"/>
  <c r="L2727" i="3"/>
  <c r="L2728" i="3"/>
  <c r="L2729" i="3"/>
  <c r="L2730" i="3"/>
  <c r="L2731" i="3"/>
  <c r="L2732" i="3"/>
  <c r="L2733" i="3"/>
  <c r="L2734" i="3"/>
  <c r="L2735" i="3"/>
  <c r="L2736" i="3"/>
  <c r="L2737" i="3"/>
  <c r="L2738" i="3"/>
  <c r="L2739" i="3"/>
  <c r="L2740" i="3"/>
  <c r="L2741" i="3"/>
  <c r="L2742" i="3"/>
  <c r="L2743" i="3"/>
  <c r="L2744" i="3"/>
  <c r="L2745" i="3"/>
  <c r="L2746" i="3"/>
  <c r="L2747" i="3"/>
  <c r="L2748" i="3"/>
  <c r="L2749" i="3"/>
  <c r="L2750" i="3"/>
  <c r="L2751" i="3"/>
  <c r="L2752" i="3"/>
  <c r="L2753" i="3"/>
  <c r="L2754" i="3"/>
  <c r="L2755" i="3"/>
  <c r="L2756" i="3"/>
  <c r="L2757" i="3"/>
  <c r="L2758" i="3"/>
  <c r="L2759" i="3"/>
  <c r="L2760" i="3"/>
  <c r="L2761" i="3"/>
  <c r="L2762" i="3"/>
  <c r="L2763" i="3"/>
  <c r="L2764" i="3"/>
  <c r="L2765" i="3"/>
  <c r="L2766" i="3"/>
  <c r="L2767" i="3"/>
  <c r="L2768" i="3"/>
  <c r="L2769" i="3"/>
  <c r="L2770" i="3"/>
  <c r="L2771" i="3"/>
  <c r="L2772" i="3"/>
  <c r="L2773" i="3"/>
  <c r="L2774" i="3"/>
  <c r="L2775" i="3"/>
  <c r="L2776" i="3"/>
  <c r="L2777" i="3"/>
  <c r="L2778" i="3"/>
  <c r="L2779" i="3"/>
  <c r="L2780" i="3"/>
  <c r="L2781" i="3"/>
  <c r="L2782" i="3"/>
  <c r="L2783" i="3"/>
  <c r="L2784" i="3"/>
  <c r="L2785" i="3"/>
  <c r="L2786" i="3"/>
  <c r="L2787" i="3"/>
  <c r="L2788" i="3"/>
  <c r="L2789" i="3"/>
  <c r="L2790" i="3"/>
  <c r="L2791" i="3"/>
  <c r="L2792" i="3"/>
  <c r="L2793" i="3"/>
  <c r="L2794" i="3"/>
  <c r="L2795" i="3"/>
  <c r="L2796" i="3"/>
  <c r="L2797" i="3"/>
  <c r="L2798" i="3"/>
  <c r="L2799" i="3"/>
  <c r="L2800" i="3"/>
  <c r="L2801" i="3"/>
  <c r="L2802" i="3"/>
  <c r="L2803" i="3"/>
  <c r="L2804" i="3"/>
  <c r="L2805" i="3"/>
  <c r="L2806" i="3"/>
  <c r="L2807" i="3"/>
  <c r="L2808" i="3"/>
  <c r="L2809" i="3"/>
  <c r="L2810" i="3"/>
  <c r="L2811" i="3"/>
  <c r="L2812" i="3"/>
  <c r="L2813" i="3"/>
  <c r="L2814" i="3"/>
  <c r="L2815" i="3"/>
  <c r="L2816" i="3"/>
  <c r="L2817" i="3"/>
  <c r="L2818" i="3"/>
  <c r="L2819" i="3"/>
  <c r="L2820" i="3"/>
  <c r="L2821" i="3"/>
  <c r="L2822" i="3"/>
  <c r="L2823" i="3"/>
  <c r="L2824" i="3"/>
  <c r="L2825" i="3"/>
  <c r="L2826" i="3"/>
  <c r="L2827" i="3"/>
  <c r="L2828" i="3"/>
  <c r="L2829" i="3"/>
  <c r="L2830" i="3"/>
  <c r="L2831" i="3"/>
  <c r="L2832" i="3"/>
  <c r="L2833" i="3"/>
  <c r="L2834" i="3"/>
  <c r="L2835" i="3"/>
  <c r="L2836" i="3"/>
  <c r="L2837" i="3"/>
  <c r="L2838" i="3"/>
  <c r="L2839" i="3"/>
  <c r="L2840" i="3"/>
  <c r="L2841" i="3"/>
  <c r="L2842" i="3"/>
  <c r="L2843" i="3"/>
  <c r="L2844" i="3"/>
  <c r="L2845" i="3"/>
  <c r="L2846" i="3"/>
  <c r="L2847" i="3"/>
  <c r="L2848" i="3"/>
  <c r="L2849" i="3"/>
  <c r="L2850" i="3"/>
  <c r="L2851" i="3"/>
  <c r="L2852" i="3"/>
  <c r="L2853" i="3"/>
  <c r="L2854" i="3"/>
  <c r="L2855" i="3"/>
  <c r="L2856" i="3"/>
  <c r="L2857" i="3"/>
  <c r="L2858" i="3"/>
  <c r="L2859" i="3"/>
  <c r="L2860" i="3"/>
  <c r="L2861" i="3"/>
  <c r="L2862" i="3"/>
  <c r="L2863" i="3"/>
  <c r="L2864" i="3"/>
  <c r="L2865" i="3"/>
  <c r="L2866" i="3"/>
  <c r="L2867" i="3"/>
  <c r="L2868" i="3"/>
  <c r="L2869" i="3"/>
  <c r="L2870" i="3"/>
  <c r="L2871" i="3"/>
  <c r="L2872" i="3"/>
  <c r="L2873" i="3"/>
  <c r="L2874" i="3"/>
  <c r="L2875" i="3"/>
  <c r="L2876" i="3"/>
  <c r="L2877" i="3"/>
  <c r="L2878" i="3"/>
  <c r="L2879" i="3"/>
  <c r="L2880" i="3"/>
  <c r="L2881" i="3"/>
  <c r="L2882" i="3"/>
  <c r="L2883" i="3"/>
  <c r="L2884" i="3"/>
  <c r="L2885" i="3"/>
  <c r="L2886" i="3"/>
  <c r="L2887" i="3"/>
  <c r="L2888" i="3"/>
  <c r="L2889" i="3"/>
  <c r="L2890" i="3"/>
  <c r="L2891" i="3"/>
  <c r="L2892" i="3"/>
  <c r="L2893" i="3"/>
  <c r="L2894" i="3"/>
  <c r="L2895" i="3"/>
  <c r="L2896" i="3"/>
  <c r="L2897" i="3"/>
  <c r="L2898" i="3"/>
  <c r="L2899" i="3"/>
  <c r="L2900" i="3"/>
  <c r="L2901" i="3"/>
  <c r="L2902" i="3"/>
  <c r="L2903" i="3"/>
  <c r="L2904" i="3"/>
  <c r="L2905" i="3"/>
  <c r="L2906" i="3"/>
  <c r="L2907" i="3"/>
  <c r="L2908" i="3"/>
  <c r="L2909" i="3"/>
  <c r="L2910" i="3"/>
  <c r="L2911" i="3"/>
  <c r="L2912" i="3"/>
  <c r="L2913" i="3"/>
  <c r="L2914" i="3"/>
  <c r="L2915" i="3"/>
  <c r="L2916" i="3"/>
  <c r="L2917" i="3"/>
  <c r="L2918" i="3"/>
  <c r="L2919" i="3"/>
  <c r="L2920" i="3"/>
  <c r="L2921" i="3"/>
  <c r="L2922" i="3"/>
  <c r="L2923" i="3"/>
  <c r="L2924" i="3"/>
  <c r="L2925" i="3"/>
  <c r="L2926" i="3"/>
  <c r="L2927" i="3"/>
  <c r="L2928" i="3"/>
  <c r="L2929" i="3"/>
  <c r="L2930" i="3"/>
  <c r="L2931" i="3"/>
  <c r="L2932" i="3"/>
  <c r="L2933" i="3"/>
  <c r="L2934" i="3"/>
  <c r="L2935" i="3"/>
  <c r="L2936" i="3"/>
  <c r="L2937" i="3"/>
  <c r="L2938" i="3"/>
  <c r="L2939" i="3"/>
  <c r="L2940" i="3"/>
  <c r="L2941" i="3"/>
  <c r="L2942" i="3"/>
  <c r="L2943" i="3"/>
  <c r="L2944" i="3"/>
  <c r="L2945" i="3"/>
  <c r="L2946" i="3"/>
  <c r="L2947" i="3"/>
  <c r="L2948" i="3"/>
  <c r="L2949" i="3"/>
  <c r="L2950" i="3"/>
  <c r="L2951" i="3"/>
  <c r="L2952" i="3"/>
  <c r="L2953" i="3"/>
  <c r="L2954" i="3"/>
  <c r="L2955" i="3"/>
  <c r="L2956" i="3"/>
  <c r="L2957" i="3"/>
  <c r="L2958" i="3"/>
  <c r="L2959" i="3"/>
  <c r="L2960" i="3"/>
  <c r="L2961" i="3"/>
  <c r="L2962" i="3"/>
  <c r="L2963" i="3"/>
  <c r="L2964" i="3"/>
  <c r="L2965" i="3"/>
  <c r="L2966" i="3"/>
  <c r="L2967" i="3"/>
  <c r="L2968" i="3"/>
  <c r="L2969" i="3"/>
  <c r="L2970" i="3"/>
  <c r="L2971" i="3"/>
  <c r="L2972" i="3"/>
  <c r="L2973" i="3"/>
  <c r="L2974" i="3"/>
  <c r="L2975" i="3"/>
  <c r="L2976" i="3"/>
  <c r="L2977" i="3"/>
  <c r="L2978" i="3"/>
  <c r="L2979" i="3"/>
  <c r="L2980" i="3"/>
  <c r="L2981" i="3"/>
  <c r="L2982" i="3"/>
  <c r="L2983" i="3"/>
  <c r="L2984" i="3"/>
  <c r="L2985" i="3"/>
  <c r="L2986" i="3"/>
  <c r="L2987" i="3"/>
  <c r="L2988" i="3"/>
  <c r="L2989" i="3"/>
  <c r="L2990" i="3"/>
  <c r="L2991" i="3"/>
  <c r="L2992" i="3"/>
  <c r="L2993" i="3"/>
  <c r="L2994" i="3"/>
  <c r="L2995" i="3"/>
  <c r="L2996" i="3"/>
  <c r="L2997" i="3"/>
  <c r="L2998" i="3"/>
  <c r="L2999" i="3"/>
  <c r="L3000" i="3"/>
  <c r="L3001" i="3"/>
  <c r="L3002" i="3"/>
  <c r="L3003" i="3"/>
  <c r="L3004" i="3"/>
  <c r="L3005" i="3"/>
  <c r="L3006" i="3"/>
  <c r="L3007" i="3"/>
  <c r="L3008" i="3"/>
  <c r="L3009" i="3"/>
  <c r="L3010" i="3"/>
  <c r="L3011" i="3"/>
  <c r="L3012" i="3"/>
  <c r="L3013" i="3"/>
  <c r="L3014" i="3"/>
  <c r="L3015" i="3"/>
  <c r="L3016" i="3"/>
  <c r="L3017" i="3"/>
  <c r="L3018" i="3"/>
  <c r="L3019" i="3"/>
  <c r="L3020" i="3"/>
  <c r="L3021" i="3"/>
  <c r="L3022" i="3"/>
  <c r="L3023" i="3"/>
  <c r="L3024" i="3"/>
  <c r="L3025" i="3"/>
  <c r="L3026" i="3"/>
  <c r="L3027" i="3"/>
  <c r="L3028" i="3"/>
  <c r="L3029" i="3"/>
  <c r="L3030" i="3"/>
  <c r="L3031" i="3"/>
  <c r="L3032" i="3"/>
  <c r="L3033" i="3"/>
  <c r="L3034" i="3"/>
  <c r="L3035" i="3"/>
  <c r="L3036" i="3"/>
  <c r="L3037" i="3"/>
  <c r="L3038" i="3"/>
  <c r="L3039" i="3"/>
  <c r="L3040" i="3"/>
  <c r="L3041" i="3"/>
  <c r="L3042" i="3"/>
  <c r="L3043" i="3"/>
  <c r="L3044" i="3"/>
  <c r="L3045" i="3"/>
  <c r="L3046" i="3"/>
  <c r="L3047" i="3"/>
  <c r="L3048" i="3"/>
  <c r="L3049" i="3"/>
  <c r="L3050" i="3"/>
  <c r="L3051" i="3"/>
  <c r="L3052" i="3"/>
  <c r="L3053" i="3"/>
  <c r="L3054" i="3"/>
  <c r="L3055" i="3"/>
  <c r="L3056" i="3"/>
  <c r="L3057" i="3"/>
  <c r="L3058" i="3"/>
  <c r="L3059" i="3"/>
  <c r="L3060" i="3"/>
  <c r="L3061" i="3"/>
  <c r="L3062" i="3"/>
  <c r="L3063" i="3"/>
  <c r="L3064" i="3"/>
  <c r="L3065" i="3"/>
  <c r="L3066" i="3"/>
  <c r="L3067" i="3"/>
  <c r="L3068" i="3"/>
  <c r="L3069" i="3"/>
  <c r="L3070" i="3"/>
  <c r="L3071" i="3"/>
  <c r="L3072" i="3"/>
  <c r="L3073" i="3"/>
  <c r="L3074" i="3"/>
  <c r="L3075" i="3"/>
  <c r="L3076" i="3"/>
  <c r="L3077" i="3"/>
  <c r="L3078" i="3"/>
  <c r="L3079" i="3"/>
  <c r="L3080" i="3"/>
  <c r="L3081" i="3"/>
  <c r="L3082" i="3"/>
  <c r="L3083" i="3"/>
  <c r="L3084" i="3"/>
  <c r="L3085" i="3"/>
  <c r="L3086" i="3"/>
  <c r="L3087" i="3"/>
  <c r="L3088" i="3"/>
  <c r="L3089" i="3"/>
  <c r="L3090" i="3"/>
  <c r="L3091" i="3"/>
  <c r="L3092" i="3"/>
  <c r="L3093" i="3"/>
  <c r="L3094" i="3"/>
  <c r="L3095" i="3"/>
  <c r="L3096" i="3"/>
  <c r="L3097" i="3"/>
  <c r="L3098" i="3"/>
  <c r="L3099" i="3"/>
  <c r="L3100" i="3"/>
  <c r="L3101" i="3"/>
  <c r="L3102" i="3"/>
  <c r="L3103" i="3"/>
  <c r="L3104" i="3"/>
  <c r="L3105" i="3"/>
  <c r="L3106" i="3"/>
  <c r="L3107" i="3"/>
  <c r="L3108" i="3"/>
  <c r="L3109" i="3"/>
  <c r="L3110" i="3"/>
  <c r="L3111" i="3"/>
  <c r="L3112" i="3"/>
  <c r="L3113" i="3"/>
  <c r="L3114" i="3"/>
  <c r="L3115" i="3"/>
  <c r="L3116" i="3"/>
  <c r="L3117" i="3"/>
  <c r="L3118" i="3"/>
  <c r="L3119" i="3"/>
  <c r="L3120" i="3"/>
  <c r="L3121" i="3"/>
  <c r="L3122" i="3"/>
  <c r="L3123" i="3"/>
  <c r="L3124" i="3"/>
  <c r="L3125" i="3"/>
  <c r="L3126" i="3"/>
  <c r="L3127" i="3"/>
  <c r="L3128" i="3"/>
  <c r="L3129" i="3"/>
  <c r="L3130" i="3"/>
  <c r="L3131" i="3"/>
  <c r="L3132" i="3"/>
  <c r="L3133" i="3"/>
  <c r="L3134" i="3"/>
  <c r="L3135" i="3"/>
  <c r="L3136" i="3"/>
  <c r="L3137" i="3"/>
  <c r="L3138" i="3"/>
  <c r="L3139" i="3"/>
  <c r="L3140" i="3"/>
  <c r="L3141" i="3"/>
  <c r="L3142" i="3"/>
  <c r="L3143" i="3"/>
  <c r="L3144" i="3"/>
  <c r="L3145" i="3"/>
  <c r="L3146" i="3"/>
  <c r="L3147" i="3"/>
  <c r="L3148" i="3"/>
  <c r="L3149" i="3"/>
  <c r="L3150" i="3"/>
  <c r="L3151" i="3"/>
  <c r="L3152" i="3"/>
  <c r="L3153" i="3"/>
  <c r="L3154" i="3"/>
  <c r="L3155" i="3"/>
  <c r="L3156" i="3"/>
  <c r="L3157" i="3"/>
  <c r="L3158" i="3"/>
  <c r="L3159" i="3"/>
  <c r="L3160" i="3"/>
  <c r="L3161" i="3"/>
  <c r="L3162" i="3"/>
  <c r="L3163" i="3"/>
  <c r="L3164" i="3"/>
  <c r="L3165" i="3"/>
  <c r="L3166" i="3"/>
  <c r="L3167" i="3"/>
  <c r="L3168" i="3"/>
  <c r="L3169" i="3"/>
  <c r="L3170" i="3"/>
  <c r="L3171" i="3"/>
  <c r="L3172" i="3"/>
  <c r="L3173" i="3"/>
  <c r="L3174" i="3"/>
  <c r="L3175" i="3"/>
  <c r="L3176" i="3"/>
  <c r="L3177" i="3"/>
  <c r="L3178" i="3"/>
  <c r="L3179" i="3"/>
  <c r="L3180" i="3"/>
  <c r="L3181" i="3"/>
  <c r="L3182" i="3"/>
  <c r="L3183" i="3"/>
  <c r="L3184" i="3"/>
  <c r="L3185" i="3"/>
  <c r="L3186" i="3"/>
  <c r="L3187" i="3"/>
  <c r="L3188" i="3"/>
  <c r="L3189" i="3"/>
  <c r="L3190" i="3"/>
  <c r="L3191" i="3"/>
  <c r="L3192" i="3"/>
  <c r="L3193" i="3"/>
  <c r="L3194" i="3"/>
  <c r="L3195" i="3"/>
  <c r="L3196" i="3"/>
  <c r="L3197" i="3"/>
  <c r="L3198" i="3"/>
  <c r="L3199" i="3"/>
  <c r="L3200" i="3"/>
  <c r="L3201" i="3"/>
  <c r="L3202" i="3"/>
  <c r="L3203" i="3"/>
  <c r="L3204" i="3"/>
  <c r="L3205" i="3"/>
  <c r="L3206" i="3"/>
  <c r="L3207" i="3"/>
  <c r="L3208" i="3"/>
  <c r="L3209" i="3"/>
  <c r="L3210" i="3"/>
  <c r="L3211" i="3"/>
  <c r="L3212" i="3"/>
  <c r="L3213" i="3"/>
  <c r="L3214" i="3"/>
  <c r="L3215" i="3"/>
  <c r="L3216" i="3"/>
  <c r="L3217" i="3"/>
  <c r="L3218" i="3"/>
  <c r="L3219" i="3"/>
  <c r="L3220" i="3"/>
  <c r="L3221" i="3"/>
  <c r="L3222" i="3"/>
  <c r="L3223" i="3"/>
  <c r="L3224" i="3"/>
  <c r="L3225" i="3"/>
  <c r="L3226" i="3"/>
  <c r="L3227" i="3"/>
  <c r="L3228" i="3"/>
  <c r="L3229" i="3"/>
  <c r="L3230" i="3"/>
  <c r="L3231" i="3"/>
  <c r="L3232" i="3"/>
  <c r="L3233" i="3"/>
  <c r="L3234" i="3"/>
  <c r="L3235" i="3"/>
  <c r="L3236" i="3"/>
  <c r="L3237" i="3"/>
  <c r="L3238" i="3"/>
  <c r="L3239" i="3"/>
  <c r="L3240" i="3"/>
  <c r="L3241" i="3"/>
  <c r="L3242" i="3"/>
  <c r="L3243" i="3"/>
  <c r="L3244" i="3"/>
  <c r="L3245" i="3"/>
  <c r="L3246" i="3"/>
  <c r="L3247" i="3"/>
  <c r="L3248" i="3"/>
  <c r="L3249" i="3"/>
  <c r="L3250" i="3"/>
  <c r="L3251" i="3"/>
  <c r="L3252" i="3"/>
  <c r="L3253" i="3"/>
  <c r="L3254" i="3"/>
  <c r="L3255" i="3"/>
  <c r="L3256" i="3"/>
  <c r="L3257" i="3"/>
  <c r="L3258" i="3"/>
  <c r="L3259" i="3"/>
  <c r="L3260" i="3"/>
  <c r="L3261" i="3"/>
  <c r="L3262" i="3"/>
  <c r="L3263" i="3"/>
  <c r="L3264" i="3"/>
  <c r="L3265" i="3"/>
  <c r="L3266" i="3"/>
  <c r="L3267" i="3"/>
  <c r="L3268" i="3"/>
  <c r="L3269" i="3"/>
  <c r="L3270" i="3"/>
  <c r="L3271" i="3"/>
  <c r="L3272" i="3"/>
  <c r="L3273" i="3"/>
  <c r="L3274" i="3"/>
  <c r="L3275" i="3"/>
  <c r="L3276" i="3"/>
  <c r="L3277" i="3"/>
  <c r="L3278" i="3"/>
  <c r="L3279" i="3"/>
  <c r="L3280" i="3"/>
  <c r="L3281" i="3"/>
  <c r="L3282" i="3"/>
  <c r="L3283" i="3"/>
  <c r="L3284" i="3"/>
  <c r="L3285" i="3"/>
  <c r="L3286" i="3"/>
  <c r="L3287" i="3"/>
  <c r="L3288" i="3"/>
  <c r="L3289" i="3"/>
  <c r="L3290" i="3"/>
  <c r="L3291" i="3"/>
  <c r="L3292" i="3"/>
  <c r="L3293" i="3"/>
  <c r="L3294" i="3"/>
  <c r="L3295" i="3"/>
  <c r="L3296" i="3"/>
  <c r="L3297" i="3"/>
  <c r="L3298" i="3"/>
  <c r="L3299" i="3"/>
  <c r="L3300" i="3"/>
  <c r="L3301" i="3"/>
  <c r="L3302" i="3"/>
  <c r="L3303" i="3"/>
  <c r="L3304" i="3"/>
  <c r="L3305" i="3"/>
  <c r="L3306" i="3"/>
  <c r="L3307" i="3"/>
  <c r="L3308" i="3"/>
  <c r="L3309" i="3"/>
  <c r="L3310" i="3"/>
  <c r="L3311" i="3"/>
  <c r="L3312" i="3"/>
  <c r="L3313" i="3"/>
  <c r="L3314" i="3"/>
  <c r="L3315" i="3"/>
  <c r="L3316" i="3"/>
  <c r="L3317" i="3"/>
  <c r="L3318" i="3"/>
  <c r="L3319" i="3"/>
  <c r="L3320" i="3"/>
  <c r="L3321" i="3"/>
  <c r="L3322" i="3"/>
  <c r="L3323" i="3"/>
  <c r="L3324" i="3"/>
  <c r="L3325" i="3"/>
  <c r="L3326" i="3"/>
  <c r="L3327" i="3"/>
  <c r="L3328" i="3"/>
  <c r="L3329" i="3"/>
  <c r="L3330" i="3"/>
  <c r="L3331" i="3"/>
  <c r="L3332" i="3"/>
  <c r="L3333" i="3"/>
  <c r="L3334" i="3"/>
  <c r="L3335" i="3"/>
  <c r="L3336" i="3"/>
  <c r="L3338" i="3"/>
  <c r="L3339" i="3"/>
  <c r="L3340" i="3"/>
  <c r="L3341" i="3"/>
  <c r="L3342" i="3"/>
  <c r="L3343" i="3"/>
  <c r="L3344" i="3"/>
  <c r="L3345" i="3"/>
  <c r="L3346" i="3"/>
  <c r="L3347" i="3"/>
  <c r="L3348" i="3"/>
  <c r="L3349" i="3"/>
  <c r="L3350" i="3"/>
  <c r="L3351" i="3"/>
  <c r="L3352" i="3"/>
  <c r="L3353" i="3"/>
  <c r="L3354" i="3"/>
  <c r="L3355" i="3"/>
  <c r="L3356" i="3"/>
  <c r="L3357" i="3"/>
  <c r="L3358" i="3"/>
  <c r="L3359" i="3"/>
  <c r="L3360" i="3"/>
  <c r="L3361" i="3"/>
  <c r="L3362" i="3"/>
  <c r="L3363" i="3"/>
  <c r="L3364" i="3"/>
  <c r="L3365" i="3"/>
  <c r="L3366" i="3"/>
  <c r="L3367" i="3"/>
  <c r="L3368" i="3"/>
  <c r="L3369" i="3"/>
  <c r="L3370" i="3"/>
  <c r="L3371" i="3"/>
  <c r="L3372" i="3"/>
  <c r="L3373" i="3"/>
  <c r="L3374" i="3"/>
  <c r="L3375" i="3"/>
  <c r="L3376" i="3"/>
  <c r="L3377" i="3"/>
  <c r="L3378" i="3"/>
  <c r="L3379" i="3"/>
  <c r="L3380" i="3"/>
  <c r="L3381" i="3"/>
  <c r="L3382" i="3"/>
  <c r="L3383" i="3"/>
  <c r="L3384" i="3"/>
  <c r="L3385" i="3"/>
  <c r="L3386" i="3"/>
  <c r="L3387" i="3"/>
  <c r="L3388" i="3"/>
  <c r="L3389" i="3"/>
  <c r="L3390" i="3"/>
  <c r="L3391" i="3"/>
  <c r="L3392" i="3"/>
  <c r="L3393" i="3"/>
  <c r="L3394" i="3"/>
  <c r="L3395" i="3"/>
  <c r="L3396" i="3"/>
  <c r="L3397" i="3"/>
  <c r="L3398" i="3"/>
  <c r="L3399" i="3"/>
  <c r="L3400" i="3"/>
  <c r="L3401" i="3"/>
  <c r="L3402" i="3"/>
  <c r="L3403" i="3"/>
  <c r="L3404" i="3"/>
  <c r="L3405" i="3"/>
  <c r="L3406" i="3"/>
  <c r="L3407" i="3"/>
  <c r="L3408" i="3"/>
  <c r="L3409" i="3"/>
  <c r="L3410" i="3"/>
  <c r="L3411" i="3"/>
  <c r="L3412" i="3"/>
  <c r="L3413" i="3"/>
  <c r="L3414" i="3"/>
  <c r="L3415" i="3"/>
  <c r="L3416" i="3"/>
  <c r="L3417" i="3"/>
  <c r="L3418" i="3"/>
  <c r="L3419" i="3"/>
  <c r="L3420" i="3"/>
  <c r="L3421" i="3"/>
  <c r="L3422" i="3"/>
  <c r="L3423" i="3"/>
  <c r="L3424" i="3"/>
  <c r="L3425" i="3"/>
  <c r="L3426" i="3"/>
  <c r="L3427" i="3"/>
  <c r="L3428" i="3"/>
  <c r="L3429" i="3"/>
  <c r="L3430" i="3"/>
  <c r="L3431" i="3"/>
  <c r="L3432" i="3"/>
  <c r="L3433" i="3"/>
  <c r="L3434" i="3"/>
  <c r="L3435" i="3"/>
  <c r="L3436" i="3"/>
  <c r="L3437" i="3"/>
  <c r="L3438" i="3"/>
  <c r="L3439" i="3"/>
  <c r="L3440" i="3"/>
  <c r="L3441" i="3"/>
  <c r="L3442" i="3"/>
  <c r="L3443" i="3"/>
  <c r="L3444" i="3"/>
  <c r="L3445" i="3"/>
  <c r="L3446" i="3"/>
  <c r="L3447" i="3"/>
  <c r="L3448" i="3"/>
  <c r="L3449" i="3"/>
  <c r="L3450" i="3"/>
  <c r="L3451" i="3"/>
  <c r="L3452" i="3"/>
  <c r="L3453" i="3"/>
  <c r="L3454" i="3"/>
  <c r="L3455" i="3"/>
  <c r="L3456" i="3"/>
  <c r="L3457" i="3"/>
  <c r="L3458" i="3"/>
  <c r="L3459" i="3"/>
  <c r="L3460" i="3"/>
  <c r="L3461" i="3"/>
  <c r="L3462" i="3"/>
  <c r="L3463" i="3"/>
  <c r="L3464" i="3"/>
  <c r="L3465" i="3"/>
  <c r="L3466" i="3"/>
  <c r="L3469" i="3"/>
  <c r="L3470" i="3"/>
  <c r="L3471" i="3"/>
  <c r="L3472" i="3"/>
  <c r="L3473" i="3"/>
  <c r="L1975" i="3"/>
  <c r="K1976" i="3"/>
  <c r="K1977" i="3"/>
  <c r="K1978" i="3"/>
  <c r="K1979" i="3"/>
  <c r="K1980" i="3"/>
  <c r="K1981" i="3"/>
  <c r="K1982" i="3"/>
  <c r="K1983" i="3"/>
  <c r="K1984" i="3"/>
  <c r="K1985" i="3"/>
  <c r="K1986" i="3"/>
  <c r="K1987" i="3"/>
  <c r="K1988" i="3"/>
  <c r="K1989" i="3"/>
  <c r="K1990" i="3"/>
  <c r="K1991" i="3"/>
  <c r="K1992" i="3"/>
  <c r="K1993" i="3"/>
  <c r="K1994" i="3"/>
  <c r="K1995" i="3"/>
  <c r="K1996" i="3"/>
  <c r="K1997" i="3"/>
  <c r="K1998" i="3"/>
  <c r="K1999" i="3"/>
  <c r="K2000" i="3"/>
  <c r="K2001" i="3"/>
  <c r="K2002" i="3"/>
  <c r="K2003" i="3"/>
  <c r="K2004" i="3"/>
  <c r="K2005" i="3"/>
  <c r="K2006" i="3"/>
  <c r="K2007" i="3"/>
  <c r="K2008" i="3"/>
  <c r="K2009" i="3"/>
  <c r="K2010" i="3"/>
  <c r="K2011" i="3"/>
  <c r="K2012" i="3"/>
  <c r="K2013" i="3"/>
  <c r="K2014" i="3"/>
  <c r="K2015" i="3"/>
  <c r="K2016" i="3"/>
  <c r="K2017" i="3"/>
  <c r="K2018" i="3"/>
  <c r="K2019" i="3"/>
  <c r="K2020" i="3"/>
  <c r="K2021" i="3"/>
  <c r="K2022" i="3"/>
  <c r="K2023" i="3"/>
  <c r="K2024" i="3"/>
  <c r="K2025" i="3"/>
  <c r="K2026" i="3"/>
  <c r="K2027" i="3"/>
  <c r="K2028" i="3"/>
  <c r="K2029" i="3"/>
  <c r="K2030" i="3"/>
  <c r="K2031" i="3"/>
  <c r="K2032" i="3"/>
  <c r="K2033" i="3"/>
  <c r="K2034" i="3"/>
  <c r="K2035" i="3"/>
  <c r="K2036" i="3"/>
  <c r="K2037" i="3"/>
  <c r="K2038" i="3"/>
  <c r="K2039" i="3"/>
  <c r="K2040" i="3"/>
  <c r="K2041" i="3"/>
  <c r="K2042" i="3"/>
  <c r="K2043" i="3"/>
  <c r="K2044" i="3"/>
  <c r="K2045" i="3"/>
  <c r="K2046" i="3"/>
  <c r="K2047" i="3"/>
  <c r="K2048" i="3"/>
  <c r="K2049" i="3"/>
  <c r="K2050" i="3"/>
  <c r="K2051" i="3"/>
  <c r="K2052" i="3"/>
  <c r="K2053" i="3"/>
  <c r="K2054" i="3"/>
  <c r="K2055" i="3"/>
  <c r="K2056" i="3"/>
  <c r="K2057" i="3"/>
  <c r="K2058" i="3"/>
  <c r="K2059" i="3"/>
  <c r="K2060" i="3"/>
  <c r="K2061" i="3"/>
  <c r="K2062" i="3"/>
  <c r="K2063" i="3"/>
  <c r="K2064" i="3"/>
  <c r="K2065" i="3"/>
  <c r="K2066" i="3"/>
  <c r="K2067" i="3"/>
  <c r="K2068" i="3"/>
  <c r="K2069" i="3"/>
  <c r="K2070" i="3"/>
  <c r="K2071" i="3"/>
  <c r="K2072" i="3"/>
  <c r="K2073" i="3"/>
  <c r="K2074" i="3"/>
  <c r="K2075" i="3"/>
  <c r="K2076" i="3"/>
  <c r="K2077" i="3"/>
  <c r="K2078" i="3"/>
  <c r="K2079" i="3"/>
  <c r="K2080" i="3"/>
  <c r="K2081" i="3"/>
  <c r="K2082" i="3"/>
  <c r="K2083" i="3"/>
  <c r="K2084" i="3"/>
  <c r="K2085" i="3"/>
  <c r="K2086" i="3"/>
  <c r="K2087" i="3"/>
  <c r="K2088" i="3"/>
  <c r="K2089" i="3"/>
  <c r="K2090" i="3"/>
  <c r="K2091" i="3"/>
  <c r="K2092" i="3"/>
  <c r="K2093" i="3"/>
  <c r="K2094" i="3"/>
  <c r="K2095" i="3"/>
  <c r="K2096" i="3"/>
  <c r="K2097" i="3"/>
  <c r="K2098" i="3"/>
  <c r="K2099" i="3"/>
  <c r="K2100" i="3"/>
  <c r="K2101" i="3"/>
  <c r="K2102" i="3"/>
  <c r="K2103" i="3"/>
  <c r="K2104" i="3"/>
  <c r="K2105" i="3"/>
  <c r="K2106" i="3"/>
  <c r="K2107" i="3"/>
  <c r="K2108" i="3"/>
  <c r="K2109" i="3"/>
  <c r="K2110" i="3"/>
  <c r="K2111" i="3"/>
  <c r="K2112" i="3"/>
  <c r="K2113" i="3"/>
  <c r="K2114" i="3"/>
  <c r="K2115" i="3"/>
  <c r="K2116" i="3"/>
  <c r="K2117" i="3"/>
  <c r="K2118" i="3"/>
  <c r="K2119" i="3"/>
  <c r="K2120" i="3"/>
  <c r="K2121" i="3"/>
  <c r="K2122" i="3"/>
  <c r="K2123" i="3"/>
  <c r="K2124" i="3"/>
  <c r="K2125" i="3"/>
  <c r="K2126" i="3"/>
  <c r="K2127" i="3"/>
  <c r="K2128" i="3"/>
  <c r="K2129" i="3"/>
  <c r="K2130" i="3"/>
  <c r="K2131" i="3"/>
  <c r="K2132" i="3"/>
  <c r="K2133" i="3"/>
  <c r="K2134" i="3"/>
  <c r="K2135" i="3"/>
  <c r="K2136" i="3"/>
  <c r="K2137" i="3"/>
  <c r="K2138" i="3"/>
  <c r="K2139" i="3"/>
  <c r="K2140" i="3"/>
  <c r="K2141" i="3"/>
  <c r="K2142" i="3"/>
  <c r="K2143" i="3"/>
  <c r="K2144" i="3"/>
  <c r="K2145" i="3"/>
  <c r="K2146" i="3"/>
  <c r="K2147" i="3"/>
  <c r="K2148" i="3"/>
  <c r="K2149" i="3"/>
  <c r="K2150" i="3"/>
  <c r="K2151" i="3"/>
  <c r="K2152" i="3"/>
  <c r="K2153" i="3"/>
  <c r="K2154" i="3"/>
  <c r="K2155" i="3"/>
  <c r="K2156" i="3"/>
  <c r="K2157" i="3"/>
  <c r="K2158" i="3"/>
  <c r="K2159" i="3"/>
  <c r="K2160" i="3"/>
  <c r="K2161" i="3"/>
  <c r="K2162" i="3"/>
  <c r="K2163" i="3"/>
  <c r="K2164" i="3"/>
  <c r="K2165" i="3"/>
  <c r="K2166" i="3"/>
  <c r="K2167" i="3"/>
  <c r="K2168" i="3"/>
  <c r="K2169" i="3"/>
  <c r="K2170" i="3"/>
  <c r="K2171" i="3"/>
  <c r="K2172" i="3"/>
  <c r="K2173" i="3"/>
  <c r="K2174" i="3"/>
  <c r="K2175" i="3"/>
  <c r="K2176" i="3"/>
  <c r="K2177" i="3"/>
  <c r="K2178" i="3"/>
  <c r="K2179" i="3"/>
  <c r="K2180" i="3"/>
  <c r="K2181" i="3"/>
  <c r="K2182" i="3"/>
  <c r="K2183" i="3"/>
  <c r="K2184" i="3"/>
  <c r="K2185" i="3"/>
  <c r="K2186" i="3"/>
  <c r="K2187" i="3"/>
  <c r="K2188" i="3"/>
  <c r="K2189" i="3"/>
  <c r="K2190" i="3"/>
  <c r="K2191" i="3"/>
  <c r="K2192" i="3"/>
  <c r="K2193" i="3"/>
  <c r="K2194" i="3"/>
  <c r="K2195" i="3"/>
  <c r="K2196" i="3"/>
  <c r="K2197" i="3"/>
  <c r="K2198" i="3"/>
  <c r="K2199" i="3"/>
  <c r="K2200" i="3"/>
  <c r="K2201" i="3"/>
  <c r="K2202" i="3"/>
  <c r="K2203" i="3"/>
  <c r="K2204" i="3"/>
  <c r="K2205" i="3"/>
  <c r="K2206" i="3"/>
  <c r="K2207" i="3"/>
  <c r="K2208" i="3"/>
  <c r="K2209" i="3"/>
  <c r="K2210" i="3"/>
  <c r="K2211" i="3"/>
  <c r="K2212" i="3"/>
  <c r="K2213" i="3"/>
  <c r="K2214" i="3"/>
  <c r="K2215" i="3"/>
  <c r="K2216" i="3"/>
  <c r="K2217" i="3"/>
  <c r="K2218" i="3"/>
  <c r="K2219" i="3"/>
  <c r="K2220" i="3"/>
  <c r="K2221" i="3"/>
  <c r="K2222" i="3"/>
  <c r="K2223" i="3"/>
  <c r="K2224" i="3"/>
  <c r="K2225" i="3"/>
  <c r="K2226" i="3"/>
  <c r="K2227" i="3"/>
  <c r="K2228" i="3"/>
  <c r="K2229" i="3"/>
  <c r="K2230" i="3"/>
  <c r="K2231" i="3"/>
  <c r="K2232" i="3"/>
  <c r="K2233" i="3"/>
  <c r="K2234" i="3"/>
  <c r="K2235" i="3"/>
  <c r="K2236" i="3"/>
  <c r="K2237" i="3"/>
  <c r="K2238" i="3"/>
  <c r="K2239" i="3"/>
  <c r="K2240" i="3"/>
  <c r="K2241" i="3"/>
  <c r="K2242" i="3"/>
  <c r="K2243" i="3"/>
  <c r="K2244" i="3"/>
  <c r="K2245" i="3"/>
  <c r="K2246" i="3"/>
  <c r="K2247" i="3"/>
  <c r="K2248" i="3"/>
  <c r="K2249" i="3"/>
  <c r="K2250" i="3"/>
  <c r="K2251" i="3"/>
  <c r="K2252" i="3"/>
  <c r="K2253" i="3"/>
  <c r="K2254" i="3"/>
  <c r="K2255" i="3"/>
  <c r="K2256" i="3"/>
  <c r="K2257" i="3"/>
  <c r="K2258" i="3"/>
  <c r="K2259" i="3"/>
  <c r="K2260" i="3"/>
  <c r="K2261" i="3"/>
  <c r="K2262" i="3"/>
  <c r="K2263" i="3"/>
  <c r="K2264" i="3"/>
  <c r="K2265" i="3"/>
  <c r="K2266" i="3"/>
  <c r="K2267" i="3"/>
  <c r="K2268" i="3"/>
  <c r="K2269" i="3"/>
  <c r="K2270" i="3"/>
  <c r="K2271" i="3"/>
  <c r="K2272" i="3"/>
  <c r="K2273" i="3"/>
  <c r="K2274" i="3"/>
  <c r="K2275" i="3"/>
  <c r="K2276" i="3"/>
  <c r="K2277" i="3"/>
  <c r="K2278" i="3"/>
  <c r="K2279" i="3"/>
  <c r="K2280" i="3"/>
  <c r="K2281" i="3"/>
  <c r="K2282" i="3"/>
  <c r="K2283" i="3"/>
  <c r="K2284" i="3"/>
  <c r="K2285" i="3"/>
  <c r="K2286" i="3"/>
  <c r="K2287" i="3"/>
  <c r="K2288" i="3"/>
  <c r="K2289" i="3"/>
  <c r="K2290" i="3"/>
  <c r="K2291" i="3"/>
  <c r="K2292" i="3"/>
  <c r="K2293" i="3"/>
  <c r="K2294" i="3"/>
  <c r="K2295" i="3"/>
  <c r="K2296" i="3"/>
  <c r="K2297" i="3"/>
  <c r="K2298" i="3"/>
  <c r="K2299" i="3"/>
  <c r="K2300" i="3"/>
  <c r="K2301" i="3"/>
  <c r="K2302" i="3"/>
  <c r="K2303" i="3"/>
  <c r="K2304" i="3"/>
  <c r="K2305" i="3"/>
  <c r="K2306" i="3"/>
  <c r="K2307" i="3"/>
  <c r="K2308" i="3"/>
  <c r="K2309" i="3"/>
  <c r="K2310" i="3"/>
  <c r="K2311" i="3"/>
  <c r="K2312" i="3"/>
  <c r="K2313" i="3"/>
  <c r="K2314" i="3"/>
  <c r="K2315" i="3"/>
  <c r="K2316" i="3"/>
  <c r="K2317" i="3"/>
  <c r="K2318" i="3"/>
  <c r="K2319" i="3"/>
  <c r="K2320" i="3"/>
  <c r="K2321" i="3"/>
  <c r="K2322" i="3"/>
  <c r="K2323" i="3"/>
  <c r="K2324" i="3"/>
  <c r="K2325" i="3"/>
  <c r="K2326" i="3"/>
  <c r="K2327" i="3"/>
  <c r="K2328" i="3"/>
  <c r="K2329" i="3"/>
  <c r="K2330" i="3"/>
  <c r="K2331" i="3"/>
  <c r="K2332" i="3"/>
  <c r="K2333" i="3"/>
  <c r="K2334" i="3"/>
  <c r="K2335" i="3"/>
  <c r="K2336" i="3"/>
  <c r="K2337" i="3"/>
  <c r="K2338" i="3"/>
  <c r="K2339" i="3"/>
  <c r="K2340" i="3"/>
  <c r="K2341" i="3"/>
  <c r="K2342" i="3"/>
  <c r="K2343" i="3"/>
  <c r="K2344" i="3"/>
  <c r="K2345" i="3"/>
  <c r="K2346" i="3"/>
  <c r="K2347" i="3"/>
  <c r="K2348" i="3"/>
  <c r="K2349" i="3"/>
  <c r="K2350" i="3"/>
  <c r="K2351" i="3"/>
  <c r="K2352" i="3"/>
  <c r="K2353" i="3"/>
  <c r="K2354" i="3"/>
  <c r="K2355" i="3"/>
  <c r="K2356" i="3"/>
  <c r="K2357" i="3"/>
  <c r="K2358" i="3"/>
  <c r="K2359" i="3"/>
  <c r="K2360" i="3"/>
  <c r="K2361" i="3"/>
  <c r="K2362" i="3"/>
  <c r="K2363" i="3"/>
  <c r="K2364" i="3"/>
  <c r="K2365" i="3"/>
  <c r="K2366" i="3"/>
  <c r="K2367" i="3"/>
  <c r="K2368" i="3"/>
  <c r="K2369" i="3"/>
  <c r="K2370" i="3"/>
  <c r="K2371" i="3"/>
  <c r="K2372" i="3"/>
  <c r="K2373" i="3"/>
  <c r="K2374" i="3"/>
  <c r="K2375" i="3"/>
  <c r="K2376" i="3"/>
  <c r="K2377" i="3"/>
  <c r="K2378" i="3"/>
  <c r="K2379" i="3"/>
  <c r="K2380" i="3"/>
  <c r="K2381" i="3"/>
  <c r="K2382" i="3"/>
  <c r="K2383" i="3"/>
  <c r="K2384" i="3"/>
  <c r="K2385" i="3"/>
  <c r="K2386" i="3"/>
  <c r="K2387" i="3"/>
  <c r="K2388" i="3"/>
  <c r="K2389" i="3"/>
  <c r="K2390" i="3"/>
  <c r="K2391" i="3"/>
  <c r="K2392" i="3"/>
  <c r="K2393" i="3"/>
  <c r="K2394" i="3"/>
  <c r="K2395" i="3"/>
  <c r="K2396" i="3"/>
  <c r="K2397" i="3"/>
  <c r="K2398" i="3"/>
  <c r="K2399" i="3"/>
  <c r="K2400" i="3"/>
  <c r="K2401" i="3"/>
  <c r="K2402" i="3"/>
  <c r="K2403" i="3"/>
  <c r="K2404" i="3"/>
  <c r="K2405" i="3"/>
  <c r="K2406" i="3"/>
  <c r="K2407" i="3"/>
  <c r="K2408" i="3"/>
  <c r="K2409" i="3"/>
  <c r="K2410" i="3"/>
  <c r="K2411" i="3"/>
  <c r="K2412" i="3"/>
  <c r="K2413" i="3"/>
  <c r="K2414" i="3"/>
  <c r="K2415" i="3"/>
  <c r="K2416" i="3"/>
  <c r="K2417" i="3"/>
  <c r="K2418" i="3"/>
  <c r="K2419" i="3"/>
  <c r="K2420" i="3"/>
  <c r="K2421" i="3"/>
  <c r="K2422" i="3"/>
  <c r="K2423" i="3"/>
  <c r="K2424" i="3"/>
  <c r="K2425" i="3"/>
  <c r="K2426" i="3"/>
  <c r="K2427" i="3"/>
  <c r="K2428" i="3"/>
  <c r="K2429" i="3"/>
  <c r="K2430" i="3"/>
  <c r="K2431" i="3"/>
  <c r="K2432" i="3"/>
  <c r="K2433" i="3"/>
  <c r="K2434" i="3"/>
  <c r="K2435" i="3"/>
  <c r="K2436" i="3"/>
  <c r="K2437" i="3"/>
  <c r="K2438" i="3"/>
  <c r="K2439" i="3"/>
  <c r="K2440" i="3"/>
  <c r="K2441" i="3"/>
  <c r="K2442" i="3"/>
  <c r="K2443" i="3"/>
  <c r="K2444" i="3"/>
  <c r="K2445" i="3"/>
  <c r="K2446" i="3"/>
  <c r="K2447" i="3"/>
  <c r="K2448" i="3"/>
  <c r="K2449" i="3"/>
  <c r="K2450" i="3"/>
  <c r="K2451" i="3"/>
  <c r="K2452" i="3"/>
  <c r="K2453" i="3"/>
  <c r="K2454" i="3"/>
  <c r="K2455" i="3"/>
  <c r="K2456" i="3"/>
  <c r="K2457" i="3"/>
  <c r="K2458" i="3"/>
  <c r="K2459" i="3"/>
  <c r="K2460" i="3"/>
  <c r="K2461" i="3"/>
  <c r="K2462" i="3"/>
  <c r="K2463" i="3"/>
  <c r="K2464" i="3"/>
  <c r="K2465" i="3"/>
  <c r="K2466" i="3"/>
  <c r="K2467" i="3"/>
  <c r="K2468" i="3"/>
  <c r="K2469" i="3"/>
  <c r="K2470" i="3"/>
  <c r="K2471" i="3"/>
  <c r="K2472" i="3"/>
  <c r="K2473" i="3"/>
  <c r="K2474" i="3"/>
  <c r="K2475" i="3"/>
  <c r="K2476" i="3"/>
  <c r="K2477" i="3"/>
  <c r="K2478" i="3"/>
  <c r="K2479" i="3"/>
  <c r="K2480" i="3"/>
  <c r="K2481" i="3"/>
  <c r="K2482" i="3"/>
  <c r="K2483" i="3"/>
  <c r="K2484" i="3"/>
  <c r="K2485" i="3"/>
  <c r="K2486" i="3"/>
  <c r="K2487" i="3"/>
  <c r="K2488" i="3"/>
  <c r="K2489" i="3"/>
  <c r="K2490" i="3"/>
  <c r="K2491" i="3"/>
  <c r="K2492" i="3"/>
  <c r="K2493" i="3"/>
  <c r="K2494" i="3"/>
  <c r="K2495" i="3"/>
  <c r="K2496" i="3"/>
  <c r="K2497" i="3"/>
  <c r="K2498" i="3"/>
  <c r="K2499" i="3"/>
  <c r="K2500" i="3"/>
  <c r="K2501" i="3"/>
  <c r="K2502" i="3"/>
  <c r="K2503" i="3"/>
  <c r="K2504" i="3"/>
  <c r="K2505" i="3"/>
  <c r="K2506" i="3"/>
  <c r="K2507" i="3"/>
  <c r="K2508" i="3"/>
  <c r="K2509" i="3"/>
  <c r="K2510" i="3"/>
  <c r="K2511" i="3"/>
  <c r="K2512" i="3"/>
  <c r="K2513" i="3"/>
  <c r="K2514" i="3"/>
  <c r="K2515" i="3"/>
  <c r="K2516" i="3"/>
  <c r="K2517" i="3"/>
  <c r="K2518" i="3"/>
  <c r="K2519" i="3"/>
  <c r="K2520" i="3"/>
  <c r="K2521" i="3"/>
  <c r="K2522" i="3"/>
  <c r="K2523" i="3"/>
  <c r="K2524" i="3"/>
  <c r="K2525" i="3"/>
  <c r="K2526" i="3"/>
  <c r="K2527" i="3"/>
  <c r="K2528" i="3"/>
  <c r="K2529" i="3"/>
  <c r="K2530" i="3"/>
  <c r="K2531" i="3"/>
  <c r="K2532" i="3"/>
  <c r="K2533" i="3"/>
  <c r="K2534" i="3"/>
  <c r="K2535" i="3"/>
  <c r="K2536" i="3"/>
  <c r="K2537" i="3"/>
  <c r="K2538" i="3"/>
  <c r="K2539" i="3"/>
  <c r="K2540" i="3"/>
  <c r="K2541" i="3"/>
  <c r="K2542" i="3"/>
  <c r="K2543" i="3"/>
  <c r="K2544" i="3"/>
  <c r="K2545" i="3"/>
  <c r="K2546" i="3"/>
  <c r="K2547" i="3"/>
  <c r="K2548" i="3"/>
  <c r="K2549" i="3"/>
  <c r="K2550" i="3"/>
  <c r="K2551" i="3"/>
  <c r="K2552" i="3"/>
  <c r="K2553" i="3"/>
  <c r="K2554" i="3"/>
  <c r="K2555" i="3"/>
  <c r="K2556" i="3"/>
  <c r="K2557" i="3"/>
  <c r="K2558" i="3"/>
  <c r="K2559" i="3"/>
  <c r="K2560" i="3"/>
  <c r="K2561" i="3"/>
  <c r="K2562" i="3"/>
  <c r="K2563" i="3"/>
  <c r="K2564" i="3"/>
  <c r="K2565" i="3"/>
  <c r="K2566" i="3"/>
  <c r="K2567" i="3"/>
  <c r="K2568" i="3"/>
  <c r="K2569" i="3"/>
  <c r="K2570" i="3"/>
  <c r="K2571" i="3"/>
  <c r="K2572" i="3"/>
  <c r="K2573" i="3"/>
  <c r="K2574" i="3"/>
  <c r="K2575" i="3"/>
  <c r="K2576" i="3"/>
  <c r="K2577" i="3"/>
  <c r="K2578" i="3"/>
  <c r="K2579" i="3"/>
  <c r="K2580" i="3"/>
  <c r="K2581" i="3"/>
  <c r="K2582" i="3"/>
  <c r="K2583" i="3"/>
  <c r="K2584" i="3"/>
  <c r="K2585" i="3"/>
  <c r="K2586" i="3"/>
  <c r="K2587" i="3"/>
  <c r="K2588" i="3"/>
  <c r="K2589" i="3"/>
  <c r="K2590" i="3"/>
  <c r="K2591" i="3"/>
  <c r="K2592" i="3"/>
  <c r="K2593" i="3"/>
  <c r="K2594" i="3"/>
  <c r="K2595" i="3"/>
  <c r="K2596" i="3"/>
  <c r="K2597" i="3"/>
  <c r="K2598" i="3"/>
  <c r="K2599" i="3"/>
  <c r="K2600" i="3"/>
  <c r="K2601" i="3"/>
  <c r="K2602" i="3"/>
  <c r="K2603" i="3"/>
  <c r="K2604" i="3"/>
  <c r="K2605" i="3"/>
  <c r="K2606" i="3"/>
  <c r="K2607" i="3"/>
  <c r="K2608" i="3"/>
  <c r="K2609" i="3"/>
  <c r="K2610" i="3"/>
  <c r="K2611" i="3"/>
  <c r="K2612" i="3"/>
  <c r="K2613" i="3"/>
  <c r="K2614" i="3"/>
  <c r="K2615" i="3"/>
  <c r="K2616" i="3"/>
  <c r="K2617" i="3"/>
  <c r="K2618" i="3"/>
  <c r="K2619" i="3"/>
  <c r="K2620" i="3"/>
  <c r="K2621" i="3"/>
  <c r="K2622" i="3"/>
  <c r="K2623" i="3"/>
  <c r="K2624" i="3"/>
  <c r="K2625" i="3"/>
  <c r="K2626" i="3"/>
  <c r="K2627" i="3"/>
  <c r="K2628" i="3"/>
  <c r="K2629" i="3"/>
  <c r="K2630" i="3"/>
  <c r="K2631" i="3"/>
  <c r="K2632" i="3"/>
  <c r="K2633" i="3"/>
  <c r="K2634" i="3"/>
  <c r="K2635" i="3"/>
  <c r="K2636" i="3"/>
  <c r="K2637" i="3"/>
  <c r="K2638" i="3"/>
  <c r="K2639" i="3"/>
  <c r="K2640" i="3"/>
  <c r="K2641" i="3"/>
  <c r="K2642" i="3"/>
  <c r="K2643" i="3"/>
  <c r="K2644" i="3"/>
  <c r="K2645" i="3"/>
  <c r="K2646" i="3"/>
  <c r="K2647" i="3"/>
  <c r="K2648" i="3"/>
  <c r="K2649" i="3"/>
  <c r="K2650" i="3"/>
  <c r="K2651" i="3"/>
  <c r="K2652" i="3"/>
  <c r="K2653" i="3"/>
  <c r="K2654" i="3"/>
  <c r="K2655" i="3"/>
  <c r="K2656" i="3"/>
  <c r="K2657" i="3"/>
  <c r="K2658" i="3"/>
  <c r="K2659" i="3"/>
  <c r="K2660" i="3"/>
  <c r="K2661" i="3"/>
  <c r="K2662" i="3"/>
  <c r="K2663" i="3"/>
  <c r="K2664" i="3"/>
  <c r="K2665" i="3"/>
  <c r="K2666" i="3"/>
  <c r="K2667" i="3"/>
  <c r="K2668" i="3"/>
  <c r="K2669" i="3"/>
  <c r="K2670" i="3"/>
  <c r="K2671" i="3"/>
  <c r="K2672" i="3"/>
  <c r="K2673" i="3"/>
  <c r="K2674" i="3"/>
  <c r="K2675" i="3"/>
  <c r="K2676" i="3"/>
  <c r="K2677" i="3"/>
  <c r="K2678" i="3"/>
  <c r="K2679" i="3"/>
  <c r="K2680" i="3"/>
  <c r="K2681" i="3"/>
  <c r="K2682" i="3"/>
  <c r="K2683" i="3"/>
  <c r="K2684" i="3"/>
  <c r="K2685" i="3"/>
  <c r="K2686" i="3"/>
  <c r="K2687" i="3"/>
  <c r="K2688" i="3"/>
  <c r="K2689" i="3"/>
  <c r="K2690" i="3"/>
  <c r="K2691" i="3"/>
  <c r="K2692" i="3"/>
  <c r="K2693" i="3"/>
  <c r="K2694" i="3"/>
  <c r="K2695" i="3"/>
  <c r="K2696" i="3"/>
  <c r="K2697" i="3"/>
  <c r="K2698" i="3"/>
  <c r="K2699" i="3"/>
  <c r="K2700" i="3"/>
  <c r="K2701" i="3"/>
  <c r="K2702" i="3"/>
  <c r="K2703" i="3"/>
  <c r="K2704" i="3"/>
  <c r="K2705" i="3"/>
  <c r="K2706" i="3"/>
  <c r="K2707" i="3"/>
  <c r="K2708" i="3"/>
  <c r="K2709" i="3"/>
  <c r="K2710" i="3"/>
  <c r="K2711" i="3"/>
  <c r="K2712" i="3"/>
  <c r="K2713" i="3"/>
  <c r="K2714" i="3"/>
  <c r="K2715" i="3"/>
  <c r="K2716" i="3"/>
  <c r="K2717" i="3"/>
  <c r="K2718" i="3"/>
  <c r="K2719" i="3"/>
  <c r="K2720" i="3"/>
  <c r="K2721" i="3"/>
  <c r="K2722" i="3"/>
  <c r="K2723" i="3"/>
  <c r="K2724" i="3"/>
  <c r="K2725" i="3"/>
  <c r="K2726" i="3"/>
  <c r="K2727" i="3"/>
  <c r="K2728" i="3"/>
  <c r="K2729" i="3"/>
  <c r="K2730" i="3"/>
  <c r="K2731" i="3"/>
  <c r="K2732" i="3"/>
  <c r="K2733" i="3"/>
  <c r="K2734" i="3"/>
  <c r="K2735" i="3"/>
  <c r="K2736" i="3"/>
  <c r="K2737" i="3"/>
  <c r="K2738" i="3"/>
  <c r="K2739" i="3"/>
  <c r="K2740" i="3"/>
  <c r="K2741" i="3"/>
  <c r="K2742" i="3"/>
  <c r="K2743" i="3"/>
  <c r="K2744" i="3"/>
  <c r="K2745" i="3"/>
  <c r="K2746" i="3"/>
  <c r="K2747" i="3"/>
  <c r="K2748" i="3"/>
  <c r="K2749" i="3"/>
  <c r="K2750" i="3"/>
  <c r="K2751" i="3"/>
  <c r="K2752" i="3"/>
  <c r="K2753" i="3"/>
  <c r="K2754" i="3"/>
  <c r="K2755" i="3"/>
  <c r="K2756" i="3"/>
  <c r="K2757" i="3"/>
  <c r="K2758" i="3"/>
  <c r="K2759" i="3"/>
  <c r="K2760" i="3"/>
  <c r="K2761" i="3"/>
  <c r="K2762" i="3"/>
  <c r="K2763" i="3"/>
  <c r="K2764" i="3"/>
  <c r="K2765" i="3"/>
  <c r="K2766" i="3"/>
  <c r="K2767" i="3"/>
  <c r="K2768" i="3"/>
  <c r="K2769" i="3"/>
  <c r="K2770" i="3"/>
  <c r="K2771" i="3"/>
  <c r="K2772" i="3"/>
  <c r="K2773" i="3"/>
  <c r="K2774" i="3"/>
  <c r="K2775" i="3"/>
  <c r="K2776" i="3"/>
  <c r="K2777" i="3"/>
  <c r="K2778" i="3"/>
  <c r="K2779" i="3"/>
  <c r="K2780" i="3"/>
  <c r="K2781" i="3"/>
  <c r="K2782" i="3"/>
  <c r="K2783" i="3"/>
  <c r="K2784" i="3"/>
  <c r="K2785" i="3"/>
  <c r="K2786" i="3"/>
  <c r="K2787" i="3"/>
  <c r="K2788" i="3"/>
  <c r="K2789" i="3"/>
  <c r="K2790" i="3"/>
  <c r="K2791" i="3"/>
  <c r="K2792" i="3"/>
  <c r="K2793" i="3"/>
  <c r="K2794" i="3"/>
  <c r="K2795" i="3"/>
  <c r="K2796" i="3"/>
  <c r="K2797" i="3"/>
  <c r="K2798" i="3"/>
  <c r="K2799" i="3"/>
  <c r="K2800" i="3"/>
  <c r="K2801" i="3"/>
  <c r="K2802" i="3"/>
  <c r="K2803" i="3"/>
  <c r="K2804" i="3"/>
  <c r="K2805" i="3"/>
  <c r="K2806" i="3"/>
  <c r="K2807" i="3"/>
  <c r="K2808" i="3"/>
  <c r="K2809" i="3"/>
  <c r="K2810" i="3"/>
  <c r="K2811" i="3"/>
  <c r="K2812" i="3"/>
  <c r="K2813" i="3"/>
  <c r="K2814" i="3"/>
  <c r="K2815" i="3"/>
  <c r="K2816" i="3"/>
  <c r="K2817" i="3"/>
  <c r="K2818" i="3"/>
  <c r="K2819" i="3"/>
  <c r="K2820" i="3"/>
  <c r="K2821" i="3"/>
  <c r="K2822" i="3"/>
  <c r="K2823" i="3"/>
  <c r="K2824" i="3"/>
  <c r="K2825" i="3"/>
  <c r="K2826" i="3"/>
  <c r="K2827" i="3"/>
  <c r="K2828" i="3"/>
  <c r="K2829" i="3"/>
  <c r="K2830" i="3"/>
  <c r="K2831" i="3"/>
  <c r="K2832" i="3"/>
  <c r="K2833" i="3"/>
  <c r="K2834" i="3"/>
  <c r="K2835" i="3"/>
  <c r="K2836" i="3"/>
  <c r="K2837" i="3"/>
  <c r="K2838" i="3"/>
  <c r="K2839" i="3"/>
  <c r="K2840" i="3"/>
  <c r="K2841" i="3"/>
  <c r="K2842" i="3"/>
  <c r="K2843" i="3"/>
  <c r="K2844" i="3"/>
  <c r="K2845" i="3"/>
  <c r="K2846" i="3"/>
  <c r="K2847" i="3"/>
  <c r="K2848" i="3"/>
  <c r="K2849" i="3"/>
  <c r="K2850" i="3"/>
  <c r="K2851" i="3"/>
  <c r="K2852" i="3"/>
  <c r="K2853" i="3"/>
  <c r="K2854" i="3"/>
  <c r="K2855" i="3"/>
  <c r="K2856" i="3"/>
  <c r="K2857" i="3"/>
  <c r="K2858" i="3"/>
  <c r="K2859" i="3"/>
  <c r="K2860" i="3"/>
  <c r="K2861" i="3"/>
  <c r="K2862" i="3"/>
  <c r="K2863" i="3"/>
  <c r="K2864" i="3"/>
  <c r="K2865" i="3"/>
  <c r="K2866" i="3"/>
  <c r="K2867" i="3"/>
  <c r="K2868" i="3"/>
  <c r="K2869" i="3"/>
  <c r="K2870" i="3"/>
  <c r="K2871" i="3"/>
  <c r="K2872" i="3"/>
  <c r="K2873" i="3"/>
  <c r="K2874" i="3"/>
  <c r="K2875" i="3"/>
  <c r="K2876" i="3"/>
  <c r="K2877" i="3"/>
  <c r="K2878" i="3"/>
  <c r="K2879" i="3"/>
  <c r="K2880" i="3"/>
  <c r="K2881" i="3"/>
  <c r="K2882" i="3"/>
  <c r="K2883" i="3"/>
  <c r="K2884" i="3"/>
  <c r="K2885" i="3"/>
  <c r="K2886" i="3"/>
  <c r="K2887" i="3"/>
  <c r="K2888" i="3"/>
  <c r="K2889" i="3"/>
  <c r="K2890" i="3"/>
  <c r="K2891" i="3"/>
  <c r="K2892" i="3"/>
  <c r="K2893" i="3"/>
  <c r="K2894" i="3"/>
  <c r="K2895" i="3"/>
  <c r="K2896" i="3"/>
  <c r="K2897" i="3"/>
  <c r="K2898" i="3"/>
  <c r="K2899" i="3"/>
  <c r="K2900" i="3"/>
  <c r="K2901" i="3"/>
  <c r="K2902" i="3"/>
  <c r="K2903" i="3"/>
  <c r="K2904" i="3"/>
  <c r="K2905" i="3"/>
  <c r="K2906" i="3"/>
  <c r="K2907" i="3"/>
  <c r="K2908" i="3"/>
  <c r="K2909" i="3"/>
  <c r="K2910" i="3"/>
  <c r="K2911" i="3"/>
  <c r="K2912" i="3"/>
  <c r="K2913" i="3"/>
  <c r="K2914" i="3"/>
  <c r="K2915" i="3"/>
  <c r="K2916" i="3"/>
  <c r="K2917" i="3"/>
  <c r="K2918" i="3"/>
  <c r="K2919" i="3"/>
  <c r="K2920" i="3"/>
  <c r="K2921" i="3"/>
  <c r="K2922" i="3"/>
  <c r="K2923" i="3"/>
  <c r="K2924" i="3"/>
  <c r="K2925" i="3"/>
  <c r="K2926" i="3"/>
  <c r="K2927" i="3"/>
  <c r="K2928" i="3"/>
  <c r="K2929" i="3"/>
  <c r="K2930" i="3"/>
  <c r="K2931" i="3"/>
  <c r="K2932" i="3"/>
  <c r="K2933" i="3"/>
  <c r="K2934" i="3"/>
  <c r="K2935" i="3"/>
  <c r="K2936" i="3"/>
  <c r="K2937" i="3"/>
  <c r="K2938" i="3"/>
  <c r="K2939" i="3"/>
  <c r="K2940" i="3"/>
  <c r="K2941" i="3"/>
  <c r="K2942" i="3"/>
  <c r="K2943" i="3"/>
  <c r="K2944" i="3"/>
  <c r="K2945" i="3"/>
  <c r="K2946" i="3"/>
  <c r="K2947" i="3"/>
  <c r="K2948" i="3"/>
  <c r="K2949" i="3"/>
  <c r="K2950" i="3"/>
  <c r="K2951" i="3"/>
  <c r="K2952" i="3"/>
  <c r="K2953" i="3"/>
  <c r="K2954" i="3"/>
  <c r="K2955" i="3"/>
  <c r="K2956" i="3"/>
  <c r="K2957" i="3"/>
  <c r="K2958" i="3"/>
  <c r="K2959" i="3"/>
  <c r="K2960" i="3"/>
  <c r="K2961" i="3"/>
  <c r="K2962" i="3"/>
  <c r="K2963" i="3"/>
  <c r="K2964" i="3"/>
  <c r="K2965" i="3"/>
  <c r="K2966" i="3"/>
  <c r="K2967" i="3"/>
  <c r="K2968" i="3"/>
  <c r="K2969" i="3"/>
  <c r="K2970" i="3"/>
  <c r="K2971" i="3"/>
  <c r="K2972" i="3"/>
  <c r="K2973" i="3"/>
  <c r="K2974" i="3"/>
  <c r="K2975" i="3"/>
  <c r="K2976" i="3"/>
  <c r="K2977" i="3"/>
  <c r="K2978" i="3"/>
  <c r="K2979" i="3"/>
  <c r="K2980" i="3"/>
  <c r="K2981" i="3"/>
  <c r="K2982" i="3"/>
  <c r="K2983" i="3"/>
  <c r="K2984" i="3"/>
  <c r="K2985" i="3"/>
  <c r="K2986" i="3"/>
  <c r="K2987" i="3"/>
  <c r="K2988" i="3"/>
  <c r="K2989" i="3"/>
  <c r="K2990" i="3"/>
  <c r="K2991" i="3"/>
  <c r="K2992" i="3"/>
  <c r="K2993" i="3"/>
  <c r="K2994" i="3"/>
  <c r="K2995" i="3"/>
  <c r="K2996" i="3"/>
  <c r="K2997" i="3"/>
  <c r="K2998" i="3"/>
  <c r="K2999" i="3"/>
  <c r="K3000" i="3"/>
  <c r="K3001" i="3"/>
  <c r="K3002" i="3"/>
  <c r="K3003" i="3"/>
  <c r="K3004" i="3"/>
  <c r="K3005" i="3"/>
  <c r="K3006" i="3"/>
  <c r="K3007" i="3"/>
  <c r="K3008" i="3"/>
  <c r="K3009" i="3"/>
  <c r="K3010" i="3"/>
  <c r="K3011" i="3"/>
  <c r="K3012" i="3"/>
  <c r="K3013" i="3"/>
  <c r="K3014" i="3"/>
  <c r="K3015" i="3"/>
  <c r="K3016" i="3"/>
  <c r="K3017" i="3"/>
  <c r="K3018" i="3"/>
  <c r="K3019" i="3"/>
  <c r="K3020" i="3"/>
  <c r="K3021" i="3"/>
  <c r="K3022" i="3"/>
  <c r="K3023" i="3"/>
  <c r="K3024" i="3"/>
  <c r="K3025" i="3"/>
  <c r="K3026" i="3"/>
  <c r="K3027" i="3"/>
  <c r="K3028" i="3"/>
  <c r="K3029" i="3"/>
  <c r="K3030" i="3"/>
  <c r="K3031" i="3"/>
  <c r="K3032" i="3"/>
  <c r="K3033" i="3"/>
  <c r="K3034" i="3"/>
  <c r="K3035" i="3"/>
  <c r="K3036" i="3"/>
  <c r="K3037" i="3"/>
  <c r="K3038" i="3"/>
  <c r="K3039" i="3"/>
  <c r="K3040" i="3"/>
  <c r="K3041" i="3"/>
  <c r="K3042" i="3"/>
  <c r="K3043" i="3"/>
  <c r="K3044" i="3"/>
  <c r="K3045" i="3"/>
  <c r="K3046" i="3"/>
  <c r="K3047" i="3"/>
  <c r="K3048" i="3"/>
  <c r="K3049" i="3"/>
  <c r="K3050" i="3"/>
  <c r="K3051" i="3"/>
  <c r="K3052" i="3"/>
  <c r="K3053" i="3"/>
  <c r="K3054" i="3"/>
  <c r="K3055" i="3"/>
  <c r="K3056" i="3"/>
  <c r="K3057" i="3"/>
  <c r="K3058" i="3"/>
  <c r="K3059" i="3"/>
  <c r="K3060" i="3"/>
  <c r="K3061" i="3"/>
  <c r="K3062" i="3"/>
  <c r="K3063" i="3"/>
  <c r="K3064" i="3"/>
  <c r="K3065" i="3"/>
  <c r="K3066" i="3"/>
  <c r="K3067" i="3"/>
  <c r="K3068" i="3"/>
  <c r="K3069" i="3"/>
  <c r="K3070" i="3"/>
  <c r="K3071" i="3"/>
  <c r="K3072" i="3"/>
  <c r="K3073" i="3"/>
  <c r="K3074" i="3"/>
  <c r="K3075" i="3"/>
  <c r="K3076" i="3"/>
  <c r="K3077" i="3"/>
  <c r="K3078" i="3"/>
  <c r="K3079" i="3"/>
  <c r="K3080" i="3"/>
  <c r="K3081" i="3"/>
  <c r="K3082" i="3"/>
  <c r="K3083" i="3"/>
  <c r="K3084" i="3"/>
  <c r="K3085" i="3"/>
  <c r="K3086" i="3"/>
  <c r="K3087" i="3"/>
  <c r="K3088" i="3"/>
  <c r="K3089" i="3"/>
  <c r="K3090" i="3"/>
  <c r="K3091" i="3"/>
  <c r="K3092" i="3"/>
  <c r="K3093" i="3"/>
  <c r="K3094" i="3"/>
  <c r="K3095" i="3"/>
  <c r="K3096" i="3"/>
  <c r="K3097" i="3"/>
  <c r="K3098" i="3"/>
  <c r="K3099" i="3"/>
  <c r="K3100" i="3"/>
  <c r="K3101" i="3"/>
  <c r="K3102" i="3"/>
  <c r="K3103" i="3"/>
  <c r="K3104" i="3"/>
  <c r="K3105" i="3"/>
  <c r="K3106" i="3"/>
  <c r="K3107" i="3"/>
  <c r="K3108" i="3"/>
  <c r="K3109" i="3"/>
  <c r="K3110" i="3"/>
  <c r="K3111" i="3"/>
  <c r="K3112" i="3"/>
  <c r="K3113" i="3"/>
  <c r="K3114" i="3"/>
  <c r="K3115" i="3"/>
  <c r="K3116" i="3"/>
  <c r="K3117" i="3"/>
  <c r="K3118" i="3"/>
  <c r="K3119" i="3"/>
  <c r="K3120" i="3"/>
  <c r="K3121" i="3"/>
  <c r="K3122" i="3"/>
  <c r="K3123" i="3"/>
  <c r="K3124" i="3"/>
  <c r="K3125" i="3"/>
  <c r="K3126" i="3"/>
  <c r="K3127" i="3"/>
  <c r="K3128" i="3"/>
  <c r="K3129" i="3"/>
  <c r="K3130" i="3"/>
  <c r="K3131" i="3"/>
  <c r="K3132" i="3"/>
  <c r="K3133" i="3"/>
  <c r="K3134" i="3"/>
  <c r="K3135" i="3"/>
  <c r="K3136" i="3"/>
  <c r="K3137" i="3"/>
  <c r="K3138" i="3"/>
  <c r="K3139" i="3"/>
  <c r="K3140" i="3"/>
  <c r="K3141" i="3"/>
  <c r="K3142" i="3"/>
  <c r="K3143" i="3"/>
  <c r="K3144" i="3"/>
  <c r="K3145" i="3"/>
  <c r="K3146" i="3"/>
  <c r="K3147" i="3"/>
  <c r="K3148" i="3"/>
  <c r="K3149" i="3"/>
  <c r="K3150" i="3"/>
  <c r="K3151" i="3"/>
  <c r="K3152" i="3"/>
  <c r="K3153" i="3"/>
  <c r="K3154" i="3"/>
  <c r="K3155" i="3"/>
  <c r="K3156" i="3"/>
  <c r="K3157" i="3"/>
  <c r="K3158" i="3"/>
  <c r="K3159" i="3"/>
  <c r="K3160" i="3"/>
  <c r="K3161" i="3"/>
  <c r="K3162" i="3"/>
  <c r="K3163" i="3"/>
  <c r="K3164" i="3"/>
  <c r="K3165" i="3"/>
  <c r="K3166" i="3"/>
  <c r="K3167" i="3"/>
  <c r="K3168" i="3"/>
  <c r="K3169" i="3"/>
  <c r="K3170" i="3"/>
  <c r="K3171" i="3"/>
  <c r="K3172" i="3"/>
  <c r="K3173" i="3"/>
  <c r="K3174" i="3"/>
  <c r="K3175" i="3"/>
  <c r="K3176" i="3"/>
  <c r="K3177" i="3"/>
  <c r="K3178" i="3"/>
  <c r="K3179" i="3"/>
  <c r="K3180" i="3"/>
  <c r="K3181" i="3"/>
  <c r="K3182" i="3"/>
  <c r="K3183" i="3"/>
  <c r="K3184" i="3"/>
  <c r="K3185" i="3"/>
  <c r="K3186" i="3"/>
  <c r="K3187" i="3"/>
  <c r="K3188" i="3"/>
  <c r="K3189" i="3"/>
  <c r="K3190" i="3"/>
  <c r="K3191" i="3"/>
  <c r="K3192" i="3"/>
  <c r="K3193" i="3"/>
  <c r="K3194" i="3"/>
  <c r="K3195" i="3"/>
  <c r="K3196" i="3"/>
  <c r="K3197" i="3"/>
  <c r="K3198" i="3"/>
  <c r="K3199" i="3"/>
  <c r="K3200" i="3"/>
  <c r="K3201" i="3"/>
  <c r="K3202" i="3"/>
  <c r="K3203" i="3"/>
  <c r="K3204" i="3"/>
  <c r="K3205" i="3"/>
  <c r="K3206" i="3"/>
  <c r="K3207" i="3"/>
  <c r="K3208" i="3"/>
  <c r="K3209" i="3"/>
  <c r="K3210" i="3"/>
  <c r="K3211" i="3"/>
  <c r="K3212" i="3"/>
  <c r="K3213" i="3"/>
  <c r="K3214" i="3"/>
  <c r="K3215" i="3"/>
  <c r="K3216" i="3"/>
  <c r="K3217" i="3"/>
  <c r="K3218" i="3"/>
  <c r="K3219" i="3"/>
  <c r="K3220" i="3"/>
  <c r="K3221" i="3"/>
  <c r="K3222" i="3"/>
  <c r="K3223" i="3"/>
  <c r="K3224" i="3"/>
  <c r="K3225" i="3"/>
  <c r="K3226" i="3"/>
  <c r="K3227" i="3"/>
  <c r="K3228" i="3"/>
  <c r="K3229" i="3"/>
  <c r="K3230" i="3"/>
  <c r="K3231" i="3"/>
  <c r="K3232" i="3"/>
  <c r="K3233" i="3"/>
  <c r="K3234" i="3"/>
  <c r="K3235" i="3"/>
  <c r="K3236" i="3"/>
  <c r="K3237" i="3"/>
  <c r="K3238" i="3"/>
  <c r="K3239" i="3"/>
  <c r="K3240" i="3"/>
  <c r="K3241" i="3"/>
  <c r="K3242" i="3"/>
  <c r="K3243" i="3"/>
  <c r="K3244" i="3"/>
  <c r="K3245" i="3"/>
  <c r="K3246" i="3"/>
  <c r="K3247" i="3"/>
  <c r="K3248" i="3"/>
  <c r="K3249" i="3"/>
  <c r="K3250" i="3"/>
  <c r="K3251" i="3"/>
  <c r="K3252" i="3"/>
  <c r="K3253" i="3"/>
  <c r="K3254" i="3"/>
  <c r="K3255" i="3"/>
  <c r="K3256" i="3"/>
  <c r="K3257" i="3"/>
  <c r="K3258" i="3"/>
  <c r="K3259" i="3"/>
  <c r="K3260" i="3"/>
  <c r="K3261" i="3"/>
  <c r="K3262" i="3"/>
  <c r="K3263" i="3"/>
  <c r="K3264" i="3"/>
  <c r="K3265" i="3"/>
  <c r="K3266" i="3"/>
  <c r="K3267" i="3"/>
  <c r="K3268" i="3"/>
  <c r="K3269" i="3"/>
  <c r="K3270" i="3"/>
  <c r="K3271" i="3"/>
  <c r="K3272" i="3"/>
  <c r="K3273" i="3"/>
  <c r="K3274" i="3"/>
  <c r="K3275" i="3"/>
  <c r="K3276" i="3"/>
  <c r="K3277" i="3"/>
  <c r="K3278" i="3"/>
  <c r="K3279" i="3"/>
  <c r="K3280" i="3"/>
  <c r="K3281" i="3"/>
  <c r="K3282" i="3"/>
  <c r="K3283" i="3"/>
  <c r="K3284" i="3"/>
  <c r="K3285" i="3"/>
  <c r="K3286" i="3"/>
  <c r="K3287" i="3"/>
  <c r="K3288" i="3"/>
  <c r="K3289" i="3"/>
  <c r="K3290" i="3"/>
  <c r="K3291" i="3"/>
  <c r="K3292" i="3"/>
  <c r="K3293" i="3"/>
  <c r="K3294" i="3"/>
  <c r="K3295" i="3"/>
  <c r="K3296" i="3"/>
  <c r="K3297" i="3"/>
  <c r="K3298" i="3"/>
  <c r="K3299" i="3"/>
  <c r="K3300" i="3"/>
  <c r="K3301" i="3"/>
  <c r="K3302" i="3"/>
  <c r="K3303" i="3"/>
  <c r="K3304" i="3"/>
  <c r="K3305" i="3"/>
  <c r="K3306" i="3"/>
  <c r="K3307" i="3"/>
  <c r="K3308" i="3"/>
  <c r="K3309" i="3"/>
  <c r="K3310" i="3"/>
  <c r="K3311" i="3"/>
  <c r="K3312" i="3"/>
  <c r="K3313" i="3"/>
  <c r="K3314" i="3"/>
  <c r="K3315" i="3"/>
  <c r="K3316" i="3"/>
  <c r="K3317" i="3"/>
  <c r="K3318" i="3"/>
  <c r="K3319" i="3"/>
  <c r="K3320" i="3"/>
  <c r="K3321" i="3"/>
  <c r="K3322" i="3"/>
  <c r="K3323" i="3"/>
  <c r="K3324" i="3"/>
  <c r="K3325" i="3"/>
  <c r="K3326" i="3"/>
  <c r="K3327" i="3"/>
  <c r="K3328" i="3"/>
  <c r="K3329" i="3"/>
  <c r="K3330" i="3"/>
  <c r="K3331" i="3"/>
  <c r="K3332" i="3"/>
  <c r="K3333" i="3"/>
  <c r="K3334" i="3"/>
  <c r="K3335" i="3"/>
  <c r="K3336" i="3"/>
  <c r="K3338" i="3"/>
  <c r="K3339" i="3"/>
  <c r="K3340" i="3"/>
  <c r="K3341" i="3"/>
  <c r="K3342" i="3"/>
  <c r="K3343" i="3"/>
  <c r="K3344" i="3"/>
  <c r="K3345" i="3"/>
  <c r="K3346" i="3"/>
  <c r="K3347" i="3"/>
  <c r="K3348" i="3"/>
  <c r="K3349" i="3"/>
  <c r="K3350" i="3"/>
  <c r="K3351" i="3"/>
  <c r="K3352" i="3"/>
  <c r="K3353" i="3"/>
  <c r="K3354" i="3"/>
  <c r="K3355" i="3"/>
  <c r="K3356" i="3"/>
  <c r="K3357" i="3"/>
  <c r="K3358" i="3"/>
  <c r="K3359" i="3"/>
  <c r="K3360" i="3"/>
  <c r="K3361" i="3"/>
  <c r="K3362" i="3"/>
  <c r="K3363" i="3"/>
  <c r="K3364" i="3"/>
  <c r="K3365" i="3"/>
  <c r="K3366" i="3"/>
  <c r="K3367" i="3"/>
  <c r="K3368" i="3"/>
  <c r="K3369" i="3"/>
  <c r="K3370" i="3"/>
  <c r="K3371" i="3"/>
  <c r="K3372" i="3"/>
  <c r="K3373" i="3"/>
  <c r="K3374" i="3"/>
  <c r="K3375" i="3"/>
  <c r="K3376" i="3"/>
  <c r="K3377" i="3"/>
  <c r="K3378" i="3"/>
  <c r="K3379" i="3"/>
  <c r="K3380" i="3"/>
  <c r="K3381" i="3"/>
  <c r="K3382" i="3"/>
  <c r="K3383" i="3"/>
  <c r="K3384" i="3"/>
  <c r="K3385" i="3"/>
  <c r="K3386" i="3"/>
  <c r="K3387" i="3"/>
  <c r="K3388" i="3"/>
  <c r="K3389" i="3"/>
  <c r="K3390" i="3"/>
  <c r="K3391" i="3"/>
  <c r="K3392" i="3"/>
  <c r="K3393" i="3"/>
  <c r="K3394" i="3"/>
  <c r="K3395" i="3"/>
  <c r="K3396" i="3"/>
  <c r="K3397" i="3"/>
  <c r="K3398" i="3"/>
  <c r="K3399" i="3"/>
  <c r="K3400" i="3"/>
  <c r="K3401" i="3"/>
  <c r="K3402" i="3"/>
  <c r="K3403" i="3"/>
  <c r="K3404" i="3"/>
  <c r="K3405" i="3"/>
  <c r="K3406" i="3"/>
  <c r="K3407" i="3"/>
  <c r="K3408" i="3"/>
  <c r="K3409" i="3"/>
  <c r="K3410" i="3"/>
  <c r="K3411" i="3"/>
  <c r="K3412" i="3"/>
  <c r="K3413" i="3"/>
  <c r="K3414" i="3"/>
  <c r="K3415" i="3"/>
  <c r="K3416" i="3"/>
  <c r="K3417" i="3"/>
  <c r="K3418" i="3"/>
  <c r="K3419" i="3"/>
  <c r="K3420" i="3"/>
  <c r="K3421" i="3"/>
  <c r="K3422" i="3"/>
  <c r="K3423" i="3"/>
  <c r="K3424" i="3"/>
  <c r="K3425" i="3"/>
  <c r="K3426" i="3"/>
  <c r="K3427" i="3"/>
  <c r="K3428" i="3"/>
  <c r="K3429" i="3"/>
  <c r="K3430" i="3"/>
  <c r="K3431" i="3"/>
  <c r="K3432" i="3"/>
  <c r="K3433" i="3"/>
  <c r="K3434" i="3"/>
  <c r="K3435" i="3"/>
  <c r="K3436" i="3"/>
  <c r="K3437" i="3"/>
  <c r="K3438" i="3"/>
  <c r="K3439" i="3"/>
  <c r="K3440" i="3"/>
  <c r="K3441" i="3"/>
  <c r="K3442" i="3"/>
  <c r="K3443" i="3"/>
  <c r="K3444" i="3"/>
  <c r="K3445" i="3"/>
  <c r="K3446" i="3"/>
  <c r="K3447" i="3"/>
  <c r="K3448" i="3"/>
  <c r="K3449" i="3"/>
  <c r="K3450" i="3"/>
  <c r="K3451" i="3"/>
  <c r="K3452" i="3"/>
  <c r="K3453" i="3"/>
  <c r="K3454" i="3"/>
  <c r="K3455" i="3"/>
  <c r="K3456" i="3"/>
  <c r="K3457" i="3"/>
  <c r="K3458" i="3"/>
  <c r="K3459" i="3"/>
  <c r="K3460" i="3"/>
  <c r="K3461" i="3"/>
  <c r="K3462" i="3"/>
  <c r="K3463" i="3"/>
  <c r="K3464" i="3"/>
  <c r="K3465" i="3"/>
  <c r="K3466" i="3"/>
  <c r="K3469" i="3"/>
  <c r="K3470" i="3"/>
  <c r="K3471" i="3"/>
  <c r="K3472" i="3"/>
  <c r="K3473" i="3"/>
  <c r="K1975" i="3"/>
  <c r="J3469" i="3"/>
  <c r="J1976" i="3"/>
  <c r="J1977" i="3"/>
  <c r="J1978" i="3"/>
  <c r="J1979" i="3"/>
  <c r="J1980" i="3"/>
  <c r="J1981" i="3"/>
  <c r="J1982" i="3"/>
  <c r="J1983" i="3"/>
  <c r="J1984" i="3"/>
  <c r="J1985" i="3"/>
  <c r="J1986" i="3"/>
  <c r="J1987" i="3"/>
  <c r="J1988" i="3"/>
  <c r="J1989" i="3"/>
  <c r="J1990" i="3"/>
  <c r="J1991" i="3"/>
  <c r="J1992" i="3"/>
  <c r="J1993" i="3"/>
  <c r="J1994" i="3"/>
  <c r="J1995" i="3"/>
  <c r="J1996" i="3"/>
  <c r="J1997" i="3"/>
  <c r="J1998" i="3"/>
  <c r="J1999" i="3"/>
  <c r="J2000" i="3"/>
  <c r="J2001" i="3"/>
  <c r="J2002" i="3"/>
  <c r="J2003" i="3"/>
  <c r="J2004" i="3"/>
  <c r="J2005" i="3"/>
  <c r="J2006" i="3"/>
  <c r="J2007" i="3"/>
  <c r="J2008" i="3"/>
  <c r="J2009" i="3"/>
  <c r="J2010" i="3"/>
  <c r="J2011" i="3"/>
  <c r="J2012" i="3"/>
  <c r="J2013" i="3"/>
  <c r="J2014" i="3"/>
  <c r="J2015" i="3"/>
  <c r="J2016" i="3"/>
  <c r="J2017" i="3"/>
  <c r="J2018" i="3"/>
  <c r="J2019" i="3"/>
  <c r="J2020" i="3"/>
  <c r="J2021" i="3"/>
  <c r="J2022" i="3"/>
  <c r="J2023" i="3"/>
  <c r="J2024" i="3"/>
  <c r="J2025" i="3"/>
  <c r="J2026" i="3"/>
  <c r="J2027" i="3"/>
  <c r="J2028" i="3"/>
  <c r="J2029" i="3"/>
  <c r="J2030" i="3"/>
  <c r="J2031" i="3"/>
  <c r="J2032" i="3"/>
  <c r="J2033" i="3"/>
  <c r="J2034" i="3"/>
  <c r="J2035" i="3"/>
  <c r="J2036" i="3"/>
  <c r="J2037" i="3"/>
  <c r="J2038" i="3"/>
  <c r="J2039" i="3"/>
  <c r="J2040" i="3"/>
  <c r="J2041" i="3"/>
  <c r="J2042" i="3"/>
  <c r="J2043" i="3"/>
  <c r="J2044" i="3"/>
  <c r="J2045" i="3"/>
  <c r="J2046" i="3"/>
  <c r="J2047" i="3"/>
  <c r="J2048" i="3"/>
  <c r="J2049" i="3"/>
  <c r="J2050" i="3"/>
  <c r="J2051" i="3"/>
  <c r="J2052" i="3"/>
  <c r="J2053" i="3"/>
  <c r="J2054" i="3"/>
  <c r="J2055" i="3"/>
  <c r="J2056" i="3"/>
  <c r="J2057" i="3"/>
  <c r="J2058" i="3"/>
  <c r="J2059" i="3"/>
  <c r="J2060" i="3"/>
  <c r="J2061" i="3"/>
  <c r="J2062" i="3"/>
  <c r="J2063" i="3"/>
  <c r="J2064" i="3"/>
  <c r="J2065" i="3"/>
  <c r="J2066" i="3"/>
  <c r="J2067" i="3"/>
  <c r="J2068" i="3"/>
  <c r="J2069" i="3"/>
  <c r="J2070" i="3"/>
  <c r="J2071" i="3"/>
  <c r="J2072" i="3"/>
  <c r="J2073" i="3"/>
  <c r="J2074" i="3"/>
  <c r="J2075" i="3"/>
  <c r="J2076" i="3"/>
  <c r="J2077" i="3"/>
  <c r="J2078" i="3"/>
  <c r="J2079" i="3"/>
  <c r="J2080" i="3"/>
  <c r="J2081" i="3"/>
  <c r="J2082" i="3"/>
  <c r="J2083" i="3"/>
  <c r="J2084" i="3"/>
  <c r="J2085" i="3"/>
  <c r="J2086" i="3"/>
  <c r="J2087" i="3"/>
  <c r="J2088" i="3"/>
  <c r="J2089" i="3"/>
  <c r="J2090" i="3"/>
  <c r="J2091" i="3"/>
  <c r="J2092" i="3"/>
  <c r="J2093" i="3"/>
  <c r="J2094" i="3"/>
  <c r="J2095" i="3"/>
  <c r="J2096" i="3"/>
  <c r="J2097" i="3"/>
  <c r="J2098" i="3"/>
  <c r="J2099" i="3"/>
  <c r="J2100" i="3"/>
  <c r="J2101" i="3"/>
  <c r="J2102" i="3"/>
  <c r="J2103" i="3"/>
  <c r="J2104" i="3"/>
  <c r="J2105" i="3"/>
  <c r="J2106" i="3"/>
  <c r="J2107" i="3"/>
  <c r="J2108" i="3"/>
  <c r="J2109" i="3"/>
  <c r="J2110" i="3"/>
  <c r="J2111" i="3"/>
  <c r="J2112" i="3"/>
  <c r="J2113" i="3"/>
  <c r="J2114" i="3"/>
  <c r="J2115" i="3"/>
  <c r="J2116" i="3"/>
  <c r="J2117" i="3"/>
  <c r="J2118" i="3"/>
  <c r="J2119" i="3"/>
  <c r="J2120" i="3"/>
  <c r="J2121" i="3"/>
  <c r="J2122" i="3"/>
  <c r="J2123" i="3"/>
  <c r="J2124" i="3"/>
  <c r="J2125" i="3"/>
  <c r="J2126" i="3"/>
  <c r="J2127" i="3"/>
  <c r="J2128" i="3"/>
  <c r="J2129" i="3"/>
  <c r="J2130" i="3"/>
  <c r="J2131" i="3"/>
  <c r="J2132" i="3"/>
  <c r="J2133" i="3"/>
  <c r="J2134" i="3"/>
  <c r="J2135" i="3"/>
  <c r="J2136" i="3"/>
  <c r="J2137" i="3"/>
  <c r="J2138" i="3"/>
  <c r="J2139" i="3"/>
  <c r="J2140" i="3"/>
  <c r="J2141" i="3"/>
  <c r="J2142" i="3"/>
  <c r="J2143" i="3"/>
  <c r="J2144" i="3"/>
  <c r="J2145" i="3"/>
  <c r="J2146" i="3"/>
  <c r="J2147" i="3"/>
  <c r="J2148" i="3"/>
  <c r="J2149" i="3"/>
  <c r="J2150" i="3"/>
  <c r="J2151" i="3"/>
  <c r="J2152" i="3"/>
  <c r="J2153" i="3"/>
  <c r="J2154" i="3"/>
  <c r="J2155" i="3"/>
  <c r="J2156" i="3"/>
  <c r="J2157" i="3"/>
  <c r="J2158" i="3"/>
  <c r="J2159" i="3"/>
  <c r="J2160" i="3"/>
  <c r="J2161" i="3"/>
  <c r="J2162" i="3"/>
  <c r="J2163" i="3"/>
  <c r="J2164" i="3"/>
  <c r="J2165" i="3"/>
  <c r="J2166" i="3"/>
  <c r="J2167" i="3"/>
  <c r="J2168" i="3"/>
  <c r="J2169" i="3"/>
  <c r="J2170" i="3"/>
  <c r="J2171" i="3"/>
  <c r="J2172" i="3"/>
  <c r="J2173" i="3"/>
  <c r="J2174" i="3"/>
  <c r="J2175" i="3"/>
  <c r="J2176" i="3"/>
  <c r="J2177" i="3"/>
  <c r="J2178" i="3"/>
  <c r="J2179" i="3"/>
  <c r="J2180" i="3"/>
  <c r="J2181" i="3"/>
  <c r="J2182" i="3"/>
  <c r="J2183" i="3"/>
  <c r="J2184" i="3"/>
  <c r="J2185" i="3"/>
  <c r="J2186" i="3"/>
  <c r="J2187" i="3"/>
  <c r="J2188" i="3"/>
  <c r="J2189" i="3"/>
  <c r="J2190" i="3"/>
  <c r="J2191" i="3"/>
  <c r="J2192" i="3"/>
  <c r="J2193" i="3"/>
  <c r="J2194" i="3"/>
  <c r="J2195" i="3"/>
  <c r="J2196" i="3"/>
  <c r="J2197" i="3"/>
  <c r="J2198" i="3"/>
  <c r="J2199" i="3"/>
  <c r="J2200" i="3"/>
  <c r="J2201" i="3"/>
  <c r="J2202" i="3"/>
  <c r="J2203" i="3"/>
  <c r="J2204" i="3"/>
  <c r="J2205" i="3"/>
  <c r="J2206" i="3"/>
  <c r="J2207" i="3"/>
  <c r="J2208" i="3"/>
  <c r="J2209" i="3"/>
  <c r="J2210" i="3"/>
  <c r="J2211" i="3"/>
  <c r="J2212" i="3"/>
  <c r="J2213" i="3"/>
  <c r="J2214" i="3"/>
  <c r="J2215" i="3"/>
  <c r="J2216" i="3"/>
  <c r="J2217" i="3"/>
  <c r="J2218" i="3"/>
  <c r="J2219" i="3"/>
  <c r="J2220" i="3"/>
  <c r="J2221" i="3"/>
  <c r="J2222" i="3"/>
  <c r="J2223" i="3"/>
  <c r="J2224" i="3"/>
  <c r="J2225" i="3"/>
  <c r="J2226" i="3"/>
  <c r="J2227" i="3"/>
  <c r="J2228" i="3"/>
  <c r="J2229" i="3"/>
  <c r="J2230" i="3"/>
  <c r="J2231" i="3"/>
  <c r="J2232" i="3"/>
  <c r="J2233" i="3"/>
  <c r="J2234" i="3"/>
  <c r="J2235" i="3"/>
  <c r="J2236" i="3"/>
  <c r="J2237" i="3"/>
  <c r="J2238" i="3"/>
  <c r="J2239" i="3"/>
  <c r="J2240" i="3"/>
  <c r="J2241" i="3"/>
  <c r="J2242" i="3"/>
  <c r="J2243" i="3"/>
  <c r="J2244" i="3"/>
  <c r="J2245" i="3"/>
  <c r="J2246" i="3"/>
  <c r="J2247" i="3"/>
  <c r="J2248" i="3"/>
  <c r="J2249" i="3"/>
  <c r="J2250" i="3"/>
  <c r="J2251" i="3"/>
  <c r="J2252" i="3"/>
  <c r="J2253" i="3"/>
  <c r="J2254" i="3"/>
  <c r="J2255" i="3"/>
  <c r="J2256" i="3"/>
  <c r="J2257" i="3"/>
  <c r="J2258" i="3"/>
  <c r="J2259" i="3"/>
  <c r="J2260" i="3"/>
  <c r="J2261" i="3"/>
  <c r="J2262" i="3"/>
  <c r="J2263" i="3"/>
  <c r="J2264" i="3"/>
  <c r="J2265" i="3"/>
  <c r="J2266" i="3"/>
  <c r="J2267" i="3"/>
  <c r="J2268" i="3"/>
  <c r="J2269" i="3"/>
  <c r="J2270" i="3"/>
  <c r="J2271" i="3"/>
  <c r="J2272" i="3"/>
  <c r="J2273" i="3"/>
  <c r="J2274" i="3"/>
  <c r="J2275" i="3"/>
  <c r="J2276" i="3"/>
  <c r="J2277" i="3"/>
  <c r="J2278" i="3"/>
  <c r="J2279" i="3"/>
  <c r="J2280" i="3"/>
  <c r="J2281" i="3"/>
  <c r="J2282" i="3"/>
  <c r="J2283" i="3"/>
  <c r="J2284" i="3"/>
  <c r="J2285" i="3"/>
  <c r="J2286" i="3"/>
  <c r="J2287" i="3"/>
  <c r="J2288" i="3"/>
  <c r="J2289" i="3"/>
  <c r="J2290" i="3"/>
  <c r="J2291" i="3"/>
  <c r="J2292" i="3"/>
  <c r="J2293" i="3"/>
  <c r="J2294" i="3"/>
  <c r="J2295" i="3"/>
  <c r="J2296" i="3"/>
  <c r="J2297" i="3"/>
  <c r="J2298" i="3"/>
  <c r="J2299" i="3"/>
  <c r="J2300" i="3"/>
  <c r="J2301" i="3"/>
  <c r="J2302" i="3"/>
  <c r="J2303" i="3"/>
  <c r="J2304" i="3"/>
  <c r="J2305" i="3"/>
  <c r="J2306" i="3"/>
  <c r="J2307" i="3"/>
  <c r="J2308" i="3"/>
  <c r="J2309" i="3"/>
  <c r="J2310" i="3"/>
  <c r="J2311" i="3"/>
  <c r="J2312" i="3"/>
  <c r="J2313" i="3"/>
  <c r="J2314" i="3"/>
  <c r="J2315" i="3"/>
  <c r="J2316" i="3"/>
  <c r="J2317" i="3"/>
  <c r="J2318" i="3"/>
  <c r="J2319" i="3"/>
  <c r="J2320" i="3"/>
  <c r="J2321" i="3"/>
  <c r="J2322" i="3"/>
  <c r="J2323" i="3"/>
  <c r="J2324" i="3"/>
  <c r="J2325" i="3"/>
  <c r="J2326" i="3"/>
  <c r="J2327" i="3"/>
  <c r="J2328" i="3"/>
  <c r="J2329" i="3"/>
  <c r="J2330" i="3"/>
  <c r="J2331" i="3"/>
  <c r="J2332" i="3"/>
  <c r="J2333" i="3"/>
  <c r="J2334" i="3"/>
  <c r="J2335" i="3"/>
  <c r="J2336" i="3"/>
  <c r="J2337" i="3"/>
  <c r="J2338" i="3"/>
  <c r="J2339" i="3"/>
  <c r="J2340" i="3"/>
  <c r="J2341" i="3"/>
  <c r="J2342" i="3"/>
  <c r="J2343" i="3"/>
  <c r="J2344" i="3"/>
  <c r="J2345" i="3"/>
  <c r="J2346" i="3"/>
  <c r="J2347" i="3"/>
  <c r="J2348" i="3"/>
  <c r="J2349" i="3"/>
  <c r="J2350" i="3"/>
  <c r="J2351" i="3"/>
  <c r="J2352" i="3"/>
  <c r="J2353" i="3"/>
  <c r="J2354" i="3"/>
  <c r="J2355" i="3"/>
  <c r="J2356" i="3"/>
  <c r="J2357" i="3"/>
  <c r="J2358" i="3"/>
  <c r="J2359" i="3"/>
  <c r="J2360" i="3"/>
  <c r="J2361" i="3"/>
  <c r="J2362" i="3"/>
  <c r="J2363" i="3"/>
  <c r="J2364" i="3"/>
  <c r="J2365" i="3"/>
  <c r="J2366" i="3"/>
  <c r="J2367" i="3"/>
  <c r="J2368" i="3"/>
  <c r="J2369" i="3"/>
  <c r="J2370" i="3"/>
  <c r="J2371" i="3"/>
  <c r="J2372" i="3"/>
  <c r="J2373" i="3"/>
  <c r="J2374" i="3"/>
  <c r="J2375" i="3"/>
  <c r="J2376" i="3"/>
  <c r="J2377" i="3"/>
  <c r="J2378" i="3"/>
  <c r="J2379" i="3"/>
  <c r="J2380" i="3"/>
  <c r="J2381" i="3"/>
  <c r="J2382" i="3"/>
  <c r="J2383" i="3"/>
  <c r="J2384" i="3"/>
  <c r="J2385" i="3"/>
  <c r="J2386" i="3"/>
  <c r="J2387" i="3"/>
  <c r="J2388" i="3"/>
  <c r="J2389" i="3"/>
  <c r="J2390" i="3"/>
  <c r="J2391" i="3"/>
  <c r="J2392" i="3"/>
  <c r="J2393" i="3"/>
  <c r="J2394" i="3"/>
  <c r="J2395" i="3"/>
  <c r="J2396" i="3"/>
  <c r="J2397" i="3"/>
  <c r="J2398" i="3"/>
  <c r="J2399" i="3"/>
  <c r="J2400" i="3"/>
  <c r="J2401" i="3"/>
  <c r="J2402" i="3"/>
  <c r="J2403" i="3"/>
  <c r="J2404" i="3"/>
  <c r="J2405" i="3"/>
  <c r="J2406" i="3"/>
  <c r="J2407" i="3"/>
  <c r="J2408" i="3"/>
  <c r="J2409" i="3"/>
  <c r="J2410" i="3"/>
  <c r="J2411" i="3"/>
  <c r="J2412" i="3"/>
  <c r="J2413" i="3"/>
  <c r="J2414" i="3"/>
  <c r="J2415" i="3"/>
  <c r="J2416" i="3"/>
  <c r="J2417" i="3"/>
  <c r="J2418" i="3"/>
  <c r="J2419" i="3"/>
  <c r="J2420" i="3"/>
  <c r="J2421" i="3"/>
  <c r="J2422" i="3"/>
  <c r="J2423" i="3"/>
  <c r="J2424" i="3"/>
  <c r="J2425" i="3"/>
  <c r="J2426" i="3"/>
  <c r="J2427" i="3"/>
  <c r="J2428" i="3"/>
  <c r="J2429" i="3"/>
  <c r="J2430" i="3"/>
  <c r="J2431" i="3"/>
  <c r="J2432" i="3"/>
  <c r="J2433" i="3"/>
  <c r="J2434" i="3"/>
  <c r="J2435" i="3"/>
  <c r="J2436" i="3"/>
  <c r="J2437" i="3"/>
  <c r="J2438" i="3"/>
  <c r="J2439" i="3"/>
  <c r="J2440" i="3"/>
  <c r="J2441" i="3"/>
  <c r="J2442" i="3"/>
  <c r="J2443" i="3"/>
  <c r="J2444" i="3"/>
  <c r="J2445" i="3"/>
  <c r="J2446" i="3"/>
  <c r="J2447" i="3"/>
  <c r="J2448" i="3"/>
  <c r="J2449" i="3"/>
  <c r="J2450" i="3"/>
  <c r="J2451" i="3"/>
  <c r="J2452" i="3"/>
  <c r="J2453" i="3"/>
  <c r="J2454" i="3"/>
  <c r="J2455" i="3"/>
  <c r="J2456" i="3"/>
  <c r="J2457" i="3"/>
  <c r="J2458" i="3"/>
  <c r="J2459" i="3"/>
  <c r="J2460" i="3"/>
  <c r="J2461" i="3"/>
  <c r="J2462" i="3"/>
  <c r="J2463" i="3"/>
  <c r="J2464" i="3"/>
  <c r="J2465" i="3"/>
  <c r="J2466" i="3"/>
  <c r="J2467" i="3"/>
  <c r="J2468" i="3"/>
  <c r="J2469" i="3"/>
  <c r="J2470" i="3"/>
  <c r="J2471" i="3"/>
  <c r="J2472" i="3"/>
  <c r="J2473" i="3"/>
  <c r="J2474" i="3"/>
  <c r="J2475" i="3"/>
  <c r="J2476" i="3"/>
  <c r="J2477" i="3"/>
  <c r="J2478" i="3"/>
  <c r="J2479" i="3"/>
  <c r="J2480" i="3"/>
  <c r="J2481" i="3"/>
  <c r="J2482" i="3"/>
  <c r="J2483" i="3"/>
  <c r="J2484" i="3"/>
  <c r="J2485" i="3"/>
  <c r="J2486" i="3"/>
  <c r="J2487" i="3"/>
  <c r="J2488" i="3"/>
  <c r="J2489" i="3"/>
  <c r="J2490" i="3"/>
  <c r="J2491" i="3"/>
  <c r="J2492" i="3"/>
  <c r="J2493" i="3"/>
  <c r="J2494" i="3"/>
  <c r="J2495" i="3"/>
  <c r="J2496" i="3"/>
  <c r="J2497" i="3"/>
  <c r="J2498" i="3"/>
  <c r="J2499" i="3"/>
  <c r="J2500" i="3"/>
  <c r="J2501" i="3"/>
  <c r="J2502" i="3"/>
  <c r="J2503" i="3"/>
  <c r="J2504" i="3"/>
  <c r="J2505" i="3"/>
  <c r="J2506" i="3"/>
  <c r="J2507" i="3"/>
  <c r="J2508" i="3"/>
  <c r="J2509" i="3"/>
  <c r="J2510" i="3"/>
  <c r="J2511" i="3"/>
  <c r="J2512" i="3"/>
  <c r="J2513" i="3"/>
  <c r="J2514" i="3"/>
  <c r="J2515" i="3"/>
  <c r="J2516" i="3"/>
  <c r="J2517" i="3"/>
  <c r="J2518" i="3"/>
  <c r="J2519" i="3"/>
  <c r="J2520" i="3"/>
  <c r="J2521" i="3"/>
  <c r="J2522" i="3"/>
  <c r="J2523" i="3"/>
  <c r="J2524" i="3"/>
  <c r="J2525" i="3"/>
  <c r="J2526" i="3"/>
  <c r="J2527" i="3"/>
  <c r="J2528" i="3"/>
  <c r="J2529" i="3"/>
  <c r="J2530" i="3"/>
  <c r="J2531" i="3"/>
  <c r="J2532" i="3"/>
  <c r="J2533" i="3"/>
  <c r="J2534" i="3"/>
  <c r="J2535" i="3"/>
  <c r="J2536" i="3"/>
  <c r="J2537" i="3"/>
  <c r="J2538" i="3"/>
  <c r="J2539" i="3"/>
  <c r="J2540" i="3"/>
  <c r="J2541" i="3"/>
  <c r="J2542" i="3"/>
  <c r="J2543" i="3"/>
  <c r="J2544" i="3"/>
  <c r="J2545" i="3"/>
  <c r="J2546" i="3"/>
  <c r="J2547" i="3"/>
  <c r="J2548" i="3"/>
  <c r="J2549" i="3"/>
  <c r="J2550" i="3"/>
  <c r="J2551" i="3"/>
  <c r="J2552" i="3"/>
  <c r="J2553" i="3"/>
  <c r="J2554" i="3"/>
  <c r="J2555" i="3"/>
  <c r="J2556" i="3"/>
  <c r="J2557" i="3"/>
  <c r="J2558" i="3"/>
  <c r="J2559" i="3"/>
  <c r="J2560" i="3"/>
  <c r="J2561" i="3"/>
  <c r="J2562" i="3"/>
  <c r="J2563" i="3"/>
  <c r="J2564" i="3"/>
  <c r="J2565" i="3"/>
  <c r="J2566" i="3"/>
  <c r="J2567" i="3"/>
  <c r="J2568" i="3"/>
  <c r="J2569" i="3"/>
  <c r="J2570" i="3"/>
  <c r="J2571" i="3"/>
  <c r="J2572" i="3"/>
  <c r="J2573" i="3"/>
  <c r="J2574" i="3"/>
  <c r="J2575" i="3"/>
  <c r="J2576" i="3"/>
  <c r="J2577" i="3"/>
  <c r="J2578" i="3"/>
  <c r="J2579" i="3"/>
  <c r="J2580" i="3"/>
  <c r="J2581" i="3"/>
  <c r="J2582" i="3"/>
  <c r="J2583" i="3"/>
  <c r="J2584" i="3"/>
  <c r="J2585" i="3"/>
  <c r="J2586" i="3"/>
  <c r="J2587" i="3"/>
  <c r="J2588" i="3"/>
  <c r="J2589" i="3"/>
  <c r="J2590" i="3"/>
  <c r="J2591" i="3"/>
  <c r="J2592" i="3"/>
  <c r="J2593" i="3"/>
  <c r="J2594" i="3"/>
  <c r="J2595" i="3"/>
  <c r="J2596" i="3"/>
  <c r="J2597" i="3"/>
  <c r="J2598" i="3"/>
  <c r="J2599" i="3"/>
  <c r="J2600" i="3"/>
  <c r="J2601" i="3"/>
  <c r="J2602" i="3"/>
  <c r="J2603" i="3"/>
  <c r="J2604" i="3"/>
  <c r="J2605" i="3"/>
  <c r="J2606" i="3"/>
  <c r="J2607" i="3"/>
  <c r="J2608" i="3"/>
  <c r="J2609" i="3"/>
  <c r="J2610" i="3"/>
  <c r="J2611" i="3"/>
  <c r="J2612" i="3"/>
  <c r="J2613" i="3"/>
  <c r="J2614" i="3"/>
  <c r="J2615" i="3"/>
  <c r="J2616" i="3"/>
  <c r="J2617" i="3"/>
  <c r="J2618" i="3"/>
  <c r="J2619" i="3"/>
  <c r="J2620" i="3"/>
  <c r="J2621" i="3"/>
  <c r="J2622" i="3"/>
  <c r="J2623" i="3"/>
  <c r="J2624" i="3"/>
  <c r="J2625" i="3"/>
  <c r="J2626" i="3"/>
  <c r="J2627" i="3"/>
  <c r="J2628" i="3"/>
  <c r="J2629" i="3"/>
  <c r="J2630" i="3"/>
  <c r="J2631" i="3"/>
  <c r="J2632" i="3"/>
  <c r="J2633" i="3"/>
  <c r="J2634" i="3"/>
  <c r="J2635" i="3"/>
  <c r="J2636" i="3"/>
  <c r="J2637" i="3"/>
  <c r="J2638" i="3"/>
  <c r="J2639" i="3"/>
  <c r="J2640" i="3"/>
  <c r="J2641" i="3"/>
  <c r="J2642" i="3"/>
  <c r="J2643" i="3"/>
  <c r="J2644" i="3"/>
  <c r="J2645" i="3"/>
  <c r="J2646" i="3"/>
  <c r="J2647" i="3"/>
  <c r="J2648" i="3"/>
  <c r="J2649" i="3"/>
  <c r="J2650" i="3"/>
  <c r="J2651" i="3"/>
  <c r="J2652" i="3"/>
  <c r="J2653" i="3"/>
  <c r="J2654" i="3"/>
  <c r="J2655" i="3"/>
  <c r="J2656" i="3"/>
  <c r="J2657" i="3"/>
  <c r="J2658" i="3"/>
  <c r="J2659" i="3"/>
  <c r="J2660" i="3"/>
  <c r="J2661" i="3"/>
  <c r="J2662" i="3"/>
  <c r="J2663" i="3"/>
  <c r="J2664" i="3"/>
  <c r="J2665" i="3"/>
  <c r="J2666" i="3"/>
  <c r="J2667" i="3"/>
  <c r="J2668" i="3"/>
  <c r="J2669" i="3"/>
  <c r="J2670" i="3"/>
  <c r="J2671" i="3"/>
  <c r="J2672" i="3"/>
  <c r="J2673" i="3"/>
  <c r="J2674" i="3"/>
  <c r="J2675" i="3"/>
  <c r="J2676" i="3"/>
  <c r="J2677" i="3"/>
  <c r="J2678" i="3"/>
  <c r="J2679" i="3"/>
  <c r="J2680" i="3"/>
  <c r="J2681" i="3"/>
  <c r="J2682" i="3"/>
  <c r="J2683" i="3"/>
  <c r="J2684" i="3"/>
  <c r="J2685" i="3"/>
  <c r="J2686" i="3"/>
  <c r="J2687" i="3"/>
  <c r="J2688" i="3"/>
  <c r="J2689" i="3"/>
  <c r="J2690" i="3"/>
  <c r="J2691" i="3"/>
  <c r="J2692" i="3"/>
  <c r="J2693" i="3"/>
  <c r="J2694" i="3"/>
  <c r="J2695" i="3"/>
  <c r="J2696" i="3"/>
  <c r="J2697" i="3"/>
  <c r="J2698" i="3"/>
  <c r="J2699" i="3"/>
  <c r="J2700" i="3"/>
  <c r="J2701" i="3"/>
  <c r="J2702" i="3"/>
  <c r="J2703" i="3"/>
  <c r="J2704" i="3"/>
  <c r="J2705" i="3"/>
  <c r="J2706" i="3"/>
  <c r="J2707" i="3"/>
  <c r="J2708" i="3"/>
  <c r="J2709" i="3"/>
  <c r="J2710" i="3"/>
  <c r="J2711" i="3"/>
  <c r="J2712" i="3"/>
  <c r="J2713" i="3"/>
  <c r="J2714" i="3"/>
  <c r="J2715" i="3"/>
  <c r="J2716" i="3"/>
  <c r="J2717" i="3"/>
  <c r="J2718" i="3"/>
  <c r="J2719" i="3"/>
  <c r="J2720" i="3"/>
  <c r="J2721" i="3"/>
  <c r="J2722" i="3"/>
  <c r="J2723" i="3"/>
  <c r="J2724" i="3"/>
  <c r="J2725" i="3"/>
  <c r="J2726" i="3"/>
  <c r="J2727" i="3"/>
  <c r="J2728" i="3"/>
  <c r="J2729" i="3"/>
  <c r="J2730" i="3"/>
  <c r="J2731" i="3"/>
  <c r="J2732" i="3"/>
  <c r="J2733" i="3"/>
  <c r="J2734" i="3"/>
  <c r="J2735" i="3"/>
  <c r="J2736" i="3"/>
  <c r="J2737" i="3"/>
  <c r="J2738" i="3"/>
  <c r="J2739" i="3"/>
  <c r="J2740" i="3"/>
  <c r="J2741" i="3"/>
  <c r="J2742" i="3"/>
  <c r="J2743" i="3"/>
  <c r="J2744" i="3"/>
  <c r="J2745" i="3"/>
  <c r="J2746" i="3"/>
  <c r="J2747" i="3"/>
  <c r="J2748" i="3"/>
  <c r="J2749" i="3"/>
  <c r="J2750" i="3"/>
  <c r="J2751" i="3"/>
  <c r="J2752" i="3"/>
  <c r="J2753" i="3"/>
  <c r="J2754" i="3"/>
  <c r="J2755" i="3"/>
  <c r="J2756" i="3"/>
  <c r="J2757" i="3"/>
  <c r="J2758" i="3"/>
  <c r="J2759" i="3"/>
  <c r="J2760" i="3"/>
  <c r="J2761" i="3"/>
  <c r="J2762" i="3"/>
  <c r="J2763" i="3"/>
  <c r="J2764" i="3"/>
  <c r="J2765" i="3"/>
  <c r="J2766" i="3"/>
  <c r="J2767" i="3"/>
  <c r="J2768" i="3"/>
  <c r="J2769" i="3"/>
  <c r="J2770" i="3"/>
  <c r="J2771" i="3"/>
  <c r="J2772" i="3"/>
  <c r="J2773" i="3"/>
  <c r="J2774" i="3"/>
  <c r="J2775" i="3"/>
  <c r="J2776" i="3"/>
  <c r="J2777" i="3"/>
  <c r="J2778" i="3"/>
  <c r="J2779" i="3"/>
  <c r="J2780" i="3"/>
  <c r="J2781" i="3"/>
  <c r="J2782" i="3"/>
  <c r="J2783" i="3"/>
  <c r="J2784" i="3"/>
  <c r="J2785" i="3"/>
  <c r="J2786" i="3"/>
  <c r="J2787" i="3"/>
  <c r="J2788" i="3"/>
  <c r="J2789" i="3"/>
  <c r="J2790" i="3"/>
  <c r="J2791" i="3"/>
  <c r="J2792" i="3"/>
  <c r="J2793" i="3"/>
  <c r="J2794" i="3"/>
  <c r="J2795" i="3"/>
  <c r="J2796" i="3"/>
  <c r="J2797" i="3"/>
  <c r="J2798" i="3"/>
  <c r="J2799" i="3"/>
  <c r="J2800" i="3"/>
  <c r="J2801" i="3"/>
  <c r="J2802" i="3"/>
  <c r="J2803" i="3"/>
  <c r="J2804" i="3"/>
  <c r="J2805" i="3"/>
  <c r="J2806" i="3"/>
  <c r="J2807" i="3"/>
  <c r="J2808" i="3"/>
  <c r="J2809" i="3"/>
  <c r="J2810" i="3"/>
  <c r="J2811" i="3"/>
  <c r="J2812" i="3"/>
  <c r="J2813" i="3"/>
  <c r="J2814" i="3"/>
  <c r="J2815" i="3"/>
  <c r="J2816" i="3"/>
  <c r="J2817" i="3"/>
  <c r="J2818" i="3"/>
  <c r="J2819" i="3"/>
  <c r="J2820" i="3"/>
  <c r="J2821" i="3"/>
  <c r="J2822" i="3"/>
  <c r="J2823" i="3"/>
  <c r="J2824" i="3"/>
  <c r="J2825" i="3"/>
  <c r="J2826" i="3"/>
  <c r="J2827" i="3"/>
  <c r="J2828" i="3"/>
  <c r="J2829" i="3"/>
  <c r="J2830" i="3"/>
  <c r="J2831" i="3"/>
  <c r="J2832" i="3"/>
  <c r="J2833" i="3"/>
  <c r="J2834" i="3"/>
  <c r="J2835" i="3"/>
  <c r="J2836" i="3"/>
  <c r="J2837" i="3"/>
  <c r="J2838" i="3"/>
  <c r="J2839" i="3"/>
  <c r="J2840" i="3"/>
  <c r="J2841" i="3"/>
  <c r="J2842" i="3"/>
  <c r="J2843" i="3"/>
  <c r="J2844" i="3"/>
  <c r="J2845" i="3"/>
  <c r="J2846" i="3"/>
  <c r="J2847" i="3"/>
  <c r="J2848" i="3"/>
  <c r="J2849" i="3"/>
  <c r="J2850" i="3"/>
  <c r="J2851" i="3"/>
  <c r="J2852" i="3"/>
  <c r="J2853" i="3"/>
  <c r="J2854" i="3"/>
  <c r="J2855" i="3"/>
  <c r="J2856" i="3"/>
  <c r="J2857" i="3"/>
  <c r="J2858" i="3"/>
  <c r="J2859" i="3"/>
  <c r="J2860" i="3"/>
  <c r="J2861" i="3"/>
  <c r="J2862" i="3"/>
  <c r="J2863" i="3"/>
  <c r="J2864" i="3"/>
  <c r="J2865" i="3"/>
  <c r="J2866" i="3"/>
  <c r="J2867" i="3"/>
  <c r="J2868" i="3"/>
  <c r="J2869" i="3"/>
  <c r="J2870" i="3"/>
  <c r="J2871" i="3"/>
  <c r="J2872" i="3"/>
  <c r="J2873" i="3"/>
  <c r="J2874" i="3"/>
  <c r="J2875" i="3"/>
  <c r="J2876" i="3"/>
  <c r="J2877" i="3"/>
  <c r="J2878" i="3"/>
  <c r="J2879" i="3"/>
  <c r="J2880" i="3"/>
  <c r="J2881" i="3"/>
  <c r="J2882" i="3"/>
  <c r="J2883" i="3"/>
  <c r="J2884" i="3"/>
  <c r="J2885" i="3"/>
  <c r="J2886" i="3"/>
  <c r="J2887" i="3"/>
  <c r="J2888" i="3"/>
  <c r="J2889" i="3"/>
  <c r="J2890" i="3"/>
  <c r="J2891" i="3"/>
  <c r="J2892" i="3"/>
  <c r="J2893" i="3"/>
  <c r="J2894" i="3"/>
  <c r="J2895" i="3"/>
  <c r="J2896" i="3"/>
  <c r="J2897" i="3"/>
  <c r="J2898" i="3"/>
  <c r="J2899" i="3"/>
  <c r="J2900" i="3"/>
  <c r="J2901" i="3"/>
  <c r="J2902" i="3"/>
  <c r="J2903" i="3"/>
  <c r="J2904" i="3"/>
  <c r="J2905" i="3"/>
  <c r="J2906" i="3"/>
  <c r="J2907" i="3"/>
  <c r="J2908" i="3"/>
  <c r="J2909" i="3"/>
  <c r="J2910" i="3"/>
  <c r="J2911" i="3"/>
  <c r="J2912" i="3"/>
  <c r="J2913" i="3"/>
  <c r="J2914" i="3"/>
  <c r="J2915" i="3"/>
  <c r="J2916" i="3"/>
  <c r="J2917" i="3"/>
  <c r="J2918" i="3"/>
  <c r="J2919" i="3"/>
  <c r="J2920" i="3"/>
  <c r="J2921" i="3"/>
  <c r="J2922" i="3"/>
  <c r="J2923" i="3"/>
  <c r="J2924" i="3"/>
  <c r="J2925" i="3"/>
  <c r="J2926" i="3"/>
  <c r="J2927" i="3"/>
  <c r="J2928" i="3"/>
  <c r="J2929" i="3"/>
  <c r="J2930" i="3"/>
  <c r="J2931" i="3"/>
  <c r="J2932" i="3"/>
  <c r="J2933" i="3"/>
  <c r="J2934" i="3"/>
  <c r="J2935" i="3"/>
  <c r="J2936" i="3"/>
  <c r="J2937" i="3"/>
  <c r="J2938" i="3"/>
  <c r="J2939" i="3"/>
  <c r="J2940" i="3"/>
  <c r="J2941" i="3"/>
  <c r="J2942" i="3"/>
  <c r="J2943" i="3"/>
  <c r="J2944" i="3"/>
  <c r="J2945" i="3"/>
  <c r="J2946" i="3"/>
  <c r="J2947" i="3"/>
  <c r="J2948" i="3"/>
  <c r="J2949" i="3"/>
  <c r="J2950" i="3"/>
  <c r="J2951" i="3"/>
  <c r="J2952" i="3"/>
  <c r="J2953" i="3"/>
  <c r="J2954" i="3"/>
  <c r="J2955" i="3"/>
  <c r="J2956" i="3"/>
  <c r="J2957" i="3"/>
  <c r="J2958" i="3"/>
  <c r="J2959" i="3"/>
  <c r="J2960" i="3"/>
  <c r="J2961" i="3"/>
  <c r="J2962" i="3"/>
  <c r="J2963" i="3"/>
  <c r="J2964" i="3"/>
  <c r="J2965" i="3"/>
  <c r="J2966" i="3"/>
  <c r="J2967" i="3"/>
  <c r="J2968" i="3"/>
  <c r="J2969" i="3"/>
  <c r="J2970" i="3"/>
  <c r="J2971" i="3"/>
  <c r="J2972" i="3"/>
  <c r="J2973" i="3"/>
  <c r="J2974" i="3"/>
  <c r="J2975" i="3"/>
  <c r="J2976" i="3"/>
  <c r="J2977" i="3"/>
  <c r="J2978" i="3"/>
  <c r="J2979" i="3"/>
  <c r="J2980" i="3"/>
  <c r="J2981" i="3"/>
  <c r="J2982" i="3"/>
  <c r="J2983" i="3"/>
  <c r="J2984" i="3"/>
  <c r="J2985" i="3"/>
  <c r="J2986" i="3"/>
  <c r="J2987" i="3"/>
  <c r="J2988" i="3"/>
  <c r="J2989" i="3"/>
  <c r="J2990" i="3"/>
  <c r="J2991" i="3"/>
  <c r="J2992" i="3"/>
  <c r="J2993" i="3"/>
  <c r="J2994" i="3"/>
  <c r="J2995" i="3"/>
  <c r="J2996" i="3"/>
  <c r="J2997" i="3"/>
  <c r="J2998" i="3"/>
  <c r="J2999" i="3"/>
  <c r="J3000" i="3"/>
  <c r="J3001" i="3"/>
  <c r="J3002" i="3"/>
  <c r="J3003" i="3"/>
  <c r="J3004" i="3"/>
  <c r="J3005" i="3"/>
  <c r="J3006" i="3"/>
  <c r="J3007" i="3"/>
  <c r="J3008" i="3"/>
  <c r="J3009" i="3"/>
  <c r="J3010" i="3"/>
  <c r="J3011" i="3"/>
  <c r="J3012" i="3"/>
  <c r="J3013" i="3"/>
  <c r="J3014" i="3"/>
  <c r="J3015" i="3"/>
  <c r="J3016" i="3"/>
  <c r="J3017" i="3"/>
  <c r="J3018" i="3"/>
  <c r="J3019" i="3"/>
  <c r="J3020" i="3"/>
  <c r="J3021" i="3"/>
  <c r="J3022" i="3"/>
  <c r="J3023" i="3"/>
  <c r="J3024" i="3"/>
  <c r="J3025" i="3"/>
  <c r="J3026" i="3"/>
  <c r="J3027" i="3"/>
  <c r="J3028" i="3"/>
  <c r="J3029" i="3"/>
  <c r="J3030" i="3"/>
  <c r="J3031" i="3"/>
  <c r="J3032" i="3"/>
  <c r="J3033" i="3"/>
  <c r="J3034" i="3"/>
  <c r="J3035" i="3"/>
  <c r="J3036" i="3"/>
  <c r="J3037" i="3"/>
  <c r="J3038" i="3"/>
  <c r="J3039" i="3"/>
  <c r="J3040" i="3"/>
  <c r="J3041" i="3"/>
  <c r="J3042" i="3"/>
  <c r="J3043" i="3"/>
  <c r="J3044" i="3"/>
  <c r="J3045" i="3"/>
  <c r="J3046" i="3"/>
  <c r="J3047" i="3"/>
  <c r="J3048" i="3"/>
  <c r="J3049" i="3"/>
  <c r="J3050" i="3"/>
  <c r="J3051" i="3"/>
  <c r="J3052" i="3"/>
  <c r="J3053" i="3"/>
  <c r="J3054" i="3"/>
  <c r="J3055" i="3"/>
  <c r="J3056" i="3"/>
  <c r="J3057" i="3"/>
  <c r="J3058" i="3"/>
  <c r="J3059" i="3"/>
  <c r="J3060" i="3"/>
  <c r="J3061" i="3"/>
  <c r="J3062" i="3"/>
  <c r="J3063" i="3"/>
  <c r="J3064" i="3"/>
  <c r="J3065" i="3"/>
  <c r="J3066" i="3"/>
  <c r="J3067" i="3"/>
  <c r="J3068" i="3"/>
  <c r="J3069" i="3"/>
  <c r="J3070" i="3"/>
  <c r="J3071" i="3"/>
  <c r="J3072" i="3"/>
  <c r="J3073" i="3"/>
  <c r="J3074" i="3"/>
  <c r="J3075" i="3"/>
  <c r="J3076" i="3"/>
  <c r="J3077" i="3"/>
  <c r="J3078" i="3"/>
  <c r="J3079" i="3"/>
  <c r="J3080" i="3"/>
  <c r="J3081" i="3"/>
  <c r="J3082" i="3"/>
  <c r="J3083" i="3"/>
  <c r="J3084" i="3"/>
  <c r="J3085" i="3"/>
  <c r="J3086" i="3"/>
  <c r="J3087" i="3"/>
  <c r="J3088" i="3"/>
  <c r="J3089" i="3"/>
  <c r="J3090" i="3"/>
  <c r="J3091" i="3"/>
  <c r="J3092" i="3"/>
  <c r="J3093" i="3"/>
  <c r="J3094" i="3"/>
  <c r="J3095" i="3"/>
  <c r="J3096" i="3"/>
  <c r="J3097" i="3"/>
  <c r="J3098" i="3"/>
  <c r="J3099" i="3"/>
  <c r="J3100" i="3"/>
  <c r="J3101" i="3"/>
  <c r="J3102" i="3"/>
  <c r="J3103" i="3"/>
  <c r="J3104" i="3"/>
  <c r="J3105" i="3"/>
  <c r="J3106" i="3"/>
  <c r="J3107" i="3"/>
  <c r="J3108" i="3"/>
  <c r="J3109" i="3"/>
  <c r="J3110" i="3"/>
  <c r="J3111" i="3"/>
  <c r="J3112" i="3"/>
  <c r="J3113" i="3"/>
  <c r="J3114" i="3"/>
  <c r="J3115" i="3"/>
  <c r="J3116" i="3"/>
  <c r="J3117" i="3"/>
  <c r="J3118" i="3"/>
  <c r="J3119" i="3"/>
  <c r="J3120" i="3"/>
  <c r="J3121" i="3"/>
  <c r="J3122" i="3"/>
  <c r="J3123" i="3"/>
  <c r="J3124" i="3"/>
  <c r="J3125" i="3"/>
  <c r="J3126" i="3"/>
  <c r="J3127" i="3"/>
  <c r="J3128" i="3"/>
  <c r="J3129" i="3"/>
  <c r="J3130" i="3"/>
  <c r="J3131" i="3"/>
  <c r="J3132" i="3"/>
  <c r="J3133" i="3"/>
  <c r="J3134" i="3"/>
  <c r="J3135" i="3"/>
  <c r="J3136" i="3"/>
  <c r="J3137" i="3"/>
  <c r="J3138" i="3"/>
  <c r="J3139" i="3"/>
  <c r="J3140" i="3"/>
  <c r="J3141" i="3"/>
  <c r="J3142" i="3"/>
  <c r="J3143" i="3"/>
  <c r="J3144" i="3"/>
  <c r="J3145" i="3"/>
  <c r="J3146" i="3"/>
  <c r="J3147" i="3"/>
  <c r="J3148" i="3"/>
  <c r="J3149" i="3"/>
  <c r="J3150" i="3"/>
  <c r="J3151" i="3"/>
  <c r="J3152" i="3"/>
  <c r="J3153" i="3"/>
  <c r="J3154" i="3"/>
  <c r="J3155" i="3"/>
  <c r="J3156" i="3"/>
  <c r="J3157" i="3"/>
  <c r="J3158" i="3"/>
  <c r="J3159" i="3"/>
  <c r="J3160" i="3"/>
  <c r="J3161" i="3"/>
  <c r="J3162" i="3"/>
  <c r="J3163" i="3"/>
  <c r="J3164" i="3"/>
  <c r="J3165" i="3"/>
  <c r="J3166" i="3"/>
  <c r="J3167" i="3"/>
  <c r="J3168" i="3"/>
  <c r="J3169" i="3"/>
  <c r="J3170" i="3"/>
  <c r="J3171" i="3"/>
  <c r="J3172" i="3"/>
  <c r="J3173" i="3"/>
  <c r="J3174" i="3"/>
  <c r="J3175" i="3"/>
  <c r="J3176" i="3"/>
  <c r="J3177" i="3"/>
  <c r="J3178" i="3"/>
  <c r="J3179" i="3"/>
  <c r="J3180" i="3"/>
  <c r="J3181" i="3"/>
  <c r="J3182" i="3"/>
  <c r="J3183" i="3"/>
  <c r="J3184" i="3"/>
  <c r="J3185" i="3"/>
  <c r="J3186" i="3"/>
  <c r="J3187" i="3"/>
  <c r="J3188" i="3"/>
  <c r="J3189" i="3"/>
  <c r="J3190" i="3"/>
  <c r="J3191" i="3"/>
  <c r="J3192" i="3"/>
  <c r="J3193" i="3"/>
  <c r="J3194" i="3"/>
  <c r="J3195" i="3"/>
  <c r="J3196" i="3"/>
  <c r="J3197" i="3"/>
  <c r="J3198" i="3"/>
  <c r="J3199" i="3"/>
  <c r="J3200" i="3"/>
  <c r="J3201" i="3"/>
  <c r="J3202" i="3"/>
  <c r="J3203" i="3"/>
  <c r="J3204" i="3"/>
  <c r="J3205" i="3"/>
  <c r="J3206" i="3"/>
  <c r="J3207" i="3"/>
  <c r="J3208" i="3"/>
  <c r="J3209" i="3"/>
  <c r="J3210" i="3"/>
  <c r="J3211" i="3"/>
  <c r="J3212" i="3"/>
  <c r="J3213" i="3"/>
  <c r="J3214" i="3"/>
  <c r="J3215" i="3"/>
  <c r="J3216" i="3"/>
  <c r="J3217" i="3"/>
  <c r="J3218" i="3"/>
  <c r="J3219" i="3"/>
  <c r="J3220" i="3"/>
  <c r="J3221" i="3"/>
  <c r="J3222" i="3"/>
  <c r="J3223" i="3"/>
  <c r="J3224" i="3"/>
  <c r="J3225" i="3"/>
  <c r="J3226" i="3"/>
  <c r="J3227" i="3"/>
  <c r="J3228" i="3"/>
  <c r="J3229" i="3"/>
  <c r="J3230" i="3"/>
  <c r="J3231" i="3"/>
  <c r="J3232" i="3"/>
  <c r="J3233" i="3"/>
  <c r="J3234" i="3"/>
  <c r="J3235" i="3"/>
  <c r="J3236" i="3"/>
  <c r="J3237" i="3"/>
  <c r="J3238" i="3"/>
  <c r="J3239" i="3"/>
  <c r="J3240" i="3"/>
  <c r="J3241" i="3"/>
  <c r="J3242" i="3"/>
  <c r="J3243" i="3"/>
  <c r="J3244" i="3"/>
  <c r="J3245" i="3"/>
  <c r="J3246" i="3"/>
  <c r="J3247" i="3"/>
  <c r="J3248" i="3"/>
  <c r="J3249" i="3"/>
  <c r="J3250" i="3"/>
  <c r="J3251" i="3"/>
  <c r="J3252" i="3"/>
  <c r="J3253" i="3"/>
  <c r="J3254" i="3"/>
  <c r="J3255" i="3"/>
  <c r="J3256" i="3"/>
  <c r="J3257" i="3"/>
  <c r="J3258" i="3"/>
  <c r="J3259" i="3"/>
  <c r="J3260" i="3"/>
  <c r="J3261" i="3"/>
  <c r="J3262" i="3"/>
  <c r="J3263" i="3"/>
  <c r="J3264" i="3"/>
  <c r="J3265" i="3"/>
  <c r="J3266" i="3"/>
  <c r="J3267" i="3"/>
  <c r="J3268" i="3"/>
  <c r="J3269" i="3"/>
  <c r="J3270" i="3"/>
  <c r="J3271" i="3"/>
  <c r="J3272" i="3"/>
  <c r="J3273" i="3"/>
  <c r="J3274" i="3"/>
  <c r="J3275" i="3"/>
  <c r="J3276" i="3"/>
  <c r="J3277" i="3"/>
  <c r="J3278" i="3"/>
  <c r="J3279" i="3"/>
  <c r="J3280" i="3"/>
  <c r="J3281" i="3"/>
  <c r="J3282" i="3"/>
  <c r="J3283" i="3"/>
  <c r="J3284" i="3"/>
  <c r="J3285" i="3"/>
  <c r="J3286" i="3"/>
  <c r="J3287" i="3"/>
  <c r="J3288" i="3"/>
  <c r="J3289" i="3"/>
  <c r="J3290" i="3"/>
  <c r="J3291" i="3"/>
  <c r="J3292" i="3"/>
  <c r="J3293" i="3"/>
  <c r="J3294" i="3"/>
  <c r="J3295" i="3"/>
  <c r="J3296" i="3"/>
  <c r="J3297" i="3"/>
  <c r="J3298" i="3"/>
  <c r="J3299" i="3"/>
  <c r="J3300" i="3"/>
  <c r="J3301" i="3"/>
  <c r="J3302" i="3"/>
  <c r="J3303" i="3"/>
  <c r="J3304" i="3"/>
  <c r="J3305" i="3"/>
  <c r="J3306" i="3"/>
  <c r="J3307" i="3"/>
  <c r="J3308" i="3"/>
  <c r="J3309" i="3"/>
  <c r="J3310" i="3"/>
  <c r="J3311" i="3"/>
  <c r="J3312" i="3"/>
  <c r="J3313" i="3"/>
  <c r="J3314" i="3"/>
  <c r="J3315" i="3"/>
  <c r="J3316" i="3"/>
  <c r="J3317" i="3"/>
  <c r="J3318" i="3"/>
  <c r="J3319" i="3"/>
  <c r="J3320" i="3"/>
  <c r="J3321" i="3"/>
  <c r="J3322" i="3"/>
  <c r="J3323" i="3"/>
  <c r="J3324" i="3"/>
  <c r="J3325" i="3"/>
  <c r="J3326" i="3"/>
  <c r="J3327" i="3"/>
  <c r="J3328" i="3"/>
  <c r="J3329" i="3"/>
  <c r="J3330" i="3"/>
  <c r="J3331" i="3"/>
  <c r="J3332" i="3"/>
  <c r="J3333" i="3"/>
  <c r="J3334" i="3"/>
  <c r="J3335" i="3"/>
  <c r="J3336" i="3"/>
  <c r="J3338" i="3"/>
  <c r="J3339" i="3"/>
  <c r="J3340" i="3"/>
  <c r="J3341" i="3"/>
  <c r="J3342" i="3"/>
  <c r="J3343" i="3"/>
  <c r="J3344" i="3"/>
  <c r="J3345" i="3"/>
  <c r="J3346" i="3"/>
  <c r="J3347" i="3"/>
  <c r="J3348" i="3"/>
  <c r="J3349" i="3"/>
  <c r="J3350" i="3"/>
  <c r="J3351" i="3"/>
  <c r="J3352" i="3"/>
  <c r="J3353" i="3"/>
  <c r="J3354" i="3"/>
  <c r="J3355" i="3"/>
  <c r="J3356" i="3"/>
  <c r="J3357" i="3"/>
  <c r="J3358" i="3"/>
  <c r="J3359" i="3"/>
  <c r="J3360" i="3"/>
  <c r="J3361" i="3"/>
  <c r="J3362" i="3"/>
  <c r="J3363" i="3"/>
  <c r="J3364" i="3"/>
  <c r="J3365" i="3"/>
  <c r="J3366" i="3"/>
  <c r="J3367" i="3"/>
  <c r="J3368" i="3"/>
  <c r="J3369" i="3"/>
  <c r="J3370" i="3"/>
  <c r="J3371" i="3"/>
  <c r="J3372" i="3"/>
  <c r="J3373" i="3"/>
  <c r="J3374" i="3"/>
  <c r="J3375" i="3"/>
  <c r="J3376" i="3"/>
  <c r="J3377" i="3"/>
  <c r="J3378" i="3"/>
  <c r="J3379" i="3"/>
  <c r="J3380" i="3"/>
  <c r="J3381" i="3"/>
  <c r="J3382" i="3"/>
  <c r="J3383" i="3"/>
  <c r="J3384" i="3"/>
  <c r="J3385" i="3"/>
  <c r="J3386" i="3"/>
  <c r="J3387" i="3"/>
  <c r="J3388" i="3"/>
  <c r="J3389" i="3"/>
  <c r="J3390" i="3"/>
  <c r="J3391" i="3"/>
  <c r="J3392" i="3"/>
  <c r="J3393" i="3"/>
  <c r="J3394" i="3"/>
  <c r="J3395" i="3"/>
  <c r="J3396" i="3"/>
  <c r="J3397" i="3"/>
  <c r="J3398" i="3"/>
  <c r="J3399" i="3"/>
  <c r="J3400" i="3"/>
  <c r="J3401" i="3"/>
  <c r="J3402" i="3"/>
  <c r="J3403" i="3"/>
  <c r="J3404" i="3"/>
  <c r="J3405" i="3"/>
  <c r="J3406" i="3"/>
  <c r="J3407" i="3"/>
  <c r="J3408" i="3"/>
  <c r="J3409" i="3"/>
  <c r="J3410" i="3"/>
  <c r="J3411" i="3"/>
  <c r="J3412" i="3"/>
  <c r="J3413" i="3"/>
  <c r="J3414" i="3"/>
  <c r="J3415" i="3"/>
  <c r="J3416" i="3"/>
  <c r="J3417" i="3"/>
  <c r="J3418" i="3"/>
  <c r="J3419" i="3"/>
  <c r="J3420" i="3"/>
  <c r="J3421" i="3"/>
  <c r="J3422" i="3"/>
  <c r="J3423" i="3"/>
  <c r="J3424" i="3"/>
  <c r="J3425" i="3"/>
  <c r="J3426" i="3"/>
  <c r="J3427" i="3"/>
  <c r="J3428" i="3"/>
  <c r="J3429" i="3"/>
  <c r="J3430" i="3"/>
  <c r="J3431" i="3"/>
  <c r="J3432" i="3"/>
  <c r="J3433" i="3"/>
  <c r="J3434" i="3"/>
  <c r="J3435" i="3"/>
  <c r="J3436" i="3"/>
  <c r="J3437" i="3"/>
  <c r="J3438" i="3"/>
  <c r="J3439" i="3"/>
  <c r="J3440" i="3"/>
  <c r="J3441" i="3"/>
  <c r="J3442" i="3"/>
  <c r="J3443" i="3"/>
  <c r="J3444" i="3"/>
  <c r="J3445" i="3"/>
  <c r="J3446" i="3"/>
  <c r="J3447" i="3"/>
  <c r="J3448" i="3"/>
  <c r="J3449" i="3"/>
  <c r="J3450" i="3"/>
  <c r="J3451" i="3"/>
  <c r="J3452" i="3"/>
  <c r="J3453" i="3"/>
  <c r="J3454" i="3"/>
  <c r="J3455" i="3"/>
  <c r="J3456" i="3"/>
  <c r="J3457" i="3"/>
  <c r="J3458" i="3"/>
  <c r="J3459" i="3"/>
  <c r="J3460" i="3"/>
  <c r="J3461" i="3"/>
  <c r="J3462" i="3"/>
  <c r="J3463" i="3"/>
  <c r="J3464" i="3"/>
  <c r="J3465" i="3"/>
  <c r="J3466" i="3"/>
  <c r="J3470" i="3"/>
  <c r="J3471" i="3"/>
  <c r="J3472" i="3"/>
  <c r="J3473" i="3"/>
  <c r="J1975" i="3"/>
  <c r="I1976" i="3"/>
  <c r="I1977" i="3"/>
  <c r="I1978" i="3"/>
  <c r="I1979" i="3"/>
  <c r="I1980" i="3"/>
  <c r="I1981" i="3"/>
  <c r="I1982" i="3"/>
  <c r="I1983" i="3"/>
  <c r="I1984" i="3"/>
  <c r="I1985" i="3"/>
  <c r="I1986" i="3"/>
  <c r="I1987" i="3"/>
  <c r="I1988" i="3"/>
  <c r="I1989" i="3"/>
  <c r="I1990" i="3"/>
  <c r="I1991" i="3"/>
  <c r="I1992" i="3"/>
  <c r="I1993" i="3"/>
  <c r="I1994" i="3"/>
  <c r="I1995" i="3"/>
  <c r="I1996" i="3"/>
  <c r="I1997" i="3"/>
  <c r="I1998" i="3"/>
  <c r="I1999" i="3"/>
  <c r="I2000" i="3"/>
  <c r="I2001" i="3"/>
  <c r="I2002" i="3"/>
  <c r="I2003" i="3"/>
  <c r="I2004" i="3"/>
  <c r="I2005" i="3"/>
  <c r="I2006" i="3"/>
  <c r="I2007" i="3"/>
  <c r="I2008" i="3"/>
  <c r="I2009" i="3"/>
  <c r="I2010" i="3"/>
  <c r="I2011" i="3"/>
  <c r="I2012" i="3"/>
  <c r="I2013" i="3"/>
  <c r="I2014" i="3"/>
  <c r="I2015" i="3"/>
  <c r="I2016" i="3"/>
  <c r="I2017" i="3"/>
  <c r="I2018" i="3"/>
  <c r="I2019" i="3"/>
  <c r="I2020" i="3"/>
  <c r="I2021" i="3"/>
  <c r="I2022" i="3"/>
  <c r="I2023" i="3"/>
  <c r="I2024" i="3"/>
  <c r="I2025" i="3"/>
  <c r="I2026" i="3"/>
  <c r="I2027" i="3"/>
  <c r="I2028" i="3"/>
  <c r="I2029" i="3"/>
  <c r="I2030" i="3"/>
  <c r="I2031" i="3"/>
  <c r="I2032" i="3"/>
  <c r="I2033" i="3"/>
  <c r="I2034" i="3"/>
  <c r="I2035" i="3"/>
  <c r="I2036" i="3"/>
  <c r="I2037" i="3"/>
  <c r="I2038" i="3"/>
  <c r="I2039" i="3"/>
  <c r="I2040" i="3"/>
  <c r="I2041" i="3"/>
  <c r="I2042" i="3"/>
  <c r="I2043" i="3"/>
  <c r="I2044" i="3"/>
  <c r="I2045" i="3"/>
  <c r="I2046" i="3"/>
  <c r="I2047" i="3"/>
  <c r="I2048" i="3"/>
  <c r="I2049" i="3"/>
  <c r="I2050" i="3"/>
  <c r="I2051" i="3"/>
  <c r="I2052" i="3"/>
  <c r="I2053" i="3"/>
  <c r="I2054" i="3"/>
  <c r="I2055" i="3"/>
  <c r="I2056" i="3"/>
  <c r="I2057" i="3"/>
  <c r="I2058" i="3"/>
  <c r="I2059" i="3"/>
  <c r="I2060" i="3"/>
  <c r="I2061" i="3"/>
  <c r="I2062" i="3"/>
  <c r="I2063" i="3"/>
  <c r="I2064" i="3"/>
  <c r="I2065" i="3"/>
  <c r="I2066" i="3"/>
  <c r="I2067" i="3"/>
  <c r="I2068" i="3"/>
  <c r="I2069" i="3"/>
  <c r="I2070" i="3"/>
  <c r="I2071" i="3"/>
  <c r="I2072" i="3"/>
  <c r="I2073" i="3"/>
  <c r="I2074" i="3"/>
  <c r="I2075" i="3"/>
  <c r="I2076" i="3"/>
  <c r="I2077" i="3"/>
  <c r="I2078" i="3"/>
  <c r="I2079" i="3"/>
  <c r="I2080" i="3"/>
  <c r="I2081" i="3"/>
  <c r="I2082" i="3"/>
  <c r="I2083" i="3"/>
  <c r="I2084" i="3"/>
  <c r="I2085" i="3"/>
  <c r="I2086" i="3"/>
  <c r="I2087" i="3"/>
  <c r="I2088" i="3"/>
  <c r="I2089" i="3"/>
  <c r="I2090" i="3"/>
  <c r="I2091" i="3"/>
  <c r="I2092" i="3"/>
  <c r="I2093" i="3"/>
  <c r="I2094" i="3"/>
  <c r="I2095" i="3"/>
  <c r="I2096" i="3"/>
  <c r="I2097" i="3"/>
  <c r="I2098" i="3"/>
  <c r="I2099" i="3"/>
  <c r="I2100" i="3"/>
  <c r="I2101" i="3"/>
  <c r="I2102" i="3"/>
  <c r="I2103" i="3"/>
  <c r="I2104" i="3"/>
  <c r="I2105" i="3"/>
  <c r="I2106" i="3"/>
  <c r="I2107" i="3"/>
  <c r="I2108" i="3"/>
  <c r="I2109" i="3"/>
  <c r="I2110" i="3"/>
  <c r="I2111" i="3"/>
  <c r="I2112" i="3"/>
  <c r="I2113" i="3"/>
  <c r="I2114" i="3"/>
  <c r="I2115" i="3"/>
  <c r="I2116" i="3"/>
  <c r="I2117" i="3"/>
  <c r="I2118" i="3"/>
  <c r="I2119" i="3"/>
  <c r="I2120" i="3"/>
  <c r="I2121" i="3"/>
  <c r="I2122" i="3"/>
  <c r="I2123" i="3"/>
  <c r="I2124" i="3"/>
  <c r="I2125" i="3"/>
  <c r="I2126" i="3"/>
  <c r="I2127" i="3"/>
  <c r="I2128" i="3"/>
  <c r="I2129" i="3"/>
  <c r="I2130" i="3"/>
  <c r="I2131" i="3"/>
  <c r="I2132" i="3"/>
  <c r="I2133" i="3"/>
  <c r="I2134" i="3"/>
  <c r="I2135" i="3"/>
  <c r="I2136" i="3"/>
  <c r="I2137" i="3"/>
  <c r="I2138" i="3"/>
  <c r="I2139" i="3"/>
  <c r="I2140" i="3"/>
  <c r="I2141" i="3"/>
  <c r="I2142" i="3"/>
  <c r="I2143" i="3"/>
  <c r="I2144" i="3"/>
  <c r="I2145" i="3"/>
  <c r="I2146" i="3"/>
  <c r="I2147" i="3"/>
  <c r="I2148" i="3"/>
  <c r="I2149" i="3"/>
  <c r="I2150" i="3"/>
  <c r="I2151" i="3"/>
  <c r="I2152" i="3"/>
  <c r="I2153" i="3"/>
  <c r="I2154" i="3"/>
  <c r="I2155" i="3"/>
  <c r="I2156" i="3"/>
  <c r="I2157" i="3"/>
  <c r="I2158" i="3"/>
  <c r="I2159" i="3"/>
  <c r="I2160" i="3"/>
  <c r="I2161" i="3"/>
  <c r="I2162" i="3"/>
  <c r="I2163" i="3"/>
  <c r="I2164" i="3"/>
  <c r="I2165" i="3"/>
  <c r="I2166" i="3"/>
  <c r="I2167" i="3"/>
  <c r="I2168" i="3"/>
  <c r="I2169" i="3"/>
  <c r="I2170" i="3"/>
  <c r="I2171" i="3"/>
  <c r="I2172" i="3"/>
  <c r="I2173" i="3"/>
  <c r="I2174" i="3"/>
  <c r="I2175" i="3"/>
  <c r="I2176" i="3"/>
  <c r="I2177" i="3"/>
  <c r="I2178" i="3"/>
  <c r="I2179" i="3"/>
  <c r="I2180" i="3"/>
  <c r="I2181" i="3"/>
  <c r="I2182" i="3"/>
  <c r="I2183" i="3"/>
  <c r="I2184" i="3"/>
  <c r="I2185" i="3"/>
  <c r="I2186" i="3"/>
  <c r="I2187" i="3"/>
  <c r="I2188" i="3"/>
  <c r="I2189" i="3"/>
  <c r="I2190" i="3"/>
  <c r="I2191" i="3"/>
  <c r="I2192" i="3"/>
  <c r="I2193" i="3"/>
  <c r="I2194" i="3"/>
  <c r="I2195" i="3"/>
  <c r="I2196" i="3"/>
  <c r="I2197" i="3"/>
  <c r="I2198" i="3"/>
  <c r="I2199" i="3"/>
  <c r="I2200" i="3"/>
  <c r="I2201" i="3"/>
  <c r="I2202" i="3"/>
  <c r="I2203" i="3"/>
  <c r="I2204" i="3"/>
  <c r="I2205" i="3"/>
  <c r="I2206" i="3"/>
  <c r="I2207" i="3"/>
  <c r="I2208" i="3"/>
  <c r="I2209" i="3"/>
  <c r="I2210" i="3"/>
  <c r="I2211" i="3"/>
  <c r="I2212" i="3"/>
  <c r="I2213" i="3"/>
  <c r="I2214" i="3"/>
  <c r="I2215" i="3"/>
  <c r="I2216" i="3"/>
  <c r="I2217" i="3"/>
  <c r="I2218" i="3"/>
  <c r="I2219" i="3"/>
  <c r="I2220" i="3"/>
  <c r="I2221" i="3"/>
  <c r="I2222" i="3"/>
  <c r="I2223" i="3"/>
  <c r="I2224" i="3"/>
  <c r="I2225" i="3"/>
  <c r="I2226" i="3"/>
  <c r="I2227" i="3"/>
  <c r="I2228" i="3"/>
  <c r="I2229" i="3"/>
  <c r="I2230" i="3"/>
  <c r="I2231" i="3"/>
  <c r="I2232" i="3"/>
  <c r="I2233" i="3"/>
  <c r="I2234" i="3"/>
  <c r="I2235" i="3"/>
  <c r="I2236" i="3"/>
  <c r="I2237" i="3"/>
  <c r="I2238" i="3"/>
  <c r="I2239" i="3"/>
  <c r="I2240" i="3"/>
  <c r="I2241" i="3"/>
  <c r="I2242" i="3"/>
  <c r="I2243" i="3"/>
  <c r="I2244" i="3"/>
  <c r="I2245" i="3"/>
  <c r="I2246" i="3"/>
  <c r="I2247" i="3"/>
  <c r="I2248" i="3"/>
  <c r="I2249" i="3"/>
  <c r="I2250" i="3"/>
  <c r="I2251" i="3"/>
  <c r="I2252" i="3"/>
  <c r="I2253" i="3"/>
  <c r="I2254" i="3"/>
  <c r="I2255" i="3"/>
  <c r="I2256" i="3"/>
  <c r="I2257" i="3"/>
  <c r="I2258" i="3"/>
  <c r="I2259" i="3"/>
  <c r="I2260" i="3"/>
  <c r="I2261" i="3"/>
  <c r="I2262" i="3"/>
  <c r="I2263" i="3"/>
  <c r="I2264" i="3"/>
  <c r="I2265" i="3"/>
  <c r="I2266" i="3"/>
  <c r="I2267" i="3"/>
  <c r="I2268" i="3"/>
  <c r="I2269" i="3"/>
  <c r="I2270" i="3"/>
  <c r="I2271" i="3"/>
  <c r="I2272" i="3"/>
  <c r="I2273" i="3"/>
  <c r="I2274" i="3"/>
  <c r="I2275" i="3"/>
  <c r="I2276" i="3"/>
  <c r="I2277" i="3"/>
  <c r="I2278" i="3"/>
  <c r="I2279" i="3"/>
  <c r="I2280" i="3"/>
  <c r="I2281" i="3"/>
  <c r="I2282" i="3"/>
  <c r="I2283" i="3"/>
  <c r="I2284" i="3"/>
  <c r="I2285" i="3"/>
  <c r="I2286" i="3"/>
  <c r="I2287" i="3"/>
  <c r="I2288" i="3"/>
  <c r="I2289" i="3"/>
  <c r="I2290" i="3"/>
  <c r="I2291" i="3"/>
  <c r="I2292" i="3"/>
  <c r="I2293" i="3"/>
  <c r="I2294" i="3"/>
  <c r="I2295" i="3"/>
  <c r="I2296" i="3"/>
  <c r="I2297" i="3"/>
  <c r="I2298" i="3"/>
  <c r="I2299" i="3"/>
  <c r="I2300" i="3"/>
  <c r="I2301" i="3"/>
  <c r="I2302" i="3"/>
  <c r="I2303" i="3"/>
  <c r="I2304" i="3"/>
  <c r="I2305" i="3"/>
  <c r="I2306" i="3"/>
  <c r="I2307" i="3"/>
  <c r="I2308" i="3"/>
  <c r="I2309" i="3"/>
  <c r="I2310" i="3"/>
  <c r="I2311" i="3"/>
  <c r="I2312" i="3"/>
  <c r="I2313" i="3"/>
  <c r="I2314" i="3"/>
  <c r="I2315" i="3"/>
  <c r="I2316" i="3"/>
  <c r="I2317" i="3"/>
  <c r="I2318" i="3"/>
  <c r="I2319" i="3"/>
  <c r="I2320" i="3"/>
  <c r="I2321" i="3"/>
  <c r="I2322" i="3"/>
  <c r="I2323" i="3"/>
  <c r="I2324" i="3"/>
  <c r="I2325" i="3"/>
  <c r="I2326" i="3"/>
  <c r="I2327" i="3"/>
  <c r="I2328" i="3"/>
  <c r="I2329" i="3"/>
  <c r="I2330" i="3"/>
  <c r="I2331" i="3"/>
  <c r="I2332" i="3"/>
  <c r="I2333" i="3"/>
  <c r="I2334" i="3"/>
  <c r="I2335" i="3"/>
  <c r="I2336" i="3"/>
  <c r="I2337" i="3"/>
  <c r="I2338" i="3"/>
  <c r="I2339" i="3"/>
  <c r="I2340" i="3"/>
  <c r="I2341" i="3"/>
  <c r="I2342" i="3"/>
  <c r="I2343" i="3"/>
  <c r="I2344" i="3"/>
  <c r="I2345" i="3"/>
  <c r="I2346" i="3"/>
  <c r="I2347" i="3"/>
  <c r="I2348" i="3"/>
  <c r="I2349" i="3"/>
  <c r="I2350" i="3"/>
  <c r="I2351" i="3"/>
  <c r="I2352" i="3"/>
  <c r="I2353" i="3"/>
  <c r="I2354" i="3"/>
  <c r="I2355" i="3"/>
  <c r="I2356" i="3"/>
  <c r="I2357" i="3"/>
  <c r="I2358" i="3"/>
  <c r="I2359" i="3"/>
  <c r="I2360" i="3"/>
  <c r="I2361" i="3"/>
  <c r="I2362" i="3"/>
  <c r="I2363" i="3"/>
  <c r="I2364" i="3"/>
  <c r="I2365" i="3"/>
  <c r="I2366" i="3"/>
  <c r="I2367" i="3"/>
  <c r="I2368" i="3"/>
  <c r="I2369" i="3"/>
  <c r="I2370" i="3"/>
  <c r="I2371" i="3"/>
  <c r="I2372" i="3"/>
  <c r="I2373" i="3"/>
  <c r="I2374" i="3"/>
  <c r="I2375" i="3"/>
  <c r="I2376" i="3"/>
  <c r="I2377" i="3"/>
  <c r="I2378" i="3"/>
  <c r="I2379" i="3"/>
  <c r="I2380" i="3"/>
  <c r="I2381" i="3"/>
  <c r="I2382" i="3"/>
  <c r="I2383" i="3"/>
  <c r="I2384" i="3"/>
  <c r="I2385" i="3"/>
  <c r="I2386" i="3"/>
  <c r="I2387" i="3"/>
  <c r="I2388" i="3"/>
  <c r="I2389" i="3"/>
  <c r="I2390" i="3"/>
  <c r="I2391" i="3"/>
  <c r="I2392" i="3"/>
  <c r="I2393" i="3"/>
  <c r="I2394" i="3"/>
  <c r="I2395" i="3"/>
  <c r="I2396" i="3"/>
  <c r="I2397" i="3"/>
  <c r="I2398" i="3"/>
  <c r="I2399" i="3"/>
  <c r="I2400" i="3"/>
  <c r="I2401" i="3"/>
  <c r="I2402" i="3"/>
  <c r="I2403" i="3"/>
  <c r="I2404" i="3"/>
  <c r="I2405" i="3"/>
  <c r="I2406" i="3"/>
  <c r="I2407" i="3"/>
  <c r="I2408" i="3"/>
  <c r="I2409" i="3"/>
  <c r="I2410" i="3"/>
  <c r="I2411" i="3"/>
  <c r="I2412" i="3"/>
  <c r="I2413" i="3"/>
  <c r="I2414" i="3"/>
  <c r="I2415" i="3"/>
  <c r="I2416" i="3"/>
  <c r="I2417" i="3"/>
  <c r="I2418" i="3"/>
  <c r="I2419" i="3"/>
  <c r="I2420" i="3"/>
  <c r="I2421" i="3"/>
  <c r="I2422" i="3"/>
  <c r="I2423" i="3"/>
  <c r="I2424" i="3"/>
  <c r="I2425" i="3"/>
  <c r="I2426" i="3"/>
  <c r="I2427" i="3"/>
  <c r="I2428" i="3"/>
  <c r="I2429" i="3"/>
  <c r="I2430" i="3"/>
  <c r="I2431" i="3"/>
  <c r="I2432" i="3"/>
  <c r="I2433" i="3"/>
  <c r="I2434" i="3"/>
  <c r="I2435" i="3"/>
  <c r="I2436" i="3"/>
  <c r="I2437" i="3"/>
  <c r="I2438" i="3"/>
  <c r="I2439" i="3"/>
  <c r="I2440" i="3"/>
  <c r="I2441" i="3"/>
  <c r="I2442" i="3"/>
  <c r="I2443" i="3"/>
  <c r="I2444" i="3"/>
  <c r="I2445" i="3"/>
  <c r="I2446" i="3"/>
  <c r="I2447" i="3"/>
  <c r="I2448" i="3"/>
  <c r="I2449" i="3"/>
  <c r="I2450" i="3"/>
  <c r="I2451" i="3"/>
  <c r="I2452" i="3"/>
  <c r="I2453" i="3"/>
  <c r="I2454" i="3"/>
  <c r="I2455" i="3"/>
  <c r="I2456" i="3"/>
  <c r="I2457" i="3"/>
  <c r="I2458" i="3"/>
  <c r="I2459" i="3"/>
  <c r="I2460" i="3"/>
  <c r="I2461" i="3"/>
  <c r="I2462" i="3"/>
  <c r="I2463" i="3"/>
  <c r="I2464" i="3"/>
  <c r="I2465" i="3"/>
  <c r="I2466" i="3"/>
  <c r="I2467" i="3"/>
  <c r="I2468" i="3"/>
  <c r="I2469" i="3"/>
  <c r="I2470" i="3"/>
  <c r="I2471" i="3"/>
  <c r="I2472" i="3"/>
  <c r="I2473" i="3"/>
  <c r="I2474" i="3"/>
  <c r="I2475" i="3"/>
  <c r="I2476" i="3"/>
  <c r="I2477" i="3"/>
  <c r="I2478" i="3"/>
  <c r="I2479" i="3"/>
  <c r="I2480" i="3"/>
  <c r="I2481" i="3"/>
  <c r="I2482" i="3"/>
  <c r="I2483" i="3"/>
  <c r="I2484" i="3"/>
  <c r="I2485" i="3"/>
  <c r="I2486" i="3"/>
  <c r="I2487" i="3"/>
  <c r="I2488" i="3"/>
  <c r="I2489" i="3"/>
  <c r="I2490" i="3"/>
  <c r="I2491" i="3"/>
  <c r="I2492" i="3"/>
  <c r="I2493" i="3"/>
  <c r="I2494" i="3"/>
  <c r="I2495" i="3"/>
  <c r="I2496" i="3"/>
  <c r="I2497" i="3"/>
  <c r="I2498" i="3"/>
  <c r="I2499" i="3"/>
  <c r="I2500" i="3"/>
  <c r="I2501" i="3"/>
  <c r="I2502" i="3"/>
  <c r="I2503" i="3"/>
  <c r="I2504" i="3"/>
  <c r="I2505" i="3"/>
  <c r="I2506" i="3"/>
  <c r="I2507" i="3"/>
  <c r="I2508" i="3"/>
  <c r="I2509" i="3"/>
  <c r="I2510" i="3"/>
  <c r="I2511" i="3"/>
  <c r="I2512" i="3"/>
  <c r="I2513" i="3"/>
  <c r="I2514" i="3"/>
  <c r="I2515" i="3"/>
  <c r="I2516" i="3"/>
  <c r="I2517" i="3"/>
  <c r="I2518" i="3"/>
  <c r="I2519" i="3"/>
  <c r="I2520" i="3"/>
  <c r="I2521" i="3"/>
  <c r="I2522" i="3"/>
  <c r="I2523" i="3"/>
  <c r="I2524" i="3"/>
  <c r="I2525" i="3"/>
  <c r="I2526" i="3"/>
  <c r="I2527" i="3"/>
  <c r="I2528" i="3"/>
  <c r="I2529" i="3"/>
  <c r="I2530" i="3"/>
  <c r="I2531" i="3"/>
  <c r="I2532" i="3"/>
  <c r="I2533" i="3"/>
  <c r="I2534" i="3"/>
  <c r="I2535" i="3"/>
  <c r="I2536" i="3"/>
  <c r="I2537" i="3"/>
  <c r="I2538" i="3"/>
  <c r="I2539" i="3"/>
  <c r="I2540" i="3"/>
  <c r="I2541" i="3"/>
  <c r="I2542" i="3"/>
  <c r="I2543" i="3"/>
  <c r="I2544" i="3"/>
  <c r="I2545" i="3"/>
  <c r="I2546" i="3"/>
  <c r="I2547" i="3"/>
  <c r="I2548" i="3"/>
  <c r="I2549" i="3"/>
  <c r="I2550" i="3"/>
  <c r="I2551" i="3"/>
  <c r="I2552" i="3"/>
  <c r="I2553" i="3"/>
  <c r="I2554" i="3"/>
  <c r="I2555" i="3"/>
  <c r="I2556" i="3"/>
  <c r="I2557" i="3"/>
  <c r="I2558" i="3"/>
  <c r="I2559" i="3"/>
  <c r="I2560" i="3"/>
  <c r="I2561" i="3"/>
  <c r="I2562" i="3"/>
  <c r="I2563" i="3"/>
  <c r="I2564" i="3"/>
  <c r="I2565" i="3"/>
  <c r="I2566" i="3"/>
  <c r="I2567" i="3"/>
  <c r="I2568" i="3"/>
  <c r="I2569" i="3"/>
  <c r="I2570" i="3"/>
  <c r="I2571" i="3"/>
  <c r="I2572" i="3"/>
  <c r="I2573" i="3"/>
  <c r="I2574" i="3"/>
  <c r="I2575" i="3"/>
  <c r="I2576" i="3"/>
  <c r="I2577" i="3"/>
  <c r="I2578" i="3"/>
  <c r="I2579" i="3"/>
  <c r="I2580" i="3"/>
  <c r="I2581" i="3"/>
  <c r="I2582" i="3"/>
  <c r="I2583" i="3"/>
  <c r="I2584" i="3"/>
  <c r="I2585" i="3"/>
  <c r="I2586" i="3"/>
  <c r="I2587" i="3"/>
  <c r="I2588" i="3"/>
  <c r="I2589" i="3"/>
  <c r="I2590" i="3"/>
  <c r="I2591" i="3"/>
  <c r="I2592" i="3"/>
  <c r="I2593" i="3"/>
  <c r="I2594" i="3"/>
  <c r="I2595" i="3"/>
  <c r="I2596" i="3"/>
  <c r="I2597" i="3"/>
  <c r="I2598" i="3"/>
  <c r="I2599" i="3"/>
  <c r="I2600" i="3"/>
  <c r="I2601" i="3"/>
  <c r="I2602" i="3"/>
  <c r="I2603" i="3"/>
  <c r="I2604" i="3"/>
  <c r="I2605" i="3"/>
  <c r="I2606" i="3"/>
  <c r="I2607" i="3"/>
  <c r="I2608" i="3"/>
  <c r="I2609" i="3"/>
  <c r="I2610" i="3"/>
  <c r="I2611" i="3"/>
  <c r="I2612" i="3"/>
  <c r="I2613" i="3"/>
  <c r="I2614" i="3"/>
  <c r="I2615" i="3"/>
  <c r="I2616" i="3"/>
  <c r="I2617" i="3"/>
  <c r="I2618" i="3"/>
  <c r="I2619" i="3"/>
  <c r="I2620" i="3"/>
  <c r="I2621" i="3"/>
  <c r="I2622" i="3"/>
  <c r="I2623" i="3"/>
  <c r="I2624" i="3"/>
  <c r="I2625" i="3"/>
  <c r="I2626" i="3"/>
  <c r="I2627" i="3"/>
  <c r="I2628" i="3"/>
  <c r="I2629" i="3"/>
  <c r="I2630" i="3"/>
  <c r="I2631" i="3"/>
  <c r="I2632" i="3"/>
  <c r="I2633" i="3"/>
  <c r="I2634" i="3"/>
  <c r="I2635" i="3"/>
  <c r="I2636" i="3"/>
  <c r="I2637" i="3"/>
  <c r="I2638" i="3"/>
  <c r="I2639" i="3"/>
  <c r="I2640" i="3"/>
  <c r="I2641" i="3"/>
  <c r="I2642" i="3"/>
  <c r="I2643" i="3"/>
  <c r="I2644" i="3"/>
  <c r="I2645" i="3"/>
  <c r="I2646" i="3"/>
  <c r="I2647" i="3"/>
  <c r="I2648" i="3"/>
  <c r="I2649" i="3"/>
  <c r="I2650" i="3"/>
  <c r="I2651" i="3"/>
  <c r="I2652" i="3"/>
  <c r="I2653" i="3"/>
  <c r="I2654" i="3"/>
  <c r="I2655" i="3"/>
  <c r="I2656" i="3"/>
  <c r="I2657" i="3"/>
  <c r="I2658" i="3"/>
  <c r="I2659" i="3"/>
  <c r="I2660" i="3"/>
  <c r="I2661" i="3"/>
  <c r="I2662" i="3"/>
  <c r="I2663" i="3"/>
  <c r="I2664" i="3"/>
  <c r="I2665" i="3"/>
  <c r="I2666" i="3"/>
  <c r="I2667" i="3"/>
  <c r="I2668" i="3"/>
  <c r="I2669" i="3"/>
  <c r="I2670" i="3"/>
  <c r="I2671" i="3"/>
  <c r="I2672" i="3"/>
  <c r="I2673" i="3"/>
  <c r="I2674" i="3"/>
  <c r="I2675" i="3"/>
  <c r="I2676" i="3"/>
  <c r="I2677" i="3"/>
  <c r="I2678" i="3"/>
  <c r="I2679" i="3"/>
  <c r="I2680" i="3"/>
  <c r="I2681" i="3"/>
  <c r="I2682" i="3"/>
  <c r="I2683" i="3"/>
  <c r="I2684" i="3"/>
  <c r="I2685" i="3"/>
  <c r="I2686" i="3"/>
  <c r="I2687" i="3"/>
  <c r="I2688" i="3"/>
  <c r="I2689" i="3"/>
  <c r="I2690" i="3"/>
  <c r="I2691" i="3"/>
  <c r="AK2691" i="3" s="1"/>
  <c r="I2692" i="3"/>
  <c r="I2693" i="3"/>
  <c r="I2694" i="3"/>
  <c r="I2695" i="3"/>
  <c r="I2696" i="3"/>
  <c r="I2697" i="3"/>
  <c r="I2698" i="3"/>
  <c r="I2699" i="3"/>
  <c r="I2700" i="3"/>
  <c r="I2701" i="3"/>
  <c r="I2702" i="3"/>
  <c r="I2703" i="3"/>
  <c r="I2704" i="3"/>
  <c r="I2705" i="3"/>
  <c r="I2706" i="3"/>
  <c r="I2707" i="3"/>
  <c r="AK2707" i="3" s="1"/>
  <c r="I2708" i="3"/>
  <c r="I2709" i="3"/>
  <c r="I2710" i="3"/>
  <c r="I2711" i="3"/>
  <c r="I2712" i="3"/>
  <c r="I2713" i="3"/>
  <c r="I2714" i="3"/>
  <c r="I2715" i="3"/>
  <c r="I2716" i="3"/>
  <c r="I2717" i="3"/>
  <c r="I2718" i="3"/>
  <c r="I2719" i="3"/>
  <c r="I2720" i="3"/>
  <c r="I2721" i="3"/>
  <c r="I2722" i="3"/>
  <c r="I2723" i="3"/>
  <c r="AK2723" i="3" s="1"/>
  <c r="I2724" i="3"/>
  <c r="I2725" i="3"/>
  <c r="I2726" i="3"/>
  <c r="I2727" i="3"/>
  <c r="I2728" i="3"/>
  <c r="I2729" i="3"/>
  <c r="I2730" i="3"/>
  <c r="I2731" i="3"/>
  <c r="I2732" i="3"/>
  <c r="I2733" i="3"/>
  <c r="I2734" i="3"/>
  <c r="I2735" i="3"/>
  <c r="I2736" i="3"/>
  <c r="I2737" i="3"/>
  <c r="I2738" i="3"/>
  <c r="I2739" i="3"/>
  <c r="AK2739" i="3" s="1"/>
  <c r="I2740" i="3"/>
  <c r="I2741" i="3"/>
  <c r="I2742" i="3"/>
  <c r="I2743" i="3"/>
  <c r="I2744" i="3"/>
  <c r="I2745" i="3"/>
  <c r="I2746" i="3"/>
  <c r="I2747" i="3"/>
  <c r="I2748" i="3"/>
  <c r="I2749" i="3"/>
  <c r="I2750" i="3"/>
  <c r="I2751" i="3"/>
  <c r="I2752" i="3"/>
  <c r="I2753" i="3"/>
  <c r="I2754" i="3"/>
  <c r="I2755" i="3"/>
  <c r="AK2755" i="3" s="1"/>
  <c r="I2756" i="3"/>
  <c r="I2757" i="3"/>
  <c r="I2758" i="3"/>
  <c r="I2759" i="3"/>
  <c r="I2760" i="3"/>
  <c r="I2761" i="3"/>
  <c r="I2762" i="3"/>
  <c r="I2763" i="3"/>
  <c r="I2764" i="3"/>
  <c r="I2765" i="3"/>
  <c r="I2766" i="3"/>
  <c r="I2767" i="3"/>
  <c r="I2768" i="3"/>
  <c r="I2769" i="3"/>
  <c r="I2770" i="3"/>
  <c r="I2771" i="3"/>
  <c r="I2772" i="3"/>
  <c r="I2773" i="3"/>
  <c r="I2774" i="3"/>
  <c r="I2775" i="3"/>
  <c r="I2776" i="3"/>
  <c r="I2777" i="3"/>
  <c r="I2778" i="3"/>
  <c r="I2779" i="3"/>
  <c r="I2780" i="3"/>
  <c r="I2781" i="3"/>
  <c r="I2782" i="3"/>
  <c r="I2783" i="3"/>
  <c r="I2784" i="3"/>
  <c r="I2785" i="3"/>
  <c r="I2786" i="3"/>
  <c r="I2787" i="3"/>
  <c r="I2788" i="3"/>
  <c r="I2789" i="3"/>
  <c r="I2790" i="3"/>
  <c r="I2791" i="3"/>
  <c r="I2792" i="3"/>
  <c r="I2793" i="3"/>
  <c r="I2794" i="3"/>
  <c r="I2795" i="3"/>
  <c r="I2796" i="3"/>
  <c r="I2797" i="3"/>
  <c r="I2798" i="3"/>
  <c r="I2799" i="3"/>
  <c r="I2800" i="3"/>
  <c r="I2801" i="3"/>
  <c r="I2802" i="3"/>
  <c r="I2803" i="3"/>
  <c r="I2804" i="3"/>
  <c r="I2805" i="3"/>
  <c r="I2806" i="3"/>
  <c r="I2807" i="3"/>
  <c r="I2808" i="3"/>
  <c r="I2809" i="3"/>
  <c r="I2810" i="3"/>
  <c r="I2811" i="3"/>
  <c r="I2812" i="3"/>
  <c r="I2813" i="3"/>
  <c r="I2814" i="3"/>
  <c r="I2815" i="3"/>
  <c r="I2816" i="3"/>
  <c r="I2817" i="3"/>
  <c r="I2818" i="3"/>
  <c r="I2819" i="3"/>
  <c r="I2820" i="3"/>
  <c r="I2821" i="3"/>
  <c r="I2822" i="3"/>
  <c r="I2823" i="3"/>
  <c r="I2824" i="3"/>
  <c r="I2825" i="3"/>
  <c r="I2826" i="3"/>
  <c r="I2827" i="3"/>
  <c r="I2828" i="3"/>
  <c r="I2829" i="3"/>
  <c r="I2830" i="3"/>
  <c r="I2831" i="3"/>
  <c r="I2832" i="3"/>
  <c r="I2833" i="3"/>
  <c r="I2834" i="3"/>
  <c r="I2835" i="3"/>
  <c r="I2836" i="3"/>
  <c r="I2837" i="3"/>
  <c r="I2838" i="3"/>
  <c r="I2839" i="3"/>
  <c r="I2840" i="3"/>
  <c r="I2841" i="3"/>
  <c r="I2842" i="3"/>
  <c r="I2843" i="3"/>
  <c r="I2844" i="3"/>
  <c r="I2845" i="3"/>
  <c r="I2846" i="3"/>
  <c r="I2847" i="3"/>
  <c r="I2848" i="3"/>
  <c r="I2849" i="3"/>
  <c r="I2850" i="3"/>
  <c r="I2851" i="3"/>
  <c r="I2852" i="3"/>
  <c r="I2853" i="3"/>
  <c r="I2854" i="3"/>
  <c r="I2855" i="3"/>
  <c r="I2856" i="3"/>
  <c r="I2857" i="3"/>
  <c r="I2858" i="3"/>
  <c r="I2859" i="3"/>
  <c r="I2860" i="3"/>
  <c r="I2861" i="3"/>
  <c r="I2862" i="3"/>
  <c r="I2863" i="3"/>
  <c r="I2864" i="3"/>
  <c r="I2865" i="3"/>
  <c r="I2866" i="3"/>
  <c r="I2867" i="3"/>
  <c r="I2868" i="3"/>
  <c r="I2869" i="3"/>
  <c r="I2870" i="3"/>
  <c r="I2871" i="3"/>
  <c r="I2872" i="3"/>
  <c r="I2873" i="3"/>
  <c r="I2874" i="3"/>
  <c r="I2875" i="3"/>
  <c r="I2876" i="3"/>
  <c r="I2877" i="3"/>
  <c r="I2878" i="3"/>
  <c r="I2879" i="3"/>
  <c r="I2880" i="3"/>
  <c r="I2881" i="3"/>
  <c r="I2882" i="3"/>
  <c r="I2883" i="3"/>
  <c r="I2884" i="3"/>
  <c r="I2885" i="3"/>
  <c r="I2886" i="3"/>
  <c r="I2887" i="3"/>
  <c r="I2888" i="3"/>
  <c r="I2889" i="3"/>
  <c r="I2890" i="3"/>
  <c r="I2891" i="3"/>
  <c r="I2892" i="3"/>
  <c r="I2893" i="3"/>
  <c r="I2894" i="3"/>
  <c r="I2895" i="3"/>
  <c r="I2896" i="3"/>
  <c r="I2897" i="3"/>
  <c r="I2898" i="3"/>
  <c r="I2899" i="3"/>
  <c r="I2900" i="3"/>
  <c r="I2901" i="3"/>
  <c r="I2902" i="3"/>
  <c r="I2903" i="3"/>
  <c r="I2904" i="3"/>
  <c r="I2905" i="3"/>
  <c r="I2906" i="3"/>
  <c r="I2907" i="3"/>
  <c r="I2908" i="3"/>
  <c r="I2909" i="3"/>
  <c r="I2910" i="3"/>
  <c r="I2911" i="3"/>
  <c r="I2912" i="3"/>
  <c r="I2913" i="3"/>
  <c r="I2914" i="3"/>
  <c r="I2915" i="3"/>
  <c r="I2916" i="3"/>
  <c r="I2917" i="3"/>
  <c r="I2918" i="3"/>
  <c r="I2919" i="3"/>
  <c r="I2920" i="3"/>
  <c r="I2921" i="3"/>
  <c r="I2922" i="3"/>
  <c r="I2923" i="3"/>
  <c r="I2924" i="3"/>
  <c r="I2925" i="3"/>
  <c r="I2926" i="3"/>
  <c r="I2927" i="3"/>
  <c r="I2928" i="3"/>
  <c r="I2929" i="3"/>
  <c r="I2930" i="3"/>
  <c r="I2931" i="3"/>
  <c r="I2932" i="3"/>
  <c r="I2933" i="3"/>
  <c r="I2934" i="3"/>
  <c r="I2935" i="3"/>
  <c r="I2936" i="3"/>
  <c r="I2937" i="3"/>
  <c r="I2938" i="3"/>
  <c r="I2939" i="3"/>
  <c r="I2940" i="3"/>
  <c r="I2941" i="3"/>
  <c r="I2942" i="3"/>
  <c r="I2943" i="3"/>
  <c r="I2944" i="3"/>
  <c r="I2945" i="3"/>
  <c r="I2946" i="3"/>
  <c r="I2947" i="3"/>
  <c r="I2948" i="3"/>
  <c r="I2949" i="3"/>
  <c r="I2950" i="3"/>
  <c r="I2951" i="3"/>
  <c r="I2952" i="3"/>
  <c r="I2953" i="3"/>
  <c r="I2954" i="3"/>
  <c r="I2955" i="3"/>
  <c r="I2956" i="3"/>
  <c r="I2957" i="3"/>
  <c r="I2958" i="3"/>
  <c r="I2959" i="3"/>
  <c r="I2960" i="3"/>
  <c r="I2961" i="3"/>
  <c r="I2962" i="3"/>
  <c r="I2963" i="3"/>
  <c r="I2964" i="3"/>
  <c r="I2965" i="3"/>
  <c r="I2966" i="3"/>
  <c r="I2967" i="3"/>
  <c r="I2968" i="3"/>
  <c r="I2969" i="3"/>
  <c r="I2970" i="3"/>
  <c r="I2971" i="3"/>
  <c r="I2972" i="3"/>
  <c r="I2973" i="3"/>
  <c r="I2974" i="3"/>
  <c r="I2975" i="3"/>
  <c r="I2976" i="3"/>
  <c r="I2977" i="3"/>
  <c r="I2978" i="3"/>
  <c r="I2979" i="3"/>
  <c r="I2980" i="3"/>
  <c r="I2981" i="3"/>
  <c r="I2982" i="3"/>
  <c r="I2983" i="3"/>
  <c r="I2984" i="3"/>
  <c r="I2985" i="3"/>
  <c r="I2986" i="3"/>
  <c r="I2987" i="3"/>
  <c r="I2988" i="3"/>
  <c r="I2989" i="3"/>
  <c r="I2990" i="3"/>
  <c r="I2991" i="3"/>
  <c r="I2992" i="3"/>
  <c r="I2993" i="3"/>
  <c r="I2994" i="3"/>
  <c r="I2995" i="3"/>
  <c r="I2996" i="3"/>
  <c r="I2997" i="3"/>
  <c r="I2998" i="3"/>
  <c r="I2999" i="3"/>
  <c r="I3000" i="3"/>
  <c r="I3001" i="3"/>
  <c r="I3002" i="3"/>
  <c r="I3003" i="3"/>
  <c r="I3004" i="3"/>
  <c r="I3005" i="3"/>
  <c r="I3006" i="3"/>
  <c r="I3007" i="3"/>
  <c r="I3008" i="3"/>
  <c r="I3009" i="3"/>
  <c r="I3010" i="3"/>
  <c r="I3011" i="3"/>
  <c r="I3012" i="3"/>
  <c r="I3013" i="3"/>
  <c r="I3014" i="3"/>
  <c r="I3015" i="3"/>
  <c r="I3016" i="3"/>
  <c r="I3017" i="3"/>
  <c r="I3018" i="3"/>
  <c r="I3019" i="3"/>
  <c r="I3020" i="3"/>
  <c r="I3021" i="3"/>
  <c r="I3022" i="3"/>
  <c r="I3023" i="3"/>
  <c r="I3024" i="3"/>
  <c r="I3025" i="3"/>
  <c r="I3026" i="3"/>
  <c r="I3027" i="3"/>
  <c r="I3028" i="3"/>
  <c r="I3029" i="3"/>
  <c r="I3030" i="3"/>
  <c r="I3031" i="3"/>
  <c r="I3032" i="3"/>
  <c r="I3033" i="3"/>
  <c r="I3034" i="3"/>
  <c r="I3035" i="3"/>
  <c r="I3036" i="3"/>
  <c r="I3037" i="3"/>
  <c r="I3038" i="3"/>
  <c r="I3039" i="3"/>
  <c r="I3040" i="3"/>
  <c r="I3041" i="3"/>
  <c r="I3042" i="3"/>
  <c r="I3043" i="3"/>
  <c r="I3044" i="3"/>
  <c r="I3045" i="3"/>
  <c r="I3046" i="3"/>
  <c r="I3047" i="3"/>
  <c r="I3048" i="3"/>
  <c r="I3049" i="3"/>
  <c r="I3050" i="3"/>
  <c r="I3051" i="3"/>
  <c r="I3052" i="3"/>
  <c r="I3053" i="3"/>
  <c r="I3054" i="3"/>
  <c r="I3055" i="3"/>
  <c r="I3056" i="3"/>
  <c r="I3057" i="3"/>
  <c r="I3058" i="3"/>
  <c r="I3059" i="3"/>
  <c r="I3060" i="3"/>
  <c r="I3061" i="3"/>
  <c r="I3062" i="3"/>
  <c r="I3063" i="3"/>
  <c r="I3064" i="3"/>
  <c r="I3065" i="3"/>
  <c r="I3066" i="3"/>
  <c r="I3067" i="3"/>
  <c r="I3068" i="3"/>
  <c r="I3069" i="3"/>
  <c r="I3070" i="3"/>
  <c r="I3071" i="3"/>
  <c r="I3072" i="3"/>
  <c r="I3073" i="3"/>
  <c r="I3074" i="3"/>
  <c r="I3075" i="3"/>
  <c r="I3076" i="3"/>
  <c r="I3077" i="3"/>
  <c r="I3078" i="3"/>
  <c r="I3079" i="3"/>
  <c r="I3080" i="3"/>
  <c r="I3081" i="3"/>
  <c r="I3082" i="3"/>
  <c r="I3083" i="3"/>
  <c r="I3084" i="3"/>
  <c r="I3085" i="3"/>
  <c r="I3086" i="3"/>
  <c r="I3087" i="3"/>
  <c r="I3088" i="3"/>
  <c r="I3089" i="3"/>
  <c r="I3090" i="3"/>
  <c r="I3091" i="3"/>
  <c r="I3092" i="3"/>
  <c r="I3093" i="3"/>
  <c r="I3094" i="3"/>
  <c r="I3095" i="3"/>
  <c r="I3096" i="3"/>
  <c r="I3097" i="3"/>
  <c r="I3098" i="3"/>
  <c r="I3099" i="3"/>
  <c r="I3100" i="3"/>
  <c r="I3101" i="3"/>
  <c r="I3102" i="3"/>
  <c r="I3103" i="3"/>
  <c r="I3104" i="3"/>
  <c r="I3105" i="3"/>
  <c r="I3106" i="3"/>
  <c r="I3107" i="3"/>
  <c r="I3108" i="3"/>
  <c r="I3109" i="3"/>
  <c r="I3110" i="3"/>
  <c r="I3111" i="3"/>
  <c r="I3112" i="3"/>
  <c r="I3113" i="3"/>
  <c r="I3114" i="3"/>
  <c r="I3115" i="3"/>
  <c r="I3116" i="3"/>
  <c r="I3117" i="3"/>
  <c r="I3118" i="3"/>
  <c r="I3119" i="3"/>
  <c r="I3120" i="3"/>
  <c r="I3121" i="3"/>
  <c r="I3122" i="3"/>
  <c r="I3123" i="3"/>
  <c r="I3124" i="3"/>
  <c r="I3125" i="3"/>
  <c r="I3126" i="3"/>
  <c r="I3127" i="3"/>
  <c r="I3128" i="3"/>
  <c r="I3129" i="3"/>
  <c r="I3130" i="3"/>
  <c r="I3131" i="3"/>
  <c r="I3132" i="3"/>
  <c r="I3133" i="3"/>
  <c r="I3134" i="3"/>
  <c r="I3135" i="3"/>
  <c r="I3136" i="3"/>
  <c r="I3137" i="3"/>
  <c r="I3138" i="3"/>
  <c r="I3139" i="3"/>
  <c r="I3140" i="3"/>
  <c r="I3141" i="3"/>
  <c r="I3142" i="3"/>
  <c r="I3143" i="3"/>
  <c r="I3144" i="3"/>
  <c r="I3145" i="3"/>
  <c r="I3146" i="3"/>
  <c r="I3147" i="3"/>
  <c r="I3148" i="3"/>
  <c r="I3149" i="3"/>
  <c r="I3150" i="3"/>
  <c r="I3151" i="3"/>
  <c r="I3152" i="3"/>
  <c r="I3153" i="3"/>
  <c r="I3154" i="3"/>
  <c r="I3155" i="3"/>
  <c r="I3156" i="3"/>
  <c r="I3157" i="3"/>
  <c r="I3158" i="3"/>
  <c r="I3159" i="3"/>
  <c r="I3160" i="3"/>
  <c r="I3161" i="3"/>
  <c r="I3162" i="3"/>
  <c r="I3163" i="3"/>
  <c r="I3164" i="3"/>
  <c r="I3165" i="3"/>
  <c r="I3166" i="3"/>
  <c r="I3167" i="3"/>
  <c r="I3168" i="3"/>
  <c r="I3169" i="3"/>
  <c r="I3170" i="3"/>
  <c r="I3171" i="3"/>
  <c r="I3172" i="3"/>
  <c r="I3173" i="3"/>
  <c r="I3174" i="3"/>
  <c r="I3175" i="3"/>
  <c r="I3176" i="3"/>
  <c r="I3177" i="3"/>
  <c r="I3178" i="3"/>
  <c r="I3179" i="3"/>
  <c r="I3180" i="3"/>
  <c r="I3181" i="3"/>
  <c r="I3182" i="3"/>
  <c r="I3183" i="3"/>
  <c r="I3184" i="3"/>
  <c r="I3185" i="3"/>
  <c r="I3186" i="3"/>
  <c r="I3187" i="3"/>
  <c r="I3188" i="3"/>
  <c r="I3189" i="3"/>
  <c r="I3190" i="3"/>
  <c r="I3191" i="3"/>
  <c r="I3192" i="3"/>
  <c r="I3193" i="3"/>
  <c r="I3194" i="3"/>
  <c r="I3195" i="3"/>
  <c r="I3196" i="3"/>
  <c r="I3197" i="3"/>
  <c r="I3198" i="3"/>
  <c r="I3199" i="3"/>
  <c r="I3200" i="3"/>
  <c r="I3201" i="3"/>
  <c r="I3202" i="3"/>
  <c r="I3203" i="3"/>
  <c r="I3204" i="3"/>
  <c r="I3205" i="3"/>
  <c r="I3206" i="3"/>
  <c r="I3207" i="3"/>
  <c r="I3208" i="3"/>
  <c r="I3209" i="3"/>
  <c r="I3210" i="3"/>
  <c r="I3211" i="3"/>
  <c r="I3212" i="3"/>
  <c r="I3213" i="3"/>
  <c r="I3214" i="3"/>
  <c r="I3215" i="3"/>
  <c r="I3216" i="3"/>
  <c r="I3217" i="3"/>
  <c r="I3218" i="3"/>
  <c r="I3219" i="3"/>
  <c r="I3220" i="3"/>
  <c r="I3221" i="3"/>
  <c r="I3222" i="3"/>
  <c r="I3223" i="3"/>
  <c r="I3224" i="3"/>
  <c r="I3225" i="3"/>
  <c r="I3226" i="3"/>
  <c r="I3227" i="3"/>
  <c r="I3228" i="3"/>
  <c r="I3229" i="3"/>
  <c r="I3230" i="3"/>
  <c r="I3231" i="3"/>
  <c r="I3232" i="3"/>
  <c r="I3233" i="3"/>
  <c r="I3234" i="3"/>
  <c r="I3235" i="3"/>
  <c r="I3236" i="3"/>
  <c r="I3237" i="3"/>
  <c r="I3238" i="3"/>
  <c r="I3239" i="3"/>
  <c r="I3240" i="3"/>
  <c r="I3241" i="3"/>
  <c r="I3242" i="3"/>
  <c r="I3243" i="3"/>
  <c r="I3244" i="3"/>
  <c r="I3245" i="3"/>
  <c r="I3246" i="3"/>
  <c r="I3247" i="3"/>
  <c r="I3248" i="3"/>
  <c r="I3249" i="3"/>
  <c r="I3250" i="3"/>
  <c r="I3251" i="3"/>
  <c r="I3252" i="3"/>
  <c r="I3253" i="3"/>
  <c r="I3254" i="3"/>
  <c r="I3255" i="3"/>
  <c r="I3256" i="3"/>
  <c r="I3257" i="3"/>
  <c r="I3258" i="3"/>
  <c r="I3259" i="3"/>
  <c r="I3260" i="3"/>
  <c r="I3261" i="3"/>
  <c r="I3262" i="3"/>
  <c r="I3263" i="3"/>
  <c r="I3264" i="3"/>
  <c r="I3265" i="3"/>
  <c r="I3266" i="3"/>
  <c r="I3267" i="3"/>
  <c r="I3268" i="3"/>
  <c r="I3269" i="3"/>
  <c r="I3270" i="3"/>
  <c r="I3271" i="3"/>
  <c r="I3272" i="3"/>
  <c r="I3273" i="3"/>
  <c r="I3274" i="3"/>
  <c r="I3275" i="3"/>
  <c r="I3276" i="3"/>
  <c r="I3277" i="3"/>
  <c r="I3278" i="3"/>
  <c r="I3279" i="3"/>
  <c r="I3280" i="3"/>
  <c r="I3281" i="3"/>
  <c r="I3282" i="3"/>
  <c r="I3283" i="3"/>
  <c r="I3284" i="3"/>
  <c r="I3285" i="3"/>
  <c r="I3286" i="3"/>
  <c r="I3287" i="3"/>
  <c r="I3288" i="3"/>
  <c r="I3289" i="3"/>
  <c r="I3290" i="3"/>
  <c r="I3291" i="3"/>
  <c r="I3292" i="3"/>
  <c r="I3293" i="3"/>
  <c r="I3294" i="3"/>
  <c r="I3295" i="3"/>
  <c r="I3296" i="3"/>
  <c r="I3297" i="3"/>
  <c r="I3298" i="3"/>
  <c r="I3299" i="3"/>
  <c r="I3300" i="3"/>
  <c r="I3301" i="3"/>
  <c r="I3302" i="3"/>
  <c r="I3303" i="3"/>
  <c r="I3304" i="3"/>
  <c r="I3305" i="3"/>
  <c r="I3306" i="3"/>
  <c r="I3307" i="3"/>
  <c r="I3308" i="3"/>
  <c r="I3309" i="3"/>
  <c r="I3310" i="3"/>
  <c r="I3311" i="3"/>
  <c r="I3312" i="3"/>
  <c r="I3313" i="3"/>
  <c r="I3314" i="3"/>
  <c r="I3315" i="3"/>
  <c r="I3316" i="3"/>
  <c r="I3317" i="3"/>
  <c r="I3318" i="3"/>
  <c r="I3319" i="3"/>
  <c r="I3320" i="3"/>
  <c r="I3321" i="3"/>
  <c r="I3322" i="3"/>
  <c r="I3323" i="3"/>
  <c r="I3324" i="3"/>
  <c r="I3325" i="3"/>
  <c r="I3326" i="3"/>
  <c r="I3327" i="3"/>
  <c r="I3328" i="3"/>
  <c r="I3329" i="3"/>
  <c r="I3330" i="3"/>
  <c r="I3331" i="3"/>
  <c r="I3332" i="3"/>
  <c r="I3333" i="3"/>
  <c r="I3334" i="3"/>
  <c r="I3335" i="3"/>
  <c r="I3336" i="3"/>
  <c r="I3338" i="3"/>
  <c r="I3339" i="3"/>
  <c r="I3340" i="3"/>
  <c r="I3341" i="3"/>
  <c r="I3342" i="3"/>
  <c r="I3343" i="3"/>
  <c r="I3344" i="3"/>
  <c r="I3345" i="3"/>
  <c r="I3346" i="3"/>
  <c r="I3347" i="3"/>
  <c r="I3348" i="3"/>
  <c r="I3349" i="3"/>
  <c r="I3350" i="3"/>
  <c r="I3351" i="3"/>
  <c r="I3352" i="3"/>
  <c r="I3353" i="3"/>
  <c r="I3354" i="3"/>
  <c r="I3355" i="3"/>
  <c r="I3356" i="3"/>
  <c r="I3357" i="3"/>
  <c r="I3358" i="3"/>
  <c r="I3359" i="3"/>
  <c r="I3360" i="3"/>
  <c r="I3361" i="3"/>
  <c r="I3362" i="3"/>
  <c r="I3363" i="3"/>
  <c r="I3364" i="3"/>
  <c r="I3365" i="3"/>
  <c r="I3366" i="3"/>
  <c r="I3367" i="3"/>
  <c r="I3368" i="3"/>
  <c r="I3369" i="3"/>
  <c r="I3370" i="3"/>
  <c r="I3371" i="3"/>
  <c r="I3372" i="3"/>
  <c r="I3373" i="3"/>
  <c r="I3374" i="3"/>
  <c r="I3375" i="3"/>
  <c r="I3376" i="3"/>
  <c r="I3377" i="3"/>
  <c r="I3378" i="3"/>
  <c r="I3379" i="3"/>
  <c r="I3380" i="3"/>
  <c r="I3381" i="3"/>
  <c r="I3382" i="3"/>
  <c r="I3383" i="3"/>
  <c r="I3384" i="3"/>
  <c r="I3385" i="3"/>
  <c r="I3386" i="3"/>
  <c r="I3387" i="3"/>
  <c r="I3388" i="3"/>
  <c r="I3389" i="3"/>
  <c r="I3390" i="3"/>
  <c r="I3391" i="3"/>
  <c r="I3392" i="3"/>
  <c r="I3393" i="3"/>
  <c r="I3394" i="3"/>
  <c r="I3395" i="3"/>
  <c r="I3396" i="3"/>
  <c r="I3397" i="3"/>
  <c r="I3398" i="3"/>
  <c r="I3399" i="3"/>
  <c r="I3400" i="3"/>
  <c r="I3401" i="3"/>
  <c r="I3402" i="3"/>
  <c r="I3403" i="3"/>
  <c r="I3404" i="3"/>
  <c r="I3405" i="3"/>
  <c r="I3406" i="3"/>
  <c r="I3407" i="3"/>
  <c r="I3408" i="3"/>
  <c r="I3409" i="3"/>
  <c r="I3410" i="3"/>
  <c r="I3411" i="3"/>
  <c r="I3412" i="3"/>
  <c r="I3413" i="3"/>
  <c r="I3414" i="3"/>
  <c r="I3415" i="3"/>
  <c r="I3416" i="3"/>
  <c r="I3417" i="3"/>
  <c r="I3418" i="3"/>
  <c r="I3419" i="3"/>
  <c r="I3420" i="3"/>
  <c r="I3421" i="3"/>
  <c r="I3422" i="3"/>
  <c r="I3423" i="3"/>
  <c r="I3424" i="3"/>
  <c r="I3425" i="3"/>
  <c r="I3426" i="3"/>
  <c r="I3427" i="3"/>
  <c r="I3428" i="3"/>
  <c r="I3429" i="3"/>
  <c r="I3430" i="3"/>
  <c r="I3431" i="3"/>
  <c r="I3432" i="3"/>
  <c r="I3433" i="3"/>
  <c r="I3434" i="3"/>
  <c r="I3435" i="3"/>
  <c r="I3436" i="3"/>
  <c r="I3437" i="3"/>
  <c r="I3438" i="3"/>
  <c r="I3439" i="3"/>
  <c r="I3440" i="3"/>
  <c r="I3441" i="3"/>
  <c r="I3442" i="3"/>
  <c r="I3443" i="3"/>
  <c r="I3444" i="3"/>
  <c r="I3445" i="3"/>
  <c r="I3446" i="3"/>
  <c r="I3447" i="3"/>
  <c r="I3448" i="3"/>
  <c r="I3449" i="3"/>
  <c r="I3450" i="3"/>
  <c r="I3451" i="3"/>
  <c r="I3452" i="3"/>
  <c r="I3453" i="3"/>
  <c r="I3454" i="3"/>
  <c r="I3455" i="3"/>
  <c r="I3456" i="3"/>
  <c r="I3457" i="3"/>
  <c r="I3458" i="3"/>
  <c r="I3459" i="3"/>
  <c r="I3460" i="3"/>
  <c r="I3461" i="3"/>
  <c r="I3462" i="3"/>
  <c r="I3463" i="3"/>
  <c r="I3464" i="3"/>
  <c r="I3465" i="3"/>
  <c r="I3466" i="3"/>
  <c r="I3469" i="3"/>
  <c r="I3470" i="3"/>
  <c r="I3471" i="3"/>
  <c r="I3472" i="3"/>
  <c r="I3473" i="3"/>
  <c r="I1975" i="3"/>
  <c r="H3473" i="3"/>
  <c r="H3472" i="3"/>
  <c r="H3471" i="3"/>
  <c r="H3470" i="3"/>
  <c r="H3469" i="3"/>
  <c r="H3466" i="3"/>
  <c r="H3465" i="3"/>
  <c r="H3464" i="3"/>
  <c r="H3463" i="3"/>
  <c r="H3462" i="3"/>
  <c r="H3461" i="3"/>
  <c r="H3460" i="3"/>
  <c r="H3459" i="3"/>
  <c r="H3458" i="3"/>
  <c r="H3457" i="3"/>
  <c r="H3456" i="3"/>
  <c r="H3455" i="3"/>
  <c r="H3454" i="3"/>
  <c r="H3453" i="3"/>
  <c r="H3452" i="3"/>
  <c r="H3451" i="3"/>
  <c r="H3450" i="3"/>
  <c r="H3449" i="3"/>
  <c r="H3448" i="3"/>
  <c r="H3447" i="3"/>
  <c r="H3446" i="3"/>
  <c r="H3445" i="3"/>
  <c r="H3444" i="3"/>
  <c r="H3443" i="3"/>
  <c r="H3442" i="3"/>
  <c r="H3441" i="3"/>
  <c r="H3440" i="3"/>
  <c r="H3439" i="3"/>
  <c r="H3438" i="3"/>
  <c r="H3437" i="3"/>
  <c r="H3436" i="3"/>
  <c r="H3435" i="3"/>
  <c r="H3434" i="3"/>
  <c r="H3433" i="3"/>
  <c r="H3432" i="3"/>
  <c r="H3431" i="3"/>
  <c r="H3430" i="3"/>
  <c r="H3429" i="3"/>
  <c r="H3428" i="3"/>
  <c r="H3427" i="3"/>
  <c r="H3426" i="3"/>
  <c r="H3425" i="3"/>
  <c r="H3424" i="3"/>
  <c r="H3423" i="3"/>
  <c r="H3422" i="3"/>
  <c r="H3421" i="3"/>
  <c r="H3420" i="3"/>
  <c r="H3419" i="3"/>
  <c r="H3418" i="3"/>
  <c r="H3417" i="3"/>
  <c r="H3416" i="3"/>
  <c r="H3415" i="3"/>
  <c r="H3414" i="3"/>
  <c r="H3413" i="3"/>
  <c r="H3412" i="3"/>
  <c r="H3411" i="3"/>
  <c r="H3410" i="3"/>
  <c r="H3409" i="3"/>
  <c r="H3408" i="3"/>
  <c r="H3407" i="3"/>
  <c r="H3406" i="3"/>
  <c r="H3405" i="3"/>
  <c r="H3404" i="3"/>
  <c r="H3403" i="3"/>
  <c r="H3402" i="3"/>
  <c r="H3401" i="3"/>
  <c r="H3400" i="3"/>
  <c r="H3399" i="3"/>
  <c r="H3398" i="3"/>
  <c r="H3397" i="3"/>
  <c r="H3396" i="3"/>
  <c r="H3395" i="3"/>
  <c r="H3394" i="3"/>
  <c r="H3393" i="3"/>
  <c r="H3392" i="3"/>
  <c r="H3391" i="3"/>
  <c r="H3390" i="3"/>
  <c r="H3389" i="3"/>
  <c r="H3388" i="3"/>
  <c r="H3387" i="3"/>
  <c r="H3386" i="3"/>
  <c r="H3385" i="3"/>
  <c r="H3384" i="3"/>
  <c r="H3383" i="3"/>
  <c r="H3382" i="3"/>
  <c r="H3381" i="3"/>
  <c r="H3380" i="3"/>
  <c r="H3379" i="3"/>
  <c r="H3378" i="3"/>
  <c r="H3377" i="3"/>
  <c r="H3376" i="3"/>
  <c r="H3375" i="3"/>
  <c r="H3374" i="3"/>
  <c r="H3373" i="3"/>
  <c r="H3372" i="3"/>
  <c r="H3371" i="3"/>
  <c r="H3370" i="3"/>
  <c r="H3369" i="3"/>
  <c r="H3368" i="3"/>
  <c r="H3367" i="3"/>
  <c r="H3366" i="3"/>
  <c r="H3365" i="3"/>
  <c r="H3364" i="3"/>
  <c r="H3363" i="3"/>
  <c r="H3362" i="3"/>
  <c r="H3361" i="3"/>
  <c r="H3360" i="3"/>
  <c r="H3359" i="3"/>
  <c r="H3358" i="3"/>
  <c r="H3357" i="3"/>
  <c r="H3356" i="3"/>
  <c r="H3355" i="3"/>
  <c r="H3354" i="3"/>
  <c r="H3353" i="3"/>
  <c r="H3352" i="3"/>
  <c r="H3351" i="3"/>
  <c r="H3350" i="3"/>
  <c r="H3349" i="3"/>
  <c r="H3348" i="3"/>
  <c r="H3347" i="3"/>
  <c r="H3346" i="3"/>
  <c r="H3345" i="3"/>
  <c r="H3344" i="3"/>
  <c r="H3343" i="3"/>
  <c r="H3342" i="3"/>
  <c r="H3341" i="3"/>
  <c r="H3340" i="3"/>
  <c r="H3339" i="3"/>
  <c r="H3338" i="3"/>
  <c r="H3336" i="3"/>
  <c r="H3335" i="3"/>
  <c r="H3334" i="3"/>
  <c r="H3333" i="3"/>
  <c r="H3332" i="3"/>
  <c r="AL3332" i="3" s="1"/>
  <c r="H3331" i="3"/>
  <c r="H3330" i="3"/>
  <c r="H3329" i="3"/>
  <c r="H3328" i="3"/>
  <c r="H3327" i="3"/>
  <c r="H3326" i="3"/>
  <c r="H3325" i="3"/>
  <c r="H3324" i="3"/>
  <c r="H3323" i="3"/>
  <c r="H3322" i="3"/>
  <c r="H3321" i="3"/>
  <c r="H3320" i="3"/>
  <c r="H3319" i="3"/>
  <c r="H3318" i="3"/>
  <c r="H3317" i="3"/>
  <c r="H3316" i="3"/>
  <c r="AL3316" i="3" s="1"/>
  <c r="H3315" i="3"/>
  <c r="H3314" i="3"/>
  <c r="H3313" i="3"/>
  <c r="H3312" i="3"/>
  <c r="H3311" i="3"/>
  <c r="H3310" i="3"/>
  <c r="H3309" i="3"/>
  <c r="H3308" i="3"/>
  <c r="H3307" i="3"/>
  <c r="H3306" i="3"/>
  <c r="H3305" i="3"/>
  <c r="H3304" i="3"/>
  <c r="H3303" i="3"/>
  <c r="H3302" i="3"/>
  <c r="H3301" i="3"/>
  <c r="H3300" i="3"/>
  <c r="AL3300" i="3" s="1"/>
  <c r="H3299" i="3"/>
  <c r="H3298" i="3"/>
  <c r="H3297" i="3"/>
  <c r="H3296" i="3"/>
  <c r="H3295" i="3"/>
  <c r="H3294" i="3"/>
  <c r="H3293" i="3"/>
  <c r="H3292" i="3"/>
  <c r="H3291" i="3"/>
  <c r="H3290" i="3"/>
  <c r="H3289" i="3"/>
  <c r="H3288" i="3"/>
  <c r="H3287" i="3"/>
  <c r="H3286" i="3"/>
  <c r="H3285" i="3"/>
  <c r="H3284" i="3"/>
  <c r="AL3284" i="3" s="1"/>
  <c r="H3283" i="3"/>
  <c r="H3282" i="3"/>
  <c r="H3281" i="3"/>
  <c r="H3280" i="3"/>
  <c r="H3279" i="3"/>
  <c r="H3278" i="3"/>
  <c r="H3277" i="3"/>
  <c r="H3276" i="3"/>
  <c r="H3275" i="3"/>
  <c r="H3274" i="3"/>
  <c r="H3273" i="3"/>
  <c r="H3272" i="3"/>
  <c r="H3271" i="3"/>
  <c r="H3270" i="3"/>
  <c r="H3269" i="3"/>
  <c r="H3268" i="3"/>
  <c r="AL3268" i="3" s="1"/>
  <c r="H3267" i="3"/>
  <c r="H3266" i="3"/>
  <c r="H3265" i="3"/>
  <c r="H3264" i="3"/>
  <c r="H3263" i="3"/>
  <c r="H3262" i="3"/>
  <c r="H3261" i="3"/>
  <c r="H3260" i="3"/>
  <c r="H3259" i="3"/>
  <c r="H3258" i="3"/>
  <c r="H3257" i="3"/>
  <c r="H3256" i="3"/>
  <c r="H3255" i="3"/>
  <c r="H3254" i="3"/>
  <c r="H3253" i="3"/>
  <c r="H3252" i="3"/>
  <c r="AL3252" i="3" s="1"/>
  <c r="H3251" i="3"/>
  <c r="H3250" i="3"/>
  <c r="H3249" i="3"/>
  <c r="H3248" i="3"/>
  <c r="H3247" i="3"/>
  <c r="H3246" i="3"/>
  <c r="H3245" i="3"/>
  <c r="H3244" i="3"/>
  <c r="H3243" i="3"/>
  <c r="H3242" i="3"/>
  <c r="H3241" i="3"/>
  <c r="H3240" i="3"/>
  <c r="H3239" i="3"/>
  <c r="H3238" i="3"/>
  <c r="H3237" i="3"/>
  <c r="H3236" i="3"/>
  <c r="AL3236" i="3" s="1"/>
  <c r="H3235" i="3"/>
  <c r="H3234" i="3"/>
  <c r="H3233" i="3"/>
  <c r="H3232" i="3"/>
  <c r="H3231" i="3"/>
  <c r="H3230" i="3"/>
  <c r="H3229" i="3"/>
  <c r="H3228" i="3"/>
  <c r="H3227" i="3"/>
  <c r="H3226" i="3"/>
  <c r="H3225" i="3"/>
  <c r="H3224" i="3"/>
  <c r="H3223" i="3"/>
  <c r="H3222" i="3"/>
  <c r="H3221" i="3"/>
  <c r="H3220" i="3"/>
  <c r="AL3220" i="3" s="1"/>
  <c r="H3219" i="3"/>
  <c r="H3218" i="3"/>
  <c r="H3217" i="3"/>
  <c r="H3216" i="3"/>
  <c r="H3215" i="3"/>
  <c r="H3214" i="3"/>
  <c r="H3213" i="3"/>
  <c r="H3212" i="3"/>
  <c r="H3211" i="3"/>
  <c r="H3210" i="3"/>
  <c r="H3209" i="3"/>
  <c r="H3208" i="3"/>
  <c r="H3207" i="3"/>
  <c r="H3206" i="3"/>
  <c r="H3205" i="3"/>
  <c r="H3204" i="3"/>
  <c r="AL3204" i="3" s="1"/>
  <c r="H3203" i="3"/>
  <c r="H3202" i="3"/>
  <c r="H3201" i="3"/>
  <c r="H3200" i="3"/>
  <c r="H3199" i="3"/>
  <c r="H3198" i="3"/>
  <c r="H3197" i="3"/>
  <c r="H3196" i="3"/>
  <c r="H3195" i="3"/>
  <c r="H3194" i="3"/>
  <c r="H3193" i="3"/>
  <c r="H3192" i="3"/>
  <c r="H3191" i="3"/>
  <c r="H3190" i="3"/>
  <c r="H3189" i="3"/>
  <c r="H3188" i="3"/>
  <c r="AL3188" i="3" s="1"/>
  <c r="H3187" i="3"/>
  <c r="H3186" i="3"/>
  <c r="H3185" i="3"/>
  <c r="H3184" i="3"/>
  <c r="H3183" i="3"/>
  <c r="H3182" i="3"/>
  <c r="H3181" i="3"/>
  <c r="H3180" i="3"/>
  <c r="H3179" i="3"/>
  <c r="H3178" i="3"/>
  <c r="H3177" i="3"/>
  <c r="H3176" i="3"/>
  <c r="AL3176" i="3" s="1"/>
  <c r="H3175" i="3"/>
  <c r="H3174" i="3"/>
  <c r="H3173" i="3"/>
  <c r="H3172" i="3"/>
  <c r="H3171" i="3"/>
  <c r="H3170" i="3"/>
  <c r="H3169" i="3"/>
  <c r="H3168" i="3"/>
  <c r="AL3168" i="3" s="1"/>
  <c r="H3167" i="3"/>
  <c r="H3166" i="3"/>
  <c r="H3165" i="3"/>
  <c r="H3164" i="3"/>
  <c r="H3163" i="3"/>
  <c r="H3162" i="3"/>
  <c r="H3161" i="3"/>
  <c r="H3160" i="3"/>
  <c r="AL3160" i="3" s="1"/>
  <c r="H3159" i="3"/>
  <c r="H3158" i="3"/>
  <c r="H3157" i="3"/>
  <c r="H3156" i="3"/>
  <c r="H3155" i="3"/>
  <c r="H3154" i="3"/>
  <c r="H3153" i="3"/>
  <c r="H3152" i="3"/>
  <c r="AL3152" i="3" s="1"/>
  <c r="H3151" i="3"/>
  <c r="H3150" i="3"/>
  <c r="H3149" i="3"/>
  <c r="H3148" i="3"/>
  <c r="H3147" i="3"/>
  <c r="H3146" i="3"/>
  <c r="H3145" i="3"/>
  <c r="H3144" i="3"/>
  <c r="AL3144" i="3" s="1"/>
  <c r="H3143" i="3"/>
  <c r="H3142" i="3"/>
  <c r="H3141" i="3"/>
  <c r="H3140" i="3"/>
  <c r="H3139" i="3"/>
  <c r="H3138" i="3"/>
  <c r="H3137" i="3"/>
  <c r="H3136" i="3"/>
  <c r="AL3136" i="3" s="1"/>
  <c r="H3135" i="3"/>
  <c r="H3134" i="3"/>
  <c r="H3133" i="3"/>
  <c r="H3132" i="3"/>
  <c r="H3131" i="3"/>
  <c r="H3130" i="3"/>
  <c r="H3129" i="3"/>
  <c r="H3128" i="3"/>
  <c r="AL3128" i="3" s="1"/>
  <c r="H3127" i="3"/>
  <c r="H3126" i="3"/>
  <c r="H3125" i="3"/>
  <c r="H3124" i="3"/>
  <c r="H3123" i="3"/>
  <c r="H3122" i="3"/>
  <c r="H3121" i="3"/>
  <c r="H3120" i="3"/>
  <c r="AL3120" i="3" s="1"/>
  <c r="H3119" i="3"/>
  <c r="H3118" i="3"/>
  <c r="H3117" i="3"/>
  <c r="H3116" i="3"/>
  <c r="H3115" i="3"/>
  <c r="H3114" i="3"/>
  <c r="H3113" i="3"/>
  <c r="H3112" i="3"/>
  <c r="AL3112" i="3" s="1"/>
  <c r="H3111" i="3"/>
  <c r="H3110" i="3"/>
  <c r="H3109" i="3"/>
  <c r="H3108" i="3"/>
  <c r="H3107" i="3"/>
  <c r="H3106" i="3"/>
  <c r="H3105" i="3"/>
  <c r="H3104" i="3"/>
  <c r="AL3104" i="3" s="1"/>
  <c r="H3103" i="3"/>
  <c r="H3102" i="3"/>
  <c r="H3101" i="3"/>
  <c r="H3100" i="3"/>
  <c r="H3099" i="3"/>
  <c r="H3098" i="3"/>
  <c r="H3097" i="3"/>
  <c r="H3096" i="3"/>
  <c r="AL3096" i="3" s="1"/>
  <c r="H3095" i="3"/>
  <c r="H3094" i="3"/>
  <c r="H3093" i="3"/>
  <c r="H3092" i="3"/>
  <c r="H3091" i="3"/>
  <c r="H3090" i="3"/>
  <c r="H3089" i="3"/>
  <c r="H3088" i="3"/>
  <c r="AL3088" i="3" s="1"/>
  <c r="H3087" i="3"/>
  <c r="H3086" i="3"/>
  <c r="H3085" i="3"/>
  <c r="H3084" i="3"/>
  <c r="H3083" i="3"/>
  <c r="H3082" i="3"/>
  <c r="H3081" i="3"/>
  <c r="H3080" i="3"/>
  <c r="AL3080" i="3" s="1"/>
  <c r="H3079" i="3"/>
  <c r="H3078" i="3"/>
  <c r="H3077" i="3"/>
  <c r="H3076" i="3"/>
  <c r="H3075" i="3"/>
  <c r="H3074" i="3"/>
  <c r="H3073" i="3"/>
  <c r="H3072" i="3"/>
  <c r="AL3072" i="3" s="1"/>
  <c r="H3071" i="3"/>
  <c r="H3070" i="3"/>
  <c r="H3069" i="3"/>
  <c r="H3068" i="3"/>
  <c r="H3067" i="3"/>
  <c r="H3066" i="3"/>
  <c r="H3065" i="3"/>
  <c r="H3064" i="3"/>
  <c r="AL3064" i="3" s="1"/>
  <c r="H3063" i="3"/>
  <c r="H3062" i="3"/>
  <c r="H3061" i="3"/>
  <c r="H3060" i="3"/>
  <c r="H3059" i="3"/>
  <c r="H3058" i="3"/>
  <c r="H3057" i="3"/>
  <c r="H3056" i="3"/>
  <c r="AL3056" i="3" s="1"/>
  <c r="H3055" i="3"/>
  <c r="H3054" i="3"/>
  <c r="H3053" i="3"/>
  <c r="H3052" i="3"/>
  <c r="H3051" i="3"/>
  <c r="H3050" i="3"/>
  <c r="H3049" i="3"/>
  <c r="H3048" i="3"/>
  <c r="AL3048" i="3" s="1"/>
  <c r="H3047" i="3"/>
  <c r="H3046" i="3"/>
  <c r="H3045" i="3"/>
  <c r="H3044" i="3"/>
  <c r="H3043" i="3"/>
  <c r="H3042" i="3"/>
  <c r="H3041" i="3"/>
  <c r="H3040" i="3"/>
  <c r="AL3040" i="3" s="1"/>
  <c r="H3039" i="3"/>
  <c r="H3038" i="3"/>
  <c r="H3037" i="3"/>
  <c r="H3036" i="3"/>
  <c r="H3035" i="3"/>
  <c r="H3034" i="3"/>
  <c r="H3033" i="3"/>
  <c r="H3032" i="3"/>
  <c r="AL3032" i="3" s="1"/>
  <c r="H3031" i="3"/>
  <c r="H3030" i="3"/>
  <c r="H3029" i="3"/>
  <c r="H3028" i="3"/>
  <c r="H3027" i="3"/>
  <c r="H3026" i="3"/>
  <c r="H3025" i="3"/>
  <c r="H3024" i="3"/>
  <c r="AL3024" i="3" s="1"/>
  <c r="H3023" i="3"/>
  <c r="H3022" i="3"/>
  <c r="H3021" i="3"/>
  <c r="H3020" i="3"/>
  <c r="H3019" i="3"/>
  <c r="H3018" i="3"/>
  <c r="H3017" i="3"/>
  <c r="H3016" i="3"/>
  <c r="AL3016" i="3" s="1"/>
  <c r="H3015" i="3"/>
  <c r="H3014" i="3"/>
  <c r="H3013" i="3"/>
  <c r="H3012" i="3"/>
  <c r="H3011" i="3"/>
  <c r="H3010" i="3"/>
  <c r="H3009" i="3"/>
  <c r="H3008" i="3"/>
  <c r="AL3008" i="3" s="1"/>
  <c r="H3007" i="3"/>
  <c r="H3006" i="3"/>
  <c r="H3005" i="3"/>
  <c r="H3004" i="3"/>
  <c r="H3003" i="3"/>
  <c r="H3002" i="3"/>
  <c r="H3001" i="3"/>
  <c r="H3000" i="3"/>
  <c r="AL3000" i="3" s="1"/>
  <c r="H2999" i="3"/>
  <c r="H2998" i="3"/>
  <c r="H2997" i="3"/>
  <c r="H2996" i="3"/>
  <c r="H2995" i="3"/>
  <c r="H2994" i="3"/>
  <c r="H2993" i="3"/>
  <c r="H2992" i="3"/>
  <c r="AL2992" i="3" s="1"/>
  <c r="H2991" i="3"/>
  <c r="H2990" i="3"/>
  <c r="H2989" i="3"/>
  <c r="H2988" i="3"/>
  <c r="H2987" i="3"/>
  <c r="H2986" i="3"/>
  <c r="H2985" i="3"/>
  <c r="H2984" i="3"/>
  <c r="AL2984" i="3" s="1"/>
  <c r="H2983" i="3"/>
  <c r="H2982" i="3"/>
  <c r="H2981" i="3"/>
  <c r="H2980" i="3"/>
  <c r="H2979" i="3"/>
  <c r="H2978" i="3"/>
  <c r="H2977" i="3"/>
  <c r="H2976" i="3"/>
  <c r="AL2976" i="3" s="1"/>
  <c r="H2975" i="3"/>
  <c r="H2974" i="3"/>
  <c r="H2973" i="3"/>
  <c r="H2972" i="3"/>
  <c r="H2971" i="3"/>
  <c r="H2970" i="3"/>
  <c r="H2969" i="3"/>
  <c r="H2968" i="3"/>
  <c r="AL2968" i="3" s="1"/>
  <c r="H2967" i="3"/>
  <c r="H2966" i="3"/>
  <c r="H2965" i="3"/>
  <c r="H2964" i="3"/>
  <c r="H2963" i="3"/>
  <c r="H2962" i="3"/>
  <c r="H2961" i="3"/>
  <c r="H2960" i="3"/>
  <c r="AL2960" i="3" s="1"/>
  <c r="H2959" i="3"/>
  <c r="H2958" i="3"/>
  <c r="H2957" i="3"/>
  <c r="H2956" i="3"/>
  <c r="H2955" i="3"/>
  <c r="H2954" i="3"/>
  <c r="H2953" i="3"/>
  <c r="H2952" i="3"/>
  <c r="AL2952" i="3" s="1"/>
  <c r="H2951" i="3"/>
  <c r="H2950" i="3"/>
  <c r="H2949" i="3"/>
  <c r="H2948" i="3"/>
  <c r="H2947" i="3"/>
  <c r="H2946" i="3"/>
  <c r="H2945" i="3"/>
  <c r="H2944" i="3"/>
  <c r="AL2944" i="3" s="1"/>
  <c r="H2943" i="3"/>
  <c r="H2942" i="3"/>
  <c r="H2941" i="3"/>
  <c r="H2940" i="3"/>
  <c r="H2939" i="3"/>
  <c r="H2938" i="3"/>
  <c r="H2937" i="3"/>
  <c r="H2936" i="3"/>
  <c r="AL2936" i="3" s="1"/>
  <c r="H2935" i="3"/>
  <c r="H2934" i="3"/>
  <c r="H2933" i="3"/>
  <c r="H2932" i="3"/>
  <c r="H2931" i="3"/>
  <c r="H2930" i="3"/>
  <c r="H2929" i="3"/>
  <c r="H2928" i="3"/>
  <c r="AL2928" i="3" s="1"/>
  <c r="H2927" i="3"/>
  <c r="H2926" i="3"/>
  <c r="H2925" i="3"/>
  <c r="H2924" i="3"/>
  <c r="H2923" i="3"/>
  <c r="H2922" i="3"/>
  <c r="H2921" i="3"/>
  <c r="H2920" i="3"/>
  <c r="AL2920" i="3" s="1"/>
  <c r="H2919" i="3"/>
  <c r="H2918" i="3"/>
  <c r="H2917" i="3"/>
  <c r="H2916" i="3"/>
  <c r="H2915" i="3"/>
  <c r="H2914" i="3"/>
  <c r="H2913" i="3"/>
  <c r="H2912" i="3"/>
  <c r="AL2912" i="3" s="1"/>
  <c r="H2911" i="3"/>
  <c r="H2910" i="3"/>
  <c r="H2909" i="3"/>
  <c r="H2908" i="3"/>
  <c r="H2907" i="3"/>
  <c r="H2906" i="3"/>
  <c r="H2905" i="3"/>
  <c r="H2904" i="3"/>
  <c r="AL2904" i="3" s="1"/>
  <c r="H2903" i="3"/>
  <c r="H2902" i="3"/>
  <c r="H2901" i="3"/>
  <c r="H2900" i="3"/>
  <c r="H2899" i="3"/>
  <c r="H2898" i="3"/>
  <c r="H2897" i="3"/>
  <c r="H2896" i="3"/>
  <c r="AL2896" i="3" s="1"/>
  <c r="H2895" i="3"/>
  <c r="H2894" i="3"/>
  <c r="H2893" i="3"/>
  <c r="H2892" i="3"/>
  <c r="H2891" i="3"/>
  <c r="H2890" i="3"/>
  <c r="H2889" i="3"/>
  <c r="H2888" i="3"/>
  <c r="AL2888" i="3" s="1"/>
  <c r="H2887" i="3"/>
  <c r="H2886" i="3"/>
  <c r="H2885" i="3"/>
  <c r="H2884" i="3"/>
  <c r="H2883" i="3"/>
  <c r="H2882" i="3"/>
  <c r="H2881" i="3"/>
  <c r="H2880" i="3"/>
  <c r="AL2880" i="3" s="1"/>
  <c r="H2879" i="3"/>
  <c r="H2878" i="3"/>
  <c r="H2877" i="3"/>
  <c r="H2876" i="3"/>
  <c r="H2875" i="3"/>
  <c r="H2874" i="3"/>
  <c r="H2873" i="3"/>
  <c r="H2872" i="3"/>
  <c r="AL2872" i="3" s="1"/>
  <c r="H2871" i="3"/>
  <c r="H2870" i="3"/>
  <c r="H2869" i="3"/>
  <c r="H2868" i="3"/>
  <c r="H2867" i="3"/>
  <c r="H2866" i="3"/>
  <c r="H2865" i="3"/>
  <c r="H2864" i="3"/>
  <c r="AL2864" i="3" s="1"/>
  <c r="H2863" i="3"/>
  <c r="H2862" i="3"/>
  <c r="H2861" i="3"/>
  <c r="H2860" i="3"/>
  <c r="H2859" i="3"/>
  <c r="H2858" i="3"/>
  <c r="H2857" i="3"/>
  <c r="H2856" i="3"/>
  <c r="AL2856" i="3" s="1"/>
  <c r="H2855" i="3"/>
  <c r="H2854" i="3"/>
  <c r="H2853" i="3"/>
  <c r="H2852" i="3"/>
  <c r="H2851" i="3"/>
  <c r="H2850" i="3"/>
  <c r="H2849" i="3"/>
  <c r="H2848" i="3"/>
  <c r="AL2848" i="3" s="1"/>
  <c r="H2847" i="3"/>
  <c r="H2846" i="3"/>
  <c r="H2845" i="3"/>
  <c r="H2844" i="3"/>
  <c r="H2843" i="3"/>
  <c r="H2842" i="3"/>
  <c r="H2841" i="3"/>
  <c r="H2840" i="3"/>
  <c r="AL2840" i="3" s="1"/>
  <c r="H2839" i="3"/>
  <c r="H2838" i="3"/>
  <c r="H2837" i="3"/>
  <c r="H2836" i="3"/>
  <c r="H2835" i="3"/>
  <c r="H2834" i="3"/>
  <c r="H2833" i="3"/>
  <c r="H2832" i="3"/>
  <c r="AL2832" i="3" s="1"/>
  <c r="H2831" i="3"/>
  <c r="H2830" i="3"/>
  <c r="H2829" i="3"/>
  <c r="H2828" i="3"/>
  <c r="H2827" i="3"/>
  <c r="H2826" i="3"/>
  <c r="H2825" i="3"/>
  <c r="H2824" i="3"/>
  <c r="H2823" i="3"/>
  <c r="H2822" i="3"/>
  <c r="AK2822" i="3" s="1"/>
  <c r="H2821" i="3"/>
  <c r="H2820" i="3"/>
  <c r="H2819" i="3"/>
  <c r="H2818" i="3"/>
  <c r="H2817" i="3"/>
  <c r="H2816" i="3"/>
  <c r="H2815" i="3"/>
  <c r="H2814" i="3"/>
  <c r="H2813" i="3"/>
  <c r="H2812" i="3"/>
  <c r="H2811" i="3"/>
  <c r="H2810" i="3"/>
  <c r="H2809" i="3"/>
  <c r="H2808" i="3"/>
  <c r="H2807" i="3"/>
  <c r="H2806" i="3"/>
  <c r="AK2806" i="3" s="1"/>
  <c r="H2805" i="3"/>
  <c r="H2804" i="3"/>
  <c r="H2803" i="3"/>
  <c r="H2802" i="3"/>
  <c r="H2801" i="3"/>
  <c r="H2800" i="3"/>
  <c r="H2799" i="3"/>
  <c r="H2798" i="3"/>
  <c r="H2797" i="3"/>
  <c r="H2796" i="3"/>
  <c r="H2795" i="3"/>
  <c r="H2794" i="3"/>
  <c r="H2793" i="3"/>
  <c r="H2792" i="3"/>
  <c r="H2791" i="3"/>
  <c r="H2790" i="3"/>
  <c r="AK2790" i="3" s="1"/>
  <c r="H2789" i="3"/>
  <c r="H2788" i="3"/>
  <c r="H2787" i="3"/>
  <c r="H2786" i="3"/>
  <c r="H2785" i="3"/>
  <c r="H2784" i="3"/>
  <c r="H2783" i="3"/>
  <c r="H2782" i="3"/>
  <c r="H2781" i="3"/>
  <c r="H2780" i="3"/>
  <c r="H2779" i="3"/>
  <c r="H2778" i="3"/>
  <c r="H2777" i="3"/>
  <c r="H2776" i="3"/>
  <c r="H2775" i="3"/>
  <c r="H2774" i="3"/>
  <c r="AK2774" i="3" s="1"/>
  <c r="H2773" i="3"/>
  <c r="H2772" i="3"/>
  <c r="H2771" i="3"/>
  <c r="H2770" i="3"/>
  <c r="H2769" i="3"/>
  <c r="H2768" i="3"/>
  <c r="H2767" i="3"/>
  <c r="H2766" i="3"/>
  <c r="H2765" i="3"/>
  <c r="H2764" i="3"/>
  <c r="AL2764" i="3" s="1"/>
  <c r="H2763" i="3"/>
  <c r="H2762" i="3"/>
  <c r="H2761" i="3"/>
  <c r="H2760" i="3"/>
  <c r="H2759" i="3"/>
  <c r="H2758" i="3"/>
  <c r="H2757" i="3"/>
  <c r="H2676" i="3"/>
  <c r="H2675" i="3"/>
  <c r="H2674" i="3"/>
  <c r="H2673" i="3"/>
  <c r="H2672" i="3"/>
  <c r="H2671" i="3"/>
  <c r="H2670" i="3"/>
  <c r="H2669" i="3"/>
  <c r="H2668" i="3"/>
  <c r="H2667" i="3"/>
  <c r="H2666" i="3"/>
  <c r="H2665" i="3"/>
  <c r="H2664" i="3"/>
  <c r="H2663" i="3"/>
  <c r="H2662" i="3"/>
  <c r="H2661" i="3"/>
  <c r="H2660" i="3"/>
  <c r="H2659" i="3"/>
  <c r="H2658" i="3"/>
  <c r="H2657" i="3"/>
  <c r="H2656" i="3"/>
  <c r="H2655" i="3"/>
  <c r="H2654" i="3"/>
  <c r="H2653" i="3"/>
  <c r="H2652" i="3"/>
  <c r="H2651" i="3"/>
  <c r="H2650" i="3"/>
  <c r="H2649" i="3"/>
  <c r="H2648" i="3"/>
  <c r="H2647" i="3"/>
  <c r="H2646" i="3"/>
  <c r="H2645" i="3"/>
  <c r="H2644" i="3"/>
  <c r="H2643" i="3"/>
  <c r="H2642" i="3"/>
  <c r="H2641" i="3"/>
  <c r="H2640" i="3"/>
  <c r="AK2640" i="3" s="1"/>
  <c r="H2639" i="3"/>
  <c r="H2638" i="3"/>
  <c r="H2637" i="3"/>
  <c r="H2636" i="3"/>
  <c r="H2635" i="3"/>
  <c r="H2634" i="3"/>
  <c r="H2633" i="3"/>
  <c r="H2632" i="3"/>
  <c r="H2631" i="3"/>
  <c r="H2630" i="3"/>
  <c r="H2629" i="3"/>
  <c r="H2628" i="3"/>
  <c r="H2627" i="3"/>
  <c r="H2626" i="3"/>
  <c r="H2625" i="3"/>
  <c r="H2624" i="3"/>
  <c r="H2623" i="3"/>
  <c r="H2622" i="3"/>
  <c r="H2621" i="3"/>
  <c r="H2620" i="3"/>
  <c r="H2619" i="3"/>
  <c r="H2618" i="3"/>
  <c r="H2617" i="3"/>
  <c r="H2616" i="3"/>
  <c r="H2615" i="3"/>
  <c r="H2614" i="3"/>
  <c r="H2613" i="3"/>
  <c r="H2612" i="3"/>
  <c r="H2611" i="3"/>
  <c r="H2610" i="3"/>
  <c r="H2609" i="3"/>
  <c r="H2608" i="3"/>
  <c r="H2607" i="3"/>
  <c r="H2606" i="3"/>
  <c r="H2605" i="3"/>
  <c r="H2604" i="3"/>
  <c r="H2603" i="3"/>
  <c r="H2602" i="3"/>
  <c r="H2601" i="3"/>
  <c r="H2600" i="3"/>
  <c r="H2599" i="3"/>
  <c r="H2598" i="3"/>
  <c r="H2597" i="3"/>
  <c r="H2596" i="3"/>
  <c r="H2595" i="3"/>
  <c r="H2594" i="3"/>
  <c r="H2593" i="3"/>
  <c r="H2592" i="3"/>
  <c r="H2591" i="3"/>
  <c r="H2590" i="3"/>
  <c r="H2589" i="3"/>
  <c r="H2588" i="3"/>
  <c r="H2587" i="3"/>
  <c r="H2586" i="3"/>
  <c r="H2585" i="3"/>
  <c r="H2584" i="3"/>
  <c r="H2583" i="3"/>
  <c r="H2582" i="3"/>
  <c r="H2581" i="3"/>
  <c r="H2580" i="3"/>
  <c r="H2579" i="3"/>
  <c r="H2578" i="3"/>
  <c r="H2577" i="3"/>
  <c r="H2576" i="3"/>
  <c r="H2575" i="3"/>
  <c r="H2574" i="3"/>
  <c r="H2573" i="3"/>
  <c r="H2572" i="3"/>
  <c r="H2571" i="3"/>
  <c r="H2570" i="3"/>
  <c r="H2569" i="3"/>
  <c r="H2568" i="3"/>
  <c r="H2567" i="3"/>
  <c r="H2566" i="3"/>
  <c r="H2565" i="3"/>
  <c r="H2564" i="3"/>
  <c r="H2563" i="3"/>
  <c r="H2562" i="3"/>
  <c r="H2561" i="3"/>
  <c r="H2560" i="3"/>
  <c r="H2559" i="3"/>
  <c r="H2558" i="3"/>
  <c r="H2557" i="3"/>
  <c r="H2556" i="3"/>
  <c r="H2555" i="3"/>
  <c r="H2554" i="3"/>
  <c r="H2553" i="3"/>
  <c r="H2552" i="3"/>
  <c r="H2551" i="3"/>
  <c r="H2550" i="3"/>
  <c r="H2549" i="3"/>
  <c r="H2548" i="3"/>
  <c r="H2547" i="3"/>
  <c r="H2546" i="3"/>
  <c r="H2545" i="3"/>
  <c r="H2544" i="3"/>
  <c r="H2543" i="3"/>
  <c r="H2542" i="3"/>
  <c r="H2541" i="3"/>
  <c r="H2540" i="3"/>
  <c r="H2539" i="3"/>
  <c r="H2538" i="3"/>
  <c r="H2537" i="3"/>
  <c r="H2536" i="3"/>
  <c r="H2535" i="3"/>
  <c r="H2534" i="3"/>
  <c r="H2533" i="3"/>
  <c r="H2532" i="3"/>
  <c r="H2531" i="3"/>
  <c r="H2530" i="3"/>
  <c r="H2529" i="3"/>
  <c r="H2528" i="3"/>
  <c r="H2527" i="3"/>
  <c r="H2526" i="3"/>
  <c r="H2525" i="3"/>
  <c r="H2524" i="3"/>
  <c r="H2523" i="3"/>
  <c r="H2522" i="3"/>
  <c r="H2521" i="3"/>
  <c r="H2520" i="3"/>
  <c r="H2519" i="3"/>
  <c r="H2518" i="3"/>
  <c r="H2517" i="3"/>
  <c r="H2516" i="3"/>
  <c r="H2515" i="3"/>
  <c r="H2514" i="3"/>
  <c r="H2513" i="3"/>
  <c r="H2512" i="3"/>
  <c r="H2511" i="3"/>
  <c r="H2510" i="3"/>
  <c r="H2509" i="3"/>
  <c r="H2508" i="3"/>
  <c r="H2507" i="3"/>
  <c r="H2506" i="3"/>
  <c r="H2505" i="3"/>
  <c r="H2504" i="3"/>
  <c r="H2503" i="3"/>
  <c r="H2502" i="3"/>
  <c r="H2501" i="3"/>
  <c r="H2500" i="3"/>
  <c r="H2499" i="3"/>
  <c r="H2498" i="3"/>
  <c r="H2497" i="3"/>
  <c r="H2496" i="3"/>
  <c r="H2495" i="3"/>
  <c r="H2494" i="3"/>
  <c r="H2493" i="3"/>
  <c r="H2492" i="3"/>
  <c r="H2491" i="3"/>
  <c r="H2490" i="3"/>
  <c r="H2489" i="3"/>
  <c r="H2488" i="3"/>
  <c r="H2487" i="3"/>
  <c r="H2486" i="3"/>
  <c r="H2485" i="3"/>
  <c r="H2484" i="3"/>
  <c r="H2483" i="3"/>
  <c r="H2482" i="3"/>
  <c r="H2481" i="3"/>
  <c r="H2480" i="3"/>
  <c r="H2479" i="3"/>
  <c r="H2478" i="3"/>
  <c r="H2477" i="3"/>
  <c r="H2476" i="3"/>
  <c r="H2475" i="3"/>
  <c r="H2474" i="3"/>
  <c r="H2473" i="3"/>
  <c r="H2472" i="3"/>
  <c r="H2471" i="3"/>
  <c r="H2470" i="3"/>
  <c r="H2469" i="3"/>
  <c r="H2468" i="3"/>
  <c r="H2467" i="3"/>
  <c r="H2466" i="3"/>
  <c r="H2465" i="3"/>
  <c r="H2464" i="3"/>
  <c r="H2463" i="3"/>
  <c r="H2462" i="3"/>
  <c r="H2461" i="3"/>
  <c r="H2460" i="3"/>
  <c r="H2459" i="3"/>
  <c r="H2458" i="3"/>
  <c r="H2457" i="3"/>
  <c r="H2456" i="3"/>
  <c r="H2455" i="3"/>
  <c r="H2454" i="3"/>
  <c r="H2453" i="3"/>
  <c r="H2452" i="3"/>
  <c r="H2451" i="3"/>
  <c r="H2450" i="3"/>
  <c r="H2449" i="3"/>
  <c r="H2448" i="3"/>
  <c r="H2447" i="3"/>
  <c r="H2446" i="3"/>
  <c r="H2445" i="3"/>
  <c r="H2444" i="3"/>
  <c r="H2443" i="3"/>
  <c r="H2442" i="3"/>
  <c r="H2441" i="3"/>
  <c r="H2440" i="3"/>
  <c r="H2439" i="3"/>
  <c r="H2438" i="3"/>
  <c r="H2437" i="3"/>
  <c r="H2436" i="3"/>
  <c r="H2435" i="3"/>
  <c r="H2434" i="3"/>
  <c r="H2433" i="3"/>
  <c r="H2432" i="3"/>
  <c r="H2431" i="3"/>
  <c r="H2430" i="3"/>
  <c r="H2429" i="3"/>
  <c r="H2428" i="3"/>
  <c r="H2427" i="3"/>
  <c r="H2426" i="3"/>
  <c r="H2425" i="3"/>
  <c r="H2424" i="3"/>
  <c r="H2423" i="3"/>
  <c r="H2422" i="3"/>
  <c r="H2421" i="3"/>
  <c r="H2420" i="3"/>
  <c r="H2419" i="3"/>
  <c r="H2418" i="3"/>
  <c r="H2417" i="3"/>
  <c r="H2416" i="3"/>
  <c r="H2415" i="3"/>
  <c r="H2414" i="3"/>
  <c r="H2413" i="3"/>
  <c r="H2412" i="3"/>
  <c r="H2411" i="3"/>
  <c r="H2410" i="3"/>
  <c r="H2409" i="3"/>
  <c r="H2408" i="3"/>
  <c r="H2407" i="3"/>
  <c r="H2406" i="3"/>
  <c r="H2405" i="3"/>
  <c r="H2404" i="3"/>
  <c r="H2403" i="3"/>
  <c r="H2402" i="3"/>
  <c r="H2401" i="3"/>
  <c r="H2400" i="3"/>
  <c r="H2399" i="3"/>
  <c r="H2398" i="3"/>
  <c r="H2397" i="3"/>
  <c r="H2396" i="3"/>
  <c r="H2395" i="3"/>
  <c r="H2394" i="3"/>
  <c r="H2393" i="3"/>
  <c r="H2392" i="3"/>
  <c r="H2391" i="3"/>
  <c r="H2390" i="3"/>
  <c r="H2389" i="3"/>
  <c r="H2388" i="3"/>
  <c r="H2387" i="3"/>
  <c r="H2386" i="3"/>
  <c r="H2385" i="3"/>
  <c r="H2384" i="3"/>
  <c r="H2383" i="3"/>
  <c r="H2382" i="3"/>
  <c r="H2381" i="3"/>
  <c r="H2380" i="3"/>
  <c r="H2379" i="3"/>
  <c r="H2378" i="3"/>
  <c r="H2377" i="3"/>
  <c r="H2376" i="3"/>
  <c r="H2375" i="3"/>
  <c r="H2374" i="3"/>
  <c r="H2373" i="3"/>
  <c r="H2372" i="3"/>
  <c r="H2371" i="3"/>
  <c r="H2370" i="3"/>
  <c r="H2369" i="3"/>
  <c r="H2368" i="3"/>
  <c r="H2367" i="3"/>
  <c r="H2366" i="3"/>
  <c r="H2365" i="3"/>
  <c r="H2364" i="3"/>
  <c r="H2363" i="3"/>
  <c r="H2362" i="3"/>
  <c r="H2361" i="3"/>
  <c r="H2360" i="3"/>
  <c r="H2359" i="3"/>
  <c r="H2358" i="3"/>
  <c r="H2357" i="3"/>
  <c r="H2356" i="3"/>
  <c r="H2355" i="3"/>
  <c r="H2354" i="3"/>
  <c r="H2353" i="3"/>
  <c r="H2352" i="3"/>
  <c r="H2351" i="3"/>
  <c r="H2350" i="3"/>
  <c r="H2349" i="3"/>
  <c r="H2348" i="3"/>
  <c r="H2347" i="3"/>
  <c r="H2346" i="3"/>
  <c r="H2345" i="3"/>
  <c r="H2344" i="3"/>
  <c r="H2343" i="3"/>
  <c r="H2342" i="3"/>
  <c r="H2341" i="3"/>
  <c r="H2340" i="3"/>
  <c r="H2339" i="3"/>
  <c r="H2338" i="3"/>
  <c r="H2337" i="3"/>
  <c r="H2336" i="3"/>
  <c r="H2335" i="3"/>
  <c r="H2334" i="3"/>
  <c r="H2333" i="3"/>
  <c r="H2332" i="3"/>
  <c r="H2331" i="3"/>
  <c r="H2330" i="3"/>
  <c r="H2329" i="3"/>
  <c r="H2328" i="3"/>
  <c r="H2327" i="3"/>
  <c r="H2326" i="3"/>
  <c r="H2325" i="3"/>
  <c r="H2324" i="3"/>
  <c r="H2323" i="3"/>
  <c r="H2322" i="3"/>
  <c r="H2321" i="3"/>
  <c r="H2320" i="3"/>
  <c r="H2319" i="3"/>
  <c r="H2318" i="3"/>
  <c r="H2317" i="3"/>
  <c r="H2316" i="3"/>
  <c r="H2315" i="3"/>
  <c r="H2314" i="3"/>
  <c r="H2313" i="3"/>
  <c r="H2312" i="3"/>
  <c r="H2311" i="3"/>
  <c r="H2310" i="3"/>
  <c r="H2309" i="3"/>
  <c r="H2308" i="3"/>
  <c r="H2307" i="3"/>
  <c r="H2306" i="3"/>
  <c r="H2305" i="3"/>
  <c r="H2304" i="3"/>
  <c r="H2303" i="3"/>
  <c r="H2302" i="3"/>
  <c r="H2301" i="3"/>
  <c r="H2300" i="3"/>
  <c r="H2299" i="3"/>
  <c r="H2298" i="3"/>
  <c r="H2297" i="3"/>
  <c r="H2296" i="3"/>
  <c r="H2295" i="3"/>
  <c r="H2294" i="3"/>
  <c r="H2293" i="3"/>
  <c r="H2292" i="3"/>
  <c r="H2291" i="3"/>
  <c r="H2290" i="3"/>
  <c r="H2289" i="3"/>
  <c r="H2288" i="3"/>
  <c r="H2287" i="3"/>
  <c r="H2286" i="3"/>
  <c r="H2285" i="3"/>
  <c r="H2284" i="3"/>
  <c r="H2283" i="3"/>
  <c r="H2282" i="3"/>
  <c r="H2281" i="3"/>
  <c r="H2280" i="3"/>
  <c r="H2279" i="3"/>
  <c r="H2278" i="3"/>
  <c r="H2277" i="3"/>
  <c r="H2276" i="3"/>
  <c r="H2275" i="3"/>
  <c r="H2274" i="3"/>
  <c r="H2273" i="3"/>
  <c r="H2272" i="3"/>
  <c r="H2271" i="3"/>
  <c r="H2270" i="3"/>
  <c r="H2269" i="3"/>
  <c r="H2268" i="3"/>
  <c r="H2267" i="3"/>
  <c r="H2266" i="3"/>
  <c r="H2265" i="3"/>
  <c r="H2264" i="3"/>
  <c r="H2263" i="3"/>
  <c r="H2262" i="3"/>
  <c r="H2261" i="3"/>
  <c r="H2260" i="3"/>
  <c r="H2259" i="3"/>
  <c r="H2258" i="3"/>
  <c r="H2257" i="3"/>
  <c r="H2256" i="3"/>
  <c r="H2255" i="3"/>
  <c r="H2254" i="3"/>
  <c r="H2253" i="3"/>
  <c r="H2252" i="3"/>
  <c r="H2251" i="3"/>
  <c r="H2250" i="3"/>
  <c r="H2249" i="3"/>
  <c r="H2248" i="3"/>
  <c r="H2247" i="3"/>
  <c r="H2246" i="3"/>
  <c r="H2245" i="3"/>
  <c r="H2244" i="3"/>
  <c r="H2243" i="3"/>
  <c r="H2242" i="3"/>
  <c r="H2241" i="3"/>
  <c r="H2240" i="3"/>
  <c r="H2239" i="3"/>
  <c r="H2238" i="3"/>
  <c r="H2237" i="3"/>
  <c r="H2236" i="3"/>
  <c r="H2235" i="3"/>
  <c r="H2234" i="3"/>
  <c r="H2233" i="3"/>
  <c r="H2232" i="3"/>
  <c r="H2231" i="3"/>
  <c r="H2230" i="3"/>
  <c r="H2229" i="3"/>
  <c r="H2228" i="3"/>
  <c r="H2227" i="3"/>
  <c r="H2226" i="3"/>
  <c r="H2225" i="3"/>
  <c r="H2224" i="3"/>
  <c r="H2223" i="3"/>
  <c r="H2222" i="3"/>
  <c r="H2221" i="3"/>
  <c r="H2220" i="3"/>
  <c r="H2219" i="3"/>
  <c r="H2218" i="3"/>
  <c r="H2217" i="3"/>
  <c r="H2216" i="3"/>
  <c r="H2215" i="3"/>
  <c r="H2214" i="3"/>
  <c r="H2213" i="3"/>
  <c r="H2212" i="3"/>
  <c r="H2211" i="3"/>
  <c r="H2210" i="3"/>
  <c r="H2209" i="3"/>
  <c r="H2208" i="3"/>
  <c r="H2207" i="3"/>
  <c r="H2206" i="3"/>
  <c r="H2205" i="3"/>
  <c r="H2204" i="3"/>
  <c r="H2203" i="3"/>
  <c r="H2202" i="3"/>
  <c r="H2201" i="3"/>
  <c r="H2200" i="3"/>
  <c r="H2199" i="3"/>
  <c r="H2198" i="3"/>
  <c r="H2197" i="3"/>
  <c r="H2196" i="3"/>
  <c r="H2195" i="3"/>
  <c r="H2194" i="3"/>
  <c r="H2193" i="3"/>
  <c r="H2192" i="3"/>
  <c r="H2191" i="3"/>
  <c r="H2190" i="3"/>
  <c r="H2189" i="3"/>
  <c r="H2188" i="3"/>
  <c r="H2187" i="3"/>
  <c r="H2186" i="3"/>
  <c r="H2185" i="3"/>
  <c r="H2184" i="3"/>
  <c r="H2183" i="3"/>
  <c r="H2182" i="3"/>
  <c r="H2181" i="3"/>
  <c r="H2180" i="3"/>
  <c r="H2179" i="3"/>
  <c r="H2178" i="3"/>
  <c r="H2177" i="3"/>
  <c r="H2176" i="3"/>
  <c r="H2175" i="3"/>
  <c r="H2174" i="3"/>
  <c r="H2173" i="3"/>
  <c r="H2172" i="3"/>
  <c r="H2171" i="3"/>
  <c r="H2170" i="3"/>
  <c r="H2169" i="3"/>
  <c r="H2168" i="3"/>
  <c r="H2167" i="3"/>
  <c r="H2166" i="3"/>
  <c r="H2165" i="3"/>
  <c r="H2164" i="3"/>
  <c r="H2163" i="3"/>
  <c r="H2162" i="3"/>
  <c r="H2161" i="3"/>
  <c r="H2160" i="3"/>
  <c r="H2159" i="3"/>
  <c r="H2158" i="3"/>
  <c r="H2157" i="3"/>
  <c r="H2156" i="3"/>
  <c r="H2155" i="3"/>
  <c r="H2154" i="3"/>
  <c r="H2153" i="3"/>
  <c r="H2152" i="3"/>
  <c r="H2151" i="3"/>
  <c r="H2150" i="3"/>
  <c r="H2149" i="3"/>
  <c r="H2148" i="3"/>
  <c r="H2147" i="3"/>
  <c r="H2146" i="3"/>
  <c r="H2145" i="3"/>
  <c r="H2144" i="3"/>
  <c r="H2143" i="3"/>
  <c r="H2142" i="3"/>
  <c r="H2141" i="3"/>
  <c r="H2140" i="3"/>
  <c r="H2139" i="3"/>
  <c r="H2138" i="3"/>
  <c r="H2137" i="3"/>
  <c r="H2136" i="3"/>
  <c r="H2135" i="3"/>
  <c r="H2134" i="3"/>
  <c r="H2133" i="3"/>
  <c r="H2132" i="3"/>
  <c r="H2131" i="3"/>
  <c r="H2130" i="3"/>
  <c r="H2129" i="3"/>
  <c r="H2128" i="3"/>
  <c r="H2127" i="3"/>
  <c r="H2126" i="3"/>
  <c r="H2125" i="3"/>
  <c r="H2124" i="3"/>
  <c r="H2123" i="3"/>
  <c r="H2122" i="3"/>
  <c r="H2121" i="3"/>
  <c r="H2120" i="3"/>
  <c r="H2119" i="3"/>
  <c r="H2118" i="3"/>
  <c r="H2117" i="3"/>
  <c r="H2116" i="3"/>
  <c r="H2115" i="3"/>
  <c r="H2114" i="3"/>
  <c r="H2113" i="3"/>
  <c r="H2112" i="3"/>
  <c r="H2111" i="3"/>
  <c r="H2110" i="3"/>
  <c r="H2109" i="3"/>
  <c r="H2108" i="3"/>
  <c r="H2107" i="3"/>
  <c r="H2106" i="3"/>
  <c r="H2105" i="3"/>
  <c r="H2104" i="3"/>
  <c r="H2103" i="3"/>
  <c r="H2102" i="3"/>
  <c r="H2101" i="3"/>
  <c r="H2100" i="3"/>
  <c r="H2099" i="3"/>
  <c r="H2098" i="3"/>
  <c r="H2097" i="3"/>
  <c r="H2096" i="3"/>
  <c r="H2095" i="3"/>
  <c r="H2094" i="3"/>
  <c r="H2093" i="3"/>
  <c r="H2092" i="3"/>
  <c r="H2091" i="3"/>
  <c r="H2090" i="3"/>
  <c r="H2089" i="3"/>
  <c r="H2088" i="3"/>
  <c r="AK2088" i="3" s="1"/>
  <c r="H2087" i="3"/>
  <c r="H2086" i="3"/>
  <c r="H2085" i="3"/>
  <c r="H2084" i="3"/>
  <c r="H2083" i="3"/>
  <c r="H2082" i="3"/>
  <c r="AK2082" i="3" s="1"/>
  <c r="H2081" i="3"/>
  <c r="H2080" i="3"/>
  <c r="H2079" i="3"/>
  <c r="H2078" i="3"/>
  <c r="H2077" i="3"/>
  <c r="H2076" i="3"/>
  <c r="H2075" i="3"/>
  <c r="H2074" i="3"/>
  <c r="H2073" i="3"/>
  <c r="H2072" i="3"/>
  <c r="H2071" i="3"/>
  <c r="H2070" i="3"/>
  <c r="H2069" i="3"/>
  <c r="H2068" i="3"/>
  <c r="H2067" i="3"/>
  <c r="H2066" i="3"/>
  <c r="H2065" i="3"/>
  <c r="H2064" i="3"/>
  <c r="H2063" i="3"/>
  <c r="H2062" i="3"/>
  <c r="H2061" i="3"/>
  <c r="H2060" i="3"/>
  <c r="H2059" i="3"/>
  <c r="H2058" i="3"/>
  <c r="H2057" i="3"/>
  <c r="H2056" i="3"/>
  <c r="H2055" i="3"/>
  <c r="H2054" i="3"/>
  <c r="H2053" i="3"/>
  <c r="H2052" i="3"/>
  <c r="H2051" i="3"/>
  <c r="H2050" i="3"/>
  <c r="H2049" i="3"/>
  <c r="H2048" i="3"/>
  <c r="AL2048" i="3" s="1"/>
  <c r="H2047" i="3"/>
  <c r="H2046" i="3"/>
  <c r="H2045" i="3"/>
  <c r="H2044" i="3"/>
  <c r="AL2044" i="3" s="1"/>
  <c r="H2043" i="3"/>
  <c r="H2042" i="3"/>
  <c r="H2041" i="3"/>
  <c r="H2040" i="3"/>
  <c r="AL2040" i="3" s="1"/>
  <c r="H2039" i="3"/>
  <c r="H2038" i="3"/>
  <c r="H2037" i="3"/>
  <c r="H2036" i="3"/>
  <c r="AL2036" i="3" s="1"/>
  <c r="H2035" i="3"/>
  <c r="H2034" i="3"/>
  <c r="H2033" i="3"/>
  <c r="H2032" i="3"/>
  <c r="AL2032" i="3" s="1"/>
  <c r="H2031" i="3"/>
  <c r="H2030" i="3"/>
  <c r="H2029" i="3"/>
  <c r="H2028" i="3"/>
  <c r="AL2028" i="3" s="1"/>
  <c r="H2027" i="3"/>
  <c r="H2026" i="3"/>
  <c r="H2025" i="3"/>
  <c r="H2024" i="3"/>
  <c r="AL2024" i="3" s="1"/>
  <c r="H2023" i="3"/>
  <c r="H2022" i="3"/>
  <c r="H2021" i="3"/>
  <c r="H2020" i="3"/>
  <c r="AK2020" i="3" s="1"/>
  <c r="H2019" i="3"/>
  <c r="H2018" i="3"/>
  <c r="H2017" i="3"/>
  <c r="H2016" i="3"/>
  <c r="AL2016" i="3" s="1"/>
  <c r="H2015" i="3"/>
  <c r="H2014" i="3"/>
  <c r="H2013" i="3"/>
  <c r="H2012" i="3"/>
  <c r="AL2012" i="3" s="1"/>
  <c r="H2011" i="3"/>
  <c r="H2010" i="3"/>
  <c r="H2009" i="3"/>
  <c r="H2008" i="3"/>
  <c r="AL2008" i="3" s="1"/>
  <c r="H2007" i="3"/>
  <c r="H2006" i="3"/>
  <c r="H2005" i="3"/>
  <c r="H2004" i="3"/>
  <c r="AL2004" i="3" s="1"/>
  <c r="H2003" i="3"/>
  <c r="H2002" i="3"/>
  <c r="H2001" i="3"/>
  <c r="H2000" i="3"/>
  <c r="AL2000" i="3" s="1"/>
  <c r="H1999" i="3"/>
  <c r="H1998" i="3"/>
  <c r="H1997" i="3"/>
  <c r="H1996" i="3"/>
  <c r="AL1996" i="3" s="1"/>
  <c r="H1995" i="3"/>
  <c r="H1994" i="3"/>
  <c r="H1993" i="3"/>
  <c r="H1992" i="3"/>
  <c r="AL1992" i="3" s="1"/>
  <c r="H1991" i="3"/>
  <c r="H1990" i="3"/>
  <c r="H1989" i="3"/>
  <c r="H1988" i="3"/>
  <c r="AL1988" i="3" s="1"/>
  <c r="H1987" i="3"/>
  <c r="H1986" i="3"/>
  <c r="H1985" i="3"/>
  <c r="H1984" i="3"/>
  <c r="AL1984" i="3" s="1"/>
  <c r="H1983" i="3"/>
  <c r="H1982" i="3"/>
  <c r="H1981" i="3"/>
  <c r="H1980" i="3"/>
  <c r="AL1980" i="3" s="1"/>
  <c r="H1979" i="3"/>
  <c r="H1978" i="3"/>
  <c r="H1977" i="3"/>
  <c r="H1976" i="3"/>
  <c r="H1975" i="3"/>
  <c r="AK2087" i="3" l="1"/>
  <c r="AK2091" i="3"/>
  <c r="AK2095" i="3"/>
  <c r="AK2099" i="3"/>
  <c r="AK2103" i="3"/>
  <c r="AK2111" i="3"/>
  <c r="AK2115" i="3"/>
  <c r="AK2119" i="3"/>
  <c r="AK2127" i="3"/>
  <c r="AK2131" i="3"/>
  <c r="AK2135" i="3"/>
  <c r="AK2143" i="3"/>
  <c r="AK2147" i="3"/>
  <c r="AK2151" i="3"/>
  <c r="AK2155" i="3"/>
  <c r="AK2159" i="3"/>
  <c r="AK2163" i="3"/>
  <c r="AK2167" i="3"/>
  <c r="AK2175" i="3"/>
  <c r="AK2179" i="3"/>
  <c r="AK2183" i="3"/>
  <c r="AK2191" i="3"/>
  <c r="AK2195" i="3"/>
  <c r="AK2199" i="3"/>
  <c r="AK2207" i="3"/>
  <c r="AK2211" i="3"/>
  <c r="AK2215" i="3"/>
  <c r="AL2219" i="3"/>
  <c r="AK2223" i="3"/>
  <c r="AK2227" i="3"/>
  <c r="AK2231" i="3"/>
  <c r="AK2239" i="3"/>
  <c r="AK2243" i="3"/>
  <c r="AK2247" i="3"/>
  <c r="AK2255" i="3"/>
  <c r="AK2259" i="3"/>
  <c r="AK2639" i="3"/>
  <c r="AK2643" i="3"/>
  <c r="AK2647" i="3"/>
  <c r="AK2659" i="3"/>
  <c r="AK2663" i="3"/>
  <c r="AK2671" i="3"/>
  <c r="AK2675" i="3"/>
  <c r="AK2759" i="3"/>
  <c r="AK3387" i="3"/>
  <c r="AK2769" i="3"/>
  <c r="AK2061" i="3"/>
  <c r="AK1962" i="3"/>
  <c r="AK2263" i="3"/>
  <c r="AK2271" i="3"/>
  <c r="AK2275" i="3"/>
  <c r="AK2279" i="3"/>
  <c r="AK2283" i="3"/>
  <c r="AK2287" i="3"/>
  <c r="AK2291" i="3"/>
  <c r="AK2295" i="3"/>
  <c r="AK2303" i="3"/>
  <c r="AK2307" i="3"/>
  <c r="AK2311" i="3"/>
  <c r="AK2319" i="3"/>
  <c r="AK2323" i="3"/>
  <c r="AK2327" i="3"/>
  <c r="AK2335" i="3"/>
  <c r="AK2339" i="3"/>
  <c r="AK2343" i="3"/>
  <c r="AK2347" i="3"/>
  <c r="AK2351" i="3"/>
  <c r="AK2355" i="3"/>
  <c r="AK2359" i="3"/>
  <c r="AK2367" i="3"/>
  <c r="AK2371" i="3"/>
  <c r="AK2375" i="3"/>
  <c r="AK2383" i="3"/>
  <c r="AK2387" i="3"/>
  <c r="AK2391" i="3"/>
  <c r="AK2399" i="3"/>
  <c r="AK2403" i="3"/>
  <c r="AK2407" i="3"/>
  <c r="AK2415" i="3"/>
  <c r="AK2419" i="3"/>
  <c r="AK2423" i="3"/>
  <c r="AK2431" i="3"/>
  <c r="AK2435" i="3"/>
  <c r="AK2439" i="3"/>
  <c r="AK2447" i="3"/>
  <c r="AK2451" i="3"/>
  <c r="AK2455" i="3"/>
  <c r="AK2463" i="3"/>
  <c r="AK2467" i="3"/>
  <c r="AK2471" i="3"/>
  <c r="AK2479" i="3"/>
  <c r="AK2483" i="3"/>
  <c r="AK2487" i="3"/>
  <c r="AK2495" i="3"/>
  <c r="AK2499" i="3"/>
  <c r="AK2503" i="3"/>
  <c r="AK2511" i="3"/>
  <c r="AK2515" i="3"/>
  <c r="AK2519" i="3"/>
  <c r="AK2527" i="3"/>
  <c r="AK2531" i="3"/>
  <c r="AK2535" i="3"/>
  <c r="AK2543" i="3"/>
  <c r="AK2547" i="3"/>
  <c r="AK2551" i="3"/>
  <c r="AK2559" i="3"/>
  <c r="AK2563" i="3"/>
  <c r="AK2567" i="3"/>
  <c r="AK2575" i="3"/>
  <c r="AK2579" i="3"/>
  <c r="AK2583" i="3"/>
  <c r="AK2591" i="3"/>
  <c r="AK2595" i="3"/>
  <c r="AK2599" i="3"/>
  <c r="AK2607" i="3"/>
  <c r="AK2611" i="3"/>
  <c r="AK2615" i="3"/>
  <c r="AK2623" i="3"/>
  <c r="AK2627" i="3"/>
  <c r="AK2631" i="3"/>
  <c r="AK2655" i="3"/>
  <c r="AK3454" i="3"/>
  <c r="AK2818" i="3"/>
  <c r="AK2802" i="3"/>
  <c r="AK2786" i="3"/>
  <c r="AK2078" i="3"/>
  <c r="AL2018" i="3"/>
  <c r="AK2751" i="3"/>
  <c r="AK2735" i="3"/>
  <c r="AK2719" i="3"/>
  <c r="AK2703" i="3"/>
  <c r="AK2687" i="3"/>
  <c r="AK1960" i="3"/>
  <c r="AL2052" i="3"/>
  <c r="AK2052" i="3"/>
  <c r="AL2068" i="3"/>
  <c r="AK2068" i="3"/>
  <c r="AL2080" i="3"/>
  <c r="AK2080" i="3"/>
  <c r="AL2096" i="3"/>
  <c r="AK2096" i="3"/>
  <c r="AL2112" i="3"/>
  <c r="AK2112" i="3"/>
  <c r="AL2132" i="3"/>
  <c r="AK2132" i="3"/>
  <c r="AL2152" i="3"/>
  <c r="AK2152" i="3"/>
  <c r="AL2172" i="3"/>
  <c r="AK2172" i="3"/>
  <c r="AL2188" i="3"/>
  <c r="AK2188" i="3"/>
  <c r="AL2204" i="3"/>
  <c r="AK2204" i="3"/>
  <c r="AL2220" i="3"/>
  <c r="AK2220" i="3"/>
  <c r="AL2236" i="3"/>
  <c r="AK2236" i="3"/>
  <c r="AL2252" i="3"/>
  <c r="AK2252" i="3"/>
  <c r="AL2268" i="3"/>
  <c r="AK2268" i="3"/>
  <c r="AL2288" i="3"/>
  <c r="AK2288" i="3"/>
  <c r="AL2304" i="3"/>
  <c r="AK2304" i="3"/>
  <c r="AL2324" i="3"/>
  <c r="AK2324" i="3"/>
  <c r="AL2340" i="3"/>
  <c r="AK2340" i="3"/>
  <c r="AL2360" i="3"/>
  <c r="AK2360" i="3"/>
  <c r="AL2376" i="3"/>
  <c r="AK2376" i="3"/>
  <c r="AL2392" i="3"/>
  <c r="AK2392" i="3"/>
  <c r="AL2408" i="3"/>
  <c r="AK2408" i="3"/>
  <c r="AL2428" i="3"/>
  <c r="AK2428" i="3"/>
  <c r="AL2444" i="3"/>
  <c r="AK2444" i="3"/>
  <c r="AL2460" i="3"/>
  <c r="AK2460" i="3"/>
  <c r="AL2480" i="3"/>
  <c r="AK2480" i="3"/>
  <c r="AL2496" i="3"/>
  <c r="AK2496" i="3"/>
  <c r="AL2512" i="3"/>
  <c r="AK2512" i="3"/>
  <c r="AL2528" i="3"/>
  <c r="AK2528" i="3"/>
  <c r="AL2544" i="3"/>
  <c r="AK2544" i="3"/>
  <c r="AL2560" i="3"/>
  <c r="AK2560" i="3"/>
  <c r="AL2584" i="3"/>
  <c r="AK2584" i="3"/>
  <c r="AL2604" i="3"/>
  <c r="AK2604" i="3"/>
  <c r="AL2620" i="3"/>
  <c r="AK2620" i="3"/>
  <c r="AL2648" i="3"/>
  <c r="AK2648" i="3"/>
  <c r="AL2784" i="3"/>
  <c r="AK2784" i="3"/>
  <c r="AL2800" i="3"/>
  <c r="AK2800" i="3"/>
  <c r="AL2816" i="3"/>
  <c r="AK2816" i="3"/>
  <c r="AL2828" i="3"/>
  <c r="AK2828" i="3"/>
  <c r="AL2860" i="3"/>
  <c r="AK2860" i="3"/>
  <c r="AL2868" i="3"/>
  <c r="AK2868" i="3"/>
  <c r="AL2892" i="3"/>
  <c r="AK2892" i="3"/>
  <c r="AL2908" i="3"/>
  <c r="AK2908" i="3"/>
  <c r="AL2916" i="3"/>
  <c r="AK2916" i="3"/>
  <c r="AL2924" i="3"/>
  <c r="AK2924" i="3"/>
  <c r="AL2932" i="3"/>
  <c r="AK2932" i="3"/>
  <c r="AL2948" i="3"/>
  <c r="AK2948" i="3"/>
  <c r="AL2980" i="3"/>
  <c r="AK2980" i="3"/>
  <c r="AL3020" i="3"/>
  <c r="AK3020" i="3"/>
  <c r="AL3036" i="3"/>
  <c r="AK3036" i="3"/>
  <c r="AL3052" i="3"/>
  <c r="AK3052" i="3"/>
  <c r="AL3060" i="3"/>
  <c r="AK3060" i="3"/>
  <c r="AL3216" i="3"/>
  <c r="AK3216" i="3"/>
  <c r="AL3228" i="3"/>
  <c r="AK3228" i="3"/>
  <c r="AL3232" i="3"/>
  <c r="AK3232" i="3"/>
  <c r="AL3244" i="3"/>
  <c r="AK3244" i="3"/>
  <c r="AL3256" i="3"/>
  <c r="AK3256" i="3"/>
  <c r="AL3340" i="3"/>
  <c r="AK3340" i="3"/>
  <c r="AL3360" i="3"/>
  <c r="AK3360" i="3"/>
  <c r="AL3380" i="3"/>
  <c r="AK3380" i="3"/>
  <c r="AL3400" i="3"/>
  <c r="AK3400" i="3"/>
  <c r="AL3420" i="3"/>
  <c r="AK3420" i="3"/>
  <c r="AL3440" i="3"/>
  <c r="AK3440" i="3"/>
  <c r="AL3460" i="3"/>
  <c r="AK3460" i="3"/>
  <c r="AL2756" i="3"/>
  <c r="AK2756" i="3"/>
  <c r="AL2736" i="3"/>
  <c r="AK2736" i="3"/>
  <c r="AL2720" i="3"/>
  <c r="AK2720" i="3"/>
  <c r="AL2700" i="3"/>
  <c r="AK2700" i="3"/>
  <c r="AL2680" i="3"/>
  <c r="AK2680" i="3"/>
  <c r="AK1996" i="3"/>
  <c r="AK2028" i="3"/>
  <c r="AK2872" i="3"/>
  <c r="AK2936" i="3"/>
  <c r="AK3000" i="3"/>
  <c r="AK3064" i="3"/>
  <c r="AK3128" i="3"/>
  <c r="AK3204" i="3"/>
  <c r="AK3332" i="3"/>
  <c r="AL2283" i="3"/>
  <c r="AK2056" i="3"/>
  <c r="AL2056" i="3"/>
  <c r="AL2072" i="3"/>
  <c r="AK2072" i="3"/>
  <c r="AL2084" i="3"/>
  <c r="AK2084" i="3"/>
  <c r="AL2100" i="3"/>
  <c r="AK2100" i="3"/>
  <c r="AL2120" i="3"/>
  <c r="AK2120" i="3"/>
  <c r="AL2140" i="3"/>
  <c r="AK2140" i="3"/>
  <c r="AL2160" i="3"/>
  <c r="AK2160" i="3"/>
  <c r="AL2176" i="3"/>
  <c r="AK2176" i="3"/>
  <c r="AL2192" i="3"/>
  <c r="AK2192" i="3"/>
  <c r="AL2208" i="3"/>
  <c r="AK2208" i="3"/>
  <c r="AL2224" i="3"/>
  <c r="AK2224" i="3"/>
  <c r="AL2240" i="3"/>
  <c r="AK2240" i="3"/>
  <c r="AL2256" i="3"/>
  <c r="AK2256" i="3"/>
  <c r="AL2272" i="3"/>
  <c r="AK2272" i="3"/>
  <c r="AL2284" i="3"/>
  <c r="AK2284" i="3"/>
  <c r="AL2300" i="3"/>
  <c r="AK2300" i="3"/>
  <c r="AL2316" i="3"/>
  <c r="AK2316" i="3"/>
  <c r="AL2332" i="3"/>
  <c r="AK2332" i="3"/>
  <c r="AL2344" i="3"/>
  <c r="AK2344" i="3"/>
  <c r="AL2356" i="3"/>
  <c r="AK2356" i="3"/>
  <c r="AL2372" i="3"/>
  <c r="AK2372" i="3"/>
  <c r="AL2388" i="3"/>
  <c r="AK2388" i="3"/>
  <c r="AL2404" i="3"/>
  <c r="AK2404" i="3"/>
  <c r="AL2420" i="3"/>
  <c r="AK2420" i="3"/>
  <c r="AL2440" i="3"/>
  <c r="AK2440" i="3"/>
  <c r="AL2456" i="3"/>
  <c r="AK2456" i="3"/>
  <c r="AL2472" i="3"/>
  <c r="AK2472" i="3"/>
  <c r="AL2492" i="3"/>
  <c r="AK2492" i="3"/>
  <c r="AL2508" i="3"/>
  <c r="AK2508" i="3"/>
  <c r="AL2524" i="3"/>
  <c r="AK2524" i="3"/>
  <c r="AL2540" i="3"/>
  <c r="AK2540" i="3"/>
  <c r="AL2556" i="3"/>
  <c r="AK2556" i="3"/>
  <c r="AL2572" i="3"/>
  <c r="AK2572" i="3"/>
  <c r="AL2580" i="3"/>
  <c r="AK2580" i="3"/>
  <c r="AL2596" i="3"/>
  <c r="AK2596" i="3"/>
  <c r="AL2608" i="3"/>
  <c r="AK2608" i="3"/>
  <c r="AL2616" i="3"/>
  <c r="AK2616" i="3"/>
  <c r="AL2628" i="3"/>
  <c r="AK2628" i="3"/>
  <c r="AL2636" i="3"/>
  <c r="AK2636" i="3"/>
  <c r="AL2656" i="3"/>
  <c r="AK2656" i="3"/>
  <c r="AL2668" i="3"/>
  <c r="AK2668" i="3"/>
  <c r="AL2760" i="3"/>
  <c r="AK2760" i="3"/>
  <c r="AL2776" i="3"/>
  <c r="AK2776" i="3"/>
  <c r="AL2792" i="3"/>
  <c r="AK2792" i="3"/>
  <c r="AL2808" i="3"/>
  <c r="AK2808" i="3"/>
  <c r="AL2820" i="3"/>
  <c r="AK2820" i="3"/>
  <c r="AL2836" i="3"/>
  <c r="AK2836" i="3"/>
  <c r="AL2844" i="3"/>
  <c r="AK2844" i="3"/>
  <c r="AL2852" i="3"/>
  <c r="AK2852" i="3"/>
  <c r="AL2940" i="3"/>
  <c r="AK2940" i="3"/>
  <c r="AL3068" i="3"/>
  <c r="AK3068" i="3"/>
  <c r="AL3076" i="3"/>
  <c r="AK3076" i="3"/>
  <c r="AL3108" i="3"/>
  <c r="AK3108" i="3"/>
  <c r="AL3116" i="3"/>
  <c r="AK3116" i="3"/>
  <c r="AL3124" i="3"/>
  <c r="AK3124" i="3"/>
  <c r="AL3132" i="3"/>
  <c r="AK3132" i="3"/>
  <c r="AL3140" i="3"/>
  <c r="AK3140" i="3"/>
  <c r="AL3148" i="3"/>
  <c r="AK3148" i="3"/>
  <c r="AL3156" i="3"/>
  <c r="AK3156" i="3"/>
  <c r="AL3164" i="3"/>
  <c r="AK3164" i="3"/>
  <c r="AL3172" i="3"/>
  <c r="AK3172" i="3"/>
  <c r="AL3192" i="3"/>
  <c r="AK3192" i="3"/>
  <c r="AL3260" i="3"/>
  <c r="AK3260" i="3"/>
  <c r="AL3272" i="3"/>
  <c r="AK3272" i="3"/>
  <c r="AL3348" i="3"/>
  <c r="AK3348" i="3"/>
  <c r="AL3364" i="3"/>
  <c r="AK3364" i="3"/>
  <c r="AL3376" i="3"/>
  <c r="AK3376" i="3"/>
  <c r="AL3392" i="3"/>
  <c r="AK3392" i="3"/>
  <c r="AL3408" i="3"/>
  <c r="AK3408" i="3"/>
  <c r="AL3424" i="3"/>
  <c r="AK3424" i="3"/>
  <c r="AL3436" i="3"/>
  <c r="AK3436" i="3"/>
  <c r="AL3452" i="3"/>
  <c r="AK3452" i="3"/>
  <c r="AL2748" i="3"/>
  <c r="AK2748" i="3"/>
  <c r="AL2732" i="3"/>
  <c r="AK2732" i="3"/>
  <c r="AL2716" i="3"/>
  <c r="AK2716" i="3"/>
  <c r="AL2704" i="3"/>
  <c r="AK2704" i="3"/>
  <c r="AL2688" i="3"/>
  <c r="AK2688" i="3"/>
  <c r="AK1980" i="3"/>
  <c r="AK2012" i="3"/>
  <c r="AK2044" i="3"/>
  <c r="AK2840" i="3"/>
  <c r="AK2904" i="3"/>
  <c r="AK2968" i="3"/>
  <c r="AK3032" i="3"/>
  <c r="AK3096" i="3"/>
  <c r="AK3160" i="3"/>
  <c r="AK3268" i="3"/>
  <c r="AL1977" i="3"/>
  <c r="AK1977" i="3"/>
  <c r="AL1981" i="3"/>
  <c r="AK1981" i="3"/>
  <c r="AL1985" i="3"/>
  <c r="AK1985" i="3"/>
  <c r="AL1989" i="3"/>
  <c r="AK1989" i="3"/>
  <c r="AL1993" i="3"/>
  <c r="AK1993" i="3"/>
  <c r="AL1997" i="3"/>
  <c r="AK1997" i="3"/>
  <c r="AK2001" i="3"/>
  <c r="AL2005" i="3"/>
  <c r="AK2005" i="3"/>
  <c r="AL2009" i="3"/>
  <c r="AK2009" i="3"/>
  <c r="AL2013" i="3"/>
  <c r="AK2013" i="3"/>
  <c r="AL2017" i="3"/>
  <c r="AK2017" i="3"/>
  <c r="AL2021" i="3"/>
  <c r="AK2021" i="3"/>
  <c r="AL2025" i="3"/>
  <c r="AK2025" i="3"/>
  <c r="AL2029" i="3"/>
  <c r="AK2029" i="3"/>
  <c r="AL2033" i="3"/>
  <c r="AK2033" i="3"/>
  <c r="AK2037" i="3"/>
  <c r="AL2041" i="3"/>
  <c r="AK2041" i="3"/>
  <c r="AL2045" i="3"/>
  <c r="AK2045" i="3"/>
  <c r="AL2049" i="3"/>
  <c r="AK2049" i="3"/>
  <c r="AL2053" i="3"/>
  <c r="AL2057" i="3"/>
  <c r="AL2061" i="3"/>
  <c r="AL2065" i="3"/>
  <c r="AL2069" i="3"/>
  <c r="AL2073" i="3"/>
  <c r="AL2077" i="3"/>
  <c r="AK2077" i="3"/>
  <c r="AL2081" i="3"/>
  <c r="AK2081" i="3"/>
  <c r="AL2085" i="3"/>
  <c r="AK2085" i="3"/>
  <c r="AL2089" i="3"/>
  <c r="AK2089" i="3"/>
  <c r="AL2093" i="3"/>
  <c r="AK2093" i="3"/>
  <c r="AL2097" i="3"/>
  <c r="AK2097" i="3"/>
  <c r="AL2101" i="3"/>
  <c r="AK2101" i="3"/>
  <c r="AL2105" i="3"/>
  <c r="AK2105" i="3"/>
  <c r="AL2109" i="3"/>
  <c r="AK2109" i="3"/>
  <c r="AL2113" i="3"/>
  <c r="AK2113" i="3"/>
  <c r="AL2117" i="3"/>
  <c r="AK2117" i="3"/>
  <c r="AL2121" i="3"/>
  <c r="AK2121" i="3"/>
  <c r="AL2125" i="3"/>
  <c r="AK2125" i="3"/>
  <c r="AL2129" i="3"/>
  <c r="AK2129" i="3"/>
  <c r="AL2133" i="3"/>
  <c r="AK2133" i="3"/>
  <c r="AL2137" i="3"/>
  <c r="AK2137" i="3"/>
  <c r="AL2141" i="3"/>
  <c r="AK2141" i="3"/>
  <c r="AL2145" i="3"/>
  <c r="AK2145" i="3"/>
  <c r="AL2149" i="3"/>
  <c r="AK2149" i="3"/>
  <c r="AL2153" i="3"/>
  <c r="AK2153" i="3"/>
  <c r="AL2157" i="3"/>
  <c r="AK2157" i="3"/>
  <c r="AL2161" i="3"/>
  <c r="AK2161" i="3"/>
  <c r="AL2165" i="3"/>
  <c r="AK2165" i="3"/>
  <c r="AL2169" i="3"/>
  <c r="AK2169" i="3"/>
  <c r="AL2173" i="3"/>
  <c r="AK2173" i="3"/>
  <c r="AL2177" i="3"/>
  <c r="AK2177" i="3"/>
  <c r="AL2181" i="3"/>
  <c r="AK2181" i="3"/>
  <c r="AL2185" i="3"/>
  <c r="AK2185" i="3"/>
  <c r="AL2189" i="3"/>
  <c r="AK2189" i="3"/>
  <c r="AL2193" i="3"/>
  <c r="AK2193" i="3"/>
  <c r="AL2197" i="3"/>
  <c r="AK2197" i="3"/>
  <c r="AL2201" i="3"/>
  <c r="AK2201" i="3"/>
  <c r="AL2205" i="3"/>
  <c r="AK2205" i="3"/>
  <c r="AL2209" i="3"/>
  <c r="AK2209" i="3"/>
  <c r="AL2213" i="3"/>
  <c r="AK2213" i="3"/>
  <c r="AL2217" i="3"/>
  <c r="AK2217" i="3"/>
  <c r="AL2221" i="3"/>
  <c r="AK2221" i="3"/>
  <c r="AL2225" i="3"/>
  <c r="AK2225" i="3"/>
  <c r="AL2229" i="3"/>
  <c r="AK2229" i="3"/>
  <c r="AL2233" i="3"/>
  <c r="AK2233" i="3"/>
  <c r="AL2237" i="3"/>
  <c r="AK2237" i="3"/>
  <c r="AL2241" i="3"/>
  <c r="AK2241" i="3"/>
  <c r="AL2245" i="3"/>
  <c r="AK2245" i="3"/>
  <c r="AL2249" i="3"/>
  <c r="AK2249" i="3"/>
  <c r="AL2253" i="3"/>
  <c r="AK2253" i="3"/>
  <c r="AL2257" i="3"/>
  <c r="AK2257" i="3"/>
  <c r="AL2261" i="3"/>
  <c r="AK2261" i="3"/>
  <c r="AL2265" i="3"/>
  <c r="AK2265" i="3"/>
  <c r="AL2269" i="3"/>
  <c r="AK2269" i="3"/>
  <c r="AL2273" i="3"/>
  <c r="AK2273" i="3"/>
  <c r="AL2277" i="3"/>
  <c r="AK2277" i="3"/>
  <c r="AL2281" i="3"/>
  <c r="AK2281" i="3"/>
  <c r="AL2285" i="3"/>
  <c r="AK2285" i="3"/>
  <c r="AL2289" i="3"/>
  <c r="AK2289" i="3"/>
  <c r="AL2293" i="3"/>
  <c r="AK2293" i="3"/>
  <c r="AL2297" i="3"/>
  <c r="AK2297" i="3"/>
  <c r="AL2301" i="3"/>
  <c r="AK2301" i="3"/>
  <c r="AL2305" i="3"/>
  <c r="AK2305" i="3"/>
  <c r="AL2309" i="3"/>
  <c r="AK2309" i="3"/>
  <c r="AL2313" i="3"/>
  <c r="AK2313" i="3"/>
  <c r="AL2317" i="3"/>
  <c r="AK2317" i="3"/>
  <c r="AL2321" i="3"/>
  <c r="AK2321" i="3"/>
  <c r="AL2325" i="3"/>
  <c r="AK2325" i="3"/>
  <c r="AL2329" i="3"/>
  <c r="AK2329" i="3"/>
  <c r="AL2333" i="3"/>
  <c r="AK2333" i="3"/>
  <c r="AL2337" i="3"/>
  <c r="AK2337" i="3"/>
  <c r="AL2341" i="3"/>
  <c r="AK2341" i="3"/>
  <c r="AL2345" i="3"/>
  <c r="AK2345" i="3"/>
  <c r="AL2349" i="3"/>
  <c r="AK2349" i="3"/>
  <c r="AL2353" i="3"/>
  <c r="AK2353" i="3"/>
  <c r="AL2357" i="3"/>
  <c r="AK2357" i="3"/>
  <c r="AL2361" i="3"/>
  <c r="AK2361" i="3"/>
  <c r="AL2365" i="3"/>
  <c r="AK2365" i="3"/>
  <c r="AL2369" i="3"/>
  <c r="AK2369" i="3"/>
  <c r="AL2373" i="3"/>
  <c r="AK2373" i="3"/>
  <c r="AL2377" i="3"/>
  <c r="AK2377" i="3"/>
  <c r="AL2381" i="3"/>
  <c r="AK2381" i="3"/>
  <c r="AL2385" i="3"/>
  <c r="AK2385" i="3"/>
  <c r="AL2389" i="3"/>
  <c r="AK2389" i="3"/>
  <c r="AL2393" i="3"/>
  <c r="AK2393" i="3"/>
  <c r="AL2397" i="3"/>
  <c r="AK2397" i="3"/>
  <c r="AL2401" i="3"/>
  <c r="AK2401" i="3"/>
  <c r="AL2405" i="3"/>
  <c r="AK2405" i="3"/>
  <c r="AL2409" i="3"/>
  <c r="AK2409" i="3"/>
  <c r="AL2413" i="3"/>
  <c r="AK2413" i="3"/>
  <c r="AL2417" i="3"/>
  <c r="AK2417" i="3"/>
  <c r="AL2421" i="3"/>
  <c r="AK2421" i="3"/>
  <c r="AL2425" i="3"/>
  <c r="AK2425" i="3"/>
  <c r="AL2429" i="3"/>
  <c r="AK2429" i="3"/>
  <c r="AL2433" i="3"/>
  <c r="AK2433" i="3"/>
  <c r="AL2437" i="3"/>
  <c r="AK2437" i="3"/>
  <c r="AL2441" i="3"/>
  <c r="AK2441" i="3"/>
  <c r="AL2445" i="3"/>
  <c r="AK2445" i="3"/>
  <c r="AL2449" i="3"/>
  <c r="AK2449" i="3"/>
  <c r="AL2453" i="3"/>
  <c r="AK2453" i="3"/>
  <c r="AL2457" i="3"/>
  <c r="AK2457" i="3"/>
  <c r="AL2461" i="3"/>
  <c r="AK2461" i="3"/>
  <c r="AL2465" i="3"/>
  <c r="AK2465" i="3"/>
  <c r="AL2469" i="3"/>
  <c r="AK2469" i="3"/>
  <c r="AL2473" i="3"/>
  <c r="AK2473" i="3"/>
  <c r="AL2477" i="3"/>
  <c r="AK2477" i="3"/>
  <c r="AL2481" i="3"/>
  <c r="AK2481" i="3"/>
  <c r="AL2485" i="3"/>
  <c r="AK2485" i="3"/>
  <c r="AL2489" i="3"/>
  <c r="AK2489" i="3"/>
  <c r="AL2493" i="3"/>
  <c r="AK2493" i="3"/>
  <c r="AL2497" i="3"/>
  <c r="AK2497" i="3"/>
  <c r="AL2501" i="3"/>
  <c r="AK2501" i="3"/>
  <c r="AL2505" i="3"/>
  <c r="AK2505" i="3"/>
  <c r="AL2509" i="3"/>
  <c r="AK2509" i="3"/>
  <c r="AL2513" i="3"/>
  <c r="AK2513" i="3"/>
  <c r="AL2517" i="3"/>
  <c r="AK2517" i="3"/>
  <c r="AL2521" i="3"/>
  <c r="AK2521" i="3"/>
  <c r="AL2525" i="3"/>
  <c r="AK2525" i="3"/>
  <c r="AL2529" i="3"/>
  <c r="AK2529" i="3"/>
  <c r="AL2533" i="3"/>
  <c r="AK2533" i="3"/>
  <c r="AK2537" i="3"/>
  <c r="AL2541" i="3"/>
  <c r="AK2541" i="3"/>
  <c r="AL2545" i="3"/>
  <c r="AK2545" i="3"/>
  <c r="AL2549" i="3"/>
  <c r="AK2549" i="3"/>
  <c r="AL2553" i="3"/>
  <c r="AK2553" i="3"/>
  <c r="AL2557" i="3"/>
  <c r="AK2557" i="3"/>
  <c r="AL2561" i="3"/>
  <c r="AK2561" i="3"/>
  <c r="AL2565" i="3"/>
  <c r="AK2565" i="3"/>
  <c r="AL2569" i="3"/>
  <c r="AK2569" i="3"/>
  <c r="AL2573" i="3"/>
  <c r="AK2573" i="3"/>
  <c r="AL2577" i="3"/>
  <c r="AK2577" i="3"/>
  <c r="AL2581" i="3"/>
  <c r="AK2581" i="3"/>
  <c r="AL2585" i="3"/>
  <c r="AK2585" i="3"/>
  <c r="AL2589" i="3"/>
  <c r="AK2589" i="3"/>
  <c r="AL2593" i="3"/>
  <c r="AK2593" i="3"/>
  <c r="AL2597" i="3"/>
  <c r="AK2597" i="3"/>
  <c r="AL2601" i="3"/>
  <c r="AK2601" i="3"/>
  <c r="AL2605" i="3"/>
  <c r="AK2605" i="3"/>
  <c r="AL2609" i="3"/>
  <c r="AK2609" i="3"/>
  <c r="AL2613" i="3"/>
  <c r="AK2613" i="3"/>
  <c r="AL2617" i="3"/>
  <c r="AK2617" i="3"/>
  <c r="AL2621" i="3"/>
  <c r="AK2621" i="3"/>
  <c r="AL2625" i="3"/>
  <c r="AK2625" i="3"/>
  <c r="AL2629" i="3"/>
  <c r="AK2629" i="3"/>
  <c r="AL2633" i="3"/>
  <c r="AK2633" i="3"/>
  <c r="AL2637" i="3"/>
  <c r="AK2637" i="3"/>
  <c r="AL2641" i="3"/>
  <c r="AK2641" i="3"/>
  <c r="AL2645" i="3"/>
  <c r="AK2645" i="3"/>
  <c r="AL2649" i="3"/>
  <c r="AK2649" i="3"/>
  <c r="AL2653" i="3"/>
  <c r="AK2653" i="3"/>
  <c r="AL2657" i="3"/>
  <c r="AK2657" i="3"/>
  <c r="AL2661" i="3"/>
  <c r="AK2661" i="3"/>
  <c r="AL2665" i="3"/>
  <c r="AK2665" i="3"/>
  <c r="AL2669" i="3"/>
  <c r="AK2669" i="3"/>
  <c r="AL2673" i="3"/>
  <c r="AK2673" i="3"/>
  <c r="AL2757" i="3"/>
  <c r="AK2757" i="3"/>
  <c r="AL2761" i="3"/>
  <c r="AK2761" i="3"/>
  <c r="AL2765" i="3"/>
  <c r="AK2765" i="3"/>
  <c r="AL2769" i="3"/>
  <c r="AL2773" i="3"/>
  <c r="AK2773" i="3"/>
  <c r="AL2777" i="3"/>
  <c r="AK2777" i="3"/>
  <c r="AL2781" i="3"/>
  <c r="AK2781" i="3"/>
  <c r="AL2785" i="3"/>
  <c r="AK2785" i="3"/>
  <c r="AL2789" i="3"/>
  <c r="AK2789" i="3"/>
  <c r="AL2793" i="3"/>
  <c r="AK2793" i="3"/>
  <c r="AL2797" i="3"/>
  <c r="AK2797" i="3"/>
  <c r="AL2801" i="3"/>
  <c r="AK2801" i="3"/>
  <c r="AL2805" i="3"/>
  <c r="AK2805" i="3"/>
  <c r="AL2809" i="3"/>
  <c r="AK2809" i="3"/>
  <c r="AL2813" i="3"/>
  <c r="AK2813" i="3"/>
  <c r="AL2817" i="3"/>
  <c r="AK2817" i="3"/>
  <c r="AL2821" i="3"/>
  <c r="AK2821" i="3"/>
  <c r="AL2825" i="3"/>
  <c r="AK2825" i="3"/>
  <c r="AL2829" i="3"/>
  <c r="AK2829" i="3"/>
  <c r="AL2833" i="3"/>
  <c r="AK2833" i="3"/>
  <c r="AL2837" i="3"/>
  <c r="AK2837" i="3"/>
  <c r="AL2841" i="3"/>
  <c r="AK2841" i="3"/>
  <c r="AL2845" i="3"/>
  <c r="AK2845" i="3"/>
  <c r="AL2849" i="3"/>
  <c r="AK2849" i="3"/>
  <c r="AL2853" i="3"/>
  <c r="AK2853" i="3"/>
  <c r="AL2857" i="3"/>
  <c r="AK2857" i="3"/>
  <c r="AL2861" i="3"/>
  <c r="AK2861" i="3"/>
  <c r="AL2865" i="3"/>
  <c r="AK2865" i="3"/>
  <c r="AL2869" i="3"/>
  <c r="AK2869" i="3"/>
  <c r="AL2873" i="3"/>
  <c r="AK2873" i="3"/>
  <c r="AL2877" i="3"/>
  <c r="AK2877" i="3"/>
  <c r="AL2881" i="3"/>
  <c r="AK2881" i="3"/>
  <c r="AL2885" i="3"/>
  <c r="AK2885" i="3"/>
  <c r="AL2889" i="3"/>
  <c r="AK2889" i="3"/>
  <c r="AL2893" i="3"/>
  <c r="AK2893" i="3"/>
  <c r="AL2897" i="3"/>
  <c r="AK2897" i="3"/>
  <c r="AL2901" i="3"/>
  <c r="AK2901" i="3"/>
  <c r="AL2905" i="3"/>
  <c r="AK2905" i="3"/>
  <c r="AL2909" i="3"/>
  <c r="AK2909" i="3"/>
  <c r="AL2913" i="3"/>
  <c r="AK2913" i="3"/>
  <c r="AL2917" i="3"/>
  <c r="AK2917" i="3"/>
  <c r="AL2921" i="3"/>
  <c r="AK2921" i="3"/>
  <c r="AL2925" i="3"/>
  <c r="AK2925" i="3"/>
  <c r="AL2929" i="3"/>
  <c r="AK2929" i="3"/>
  <c r="AL2933" i="3"/>
  <c r="AK2933" i="3"/>
  <c r="AL2937" i="3"/>
  <c r="AK2937" i="3"/>
  <c r="AL2941" i="3"/>
  <c r="AK2941" i="3"/>
  <c r="AL2945" i="3"/>
  <c r="AK2945" i="3"/>
  <c r="AL2949" i="3"/>
  <c r="AK2949" i="3"/>
  <c r="AL2953" i="3"/>
  <c r="AK2953" i="3"/>
  <c r="AL2957" i="3"/>
  <c r="AK2957" i="3"/>
  <c r="AL2961" i="3"/>
  <c r="AK2961" i="3"/>
  <c r="AL2965" i="3"/>
  <c r="AK2965" i="3"/>
  <c r="AL2969" i="3"/>
  <c r="AK2969" i="3"/>
  <c r="AL2973" i="3"/>
  <c r="AK2973" i="3"/>
  <c r="AL2977" i="3"/>
  <c r="AK2977" i="3"/>
  <c r="AL2981" i="3"/>
  <c r="AK2981" i="3"/>
  <c r="AL2985" i="3"/>
  <c r="AK2985" i="3"/>
  <c r="AL2989" i="3"/>
  <c r="AK2989" i="3"/>
  <c r="AL2993" i="3"/>
  <c r="AK2993" i="3"/>
  <c r="AL2997" i="3"/>
  <c r="AK2997" i="3"/>
  <c r="AL3001" i="3"/>
  <c r="AK3001" i="3"/>
  <c r="AL3005" i="3"/>
  <c r="AK3005" i="3"/>
  <c r="AL3009" i="3"/>
  <c r="AK3009" i="3"/>
  <c r="AL3013" i="3"/>
  <c r="AK3013" i="3"/>
  <c r="AL3017" i="3"/>
  <c r="AK3017" i="3"/>
  <c r="AL3021" i="3"/>
  <c r="AK3021" i="3"/>
  <c r="AL3025" i="3"/>
  <c r="AK3025" i="3"/>
  <c r="AL3029" i="3"/>
  <c r="AK3029" i="3"/>
  <c r="AL3033" i="3"/>
  <c r="AK3033" i="3"/>
  <c r="AL3037" i="3"/>
  <c r="AK3037" i="3"/>
  <c r="AL3041" i="3"/>
  <c r="AK3041" i="3"/>
  <c r="AL3045" i="3"/>
  <c r="AK3045" i="3"/>
  <c r="AL3049" i="3"/>
  <c r="AK3049" i="3"/>
  <c r="AL3053" i="3"/>
  <c r="AK3053" i="3"/>
  <c r="AL3057" i="3"/>
  <c r="AK3057" i="3"/>
  <c r="AL3061" i="3"/>
  <c r="AK3061" i="3"/>
  <c r="AL3065" i="3"/>
  <c r="AK3065" i="3"/>
  <c r="AL3069" i="3"/>
  <c r="AK3069" i="3"/>
  <c r="AL3073" i="3"/>
  <c r="AK3073" i="3"/>
  <c r="AL3077" i="3"/>
  <c r="AK3077" i="3"/>
  <c r="AL3081" i="3"/>
  <c r="AK3081" i="3"/>
  <c r="AL3085" i="3"/>
  <c r="AK3085" i="3"/>
  <c r="AL3089" i="3"/>
  <c r="AK3089" i="3"/>
  <c r="AL3093" i="3"/>
  <c r="AK3093" i="3"/>
  <c r="AL3097" i="3"/>
  <c r="AK3097" i="3"/>
  <c r="AK3101" i="3"/>
  <c r="AL3101" i="3"/>
  <c r="AL3105" i="3"/>
  <c r="AK3105" i="3"/>
  <c r="AL3109" i="3"/>
  <c r="AK3109" i="3"/>
  <c r="AL3113" i="3"/>
  <c r="AK3113" i="3"/>
  <c r="AL3117" i="3"/>
  <c r="AK3117" i="3"/>
  <c r="AL3121" i="3"/>
  <c r="AK3121" i="3"/>
  <c r="AL3125" i="3"/>
  <c r="AK3125" i="3"/>
  <c r="AL3129" i="3"/>
  <c r="AK3129" i="3"/>
  <c r="AL3133" i="3"/>
  <c r="AK3133" i="3"/>
  <c r="AL3137" i="3"/>
  <c r="AK3137" i="3"/>
  <c r="AL3141" i="3"/>
  <c r="AK3141" i="3"/>
  <c r="AL3145" i="3"/>
  <c r="AK3145" i="3"/>
  <c r="AL3149" i="3"/>
  <c r="AK3149" i="3"/>
  <c r="AL3153" i="3"/>
  <c r="AK3153" i="3"/>
  <c r="AL3157" i="3"/>
  <c r="AK3157" i="3"/>
  <c r="AL3161" i="3"/>
  <c r="AK3161" i="3"/>
  <c r="AL3165" i="3"/>
  <c r="AK3165" i="3"/>
  <c r="AL3169" i="3"/>
  <c r="AK3169" i="3"/>
  <c r="AL3173" i="3"/>
  <c r="AK3173" i="3"/>
  <c r="AL3177" i="3"/>
  <c r="AK3177" i="3"/>
  <c r="AL3181" i="3"/>
  <c r="AK3181" i="3"/>
  <c r="AL3185" i="3"/>
  <c r="AK3185" i="3"/>
  <c r="AL3189" i="3"/>
  <c r="AK3189" i="3"/>
  <c r="AL3193" i="3"/>
  <c r="AK3193" i="3"/>
  <c r="AL3197" i="3"/>
  <c r="AK3197" i="3"/>
  <c r="AL3201" i="3"/>
  <c r="AK3201" i="3"/>
  <c r="AL3205" i="3"/>
  <c r="AK3205" i="3"/>
  <c r="AL3209" i="3"/>
  <c r="AK3209" i="3"/>
  <c r="AL3213" i="3"/>
  <c r="AK3213" i="3"/>
  <c r="AL3217" i="3"/>
  <c r="AK3217" i="3"/>
  <c r="AL3221" i="3"/>
  <c r="AK3221" i="3"/>
  <c r="AL3225" i="3"/>
  <c r="AK3225" i="3"/>
  <c r="AL3229" i="3"/>
  <c r="AK3229" i="3"/>
  <c r="AL3233" i="3"/>
  <c r="AK3233" i="3"/>
  <c r="AL3237" i="3"/>
  <c r="AK3237" i="3"/>
  <c r="AL3241" i="3"/>
  <c r="AK3241" i="3"/>
  <c r="AL3245" i="3"/>
  <c r="AK3245" i="3"/>
  <c r="AL3249" i="3"/>
  <c r="AK3249" i="3"/>
  <c r="AL3253" i="3"/>
  <c r="AK3253" i="3"/>
  <c r="AL3257" i="3"/>
  <c r="AK3257" i="3"/>
  <c r="AL3261" i="3"/>
  <c r="AK3261" i="3"/>
  <c r="AL3265" i="3"/>
  <c r="AK3265" i="3"/>
  <c r="AL3269" i="3"/>
  <c r="AK3269" i="3"/>
  <c r="AL3273" i="3"/>
  <c r="AK3273" i="3"/>
  <c r="AL3277" i="3"/>
  <c r="AK3277" i="3"/>
  <c r="AL3281" i="3"/>
  <c r="AK3281" i="3"/>
  <c r="AL3285" i="3"/>
  <c r="AK3285" i="3"/>
  <c r="AL3289" i="3"/>
  <c r="AK3289" i="3"/>
  <c r="AL3293" i="3"/>
  <c r="AK3293" i="3"/>
  <c r="AL3297" i="3"/>
  <c r="AK3297" i="3"/>
  <c r="AL3301" i="3"/>
  <c r="AK3301" i="3"/>
  <c r="AL3305" i="3"/>
  <c r="AK3305" i="3"/>
  <c r="AL3309" i="3"/>
  <c r="AK3309" i="3"/>
  <c r="AL3313" i="3"/>
  <c r="AK3313" i="3"/>
  <c r="AL3317" i="3"/>
  <c r="AK3317" i="3"/>
  <c r="AL3321" i="3"/>
  <c r="AK3321" i="3"/>
  <c r="AL3325" i="3"/>
  <c r="AK3325" i="3"/>
  <c r="AL3329" i="3"/>
  <c r="AK3329" i="3"/>
  <c r="AL3333" i="3"/>
  <c r="AK3333" i="3"/>
  <c r="AK3337" i="3"/>
  <c r="AL3341" i="3"/>
  <c r="AK3341" i="3"/>
  <c r="AL3345" i="3"/>
  <c r="AK3345" i="3"/>
  <c r="AL3349" i="3"/>
  <c r="AK3349" i="3"/>
  <c r="AL3353" i="3"/>
  <c r="AK3353" i="3"/>
  <c r="AL3357" i="3"/>
  <c r="AK3357" i="3"/>
  <c r="AL3361" i="3"/>
  <c r="AK3361" i="3"/>
  <c r="AK3365" i="3"/>
  <c r="AK3369" i="3"/>
  <c r="AL3373" i="3"/>
  <c r="AK3373" i="3"/>
  <c r="AL3377" i="3"/>
  <c r="AK3377" i="3"/>
  <c r="AL3401" i="3"/>
  <c r="AK3401" i="3"/>
  <c r="AK3405" i="3"/>
  <c r="AK3409" i="3"/>
  <c r="AK3413" i="3"/>
  <c r="AK3417" i="3"/>
  <c r="AK1984" i="3"/>
  <c r="AK2000" i="3"/>
  <c r="AK2016" i="3"/>
  <c r="AK2032" i="3"/>
  <c r="AK2048" i="3"/>
  <c r="AK2065" i="3"/>
  <c r="AK2848" i="3"/>
  <c r="AK2880" i="3"/>
  <c r="AK2912" i="3"/>
  <c r="AK2944" i="3"/>
  <c r="AK2976" i="3"/>
  <c r="AK3008" i="3"/>
  <c r="AK3040" i="3"/>
  <c r="AK3072" i="3"/>
  <c r="AK3104" i="3"/>
  <c r="AK3136" i="3"/>
  <c r="AK3168" i="3"/>
  <c r="AK3220" i="3"/>
  <c r="AK3284" i="3"/>
  <c r="AL2088" i="3"/>
  <c r="AL2347" i="3"/>
  <c r="AL2064" i="3"/>
  <c r="AK2064" i="3"/>
  <c r="AL2076" i="3"/>
  <c r="AK2076" i="3"/>
  <c r="AL2092" i="3"/>
  <c r="AK2092" i="3"/>
  <c r="AL2108" i="3"/>
  <c r="AK2108" i="3"/>
  <c r="AL2124" i="3"/>
  <c r="AK2124" i="3"/>
  <c r="AL2136" i="3"/>
  <c r="AK2136" i="3"/>
  <c r="AL2148" i="3"/>
  <c r="AK2148" i="3"/>
  <c r="AL2164" i="3"/>
  <c r="AK2164" i="3"/>
  <c r="AL2180" i="3"/>
  <c r="AK2180" i="3"/>
  <c r="AL2196" i="3"/>
  <c r="AK2196" i="3"/>
  <c r="AL2212" i="3"/>
  <c r="AK2212" i="3"/>
  <c r="AL2228" i="3"/>
  <c r="AK2228" i="3"/>
  <c r="AL2244" i="3"/>
  <c r="AK2244" i="3"/>
  <c r="AL2260" i="3"/>
  <c r="AK2260" i="3"/>
  <c r="AL2280" i="3"/>
  <c r="AK2280" i="3"/>
  <c r="AL2296" i="3"/>
  <c r="AK2296" i="3"/>
  <c r="AL2312" i="3"/>
  <c r="AK2312" i="3"/>
  <c r="AL2328" i="3"/>
  <c r="AK2328" i="3"/>
  <c r="AL2348" i="3"/>
  <c r="AK2348" i="3"/>
  <c r="AL2364" i="3"/>
  <c r="AK2364" i="3"/>
  <c r="AL2384" i="3"/>
  <c r="AK2384" i="3"/>
  <c r="AL2400" i="3"/>
  <c r="AK2400" i="3"/>
  <c r="AL2416" i="3"/>
  <c r="AK2416" i="3"/>
  <c r="AL2432" i="3"/>
  <c r="AK2432" i="3"/>
  <c r="AL2452" i="3"/>
  <c r="AK2452" i="3"/>
  <c r="AL2468" i="3"/>
  <c r="AK2468" i="3"/>
  <c r="AL2484" i="3"/>
  <c r="AK2484" i="3"/>
  <c r="AL2500" i="3"/>
  <c r="AK2500" i="3"/>
  <c r="AL2520" i="3"/>
  <c r="AK2520" i="3"/>
  <c r="AL2536" i="3"/>
  <c r="AK2536" i="3"/>
  <c r="AL2552" i="3"/>
  <c r="AK2552" i="3"/>
  <c r="AL2568" i="3"/>
  <c r="AK2568" i="3"/>
  <c r="AL2576" i="3"/>
  <c r="AK2576" i="3"/>
  <c r="AL2592" i="3"/>
  <c r="AK2592" i="3"/>
  <c r="AL2600" i="3"/>
  <c r="AK2600" i="3"/>
  <c r="AL2612" i="3"/>
  <c r="AK2612" i="3"/>
  <c r="AL2624" i="3"/>
  <c r="AK2624" i="3"/>
  <c r="AL2632" i="3"/>
  <c r="AK2632" i="3"/>
  <c r="AL2644" i="3"/>
  <c r="AK2644" i="3"/>
  <c r="AL2660" i="3"/>
  <c r="AK2660" i="3"/>
  <c r="AL2672" i="3"/>
  <c r="AK2672" i="3"/>
  <c r="AL2780" i="3"/>
  <c r="AK2780" i="3"/>
  <c r="AL2796" i="3"/>
  <c r="AK2796" i="3"/>
  <c r="AL2900" i="3"/>
  <c r="AK2900" i="3"/>
  <c r="AL2964" i="3"/>
  <c r="AK2964" i="3"/>
  <c r="AL2972" i="3"/>
  <c r="AK2972" i="3"/>
  <c r="AL2996" i="3"/>
  <c r="AK2996" i="3"/>
  <c r="AL3004" i="3"/>
  <c r="AK3004" i="3"/>
  <c r="AL3012" i="3"/>
  <c r="AK3012" i="3"/>
  <c r="AL3044" i="3"/>
  <c r="AK3044" i="3"/>
  <c r="AL3200" i="3"/>
  <c r="AK3200" i="3"/>
  <c r="AL3212" i="3"/>
  <c r="AK3212" i="3"/>
  <c r="AL3224" i="3"/>
  <c r="AK3224" i="3"/>
  <c r="AL3240" i="3"/>
  <c r="AK3240" i="3"/>
  <c r="AL3248" i="3"/>
  <c r="AK3248" i="3"/>
  <c r="AL3264" i="3"/>
  <c r="AK3264" i="3"/>
  <c r="AL3308" i="3"/>
  <c r="AK3308" i="3"/>
  <c r="AL3320" i="3"/>
  <c r="AK3320" i="3"/>
  <c r="AL3336" i="3"/>
  <c r="AK3336" i="3"/>
  <c r="AL3352" i="3"/>
  <c r="AK3352" i="3"/>
  <c r="AL3368" i="3"/>
  <c r="AK3368" i="3"/>
  <c r="AL3384" i="3"/>
  <c r="AK3384" i="3"/>
  <c r="AL3396" i="3"/>
  <c r="AK3396" i="3"/>
  <c r="AL3412" i="3"/>
  <c r="AK3412" i="3"/>
  <c r="AL3428" i="3"/>
  <c r="AK3428" i="3"/>
  <c r="AL3444" i="3"/>
  <c r="AK3444" i="3"/>
  <c r="AL3456" i="3"/>
  <c r="AK3456" i="3"/>
  <c r="AL2744" i="3"/>
  <c r="AK2744" i="3"/>
  <c r="AL2728" i="3"/>
  <c r="AK2728" i="3"/>
  <c r="AL2712" i="3"/>
  <c r="AK2712" i="3"/>
  <c r="AL2696" i="3"/>
  <c r="AK2696" i="3"/>
  <c r="AL2684" i="3"/>
  <c r="AK2684" i="3"/>
  <c r="AK3421" i="3"/>
  <c r="AK3425" i="3"/>
  <c r="AL3429" i="3"/>
  <c r="AK3429" i="3"/>
  <c r="AL3433" i="3"/>
  <c r="AK3433" i="3"/>
  <c r="AL3437" i="3"/>
  <c r="AK3437" i="3"/>
  <c r="AL3441" i="3"/>
  <c r="AK3441" i="3"/>
  <c r="AL3445" i="3"/>
  <c r="AK3445" i="3"/>
  <c r="AL3449" i="3"/>
  <c r="AK3449" i="3"/>
  <c r="AL3453" i="3"/>
  <c r="AK3453" i="3"/>
  <c r="AL3457" i="3"/>
  <c r="AK3457" i="3"/>
  <c r="AL3461" i="3"/>
  <c r="AK3461" i="3"/>
  <c r="AL3465" i="3"/>
  <c r="AK3465" i="3"/>
  <c r="AL3471" i="3"/>
  <c r="AK3471" i="3"/>
  <c r="AL2755" i="3"/>
  <c r="AL2751" i="3"/>
  <c r="AL2747" i="3"/>
  <c r="AL2743" i="3"/>
  <c r="AL2739" i="3"/>
  <c r="AL2735" i="3"/>
  <c r="AL2731" i="3"/>
  <c r="AL2727" i="3"/>
  <c r="AL2723" i="3"/>
  <c r="AL2719" i="3"/>
  <c r="AL2715" i="3"/>
  <c r="AL2711" i="3"/>
  <c r="AL2707" i="3"/>
  <c r="AL2703" i="3"/>
  <c r="AL2699" i="3"/>
  <c r="AL2695" i="3"/>
  <c r="AL2691" i="3"/>
  <c r="AL2687" i="3"/>
  <c r="AL2683" i="3"/>
  <c r="AL2679" i="3"/>
  <c r="AL1978" i="3"/>
  <c r="AK1978" i="3"/>
  <c r="AL1982" i="3"/>
  <c r="AK1982" i="3"/>
  <c r="AL1986" i="3"/>
  <c r="AK1986" i="3"/>
  <c r="AL1990" i="3"/>
  <c r="AK1990" i="3"/>
  <c r="AL1994" i="3"/>
  <c r="AK1994" i="3"/>
  <c r="AL1998" i="3"/>
  <c r="AK1998" i="3"/>
  <c r="AL2002" i="3"/>
  <c r="AK2002" i="3"/>
  <c r="AL2006" i="3"/>
  <c r="AK2006" i="3"/>
  <c r="AL2010" i="3"/>
  <c r="AK2010" i="3"/>
  <c r="AL2014" i="3"/>
  <c r="AK2014" i="3"/>
  <c r="AK2018" i="3"/>
  <c r="AL2022" i="3"/>
  <c r="AK2022" i="3"/>
  <c r="AL2026" i="3"/>
  <c r="AK2026" i="3"/>
  <c r="AL2030" i="3"/>
  <c r="AK2030" i="3"/>
  <c r="AL2034" i="3"/>
  <c r="AK2034" i="3"/>
  <c r="AL2038" i="3"/>
  <c r="AK2038" i="3"/>
  <c r="AL2042" i="3"/>
  <c r="AK2042" i="3"/>
  <c r="AL2046" i="3"/>
  <c r="AK2046" i="3"/>
  <c r="AL2050" i="3"/>
  <c r="AK2050" i="3"/>
  <c r="AK2054" i="3"/>
  <c r="AL2058" i="3"/>
  <c r="AK2058" i="3"/>
  <c r="AL2062" i="3"/>
  <c r="AK2062" i="3"/>
  <c r="AL2066" i="3"/>
  <c r="AK2066" i="3"/>
  <c r="AL2070" i="3"/>
  <c r="AK2070" i="3"/>
  <c r="AL2074" i="3"/>
  <c r="AK2074" i="3"/>
  <c r="AL2078" i="3"/>
  <c r="AL2082" i="3"/>
  <c r="AL2086" i="3"/>
  <c r="AL2090" i="3"/>
  <c r="AK2090" i="3"/>
  <c r="AL2094" i="3"/>
  <c r="AK2094" i="3"/>
  <c r="AL2098" i="3"/>
  <c r="AK2098" i="3"/>
  <c r="AL2102" i="3"/>
  <c r="AK2102" i="3"/>
  <c r="AL2106" i="3"/>
  <c r="AK2106" i="3"/>
  <c r="AL2110" i="3"/>
  <c r="AK2110" i="3"/>
  <c r="AL2114" i="3"/>
  <c r="AK2114" i="3"/>
  <c r="AL2118" i="3"/>
  <c r="AK2118" i="3"/>
  <c r="AL2122" i="3"/>
  <c r="AK2122" i="3"/>
  <c r="AL2126" i="3"/>
  <c r="AK2126" i="3"/>
  <c r="AL2130" i="3"/>
  <c r="AK2130" i="3"/>
  <c r="AL2134" i="3"/>
  <c r="AK2134" i="3"/>
  <c r="AL2138" i="3"/>
  <c r="AK2138" i="3"/>
  <c r="AL2142" i="3"/>
  <c r="AK2142" i="3"/>
  <c r="AL2146" i="3"/>
  <c r="AK2146" i="3"/>
  <c r="AL2150" i="3"/>
  <c r="AK2150" i="3"/>
  <c r="AL2154" i="3"/>
  <c r="AK2154" i="3"/>
  <c r="AL2158" i="3"/>
  <c r="AK2158" i="3"/>
  <c r="AL2162" i="3"/>
  <c r="AK2162" i="3"/>
  <c r="AL2166" i="3"/>
  <c r="AK2166" i="3"/>
  <c r="AL2170" i="3"/>
  <c r="AK2170" i="3"/>
  <c r="AL2174" i="3"/>
  <c r="AK2174" i="3"/>
  <c r="AL2178" i="3"/>
  <c r="AK2178" i="3"/>
  <c r="AL2182" i="3"/>
  <c r="AK2182" i="3"/>
  <c r="AL2186" i="3"/>
  <c r="AK2186" i="3"/>
  <c r="AL2190" i="3"/>
  <c r="AK2190" i="3"/>
  <c r="AL2194" i="3"/>
  <c r="AK2194" i="3"/>
  <c r="AL2198" i="3"/>
  <c r="AK2198" i="3"/>
  <c r="AL2202" i="3"/>
  <c r="AK2202" i="3"/>
  <c r="AL2206" i="3"/>
  <c r="AK2206" i="3"/>
  <c r="AL2210" i="3"/>
  <c r="AK2210" i="3"/>
  <c r="AL2214" i="3"/>
  <c r="AK2214" i="3"/>
  <c r="AL2218" i="3"/>
  <c r="AK2218" i="3"/>
  <c r="AL2222" i="3"/>
  <c r="AK2222" i="3"/>
  <c r="AL2226" i="3"/>
  <c r="AK2226" i="3"/>
  <c r="AL2230" i="3"/>
  <c r="AK2230" i="3"/>
  <c r="AL2234" i="3"/>
  <c r="AK2234" i="3"/>
  <c r="AL2238" i="3"/>
  <c r="AK2238" i="3"/>
  <c r="AL2242" i="3"/>
  <c r="AK2242" i="3"/>
  <c r="AL2246" i="3"/>
  <c r="AK2246" i="3"/>
  <c r="AL2250" i="3"/>
  <c r="AK2250" i="3"/>
  <c r="AL2254" i="3"/>
  <c r="AK2254" i="3"/>
  <c r="AL2258" i="3"/>
  <c r="AK2258" i="3"/>
  <c r="AL2262" i="3"/>
  <c r="AK2262" i="3"/>
  <c r="AL2266" i="3"/>
  <c r="AK2266" i="3"/>
  <c r="AL2270" i="3"/>
  <c r="AK2270" i="3"/>
  <c r="AL2274" i="3"/>
  <c r="AK2274" i="3"/>
  <c r="AL2278" i="3"/>
  <c r="AK2278" i="3"/>
  <c r="AL2282" i="3"/>
  <c r="AK2282" i="3"/>
  <c r="AL2286" i="3"/>
  <c r="AK2286" i="3"/>
  <c r="AL2290" i="3"/>
  <c r="AK2290" i="3"/>
  <c r="AL2294" i="3"/>
  <c r="AK2294" i="3"/>
  <c r="AL2298" i="3"/>
  <c r="AK2298" i="3"/>
  <c r="AL2302" i="3"/>
  <c r="AK2302" i="3"/>
  <c r="AL2306" i="3"/>
  <c r="AK2306" i="3"/>
  <c r="AL2310" i="3"/>
  <c r="AK2310" i="3"/>
  <c r="AL2314" i="3"/>
  <c r="AK2314" i="3"/>
  <c r="AL2318" i="3"/>
  <c r="AK2318" i="3"/>
  <c r="AL2322" i="3"/>
  <c r="AK2322" i="3"/>
  <c r="AL2326" i="3"/>
  <c r="AK2326" i="3"/>
  <c r="AL2330" i="3"/>
  <c r="AK2330" i="3"/>
  <c r="AL2334" i="3"/>
  <c r="AK2334" i="3"/>
  <c r="AL2338" i="3"/>
  <c r="AK2338" i="3"/>
  <c r="AL2342" i="3"/>
  <c r="AK2342" i="3"/>
  <c r="AL2346" i="3"/>
  <c r="AK2346" i="3"/>
  <c r="AL2350" i="3"/>
  <c r="AK2350" i="3"/>
  <c r="AL2354" i="3"/>
  <c r="AK2354" i="3"/>
  <c r="AL2358" i="3"/>
  <c r="AK2358" i="3"/>
  <c r="AL2362" i="3"/>
  <c r="AK2362" i="3"/>
  <c r="AL2366" i="3"/>
  <c r="AK2366" i="3"/>
  <c r="AL2370" i="3"/>
  <c r="AK2370" i="3"/>
  <c r="AL2374" i="3"/>
  <c r="AK2374" i="3"/>
  <c r="AL2378" i="3"/>
  <c r="AK2378" i="3"/>
  <c r="AL2382" i="3"/>
  <c r="AK2382" i="3"/>
  <c r="AL2386" i="3"/>
  <c r="AK2386" i="3"/>
  <c r="AL2390" i="3"/>
  <c r="AK2390" i="3"/>
  <c r="AL2394" i="3"/>
  <c r="AK2394" i="3"/>
  <c r="AL2398" i="3"/>
  <c r="AK2398" i="3"/>
  <c r="AL2402" i="3"/>
  <c r="AK2402" i="3"/>
  <c r="AL2406" i="3"/>
  <c r="AK2406" i="3"/>
  <c r="AL2410" i="3"/>
  <c r="AK2410" i="3"/>
  <c r="AL2414" i="3"/>
  <c r="AK2414" i="3"/>
  <c r="AL2418" i="3"/>
  <c r="AK2418" i="3"/>
  <c r="AL2422" i="3"/>
  <c r="AK2422" i="3"/>
  <c r="AL2426" i="3"/>
  <c r="AK2426" i="3"/>
  <c r="AL2430" i="3"/>
  <c r="AK2430" i="3"/>
  <c r="AL2434" i="3"/>
  <c r="AK2434" i="3"/>
  <c r="AL2438" i="3"/>
  <c r="AK2438" i="3"/>
  <c r="AL2442" i="3"/>
  <c r="AK2442" i="3"/>
  <c r="AL2446" i="3"/>
  <c r="AK2446" i="3"/>
  <c r="AL2450" i="3"/>
  <c r="AK2450" i="3"/>
  <c r="AL2454" i="3"/>
  <c r="AK2454" i="3"/>
  <c r="AL2458" i="3"/>
  <c r="AK2458" i="3"/>
  <c r="AL2462" i="3"/>
  <c r="AK2462" i="3"/>
  <c r="AL2466" i="3"/>
  <c r="AK2466" i="3"/>
  <c r="AL2470" i="3"/>
  <c r="AK2470" i="3"/>
  <c r="AL2474" i="3"/>
  <c r="AK2474" i="3"/>
  <c r="AL2478" i="3"/>
  <c r="AK2478" i="3"/>
  <c r="AL2482" i="3"/>
  <c r="AK2482" i="3"/>
  <c r="AL2486" i="3"/>
  <c r="AK2486" i="3"/>
  <c r="AL2490" i="3"/>
  <c r="AK2490" i="3"/>
  <c r="AL2494" i="3"/>
  <c r="AK2494" i="3"/>
  <c r="AL2498" i="3"/>
  <c r="AK2498" i="3"/>
  <c r="AL2502" i="3"/>
  <c r="AK2502" i="3"/>
  <c r="AL2506" i="3"/>
  <c r="AK2506" i="3"/>
  <c r="AL2510" i="3"/>
  <c r="AK2510" i="3"/>
  <c r="AL2514" i="3"/>
  <c r="AK2514" i="3"/>
  <c r="AL2518" i="3"/>
  <c r="AK2518" i="3"/>
  <c r="AL2522" i="3"/>
  <c r="AK2522" i="3"/>
  <c r="AL2526" i="3"/>
  <c r="AK2526" i="3"/>
  <c r="AL2530" i="3"/>
  <c r="AK2530" i="3"/>
  <c r="AL2534" i="3"/>
  <c r="AK2534" i="3"/>
  <c r="AL2538" i="3"/>
  <c r="AK2538" i="3"/>
  <c r="AL2542" i="3"/>
  <c r="AK2542" i="3"/>
  <c r="AL2546" i="3"/>
  <c r="AK2546" i="3"/>
  <c r="AL2550" i="3"/>
  <c r="AK2550" i="3"/>
  <c r="AL2554" i="3"/>
  <c r="AK2554" i="3"/>
  <c r="AL2558" i="3"/>
  <c r="AK2558" i="3"/>
  <c r="AL2562" i="3"/>
  <c r="AK2562" i="3"/>
  <c r="AL2566" i="3"/>
  <c r="AK2566" i="3"/>
  <c r="AL2570" i="3"/>
  <c r="AK2570" i="3"/>
  <c r="AL2574" i="3"/>
  <c r="AK2574" i="3"/>
  <c r="AL2578" i="3"/>
  <c r="AK2578" i="3"/>
  <c r="AL2582" i="3"/>
  <c r="AK2582" i="3"/>
  <c r="AK2586" i="3"/>
  <c r="AL2590" i="3"/>
  <c r="AK2590" i="3"/>
  <c r="AL2594" i="3"/>
  <c r="AK2594" i="3"/>
  <c r="AL2598" i="3"/>
  <c r="AK2598" i="3"/>
  <c r="AK2602" i="3"/>
  <c r="AL2602" i="3"/>
  <c r="AL2606" i="3"/>
  <c r="AK2606" i="3"/>
  <c r="AL2610" i="3"/>
  <c r="AK2610" i="3"/>
  <c r="AL2614" i="3"/>
  <c r="AK2614" i="3"/>
  <c r="AL2618" i="3"/>
  <c r="AK2618" i="3"/>
  <c r="AL2622" i="3"/>
  <c r="AK2622" i="3"/>
  <c r="AL2626" i="3"/>
  <c r="AK2626" i="3"/>
  <c r="AL2630" i="3"/>
  <c r="AK2630" i="3"/>
  <c r="AL2634" i="3"/>
  <c r="AK2634" i="3"/>
  <c r="AL2638" i="3"/>
  <c r="AK2638" i="3"/>
  <c r="AL2642" i="3"/>
  <c r="AK2642" i="3"/>
  <c r="AL2646" i="3"/>
  <c r="AK2646" i="3"/>
  <c r="AL2650" i="3"/>
  <c r="AK2650" i="3"/>
  <c r="AL2654" i="3"/>
  <c r="AK2654" i="3"/>
  <c r="AL2658" i="3"/>
  <c r="AK2658" i="3"/>
  <c r="AL2662" i="3"/>
  <c r="AK2662" i="3"/>
  <c r="AL2666" i="3"/>
  <c r="AK2666" i="3"/>
  <c r="AL2670" i="3"/>
  <c r="AK2670" i="3"/>
  <c r="AL2674" i="3"/>
  <c r="AK2674" i="3"/>
  <c r="AL2758" i="3"/>
  <c r="AK2758" i="3"/>
  <c r="AL2766" i="3"/>
  <c r="AK2766" i="3"/>
  <c r="AL2770" i="3"/>
  <c r="AK2770" i="3"/>
  <c r="AL2774" i="3"/>
  <c r="AL2778" i="3"/>
  <c r="AL2782" i="3"/>
  <c r="AL2786" i="3"/>
  <c r="AL2790" i="3"/>
  <c r="AL2794" i="3"/>
  <c r="AL2798" i="3"/>
  <c r="AL2802" i="3"/>
  <c r="AL2806" i="3"/>
  <c r="AL2810" i="3"/>
  <c r="AL2814" i="3"/>
  <c r="AL2818" i="3"/>
  <c r="AL2822" i="3"/>
  <c r="AL2826" i="3"/>
  <c r="AL2830" i="3"/>
  <c r="AK2830" i="3"/>
  <c r="AL2834" i="3"/>
  <c r="AK2834" i="3"/>
  <c r="AL2838" i="3"/>
  <c r="AK2838" i="3"/>
  <c r="AL2842" i="3"/>
  <c r="AK2842" i="3"/>
  <c r="AL2846" i="3"/>
  <c r="AK2846" i="3"/>
  <c r="AL2850" i="3"/>
  <c r="AK2850" i="3"/>
  <c r="AL2854" i="3"/>
  <c r="AK2854" i="3"/>
  <c r="AL2858" i="3"/>
  <c r="AK2858" i="3"/>
  <c r="AL2862" i="3"/>
  <c r="AK2862" i="3"/>
  <c r="AL2866" i="3"/>
  <c r="AK2866" i="3"/>
  <c r="AL2870" i="3"/>
  <c r="AK2870" i="3"/>
  <c r="AL2874" i="3"/>
  <c r="AK2874" i="3"/>
  <c r="AL2878" i="3"/>
  <c r="AK2878" i="3"/>
  <c r="AL2882" i="3"/>
  <c r="AK2882" i="3"/>
  <c r="AL2886" i="3"/>
  <c r="AK2886" i="3"/>
  <c r="AL2890" i="3"/>
  <c r="AK2890" i="3"/>
  <c r="AL2894" i="3"/>
  <c r="AK2894" i="3"/>
  <c r="AL2898" i="3"/>
  <c r="AK2898" i="3"/>
  <c r="AK2902" i="3"/>
  <c r="AL2902" i="3"/>
  <c r="AL2906" i="3"/>
  <c r="AK2906" i="3"/>
  <c r="AL2910" i="3"/>
  <c r="AK2910" i="3"/>
  <c r="AL2914" i="3"/>
  <c r="AK2914" i="3"/>
  <c r="AL2918" i="3"/>
  <c r="AK2918" i="3"/>
  <c r="AL2922" i="3"/>
  <c r="AK2922" i="3"/>
  <c r="AL2926" i="3"/>
  <c r="AK2926" i="3"/>
  <c r="AL2930" i="3"/>
  <c r="AK2930" i="3"/>
  <c r="AL2934" i="3"/>
  <c r="AK2934" i="3"/>
  <c r="AL2938" i="3"/>
  <c r="AK2938" i="3"/>
  <c r="AL2942" i="3"/>
  <c r="AK2942" i="3"/>
  <c r="AL2946" i="3"/>
  <c r="AK2946" i="3"/>
  <c r="AL2950" i="3"/>
  <c r="AK2950" i="3"/>
  <c r="AL2954" i="3"/>
  <c r="AK2954" i="3"/>
  <c r="AL2958" i="3"/>
  <c r="AK2958" i="3"/>
  <c r="AL2962" i="3"/>
  <c r="AK2962" i="3"/>
  <c r="AK2966" i="3"/>
  <c r="AL2966" i="3"/>
  <c r="AL2970" i="3"/>
  <c r="AK2970" i="3"/>
  <c r="AL2974" i="3"/>
  <c r="AK2974" i="3"/>
  <c r="AL2978" i="3"/>
  <c r="AK2978" i="3"/>
  <c r="AL2982" i="3"/>
  <c r="AK2982" i="3"/>
  <c r="AL2986" i="3"/>
  <c r="AK2986" i="3"/>
  <c r="AL2990" i="3"/>
  <c r="AK2990" i="3"/>
  <c r="AL2994" i="3"/>
  <c r="AK2994" i="3"/>
  <c r="AL2998" i="3"/>
  <c r="AK2998" i="3"/>
  <c r="AL3002" i="3"/>
  <c r="AK3002" i="3"/>
  <c r="AL3006" i="3"/>
  <c r="AK3006" i="3"/>
  <c r="AL3010" i="3"/>
  <c r="AK3010" i="3"/>
  <c r="AL3014" i="3"/>
  <c r="AK3014" i="3"/>
  <c r="AL3018" i="3"/>
  <c r="AK3018" i="3"/>
  <c r="AL3022" i="3"/>
  <c r="AK3022" i="3"/>
  <c r="AL3026" i="3"/>
  <c r="AK3026" i="3"/>
  <c r="AL3030" i="3"/>
  <c r="AK3030" i="3"/>
  <c r="AL3034" i="3"/>
  <c r="AK3034" i="3"/>
  <c r="AL3038" i="3"/>
  <c r="AK3038" i="3"/>
  <c r="AL3042" i="3"/>
  <c r="AK3042" i="3"/>
  <c r="AL3046" i="3"/>
  <c r="AK3046" i="3"/>
  <c r="AL3050" i="3"/>
  <c r="AK3050" i="3"/>
  <c r="AL3054" i="3"/>
  <c r="AK3054" i="3"/>
  <c r="AK3406" i="3"/>
  <c r="AK3422" i="3"/>
  <c r="AK1974" i="3"/>
  <c r="AK1970" i="3"/>
  <c r="AK1966" i="3"/>
  <c r="AK1958" i="3"/>
  <c r="AK1954" i="3"/>
  <c r="AK1988" i="3"/>
  <c r="AK2004" i="3"/>
  <c r="AK2036" i="3"/>
  <c r="AK2053" i="3"/>
  <c r="AK2069" i="3"/>
  <c r="AK2679" i="3"/>
  <c r="AK2695" i="3"/>
  <c r="AK2711" i="3"/>
  <c r="AK2727" i="3"/>
  <c r="AK2743" i="3"/>
  <c r="AK2778" i="3"/>
  <c r="AK2794" i="3"/>
  <c r="AK2810" i="3"/>
  <c r="AK2826" i="3"/>
  <c r="AK2856" i="3"/>
  <c r="AK2888" i="3"/>
  <c r="AK2920" i="3"/>
  <c r="AK2952" i="3"/>
  <c r="AK2984" i="3"/>
  <c r="AK3016" i="3"/>
  <c r="AK3048" i="3"/>
  <c r="AK3080" i="3"/>
  <c r="AK3112" i="3"/>
  <c r="AK3144" i="3"/>
  <c r="AK3176" i="3"/>
  <c r="AK3236" i="3"/>
  <c r="AK3300" i="3"/>
  <c r="AL2155" i="3"/>
  <c r="AL2537" i="3"/>
  <c r="AL2060" i="3"/>
  <c r="AK2060" i="3"/>
  <c r="AL2104" i="3"/>
  <c r="AK2104" i="3"/>
  <c r="AL2116" i="3"/>
  <c r="AK2116" i="3"/>
  <c r="AL2128" i="3"/>
  <c r="AK2128" i="3"/>
  <c r="AL2144" i="3"/>
  <c r="AK2144" i="3"/>
  <c r="AL2156" i="3"/>
  <c r="AK2156" i="3"/>
  <c r="AL2168" i="3"/>
  <c r="AK2168" i="3"/>
  <c r="AL2184" i="3"/>
  <c r="AK2184" i="3"/>
  <c r="AL2200" i="3"/>
  <c r="AK2200" i="3"/>
  <c r="AL2216" i="3"/>
  <c r="AK2216" i="3"/>
  <c r="AL2232" i="3"/>
  <c r="AK2232" i="3"/>
  <c r="AL2248" i="3"/>
  <c r="AK2248" i="3"/>
  <c r="AL2264" i="3"/>
  <c r="AK2264" i="3"/>
  <c r="AL2276" i="3"/>
  <c r="AK2276" i="3"/>
  <c r="AL2292" i="3"/>
  <c r="AK2292" i="3"/>
  <c r="AL2308" i="3"/>
  <c r="AK2308" i="3"/>
  <c r="AL2320" i="3"/>
  <c r="AK2320" i="3"/>
  <c r="AL2336" i="3"/>
  <c r="AK2336" i="3"/>
  <c r="AL2352" i="3"/>
  <c r="AK2352" i="3"/>
  <c r="AL2368" i="3"/>
  <c r="AK2368" i="3"/>
  <c r="AL2380" i="3"/>
  <c r="AK2380" i="3"/>
  <c r="AL2396" i="3"/>
  <c r="AK2396" i="3"/>
  <c r="AL2412" i="3"/>
  <c r="AK2412" i="3"/>
  <c r="AL2424" i="3"/>
  <c r="AK2424" i="3"/>
  <c r="AL2436" i="3"/>
  <c r="AK2436" i="3"/>
  <c r="AL2448" i="3"/>
  <c r="AK2448" i="3"/>
  <c r="AL2464" i="3"/>
  <c r="AK2464" i="3"/>
  <c r="AL2476" i="3"/>
  <c r="AK2476" i="3"/>
  <c r="AL2488" i="3"/>
  <c r="AK2488" i="3"/>
  <c r="AL2504" i="3"/>
  <c r="AK2504" i="3"/>
  <c r="AL2516" i="3"/>
  <c r="AK2516" i="3"/>
  <c r="AL2532" i="3"/>
  <c r="AK2532" i="3"/>
  <c r="AL2548" i="3"/>
  <c r="AK2548" i="3"/>
  <c r="AL2564" i="3"/>
  <c r="AK2564" i="3"/>
  <c r="AL2588" i="3"/>
  <c r="AK2588" i="3"/>
  <c r="AL2652" i="3"/>
  <c r="AK2652" i="3"/>
  <c r="AL2664" i="3"/>
  <c r="AK2664" i="3"/>
  <c r="AL2676" i="3"/>
  <c r="AK2676" i="3"/>
  <c r="AL2788" i="3"/>
  <c r="AK2788" i="3"/>
  <c r="AL2804" i="3"/>
  <c r="AK2804" i="3"/>
  <c r="AL2812" i="3"/>
  <c r="AK2812" i="3"/>
  <c r="AL2824" i="3"/>
  <c r="AK2824" i="3"/>
  <c r="AL2876" i="3"/>
  <c r="AK2876" i="3"/>
  <c r="AL2884" i="3"/>
  <c r="AK2884" i="3"/>
  <c r="AL2956" i="3"/>
  <c r="AK2956" i="3"/>
  <c r="AL2988" i="3"/>
  <c r="AK2988" i="3"/>
  <c r="AL3028" i="3"/>
  <c r="AK3028" i="3"/>
  <c r="AL3084" i="3"/>
  <c r="AK3084" i="3"/>
  <c r="AL3092" i="3"/>
  <c r="AK3092" i="3"/>
  <c r="AL3100" i="3"/>
  <c r="AK3100" i="3"/>
  <c r="AL3180" i="3"/>
  <c r="AK3180" i="3"/>
  <c r="AL3184" i="3"/>
  <c r="AK3184" i="3"/>
  <c r="AL3196" i="3"/>
  <c r="AK3196" i="3"/>
  <c r="AL3208" i="3"/>
  <c r="AK3208" i="3"/>
  <c r="AL3276" i="3"/>
  <c r="AK3276" i="3"/>
  <c r="AL3280" i="3"/>
  <c r="AK3280" i="3"/>
  <c r="AL3288" i="3"/>
  <c r="AK3288" i="3"/>
  <c r="AL3292" i="3"/>
  <c r="AK3292" i="3"/>
  <c r="AL3296" i="3"/>
  <c r="AK3296" i="3"/>
  <c r="AL3304" i="3"/>
  <c r="AK3304" i="3"/>
  <c r="AL3312" i="3"/>
  <c r="AK3312" i="3"/>
  <c r="AL3324" i="3"/>
  <c r="AK3324" i="3"/>
  <c r="AL3328" i="3"/>
  <c r="AK3328" i="3"/>
  <c r="AL3344" i="3"/>
  <c r="AK3344" i="3"/>
  <c r="AL3356" i="3"/>
  <c r="AK3356" i="3"/>
  <c r="AL3372" i="3"/>
  <c r="AK3372" i="3"/>
  <c r="AL3388" i="3"/>
  <c r="AK3388" i="3"/>
  <c r="AL3404" i="3"/>
  <c r="AK3404" i="3"/>
  <c r="AL3416" i="3"/>
  <c r="AK3416" i="3"/>
  <c r="AL3432" i="3"/>
  <c r="AK3432" i="3"/>
  <c r="AL3448" i="3"/>
  <c r="AK3448" i="3"/>
  <c r="AL3464" i="3"/>
  <c r="AK3464" i="3"/>
  <c r="AL2752" i="3"/>
  <c r="AK2752" i="3"/>
  <c r="AL2740" i="3"/>
  <c r="AK2740" i="3"/>
  <c r="AL2724" i="3"/>
  <c r="AK2724" i="3"/>
  <c r="AL2708" i="3"/>
  <c r="AK2708" i="3"/>
  <c r="AL2692" i="3"/>
  <c r="AK2692" i="3"/>
  <c r="AL1975" i="3"/>
  <c r="AL1979" i="3"/>
  <c r="AK1979" i="3"/>
  <c r="AL1983" i="3"/>
  <c r="AK1983" i="3"/>
  <c r="AL1987" i="3"/>
  <c r="AK1987" i="3"/>
  <c r="AK1991" i="3"/>
  <c r="AK1995" i="3"/>
  <c r="AL1999" i="3"/>
  <c r="AK1999" i="3"/>
  <c r="AL2003" i="3"/>
  <c r="AK2003" i="3"/>
  <c r="AK2007" i="3"/>
  <c r="AL2011" i="3"/>
  <c r="AK2011" i="3"/>
  <c r="AL2015" i="3"/>
  <c r="AK2015" i="3"/>
  <c r="AL2019" i="3"/>
  <c r="AK2019" i="3"/>
  <c r="AK2023" i="3"/>
  <c r="AL2027" i="3"/>
  <c r="AK2027" i="3"/>
  <c r="AL2031" i="3"/>
  <c r="AK2031" i="3"/>
  <c r="AL2035" i="3"/>
  <c r="AK2035" i="3"/>
  <c r="AL2039" i="3"/>
  <c r="AK2039" i="3"/>
  <c r="AL2043" i="3"/>
  <c r="AK2043" i="3"/>
  <c r="AL2047" i="3"/>
  <c r="AK2047" i="3"/>
  <c r="AL2051" i="3"/>
  <c r="AL2055" i="3"/>
  <c r="AK2055" i="3"/>
  <c r="AL2059" i="3"/>
  <c r="AK2059" i="3"/>
  <c r="AL2063" i="3"/>
  <c r="AK2063" i="3"/>
  <c r="AL2067" i="3"/>
  <c r="AK2067" i="3"/>
  <c r="AL2071" i="3"/>
  <c r="AK2071" i="3"/>
  <c r="AK2075" i="3"/>
  <c r="AL2075" i="3"/>
  <c r="AL2079" i="3"/>
  <c r="AK2079" i="3"/>
  <c r="AL2083" i="3"/>
  <c r="AK2083" i="3"/>
  <c r="AL2087" i="3"/>
  <c r="AL2095" i="3"/>
  <c r="AL2099" i="3"/>
  <c r="AL2103" i="3"/>
  <c r="AL2107" i="3"/>
  <c r="AL2111" i="3"/>
  <c r="AL2115" i="3"/>
  <c r="AL2119" i="3"/>
  <c r="AL2123" i="3"/>
  <c r="AL2127" i="3"/>
  <c r="AL2131" i="3"/>
  <c r="AL2135" i="3"/>
  <c r="AL2139" i="3"/>
  <c r="AL2143" i="3"/>
  <c r="AL2147" i="3"/>
  <c r="AL2151" i="3"/>
  <c r="AL2159" i="3"/>
  <c r="AL2163" i="3"/>
  <c r="AL2167" i="3"/>
  <c r="AL2171" i="3"/>
  <c r="AL2175" i="3"/>
  <c r="AL2179" i="3"/>
  <c r="AL2183" i="3"/>
  <c r="AL2187" i="3"/>
  <c r="AL2191" i="3"/>
  <c r="AL2195" i="3"/>
  <c r="AL2199" i="3"/>
  <c r="AL2203" i="3"/>
  <c r="AL2207" i="3"/>
  <c r="AL2211" i="3"/>
  <c r="AL2215" i="3"/>
  <c r="AL2223" i="3"/>
  <c r="AL2227" i="3"/>
  <c r="AL2231" i="3"/>
  <c r="AL2235" i="3"/>
  <c r="AL2239" i="3"/>
  <c r="AL2243" i="3"/>
  <c r="AL2247" i="3"/>
  <c r="AL2251" i="3"/>
  <c r="AL2255" i="3"/>
  <c r="AL2259" i="3"/>
  <c r="AL2263" i="3"/>
  <c r="AL2267" i="3"/>
  <c r="AL2271" i="3"/>
  <c r="AL2275" i="3"/>
  <c r="AL2279" i="3"/>
  <c r="AL2287" i="3"/>
  <c r="AL2291" i="3"/>
  <c r="AL2295" i="3"/>
  <c r="AL2299" i="3"/>
  <c r="AL2303" i="3"/>
  <c r="AL2307" i="3"/>
  <c r="AL2311" i="3"/>
  <c r="AL2315" i="3"/>
  <c r="AL2319" i="3"/>
  <c r="AL2323" i="3"/>
  <c r="AL2327" i="3"/>
  <c r="AL2331" i="3"/>
  <c r="AL2335" i="3"/>
  <c r="AL2339" i="3"/>
  <c r="AL2343" i="3"/>
  <c r="AL2351" i="3"/>
  <c r="AL2355" i="3"/>
  <c r="AL2359" i="3"/>
  <c r="AL2363" i="3"/>
  <c r="AL2367" i="3"/>
  <c r="AL2371" i="3"/>
  <c r="AL2375" i="3"/>
  <c r="AL2379" i="3"/>
  <c r="AL2383" i="3"/>
  <c r="AL2387" i="3"/>
  <c r="AL2391" i="3"/>
  <c r="AL2395" i="3"/>
  <c r="AL2399" i="3"/>
  <c r="AL2403" i="3"/>
  <c r="AL2407" i="3"/>
  <c r="AL2411" i="3"/>
  <c r="AL2415" i="3"/>
  <c r="AL2419" i="3"/>
  <c r="AL2423" i="3"/>
  <c r="AL2427" i="3"/>
  <c r="AL2431" i="3"/>
  <c r="AL2435" i="3"/>
  <c r="AL2439" i="3"/>
  <c r="AL2443" i="3"/>
  <c r="AL2447" i="3"/>
  <c r="AL2451" i="3"/>
  <c r="AL2455" i="3"/>
  <c r="AL2459" i="3"/>
  <c r="AL2463" i="3"/>
  <c r="AL2467" i="3"/>
  <c r="AL2471" i="3"/>
  <c r="AL2475" i="3"/>
  <c r="AL2479" i="3"/>
  <c r="AL2483" i="3"/>
  <c r="AL2487" i="3"/>
  <c r="AL2491" i="3"/>
  <c r="AL2495" i="3"/>
  <c r="AL2499" i="3"/>
  <c r="AL2503" i="3"/>
  <c r="AL2507" i="3"/>
  <c r="AL2511" i="3"/>
  <c r="AL2515" i="3"/>
  <c r="AL2519" i="3"/>
  <c r="AL2523" i="3"/>
  <c r="AL2527" i="3"/>
  <c r="AL2531" i="3"/>
  <c r="AL2535" i="3"/>
  <c r="AL2539" i="3"/>
  <c r="AL2543" i="3"/>
  <c r="AL2547" i="3"/>
  <c r="AL2551" i="3"/>
  <c r="AL2555" i="3"/>
  <c r="AL2559" i="3"/>
  <c r="AL2563" i="3"/>
  <c r="AL2567" i="3"/>
  <c r="AL2571" i="3"/>
  <c r="AL2575" i="3"/>
  <c r="AL2579" i="3"/>
  <c r="AL2583" i="3"/>
  <c r="AL2587" i="3"/>
  <c r="AL2591" i="3"/>
  <c r="AL2595" i="3"/>
  <c r="AL2599" i="3"/>
  <c r="AL2603" i="3"/>
  <c r="AL2607" i="3"/>
  <c r="AL2611" i="3"/>
  <c r="AL2615" i="3"/>
  <c r="AL2619" i="3"/>
  <c r="AL2623" i="3"/>
  <c r="AL2627" i="3"/>
  <c r="AL2631" i="3"/>
  <c r="AL2635" i="3"/>
  <c r="AL2639" i="3"/>
  <c r="AL2643" i="3"/>
  <c r="AL2647" i="3"/>
  <c r="AL2651" i="3"/>
  <c r="AL2655" i="3"/>
  <c r="AL2659" i="3"/>
  <c r="AL2663" i="3"/>
  <c r="AL2667" i="3"/>
  <c r="AL2671" i="3"/>
  <c r="AL2675" i="3"/>
  <c r="AL2759" i="3"/>
  <c r="AK2763" i="3"/>
  <c r="AL2767" i="3"/>
  <c r="AK2767" i="3"/>
  <c r="AL2771" i="3"/>
  <c r="AK2771" i="3"/>
  <c r="AL2775" i="3"/>
  <c r="AK2775" i="3"/>
  <c r="AL2779" i="3"/>
  <c r="AK2779" i="3"/>
  <c r="AL2783" i="3"/>
  <c r="AK2783" i="3"/>
  <c r="AL2787" i="3"/>
  <c r="AK2787" i="3"/>
  <c r="AL2791" i="3"/>
  <c r="AK2791" i="3"/>
  <c r="AL2795" i="3"/>
  <c r="AK2795" i="3"/>
  <c r="AK2799" i="3"/>
  <c r="AL2803" i="3"/>
  <c r="AK2803" i="3"/>
  <c r="AL2807" i="3"/>
  <c r="AK2807" i="3"/>
  <c r="AL2811" i="3"/>
  <c r="AK2811" i="3"/>
  <c r="AL2815" i="3"/>
  <c r="AK2815" i="3"/>
  <c r="AL2819" i="3"/>
  <c r="AK2819" i="3"/>
  <c r="AL2823" i="3"/>
  <c r="AK2823" i="3"/>
  <c r="AL2827" i="3"/>
  <c r="AK2827" i="3"/>
  <c r="AL2831" i="3"/>
  <c r="AK2831" i="3"/>
  <c r="AL2835" i="3"/>
  <c r="AK2835" i="3"/>
  <c r="AL2839" i="3"/>
  <c r="AK2839" i="3"/>
  <c r="AL2843" i="3"/>
  <c r="AK2843" i="3"/>
  <c r="AL2847" i="3"/>
  <c r="AK2847" i="3"/>
  <c r="AL2851" i="3"/>
  <c r="AK2851" i="3"/>
  <c r="AL2855" i="3"/>
  <c r="AK2855" i="3"/>
  <c r="AL2859" i="3"/>
  <c r="AK2859" i="3"/>
  <c r="AL2863" i="3"/>
  <c r="AK2863" i="3"/>
  <c r="AL2867" i="3"/>
  <c r="AK2867" i="3"/>
  <c r="AL2871" i="3"/>
  <c r="AK2871" i="3"/>
  <c r="AL2875" i="3"/>
  <c r="AK2875" i="3"/>
  <c r="AL2879" i="3"/>
  <c r="AK2879" i="3"/>
  <c r="AL2883" i="3"/>
  <c r="AK2883" i="3"/>
  <c r="AL2887" i="3"/>
  <c r="AK2887" i="3"/>
  <c r="AL2891" i="3"/>
  <c r="AK2891" i="3"/>
  <c r="AL2895" i="3"/>
  <c r="AK2895" i="3"/>
  <c r="AL2899" i="3"/>
  <c r="AK2899" i="3"/>
  <c r="AL2903" i="3"/>
  <c r="AK2903" i="3"/>
  <c r="AL2907" i="3"/>
  <c r="AK2907" i="3"/>
  <c r="AL2911" i="3"/>
  <c r="AK2911" i="3"/>
  <c r="AL2915" i="3"/>
  <c r="AK2915" i="3"/>
  <c r="AL2919" i="3"/>
  <c r="AK2919" i="3"/>
  <c r="AL2923" i="3"/>
  <c r="AK2923" i="3"/>
  <c r="AL2927" i="3"/>
  <c r="AK2927" i="3"/>
  <c r="AL2931" i="3"/>
  <c r="AK2931" i="3"/>
  <c r="AL2935" i="3"/>
  <c r="AK2935" i="3"/>
  <c r="AL2939" i="3"/>
  <c r="AK2939" i="3"/>
  <c r="AL2943" i="3"/>
  <c r="AK2943" i="3"/>
  <c r="AL2947" i="3"/>
  <c r="AK2947" i="3"/>
  <c r="AL2951" i="3"/>
  <c r="AK2951" i="3"/>
  <c r="AL2955" i="3"/>
  <c r="AK2955" i="3"/>
  <c r="AL2959" i="3"/>
  <c r="AK2959" i="3"/>
  <c r="AL2963" i="3"/>
  <c r="AK2963" i="3"/>
  <c r="AL2967" i="3"/>
  <c r="AK2967" i="3"/>
  <c r="AL2971" i="3"/>
  <c r="AK2971" i="3"/>
  <c r="AL2975" i="3"/>
  <c r="AK2975" i="3"/>
  <c r="AL2979" i="3"/>
  <c r="AK2979" i="3"/>
  <c r="AL2983" i="3"/>
  <c r="AK2983" i="3"/>
  <c r="AL2987" i="3"/>
  <c r="AK2987" i="3"/>
  <c r="AL2991" i="3"/>
  <c r="AK2991" i="3"/>
  <c r="AL2995" i="3"/>
  <c r="AK2995" i="3"/>
  <c r="AL2999" i="3"/>
  <c r="AK2999" i="3"/>
  <c r="AL3003" i="3"/>
  <c r="AK3003" i="3"/>
  <c r="AL3007" i="3"/>
  <c r="AK3007" i="3"/>
  <c r="AL3011" i="3"/>
  <c r="AK3011" i="3"/>
  <c r="AL3015" i="3"/>
  <c r="AK3015" i="3"/>
  <c r="AL3019" i="3"/>
  <c r="AK3019" i="3"/>
  <c r="AL3023" i="3"/>
  <c r="AK3023" i="3"/>
  <c r="AL3027" i="3"/>
  <c r="AK3027" i="3"/>
  <c r="AL3031" i="3"/>
  <c r="AK3031" i="3"/>
  <c r="AL3035" i="3"/>
  <c r="AK3035" i="3"/>
  <c r="AL3039" i="3"/>
  <c r="AK3039" i="3"/>
  <c r="AL3043" i="3"/>
  <c r="AK3043" i="3"/>
  <c r="AL3047" i="3"/>
  <c r="AK3047" i="3"/>
  <c r="AL3051" i="3"/>
  <c r="AK3051" i="3"/>
  <c r="AL3055" i="3"/>
  <c r="AK3055" i="3"/>
  <c r="AL3059" i="3"/>
  <c r="AK3059" i="3"/>
  <c r="AL3063" i="3"/>
  <c r="AK3063" i="3"/>
  <c r="AL3067" i="3"/>
  <c r="AK3067" i="3"/>
  <c r="AL3071" i="3"/>
  <c r="AK3071" i="3"/>
  <c r="AL3075" i="3"/>
  <c r="AK3075" i="3"/>
  <c r="AL3079" i="3"/>
  <c r="AK3079" i="3"/>
  <c r="AL3083" i="3"/>
  <c r="AK3083" i="3"/>
  <c r="AL3087" i="3"/>
  <c r="AK3087" i="3"/>
  <c r="AL3091" i="3"/>
  <c r="AK3091" i="3"/>
  <c r="AL3095" i="3"/>
  <c r="AK3095" i="3"/>
  <c r="AL3099" i="3"/>
  <c r="AK3099" i="3"/>
  <c r="AL3103" i="3"/>
  <c r="AK3103" i="3"/>
  <c r="AL3107" i="3"/>
  <c r="AK3107" i="3"/>
  <c r="AL3111" i="3"/>
  <c r="AK3111" i="3"/>
  <c r="AL3115" i="3"/>
  <c r="AK3115" i="3"/>
  <c r="AL3119" i="3"/>
  <c r="AK3119" i="3"/>
  <c r="AL3123" i="3"/>
  <c r="AK3123" i="3"/>
  <c r="AL3127" i="3"/>
  <c r="AK3127" i="3"/>
  <c r="AL3131" i="3"/>
  <c r="AK3131" i="3"/>
  <c r="AL3135" i="3"/>
  <c r="AK3135" i="3"/>
  <c r="AL3139" i="3"/>
  <c r="AK3139" i="3"/>
  <c r="AL3143" i="3"/>
  <c r="AK3143" i="3"/>
  <c r="AL3147" i="3"/>
  <c r="AK3147" i="3"/>
  <c r="AL3151" i="3"/>
  <c r="AK3151" i="3"/>
  <c r="AL3155" i="3"/>
  <c r="AK3155" i="3"/>
  <c r="AL3159" i="3"/>
  <c r="AK3159" i="3"/>
  <c r="AL3163" i="3"/>
  <c r="AK3163" i="3"/>
  <c r="AL3167" i="3"/>
  <c r="AK3167" i="3"/>
  <c r="AL3171" i="3"/>
  <c r="AK3171" i="3"/>
  <c r="AL3175" i="3"/>
  <c r="AK3175" i="3"/>
  <c r="AL3179" i="3"/>
  <c r="AK3179" i="3"/>
  <c r="AL3183" i="3"/>
  <c r="AK3183" i="3"/>
  <c r="AL3187" i="3"/>
  <c r="AK3187" i="3"/>
  <c r="AL3191" i="3"/>
  <c r="AK3191" i="3"/>
  <c r="AL3195" i="3"/>
  <c r="AK3195" i="3"/>
  <c r="AL3199" i="3"/>
  <c r="AK3199" i="3"/>
  <c r="AL3203" i="3"/>
  <c r="AK3203" i="3"/>
  <c r="AL3207" i="3"/>
  <c r="AK3207" i="3"/>
  <c r="AL3211" i="3"/>
  <c r="AK3211" i="3"/>
  <c r="AL3215" i="3"/>
  <c r="AK3215" i="3"/>
  <c r="AL3219" i="3"/>
  <c r="AK3219" i="3"/>
  <c r="AL3223" i="3"/>
  <c r="AK3223" i="3"/>
  <c r="AL3227" i="3"/>
  <c r="AK3227" i="3"/>
  <c r="AL3231" i="3"/>
  <c r="AK3231" i="3"/>
  <c r="AL3235" i="3"/>
  <c r="AK3235" i="3"/>
  <c r="AL3239" i="3"/>
  <c r="AK3239" i="3"/>
  <c r="AL3243" i="3"/>
  <c r="AK3243" i="3"/>
  <c r="AL3247" i="3"/>
  <c r="AK3247" i="3"/>
  <c r="AL3251" i="3"/>
  <c r="AK3251" i="3"/>
  <c r="AL3255" i="3"/>
  <c r="AK3255" i="3"/>
  <c r="AL3259" i="3"/>
  <c r="AK3259" i="3"/>
  <c r="AL3263" i="3"/>
  <c r="AK3263" i="3"/>
  <c r="AL3267" i="3"/>
  <c r="AK3267" i="3"/>
  <c r="AL3271" i="3"/>
  <c r="AK3271" i="3"/>
  <c r="AL3275" i="3"/>
  <c r="AK3275" i="3"/>
  <c r="AL3279" i="3"/>
  <c r="AK3279" i="3"/>
  <c r="AL3283" i="3"/>
  <c r="AK3283" i="3"/>
  <c r="AL3287" i="3"/>
  <c r="AK3287" i="3"/>
  <c r="AL3291" i="3"/>
  <c r="AK3291" i="3"/>
  <c r="AL3295" i="3"/>
  <c r="AK3295" i="3"/>
  <c r="AL3299" i="3"/>
  <c r="AK3299" i="3"/>
  <c r="AL3303" i="3"/>
  <c r="AK3303" i="3"/>
  <c r="AL3307" i="3"/>
  <c r="AK3307" i="3"/>
  <c r="AL3311" i="3"/>
  <c r="AK3311" i="3"/>
  <c r="AL3315" i="3"/>
  <c r="AK3315" i="3"/>
  <c r="AL3319" i="3"/>
  <c r="AK3319" i="3"/>
  <c r="AL3323" i="3"/>
  <c r="AK3323" i="3"/>
  <c r="AL3327" i="3"/>
  <c r="AK3327" i="3"/>
  <c r="AL3331" i="3"/>
  <c r="AK3331" i="3"/>
  <c r="AL3335" i="3"/>
  <c r="AK3335" i="3"/>
  <c r="AL3339" i="3"/>
  <c r="AK3339" i="3"/>
  <c r="AL3343" i="3"/>
  <c r="AK3343" i="3"/>
  <c r="AL3347" i="3"/>
  <c r="AK3347" i="3"/>
  <c r="AL3351" i="3"/>
  <c r="AK3351" i="3"/>
  <c r="AL3355" i="3"/>
  <c r="AK3355" i="3"/>
  <c r="AK3359" i="3"/>
  <c r="AL3363" i="3"/>
  <c r="AK3363" i="3"/>
  <c r="AL3371" i="3"/>
  <c r="AK3371" i="3"/>
  <c r="AL3375" i="3"/>
  <c r="AK3375" i="3"/>
  <c r="AL3379" i="3"/>
  <c r="AK3379" i="3"/>
  <c r="AL3383" i="3"/>
  <c r="AK3383" i="3"/>
  <c r="AL3387" i="3"/>
  <c r="AL3391" i="3"/>
  <c r="AK3391" i="3"/>
  <c r="AL3395" i="3"/>
  <c r="AK3395" i="3"/>
  <c r="AK3399" i="3"/>
  <c r="AL3403" i="3"/>
  <c r="AK3403" i="3"/>
  <c r="AK3407" i="3"/>
  <c r="AK3411" i="3"/>
  <c r="AK3415" i="3"/>
  <c r="AK3419" i="3"/>
  <c r="AK3423" i="3"/>
  <c r="AL3427" i="3"/>
  <c r="AK3427" i="3"/>
  <c r="AL3431" i="3"/>
  <c r="AK3431" i="3"/>
  <c r="AL3435" i="3"/>
  <c r="AK3435" i="3"/>
  <c r="AL3439" i="3"/>
  <c r="AK3439" i="3"/>
  <c r="AL3443" i="3"/>
  <c r="AK3443" i="3"/>
  <c r="AL3447" i="3"/>
  <c r="AK3447" i="3"/>
  <c r="AL3451" i="3"/>
  <c r="AK3451" i="3"/>
  <c r="AL3455" i="3"/>
  <c r="AK3455" i="3"/>
  <c r="AL3459" i="3"/>
  <c r="AK3459" i="3"/>
  <c r="AL3463" i="3"/>
  <c r="AK3463" i="3"/>
  <c r="AK3469" i="3"/>
  <c r="AK3473" i="3"/>
  <c r="AL2753" i="3"/>
  <c r="AK2753" i="3"/>
  <c r="AL2749" i="3"/>
  <c r="AK2749" i="3"/>
  <c r="AL2745" i="3"/>
  <c r="AK2745" i="3"/>
  <c r="AL2741" i="3"/>
  <c r="AK2741" i="3"/>
  <c r="AL2737" i="3"/>
  <c r="AK2737" i="3"/>
  <c r="AL2733" i="3"/>
  <c r="AK2733" i="3"/>
  <c r="AL2729" i="3"/>
  <c r="AK2729" i="3"/>
  <c r="AL2725" i="3"/>
  <c r="AK2725" i="3"/>
  <c r="AL2721" i="3"/>
  <c r="AK2721" i="3"/>
  <c r="AL2717" i="3"/>
  <c r="AK2717" i="3"/>
  <c r="AL2713" i="3"/>
  <c r="AK2713" i="3"/>
  <c r="AL2709" i="3"/>
  <c r="AK2709" i="3"/>
  <c r="AL2705" i="3"/>
  <c r="AK2705" i="3"/>
  <c r="AL2701" i="3"/>
  <c r="AK2701" i="3"/>
  <c r="AL2697" i="3"/>
  <c r="AK2697" i="3"/>
  <c r="AL2693" i="3"/>
  <c r="AK2693" i="3"/>
  <c r="AL2689" i="3"/>
  <c r="AK2689" i="3"/>
  <c r="AL2685" i="3"/>
  <c r="AK2685" i="3"/>
  <c r="AL2681" i="3"/>
  <c r="AK2681" i="3"/>
  <c r="AL2677" i="3"/>
  <c r="AK2677" i="3"/>
  <c r="AK1975" i="3"/>
  <c r="AK1992" i="3"/>
  <c r="AK2008" i="3"/>
  <c r="AK2024" i="3"/>
  <c r="AK2040" i="3"/>
  <c r="AK2057" i="3"/>
  <c r="AK2073" i="3"/>
  <c r="AK2107" i="3"/>
  <c r="AK2123" i="3"/>
  <c r="AK2139" i="3"/>
  <c r="AK2171" i="3"/>
  <c r="AK2187" i="3"/>
  <c r="AK2203" i="3"/>
  <c r="AK2219" i="3"/>
  <c r="AK2235" i="3"/>
  <c r="AK2251" i="3"/>
  <c r="AK2267" i="3"/>
  <c r="AK2299" i="3"/>
  <c r="AK2315" i="3"/>
  <c r="AK2331" i="3"/>
  <c r="AK2363" i="3"/>
  <c r="AK2379" i="3"/>
  <c r="AK2395" i="3"/>
  <c r="AK2411" i="3"/>
  <c r="AK2427" i="3"/>
  <c r="AK2443" i="3"/>
  <c r="AK2459" i="3"/>
  <c r="AK2475" i="3"/>
  <c r="AK2491" i="3"/>
  <c r="AK2507" i="3"/>
  <c r="AK2523" i="3"/>
  <c r="AK2539" i="3"/>
  <c r="AK2555" i="3"/>
  <c r="AK2571" i="3"/>
  <c r="AK2587" i="3"/>
  <c r="AK2603" i="3"/>
  <c r="AK2619" i="3"/>
  <c r="AK2635" i="3"/>
  <c r="AK2651" i="3"/>
  <c r="AK2667" i="3"/>
  <c r="AK2683" i="3"/>
  <c r="AK2699" i="3"/>
  <c r="AK2715" i="3"/>
  <c r="AK2731" i="3"/>
  <c r="AK2747" i="3"/>
  <c r="AK2764" i="3"/>
  <c r="AK2782" i="3"/>
  <c r="AK2798" i="3"/>
  <c r="AK2814" i="3"/>
  <c r="AK2832" i="3"/>
  <c r="AK2864" i="3"/>
  <c r="AK2896" i="3"/>
  <c r="AK2928" i="3"/>
  <c r="AK2960" i="3"/>
  <c r="AK2992" i="3"/>
  <c r="AK3024" i="3"/>
  <c r="AK3056" i="3"/>
  <c r="AK3088" i="3"/>
  <c r="AK3120" i="3"/>
  <c r="AK3152" i="3"/>
  <c r="AK3188" i="3"/>
  <c r="AK3252" i="3"/>
  <c r="AK3316" i="3"/>
  <c r="AL2799" i="3"/>
  <c r="AL3058" i="3"/>
  <c r="AK3058" i="3"/>
  <c r="AL3062" i="3"/>
  <c r="AK3062" i="3"/>
  <c r="AL3066" i="3"/>
  <c r="AK3066" i="3"/>
  <c r="AL3070" i="3"/>
  <c r="AK3070" i="3"/>
  <c r="AL3074" i="3"/>
  <c r="AK3074" i="3"/>
  <c r="AL3078" i="3"/>
  <c r="AK3078" i="3"/>
  <c r="AL3082" i="3"/>
  <c r="AK3082" i="3"/>
  <c r="AL3086" i="3"/>
  <c r="AK3086" i="3"/>
  <c r="AL3090" i="3"/>
  <c r="AK3090" i="3"/>
  <c r="AL3094" i="3"/>
  <c r="AK3094" i="3"/>
  <c r="AL3098" i="3"/>
  <c r="AK3098" i="3"/>
  <c r="AL3102" i="3"/>
  <c r="AK3102" i="3"/>
  <c r="AL3106" i="3"/>
  <c r="AK3106" i="3"/>
  <c r="AL3110" i="3"/>
  <c r="AK3110" i="3"/>
  <c r="AL3114" i="3"/>
  <c r="AK3114" i="3"/>
  <c r="AL3118" i="3"/>
  <c r="AK3118" i="3"/>
  <c r="AL3122" i="3"/>
  <c r="AK3122" i="3"/>
  <c r="AL3126" i="3"/>
  <c r="AK3126" i="3"/>
  <c r="AL3130" i="3"/>
  <c r="AK3130" i="3"/>
  <c r="AL3134" i="3"/>
  <c r="AK3134" i="3"/>
  <c r="AL3138" i="3"/>
  <c r="AK3138" i="3"/>
  <c r="AL3142" i="3"/>
  <c r="AK3142" i="3"/>
  <c r="AL3146" i="3"/>
  <c r="AK3146" i="3"/>
  <c r="AL3150" i="3"/>
  <c r="AK3150" i="3"/>
  <c r="AL3154" i="3"/>
  <c r="AK3154" i="3"/>
  <c r="AL3158" i="3"/>
  <c r="AK3158" i="3"/>
  <c r="AL3162" i="3"/>
  <c r="AK3162" i="3"/>
  <c r="AL3166" i="3"/>
  <c r="AK3166" i="3"/>
  <c r="AL3170" i="3"/>
  <c r="AK3170" i="3"/>
  <c r="AL3174" i="3"/>
  <c r="AK3174" i="3"/>
  <c r="AL3178" i="3"/>
  <c r="AK3178" i="3"/>
  <c r="AL3182" i="3"/>
  <c r="AK3182" i="3"/>
  <c r="AL3186" i="3"/>
  <c r="AK3186" i="3"/>
  <c r="AL3190" i="3"/>
  <c r="AK3190" i="3"/>
  <c r="AL3194" i="3"/>
  <c r="AK3194" i="3"/>
  <c r="AL3198" i="3"/>
  <c r="AK3198" i="3"/>
  <c r="AL3202" i="3"/>
  <c r="AK3202" i="3"/>
  <c r="AL3206" i="3"/>
  <c r="AK3206" i="3"/>
  <c r="AL3210" i="3"/>
  <c r="AK3210" i="3"/>
  <c r="AL3214" i="3"/>
  <c r="AK3214" i="3"/>
  <c r="AL3218" i="3"/>
  <c r="AK3218" i="3"/>
  <c r="AL3222" i="3"/>
  <c r="AK3222" i="3"/>
  <c r="AL3226" i="3"/>
  <c r="AK3226" i="3"/>
  <c r="AL3230" i="3"/>
  <c r="AK3230" i="3"/>
  <c r="AL3234" i="3"/>
  <c r="AK3234" i="3"/>
  <c r="AL3238" i="3"/>
  <c r="AK3238" i="3"/>
  <c r="AL3242" i="3"/>
  <c r="AK3242" i="3"/>
  <c r="AL3246" i="3"/>
  <c r="AK3246" i="3"/>
  <c r="AL3250" i="3"/>
  <c r="AK3250" i="3"/>
  <c r="AL3254" i="3"/>
  <c r="AK3254" i="3"/>
  <c r="AL3258" i="3"/>
  <c r="AK3258" i="3"/>
  <c r="AL3262" i="3"/>
  <c r="AK3262" i="3"/>
  <c r="AL3266" i="3"/>
  <c r="AK3266" i="3"/>
  <c r="AL3270" i="3"/>
  <c r="AK3270" i="3"/>
  <c r="AL3274" i="3"/>
  <c r="AK3274" i="3"/>
  <c r="AL3278" i="3"/>
  <c r="AK3278" i="3"/>
  <c r="AL3282" i="3"/>
  <c r="AK3282" i="3"/>
  <c r="AL3286" i="3"/>
  <c r="AK3286" i="3"/>
  <c r="AL3290" i="3"/>
  <c r="AK3290" i="3"/>
  <c r="AL3294" i="3"/>
  <c r="AK3294" i="3"/>
  <c r="AL3298" i="3"/>
  <c r="AK3298" i="3"/>
  <c r="AL3302" i="3"/>
  <c r="AK3302" i="3"/>
  <c r="AL3306" i="3"/>
  <c r="AK3306" i="3"/>
  <c r="AL3310" i="3"/>
  <c r="AK3310" i="3"/>
  <c r="AL3314" i="3"/>
  <c r="AK3314" i="3"/>
  <c r="AL3318" i="3"/>
  <c r="AK3318" i="3"/>
  <c r="AL3322" i="3"/>
  <c r="AK3322" i="3"/>
  <c r="AL3326" i="3"/>
  <c r="AK3326" i="3"/>
  <c r="AL3330" i="3"/>
  <c r="AK3330" i="3"/>
  <c r="AL3334" i="3"/>
  <c r="AK3334" i="3"/>
  <c r="AL3338" i="3"/>
  <c r="AK3338" i="3"/>
  <c r="AL3342" i="3"/>
  <c r="AK3342" i="3"/>
  <c r="AL3346" i="3"/>
  <c r="AK3346" i="3"/>
  <c r="AK3350" i="3"/>
  <c r="AL3350" i="3"/>
  <c r="AL3354" i="3"/>
  <c r="AL3358" i="3"/>
  <c r="AK3358" i="3"/>
  <c r="AL3362" i="3"/>
  <c r="AK3362" i="3"/>
  <c r="AL3366" i="3"/>
  <c r="AK3366" i="3"/>
  <c r="AL3370" i="3"/>
  <c r="AK3370" i="3"/>
  <c r="AL3374" i="3"/>
  <c r="AK3374" i="3"/>
  <c r="AL3378" i="3"/>
  <c r="AK3378" i="3"/>
  <c r="AL3382" i="3"/>
  <c r="AK3382" i="3"/>
  <c r="AL3386" i="3"/>
  <c r="AK3386" i="3"/>
  <c r="AL3390" i="3"/>
  <c r="AK3390" i="3"/>
  <c r="AL3394" i="3"/>
  <c r="AK3394" i="3"/>
  <c r="AL3398" i="3"/>
  <c r="AK3398" i="3"/>
  <c r="AK3402" i="3"/>
  <c r="AL3406" i="3"/>
  <c r="AL3410" i="3"/>
  <c r="AK3410" i="3"/>
  <c r="AL3414" i="3"/>
  <c r="AK3414" i="3"/>
  <c r="AL3418" i="3"/>
  <c r="AK3418" i="3"/>
  <c r="AL3422" i="3"/>
  <c r="AL3426" i="3"/>
  <c r="AK3426" i="3"/>
  <c r="AL3430" i="3"/>
  <c r="AK3430" i="3"/>
  <c r="AL3434" i="3"/>
  <c r="AK3434" i="3"/>
  <c r="AL3438" i="3"/>
  <c r="AL3442" i="3"/>
  <c r="AK3442" i="3"/>
  <c r="AL3446" i="3"/>
  <c r="AK3446" i="3"/>
  <c r="AL3450" i="3"/>
  <c r="AK3450" i="3"/>
  <c r="AL3454" i="3"/>
  <c r="AL3458" i="3"/>
  <c r="AK3458" i="3"/>
  <c r="AL3462" i="3"/>
  <c r="AK3462" i="3"/>
  <c r="AL3466" i="3"/>
  <c r="AK3466" i="3"/>
  <c r="AL3472" i="3"/>
  <c r="AK3472" i="3"/>
  <c r="AL2754" i="3"/>
  <c r="AL2750" i="3"/>
  <c r="AL2746" i="3"/>
  <c r="AL2742" i="3"/>
  <c r="AL2738" i="3"/>
  <c r="AL2734" i="3"/>
  <c r="AL2730" i="3"/>
  <c r="AL2726" i="3"/>
  <c r="AL2722" i="3"/>
  <c r="AL2718" i="3"/>
  <c r="AL2714" i="3"/>
  <c r="AL2710" i="3"/>
  <c r="AL2706" i="3"/>
  <c r="AL2702" i="3"/>
  <c r="AL2698" i="3"/>
  <c r="AL2694" i="3"/>
  <c r="AL2690" i="3"/>
  <c r="AL2686" i="3"/>
  <c r="AL2682" i="3"/>
  <c r="AL2678" i="3"/>
  <c r="AL1970" i="3"/>
  <c r="AL1958" i="3"/>
  <c r="AL1946" i="3"/>
  <c r="AK1946" i="3"/>
  <c r="AK2678" i="3"/>
  <c r="AK2682" i="3"/>
  <c r="AK2686" i="3"/>
  <c r="AK2690" i="3"/>
  <c r="AK2694" i="3"/>
  <c r="AK2698" i="3"/>
  <c r="AK2702" i="3"/>
  <c r="AK2706" i="3"/>
  <c r="AK2710" i="3"/>
  <c r="AK2714" i="3"/>
  <c r="AK2718" i="3"/>
  <c r="AK2722" i="3"/>
  <c r="AK2726" i="3"/>
  <c r="AK2730" i="3"/>
  <c r="AK2734" i="3"/>
  <c r="AK2738" i="3"/>
  <c r="AK2742" i="3"/>
  <c r="AK2746" i="3"/>
  <c r="AK2750" i="3"/>
  <c r="AK2754" i="3"/>
  <c r="AK3438" i="3"/>
  <c r="AL2007" i="3"/>
  <c r="AL2586" i="3"/>
  <c r="AL3397" i="3"/>
  <c r="AL3402" i="3"/>
  <c r="AL3407" i="3"/>
  <c r="AL3411" i="3"/>
  <c r="AL3415" i="3"/>
  <c r="AL3419" i="3"/>
  <c r="AL2054" i="3"/>
  <c r="AL1991" i="3"/>
  <c r="AL1995" i="3"/>
  <c r="AL2001" i="3"/>
  <c r="AL2640" i="3"/>
  <c r="AK2762" i="3"/>
  <c r="AL3359" i="3"/>
  <c r="AL3399" i="3"/>
  <c r="AL3405" i="3"/>
  <c r="AL3409" i="3"/>
  <c r="AL3413" i="3"/>
  <c r="AL3417" i="3"/>
  <c r="AL3421" i="3"/>
  <c r="AL3425" i="3"/>
  <c r="AL3469" i="3"/>
  <c r="AK1976" i="3"/>
  <c r="AL2020" i="3"/>
  <c r="AL2037" i="3"/>
  <c r="AK2086" i="3"/>
  <c r="AL2763" i="3"/>
  <c r="AL2768" i="3"/>
  <c r="AL2772" i="3"/>
  <c r="AK3354" i="3"/>
  <c r="AL3365" i="3"/>
  <c r="AL3369" i="3"/>
  <c r="AL3470" i="3"/>
  <c r="AL3423" i="3"/>
  <c r="AL1950" i="3"/>
  <c r="AL2023" i="3"/>
  <c r="AL2091" i="3"/>
  <c r="AL3367" i="3"/>
  <c r="AL3381" i="3"/>
  <c r="AL3385" i="3"/>
  <c r="AL3389" i="3"/>
  <c r="AL3393" i="3"/>
  <c r="AL3473" i="3"/>
  <c r="AK3470" i="3"/>
  <c r="AK3381" i="3"/>
  <c r="AK3385" i="3"/>
  <c r="AK3389" i="3"/>
  <c r="AK3393" i="3"/>
  <c r="AK3397" i="3"/>
  <c r="AK3367" i="3"/>
  <c r="AK2768" i="3"/>
  <c r="AK2772" i="3"/>
  <c r="AL2762" i="3"/>
  <c r="AK2051" i="3"/>
  <c r="AL1976" i="3"/>
  <c r="AL1945" i="3"/>
  <c r="AL1949" i="3"/>
  <c r="AL1953" i="3"/>
  <c r="AL1957" i="3"/>
  <c r="AL1961" i="3"/>
  <c r="AL1965" i="3"/>
  <c r="AL1969" i="3"/>
  <c r="AL1973" i="3"/>
  <c r="AL1956" i="3"/>
  <c r="AL1964" i="3"/>
  <c r="AK1968" i="3"/>
  <c r="AK1944" i="3"/>
  <c r="AL1948" i="3"/>
  <c r="AK1952" i="3"/>
  <c r="AK1956" i="3"/>
  <c r="AL1960" i="3"/>
  <c r="AK1964" i="3"/>
  <c r="AL1968" i="3"/>
  <c r="AK1972" i="3"/>
  <c r="AL1966" i="3"/>
  <c r="AL1942" i="3"/>
  <c r="AL1954" i="3"/>
  <c r="AL1962" i="3"/>
  <c r="AK1959" i="3"/>
  <c r="AK1943" i="3"/>
  <c r="AL1959" i="3"/>
  <c r="AL1972" i="3"/>
  <c r="AL1944" i="3"/>
  <c r="AL1952" i="3"/>
  <c r="AK1948" i="3"/>
  <c r="AL1943" i="3"/>
  <c r="AL1947" i="3"/>
  <c r="AL1951" i="3"/>
  <c r="AL1955" i="3"/>
  <c r="AL1963" i="3"/>
  <c r="AL1967" i="3"/>
  <c r="AL1971" i="3"/>
  <c r="AK1955" i="3"/>
  <c r="AK1971" i="3"/>
  <c r="AL1974" i="3"/>
  <c r="AK1951" i="3"/>
  <c r="AK1967" i="3"/>
  <c r="AK1947" i="3"/>
  <c r="AK1963" i="3"/>
  <c r="AK1945" i="3"/>
  <c r="AK1949" i="3"/>
  <c r="AK1953" i="3"/>
  <c r="AK1957" i="3"/>
  <c r="AK1961" i="3"/>
  <c r="AK1965" i="3"/>
  <c r="AK1969" i="3"/>
  <c r="AK1973" i="3"/>
  <c r="J3" i="3"/>
  <c r="J4" i="3"/>
  <c r="J5" i="3"/>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J157" i="3"/>
  <c r="J158" i="3"/>
  <c r="J159" i="3"/>
  <c r="J160" i="3"/>
  <c r="J161" i="3"/>
  <c r="J162" i="3"/>
  <c r="J163" i="3"/>
  <c r="J164" i="3"/>
  <c r="J165" i="3"/>
  <c r="J166" i="3"/>
  <c r="J167" i="3"/>
  <c r="J168" i="3"/>
  <c r="J169" i="3"/>
  <c r="J170" i="3"/>
  <c r="J171" i="3"/>
  <c r="J172" i="3"/>
  <c r="J173" i="3"/>
  <c r="J174" i="3"/>
  <c r="J175" i="3"/>
  <c r="J176" i="3"/>
  <c r="J177" i="3"/>
  <c r="J178" i="3"/>
  <c r="J179" i="3"/>
  <c r="J180" i="3"/>
  <c r="J181" i="3"/>
  <c r="J182" i="3"/>
  <c r="J183" i="3"/>
  <c r="J184" i="3"/>
  <c r="J185" i="3"/>
  <c r="J186" i="3"/>
  <c r="J187" i="3"/>
  <c r="J188" i="3"/>
  <c r="J189" i="3"/>
  <c r="J190" i="3"/>
  <c r="J191" i="3"/>
  <c r="J192" i="3"/>
  <c r="J193" i="3"/>
  <c r="J194" i="3"/>
  <c r="J195" i="3"/>
  <c r="J196" i="3"/>
  <c r="J197" i="3"/>
  <c r="J198" i="3"/>
  <c r="J199" i="3"/>
  <c r="J200" i="3"/>
  <c r="J201" i="3"/>
  <c r="J202" i="3"/>
  <c r="J203" i="3"/>
  <c r="J204" i="3"/>
  <c r="J205" i="3"/>
  <c r="J206" i="3"/>
  <c r="J207" i="3"/>
  <c r="J208" i="3"/>
  <c r="J209" i="3"/>
  <c r="J210" i="3"/>
  <c r="J211" i="3"/>
  <c r="J212" i="3"/>
  <c r="J213" i="3"/>
  <c r="J214" i="3"/>
  <c r="J215" i="3"/>
  <c r="J216" i="3"/>
  <c r="J217" i="3"/>
  <c r="J218" i="3"/>
  <c r="J219" i="3"/>
  <c r="J220" i="3"/>
  <c r="J221" i="3"/>
  <c r="J222" i="3"/>
  <c r="J223" i="3"/>
  <c r="J224" i="3"/>
  <c r="J225" i="3"/>
  <c r="J226" i="3"/>
  <c r="J227" i="3"/>
  <c r="J228" i="3"/>
  <c r="J229" i="3"/>
  <c r="J230" i="3"/>
  <c r="J231" i="3"/>
  <c r="J232" i="3"/>
  <c r="J233" i="3"/>
  <c r="J234" i="3"/>
  <c r="J235" i="3"/>
  <c r="J236" i="3"/>
  <c r="J237" i="3"/>
  <c r="J238" i="3"/>
  <c r="J239" i="3"/>
  <c r="J240" i="3"/>
  <c r="J241" i="3"/>
  <c r="J242" i="3"/>
  <c r="J243" i="3"/>
  <c r="J244" i="3"/>
  <c r="J245" i="3"/>
  <c r="J246" i="3"/>
  <c r="J247" i="3"/>
  <c r="J248" i="3"/>
  <c r="J249" i="3"/>
  <c r="J250" i="3"/>
  <c r="J251" i="3"/>
  <c r="J252" i="3"/>
  <c r="J253" i="3"/>
  <c r="J254" i="3"/>
  <c r="J255" i="3"/>
  <c r="J256" i="3"/>
  <c r="J257" i="3"/>
  <c r="J258" i="3"/>
  <c r="J259" i="3"/>
  <c r="J260" i="3"/>
  <c r="J261" i="3"/>
  <c r="J262" i="3"/>
  <c r="J263" i="3"/>
  <c r="J264" i="3"/>
  <c r="J265" i="3"/>
  <c r="J266" i="3"/>
  <c r="J267" i="3"/>
  <c r="J268" i="3"/>
  <c r="J269" i="3"/>
  <c r="J270" i="3"/>
  <c r="J271" i="3"/>
  <c r="J272" i="3"/>
  <c r="J273" i="3"/>
  <c r="J274" i="3"/>
  <c r="J275" i="3"/>
  <c r="J276" i="3"/>
  <c r="J277" i="3"/>
  <c r="J278" i="3"/>
  <c r="J279" i="3"/>
  <c r="J280" i="3"/>
  <c r="J281" i="3"/>
  <c r="J282" i="3"/>
  <c r="J283" i="3"/>
  <c r="J284" i="3"/>
  <c r="J285" i="3"/>
  <c r="J286" i="3"/>
  <c r="J287" i="3"/>
  <c r="J288" i="3"/>
  <c r="J289" i="3"/>
  <c r="J290" i="3"/>
  <c r="J291" i="3"/>
  <c r="J292" i="3"/>
  <c r="J293" i="3"/>
  <c r="J294" i="3"/>
  <c r="J295" i="3"/>
  <c r="J296" i="3"/>
  <c r="J297" i="3"/>
  <c r="J298" i="3"/>
  <c r="J299" i="3"/>
  <c r="J300" i="3"/>
  <c r="J301" i="3"/>
  <c r="J302" i="3"/>
  <c r="J303" i="3"/>
  <c r="J304" i="3"/>
  <c r="J305" i="3"/>
  <c r="J306" i="3"/>
  <c r="J307" i="3"/>
  <c r="J308" i="3"/>
  <c r="J309" i="3"/>
  <c r="J310" i="3"/>
  <c r="J311" i="3"/>
  <c r="J312" i="3"/>
  <c r="J313" i="3"/>
  <c r="J314" i="3"/>
  <c r="J315" i="3"/>
  <c r="J316" i="3"/>
  <c r="J317" i="3"/>
  <c r="J318" i="3"/>
  <c r="J319" i="3"/>
  <c r="J320" i="3"/>
  <c r="J321" i="3"/>
  <c r="J322" i="3"/>
  <c r="J323" i="3"/>
  <c r="J324" i="3"/>
  <c r="J325" i="3"/>
  <c r="J326" i="3"/>
  <c r="J327" i="3"/>
  <c r="J328" i="3"/>
  <c r="J329" i="3"/>
  <c r="J330" i="3"/>
  <c r="J331" i="3"/>
  <c r="J332" i="3"/>
  <c r="J333" i="3"/>
  <c r="J334" i="3"/>
  <c r="J335" i="3"/>
  <c r="J336" i="3"/>
  <c r="J337" i="3"/>
  <c r="J338" i="3"/>
  <c r="J339" i="3"/>
  <c r="J340" i="3"/>
  <c r="J341" i="3"/>
  <c r="J342" i="3"/>
  <c r="J343" i="3"/>
  <c r="J344" i="3"/>
  <c r="J345" i="3"/>
  <c r="J346" i="3"/>
  <c r="J347" i="3"/>
  <c r="J348" i="3"/>
  <c r="J349" i="3"/>
  <c r="J350" i="3"/>
  <c r="J351" i="3"/>
  <c r="J352" i="3"/>
  <c r="J353" i="3"/>
  <c r="J354" i="3"/>
  <c r="J355" i="3"/>
  <c r="J356" i="3"/>
  <c r="J357" i="3"/>
  <c r="J358" i="3"/>
  <c r="J359" i="3"/>
  <c r="J360" i="3"/>
  <c r="J361" i="3"/>
  <c r="J362" i="3"/>
  <c r="J363" i="3"/>
  <c r="J364" i="3"/>
  <c r="J365" i="3"/>
  <c r="J366" i="3"/>
  <c r="J367" i="3"/>
  <c r="J368" i="3"/>
  <c r="J369" i="3"/>
  <c r="J370" i="3"/>
  <c r="J371" i="3"/>
  <c r="J372" i="3"/>
  <c r="J373" i="3"/>
  <c r="J374" i="3"/>
  <c r="J375" i="3"/>
  <c r="J376" i="3"/>
  <c r="J377" i="3"/>
  <c r="J378" i="3"/>
  <c r="J379" i="3"/>
  <c r="J380" i="3"/>
  <c r="J381" i="3"/>
  <c r="J382" i="3"/>
  <c r="J383" i="3"/>
  <c r="J384" i="3"/>
  <c r="J385" i="3"/>
  <c r="J386" i="3"/>
  <c r="J387" i="3"/>
  <c r="J388" i="3"/>
  <c r="J389" i="3"/>
  <c r="J390" i="3"/>
  <c r="J391" i="3"/>
  <c r="J392" i="3"/>
  <c r="J393" i="3"/>
  <c r="J394" i="3"/>
  <c r="J395" i="3"/>
  <c r="J396" i="3"/>
  <c r="J397" i="3"/>
  <c r="J398" i="3"/>
  <c r="J399" i="3"/>
  <c r="J400" i="3"/>
  <c r="J401" i="3"/>
  <c r="J402" i="3"/>
  <c r="J403" i="3"/>
  <c r="J404" i="3"/>
  <c r="J405" i="3"/>
  <c r="J406" i="3"/>
  <c r="J407" i="3"/>
  <c r="J408" i="3"/>
  <c r="J409" i="3"/>
  <c r="J410" i="3"/>
  <c r="J411" i="3"/>
  <c r="J412" i="3"/>
  <c r="J413" i="3"/>
  <c r="J414" i="3"/>
  <c r="J415" i="3"/>
  <c r="J416" i="3"/>
  <c r="J417" i="3"/>
  <c r="J418" i="3"/>
  <c r="J419" i="3"/>
  <c r="J420" i="3"/>
  <c r="J421" i="3"/>
  <c r="J422" i="3"/>
  <c r="J423" i="3"/>
  <c r="J424" i="3"/>
  <c r="J425" i="3"/>
  <c r="J426" i="3"/>
  <c r="J427" i="3"/>
  <c r="J428" i="3"/>
  <c r="J429" i="3"/>
  <c r="J430" i="3"/>
  <c r="J431" i="3"/>
  <c r="J432" i="3"/>
  <c r="J433" i="3"/>
  <c r="J434" i="3"/>
  <c r="J435" i="3"/>
  <c r="J436" i="3"/>
  <c r="J437" i="3"/>
  <c r="J438" i="3"/>
  <c r="J439" i="3"/>
  <c r="J440" i="3"/>
  <c r="J441" i="3"/>
  <c r="J442" i="3"/>
  <c r="J443" i="3"/>
  <c r="J445" i="3"/>
  <c r="J446" i="3"/>
  <c r="J447" i="3"/>
  <c r="J448" i="3"/>
  <c r="J449" i="3"/>
  <c r="J450" i="3"/>
  <c r="J451" i="3"/>
  <c r="J452" i="3"/>
  <c r="J453" i="3"/>
  <c r="J454" i="3"/>
  <c r="J455" i="3"/>
  <c r="J456" i="3"/>
  <c r="J457" i="3"/>
  <c r="J458" i="3"/>
  <c r="J459" i="3"/>
  <c r="J460" i="3"/>
  <c r="J461" i="3"/>
  <c r="J462" i="3"/>
  <c r="J463" i="3"/>
  <c r="J464" i="3"/>
  <c r="J465" i="3"/>
  <c r="J466" i="3"/>
  <c r="J467" i="3"/>
  <c r="J468" i="3"/>
  <c r="J469" i="3"/>
  <c r="J470" i="3"/>
  <c r="J471" i="3"/>
  <c r="J472" i="3"/>
  <c r="J473" i="3"/>
  <c r="J474" i="3"/>
  <c r="J475" i="3"/>
  <c r="J476" i="3"/>
  <c r="J477" i="3"/>
  <c r="J478" i="3"/>
  <c r="J479" i="3"/>
  <c r="J480" i="3"/>
  <c r="J481" i="3"/>
  <c r="J482" i="3"/>
  <c r="J483" i="3"/>
  <c r="J484" i="3"/>
  <c r="J485" i="3"/>
  <c r="J486" i="3"/>
  <c r="J487" i="3"/>
  <c r="J488" i="3"/>
  <c r="J489" i="3"/>
  <c r="J490" i="3"/>
  <c r="J491" i="3"/>
  <c r="J492" i="3"/>
  <c r="J493" i="3"/>
  <c r="J494" i="3"/>
  <c r="J495" i="3"/>
  <c r="J496" i="3"/>
  <c r="J497" i="3"/>
  <c r="J498" i="3"/>
  <c r="J499" i="3"/>
  <c r="J500" i="3"/>
  <c r="J501" i="3"/>
  <c r="J502" i="3"/>
  <c r="J503" i="3"/>
  <c r="J504" i="3"/>
  <c r="J505" i="3"/>
  <c r="J506" i="3"/>
  <c r="J507" i="3"/>
  <c r="J508" i="3"/>
  <c r="J509" i="3"/>
  <c r="J510" i="3"/>
  <c r="J511" i="3"/>
  <c r="J512" i="3"/>
  <c r="J513" i="3"/>
  <c r="J514" i="3"/>
  <c r="J515" i="3"/>
  <c r="J516" i="3"/>
  <c r="J517" i="3"/>
  <c r="J518" i="3"/>
  <c r="J519" i="3"/>
  <c r="J520" i="3"/>
  <c r="J521" i="3"/>
  <c r="J522" i="3"/>
  <c r="J523" i="3"/>
  <c r="J524" i="3"/>
  <c r="J525" i="3"/>
  <c r="J526" i="3"/>
  <c r="J527" i="3"/>
  <c r="J528" i="3"/>
  <c r="J529" i="3"/>
  <c r="J530" i="3"/>
  <c r="J531" i="3"/>
  <c r="J532" i="3"/>
  <c r="J533" i="3"/>
  <c r="J534" i="3"/>
  <c r="J535" i="3"/>
  <c r="J536" i="3"/>
  <c r="J537" i="3"/>
  <c r="J538" i="3"/>
  <c r="J539" i="3"/>
  <c r="J540" i="3"/>
  <c r="J541" i="3"/>
  <c r="J542" i="3"/>
  <c r="J543" i="3"/>
  <c r="J544" i="3"/>
  <c r="J545" i="3"/>
  <c r="J546" i="3"/>
  <c r="J547" i="3"/>
  <c r="J548" i="3"/>
  <c r="J549" i="3"/>
  <c r="J550" i="3"/>
  <c r="J551" i="3"/>
  <c r="J552" i="3"/>
  <c r="J553" i="3"/>
  <c r="J554" i="3"/>
  <c r="J555" i="3"/>
  <c r="J556" i="3"/>
  <c r="J557" i="3"/>
  <c r="J558" i="3"/>
  <c r="J559" i="3"/>
  <c r="J560" i="3"/>
  <c r="J561" i="3"/>
  <c r="J562" i="3"/>
  <c r="J563" i="3"/>
  <c r="J564" i="3"/>
  <c r="J565" i="3"/>
  <c r="J566" i="3"/>
  <c r="J567" i="3"/>
  <c r="J568" i="3"/>
  <c r="J569" i="3"/>
  <c r="J570" i="3"/>
  <c r="J571" i="3"/>
  <c r="J572" i="3"/>
  <c r="J573" i="3"/>
  <c r="J574" i="3"/>
  <c r="J575" i="3"/>
  <c r="J576" i="3"/>
  <c r="J577" i="3"/>
  <c r="J578" i="3"/>
  <c r="J579" i="3"/>
  <c r="J580" i="3"/>
  <c r="J581" i="3"/>
  <c r="J582" i="3"/>
  <c r="J583" i="3"/>
  <c r="J584" i="3"/>
  <c r="J585" i="3"/>
  <c r="J586" i="3"/>
  <c r="J587" i="3"/>
  <c r="J588" i="3"/>
  <c r="J589" i="3"/>
  <c r="J590" i="3"/>
  <c r="J591" i="3"/>
  <c r="J592" i="3"/>
  <c r="J593" i="3"/>
  <c r="J594" i="3"/>
  <c r="J595" i="3"/>
  <c r="J596" i="3"/>
  <c r="J597" i="3"/>
  <c r="J598" i="3"/>
  <c r="J599" i="3"/>
  <c r="J600" i="3"/>
  <c r="J601" i="3"/>
  <c r="J602" i="3"/>
  <c r="J603" i="3"/>
  <c r="AJ1941" i="3" l="1"/>
  <c r="AJ1940" i="3"/>
  <c r="AJ1939" i="3"/>
  <c r="AJ1938" i="3"/>
  <c r="AJ1937" i="3"/>
  <c r="AJ1936" i="3"/>
  <c r="AJ1935" i="3"/>
  <c r="AJ1934" i="3"/>
  <c r="AJ1933" i="3"/>
  <c r="AJ1932" i="3"/>
  <c r="AJ1931" i="3"/>
  <c r="AJ1930" i="3"/>
  <c r="AJ1929" i="3"/>
  <c r="AJ1928" i="3"/>
  <c r="AJ1927" i="3"/>
  <c r="AJ1926" i="3"/>
  <c r="AJ1925" i="3"/>
  <c r="AJ1924" i="3"/>
  <c r="AJ1923" i="3"/>
  <c r="AJ1922" i="3"/>
  <c r="AJ1921" i="3"/>
  <c r="AJ1920" i="3"/>
  <c r="AJ1919" i="3"/>
  <c r="AJ1918" i="3"/>
  <c r="AJ1917" i="3"/>
  <c r="AJ1916" i="3"/>
  <c r="AJ1915" i="3"/>
  <c r="AJ1914" i="3"/>
  <c r="AJ1913" i="3"/>
  <c r="AJ1912" i="3"/>
  <c r="AJ1911" i="3"/>
  <c r="AJ1910" i="3"/>
  <c r="AJ1909" i="3"/>
  <c r="AJ1908" i="3"/>
  <c r="AJ1907" i="3"/>
  <c r="AJ1906" i="3"/>
  <c r="AJ1905" i="3"/>
  <c r="AJ1904" i="3"/>
  <c r="AJ1903" i="3"/>
  <c r="AJ1902" i="3"/>
  <c r="AJ1901" i="3"/>
  <c r="AJ1900" i="3"/>
  <c r="AJ1899" i="3"/>
  <c r="AJ1898" i="3"/>
  <c r="AJ1897" i="3"/>
  <c r="AJ1896" i="3"/>
  <c r="AJ1895" i="3"/>
  <c r="AJ1894" i="3"/>
  <c r="AJ1893" i="3"/>
  <c r="AJ1892" i="3"/>
  <c r="AJ1891" i="3"/>
  <c r="AJ1890" i="3"/>
  <c r="AJ1889" i="3"/>
  <c r="AJ1888" i="3"/>
  <c r="AJ1887" i="3"/>
  <c r="AJ1886" i="3"/>
  <c r="AJ1885" i="3"/>
  <c r="AJ1884" i="3"/>
  <c r="AJ1883" i="3"/>
  <c r="AJ1882" i="3"/>
  <c r="AJ1881" i="3"/>
  <c r="AJ1880" i="3"/>
  <c r="AJ1879" i="3"/>
  <c r="AJ1878" i="3"/>
  <c r="AJ1877" i="3"/>
  <c r="AJ1876" i="3"/>
  <c r="AJ1875" i="3"/>
  <c r="AJ1874" i="3"/>
  <c r="AJ1873" i="3"/>
  <c r="AJ1872" i="3"/>
  <c r="AJ1871" i="3"/>
  <c r="AJ1870" i="3"/>
  <c r="AJ1869" i="3"/>
  <c r="AJ1868" i="3"/>
  <c r="AJ1867" i="3"/>
  <c r="AJ1866" i="3"/>
  <c r="AJ1865" i="3"/>
  <c r="AJ1864" i="3"/>
  <c r="AJ1863" i="3"/>
  <c r="AJ1862" i="3"/>
  <c r="AJ1861" i="3"/>
  <c r="AJ1860" i="3"/>
  <c r="AJ1859" i="3"/>
  <c r="AJ1858" i="3"/>
  <c r="AJ1857" i="3"/>
  <c r="AJ1856" i="3"/>
  <c r="AJ1855" i="3"/>
  <c r="AJ1854" i="3"/>
  <c r="AJ1853" i="3"/>
  <c r="AJ1852" i="3"/>
  <c r="AJ1851" i="3"/>
  <c r="AJ1850" i="3"/>
  <c r="AJ1849" i="3"/>
  <c r="AJ1848" i="3"/>
  <c r="AJ1847" i="3"/>
  <c r="AJ1846" i="3"/>
  <c r="AJ1845" i="3"/>
  <c r="AJ1844" i="3"/>
  <c r="AJ1843" i="3"/>
  <c r="AJ1842" i="3"/>
  <c r="AJ1841" i="3"/>
  <c r="AJ1840" i="3"/>
  <c r="AJ1839" i="3"/>
  <c r="AJ1838" i="3"/>
  <c r="AJ1837" i="3"/>
  <c r="AJ1836" i="3"/>
  <c r="AJ1835" i="3"/>
  <c r="AJ1834" i="3"/>
  <c r="AJ1833" i="3"/>
  <c r="AJ1832" i="3"/>
  <c r="AJ1831" i="3"/>
  <c r="AJ1830" i="3"/>
  <c r="AJ1829" i="3"/>
  <c r="AJ1828" i="3"/>
  <c r="AJ1827" i="3"/>
  <c r="AJ1826" i="3"/>
  <c r="AJ1825" i="3"/>
  <c r="AJ1824" i="3"/>
  <c r="AJ1823" i="3"/>
  <c r="AJ1822" i="3"/>
  <c r="AJ1821" i="3"/>
  <c r="AJ1820" i="3"/>
  <c r="AJ1819" i="3"/>
  <c r="AJ1818" i="3"/>
  <c r="AJ1817" i="3"/>
  <c r="AJ1816" i="3"/>
  <c r="AJ1815" i="3"/>
  <c r="AJ1814" i="3"/>
  <c r="AJ1813" i="3"/>
  <c r="AJ1812" i="3"/>
  <c r="AJ1811" i="3"/>
  <c r="AJ1810" i="3"/>
  <c r="AJ1809" i="3"/>
  <c r="AJ1808" i="3"/>
  <c r="AJ1807" i="3"/>
  <c r="AJ1806" i="3"/>
  <c r="AJ1805" i="3"/>
  <c r="AJ1804" i="3"/>
  <c r="AJ1803" i="3"/>
  <c r="AJ1802" i="3"/>
  <c r="AJ1801" i="3"/>
  <c r="AJ1800" i="3"/>
  <c r="AJ1799" i="3"/>
  <c r="AJ1798" i="3"/>
  <c r="AJ1797" i="3"/>
  <c r="AJ1796" i="3"/>
  <c r="AJ1795" i="3"/>
  <c r="AJ1794" i="3"/>
  <c r="AJ1793" i="3"/>
  <c r="AJ1792" i="3"/>
  <c r="AJ1791" i="3"/>
  <c r="AJ1790" i="3"/>
  <c r="AJ1789" i="3"/>
  <c r="AJ1788" i="3"/>
  <c r="AJ1787" i="3"/>
  <c r="AJ1786" i="3"/>
  <c r="AJ1785" i="3"/>
  <c r="AJ1784" i="3"/>
  <c r="AJ1783" i="3"/>
  <c r="AJ1782" i="3"/>
  <c r="AJ1781" i="3"/>
  <c r="AJ1780" i="3"/>
  <c r="AJ1779" i="3"/>
  <c r="AJ1778" i="3"/>
  <c r="AJ1777" i="3"/>
  <c r="AJ1776" i="3"/>
  <c r="AJ1775" i="3"/>
  <c r="AJ1774" i="3"/>
  <c r="AJ1773" i="3"/>
  <c r="AJ1772" i="3"/>
  <c r="AJ1771" i="3"/>
  <c r="AJ1770" i="3"/>
  <c r="AJ1769" i="3"/>
  <c r="AJ1768" i="3"/>
  <c r="AJ1767" i="3"/>
  <c r="AJ1766" i="3"/>
  <c r="AJ1765" i="3"/>
  <c r="AJ1764" i="3"/>
  <c r="AJ1763" i="3"/>
  <c r="AJ1762" i="3"/>
  <c r="AJ1761" i="3"/>
  <c r="AJ1760" i="3"/>
  <c r="AJ1759" i="3"/>
  <c r="AJ1758" i="3"/>
  <c r="AJ1757" i="3"/>
  <c r="AJ1756" i="3"/>
  <c r="AJ1755" i="3"/>
  <c r="AJ1754" i="3"/>
  <c r="AJ1753" i="3"/>
  <c r="AJ1752" i="3"/>
  <c r="AJ1751" i="3"/>
  <c r="AJ1750" i="3"/>
  <c r="AJ1749" i="3"/>
  <c r="AJ1748" i="3"/>
  <c r="AJ1747" i="3"/>
  <c r="AJ1746" i="3"/>
  <c r="AJ1745" i="3"/>
  <c r="AJ1744" i="3"/>
  <c r="AJ1743" i="3"/>
  <c r="AJ1742" i="3"/>
  <c r="AJ1741" i="3"/>
  <c r="AJ1740" i="3"/>
  <c r="AJ1739" i="3"/>
  <c r="AJ1738" i="3"/>
  <c r="AJ1737" i="3"/>
  <c r="AJ1736" i="3"/>
  <c r="AJ1735" i="3"/>
  <c r="AJ1734" i="3"/>
  <c r="AJ1733" i="3"/>
  <c r="AJ1732" i="3"/>
  <c r="AJ1731" i="3"/>
  <c r="AJ1730" i="3"/>
  <c r="AJ1729" i="3"/>
  <c r="AJ1728" i="3"/>
  <c r="AJ1727" i="3"/>
  <c r="AJ1726" i="3"/>
  <c r="AJ1725" i="3"/>
  <c r="AJ1724" i="3"/>
  <c r="AJ1723" i="3"/>
  <c r="AJ1722" i="3"/>
  <c r="AJ1721" i="3"/>
  <c r="AJ1720" i="3"/>
  <c r="AJ1719" i="3"/>
  <c r="AJ1718" i="3"/>
  <c r="AJ1717" i="3"/>
  <c r="AJ1716" i="3"/>
  <c r="AJ1715" i="3"/>
  <c r="AJ1714" i="3"/>
  <c r="AJ1713" i="3"/>
  <c r="AJ1712" i="3"/>
  <c r="AJ1711" i="3"/>
  <c r="AJ1710" i="3"/>
  <c r="AJ1709" i="3"/>
  <c r="AJ1708" i="3"/>
  <c r="AJ1707" i="3"/>
  <c r="AJ1706" i="3"/>
  <c r="AJ1705" i="3"/>
  <c r="AJ1704" i="3"/>
  <c r="AJ1703" i="3"/>
  <c r="AJ1702" i="3"/>
  <c r="AJ1701" i="3"/>
  <c r="AJ1700" i="3"/>
  <c r="AJ1699" i="3"/>
  <c r="AJ1698" i="3"/>
  <c r="AJ1697" i="3"/>
  <c r="AJ1696" i="3"/>
  <c r="AJ1695" i="3"/>
  <c r="AJ1694" i="3"/>
  <c r="AJ1693" i="3"/>
  <c r="AJ1692" i="3"/>
  <c r="AJ1691" i="3"/>
  <c r="AJ1690" i="3"/>
  <c r="AJ1689" i="3"/>
  <c r="AJ1688" i="3"/>
  <c r="AJ1687" i="3"/>
  <c r="AJ1686" i="3"/>
  <c r="AJ1685" i="3"/>
  <c r="AJ1684" i="3"/>
  <c r="AJ1683" i="3"/>
  <c r="AJ1682" i="3"/>
  <c r="AJ1681" i="3"/>
  <c r="AJ1680" i="3"/>
  <c r="AJ1679" i="3"/>
  <c r="AJ1678" i="3"/>
  <c r="AJ1677" i="3"/>
  <c r="AJ1676" i="3"/>
  <c r="AJ1675" i="3"/>
  <c r="AJ1674" i="3"/>
  <c r="AJ1673" i="3"/>
  <c r="AJ1672" i="3"/>
  <c r="AJ1671" i="3"/>
  <c r="AJ1670" i="3"/>
  <c r="AJ1669" i="3"/>
  <c r="AJ1668" i="3"/>
  <c r="AJ1667" i="3"/>
  <c r="AJ1666" i="3"/>
  <c r="AJ1665" i="3"/>
  <c r="AJ1664" i="3"/>
  <c r="AJ1663" i="3"/>
  <c r="AJ1662" i="3"/>
  <c r="AJ1661" i="3"/>
  <c r="AJ1660" i="3"/>
  <c r="AJ1659" i="3"/>
  <c r="AJ1658" i="3"/>
  <c r="AJ1657" i="3"/>
  <c r="AJ1656" i="3"/>
  <c r="AJ1655" i="3"/>
  <c r="AJ1654" i="3"/>
  <c r="AJ1653" i="3"/>
  <c r="AJ1652" i="3"/>
  <c r="AJ1651" i="3"/>
  <c r="AJ1650" i="3"/>
  <c r="AJ1649" i="3"/>
  <c r="AJ1648" i="3"/>
  <c r="AJ1647" i="3"/>
  <c r="AJ1646" i="3"/>
  <c r="AJ1645" i="3"/>
  <c r="AJ1644" i="3"/>
  <c r="AJ1643" i="3"/>
  <c r="AJ1642" i="3"/>
  <c r="AJ1641" i="3"/>
  <c r="AJ1640" i="3"/>
  <c r="AJ1639" i="3"/>
  <c r="AJ1638" i="3"/>
  <c r="AJ1637" i="3"/>
  <c r="AJ1636" i="3"/>
  <c r="AJ1635" i="3"/>
  <c r="AJ1634" i="3"/>
  <c r="AJ1633" i="3"/>
  <c r="AJ1632" i="3"/>
  <c r="AJ1631" i="3"/>
  <c r="AJ1630" i="3"/>
  <c r="AJ1629" i="3"/>
  <c r="AJ1628" i="3"/>
  <c r="AJ1627" i="3"/>
  <c r="AJ1626" i="3"/>
  <c r="AJ1625" i="3"/>
  <c r="AJ1624" i="3"/>
  <c r="AJ1623" i="3"/>
  <c r="AJ1622" i="3"/>
  <c r="AJ1621" i="3"/>
  <c r="AJ1620" i="3"/>
  <c r="AJ1619" i="3"/>
  <c r="AJ1618" i="3"/>
  <c r="AJ1617" i="3"/>
  <c r="AJ1616" i="3"/>
  <c r="AJ1615" i="3"/>
  <c r="AJ1614" i="3"/>
  <c r="AJ1613" i="3"/>
  <c r="AJ1612" i="3"/>
  <c r="AJ1611" i="3"/>
  <c r="AJ1610" i="3"/>
  <c r="AJ1609" i="3"/>
  <c r="AJ1608" i="3"/>
  <c r="AJ1607" i="3"/>
  <c r="AJ1606" i="3"/>
  <c r="AJ1605" i="3"/>
  <c r="AJ1604" i="3"/>
  <c r="AJ1603" i="3"/>
  <c r="AJ1602" i="3"/>
  <c r="AJ1601" i="3"/>
  <c r="AJ1600" i="3"/>
  <c r="AJ1599" i="3"/>
  <c r="AJ1598" i="3"/>
  <c r="AJ1597" i="3"/>
  <c r="AJ1596" i="3"/>
  <c r="AJ1595" i="3"/>
  <c r="AJ1594" i="3"/>
  <c r="AJ1593" i="3"/>
  <c r="AJ1592" i="3"/>
  <c r="AJ1591" i="3"/>
  <c r="AJ1590" i="3"/>
  <c r="AJ1589" i="3"/>
  <c r="AJ1588" i="3"/>
  <c r="AJ1587" i="3"/>
  <c r="AJ1586" i="3"/>
  <c r="AJ1585" i="3"/>
  <c r="AJ1584" i="3"/>
  <c r="AJ1583" i="3"/>
  <c r="AJ1582" i="3"/>
  <c r="AJ1581" i="3"/>
  <c r="AJ1580" i="3"/>
  <c r="AJ1579" i="3"/>
  <c r="AJ1578" i="3"/>
  <c r="AJ1577" i="3"/>
  <c r="AJ1576" i="3"/>
  <c r="AJ1575" i="3"/>
  <c r="AJ1574" i="3"/>
  <c r="AJ1573" i="3"/>
  <c r="AJ1572" i="3"/>
  <c r="AJ1571" i="3"/>
  <c r="AJ1570" i="3"/>
  <c r="AJ1569" i="3"/>
  <c r="AJ1568" i="3"/>
  <c r="AJ1567" i="3"/>
  <c r="AJ1566" i="3"/>
  <c r="AJ1565" i="3"/>
  <c r="AJ1564" i="3"/>
  <c r="AJ1563" i="3"/>
  <c r="AJ1562" i="3"/>
  <c r="AJ1561" i="3"/>
  <c r="AJ1560" i="3"/>
  <c r="AJ1559" i="3"/>
  <c r="AJ1558" i="3"/>
  <c r="AJ1557" i="3"/>
  <c r="AJ1556" i="3"/>
  <c r="AJ1555" i="3"/>
  <c r="AJ1554" i="3"/>
  <c r="AJ1553" i="3"/>
  <c r="AJ1552" i="3"/>
  <c r="AJ1551" i="3"/>
  <c r="AJ1550" i="3"/>
  <c r="AJ1549" i="3"/>
  <c r="AJ1548" i="3"/>
  <c r="AJ1547" i="3"/>
  <c r="AJ1546" i="3"/>
  <c r="AJ1545" i="3"/>
  <c r="AJ1544" i="3"/>
  <c r="AJ1543" i="3"/>
  <c r="AJ1542" i="3"/>
  <c r="AJ1541" i="3"/>
  <c r="AJ1540" i="3"/>
  <c r="AJ1539" i="3"/>
  <c r="AJ1538" i="3"/>
  <c r="AJ1537" i="3"/>
  <c r="AJ1536" i="3"/>
  <c r="AJ1535" i="3"/>
  <c r="AJ1534" i="3"/>
  <c r="AJ1533" i="3"/>
  <c r="AJ1532" i="3"/>
  <c r="AJ1531" i="3"/>
  <c r="AJ1530" i="3"/>
  <c r="AJ1529" i="3"/>
  <c r="AJ1528" i="3"/>
  <c r="AJ1527" i="3"/>
  <c r="AJ1526" i="3"/>
  <c r="AJ1525" i="3"/>
  <c r="AJ1524" i="3"/>
  <c r="AJ1523" i="3"/>
  <c r="AJ1522" i="3"/>
  <c r="AJ1521" i="3"/>
  <c r="AJ1520" i="3"/>
  <c r="AJ1519" i="3"/>
  <c r="AJ1518" i="3"/>
  <c r="AJ1517" i="3"/>
  <c r="AJ1516" i="3"/>
  <c r="AJ1515" i="3"/>
  <c r="AJ1514" i="3"/>
  <c r="AJ1513" i="3"/>
  <c r="AJ1512" i="3"/>
  <c r="AJ1511" i="3"/>
  <c r="AJ1510" i="3"/>
  <c r="AJ1509" i="3"/>
  <c r="AJ1508" i="3"/>
  <c r="AJ1507" i="3"/>
  <c r="AJ1506" i="3"/>
  <c r="AJ1505" i="3"/>
  <c r="AJ1504" i="3"/>
  <c r="AJ1503" i="3"/>
  <c r="AJ1502" i="3"/>
  <c r="AJ1501" i="3"/>
  <c r="AJ1500" i="3"/>
  <c r="AJ1499" i="3"/>
  <c r="AJ1498" i="3"/>
  <c r="AJ1497" i="3"/>
  <c r="AJ1496" i="3"/>
  <c r="AJ1495" i="3"/>
  <c r="AJ1494" i="3"/>
  <c r="AJ1493" i="3"/>
  <c r="AJ1492" i="3"/>
  <c r="AJ1491" i="3"/>
  <c r="AJ1490" i="3"/>
  <c r="AJ1489" i="3"/>
  <c r="AJ1488" i="3"/>
  <c r="AJ1487" i="3"/>
  <c r="AJ1486" i="3"/>
  <c r="AJ1485" i="3"/>
  <c r="AJ1484" i="3"/>
  <c r="AJ1483" i="3"/>
  <c r="AJ1482" i="3"/>
  <c r="AJ1481" i="3"/>
  <c r="AJ1480" i="3"/>
  <c r="AJ1479" i="3"/>
  <c r="AJ1478" i="3"/>
  <c r="AJ1477" i="3"/>
  <c r="AJ1476" i="3"/>
  <c r="AJ1475" i="3"/>
  <c r="AJ1474" i="3"/>
  <c r="AJ1473" i="3"/>
  <c r="AJ1472" i="3"/>
  <c r="AJ1471" i="3"/>
  <c r="AJ1470" i="3"/>
  <c r="AJ1469" i="3"/>
  <c r="AJ1468" i="3"/>
  <c r="AJ1467" i="3"/>
  <c r="AJ1466" i="3"/>
  <c r="AJ1465" i="3"/>
  <c r="AJ1464" i="3"/>
  <c r="AJ1463" i="3"/>
  <c r="AJ1462" i="3"/>
  <c r="AJ1461" i="3"/>
  <c r="AJ1460" i="3"/>
  <c r="AJ1459" i="3"/>
  <c r="AJ1458" i="3"/>
  <c r="AJ1457" i="3"/>
  <c r="AJ1456" i="3"/>
  <c r="AJ1455" i="3"/>
  <c r="AJ1454" i="3"/>
  <c r="AJ1453" i="3"/>
  <c r="AJ1452" i="3"/>
  <c r="AJ1451" i="3"/>
  <c r="AJ1450" i="3"/>
  <c r="AJ1449" i="3"/>
  <c r="AJ1448" i="3"/>
  <c r="AJ1447" i="3"/>
  <c r="AJ1446" i="3"/>
  <c r="AJ1445" i="3"/>
  <c r="AJ1444" i="3"/>
  <c r="AJ1443" i="3"/>
  <c r="AJ1442" i="3"/>
  <c r="AJ1441" i="3"/>
  <c r="AJ1440" i="3"/>
  <c r="AJ1439" i="3"/>
  <c r="AJ1438" i="3"/>
  <c r="AJ1437" i="3"/>
  <c r="AJ1436" i="3"/>
  <c r="AJ1435" i="3"/>
  <c r="AJ1434" i="3"/>
  <c r="AJ1433" i="3"/>
  <c r="AJ1432" i="3"/>
  <c r="AJ1431" i="3"/>
  <c r="AJ1430" i="3"/>
  <c r="AJ1429" i="3"/>
  <c r="AJ1428" i="3"/>
  <c r="AJ1427" i="3"/>
  <c r="AJ1426" i="3"/>
  <c r="AJ1425" i="3"/>
  <c r="AJ1424" i="3"/>
  <c r="AJ1423" i="3"/>
  <c r="AJ1422" i="3"/>
  <c r="AJ1421" i="3"/>
  <c r="AJ1420" i="3"/>
  <c r="AJ1419" i="3"/>
  <c r="AJ1418" i="3"/>
  <c r="AJ1417" i="3"/>
  <c r="AJ1416" i="3"/>
  <c r="AJ1415" i="3"/>
  <c r="AJ1414" i="3"/>
  <c r="AJ1413" i="3"/>
  <c r="AJ1412" i="3"/>
  <c r="AJ1411" i="3"/>
  <c r="AJ1410" i="3"/>
  <c r="AJ1409" i="3"/>
  <c r="AJ1408" i="3"/>
  <c r="AJ1407" i="3"/>
  <c r="AJ1406" i="3"/>
  <c r="AJ1405" i="3"/>
  <c r="AJ1404" i="3"/>
  <c r="AJ1403" i="3"/>
  <c r="AJ1402" i="3"/>
  <c r="AJ1401" i="3"/>
  <c r="AJ1400" i="3"/>
  <c r="AJ1399" i="3"/>
  <c r="AJ1398" i="3"/>
  <c r="AJ1397" i="3"/>
  <c r="AJ1396" i="3"/>
  <c r="AJ1395" i="3"/>
  <c r="AJ1394" i="3"/>
  <c r="AJ1393" i="3"/>
  <c r="AJ1392" i="3"/>
  <c r="AJ1391" i="3"/>
  <c r="AJ1390" i="3"/>
  <c r="AJ1389" i="3"/>
  <c r="AJ1388" i="3"/>
  <c r="AJ1387" i="3"/>
  <c r="AJ1386" i="3"/>
  <c r="AJ1385" i="3"/>
  <c r="AJ1384" i="3"/>
  <c r="AJ1383" i="3"/>
  <c r="AJ1382" i="3"/>
  <c r="AJ1381" i="3"/>
  <c r="AJ1380" i="3"/>
  <c r="AJ1379" i="3"/>
  <c r="AJ1378" i="3"/>
  <c r="AJ1377" i="3"/>
  <c r="AJ1376" i="3"/>
  <c r="AJ1375" i="3"/>
  <c r="AJ1374" i="3"/>
  <c r="AJ1373" i="3"/>
  <c r="AJ1372" i="3"/>
  <c r="AJ1371" i="3"/>
  <c r="AJ1370" i="3"/>
  <c r="AJ1369" i="3"/>
  <c r="AJ1368" i="3"/>
  <c r="AJ1367" i="3"/>
  <c r="AJ1366" i="3"/>
  <c r="AJ1365" i="3"/>
  <c r="AJ1364" i="3"/>
  <c r="AJ1363" i="3"/>
  <c r="AJ1362" i="3"/>
  <c r="AJ1361" i="3"/>
  <c r="AJ1360" i="3"/>
  <c r="AJ1359" i="3"/>
  <c r="AJ1358" i="3"/>
  <c r="AJ1357" i="3"/>
  <c r="AJ1356" i="3"/>
  <c r="AJ1355" i="3"/>
  <c r="AJ1354" i="3"/>
  <c r="AJ1353" i="3"/>
  <c r="AJ1352" i="3"/>
  <c r="AJ1351" i="3"/>
  <c r="AJ1350" i="3"/>
  <c r="AJ1349" i="3"/>
  <c r="AJ1348" i="3"/>
  <c r="AJ1347" i="3"/>
  <c r="AJ1346" i="3"/>
  <c r="AJ1345" i="3"/>
  <c r="AJ1344" i="3"/>
  <c r="AJ1343" i="3"/>
  <c r="AJ1342" i="3"/>
  <c r="AJ1341" i="3"/>
  <c r="AJ1340" i="3"/>
  <c r="AJ1339" i="3"/>
  <c r="AJ1338" i="3"/>
  <c r="AJ1337" i="3"/>
  <c r="AJ1336" i="3"/>
  <c r="AJ1335" i="3"/>
  <c r="AJ1334" i="3"/>
  <c r="AJ1333" i="3"/>
  <c r="AJ1332" i="3"/>
  <c r="AJ1331" i="3"/>
  <c r="AJ1330" i="3"/>
  <c r="AJ1329" i="3"/>
  <c r="AJ1328" i="3"/>
  <c r="AJ1327" i="3"/>
  <c r="AJ1326" i="3"/>
  <c r="AJ1325" i="3"/>
  <c r="AJ1324" i="3"/>
  <c r="AJ1323" i="3"/>
  <c r="AJ1322" i="3"/>
  <c r="AJ1321" i="3"/>
  <c r="AJ1320" i="3"/>
  <c r="AJ1319" i="3"/>
  <c r="AJ1318" i="3"/>
  <c r="AJ1317" i="3"/>
  <c r="AJ1316" i="3"/>
  <c r="AJ1315" i="3"/>
  <c r="AJ1314" i="3"/>
  <c r="AJ1313" i="3"/>
  <c r="AJ1312" i="3"/>
  <c r="AJ1311" i="3"/>
  <c r="AJ1310" i="3"/>
  <c r="AJ1309" i="3"/>
  <c r="AJ1308" i="3"/>
  <c r="AJ1307" i="3"/>
  <c r="AJ1306" i="3"/>
  <c r="AJ1305" i="3"/>
  <c r="AJ1304" i="3"/>
  <c r="AJ1303" i="3"/>
  <c r="AJ1302" i="3"/>
  <c r="AJ1301" i="3"/>
  <c r="AJ1300" i="3"/>
  <c r="AJ1299" i="3"/>
  <c r="AJ1298" i="3"/>
  <c r="AJ1297" i="3"/>
  <c r="AJ1296" i="3"/>
  <c r="AJ1295" i="3"/>
  <c r="AJ1294" i="3"/>
  <c r="AJ1293" i="3"/>
  <c r="AJ1292" i="3"/>
  <c r="AJ1291" i="3"/>
  <c r="AJ1290" i="3"/>
  <c r="AJ1289" i="3"/>
  <c r="AJ1288" i="3"/>
  <c r="AJ1287" i="3"/>
  <c r="AJ1286" i="3"/>
  <c r="AJ1285" i="3"/>
  <c r="AJ1284" i="3"/>
  <c r="AJ1283" i="3"/>
  <c r="AJ1282" i="3"/>
  <c r="AJ1281" i="3"/>
  <c r="AJ1280" i="3"/>
  <c r="AJ1279" i="3"/>
  <c r="AJ1278" i="3"/>
  <c r="AJ1277" i="3"/>
  <c r="AJ1276" i="3"/>
  <c r="AJ1275" i="3"/>
  <c r="AJ1274" i="3"/>
  <c r="AJ1273" i="3"/>
  <c r="AJ1272" i="3"/>
  <c r="AJ1271" i="3"/>
  <c r="AJ1270" i="3"/>
  <c r="AJ1269" i="3"/>
  <c r="AJ1268" i="3"/>
  <c r="AJ1267" i="3"/>
  <c r="AJ1266" i="3"/>
  <c r="AJ1265" i="3"/>
  <c r="AJ1264" i="3"/>
  <c r="AJ1263" i="3"/>
  <c r="AJ1262" i="3"/>
  <c r="AJ1261" i="3"/>
  <c r="AJ1260" i="3"/>
  <c r="AJ1259" i="3"/>
  <c r="AJ1258" i="3"/>
  <c r="AJ1257" i="3"/>
  <c r="AJ1256" i="3"/>
  <c r="AJ1255" i="3"/>
  <c r="AJ1254" i="3"/>
  <c r="AJ1253" i="3"/>
  <c r="AJ1252" i="3"/>
  <c r="AJ1251" i="3"/>
  <c r="AJ1250" i="3"/>
  <c r="AJ1249" i="3"/>
  <c r="AJ1248" i="3"/>
  <c r="AJ1247" i="3"/>
  <c r="AJ1246" i="3"/>
  <c r="AJ1245" i="3"/>
  <c r="AJ1244" i="3"/>
  <c r="AJ1243" i="3"/>
  <c r="AJ1242" i="3"/>
  <c r="AJ1241" i="3"/>
  <c r="AJ1240" i="3"/>
  <c r="AJ1239" i="3"/>
  <c r="AJ1238" i="3"/>
  <c r="AJ1237" i="3"/>
  <c r="AJ1236" i="3"/>
  <c r="AJ1235" i="3"/>
  <c r="AJ1234" i="3"/>
  <c r="AJ1233" i="3"/>
  <c r="AJ1232" i="3"/>
  <c r="AJ1231" i="3"/>
  <c r="AJ1230" i="3"/>
  <c r="AJ1229" i="3"/>
  <c r="AJ1228" i="3"/>
  <c r="AJ1227" i="3"/>
  <c r="AJ1226" i="3"/>
  <c r="AJ1225" i="3"/>
  <c r="AJ1224" i="3"/>
  <c r="AJ1223" i="3"/>
  <c r="AJ1222" i="3"/>
  <c r="AJ1221" i="3"/>
  <c r="AJ1220" i="3"/>
  <c r="AJ1219" i="3"/>
  <c r="AJ1218" i="3"/>
  <c r="AJ1217" i="3"/>
  <c r="AJ1216" i="3"/>
  <c r="AJ1215" i="3"/>
  <c r="AJ1214" i="3"/>
  <c r="AJ1213" i="3"/>
  <c r="AJ1212" i="3"/>
  <c r="AJ1211" i="3"/>
  <c r="AJ1210" i="3"/>
  <c r="AJ1209" i="3"/>
  <c r="AJ1208" i="3"/>
  <c r="AJ1207" i="3"/>
  <c r="AJ1206" i="3"/>
  <c r="AJ1205" i="3"/>
  <c r="AJ1204" i="3"/>
  <c r="AJ1203" i="3"/>
  <c r="AJ1202" i="3"/>
  <c r="AJ1201" i="3"/>
  <c r="AJ1200" i="3"/>
  <c r="AJ1199" i="3"/>
  <c r="AJ1198" i="3"/>
  <c r="AJ1197" i="3"/>
  <c r="AJ1196" i="3"/>
  <c r="AJ1195" i="3"/>
  <c r="AJ1194" i="3"/>
  <c r="AJ1193" i="3"/>
  <c r="AJ1192" i="3"/>
  <c r="AJ1191" i="3"/>
  <c r="AJ1190" i="3"/>
  <c r="AJ1189" i="3"/>
  <c r="AJ1188" i="3"/>
  <c r="AJ1187" i="3"/>
  <c r="AJ1186" i="3"/>
  <c r="AJ1185" i="3"/>
  <c r="AJ1184" i="3"/>
  <c r="AJ1183" i="3"/>
  <c r="AJ1182" i="3"/>
  <c r="AJ1181" i="3"/>
  <c r="AJ1180" i="3"/>
  <c r="AJ1179" i="3"/>
  <c r="AJ1178" i="3"/>
  <c r="AJ1177" i="3"/>
  <c r="AJ1176" i="3"/>
  <c r="AJ1175" i="3"/>
  <c r="AJ1174" i="3"/>
  <c r="AJ1173" i="3"/>
  <c r="AJ1172" i="3"/>
  <c r="AJ1171" i="3"/>
  <c r="AJ1170" i="3"/>
  <c r="AJ1169" i="3"/>
  <c r="AJ1168" i="3"/>
  <c r="AJ1167" i="3"/>
  <c r="AJ1166" i="3"/>
  <c r="AJ1165" i="3"/>
  <c r="AJ1164" i="3"/>
  <c r="AJ1163" i="3"/>
  <c r="AJ1162" i="3"/>
  <c r="AJ1161" i="3"/>
  <c r="AJ1160" i="3"/>
  <c r="AJ1159" i="3"/>
  <c r="AJ1158" i="3"/>
  <c r="AJ1157" i="3"/>
  <c r="AJ1156" i="3"/>
  <c r="AJ1155" i="3"/>
  <c r="AJ1154" i="3"/>
  <c r="AJ1153" i="3"/>
  <c r="AJ1152" i="3"/>
  <c r="AJ1151" i="3"/>
  <c r="AJ1150" i="3"/>
  <c r="AJ1149" i="3"/>
  <c r="AJ1148" i="3"/>
  <c r="AJ1147" i="3"/>
  <c r="AJ1146" i="3"/>
  <c r="AJ1145" i="3"/>
  <c r="AJ1144" i="3"/>
  <c r="AJ1143" i="3"/>
  <c r="AJ1142" i="3"/>
  <c r="AJ1141" i="3"/>
  <c r="AJ1140" i="3"/>
  <c r="AJ1139" i="3"/>
  <c r="AJ1138" i="3"/>
  <c r="AJ1137" i="3"/>
  <c r="AJ1136" i="3"/>
  <c r="AJ1135" i="3"/>
  <c r="AJ1134" i="3"/>
  <c r="AJ1133" i="3"/>
  <c r="AJ1132" i="3"/>
  <c r="AJ1131" i="3"/>
  <c r="AJ1130" i="3"/>
  <c r="AJ1129" i="3"/>
  <c r="AJ1128" i="3"/>
  <c r="AJ1127" i="3"/>
  <c r="AJ1126" i="3"/>
  <c r="AJ1125" i="3"/>
  <c r="AJ1124" i="3"/>
  <c r="AJ1123" i="3"/>
  <c r="AJ1122" i="3"/>
  <c r="AJ1121" i="3"/>
  <c r="AJ1120" i="3"/>
  <c r="AJ1119" i="3"/>
  <c r="AJ1118" i="3"/>
  <c r="AJ1117" i="3"/>
  <c r="AJ1116" i="3"/>
  <c r="AJ1115" i="3"/>
  <c r="AJ1114" i="3"/>
  <c r="AJ1113" i="3"/>
  <c r="AJ1112" i="3"/>
  <c r="AJ1111" i="3"/>
  <c r="AJ1110" i="3"/>
  <c r="AJ1109" i="3"/>
  <c r="AJ1108" i="3"/>
  <c r="AJ1107" i="3"/>
  <c r="AJ1106" i="3"/>
  <c r="AJ1105" i="3"/>
  <c r="AJ1104" i="3"/>
  <c r="AJ1103" i="3"/>
  <c r="AJ1102" i="3"/>
  <c r="AJ1101" i="3"/>
  <c r="AJ1100" i="3"/>
  <c r="AJ1099" i="3"/>
  <c r="AJ1098" i="3"/>
  <c r="AJ1097" i="3"/>
  <c r="AJ1096" i="3"/>
  <c r="AJ1095" i="3"/>
  <c r="AJ1094" i="3"/>
  <c r="AJ1093" i="3"/>
  <c r="AJ1092" i="3"/>
  <c r="AJ1091" i="3"/>
  <c r="AJ1090" i="3"/>
  <c r="AJ1089" i="3"/>
  <c r="AJ1088" i="3"/>
  <c r="AJ1087" i="3"/>
  <c r="AJ1086" i="3"/>
  <c r="AJ1085" i="3"/>
  <c r="AJ1084" i="3"/>
  <c r="AJ1083" i="3"/>
  <c r="AJ1082" i="3"/>
  <c r="AJ1081" i="3"/>
  <c r="AJ1080" i="3"/>
  <c r="AJ1079" i="3"/>
  <c r="AJ1078" i="3"/>
  <c r="AJ1077" i="3"/>
  <c r="AJ1076" i="3"/>
  <c r="AJ1075" i="3"/>
  <c r="AJ1074" i="3"/>
  <c r="AJ1073" i="3"/>
  <c r="AJ1072" i="3"/>
  <c r="AJ1071" i="3"/>
  <c r="AJ1070" i="3"/>
  <c r="AJ1069" i="3"/>
  <c r="AJ1068" i="3"/>
  <c r="AJ1067" i="3"/>
  <c r="AJ1066" i="3"/>
  <c r="AJ1065" i="3"/>
  <c r="AJ1064" i="3"/>
  <c r="AJ1063" i="3"/>
  <c r="AJ1062" i="3"/>
  <c r="AJ1061" i="3"/>
  <c r="AJ1060" i="3"/>
  <c r="AJ1059" i="3"/>
  <c r="AJ1058" i="3"/>
  <c r="AJ1057" i="3"/>
  <c r="AJ1056" i="3"/>
  <c r="AJ1055" i="3"/>
  <c r="AJ1054" i="3"/>
  <c r="AJ1053" i="3"/>
  <c r="AJ1052" i="3"/>
  <c r="AJ1051" i="3"/>
  <c r="AJ1050" i="3"/>
  <c r="AJ1049" i="3"/>
  <c r="AJ1048" i="3"/>
  <c r="AJ1047" i="3"/>
  <c r="AJ1046" i="3"/>
  <c r="AJ1045" i="3"/>
  <c r="AJ1044" i="3"/>
  <c r="AJ1043" i="3"/>
  <c r="AJ1042" i="3"/>
  <c r="AJ1041" i="3"/>
  <c r="AJ1040" i="3"/>
  <c r="AJ1039" i="3"/>
  <c r="AJ1038" i="3"/>
  <c r="AJ1037" i="3"/>
  <c r="AJ1036" i="3"/>
  <c r="AJ1035" i="3"/>
  <c r="AJ1034" i="3"/>
  <c r="AJ1033" i="3"/>
  <c r="AJ1032" i="3"/>
  <c r="AJ1031" i="3"/>
  <c r="AJ1030" i="3"/>
  <c r="AJ1029" i="3"/>
  <c r="AJ1028" i="3"/>
  <c r="AJ1027" i="3"/>
  <c r="AJ1026" i="3"/>
  <c r="AJ1025" i="3"/>
  <c r="AJ1024" i="3"/>
  <c r="AJ1023" i="3"/>
  <c r="AJ1022" i="3"/>
  <c r="AJ1021" i="3"/>
  <c r="AJ1020" i="3"/>
  <c r="AJ1019" i="3"/>
  <c r="AJ1018" i="3"/>
  <c r="AJ1017" i="3"/>
  <c r="AJ1016" i="3"/>
  <c r="AJ1015" i="3"/>
  <c r="AJ1014" i="3"/>
  <c r="AJ1013" i="3"/>
  <c r="AJ1012" i="3"/>
  <c r="AJ1011" i="3"/>
  <c r="AJ1010" i="3"/>
  <c r="AJ1009" i="3"/>
  <c r="AJ1008" i="3"/>
  <c r="AJ1007" i="3"/>
  <c r="AJ1006" i="3"/>
  <c r="AJ1005" i="3"/>
  <c r="AJ1004" i="3"/>
  <c r="AJ1003" i="3"/>
  <c r="AJ1002" i="3"/>
  <c r="AJ1001" i="3"/>
  <c r="AJ1000" i="3"/>
  <c r="AJ999" i="3"/>
  <c r="AJ998" i="3"/>
  <c r="AJ997" i="3"/>
  <c r="AJ996" i="3"/>
  <c r="AJ995" i="3"/>
  <c r="AJ994" i="3"/>
  <c r="AJ993" i="3"/>
  <c r="AJ992" i="3"/>
  <c r="AJ991" i="3"/>
  <c r="AJ990" i="3"/>
  <c r="AJ989" i="3"/>
  <c r="AJ988" i="3"/>
  <c r="AJ987" i="3"/>
  <c r="AJ986" i="3"/>
  <c r="AJ985" i="3"/>
  <c r="AJ984" i="3"/>
  <c r="AJ983" i="3"/>
  <c r="AJ982" i="3"/>
  <c r="AJ981" i="3"/>
  <c r="AJ980" i="3"/>
  <c r="AJ979" i="3"/>
  <c r="AJ978" i="3"/>
  <c r="AJ977" i="3"/>
  <c r="AJ976" i="3"/>
  <c r="AJ975" i="3"/>
  <c r="AJ974" i="3"/>
  <c r="AJ973" i="3"/>
  <c r="AJ972" i="3"/>
  <c r="AJ971" i="3"/>
  <c r="AJ970" i="3"/>
  <c r="AJ969" i="3"/>
  <c r="AJ968" i="3"/>
  <c r="AJ967" i="3"/>
  <c r="AJ966" i="3"/>
  <c r="AJ965" i="3"/>
  <c r="AJ964" i="3"/>
  <c r="AJ963" i="3"/>
  <c r="AJ962" i="3"/>
  <c r="AJ961" i="3"/>
  <c r="AJ960" i="3"/>
  <c r="AJ959" i="3"/>
  <c r="AJ958" i="3"/>
  <c r="AJ957" i="3"/>
  <c r="AJ956" i="3"/>
  <c r="AJ955" i="3"/>
  <c r="AJ954" i="3"/>
  <c r="AJ953" i="3"/>
  <c r="AJ952" i="3"/>
  <c r="AJ951" i="3"/>
  <c r="AJ950" i="3"/>
  <c r="AJ949" i="3"/>
  <c r="AJ948" i="3"/>
  <c r="AJ947" i="3"/>
  <c r="AJ946" i="3"/>
  <c r="AJ945" i="3"/>
  <c r="AJ944" i="3"/>
  <c r="AJ943" i="3"/>
  <c r="AJ942" i="3"/>
  <c r="AJ941" i="3"/>
  <c r="AJ940" i="3"/>
  <c r="AJ939" i="3"/>
  <c r="AJ938" i="3"/>
  <c r="AJ937" i="3"/>
  <c r="AJ936" i="3"/>
  <c r="AJ935" i="3"/>
  <c r="AJ934" i="3"/>
  <c r="AJ933" i="3"/>
  <c r="AJ932" i="3"/>
  <c r="AJ931" i="3"/>
  <c r="AJ930" i="3"/>
  <c r="AJ929" i="3"/>
  <c r="AJ928" i="3"/>
  <c r="AJ927" i="3"/>
  <c r="AJ926" i="3"/>
  <c r="AJ925" i="3"/>
  <c r="AJ924" i="3"/>
  <c r="AJ923" i="3"/>
  <c r="AJ922" i="3"/>
  <c r="AJ921" i="3"/>
  <c r="AJ920" i="3"/>
  <c r="AJ919" i="3"/>
  <c r="AJ918" i="3"/>
  <c r="AJ917" i="3"/>
  <c r="AJ916" i="3"/>
  <c r="AJ915" i="3"/>
  <c r="AJ914" i="3"/>
  <c r="AJ913" i="3"/>
  <c r="AJ912" i="3"/>
  <c r="AJ911" i="3"/>
  <c r="AJ910" i="3"/>
  <c r="AJ909" i="3"/>
  <c r="AJ908" i="3"/>
  <c r="AJ907" i="3"/>
  <c r="AJ906" i="3"/>
  <c r="AJ905" i="3"/>
  <c r="AJ904" i="3"/>
  <c r="AJ903" i="3"/>
  <c r="AJ902" i="3"/>
  <c r="AJ901" i="3"/>
  <c r="AJ900" i="3"/>
  <c r="AJ899" i="3"/>
  <c r="AJ898" i="3"/>
  <c r="AJ897" i="3"/>
  <c r="AJ896" i="3"/>
  <c r="AJ895" i="3"/>
  <c r="AJ894" i="3"/>
  <c r="AJ893" i="3"/>
  <c r="AJ892" i="3"/>
  <c r="AJ891" i="3"/>
  <c r="AJ890" i="3"/>
  <c r="AJ889" i="3"/>
  <c r="AJ888" i="3"/>
  <c r="AJ887" i="3"/>
  <c r="AJ886" i="3"/>
  <c r="AJ885" i="3"/>
  <c r="AJ884" i="3"/>
  <c r="AJ883" i="3"/>
  <c r="AJ882" i="3"/>
  <c r="AJ881" i="3"/>
  <c r="AJ880" i="3"/>
  <c r="AJ879" i="3"/>
  <c r="AJ878" i="3"/>
  <c r="AJ877" i="3"/>
  <c r="AJ876" i="3"/>
  <c r="AJ875" i="3"/>
  <c r="AJ874" i="3"/>
  <c r="AJ873" i="3"/>
  <c r="AJ872" i="3"/>
  <c r="AJ871" i="3"/>
  <c r="AJ870" i="3"/>
  <c r="AJ869" i="3"/>
  <c r="AJ868" i="3"/>
  <c r="AJ867" i="3"/>
  <c r="AJ866" i="3"/>
  <c r="AJ865" i="3"/>
  <c r="AJ864" i="3"/>
  <c r="AJ863" i="3"/>
  <c r="AJ862" i="3"/>
  <c r="AJ861" i="3"/>
  <c r="AJ860" i="3"/>
  <c r="AJ859" i="3"/>
  <c r="AJ858" i="3"/>
  <c r="AJ857" i="3"/>
  <c r="AJ856" i="3"/>
  <c r="AJ855" i="3"/>
  <c r="AJ854" i="3"/>
  <c r="AJ853" i="3"/>
  <c r="AJ852" i="3"/>
  <c r="AJ851" i="3"/>
  <c r="AJ850" i="3"/>
  <c r="AJ849" i="3"/>
  <c r="AJ848" i="3"/>
  <c r="AJ847" i="3"/>
  <c r="AJ846" i="3"/>
  <c r="AJ845" i="3"/>
  <c r="AJ844" i="3"/>
  <c r="AJ843" i="3"/>
  <c r="AJ842" i="3"/>
  <c r="AJ841" i="3"/>
  <c r="AJ840" i="3"/>
  <c r="AJ839" i="3"/>
  <c r="AJ838" i="3"/>
  <c r="AJ837" i="3"/>
  <c r="AJ836" i="3"/>
  <c r="AJ835" i="3"/>
  <c r="AJ834" i="3"/>
  <c r="AJ833" i="3"/>
  <c r="AJ832" i="3"/>
  <c r="AJ831" i="3"/>
  <c r="AJ830" i="3"/>
  <c r="AJ829" i="3"/>
  <c r="AJ828" i="3"/>
  <c r="AJ827" i="3"/>
  <c r="AJ826" i="3"/>
  <c r="AJ825" i="3"/>
  <c r="AJ824" i="3"/>
  <c r="AJ823" i="3"/>
  <c r="AJ822" i="3"/>
  <c r="AJ821" i="3"/>
  <c r="AJ820" i="3"/>
  <c r="AJ819" i="3"/>
  <c r="AJ818" i="3"/>
  <c r="AJ817" i="3"/>
  <c r="AJ816" i="3"/>
  <c r="AJ815" i="3"/>
  <c r="AJ814" i="3"/>
  <c r="AJ813" i="3"/>
  <c r="AJ812" i="3"/>
  <c r="AJ811" i="3"/>
  <c r="AJ810" i="3"/>
  <c r="AJ809" i="3"/>
  <c r="AJ808" i="3"/>
  <c r="AJ807" i="3"/>
  <c r="AJ806" i="3"/>
  <c r="AJ805" i="3"/>
  <c r="AJ804" i="3"/>
  <c r="AJ803" i="3"/>
  <c r="AJ802" i="3"/>
  <c r="AJ801" i="3"/>
  <c r="AJ800" i="3"/>
  <c r="AJ799" i="3"/>
  <c r="AJ798" i="3"/>
  <c r="AJ797" i="3"/>
  <c r="AJ796" i="3"/>
  <c r="AJ795" i="3"/>
  <c r="AJ794" i="3"/>
  <c r="AJ793" i="3"/>
  <c r="AJ792" i="3"/>
  <c r="AJ791" i="3"/>
  <c r="AJ790" i="3"/>
  <c r="AJ789" i="3"/>
  <c r="AJ788" i="3"/>
  <c r="AJ787" i="3"/>
  <c r="AJ786" i="3"/>
  <c r="AJ785" i="3"/>
  <c r="AJ784" i="3"/>
  <c r="AJ783" i="3"/>
  <c r="AJ782" i="3"/>
  <c r="AJ781" i="3"/>
  <c r="AJ780" i="3"/>
  <c r="AJ779" i="3"/>
  <c r="AJ778" i="3"/>
  <c r="AJ777" i="3"/>
  <c r="AJ776" i="3"/>
  <c r="AJ775" i="3"/>
  <c r="AJ774" i="3"/>
  <c r="AJ773" i="3"/>
  <c r="AJ772" i="3"/>
  <c r="AJ771" i="3"/>
  <c r="AJ770" i="3"/>
  <c r="AJ769" i="3"/>
  <c r="AJ768" i="3"/>
  <c r="AJ767" i="3"/>
  <c r="AJ766" i="3"/>
  <c r="AJ765" i="3"/>
  <c r="AJ764" i="3"/>
  <c r="AJ763" i="3"/>
  <c r="AJ762" i="3"/>
  <c r="AJ761" i="3"/>
  <c r="AJ760" i="3"/>
  <c r="AJ759" i="3"/>
  <c r="AJ758" i="3"/>
  <c r="AJ757" i="3"/>
  <c r="AJ756" i="3"/>
  <c r="AJ755" i="3"/>
  <c r="AJ754" i="3"/>
  <c r="AJ753" i="3"/>
  <c r="AJ752" i="3"/>
  <c r="AJ751" i="3"/>
  <c r="AJ750" i="3"/>
  <c r="AJ749" i="3"/>
  <c r="AJ748" i="3"/>
  <c r="AJ747" i="3"/>
  <c r="AJ746" i="3"/>
  <c r="AJ745" i="3"/>
  <c r="AJ744" i="3"/>
  <c r="AJ743" i="3"/>
  <c r="AJ742" i="3"/>
  <c r="AJ741" i="3"/>
  <c r="AJ740" i="3"/>
  <c r="AJ739" i="3"/>
  <c r="AJ738" i="3"/>
  <c r="AJ737" i="3"/>
  <c r="AJ736" i="3"/>
  <c r="AJ735" i="3"/>
  <c r="AJ734" i="3"/>
  <c r="AJ733" i="3"/>
  <c r="AJ732" i="3"/>
  <c r="AJ731" i="3"/>
  <c r="AJ730" i="3"/>
  <c r="AJ729" i="3"/>
  <c r="AJ728" i="3"/>
  <c r="AJ727" i="3"/>
  <c r="AJ726" i="3"/>
  <c r="AJ725" i="3"/>
  <c r="AJ724" i="3"/>
  <c r="AJ723" i="3"/>
  <c r="AJ722" i="3"/>
  <c r="AJ721" i="3"/>
  <c r="AJ720" i="3"/>
  <c r="AJ719" i="3"/>
  <c r="AJ718" i="3"/>
  <c r="AJ717" i="3"/>
  <c r="AJ716" i="3"/>
  <c r="AJ715" i="3"/>
  <c r="AJ714" i="3"/>
  <c r="AJ713" i="3"/>
  <c r="AJ712" i="3"/>
  <c r="AJ711" i="3"/>
  <c r="AJ710" i="3"/>
  <c r="AJ709" i="3"/>
  <c r="AJ708" i="3"/>
  <c r="AJ707" i="3"/>
  <c r="AJ706" i="3"/>
  <c r="AJ705" i="3"/>
  <c r="AJ704" i="3"/>
  <c r="AJ703" i="3"/>
  <c r="AJ702" i="3"/>
  <c r="AJ701" i="3"/>
  <c r="AJ700" i="3"/>
  <c r="AJ699" i="3"/>
  <c r="AJ698" i="3"/>
  <c r="AJ697" i="3"/>
  <c r="AJ696" i="3"/>
  <c r="AJ695" i="3"/>
  <c r="AJ694" i="3"/>
  <c r="AJ693" i="3"/>
  <c r="AJ692" i="3"/>
  <c r="AJ691" i="3"/>
  <c r="AJ690" i="3"/>
  <c r="AJ689" i="3"/>
  <c r="AJ688" i="3"/>
  <c r="AJ687" i="3"/>
  <c r="AJ686" i="3"/>
  <c r="AJ685" i="3"/>
  <c r="AJ684" i="3"/>
  <c r="AJ683" i="3"/>
  <c r="AJ682" i="3"/>
  <c r="AJ681" i="3"/>
  <c r="AJ680" i="3"/>
  <c r="AJ679" i="3"/>
  <c r="AJ678" i="3"/>
  <c r="AJ677" i="3"/>
  <c r="AJ676" i="3"/>
  <c r="AJ675" i="3"/>
  <c r="AJ674" i="3"/>
  <c r="AJ673" i="3"/>
  <c r="AJ672" i="3"/>
  <c r="AJ671" i="3"/>
  <c r="AJ670" i="3"/>
  <c r="AJ669" i="3"/>
  <c r="AJ668" i="3"/>
  <c r="AJ667" i="3"/>
  <c r="AJ666" i="3"/>
  <c r="AJ665" i="3"/>
  <c r="AJ664" i="3"/>
  <c r="AJ663" i="3"/>
  <c r="AJ662" i="3"/>
  <c r="AJ661" i="3"/>
  <c r="AJ660" i="3"/>
  <c r="AJ659" i="3"/>
  <c r="AJ658" i="3"/>
  <c r="AJ657" i="3"/>
  <c r="AJ656" i="3"/>
  <c r="AJ655" i="3"/>
  <c r="AJ654" i="3"/>
  <c r="AJ653" i="3"/>
  <c r="AJ652" i="3"/>
  <c r="AJ651" i="3"/>
  <c r="AJ650" i="3"/>
  <c r="AJ649" i="3"/>
  <c r="AJ648" i="3"/>
  <c r="AJ647" i="3"/>
  <c r="AJ646" i="3"/>
  <c r="AJ645" i="3"/>
  <c r="AJ644" i="3"/>
  <c r="AJ643" i="3"/>
  <c r="AJ642" i="3"/>
  <c r="AJ641" i="3"/>
  <c r="AJ640" i="3"/>
  <c r="AJ639" i="3"/>
  <c r="AJ638" i="3"/>
  <c r="AJ637" i="3"/>
  <c r="AJ636" i="3"/>
  <c r="AJ635" i="3"/>
  <c r="AJ634" i="3"/>
  <c r="AJ633" i="3"/>
  <c r="AJ632" i="3"/>
  <c r="AJ631" i="3"/>
  <c r="AJ630" i="3"/>
  <c r="AJ629" i="3"/>
  <c r="AJ628" i="3"/>
  <c r="AJ627" i="3"/>
  <c r="AJ626" i="3"/>
  <c r="AJ625" i="3"/>
  <c r="AJ624" i="3"/>
  <c r="AJ623" i="3"/>
  <c r="AJ622" i="3"/>
  <c r="AJ621" i="3"/>
  <c r="AJ620" i="3"/>
  <c r="AJ619" i="3"/>
  <c r="AJ618" i="3"/>
  <c r="AJ617" i="3"/>
  <c r="AJ616" i="3"/>
  <c r="AJ615" i="3"/>
  <c r="AJ614" i="3"/>
  <c r="AJ613" i="3"/>
  <c r="AJ612" i="3"/>
  <c r="AJ611" i="3"/>
  <c r="AJ610" i="3"/>
  <c r="AJ609" i="3"/>
  <c r="AJ608" i="3"/>
  <c r="AJ607" i="3"/>
  <c r="AJ606" i="3"/>
  <c r="AJ605" i="3"/>
  <c r="AJ604" i="3"/>
  <c r="AJ603" i="3"/>
  <c r="AJ602" i="3"/>
  <c r="AJ601" i="3"/>
  <c r="AJ600" i="3"/>
  <c r="AJ599" i="3"/>
  <c r="AJ598" i="3"/>
  <c r="AJ597" i="3"/>
  <c r="AJ596" i="3"/>
  <c r="AJ595" i="3"/>
  <c r="AJ594" i="3"/>
  <c r="AJ593" i="3"/>
  <c r="AJ592" i="3"/>
  <c r="AJ591" i="3"/>
  <c r="AJ590" i="3"/>
  <c r="AJ589" i="3"/>
  <c r="AJ588" i="3"/>
  <c r="AJ587" i="3"/>
  <c r="AJ586" i="3"/>
  <c r="AJ585" i="3"/>
  <c r="AJ584" i="3"/>
  <c r="AJ583" i="3"/>
  <c r="AJ582" i="3"/>
  <c r="AJ581" i="3"/>
  <c r="AJ580" i="3"/>
  <c r="AJ579" i="3"/>
  <c r="AJ578" i="3"/>
  <c r="AJ577" i="3"/>
  <c r="AJ576" i="3"/>
  <c r="AJ575" i="3"/>
  <c r="AJ574" i="3"/>
  <c r="AJ573" i="3"/>
  <c r="AJ572" i="3"/>
  <c r="AJ571" i="3"/>
  <c r="AJ570" i="3"/>
  <c r="AJ569" i="3"/>
  <c r="AJ568" i="3"/>
  <c r="AJ567" i="3"/>
  <c r="AJ566" i="3"/>
  <c r="AJ565" i="3"/>
  <c r="AJ564" i="3"/>
  <c r="AJ563" i="3"/>
  <c r="AJ562" i="3"/>
  <c r="AJ561" i="3"/>
  <c r="AJ560" i="3"/>
  <c r="AJ559" i="3"/>
  <c r="AJ558" i="3"/>
  <c r="AJ557" i="3"/>
  <c r="AJ556" i="3"/>
  <c r="AJ555" i="3"/>
  <c r="AJ554" i="3"/>
  <c r="AJ553" i="3"/>
  <c r="AJ552" i="3"/>
  <c r="AJ551" i="3"/>
  <c r="AJ550" i="3"/>
  <c r="AJ549" i="3"/>
  <c r="AJ548" i="3"/>
  <c r="AJ547" i="3"/>
  <c r="AJ546" i="3"/>
  <c r="AJ545" i="3"/>
  <c r="AJ544" i="3"/>
  <c r="AJ543" i="3"/>
  <c r="AJ542" i="3"/>
  <c r="AJ541" i="3"/>
  <c r="AJ540" i="3"/>
  <c r="AJ539" i="3"/>
  <c r="AJ538" i="3"/>
  <c r="AJ537" i="3"/>
  <c r="AJ536" i="3"/>
  <c r="AJ535" i="3"/>
  <c r="AJ534" i="3"/>
  <c r="AJ533" i="3"/>
  <c r="AJ532" i="3"/>
  <c r="AJ531" i="3"/>
  <c r="AJ530" i="3"/>
  <c r="AJ529" i="3"/>
  <c r="AJ528" i="3"/>
  <c r="AJ527" i="3"/>
  <c r="AJ526" i="3"/>
  <c r="AJ525" i="3"/>
  <c r="AJ524" i="3"/>
  <c r="AJ523" i="3"/>
  <c r="AJ522" i="3"/>
  <c r="AJ521" i="3"/>
  <c r="AJ520" i="3"/>
  <c r="AJ519" i="3"/>
  <c r="AJ518" i="3"/>
  <c r="AJ517" i="3"/>
  <c r="AJ516" i="3"/>
  <c r="AJ515" i="3"/>
  <c r="AJ514" i="3"/>
  <c r="AJ513" i="3"/>
  <c r="AJ512" i="3"/>
  <c r="AJ511" i="3"/>
  <c r="AJ510" i="3"/>
  <c r="AJ509" i="3"/>
  <c r="AJ508" i="3"/>
  <c r="AJ507" i="3"/>
  <c r="AJ506" i="3"/>
  <c r="AJ505" i="3"/>
  <c r="AJ504" i="3"/>
  <c r="AJ503" i="3"/>
  <c r="AJ502" i="3"/>
  <c r="AJ501" i="3"/>
  <c r="AJ500" i="3"/>
  <c r="AJ499" i="3"/>
  <c r="AJ498" i="3"/>
  <c r="AJ497" i="3"/>
  <c r="AJ496" i="3"/>
  <c r="AJ495" i="3"/>
  <c r="AJ494" i="3"/>
  <c r="AJ493" i="3"/>
  <c r="AJ492" i="3"/>
  <c r="AJ491" i="3"/>
  <c r="AJ490" i="3"/>
  <c r="AJ489" i="3"/>
  <c r="AJ488" i="3"/>
  <c r="AJ487" i="3"/>
  <c r="AJ486" i="3"/>
  <c r="AJ485" i="3"/>
  <c r="AJ484" i="3"/>
  <c r="AJ483" i="3"/>
  <c r="AJ482" i="3"/>
  <c r="AJ481" i="3"/>
  <c r="AJ480" i="3"/>
  <c r="AJ479" i="3"/>
  <c r="AJ478" i="3"/>
  <c r="AJ477" i="3"/>
  <c r="AJ476" i="3"/>
  <c r="AJ475" i="3"/>
  <c r="AJ474" i="3"/>
  <c r="AJ473" i="3"/>
  <c r="AJ472" i="3"/>
  <c r="AJ471" i="3"/>
  <c r="AJ470" i="3"/>
  <c r="AJ469" i="3"/>
  <c r="AJ468" i="3"/>
  <c r="AJ467" i="3"/>
  <c r="AJ466" i="3"/>
  <c r="AJ465" i="3"/>
  <c r="AJ464" i="3"/>
  <c r="AJ463" i="3"/>
  <c r="AJ462" i="3"/>
  <c r="AJ461" i="3"/>
  <c r="AJ460" i="3"/>
  <c r="AJ459" i="3"/>
  <c r="AJ458" i="3"/>
  <c r="AJ457" i="3"/>
  <c r="AJ456" i="3"/>
  <c r="AJ455" i="3"/>
  <c r="AJ454" i="3"/>
  <c r="AJ453" i="3"/>
  <c r="AJ452" i="3"/>
  <c r="AJ451" i="3"/>
  <c r="AJ450" i="3"/>
  <c r="AJ449" i="3"/>
  <c r="AJ448" i="3"/>
  <c r="AJ447" i="3"/>
  <c r="AJ446" i="3"/>
  <c r="AJ445" i="3"/>
  <c r="AJ444" i="3"/>
  <c r="AJ443" i="3"/>
  <c r="AJ442" i="3"/>
  <c r="AJ441" i="3"/>
  <c r="AJ440" i="3"/>
  <c r="AJ439" i="3"/>
  <c r="AJ438" i="3"/>
  <c r="AJ437" i="3"/>
  <c r="AJ436" i="3"/>
  <c r="AJ435" i="3"/>
  <c r="AJ434" i="3"/>
  <c r="AJ433" i="3"/>
  <c r="AJ432" i="3"/>
  <c r="AJ431" i="3"/>
  <c r="AJ430" i="3"/>
  <c r="AJ429" i="3"/>
  <c r="AJ428" i="3"/>
  <c r="AJ427" i="3"/>
  <c r="AJ426" i="3"/>
  <c r="AJ425" i="3"/>
  <c r="AJ424" i="3"/>
  <c r="AJ423" i="3"/>
  <c r="AJ422" i="3"/>
  <c r="AJ421" i="3"/>
  <c r="AJ420" i="3"/>
  <c r="AJ419" i="3"/>
  <c r="AJ418" i="3"/>
  <c r="AJ417" i="3"/>
  <c r="AJ416" i="3"/>
  <c r="AJ415" i="3"/>
  <c r="AJ414" i="3"/>
  <c r="AJ413" i="3"/>
  <c r="AJ412" i="3"/>
  <c r="AJ411" i="3"/>
  <c r="AJ410" i="3"/>
  <c r="AJ409" i="3"/>
  <c r="AJ408" i="3"/>
  <c r="AJ407" i="3"/>
  <c r="AJ406" i="3"/>
  <c r="AJ405" i="3"/>
  <c r="AJ404" i="3"/>
  <c r="AJ403" i="3"/>
  <c r="AJ402" i="3"/>
  <c r="AJ401" i="3"/>
  <c r="AJ400" i="3"/>
  <c r="AJ399" i="3"/>
  <c r="AJ398" i="3"/>
  <c r="AJ397" i="3"/>
  <c r="AJ396" i="3"/>
  <c r="AJ395" i="3"/>
  <c r="AJ394" i="3"/>
  <c r="AJ393" i="3"/>
  <c r="AJ392" i="3"/>
  <c r="AJ391" i="3"/>
  <c r="AJ390" i="3"/>
  <c r="AJ389" i="3"/>
  <c r="AJ388" i="3"/>
  <c r="AJ387" i="3"/>
  <c r="AJ386" i="3"/>
  <c r="AJ385" i="3"/>
  <c r="AJ384" i="3"/>
  <c r="AJ383" i="3"/>
  <c r="AJ382" i="3"/>
  <c r="AJ381" i="3"/>
  <c r="AJ380" i="3"/>
  <c r="AJ379" i="3"/>
  <c r="AJ378" i="3"/>
  <c r="AJ377" i="3"/>
  <c r="AJ376" i="3"/>
  <c r="AJ375" i="3"/>
  <c r="AJ374" i="3"/>
  <c r="AJ373" i="3"/>
  <c r="AJ372" i="3"/>
  <c r="AJ371" i="3"/>
  <c r="AJ370" i="3"/>
  <c r="AJ369" i="3"/>
  <c r="AJ368" i="3"/>
  <c r="AJ367" i="3"/>
  <c r="AJ366" i="3"/>
  <c r="AJ365" i="3"/>
  <c r="AJ364" i="3"/>
  <c r="AJ363" i="3"/>
  <c r="AJ362" i="3"/>
  <c r="AJ361" i="3"/>
  <c r="AJ360" i="3"/>
  <c r="AJ359" i="3"/>
  <c r="AJ358" i="3"/>
  <c r="AJ357" i="3"/>
  <c r="AJ356" i="3"/>
  <c r="AJ355" i="3"/>
  <c r="AJ354" i="3"/>
  <c r="AJ353" i="3"/>
  <c r="AJ352" i="3"/>
  <c r="AJ351" i="3"/>
  <c r="AJ350" i="3"/>
  <c r="AJ349" i="3"/>
  <c r="AJ348" i="3"/>
  <c r="AJ347" i="3"/>
  <c r="AJ346" i="3"/>
  <c r="AJ345" i="3"/>
  <c r="AJ344" i="3"/>
  <c r="AJ343" i="3"/>
  <c r="AJ342" i="3"/>
  <c r="AJ341" i="3"/>
  <c r="AJ340" i="3"/>
  <c r="AJ339" i="3"/>
  <c r="AJ338" i="3"/>
  <c r="AJ337" i="3"/>
  <c r="AJ336" i="3"/>
  <c r="AJ335" i="3"/>
  <c r="AJ334" i="3"/>
  <c r="AJ333" i="3"/>
  <c r="AJ332" i="3"/>
  <c r="AJ331" i="3"/>
  <c r="AJ330" i="3"/>
  <c r="AJ329" i="3"/>
  <c r="AJ328" i="3"/>
  <c r="AJ327" i="3"/>
  <c r="AJ326" i="3"/>
  <c r="AJ325" i="3"/>
  <c r="AJ324" i="3"/>
  <c r="AJ323" i="3"/>
  <c r="AJ322" i="3"/>
  <c r="AJ321" i="3"/>
  <c r="AJ320" i="3"/>
  <c r="AJ319" i="3"/>
  <c r="AJ318" i="3"/>
  <c r="AJ317" i="3"/>
  <c r="AJ316" i="3"/>
  <c r="AJ315" i="3"/>
  <c r="AJ314" i="3"/>
  <c r="AJ313" i="3"/>
  <c r="AJ312" i="3"/>
  <c r="AJ311" i="3"/>
  <c r="AJ310" i="3"/>
  <c r="AJ309" i="3"/>
  <c r="AJ308" i="3"/>
  <c r="AJ307" i="3"/>
  <c r="AJ306" i="3"/>
  <c r="AJ305" i="3"/>
  <c r="AJ304" i="3"/>
  <c r="AJ303" i="3"/>
  <c r="AJ302" i="3"/>
  <c r="AJ301" i="3"/>
  <c r="AJ300" i="3"/>
  <c r="AJ299" i="3"/>
  <c r="AJ298" i="3"/>
  <c r="AJ297" i="3"/>
  <c r="AJ296" i="3"/>
  <c r="AJ295" i="3"/>
  <c r="AJ294" i="3"/>
  <c r="AJ293" i="3"/>
  <c r="AJ292" i="3"/>
  <c r="AJ291" i="3"/>
  <c r="AJ290" i="3"/>
  <c r="AJ289" i="3"/>
  <c r="AJ288" i="3"/>
  <c r="AJ287" i="3"/>
  <c r="AJ286" i="3"/>
  <c r="AJ285" i="3"/>
  <c r="AJ284" i="3"/>
  <c r="AJ283" i="3"/>
  <c r="AJ282" i="3"/>
  <c r="AJ281" i="3"/>
  <c r="AJ280" i="3"/>
  <c r="AJ279" i="3"/>
  <c r="AJ278" i="3"/>
  <c r="AJ277" i="3"/>
  <c r="AJ276" i="3"/>
  <c r="AJ275" i="3"/>
  <c r="AJ274" i="3"/>
  <c r="AJ273" i="3"/>
  <c r="AJ272" i="3"/>
  <c r="AJ271" i="3"/>
  <c r="AJ270" i="3"/>
  <c r="AJ269" i="3"/>
  <c r="AJ268" i="3"/>
  <c r="AJ267" i="3"/>
  <c r="AJ266" i="3"/>
  <c r="AJ265" i="3"/>
  <c r="AJ264" i="3"/>
  <c r="AJ263" i="3"/>
  <c r="AJ262" i="3"/>
  <c r="AJ261" i="3"/>
  <c r="AJ260" i="3"/>
  <c r="AJ259" i="3"/>
  <c r="AJ258" i="3"/>
  <c r="AJ257" i="3"/>
  <c r="AJ256" i="3"/>
  <c r="AJ255" i="3"/>
  <c r="AJ254" i="3"/>
  <c r="AJ253" i="3"/>
  <c r="AJ252" i="3"/>
  <c r="AJ251" i="3"/>
  <c r="AJ250" i="3"/>
  <c r="AJ249" i="3"/>
  <c r="AJ248" i="3"/>
  <c r="AJ247" i="3"/>
  <c r="AJ246" i="3"/>
  <c r="AJ245" i="3"/>
  <c r="AJ244" i="3"/>
  <c r="AJ243" i="3"/>
  <c r="AJ242" i="3"/>
  <c r="AJ241" i="3"/>
  <c r="AJ240" i="3"/>
  <c r="AJ239" i="3"/>
  <c r="AJ238" i="3"/>
  <c r="AJ237" i="3"/>
  <c r="AJ236" i="3"/>
  <c r="AJ235" i="3"/>
  <c r="AJ234" i="3"/>
  <c r="AJ233" i="3"/>
  <c r="AJ232" i="3"/>
  <c r="AJ231" i="3"/>
  <c r="AJ230" i="3"/>
  <c r="AJ229" i="3"/>
  <c r="AJ228" i="3"/>
  <c r="AJ227" i="3"/>
  <c r="AJ226" i="3"/>
  <c r="AJ225" i="3"/>
  <c r="AJ224" i="3"/>
  <c r="AJ223" i="3"/>
  <c r="AJ222" i="3"/>
  <c r="AJ221" i="3"/>
  <c r="AJ220" i="3"/>
  <c r="AJ219" i="3"/>
  <c r="AJ218" i="3"/>
  <c r="AJ217" i="3"/>
  <c r="AJ216" i="3"/>
  <c r="AJ215" i="3"/>
  <c r="AJ214" i="3"/>
  <c r="AJ213" i="3"/>
  <c r="AJ212" i="3"/>
  <c r="AJ211" i="3"/>
  <c r="AJ210" i="3"/>
  <c r="AJ209" i="3"/>
  <c r="AJ208" i="3"/>
  <c r="AJ207" i="3"/>
  <c r="AJ206" i="3"/>
  <c r="AJ205" i="3"/>
  <c r="AJ204" i="3"/>
  <c r="AJ203" i="3"/>
  <c r="AJ202" i="3"/>
  <c r="AJ201" i="3"/>
  <c r="AJ200" i="3"/>
  <c r="AJ199" i="3"/>
  <c r="AJ198" i="3"/>
  <c r="AJ197" i="3"/>
  <c r="AJ196" i="3"/>
  <c r="AJ195" i="3"/>
  <c r="AJ194" i="3"/>
  <c r="AJ193" i="3"/>
  <c r="AJ192" i="3"/>
  <c r="AJ191" i="3"/>
  <c r="AJ190" i="3"/>
  <c r="AJ189" i="3"/>
  <c r="AJ188" i="3"/>
  <c r="AJ187" i="3"/>
  <c r="AJ186" i="3"/>
  <c r="AJ185" i="3"/>
  <c r="AJ184" i="3"/>
  <c r="AJ183" i="3"/>
  <c r="AJ182" i="3"/>
  <c r="AJ181" i="3"/>
  <c r="AJ180" i="3"/>
  <c r="AJ179" i="3"/>
  <c r="AJ178" i="3"/>
  <c r="AJ177" i="3"/>
  <c r="AJ176" i="3"/>
  <c r="AJ175" i="3"/>
  <c r="AJ174" i="3"/>
  <c r="AJ173" i="3"/>
  <c r="AJ172" i="3"/>
  <c r="AJ171" i="3"/>
  <c r="AJ170" i="3"/>
  <c r="AJ169" i="3"/>
  <c r="AJ168" i="3"/>
  <c r="AJ167" i="3"/>
  <c r="AJ166" i="3"/>
  <c r="AJ165" i="3"/>
  <c r="AJ164" i="3"/>
  <c r="AJ163" i="3"/>
  <c r="AJ162" i="3"/>
  <c r="AJ161" i="3"/>
  <c r="AJ160" i="3"/>
  <c r="AJ159" i="3"/>
  <c r="AJ158" i="3"/>
  <c r="AJ157" i="3"/>
  <c r="AJ156" i="3"/>
  <c r="AJ155" i="3"/>
  <c r="AJ154" i="3"/>
  <c r="AJ153" i="3"/>
  <c r="AJ152" i="3"/>
  <c r="AJ151" i="3"/>
  <c r="AJ150" i="3"/>
  <c r="AJ149" i="3"/>
  <c r="AJ148" i="3"/>
  <c r="AJ147" i="3"/>
  <c r="AJ146" i="3"/>
  <c r="AJ145" i="3"/>
  <c r="AJ144" i="3"/>
  <c r="AJ143" i="3"/>
  <c r="AJ142" i="3"/>
  <c r="AJ141" i="3"/>
  <c r="AJ140" i="3"/>
  <c r="AJ139" i="3"/>
  <c r="AJ138" i="3"/>
  <c r="AJ137" i="3"/>
  <c r="AJ136" i="3"/>
  <c r="AJ135" i="3"/>
  <c r="AJ134" i="3"/>
  <c r="AJ133" i="3"/>
  <c r="AJ132" i="3"/>
  <c r="AJ131" i="3"/>
  <c r="AJ130" i="3"/>
  <c r="AJ129" i="3"/>
  <c r="AJ128" i="3"/>
  <c r="AJ127" i="3"/>
  <c r="AJ126" i="3"/>
  <c r="AJ125" i="3"/>
  <c r="AJ124" i="3"/>
  <c r="AJ123" i="3"/>
  <c r="AJ122" i="3"/>
  <c r="AJ121" i="3"/>
  <c r="AJ120" i="3"/>
  <c r="AJ119" i="3"/>
  <c r="AJ118" i="3"/>
  <c r="AJ117" i="3"/>
  <c r="AJ116" i="3"/>
  <c r="AJ115" i="3"/>
  <c r="AJ114" i="3"/>
  <c r="AJ113" i="3"/>
  <c r="AJ112" i="3"/>
  <c r="AJ111" i="3"/>
  <c r="AJ110" i="3"/>
  <c r="AJ109" i="3"/>
  <c r="AJ108" i="3"/>
  <c r="AJ107" i="3"/>
  <c r="AJ106" i="3"/>
  <c r="AJ105" i="3"/>
  <c r="AJ104" i="3"/>
  <c r="AJ103" i="3"/>
  <c r="AJ102" i="3"/>
  <c r="AJ101" i="3"/>
  <c r="AJ100" i="3"/>
  <c r="AJ99" i="3"/>
  <c r="AJ98" i="3"/>
  <c r="AJ97" i="3"/>
  <c r="AJ96" i="3"/>
  <c r="AJ95" i="3"/>
  <c r="AJ94" i="3"/>
  <c r="AJ93" i="3"/>
  <c r="AJ92" i="3"/>
  <c r="AJ91" i="3"/>
  <c r="AJ90" i="3"/>
  <c r="AJ89" i="3"/>
  <c r="AJ88" i="3"/>
  <c r="AJ87" i="3"/>
  <c r="AJ86" i="3"/>
  <c r="AJ85" i="3"/>
  <c r="AJ84" i="3"/>
  <c r="AJ83" i="3"/>
  <c r="AJ82" i="3"/>
  <c r="AJ81" i="3"/>
  <c r="AJ80" i="3"/>
  <c r="AJ79" i="3"/>
  <c r="AJ78" i="3"/>
  <c r="AJ77" i="3"/>
  <c r="AJ76" i="3"/>
  <c r="AJ75" i="3"/>
  <c r="AJ74" i="3"/>
  <c r="AJ73" i="3"/>
  <c r="AJ72" i="3"/>
  <c r="AJ71" i="3"/>
  <c r="AJ70" i="3"/>
  <c r="AJ69" i="3"/>
  <c r="AJ68" i="3"/>
  <c r="AJ67" i="3"/>
  <c r="AJ66" i="3"/>
  <c r="AJ65" i="3"/>
  <c r="AJ64" i="3"/>
  <c r="AJ63" i="3"/>
  <c r="AJ62" i="3"/>
  <c r="AJ61" i="3"/>
  <c r="AJ60" i="3"/>
  <c r="AJ59" i="3"/>
  <c r="AJ58" i="3"/>
  <c r="AJ57" i="3"/>
  <c r="AJ56" i="3"/>
  <c r="AJ55" i="3"/>
  <c r="AJ54" i="3"/>
  <c r="AJ53" i="3"/>
  <c r="AJ52" i="3"/>
  <c r="AJ51" i="3"/>
  <c r="AJ50" i="3"/>
  <c r="AJ49" i="3"/>
  <c r="AJ48" i="3"/>
  <c r="AJ47" i="3"/>
  <c r="AJ46" i="3"/>
  <c r="AJ45" i="3"/>
  <c r="AJ44" i="3"/>
  <c r="AJ43" i="3"/>
  <c r="AJ42" i="3"/>
  <c r="AJ41" i="3"/>
  <c r="AJ40" i="3"/>
  <c r="AJ39" i="3"/>
  <c r="AJ38" i="3"/>
  <c r="AJ37" i="3"/>
  <c r="AJ36" i="3"/>
  <c r="AJ35" i="3"/>
  <c r="AJ34" i="3"/>
  <c r="AJ33" i="3"/>
  <c r="AJ32" i="3"/>
  <c r="AJ31" i="3"/>
  <c r="AJ30" i="3"/>
  <c r="AJ29" i="3"/>
  <c r="AJ28" i="3"/>
  <c r="AJ27" i="3"/>
  <c r="AJ26" i="3"/>
  <c r="AJ25" i="3"/>
  <c r="AJ24" i="3"/>
  <c r="AJ23" i="3"/>
  <c r="AJ22" i="3"/>
  <c r="AJ21" i="3"/>
  <c r="AJ20" i="3"/>
  <c r="AJ19" i="3"/>
  <c r="AJ18" i="3"/>
  <c r="AJ17" i="3"/>
  <c r="AJ16" i="3"/>
  <c r="AJ15" i="3"/>
  <c r="AJ14" i="3"/>
  <c r="AJ13" i="3"/>
  <c r="AJ12" i="3"/>
  <c r="AJ11" i="3"/>
  <c r="AJ10" i="3"/>
  <c r="AJ9" i="3"/>
  <c r="AJ8" i="3"/>
  <c r="AJ7" i="3"/>
  <c r="AJ6" i="3"/>
  <c r="AJ5" i="3"/>
  <c r="AJ3" i="3"/>
  <c r="AJ4" i="3"/>
  <c r="AE1572" i="3" l="1"/>
  <c r="AE1571" i="3"/>
  <c r="AE1570" i="3"/>
  <c r="AE1637" i="3"/>
  <c r="AE1841" i="3"/>
  <c r="AE1869" i="3"/>
  <c r="AE1878" i="3"/>
  <c r="AE1877" i="3"/>
  <c r="AE1876" i="3"/>
  <c r="AE1875" i="3"/>
  <c r="AE1874" i="3"/>
  <c r="AE1873" i="3"/>
  <c r="AE1872" i="3"/>
  <c r="AE1871" i="3"/>
  <c r="AE1899" i="3"/>
  <c r="AE1898" i="3"/>
  <c r="AE1896" i="3"/>
  <c r="AE1895" i="3"/>
  <c r="AE1892" i="3"/>
  <c r="AE1891" i="3"/>
  <c r="AE1889" i="3"/>
  <c r="AE1888" i="3"/>
  <c r="AE1887" i="3"/>
  <c r="AE1886" i="3"/>
  <c r="AE1884" i="3"/>
  <c r="AE1882" i="3"/>
  <c r="AE1881" i="3"/>
  <c r="AE1900" i="3"/>
  <c r="AE1906" i="3"/>
  <c r="AE1904" i="3"/>
  <c r="AE1903" i="3"/>
  <c r="AE1902" i="3"/>
  <c r="AE1911" i="3"/>
  <c r="AE1910" i="3"/>
  <c r="AE1913" i="3"/>
  <c r="AE1918" i="3"/>
  <c r="AE1917" i="3"/>
  <c r="AE1916" i="3"/>
  <c r="AE1924" i="3"/>
  <c r="AE1923" i="3"/>
  <c r="AE1922" i="3"/>
  <c r="AE1921" i="3"/>
  <c r="AE1931" i="3"/>
  <c r="AE1930" i="3"/>
  <c r="AE1929" i="3"/>
  <c r="AE1928" i="3"/>
  <c r="AE1927" i="3"/>
  <c r="AE1926" i="3"/>
  <c r="AE1941" i="3"/>
  <c r="AE1940" i="3"/>
  <c r="AE1939" i="3"/>
  <c r="AE1938" i="3"/>
  <c r="AE1937" i="3"/>
  <c r="AE1936" i="3"/>
  <c r="AE1935" i="3"/>
  <c r="AE1934" i="3"/>
  <c r="AE1933" i="3"/>
  <c r="AE1407" i="3"/>
  <c r="AE1406" i="3"/>
  <c r="AE1405" i="3"/>
  <c r="AE1404" i="3"/>
  <c r="AE1403" i="3"/>
  <c r="AE1402" i="3"/>
  <c r="AE1401" i="3"/>
  <c r="AE1395" i="3"/>
  <c r="AE1387" i="3"/>
  <c r="AE1386" i="3"/>
  <c r="AE1385" i="3"/>
  <c r="AE1384" i="3"/>
  <c r="AE1383" i="3"/>
  <c r="AE1382" i="3"/>
  <c r="AE1381" i="3"/>
  <c r="AE1380" i="3"/>
  <c r="AE1379" i="3"/>
  <c r="AE1378" i="3"/>
  <c r="AE1377" i="3"/>
  <c r="AE1376" i="3"/>
  <c r="AE1375" i="3"/>
  <c r="AE1374" i="3"/>
  <c r="AE1373" i="3"/>
  <c r="AE1372" i="3"/>
  <c r="AE1371" i="3"/>
  <c r="AE1370" i="3"/>
  <c r="AE1369" i="3"/>
  <c r="AE1368" i="3"/>
  <c r="AE1367" i="3"/>
  <c r="AE1366" i="3"/>
  <c r="AE1365" i="3"/>
  <c r="AE1364" i="3"/>
  <c r="AE1363" i="3"/>
  <c r="AE1362" i="3"/>
  <c r="AE1361" i="3"/>
  <c r="AE1360" i="3"/>
  <c r="AE1358" i="3"/>
  <c r="AE1357" i="3"/>
  <c r="AE1356" i="3"/>
  <c r="AE1355" i="3"/>
  <c r="AE1354" i="3"/>
  <c r="AE1343" i="3"/>
  <c r="AE1342" i="3"/>
  <c r="AE1341" i="3"/>
  <c r="AE1340" i="3"/>
  <c r="AE1339" i="3"/>
  <c r="AE1328" i="3"/>
  <c r="AE1327" i="3"/>
  <c r="AE1326" i="3"/>
  <c r="AE1325" i="3"/>
  <c r="AE1324" i="3"/>
  <c r="AE1323" i="3"/>
  <c r="AE1322" i="3"/>
  <c r="AE1321" i="3"/>
  <c r="AE1320" i="3"/>
  <c r="AE1319" i="3"/>
  <c r="AE1318" i="3"/>
  <c r="AE1317" i="3"/>
  <c r="AE1316" i="3"/>
  <c r="AE1315" i="3"/>
  <c r="AE1314" i="3"/>
  <c r="AE1313" i="3"/>
  <c r="AE1312" i="3"/>
  <c r="AE1309" i="3"/>
  <c r="AE1308" i="3"/>
  <c r="AE1301" i="3"/>
  <c r="AE1300" i="3"/>
  <c r="AE1299" i="3"/>
  <c r="AE1298" i="3"/>
  <c r="AE1297" i="3"/>
  <c r="AE1296" i="3"/>
  <c r="AE1295" i="3"/>
  <c r="AE1294" i="3"/>
  <c r="AE1293" i="3"/>
  <c r="AE1292" i="3"/>
  <c r="AE1291" i="3"/>
  <c r="AE1290" i="3"/>
  <c r="AE1277" i="3"/>
  <c r="AE1276" i="3"/>
  <c r="AE1274" i="3"/>
  <c r="AE1273" i="3"/>
  <c r="AE1272" i="3"/>
  <c r="AE1271" i="3"/>
  <c r="AE1270" i="3"/>
  <c r="AE1269" i="3"/>
  <c r="AE1268" i="3"/>
  <c r="AE1267" i="3"/>
  <c r="AE1266" i="3"/>
  <c r="AE1265" i="3"/>
  <c r="AE1264" i="3"/>
  <c r="AE1263" i="3"/>
  <c r="AE1262" i="3"/>
  <c r="AE1261" i="3"/>
  <c r="AE1260" i="3"/>
  <c r="AE1259" i="3"/>
  <c r="AE1258" i="3"/>
  <c r="AE1257" i="3"/>
  <c r="AE1255" i="3"/>
  <c r="AE1253" i="3"/>
  <c r="AE1251" i="3"/>
  <c r="AE1250" i="3"/>
  <c r="AE1249" i="3"/>
  <c r="AE1248" i="3"/>
  <c r="AE1247" i="3"/>
  <c r="AE1245" i="3"/>
  <c r="AE1235" i="3"/>
  <c r="AE1234" i="3"/>
  <c r="AE1232" i="3"/>
  <c r="AE1194" i="3"/>
  <c r="AE1193" i="3"/>
  <c r="AE1192" i="3"/>
  <c r="AE1190" i="3"/>
  <c r="AE1188" i="3"/>
  <c r="AE1187" i="3"/>
  <c r="AE1186" i="3"/>
  <c r="AE1185" i="3"/>
  <c r="AE1184" i="3"/>
  <c r="AE1183" i="3"/>
  <c r="AE1182" i="3"/>
  <c r="AE1181" i="3"/>
  <c r="AE1180" i="3"/>
  <c r="AE1179" i="3"/>
  <c r="AE1178" i="3"/>
  <c r="AE1177" i="3"/>
  <c r="AE1176" i="3"/>
  <c r="AE1165" i="3"/>
  <c r="AE1164" i="3"/>
  <c r="AE1162" i="3"/>
  <c r="AE1161" i="3"/>
  <c r="AE1160" i="3"/>
  <c r="AE1159" i="3"/>
  <c r="AE1158" i="3"/>
  <c r="AE1157" i="3"/>
  <c r="AE1156" i="3"/>
  <c r="AE1155" i="3"/>
  <c r="AE1154" i="3"/>
  <c r="AE1153" i="3"/>
  <c r="AE1151" i="3"/>
  <c r="AE1150" i="3"/>
  <c r="AE1149" i="3"/>
  <c r="AE1148" i="3"/>
  <c r="AE1147" i="3"/>
  <c r="AE1146" i="3"/>
  <c r="AE1145" i="3"/>
  <c r="AE1144" i="3"/>
  <c r="AE1143" i="3"/>
  <c r="AE1142" i="3"/>
  <c r="AE1141" i="3"/>
  <c r="AE1140" i="3"/>
  <c r="AE1139" i="3"/>
  <c r="AE1138" i="3"/>
  <c r="AE1137" i="3"/>
  <c r="AE1136" i="3"/>
  <c r="AE1135" i="3"/>
  <c r="AE1134" i="3"/>
  <c r="AE1133" i="3"/>
  <c r="AE1132" i="3"/>
  <c r="AE1131" i="3"/>
  <c r="AE1130" i="3"/>
  <c r="AE1129" i="3"/>
  <c r="AE1128" i="3"/>
  <c r="AE1127" i="3"/>
  <c r="AE1126" i="3"/>
  <c r="AE1125" i="3"/>
  <c r="AE1124" i="3"/>
  <c r="AE1123" i="3"/>
  <c r="AE1122" i="3"/>
  <c r="AE1121" i="3"/>
  <c r="AE1120" i="3"/>
  <c r="AE1119" i="3"/>
  <c r="AE1118" i="3"/>
  <c r="AE1116" i="3"/>
  <c r="AE1115" i="3"/>
  <c r="AE1114" i="3"/>
  <c r="AE1112" i="3"/>
  <c r="AE1111" i="3"/>
  <c r="AE1110" i="3"/>
  <c r="AE1109" i="3"/>
  <c r="AE1108" i="3"/>
  <c r="AE1105" i="3"/>
  <c r="AE1104" i="3"/>
  <c r="AE855" i="3"/>
  <c r="AE854" i="3"/>
  <c r="AE853" i="3"/>
  <c r="AE852" i="3"/>
  <c r="AE851" i="3"/>
  <c r="AE850" i="3"/>
  <c r="AE849" i="3"/>
  <c r="AE848" i="3"/>
  <c r="AE847" i="3"/>
  <c r="AE846" i="3"/>
  <c r="AE845" i="3"/>
  <c r="AE844" i="3"/>
  <c r="AE843" i="3"/>
  <c r="AE842" i="3"/>
  <c r="AE643" i="3"/>
  <c r="AE590" i="3"/>
  <c r="AE589" i="3"/>
  <c r="AE598" i="3"/>
  <c r="AE597" i="3"/>
  <c r="AE596" i="3"/>
  <c r="AE601" i="3"/>
  <c r="AE602" i="3"/>
  <c r="AE603" i="3"/>
  <c r="AE600" i="3"/>
  <c r="AE458" i="3"/>
  <c r="AE457" i="3"/>
  <c r="AE456" i="3"/>
  <c r="AE455" i="3"/>
  <c r="AE454" i="3"/>
  <c r="AE453" i="3"/>
  <c r="AE452" i="3"/>
  <c r="AE451" i="3"/>
  <c r="AE450" i="3"/>
  <c r="AE449" i="3"/>
  <c r="AE448" i="3"/>
  <c r="AE447" i="3"/>
  <c r="AE446" i="3"/>
  <c r="AE445" i="3"/>
  <c r="AE444" i="3"/>
  <c r="AE443" i="3"/>
  <c r="AE442" i="3"/>
  <c r="AE441" i="3"/>
  <c r="AE440" i="3"/>
  <c r="AE439" i="3"/>
  <c r="AE438" i="3"/>
  <c r="AE437" i="3"/>
  <c r="AE436" i="3"/>
  <c r="AE435" i="3"/>
  <c r="AE434" i="3"/>
  <c r="AE433" i="3"/>
  <c r="AE432" i="3"/>
  <c r="AE431" i="3"/>
  <c r="AE430" i="3"/>
  <c r="AE429" i="3"/>
  <c r="AE428" i="3"/>
  <c r="AE427" i="3"/>
  <c r="AE426" i="3"/>
  <c r="AE425" i="3"/>
  <c r="AE424" i="3"/>
  <c r="AE423" i="3"/>
  <c r="AE422" i="3"/>
  <c r="AE421" i="3"/>
  <c r="AE420" i="3"/>
  <c r="AE419" i="3"/>
  <c r="AE418" i="3"/>
  <c r="AE417" i="3"/>
  <c r="AE402" i="3"/>
  <c r="AE401" i="3"/>
  <c r="AE400" i="3"/>
  <c r="AE399" i="3"/>
  <c r="AE398" i="3"/>
  <c r="AE397" i="3"/>
  <c r="AE396" i="3"/>
  <c r="AE395" i="3"/>
  <c r="AE394" i="3"/>
  <c r="AE393" i="3"/>
  <c r="AE392" i="3"/>
  <c r="AE391" i="3"/>
  <c r="AE390" i="3"/>
  <c r="AE388" i="3"/>
  <c r="AE387" i="3"/>
  <c r="AE386" i="3"/>
  <c r="AE385" i="3"/>
  <c r="AE384" i="3"/>
  <c r="AE383" i="3"/>
  <c r="AE377" i="3"/>
  <c r="AE376" i="3"/>
  <c r="AE375" i="3"/>
  <c r="AE374" i="3"/>
  <c r="AE372" i="3"/>
  <c r="AE371" i="3"/>
  <c r="AE369" i="3"/>
  <c r="AE368" i="3"/>
  <c r="AE367" i="3"/>
  <c r="AE366" i="3"/>
  <c r="AE365" i="3"/>
  <c r="AE364" i="3"/>
  <c r="AE363" i="3"/>
  <c r="AE362" i="3"/>
  <c r="AE361" i="3"/>
  <c r="AE360" i="3"/>
  <c r="AE359" i="3"/>
  <c r="AE358" i="3"/>
  <c r="AE357" i="3"/>
  <c r="AE356" i="3"/>
  <c r="AE355" i="3"/>
  <c r="AE354" i="3"/>
  <c r="AE353" i="3"/>
  <c r="AE352" i="3"/>
  <c r="AE351" i="3"/>
  <c r="AE350" i="3"/>
  <c r="AE349" i="3"/>
  <c r="AE348" i="3"/>
  <c r="AE347" i="3"/>
  <c r="AE346" i="3"/>
  <c r="AE345" i="3"/>
  <c r="AE344" i="3"/>
  <c r="AE343" i="3"/>
  <c r="AE342" i="3"/>
  <c r="AE341" i="3"/>
  <c r="AE340" i="3"/>
  <c r="AE339" i="3"/>
  <c r="AE338" i="3"/>
  <c r="AE337" i="3"/>
  <c r="AE336" i="3"/>
  <c r="AE335" i="3"/>
  <c r="AE334" i="3"/>
  <c r="AE333" i="3"/>
  <c r="AE332" i="3"/>
  <c r="AE331" i="3"/>
  <c r="AE330" i="3"/>
  <c r="AE329" i="3"/>
  <c r="AE328" i="3"/>
  <c r="AE327" i="3"/>
  <c r="AE326" i="3"/>
  <c r="AE325" i="3"/>
  <c r="AE324" i="3"/>
  <c r="AE323" i="3"/>
  <c r="AE322" i="3"/>
  <c r="AE321" i="3"/>
  <c r="AE320" i="3"/>
  <c r="AE319" i="3"/>
  <c r="AE318" i="3"/>
  <c r="AE317" i="3"/>
  <c r="AE316" i="3"/>
  <c r="AE315" i="3"/>
  <c r="AE314" i="3"/>
  <c r="AE313" i="3"/>
  <c r="AE312" i="3"/>
  <c r="AE311" i="3"/>
  <c r="AE310" i="3"/>
  <c r="AE309" i="3"/>
  <c r="AE308" i="3"/>
  <c r="AE307" i="3"/>
  <c r="AE306" i="3"/>
  <c r="AE305" i="3"/>
  <c r="AE304" i="3"/>
  <c r="AE303" i="3"/>
  <c r="AE302" i="3"/>
  <c r="AE301" i="3"/>
  <c r="AE300" i="3"/>
  <c r="AE299" i="3"/>
  <c r="AE298" i="3"/>
  <c r="AE297" i="3"/>
  <c r="AE296" i="3"/>
  <c r="AE295" i="3"/>
  <c r="AE294" i="3"/>
  <c r="AE293" i="3"/>
  <c r="AE292" i="3"/>
  <c r="AE291" i="3"/>
  <c r="AE290" i="3"/>
  <c r="AE289" i="3"/>
  <c r="AE288" i="3"/>
  <c r="AE287" i="3"/>
  <c r="AE286" i="3"/>
  <c r="AE285" i="3"/>
  <c r="AE284" i="3"/>
  <c r="AE283" i="3"/>
  <c r="AE282" i="3"/>
  <c r="AE281" i="3"/>
  <c r="AE280" i="3"/>
  <c r="AE279" i="3"/>
  <c r="AE278" i="3"/>
  <c r="AE277" i="3"/>
  <c r="AE276" i="3"/>
  <c r="AE275" i="3"/>
  <c r="AE274" i="3"/>
  <c r="AE273" i="3"/>
  <c r="AE272" i="3"/>
  <c r="AE271" i="3"/>
  <c r="AE270" i="3"/>
  <c r="AE269" i="3"/>
  <c r="AE268" i="3"/>
  <c r="AE267" i="3"/>
  <c r="AE266" i="3"/>
  <c r="AE265" i="3"/>
  <c r="AE264" i="3"/>
  <c r="AE263" i="3"/>
  <c r="AE262" i="3"/>
  <c r="AE261" i="3"/>
  <c r="AE260" i="3"/>
  <c r="AE259" i="3"/>
  <c r="AE257" i="3"/>
  <c r="AE256" i="3"/>
  <c r="AE255" i="3"/>
  <c r="AE254" i="3"/>
  <c r="AE253" i="3"/>
  <c r="AE252" i="3"/>
  <c r="AE251" i="3"/>
  <c r="AE250" i="3"/>
  <c r="AE249" i="3"/>
  <c r="AE248" i="3"/>
  <c r="AE247" i="3"/>
  <c r="AE246" i="3"/>
  <c r="AE245" i="3"/>
  <c r="AE244" i="3"/>
  <c r="AE243" i="3"/>
  <c r="AE242" i="3"/>
  <c r="AE241" i="3"/>
  <c r="AE240" i="3"/>
  <c r="AE239" i="3"/>
  <c r="AE238" i="3"/>
  <c r="AE237" i="3"/>
  <c r="AE236" i="3"/>
  <c r="AE235" i="3"/>
  <c r="AE234" i="3"/>
  <c r="AE233" i="3"/>
  <c r="AE232" i="3"/>
  <c r="AE231" i="3"/>
  <c r="AE230" i="3"/>
  <c r="AE229" i="3"/>
  <c r="AE228" i="3"/>
  <c r="AE227" i="3"/>
  <c r="AE226" i="3"/>
  <c r="AE225" i="3"/>
  <c r="AE224" i="3"/>
  <c r="AE223" i="3"/>
  <c r="AE222" i="3"/>
  <c r="AE221" i="3"/>
  <c r="AE220" i="3"/>
  <c r="AE219" i="3"/>
  <c r="AE218" i="3"/>
  <c r="AE217" i="3"/>
  <c r="AE216" i="3"/>
  <c r="AE215" i="3"/>
  <c r="AE214" i="3"/>
  <c r="AE213" i="3"/>
  <c r="AE212" i="3"/>
  <c r="AE211" i="3"/>
  <c r="AE210" i="3"/>
  <c r="AE209" i="3"/>
  <c r="AE208" i="3"/>
  <c r="AE207" i="3"/>
  <c r="AE206" i="3"/>
  <c r="AE205" i="3"/>
  <c r="AE204" i="3"/>
  <c r="AE203" i="3"/>
  <c r="AE202" i="3"/>
  <c r="AE201" i="3"/>
  <c r="AE200" i="3"/>
  <c r="AE199" i="3"/>
  <c r="AE198" i="3"/>
  <c r="AE197" i="3"/>
  <c r="AE196" i="3"/>
  <c r="AE195" i="3"/>
  <c r="AE194" i="3"/>
  <c r="AE193" i="3"/>
  <c r="AE192" i="3"/>
  <c r="AE191" i="3"/>
  <c r="AE190" i="3"/>
  <c r="AE189" i="3"/>
  <c r="AE188" i="3"/>
  <c r="AE187" i="3"/>
  <c r="AE186" i="3"/>
  <c r="AE185" i="3"/>
  <c r="AE184" i="3"/>
  <c r="AE183" i="3"/>
  <c r="AE182" i="3"/>
  <c r="AE181" i="3"/>
  <c r="AE180" i="3"/>
  <c r="AE179" i="3"/>
  <c r="AE178" i="3"/>
  <c r="AE177" i="3"/>
  <c r="AE176" i="3"/>
  <c r="AE175" i="3"/>
  <c r="AE174" i="3"/>
  <c r="AE173" i="3"/>
  <c r="AE172" i="3"/>
  <c r="AE171" i="3"/>
  <c r="AE170" i="3"/>
  <c r="AE169" i="3"/>
  <c r="AE168" i="3"/>
  <c r="AE167" i="3"/>
  <c r="AE166" i="3"/>
  <c r="AE165" i="3"/>
  <c r="AE164" i="3"/>
  <c r="AE163" i="3"/>
  <c r="AE162" i="3"/>
  <c r="AE161" i="3"/>
  <c r="AE160" i="3"/>
  <c r="AE159" i="3"/>
  <c r="AE158" i="3"/>
  <c r="AE157" i="3"/>
  <c r="AE156" i="3"/>
  <c r="AE155" i="3"/>
  <c r="AE154" i="3"/>
  <c r="AE153" i="3"/>
  <c r="AE152" i="3"/>
  <c r="AE151" i="3"/>
  <c r="AE150" i="3"/>
  <c r="AE149" i="3"/>
  <c r="AE148" i="3"/>
  <c r="AE147" i="3"/>
  <c r="AE146" i="3"/>
  <c r="AE145" i="3"/>
  <c r="AE144" i="3"/>
  <c r="AE143" i="3"/>
  <c r="AE142" i="3"/>
  <c r="AE141" i="3"/>
  <c r="AE140" i="3"/>
  <c r="AE139" i="3"/>
  <c r="AE138" i="3"/>
  <c r="AE137" i="3"/>
  <c r="AE136" i="3"/>
  <c r="AE135" i="3"/>
  <c r="AE134" i="3"/>
  <c r="AE133" i="3"/>
  <c r="AE132" i="3"/>
  <c r="AE131" i="3"/>
  <c r="AE130" i="3"/>
  <c r="AE128" i="3"/>
  <c r="AE127" i="3"/>
  <c r="AE126" i="3"/>
  <c r="AE125" i="3"/>
  <c r="AE124" i="3"/>
  <c r="AE123" i="3"/>
  <c r="AE122" i="3"/>
  <c r="AE121" i="3"/>
  <c r="AE120" i="3"/>
  <c r="AE119" i="3"/>
  <c r="AE118" i="3"/>
  <c r="AE117" i="3"/>
  <c r="AE116" i="3"/>
  <c r="AE115" i="3"/>
  <c r="AE114" i="3"/>
  <c r="AE113" i="3"/>
  <c r="AE112" i="3"/>
  <c r="AE111" i="3"/>
  <c r="AE110" i="3"/>
  <c r="AE109" i="3"/>
  <c r="AE108" i="3"/>
  <c r="AE107" i="3"/>
  <c r="AE106" i="3"/>
  <c r="AE105" i="3"/>
  <c r="AE104" i="3"/>
  <c r="AE103" i="3"/>
  <c r="AE102" i="3"/>
  <c r="AE101" i="3"/>
  <c r="AE100" i="3"/>
  <c r="AE99" i="3"/>
  <c r="AE98" i="3"/>
  <c r="AE97" i="3"/>
  <c r="AE96" i="3"/>
  <c r="AE95" i="3"/>
  <c r="AE94" i="3"/>
  <c r="AE93" i="3"/>
  <c r="AE92" i="3"/>
  <c r="AE91" i="3"/>
  <c r="AE90" i="3"/>
  <c r="AE89" i="3"/>
  <c r="AE88" i="3"/>
  <c r="AE87" i="3"/>
  <c r="AE86" i="3"/>
  <c r="AE85" i="3"/>
  <c r="AE84" i="3"/>
  <c r="AE83" i="3"/>
  <c r="AE82" i="3"/>
  <c r="AE81" i="3"/>
  <c r="AE80" i="3"/>
  <c r="AE79" i="3"/>
  <c r="AE78" i="3"/>
  <c r="AE77" i="3"/>
  <c r="AE76" i="3"/>
  <c r="AE75" i="3"/>
  <c r="AE74" i="3"/>
  <c r="AE73" i="3"/>
  <c r="AE72" i="3"/>
  <c r="AE71" i="3"/>
  <c r="AE70" i="3"/>
  <c r="AE69" i="3"/>
  <c r="AE68" i="3"/>
  <c r="AE67" i="3"/>
  <c r="AE66" i="3"/>
  <c r="AE65" i="3"/>
  <c r="AE64" i="3"/>
  <c r="AE63" i="3"/>
  <c r="AE62" i="3"/>
  <c r="AE61" i="3"/>
  <c r="AE60" i="3"/>
  <c r="AE59" i="3"/>
  <c r="AE58" i="3"/>
  <c r="AE57" i="3"/>
  <c r="AE56" i="3"/>
  <c r="AE55" i="3"/>
  <c r="AE54" i="3"/>
  <c r="AE53" i="3"/>
  <c r="AE52" i="3"/>
  <c r="AE51" i="3"/>
  <c r="AE50" i="3"/>
  <c r="AE49" i="3"/>
  <c r="AE48" i="3"/>
  <c r="AE47" i="3"/>
  <c r="AE46" i="3"/>
  <c r="AE45" i="3"/>
  <c r="AE44" i="3"/>
  <c r="AE43" i="3"/>
  <c r="AE42" i="3"/>
  <c r="AE41" i="3"/>
  <c r="AE40" i="3"/>
  <c r="AE39" i="3"/>
  <c r="AE38" i="3"/>
  <c r="AE37" i="3"/>
  <c r="AE36" i="3"/>
  <c r="AE35" i="3"/>
  <c r="AE34" i="3"/>
  <c r="AE33" i="3"/>
  <c r="AE32" i="3"/>
  <c r="AE31" i="3"/>
  <c r="AE30" i="3"/>
  <c r="AE29" i="3"/>
  <c r="AE28" i="3"/>
  <c r="AE27" i="3"/>
  <c r="AE26" i="3"/>
  <c r="AE19" i="3"/>
  <c r="AE18" i="3"/>
  <c r="AE17" i="3"/>
  <c r="AE16" i="3"/>
  <c r="AE15" i="3"/>
  <c r="AE14" i="3"/>
  <c r="AE13" i="3"/>
  <c r="AE12" i="3"/>
  <c r="AE11" i="3"/>
  <c r="AE4" i="3"/>
  <c r="AE5" i="3"/>
  <c r="AE6" i="3"/>
  <c r="AE7" i="3"/>
  <c r="AE8" i="3"/>
  <c r="AE9" i="3"/>
  <c r="AE3" i="3"/>
  <c r="AF1939" i="3" l="1"/>
  <c r="AF1938" i="3"/>
  <c r="AF1929" i="3"/>
  <c r="AF1924" i="3"/>
  <c r="AF1918" i="3"/>
  <c r="AF1917" i="3"/>
  <c r="AF1905" i="3"/>
  <c r="AF1893" i="3"/>
  <c r="AF1887" i="3"/>
  <c r="AF1886" i="3"/>
  <c r="AF1878" i="3"/>
  <c r="AF1867" i="3"/>
  <c r="AF1869" i="3"/>
  <c r="AF1855" i="3"/>
  <c r="AF1843" i="3"/>
  <c r="AF1841" i="3"/>
  <c r="AF1840" i="3"/>
  <c r="AF1831" i="3"/>
  <c r="AF1829" i="3"/>
  <c r="AF1821" i="3"/>
  <c r="AF1820" i="3"/>
  <c r="AF1817" i="3"/>
  <c r="AF1816" i="3"/>
  <c r="AF1811" i="3"/>
  <c r="AF1800" i="3"/>
  <c r="AF1798" i="3"/>
  <c r="AF1797" i="3"/>
  <c r="AF1783" i="3"/>
  <c r="AF1782" i="3"/>
  <c r="AF1771" i="3"/>
  <c r="AF1763" i="3"/>
  <c r="AF1756" i="3"/>
  <c r="AF1753" i="3"/>
  <c r="AF1749" i="3"/>
  <c r="AF1741" i="3"/>
  <c r="AF1734" i="3"/>
  <c r="AF1732" i="3"/>
  <c r="AF1726" i="3"/>
  <c r="AF1722" i="3"/>
  <c r="AF1715" i="3"/>
  <c r="AF1714" i="3"/>
  <c r="AF1713" i="3"/>
  <c r="AF1712" i="3"/>
  <c r="AF1711" i="3"/>
  <c r="AF1710" i="3"/>
  <c r="AF1709" i="3"/>
  <c r="AF1708" i="3"/>
  <c r="AF1707" i="3"/>
  <c r="AF1706" i="3"/>
  <c r="AF1705" i="3"/>
  <c r="AF1704" i="3"/>
  <c r="AF1703" i="3"/>
  <c r="AF1702" i="3"/>
  <c r="AF1701" i="3"/>
  <c r="AF1700" i="3"/>
  <c r="AF1699" i="3"/>
  <c r="AF1698" i="3"/>
  <c r="AF1697" i="3"/>
  <c r="AF1696" i="3"/>
  <c r="AF1695" i="3"/>
  <c r="AF1694" i="3"/>
  <c r="AF1693" i="3"/>
  <c r="AF1692" i="3"/>
  <c r="AF1691" i="3"/>
  <c r="AF1690" i="3"/>
  <c r="AF1689" i="3"/>
  <c r="AF1688" i="3"/>
  <c r="AF1676" i="3"/>
  <c r="AF1675" i="3"/>
  <c r="AF1669" i="3"/>
  <c r="AF1662" i="3"/>
  <c r="AF1654" i="3"/>
  <c r="AF1637" i="3"/>
  <c r="AF1608" i="3"/>
  <c r="AF1598" i="3"/>
  <c r="AF1580" i="3"/>
  <c r="AF1575" i="3"/>
  <c r="AF1569" i="3"/>
  <c r="AF1568" i="3"/>
  <c r="AF1567" i="3"/>
  <c r="AF1566" i="3"/>
  <c r="AF1565" i="3"/>
  <c r="AF1564" i="3"/>
  <c r="AF1561" i="3"/>
  <c r="AF1559" i="3"/>
  <c r="AF1558" i="3"/>
  <c r="AF1551" i="3"/>
  <c r="AF1550" i="3"/>
  <c r="AF1545" i="3"/>
  <c r="AF1544" i="3"/>
  <c r="AF1520" i="3"/>
  <c r="AF1537" i="3"/>
  <c r="AF1536" i="3"/>
  <c r="AF1535" i="3"/>
  <c r="AF1534" i="3"/>
  <c r="AF1502" i="3"/>
  <c r="AF1503" i="3"/>
  <c r="AF1515" i="3"/>
  <c r="AF1517" i="3"/>
  <c r="AF1519" i="3"/>
  <c r="AF1499" i="3"/>
  <c r="AF1496" i="3"/>
  <c r="AF1489" i="3"/>
  <c r="AF1485" i="3"/>
  <c r="AF1481" i="3"/>
  <c r="AF1480" i="3"/>
  <c r="AF1086" i="3"/>
  <c r="AF1085" i="3"/>
  <c r="AF1082" i="3"/>
  <c r="AF1074" i="3"/>
  <c r="AF1071" i="3"/>
  <c r="AF1054" i="3"/>
  <c r="AF1051" i="3"/>
  <c r="AF1050" i="3"/>
  <c r="AF1049" i="3"/>
  <c r="AF1048" i="3"/>
  <c r="AF1047" i="3"/>
  <c r="AF1046" i="3"/>
  <c r="AF984" i="3"/>
  <c r="AF983" i="3"/>
  <c r="AF941" i="3"/>
  <c r="AF936" i="3"/>
  <c r="AF935" i="3"/>
  <c r="AF934" i="3"/>
  <c r="AF931" i="3"/>
  <c r="AF930" i="3"/>
  <c r="AF928" i="3"/>
  <c r="AF927" i="3"/>
  <c r="AF924" i="3"/>
  <c r="AF923" i="3"/>
  <c r="AF921" i="3"/>
  <c r="AF920" i="3"/>
  <c r="AF919" i="3"/>
  <c r="AF918" i="3"/>
  <c r="AF901" i="3"/>
  <c r="AF900" i="3"/>
  <c r="AF899" i="3"/>
  <c r="AF898" i="3"/>
  <c r="AF897" i="3"/>
  <c r="AF895" i="3"/>
  <c r="AF892" i="3"/>
  <c r="AF891" i="3"/>
  <c r="AF884" i="3"/>
  <c r="AF883" i="3"/>
  <c r="AF879" i="3"/>
  <c r="AF877" i="3"/>
  <c r="AF876" i="3"/>
  <c r="AF875" i="3"/>
  <c r="AF860" i="3"/>
  <c r="AF858" i="3"/>
  <c r="AF856" i="3"/>
  <c r="AF855" i="3"/>
  <c r="AF854" i="3"/>
  <c r="AF853" i="3"/>
  <c r="AF852" i="3"/>
  <c r="AF849" i="3"/>
  <c r="AF847" i="3"/>
  <c r="AF846" i="3"/>
  <c r="AF845" i="3"/>
  <c r="AF842" i="3"/>
  <c r="AF840" i="3"/>
  <c r="AF833" i="3"/>
  <c r="AF832" i="3"/>
  <c r="AF825" i="3"/>
  <c r="AF822" i="3"/>
  <c r="AF821" i="3"/>
  <c r="AF817" i="3"/>
  <c r="AF815" i="3"/>
  <c r="AF814" i="3"/>
  <c r="AF811" i="3"/>
  <c r="AF810" i="3"/>
  <c r="AF809" i="3"/>
  <c r="AF803" i="3"/>
  <c r="AF792" i="3"/>
  <c r="AF791" i="3"/>
  <c r="AF789" i="3"/>
  <c r="AF788" i="3"/>
  <c r="AF785" i="3"/>
  <c r="AF784" i="3"/>
  <c r="AF783" i="3"/>
  <c r="AF781" i="3"/>
  <c r="AF780" i="3"/>
  <c r="AF779" i="3"/>
  <c r="AF778" i="3"/>
  <c r="AF777" i="3"/>
  <c r="AF772" i="3"/>
  <c r="AF766" i="3"/>
  <c r="AF765" i="3"/>
  <c r="AF754" i="3"/>
  <c r="AF747" i="3"/>
  <c r="AF740" i="3"/>
  <c r="AF742" i="3"/>
  <c r="AF741" i="3"/>
  <c r="AF734" i="3"/>
  <c r="AF738" i="3"/>
  <c r="AF737" i="3"/>
  <c r="AF736" i="3"/>
  <c r="AF735" i="3"/>
  <c r="AF732" i="3"/>
  <c r="AF727" i="3"/>
  <c r="AF726" i="3"/>
  <c r="AF725" i="3"/>
  <c r="AF715" i="3"/>
  <c r="AF714" i="3"/>
  <c r="AF713" i="3"/>
  <c r="AF695" i="3"/>
  <c r="AF694" i="3"/>
  <c r="AF693" i="3"/>
  <c r="AF690" i="3"/>
  <c r="AF685" i="3"/>
  <c r="AF684" i="3"/>
  <c r="AF681" i="3"/>
  <c r="AF671" i="3"/>
  <c r="AF652" i="3"/>
  <c r="AF649" i="3"/>
  <c r="AF603" i="3"/>
  <c r="AF602" i="3"/>
  <c r="AF601" i="3"/>
  <c r="AF600" i="3"/>
  <c r="AF599" i="3"/>
  <c r="AF598" i="3"/>
  <c r="AF597" i="3"/>
  <c r="AF596" i="3"/>
  <c r="AF595" i="3"/>
  <c r="AF594" i="3"/>
  <c r="AF593" i="3"/>
  <c r="AF592" i="3"/>
  <c r="AF591" i="3"/>
  <c r="AF590" i="3"/>
  <c r="AF589" i="3"/>
  <c r="AF585" i="3"/>
  <c r="AF569" i="3"/>
  <c r="AF542" i="3"/>
  <c r="AF502" i="3"/>
  <c r="AF500" i="3"/>
  <c r="AA131" i="3"/>
  <c r="AA367" i="3"/>
  <c r="AA379" i="3"/>
  <c r="AA378" i="3"/>
  <c r="AA389" i="3"/>
  <c r="AA939" i="3"/>
  <c r="AA938" i="3"/>
  <c r="AA937" i="3"/>
  <c r="AA936" i="3"/>
  <c r="AA935" i="3"/>
  <c r="AA934" i="3"/>
  <c r="AA933" i="3"/>
  <c r="AA932" i="3"/>
  <c r="AA931" i="3"/>
  <c r="AA930" i="3"/>
  <c r="AA929" i="3"/>
  <c r="AA928" i="3"/>
  <c r="AA927" i="3"/>
  <c r="AA926" i="3"/>
  <c r="AA925" i="3"/>
  <c r="AA924" i="3"/>
  <c r="AA923" i="3"/>
  <c r="AA922" i="3"/>
  <c r="AA921" i="3"/>
  <c r="AA920" i="3"/>
  <c r="AA919" i="3"/>
  <c r="AA918" i="3"/>
  <c r="AA917" i="3"/>
  <c r="AA916" i="3"/>
  <c r="AA915" i="3"/>
  <c r="AA914" i="3"/>
  <c r="AA913" i="3"/>
  <c r="AA912" i="3"/>
  <c r="AA911" i="3"/>
  <c r="AA910" i="3"/>
  <c r="AA909" i="3"/>
  <c r="AA908" i="3"/>
  <c r="AA907" i="3"/>
  <c r="AA906" i="3"/>
  <c r="AA905" i="3"/>
  <c r="AA904" i="3"/>
  <c r="AA903" i="3"/>
  <c r="AA902" i="3"/>
  <c r="AA901" i="3"/>
  <c r="AA900" i="3"/>
  <c r="AA899" i="3"/>
  <c r="AA898" i="3"/>
  <c r="AA897" i="3"/>
  <c r="AA896" i="3"/>
  <c r="AA895" i="3"/>
  <c r="AA894" i="3"/>
  <c r="AA893" i="3"/>
  <c r="AA892" i="3"/>
  <c r="AA891" i="3"/>
  <c r="AA890" i="3"/>
  <c r="AA889" i="3"/>
  <c r="AA888" i="3"/>
  <c r="AA887" i="3"/>
  <c r="AA886" i="3"/>
  <c r="AA885" i="3"/>
  <c r="AA884" i="3"/>
  <c r="AA883" i="3"/>
  <c r="AA882" i="3"/>
  <c r="AA881" i="3"/>
  <c r="AA880" i="3"/>
  <c r="AA879" i="3"/>
  <c r="AA878" i="3"/>
  <c r="AA877" i="3"/>
  <c r="AA876" i="3"/>
  <c r="AA875" i="3"/>
  <c r="AA874" i="3"/>
  <c r="AA873" i="3"/>
  <c r="AA872" i="3"/>
  <c r="AA871" i="3"/>
  <c r="AA870" i="3"/>
  <c r="AA869" i="3"/>
  <c r="AA868" i="3"/>
  <c r="AA867" i="3"/>
  <c r="AA866" i="3"/>
  <c r="AA865" i="3"/>
  <c r="AA864" i="3"/>
  <c r="AA863" i="3"/>
  <c r="AA862" i="3"/>
  <c r="AA861" i="3"/>
  <c r="AA860" i="3"/>
  <c r="AA859" i="3"/>
  <c r="AA858" i="3"/>
  <c r="AA857" i="3"/>
  <c r="AA856" i="3"/>
  <c r="AA855" i="3"/>
  <c r="AA854" i="3"/>
  <c r="AA853" i="3"/>
  <c r="AA852" i="3"/>
  <c r="AA851" i="3"/>
  <c r="AA850" i="3"/>
  <c r="AA849" i="3"/>
  <c r="AA848" i="3"/>
  <c r="AA847" i="3"/>
  <c r="AA846" i="3"/>
  <c r="AA845" i="3"/>
  <c r="AA844" i="3"/>
  <c r="AA843" i="3"/>
  <c r="AA842" i="3"/>
  <c r="AA841" i="3"/>
  <c r="AA840" i="3"/>
  <c r="AA839" i="3"/>
  <c r="AA838" i="3"/>
  <c r="AA837" i="3"/>
  <c r="AA836" i="3"/>
  <c r="AA835" i="3"/>
  <c r="AA834" i="3"/>
  <c r="AA833" i="3"/>
  <c r="AA832" i="3"/>
  <c r="AA831" i="3"/>
  <c r="AA830" i="3"/>
  <c r="AA829" i="3"/>
  <c r="AA828" i="3"/>
  <c r="AA827" i="3"/>
  <c r="AA826" i="3"/>
  <c r="AA825" i="3"/>
  <c r="AA824" i="3"/>
  <c r="AA823" i="3"/>
  <c r="AA822" i="3"/>
  <c r="AA821" i="3"/>
  <c r="AA820" i="3"/>
  <c r="AA819" i="3"/>
  <c r="AA818" i="3"/>
  <c r="AA817" i="3"/>
  <c r="AA816" i="3"/>
  <c r="AA815" i="3"/>
  <c r="AA814" i="3"/>
  <c r="AA813" i="3"/>
  <c r="AA812" i="3"/>
  <c r="AA811" i="3"/>
  <c r="AA810" i="3"/>
  <c r="AA809" i="3"/>
  <c r="AA808" i="3"/>
  <c r="AA807" i="3"/>
  <c r="AA806" i="3"/>
  <c r="AA805" i="3"/>
  <c r="AA804" i="3"/>
  <c r="AA803" i="3"/>
  <c r="AA802" i="3"/>
  <c r="AA801" i="3"/>
  <c r="AA800" i="3"/>
  <c r="AA799" i="3"/>
  <c r="AA798" i="3"/>
  <c r="AA797" i="3"/>
  <c r="AA796" i="3"/>
  <c r="AA795" i="3"/>
  <c r="AA794" i="3"/>
  <c r="AA793" i="3"/>
  <c r="AA792" i="3"/>
  <c r="AA791" i="3"/>
  <c r="AA790" i="3"/>
  <c r="AA789" i="3"/>
  <c r="AA788" i="3"/>
  <c r="AA787" i="3"/>
  <c r="AA786" i="3"/>
  <c r="AA785" i="3"/>
  <c r="AA784" i="3"/>
  <c r="AA783" i="3"/>
  <c r="AA782" i="3"/>
  <c r="AA781" i="3"/>
  <c r="AA780" i="3"/>
  <c r="AA779" i="3"/>
  <c r="AA778" i="3"/>
  <c r="AA777" i="3"/>
  <c r="AA776" i="3"/>
  <c r="AA775" i="3"/>
  <c r="AA774" i="3"/>
  <c r="AA773" i="3"/>
  <c r="AA772" i="3"/>
  <c r="AA771" i="3"/>
  <c r="AA770" i="3"/>
  <c r="AA769" i="3"/>
  <c r="AA768" i="3"/>
  <c r="AA767" i="3"/>
  <c r="AA766" i="3"/>
  <c r="AA765" i="3"/>
  <c r="AA764" i="3"/>
  <c r="AA763" i="3"/>
  <c r="AA762" i="3"/>
  <c r="AA761" i="3"/>
  <c r="AA760" i="3"/>
  <c r="AA759" i="3"/>
  <c r="AA758" i="3"/>
  <c r="AA757" i="3"/>
  <c r="AA756" i="3"/>
  <c r="AA755" i="3"/>
  <c r="AA754" i="3"/>
  <c r="AA753" i="3"/>
  <c r="AA752" i="3"/>
  <c r="AA751" i="3"/>
  <c r="AA750" i="3"/>
  <c r="AA749" i="3"/>
  <c r="AA748" i="3"/>
  <c r="AA747" i="3"/>
  <c r="AA746" i="3"/>
  <c r="AA745" i="3"/>
  <c r="AA744" i="3"/>
  <c r="AA743" i="3"/>
  <c r="AA742" i="3"/>
  <c r="AA741" i="3"/>
  <c r="AA740" i="3"/>
  <c r="AA739" i="3"/>
  <c r="AA738" i="3"/>
  <c r="AA737" i="3"/>
  <c r="AA736" i="3"/>
  <c r="AA735" i="3"/>
  <c r="AA734" i="3"/>
  <c r="AA733" i="3"/>
  <c r="AA732" i="3"/>
  <c r="AA731" i="3"/>
  <c r="AA730" i="3"/>
  <c r="AA729" i="3"/>
  <c r="AA728" i="3"/>
  <c r="AA727" i="3"/>
  <c r="AA726" i="3"/>
  <c r="AA725" i="3"/>
  <c r="AA724" i="3"/>
  <c r="AA723" i="3"/>
  <c r="AA722" i="3"/>
  <c r="AA721" i="3"/>
  <c r="AA720" i="3"/>
  <c r="AA719" i="3"/>
  <c r="AA718" i="3"/>
  <c r="AA717" i="3"/>
  <c r="AA716" i="3"/>
  <c r="AA715" i="3"/>
  <c r="AA714" i="3"/>
  <c r="AA713" i="3"/>
  <c r="AA712" i="3"/>
  <c r="AA711" i="3"/>
  <c r="AA710" i="3"/>
  <c r="AA709" i="3"/>
  <c r="AA708" i="3"/>
  <c r="AA707" i="3"/>
  <c r="AA706" i="3"/>
  <c r="AA705" i="3"/>
  <c r="AA704" i="3"/>
  <c r="AA703" i="3"/>
  <c r="AA702" i="3"/>
  <c r="AA701" i="3"/>
  <c r="AA700" i="3"/>
  <c r="AA699" i="3"/>
  <c r="AA698" i="3"/>
  <c r="AA697" i="3"/>
  <c r="AA696" i="3"/>
  <c r="AA695" i="3"/>
  <c r="AA694" i="3"/>
  <c r="AA693" i="3"/>
  <c r="AA692" i="3"/>
  <c r="AA691" i="3"/>
  <c r="AA690" i="3"/>
  <c r="AA689" i="3"/>
  <c r="AA688" i="3"/>
  <c r="AA687" i="3"/>
  <c r="AA686" i="3"/>
  <c r="AA685" i="3"/>
  <c r="AA684" i="3"/>
  <c r="AA683" i="3"/>
  <c r="AA682" i="3"/>
  <c r="AA681" i="3"/>
  <c r="AA680" i="3"/>
  <c r="AA679" i="3"/>
  <c r="AA678" i="3"/>
  <c r="AA677" i="3"/>
  <c r="AA676" i="3"/>
  <c r="AA675" i="3"/>
  <c r="AA674" i="3"/>
  <c r="AA673" i="3"/>
  <c r="AA672" i="3"/>
  <c r="AA671" i="3"/>
  <c r="AA670" i="3"/>
  <c r="AA669" i="3"/>
  <c r="AA668" i="3"/>
  <c r="AA667" i="3"/>
  <c r="AA666" i="3"/>
  <c r="AA665" i="3"/>
  <c r="AA664" i="3"/>
  <c r="AA663" i="3"/>
  <c r="AA662" i="3"/>
  <c r="AA661" i="3"/>
  <c r="AA660" i="3"/>
  <c r="AA659" i="3"/>
  <c r="AA658" i="3"/>
  <c r="AA657" i="3"/>
  <c r="AA656" i="3"/>
  <c r="AA655" i="3"/>
  <c r="AA654" i="3"/>
  <c r="AA653" i="3"/>
  <c r="AA652" i="3"/>
  <c r="AA651" i="3"/>
  <c r="AA650" i="3"/>
  <c r="AA649" i="3"/>
  <c r="AA648" i="3"/>
  <c r="AA647" i="3"/>
  <c r="AA646" i="3"/>
  <c r="AA645" i="3"/>
  <c r="AA644" i="3"/>
  <c r="AA643" i="3"/>
  <c r="AA642" i="3"/>
  <c r="AA641" i="3"/>
  <c r="AA640" i="3"/>
  <c r="AA639" i="3"/>
  <c r="AA638" i="3"/>
  <c r="AA637" i="3"/>
  <c r="AA636" i="3"/>
  <c r="AA635" i="3"/>
  <c r="AA634" i="3"/>
  <c r="AA633" i="3"/>
  <c r="AA632" i="3"/>
  <c r="AA631" i="3"/>
  <c r="AA630" i="3"/>
  <c r="AA629" i="3"/>
  <c r="AA628" i="3"/>
  <c r="AA627" i="3"/>
  <c r="AA626" i="3"/>
  <c r="AA625" i="3"/>
  <c r="AA624" i="3"/>
  <c r="AA623" i="3"/>
  <c r="AA622" i="3"/>
  <c r="AA621" i="3"/>
  <c r="AA620" i="3"/>
  <c r="AA619" i="3"/>
  <c r="AA618" i="3"/>
  <c r="AA617" i="3"/>
  <c r="AA616" i="3"/>
  <c r="AA615" i="3"/>
  <c r="AA614" i="3"/>
  <c r="AA613" i="3"/>
  <c r="AA612" i="3"/>
  <c r="AA611" i="3"/>
  <c r="AA610" i="3"/>
  <c r="AA609" i="3"/>
  <c r="AA608" i="3"/>
  <c r="AA607" i="3"/>
  <c r="AA606" i="3"/>
  <c r="AA605" i="3"/>
  <c r="AA604" i="3"/>
  <c r="AA1070" i="3"/>
  <c r="AA1069" i="3"/>
  <c r="AA1068" i="3"/>
  <c r="AA1067" i="3"/>
  <c r="AA1066" i="3"/>
  <c r="AA1065" i="3"/>
  <c r="AA1064" i="3"/>
  <c r="AA1063" i="3"/>
  <c r="AA1062" i="3"/>
  <c r="AA1061" i="3"/>
  <c r="AA1060" i="3"/>
  <c r="AA1059" i="3"/>
  <c r="AA1058" i="3"/>
  <c r="AA1057" i="3"/>
  <c r="AA1056" i="3"/>
  <c r="AA1055" i="3"/>
  <c r="AA1088" i="3"/>
  <c r="AA1087" i="3"/>
  <c r="AA1086" i="3"/>
  <c r="AA1085" i="3"/>
  <c r="AA1084" i="3"/>
  <c r="AA1083" i="3"/>
  <c r="AA1082" i="3"/>
  <c r="AA1081" i="3"/>
  <c r="AA1080" i="3"/>
  <c r="AA1079" i="3"/>
  <c r="AA1078" i="3"/>
  <c r="AA1077" i="3"/>
  <c r="AA1076" i="3"/>
  <c r="AA1075" i="3"/>
  <c r="AA1074" i="3"/>
  <c r="AA1073" i="3"/>
  <c r="AA1072" i="3"/>
  <c r="AA1132" i="3"/>
  <c r="AA1140" i="3"/>
  <c r="AA1139" i="3"/>
  <c r="AA1138" i="3"/>
  <c r="AA1137" i="3"/>
  <c r="AA1136" i="3"/>
  <c r="AA1417" i="3"/>
  <c r="AA1416" i="3"/>
  <c r="AA1415" i="3"/>
  <c r="AA1414" i="3"/>
  <c r="AA1413" i="3"/>
  <c r="AA1412" i="3"/>
  <c r="AA1411" i="3"/>
  <c r="AA1410" i="3"/>
  <c r="AA1420" i="3"/>
  <c r="AA1424" i="3"/>
  <c r="AA1423" i="3"/>
  <c r="AA1422" i="3"/>
  <c r="AA1431" i="3"/>
  <c r="AA1430" i="3"/>
  <c r="AA1429" i="3"/>
  <c r="AA1436" i="3"/>
  <c r="AA1435" i="3"/>
  <c r="AA1434" i="3"/>
  <c r="AA1439" i="3"/>
  <c r="AA1441" i="3"/>
  <c r="AA1444" i="3"/>
  <c r="AA1443" i="3"/>
  <c r="AA1472" i="3"/>
  <c r="AA1471" i="3"/>
  <c r="AA1470" i="3"/>
  <c r="AA1469" i="3"/>
  <c r="AA1468" i="3"/>
  <c r="AA1467" i="3"/>
  <c r="AA1466" i="3"/>
  <c r="AA1465" i="3"/>
  <c r="AA1464" i="3"/>
  <c r="AA1463" i="3"/>
  <c r="AA1936" i="3"/>
  <c r="AA1935" i="3"/>
  <c r="AA1934" i="3"/>
  <c r="AA1933" i="3"/>
  <c r="AA1932" i="3"/>
  <c r="AA1931" i="3"/>
  <c r="AA1930" i="3"/>
  <c r="AA1929" i="3"/>
  <c r="AA1928" i="3"/>
  <c r="AA1927" i="3"/>
  <c r="AA1926" i="3"/>
  <c r="AA1925" i="3"/>
  <c r="AA1924" i="3"/>
  <c r="AA1923" i="3"/>
  <c r="AA1922" i="3"/>
  <c r="AA1921" i="3"/>
  <c r="AA1920" i="3"/>
  <c r="AA1919" i="3"/>
  <c r="AA1918" i="3"/>
  <c r="AA1917" i="3"/>
  <c r="AA1916" i="3"/>
  <c r="AA1915" i="3"/>
  <c r="AA1914" i="3"/>
  <c r="AA1913" i="3"/>
  <c r="AA1912" i="3"/>
  <c r="AA1911" i="3"/>
  <c r="AA1910" i="3"/>
  <c r="AA1909" i="3"/>
  <c r="AA1908" i="3"/>
  <c r="AA1907" i="3"/>
  <c r="AA1906" i="3"/>
  <c r="AA1905" i="3"/>
  <c r="AA1904" i="3"/>
  <c r="AA1903" i="3"/>
  <c r="AA1902" i="3"/>
  <c r="AA1901" i="3"/>
  <c r="AA1900" i="3"/>
  <c r="AA1899" i="3"/>
  <c r="AA1898" i="3"/>
  <c r="AA1897" i="3"/>
  <c r="AA1896" i="3"/>
  <c r="AA1895" i="3"/>
  <c r="AA1894" i="3"/>
  <c r="AA1893" i="3"/>
  <c r="AA1892" i="3"/>
  <c r="AA1891" i="3"/>
  <c r="AA1890" i="3"/>
  <c r="AA1889" i="3"/>
  <c r="AA1888" i="3"/>
  <c r="AA1887" i="3"/>
  <c r="AA1886" i="3"/>
  <c r="AA1885" i="3"/>
  <c r="AA1884" i="3"/>
  <c r="AA1883" i="3"/>
  <c r="AA1882" i="3"/>
  <c r="AA1881" i="3"/>
  <c r="AA1880" i="3"/>
  <c r="AA1879" i="3"/>
  <c r="AA1878" i="3"/>
  <c r="AA1877" i="3"/>
  <c r="AA1876" i="3"/>
  <c r="AA1875" i="3"/>
  <c r="AA1874" i="3"/>
  <c r="AA1873" i="3"/>
  <c r="AA1872" i="3"/>
  <c r="AA1871" i="3"/>
  <c r="AA1870" i="3"/>
  <c r="AA1869" i="3"/>
  <c r="AA1868" i="3"/>
  <c r="AA1867" i="3"/>
  <c r="AA1866" i="3"/>
  <c r="AA1865" i="3"/>
  <c r="AA1864" i="3"/>
  <c r="AA1863" i="3"/>
  <c r="AA1862" i="3"/>
  <c r="AA1861" i="3"/>
  <c r="AA1860" i="3"/>
  <c r="AA1859" i="3"/>
  <c r="AA1858" i="3"/>
  <c r="AA1857" i="3"/>
  <c r="AA1856" i="3"/>
  <c r="AA1855" i="3"/>
  <c r="AA1854" i="3"/>
  <c r="AA1853" i="3"/>
  <c r="AA1852" i="3"/>
  <c r="AA1851" i="3"/>
  <c r="AA1850" i="3"/>
  <c r="AA1849" i="3"/>
  <c r="AA1848" i="3"/>
  <c r="AA1847" i="3"/>
  <c r="AA1846" i="3"/>
  <c r="AA1845" i="3"/>
  <c r="AA1844" i="3"/>
  <c r="AA1843" i="3"/>
  <c r="AA1842" i="3"/>
  <c r="AA1841" i="3"/>
  <c r="AA1840" i="3"/>
  <c r="AA1839" i="3"/>
  <c r="AA1838" i="3"/>
  <c r="AA1837" i="3"/>
  <c r="AA1836" i="3"/>
  <c r="AA1835" i="3"/>
  <c r="AA1834" i="3"/>
  <c r="AA1833" i="3"/>
  <c r="AA1832" i="3"/>
  <c r="AA1831" i="3"/>
  <c r="AA1830" i="3"/>
  <c r="AA1829" i="3"/>
  <c r="AA1828" i="3"/>
  <c r="AA1827" i="3"/>
  <c r="AA1826" i="3"/>
  <c r="AA1825" i="3"/>
  <c r="AA1824" i="3"/>
  <c r="AA1823" i="3"/>
  <c r="AA1822" i="3"/>
  <c r="AA1821" i="3"/>
  <c r="AA1820" i="3"/>
  <c r="AA1819" i="3"/>
  <c r="AA1818" i="3"/>
  <c r="AA1817" i="3"/>
  <c r="AA1816" i="3"/>
  <c r="AA1815" i="3"/>
  <c r="AA1814" i="3"/>
  <c r="AA1813" i="3"/>
  <c r="AA1812" i="3"/>
  <c r="AA1811" i="3"/>
  <c r="AA1810" i="3"/>
  <c r="AA1809" i="3"/>
  <c r="AA1808" i="3"/>
  <c r="AA1807" i="3"/>
  <c r="AA1806" i="3"/>
  <c r="AA1805" i="3"/>
  <c r="AA1804" i="3"/>
  <c r="AA1803" i="3"/>
  <c r="AA1802" i="3"/>
  <c r="AA1801" i="3"/>
  <c r="AA1800" i="3"/>
  <c r="AA1799" i="3"/>
  <c r="AA1798" i="3"/>
  <c r="AA1797" i="3"/>
  <c r="AA1796" i="3"/>
  <c r="AA1795" i="3"/>
  <c r="AA1794" i="3"/>
  <c r="AA1793" i="3"/>
  <c r="AA1792" i="3"/>
  <c r="AA1791" i="3"/>
  <c r="AA1790" i="3"/>
  <c r="AA1789" i="3"/>
  <c r="AA1788" i="3"/>
  <c r="AA1787" i="3"/>
  <c r="AA1786" i="3"/>
  <c r="AA1785" i="3"/>
  <c r="AA1784" i="3"/>
  <c r="AA1783" i="3"/>
  <c r="AA1782" i="3"/>
  <c r="AA1781" i="3"/>
  <c r="AA1780" i="3"/>
  <c r="AA1779" i="3"/>
  <c r="AA1778" i="3"/>
  <c r="AA1777" i="3"/>
  <c r="AA1776" i="3"/>
  <c r="AA1775" i="3"/>
  <c r="AA1774" i="3"/>
  <c r="AA1773" i="3"/>
  <c r="AA1772" i="3"/>
  <c r="AA1771" i="3"/>
  <c r="AA1770" i="3"/>
  <c r="AA1769" i="3"/>
  <c r="AA1768" i="3"/>
  <c r="AA1767" i="3"/>
  <c r="AA1766" i="3"/>
  <c r="AA1765" i="3"/>
  <c r="AA1764" i="3"/>
  <c r="AA1763" i="3"/>
  <c r="AA1762" i="3"/>
  <c r="AA1761" i="3"/>
  <c r="AA1760" i="3"/>
  <c r="AA1759" i="3"/>
  <c r="AA1758" i="3"/>
  <c r="AA1757" i="3"/>
  <c r="AA1756" i="3"/>
  <c r="AA1755" i="3"/>
  <c r="AA1754" i="3"/>
  <c r="AA1753" i="3"/>
  <c r="AA1752" i="3"/>
  <c r="AA1751" i="3"/>
  <c r="AA1750" i="3"/>
  <c r="AA1749" i="3"/>
  <c r="AA1748" i="3"/>
  <c r="AA1747" i="3"/>
  <c r="AA1746" i="3"/>
  <c r="AA1745" i="3"/>
  <c r="AA1744" i="3"/>
  <c r="AA1743" i="3"/>
  <c r="AA1742" i="3"/>
  <c r="AA1741" i="3"/>
  <c r="AA1740" i="3"/>
  <c r="AA1739" i="3"/>
  <c r="AA1738" i="3"/>
  <c r="AA1737" i="3"/>
  <c r="AA1736" i="3"/>
  <c r="AA1735" i="3"/>
  <c r="AA1734" i="3"/>
  <c r="AA1733" i="3"/>
  <c r="AA1732" i="3"/>
  <c r="AA1731" i="3"/>
  <c r="AA1730" i="3"/>
  <c r="AA1729" i="3"/>
  <c r="AA1728" i="3"/>
  <c r="AA1727" i="3"/>
  <c r="AA1726" i="3"/>
  <c r="AA1725" i="3"/>
  <c r="AA1724" i="3"/>
  <c r="AA1723" i="3"/>
  <c r="AA1722" i="3"/>
  <c r="AA1721" i="3"/>
  <c r="AA1720" i="3"/>
  <c r="AA1719" i="3"/>
  <c r="AA1718" i="3"/>
  <c r="AA1717" i="3"/>
  <c r="AA1716" i="3"/>
  <c r="AA1715" i="3"/>
  <c r="AA1714" i="3"/>
  <c r="AA1713" i="3"/>
  <c r="AA1712" i="3"/>
  <c r="AA1711" i="3"/>
  <c r="AA1710" i="3"/>
  <c r="AA1709" i="3"/>
  <c r="AA1708" i="3"/>
  <c r="AA1707" i="3"/>
  <c r="AA1706" i="3"/>
  <c r="AA1705" i="3"/>
  <c r="AA1704" i="3"/>
  <c r="AA1703" i="3"/>
  <c r="AA1702" i="3"/>
  <c r="AA1701" i="3"/>
  <c r="AA1700" i="3"/>
  <c r="AA1699" i="3"/>
  <c r="AA1698" i="3"/>
  <c r="AA1697" i="3"/>
  <c r="AA1696" i="3"/>
  <c r="AA1695" i="3"/>
  <c r="AA1694" i="3"/>
  <c r="AA1693" i="3"/>
  <c r="AA1692" i="3"/>
  <c r="AA1691" i="3"/>
  <c r="AA1690" i="3"/>
  <c r="AA1689" i="3"/>
  <c r="AA1688" i="3"/>
  <c r="AA1687" i="3"/>
  <c r="AA1686" i="3"/>
  <c r="AA1685" i="3"/>
  <c r="AA1684" i="3"/>
  <c r="AA1683" i="3"/>
  <c r="AA1682" i="3"/>
  <c r="AA1681" i="3"/>
  <c r="AA1680" i="3"/>
  <c r="AA1679" i="3"/>
  <c r="AA1678" i="3"/>
  <c r="AA1677" i="3"/>
  <c r="AA1676" i="3"/>
  <c r="AA1675" i="3"/>
  <c r="AA1674" i="3"/>
  <c r="AA1673" i="3"/>
  <c r="AA1672" i="3"/>
  <c r="AA1671" i="3"/>
  <c r="AA1670" i="3"/>
  <c r="AA1669" i="3"/>
  <c r="AA1668" i="3"/>
  <c r="AA1667" i="3"/>
  <c r="AA1666" i="3"/>
  <c r="AA1665" i="3"/>
  <c r="AA1664" i="3"/>
  <c r="AA1663" i="3"/>
  <c r="AA1662" i="3"/>
  <c r="AA1661" i="3"/>
  <c r="AA1660" i="3"/>
  <c r="AA1659" i="3"/>
  <c r="AA1658" i="3"/>
  <c r="AA1657" i="3"/>
  <c r="AA1656" i="3"/>
  <c r="AA1655" i="3"/>
  <c r="AA1654" i="3"/>
  <c r="AA1653" i="3"/>
  <c r="AA1652" i="3"/>
  <c r="AA1651" i="3"/>
  <c r="AA1650" i="3"/>
  <c r="AA1649" i="3"/>
  <c r="AA1648" i="3"/>
  <c r="AA1647" i="3"/>
  <c r="AA1646" i="3"/>
  <c r="AA1645" i="3"/>
  <c r="AA1644" i="3"/>
  <c r="AA1643" i="3"/>
  <c r="AA1642" i="3"/>
  <c r="AA1641" i="3"/>
  <c r="AA1640" i="3"/>
  <c r="AA1639" i="3"/>
  <c r="AA1638" i="3"/>
  <c r="AA1637" i="3"/>
  <c r="AA1636" i="3"/>
  <c r="AA1635" i="3"/>
  <c r="AA1634" i="3"/>
  <c r="AA1633" i="3"/>
  <c r="AA1632" i="3"/>
  <c r="AA1631" i="3"/>
  <c r="AA1630" i="3"/>
  <c r="AA1629" i="3"/>
  <c r="AA1628" i="3"/>
  <c r="AA1627" i="3"/>
  <c r="AA1626" i="3"/>
  <c r="AA1625" i="3"/>
  <c r="AA1624" i="3"/>
  <c r="AA1623" i="3"/>
  <c r="AA1622" i="3"/>
  <c r="AA1621" i="3"/>
  <c r="AA1620" i="3"/>
  <c r="AA1619" i="3"/>
  <c r="AA1618" i="3"/>
  <c r="AA1617" i="3"/>
  <c r="AA1616" i="3"/>
  <c r="AA1615" i="3"/>
  <c r="AA1614" i="3"/>
  <c r="AA1613" i="3"/>
  <c r="AA1612" i="3"/>
  <c r="AA1611" i="3"/>
  <c r="AA1610" i="3"/>
  <c r="AA1609" i="3"/>
  <c r="AA1608" i="3"/>
  <c r="AA1607" i="3"/>
  <c r="AA1606" i="3"/>
  <c r="AA1605" i="3"/>
  <c r="AA1604" i="3"/>
  <c r="AA1603" i="3"/>
  <c r="AA1602" i="3"/>
  <c r="AA1601" i="3"/>
  <c r="AA1600" i="3"/>
  <c r="AA1599" i="3"/>
  <c r="AA1598" i="3"/>
  <c r="AA1597" i="3"/>
  <c r="AA1596" i="3"/>
  <c r="AA1595" i="3"/>
  <c r="AA1594" i="3"/>
  <c r="AA1593" i="3"/>
  <c r="AA1592" i="3"/>
  <c r="AA1591" i="3"/>
  <c r="AA1590" i="3"/>
  <c r="AA1589" i="3"/>
  <c r="AA1588" i="3"/>
  <c r="AA1587" i="3"/>
  <c r="AA1586" i="3"/>
  <c r="AA1585" i="3"/>
  <c r="AA1584" i="3"/>
  <c r="AA1583" i="3"/>
  <c r="AA1582" i="3"/>
  <c r="AA1581" i="3"/>
  <c r="AA1580" i="3"/>
  <c r="AA1579" i="3"/>
  <c r="AA1578" i="3"/>
  <c r="AA1577" i="3"/>
  <c r="AA1576" i="3"/>
  <c r="AA1575" i="3"/>
  <c r="AA1574" i="3"/>
  <c r="AA1573" i="3"/>
  <c r="AA1572" i="3"/>
  <c r="AA1571" i="3"/>
  <c r="AA1570" i="3"/>
  <c r="AA1937" i="3"/>
  <c r="AA1939" i="3"/>
  <c r="AA1938" i="3"/>
  <c r="AA1940" i="3"/>
  <c r="AA1941" i="3"/>
  <c r="AA1557" i="3"/>
  <c r="AA1556" i="3"/>
  <c r="AA1555" i="3"/>
  <c r="AA1554" i="3"/>
  <c r="AA1553" i="3"/>
  <c r="AA1552" i="3"/>
  <c r="AA1551" i="3"/>
  <c r="AA1550" i="3"/>
  <c r="AA1549" i="3"/>
  <c r="AA1548" i="3"/>
  <c r="AA1547" i="3"/>
  <c r="AA1546" i="3"/>
  <c r="AA1545" i="3"/>
  <c r="AA1544" i="3"/>
  <c r="AA1541" i="3"/>
  <c r="AA1540" i="3"/>
  <c r="AA1539" i="3"/>
  <c r="AA1537" i="3"/>
  <c r="AA1536" i="3"/>
  <c r="AA1535" i="3"/>
  <c r="AA1534" i="3"/>
  <c r="AA1533" i="3"/>
  <c r="AA1520" i="3"/>
  <c r="AA1518" i="3"/>
  <c r="AA1517" i="3"/>
  <c r="AA1509" i="3"/>
  <c r="AA1485" i="3"/>
  <c r="AA1490" i="3"/>
  <c r="AA1489" i="3"/>
  <c r="AA1342" i="3"/>
  <c r="AA1273" i="3"/>
  <c r="AA1255" i="3"/>
  <c r="AA1232" i="3"/>
  <c r="AA1188" i="3"/>
  <c r="AA1187" i="3"/>
  <c r="AA1186" i="3"/>
  <c r="AA1176" i="3"/>
  <c r="AA1165" i="3"/>
  <c r="AA1164" i="3"/>
  <c r="AA1162" i="3"/>
  <c r="AA1161" i="3"/>
  <c r="AA1157" i="3"/>
  <c r="AA1156" i="3"/>
  <c r="AA1155" i="3"/>
  <c r="AA1154" i="3"/>
  <c r="AA1153" i="3"/>
  <c r="AA1152" i="3"/>
  <c r="AA1151" i="3"/>
  <c r="AA1150" i="3"/>
  <c r="AA1149" i="3"/>
  <c r="AA1148" i="3"/>
  <c r="AA1147" i="3"/>
  <c r="AA1146" i="3"/>
  <c r="AA1145" i="3"/>
  <c r="AA1089" i="3"/>
  <c r="AA1090" i="3"/>
  <c r="AA1071" i="3"/>
  <c r="AA1054" i="3"/>
  <c r="AA1053" i="3"/>
  <c r="AA1052" i="3"/>
  <c r="AA1051" i="3"/>
  <c r="AA1050" i="3"/>
  <c r="AA1049" i="3"/>
  <c r="AA1048" i="3"/>
  <c r="AA1047" i="3"/>
  <c r="AA1046" i="3"/>
  <c r="AA1045" i="3"/>
  <c r="AA1044" i="3"/>
  <c r="AA1043" i="3"/>
  <c r="AA1042" i="3"/>
  <c r="AA1041" i="3"/>
  <c r="AA1040" i="3"/>
  <c r="AA1039" i="3"/>
  <c r="AA1038" i="3"/>
  <c r="AA1037" i="3"/>
  <c r="AA1036" i="3"/>
  <c r="AA1035" i="3"/>
  <c r="AA1034" i="3"/>
  <c r="AA1033" i="3"/>
  <c r="AA1032" i="3"/>
  <c r="AA1031" i="3"/>
  <c r="AA1030" i="3"/>
  <c r="AA1029" i="3"/>
  <c r="AA1028" i="3"/>
  <c r="AA1027" i="3"/>
  <c r="AA1026" i="3"/>
  <c r="AA1025" i="3"/>
  <c r="AA1024" i="3"/>
  <c r="AA1023" i="3"/>
  <c r="AA1022" i="3"/>
  <c r="AA1021" i="3"/>
  <c r="AA1020" i="3"/>
  <c r="AA1019" i="3"/>
  <c r="AA1018" i="3"/>
  <c r="AA1017" i="3"/>
  <c r="AA1016" i="3"/>
  <c r="AA1015" i="3"/>
  <c r="AA1014" i="3"/>
  <c r="AA1013" i="3"/>
  <c r="AA1012" i="3"/>
  <c r="AA1011" i="3"/>
  <c r="AA1010" i="3"/>
  <c r="AA1009" i="3"/>
  <c r="AA1008" i="3"/>
  <c r="AA1007" i="3"/>
  <c r="AA1006" i="3"/>
  <c r="AA1005" i="3"/>
  <c r="AA1004" i="3"/>
  <c r="AA1003" i="3"/>
  <c r="AA1002" i="3"/>
  <c r="AA1001" i="3"/>
  <c r="AA1000" i="3"/>
  <c r="AA999" i="3"/>
  <c r="AA998" i="3"/>
  <c r="AA997" i="3"/>
  <c r="AA996" i="3"/>
  <c r="AA995" i="3"/>
  <c r="AA994" i="3"/>
  <c r="AA993" i="3"/>
  <c r="AA992" i="3"/>
  <c r="AA991" i="3"/>
  <c r="AA990" i="3"/>
  <c r="AA989" i="3"/>
  <c r="AA988" i="3"/>
  <c r="AA987" i="3"/>
  <c r="AA986" i="3"/>
  <c r="AA985" i="3"/>
  <c r="AA984" i="3"/>
  <c r="AA983" i="3"/>
  <c r="AA982" i="3"/>
  <c r="AA981" i="3"/>
  <c r="AA980" i="3"/>
  <c r="AA979" i="3"/>
  <c r="AA978" i="3"/>
  <c r="AA977" i="3"/>
  <c r="AA976" i="3"/>
  <c r="AA975" i="3"/>
  <c r="AA974" i="3"/>
  <c r="AA973" i="3"/>
  <c r="AA972" i="3"/>
  <c r="AA971" i="3"/>
  <c r="AA970" i="3"/>
  <c r="AA969" i="3"/>
  <c r="AA968" i="3"/>
  <c r="AA967" i="3"/>
  <c r="AA966" i="3"/>
  <c r="AA965" i="3"/>
  <c r="AA964" i="3"/>
  <c r="AA963" i="3"/>
  <c r="AA962" i="3"/>
  <c r="AA961" i="3"/>
  <c r="AA960" i="3"/>
  <c r="AA959" i="3"/>
  <c r="AA958" i="3"/>
  <c r="AA957" i="3"/>
  <c r="AA956" i="3"/>
  <c r="AA955" i="3"/>
  <c r="AA954" i="3"/>
  <c r="AA953" i="3"/>
  <c r="AA952" i="3"/>
  <c r="AA951" i="3"/>
  <c r="AA950" i="3"/>
  <c r="AA949" i="3"/>
  <c r="AA948" i="3"/>
  <c r="AA947" i="3"/>
  <c r="AA946" i="3"/>
  <c r="AA945" i="3"/>
  <c r="AA944" i="3"/>
  <c r="AA943" i="3"/>
  <c r="AA942" i="3"/>
  <c r="AA941" i="3"/>
  <c r="AA940" i="3"/>
  <c r="AA603" i="3"/>
  <c r="AA602" i="3"/>
  <c r="AA601" i="3"/>
  <c r="AA600" i="3"/>
  <c r="AA599" i="3"/>
  <c r="AA598" i="3"/>
  <c r="AA597" i="3"/>
  <c r="AA596" i="3"/>
  <c r="AA594" i="3"/>
  <c r="AA593" i="3"/>
  <c r="AA592" i="3"/>
  <c r="AA591" i="3"/>
  <c r="AA590" i="3"/>
  <c r="AA589" i="3"/>
  <c r="AA588" i="3"/>
  <c r="AA587" i="3"/>
  <c r="AA586" i="3"/>
  <c r="AA585" i="3"/>
  <c r="AA584" i="3"/>
  <c r="AA583" i="3"/>
  <c r="AA582" i="3"/>
  <c r="AA581" i="3"/>
  <c r="AA580" i="3"/>
  <c r="AA579" i="3"/>
  <c r="AA578" i="3"/>
  <c r="AA577" i="3"/>
  <c r="AA576" i="3"/>
  <c r="AA575" i="3"/>
  <c r="AA574" i="3"/>
  <c r="AA573" i="3"/>
  <c r="AA572" i="3"/>
  <c r="AA571" i="3"/>
  <c r="AA570" i="3"/>
  <c r="AA569" i="3"/>
  <c r="AA568" i="3"/>
  <c r="AA567" i="3"/>
  <c r="AA566" i="3"/>
  <c r="AA565" i="3"/>
  <c r="AA564" i="3"/>
  <c r="AA563" i="3"/>
  <c r="AA562" i="3"/>
  <c r="AA561" i="3"/>
  <c r="AA560" i="3"/>
  <c r="AA559" i="3"/>
  <c r="AA558" i="3"/>
  <c r="AA557" i="3"/>
  <c r="AA556" i="3"/>
  <c r="AA555" i="3"/>
  <c r="AA554" i="3"/>
  <c r="AA553" i="3"/>
  <c r="AA552" i="3"/>
  <c r="AA551" i="3"/>
  <c r="AA550" i="3"/>
  <c r="AA549" i="3"/>
  <c r="AA548" i="3"/>
  <c r="AA547" i="3"/>
  <c r="AA546" i="3"/>
  <c r="AA545" i="3"/>
  <c r="AA544" i="3"/>
  <c r="AA543" i="3"/>
  <c r="AA542" i="3"/>
  <c r="AA541" i="3"/>
  <c r="AA540" i="3"/>
  <c r="AA539" i="3"/>
  <c r="AA538" i="3"/>
  <c r="AA537" i="3"/>
  <c r="AA536" i="3"/>
  <c r="AA535" i="3"/>
  <c r="AA534" i="3"/>
  <c r="AA533" i="3"/>
  <c r="AA532" i="3"/>
  <c r="AA531" i="3"/>
  <c r="AA530" i="3"/>
  <c r="AA529" i="3"/>
  <c r="AA528" i="3"/>
  <c r="AA527" i="3"/>
  <c r="AA526" i="3"/>
  <c r="AA525" i="3"/>
  <c r="AA524" i="3"/>
  <c r="AA523" i="3"/>
  <c r="AA522" i="3"/>
  <c r="AA521" i="3"/>
  <c r="AA520" i="3"/>
  <c r="AA519" i="3"/>
  <c r="AA518" i="3"/>
  <c r="AA517" i="3"/>
  <c r="AA516" i="3"/>
  <c r="AA515" i="3"/>
  <c r="AA514" i="3"/>
  <c r="AA513" i="3"/>
  <c r="AA512" i="3"/>
  <c r="AA511" i="3"/>
  <c r="AA510" i="3"/>
  <c r="AA509" i="3"/>
  <c r="AA508" i="3"/>
  <c r="AA507" i="3"/>
  <c r="AA506" i="3"/>
  <c r="AA505" i="3"/>
  <c r="AA504" i="3"/>
  <c r="AA503" i="3"/>
  <c r="AA502" i="3"/>
  <c r="AA501" i="3"/>
  <c r="AA500" i="3"/>
  <c r="AA499" i="3"/>
  <c r="AA498" i="3"/>
  <c r="AA497" i="3"/>
  <c r="AA496" i="3"/>
  <c r="AA495" i="3"/>
  <c r="AA494" i="3"/>
  <c r="AA493" i="3"/>
  <c r="AA492" i="3"/>
  <c r="AA491" i="3"/>
  <c r="AA490" i="3"/>
  <c r="AA489" i="3"/>
  <c r="AA488" i="3"/>
  <c r="AA487" i="3"/>
  <c r="AA486" i="3"/>
  <c r="AA485" i="3"/>
  <c r="AA484" i="3"/>
  <c r="AA483" i="3"/>
  <c r="AA482" i="3"/>
  <c r="AA481" i="3"/>
  <c r="AA480" i="3"/>
  <c r="AA479" i="3"/>
  <c r="AA478" i="3"/>
  <c r="AA477" i="3"/>
  <c r="AA476" i="3"/>
  <c r="AA475" i="3"/>
  <c r="AA474" i="3"/>
  <c r="AA473" i="3"/>
  <c r="AA472" i="3"/>
  <c r="AA471" i="3"/>
  <c r="AA470" i="3"/>
  <c r="AA469" i="3"/>
  <c r="AA468" i="3"/>
  <c r="AA467" i="3"/>
  <c r="AA466" i="3"/>
  <c r="AA465" i="3"/>
  <c r="AA464" i="3"/>
  <c r="AA463" i="3"/>
  <c r="AA462" i="3"/>
  <c r="AA461" i="3"/>
  <c r="AA460" i="3"/>
  <c r="AA459" i="3"/>
  <c r="AA458" i="3"/>
  <c r="AA457" i="3"/>
  <c r="AA456" i="3"/>
  <c r="AA455" i="3"/>
  <c r="AA454" i="3"/>
  <c r="AA453" i="3"/>
  <c r="AA452" i="3"/>
  <c r="AA451" i="3"/>
  <c r="AA450" i="3"/>
  <c r="AA449" i="3"/>
  <c r="AA448" i="3"/>
  <c r="AA447" i="3"/>
  <c r="AA446" i="3"/>
  <c r="AA445" i="3"/>
  <c r="AA444" i="3"/>
  <c r="AA443" i="3"/>
  <c r="AA442" i="3"/>
  <c r="AA441" i="3"/>
  <c r="AA440" i="3"/>
  <c r="AA439" i="3"/>
  <c r="AA438" i="3"/>
  <c r="AA437" i="3"/>
  <c r="AA436" i="3"/>
  <c r="AA435" i="3"/>
  <c r="AA434" i="3"/>
  <c r="AA433" i="3"/>
  <c r="AA432" i="3"/>
  <c r="AA431" i="3"/>
  <c r="AA430" i="3"/>
  <c r="AA429" i="3"/>
  <c r="AA428" i="3"/>
  <c r="AA427" i="3"/>
  <c r="AA426" i="3"/>
  <c r="AA425" i="3"/>
  <c r="AA424" i="3"/>
  <c r="AA423" i="3"/>
  <c r="AA422" i="3"/>
  <c r="AA421" i="3"/>
  <c r="AA420" i="3"/>
  <c r="AA419" i="3"/>
  <c r="AA418" i="3"/>
  <c r="AA417" i="3"/>
  <c r="AA416" i="3"/>
  <c r="AA415" i="3"/>
  <c r="AA414" i="3"/>
  <c r="AA413" i="3"/>
  <c r="AA412" i="3"/>
  <c r="AA411" i="3"/>
  <c r="AA410" i="3"/>
  <c r="AA409" i="3"/>
  <c r="AA408" i="3"/>
  <c r="AA407" i="3"/>
  <c r="AA406" i="3"/>
  <c r="AA405" i="3"/>
  <c r="AA404" i="3"/>
  <c r="AA403" i="3"/>
  <c r="AA402" i="3"/>
  <c r="AA401" i="3"/>
  <c r="AA400" i="3"/>
  <c r="AA399" i="3"/>
  <c r="AA398" i="3"/>
  <c r="AA397" i="3"/>
  <c r="AA396" i="3"/>
  <c r="AA395" i="3"/>
  <c r="AA394" i="3"/>
  <c r="AA393" i="3"/>
  <c r="AA392" i="3"/>
  <c r="AA391" i="3"/>
  <c r="AA390" i="3"/>
  <c r="AA388" i="3"/>
  <c r="AA387" i="3"/>
  <c r="AA386" i="3"/>
  <c r="AA385" i="3"/>
  <c r="AA384" i="3"/>
  <c r="AA383" i="3"/>
  <c r="AA382" i="3"/>
  <c r="AA381" i="3"/>
  <c r="AA380" i="3"/>
  <c r="AA377" i="3"/>
  <c r="AA376" i="3"/>
  <c r="AA375" i="3"/>
  <c r="AA374" i="3"/>
  <c r="AA373" i="3"/>
  <c r="AA372" i="3"/>
  <c r="AA371" i="3"/>
  <c r="AA370" i="3"/>
  <c r="AA369" i="3"/>
  <c r="AA368" i="3"/>
  <c r="AA366" i="3"/>
  <c r="AA365" i="3"/>
  <c r="AA364" i="3"/>
  <c r="AA363" i="3"/>
  <c r="AA362" i="3"/>
  <c r="AA361" i="3"/>
  <c r="AA360" i="3"/>
  <c r="AA359" i="3"/>
  <c r="AA358" i="3"/>
  <c r="AA357" i="3"/>
  <c r="AA356" i="3"/>
  <c r="AA355" i="3"/>
  <c r="AA354" i="3"/>
  <c r="AA353" i="3"/>
  <c r="AA352" i="3"/>
  <c r="AA351" i="3"/>
  <c r="AA350" i="3"/>
  <c r="AA349" i="3"/>
  <c r="AA348" i="3"/>
  <c r="AA347" i="3"/>
  <c r="AA346" i="3"/>
  <c r="AA345" i="3"/>
  <c r="AA344" i="3"/>
  <c r="AA343" i="3"/>
  <c r="AA342" i="3"/>
  <c r="AA341" i="3"/>
  <c r="AA340" i="3"/>
  <c r="AA339" i="3"/>
  <c r="AA338" i="3"/>
  <c r="AA337" i="3"/>
  <c r="AA336" i="3"/>
  <c r="AA335" i="3"/>
  <c r="AA334" i="3"/>
  <c r="AA333" i="3"/>
  <c r="AA332" i="3"/>
  <c r="AA331" i="3"/>
  <c r="AA330" i="3"/>
  <c r="AA329" i="3"/>
  <c r="AA328" i="3"/>
  <c r="AA327" i="3"/>
  <c r="AA326" i="3"/>
  <c r="AA325" i="3"/>
  <c r="AA324" i="3"/>
  <c r="AA323" i="3"/>
  <c r="AA322" i="3"/>
  <c r="AA321" i="3"/>
  <c r="AA320" i="3"/>
  <c r="AA319" i="3"/>
  <c r="AA318" i="3"/>
  <c r="AA317" i="3"/>
  <c r="AA316" i="3"/>
  <c r="AA315" i="3"/>
  <c r="AA314" i="3"/>
  <c r="AA313" i="3"/>
  <c r="AA312" i="3"/>
  <c r="AA311" i="3"/>
  <c r="AA310" i="3"/>
  <c r="AA309" i="3"/>
  <c r="AA308" i="3"/>
  <c r="AA307" i="3"/>
  <c r="AA306" i="3"/>
  <c r="AA305" i="3"/>
  <c r="AA304" i="3"/>
  <c r="AA303" i="3"/>
  <c r="AA302" i="3"/>
  <c r="AA301" i="3"/>
  <c r="AA300" i="3"/>
  <c r="AA299" i="3"/>
  <c r="AA298" i="3"/>
  <c r="AA297" i="3"/>
  <c r="AA296" i="3"/>
  <c r="AA295" i="3"/>
  <c r="AA294" i="3"/>
  <c r="AA293" i="3"/>
  <c r="AA292" i="3"/>
  <c r="AA291" i="3"/>
  <c r="AA290" i="3"/>
  <c r="AA289" i="3"/>
  <c r="AA288" i="3"/>
  <c r="AA287" i="3"/>
  <c r="AA286" i="3"/>
  <c r="AA285" i="3"/>
  <c r="AA284" i="3"/>
  <c r="AA283" i="3"/>
  <c r="AA282" i="3"/>
  <c r="AA281" i="3"/>
  <c r="AA280" i="3"/>
  <c r="AA279" i="3"/>
  <c r="AA278" i="3"/>
  <c r="AA277" i="3"/>
  <c r="AA276" i="3"/>
  <c r="AA275" i="3"/>
  <c r="AA274" i="3"/>
  <c r="AA273" i="3"/>
  <c r="AA272" i="3"/>
  <c r="AA271" i="3"/>
  <c r="AA270" i="3"/>
  <c r="AA269" i="3"/>
  <c r="AA268" i="3"/>
  <c r="AA267" i="3"/>
  <c r="AA266" i="3"/>
  <c r="AA265" i="3"/>
  <c r="AA264" i="3"/>
  <c r="AA263" i="3"/>
  <c r="AA262" i="3"/>
  <c r="AA260" i="3"/>
  <c r="AA258" i="3"/>
  <c r="AA257" i="3"/>
  <c r="AA256" i="3"/>
  <c r="AA255" i="3"/>
  <c r="AA254" i="3"/>
  <c r="AA253" i="3"/>
  <c r="AA252" i="3"/>
  <c r="AA251" i="3"/>
  <c r="AA250" i="3"/>
  <c r="AA249" i="3"/>
  <c r="AA248" i="3"/>
  <c r="AA247" i="3"/>
  <c r="AA246" i="3"/>
  <c r="AA245" i="3"/>
  <c r="AA244" i="3"/>
  <c r="AA243" i="3"/>
  <c r="AA242" i="3"/>
  <c r="AA241" i="3"/>
  <c r="AA240" i="3"/>
  <c r="AA239" i="3"/>
  <c r="AA238" i="3"/>
  <c r="AA237" i="3"/>
  <c r="AA236" i="3"/>
  <c r="AA235" i="3"/>
  <c r="AA234" i="3"/>
  <c r="AA233" i="3"/>
  <c r="AA232" i="3"/>
  <c r="AA231" i="3"/>
  <c r="AA230" i="3"/>
  <c r="AA229" i="3"/>
  <c r="AA228" i="3"/>
  <c r="AA227" i="3"/>
  <c r="AA226" i="3"/>
  <c r="AA225" i="3"/>
  <c r="AA224" i="3"/>
  <c r="AA223" i="3"/>
  <c r="AA222" i="3"/>
  <c r="AA221" i="3"/>
  <c r="AA220" i="3"/>
  <c r="AA219" i="3"/>
  <c r="AA218" i="3"/>
  <c r="AA217" i="3"/>
  <c r="AA216" i="3"/>
  <c r="AA215" i="3"/>
  <c r="AA214" i="3"/>
  <c r="AA213" i="3"/>
  <c r="AA212" i="3"/>
  <c r="AA211" i="3"/>
  <c r="AA210" i="3"/>
  <c r="AA209" i="3"/>
  <c r="AA208" i="3"/>
  <c r="AA207" i="3"/>
  <c r="AA206" i="3"/>
  <c r="AA205" i="3"/>
  <c r="AA204" i="3"/>
  <c r="AA203" i="3"/>
  <c r="AA202" i="3"/>
  <c r="AA201" i="3"/>
  <c r="AA200" i="3"/>
  <c r="AA199" i="3"/>
  <c r="AA198" i="3"/>
  <c r="AA197" i="3"/>
  <c r="AA196" i="3"/>
  <c r="AA195" i="3"/>
  <c r="AA194" i="3"/>
  <c r="AA193" i="3"/>
  <c r="AA192" i="3"/>
  <c r="AA191" i="3"/>
  <c r="AA190" i="3"/>
  <c r="AA189" i="3"/>
  <c r="AA188" i="3"/>
  <c r="AA187" i="3"/>
  <c r="AA186" i="3"/>
  <c r="AA185" i="3"/>
  <c r="AA184" i="3"/>
  <c r="AA183" i="3"/>
  <c r="AA182" i="3"/>
  <c r="AA181" i="3"/>
  <c r="AA180" i="3"/>
  <c r="AA179" i="3"/>
  <c r="AA178" i="3"/>
  <c r="AA177" i="3"/>
  <c r="AA176" i="3"/>
  <c r="AA175" i="3"/>
  <c r="AA174" i="3"/>
  <c r="AA173" i="3"/>
  <c r="AA172" i="3"/>
  <c r="AA171" i="3"/>
  <c r="AA170" i="3"/>
  <c r="AA169" i="3"/>
  <c r="AA168" i="3"/>
  <c r="AA167" i="3"/>
  <c r="AA166" i="3"/>
  <c r="AA165" i="3"/>
  <c r="AA164" i="3"/>
  <c r="AA163" i="3"/>
  <c r="AA162" i="3"/>
  <c r="AA161" i="3"/>
  <c r="AA160" i="3"/>
  <c r="AA159" i="3"/>
  <c r="AA158" i="3"/>
  <c r="AA157" i="3"/>
  <c r="AA156" i="3"/>
  <c r="AA155" i="3"/>
  <c r="AA154" i="3"/>
  <c r="AA153" i="3"/>
  <c r="AA152" i="3"/>
  <c r="AA151" i="3"/>
  <c r="AA150" i="3"/>
  <c r="AA149" i="3"/>
  <c r="AA148" i="3"/>
  <c r="AA147" i="3"/>
  <c r="AA146" i="3"/>
  <c r="AA145" i="3"/>
  <c r="AA144" i="3"/>
  <c r="AA143" i="3"/>
  <c r="AA142" i="3"/>
  <c r="AA141" i="3"/>
  <c r="AA140" i="3"/>
  <c r="AA139" i="3"/>
  <c r="AA138" i="3"/>
  <c r="AA137" i="3"/>
  <c r="AA136" i="3"/>
  <c r="AA135" i="3"/>
  <c r="AA134" i="3"/>
  <c r="AA133" i="3"/>
  <c r="AA132" i="3"/>
  <c r="AA130" i="3"/>
  <c r="AA129" i="3"/>
  <c r="AA128" i="3"/>
  <c r="AA127" i="3"/>
  <c r="AA126" i="3"/>
  <c r="AA125" i="3"/>
  <c r="AA124" i="3"/>
  <c r="AA123" i="3"/>
  <c r="AA122" i="3"/>
  <c r="AA121" i="3"/>
  <c r="AA120" i="3"/>
  <c r="AA119" i="3"/>
  <c r="AA118" i="3"/>
  <c r="AA117" i="3"/>
  <c r="AA116" i="3"/>
  <c r="AA115" i="3"/>
  <c r="AA114" i="3"/>
  <c r="AA113" i="3"/>
  <c r="AA112" i="3"/>
  <c r="AA111" i="3"/>
  <c r="AA110" i="3"/>
  <c r="AA109" i="3"/>
  <c r="AA108" i="3"/>
  <c r="AA107" i="3"/>
  <c r="AA106" i="3"/>
  <c r="AA105" i="3"/>
  <c r="AA104" i="3"/>
  <c r="AA103" i="3"/>
  <c r="AA102" i="3"/>
  <c r="AA101" i="3"/>
  <c r="AA100" i="3"/>
  <c r="AA99" i="3"/>
  <c r="AA98" i="3"/>
  <c r="AA97" i="3"/>
  <c r="AA96" i="3"/>
  <c r="AA95" i="3"/>
  <c r="AA94" i="3"/>
  <c r="AA93" i="3"/>
  <c r="AA92" i="3"/>
  <c r="AA91" i="3"/>
  <c r="AA90" i="3"/>
  <c r="AA89" i="3"/>
  <c r="AA88" i="3"/>
  <c r="AA87" i="3"/>
  <c r="AA86" i="3"/>
  <c r="AA85" i="3"/>
  <c r="AA84" i="3"/>
  <c r="AA83" i="3"/>
  <c r="AA82" i="3"/>
  <c r="AA81" i="3"/>
  <c r="AA80" i="3"/>
  <c r="AA79" i="3"/>
  <c r="AA78" i="3"/>
  <c r="AA77" i="3"/>
  <c r="AA76" i="3"/>
  <c r="AA75" i="3"/>
  <c r="AA74" i="3"/>
  <c r="AA73" i="3"/>
  <c r="AA72" i="3"/>
  <c r="AA71" i="3"/>
  <c r="AA70" i="3"/>
  <c r="AA69" i="3"/>
  <c r="AA68" i="3"/>
  <c r="AA67" i="3"/>
  <c r="AA66" i="3"/>
  <c r="AA65" i="3"/>
  <c r="AA64" i="3"/>
  <c r="AA63" i="3"/>
  <c r="AA62" i="3"/>
  <c r="AA61" i="3"/>
  <c r="AA60" i="3"/>
  <c r="AA59" i="3"/>
  <c r="AA58" i="3"/>
  <c r="AA57" i="3"/>
  <c r="AA56" i="3"/>
  <c r="AA55" i="3"/>
  <c r="AA54" i="3"/>
  <c r="AA53" i="3"/>
  <c r="AA52" i="3"/>
  <c r="AA51" i="3"/>
  <c r="AA50" i="3"/>
  <c r="AA49" i="3"/>
  <c r="AA48" i="3"/>
  <c r="AA47" i="3"/>
  <c r="AA46" i="3"/>
  <c r="AA45" i="3"/>
  <c r="AA44" i="3"/>
  <c r="AA43" i="3"/>
  <c r="AA42" i="3"/>
  <c r="AA41" i="3"/>
  <c r="AA40" i="3"/>
  <c r="AA39" i="3"/>
  <c r="AA38" i="3"/>
  <c r="AA37" i="3"/>
  <c r="AA36" i="3"/>
  <c r="AA35" i="3"/>
  <c r="AA34" i="3"/>
  <c r="AA33" i="3"/>
  <c r="AA32" i="3"/>
  <c r="AA31" i="3"/>
  <c r="AA30" i="3"/>
  <c r="AA29" i="3"/>
  <c r="AA28" i="3"/>
  <c r="AA27" i="3"/>
  <c r="AA26" i="3"/>
  <c r="AA25" i="3"/>
  <c r="AA24" i="3"/>
  <c r="AA23" i="3"/>
  <c r="AA22" i="3"/>
  <c r="AA21" i="3"/>
  <c r="AA20" i="3"/>
  <c r="AA19" i="3"/>
  <c r="AA18" i="3"/>
  <c r="AA17" i="3"/>
  <c r="AA16" i="3"/>
  <c r="AA15" i="3"/>
  <c r="AA14" i="3"/>
  <c r="AA13" i="3"/>
  <c r="AA12" i="3"/>
  <c r="AA11" i="3"/>
  <c r="AA10" i="3"/>
  <c r="AA9" i="3"/>
  <c r="AA8" i="3"/>
  <c r="AA7" i="3"/>
  <c r="AA6" i="3"/>
  <c r="AA5" i="3"/>
  <c r="AA4" i="3"/>
  <c r="AA3" i="3"/>
  <c r="AB1939" i="3"/>
  <c r="AB1938" i="3"/>
  <c r="AB1929" i="3"/>
  <c r="AB1924" i="3"/>
  <c r="AB1917" i="3"/>
  <c r="AB1918" i="3"/>
  <c r="AB1912" i="3"/>
  <c r="AB1905" i="3"/>
  <c r="AB1893" i="3"/>
  <c r="AB1888" i="3"/>
  <c r="AB1887" i="3"/>
  <c r="AB1886" i="3"/>
  <c r="AB1878" i="3"/>
  <c r="AB1874" i="3"/>
  <c r="AB1869" i="3"/>
  <c r="AB1867" i="3"/>
  <c r="AB1860" i="3"/>
  <c r="AB1855" i="3"/>
  <c r="AB1846" i="3"/>
  <c r="AB1843" i="3"/>
  <c r="AB1841" i="3"/>
  <c r="AB1840" i="3"/>
  <c r="AB1837" i="3"/>
  <c r="AB1831" i="3"/>
  <c r="AB1829" i="3"/>
  <c r="AB1821" i="3"/>
  <c r="AB1820" i="3"/>
  <c r="AB1816" i="3"/>
  <c r="AB1817" i="3"/>
  <c r="AB1812" i="3"/>
  <c r="AB1811" i="3"/>
  <c r="AB1800" i="3"/>
  <c r="AB1798" i="3"/>
  <c r="AB1797" i="3"/>
  <c r="AB1783" i="3"/>
  <c r="AB1782" i="3"/>
  <c r="AB1771" i="3"/>
  <c r="AB1763" i="3"/>
  <c r="AB1756" i="3"/>
  <c r="AB1753" i="3"/>
  <c r="AB1749" i="3"/>
  <c r="AB1741" i="3"/>
  <c r="AB1734" i="3"/>
  <c r="AB1732" i="3"/>
  <c r="AB1728" i="3"/>
  <c r="AB1726" i="3"/>
  <c r="AB1724" i="3"/>
  <c r="AB1723" i="3"/>
  <c r="AB1722" i="3"/>
  <c r="AB1715" i="3"/>
  <c r="AB1714" i="3"/>
  <c r="AB1713" i="3"/>
  <c r="AB1712" i="3"/>
  <c r="AB1711" i="3"/>
  <c r="AB1710" i="3"/>
  <c r="AB1709" i="3"/>
  <c r="AB1708" i="3"/>
  <c r="AB1707" i="3"/>
  <c r="AB1706" i="3"/>
  <c r="AB1705" i="3"/>
  <c r="AB1704" i="3"/>
  <c r="AB1703" i="3"/>
  <c r="AB1702" i="3"/>
  <c r="AB1701" i="3"/>
  <c r="AB1700" i="3"/>
  <c r="AB1699" i="3"/>
  <c r="AB1698" i="3"/>
  <c r="AB1697" i="3"/>
  <c r="AB1696" i="3"/>
  <c r="AB1695" i="3"/>
  <c r="AB1694" i="3"/>
  <c r="AB1693" i="3"/>
  <c r="AB1692" i="3"/>
  <c r="AB1691" i="3"/>
  <c r="AB1690" i="3"/>
  <c r="AB1689" i="3"/>
  <c r="AB1688" i="3"/>
  <c r="AB1687" i="3"/>
  <c r="AB1676" i="3"/>
  <c r="AB1675" i="3"/>
  <c r="AB1669" i="3"/>
  <c r="AB1667" i="3"/>
  <c r="AB1664" i="3"/>
  <c r="AB1662" i="3"/>
  <c r="AB1658" i="3"/>
  <c r="AB1654" i="3"/>
  <c r="AB1637" i="3"/>
  <c r="AB1634" i="3"/>
  <c r="AB1625" i="3"/>
  <c r="AB1623" i="3"/>
  <c r="AB1609" i="3"/>
  <c r="AB1608" i="3"/>
  <c r="AB1598" i="3"/>
  <c r="AB1580" i="3"/>
  <c r="AB1575" i="3"/>
  <c r="AB1569" i="3"/>
  <c r="AB1568" i="3"/>
  <c r="AB1567" i="3"/>
  <c r="AB1566" i="3"/>
  <c r="AB1565" i="3"/>
  <c r="AB1564" i="3"/>
  <c r="AB1561" i="3"/>
  <c r="AB1559" i="3"/>
  <c r="AB1558" i="3"/>
  <c r="AB1551" i="3"/>
  <c r="AB1550" i="3"/>
  <c r="AB1545" i="3"/>
  <c r="AB1544" i="3"/>
  <c r="AB1537" i="3"/>
  <c r="AB1536" i="3"/>
  <c r="AB1535" i="3"/>
  <c r="AB1534" i="3"/>
  <c r="AB1520" i="3"/>
  <c r="AB1519" i="3"/>
  <c r="AB1517" i="3"/>
  <c r="AB1515" i="3"/>
  <c r="AB1503" i="3"/>
  <c r="AB1502" i="3"/>
  <c r="AB1499" i="3"/>
  <c r="AB1496" i="3"/>
  <c r="AB1489" i="3"/>
  <c r="AB1485" i="3"/>
  <c r="AB1481" i="3"/>
  <c r="AB1480" i="3"/>
  <c r="AB1086" i="3"/>
  <c r="AB1085" i="3"/>
  <c r="AB1082" i="3"/>
  <c r="AB1074" i="3"/>
  <c r="AB1054" i="3"/>
  <c r="AB1051" i="3"/>
  <c r="AB1050" i="3"/>
  <c r="AB1049" i="3"/>
  <c r="AB1048" i="3"/>
  <c r="AB1047" i="3"/>
  <c r="AB1046" i="3"/>
  <c r="AB1030" i="3"/>
  <c r="AB984" i="3"/>
  <c r="AB983" i="3"/>
  <c r="AB941" i="3"/>
  <c r="AB936" i="3"/>
  <c r="AB935" i="3"/>
  <c r="AB934" i="3"/>
  <c r="AB931" i="3"/>
  <c r="AB930" i="3"/>
  <c r="AB928" i="3"/>
  <c r="AB927" i="3"/>
  <c r="AB924" i="3"/>
  <c r="AB923" i="3"/>
  <c r="AB921" i="3"/>
  <c r="AB920" i="3"/>
  <c r="AB919" i="3"/>
  <c r="AB918" i="3"/>
  <c r="AB901" i="3"/>
  <c r="AB900" i="3"/>
  <c r="AB899" i="3"/>
  <c r="AB898" i="3"/>
  <c r="AB897" i="3"/>
  <c r="AB895" i="3"/>
  <c r="AB894" i="3"/>
  <c r="AB893" i="3"/>
  <c r="AB892" i="3"/>
  <c r="AB891" i="3"/>
  <c r="AB884" i="3"/>
  <c r="AB883" i="3"/>
  <c r="AB879" i="3"/>
  <c r="AB877" i="3"/>
  <c r="AB876" i="3"/>
  <c r="AB875" i="3"/>
  <c r="AB860" i="3"/>
  <c r="AB858" i="3"/>
  <c r="AB856" i="3"/>
  <c r="AB855" i="3"/>
  <c r="AB854" i="3"/>
  <c r="AB853" i="3"/>
  <c r="AB852" i="3"/>
  <c r="AB849" i="3"/>
  <c r="AB847" i="3"/>
  <c r="AB846" i="3"/>
  <c r="AB845" i="3"/>
  <c r="AB842" i="3"/>
  <c r="AB840" i="3"/>
  <c r="AB833" i="3"/>
  <c r="AB832" i="3"/>
  <c r="AB825" i="3"/>
  <c r="AB822" i="3"/>
  <c r="AB821" i="3"/>
  <c r="AB817" i="3"/>
  <c r="AB815" i="3"/>
  <c r="AB814" i="3"/>
  <c r="AB811" i="3"/>
  <c r="AB810" i="3"/>
  <c r="AB809" i="3"/>
  <c r="AB803" i="3"/>
  <c r="AB792" i="3"/>
  <c r="AB791" i="3"/>
  <c r="AB789" i="3"/>
  <c r="AB788" i="3"/>
  <c r="AB785" i="3"/>
  <c r="AB784" i="3"/>
  <c r="AB783" i="3"/>
  <c r="AB781" i="3"/>
  <c r="AB780" i="3"/>
  <c r="AB779" i="3"/>
  <c r="AB778" i="3"/>
  <c r="AB777" i="3"/>
  <c r="AB772" i="3"/>
  <c r="AB766" i="3"/>
  <c r="AB765" i="3"/>
  <c r="AB754" i="3"/>
  <c r="AB747" i="3"/>
  <c r="AB742" i="3"/>
  <c r="AB741" i="3"/>
  <c r="AB740" i="3"/>
  <c r="AB738" i="3"/>
  <c r="AB737" i="3"/>
  <c r="AB736" i="3"/>
  <c r="AB735" i="3"/>
  <c r="AB734" i="3"/>
  <c r="AB732" i="3"/>
  <c r="AB727" i="3"/>
  <c r="AB726" i="3"/>
  <c r="AB725" i="3"/>
  <c r="AB715" i="3"/>
  <c r="AB714" i="3"/>
  <c r="AB713" i="3"/>
  <c r="AB706" i="3"/>
  <c r="AB705" i="3"/>
  <c r="AB704" i="3"/>
  <c r="AB695" i="3"/>
  <c r="AB694" i="3"/>
  <c r="AB693" i="3"/>
  <c r="AB690" i="3"/>
  <c r="AB687" i="3"/>
  <c r="AB685" i="3"/>
  <c r="AB684" i="3"/>
  <c r="AB681" i="3"/>
  <c r="AB671" i="3"/>
  <c r="AB652" i="3"/>
  <c r="AB649" i="3"/>
  <c r="AB585" i="3"/>
  <c r="AB569" i="3"/>
  <c r="AB542" i="3"/>
  <c r="AB524" i="3"/>
  <c r="AB502" i="3"/>
  <c r="AB500" i="3"/>
  <c r="M1939" i="3"/>
  <c r="M1938" i="3"/>
  <c r="M1937" i="3"/>
  <c r="M1929" i="3"/>
  <c r="M1924" i="3"/>
  <c r="M1918" i="3"/>
  <c r="M1917" i="3"/>
  <c r="M1912" i="3"/>
  <c r="M1905" i="3"/>
  <c r="M1893" i="3"/>
  <c r="M1888" i="3"/>
  <c r="M1887" i="3"/>
  <c r="M1886" i="3"/>
  <c r="M1878" i="3"/>
  <c r="M1874" i="3"/>
  <c r="M1869" i="3"/>
  <c r="M1867" i="3"/>
  <c r="M1860" i="3"/>
  <c r="M1855" i="3"/>
  <c r="M1843" i="3"/>
  <c r="M1846" i="3"/>
  <c r="M1841" i="3"/>
  <c r="M1840" i="3"/>
  <c r="M1837" i="3"/>
  <c r="M1831" i="3"/>
  <c r="M1829" i="3"/>
  <c r="M1821" i="3"/>
  <c r="M1820" i="3"/>
  <c r="M1817" i="3"/>
  <c r="M1816" i="3"/>
  <c r="M1811" i="3"/>
  <c r="M1800" i="3"/>
  <c r="M1798" i="3"/>
  <c r="M1797" i="3"/>
  <c r="M1783" i="3"/>
  <c r="M1782" i="3"/>
  <c r="M1771" i="3"/>
  <c r="M1763" i="3"/>
  <c r="M1756" i="3"/>
  <c r="M1753" i="3"/>
  <c r="M1749" i="3"/>
  <c r="M1741" i="3"/>
  <c r="M1734" i="3"/>
  <c r="M1732" i="3"/>
  <c r="M1728" i="3"/>
  <c r="M1726" i="3"/>
  <c r="M1724" i="3"/>
  <c r="M1723" i="3"/>
  <c r="M1722" i="3"/>
  <c r="M1715" i="3"/>
  <c r="M1714" i="3"/>
  <c r="M1713" i="3"/>
  <c r="M1712" i="3"/>
  <c r="M1711" i="3"/>
  <c r="M1710" i="3"/>
  <c r="M1709" i="3"/>
  <c r="M1708" i="3"/>
  <c r="M1707" i="3"/>
  <c r="M1706" i="3"/>
  <c r="M1705" i="3"/>
  <c r="M1704" i="3"/>
  <c r="M1703" i="3"/>
  <c r="M1702" i="3"/>
  <c r="M1701" i="3"/>
  <c r="M1700" i="3"/>
  <c r="M1699" i="3"/>
  <c r="M1698" i="3"/>
  <c r="M1697" i="3"/>
  <c r="M1696" i="3"/>
  <c r="M1695" i="3"/>
  <c r="M1694" i="3"/>
  <c r="M1693" i="3"/>
  <c r="M1692" i="3"/>
  <c r="M1691" i="3"/>
  <c r="M1690" i="3"/>
  <c r="M1689" i="3"/>
  <c r="M1688" i="3"/>
  <c r="M1687" i="3"/>
  <c r="M1667" i="3"/>
  <c r="M1669" i="3"/>
  <c r="M1676" i="3"/>
  <c r="M1675" i="3"/>
  <c r="M1664" i="3"/>
  <c r="M1662" i="3"/>
  <c r="M1658" i="3"/>
  <c r="M1654" i="3"/>
  <c r="M1637" i="3"/>
  <c r="M1634" i="3"/>
  <c r="M1625" i="3"/>
  <c r="M1623" i="3"/>
  <c r="M1609" i="3"/>
  <c r="M1608" i="3"/>
  <c r="M1598" i="3"/>
  <c r="M1580" i="3"/>
  <c r="M1575" i="3"/>
  <c r="M1569" i="3"/>
  <c r="M1568" i="3"/>
  <c r="M1567" i="3"/>
  <c r="M1566" i="3"/>
  <c r="M1565" i="3"/>
  <c r="M1564" i="3"/>
  <c r="M1561" i="3"/>
  <c r="M1559" i="3"/>
  <c r="M1558" i="3"/>
  <c r="M1551" i="3"/>
  <c r="M1550" i="3"/>
  <c r="M1545" i="3"/>
  <c r="M1544" i="3"/>
  <c r="M1537" i="3"/>
  <c r="M1536" i="3"/>
  <c r="M1535" i="3"/>
  <c r="M1534" i="3"/>
  <c r="M1520" i="3"/>
  <c r="M1519" i="3"/>
  <c r="M1517" i="3"/>
  <c r="M1515" i="3"/>
  <c r="M1503" i="3"/>
  <c r="M1502" i="3"/>
  <c r="M1499" i="3"/>
  <c r="M1496" i="3"/>
  <c r="M1489" i="3"/>
  <c r="M1485" i="3"/>
  <c r="M1481" i="3"/>
  <c r="M1480" i="3"/>
  <c r="M1409" i="3"/>
  <c r="M1408" i="3"/>
  <c r="M1407" i="3"/>
  <c r="M1406" i="3"/>
  <c r="M1405" i="3"/>
  <c r="M1404" i="3"/>
  <c r="M1403" i="3"/>
  <c r="M1402" i="3"/>
  <c r="M1401" i="3"/>
  <c r="M1400" i="3"/>
  <c r="M1399" i="3"/>
  <c r="M1398" i="3"/>
  <c r="M1397" i="3"/>
  <c r="M1396" i="3"/>
  <c r="M1395" i="3"/>
  <c r="M1394" i="3"/>
  <c r="M1393" i="3"/>
  <c r="M1392" i="3"/>
  <c r="M1391" i="3"/>
  <c r="M1390" i="3"/>
  <c r="M1389" i="3"/>
  <c r="M1388" i="3"/>
  <c r="M1387" i="3"/>
  <c r="M1386" i="3"/>
  <c r="M1385" i="3"/>
  <c r="M1384" i="3"/>
  <c r="M1383" i="3"/>
  <c r="M1382" i="3"/>
  <c r="M1381" i="3"/>
  <c r="M1380" i="3"/>
  <c r="M1379" i="3"/>
  <c r="M1378" i="3"/>
  <c r="M1377" i="3"/>
  <c r="M1376" i="3"/>
  <c r="M1375" i="3"/>
  <c r="M1374" i="3"/>
  <c r="M1373" i="3"/>
  <c r="M1372" i="3"/>
  <c r="M1371" i="3"/>
  <c r="M1370" i="3"/>
  <c r="M1369" i="3"/>
  <c r="M1368" i="3"/>
  <c r="M1367" i="3"/>
  <c r="M1366" i="3"/>
  <c r="M1365" i="3"/>
  <c r="M1364" i="3"/>
  <c r="M1363" i="3"/>
  <c r="M1362" i="3"/>
  <c r="M1361" i="3"/>
  <c r="M1360" i="3"/>
  <c r="M1359" i="3"/>
  <c r="M1358" i="3"/>
  <c r="M1357" i="3"/>
  <c r="M1356" i="3"/>
  <c r="M1355" i="3"/>
  <c r="M1354" i="3"/>
  <c r="M1353" i="3"/>
  <c r="M1352" i="3"/>
  <c r="M1351" i="3"/>
  <c r="M1350" i="3"/>
  <c r="M1349" i="3"/>
  <c r="M1348" i="3"/>
  <c r="M1347" i="3"/>
  <c r="M1346" i="3"/>
  <c r="M1345" i="3"/>
  <c r="M1344" i="3"/>
  <c r="M1343" i="3"/>
  <c r="M1342" i="3"/>
  <c r="M1341" i="3"/>
  <c r="M1340" i="3"/>
  <c r="M1339" i="3"/>
  <c r="M1338" i="3"/>
  <c r="M1337" i="3"/>
  <c r="M1336" i="3"/>
  <c r="M1335" i="3"/>
  <c r="M1334" i="3"/>
  <c r="M1333" i="3"/>
  <c r="M1332" i="3"/>
  <c r="M1331" i="3"/>
  <c r="M1330" i="3"/>
  <c r="M1329" i="3"/>
  <c r="M1328" i="3"/>
  <c r="M1327" i="3"/>
  <c r="M1326" i="3"/>
  <c r="M1325" i="3"/>
  <c r="M1324" i="3"/>
  <c r="M1323" i="3"/>
  <c r="M1322" i="3"/>
  <c r="M1321" i="3"/>
  <c r="M1320" i="3"/>
  <c r="M1319" i="3"/>
  <c r="M1318" i="3"/>
  <c r="M1317" i="3"/>
  <c r="M1316" i="3"/>
  <c r="M1315" i="3"/>
  <c r="M1314" i="3"/>
  <c r="M1313" i="3"/>
  <c r="M1312" i="3"/>
  <c r="M1311" i="3"/>
  <c r="M1310" i="3"/>
  <c r="M1309" i="3"/>
  <c r="M1308" i="3"/>
  <c r="M1307" i="3"/>
  <c r="M1306" i="3"/>
  <c r="M1305" i="3"/>
  <c r="M1304" i="3"/>
  <c r="M1303" i="3"/>
  <c r="M1302" i="3"/>
  <c r="M1301" i="3"/>
  <c r="M1300" i="3"/>
  <c r="M1299" i="3"/>
  <c r="M1298" i="3"/>
  <c r="M1297" i="3"/>
  <c r="M1296" i="3"/>
  <c r="M1295" i="3"/>
  <c r="M1294" i="3"/>
  <c r="M1293" i="3"/>
  <c r="M1292" i="3"/>
  <c r="M1291" i="3"/>
  <c r="M1290" i="3"/>
  <c r="M1289" i="3"/>
  <c r="M1288" i="3"/>
  <c r="M1287" i="3"/>
  <c r="M1286" i="3"/>
  <c r="M1285" i="3"/>
  <c r="M1284" i="3"/>
  <c r="M1283" i="3"/>
  <c r="M1282" i="3"/>
  <c r="M1281" i="3"/>
  <c r="M1280" i="3"/>
  <c r="M1279" i="3"/>
  <c r="M1278" i="3"/>
  <c r="M1277" i="3"/>
  <c r="M1276" i="3"/>
  <c r="M1275" i="3"/>
  <c r="M1274" i="3"/>
  <c r="M1273" i="3"/>
  <c r="M1272" i="3"/>
  <c r="M1271" i="3"/>
  <c r="M1270" i="3"/>
  <c r="M1269" i="3"/>
  <c r="M1268" i="3"/>
  <c r="M1267" i="3"/>
  <c r="M1266" i="3"/>
  <c r="M1265" i="3"/>
  <c r="M1264" i="3"/>
  <c r="M1263" i="3"/>
  <c r="M1262" i="3"/>
  <c r="M1261" i="3"/>
  <c r="M1260" i="3"/>
  <c r="M1259" i="3"/>
  <c r="M1258" i="3"/>
  <c r="M1257" i="3"/>
  <c r="M1256" i="3"/>
  <c r="M1255" i="3"/>
  <c r="M1254" i="3"/>
  <c r="M1253" i="3"/>
  <c r="M1252" i="3"/>
  <c r="M1251" i="3"/>
  <c r="M1250" i="3"/>
  <c r="M1249" i="3"/>
  <c r="M1248" i="3"/>
  <c r="M1247" i="3"/>
  <c r="M1246" i="3"/>
  <c r="M1245" i="3"/>
  <c r="M1244" i="3"/>
  <c r="M1243" i="3"/>
  <c r="M1242" i="3"/>
  <c r="M1241" i="3"/>
  <c r="M1240" i="3"/>
  <c r="M1239" i="3"/>
  <c r="M1238" i="3"/>
  <c r="M1237" i="3"/>
  <c r="M1236" i="3"/>
  <c r="M1235" i="3"/>
  <c r="M1234" i="3"/>
  <c r="M1233" i="3"/>
  <c r="M1232" i="3"/>
  <c r="M1231" i="3"/>
  <c r="M1230" i="3"/>
  <c r="M1229" i="3"/>
  <c r="M1228" i="3"/>
  <c r="M1227" i="3"/>
  <c r="M1226" i="3"/>
  <c r="M1225" i="3"/>
  <c r="M1224" i="3"/>
  <c r="M1223" i="3"/>
  <c r="M1222" i="3"/>
  <c r="M1221" i="3"/>
  <c r="M1220" i="3"/>
  <c r="M1219" i="3"/>
  <c r="M1218" i="3"/>
  <c r="M1217" i="3"/>
  <c r="M1216" i="3"/>
  <c r="M1215" i="3"/>
  <c r="M1214" i="3"/>
  <c r="M1213" i="3"/>
  <c r="M1212" i="3"/>
  <c r="M1211" i="3"/>
  <c r="M1210" i="3"/>
  <c r="M1209" i="3"/>
  <c r="M1208" i="3"/>
  <c r="M1207" i="3"/>
  <c r="M1206" i="3"/>
  <c r="M1205" i="3"/>
  <c r="M1204" i="3"/>
  <c r="M1203" i="3"/>
  <c r="M1202" i="3"/>
  <c r="M1201" i="3"/>
  <c r="M1200" i="3"/>
  <c r="M1199" i="3"/>
  <c r="M1198" i="3"/>
  <c r="M1197" i="3"/>
  <c r="M1196" i="3"/>
  <c r="M1195" i="3"/>
  <c r="M1194" i="3"/>
  <c r="M1193" i="3"/>
  <c r="M1192" i="3"/>
  <c r="M1191" i="3"/>
  <c r="M1190" i="3"/>
  <c r="M1189" i="3"/>
  <c r="M1188" i="3"/>
  <c r="M1187" i="3"/>
  <c r="M1186" i="3"/>
  <c r="M1185" i="3"/>
  <c r="M1184" i="3"/>
  <c r="M1183" i="3"/>
  <c r="M1182" i="3"/>
  <c r="M1181" i="3"/>
  <c r="M1180" i="3"/>
  <c r="M1179" i="3"/>
  <c r="M1178" i="3"/>
  <c r="M1177" i="3"/>
  <c r="M1176" i="3"/>
  <c r="M1175" i="3"/>
  <c r="M1174" i="3"/>
  <c r="M1173" i="3"/>
  <c r="M1172" i="3"/>
  <c r="M1171" i="3"/>
  <c r="M1170" i="3"/>
  <c r="M1169" i="3"/>
  <c r="M1168" i="3"/>
  <c r="M1167" i="3"/>
  <c r="M1166" i="3"/>
  <c r="M1165" i="3"/>
  <c r="M1164" i="3"/>
  <c r="M1163" i="3"/>
  <c r="M1162" i="3"/>
  <c r="M1161" i="3"/>
  <c r="M1160" i="3"/>
  <c r="M1159" i="3"/>
  <c r="M1158" i="3"/>
  <c r="M1157" i="3"/>
  <c r="M1156" i="3"/>
  <c r="M1155" i="3"/>
  <c r="M1154" i="3"/>
  <c r="M1153" i="3"/>
  <c r="M1152" i="3"/>
  <c r="M1151" i="3"/>
  <c r="M1150" i="3"/>
  <c r="M1149" i="3"/>
  <c r="M1148" i="3"/>
  <c r="M1147" i="3"/>
  <c r="M1146" i="3"/>
  <c r="M1145" i="3"/>
  <c r="M1144" i="3"/>
  <c r="M1143" i="3"/>
  <c r="M1142" i="3"/>
  <c r="M1141" i="3"/>
  <c r="M1140" i="3"/>
  <c r="M1139" i="3"/>
  <c r="M1138" i="3"/>
  <c r="M1137" i="3"/>
  <c r="M1136" i="3"/>
  <c r="M1135" i="3"/>
  <c r="M1134" i="3"/>
  <c r="M1133" i="3"/>
  <c r="M1132" i="3"/>
  <c r="M1131" i="3"/>
  <c r="M1130" i="3"/>
  <c r="M1129" i="3"/>
  <c r="M1128" i="3"/>
  <c r="M1127" i="3"/>
  <c r="M1126" i="3"/>
  <c r="M1125" i="3"/>
  <c r="M1124" i="3"/>
  <c r="M1123" i="3"/>
  <c r="M1122" i="3"/>
  <c r="M1121" i="3"/>
  <c r="M1120" i="3"/>
  <c r="M1119" i="3"/>
  <c r="M1118" i="3"/>
  <c r="M1117" i="3"/>
  <c r="M1116" i="3"/>
  <c r="M1115" i="3"/>
  <c r="M1114" i="3"/>
  <c r="M1113" i="3"/>
  <c r="M1112" i="3"/>
  <c r="M1111" i="3"/>
  <c r="M1110" i="3"/>
  <c r="M1109" i="3"/>
  <c r="M1108" i="3"/>
  <c r="M1107" i="3"/>
  <c r="M1106" i="3"/>
  <c r="M1105" i="3"/>
  <c r="M1104" i="3"/>
  <c r="M1103" i="3"/>
  <c r="M1102" i="3"/>
  <c r="M1101" i="3"/>
  <c r="M1100" i="3"/>
  <c r="M1099" i="3"/>
  <c r="M1098" i="3"/>
  <c r="M1097" i="3"/>
  <c r="M1096" i="3"/>
  <c r="M1095" i="3"/>
  <c r="M1094" i="3"/>
  <c r="M1093" i="3"/>
  <c r="M1092" i="3"/>
  <c r="M1091" i="3"/>
  <c r="M1090" i="3"/>
  <c r="M1089" i="3"/>
  <c r="M1086" i="3"/>
  <c r="M1085" i="3"/>
  <c r="M1082" i="3"/>
  <c r="M1074" i="3"/>
  <c r="M1071" i="3"/>
  <c r="M1054" i="3"/>
  <c r="M1051" i="3"/>
  <c r="M1050" i="3"/>
  <c r="M1049" i="3"/>
  <c r="M1048" i="3"/>
  <c r="M1047" i="3"/>
  <c r="M1046" i="3"/>
  <c r="M1030" i="3"/>
  <c r="M984" i="3"/>
  <c r="M983" i="3"/>
  <c r="M941" i="3"/>
  <c r="M936" i="3"/>
  <c r="M935" i="3"/>
  <c r="M934" i="3"/>
  <c r="M931" i="3"/>
  <c r="M930" i="3"/>
  <c r="M928" i="3"/>
  <c r="M927" i="3"/>
  <c r="M924" i="3"/>
  <c r="M923" i="3"/>
  <c r="M921" i="3"/>
  <c r="M920" i="3"/>
  <c r="M919" i="3"/>
  <c r="M918" i="3"/>
  <c r="M901" i="3"/>
  <c r="M900" i="3"/>
  <c r="M899" i="3"/>
  <c r="M898" i="3"/>
  <c r="M897" i="3"/>
  <c r="M895" i="3"/>
  <c r="M894" i="3"/>
  <c r="M893" i="3"/>
  <c r="M892" i="3"/>
  <c r="M891" i="3"/>
  <c r="M884" i="3"/>
  <c r="M883" i="3"/>
  <c r="M879" i="3"/>
  <c r="M877" i="3"/>
  <c r="M876" i="3"/>
  <c r="M875" i="3"/>
  <c r="M860" i="3"/>
  <c r="M858" i="3"/>
  <c r="M856" i="3"/>
  <c r="M855" i="3"/>
  <c r="M854" i="3"/>
  <c r="M853" i="3"/>
  <c r="M852" i="3"/>
  <c r="M849" i="3"/>
  <c r="M847" i="3"/>
  <c r="M846" i="3"/>
  <c r="M845" i="3"/>
  <c r="M842" i="3"/>
  <c r="M840" i="3"/>
  <c r="M833" i="3"/>
  <c r="M832" i="3"/>
  <c r="M825" i="3"/>
  <c r="M822" i="3"/>
  <c r="M821" i="3"/>
  <c r="M817" i="3"/>
  <c r="M815" i="3"/>
  <c r="M814" i="3"/>
  <c r="M811" i="3"/>
  <c r="M810" i="3"/>
  <c r="M809" i="3"/>
  <c r="M803" i="3"/>
  <c r="M791" i="3"/>
  <c r="M792" i="3"/>
  <c r="M789" i="3"/>
  <c r="M788" i="3"/>
  <c r="M785" i="3"/>
  <c r="M784" i="3"/>
  <c r="M783" i="3"/>
  <c r="M781" i="3"/>
  <c r="M780" i="3"/>
  <c r="M779" i="3"/>
  <c r="M778" i="3"/>
  <c r="M777" i="3"/>
  <c r="M772" i="3"/>
  <c r="M766" i="3"/>
  <c r="M765" i="3"/>
  <c r="M754" i="3"/>
  <c r="M747" i="3"/>
  <c r="M742" i="3"/>
  <c r="M741" i="3"/>
  <c r="M740" i="3"/>
  <c r="M738" i="3"/>
  <c r="M737" i="3"/>
  <c r="M736" i="3"/>
  <c r="M735" i="3"/>
  <c r="M734" i="3"/>
  <c r="M732" i="3"/>
  <c r="M727" i="3"/>
  <c r="M726" i="3"/>
  <c r="M725" i="3"/>
  <c r="M715" i="3"/>
  <c r="M714" i="3"/>
  <c r="M713" i="3"/>
  <c r="M706" i="3"/>
  <c r="M705" i="3"/>
  <c r="M704" i="3"/>
  <c r="M695" i="3"/>
  <c r="M693" i="3"/>
  <c r="M694" i="3"/>
  <c r="M690" i="3"/>
  <c r="M687" i="3"/>
  <c r="M685" i="3"/>
  <c r="M684" i="3"/>
  <c r="M681" i="3"/>
  <c r="M671" i="3"/>
  <c r="M649" i="3"/>
  <c r="M652" i="3"/>
  <c r="M603" i="3"/>
  <c r="M602" i="3"/>
  <c r="M601" i="3"/>
  <c r="M600" i="3"/>
  <c r="M599" i="3"/>
  <c r="M598" i="3"/>
  <c r="M597" i="3"/>
  <c r="M596" i="3"/>
  <c r="M595" i="3"/>
  <c r="M594" i="3"/>
  <c r="M593" i="3"/>
  <c r="M592" i="3"/>
  <c r="M591" i="3"/>
  <c r="M590" i="3"/>
  <c r="M589" i="3"/>
  <c r="M585" i="3"/>
  <c r="M569" i="3"/>
  <c r="M542" i="3"/>
  <c r="M524" i="3"/>
  <c r="M502" i="3"/>
  <c r="M500" i="3"/>
  <c r="N1939" i="3"/>
  <c r="N1938" i="3"/>
  <c r="N1929" i="3"/>
  <c r="N1924" i="3"/>
  <c r="N1918" i="3"/>
  <c r="N1917" i="3"/>
  <c r="N1912" i="3"/>
  <c r="N1905" i="3"/>
  <c r="N1893" i="3"/>
  <c r="N1888" i="3"/>
  <c r="N1887" i="3"/>
  <c r="N1886" i="3"/>
  <c r="N1878" i="3"/>
  <c r="N1874" i="3"/>
  <c r="N1869" i="3"/>
  <c r="N1867" i="3"/>
  <c r="N1860" i="3"/>
  <c r="N1855" i="3"/>
  <c r="N1846" i="3"/>
  <c r="N1843" i="3"/>
  <c r="N1841" i="3"/>
  <c r="N1840" i="3"/>
  <c r="N1837" i="3"/>
  <c r="N1831" i="3"/>
  <c r="N1829" i="3"/>
  <c r="N1821" i="3"/>
  <c r="N1820" i="3"/>
  <c r="N1817" i="3"/>
  <c r="N1816" i="3"/>
  <c r="N1811" i="3"/>
  <c r="N1800" i="3"/>
  <c r="N1798" i="3"/>
  <c r="N1797" i="3"/>
  <c r="N1783" i="3"/>
  <c r="N1782" i="3"/>
  <c r="N1771" i="3"/>
  <c r="N1763" i="3"/>
  <c r="N1756" i="3"/>
  <c r="N1753" i="3"/>
  <c r="N1749" i="3"/>
  <c r="N1741" i="3"/>
  <c r="N1734" i="3"/>
  <c r="N1732" i="3"/>
  <c r="N1728" i="3"/>
  <c r="N1726" i="3"/>
  <c r="N1724" i="3"/>
  <c r="N1723" i="3"/>
  <c r="N1722" i="3"/>
  <c r="N1688" i="3"/>
  <c r="N1715" i="3"/>
  <c r="N1714" i="3"/>
  <c r="N1713" i="3"/>
  <c r="N1712" i="3"/>
  <c r="N1711" i="3"/>
  <c r="N1710" i="3"/>
  <c r="N1709" i="3"/>
  <c r="N1708" i="3"/>
  <c r="N1707" i="3"/>
  <c r="N1706" i="3"/>
  <c r="N1705" i="3"/>
  <c r="N1704" i="3"/>
  <c r="N1703" i="3"/>
  <c r="N1702" i="3"/>
  <c r="N1701" i="3"/>
  <c r="N1700" i="3"/>
  <c r="N1699" i="3"/>
  <c r="N1698" i="3"/>
  <c r="N1697" i="3"/>
  <c r="N1696" i="3"/>
  <c r="N1695" i="3"/>
  <c r="N1694" i="3"/>
  <c r="N1693" i="3"/>
  <c r="N1692" i="3"/>
  <c r="N1691" i="3"/>
  <c r="N1690" i="3"/>
  <c r="N1689" i="3"/>
  <c r="N1687" i="3"/>
  <c r="N1676" i="3"/>
  <c r="N1675" i="3"/>
  <c r="N1669" i="3"/>
  <c r="N1667" i="3"/>
  <c r="N1664" i="3"/>
  <c r="N1662" i="3"/>
  <c r="N1658" i="3"/>
  <c r="N1654" i="3"/>
  <c r="N1637" i="3"/>
  <c r="N1634" i="3"/>
  <c r="N1625" i="3"/>
  <c r="N1623" i="3"/>
  <c r="N1609" i="3"/>
  <c r="N1608" i="3"/>
  <c r="N1598" i="3"/>
  <c r="N1580" i="3"/>
  <c r="N1575" i="3"/>
  <c r="N1569" i="3"/>
  <c r="N1568" i="3"/>
  <c r="N1567" i="3"/>
  <c r="N1566" i="3"/>
  <c r="N1565" i="3"/>
  <c r="N1564" i="3"/>
  <c r="N1561" i="3"/>
  <c r="N1559" i="3"/>
  <c r="N1558" i="3"/>
  <c r="N1551" i="3"/>
  <c r="N1550" i="3"/>
  <c r="N1545" i="3"/>
  <c r="N1544" i="3"/>
  <c r="N1537" i="3"/>
  <c r="N1536" i="3"/>
  <c r="N1535" i="3"/>
  <c r="N1534" i="3"/>
  <c r="N1520" i="3"/>
  <c r="N1519" i="3"/>
  <c r="N1517" i="3"/>
  <c r="N1515" i="3"/>
  <c r="N1503" i="3"/>
  <c r="N1502" i="3"/>
  <c r="N1499" i="3"/>
  <c r="N1496" i="3"/>
  <c r="N1489" i="3"/>
  <c r="N1485" i="3"/>
  <c r="N1481" i="3"/>
  <c r="N1480" i="3"/>
  <c r="N1086" i="3"/>
  <c r="N1085" i="3"/>
  <c r="N1082" i="3"/>
  <c r="N1074" i="3"/>
  <c r="N1071" i="3"/>
  <c r="N1054" i="3"/>
  <c r="N1051" i="3"/>
  <c r="N1050" i="3"/>
  <c r="N1049" i="3"/>
  <c r="N1048" i="3"/>
  <c r="N1047" i="3"/>
  <c r="N1046" i="3"/>
  <c r="N1030" i="3"/>
  <c r="N984" i="3"/>
  <c r="N983" i="3"/>
  <c r="N941" i="3"/>
  <c r="N936" i="3"/>
  <c r="N935" i="3"/>
  <c r="N934" i="3"/>
  <c r="N931" i="3"/>
  <c r="N930" i="3"/>
  <c r="N928" i="3"/>
  <c r="N927" i="3"/>
  <c r="N924" i="3"/>
  <c r="N923" i="3"/>
  <c r="N921" i="3"/>
  <c r="N920" i="3"/>
  <c r="N919" i="3"/>
  <c r="N918" i="3"/>
  <c r="N901" i="3"/>
  <c r="N900" i="3"/>
  <c r="N899" i="3"/>
  <c r="N898" i="3"/>
  <c r="N897" i="3"/>
  <c r="N895" i="3"/>
  <c r="N894" i="3"/>
  <c r="N893" i="3"/>
  <c r="N892" i="3"/>
  <c r="N891" i="3"/>
  <c r="N884" i="3"/>
  <c r="N883" i="3"/>
  <c r="N879" i="3"/>
  <c r="N877" i="3"/>
  <c r="N876" i="3"/>
  <c r="N875" i="3"/>
  <c r="N860" i="3"/>
  <c r="N858" i="3"/>
  <c r="N856" i="3"/>
  <c r="N855" i="3"/>
  <c r="N854" i="3"/>
  <c r="N853" i="3"/>
  <c r="N852" i="3"/>
  <c r="N849" i="3"/>
  <c r="N847" i="3"/>
  <c r="N846" i="3"/>
  <c r="N845" i="3"/>
  <c r="N842" i="3"/>
  <c r="N840" i="3"/>
  <c r="N833" i="3"/>
  <c r="N832" i="3"/>
  <c r="N825" i="3"/>
  <c r="N822" i="3"/>
  <c r="N821" i="3"/>
  <c r="N817" i="3"/>
  <c r="N815" i="3"/>
  <c r="N814" i="3"/>
  <c r="N811" i="3"/>
  <c r="N810" i="3"/>
  <c r="N809" i="3"/>
  <c r="N803" i="3"/>
  <c r="N791" i="3"/>
  <c r="N792" i="3"/>
  <c r="N789" i="3"/>
  <c r="N788" i="3"/>
  <c r="N785" i="3"/>
  <c r="N784" i="3"/>
  <c r="N783" i="3"/>
  <c r="N781" i="3"/>
  <c r="N780" i="3"/>
  <c r="N779" i="3"/>
  <c r="N778" i="3"/>
  <c r="N777" i="3"/>
  <c r="N772" i="3"/>
  <c r="N766" i="3"/>
  <c r="N765" i="3"/>
  <c r="N754" i="3"/>
  <c r="N747" i="3"/>
  <c r="N742" i="3"/>
  <c r="N741" i="3"/>
  <c r="N740" i="3"/>
  <c r="N738" i="3"/>
  <c r="N737" i="3"/>
  <c r="N736" i="3"/>
  <c r="N735" i="3"/>
  <c r="N734" i="3"/>
  <c r="N732" i="3"/>
  <c r="N727" i="3"/>
  <c r="N726" i="3"/>
  <c r="N725" i="3"/>
  <c r="N715" i="3"/>
  <c r="N714" i="3"/>
  <c r="N713" i="3"/>
  <c r="N706" i="3"/>
  <c r="N705" i="3"/>
  <c r="N704" i="3"/>
  <c r="N695" i="3"/>
  <c r="N694" i="3"/>
  <c r="N693" i="3"/>
  <c r="N690" i="3"/>
  <c r="N687" i="3"/>
  <c r="N685" i="3"/>
  <c r="N684" i="3"/>
  <c r="N681" i="3"/>
  <c r="N652" i="3"/>
  <c r="N649" i="3"/>
  <c r="N585" i="3"/>
  <c r="N569" i="3"/>
  <c r="N542" i="3"/>
  <c r="N524" i="3"/>
  <c r="N502" i="3"/>
  <c r="N500" i="3"/>
  <c r="M458" i="3"/>
  <c r="M457" i="3"/>
  <c r="M456" i="3"/>
  <c r="M455" i="3"/>
  <c r="M454" i="3"/>
  <c r="M453" i="3"/>
  <c r="M452" i="3"/>
  <c r="M451" i="3"/>
  <c r="M450" i="3"/>
  <c r="M449" i="3"/>
  <c r="M448" i="3"/>
  <c r="M447" i="3"/>
  <c r="M446" i="3"/>
  <c r="M445" i="3"/>
  <c r="M444" i="3"/>
  <c r="M443" i="3"/>
  <c r="M442" i="3"/>
  <c r="M441" i="3"/>
  <c r="M440" i="3"/>
  <c r="M439" i="3"/>
  <c r="M438" i="3"/>
  <c r="M437" i="3"/>
  <c r="M436" i="3"/>
  <c r="M435" i="3"/>
  <c r="M434" i="3"/>
  <c r="M433" i="3"/>
  <c r="M432" i="3"/>
  <c r="M431" i="3"/>
  <c r="M430" i="3"/>
  <c r="M429" i="3"/>
  <c r="M428" i="3"/>
  <c r="M427" i="3"/>
  <c r="M426" i="3"/>
  <c r="M425" i="3"/>
  <c r="M424" i="3"/>
  <c r="M423" i="3"/>
  <c r="M422" i="3"/>
  <c r="M421" i="3"/>
  <c r="M420" i="3"/>
  <c r="M417" i="3"/>
  <c r="M416" i="3"/>
  <c r="M415" i="3"/>
  <c r="M414" i="3"/>
  <c r="M413" i="3"/>
  <c r="M412" i="3"/>
  <c r="M411" i="3"/>
  <c r="M410" i="3"/>
  <c r="M409" i="3"/>
  <c r="M408" i="3"/>
  <c r="M407" i="3"/>
  <c r="M406" i="3"/>
  <c r="M405" i="3"/>
  <c r="M404" i="3"/>
  <c r="M403" i="3"/>
  <c r="M402" i="3"/>
  <c r="M401" i="3"/>
  <c r="M400" i="3"/>
  <c r="M399" i="3"/>
  <c r="M398" i="3"/>
  <c r="M397" i="3"/>
  <c r="M396" i="3"/>
  <c r="M395" i="3"/>
  <c r="M394" i="3"/>
  <c r="M393" i="3"/>
  <c r="M392" i="3"/>
  <c r="M391" i="3"/>
  <c r="M390" i="3"/>
  <c r="M389" i="3"/>
  <c r="M388" i="3"/>
  <c r="M387" i="3"/>
  <c r="M386" i="3"/>
  <c r="M384" i="3"/>
  <c r="M383" i="3"/>
  <c r="M377" i="3"/>
  <c r="M376" i="3"/>
  <c r="M375" i="3"/>
  <c r="M372" i="3"/>
  <c r="M4" i="3"/>
  <c r="M5" i="3"/>
  <c r="M6" i="3"/>
  <c r="M7" i="3"/>
  <c r="M8" i="3"/>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 i="3"/>
  <c r="O4" i="3"/>
  <c r="AG1941" i="3" l="1"/>
  <c r="AG1940" i="3"/>
  <c r="AG1939" i="3"/>
  <c r="AG1938" i="3"/>
  <c r="AG1937" i="3"/>
  <c r="AG1936" i="3"/>
  <c r="AG1935" i="3"/>
  <c r="AG1934" i="3"/>
  <c r="AG1933" i="3"/>
  <c r="AG1932" i="3"/>
  <c r="AG1931" i="3"/>
  <c r="AG1930" i="3"/>
  <c r="AG1929" i="3"/>
  <c r="AG1928" i="3"/>
  <c r="AG1927" i="3"/>
  <c r="AG1926" i="3"/>
  <c r="AG1925" i="3"/>
  <c r="AG1924" i="3"/>
  <c r="AG1923" i="3"/>
  <c r="AG1922" i="3"/>
  <c r="AG1921" i="3"/>
  <c r="AG1920" i="3"/>
  <c r="AG1919" i="3"/>
  <c r="AG1918" i="3"/>
  <c r="AG1917" i="3"/>
  <c r="AG1916" i="3"/>
  <c r="AG1915" i="3"/>
  <c r="AG1914" i="3"/>
  <c r="AG1913" i="3"/>
  <c r="AG1912" i="3"/>
  <c r="AG1911" i="3"/>
  <c r="AG1910" i="3"/>
  <c r="AG1909" i="3"/>
  <c r="AG1908" i="3"/>
  <c r="AG1907" i="3"/>
  <c r="AG1906" i="3"/>
  <c r="AG1905" i="3"/>
  <c r="AG1904" i="3"/>
  <c r="AG1903" i="3"/>
  <c r="AG1902" i="3"/>
  <c r="AG1901" i="3"/>
  <c r="AG1900" i="3"/>
  <c r="AG1899" i="3"/>
  <c r="AG1898" i="3"/>
  <c r="AG1897" i="3"/>
  <c r="AG1896" i="3"/>
  <c r="AG1895" i="3"/>
  <c r="AG1894" i="3"/>
  <c r="AG1893" i="3"/>
  <c r="AG1892" i="3"/>
  <c r="AG1891" i="3"/>
  <c r="AG1890" i="3"/>
  <c r="AG1889" i="3"/>
  <c r="AG1888" i="3"/>
  <c r="AG1887" i="3"/>
  <c r="AG1886" i="3"/>
  <c r="AG1885" i="3"/>
  <c r="AG1884" i="3"/>
  <c r="AG1883" i="3"/>
  <c r="AG1882" i="3"/>
  <c r="AG1881" i="3"/>
  <c r="AG1880" i="3"/>
  <c r="AG1879" i="3"/>
  <c r="AG1878" i="3"/>
  <c r="AG1877" i="3"/>
  <c r="AG1876" i="3"/>
  <c r="AG1875" i="3"/>
  <c r="AG1874" i="3"/>
  <c r="AG1873" i="3"/>
  <c r="AG1872" i="3"/>
  <c r="AG1871" i="3"/>
  <c r="AG1870" i="3"/>
  <c r="AG1869" i="3"/>
  <c r="AG1868" i="3"/>
  <c r="AG1867" i="3"/>
  <c r="AG1866" i="3"/>
  <c r="AG1865" i="3"/>
  <c r="AG1864" i="3"/>
  <c r="AG1863" i="3"/>
  <c r="AG1862" i="3"/>
  <c r="AG1861" i="3"/>
  <c r="AG1860" i="3"/>
  <c r="AG1859" i="3"/>
  <c r="AG1858" i="3"/>
  <c r="AG1857" i="3"/>
  <c r="AG1856" i="3"/>
  <c r="AG1855" i="3"/>
  <c r="AG1854" i="3"/>
  <c r="AG1853" i="3"/>
  <c r="AG1852" i="3"/>
  <c r="AG1851" i="3"/>
  <c r="AG1850" i="3"/>
  <c r="AG1849" i="3"/>
  <c r="AG1848" i="3"/>
  <c r="AG1847" i="3"/>
  <c r="AG1846" i="3"/>
  <c r="AG1845" i="3"/>
  <c r="AG1844" i="3"/>
  <c r="AG1843" i="3"/>
  <c r="AG1842" i="3"/>
  <c r="AG1841" i="3"/>
  <c r="AG1840" i="3"/>
  <c r="AG1839" i="3"/>
  <c r="AG1838" i="3"/>
  <c r="AG1837" i="3"/>
  <c r="AG1836" i="3"/>
  <c r="AG1835" i="3"/>
  <c r="AG1834" i="3"/>
  <c r="AG1833" i="3"/>
  <c r="AG1832" i="3"/>
  <c r="AG1831" i="3"/>
  <c r="AG1830" i="3"/>
  <c r="AG1829" i="3"/>
  <c r="AG1828" i="3"/>
  <c r="AG1827" i="3"/>
  <c r="AG1826" i="3"/>
  <c r="AG1825" i="3"/>
  <c r="AG1824" i="3"/>
  <c r="AG1823" i="3"/>
  <c r="AG1822" i="3"/>
  <c r="AG1821" i="3"/>
  <c r="AG1820" i="3"/>
  <c r="AG1819" i="3"/>
  <c r="AG1818" i="3"/>
  <c r="AG1817" i="3"/>
  <c r="AG1816" i="3"/>
  <c r="AG1815" i="3"/>
  <c r="AG1814" i="3"/>
  <c r="AG1813" i="3"/>
  <c r="AG1812" i="3"/>
  <c r="AG1811" i="3"/>
  <c r="AG1810" i="3"/>
  <c r="AG1809" i="3"/>
  <c r="AG1808" i="3"/>
  <c r="AG1807" i="3"/>
  <c r="AG1806" i="3"/>
  <c r="AG1805" i="3"/>
  <c r="AG1804" i="3"/>
  <c r="AG1803" i="3"/>
  <c r="AG1802" i="3"/>
  <c r="AG1801" i="3"/>
  <c r="AG1800" i="3"/>
  <c r="AG1799" i="3"/>
  <c r="AG1798" i="3"/>
  <c r="AG1797" i="3"/>
  <c r="AG1796" i="3"/>
  <c r="AG1795" i="3"/>
  <c r="AG1794" i="3"/>
  <c r="AG1793" i="3"/>
  <c r="AG1792" i="3"/>
  <c r="AG1791" i="3"/>
  <c r="AG1790" i="3"/>
  <c r="AG1789" i="3"/>
  <c r="AG1788" i="3"/>
  <c r="AG1787" i="3"/>
  <c r="AG1786" i="3"/>
  <c r="AG1785" i="3"/>
  <c r="AG1784" i="3"/>
  <c r="AG1783" i="3"/>
  <c r="AG1782" i="3"/>
  <c r="AG1781" i="3"/>
  <c r="AG1780" i="3"/>
  <c r="AG1779" i="3"/>
  <c r="AG1778" i="3"/>
  <c r="AG1777" i="3"/>
  <c r="AG1776" i="3"/>
  <c r="AG1775" i="3"/>
  <c r="AG1774" i="3"/>
  <c r="AG1773" i="3"/>
  <c r="AG1772" i="3"/>
  <c r="AG1771" i="3"/>
  <c r="AG1770" i="3"/>
  <c r="AG1769" i="3"/>
  <c r="AG1768" i="3"/>
  <c r="AG1767" i="3"/>
  <c r="AG1766" i="3"/>
  <c r="AG1765" i="3"/>
  <c r="AG1764" i="3"/>
  <c r="AG1763" i="3"/>
  <c r="AG1762" i="3"/>
  <c r="AG1761" i="3"/>
  <c r="AG1760" i="3"/>
  <c r="AG1759" i="3"/>
  <c r="AG1758" i="3"/>
  <c r="AG1757" i="3"/>
  <c r="AG1756" i="3"/>
  <c r="AG1755" i="3"/>
  <c r="AG1754" i="3"/>
  <c r="AG1753" i="3"/>
  <c r="AG1752" i="3"/>
  <c r="AG1751" i="3"/>
  <c r="AG1750" i="3"/>
  <c r="AG1749" i="3"/>
  <c r="AG1748" i="3"/>
  <c r="AG1747" i="3"/>
  <c r="AG1746" i="3"/>
  <c r="AG1745" i="3"/>
  <c r="AG1744" i="3"/>
  <c r="AG1743" i="3"/>
  <c r="AG1742" i="3"/>
  <c r="AG1741" i="3"/>
  <c r="AG1740" i="3"/>
  <c r="AG1739" i="3"/>
  <c r="AG1738" i="3"/>
  <c r="AG1737" i="3"/>
  <c r="AG1736" i="3"/>
  <c r="AG1735" i="3"/>
  <c r="AG1734" i="3"/>
  <c r="AG1733" i="3"/>
  <c r="AG1732" i="3"/>
  <c r="AG1731" i="3"/>
  <c r="AG1730" i="3"/>
  <c r="AG1729" i="3"/>
  <c r="AG1728" i="3"/>
  <c r="AG1727" i="3"/>
  <c r="AG1726" i="3"/>
  <c r="AG1725" i="3"/>
  <c r="AG1724" i="3"/>
  <c r="AG1723" i="3"/>
  <c r="AG1722" i="3"/>
  <c r="AG1721" i="3"/>
  <c r="AG1720" i="3"/>
  <c r="AG1719" i="3"/>
  <c r="AG1718" i="3"/>
  <c r="AG1717" i="3"/>
  <c r="AG1716" i="3"/>
  <c r="AG1715" i="3"/>
  <c r="AG1714" i="3"/>
  <c r="AG1713" i="3"/>
  <c r="AG1712" i="3"/>
  <c r="AG1711" i="3"/>
  <c r="AG1710" i="3"/>
  <c r="AG1709" i="3"/>
  <c r="AG1708" i="3"/>
  <c r="AG1707" i="3"/>
  <c r="AG1706" i="3"/>
  <c r="AG1705" i="3"/>
  <c r="AG1704" i="3"/>
  <c r="AG1703" i="3"/>
  <c r="AG1702" i="3"/>
  <c r="AG1701" i="3"/>
  <c r="AG1700" i="3"/>
  <c r="AG1699" i="3"/>
  <c r="AG1698" i="3"/>
  <c r="AG1697" i="3"/>
  <c r="AG1696" i="3"/>
  <c r="AG1695" i="3"/>
  <c r="AG1694" i="3"/>
  <c r="AG1693" i="3"/>
  <c r="AG1692" i="3"/>
  <c r="AG1691" i="3"/>
  <c r="AG1690" i="3"/>
  <c r="AG1689" i="3"/>
  <c r="AG1688" i="3"/>
  <c r="AG1687" i="3"/>
  <c r="AG1686" i="3"/>
  <c r="AG1685" i="3"/>
  <c r="AG1684" i="3"/>
  <c r="AG1683" i="3"/>
  <c r="AG1682" i="3"/>
  <c r="AG1681" i="3"/>
  <c r="AG1680" i="3"/>
  <c r="AG1679" i="3"/>
  <c r="AG1678" i="3"/>
  <c r="AG1677" i="3"/>
  <c r="AG1676" i="3"/>
  <c r="AG1675" i="3"/>
  <c r="AG1674" i="3"/>
  <c r="AG1673" i="3"/>
  <c r="AG1672" i="3"/>
  <c r="AG1671" i="3"/>
  <c r="AG1670" i="3"/>
  <c r="AG1669" i="3"/>
  <c r="AG1668" i="3"/>
  <c r="AG1667" i="3"/>
  <c r="AG1666" i="3"/>
  <c r="AG1665" i="3"/>
  <c r="AG1664" i="3"/>
  <c r="AG1663" i="3"/>
  <c r="AG1662" i="3"/>
  <c r="AG1661" i="3"/>
  <c r="AG1660" i="3"/>
  <c r="AG1659" i="3"/>
  <c r="AG1658" i="3"/>
  <c r="AG1657" i="3"/>
  <c r="AG1656" i="3"/>
  <c r="AG1655" i="3"/>
  <c r="AG1654" i="3"/>
  <c r="AG1653" i="3"/>
  <c r="AG1652" i="3"/>
  <c r="AG1651" i="3"/>
  <c r="AG1650" i="3"/>
  <c r="AG1649" i="3"/>
  <c r="AG1648" i="3"/>
  <c r="AG1647" i="3"/>
  <c r="AG1646" i="3"/>
  <c r="AG1645" i="3"/>
  <c r="AG1644" i="3"/>
  <c r="AG1643" i="3"/>
  <c r="AG1642" i="3"/>
  <c r="AG1641" i="3"/>
  <c r="AG1640" i="3"/>
  <c r="AG1639" i="3"/>
  <c r="AG1638" i="3"/>
  <c r="AG1637" i="3"/>
  <c r="AG1636" i="3"/>
  <c r="AG1635" i="3"/>
  <c r="AG1634" i="3"/>
  <c r="AG1633" i="3"/>
  <c r="AG1632" i="3"/>
  <c r="AG1631" i="3"/>
  <c r="AG1630" i="3"/>
  <c r="AG1629" i="3"/>
  <c r="AG1628" i="3"/>
  <c r="AG1627" i="3"/>
  <c r="AG1626" i="3"/>
  <c r="AG1625" i="3"/>
  <c r="AG1624" i="3"/>
  <c r="AG1623" i="3"/>
  <c r="AG1622" i="3"/>
  <c r="AG1621" i="3"/>
  <c r="AG1620" i="3"/>
  <c r="AG1619" i="3"/>
  <c r="AG1618" i="3"/>
  <c r="AG1617" i="3"/>
  <c r="AG1616" i="3"/>
  <c r="AG1615" i="3"/>
  <c r="AG1614" i="3"/>
  <c r="AG1613" i="3"/>
  <c r="AG1612" i="3"/>
  <c r="AG1611" i="3"/>
  <c r="AG1610" i="3"/>
  <c r="AG1609" i="3"/>
  <c r="AG1608" i="3"/>
  <c r="AG1607" i="3"/>
  <c r="AG1606" i="3"/>
  <c r="AG1605" i="3"/>
  <c r="AG1604" i="3"/>
  <c r="AG1603" i="3"/>
  <c r="AG1602" i="3"/>
  <c r="AG1601" i="3"/>
  <c r="AG1600" i="3"/>
  <c r="AG1599" i="3"/>
  <c r="AG1598" i="3"/>
  <c r="AG1597" i="3"/>
  <c r="AG1596" i="3"/>
  <c r="AG1595" i="3"/>
  <c r="AG1594" i="3"/>
  <c r="AG1593" i="3"/>
  <c r="AG1592" i="3"/>
  <c r="AG1591" i="3"/>
  <c r="AG1590" i="3"/>
  <c r="AG1589" i="3"/>
  <c r="AG1588" i="3"/>
  <c r="AG1587" i="3"/>
  <c r="AG1586" i="3"/>
  <c r="AG1585" i="3"/>
  <c r="AG1584" i="3"/>
  <c r="AG1583" i="3"/>
  <c r="AG1582" i="3"/>
  <c r="AG1581" i="3"/>
  <c r="AG1580" i="3"/>
  <c r="AG1579" i="3"/>
  <c r="AG1578" i="3"/>
  <c r="AG1577" i="3"/>
  <c r="AG1576" i="3"/>
  <c r="AG1575" i="3"/>
  <c r="AG1574" i="3"/>
  <c r="AG1573" i="3"/>
  <c r="AG1572" i="3"/>
  <c r="AG1571" i="3"/>
  <c r="AG1570" i="3"/>
  <c r="AG1561" i="3"/>
  <c r="AG1560" i="3"/>
  <c r="AG1559" i="3"/>
  <c r="AG1547" i="3"/>
  <c r="AG1546" i="3"/>
  <c r="AG1541" i="3"/>
  <c r="AG1540" i="3"/>
  <c r="AG1539" i="3"/>
  <c r="AG1527" i="3"/>
  <c r="AG1520" i="3"/>
  <c r="AG1515" i="3"/>
  <c r="AG1512" i="3"/>
  <c r="AG1511" i="3"/>
  <c r="AG1509" i="3"/>
  <c r="AG1499" i="3"/>
  <c r="AG1496" i="3"/>
  <c r="AG1495" i="3"/>
  <c r="AG1490" i="3"/>
  <c r="AG1489" i="3"/>
  <c r="AG1485" i="3"/>
  <c r="AG1472" i="3"/>
  <c r="AG1471" i="3"/>
  <c r="AG1470" i="3"/>
  <c r="AG1469" i="3"/>
  <c r="AG1468" i="3"/>
  <c r="AG1467" i="3"/>
  <c r="AG1466" i="3"/>
  <c r="AG1465" i="3"/>
  <c r="AG1464" i="3"/>
  <c r="AG1444" i="3"/>
  <c r="AG1443" i="3"/>
  <c r="AG1441" i="3"/>
  <c r="AG1439" i="3"/>
  <c r="AG1436" i="3"/>
  <c r="AG1435" i="3"/>
  <c r="AG1434" i="3"/>
  <c r="AG1431" i="3"/>
  <c r="AG1430" i="3"/>
  <c r="AG1429" i="3"/>
  <c r="AG1424" i="3"/>
  <c r="AG1423" i="3"/>
  <c r="AG1422" i="3"/>
  <c r="AG1420" i="3"/>
  <c r="AG1417" i="3"/>
  <c r="AG1416" i="3"/>
  <c r="AG1415" i="3"/>
  <c r="AG1414" i="3"/>
  <c r="AG1413" i="3"/>
  <c r="AG1412" i="3"/>
  <c r="AG1411" i="3"/>
  <c r="AG1410" i="3"/>
  <c r="AG1405" i="3"/>
  <c r="AG1404" i="3"/>
  <c r="AG1341" i="3"/>
  <c r="AG1340" i="3"/>
  <c r="AG1326" i="3"/>
  <c r="AG1325" i="3"/>
  <c r="AG1312" i="3"/>
  <c r="AG1311" i="3"/>
  <c r="AG1310" i="3"/>
  <c r="AG1309" i="3"/>
  <c r="AG1308" i="3"/>
  <c r="AG1276" i="3"/>
  <c r="AG1275" i="3"/>
  <c r="AG1274" i="3"/>
  <c r="AG1273" i="3"/>
  <c r="AG1272" i="3"/>
  <c r="AG1271" i="3"/>
  <c r="AG1270" i="3"/>
  <c r="AG1269" i="3"/>
  <c r="AG1268" i="3"/>
  <c r="AG1267" i="3"/>
  <c r="AG1265" i="3"/>
  <c r="AG1264" i="3"/>
  <c r="AG1262" i="3"/>
  <c r="AG1261" i="3"/>
  <c r="AG1259" i="3"/>
  <c r="AG1258" i="3"/>
  <c r="AG1254" i="3"/>
  <c r="AG1253" i="3"/>
  <c r="AG1252" i="3"/>
  <c r="AG1251" i="3"/>
  <c r="AG1250" i="3"/>
  <c r="AG1249" i="3"/>
  <c r="AG1248" i="3"/>
  <c r="AG1231" i="3"/>
  <c r="AG1235" i="3"/>
  <c r="AG1234" i="3"/>
  <c r="AG1233" i="3"/>
  <c r="AG1100" i="3"/>
  <c r="AG1099" i="3"/>
  <c r="AG1090" i="3"/>
  <c r="AG1089" i="3"/>
  <c r="AG1088" i="3"/>
  <c r="AG1087" i="3"/>
  <c r="AG1086" i="3"/>
  <c r="AG1085" i="3"/>
  <c r="AG1084" i="3"/>
  <c r="AG1083" i="3"/>
  <c r="AG1082" i="3"/>
  <c r="AG1081" i="3"/>
  <c r="AG1080" i="3"/>
  <c r="AG1079" i="3"/>
  <c r="AG1078" i="3"/>
  <c r="AG1077" i="3"/>
  <c r="AG1076" i="3"/>
  <c r="AG1075" i="3"/>
  <c r="AG1074" i="3"/>
  <c r="AG1073" i="3"/>
  <c r="AG1072" i="3"/>
  <c r="AG1071" i="3"/>
  <c r="AG1070" i="3"/>
  <c r="AG1069" i="3"/>
  <c r="AG1068" i="3"/>
  <c r="AG1067" i="3"/>
  <c r="AG1066" i="3"/>
  <c r="AG1065" i="3"/>
  <c r="AG1064" i="3"/>
  <c r="AG1063" i="3"/>
  <c r="AG1062" i="3"/>
  <c r="AG1061" i="3"/>
  <c r="AG1060" i="3"/>
  <c r="AG1059" i="3"/>
  <c r="AG1058" i="3"/>
  <c r="AG1057" i="3"/>
  <c r="AG1056" i="3"/>
  <c r="AG1055" i="3"/>
  <c r="AG1054" i="3"/>
  <c r="AG1053" i="3"/>
  <c r="AG1052" i="3"/>
  <c r="AG1051" i="3"/>
  <c r="AG1050" i="3"/>
  <c r="AG1049" i="3"/>
  <c r="AG1048" i="3"/>
  <c r="AG1047" i="3"/>
  <c r="AG1046" i="3"/>
  <c r="AG1045" i="3"/>
  <c r="AG1044" i="3"/>
  <c r="AG1043" i="3"/>
  <c r="AG1042" i="3"/>
  <c r="AG1041" i="3"/>
  <c r="AG1040" i="3"/>
  <c r="AG1039" i="3"/>
  <c r="AG1038" i="3"/>
  <c r="AG1037" i="3"/>
  <c r="AG1036" i="3"/>
  <c r="AG1035" i="3"/>
  <c r="AG1034" i="3"/>
  <c r="AG1033" i="3"/>
  <c r="AG1032" i="3"/>
  <c r="AG1031" i="3"/>
  <c r="AG1030" i="3"/>
  <c r="AG1029" i="3"/>
  <c r="AG1028" i="3"/>
  <c r="AG1027" i="3"/>
  <c r="AG1026" i="3"/>
  <c r="AG1025" i="3"/>
  <c r="AG1024" i="3"/>
  <c r="AG1023" i="3"/>
  <c r="AG1022" i="3"/>
  <c r="AG1021" i="3"/>
  <c r="AG1020" i="3"/>
  <c r="AG1019" i="3"/>
  <c r="AG1018" i="3"/>
  <c r="AG1017" i="3"/>
  <c r="AG1016" i="3"/>
  <c r="AG1015" i="3"/>
  <c r="AG1014" i="3"/>
  <c r="AG1013" i="3"/>
  <c r="AG1012" i="3"/>
  <c r="AG1011" i="3"/>
  <c r="AG1010" i="3"/>
  <c r="AG1009" i="3"/>
  <c r="AG1008" i="3"/>
  <c r="AG1007" i="3"/>
  <c r="AG1006" i="3"/>
  <c r="AG1005" i="3"/>
  <c r="AG1004" i="3"/>
  <c r="AG1003" i="3"/>
  <c r="AG1002" i="3"/>
  <c r="AG1001" i="3"/>
  <c r="AG1000" i="3"/>
  <c r="AG999" i="3"/>
  <c r="AG998" i="3"/>
  <c r="AG997" i="3"/>
  <c r="AG996" i="3"/>
  <c r="AG995" i="3"/>
  <c r="AG994" i="3"/>
  <c r="AG993" i="3"/>
  <c r="AG992" i="3"/>
  <c r="AG991" i="3"/>
  <c r="AG990" i="3"/>
  <c r="AG989" i="3"/>
  <c r="AG988" i="3"/>
  <c r="AG987" i="3"/>
  <c r="AG986" i="3"/>
  <c r="AG985" i="3"/>
  <c r="AG984" i="3"/>
  <c r="AG983" i="3"/>
  <c r="AG982" i="3"/>
  <c r="AG981" i="3"/>
  <c r="AG980" i="3"/>
  <c r="AG979" i="3"/>
  <c r="AG978" i="3"/>
  <c r="AG977" i="3"/>
  <c r="AG976" i="3"/>
  <c r="AG975" i="3"/>
  <c r="AG974" i="3"/>
  <c r="AG973" i="3"/>
  <c r="AG972" i="3"/>
  <c r="AG971" i="3"/>
  <c r="AG970" i="3"/>
  <c r="AG969" i="3"/>
  <c r="AG968" i="3"/>
  <c r="AG967" i="3"/>
  <c r="AG966" i="3"/>
  <c r="AG965" i="3"/>
  <c r="AG964" i="3"/>
  <c r="AG963" i="3"/>
  <c r="AG962" i="3"/>
  <c r="AG961" i="3"/>
  <c r="AG960" i="3"/>
  <c r="AG959" i="3"/>
  <c r="AG958" i="3"/>
  <c r="AG957" i="3"/>
  <c r="AG956" i="3"/>
  <c r="AG955" i="3"/>
  <c r="AG954" i="3"/>
  <c r="AG953" i="3"/>
  <c r="AG952" i="3"/>
  <c r="AG951" i="3"/>
  <c r="AG950" i="3"/>
  <c r="AG949" i="3"/>
  <c r="AG948" i="3"/>
  <c r="AG947" i="3"/>
  <c r="AG946" i="3"/>
  <c r="AG945" i="3"/>
  <c r="AG944" i="3"/>
  <c r="AG942" i="3"/>
  <c r="AG940" i="3"/>
  <c r="AG939" i="3"/>
  <c r="AG938" i="3"/>
  <c r="AG937" i="3"/>
  <c r="AG936" i="3"/>
  <c r="AG935" i="3"/>
  <c r="AG934" i="3"/>
  <c r="AG933" i="3"/>
  <c r="AG932" i="3"/>
  <c r="AG931" i="3"/>
  <c r="AG930" i="3"/>
  <c r="AG929" i="3"/>
  <c r="AG928" i="3"/>
  <c r="AG927" i="3"/>
  <c r="AG926" i="3"/>
  <c r="AG925" i="3"/>
  <c r="AG924" i="3"/>
  <c r="AG923" i="3"/>
  <c r="AG922" i="3"/>
  <c r="AG921" i="3"/>
  <c r="AG920" i="3"/>
  <c r="AG919" i="3"/>
  <c r="AG918" i="3"/>
  <c r="AG917" i="3"/>
  <c r="AG916" i="3"/>
  <c r="AG915" i="3"/>
  <c r="AG914" i="3"/>
  <c r="AG913" i="3"/>
  <c r="AG912" i="3"/>
  <c r="AG911" i="3"/>
  <c r="AG910" i="3"/>
  <c r="AG909" i="3"/>
  <c r="AG908" i="3"/>
  <c r="AG907" i="3"/>
  <c r="AG906" i="3"/>
  <c r="AG905" i="3"/>
  <c r="AG904" i="3"/>
  <c r="AG903" i="3"/>
  <c r="AG902" i="3"/>
  <c r="AG901" i="3"/>
  <c r="AG900" i="3"/>
  <c r="AG899" i="3"/>
  <c r="AG898" i="3"/>
  <c r="AG897" i="3"/>
  <c r="AG896" i="3"/>
  <c r="AG895" i="3"/>
  <c r="AG894" i="3"/>
  <c r="AG893" i="3"/>
  <c r="AG892" i="3"/>
  <c r="AG891" i="3"/>
  <c r="AG890" i="3"/>
  <c r="AG889" i="3"/>
  <c r="AG888" i="3"/>
  <c r="AG887" i="3"/>
  <c r="AG886" i="3"/>
  <c r="AG885" i="3"/>
  <c r="AG884" i="3"/>
  <c r="AG883" i="3"/>
  <c r="AG882" i="3"/>
  <c r="AG881" i="3"/>
  <c r="AG880" i="3"/>
  <c r="AG879" i="3"/>
  <c r="AG878" i="3"/>
  <c r="AG877" i="3"/>
  <c r="AG876" i="3"/>
  <c r="AG875" i="3"/>
  <c r="AG874" i="3"/>
  <c r="AG873" i="3"/>
  <c r="AG872" i="3"/>
  <c r="AG871" i="3"/>
  <c r="AG870" i="3"/>
  <c r="AG869" i="3"/>
  <c r="AG868" i="3"/>
  <c r="AG867" i="3"/>
  <c r="AG866" i="3"/>
  <c r="AG865" i="3"/>
  <c r="AG864" i="3"/>
  <c r="AG863" i="3"/>
  <c r="AG862" i="3"/>
  <c r="AG861" i="3"/>
  <c r="AG860" i="3"/>
  <c r="AG859" i="3"/>
  <c r="AG858" i="3"/>
  <c r="AG857" i="3"/>
  <c r="AG856" i="3"/>
  <c r="AG855" i="3"/>
  <c r="AG854" i="3"/>
  <c r="AG853" i="3"/>
  <c r="AG852" i="3"/>
  <c r="AG851" i="3"/>
  <c r="AG850" i="3"/>
  <c r="AG849" i="3"/>
  <c r="AG848" i="3"/>
  <c r="AG847" i="3"/>
  <c r="AG846" i="3"/>
  <c r="AG845" i="3"/>
  <c r="AG844" i="3"/>
  <c r="AG843" i="3"/>
  <c r="AG842" i="3"/>
  <c r="AG841" i="3"/>
  <c r="AG840" i="3"/>
  <c r="AG839" i="3"/>
  <c r="AG838" i="3"/>
  <c r="AG837" i="3"/>
  <c r="AG836" i="3"/>
  <c r="AG835" i="3"/>
  <c r="AG834" i="3"/>
  <c r="AG833" i="3"/>
  <c r="AG832" i="3"/>
  <c r="AG831" i="3"/>
  <c r="AG830" i="3"/>
  <c r="AG829" i="3"/>
  <c r="AG828" i="3"/>
  <c r="AG827" i="3"/>
  <c r="AG826" i="3"/>
  <c r="AG825" i="3"/>
  <c r="AG824" i="3"/>
  <c r="AG823" i="3"/>
  <c r="AG822" i="3"/>
  <c r="AG821" i="3"/>
  <c r="AG820" i="3"/>
  <c r="AG819" i="3"/>
  <c r="AG818" i="3"/>
  <c r="AG817" i="3"/>
  <c r="AG816" i="3"/>
  <c r="AG815" i="3"/>
  <c r="AG814" i="3"/>
  <c r="AG813" i="3"/>
  <c r="AG812" i="3"/>
  <c r="AG811" i="3"/>
  <c r="AG810" i="3"/>
  <c r="AG809" i="3"/>
  <c r="AG808" i="3"/>
  <c r="AG807" i="3"/>
  <c r="AG806" i="3"/>
  <c r="AG805" i="3"/>
  <c r="AG804" i="3"/>
  <c r="AG803" i="3"/>
  <c r="AG802" i="3"/>
  <c r="AG801" i="3"/>
  <c r="AG800" i="3"/>
  <c r="AG799" i="3"/>
  <c r="AG798" i="3"/>
  <c r="AG797" i="3"/>
  <c r="AG796" i="3"/>
  <c r="AG795" i="3"/>
  <c r="AG794" i="3"/>
  <c r="AG793" i="3"/>
  <c r="AG792" i="3"/>
  <c r="AG791" i="3"/>
  <c r="AG790" i="3"/>
  <c r="AG789" i="3"/>
  <c r="AG788" i="3"/>
  <c r="AG787" i="3"/>
  <c r="AG786" i="3"/>
  <c r="AG785" i="3"/>
  <c r="AG784" i="3"/>
  <c r="AG783" i="3"/>
  <c r="AG782" i="3"/>
  <c r="AG781" i="3"/>
  <c r="AG780" i="3"/>
  <c r="AG779" i="3"/>
  <c r="AG778" i="3"/>
  <c r="AG777" i="3"/>
  <c r="AG776" i="3"/>
  <c r="AG775" i="3"/>
  <c r="AG774" i="3"/>
  <c r="AG773" i="3"/>
  <c r="AG772" i="3"/>
  <c r="AG771" i="3"/>
  <c r="AG770" i="3"/>
  <c r="AG769" i="3"/>
  <c r="AG768" i="3"/>
  <c r="AG767" i="3"/>
  <c r="AG766" i="3"/>
  <c r="AG765" i="3"/>
  <c r="AG764" i="3"/>
  <c r="AG763" i="3"/>
  <c r="AG762" i="3"/>
  <c r="AG761" i="3"/>
  <c r="AG760" i="3"/>
  <c r="AG759" i="3"/>
  <c r="AG758" i="3"/>
  <c r="AG757" i="3"/>
  <c r="AG756" i="3"/>
  <c r="AG755" i="3"/>
  <c r="AG754" i="3"/>
  <c r="AG753" i="3"/>
  <c r="AG752" i="3"/>
  <c r="AG751" i="3"/>
  <c r="AG750" i="3"/>
  <c r="AG749" i="3"/>
  <c r="AG748" i="3"/>
  <c r="AG747" i="3"/>
  <c r="AG746" i="3"/>
  <c r="AG745" i="3"/>
  <c r="AG744" i="3"/>
  <c r="AG743" i="3"/>
  <c r="AG742" i="3"/>
  <c r="AG741" i="3"/>
  <c r="AG740" i="3"/>
  <c r="AG739" i="3"/>
  <c r="AG738" i="3"/>
  <c r="AG737" i="3"/>
  <c r="AG736" i="3"/>
  <c r="AG735" i="3"/>
  <c r="AG734" i="3"/>
  <c r="AG733" i="3"/>
  <c r="AG732" i="3"/>
  <c r="AG731" i="3"/>
  <c r="AG730" i="3"/>
  <c r="AG729" i="3"/>
  <c r="AG728" i="3"/>
  <c r="AG727" i="3"/>
  <c r="AG726" i="3"/>
  <c r="AG725" i="3"/>
  <c r="AG724" i="3"/>
  <c r="AG723" i="3"/>
  <c r="AG722" i="3"/>
  <c r="AG721" i="3"/>
  <c r="AG720" i="3"/>
  <c r="AG719" i="3"/>
  <c r="AG718" i="3"/>
  <c r="AG717" i="3"/>
  <c r="AG716" i="3"/>
  <c r="AG715" i="3"/>
  <c r="AG714" i="3"/>
  <c r="AG713" i="3"/>
  <c r="AG712" i="3"/>
  <c r="AG711" i="3"/>
  <c r="AG710" i="3"/>
  <c r="AG709" i="3"/>
  <c r="AG708" i="3"/>
  <c r="AG707" i="3"/>
  <c r="AG706" i="3"/>
  <c r="AG705" i="3"/>
  <c r="AG704" i="3"/>
  <c r="AG703" i="3"/>
  <c r="AG702" i="3"/>
  <c r="AG701" i="3"/>
  <c r="AG700" i="3"/>
  <c r="AG699" i="3"/>
  <c r="AG698" i="3"/>
  <c r="AG697" i="3"/>
  <c r="AG696" i="3"/>
  <c r="AG695" i="3"/>
  <c r="AG694" i="3"/>
  <c r="AG693" i="3"/>
  <c r="AG692" i="3"/>
  <c r="AG691" i="3"/>
  <c r="AG690" i="3"/>
  <c r="AG689" i="3"/>
  <c r="AG688" i="3"/>
  <c r="AG687" i="3"/>
  <c r="AG686" i="3"/>
  <c r="AG685" i="3"/>
  <c r="AG684" i="3"/>
  <c r="AG683" i="3"/>
  <c r="AG682" i="3"/>
  <c r="AG681" i="3"/>
  <c r="AG680" i="3"/>
  <c r="AG679" i="3"/>
  <c r="AG678" i="3"/>
  <c r="AG677" i="3"/>
  <c r="AG676" i="3"/>
  <c r="AG675" i="3"/>
  <c r="AG674" i="3"/>
  <c r="AG673" i="3"/>
  <c r="AG672" i="3"/>
  <c r="AG671" i="3"/>
  <c r="AG670" i="3"/>
  <c r="AG669" i="3"/>
  <c r="AG668" i="3"/>
  <c r="AG667" i="3"/>
  <c r="AG666" i="3"/>
  <c r="AG665" i="3"/>
  <c r="AG664" i="3"/>
  <c r="AG663" i="3"/>
  <c r="AG662" i="3"/>
  <c r="AG661" i="3"/>
  <c r="AG660" i="3"/>
  <c r="AG659" i="3"/>
  <c r="AG658" i="3"/>
  <c r="AG657" i="3"/>
  <c r="AG656" i="3"/>
  <c r="AG655" i="3"/>
  <c r="AG654" i="3"/>
  <c r="AG653" i="3"/>
  <c r="AG652" i="3"/>
  <c r="AG651" i="3"/>
  <c r="AG650" i="3"/>
  <c r="AG649" i="3"/>
  <c r="AG648" i="3"/>
  <c r="AG647" i="3"/>
  <c r="AG646" i="3"/>
  <c r="AG645" i="3"/>
  <c r="AG644" i="3"/>
  <c r="AG643" i="3"/>
  <c r="AG642" i="3"/>
  <c r="AG641" i="3"/>
  <c r="AG640" i="3"/>
  <c r="AG639" i="3"/>
  <c r="AG638" i="3"/>
  <c r="AG637" i="3"/>
  <c r="AG636" i="3"/>
  <c r="AG635" i="3"/>
  <c r="AG634" i="3"/>
  <c r="AG633" i="3"/>
  <c r="AG632" i="3"/>
  <c r="AG631" i="3"/>
  <c r="AG630" i="3"/>
  <c r="AG629" i="3"/>
  <c r="AG628" i="3"/>
  <c r="AG627" i="3"/>
  <c r="AG626" i="3"/>
  <c r="AG625" i="3"/>
  <c r="AG624" i="3"/>
  <c r="AG623" i="3"/>
  <c r="AG622" i="3"/>
  <c r="AG621" i="3"/>
  <c r="AG620" i="3"/>
  <c r="AG619" i="3"/>
  <c r="AG618" i="3"/>
  <c r="AG617" i="3"/>
  <c r="AG616" i="3"/>
  <c r="AG615" i="3"/>
  <c r="AG614" i="3"/>
  <c r="AG613" i="3"/>
  <c r="AG612" i="3"/>
  <c r="AG611" i="3"/>
  <c r="AG610" i="3"/>
  <c r="AG609" i="3"/>
  <c r="AG608" i="3"/>
  <c r="AG607" i="3"/>
  <c r="AG606" i="3"/>
  <c r="AG605" i="3"/>
  <c r="AG604" i="3"/>
  <c r="AG603" i="3"/>
  <c r="AG602" i="3"/>
  <c r="AG601" i="3"/>
  <c r="AG600" i="3"/>
  <c r="AG599" i="3"/>
  <c r="AG598" i="3"/>
  <c r="AG597" i="3"/>
  <c r="AG596" i="3"/>
  <c r="AG595" i="3"/>
  <c r="AG594" i="3"/>
  <c r="AG593" i="3"/>
  <c r="AG592" i="3"/>
  <c r="AG591" i="3"/>
  <c r="AG590" i="3"/>
  <c r="AG589" i="3"/>
  <c r="AG588" i="3"/>
  <c r="AG587" i="3"/>
  <c r="AG586" i="3"/>
  <c r="AG585" i="3"/>
  <c r="AG584" i="3"/>
  <c r="AG583" i="3"/>
  <c r="AG582" i="3"/>
  <c r="AG581" i="3"/>
  <c r="AG580" i="3"/>
  <c r="AG579" i="3"/>
  <c r="AG578" i="3"/>
  <c r="AG577" i="3"/>
  <c r="AG576" i="3"/>
  <c r="AG575" i="3"/>
  <c r="AG574" i="3"/>
  <c r="AG573" i="3"/>
  <c r="AG572" i="3"/>
  <c r="AG571" i="3"/>
  <c r="AG570" i="3"/>
  <c r="AG569" i="3"/>
  <c r="AG568" i="3"/>
  <c r="AG567" i="3"/>
  <c r="AG566" i="3"/>
  <c r="AG565" i="3"/>
  <c r="AG564" i="3"/>
  <c r="AG563" i="3"/>
  <c r="AG562" i="3"/>
  <c r="AG561" i="3"/>
  <c r="AG560" i="3"/>
  <c r="AG559" i="3"/>
  <c r="AG558" i="3"/>
  <c r="AG557" i="3"/>
  <c r="AG556" i="3"/>
  <c r="AG555" i="3"/>
  <c r="AG554" i="3"/>
  <c r="AG553" i="3"/>
  <c r="AG552" i="3"/>
  <c r="AG551" i="3"/>
  <c r="AG550" i="3"/>
  <c r="AG549" i="3"/>
  <c r="AG548" i="3"/>
  <c r="AG547" i="3"/>
  <c r="AG546" i="3"/>
  <c r="AG545" i="3"/>
  <c r="AG544" i="3"/>
  <c r="AG543" i="3"/>
  <c r="AG542" i="3"/>
  <c r="AG541" i="3"/>
  <c r="AG540" i="3"/>
  <c r="AG539" i="3"/>
  <c r="AG538" i="3"/>
  <c r="AG537" i="3"/>
  <c r="AG536" i="3"/>
  <c r="AG535" i="3"/>
  <c r="AG534" i="3"/>
  <c r="AG533" i="3"/>
  <c r="AG532" i="3"/>
  <c r="AG531" i="3"/>
  <c r="AG530" i="3"/>
  <c r="AG529" i="3"/>
  <c r="AG528" i="3"/>
  <c r="AG527" i="3"/>
  <c r="AG526" i="3"/>
  <c r="AG525" i="3"/>
  <c r="AG524" i="3"/>
  <c r="AG523" i="3"/>
  <c r="AG522" i="3"/>
  <c r="AG521" i="3"/>
  <c r="AG520" i="3"/>
  <c r="AG519" i="3"/>
  <c r="AG518" i="3"/>
  <c r="AG517" i="3"/>
  <c r="AG516" i="3"/>
  <c r="AG515" i="3"/>
  <c r="AG514" i="3"/>
  <c r="AG513" i="3"/>
  <c r="AG512" i="3"/>
  <c r="AG511" i="3"/>
  <c r="AG510" i="3"/>
  <c r="AG509" i="3"/>
  <c r="AG508" i="3"/>
  <c r="AG507" i="3"/>
  <c r="AG506" i="3"/>
  <c r="AG505" i="3"/>
  <c r="AG504" i="3"/>
  <c r="AG503" i="3"/>
  <c r="AG502" i="3"/>
  <c r="AG501" i="3"/>
  <c r="AG500" i="3"/>
  <c r="AG499" i="3"/>
  <c r="AG498" i="3"/>
  <c r="AG497" i="3"/>
  <c r="AG496" i="3"/>
  <c r="AG495" i="3"/>
  <c r="AG494" i="3"/>
  <c r="AG493" i="3"/>
  <c r="AG492" i="3"/>
  <c r="AG491" i="3"/>
  <c r="AG490" i="3"/>
  <c r="AG489" i="3"/>
  <c r="AG488" i="3"/>
  <c r="AG487" i="3"/>
  <c r="AG486" i="3"/>
  <c r="AG485" i="3"/>
  <c r="AG484" i="3"/>
  <c r="AG483" i="3"/>
  <c r="AG482" i="3"/>
  <c r="AG481" i="3"/>
  <c r="AG480" i="3"/>
  <c r="AG479" i="3"/>
  <c r="AG478" i="3"/>
  <c r="AG477" i="3"/>
  <c r="AG476" i="3"/>
  <c r="AG475" i="3"/>
  <c r="AG474" i="3"/>
  <c r="AG473" i="3"/>
  <c r="AG472" i="3"/>
  <c r="AG471" i="3"/>
  <c r="AG470" i="3"/>
  <c r="AG469" i="3"/>
  <c r="AG468" i="3"/>
  <c r="AG467" i="3"/>
  <c r="AG466" i="3"/>
  <c r="AG465" i="3"/>
  <c r="AG464" i="3"/>
  <c r="AG463" i="3"/>
  <c r="AG462" i="3"/>
  <c r="AG461" i="3"/>
  <c r="AG460" i="3"/>
  <c r="AG459" i="3"/>
  <c r="AG458" i="3"/>
  <c r="AG457" i="3"/>
  <c r="AG456" i="3"/>
  <c r="AG455" i="3"/>
  <c r="AG454" i="3"/>
  <c r="AG453" i="3"/>
  <c r="AG452" i="3"/>
  <c r="AG451" i="3"/>
  <c r="AG450" i="3"/>
  <c r="AG449" i="3"/>
  <c r="AG448" i="3"/>
  <c r="AG447" i="3"/>
  <c r="AG446" i="3"/>
  <c r="AG445" i="3"/>
  <c r="AG444" i="3"/>
  <c r="AG443" i="3"/>
  <c r="AG442" i="3"/>
  <c r="AG441" i="3"/>
  <c r="AG440" i="3"/>
  <c r="AG439" i="3"/>
  <c r="AG438" i="3"/>
  <c r="AG437" i="3"/>
  <c r="AG436" i="3"/>
  <c r="AG435" i="3"/>
  <c r="AG434" i="3"/>
  <c r="AG433" i="3"/>
  <c r="AG432" i="3"/>
  <c r="AG431" i="3"/>
  <c r="AG430" i="3"/>
  <c r="AG429" i="3"/>
  <c r="AG428" i="3"/>
  <c r="AG427" i="3"/>
  <c r="AG426" i="3"/>
  <c r="AG425" i="3"/>
  <c r="AG424" i="3"/>
  <c r="AG423" i="3"/>
  <c r="AG422" i="3"/>
  <c r="AG421" i="3"/>
  <c r="AG420" i="3"/>
  <c r="AG418" i="3"/>
  <c r="AG417" i="3"/>
  <c r="AG416" i="3"/>
  <c r="AG415" i="3"/>
  <c r="AG414" i="3"/>
  <c r="AG413" i="3"/>
  <c r="AG412" i="3"/>
  <c r="AG411" i="3"/>
  <c r="AG410" i="3"/>
  <c r="AG409" i="3"/>
  <c r="AG408" i="3"/>
  <c r="AG407" i="3"/>
  <c r="AG406" i="3"/>
  <c r="AG405" i="3"/>
  <c r="AG404" i="3"/>
  <c r="AG403" i="3"/>
  <c r="AG402" i="3"/>
  <c r="AG401" i="3"/>
  <c r="AG400" i="3"/>
  <c r="AG399" i="3"/>
  <c r="AG398" i="3"/>
  <c r="AG397" i="3"/>
  <c r="AG396" i="3"/>
  <c r="AG395" i="3"/>
  <c r="AG394" i="3"/>
  <c r="AG393" i="3"/>
  <c r="AG392" i="3"/>
  <c r="AG391" i="3"/>
  <c r="AG390" i="3"/>
  <c r="AG389" i="3"/>
  <c r="AG388" i="3"/>
  <c r="AG387" i="3"/>
  <c r="AG386" i="3"/>
  <c r="AG385" i="3"/>
  <c r="AG384" i="3"/>
  <c r="AG383" i="3"/>
  <c r="AG382" i="3"/>
  <c r="AG381" i="3"/>
  <c r="AG380" i="3"/>
  <c r="AG379" i="3"/>
  <c r="AG378" i="3"/>
  <c r="AG377" i="3"/>
  <c r="AG376" i="3"/>
  <c r="AG375" i="3"/>
  <c r="AG374" i="3"/>
  <c r="AG373" i="3"/>
  <c r="AG372" i="3"/>
  <c r="AG371" i="3"/>
  <c r="AG370" i="3"/>
  <c r="AG369" i="3"/>
  <c r="AG368" i="3"/>
  <c r="AG367" i="3"/>
  <c r="AG366" i="3"/>
  <c r="AG365" i="3"/>
  <c r="AG364" i="3"/>
  <c r="AG337" i="3"/>
  <c r="AG4" i="3"/>
  <c r="AG5" i="3"/>
  <c r="AG6" i="3"/>
  <c r="AG7" i="3"/>
  <c r="AG8" i="3"/>
  <c r="AG9" i="3"/>
  <c r="AG10" i="3"/>
  <c r="AG11" i="3"/>
  <c r="AG12" i="3"/>
  <c r="AG13" i="3"/>
  <c r="AG14" i="3"/>
  <c r="AG15" i="3"/>
  <c r="AG16" i="3"/>
  <c r="AG17" i="3"/>
  <c r="AG18" i="3"/>
  <c r="AG19" i="3"/>
  <c r="AG20" i="3"/>
  <c r="AG21" i="3"/>
  <c r="AG22" i="3"/>
  <c r="AG23" i="3"/>
  <c r="AG24" i="3"/>
  <c r="AG25"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126" i="3"/>
  <c r="AG127" i="3"/>
  <c r="AG128" i="3"/>
  <c r="AG129" i="3"/>
  <c r="AG130" i="3"/>
  <c r="AG131" i="3"/>
  <c r="AG132" i="3"/>
  <c r="AG133" i="3"/>
  <c r="AG134" i="3"/>
  <c r="AG135" i="3"/>
  <c r="AG136" i="3"/>
  <c r="AG137" i="3"/>
  <c r="AG138" i="3"/>
  <c r="AG139" i="3"/>
  <c r="AG140" i="3"/>
  <c r="AG141" i="3"/>
  <c r="AG142" i="3"/>
  <c r="AG143" i="3"/>
  <c r="AG144" i="3"/>
  <c r="AG145" i="3"/>
  <c r="AG146" i="3"/>
  <c r="AG147" i="3"/>
  <c r="AG148" i="3"/>
  <c r="AG149" i="3"/>
  <c r="AG150" i="3"/>
  <c r="AG151" i="3"/>
  <c r="AG152" i="3"/>
  <c r="AG153" i="3"/>
  <c r="AG154" i="3"/>
  <c r="AG155" i="3"/>
  <c r="AG156" i="3"/>
  <c r="AG3" i="3"/>
  <c r="AH1941" i="3"/>
  <c r="AH1940" i="3"/>
  <c r="AH1939" i="3"/>
  <c r="AH1938" i="3"/>
  <c r="AH1937" i="3"/>
  <c r="AH1936" i="3"/>
  <c r="AH1935" i="3"/>
  <c r="AH1934" i="3"/>
  <c r="AH1933" i="3"/>
  <c r="AH1932" i="3"/>
  <c r="AH1931" i="3"/>
  <c r="AH1930" i="3"/>
  <c r="AH1929" i="3"/>
  <c r="AH1928" i="3"/>
  <c r="AH1927" i="3"/>
  <c r="AH1926" i="3"/>
  <c r="AH1925" i="3"/>
  <c r="AH1924" i="3"/>
  <c r="AH1923" i="3"/>
  <c r="AH1922" i="3"/>
  <c r="AH1921" i="3"/>
  <c r="AH1920" i="3"/>
  <c r="AH1919" i="3"/>
  <c r="AH1918" i="3"/>
  <c r="AH1917" i="3"/>
  <c r="AH1916" i="3"/>
  <c r="AH1915" i="3"/>
  <c r="AH1914" i="3"/>
  <c r="AH1913" i="3"/>
  <c r="AH1912" i="3"/>
  <c r="AH1911" i="3"/>
  <c r="AH1910" i="3"/>
  <c r="AH1909" i="3"/>
  <c r="AH1908" i="3"/>
  <c r="AH1907" i="3"/>
  <c r="AH1906" i="3"/>
  <c r="AH1905" i="3"/>
  <c r="AH1904" i="3"/>
  <c r="AH1903" i="3"/>
  <c r="AH1902" i="3"/>
  <c r="AH1901" i="3"/>
  <c r="AH1900" i="3"/>
  <c r="AH1899" i="3"/>
  <c r="AH1898" i="3"/>
  <c r="AH1897" i="3"/>
  <c r="AH1896" i="3"/>
  <c r="AH1895" i="3"/>
  <c r="AH1894" i="3"/>
  <c r="AH1893" i="3"/>
  <c r="AH1892" i="3"/>
  <c r="AH1891" i="3"/>
  <c r="AH1890" i="3"/>
  <c r="AH1889" i="3"/>
  <c r="AH1888" i="3"/>
  <c r="AH1887" i="3"/>
  <c r="AH1886" i="3"/>
  <c r="AH1885" i="3"/>
  <c r="AH1884" i="3"/>
  <c r="AH1883" i="3"/>
  <c r="AH1882" i="3"/>
  <c r="AH1881" i="3"/>
  <c r="AH1880" i="3"/>
  <c r="AH1879" i="3"/>
  <c r="AH1878" i="3"/>
  <c r="AH1877" i="3"/>
  <c r="AH1876" i="3"/>
  <c r="AH1875" i="3"/>
  <c r="AH1874" i="3"/>
  <c r="AH1873" i="3"/>
  <c r="AH1872" i="3"/>
  <c r="AH1871" i="3"/>
  <c r="AH1870" i="3"/>
  <c r="AH1869" i="3"/>
  <c r="AH1868" i="3"/>
  <c r="AH1867" i="3"/>
  <c r="AH1866" i="3"/>
  <c r="AH1865" i="3"/>
  <c r="AH1864" i="3"/>
  <c r="AH1863" i="3"/>
  <c r="AH1862" i="3"/>
  <c r="AH1861" i="3"/>
  <c r="AH1860" i="3"/>
  <c r="AH1859" i="3"/>
  <c r="AH1858" i="3"/>
  <c r="AH1857" i="3"/>
  <c r="AH1856" i="3"/>
  <c r="AH1855" i="3"/>
  <c r="AH1854" i="3"/>
  <c r="AH1853" i="3"/>
  <c r="AH1852" i="3"/>
  <c r="AH1851" i="3"/>
  <c r="AH1850" i="3"/>
  <c r="AH1849" i="3"/>
  <c r="AH1848" i="3"/>
  <c r="AH1847" i="3"/>
  <c r="AH1846" i="3"/>
  <c r="AH1845" i="3"/>
  <c r="AH1844" i="3"/>
  <c r="AH1843" i="3"/>
  <c r="AH1842" i="3"/>
  <c r="AH1841" i="3"/>
  <c r="AH1840" i="3"/>
  <c r="AH1839" i="3"/>
  <c r="AH1838" i="3"/>
  <c r="AH1837" i="3"/>
  <c r="AH1836" i="3"/>
  <c r="AH1835" i="3"/>
  <c r="AH1834" i="3"/>
  <c r="AH1833" i="3"/>
  <c r="AH1832" i="3"/>
  <c r="AH1831" i="3"/>
  <c r="AH1830" i="3"/>
  <c r="AH1829" i="3"/>
  <c r="AH1828" i="3"/>
  <c r="AH1827" i="3"/>
  <c r="AH1826" i="3"/>
  <c r="AH1825" i="3"/>
  <c r="AH1824" i="3"/>
  <c r="AH1823" i="3"/>
  <c r="AH1822" i="3"/>
  <c r="AH1821" i="3"/>
  <c r="AH1820" i="3"/>
  <c r="AH1819" i="3"/>
  <c r="AH1818" i="3"/>
  <c r="AH1817" i="3"/>
  <c r="AH1816" i="3"/>
  <c r="AH1815" i="3"/>
  <c r="AH1814" i="3"/>
  <c r="AH1813" i="3"/>
  <c r="AH1812" i="3"/>
  <c r="AH1811" i="3"/>
  <c r="AH1810" i="3"/>
  <c r="AH1809" i="3"/>
  <c r="AH1808" i="3"/>
  <c r="AH1807" i="3"/>
  <c r="AH1806" i="3"/>
  <c r="AH1805" i="3"/>
  <c r="AH1804" i="3"/>
  <c r="AH1803" i="3"/>
  <c r="AH1802" i="3"/>
  <c r="AH1801" i="3"/>
  <c r="AH1800" i="3"/>
  <c r="AH1799" i="3"/>
  <c r="AH1798" i="3"/>
  <c r="AH1797" i="3"/>
  <c r="AH1796" i="3"/>
  <c r="AH1795" i="3"/>
  <c r="AH1794" i="3"/>
  <c r="AH1793" i="3"/>
  <c r="AH1792" i="3"/>
  <c r="AH1791" i="3"/>
  <c r="AH1790" i="3"/>
  <c r="AH1789" i="3"/>
  <c r="AH1788" i="3"/>
  <c r="AH1787" i="3"/>
  <c r="AH1786" i="3"/>
  <c r="AH1785" i="3"/>
  <c r="AH1784" i="3"/>
  <c r="AH1783" i="3"/>
  <c r="AH1782" i="3"/>
  <c r="AH1781" i="3"/>
  <c r="AH1780" i="3"/>
  <c r="AH1779" i="3"/>
  <c r="AH1778" i="3"/>
  <c r="AH1777" i="3"/>
  <c r="AH1776" i="3"/>
  <c r="AH1775" i="3"/>
  <c r="AH1774" i="3"/>
  <c r="AH1773" i="3"/>
  <c r="AH1772" i="3"/>
  <c r="AH1771" i="3"/>
  <c r="AH1770" i="3"/>
  <c r="AH1769" i="3"/>
  <c r="AH1768" i="3"/>
  <c r="AH1767" i="3"/>
  <c r="AH1766" i="3"/>
  <c r="AH1765" i="3"/>
  <c r="AH1764" i="3"/>
  <c r="AH1763" i="3"/>
  <c r="AH1762" i="3"/>
  <c r="AH1761" i="3"/>
  <c r="AH1760" i="3"/>
  <c r="AH1759" i="3"/>
  <c r="AH1758" i="3"/>
  <c r="AH1757" i="3"/>
  <c r="AH1756" i="3"/>
  <c r="AH1755" i="3"/>
  <c r="AH1754" i="3"/>
  <c r="AH1753" i="3"/>
  <c r="AH1752" i="3"/>
  <c r="AH1751" i="3"/>
  <c r="AH1750" i="3"/>
  <c r="AH1749" i="3"/>
  <c r="AH1748" i="3"/>
  <c r="AH1747" i="3"/>
  <c r="AH1746" i="3"/>
  <c r="AH1745" i="3"/>
  <c r="AH1744" i="3"/>
  <c r="AH1743" i="3"/>
  <c r="AH1742" i="3"/>
  <c r="AH1741" i="3"/>
  <c r="AH1740" i="3"/>
  <c r="AH1739" i="3"/>
  <c r="AH1738" i="3"/>
  <c r="AH1737" i="3"/>
  <c r="AH1736" i="3"/>
  <c r="AH1735" i="3"/>
  <c r="AH1734" i="3"/>
  <c r="AH1733" i="3"/>
  <c r="AH1732" i="3"/>
  <c r="AH1731" i="3"/>
  <c r="AH1730" i="3"/>
  <c r="AH1729" i="3"/>
  <c r="AH1728" i="3"/>
  <c r="AH1727" i="3"/>
  <c r="AH1726" i="3"/>
  <c r="AH1725" i="3"/>
  <c r="AH1724" i="3"/>
  <c r="AH1723" i="3"/>
  <c r="AH1722" i="3"/>
  <c r="AH1721" i="3"/>
  <c r="AH1720" i="3"/>
  <c r="AH1719" i="3"/>
  <c r="AH1718" i="3"/>
  <c r="AH1717" i="3"/>
  <c r="AH1716" i="3"/>
  <c r="AH1715" i="3"/>
  <c r="AH1714" i="3"/>
  <c r="AH1713" i="3"/>
  <c r="AH1712" i="3"/>
  <c r="AH1711" i="3"/>
  <c r="AH1710" i="3"/>
  <c r="AH1709" i="3"/>
  <c r="AH1708" i="3"/>
  <c r="AH1707" i="3"/>
  <c r="AH1706" i="3"/>
  <c r="AH1705" i="3"/>
  <c r="AH1704" i="3"/>
  <c r="AH1703" i="3"/>
  <c r="AH1702" i="3"/>
  <c r="AH1701" i="3"/>
  <c r="AH1700" i="3"/>
  <c r="AH1699" i="3"/>
  <c r="AH1698" i="3"/>
  <c r="AH1697" i="3"/>
  <c r="AH1696" i="3"/>
  <c r="AH1695" i="3"/>
  <c r="AH1694" i="3"/>
  <c r="AH1693" i="3"/>
  <c r="AH1692" i="3"/>
  <c r="AH1691" i="3"/>
  <c r="AH1690" i="3"/>
  <c r="AH1689" i="3"/>
  <c r="AH1688" i="3"/>
  <c r="AH1687" i="3"/>
  <c r="AH1686" i="3"/>
  <c r="AH1685" i="3"/>
  <c r="AH1684" i="3"/>
  <c r="AH1683" i="3"/>
  <c r="AH1682" i="3"/>
  <c r="AH1681" i="3"/>
  <c r="AH1680" i="3"/>
  <c r="AH1679" i="3"/>
  <c r="AH1678" i="3"/>
  <c r="AH1677" i="3"/>
  <c r="AH1676" i="3"/>
  <c r="AH1675" i="3"/>
  <c r="AH1674" i="3"/>
  <c r="AH1673" i="3"/>
  <c r="AH1672" i="3"/>
  <c r="AH1671" i="3"/>
  <c r="AH1670" i="3"/>
  <c r="AH1669" i="3"/>
  <c r="AH1668" i="3"/>
  <c r="AH1667" i="3"/>
  <c r="AH1666" i="3"/>
  <c r="AH1665" i="3"/>
  <c r="AH1664" i="3"/>
  <c r="AH1663" i="3"/>
  <c r="AH1662" i="3"/>
  <c r="AH1661" i="3"/>
  <c r="AH1660" i="3"/>
  <c r="AH1659" i="3"/>
  <c r="AH1658" i="3"/>
  <c r="AH1657" i="3"/>
  <c r="AH1656" i="3"/>
  <c r="AH1655" i="3"/>
  <c r="AH1654" i="3"/>
  <c r="AH1653" i="3"/>
  <c r="AH1652" i="3"/>
  <c r="AH1651" i="3"/>
  <c r="AH1650" i="3"/>
  <c r="AH1649" i="3"/>
  <c r="AH1648" i="3"/>
  <c r="AH1647" i="3"/>
  <c r="AH1646" i="3"/>
  <c r="AH1645" i="3"/>
  <c r="AH1644" i="3"/>
  <c r="AH1643" i="3"/>
  <c r="AH1642" i="3"/>
  <c r="AH1641" i="3"/>
  <c r="AH1640" i="3"/>
  <c r="AH1639" i="3"/>
  <c r="AH1638" i="3"/>
  <c r="AH1637" i="3"/>
  <c r="AH1636" i="3"/>
  <c r="AH1635" i="3"/>
  <c r="AH1634" i="3"/>
  <c r="AH1633" i="3"/>
  <c r="AH1632" i="3"/>
  <c r="AH1631" i="3"/>
  <c r="AH1630" i="3"/>
  <c r="AH1629" i="3"/>
  <c r="AH1628" i="3"/>
  <c r="AH1627" i="3"/>
  <c r="AH1626" i="3"/>
  <c r="AH1625" i="3"/>
  <c r="AH1624" i="3"/>
  <c r="AH1623" i="3"/>
  <c r="AH1622" i="3"/>
  <c r="AH1621" i="3"/>
  <c r="AH1620" i="3"/>
  <c r="AH1619" i="3"/>
  <c r="AH1618" i="3"/>
  <c r="AH1617" i="3"/>
  <c r="AH1616" i="3"/>
  <c r="AH1615" i="3"/>
  <c r="AH1614" i="3"/>
  <c r="AH1613" i="3"/>
  <c r="AH1612" i="3"/>
  <c r="AH1611" i="3"/>
  <c r="AH1610" i="3"/>
  <c r="AH1609" i="3"/>
  <c r="AH1608" i="3"/>
  <c r="AH1607" i="3"/>
  <c r="AH1606" i="3"/>
  <c r="AH1605" i="3"/>
  <c r="AH1604" i="3"/>
  <c r="AH1603" i="3"/>
  <c r="AH1602" i="3"/>
  <c r="AH1601" i="3"/>
  <c r="AH1600" i="3"/>
  <c r="AH1599" i="3"/>
  <c r="AH1598" i="3"/>
  <c r="AH1597" i="3"/>
  <c r="AH1596" i="3"/>
  <c r="AH1595" i="3"/>
  <c r="AH1594" i="3"/>
  <c r="AH1593" i="3"/>
  <c r="AH1592" i="3"/>
  <c r="AH1591" i="3"/>
  <c r="AH1590" i="3"/>
  <c r="AH1589" i="3"/>
  <c r="AH1588" i="3"/>
  <c r="AH1587" i="3"/>
  <c r="AH1586" i="3"/>
  <c r="AH1585" i="3"/>
  <c r="AH1584" i="3"/>
  <c r="AH1583" i="3"/>
  <c r="AH1582" i="3"/>
  <c r="AH1581" i="3"/>
  <c r="AH1580" i="3"/>
  <c r="AH1579" i="3"/>
  <c r="AH1578" i="3"/>
  <c r="AH1577" i="3"/>
  <c r="AH1576" i="3"/>
  <c r="AH1575" i="3"/>
  <c r="AH1574" i="3"/>
  <c r="AH1573" i="3"/>
  <c r="AH1572" i="3"/>
  <c r="AH1571" i="3"/>
  <c r="AH1570" i="3"/>
  <c r="AH1547" i="3"/>
  <c r="AH1546" i="3"/>
  <c r="AH1545" i="3"/>
  <c r="AH1544" i="3"/>
  <c r="AH1541" i="3"/>
  <c r="AH1540" i="3"/>
  <c r="AH1539" i="3"/>
  <c r="AH1537" i="3"/>
  <c r="AH1536" i="3"/>
  <c r="AH1535" i="3"/>
  <c r="AH1534" i="3"/>
  <c r="AH1533" i="3"/>
  <c r="AH1485" i="3"/>
  <c r="AH1472" i="3"/>
  <c r="AH1471" i="3"/>
  <c r="AH1470" i="3"/>
  <c r="AH1469" i="3"/>
  <c r="AH1468" i="3"/>
  <c r="AH1467" i="3"/>
  <c r="AH1466" i="3"/>
  <c r="AH1465" i="3"/>
  <c r="AH1464" i="3"/>
  <c r="AH1463" i="3"/>
  <c r="AH1443" i="3"/>
  <c r="AH1444" i="3"/>
  <c r="AH1441" i="3"/>
  <c r="AH1439" i="3"/>
  <c r="AH1436" i="3"/>
  <c r="AH1435" i="3"/>
  <c r="AH1434" i="3"/>
  <c r="AH1431" i="3"/>
  <c r="AH1430" i="3"/>
  <c r="AH1429" i="3"/>
  <c r="AH1424" i="3"/>
  <c r="AH1423" i="3"/>
  <c r="AH1422" i="3"/>
  <c r="AH1420" i="3"/>
  <c r="AH1417" i="3"/>
  <c r="AH1416" i="3"/>
  <c r="AH1415" i="3"/>
  <c r="AH1414" i="3"/>
  <c r="AH1413" i="3"/>
  <c r="AH1412" i="3"/>
  <c r="AH1411" i="3"/>
  <c r="AH1410" i="3"/>
  <c r="AH1405" i="3"/>
  <c r="AH1404" i="3"/>
  <c r="AH1341" i="3"/>
  <c r="AH1340" i="3"/>
  <c r="AH1326" i="3"/>
  <c r="AH1325" i="3"/>
  <c r="AH1312" i="3"/>
  <c r="AH1311" i="3"/>
  <c r="AH1310" i="3"/>
  <c r="AH1309" i="3"/>
  <c r="AH1308" i="3"/>
  <c r="AH1279" i="3"/>
  <c r="AH1276" i="3"/>
  <c r="AH1275" i="3"/>
  <c r="AH1274" i="3"/>
  <c r="AH1273" i="3"/>
  <c r="AH1272" i="3"/>
  <c r="AH1271" i="3"/>
  <c r="AH1270" i="3"/>
  <c r="AH1269" i="3"/>
  <c r="AH1268" i="3"/>
  <c r="AH1267" i="3"/>
  <c r="AH1265" i="3"/>
  <c r="AH1264" i="3"/>
  <c r="AH1262" i="3"/>
  <c r="AH1261" i="3"/>
  <c r="AH1259" i="3"/>
  <c r="AH1258" i="3"/>
  <c r="AH1254" i="3"/>
  <c r="AH1253" i="3"/>
  <c r="AH1252" i="3"/>
  <c r="AH1251" i="3"/>
  <c r="AH1250" i="3"/>
  <c r="AH1249" i="3"/>
  <c r="AH1248" i="3"/>
  <c r="AH1235" i="3"/>
  <c r="AH1234" i="3"/>
  <c r="AH1233" i="3"/>
  <c r="AH1231" i="3"/>
  <c r="AH1100" i="3"/>
  <c r="AH1099" i="3"/>
  <c r="AH1090" i="3"/>
  <c r="AH1089" i="3"/>
  <c r="AH1088" i="3"/>
  <c r="AH1087" i="3"/>
  <c r="AH1086" i="3"/>
  <c r="AH1085" i="3"/>
  <c r="AH1084" i="3"/>
  <c r="AH1083" i="3"/>
  <c r="AH1082" i="3"/>
  <c r="AH1081" i="3"/>
  <c r="AH1080" i="3"/>
  <c r="AH1079" i="3"/>
  <c r="AH1078" i="3"/>
  <c r="AH1077" i="3"/>
  <c r="AH1076" i="3"/>
  <c r="AH1075" i="3"/>
  <c r="AH1074" i="3"/>
  <c r="AH1073" i="3"/>
  <c r="AH1072" i="3"/>
  <c r="AH1071" i="3"/>
  <c r="AH1070" i="3"/>
  <c r="AH1069" i="3"/>
  <c r="AH1068" i="3"/>
  <c r="AH1067" i="3"/>
  <c r="AH1066" i="3"/>
  <c r="AH1065" i="3"/>
  <c r="AH1064" i="3"/>
  <c r="AH1063" i="3"/>
  <c r="AH1062" i="3"/>
  <c r="AH1061" i="3"/>
  <c r="AH1060" i="3"/>
  <c r="AH1059" i="3"/>
  <c r="AH1058" i="3"/>
  <c r="AH1057" i="3"/>
  <c r="AH1056" i="3"/>
  <c r="AH1055" i="3"/>
  <c r="AH1054" i="3"/>
  <c r="AH1053" i="3"/>
  <c r="AH1052" i="3"/>
  <c r="AH1051" i="3"/>
  <c r="AH1050" i="3"/>
  <c r="AH1049" i="3"/>
  <c r="AH1048" i="3"/>
  <c r="AH1047" i="3"/>
  <c r="AH1046" i="3"/>
  <c r="AH1045" i="3"/>
  <c r="AH1044" i="3"/>
  <c r="AH1043" i="3"/>
  <c r="AH1042" i="3"/>
  <c r="AH1041" i="3"/>
  <c r="AH1040" i="3"/>
  <c r="AH1039" i="3"/>
  <c r="AH1038" i="3"/>
  <c r="AH1037" i="3"/>
  <c r="AH1036" i="3"/>
  <c r="AH1035" i="3"/>
  <c r="AH1034" i="3"/>
  <c r="AH1033" i="3"/>
  <c r="AH1032" i="3"/>
  <c r="AH1031" i="3"/>
  <c r="AH1030" i="3"/>
  <c r="AH1029" i="3"/>
  <c r="AH1028" i="3"/>
  <c r="AH1027" i="3"/>
  <c r="AH1026" i="3"/>
  <c r="AH1025" i="3"/>
  <c r="AH1024" i="3"/>
  <c r="AH1023" i="3"/>
  <c r="AH1022" i="3"/>
  <c r="AH1021" i="3"/>
  <c r="AH1020" i="3"/>
  <c r="AH1019" i="3"/>
  <c r="AH1018" i="3"/>
  <c r="AH1017" i="3"/>
  <c r="AH1016" i="3"/>
  <c r="AH1015" i="3"/>
  <c r="AH1014" i="3"/>
  <c r="AH1013" i="3"/>
  <c r="AH1012" i="3"/>
  <c r="AH1011" i="3"/>
  <c r="AH1010" i="3"/>
  <c r="AH1009" i="3"/>
  <c r="AH1008" i="3"/>
  <c r="AH1007" i="3"/>
  <c r="AH1006" i="3"/>
  <c r="AH1005" i="3"/>
  <c r="AH1004" i="3"/>
  <c r="AH1003" i="3"/>
  <c r="AH1002" i="3"/>
  <c r="AH1001" i="3"/>
  <c r="AH1000" i="3"/>
  <c r="AH999" i="3"/>
  <c r="AH998" i="3"/>
  <c r="AH997" i="3"/>
  <c r="AH996" i="3"/>
  <c r="AH995" i="3"/>
  <c r="AH994" i="3"/>
  <c r="AH993" i="3"/>
  <c r="AH992" i="3"/>
  <c r="AH991" i="3"/>
  <c r="AH990" i="3"/>
  <c r="AH989" i="3"/>
  <c r="AH988" i="3"/>
  <c r="AH987" i="3"/>
  <c r="AH986" i="3"/>
  <c r="AH985" i="3"/>
  <c r="AH984" i="3"/>
  <c r="AH983" i="3"/>
  <c r="AH982" i="3"/>
  <c r="AH981" i="3"/>
  <c r="AH980" i="3"/>
  <c r="AH979" i="3"/>
  <c r="AH978" i="3"/>
  <c r="AH977" i="3"/>
  <c r="AH976" i="3"/>
  <c r="AH975" i="3"/>
  <c r="AH974" i="3"/>
  <c r="AH973" i="3"/>
  <c r="AH972" i="3"/>
  <c r="AH971" i="3"/>
  <c r="AH970" i="3"/>
  <c r="AH969" i="3"/>
  <c r="AH968" i="3"/>
  <c r="AH967" i="3"/>
  <c r="AH966" i="3"/>
  <c r="AH965" i="3"/>
  <c r="AH964" i="3"/>
  <c r="AH963" i="3"/>
  <c r="AH962" i="3"/>
  <c r="AH961" i="3"/>
  <c r="AH960" i="3"/>
  <c r="AH959" i="3"/>
  <c r="AH958" i="3"/>
  <c r="AH957" i="3"/>
  <c r="AH956" i="3"/>
  <c r="AH955" i="3"/>
  <c r="AH954" i="3"/>
  <c r="AH953" i="3"/>
  <c r="AH952" i="3"/>
  <c r="AH951" i="3"/>
  <c r="AH950" i="3"/>
  <c r="AH949" i="3"/>
  <c r="AH948" i="3"/>
  <c r="AH947" i="3"/>
  <c r="AH946" i="3"/>
  <c r="AH945" i="3"/>
  <c r="AH944" i="3"/>
  <c r="AH942" i="3"/>
  <c r="AH940" i="3"/>
  <c r="AH939" i="3"/>
  <c r="AH938" i="3"/>
  <c r="AH937" i="3"/>
  <c r="AH936" i="3"/>
  <c r="AH935" i="3"/>
  <c r="AH934" i="3"/>
  <c r="AH933" i="3"/>
  <c r="AH932" i="3"/>
  <c r="AH931" i="3"/>
  <c r="AH930" i="3"/>
  <c r="AH929" i="3"/>
  <c r="AH928" i="3"/>
  <c r="AH927" i="3"/>
  <c r="AH926" i="3"/>
  <c r="AH925" i="3"/>
  <c r="AH924" i="3"/>
  <c r="AH923" i="3"/>
  <c r="AH922" i="3"/>
  <c r="AH921" i="3"/>
  <c r="AH920" i="3"/>
  <c r="AH919" i="3"/>
  <c r="AH918" i="3"/>
  <c r="AH917" i="3"/>
  <c r="AH916" i="3"/>
  <c r="AH915" i="3"/>
  <c r="AH914" i="3"/>
  <c r="AH913" i="3"/>
  <c r="AH912" i="3"/>
  <c r="AH911" i="3"/>
  <c r="AH910" i="3"/>
  <c r="AH909" i="3"/>
  <c r="AH908" i="3"/>
  <c r="AH907" i="3"/>
  <c r="AH906" i="3"/>
  <c r="AH905" i="3"/>
  <c r="AH904" i="3"/>
  <c r="AH903" i="3"/>
  <c r="AH902" i="3"/>
  <c r="AH901" i="3"/>
  <c r="AH900" i="3"/>
  <c r="AH899" i="3"/>
  <c r="AH898" i="3"/>
  <c r="AH897" i="3"/>
  <c r="AH896" i="3"/>
  <c r="AH895" i="3"/>
  <c r="AH894" i="3"/>
  <c r="AH893" i="3"/>
  <c r="AH892" i="3"/>
  <c r="AH891" i="3"/>
  <c r="AH890" i="3"/>
  <c r="AH889" i="3"/>
  <c r="AH888" i="3"/>
  <c r="AH887" i="3"/>
  <c r="AH886" i="3"/>
  <c r="AH885" i="3"/>
  <c r="AH884" i="3"/>
  <c r="AH883" i="3"/>
  <c r="AH882" i="3"/>
  <c r="AH881" i="3"/>
  <c r="AH880" i="3"/>
  <c r="AH879" i="3"/>
  <c r="AH878" i="3"/>
  <c r="AH877" i="3"/>
  <c r="AH876" i="3"/>
  <c r="AH875" i="3"/>
  <c r="AH874" i="3"/>
  <c r="AH873" i="3"/>
  <c r="AH872" i="3"/>
  <c r="AH871" i="3"/>
  <c r="AH870" i="3"/>
  <c r="AH869" i="3"/>
  <c r="AH868" i="3"/>
  <c r="AH867" i="3"/>
  <c r="AH866" i="3"/>
  <c r="AH865" i="3"/>
  <c r="AH864" i="3"/>
  <c r="AH863" i="3"/>
  <c r="AH862" i="3"/>
  <c r="AH861" i="3"/>
  <c r="AH860" i="3"/>
  <c r="AH859" i="3"/>
  <c r="AH858" i="3"/>
  <c r="AH857" i="3"/>
  <c r="AH856" i="3"/>
  <c r="AH855" i="3"/>
  <c r="AH854" i="3"/>
  <c r="AH853" i="3"/>
  <c r="AH852" i="3"/>
  <c r="AH851" i="3"/>
  <c r="AH850" i="3"/>
  <c r="AH849" i="3"/>
  <c r="AH848" i="3"/>
  <c r="AH847" i="3"/>
  <c r="AH846" i="3"/>
  <c r="AH845" i="3"/>
  <c r="AH844" i="3"/>
  <c r="AH843" i="3"/>
  <c r="AH842" i="3"/>
  <c r="AH841" i="3"/>
  <c r="AH840" i="3"/>
  <c r="AH839" i="3"/>
  <c r="AH838" i="3"/>
  <c r="AH837" i="3"/>
  <c r="AH836" i="3"/>
  <c r="AH835" i="3"/>
  <c r="AH834" i="3"/>
  <c r="AH833" i="3"/>
  <c r="AH832" i="3"/>
  <c r="AH831" i="3"/>
  <c r="AH830" i="3"/>
  <c r="AH829" i="3"/>
  <c r="AH828" i="3"/>
  <c r="AH827" i="3"/>
  <c r="AH826" i="3"/>
  <c r="AH825" i="3"/>
  <c r="AH824" i="3"/>
  <c r="AH823" i="3"/>
  <c r="AH822" i="3"/>
  <c r="AH821" i="3"/>
  <c r="AH820" i="3"/>
  <c r="AH819" i="3"/>
  <c r="AH818" i="3"/>
  <c r="AH817" i="3"/>
  <c r="AH816" i="3"/>
  <c r="AH815" i="3"/>
  <c r="AH814" i="3"/>
  <c r="AH813" i="3"/>
  <c r="AH812" i="3"/>
  <c r="AH811" i="3"/>
  <c r="AH810" i="3"/>
  <c r="AH809" i="3"/>
  <c r="AH808" i="3"/>
  <c r="AH807" i="3"/>
  <c r="AH806" i="3"/>
  <c r="AH805" i="3"/>
  <c r="AH804" i="3"/>
  <c r="AH803" i="3"/>
  <c r="AH802" i="3"/>
  <c r="AH801" i="3"/>
  <c r="AH800" i="3"/>
  <c r="AH799" i="3"/>
  <c r="AH798" i="3"/>
  <c r="AH797" i="3"/>
  <c r="AH796" i="3"/>
  <c r="AH795" i="3"/>
  <c r="AH794" i="3"/>
  <c r="AH793" i="3"/>
  <c r="AH792" i="3"/>
  <c r="AH791" i="3"/>
  <c r="AH790" i="3"/>
  <c r="AH789" i="3"/>
  <c r="AH788" i="3"/>
  <c r="AH787" i="3"/>
  <c r="AH786" i="3"/>
  <c r="AH785" i="3"/>
  <c r="AH784" i="3"/>
  <c r="AH783" i="3"/>
  <c r="AH782" i="3"/>
  <c r="AH781" i="3"/>
  <c r="AH780" i="3"/>
  <c r="AH779" i="3"/>
  <c r="AH778" i="3"/>
  <c r="AH777" i="3"/>
  <c r="AH776" i="3"/>
  <c r="AH775" i="3"/>
  <c r="AH774" i="3"/>
  <c r="AH773" i="3"/>
  <c r="AH772" i="3"/>
  <c r="AH771" i="3"/>
  <c r="AH770" i="3"/>
  <c r="AH769" i="3"/>
  <c r="AH768" i="3"/>
  <c r="AH767" i="3"/>
  <c r="AH766" i="3"/>
  <c r="AH765" i="3"/>
  <c r="AH764" i="3"/>
  <c r="AH763" i="3"/>
  <c r="AH762" i="3"/>
  <c r="AH761" i="3"/>
  <c r="AH760" i="3"/>
  <c r="AH759" i="3"/>
  <c r="AH758" i="3"/>
  <c r="AH757" i="3"/>
  <c r="AH756" i="3"/>
  <c r="AH755" i="3"/>
  <c r="AH754" i="3"/>
  <c r="AH753" i="3"/>
  <c r="AH752" i="3"/>
  <c r="AH751" i="3"/>
  <c r="AH750" i="3"/>
  <c r="AH749" i="3"/>
  <c r="AH748" i="3"/>
  <c r="AH747" i="3"/>
  <c r="AH746" i="3"/>
  <c r="AH745" i="3"/>
  <c r="AH744" i="3"/>
  <c r="AH743" i="3"/>
  <c r="AH742" i="3"/>
  <c r="AH741" i="3"/>
  <c r="AH740" i="3"/>
  <c r="AH739" i="3"/>
  <c r="AH738" i="3"/>
  <c r="AH737" i="3"/>
  <c r="AH736" i="3"/>
  <c r="AH735" i="3"/>
  <c r="AH734" i="3"/>
  <c r="AH733" i="3"/>
  <c r="AH732" i="3"/>
  <c r="AH731" i="3"/>
  <c r="AH730" i="3"/>
  <c r="AH729" i="3"/>
  <c r="AH728" i="3"/>
  <c r="AH727" i="3"/>
  <c r="AH726" i="3"/>
  <c r="AH725" i="3"/>
  <c r="AH724" i="3"/>
  <c r="AH723" i="3"/>
  <c r="AH722" i="3"/>
  <c r="AH721" i="3"/>
  <c r="AH720" i="3"/>
  <c r="AH719" i="3"/>
  <c r="AH718" i="3"/>
  <c r="AH717" i="3"/>
  <c r="AH716" i="3"/>
  <c r="AH715" i="3"/>
  <c r="AH714" i="3"/>
  <c r="AH713" i="3"/>
  <c r="AH712" i="3"/>
  <c r="AH711" i="3"/>
  <c r="AH710" i="3"/>
  <c r="AH709" i="3"/>
  <c r="AH708" i="3"/>
  <c r="AH707" i="3"/>
  <c r="AH706" i="3"/>
  <c r="AH705" i="3"/>
  <c r="AH704" i="3"/>
  <c r="AH703" i="3"/>
  <c r="AH702" i="3"/>
  <c r="AH701" i="3"/>
  <c r="AH700" i="3"/>
  <c r="AH699" i="3"/>
  <c r="AH698" i="3"/>
  <c r="AH697" i="3"/>
  <c r="AH696" i="3"/>
  <c r="AH695" i="3"/>
  <c r="AH694" i="3"/>
  <c r="AH693" i="3"/>
  <c r="AH692" i="3"/>
  <c r="AH691" i="3"/>
  <c r="AH690" i="3"/>
  <c r="AH689" i="3"/>
  <c r="AH688" i="3"/>
  <c r="AH687" i="3"/>
  <c r="AH686" i="3"/>
  <c r="AH685" i="3"/>
  <c r="AH684" i="3"/>
  <c r="AH683" i="3"/>
  <c r="AH682" i="3"/>
  <c r="AH681" i="3"/>
  <c r="AH680" i="3"/>
  <c r="AH679" i="3"/>
  <c r="AH678" i="3"/>
  <c r="AH677" i="3"/>
  <c r="AH676" i="3"/>
  <c r="AH675" i="3"/>
  <c r="AH674" i="3"/>
  <c r="AH673" i="3"/>
  <c r="AH672" i="3"/>
  <c r="AH671" i="3"/>
  <c r="AH670" i="3"/>
  <c r="AH669" i="3"/>
  <c r="AH668" i="3"/>
  <c r="AH667" i="3"/>
  <c r="AH666" i="3"/>
  <c r="AH665" i="3"/>
  <c r="AH664" i="3"/>
  <c r="AH663" i="3"/>
  <c r="AH662" i="3"/>
  <c r="AH661" i="3"/>
  <c r="AH660" i="3"/>
  <c r="AH659" i="3"/>
  <c r="AH658" i="3"/>
  <c r="AH657" i="3"/>
  <c r="AH656" i="3"/>
  <c r="AH655" i="3"/>
  <c r="AH654" i="3"/>
  <c r="AH653" i="3"/>
  <c r="AH652" i="3"/>
  <c r="AH651" i="3"/>
  <c r="AH650" i="3"/>
  <c r="AH649" i="3"/>
  <c r="AH648" i="3"/>
  <c r="AH647" i="3"/>
  <c r="AH646" i="3"/>
  <c r="AH645" i="3"/>
  <c r="AH644" i="3"/>
  <c r="AH643" i="3"/>
  <c r="AH642" i="3"/>
  <c r="AH641" i="3"/>
  <c r="AH640" i="3"/>
  <c r="AH639" i="3"/>
  <c r="AH638" i="3"/>
  <c r="AH637" i="3"/>
  <c r="AH636" i="3"/>
  <c r="AH635" i="3"/>
  <c r="AH634" i="3"/>
  <c r="AH633" i="3"/>
  <c r="AH632" i="3"/>
  <c r="AH631" i="3"/>
  <c r="AH630" i="3"/>
  <c r="AH629" i="3"/>
  <c r="AH628" i="3"/>
  <c r="AH627" i="3"/>
  <c r="AH626" i="3"/>
  <c r="AH625" i="3"/>
  <c r="AH624" i="3"/>
  <c r="AH623" i="3"/>
  <c r="AH622" i="3"/>
  <c r="AH621" i="3"/>
  <c r="AH620" i="3"/>
  <c r="AH619" i="3"/>
  <c r="AH618" i="3"/>
  <c r="AH617" i="3"/>
  <c r="AH616" i="3"/>
  <c r="AH615" i="3"/>
  <c r="AH614" i="3"/>
  <c r="AH613" i="3"/>
  <c r="AH612" i="3"/>
  <c r="AH611" i="3"/>
  <c r="AH610" i="3"/>
  <c r="AH609" i="3"/>
  <c r="AH608" i="3"/>
  <c r="AH607" i="3"/>
  <c r="AH606" i="3"/>
  <c r="AH605" i="3"/>
  <c r="AH604" i="3"/>
  <c r="AH603" i="3"/>
  <c r="AH602" i="3"/>
  <c r="AH601" i="3"/>
  <c r="AH600" i="3"/>
  <c r="AH599" i="3"/>
  <c r="AH598" i="3"/>
  <c r="AH597" i="3"/>
  <c r="AH596" i="3"/>
  <c r="AH595" i="3"/>
  <c r="AH594" i="3"/>
  <c r="AH593" i="3"/>
  <c r="AH592" i="3"/>
  <c r="AH591" i="3"/>
  <c r="AH590" i="3"/>
  <c r="AH589" i="3"/>
  <c r="AH588" i="3"/>
  <c r="AH587" i="3"/>
  <c r="AH586" i="3"/>
  <c r="AH585" i="3"/>
  <c r="AH584" i="3"/>
  <c r="AH583" i="3"/>
  <c r="AH582" i="3"/>
  <c r="AH581" i="3"/>
  <c r="AH580" i="3"/>
  <c r="AH579" i="3"/>
  <c r="AH578" i="3"/>
  <c r="AH577" i="3"/>
  <c r="AH576" i="3"/>
  <c r="AH575" i="3"/>
  <c r="AH574" i="3"/>
  <c r="AH573" i="3"/>
  <c r="AH572" i="3"/>
  <c r="AH571" i="3"/>
  <c r="AH570" i="3"/>
  <c r="AH569" i="3"/>
  <c r="AH568" i="3"/>
  <c r="AH567" i="3"/>
  <c r="AH566" i="3"/>
  <c r="AH565" i="3"/>
  <c r="AH564" i="3"/>
  <c r="AH563" i="3"/>
  <c r="AH562" i="3"/>
  <c r="AH561" i="3"/>
  <c r="AH560" i="3"/>
  <c r="AH559" i="3"/>
  <c r="AH558" i="3"/>
  <c r="AH557" i="3"/>
  <c r="AH556" i="3"/>
  <c r="AH555" i="3"/>
  <c r="AH554" i="3"/>
  <c r="AH553" i="3"/>
  <c r="AH552" i="3"/>
  <c r="AH551" i="3"/>
  <c r="AH550" i="3"/>
  <c r="AH549" i="3"/>
  <c r="AH548" i="3"/>
  <c r="AH547" i="3"/>
  <c r="AH546" i="3"/>
  <c r="AH545" i="3"/>
  <c r="AH544" i="3"/>
  <c r="AH543" i="3"/>
  <c r="AH542" i="3"/>
  <c r="AH541" i="3"/>
  <c r="AH540" i="3"/>
  <c r="AH539" i="3"/>
  <c r="AH538" i="3"/>
  <c r="AH537" i="3"/>
  <c r="AH536" i="3"/>
  <c r="AH535" i="3"/>
  <c r="AH534" i="3"/>
  <c r="AH533" i="3"/>
  <c r="AH532" i="3"/>
  <c r="AH531" i="3"/>
  <c r="AH530" i="3"/>
  <c r="AH529" i="3"/>
  <c r="AH528" i="3"/>
  <c r="AH527" i="3"/>
  <c r="AH526" i="3"/>
  <c r="AH525" i="3"/>
  <c r="AH524" i="3"/>
  <c r="AH523" i="3"/>
  <c r="AH522" i="3"/>
  <c r="AH521" i="3"/>
  <c r="AH520" i="3"/>
  <c r="AH519" i="3"/>
  <c r="AH518" i="3"/>
  <c r="AH517" i="3"/>
  <c r="AH516" i="3"/>
  <c r="AH515" i="3"/>
  <c r="AH514" i="3"/>
  <c r="AH513" i="3"/>
  <c r="AH512" i="3"/>
  <c r="AH511" i="3"/>
  <c r="AH510" i="3"/>
  <c r="AH509" i="3"/>
  <c r="AH508" i="3"/>
  <c r="AH507" i="3"/>
  <c r="AH506" i="3"/>
  <c r="AH505" i="3"/>
  <c r="AH504" i="3"/>
  <c r="AH503" i="3"/>
  <c r="AH502" i="3"/>
  <c r="AH501" i="3"/>
  <c r="AH500" i="3"/>
  <c r="AH499" i="3"/>
  <c r="AH498" i="3"/>
  <c r="AH497" i="3"/>
  <c r="AH496" i="3"/>
  <c r="AH495" i="3"/>
  <c r="AH494" i="3"/>
  <c r="AH493" i="3"/>
  <c r="AH492" i="3"/>
  <c r="AH491" i="3"/>
  <c r="AH490" i="3"/>
  <c r="AH489" i="3"/>
  <c r="AH488" i="3"/>
  <c r="AH487" i="3"/>
  <c r="AH486" i="3"/>
  <c r="AH485" i="3"/>
  <c r="AH484" i="3"/>
  <c r="AH483" i="3"/>
  <c r="AH482" i="3"/>
  <c r="AH481" i="3"/>
  <c r="AH480" i="3"/>
  <c r="AH479" i="3"/>
  <c r="AH478" i="3"/>
  <c r="AH477" i="3"/>
  <c r="AH476" i="3"/>
  <c r="AH475" i="3"/>
  <c r="AH474" i="3"/>
  <c r="AH473" i="3"/>
  <c r="AH472" i="3"/>
  <c r="AH471" i="3"/>
  <c r="AH470" i="3"/>
  <c r="AH469" i="3"/>
  <c r="AH468" i="3"/>
  <c r="AH467" i="3"/>
  <c r="AH466" i="3"/>
  <c r="AH465" i="3"/>
  <c r="AH464" i="3"/>
  <c r="AH463" i="3"/>
  <c r="AH462" i="3"/>
  <c r="AH461" i="3"/>
  <c r="AH460" i="3"/>
  <c r="AH459" i="3"/>
  <c r="AH458" i="3"/>
  <c r="AH457" i="3"/>
  <c r="AH456" i="3"/>
  <c r="AH455" i="3"/>
  <c r="AH454" i="3"/>
  <c r="AH453" i="3"/>
  <c r="AH452" i="3"/>
  <c r="AH451" i="3"/>
  <c r="AH450" i="3"/>
  <c r="AH449" i="3"/>
  <c r="AH448" i="3"/>
  <c r="AH447" i="3"/>
  <c r="AH446" i="3"/>
  <c r="AH445" i="3"/>
  <c r="AH444" i="3"/>
  <c r="AH443" i="3"/>
  <c r="AH442" i="3"/>
  <c r="AH441" i="3"/>
  <c r="AH440" i="3"/>
  <c r="AH439" i="3"/>
  <c r="AH438" i="3"/>
  <c r="AH437" i="3"/>
  <c r="AH436" i="3"/>
  <c r="AH435" i="3"/>
  <c r="AH434" i="3"/>
  <c r="AH433" i="3"/>
  <c r="AH432" i="3"/>
  <c r="AH431" i="3"/>
  <c r="AH430" i="3"/>
  <c r="AH429" i="3"/>
  <c r="AH428" i="3"/>
  <c r="AH427" i="3"/>
  <c r="AH426" i="3"/>
  <c r="AH425" i="3"/>
  <c r="AH424" i="3"/>
  <c r="AH423" i="3"/>
  <c r="AH422" i="3"/>
  <c r="AH421" i="3"/>
  <c r="AH420" i="3"/>
  <c r="AH418" i="3"/>
  <c r="AH417" i="3"/>
  <c r="AH416" i="3"/>
  <c r="AH415" i="3"/>
  <c r="AH414" i="3"/>
  <c r="AH413" i="3"/>
  <c r="AH412" i="3"/>
  <c r="AH411" i="3"/>
  <c r="AH410" i="3"/>
  <c r="AH409" i="3"/>
  <c r="AH408" i="3"/>
  <c r="AH407" i="3"/>
  <c r="AH406" i="3"/>
  <c r="AH405" i="3"/>
  <c r="AH404" i="3"/>
  <c r="AH403" i="3"/>
  <c r="AH402" i="3"/>
  <c r="AH401" i="3"/>
  <c r="AH400" i="3"/>
  <c r="AH399" i="3"/>
  <c r="AH398" i="3"/>
  <c r="AH397" i="3"/>
  <c r="AH396" i="3"/>
  <c r="AH395" i="3"/>
  <c r="AH394" i="3"/>
  <c r="AH393" i="3"/>
  <c r="AH392" i="3"/>
  <c r="AH391" i="3"/>
  <c r="AH390" i="3"/>
  <c r="AH389" i="3"/>
  <c r="AH388" i="3"/>
  <c r="AH387" i="3"/>
  <c r="AH386" i="3"/>
  <c r="AH385" i="3"/>
  <c r="AH384" i="3"/>
  <c r="AH383" i="3"/>
  <c r="AH382" i="3"/>
  <c r="AH381" i="3"/>
  <c r="AH380" i="3"/>
  <c r="AH379" i="3"/>
  <c r="AH378" i="3"/>
  <c r="AH377" i="3"/>
  <c r="AH376" i="3"/>
  <c r="AH375" i="3"/>
  <c r="AH374" i="3"/>
  <c r="AH373" i="3"/>
  <c r="AH372" i="3"/>
  <c r="AH371" i="3"/>
  <c r="AH370" i="3"/>
  <c r="AH369" i="3"/>
  <c r="AH368" i="3"/>
  <c r="AH367" i="3"/>
  <c r="AH366" i="3"/>
  <c r="AH365" i="3"/>
  <c r="AH364" i="3"/>
  <c r="AH337" i="3"/>
  <c r="AH4" i="3"/>
  <c r="AH5" i="3"/>
  <c r="AH6" i="3"/>
  <c r="AH7" i="3"/>
  <c r="AH8" i="3"/>
  <c r="AH9" i="3"/>
  <c r="AH10" i="3"/>
  <c r="AH11" i="3"/>
  <c r="AH12" i="3"/>
  <c r="AH13" i="3"/>
  <c r="AH14" i="3"/>
  <c r="AH15" i="3"/>
  <c r="AH16" i="3"/>
  <c r="AH17" i="3"/>
  <c r="AH18" i="3"/>
  <c r="AH19" i="3"/>
  <c r="AH20" i="3"/>
  <c r="AH21" i="3"/>
  <c r="AH22" i="3"/>
  <c r="AH23" i="3"/>
  <c r="AH24" i="3"/>
  <c r="AH25" i="3"/>
  <c r="AH26" i="3"/>
  <c r="AH27" i="3"/>
  <c r="AH28" i="3"/>
  <c r="AH29" i="3"/>
  <c r="AH30" i="3"/>
  <c r="AH31" i="3"/>
  <c r="AH32" i="3"/>
  <c r="AH33" i="3"/>
  <c r="AH34" i="3"/>
  <c r="AH35" i="3"/>
  <c r="AH36" i="3"/>
  <c r="AH37" i="3"/>
  <c r="AH38" i="3"/>
  <c r="AH39" i="3"/>
  <c r="AH40" i="3"/>
  <c r="AH41" i="3"/>
  <c r="AH42" i="3"/>
  <c r="AH43" i="3"/>
  <c r="AH44" i="3"/>
  <c r="AH45" i="3"/>
  <c r="AH46" i="3"/>
  <c r="AH47" i="3"/>
  <c r="AH48" i="3"/>
  <c r="AH49" i="3"/>
  <c r="AH50" i="3"/>
  <c r="AH51" i="3"/>
  <c r="AH52" i="3"/>
  <c r="AH53" i="3"/>
  <c r="AH54" i="3"/>
  <c r="AH55" i="3"/>
  <c r="AH56" i="3"/>
  <c r="AH57" i="3"/>
  <c r="AH58" i="3"/>
  <c r="AH59" i="3"/>
  <c r="AH60" i="3"/>
  <c r="AH61" i="3"/>
  <c r="AH62" i="3"/>
  <c r="AH63" i="3"/>
  <c r="AH64" i="3"/>
  <c r="AH65" i="3"/>
  <c r="AH66" i="3"/>
  <c r="AH67" i="3"/>
  <c r="AH68" i="3"/>
  <c r="AH69" i="3"/>
  <c r="AH70" i="3"/>
  <c r="AH71" i="3"/>
  <c r="AH72" i="3"/>
  <c r="AH73" i="3"/>
  <c r="AH74" i="3"/>
  <c r="AH75" i="3"/>
  <c r="AH76" i="3"/>
  <c r="AH77" i="3"/>
  <c r="AH78" i="3"/>
  <c r="AH79" i="3"/>
  <c r="AH80" i="3"/>
  <c r="AH81" i="3"/>
  <c r="AH82" i="3"/>
  <c r="AH83" i="3"/>
  <c r="AH84" i="3"/>
  <c r="AH85" i="3"/>
  <c r="AH86" i="3"/>
  <c r="AH87" i="3"/>
  <c r="AH88" i="3"/>
  <c r="AH89" i="3"/>
  <c r="AH90" i="3"/>
  <c r="AH91" i="3"/>
  <c r="AH92" i="3"/>
  <c r="AH93" i="3"/>
  <c r="AH94" i="3"/>
  <c r="AH95" i="3"/>
  <c r="AH96" i="3"/>
  <c r="AH97" i="3"/>
  <c r="AH98" i="3"/>
  <c r="AH99" i="3"/>
  <c r="AH100" i="3"/>
  <c r="AH101" i="3"/>
  <c r="AH102" i="3"/>
  <c r="AH103" i="3"/>
  <c r="AH104" i="3"/>
  <c r="AH105" i="3"/>
  <c r="AH106" i="3"/>
  <c r="AH107" i="3"/>
  <c r="AH108" i="3"/>
  <c r="AH109" i="3"/>
  <c r="AH110" i="3"/>
  <c r="AH111" i="3"/>
  <c r="AH112" i="3"/>
  <c r="AH113" i="3"/>
  <c r="AH114" i="3"/>
  <c r="AH115" i="3"/>
  <c r="AH116" i="3"/>
  <c r="AH117" i="3"/>
  <c r="AH118" i="3"/>
  <c r="AH119" i="3"/>
  <c r="AH120" i="3"/>
  <c r="AH121" i="3"/>
  <c r="AH122" i="3"/>
  <c r="AH123" i="3"/>
  <c r="AH124" i="3"/>
  <c r="AH125" i="3"/>
  <c r="AH126" i="3"/>
  <c r="AH127" i="3"/>
  <c r="AH128" i="3"/>
  <c r="AH129" i="3"/>
  <c r="AH130" i="3"/>
  <c r="AH131" i="3"/>
  <c r="AH132" i="3"/>
  <c r="AH133" i="3"/>
  <c r="AH134" i="3"/>
  <c r="AH135" i="3"/>
  <c r="AH136" i="3"/>
  <c r="AH137" i="3"/>
  <c r="AH138" i="3"/>
  <c r="AH139" i="3"/>
  <c r="AH140" i="3"/>
  <c r="AH141" i="3"/>
  <c r="AH142" i="3"/>
  <c r="AH143" i="3"/>
  <c r="AH144" i="3"/>
  <c r="AH145" i="3"/>
  <c r="AH146" i="3"/>
  <c r="AH147" i="3"/>
  <c r="AH148" i="3"/>
  <c r="AH149" i="3"/>
  <c r="AH150" i="3"/>
  <c r="AH151" i="3"/>
  <c r="AH152" i="3"/>
  <c r="AH153" i="3"/>
  <c r="AH154" i="3"/>
  <c r="AH155" i="3"/>
  <c r="AH156" i="3"/>
  <c r="AH3" i="3"/>
  <c r="AC1941" i="3"/>
  <c r="AC1940" i="3"/>
  <c r="AC1939" i="3"/>
  <c r="AC1938" i="3"/>
  <c r="AC1937" i="3"/>
  <c r="AC1936" i="3"/>
  <c r="AC1935" i="3"/>
  <c r="AC1934" i="3"/>
  <c r="AC1933" i="3"/>
  <c r="AC1932" i="3"/>
  <c r="AC1931" i="3"/>
  <c r="AC1930" i="3"/>
  <c r="AC1929" i="3"/>
  <c r="AC1928" i="3"/>
  <c r="AC1927" i="3"/>
  <c r="AC1926" i="3"/>
  <c r="AC1925" i="3"/>
  <c r="AC1924" i="3"/>
  <c r="AC1923" i="3"/>
  <c r="AC1922" i="3"/>
  <c r="AC1921" i="3"/>
  <c r="AC1920" i="3"/>
  <c r="AC1919" i="3"/>
  <c r="AC1918" i="3"/>
  <c r="AC1917" i="3"/>
  <c r="AC1916" i="3"/>
  <c r="AC1915" i="3"/>
  <c r="AC1914" i="3"/>
  <c r="AC1913" i="3"/>
  <c r="AC1912" i="3"/>
  <c r="AC1911" i="3"/>
  <c r="AC1910" i="3"/>
  <c r="AC1909" i="3"/>
  <c r="AC1908" i="3"/>
  <c r="AC1907" i="3"/>
  <c r="AC1906" i="3"/>
  <c r="AC1905" i="3"/>
  <c r="AC1904" i="3"/>
  <c r="AC1903" i="3"/>
  <c r="AC1902" i="3"/>
  <c r="AC1901" i="3"/>
  <c r="AC1900" i="3"/>
  <c r="AC1899" i="3"/>
  <c r="AC1898" i="3"/>
  <c r="AC1897" i="3"/>
  <c r="AC1896" i="3"/>
  <c r="AC1895" i="3"/>
  <c r="AC1894" i="3"/>
  <c r="AC1893" i="3"/>
  <c r="AC1892" i="3"/>
  <c r="AC1891" i="3"/>
  <c r="AC1890" i="3"/>
  <c r="AC1889" i="3"/>
  <c r="AC1888" i="3"/>
  <c r="AC1887" i="3"/>
  <c r="AC1886" i="3"/>
  <c r="AC1885" i="3"/>
  <c r="AC1884" i="3"/>
  <c r="AC1883" i="3"/>
  <c r="AC1882" i="3"/>
  <c r="AC1881" i="3"/>
  <c r="AC1880" i="3"/>
  <c r="AC1879" i="3"/>
  <c r="AC1878" i="3"/>
  <c r="AC1877" i="3"/>
  <c r="AC1876" i="3"/>
  <c r="AC1875" i="3"/>
  <c r="AC1874" i="3"/>
  <c r="AC1873" i="3"/>
  <c r="AC1872" i="3"/>
  <c r="AC1871" i="3"/>
  <c r="AC1870" i="3"/>
  <c r="AC1869" i="3"/>
  <c r="AC1868" i="3"/>
  <c r="AC1867" i="3"/>
  <c r="AC1866" i="3"/>
  <c r="AC1865" i="3"/>
  <c r="AC1864" i="3"/>
  <c r="AC1863" i="3"/>
  <c r="AC1862" i="3"/>
  <c r="AC1861" i="3"/>
  <c r="AC1860" i="3"/>
  <c r="AC1859" i="3"/>
  <c r="AC1858" i="3"/>
  <c r="AC1857" i="3"/>
  <c r="AC1856" i="3"/>
  <c r="AC1855" i="3"/>
  <c r="AC1854" i="3"/>
  <c r="AC1853" i="3"/>
  <c r="AC1852" i="3"/>
  <c r="AC1851" i="3"/>
  <c r="AC1850" i="3"/>
  <c r="AC1849" i="3"/>
  <c r="AC1848" i="3"/>
  <c r="AC1847" i="3"/>
  <c r="AC1846" i="3"/>
  <c r="AC1845" i="3"/>
  <c r="AC1844" i="3"/>
  <c r="AC1843" i="3"/>
  <c r="AC1842" i="3"/>
  <c r="AC1841" i="3"/>
  <c r="AC1840" i="3"/>
  <c r="AC1839" i="3"/>
  <c r="AC1838" i="3"/>
  <c r="AC1837" i="3"/>
  <c r="AC1836" i="3"/>
  <c r="AC1835" i="3"/>
  <c r="AC1834" i="3"/>
  <c r="AC1833" i="3"/>
  <c r="AC1832" i="3"/>
  <c r="AC1831" i="3"/>
  <c r="AC1830" i="3"/>
  <c r="AC1829" i="3"/>
  <c r="AC1828" i="3"/>
  <c r="AC1827" i="3"/>
  <c r="AC1826" i="3"/>
  <c r="AC1825" i="3"/>
  <c r="AC1824" i="3"/>
  <c r="AC1823" i="3"/>
  <c r="AC1822" i="3"/>
  <c r="AC1821" i="3"/>
  <c r="AC1820" i="3"/>
  <c r="AC1819" i="3"/>
  <c r="AC1818" i="3"/>
  <c r="AC1817" i="3"/>
  <c r="AC1816" i="3"/>
  <c r="AC1815" i="3"/>
  <c r="AC1814" i="3"/>
  <c r="AC1813" i="3"/>
  <c r="AC1812" i="3"/>
  <c r="AC1811" i="3"/>
  <c r="AC1810" i="3"/>
  <c r="AC1809" i="3"/>
  <c r="AC1808" i="3"/>
  <c r="AC1807" i="3"/>
  <c r="AC1806" i="3"/>
  <c r="AC1805" i="3"/>
  <c r="AC1804" i="3"/>
  <c r="AC1803" i="3"/>
  <c r="AC1802" i="3"/>
  <c r="AC1801" i="3"/>
  <c r="AC1800" i="3"/>
  <c r="AC1799" i="3"/>
  <c r="AC1798" i="3"/>
  <c r="AC1797" i="3"/>
  <c r="AC1796" i="3"/>
  <c r="AC1795" i="3"/>
  <c r="AC1794" i="3"/>
  <c r="AC1793" i="3"/>
  <c r="AC1792" i="3"/>
  <c r="AC1791" i="3"/>
  <c r="AC1790" i="3"/>
  <c r="AC1789" i="3"/>
  <c r="AC1788" i="3"/>
  <c r="AC1787" i="3"/>
  <c r="AC1786" i="3"/>
  <c r="AC1785" i="3"/>
  <c r="AC1784" i="3"/>
  <c r="AC1783" i="3"/>
  <c r="AC1782" i="3"/>
  <c r="AC1781" i="3"/>
  <c r="AC1780" i="3"/>
  <c r="AC1779" i="3"/>
  <c r="AC1778" i="3"/>
  <c r="AC1777" i="3"/>
  <c r="AC1776" i="3"/>
  <c r="AC1775" i="3"/>
  <c r="AC1774" i="3"/>
  <c r="AC1773" i="3"/>
  <c r="AC1772" i="3"/>
  <c r="AC1771" i="3"/>
  <c r="AC1770" i="3"/>
  <c r="AC1769" i="3"/>
  <c r="AC1768" i="3"/>
  <c r="AC1767" i="3"/>
  <c r="AC1766" i="3"/>
  <c r="AC1765" i="3"/>
  <c r="AC1764" i="3"/>
  <c r="AC1763" i="3"/>
  <c r="AC1762" i="3"/>
  <c r="AC1761" i="3"/>
  <c r="AC1760" i="3"/>
  <c r="AC1759" i="3"/>
  <c r="AC1758" i="3"/>
  <c r="AC1757" i="3"/>
  <c r="AC1756" i="3"/>
  <c r="AC1755" i="3"/>
  <c r="AC1754" i="3"/>
  <c r="AC1753" i="3"/>
  <c r="AC1752" i="3"/>
  <c r="AC1751" i="3"/>
  <c r="AC1750" i="3"/>
  <c r="AC1749" i="3"/>
  <c r="AC1748" i="3"/>
  <c r="AC1747" i="3"/>
  <c r="AC1746" i="3"/>
  <c r="AC1745" i="3"/>
  <c r="AC1744" i="3"/>
  <c r="AC1743" i="3"/>
  <c r="AC1742" i="3"/>
  <c r="AC1741" i="3"/>
  <c r="AC1740" i="3"/>
  <c r="AC1739" i="3"/>
  <c r="AC1738" i="3"/>
  <c r="AC1737" i="3"/>
  <c r="AC1736" i="3"/>
  <c r="AC1735" i="3"/>
  <c r="AC1734" i="3"/>
  <c r="AC1733" i="3"/>
  <c r="AC1732" i="3"/>
  <c r="AC1731" i="3"/>
  <c r="AC1730" i="3"/>
  <c r="AC1729" i="3"/>
  <c r="AC1728" i="3"/>
  <c r="AC1727" i="3"/>
  <c r="AC1726" i="3"/>
  <c r="AC1725" i="3"/>
  <c r="AC1724" i="3"/>
  <c r="AC1723" i="3"/>
  <c r="AC1722" i="3"/>
  <c r="AC1721" i="3"/>
  <c r="AC1720" i="3"/>
  <c r="AC1719" i="3"/>
  <c r="AC1718" i="3"/>
  <c r="AC1717" i="3"/>
  <c r="AC1716" i="3"/>
  <c r="AC1715" i="3"/>
  <c r="AC1714" i="3"/>
  <c r="AC1713" i="3"/>
  <c r="AC1712" i="3"/>
  <c r="AC1711" i="3"/>
  <c r="AC1710" i="3"/>
  <c r="AC1709" i="3"/>
  <c r="AC1708" i="3"/>
  <c r="AC1707" i="3"/>
  <c r="AC1706" i="3"/>
  <c r="AC1705" i="3"/>
  <c r="AC1704" i="3"/>
  <c r="AC1703" i="3"/>
  <c r="AC1702" i="3"/>
  <c r="AC1701" i="3"/>
  <c r="AC1700" i="3"/>
  <c r="AC1699" i="3"/>
  <c r="AC1698" i="3"/>
  <c r="AC1697" i="3"/>
  <c r="AC1696" i="3"/>
  <c r="AC1695" i="3"/>
  <c r="AC1694" i="3"/>
  <c r="AC1693" i="3"/>
  <c r="AC1692" i="3"/>
  <c r="AC1691" i="3"/>
  <c r="AC1690" i="3"/>
  <c r="AC1689" i="3"/>
  <c r="AC1688" i="3"/>
  <c r="AC1687" i="3"/>
  <c r="AC1686" i="3"/>
  <c r="AC1685" i="3"/>
  <c r="AC1684" i="3"/>
  <c r="AC1683" i="3"/>
  <c r="AC1682" i="3"/>
  <c r="AC1681" i="3"/>
  <c r="AC1680" i="3"/>
  <c r="AC1679" i="3"/>
  <c r="AC1678" i="3"/>
  <c r="AC1677" i="3"/>
  <c r="AC1676" i="3"/>
  <c r="AC1675" i="3"/>
  <c r="AC1674" i="3"/>
  <c r="AC1673" i="3"/>
  <c r="AC1672" i="3"/>
  <c r="AC1671" i="3"/>
  <c r="AC1670" i="3"/>
  <c r="AC1669" i="3"/>
  <c r="AC1668" i="3"/>
  <c r="AC1667" i="3"/>
  <c r="AC1666" i="3"/>
  <c r="AC1665" i="3"/>
  <c r="AC1664" i="3"/>
  <c r="AC1663" i="3"/>
  <c r="AC1662" i="3"/>
  <c r="AC1661" i="3"/>
  <c r="AC1660" i="3"/>
  <c r="AC1659" i="3"/>
  <c r="AC1658" i="3"/>
  <c r="AC1657" i="3"/>
  <c r="AC1656" i="3"/>
  <c r="AC1655" i="3"/>
  <c r="AC1654" i="3"/>
  <c r="AC1653" i="3"/>
  <c r="AC1652" i="3"/>
  <c r="AC1651" i="3"/>
  <c r="AC1650" i="3"/>
  <c r="AC1649" i="3"/>
  <c r="AC1648" i="3"/>
  <c r="AC1647" i="3"/>
  <c r="AC1646" i="3"/>
  <c r="AC1645" i="3"/>
  <c r="AC1644" i="3"/>
  <c r="AC1643" i="3"/>
  <c r="AC1642" i="3"/>
  <c r="AC1641" i="3"/>
  <c r="AC1640" i="3"/>
  <c r="AC1639" i="3"/>
  <c r="AC1638" i="3"/>
  <c r="AC1637" i="3"/>
  <c r="AC1636" i="3"/>
  <c r="AC1635" i="3"/>
  <c r="AC1634" i="3"/>
  <c r="AC1633" i="3"/>
  <c r="AC1632" i="3"/>
  <c r="AC1631" i="3"/>
  <c r="AC1630" i="3"/>
  <c r="AC1629" i="3"/>
  <c r="AC1628" i="3"/>
  <c r="AC1627" i="3"/>
  <c r="AC1626" i="3"/>
  <c r="AC1625" i="3"/>
  <c r="AC1624" i="3"/>
  <c r="AC1623" i="3"/>
  <c r="AC1622" i="3"/>
  <c r="AC1621" i="3"/>
  <c r="AC1620" i="3"/>
  <c r="AC1619" i="3"/>
  <c r="AC1618" i="3"/>
  <c r="AC1617" i="3"/>
  <c r="AC1616" i="3"/>
  <c r="AC1615" i="3"/>
  <c r="AC1614" i="3"/>
  <c r="AC1613" i="3"/>
  <c r="AC1612" i="3"/>
  <c r="AC1611" i="3"/>
  <c r="AC1610" i="3"/>
  <c r="AC1609" i="3"/>
  <c r="AC1608" i="3"/>
  <c r="AC1607" i="3"/>
  <c r="AC1606" i="3"/>
  <c r="AC1605" i="3"/>
  <c r="AC1604" i="3"/>
  <c r="AC1603" i="3"/>
  <c r="AC1602" i="3"/>
  <c r="AC1601" i="3"/>
  <c r="AC1600" i="3"/>
  <c r="AC1599" i="3"/>
  <c r="AC1598" i="3"/>
  <c r="AC1597" i="3"/>
  <c r="AC1596" i="3"/>
  <c r="AC1595" i="3"/>
  <c r="AC1594" i="3"/>
  <c r="AC1593" i="3"/>
  <c r="AC1592" i="3"/>
  <c r="AC1591" i="3"/>
  <c r="AC1590" i="3"/>
  <c r="AC1589" i="3"/>
  <c r="AC1588" i="3"/>
  <c r="AC1587" i="3"/>
  <c r="AC1586" i="3"/>
  <c r="AC1585" i="3"/>
  <c r="AC1584" i="3"/>
  <c r="AC1583" i="3"/>
  <c r="AC1582" i="3"/>
  <c r="AC1581" i="3"/>
  <c r="AC1580" i="3"/>
  <c r="AC1579" i="3"/>
  <c r="AC1578" i="3"/>
  <c r="AC1577" i="3"/>
  <c r="AC1576" i="3"/>
  <c r="AC1575" i="3"/>
  <c r="AC1574" i="3"/>
  <c r="AC1573" i="3"/>
  <c r="AC1572" i="3"/>
  <c r="AC1571" i="3"/>
  <c r="AC1570" i="3"/>
  <c r="AC1547" i="3"/>
  <c r="AC1546" i="3"/>
  <c r="AC1545" i="3"/>
  <c r="AC1544" i="3"/>
  <c r="AC1541" i="3"/>
  <c r="AC1540" i="3"/>
  <c r="AC1539" i="3"/>
  <c r="AC1537" i="3"/>
  <c r="AC1536" i="3"/>
  <c r="AC1535" i="3"/>
  <c r="AC1534" i="3"/>
  <c r="AC1533" i="3"/>
  <c r="AC1520" i="3"/>
  <c r="AC1485" i="3"/>
  <c r="AC1484" i="3"/>
  <c r="AC1483" i="3"/>
  <c r="AC1482" i="3"/>
  <c r="AC1481" i="3"/>
  <c r="AC1480" i="3"/>
  <c r="AC1479" i="3"/>
  <c r="AC1478" i="3"/>
  <c r="AC1477" i="3"/>
  <c r="AC1476" i="3"/>
  <c r="AC1475" i="3"/>
  <c r="AC1474" i="3"/>
  <c r="AC1473" i="3"/>
  <c r="AC1472" i="3"/>
  <c r="AC1471" i="3"/>
  <c r="AC1470" i="3"/>
  <c r="AC1469" i="3"/>
  <c r="AC1468" i="3"/>
  <c r="AC1467" i="3"/>
  <c r="AC1466" i="3"/>
  <c r="AC1465" i="3"/>
  <c r="AC1464" i="3"/>
  <c r="AC1463" i="3"/>
  <c r="AC1444" i="3"/>
  <c r="AC1443" i="3"/>
  <c r="AC1441" i="3"/>
  <c r="AC1439" i="3"/>
  <c r="AC1436" i="3"/>
  <c r="AC1435" i="3"/>
  <c r="AC1434" i="3"/>
  <c r="AC1431" i="3"/>
  <c r="AC1430" i="3"/>
  <c r="AC1429" i="3"/>
  <c r="AC1424" i="3"/>
  <c r="AC1423" i="3"/>
  <c r="AC1422" i="3"/>
  <c r="AC1420" i="3"/>
  <c r="AC1417" i="3"/>
  <c r="AC1416" i="3"/>
  <c r="AC1415" i="3"/>
  <c r="AC1414" i="3"/>
  <c r="AC1413" i="3"/>
  <c r="AC1412" i="3"/>
  <c r="AC1411" i="3"/>
  <c r="AC1410" i="3"/>
  <c r="AC1405" i="3"/>
  <c r="AC1404" i="3"/>
  <c r="AC1341" i="3"/>
  <c r="AC1340" i="3"/>
  <c r="AC1326" i="3"/>
  <c r="AC1325" i="3"/>
  <c r="AC1312" i="3"/>
  <c r="AC1311" i="3"/>
  <c r="AC1310" i="3"/>
  <c r="AC1309" i="3"/>
  <c r="AC1308" i="3"/>
  <c r="AC1278" i="3"/>
  <c r="AC1279" i="3"/>
  <c r="AC1276" i="3"/>
  <c r="AC1275" i="3"/>
  <c r="AC1274" i="3"/>
  <c r="AC1273" i="3"/>
  <c r="AC1272" i="3"/>
  <c r="AC1271" i="3"/>
  <c r="AC1270" i="3"/>
  <c r="AC1269" i="3"/>
  <c r="AC1268" i="3"/>
  <c r="AC1267" i="3"/>
  <c r="AC1266" i="3"/>
  <c r="AC1265" i="3"/>
  <c r="AC1264" i="3"/>
  <c r="AC1263" i="3"/>
  <c r="AC1262" i="3"/>
  <c r="AC1261" i="3"/>
  <c r="AC1260" i="3"/>
  <c r="AC1259" i="3"/>
  <c r="AC1258" i="3"/>
  <c r="AC1257" i="3"/>
  <c r="AC1256" i="3"/>
  <c r="AC1255" i="3"/>
  <c r="AC1254" i="3"/>
  <c r="AC1253" i="3"/>
  <c r="AC1252" i="3"/>
  <c r="AC1251" i="3"/>
  <c r="AC1250" i="3"/>
  <c r="AC1249" i="3"/>
  <c r="AC1248" i="3"/>
  <c r="AC1235" i="3"/>
  <c r="AC1234" i="3"/>
  <c r="AC1233" i="3"/>
  <c r="AC1231" i="3"/>
  <c r="AC1196" i="3"/>
  <c r="AC1195" i="3"/>
  <c r="AC1194" i="3"/>
  <c r="AC1193" i="3"/>
  <c r="AC1192" i="3"/>
  <c r="AC1191" i="3"/>
  <c r="AC1190" i="3"/>
  <c r="AC1186" i="3"/>
  <c r="AC1176" i="3"/>
  <c r="AC1165" i="3"/>
  <c r="AC1164" i="3"/>
  <c r="AC1162" i="3"/>
  <c r="AC1161" i="3"/>
  <c r="AC1160" i="3"/>
  <c r="AC1159" i="3"/>
  <c r="AC1158" i="3"/>
  <c r="AC1157" i="3"/>
  <c r="AC1156" i="3"/>
  <c r="AC1155" i="3"/>
  <c r="AC1154" i="3"/>
  <c r="AC1153" i="3"/>
  <c r="AC1152" i="3"/>
  <c r="AC1151" i="3"/>
  <c r="AC1150" i="3"/>
  <c r="AC1149" i="3"/>
  <c r="AC1148" i="3"/>
  <c r="AC1147" i="3"/>
  <c r="AC1146" i="3"/>
  <c r="AC1145" i="3"/>
  <c r="AC1144" i="3"/>
  <c r="AC1143" i="3"/>
  <c r="AC1142" i="3"/>
  <c r="AC1141" i="3"/>
  <c r="AC1140" i="3"/>
  <c r="AC1139" i="3"/>
  <c r="AC1138" i="3"/>
  <c r="AC1137" i="3"/>
  <c r="AC1136" i="3"/>
  <c r="AC1135" i="3"/>
  <c r="AC1134" i="3"/>
  <c r="AC1133" i="3"/>
  <c r="AC1132" i="3"/>
  <c r="AC1131" i="3"/>
  <c r="AC1130" i="3"/>
  <c r="AC1129" i="3"/>
  <c r="AC1128" i="3"/>
  <c r="AC1127" i="3"/>
  <c r="AC1126" i="3"/>
  <c r="AC1125" i="3"/>
  <c r="AC1124" i="3"/>
  <c r="AC1123" i="3"/>
  <c r="AC1122" i="3"/>
  <c r="AC1121" i="3"/>
  <c r="AC1100" i="3"/>
  <c r="AC1099" i="3"/>
  <c r="AC1090" i="3"/>
  <c r="AC1089" i="3"/>
  <c r="AC1088" i="3"/>
  <c r="AC1087" i="3"/>
  <c r="AC1086" i="3"/>
  <c r="AC1085" i="3"/>
  <c r="AC1084" i="3"/>
  <c r="AC1083" i="3"/>
  <c r="AC1082" i="3"/>
  <c r="AC1081" i="3"/>
  <c r="AC1080" i="3"/>
  <c r="AC1079" i="3"/>
  <c r="AC1078" i="3"/>
  <c r="AC1077" i="3"/>
  <c r="AC1076" i="3"/>
  <c r="AC1075" i="3"/>
  <c r="AC1074" i="3"/>
  <c r="AC1073" i="3"/>
  <c r="AC1072" i="3"/>
  <c r="AC1071" i="3"/>
  <c r="AC1070" i="3"/>
  <c r="AC1069" i="3"/>
  <c r="AC1068" i="3"/>
  <c r="AC1067" i="3"/>
  <c r="AC1066" i="3"/>
  <c r="AC1065" i="3"/>
  <c r="AC1064" i="3"/>
  <c r="AC1063" i="3"/>
  <c r="AC1062" i="3"/>
  <c r="AC1061" i="3"/>
  <c r="AC1060" i="3"/>
  <c r="AC1059" i="3"/>
  <c r="AC1058" i="3"/>
  <c r="AC1057" i="3"/>
  <c r="AC1056" i="3"/>
  <c r="AC1055" i="3"/>
  <c r="AC1054" i="3"/>
  <c r="AC1053" i="3"/>
  <c r="AC1052" i="3"/>
  <c r="AC1051" i="3"/>
  <c r="AC1050" i="3"/>
  <c r="AC1049" i="3"/>
  <c r="AC1048" i="3"/>
  <c r="AC1047" i="3"/>
  <c r="AC1046" i="3"/>
  <c r="AC1045" i="3"/>
  <c r="AC1044" i="3"/>
  <c r="AC1043" i="3"/>
  <c r="AC1042" i="3"/>
  <c r="AC1041" i="3"/>
  <c r="AC1040" i="3"/>
  <c r="AC1039" i="3"/>
  <c r="AC1038" i="3"/>
  <c r="AC1037" i="3"/>
  <c r="AC1036" i="3"/>
  <c r="AC1035" i="3"/>
  <c r="AC1034" i="3"/>
  <c r="AC1033" i="3"/>
  <c r="AC1032" i="3"/>
  <c r="AC1031" i="3"/>
  <c r="AC1030" i="3"/>
  <c r="AC1029" i="3"/>
  <c r="AC1028" i="3"/>
  <c r="AC1027" i="3"/>
  <c r="AC1026" i="3"/>
  <c r="AC1025" i="3"/>
  <c r="AC1024" i="3"/>
  <c r="AC1023" i="3"/>
  <c r="AC1022" i="3"/>
  <c r="AC1021" i="3"/>
  <c r="AC1020" i="3"/>
  <c r="AC1019" i="3"/>
  <c r="AC1018" i="3"/>
  <c r="AC1017" i="3"/>
  <c r="AC1016" i="3"/>
  <c r="AC1015" i="3"/>
  <c r="AC1014" i="3"/>
  <c r="AC1013" i="3"/>
  <c r="AC1012" i="3"/>
  <c r="AC1011" i="3"/>
  <c r="AC1010" i="3"/>
  <c r="AC1009" i="3"/>
  <c r="AC1008" i="3"/>
  <c r="AC1007" i="3"/>
  <c r="AC1006" i="3"/>
  <c r="AC1005" i="3"/>
  <c r="AC1004" i="3"/>
  <c r="AC1003" i="3"/>
  <c r="AC1002" i="3"/>
  <c r="AC1001" i="3"/>
  <c r="AC1000" i="3"/>
  <c r="AC999" i="3"/>
  <c r="AC998" i="3"/>
  <c r="AC997" i="3"/>
  <c r="AC996" i="3"/>
  <c r="AC995" i="3"/>
  <c r="AC994" i="3"/>
  <c r="AC993" i="3"/>
  <c r="AC992" i="3"/>
  <c r="AC991" i="3"/>
  <c r="AC990" i="3"/>
  <c r="AC989" i="3"/>
  <c r="AC988" i="3"/>
  <c r="AC987" i="3"/>
  <c r="AC986" i="3"/>
  <c r="AC985" i="3"/>
  <c r="AC984" i="3"/>
  <c r="AC983" i="3"/>
  <c r="AC982" i="3"/>
  <c r="AC981" i="3"/>
  <c r="AC980" i="3"/>
  <c r="AC979" i="3"/>
  <c r="AC978" i="3"/>
  <c r="AC977" i="3"/>
  <c r="AC976" i="3"/>
  <c r="AC975" i="3"/>
  <c r="AC974" i="3"/>
  <c r="AC973" i="3"/>
  <c r="AC972" i="3"/>
  <c r="AC971" i="3"/>
  <c r="AC970" i="3"/>
  <c r="AC969" i="3"/>
  <c r="AC968" i="3"/>
  <c r="AC967" i="3"/>
  <c r="AC966" i="3"/>
  <c r="AC965" i="3"/>
  <c r="AC964" i="3"/>
  <c r="AC963" i="3"/>
  <c r="AC962" i="3"/>
  <c r="AC961" i="3"/>
  <c r="AC960" i="3"/>
  <c r="AC959" i="3"/>
  <c r="AC958" i="3"/>
  <c r="AC957" i="3"/>
  <c r="AC956" i="3"/>
  <c r="AC955" i="3"/>
  <c r="AC954" i="3"/>
  <c r="AC953" i="3"/>
  <c r="AC952" i="3"/>
  <c r="AC951" i="3"/>
  <c r="AC950" i="3"/>
  <c r="AC949" i="3"/>
  <c r="AC948" i="3"/>
  <c r="AC947" i="3"/>
  <c r="AC946" i="3"/>
  <c r="AC945" i="3"/>
  <c r="AC944" i="3"/>
  <c r="AC942" i="3"/>
  <c r="AC940" i="3"/>
  <c r="AC939" i="3"/>
  <c r="AC938" i="3"/>
  <c r="AC937" i="3"/>
  <c r="AC936" i="3"/>
  <c r="AC935" i="3"/>
  <c r="AC934" i="3"/>
  <c r="AC933" i="3"/>
  <c r="AC932" i="3"/>
  <c r="AC931" i="3"/>
  <c r="AC930" i="3"/>
  <c r="AC929" i="3"/>
  <c r="AC928" i="3"/>
  <c r="AC927" i="3"/>
  <c r="AC926" i="3"/>
  <c r="AC925" i="3"/>
  <c r="AC924" i="3"/>
  <c r="AC923" i="3"/>
  <c r="AC922" i="3"/>
  <c r="AC921" i="3"/>
  <c r="AC920" i="3"/>
  <c r="AC919" i="3"/>
  <c r="AC918" i="3"/>
  <c r="AC917" i="3"/>
  <c r="AC916" i="3"/>
  <c r="AC915" i="3"/>
  <c r="AC914" i="3"/>
  <c r="AC913" i="3"/>
  <c r="AC912" i="3"/>
  <c r="AC911" i="3"/>
  <c r="AC910" i="3"/>
  <c r="AC909" i="3"/>
  <c r="AC908" i="3"/>
  <c r="AC907" i="3"/>
  <c r="AC906" i="3"/>
  <c r="AC905" i="3"/>
  <c r="AC904" i="3"/>
  <c r="AC903" i="3"/>
  <c r="AC902" i="3"/>
  <c r="AC901" i="3"/>
  <c r="AC900" i="3"/>
  <c r="AC899" i="3"/>
  <c r="AC898" i="3"/>
  <c r="AC897" i="3"/>
  <c r="AC896" i="3"/>
  <c r="AC895" i="3"/>
  <c r="AC894" i="3"/>
  <c r="AC893" i="3"/>
  <c r="AC892" i="3"/>
  <c r="AC891" i="3"/>
  <c r="AC890" i="3"/>
  <c r="AC889" i="3"/>
  <c r="AC888" i="3"/>
  <c r="AC887" i="3"/>
  <c r="AC886" i="3"/>
  <c r="AC885" i="3"/>
  <c r="AC884" i="3"/>
  <c r="AC883" i="3"/>
  <c r="AC882" i="3"/>
  <c r="AC881" i="3"/>
  <c r="AC880" i="3"/>
  <c r="AC879" i="3"/>
  <c r="AC878" i="3"/>
  <c r="AC877" i="3"/>
  <c r="AC876" i="3"/>
  <c r="AC875" i="3"/>
  <c r="AC874" i="3"/>
  <c r="AC873" i="3"/>
  <c r="AC872" i="3"/>
  <c r="AC871" i="3"/>
  <c r="AC870" i="3"/>
  <c r="AC869" i="3"/>
  <c r="AC868" i="3"/>
  <c r="AC867" i="3"/>
  <c r="AC866" i="3"/>
  <c r="AC865" i="3"/>
  <c r="AC864" i="3"/>
  <c r="AC863" i="3"/>
  <c r="AC862" i="3"/>
  <c r="AC861" i="3"/>
  <c r="AC860" i="3"/>
  <c r="AC859" i="3"/>
  <c r="AC858" i="3"/>
  <c r="AC857" i="3"/>
  <c r="AC856" i="3"/>
  <c r="AC855" i="3"/>
  <c r="AC854" i="3"/>
  <c r="AC853" i="3"/>
  <c r="AC852" i="3"/>
  <c r="AC851" i="3"/>
  <c r="AC850" i="3"/>
  <c r="AC849" i="3"/>
  <c r="AC848" i="3"/>
  <c r="AC847" i="3"/>
  <c r="AC846" i="3"/>
  <c r="AC845" i="3"/>
  <c r="AC844" i="3"/>
  <c r="AC843" i="3"/>
  <c r="AC842" i="3"/>
  <c r="AC841" i="3"/>
  <c r="AC840" i="3"/>
  <c r="AC839" i="3"/>
  <c r="AC838" i="3"/>
  <c r="AC837" i="3"/>
  <c r="AC836" i="3"/>
  <c r="AC835" i="3"/>
  <c r="AC834" i="3"/>
  <c r="AC833" i="3"/>
  <c r="AC832" i="3"/>
  <c r="AC831" i="3"/>
  <c r="AC830" i="3"/>
  <c r="AC829" i="3"/>
  <c r="AC828" i="3"/>
  <c r="AC827" i="3"/>
  <c r="AC826" i="3"/>
  <c r="AC825" i="3"/>
  <c r="AC824" i="3"/>
  <c r="AC823" i="3"/>
  <c r="AC822" i="3"/>
  <c r="AC821" i="3"/>
  <c r="AC820" i="3"/>
  <c r="AC819" i="3"/>
  <c r="AC818" i="3"/>
  <c r="AC817" i="3"/>
  <c r="AC816" i="3"/>
  <c r="AC815" i="3"/>
  <c r="AC814" i="3"/>
  <c r="AC813" i="3"/>
  <c r="AC812" i="3"/>
  <c r="AC811" i="3"/>
  <c r="AC810" i="3"/>
  <c r="AC809" i="3"/>
  <c r="AC808" i="3"/>
  <c r="AC807" i="3"/>
  <c r="AC806" i="3"/>
  <c r="AC805" i="3"/>
  <c r="AC804" i="3"/>
  <c r="AC803" i="3"/>
  <c r="AC802" i="3"/>
  <c r="AC801" i="3"/>
  <c r="AC800" i="3"/>
  <c r="AC799" i="3"/>
  <c r="AC798" i="3"/>
  <c r="AC797" i="3"/>
  <c r="AC796" i="3"/>
  <c r="AC795" i="3"/>
  <c r="AC794" i="3"/>
  <c r="AC793" i="3"/>
  <c r="AC792" i="3"/>
  <c r="AC791" i="3"/>
  <c r="AC790" i="3"/>
  <c r="AC789" i="3"/>
  <c r="AC788" i="3"/>
  <c r="AC787" i="3"/>
  <c r="AC786" i="3"/>
  <c r="AC785" i="3"/>
  <c r="AC784" i="3"/>
  <c r="AC783" i="3"/>
  <c r="AC782" i="3"/>
  <c r="AC781" i="3"/>
  <c r="AC780" i="3"/>
  <c r="AC779" i="3"/>
  <c r="AC778" i="3"/>
  <c r="AC777" i="3"/>
  <c r="AC776" i="3"/>
  <c r="AC775" i="3"/>
  <c r="AC774" i="3"/>
  <c r="AC773" i="3"/>
  <c r="AC772" i="3"/>
  <c r="AC771" i="3"/>
  <c r="AC770" i="3"/>
  <c r="AC769" i="3"/>
  <c r="AC768" i="3"/>
  <c r="AC767" i="3"/>
  <c r="AC766" i="3"/>
  <c r="AC765" i="3"/>
  <c r="AC764" i="3"/>
  <c r="AC763" i="3"/>
  <c r="AC762" i="3"/>
  <c r="AC761" i="3"/>
  <c r="AC760" i="3"/>
  <c r="AC759" i="3"/>
  <c r="AC758" i="3"/>
  <c r="AC757" i="3"/>
  <c r="AC756" i="3"/>
  <c r="AC755" i="3"/>
  <c r="AC754" i="3"/>
  <c r="AC753" i="3"/>
  <c r="AC752" i="3"/>
  <c r="AC751" i="3"/>
  <c r="AC750" i="3"/>
  <c r="AC749" i="3"/>
  <c r="AC748" i="3"/>
  <c r="AC747" i="3"/>
  <c r="AC746" i="3"/>
  <c r="AC745" i="3"/>
  <c r="AC744" i="3"/>
  <c r="AC743" i="3"/>
  <c r="AC742" i="3"/>
  <c r="AC741" i="3"/>
  <c r="AC740" i="3"/>
  <c r="AC739" i="3"/>
  <c r="AC738" i="3"/>
  <c r="AC737" i="3"/>
  <c r="AC736" i="3"/>
  <c r="AC735" i="3"/>
  <c r="AC734" i="3"/>
  <c r="AC733" i="3"/>
  <c r="AC732" i="3"/>
  <c r="AC731" i="3"/>
  <c r="AC730" i="3"/>
  <c r="AC729" i="3"/>
  <c r="AC728" i="3"/>
  <c r="AC727" i="3"/>
  <c r="AC726" i="3"/>
  <c r="AC725" i="3"/>
  <c r="AC724" i="3"/>
  <c r="AC723" i="3"/>
  <c r="AC722" i="3"/>
  <c r="AC721" i="3"/>
  <c r="AC720" i="3"/>
  <c r="AC719" i="3"/>
  <c r="AC718" i="3"/>
  <c r="AC717" i="3"/>
  <c r="AC716" i="3"/>
  <c r="AC715" i="3"/>
  <c r="AC714" i="3"/>
  <c r="AC713" i="3"/>
  <c r="AC712" i="3"/>
  <c r="AC711" i="3"/>
  <c r="AC710" i="3"/>
  <c r="AC709" i="3"/>
  <c r="AC708" i="3"/>
  <c r="AC707" i="3"/>
  <c r="AC706" i="3"/>
  <c r="AC705" i="3"/>
  <c r="AC704" i="3"/>
  <c r="AC703" i="3"/>
  <c r="AC702" i="3"/>
  <c r="AC701" i="3"/>
  <c r="AC700" i="3"/>
  <c r="AC699" i="3"/>
  <c r="AC698" i="3"/>
  <c r="AC697" i="3"/>
  <c r="AC696" i="3"/>
  <c r="AC695" i="3"/>
  <c r="AC694" i="3"/>
  <c r="AC693" i="3"/>
  <c r="AC692" i="3"/>
  <c r="AC691" i="3"/>
  <c r="AC690" i="3"/>
  <c r="AC689" i="3"/>
  <c r="AC688" i="3"/>
  <c r="AC687" i="3"/>
  <c r="AC686" i="3"/>
  <c r="AC685" i="3"/>
  <c r="AC684" i="3"/>
  <c r="AC683" i="3"/>
  <c r="AC682" i="3"/>
  <c r="AC681" i="3"/>
  <c r="AC680" i="3"/>
  <c r="AC679" i="3"/>
  <c r="AC678" i="3"/>
  <c r="AC677" i="3"/>
  <c r="AC676" i="3"/>
  <c r="AC675" i="3"/>
  <c r="AC674" i="3"/>
  <c r="AC673" i="3"/>
  <c r="AC672" i="3"/>
  <c r="AC671" i="3"/>
  <c r="AC670" i="3"/>
  <c r="AC669" i="3"/>
  <c r="AC668" i="3"/>
  <c r="AC667" i="3"/>
  <c r="AC666" i="3"/>
  <c r="AC665" i="3"/>
  <c r="AC664" i="3"/>
  <c r="AC663" i="3"/>
  <c r="AC662" i="3"/>
  <c r="AC661" i="3"/>
  <c r="AC660" i="3"/>
  <c r="AC659" i="3"/>
  <c r="AC658" i="3"/>
  <c r="AC657" i="3"/>
  <c r="AC656" i="3"/>
  <c r="AC655" i="3"/>
  <c r="AC654" i="3"/>
  <c r="AC653" i="3"/>
  <c r="AC652" i="3"/>
  <c r="AC651" i="3"/>
  <c r="AC650" i="3"/>
  <c r="AC649" i="3"/>
  <c r="AC648" i="3"/>
  <c r="AC647" i="3"/>
  <c r="AC646" i="3"/>
  <c r="AC645" i="3"/>
  <c r="AC644" i="3"/>
  <c r="AC643" i="3"/>
  <c r="AC642" i="3"/>
  <c r="AC641" i="3"/>
  <c r="AC640" i="3"/>
  <c r="AC639" i="3"/>
  <c r="AC638" i="3"/>
  <c r="AC637" i="3"/>
  <c r="AC636" i="3"/>
  <c r="AC635" i="3"/>
  <c r="AC634" i="3"/>
  <c r="AC633" i="3"/>
  <c r="AC632" i="3"/>
  <c r="AC631" i="3"/>
  <c r="AC630" i="3"/>
  <c r="AC629" i="3"/>
  <c r="AC628" i="3"/>
  <c r="AC627" i="3"/>
  <c r="AC626" i="3"/>
  <c r="AC625" i="3"/>
  <c r="AC624" i="3"/>
  <c r="AC623" i="3"/>
  <c r="AC622" i="3"/>
  <c r="AC621" i="3"/>
  <c r="AC620" i="3"/>
  <c r="AC619" i="3"/>
  <c r="AC618" i="3"/>
  <c r="AC617" i="3"/>
  <c r="AC616" i="3"/>
  <c r="AC615" i="3"/>
  <c r="AC614" i="3"/>
  <c r="AC613" i="3"/>
  <c r="AC612" i="3"/>
  <c r="AC611" i="3"/>
  <c r="AC610" i="3"/>
  <c r="AC609" i="3"/>
  <c r="AC608" i="3"/>
  <c r="AC607" i="3"/>
  <c r="AC606" i="3"/>
  <c r="AC605" i="3"/>
  <c r="AC604" i="3"/>
  <c r="AC603" i="3"/>
  <c r="AC602" i="3"/>
  <c r="AC601" i="3"/>
  <c r="AC600" i="3"/>
  <c r="AC599" i="3"/>
  <c r="AC598" i="3"/>
  <c r="AC597" i="3"/>
  <c r="AC596" i="3"/>
  <c r="AC595" i="3"/>
  <c r="AC594" i="3"/>
  <c r="AC593" i="3"/>
  <c r="AC592" i="3"/>
  <c r="AC591" i="3"/>
  <c r="AC590" i="3"/>
  <c r="AC589" i="3"/>
  <c r="AC588" i="3"/>
  <c r="AC587" i="3"/>
  <c r="AC586" i="3"/>
  <c r="AC585" i="3"/>
  <c r="AC584" i="3"/>
  <c r="AC583" i="3"/>
  <c r="AC582" i="3"/>
  <c r="AC581" i="3"/>
  <c r="AC580" i="3"/>
  <c r="AC579" i="3"/>
  <c r="AC578" i="3"/>
  <c r="AC577" i="3"/>
  <c r="AC576" i="3"/>
  <c r="AC575" i="3"/>
  <c r="AC574" i="3"/>
  <c r="AC573" i="3"/>
  <c r="AC572" i="3"/>
  <c r="AC571" i="3"/>
  <c r="AC570" i="3"/>
  <c r="AC569" i="3"/>
  <c r="AC568" i="3"/>
  <c r="AC567" i="3"/>
  <c r="AC566" i="3"/>
  <c r="AC565" i="3"/>
  <c r="AC564" i="3"/>
  <c r="AC563" i="3"/>
  <c r="AC562" i="3"/>
  <c r="AC561" i="3"/>
  <c r="AC560" i="3"/>
  <c r="AC559" i="3"/>
  <c r="AC558" i="3"/>
  <c r="AC557" i="3"/>
  <c r="AC556" i="3"/>
  <c r="AC555" i="3"/>
  <c r="AC554" i="3"/>
  <c r="AC553" i="3"/>
  <c r="AC552" i="3"/>
  <c r="AC551" i="3"/>
  <c r="AC550" i="3"/>
  <c r="AC549" i="3"/>
  <c r="AC548" i="3"/>
  <c r="AC547" i="3"/>
  <c r="AC546" i="3"/>
  <c r="AC545" i="3"/>
  <c r="AC544" i="3"/>
  <c r="AC543" i="3"/>
  <c r="AC542" i="3"/>
  <c r="AC541" i="3"/>
  <c r="AC540" i="3"/>
  <c r="AC539" i="3"/>
  <c r="AC538" i="3"/>
  <c r="AC537" i="3"/>
  <c r="AC536" i="3"/>
  <c r="AC535" i="3"/>
  <c r="AC534" i="3"/>
  <c r="AC533" i="3"/>
  <c r="AC532" i="3"/>
  <c r="AC531" i="3"/>
  <c r="AC530" i="3"/>
  <c r="AC529" i="3"/>
  <c r="AC528" i="3"/>
  <c r="AC527" i="3"/>
  <c r="AC526" i="3"/>
  <c r="AC525" i="3"/>
  <c r="AC524" i="3"/>
  <c r="AC523" i="3"/>
  <c r="AC522" i="3"/>
  <c r="AC521" i="3"/>
  <c r="AC520" i="3"/>
  <c r="AC519" i="3"/>
  <c r="AC518" i="3"/>
  <c r="AC517" i="3"/>
  <c r="AC516" i="3"/>
  <c r="AC515" i="3"/>
  <c r="AC514" i="3"/>
  <c r="AC513" i="3"/>
  <c r="AC512" i="3"/>
  <c r="AC511" i="3"/>
  <c r="AC510" i="3"/>
  <c r="AC509" i="3"/>
  <c r="AC508" i="3"/>
  <c r="AC507" i="3"/>
  <c r="AC506" i="3"/>
  <c r="AC505" i="3"/>
  <c r="AC504" i="3"/>
  <c r="AC503" i="3"/>
  <c r="AC502" i="3"/>
  <c r="AC501" i="3"/>
  <c r="AC500" i="3"/>
  <c r="AC499" i="3"/>
  <c r="AC498" i="3"/>
  <c r="AC497" i="3"/>
  <c r="AC496" i="3"/>
  <c r="AC495" i="3"/>
  <c r="AC494" i="3"/>
  <c r="AC493" i="3"/>
  <c r="AC492" i="3"/>
  <c r="AC491" i="3"/>
  <c r="AC490" i="3"/>
  <c r="AC489" i="3"/>
  <c r="AC488" i="3"/>
  <c r="AC487" i="3"/>
  <c r="AC486" i="3"/>
  <c r="AC485" i="3"/>
  <c r="AC484" i="3"/>
  <c r="AC483" i="3"/>
  <c r="AC482" i="3"/>
  <c r="AC481" i="3"/>
  <c r="AC480" i="3"/>
  <c r="AC479" i="3"/>
  <c r="AC478" i="3"/>
  <c r="AC477" i="3"/>
  <c r="AC476" i="3"/>
  <c r="AC475" i="3"/>
  <c r="AC474" i="3"/>
  <c r="AC473" i="3"/>
  <c r="AC472" i="3"/>
  <c r="AC471" i="3"/>
  <c r="AC470" i="3"/>
  <c r="AC469" i="3"/>
  <c r="AC468" i="3"/>
  <c r="AC467" i="3"/>
  <c r="AC466" i="3"/>
  <c r="AC465" i="3"/>
  <c r="AC464" i="3"/>
  <c r="AC463" i="3"/>
  <c r="AC462" i="3"/>
  <c r="AC461" i="3"/>
  <c r="AC460" i="3"/>
  <c r="AC459" i="3"/>
  <c r="AC458" i="3"/>
  <c r="AC457" i="3"/>
  <c r="AC456" i="3"/>
  <c r="AC455" i="3"/>
  <c r="AC454" i="3"/>
  <c r="AC453" i="3"/>
  <c r="AC452" i="3"/>
  <c r="AC451" i="3"/>
  <c r="AC450" i="3"/>
  <c r="AC449" i="3"/>
  <c r="AC448" i="3"/>
  <c r="AC447" i="3"/>
  <c r="AC446" i="3"/>
  <c r="AC445" i="3"/>
  <c r="AC444" i="3"/>
  <c r="AC443" i="3"/>
  <c r="AC442" i="3"/>
  <c r="AC441" i="3"/>
  <c r="AC440" i="3"/>
  <c r="AC439" i="3"/>
  <c r="AC438" i="3"/>
  <c r="AC437" i="3"/>
  <c r="AC436" i="3"/>
  <c r="AC435" i="3"/>
  <c r="AC434" i="3"/>
  <c r="AC433" i="3"/>
  <c r="AC432" i="3"/>
  <c r="AC431" i="3"/>
  <c r="AC430" i="3"/>
  <c r="AC429" i="3"/>
  <c r="AC428" i="3"/>
  <c r="AC427" i="3"/>
  <c r="AC426" i="3"/>
  <c r="AC425" i="3"/>
  <c r="AC424" i="3"/>
  <c r="AC423" i="3"/>
  <c r="AC422" i="3"/>
  <c r="AC421" i="3"/>
  <c r="AC420" i="3"/>
  <c r="AC418" i="3"/>
  <c r="AC417" i="3"/>
  <c r="AC416" i="3"/>
  <c r="AC415" i="3"/>
  <c r="AC414" i="3"/>
  <c r="AC413" i="3"/>
  <c r="AC412" i="3"/>
  <c r="AC411" i="3"/>
  <c r="AC410" i="3"/>
  <c r="AC409" i="3"/>
  <c r="AC408" i="3"/>
  <c r="AC407" i="3"/>
  <c r="AC406" i="3"/>
  <c r="AC405" i="3"/>
  <c r="AC404" i="3"/>
  <c r="AC403" i="3"/>
  <c r="AC402" i="3"/>
  <c r="AC401" i="3"/>
  <c r="AC400" i="3"/>
  <c r="AC399" i="3"/>
  <c r="AC398" i="3"/>
  <c r="AC397" i="3"/>
  <c r="AC396" i="3"/>
  <c r="AC395" i="3"/>
  <c r="AC394" i="3"/>
  <c r="AC393" i="3"/>
  <c r="AC392" i="3"/>
  <c r="AC391" i="3"/>
  <c r="AC390" i="3"/>
  <c r="AC389" i="3"/>
  <c r="AC388" i="3"/>
  <c r="AC387" i="3"/>
  <c r="AC386" i="3"/>
  <c r="AC385" i="3"/>
  <c r="AC384" i="3"/>
  <c r="AC383" i="3"/>
  <c r="AC382" i="3"/>
  <c r="AC381" i="3"/>
  <c r="AC380" i="3"/>
  <c r="AC379" i="3"/>
  <c r="AC378" i="3"/>
  <c r="AC377" i="3"/>
  <c r="AC376" i="3"/>
  <c r="AC375" i="3"/>
  <c r="AC374" i="3"/>
  <c r="AC373" i="3"/>
  <c r="AC372" i="3"/>
  <c r="AC371" i="3"/>
  <c r="AC370" i="3"/>
  <c r="AC369" i="3"/>
  <c r="AC368" i="3"/>
  <c r="AC367" i="3"/>
  <c r="AC366" i="3"/>
  <c r="AC365" i="3"/>
  <c r="AC364" i="3"/>
  <c r="AC337" i="3"/>
  <c r="AC156" i="3"/>
  <c r="AC4" i="3"/>
  <c r="AC5" i="3"/>
  <c r="AC6" i="3"/>
  <c r="AC7" i="3"/>
  <c r="AC8" i="3"/>
  <c r="AC9" i="3"/>
  <c r="AC10" i="3"/>
  <c r="AC11" i="3"/>
  <c r="AC12"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3" i="3"/>
  <c r="Z1941" i="3"/>
  <c r="Z1940" i="3"/>
  <c r="Z1939" i="3"/>
  <c r="Z1938" i="3"/>
  <c r="Z1937" i="3"/>
  <c r="Z1936" i="3"/>
  <c r="Z1935" i="3"/>
  <c r="Z1934" i="3"/>
  <c r="Z1933" i="3"/>
  <c r="Z1932" i="3"/>
  <c r="Z1931" i="3"/>
  <c r="Z1930" i="3"/>
  <c r="Z1929" i="3"/>
  <c r="Z1928" i="3"/>
  <c r="Z1927" i="3"/>
  <c r="Z1926" i="3"/>
  <c r="Z1925" i="3"/>
  <c r="Z1924" i="3"/>
  <c r="Z1923" i="3"/>
  <c r="Z1922" i="3"/>
  <c r="Z1921" i="3"/>
  <c r="Z1920" i="3"/>
  <c r="Z1919" i="3"/>
  <c r="Z1918" i="3"/>
  <c r="Z1917" i="3"/>
  <c r="Z1916" i="3"/>
  <c r="Z1915" i="3"/>
  <c r="Z1914" i="3"/>
  <c r="Z1913" i="3"/>
  <c r="Z1912" i="3"/>
  <c r="Z1911" i="3"/>
  <c r="Z1910" i="3"/>
  <c r="Z1909" i="3"/>
  <c r="Z1908" i="3"/>
  <c r="Z1907" i="3"/>
  <c r="Z1906" i="3"/>
  <c r="Z1905" i="3"/>
  <c r="Z1904" i="3"/>
  <c r="Z1903" i="3"/>
  <c r="Z1902" i="3"/>
  <c r="Z1901" i="3"/>
  <c r="Z1900" i="3"/>
  <c r="Z1899" i="3"/>
  <c r="Z1898" i="3"/>
  <c r="Z1897" i="3"/>
  <c r="Z1896" i="3"/>
  <c r="Z1895" i="3"/>
  <c r="Z1894" i="3"/>
  <c r="Z1893" i="3"/>
  <c r="Z1892" i="3"/>
  <c r="Z1891" i="3"/>
  <c r="Z1890" i="3"/>
  <c r="Z1889" i="3"/>
  <c r="Z1888" i="3"/>
  <c r="Z1887" i="3"/>
  <c r="Z1886" i="3"/>
  <c r="Z1885" i="3"/>
  <c r="Z1884" i="3"/>
  <c r="Z1883" i="3"/>
  <c r="Z1882" i="3"/>
  <c r="Z1881" i="3"/>
  <c r="Z1880" i="3"/>
  <c r="Z1879" i="3"/>
  <c r="Z1878" i="3"/>
  <c r="Z1877" i="3"/>
  <c r="Z1876" i="3"/>
  <c r="Z1875" i="3"/>
  <c r="Z1874" i="3"/>
  <c r="Z1873" i="3"/>
  <c r="Z1872" i="3"/>
  <c r="Z1871" i="3"/>
  <c r="Z1870" i="3"/>
  <c r="Z1869" i="3"/>
  <c r="Z1868" i="3"/>
  <c r="Z1867" i="3"/>
  <c r="Z1866" i="3"/>
  <c r="Z1865" i="3"/>
  <c r="Z1864" i="3"/>
  <c r="Z1863" i="3"/>
  <c r="Z1862" i="3"/>
  <c r="Z1861" i="3"/>
  <c r="Z1860" i="3"/>
  <c r="Z1859" i="3"/>
  <c r="Z1858" i="3"/>
  <c r="Z1857" i="3"/>
  <c r="Z1856" i="3"/>
  <c r="Z1855" i="3"/>
  <c r="Z1854" i="3"/>
  <c r="Z1853" i="3"/>
  <c r="Z1852" i="3"/>
  <c r="Z1851" i="3"/>
  <c r="Z1850" i="3"/>
  <c r="Z1849" i="3"/>
  <c r="Z1848" i="3"/>
  <c r="Z1847" i="3"/>
  <c r="Z1846" i="3"/>
  <c r="Z1845" i="3"/>
  <c r="Z1844" i="3"/>
  <c r="Z1843" i="3"/>
  <c r="Z1842" i="3"/>
  <c r="Z1841" i="3"/>
  <c r="Z1840" i="3"/>
  <c r="Z1839" i="3"/>
  <c r="Z1838" i="3"/>
  <c r="Z1837" i="3"/>
  <c r="Z1836" i="3"/>
  <c r="Z1835" i="3"/>
  <c r="Z1834" i="3"/>
  <c r="Z1833" i="3"/>
  <c r="Z1832" i="3"/>
  <c r="Z1831" i="3"/>
  <c r="Z1830" i="3"/>
  <c r="Z1829" i="3"/>
  <c r="Z1828" i="3"/>
  <c r="Z1827" i="3"/>
  <c r="Z1826" i="3"/>
  <c r="Z1825" i="3"/>
  <c r="Z1824" i="3"/>
  <c r="Z1823" i="3"/>
  <c r="Z1822" i="3"/>
  <c r="Z1821" i="3"/>
  <c r="Z1820" i="3"/>
  <c r="Z1819" i="3"/>
  <c r="Z1818" i="3"/>
  <c r="Z1817" i="3"/>
  <c r="Z1816" i="3"/>
  <c r="Z1815" i="3"/>
  <c r="Z1814" i="3"/>
  <c r="Z1813" i="3"/>
  <c r="Z1812" i="3"/>
  <c r="Z1811" i="3"/>
  <c r="Z1810" i="3"/>
  <c r="Z1809" i="3"/>
  <c r="Z1808" i="3"/>
  <c r="Z1807" i="3"/>
  <c r="Z1806" i="3"/>
  <c r="Z1805" i="3"/>
  <c r="Z1804" i="3"/>
  <c r="Z1803" i="3"/>
  <c r="Z1802" i="3"/>
  <c r="Z1801" i="3"/>
  <c r="Z1800" i="3"/>
  <c r="Z1799" i="3"/>
  <c r="Z1798" i="3"/>
  <c r="Z1797" i="3"/>
  <c r="Z1796" i="3"/>
  <c r="Z1795" i="3"/>
  <c r="Z1794" i="3"/>
  <c r="Z1793" i="3"/>
  <c r="Z1792" i="3"/>
  <c r="Z1791" i="3"/>
  <c r="Z1790" i="3"/>
  <c r="Z1789" i="3"/>
  <c r="Z1788" i="3"/>
  <c r="Z1787" i="3"/>
  <c r="Z1786" i="3"/>
  <c r="Z1785" i="3"/>
  <c r="Z1784" i="3"/>
  <c r="Z1783" i="3"/>
  <c r="Z1782" i="3"/>
  <c r="Z1781" i="3"/>
  <c r="Z1780" i="3"/>
  <c r="Z1779" i="3"/>
  <c r="Z1778" i="3"/>
  <c r="Z1777" i="3"/>
  <c r="Z1776" i="3"/>
  <c r="Z1775" i="3"/>
  <c r="Z1774" i="3"/>
  <c r="Z1773" i="3"/>
  <c r="Z1772" i="3"/>
  <c r="Z1771" i="3"/>
  <c r="Z1770" i="3"/>
  <c r="Z1769" i="3"/>
  <c r="Z1768" i="3"/>
  <c r="Z1767" i="3"/>
  <c r="Z1766" i="3"/>
  <c r="Z1765" i="3"/>
  <c r="Z1764" i="3"/>
  <c r="Z1763" i="3"/>
  <c r="Z1762" i="3"/>
  <c r="Z1761" i="3"/>
  <c r="Z1760" i="3"/>
  <c r="Z1759" i="3"/>
  <c r="Z1758" i="3"/>
  <c r="Z1757" i="3"/>
  <c r="Z1756" i="3"/>
  <c r="Z1755" i="3"/>
  <c r="Z1754" i="3"/>
  <c r="Z1753" i="3"/>
  <c r="Z1752" i="3"/>
  <c r="Z1751" i="3"/>
  <c r="Z1750" i="3"/>
  <c r="Z1749" i="3"/>
  <c r="Z1748" i="3"/>
  <c r="Z1747" i="3"/>
  <c r="Z1746" i="3"/>
  <c r="Z1745" i="3"/>
  <c r="Z1744" i="3"/>
  <c r="Z1743" i="3"/>
  <c r="Z1742" i="3"/>
  <c r="Z1741" i="3"/>
  <c r="Z1740" i="3"/>
  <c r="Z1739" i="3"/>
  <c r="Z1738" i="3"/>
  <c r="Z1737" i="3"/>
  <c r="Z1736" i="3"/>
  <c r="Z1735" i="3"/>
  <c r="Z1734" i="3"/>
  <c r="Z1733" i="3"/>
  <c r="Z1732" i="3"/>
  <c r="Z1731" i="3"/>
  <c r="Z1730" i="3"/>
  <c r="Z1729" i="3"/>
  <c r="Z1728" i="3"/>
  <c r="Z1727" i="3"/>
  <c r="Z1726" i="3"/>
  <c r="Z1725" i="3"/>
  <c r="Z1724" i="3"/>
  <c r="Z1723" i="3"/>
  <c r="Z1722" i="3"/>
  <c r="Z1721" i="3"/>
  <c r="Z1720" i="3"/>
  <c r="Z1719" i="3"/>
  <c r="Z1718" i="3"/>
  <c r="Z1717" i="3"/>
  <c r="Z1716" i="3"/>
  <c r="Z1715" i="3"/>
  <c r="Z1714" i="3"/>
  <c r="Z1713" i="3"/>
  <c r="Z1712" i="3"/>
  <c r="Z1711" i="3"/>
  <c r="Z1710" i="3"/>
  <c r="Z1709" i="3"/>
  <c r="Z1708" i="3"/>
  <c r="Z1707" i="3"/>
  <c r="Z1706" i="3"/>
  <c r="Z1705" i="3"/>
  <c r="Z1704" i="3"/>
  <c r="Z1703" i="3"/>
  <c r="Z1702" i="3"/>
  <c r="Z1701" i="3"/>
  <c r="Z1700" i="3"/>
  <c r="Z1699" i="3"/>
  <c r="Z1698" i="3"/>
  <c r="Z1697" i="3"/>
  <c r="Z1696" i="3"/>
  <c r="Z1695" i="3"/>
  <c r="Z1694" i="3"/>
  <c r="Z1693" i="3"/>
  <c r="Z1692" i="3"/>
  <c r="Z1691" i="3"/>
  <c r="Z1690" i="3"/>
  <c r="Z1689" i="3"/>
  <c r="Z1688" i="3"/>
  <c r="Z1687" i="3"/>
  <c r="Z1686" i="3"/>
  <c r="Z1685" i="3"/>
  <c r="Z1684" i="3"/>
  <c r="Z1683" i="3"/>
  <c r="Z1682" i="3"/>
  <c r="Z1681" i="3"/>
  <c r="Z1680" i="3"/>
  <c r="Z1679" i="3"/>
  <c r="Z1678" i="3"/>
  <c r="Z1677" i="3"/>
  <c r="Z1676" i="3"/>
  <c r="Z1675" i="3"/>
  <c r="Z1674" i="3"/>
  <c r="Z1673" i="3"/>
  <c r="Z1672" i="3"/>
  <c r="Z1671" i="3"/>
  <c r="Z1670" i="3"/>
  <c r="Z1669" i="3"/>
  <c r="Z1668" i="3"/>
  <c r="Z1667" i="3"/>
  <c r="Z1666" i="3"/>
  <c r="Z1665" i="3"/>
  <c r="Z1664" i="3"/>
  <c r="Z1663" i="3"/>
  <c r="Z1662" i="3"/>
  <c r="Z1661" i="3"/>
  <c r="Z1660" i="3"/>
  <c r="Z1659" i="3"/>
  <c r="Z1658" i="3"/>
  <c r="Z1657" i="3"/>
  <c r="Z1656" i="3"/>
  <c r="Z1655" i="3"/>
  <c r="Z1654" i="3"/>
  <c r="Z1653" i="3"/>
  <c r="Z1652" i="3"/>
  <c r="Z1651" i="3"/>
  <c r="Z1650" i="3"/>
  <c r="Z1649" i="3"/>
  <c r="Z1648" i="3"/>
  <c r="Z1647" i="3"/>
  <c r="Z1646" i="3"/>
  <c r="Z1645" i="3"/>
  <c r="Z1644" i="3"/>
  <c r="Z1643" i="3"/>
  <c r="Z1642" i="3"/>
  <c r="Z1641" i="3"/>
  <c r="Z1640" i="3"/>
  <c r="Z1639" i="3"/>
  <c r="Z1638" i="3"/>
  <c r="Z1637" i="3"/>
  <c r="Z1636" i="3"/>
  <c r="Z1635" i="3"/>
  <c r="Z1634" i="3"/>
  <c r="Z1633" i="3"/>
  <c r="Z1632" i="3"/>
  <c r="Z1631" i="3"/>
  <c r="Z1630" i="3"/>
  <c r="Z1629" i="3"/>
  <c r="Z1628" i="3"/>
  <c r="Z1627" i="3"/>
  <c r="Z1626" i="3"/>
  <c r="Z1625" i="3"/>
  <c r="Z1624" i="3"/>
  <c r="Z1623" i="3"/>
  <c r="Z1622" i="3"/>
  <c r="Z1621" i="3"/>
  <c r="Z1620" i="3"/>
  <c r="Z1619" i="3"/>
  <c r="Z1618" i="3"/>
  <c r="Z1617" i="3"/>
  <c r="Z1616" i="3"/>
  <c r="Z1615" i="3"/>
  <c r="Z1614" i="3"/>
  <c r="Z1613" i="3"/>
  <c r="Z1612" i="3"/>
  <c r="Z1611" i="3"/>
  <c r="Z1610" i="3"/>
  <c r="Z1609" i="3"/>
  <c r="Z1608" i="3"/>
  <c r="Z1607" i="3"/>
  <c r="Z1606" i="3"/>
  <c r="Z1605" i="3"/>
  <c r="Z1604" i="3"/>
  <c r="Z1603" i="3"/>
  <c r="Z1602" i="3"/>
  <c r="Z1601" i="3"/>
  <c r="Z1600" i="3"/>
  <c r="Z1599" i="3"/>
  <c r="Z1598" i="3"/>
  <c r="Z1597" i="3"/>
  <c r="Z1596" i="3"/>
  <c r="Z1595" i="3"/>
  <c r="Z1594" i="3"/>
  <c r="Z1593" i="3"/>
  <c r="Z1592" i="3"/>
  <c r="Z1591" i="3"/>
  <c r="Z1590" i="3"/>
  <c r="Z1589" i="3"/>
  <c r="Z1588" i="3"/>
  <c r="Z1587" i="3"/>
  <c r="Z1586" i="3"/>
  <c r="Z1585" i="3"/>
  <c r="Z1584" i="3"/>
  <c r="Z1583" i="3"/>
  <c r="Z1582" i="3"/>
  <c r="Z1581" i="3"/>
  <c r="Z1580" i="3"/>
  <c r="Z1579" i="3"/>
  <c r="Z1578" i="3"/>
  <c r="Z1577" i="3"/>
  <c r="Z1576" i="3"/>
  <c r="Z1575" i="3"/>
  <c r="Z1574" i="3"/>
  <c r="Z1573" i="3"/>
  <c r="Z1572" i="3"/>
  <c r="Z1571" i="3"/>
  <c r="Z1570" i="3"/>
  <c r="Z1547" i="3"/>
  <c r="Z1546" i="3"/>
  <c r="Z1545" i="3"/>
  <c r="Z1544" i="3"/>
  <c r="Z1541" i="3"/>
  <c r="Z1540" i="3"/>
  <c r="Z1539" i="3"/>
  <c r="Z1537" i="3"/>
  <c r="Z1536" i="3"/>
  <c r="Z1535" i="3"/>
  <c r="Z1534" i="3"/>
  <c r="Z1533" i="3"/>
  <c r="Z1520" i="3"/>
  <c r="Z1485" i="3"/>
  <c r="Z1472" i="3"/>
  <c r="Z1471" i="3"/>
  <c r="Z1470" i="3"/>
  <c r="Z1469" i="3"/>
  <c r="Z1468" i="3"/>
  <c r="Z1467" i="3"/>
  <c r="Z1466" i="3"/>
  <c r="Z1465" i="3"/>
  <c r="Z1464" i="3"/>
  <c r="Z1463" i="3"/>
  <c r="Z1444" i="3"/>
  <c r="Z1443" i="3"/>
  <c r="Z1441" i="3"/>
  <c r="Z1439" i="3"/>
  <c r="Z1436" i="3"/>
  <c r="Z1435" i="3"/>
  <c r="Z1434" i="3"/>
  <c r="Z1431" i="3"/>
  <c r="Z1430" i="3"/>
  <c r="Z1429" i="3"/>
  <c r="Z1424" i="3"/>
  <c r="Z1423" i="3"/>
  <c r="Z1422" i="3"/>
  <c r="Z1420" i="3"/>
  <c r="Z1417" i="3"/>
  <c r="Z1416" i="3"/>
  <c r="Z1415" i="3"/>
  <c r="Z1414" i="3"/>
  <c r="Z1413" i="3"/>
  <c r="Z1412" i="3"/>
  <c r="Z1411" i="3"/>
  <c r="Z1410" i="3"/>
  <c r="Z1405" i="3"/>
  <c r="Z1404" i="3"/>
  <c r="Z1341" i="3"/>
  <c r="Z1340" i="3"/>
  <c r="Z1326" i="3"/>
  <c r="Z1325" i="3"/>
  <c r="Z1312" i="3"/>
  <c r="Z1311" i="3"/>
  <c r="Z1310" i="3"/>
  <c r="Z1309" i="3"/>
  <c r="Z1308" i="3"/>
  <c r="Z1279" i="3"/>
  <c r="Z1276" i="3"/>
  <c r="Z1275" i="3"/>
  <c r="Z1274" i="3"/>
  <c r="Z1273" i="3"/>
  <c r="Z1272" i="3"/>
  <c r="Z1271" i="3"/>
  <c r="Z1270" i="3"/>
  <c r="Z1269" i="3"/>
  <c r="Z1268" i="3"/>
  <c r="Z1267" i="3"/>
  <c r="Z1265" i="3"/>
  <c r="Z1264" i="3"/>
  <c r="Z1262" i="3"/>
  <c r="Z1261" i="3"/>
  <c r="Z1259" i="3"/>
  <c r="Z1258" i="3"/>
  <c r="Z1254" i="3"/>
  <c r="Z1253" i="3"/>
  <c r="Z1252" i="3"/>
  <c r="Z1251" i="3"/>
  <c r="Z1250" i="3"/>
  <c r="Z1249" i="3"/>
  <c r="Z1248" i="3"/>
  <c r="Z1235" i="3"/>
  <c r="Z1234" i="3"/>
  <c r="Z1233" i="3"/>
  <c r="Z1231" i="3"/>
  <c r="Z1176" i="3"/>
  <c r="Z1100" i="3"/>
  <c r="Z1099" i="3"/>
  <c r="Z1090" i="3"/>
  <c r="Z1089" i="3"/>
  <c r="Z1088" i="3"/>
  <c r="Z1087" i="3"/>
  <c r="Z1086" i="3"/>
  <c r="Z1085" i="3"/>
  <c r="Z1084" i="3"/>
  <c r="Z1083" i="3"/>
  <c r="Z1082" i="3"/>
  <c r="Z1081" i="3"/>
  <c r="Z1080" i="3"/>
  <c r="Z1079" i="3"/>
  <c r="Z1078" i="3"/>
  <c r="Z1077" i="3"/>
  <c r="Z1076" i="3"/>
  <c r="Z1075" i="3"/>
  <c r="Z1074" i="3"/>
  <c r="Z1073" i="3"/>
  <c r="Z1072" i="3"/>
  <c r="Z1071" i="3"/>
  <c r="Z1070" i="3"/>
  <c r="Z1069" i="3"/>
  <c r="Z1068" i="3"/>
  <c r="Z1067" i="3"/>
  <c r="Z1066" i="3"/>
  <c r="Z1065" i="3"/>
  <c r="Z1064" i="3"/>
  <c r="Z1063" i="3"/>
  <c r="Z1062" i="3"/>
  <c r="Z1061" i="3"/>
  <c r="Z1060" i="3"/>
  <c r="Z1059" i="3"/>
  <c r="Z1058" i="3"/>
  <c r="Z1057" i="3"/>
  <c r="Z1056" i="3"/>
  <c r="Z1055" i="3"/>
  <c r="Z1054" i="3"/>
  <c r="Z1053" i="3"/>
  <c r="Z1052" i="3"/>
  <c r="Z1051" i="3"/>
  <c r="Z1050" i="3"/>
  <c r="Z1049" i="3"/>
  <c r="Z1048" i="3"/>
  <c r="Z1047" i="3"/>
  <c r="Z1046" i="3"/>
  <c r="Z1045" i="3"/>
  <c r="Z1044" i="3"/>
  <c r="Z1043" i="3"/>
  <c r="Z1042" i="3"/>
  <c r="Z1041" i="3"/>
  <c r="Z1040" i="3"/>
  <c r="Z1039" i="3"/>
  <c r="Z1038" i="3"/>
  <c r="Z1037" i="3"/>
  <c r="Z1036" i="3"/>
  <c r="Z1035" i="3"/>
  <c r="Z1034" i="3"/>
  <c r="Z1033" i="3"/>
  <c r="Z1032" i="3"/>
  <c r="Z1031" i="3"/>
  <c r="Z1030" i="3"/>
  <c r="Z1029" i="3"/>
  <c r="Z1028" i="3"/>
  <c r="Z1027" i="3"/>
  <c r="Z1026" i="3"/>
  <c r="Z1025" i="3"/>
  <c r="Z1024" i="3"/>
  <c r="Z1023" i="3"/>
  <c r="Z1022" i="3"/>
  <c r="Z1021" i="3"/>
  <c r="Z1020" i="3"/>
  <c r="Z1019" i="3"/>
  <c r="Z1018" i="3"/>
  <c r="Z1017" i="3"/>
  <c r="Z1016" i="3"/>
  <c r="Z1015" i="3"/>
  <c r="Z1014" i="3"/>
  <c r="Z1013" i="3"/>
  <c r="Z1012" i="3"/>
  <c r="Z1011" i="3"/>
  <c r="Z1010" i="3"/>
  <c r="Z1009" i="3"/>
  <c r="Z1008" i="3"/>
  <c r="Z1007" i="3"/>
  <c r="Z1006" i="3"/>
  <c r="Z1005" i="3"/>
  <c r="Z1004" i="3"/>
  <c r="Z1003" i="3"/>
  <c r="Z1002" i="3"/>
  <c r="Z1001" i="3"/>
  <c r="Z1000" i="3"/>
  <c r="Z999" i="3"/>
  <c r="Z998" i="3"/>
  <c r="Z997" i="3"/>
  <c r="Z996" i="3"/>
  <c r="Z995" i="3"/>
  <c r="Z994" i="3"/>
  <c r="Z993" i="3"/>
  <c r="Z992" i="3"/>
  <c r="Z991" i="3"/>
  <c r="Z990" i="3"/>
  <c r="Z989" i="3"/>
  <c r="Z988" i="3"/>
  <c r="Z987" i="3"/>
  <c r="Z986" i="3"/>
  <c r="Z985" i="3"/>
  <c r="Z984" i="3"/>
  <c r="Z983" i="3"/>
  <c r="Z982" i="3"/>
  <c r="Z981" i="3"/>
  <c r="Z980" i="3"/>
  <c r="Z979" i="3"/>
  <c r="Z978" i="3"/>
  <c r="Z977" i="3"/>
  <c r="Z976" i="3"/>
  <c r="Z975" i="3"/>
  <c r="Z974" i="3"/>
  <c r="Z973" i="3"/>
  <c r="Z972" i="3"/>
  <c r="Z971" i="3"/>
  <c r="Z970" i="3"/>
  <c r="Z969" i="3"/>
  <c r="Z968" i="3"/>
  <c r="Z967" i="3"/>
  <c r="Z966" i="3"/>
  <c r="Z965" i="3"/>
  <c r="Z964" i="3"/>
  <c r="Z963" i="3"/>
  <c r="Z962" i="3"/>
  <c r="Z961" i="3"/>
  <c r="Z960" i="3"/>
  <c r="Z959" i="3"/>
  <c r="Z958" i="3"/>
  <c r="Z957" i="3"/>
  <c r="Z956" i="3"/>
  <c r="Z955" i="3"/>
  <c r="Z954" i="3"/>
  <c r="Z953" i="3"/>
  <c r="Z952" i="3"/>
  <c r="Z951" i="3"/>
  <c r="Z950" i="3"/>
  <c r="Z949" i="3"/>
  <c r="Z948" i="3"/>
  <c r="Z947" i="3"/>
  <c r="Z946" i="3"/>
  <c r="Z945" i="3"/>
  <c r="Z944" i="3"/>
  <c r="Z942" i="3"/>
  <c r="Z940" i="3"/>
  <c r="Z939" i="3"/>
  <c r="Z938" i="3"/>
  <c r="Z937" i="3"/>
  <c r="Z936" i="3"/>
  <c r="Z935" i="3"/>
  <c r="Z934" i="3"/>
  <c r="Z933" i="3"/>
  <c r="Z932" i="3"/>
  <c r="Z931" i="3"/>
  <c r="Z930" i="3"/>
  <c r="Z929" i="3"/>
  <c r="Z928" i="3"/>
  <c r="Z927" i="3"/>
  <c r="Z926" i="3"/>
  <c r="Z925" i="3"/>
  <c r="Z924" i="3"/>
  <c r="Z923" i="3"/>
  <c r="Z922" i="3"/>
  <c r="Z921" i="3"/>
  <c r="Z920" i="3"/>
  <c r="Z919" i="3"/>
  <c r="Z918" i="3"/>
  <c r="Z917" i="3"/>
  <c r="Z916" i="3"/>
  <c r="Z915" i="3"/>
  <c r="Z914" i="3"/>
  <c r="Z913" i="3"/>
  <c r="Z912" i="3"/>
  <c r="Z911" i="3"/>
  <c r="Z910" i="3"/>
  <c r="Z909" i="3"/>
  <c r="Z908" i="3"/>
  <c r="Z907" i="3"/>
  <c r="Z906" i="3"/>
  <c r="Z905" i="3"/>
  <c r="Z904" i="3"/>
  <c r="Z903" i="3"/>
  <c r="Z902" i="3"/>
  <c r="Z901" i="3"/>
  <c r="Z900" i="3"/>
  <c r="Z899" i="3"/>
  <c r="Z898" i="3"/>
  <c r="Z897" i="3"/>
  <c r="Z896" i="3"/>
  <c r="Z895" i="3"/>
  <c r="Z894" i="3"/>
  <c r="Z893" i="3"/>
  <c r="Z892" i="3"/>
  <c r="Z891" i="3"/>
  <c r="Z890" i="3"/>
  <c r="Z889" i="3"/>
  <c r="Z888" i="3"/>
  <c r="Z887" i="3"/>
  <c r="Z886" i="3"/>
  <c r="Z885" i="3"/>
  <c r="Z884" i="3"/>
  <c r="Z883" i="3"/>
  <c r="Z882" i="3"/>
  <c r="Z881" i="3"/>
  <c r="Z880" i="3"/>
  <c r="Z879" i="3"/>
  <c r="Z878" i="3"/>
  <c r="Z877" i="3"/>
  <c r="Z876" i="3"/>
  <c r="Z875" i="3"/>
  <c r="Z874" i="3"/>
  <c r="Z873" i="3"/>
  <c r="Z872" i="3"/>
  <c r="Z871" i="3"/>
  <c r="Z870" i="3"/>
  <c r="Z869" i="3"/>
  <c r="Z868" i="3"/>
  <c r="Z867" i="3"/>
  <c r="Z866" i="3"/>
  <c r="Z865" i="3"/>
  <c r="Z864" i="3"/>
  <c r="Z863" i="3"/>
  <c r="Z862" i="3"/>
  <c r="Z861" i="3"/>
  <c r="Z860" i="3"/>
  <c r="Z859" i="3"/>
  <c r="Z858" i="3"/>
  <c r="Z857" i="3"/>
  <c r="Z856" i="3"/>
  <c r="Z855" i="3"/>
  <c r="Z854" i="3"/>
  <c r="Z853" i="3"/>
  <c r="Z852" i="3"/>
  <c r="Z851" i="3"/>
  <c r="Z850" i="3"/>
  <c r="Z849" i="3"/>
  <c r="Z848" i="3"/>
  <c r="Z847" i="3"/>
  <c r="Z846" i="3"/>
  <c r="Z845" i="3"/>
  <c r="Z844" i="3"/>
  <c r="Z843" i="3"/>
  <c r="Z842" i="3"/>
  <c r="Z841" i="3"/>
  <c r="Z840" i="3"/>
  <c r="Z839" i="3"/>
  <c r="Z838" i="3"/>
  <c r="Z837" i="3"/>
  <c r="Z836" i="3"/>
  <c r="Z835" i="3"/>
  <c r="Z834" i="3"/>
  <c r="Z833" i="3"/>
  <c r="Z832" i="3"/>
  <c r="Z831" i="3"/>
  <c r="Z830" i="3"/>
  <c r="Z829" i="3"/>
  <c r="Z828" i="3"/>
  <c r="Z827" i="3"/>
  <c r="Z826" i="3"/>
  <c r="Z825" i="3"/>
  <c r="Z824" i="3"/>
  <c r="Z823" i="3"/>
  <c r="Z822" i="3"/>
  <c r="Z821" i="3"/>
  <c r="Z820" i="3"/>
  <c r="Z819" i="3"/>
  <c r="Z818" i="3"/>
  <c r="Z817" i="3"/>
  <c r="Z816" i="3"/>
  <c r="Z815" i="3"/>
  <c r="Z814" i="3"/>
  <c r="Z813" i="3"/>
  <c r="Z812" i="3"/>
  <c r="Z811" i="3"/>
  <c r="Z810" i="3"/>
  <c r="Z809" i="3"/>
  <c r="Z808" i="3"/>
  <c r="Z807" i="3"/>
  <c r="Z806" i="3"/>
  <c r="Z805" i="3"/>
  <c r="Z804" i="3"/>
  <c r="Z803" i="3"/>
  <c r="Z802" i="3"/>
  <c r="Z801" i="3"/>
  <c r="Z800" i="3"/>
  <c r="Z799" i="3"/>
  <c r="Z798" i="3"/>
  <c r="Z797" i="3"/>
  <c r="Z796" i="3"/>
  <c r="Z795" i="3"/>
  <c r="Z794" i="3"/>
  <c r="Z793" i="3"/>
  <c r="Z792" i="3"/>
  <c r="Z791" i="3"/>
  <c r="Z790" i="3"/>
  <c r="Z789" i="3"/>
  <c r="Z788" i="3"/>
  <c r="Z787" i="3"/>
  <c r="Z786" i="3"/>
  <c r="Z785" i="3"/>
  <c r="Z784" i="3"/>
  <c r="Z783" i="3"/>
  <c r="Z782" i="3"/>
  <c r="Z781" i="3"/>
  <c r="Z780" i="3"/>
  <c r="Z779" i="3"/>
  <c r="Z778" i="3"/>
  <c r="Z777" i="3"/>
  <c r="Z776" i="3"/>
  <c r="Z775" i="3"/>
  <c r="Z774" i="3"/>
  <c r="Z773" i="3"/>
  <c r="Z772" i="3"/>
  <c r="Z771" i="3"/>
  <c r="Z770" i="3"/>
  <c r="Z769" i="3"/>
  <c r="Z768" i="3"/>
  <c r="Z767" i="3"/>
  <c r="Z766" i="3"/>
  <c r="Z765" i="3"/>
  <c r="Z764" i="3"/>
  <c r="Z763" i="3"/>
  <c r="Z762" i="3"/>
  <c r="Z761" i="3"/>
  <c r="Z760" i="3"/>
  <c r="Z759" i="3"/>
  <c r="Z758" i="3"/>
  <c r="Z757" i="3"/>
  <c r="Z756" i="3"/>
  <c r="Z755" i="3"/>
  <c r="Z754" i="3"/>
  <c r="Z753" i="3"/>
  <c r="Z752" i="3"/>
  <c r="Z751" i="3"/>
  <c r="Z750" i="3"/>
  <c r="Z749" i="3"/>
  <c r="Z748" i="3"/>
  <c r="Z747" i="3"/>
  <c r="Z746" i="3"/>
  <c r="Z745" i="3"/>
  <c r="Z744" i="3"/>
  <c r="Z743" i="3"/>
  <c r="Z742" i="3"/>
  <c r="Z741" i="3"/>
  <c r="Z740" i="3"/>
  <c r="Z739" i="3"/>
  <c r="Z738" i="3"/>
  <c r="Z737" i="3"/>
  <c r="Z736" i="3"/>
  <c r="Z735" i="3"/>
  <c r="Z734" i="3"/>
  <c r="Z733" i="3"/>
  <c r="Z732" i="3"/>
  <c r="Z731" i="3"/>
  <c r="Z730" i="3"/>
  <c r="Z729" i="3"/>
  <c r="Z728" i="3"/>
  <c r="Z727" i="3"/>
  <c r="Z726" i="3"/>
  <c r="Z725" i="3"/>
  <c r="Z724" i="3"/>
  <c r="Z723" i="3"/>
  <c r="Z722" i="3"/>
  <c r="Z721" i="3"/>
  <c r="Z720" i="3"/>
  <c r="Z719" i="3"/>
  <c r="Z718" i="3"/>
  <c r="Z717" i="3"/>
  <c r="Z716" i="3"/>
  <c r="Z715" i="3"/>
  <c r="Z714" i="3"/>
  <c r="Z713" i="3"/>
  <c r="Z712" i="3"/>
  <c r="Z711" i="3"/>
  <c r="Z710" i="3"/>
  <c r="Z709" i="3"/>
  <c r="Z708" i="3"/>
  <c r="Z707" i="3"/>
  <c r="Z706" i="3"/>
  <c r="Z705" i="3"/>
  <c r="Z704" i="3"/>
  <c r="Z703" i="3"/>
  <c r="Z702" i="3"/>
  <c r="Z701" i="3"/>
  <c r="Z700" i="3"/>
  <c r="Z699" i="3"/>
  <c r="Z698" i="3"/>
  <c r="Z697" i="3"/>
  <c r="Z696" i="3"/>
  <c r="Z695" i="3"/>
  <c r="Z694" i="3"/>
  <c r="Z693" i="3"/>
  <c r="Z692" i="3"/>
  <c r="Z691" i="3"/>
  <c r="Z690" i="3"/>
  <c r="Z689" i="3"/>
  <c r="Z688" i="3"/>
  <c r="Z687" i="3"/>
  <c r="Z686" i="3"/>
  <c r="Z685" i="3"/>
  <c r="Z684" i="3"/>
  <c r="Z683" i="3"/>
  <c r="Z682" i="3"/>
  <c r="Z681" i="3"/>
  <c r="Z680" i="3"/>
  <c r="Z679" i="3"/>
  <c r="Z678" i="3"/>
  <c r="Z677" i="3"/>
  <c r="Z676" i="3"/>
  <c r="Z675" i="3"/>
  <c r="Z674" i="3"/>
  <c r="Z673" i="3"/>
  <c r="Z672" i="3"/>
  <c r="Z671" i="3"/>
  <c r="Z670" i="3"/>
  <c r="Z669" i="3"/>
  <c r="Z668" i="3"/>
  <c r="Z667" i="3"/>
  <c r="Z666" i="3"/>
  <c r="Z665" i="3"/>
  <c r="Z664" i="3"/>
  <c r="Z663" i="3"/>
  <c r="Z662" i="3"/>
  <c r="Z661" i="3"/>
  <c r="Z660" i="3"/>
  <c r="Z659" i="3"/>
  <c r="Z658" i="3"/>
  <c r="Z657" i="3"/>
  <c r="Z656" i="3"/>
  <c r="Z655" i="3"/>
  <c r="Z654" i="3"/>
  <c r="Z653" i="3"/>
  <c r="Z652" i="3"/>
  <c r="Z651" i="3"/>
  <c r="Z650" i="3"/>
  <c r="Z649" i="3"/>
  <c r="Z648" i="3"/>
  <c r="Z647" i="3"/>
  <c r="Z646" i="3"/>
  <c r="Z645" i="3"/>
  <c r="Z644" i="3"/>
  <c r="Z643" i="3"/>
  <c r="Z642" i="3"/>
  <c r="Z641" i="3"/>
  <c r="Z640" i="3"/>
  <c r="Z639" i="3"/>
  <c r="Z638" i="3"/>
  <c r="Z637" i="3"/>
  <c r="Z636" i="3"/>
  <c r="Z635" i="3"/>
  <c r="Z634" i="3"/>
  <c r="Z633" i="3"/>
  <c r="Z632" i="3"/>
  <c r="Z631" i="3"/>
  <c r="Z630" i="3"/>
  <c r="Z629" i="3"/>
  <c r="Z628" i="3"/>
  <c r="Z627" i="3"/>
  <c r="Z626" i="3"/>
  <c r="Z625" i="3"/>
  <c r="Z624" i="3"/>
  <c r="Z623" i="3"/>
  <c r="Z622" i="3"/>
  <c r="Z621" i="3"/>
  <c r="Z620" i="3"/>
  <c r="Z619" i="3"/>
  <c r="Z618" i="3"/>
  <c r="Z617" i="3"/>
  <c r="Z616" i="3"/>
  <c r="Z615" i="3"/>
  <c r="Z614" i="3"/>
  <c r="Z613" i="3"/>
  <c r="Z612" i="3"/>
  <c r="Z611" i="3"/>
  <c r="Z610" i="3"/>
  <c r="Z609" i="3"/>
  <c r="Z608" i="3"/>
  <c r="Z607" i="3"/>
  <c r="Z606" i="3"/>
  <c r="Z605" i="3"/>
  <c r="Z604" i="3"/>
  <c r="Z603" i="3"/>
  <c r="Z602" i="3"/>
  <c r="Z601" i="3"/>
  <c r="Z600" i="3"/>
  <c r="Z599" i="3"/>
  <c r="Z598" i="3"/>
  <c r="Z597" i="3"/>
  <c r="Z596" i="3"/>
  <c r="Z595" i="3"/>
  <c r="Z594" i="3"/>
  <c r="Z593" i="3"/>
  <c r="Z592" i="3"/>
  <c r="Z591" i="3"/>
  <c r="Z590" i="3"/>
  <c r="Z589" i="3"/>
  <c r="Z588" i="3"/>
  <c r="Z587" i="3"/>
  <c r="Z586" i="3"/>
  <c r="Z585" i="3"/>
  <c r="Z584" i="3"/>
  <c r="Z583" i="3"/>
  <c r="Z582" i="3"/>
  <c r="Z581" i="3"/>
  <c r="Z580" i="3"/>
  <c r="Z579" i="3"/>
  <c r="Z578" i="3"/>
  <c r="Z577" i="3"/>
  <c r="Z576" i="3"/>
  <c r="Z575" i="3"/>
  <c r="Z574" i="3"/>
  <c r="Z573" i="3"/>
  <c r="Z572" i="3"/>
  <c r="Z571" i="3"/>
  <c r="Z570" i="3"/>
  <c r="Z569" i="3"/>
  <c r="Z568" i="3"/>
  <c r="Z567" i="3"/>
  <c r="Z566" i="3"/>
  <c r="Z565" i="3"/>
  <c r="Z564" i="3"/>
  <c r="Z563" i="3"/>
  <c r="Z562" i="3"/>
  <c r="Z561" i="3"/>
  <c r="Z560" i="3"/>
  <c r="Z559" i="3"/>
  <c r="Z558" i="3"/>
  <c r="Z557" i="3"/>
  <c r="Z556" i="3"/>
  <c r="Z555" i="3"/>
  <c r="Z554" i="3"/>
  <c r="Z553" i="3"/>
  <c r="Z552" i="3"/>
  <c r="Z551" i="3"/>
  <c r="Z550" i="3"/>
  <c r="Z549" i="3"/>
  <c r="Z548" i="3"/>
  <c r="Z547" i="3"/>
  <c r="Z546" i="3"/>
  <c r="Z545" i="3"/>
  <c r="Z544" i="3"/>
  <c r="Z543" i="3"/>
  <c r="Z542" i="3"/>
  <c r="Z541" i="3"/>
  <c r="Z540" i="3"/>
  <c r="Z539" i="3"/>
  <c r="Z538" i="3"/>
  <c r="Z537" i="3"/>
  <c r="Z536" i="3"/>
  <c r="Z535" i="3"/>
  <c r="Z534" i="3"/>
  <c r="Z533" i="3"/>
  <c r="Z532" i="3"/>
  <c r="Z531" i="3"/>
  <c r="Z530" i="3"/>
  <c r="Z529" i="3"/>
  <c r="Z528" i="3"/>
  <c r="Z527" i="3"/>
  <c r="Z526" i="3"/>
  <c r="Z525" i="3"/>
  <c r="Z524" i="3"/>
  <c r="Z523" i="3"/>
  <c r="Z522" i="3"/>
  <c r="Z521" i="3"/>
  <c r="Z520" i="3"/>
  <c r="Z519" i="3"/>
  <c r="Z518" i="3"/>
  <c r="Z517" i="3"/>
  <c r="Z516" i="3"/>
  <c r="Z515" i="3"/>
  <c r="Z514" i="3"/>
  <c r="Z513" i="3"/>
  <c r="Z512" i="3"/>
  <c r="Z511" i="3"/>
  <c r="Z510" i="3"/>
  <c r="Z509" i="3"/>
  <c r="Z508" i="3"/>
  <c r="Z507" i="3"/>
  <c r="Z506" i="3"/>
  <c r="Z505" i="3"/>
  <c r="Z504" i="3"/>
  <c r="Z503" i="3"/>
  <c r="Z502" i="3"/>
  <c r="Z501" i="3"/>
  <c r="Z500" i="3"/>
  <c r="Z499" i="3"/>
  <c r="Z498" i="3"/>
  <c r="Z497" i="3"/>
  <c r="Z496" i="3"/>
  <c r="Z495" i="3"/>
  <c r="Z494" i="3"/>
  <c r="Z493" i="3"/>
  <c r="Z492" i="3"/>
  <c r="Z491" i="3"/>
  <c r="Z490" i="3"/>
  <c r="Z489" i="3"/>
  <c r="Z488" i="3"/>
  <c r="Z487" i="3"/>
  <c r="Z486" i="3"/>
  <c r="Z485" i="3"/>
  <c r="Z484" i="3"/>
  <c r="Z483" i="3"/>
  <c r="Z482" i="3"/>
  <c r="Z481" i="3"/>
  <c r="Z480" i="3"/>
  <c r="Z479" i="3"/>
  <c r="Z478" i="3"/>
  <c r="Z477" i="3"/>
  <c r="Z476" i="3"/>
  <c r="Z475" i="3"/>
  <c r="Z474" i="3"/>
  <c r="Z473" i="3"/>
  <c r="Z472" i="3"/>
  <c r="Z471" i="3"/>
  <c r="Z470" i="3"/>
  <c r="Z469" i="3"/>
  <c r="Z468" i="3"/>
  <c r="Z467" i="3"/>
  <c r="Z466" i="3"/>
  <c r="Z465" i="3"/>
  <c r="Z464" i="3"/>
  <c r="Z463" i="3"/>
  <c r="Z462" i="3"/>
  <c r="Z461" i="3"/>
  <c r="Z460" i="3"/>
  <c r="Z459" i="3"/>
  <c r="Z458" i="3"/>
  <c r="Z457" i="3"/>
  <c r="Z456" i="3"/>
  <c r="Z455" i="3"/>
  <c r="Z454" i="3"/>
  <c r="Z453" i="3"/>
  <c r="Z452" i="3"/>
  <c r="Z451" i="3"/>
  <c r="Z450" i="3"/>
  <c r="Z449" i="3"/>
  <c r="Z448" i="3"/>
  <c r="Z447" i="3"/>
  <c r="Z446" i="3"/>
  <c r="Z445" i="3"/>
  <c r="Z444" i="3"/>
  <c r="Z443" i="3"/>
  <c r="Z442" i="3"/>
  <c r="Z441" i="3"/>
  <c r="Z440" i="3"/>
  <c r="Z439" i="3"/>
  <c r="Z438" i="3"/>
  <c r="Z437" i="3"/>
  <c r="Z436" i="3"/>
  <c r="Z435" i="3"/>
  <c r="Z434" i="3"/>
  <c r="Z433" i="3"/>
  <c r="Z432" i="3"/>
  <c r="Z431" i="3"/>
  <c r="Z430" i="3"/>
  <c r="Z429" i="3"/>
  <c r="Z428" i="3"/>
  <c r="Z427" i="3"/>
  <c r="Z426" i="3"/>
  <c r="Z425" i="3"/>
  <c r="Z424" i="3"/>
  <c r="Z423" i="3"/>
  <c r="Z422" i="3"/>
  <c r="Z421" i="3"/>
  <c r="Z420" i="3"/>
  <c r="Z418" i="3"/>
  <c r="Z417" i="3"/>
  <c r="Z416" i="3"/>
  <c r="Z415" i="3"/>
  <c r="Z414" i="3"/>
  <c r="Z413" i="3"/>
  <c r="Z412" i="3"/>
  <c r="Z411" i="3"/>
  <c r="Z410" i="3"/>
  <c r="Z409" i="3"/>
  <c r="Z408" i="3"/>
  <c r="Z407" i="3"/>
  <c r="Z406" i="3"/>
  <c r="Z405" i="3"/>
  <c r="Z404" i="3"/>
  <c r="Z403" i="3"/>
  <c r="Z402" i="3"/>
  <c r="Z401" i="3"/>
  <c r="Z400" i="3"/>
  <c r="Z399" i="3"/>
  <c r="Z398" i="3"/>
  <c r="Z397" i="3"/>
  <c r="Z396" i="3"/>
  <c r="Z395" i="3"/>
  <c r="Z394" i="3"/>
  <c r="Z393" i="3"/>
  <c r="Z392" i="3"/>
  <c r="Z391" i="3"/>
  <c r="Z390" i="3"/>
  <c r="Z389" i="3"/>
  <c r="Z388" i="3"/>
  <c r="Z387" i="3"/>
  <c r="Z386" i="3"/>
  <c r="Z385" i="3"/>
  <c r="Z384" i="3"/>
  <c r="Z383" i="3"/>
  <c r="Z382" i="3"/>
  <c r="Z381" i="3"/>
  <c r="Z380" i="3"/>
  <c r="Z379" i="3"/>
  <c r="Z378" i="3"/>
  <c r="Z377" i="3"/>
  <c r="Z376" i="3"/>
  <c r="Z375" i="3"/>
  <c r="Z374" i="3"/>
  <c r="Z373" i="3"/>
  <c r="Z372" i="3"/>
  <c r="Z371" i="3"/>
  <c r="Z370" i="3"/>
  <c r="Z369" i="3"/>
  <c r="Z368" i="3"/>
  <c r="Z367" i="3"/>
  <c r="Z366" i="3"/>
  <c r="Z365" i="3"/>
  <c r="Z364" i="3"/>
  <c r="Z337" i="3"/>
  <c r="Z4" i="3"/>
  <c r="Z5" i="3"/>
  <c r="Z6"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126" i="3"/>
  <c r="Z127" i="3"/>
  <c r="Z128" i="3"/>
  <c r="Z129" i="3"/>
  <c r="Z130" i="3"/>
  <c r="Z131" i="3"/>
  <c r="Z132" i="3"/>
  <c r="Z133" i="3"/>
  <c r="Z134" i="3"/>
  <c r="Z135" i="3"/>
  <c r="Z136" i="3"/>
  <c r="Z137" i="3"/>
  <c r="Z138" i="3"/>
  <c r="Z139" i="3"/>
  <c r="Z140" i="3"/>
  <c r="Z141" i="3"/>
  <c r="Z142" i="3"/>
  <c r="Z143" i="3"/>
  <c r="Z144" i="3"/>
  <c r="Z145" i="3"/>
  <c r="Z146" i="3"/>
  <c r="Z147" i="3"/>
  <c r="Z148" i="3"/>
  <c r="Z149" i="3"/>
  <c r="Z150" i="3"/>
  <c r="Z151" i="3"/>
  <c r="Z152" i="3"/>
  <c r="Z153" i="3"/>
  <c r="Z154" i="3"/>
  <c r="Z155" i="3"/>
  <c r="Z156" i="3"/>
  <c r="Z3" i="3"/>
  <c r="X1940" i="3"/>
  <c r="X1939" i="3"/>
  <c r="X1938" i="3"/>
  <c r="X1937" i="3"/>
  <c r="X1936" i="3"/>
  <c r="X1935" i="3"/>
  <c r="X1934" i="3"/>
  <c r="X1933" i="3"/>
  <c r="X1932" i="3"/>
  <c r="X1931" i="3"/>
  <c r="X1930" i="3"/>
  <c r="X1929" i="3"/>
  <c r="X1928" i="3"/>
  <c r="X1927" i="3"/>
  <c r="X1926" i="3"/>
  <c r="X1925" i="3"/>
  <c r="X1924" i="3"/>
  <c r="X1923" i="3"/>
  <c r="X1922" i="3"/>
  <c r="X1921" i="3"/>
  <c r="X1920" i="3"/>
  <c r="X1919" i="3"/>
  <c r="X1918" i="3"/>
  <c r="X1917" i="3"/>
  <c r="X1916" i="3"/>
  <c r="X1915" i="3"/>
  <c r="X1914" i="3"/>
  <c r="X1913" i="3"/>
  <c r="X1912" i="3"/>
  <c r="X1911" i="3"/>
  <c r="X1910" i="3"/>
  <c r="X1909" i="3"/>
  <c r="X1908" i="3"/>
  <c r="X1907" i="3"/>
  <c r="X1906" i="3"/>
  <c r="X1905" i="3"/>
  <c r="X1904" i="3"/>
  <c r="X1903" i="3"/>
  <c r="X1902" i="3"/>
  <c r="X1901" i="3"/>
  <c r="X1900" i="3"/>
  <c r="X1899" i="3"/>
  <c r="X1898" i="3"/>
  <c r="X1897" i="3"/>
  <c r="X1896" i="3"/>
  <c r="X1895" i="3"/>
  <c r="X1894" i="3"/>
  <c r="X1893" i="3"/>
  <c r="X1892" i="3"/>
  <c r="X1891" i="3"/>
  <c r="X1890" i="3"/>
  <c r="X1889" i="3"/>
  <c r="X1888" i="3"/>
  <c r="X1887" i="3"/>
  <c r="X1886" i="3"/>
  <c r="X1885" i="3"/>
  <c r="X1884" i="3"/>
  <c r="X1883" i="3"/>
  <c r="X1882" i="3"/>
  <c r="X1881" i="3"/>
  <c r="X1880" i="3"/>
  <c r="X1879" i="3"/>
  <c r="X1878" i="3"/>
  <c r="X1877" i="3"/>
  <c r="X1876" i="3"/>
  <c r="X1875" i="3"/>
  <c r="X1874" i="3"/>
  <c r="X1873" i="3"/>
  <c r="X1872" i="3"/>
  <c r="X1871" i="3"/>
  <c r="X1870" i="3"/>
  <c r="X1869" i="3"/>
  <c r="X1868" i="3"/>
  <c r="X1867" i="3"/>
  <c r="X1866" i="3"/>
  <c r="X1865" i="3"/>
  <c r="X1864" i="3"/>
  <c r="X1863" i="3"/>
  <c r="X1862" i="3"/>
  <c r="X1861" i="3"/>
  <c r="X1860" i="3"/>
  <c r="X1859" i="3"/>
  <c r="X1858" i="3"/>
  <c r="X1857" i="3"/>
  <c r="X1856" i="3"/>
  <c r="X1855" i="3"/>
  <c r="X1854" i="3"/>
  <c r="X1853" i="3"/>
  <c r="X1852" i="3"/>
  <c r="X1851" i="3"/>
  <c r="X1850" i="3"/>
  <c r="X1849" i="3"/>
  <c r="X1848" i="3"/>
  <c r="X1847" i="3"/>
  <c r="X1846" i="3"/>
  <c r="X1845" i="3"/>
  <c r="X1844" i="3"/>
  <c r="X1843" i="3"/>
  <c r="X1842" i="3"/>
  <c r="X1841" i="3"/>
  <c r="X1840" i="3"/>
  <c r="X1839" i="3"/>
  <c r="X1838" i="3"/>
  <c r="X1837" i="3"/>
  <c r="X1836" i="3"/>
  <c r="X1835" i="3"/>
  <c r="X1834" i="3"/>
  <c r="X1833" i="3"/>
  <c r="X1832" i="3"/>
  <c r="X1831" i="3"/>
  <c r="X1830" i="3"/>
  <c r="X1829" i="3"/>
  <c r="X1828" i="3"/>
  <c r="X1827" i="3"/>
  <c r="X1826" i="3"/>
  <c r="X1825" i="3"/>
  <c r="X1824" i="3"/>
  <c r="X1823" i="3"/>
  <c r="X1822" i="3"/>
  <c r="X1821" i="3"/>
  <c r="X1820" i="3"/>
  <c r="X1819" i="3"/>
  <c r="X1818" i="3"/>
  <c r="X1817" i="3"/>
  <c r="X1816" i="3"/>
  <c r="X1815" i="3"/>
  <c r="X1814" i="3"/>
  <c r="X1813" i="3"/>
  <c r="X1812" i="3"/>
  <c r="X1811" i="3"/>
  <c r="X1810" i="3"/>
  <c r="X1809" i="3"/>
  <c r="X1808" i="3"/>
  <c r="X1807" i="3"/>
  <c r="X1806" i="3"/>
  <c r="X1805" i="3"/>
  <c r="X1804" i="3"/>
  <c r="X1803" i="3"/>
  <c r="X1802" i="3"/>
  <c r="X1801" i="3"/>
  <c r="X1800" i="3"/>
  <c r="X1799" i="3"/>
  <c r="X1798" i="3"/>
  <c r="X1797" i="3"/>
  <c r="X1796" i="3"/>
  <c r="X1795" i="3"/>
  <c r="X1794" i="3"/>
  <c r="X1793" i="3"/>
  <c r="X1792" i="3"/>
  <c r="X1791" i="3"/>
  <c r="X1790" i="3"/>
  <c r="X1789" i="3"/>
  <c r="X1788" i="3"/>
  <c r="X1787" i="3"/>
  <c r="X1786" i="3"/>
  <c r="X1785" i="3"/>
  <c r="X1784" i="3"/>
  <c r="X1783" i="3"/>
  <c r="X1782" i="3"/>
  <c r="X1781" i="3"/>
  <c r="X1780" i="3"/>
  <c r="X1779" i="3"/>
  <c r="X1778" i="3"/>
  <c r="X1777" i="3"/>
  <c r="X1776" i="3"/>
  <c r="X1775" i="3"/>
  <c r="X1774" i="3"/>
  <c r="X1773" i="3"/>
  <c r="X1772" i="3"/>
  <c r="X1771" i="3"/>
  <c r="X1770" i="3"/>
  <c r="X1769" i="3"/>
  <c r="X1768" i="3"/>
  <c r="X1767" i="3"/>
  <c r="X1766" i="3"/>
  <c r="X1765" i="3"/>
  <c r="X1764" i="3"/>
  <c r="X1763" i="3"/>
  <c r="X1762" i="3"/>
  <c r="X1761" i="3"/>
  <c r="X1760" i="3"/>
  <c r="X1759" i="3"/>
  <c r="X1758" i="3"/>
  <c r="X1757" i="3"/>
  <c r="X1756" i="3"/>
  <c r="X1755" i="3"/>
  <c r="X1754" i="3"/>
  <c r="X1753" i="3"/>
  <c r="X1752" i="3"/>
  <c r="X1751" i="3"/>
  <c r="X1750" i="3"/>
  <c r="X1749" i="3"/>
  <c r="X1748" i="3"/>
  <c r="X1747" i="3"/>
  <c r="X1746" i="3"/>
  <c r="X1745" i="3"/>
  <c r="X1744" i="3"/>
  <c r="X1743" i="3"/>
  <c r="X1742" i="3"/>
  <c r="X1741" i="3"/>
  <c r="X1740" i="3"/>
  <c r="X1739" i="3"/>
  <c r="X1738" i="3"/>
  <c r="X1737" i="3"/>
  <c r="X1736" i="3"/>
  <c r="X1735" i="3"/>
  <c r="X1734" i="3"/>
  <c r="X1733" i="3"/>
  <c r="X1732" i="3"/>
  <c r="X1731" i="3"/>
  <c r="X1730" i="3"/>
  <c r="X1729" i="3"/>
  <c r="X1728" i="3"/>
  <c r="X1727" i="3"/>
  <c r="X1726" i="3"/>
  <c r="X1725" i="3"/>
  <c r="X1724" i="3"/>
  <c r="X1723" i="3"/>
  <c r="X1722" i="3"/>
  <c r="X1721" i="3"/>
  <c r="X1720" i="3"/>
  <c r="X1719" i="3"/>
  <c r="X1718" i="3"/>
  <c r="X1717" i="3"/>
  <c r="X1716" i="3"/>
  <c r="X1715" i="3"/>
  <c r="X1714" i="3"/>
  <c r="X1713" i="3"/>
  <c r="X1712" i="3"/>
  <c r="X1711" i="3"/>
  <c r="X1710" i="3"/>
  <c r="X1709" i="3"/>
  <c r="X1708" i="3"/>
  <c r="X1707" i="3"/>
  <c r="X1706" i="3"/>
  <c r="X1705" i="3"/>
  <c r="X1704" i="3"/>
  <c r="X1703" i="3"/>
  <c r="X1702" i="3"/>
  <c r="X1701" i="3"/>
  <c r="X1700" i="3"/>
  <c r="X1699" i="3"/>
  <c r="X1698" i="3"/>
  <c r="X1697" i="3"/>
  <c r="X1696" i="3"/>
  <c r="X1695" i="3"/>
  <c r="X1694" i="3"/>
  <c r="X1693" i="3"/>
  <c r="X1692" i="3"/>
  <c r="X1691" i="3"/>
  <c r="X1690" i="3"/>
  <c r="X1689" i="3"/>
  <c r="X1688" i="3"/>
  <c r="X1687" i="3"/>
  <c r="X1686" i="3"/>
  <c r="X1685" i="3"/>
  <c r="X1684" i="3"/>
  <c r="X1683" i="3"/>
  <c r="X1682" i="3"/>
  <c r="X1681" i="3"/>
  <c r="X1680" i="3"/>
  <c r="X1679" i="3"/>
  <c r="X1678" i="3"/>
  <c r="X1677" i="3"/>
  <c r="X1676" i="3"/>
  <c r="X1675" i="3"/>
  <c r="X1674" i="3"/>
  <c r="X1673" i="3"/>
  <c r="X1672" i="3"/>
  <c r="X1671" i="3"/>
  <c r="X1670" i="3"/>
  <c r="X1669" i="3"/>
  <c r="X1668" i="3"/>
  <c r="X1667" i="3"/>
  <c r="X1666" i="3"/>
  <c r="X1665" i="3"/>
  <c r="X1664" i="3"/>
  <c r="X1663" i="3"/>
  <c r="X1662" i="3"/>
  <c r="X1661" i="3"/>
  <c r="X1660" i="3"/>
  <c r="X1659" i="3"/>
  <c r="X1658" i="3"/>
  <c r="X1657" i="3"/>
  <c r="X1656" i="3"/>
  <c r="X1655" i="3"/>
  <c r="X1654" i="3"/>
  <c r="X1653" i="3"/>
  <c r="X1652" i="3"/>
  <c r="X1651" i="3"/>
  <c r="X1650" i="3"/>
  <c r="X1649" i="3"/>
  <c r="X1648" i="3"/>
  <c r="X1647" i="3"/>
  <c r="X1646" i="3"/>
  <c r="X1645" i="3"/>
  <c r="X1644" i="3"/>
  <c r="X1643" i="3"/>
  <c r="X1642" i="3"/>
  <c r="X1641" i="3"/>
  <c r="X1640" i="3"/>
  <c r="X1639" i="3"/>
  <c r="X1638" i="3"/>
  <c r="X1637" i="3"/>
  <c r="X1636" i="3"/>
  <c r="X1635" i="3"/>
  <c r="X1634" i="3"/>
  <c r="X1633" i="3"/>
  <c r="X1632" i="3"/>
  <c r="X1631" i="3"/>
  <c r="X1630" i="3"/>
  <c r="X1629" i="3"/>
  <c r="X1628" i="3"/>
  <c r="X1627" i="3"/>
  <c r="X1626" i="3"/>
  <c r="X1625" i="3"/>
  <c r="X1624" i="3"/>
  <c r="X1623" i="3"/>
  <c r="X1622" i="3"/>
  <c r="X1621" i="3"/>
  <c r="X1620" i="3"/>
  <c r="X1619" i="3"/>
  <c r="X1618" i="3"/>
  <c r="X1617" i="3"/>
  <c r="X1616" i="3"/>
  <c r="X1615" i="3"/>
  <c r="X1614" i="3"/>
  <c r="X1613" i="3"/>
  <c r="X1612" i="3"/>
  <c r="X1611" i="3"/>
  <c r="X1610" i="3"/>
  <c r="X1609" i="3"/>
  <c r="X1608" i="3"/>
  <c r="X1607" i="3"/>
  <c r="X1606" i="3"/>
  <c r="X1605" i="3"/>
  <c r="X1604" i="3"/>
  <c r="X1603" i="3"/>
  <c r="X1602" i="3"/>
  <c r="X1601" i="3"/>
  <c r="X1600" i="3"/>
  <c r="X1599" i="3"/>
  <c r="X1598" i="3"/>
  <c r="X1597" i="3"/>
  <c r="X1596" i="3"/>
  <c r="X1595" i="3"/>
  <c r="X1594" i="3"/>
  <c r="X1593" i="3"/>
  <c r="X1592" i="3"/>
  <c r="X1591" i="3"/>
  <c r="X1590" i="3"/>
  <c r="X1589" i="3"/>
  <c r="X1588" i="3"/>
  <c r="X1587" i="3"/>
  <c r="X1586" i="3"/>
  <c r="X1585" i="3"/>
  <c r="X1584" i="3"/>
  <c r="X1583" i="3"/>
  <c r="X1582" i="3"/>
  <c r="X1581" i="3"/>
  <c r="X1580" i="3"/>
  <c r="X1579" i="3"/>
  <c r="X1578" i="3"/>
  <c r="X1577" i="3"/>
  <c r="X1576" i="3"/>
  <c r="X1575" i="3"/>
  <c r="X1574" i="3"/>
  <c r="X1573" i="3"/>
  <c r="X1572" i="3"/>
  <c r="X1571" i="3"/>
  <c r="X1570" i="3"/>
  <c r="X1557" i="3"/>
  <c r="X1556" i="3"/>
  <c r="X1554" i="3"/>
  <c r="X1553" i="3"/>
  <c r="X1519" i="3"/>
  <c r="X1509" i="3"/>
  <c r="X1472" i="3"/>
  <c r="X1471" i="3"/>
  <c r="X1470" i="3"/>
  <c r="X1469" i="3"/>
  <c r="X1468" i="3"/>
  <c r="X1467" i="3"/>
  <c r="X1466" i="3"/>
  <c r="X1465" i="3"/>
  <c r="X1464" i="3"/>
  <c r="X1463" i="3"/>
  <c r="X1444" i="3"/>
  <c r="X1443" i="3"/>
  <c r="X1441" i="3"/>
  <c r="X1439" i="3"/>
  <c r="X1436" i="3"/>
  <c r="X1435" i="3"/>
  <c r="X1434" i="3"/>
  <c r="X1431" i="3"/>
  <c r="X1430" i="3"/>
  <c r="X1429" i="3"/>
  <c r="X1424" i="3"/>
  <c r="X1423" i="3"/>
  <c r="X1422" i="3"/>
  <c r="X1420" i="3"/>
  <c r="X1417" i="3"/>
  <c r="X1416" i="3"/>
  <c r="X1415" i="3"/>
  <c r="X1414" i="3"/>
  <c r="X1413" i="3"/>
  <c r="X1412" i="3"/>
  <c r="X1411" i="3"/>
  <c r="X1410" i="3"/>
  <c r="X1405" i="3"/>
  <c r="X1404" i="3"/>
  <c r="X1398" i="3"/>
  <c r="X1341" i="3"/>
  <c r="X1326" i="3"/>
  <c r="X1325" i="3"/>
  <c r="X1312" i="3"/>
  <c r="X1311" i="3"/>
  <c r="X1310" i="3"/>
  <c r="X1309" i="3"/>
  <c r="X1308" i="3"/>
  <c r="X1301" i="3"/>
  <c r="X1300" i="3"/>
  <c r="X1299" i="3"/>
  <c r="X1298" i="3"/>
  <c r="X1297" i="3"/>
  <c r="X1296" i="3"/>
  <c r="X1295" i="3"/>
  <c r="X1294" i="3"/>
  <c r="X1293" i="3"/>
  <c r="X1292" i="3"/>
  <c r="X1291" i="3"/>
  <c r="X1290" i="3"/>
  <c r="X1279" i="3"/>
  <c r="X1278" i="3"/>
  <c r="X1276" i="3"/>
  <c r="X1275" i="3"/>
  <c r="X1274" i="3"/>
  <c r="X1273" i="3"/>
  <c r="X1272" i="3"/>
  <c r="X1271" i="3"/>
  <c r="X1270" i="3"/>
  <c r="X1269" i="3"/>
  <c r="X1268" i="3"/>
  <c r="X1267" i="3"/>
  <c r="X1265" i="3"/>
  <c r="X1264" i="3"/>
  <c r="X1262" i="3"/>
  <c r="X1261" i="3"/>
  <c r="X1259" i="3"/>
  <c r="X1258" i="3"/>
  <c r="X1254" i="3"/>
  <c r="X1253" i="3"/>
  <c r="X1252" i="3"/>
  <c r="X1251" i="3"/>
  <c r="X1250" i="3"/>
  <c r="X1249" i="3"/>
  <c r="X1248" i="3"/>
  <c r="X1235" i="3"/>
  <c r="X1234" i="3"/>
  <c r="X1233" i="3"/>
  <c r="X1231" i="3"/>
  <c r="X1196" i="3"/>
  <c r="X1195" i="3"/>
  <c r="X1194" i="3"/>
  <c r="X1193" i="3"/>
  <c r="X1192" i="3"/>
  <c r="X1189" i="3"/>
  <c r="X1188" i="3"/>
  <c r="X1187" i="3"/>
  <c r="X1186" i="3"/>
  <c r="X1176" i="3"/>
  <c r="X1165" i="3"/>
  <c r="X1164" i="3"/>
  <c r="X1163" i="3"/>
  <c r="X1162" i="3"/>
  <c r="X1161" i="3"/>
  <c r="X1160" i="3"/>
  <c r="X1159" i="3"/>
  <c r="X1158" i="3"/>
  <c r="X1157" i="3"/>
  <c r="X1156" i="3"/>
  <c r="X1155" i="3"/>
  <c r="X1154" i="3"/>
  <c r="X1153" i="3"/>
  <c r="X1152" i="3"/>
  <c r="X1151" i="3"/>
  <c r="X1147" i="3"/>
  <c r="X1146" i="3"/>
  <c r="X1145" i="3"/>
  <c r="X1144" i="3"/>
  <c r="X1140" i="3"/>
  <c r="X1139" i="3"/>
  <c r="X1138" i="3"/>
  <c r="X1137" i="3"/>
  <c r="X1136" i="3"/>
  <c r="X1135" i="3"/>
  <c r="X1134" i="3"/>
  <c r="X1133" i="3"/>
  <c r="X1132" i="3"/>
  <c r="X1131" i="3"/>
  <c r="X1130" i="3"/>
  <c r="X1129" i="3"/>
  <c r="X1128" i="3"/>
  <c r="X1127" i="3"/>
  <c r="X1126" i="3"/>
  <c r="X1125" i="3"/>
  <c r="X1124" i="3"/>
  <c r="X1123" i="3"/>
  <c r="X1122" i="3"/>
  <c r="X1121" i="3"/>
  <c r="X1110" i="3"/>
  <c r="X1107" i="3"/>
  <c r="X1106" i="3"/>
  <c r="X1100" i="3"/>
  <c r="X1099" i="3"/>
  <c r="X1090" i="3"/>
  <c r="X1089" i="3"/>
  <c r="X1088" i="3"/>
  <c r="X1087" i="3"/>
  <c r="X1086" i="3"/>
  <c r="X1085" i="3"/>
  <c r="X1084" i="3"/>
  <c r="X1083" i="3"/>
  <c r="X1082" i="3"/>
  <c r="X1081" i="3"/>
  <c r="X1080" i="3"/>
  <c r="X1079" i="3"/>
  <c r="X1078" i="3"/>
  <c r="X1077" i="3"/>
  <c r="X1076" i="3"/>
  <c r="X1075" i="3"/>
  <c r="X1074" i="3"/>
  <c r="X1073" i="3"/>
  <c r="X1072" i="3"/>
  <c r="X1071" i="3"/>
  <c r="X1070" i="3"/>
  <c r="X1069" i="3"/>
  <c r="X1068" i="3"/>
  <c r="X1067" i="3"/>
  <c r="X1066" i="3"/>
  <c r="X1065" i="3"/>
  <c r="X1064" i="3"/>
  <c r="X1063" i="3"/>
  <c r="X1062" i="3"/>
  <c r="X1061" i="3"/>
  <c r="X1060" i="3"/>
  <c r="X1059" i="3"/>
  <c r="X1058" i="3"/>
  <c r="X1057" i="3"/>
  <c r="X1056" i="3"/>
  <c r="X1055" i="3"/>
  <c r="X1054" i="3"/>
  <c r="X1053" i="3"/>
  <c r="X1052" i="3"/>
  <c r="X1051" i="3"/>
  <c r="X1050" i="3"/>
  <c r="X1049" i="3"/>
  <c r="X1048" i="3"/>
  <c r="X1047" i="3"/>
  <c r="X1046" i="3"/>
  <c r="X1045" i="3"/>
  <c r="X1044" i="3"/>
  <c r="X1043" i="3"/>
  <c r="X1042" i="3"/>
  <c r="X1041" i="3"/>
  <c r="X1040" i="3"/>
  <c r="X1039" i="3"/>
  <c r="X1038" i="3"/>
  <c r="X1037" i="3"/>
  <c r="X1036" i="3"/>
  <c r="X1035" i="3"/>
  <c r="X1034" i="3"/>
  <c r="X1033" i="3"/>
  <c r="X1032" i="3"/>
  <c r="X1031" i="3"/>
  <c r="X1030" i="3"/>
  <c r="X1029" i="3"/>
  <c r="X1028" i="3"/>
  <c r="X1027" i="3"/>
  <c r="X1026" i="3"/>
  <c r="X1025" i="3"/>
  <c r="X1024" i="3"/>
  <c r="X1023" i="3"/>
  <c r="X1022" i="3"/>
  <c r="X1021" i="3"/>
  <c r="X1020" i="3"/>
  <c r="X1019" i="3"/>
  <c r="X1018" i="3"/>
  <c r="X1017" i="3"/>
  <c r="X1016" i="3"/>
  <c r="X1015" i="3"/>
  <c r="X1014" i="3"/>
  <c r="X1013" i="3"/>
  <c r="X1012" i="3"/>
  <c r="X1011" i="3"/>
  <c r="X1010" i="3"/>
  <c r="X1009" i="3"/>
  <c r="X1008" i="3"/>
  <c r="X1007" i="3"/>
  <c r="X1006" i="3"/>
  <c r="X1005" i="3"/>
  <c r="X1004" i="3"/>
  <c r="X1003" i="3"/>
  <c r="X1002" i="3"/>
  <c r="X1001" i="3"/>
  <c r="X1000" i="3"/>
  <c r="X999" i="3"/>
  <c r="X998" i="3"/>
  <c r="X997" i="3"/>
  <c r="X996" i="3"/>
  <c r="X995" i="3"/>
  <c r="X994" i="3"/>
  <c r="X993" i="3"/>
  <c r="X992" i="3"/>
  <c r="X991" i="3"/>
  <c r="X990" i="3"/>
  <c r="X989" i="3"/>
  <c r="X988" i="3"/>
  <c r="X987" i="3"/>
  <c r="X986" i="3"/>
  <c r="X985" i="3"/>
  <c r="X984" i="3"/>
  <c r="X983" i="3"/>
  <c r="X982" i="3"/>
  <c r="X981" i="3"/>
  <c r="X980" i="3"/>
  <c r="X979" i="3"/>
  <c r="X978" i="3"/>
  <c r="X977" i="3"/>
  <c r="X976" i="3"/>
  <c r="X975" i="3"/>
  <c r="X974" i="3"/>
  <c r="X973" i="3"/>
  <c r="X972" i="3"/>
  <c r="X971" i="3"/>
  <c r="X970" i="3"/>
  <c r="X969" i="3"/>
  <c r="X968" i="3"/>
  <c r="X967" i="3"/>
  <c r="X966" i="3"/>
  <c r="X965" i="3"/>
  <c r="X964" i="3"/>
  <c r="X963" i="3"/>
  <c r="X962" i="3"/>
  <c r="X961" i="3"/>
  <c r="X960" i="3"/>
  <c r="X959" i="3"/>
  <c r="X958" i="3"/>
  <c r="X957" i="3"/>
  <c r="X956" i="3"/>
  <c r="X955" i="3"/>
  <c r="X954" i="3"/>
  <c r="X953" i="3"/>
  <c r="X952" i="3"/>
  <c r="X951" i="3"/>
  <c r="X950" i="3"/>
  <c r="X949" i="3"/>
  <c r="X948" i="3"/>
  <c r="X947" i="3"/>
  <c r="X946" i="3"/>
  <c r="X945" i="3"/>
  <c r="X944" i="3"/>
  <c r="X942" i="3"/>
  <c r="X940" i="3"/>
  <c r="X939" i="3"/>
  <c r="X938" i="3"/>
  <c r="X937" i="3"/>
  <c r="X936" i="3"/>
  <c r="X935" i="3"/>
  <c r="X934" i="3"/>
  <c r="X933" i="3"/>
  <c r="X932" i="3"/>
  <c r="X931" i="3"/>
  <c r="X930" i="3"/>
  <c r="X929" i="3"/>
  <c r="X928" i="3"/>
  <c r="X927" i="3"/>
  <c r="X926" i="3"/>
  <c r="X925" i="3"/>
  <c r="X924" i="3"/>
  <c r="X923" i="3"/>
  <c r="X922" i="3"/>
  <c r="X921" i="3"/>
  <c r="X920" i="3"/>
  <c r="X919" i="3"/>
  <c r="X918" i="3"/>
  <c r="X917" i="3"/>
  <c r="X916" i="3"/>
  <c r="X915" i="3"/>
  <c r="X914" i="3"/>
  <c r="X913" i="3"/>
  <c r="X912" i="3"/>
  <c r="X911" i="3"/>
  <c r="X910" i="3"/>
  <c r="X909" i="3"/>
  <c r="X908" i="3"/>
  <c r="X907" i="3"/>
  <c r="X906" i="3"/>
  <c r="X905" i="3"/>
  <c r="X904" i="3"/>
  <c r="X903" i="3"/>
  <c r="X902" i="3"/>
  <c r="X901" i="3"/>
  <c r="X900" i="3"/>
  <c r="X899" i="3"/>
  <c r="X898" i="3"/>
  <c r="X897" i="3"/>
  <c r="X896" i="3"/>
  <c r="X895" i="3"/>
  <c r="X894" i="3"/>
  <c r="X893" i="3"/>
  <c r="X892" i="3"/>
  <c r="X891" i="3"/>
  <c r="X890" i="3"/>
  <c r="X889" i="3"/>
  <c r="X888" i="3"/>
  <c r="X887" i="3"/>
  <c r="X886" i="3"/>
  <c r="X885" i="3"/>
  <c r="X884" i="3"/>
  <c r="X883" i="3"/>
  <c r="X882" i="3"/>
  <c r="X881" i="3"/>
  <c r="X880" i="3"/>
  <c r="X879" i="3"/>
  <c r="X878" i="3"/>
  <c r="X877" i="3"/>
  <c r="X876" i="3"/>
  <c r="X875" i="3"/>
  <c r="X874" i="3"/>
  <c r="X873" i="3"/>
  <c r="X872" i="3"/>
  <c r="X871" i="3"/>
  <c r="X870" i="3"/>
  <c r="X869" i="3"/>
  <c r="X868" i="3"/>
  <c r="X867" i="3"/>
  <c r="X866" i="3"/>
  <c r="X865" i="3"/>
  <c r="X864" i="3"/>
  <c r="X863" i="3"/>
  <c r="X862" i="3"/>
  <c r="X861" i="3"/>
  <c r="X860" i="3"/>
  <c r="X859" i="3"/>
  <c r="X858" i="3"/>
  <c r="X857" i="3"/>
  <c r="X856" i="3"/>
  <c r="X855" i="3"/>
  <c r="X854" i="3"/>
  <c r="X853" i="3"/>
  <c r="X852" i="3"/>
  <c r="X851" i="3"/>
  <c r="X850" i="3"/>
  <c r="X849" i="3"/>
  <c r="X848" i="3"/>
  <c r="X847" i="3"/>
  <c r="X846" i="3"/>
  <c r="X845" i="3"/>
  <c r="X844" i="3"/>
  <c r="X843" i="3"/>
  <c r="X842" i="3"/>
  <c r="X841" i="3"/>
  <c r="X840" i="3"/>
  <c r="X839" i="3"/>
  <c r="X838" i="3"/>
  <c r="X837" i="3"/>
  <c r="X836" i="3"/>
  <c r="X835" i="3"/>
  <c r="X834" i="3"/>
  <c r="X833" i="3"/>
  <c r="X832" i="3"/>
  <c r="X831" i="3"/>
  <c r="X830" i="3"/>
  <c r="X829" i="3"/>
  <c r="X828" i="3"/>
  <c r="X827" i="3"/>
  <c r="X826" i="3"/>
  <c r="X825" i="3"/>
  <c r="X824" i="3"/>
  <c r="X823" i="3"/>
  <c r="X822" i="3"/>
  <c r="X821" i="3"/>
  <c r="X820" i="3"/>
  <c r="X819" i="3"/>
  <c r="X818" i="3"/>
  <c r="X817" i="3"/>
  <c r="X816" i="3"/>
  <c r="X815" i="3"/>
  <c r="X814" i="3"/>
  <c r="X813" i="3"/>
  <c r="X812" i="3"/>
  <c r="X811" i="3"/>
  <c r="X810" i="3"/>
  <c r="X809" i="3"/>
  <c r="X808" i="3"/>
  <c r="X807" i="3"/>
  <c r="X806" i="3"/>
  <c r="X805" i="3"/>
  <c r="X804" i="3"/>
  <c r="X803" i="3"/>
  <c r="X802" i="3"/>
  <c r="X801" i="3"/>
  <c r="X800" i="3"/>
  <c r="X799" i="3"/>
  <c r="X798" i="3"/>
  <c r="X797" i="3"/>
  <c r="X796" i="3"/>
  <c r="X795" i="3"/>
  <c r="X794" i="3"/>
  <c r="X793" i="3"/>
  <c r="X792" i="3"/>
  <c r="X791" i="3"/>
  <c r="X790" i="3"/>
  <c r="X789" i="3"/>
  <c r="X788" i="3"/>
  <c r="X787" i="3"/>
  <c r="X786" i="3"/>
  <c r="X785" i="3"/>
  <c r="X784" i="3"/>
  <c r="X783" i="3"/>
  <c r="X782" i="3"/>
  <c r="X781" i="3"/>
  <c r="X780" i="3"/>
  <c r="X779" i="3"/>
  <c r="X778" i="3"/>
  <c r="X777" i="3"/>
  <c r="X776" i="3"/>
  <c r="X775" i="3"/>
  <c r="X774" i="3"/>
  <c r="X773" i="3"/>
  <c r="X772" i="3"/>
  <c r="X771" i="3"/>
  <c r="X770" i="3"/>
  <c r="X769" i="3"/>
  <c r="X768" i="3"/>
  <c r="X767" i="3"/>
  <c r="X766" i="3"/>
  <c r="X765" i="3"/>
  <c r="X764" i="3"/>
  <c r="X763" i="3"/>
  <c r="X762" i="3"/>
  <c r="X761" i="3"/>
  <c r="X760" i="3"/>
  <c r="X759" i="3"/>
  <c r="X758" i="3"/>
  <c r="X757" i="3"/>
  <c r="X756" i="3"/>
  <c r="X755" i="3"/>
  <c r="X754" i="3"/>
  <c r="X753" i="3"/>
  <c r="X752" i="3"/>
  <c r="X751" i="3"/>
  <c r="X750" i="3"/>
  <c r="X749" i="3"/>
  <c r="X748" i="3"/>
  <c r="X747" i="3"/>
  <c r="X746" i="3"/>
  <c r="X745" i="3"/>
  <c r="X744" i="3"/>
  <c r="X743" i="3"/>
  <c r="X742" i="3"/>
  <c r="X741" i="3"/>
  <c r="X740" i="3"/>
  <c r="X739" i="3"/>
  <c r="X738" i="3"/>
  <c r="X737" i="3"/>
  <c r="X736" i="3"/>
  <c r="X735" i="3"/>
  <c r="X734" i="3"/>
  <c r="X733" i="3"/>
  <c r="X732" i="3"/>
  <c r="X731" i="3"/>
  <c r="X730" i="3"/>
  <c r="X729" i="3"/>
  <c r="X728" i="3"/>
  <c r="X727" i="3"/>
  <c r="X726" i="3"/>
  <c r="X725" i="3"/>
  <c r="X724" i="3"/>
  <c r="X723" i="3"/>
  <c r="X722" i="3"/>
  <c r="X721" i="3"/>
  <c r="X720" i="3"/>
  <c r="X719" i="3"/>
  <c r="X718" i="3"/>
  <c r="X717" i="3"/>
  <c r="X716" i="3"/>
  <c r="X715" i="3"/>
  <c r="X714" i="3"/>
  <c r="X713" i="3"/>
  <c r="X712" i="3"/>
  <c r="X711" i="3"/>
  <c r="X710" i="3"/>
  <c r="X709" i="3"/>
  <c r="X708" i="3"/>
  <c r="X707" i="3"/>
  <c r="X706" i="3"/>
  <c r="X705" i="3"/>
  <c r="X704" i="3"/>
  <c r="X703" i="3"/>
  <c r="X702" i="3"/>
  <c r="X701" i="3"/>
  <c r="X700" i="3"/>
  <c r="X699" i="3"/>
  <c r="X698" i="3"/>
  <c r="X697" i="3"/>
  <c r="X696" i="3"/>
  <c r="X695" i="3"/>
  <c r="X694" i="3"/>
  <c r="X693" i="3"/>
  <c r="X692" i="3"/>
  <c r="X691" i="3"/>
  <c r="X690" i="3"/>
  <c r="X689" i="3"/>
  <c r="X688" i="3"/>
  <c r="X687" i="3"/>
  <c r="X686" i="3"/>
  <c r="X685" i="3"/>
  <c r="X684" i="3"/>
  <c r="X683" i="3"/>
  <c r="X682" i="3"/>
  <c r="X681" i="3"/>
  <c r="X680" i="3"/>
  <c r="X679" i="3"/>
  <c r="X678" i="3"/>
  <c r="X677" i="3"/>
  <c r="X676" i="3"/>
  <c r="X675" i="3"/>
  <c r="X674" i="3"/>
  <c r="X673" i="3"/>
  <c r="X672" i="3"/>
  <c r="X671" i="3"/>
  <c r="X670" i="3"/>
  <c r="X669" i="3"/>
  <c r="X668" i="3"/>
  <c r="X667" i="3"/>
  <c r="X666" i="3"/>
  <c r="X665" i="3"/>
  <c r="X664" i="3"/>
  <c r="X663" i="3"/>
  <c r="X662" i="3"/>
  <c r="X661" i="3"/>
  <c r="X660" i="3"/>
  <c r="X659" i="3"/>
  <c r="X658" i="3"/>
  <c r="X657" i="3"/>
  <c r="X656" i="3"/>
  <c r="X655" i="3"/>
  <c r="X654" i="3"/>
  <c r="X653" i="3"/>
  <c r="X652" i="3"/>
  <c r="X651" i="3"/>
  <c r="X650" i="3"/>
  <c r="X649" i="3"/>
  <c r="X648" i="3"/>
  <c r="X647" i="3"/>
  <c r="X646" i="3"/>
  <c r="X645" i="3"/>
  <c r="X644" i="3"/>
  <c r="X643" i="3"/>
  <c r="X642" i="3"/>
  <c r="X641" i="3"/>
  <c r="X640" i="3"/>
  <c r="X639" i="3"/>
  <c r="X638" i="3"/>
  <c r="X637" i="3"/>
  <c r="X636" i="3"/>
  <c r="X635" i="3"/>
  <c r="X634" i="3"/>
  <c r="X633" i="3"/>
  <c r="X632" i="3"/>
  <c r="X631" i="3"/>
  <c r="X630" i="3"/>
  <c r="X629" i="3"/>
  <c r="X628" i="3"/>
  <c r="X627" i="3"/>
  <c r="X626" i="3"/>
  <c r="X625" i="3"/>
  <c r="X624" i="3"/>
  <c r="X623" i="3"/>
  <c r="X622" i="3"/>
  <c r="X621" i="3"/>
  <c r="X620" i="3"/>
  <c r="X619" i="3"/>
  <c r="X618" i="3"/>
  <c r="X617" i="3"/>
  <c r="X616" i="3"/>
  <c r="X615" i="3"/>
  <c r="X614" i="3"/>
  <c r="X613" i="3"/>
  <c r="X612" i="3"/>
  <c r="X611" i="3"/>
  <c r="X610" i="3"/>
  <c r="X609" i="3"/>
  <c r="X608" i="3"/>
  <c r="X607" i="3"/>
  <c r="X606" i="3"/>
  <c r="X605" i="3"/>
  <c r="X604" i="3"/>
  <c r="X603" i="3"/>
  <c r="X602" i="3"/>
  <c r="X601" i="3"/>
  <c r="X600" i="3"/>
  <c r="X599" i="3"/>
  <c r="X598" i="3"/>
  <c r="X597" i="3"/>
  <c r="X596" i="3"/>
  <c r="X595" i="3"/>
  <c r="X594" i="3"/>
  <c r="X593" i="3"/>
  <c r="X592" i="3"/>
  <c r="X591" i="3"/>
  <c r="X590" i="3"/>
  <c r="X589" i="3"/>
  <c r="X588" i="3"/>
  <c r="X587" i="3"/>
  <c r="X586" i="3"/>
  <c r="X585" i="3"/>
  <c r="X584" i="3"/>
  <c r="X583" i="3"/>
  <c r="X582" i="3"/>
  <c r="X581" i="3"/>
  <c r="X580" i="3"/>
  <c r="X579" i="3"/>
  <c r="X578" i="3"/>
  <c r="X577" i="3"/>
  <c r="X576" i="3"/>
  <c r="X575" i="3"/>
  <c r="X574" i="3"/>
  <c r="X573" i="3"/>
  <c r="X572" i="3"/>
  <c r="X571" i="3"/>
  <c r="X570" i="3"/>
  <c r="X569" i="3"/>
  <c r="X568" i="3"/>
  <c r="X567" i="3"/>
  <c r="X566" i="3"/>
  <c r="X565" i="3"/>
  <c r="X564" i="3"/>
  <c r="X563" i="3"/>
  <c r="X562" i="3"/>
  <c r="X561" i="3"/>
  <c r="X560" i="3"/>
  <c r="X559" i="3"/>
  <c r="X558" i="3"/>
  <c r="X557" i="3"/>
  <c r="X556" i="3"/>
  <c r="X555" i="3"/>
  <c r="X554" i="3"/>
  <c r="X553" i="3"/>
  <c r="X552" i="3"/>
  <c r="X551" i="3"/>
  <c r="X550" i="3"/>
  <c r="X549" i="3"/>
  <c r="X548" i="3"/>
  <c r="X547" i="3"/>
  <c r="X546" i="3"/>
  <c r="X545" i="3"/>
  <c r="X544" i="3"/>
  <c r="X543" i="3"/>
  <c r="X542" i="3"/>
  <c r="X541" i="3"/>
  <c r="X540" i="3"/>
  <c r="X539" i="3"/>
  <c r="X538" i="3"/>
  <c r="X537" i="3"/>
  <c r="X536" i="3"/>
  <c r="X535" i="3"/>
  <c r="X534" i="3"/>
  <c r="X533" i="3"/>
  <c r="X532" i="3"/>
  <c r="X531" i="3"/>
  <c r="X530" i="3"/>
  <c r="X529" i="3"/>
  <c r="X528" i="3"/>
  <c r="X527" i="3"/>
  <c r="X526" i="3"/>
  <c r="X525" i="3"/>
  <c r="X524" i="3"/>
  <c r="X523" i="3"/>
  <c r="X522" i="3"/>
  <c r="X521" i="3"/>
  <c r="X520" i="3"/>
  <c r="X519" i="3"/>
  <c r="X518" i="3"/>
  <c r="X517" i="3"/>
  <c r="X516" i="3"/>
  <c r="X515" i="3"/>
  <c r="X514" i="3"/>
  <c r="X513" i="3"/>
  <c r="X512" i="3"/>
  <c r="X511" i="3"/>
  <c r="X510" i="3"/>
  <c r="X509" i="3"/>
  <c r="X508" i="3"/>
  <c r="X507" i="3"/>
  <c r="X506" i="3"/>
  <c r="X505" i="3"/>
  <c r="X504" i="3"/>
  <c r="X503" i="3"/>
  <c r="X502" i="3"/>
  <c r="X501" i="3"/>
  <c r="X500" i="3"/>
  <c r="X499" i="3"/>
  <c r="X498" i="3"/>
  <c r="X497" i="3"/>
  <c r="X496" i="3"/>
  <c r="X495" i="3"/>
  <c r="X494" i="3"/>
  <c r="X493" i="3"/>
  <c r="X492" i="3"/>
  <c r="X491" i="3"/>
  <c r="X490" i="3"/>
  <c r="X489" i="3"/>
  <c r="X488" i="3"/>
  <c r="X487" i="3"/>
  <c r="X486" i="3"/>
  <c r="X485" i="3"/>
  <c r="X484" i="3"/>
  <c r="X483" i="3"/>
  <c r="X482" i="3"/>
  <c r="X481" i="3"/>
  <c r="X480" i="3"/>
  <c r="X479" i="3"/>
  <c r="X478" i="3"/>
  <c r="X477" i="3"/>
  <c r="X476" i="3"/>
  <c r="X475" i="3"/>
  <c r="X474" i="3"/>
  <c r="X473" i="3"/>
  <c r="X472" i="3"/>
  <c r="X471" i="3"/>
  <c r="X470" i="3"/>
  <c r="X469" i="3"/>
  <c r="X468" i="3"/>
  <c r="X467" i="3"/>
  <c r="X466" i="3"/>
  <c r="X465" i="3"/>
  <c r="X464" i="3"/>
  <c r="X463" i="3"/>
  <c r="X462" i="3"/>
  <c r="X461" i="3"/>
  <c r="X460" i="3"/>
  <c r="X459" i="3"/>
  <c r="X458" i="3"/>
  <c r="X457" i="3"/>
  <c r="X456" i="3"/>
  <c r="X455" i="3"/>
  <c r="X454" i="3"/>
  <c r="X453" i="3"/>
  <c r="X452" i="3"/>
  <c r="X451" i="3"/>
  <c r="X450" i="3"/>
  <c r="X449" i="3"/>
  <c r="X448" i="3"/>
  <c r="X447" i="3"/>
  <c r="X446" i="3"/>
  <c r="X445" i="3"/>
  <c r="X444" i="3"/>
  <c r="X443" i="3"/>
  <c r="X442" i="3"/>
  <c r="X441" i="3"/>
  <c r="X440" i="3"/>
  <c r="X439" i="3"/>
  <c r="X438" i="3"/>
  <c r="X437" i="3"/>
  <c r="X436" i="3"/>
  <c r="X435" i="3"/>
  <c r="X434" i="3"/>
  <c r="X433" i="3"/>
  <c r="X432" i="3"/>
  <c r="X431" i="3"/>
  <c r="X430" i="3"/>
  <c r="X429" i="3"/>
  <c r="X428" i="3"/>
  <c r="X427" i="3"/>
  <c r="X426" i="3"/>
  <c r="X425" i="3"/>
  <c r="X424" i="3"/>
  <c r="X423" i="3"/>
  <c r="X422" i="3"/>
  <c r="X421" i="3"/>
  <c r="X420" i="3"/>
  <c r="X418" i="3"/>
  <c r="X417" i="3"/>
  <c r="X416" i="3"/>
  <c r="X415" i="3"/>
  <c r="X414" i="3"/>
  <c r="X413" i="3"/>
  <c r="X412" i="3"/>
  <c r="X411" i="3"/>
  <c r="X410" i="3"/>
  <c r="X409" i="3"/>
  <c r="X408" i="3"/>
  <c r="X407" i="3"/>
  <c r="X406" i="3"/>
  <c r="X405" i="3"/>
  <c r="X404" i="3"/>
  <c r="X403" i="3"/>
  <c r="X402" i="3"/>
  <c r="X401" i="3"/>
  <c r="X400" i="3"/>
  <c r="X399" i="3"/>
  <c r="X398" i="3"/>
  <c r="X397" i="3"/>
  <c r="X396" i="3"/>
  <c r="X395" i="3"/>
  <c r="X394" i="3"/>
  <c r="X393" i="3"/>
  <c r="X392" i="3"/>
  <c r="X391" i="3"/>
  <c r="X390" i="3"/>
  <c r="X389" i="3"/>
  <c r="X388" i="3"/>
  <c r="X387" i="3"/>
  <c r="X386" i="3"/>
  <c r="X385" i="3"/>
  <c r="X384" i="3"/>
  <c r="X383" i="3"/>
  <c r="X382" i="3"/>
  <c r="X381" i="3"/>
  <c r="X380" i="3"/>
  <c r="X379" i="3"/>
  <c r="X378" i="3"/>
  <c r="X377" i="3"/>
  <c r="X376" i="3"/>
  <c r="X375" i="3"/>
  <c r="X374" i="3"/>
  <c r="X373" i="3"/>
  <c r="X372" i="3"/>
  <c r="X371" i="3"/>
  <c r="X370" i="3"/>
  <c r="X369" i="3"/>
  <c r="X368" i="3"/>
  <c r="X367" i="3"/>
  <c r="X366" i="3"/>
  <c r="X365" i="3"/>
  <c r="X364" i="3"/>
  <c r="X337" i="3"/>
  <c r="X4" i="3"/>
  <c r="X5" i="3"/>
  <c r="X6"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X126" i="3"/>
  <c r="X127" i="3"/>
  <c r="X128" i="3"/>
  <c r="X129" i="3"/>
  <c r="X130" i="3"/>
  <c r="X131" i="3"/>
  <c r="X132" i="3"/>
  <c r="X133" i="3"/>
  <c r="X134" i="3"/>
  <c r="X135" i="3"/>
  <c r="X136" i="3"/>
  <c r="X137" i="3"/>
  <c r="X138" i="3"/>
  <c r="X139" i="3"/>
  <c r="X140" i="3"/>
  <c r="X141" i="3"/>
  <c r="X142" i="3"/>
  <c r="X143" i="3"/>
  <c r="X144" i="3"/>
  <c r="X145" i="3"/>
  <c r="X146" i="3"/>
  <c r="X147" i="3"/>
  <c r="X148" i="3"/>
  <c r="X149" i="3"/>
  <c r="X150" i="3"/>
  <c r="X151" i="3"/>
  <c r="X152" i="3"/>
  <c r="X153" i="3"/>
  <c r="X154" i="3"/>
  <c r="X155" i="3"/>
  <c r="X156" i="3"/>
  <c r="X3" i="3"/>
  <c r="W1941" i="3"/>
  <c r="W1940" i="3"/>
  <c r="W1939" i="3"/>
  <c r="W1938" i="3"/>
  <c r="W1937" i="3"/>
  <c r="W1936" i="3"/>
  <c r="W1935" i="3"/>
  <c r="W1934" i="3"/>
  <c r="W1933" i="3"/>
  <c r="W1932" i="3"/>
  <c r="W1931" i="3"/>
  <c r="W1930" i="3"/>
  <c r="W1929" i="3"/>
  <c r="W1928" i="3"/>
  <c r="W1927" i="3"/>
  <c r="W1926" i="3"/>
  <c r="W1925" i="3"/>
  <c r="W1924" i="3"/>
  <c r="W1923" i="3"/>
  <c r="W1922" i="3"/>
  <c r="W1921" i="3"/>
  <c r="W1920" i="3"/>
  <c r="W1919" i="3"/>
  <c r="W1918" i="3"/>
  <c r="W1917" i="3"/>
  <c r="W1916" i="3"/>
  <c r="W1915" i="3"/>
  <c r="W1914" i="3"/>
  <c r="W1913" i="3"/>
  <c r="W1912" i="3"/>
  <c r="W1911" i="3"/>
  <c r="W1910" i="3"/>
  <c r="W1909" i="3"/>
  <c r="W1908" i="3"/>
  <c r="W1907" i="3"/>
  <c r="W1906" i="3"/>
  <c r="W1905" i="3"/>
  <c r="W1904" i="3"/>
  <c r="W1903" i="3"/>
  <c r="W1902" i="3"/>
  <c r="W1901" i="3"/>
  <c r="W1900" i="3"/>
  <c r="W1899" i="3"/>
  <c r="W1898" i="3"/>
  <c r="W1897" i="3"/>
  <c r="W1896" i="3"/>
  <c r="W1895" i="3"/>
  <c r="W1894" i="3"/>
  <c r="W1893" i="3"/>
  <c r="W1892" i="3"/>
  <c r="W1891" i="3"/>
  <c r="W1890" i="3"/>
  <c r="W1889" i="3"/>
  <c r="W1888" i="3"/>
  <c r="W1887" i="3"/>
  <c r="W1886" i="3"/>
  <c r="W1885" i="3"/>
  <c r="W1884" i="3"/>
  <c r="W1883" i="3"/>
  <c r="W1882" i="3"/>
  <c r="W1881" i="3"/>
  <c r="W1880" i="3"/>
  <c r="W1879" i="3"/>
  <c r="W1878" i="3"/>
  <c r="W1877" i="3"/>
  <c r="W1876" i="3"/>
  <c r="W1875" i="3"/>
  <c r="W1874" i="3"/>
  <c r="W1873" i="3"/>
  <c r="W1872" i="3"/>
  <c r="W1871" i="3"/>
  <c r="W1870" i="3"/>
  <c r="W1869" i="3"/>
  <c r="W1868" i="3"/>
  <c r="W1867" i="3"/>
  <c r="W1866" i="3"/>
  <c r="W1865" i="3"/>
  <c r="W1864" i="3"/>
  <c r="W1863" i="3"/>
  <c r="W1862" i="3"/>
  <c r="W1861" i="3"/>
  <c r="W1860" i="3"/>
  <c r="W1859" i="3"/>
  <c r="W1858" i="3"/>
  <c r="W1857" i="3"/>
  <c r="W1856" i="3"/>
  <c r="W1855" i="3"/>
  <c r="W1854" i="3"/>
  <c r="W1853" i="3"/>
  <c r="W1852" i="3"/>
  <c r="W1851" i="3"/>
  <c r="W1850" i="3"/>
  <c r="W1849" i="3"/>
  <c r="W1848" i="3"/>
  <c r="W1847" i="3"/>
  <c r="W1846" i="3"/>
  <c r="W1845" i="3"/>
  <c r="W1844" i="3"/>
  <c r="W1843" i="3"/>
  <c r="W1842" i="3"/>
  <c r="W1841" i="3"/>
  <c r="W1840" i="3"/>
  <c r="W1839" i="3"/>
  <c r="W1838" i="3"/>
  <c r="W1837" i="3"/>
  <c r="W1836" i="3"/>
  <c r="W1835" i="3"/>
  <c r="W1834" i="3"/>
  <c r="W1833" i="3"/>
  <c r="W1832" i="3"/>
  <c r="W1831" i="3"/>
  <c r="W1830" i="3"/>
  <c r="W1829" i="3"/>
  <c r="W1828" i="3"/>
  <c r="W1827" i="3"/>
  <c r="W1826" i="3"/>
  <c r="W1825" i="3"/>
  <c r="W1824" i="3"/>
  <c r="W1823" i="3"/>
  <c r="W1822" i="3"/>
  <c r="W1821" i="3"/>
  <c r="W1820" i="3"/>
  <c r="W1819" i="3"/>
  <c r="W1818" i="3"/>
  <c r="W1817" i="3"/>
  <c r="W1816" i="3"/>
  <c r="W1815" i="3"/>
  <c r="W1814" i="3"/>
  <c r="W1813" i="3"/>
  <c r="W1812" i="3"/>
  <c r="W1811" i="3"/>
  <c r="W1810" i="3"/>
  <c r="W1809" i="3"/>
  <c r="W1808" i="3"/>
  <c r="W1807" i="3"/>
  <c r="W1806" i="3"/>
  <c r="W1805" i="3"/>
  <c r="W1804" i="3"/>
  <c r="W1803" i="3"/>
  <c r="W1802" i="3"/>
  <c r="W1801" i="3"/>
  <c r="W1800" i="3"/>
  <c r="W1799" i="3"/>
  <c r="W1798" i="3"/>
  <c r="W1797" i="3"/>
  <c r="W1796" i="3"/>
  <c r="W1795" i="3"/>
  <c r="W1794" i="3"/>
  <c r="W1793" i="3"/>
  <c r="W1792" i="3"/>
  <c r="W1791" i="3"/>
  <c r="W1790" i="3"/>
  <c r="W1789" i="3"/>
  <c r="W1788" i="3"/>
  <c r="W1787" i="3"/>
  <c r="W1786" i="3"/>
  <c r="W1785" i="3"/>
  <c r="W1784" i="3"/>
  <c r="W1783" i="3"/>
  <c r="W1782" i="3"/>
  <c r="W1781" i="3"/>
  <c r="W1780" i="3"/>
  <c r="W1779" i="3"/>
  <c r="W1778" i="3"/>
  <c r="W1777" i="3"/>
  <c r="W1776" i="3"/>
  <c r="W1775" i="3"/>
  <c r="W1774" i="3"/>
  <c r="W1773" i="3"/>
  <c r="W1772" i="3"/>
  <c r="W1771" i="3"/>
  <c r="W1770" i="3"/>
  <c r="W1769" i="3"/>
  <c r="W1768" i="3"/>
  <c r="W1767" i="3"/>
  <c r="W1766" i="3"/>
  <c r="W1765" i="3"/>
  <c r="W1764" i="3"/>
  <c r="W1763" i="3"/>
  <c r="W1762" i="3"/>
  <c r="W1761" i="3"/>
  <c r="W1760" i="3"/>
  <c r="W1759" i="3"/>
  <c r="W1758" i="3"/>
  <c r="W1757" i="3"/>
  <c r="W1756" i="3"/>
  <c r="W1755" i="3"/>
  <c r="W1754" i="3"/>
  <c r="W1753" i="3"/>
  <c r="W1752" i="3"/>
  <c r="W1751" i="3"/>
  <c r="W1750" i="3"/>
  <c r="W1749" i="3"/>
  <c r="W1748" i="3"/>
  <c r="W1747" i="3"/>
  <c r="W1746" i="3"/>
  <c r="W1745" i="3"/>
  <c r="W1744" i="3"/>
  <c r="W1743" i="3"/>
  <c r="W1742" i="3"/>
  <c r="W1741" i="3"/>
  <c r="W1740" i="3"/>
  <c r="W1739" i="3"/>
  <c r="W1738" i="3"/>
  <c r="W1737" i="3"/>
  <c r="W1736" i="3"/>
  <c r="W1735" i="3"/>
  <c r="W1734" i="3"/>
  <c r="W1733" i="3"/>
  <c r="W1732" i="3"/>
  <c r="W1731" i="3"/>
  <c r="W1730" i="3"/>
  <c r="W1729" i="3"/>
  <c r="W1728" i="3"/>
  <c r="W1727" i="3"/>
  <c r="W1726" i="3"/>
  <c r="W1725" i="3"/>
  <c r="W1724" i="3"/>
  <c r="W1723" i="3"/>
  <c r="W1722" i="3"/>
  <c r="W1721" i="3"/>
  <c r="W1720" i="3"/>
  <c r="W1719" i="3"/>
  <c r="W1718" i="3"/>
  <c r="W1717" i="3"/>
  <c r="W1716" i="3"/>
  <c r="W1715" i="3"/>
  <c r="W1714" i="3"/>
  <c r="W1713" i="3"/>
  <c r="W1712" i="3"/>
  <c r="W1711" i="3"/>
  <c r="W1710" i="3"/>
  <c r="W1709" i="3"/>
  <c r="W1708" i="3"/>
  <c r="W1707" i="3"/>
  <c r="W1706" i="3"/>
  <c r="W1705" i="3"/>
  <c r="W1704" i="3"/>
  <c r="W1703" i="3"/>
  <c r="W1702" i="3"/>
  <c r="W1701" i="3"/>
  <c r="W1700" i="3"/>
  <c r="W1699" i="3"/>
  <c r="W1698" i="3"/>
  <c r="W1697" i="3"/>
  <c r="W1696" i="3"/>
  <c r="W1695" i="3"/>
  <c r="W1694" i="3"/>
  <c r="W1693" i="3"/>
  <c r="W1692" i="3"/>
  <c r="W1691" i="3"/>
  <c r="W1690" i="3"/>
  <c r="W1689" i="3"/>
  <c r="W1688" i="3"/>
  <c r="W1687" i="3"/>
  <c r="W1686" i="3"/>
  <c r="W1685" i="3"/>
  <c r="W1684" i="3"/>
  <c r="W1683" i="3"/>
  <c r="W1682" i="3"/>
  <c r="W1681" i="3"/>
  <c r="W1680" i="3"/>
  <c r="W1679" i="3"/>
  <c r="W1678" i="3"/>
  <c r="W1677" i="3"/>
  <c r="W1676" i="3"/>
  <c r="W1675" i="3"/>
  <c r="W1674" i="3"/>
  <c r="W1673" i="3"/>
  <c r="W1672" i="3"/>
  <c r="W1671" i="3"/>
  <c r="W1670" i="3"/>
  <c r="W1669" i="3"/>
  <c r="W1668" i="3"/>
  <c r="W1667" i="3"/>
  <c r="W1666" i="3"/>
  <c r="W1665" i="3"/>
  <c r="W1664" i="3"/>
  <c r="W1663" i="3"/>
  <c r="W1662" i="3"/>
  <c r="W1661" i="3"/>
  <c r="W1660" i="3"/>
  <c r="W1659" i="3"/>
  <c r="W1658" i="3"/>
  <c r="W1657" i="3"/>
  <c r="W1656" i="3"/>
  <c r="W1655" i="3"/>
  <c r="W1654" i="3"/>
  <c r="W1653" i="3"/>
  <c r="W1652" i="3"/>
  <c r="W1651" i="3"/>
  <c r="W1650" i="3"/>
  <c r="W1649" i="3"/>
  <c r="W1648" i="3"/>
  <c r="W1647" i="3"/>
  <c r="W1646" i="3"/>
  <c r="W1645" i="3"/>
  <c r="W1644" i="3"/>
  <c r="W1643" i="3"/>
  <c r="W1642" i="3"/>
  <c r="W1641" i="3"/>
  <c r="W1640" i="3"/>
  <c r="W1639" i="3"/>
  <c r="W1638" i="3"/>
  <c r="W1637" i="3"/>
  <c r="W1636" i="3"/>
  <c r="W1635" i="3"/>
  <c r="W1634" i="3"/>
  <c r="W1633" i="3"/>
  <c r="W1632" i="3"/>
  <c r="W1631" i="3"/>
  <c r="W1630" i="3"/>
  <c r="W1629" i="3"/>
  <c r="W1628" i="3"/>
  <c r="W1627" i="3"/>
  <c r="W1626" i="3"/>
  <c r="W1625" i="3"/>
  <c r="W1624" i="3"/>
  <c r="W1623" i="3"/>
  <c r="W1622" i="3"/>
  <c r="W1621" i="3"/>
  <c r="W1620" i="3"/>
  <c r="W1619" i="3"/>
  <c r="W1618" i="3"/>
  <c r="W1617" i="3"/>
  <c r="W1616" i="3"/>
  <c r="W1615" i="3"/>
  <c r="W1614" i="3"/>
  <c r="W1613" i="3"/>
  <c r="W1612" i="3"/>
  <c r="W1611" i="3"/>
  <c r="W1610" i="3"/>
  <c r="W1609" i="3"/>
  <c r="W1608" i="3"/>
  <c r="W1607" i="3"/>
  <c r="W1606" i="3"/>
  <c r="W1605" i="3"/>
  <c r="W1604" i="3"/>
  <c r="W1603" i="3"/>
  <c r="W1602" i="3"/>
  <c r="W1601" i="3"/>
  <c r="W1600" i="3"/>
  <c r="W1599" i="3"/>
  <c r="W1598" i="3"/>
  <c r="W1597" i="3"/>
  <c r="W1596" i="3"/>
  <c r="W1595" i="3"/>
  <c r="W1594" i="3"/>
  <c r="W1593" i="3"/>
  <c r="W1592" i="3"/>
  <c r="W1591" i="3"/>
  <c r="W1590" i="3"/>
  <c r="W1589" i="3"/>
  <c r="W1588" i="3"/>
  <c r="W1587" i="3"/>
  <c r="W1586" i="3"/>
  <c r="W1585" i="3"/>
  <c r="W1584" i="3"/>
  <c r="W1583" i="3"/>
  <c r="W1582" i="3"/>
  <c r="W1581" i="3"/>
  <c r="W1580" i="3"/>
  <c r="W1579" i="3"/>
  <c r="W1578" i="3"/>
  <c r="W1577" i="3"/>
  <c r="W1576" i="3"/>
  <c r="W1575" i="3"/>
  <c r="W1574" i="3"/>
  <c r="W1573" i="3"/>
  <c r="W1572" i="3"/>
  <c r="W1571" i="3"/>
  <c r="W1570" i="3"/>
  <c r="W1565" i="3"/>
  <c r="W1557" i="3"/>
  <c r="W1556" i="3"/>
  <c r="W1554" i="3"/>
  <c r="W1553" i="3"/>
  <c r="W1519" i="3"/>
  <c r="W1509" i="3"/>
  <c r="W1472" i="3"/>
  <c r="W1471" i="3"/>
  <c r="W1470" i="3"/>
  <c r="W1469" i="3"/>
  <c r="W1468" i="3"/>
  <c r="W1467" i="3"/>
  <c r="W1466" i="3"/>
  <c r="W1465" i="3"/>
  <c r="W1464" i="3"/>
  <c r="W1463" i="3"/>
  <c r="W1446" i="3"/>
  <c r="W1444" i="3"/>
  <c r="W1443" i="3"/>
  <c r="W1441" i="3"/>
  <c r="W1439" i="3"/>
  <c r="W1436" i="3"/>
  <c r="W1435" i="3"/>
  <c r="W1434" i="3"/>
  <c r="W1431" i="3"/>
  <c r="W1430" i="3"/>
  <c r="W1429" i="3"/>
  <c r="W1424" i="3"/>
  <c r="W1423" i="3"/>
  <c r="W1422" i="3"/>
  <c r="W1420" i="3"/>
  <c r="W1417" i="3"/>
  <c r="W1416" i="3"/>
  <c r="W1415" i="3"/>
  <c r="W1414" i="3"/>
  <c r="W1413" i="3"/>
  <c r="W1412" i="3"/>
  <c r="W1411" i="3"/>
  <c r="W1410" i="3"/>
  <c r="W1405" i="3"/>
  <c r="W1404" i="3"/>
  <c r="W1398" i="3"/>
  <c r="W1341" i="3"/>
  <c r="W1326" i="3"/>
  <c r="W1325" i="3"/>
  <c r="W1312" i="3"/>
  <c r="W1311" i="3"/>
  <c r="W1310" i="3"/>
  <c r="W1309" i="3"/>
  <c r="W1308" i="3"/>
  <c r="W1301" i="3"/>
  <c r="W1300" i="3"/>
  <c r="W1299" i="3"/>
  <c r="W1298" i="3"/>
  <c r="W1297" i="3"/>
  <c r="W1296" i="3"/>
  <c r="W1295" i="3"/>
  <c r="W1294" i="3"/>
  <c r="W1293" i="3"/>
  <c r="W1292" i="3"/>
  <c r="W1291" i="3"/>
  <c r="W1290" i="3"/>
  <c r="W1279" i="3"/>
  <c r="W1278" i="3"/>
  <c r="W1276" i="3"/>
  <c r="W1275" i="3"/>
  <c r="W1274" i="3"/>
  <c r="W1273" i="3"/>
  <c r="W1272" i="3"/>
  <c r="W1271" i="3"/>
  <c r="W1270" i="3"/>
  <c r="W1269" i="3"/>
  <c r="W1268" i="3"/>
  <c r="W1267" i="3"/>
  <c r="W1265" i="3"/>
  <c r="W1264" i="3"/>
  <c r="W1262" i="3"/>
  <c r="W1261" i="3"/>
  <c r="W1259" i="3"/>
  <c r="W1258" i="3"/>
  <c r="W1254" i="3"/>
  <c r="W1253" i="3"/>
  <c r="W1252" i="3"/>
  <c r="W1251" i="3"/>
  <c r="W1250" i="3"/>
  <c r="W1249" i="3"/>
  <c r="W1248" i="3"/>
  <c r="W1235" i="3"/>
  <c r="W1234" i="3"/>
  <c r="W1233" i="3"/>
  <c r="W1231" i="3"/>
  <c r="W1196" i="3"/>
  <c r="W1195" i="3"/>
  <c r="W1194" i="3"/>
  <c r="W1193" i="3"/>
  <c r="W1192" i="3"/>
  <c r="W1191" i="3"/>
  <c r="W1190" i="3"/>
  <c r="W1189" i="3"/>
  <c r="W1188" i="3"/>
  <c r="W1187" i="3"/>
  <c r="W1186" i="3"/>
  <c r="W1185" i="3"/>
  <c r="W1184" i="3"/>
  <c r="W1183" i="3"/>
  <c r="W1182" i="3"/>
  <c r="W1181" i="3"/>
  <c r="W1180" i="3"/>
  <c r="W1179" i="3"/>
  <c r="W1178" i="3"/>
  <c r="W1177" i="3"/>
  <c r="W1176" i="3"/>
  <c r="W1175" i="3"/>
  <c r="W1174" i="3"/>
  <c r="W1173" i="3"/>
  <c r="W1172" i="3"/>
  <c r="W1171" i="3"/>
  <c r="W1170" i="3"/>
  <c r="W1169" i="3"/>
  <c r="W1168" i="3"/>
  <c r="W1167" i="3"/>
  <c r="W1166" i="3"/>
  <c r="W1165" i="3"/>
  <c r="W1164" i="3"/>
  <c r="W1163" i="3"/>
  <c r="W1162" i="3"/>
  <c r="W1161" i="3"/>
  <c r="W1160" i="3"/>
  <c r="W1159" i="3"/>
  <c r="W1158" i="3"/>
  <c r="W1157" i="3"/>
  <c r="W1156" i="3"/>
  <c r="W1155" i="3"/>
  <c r="W1154" i="3"/>
  <c r="W1153" i="3"/>
  <c r="W1152" i="3"/>
  <c r="W1151" i="3"/>
  <c r="W1150" i="3"/>
  <c r="W1149" i="3"/>
  <c r="W1148" i="3"/>
  <c r="W1147" i="3"/>
  <c r="W1146" i="3"/>
  <c r="W1145" i="3"/>
  <c r="W1144" i="3"/>
  <c r="W1143" i="3"/>
  <c r="W1142" i="3"/>
  <c r="W1141" i="3"/>
  <c r="W1140" i="3"/>
  <c r="W1139" i="3"/>
  <c r="W1138" i="3"/>
  <c r="W1137" i="3"/>
  <c r="W1136" i="3"/>
  <c r="W1135" i="3"/>
  <c r="W1134" i="3"/>
  <c r="W1133" i="3"/>
  <c r="W1132" i="3"/>
  <c r="W1131" i="3"/>
  <c r="W1130" i="3"/>
  <c r="W1129" i="3"/>
  <c r="W1128" i="3"/>
  <c r="W1127" i="3"/>
  <c r="W1126" i="3"/>
  <c r="W1125" i="3"/>
  <c r="W1124" i="3"/>
  <c r="W1123" i="3"/>
  <c r="W1122" i="3"/>
  <c r="W1121" i="3"/>
  <c r="W1110" i="3"/>
  <c r="W1100" i="3"/>
  <c r="W1099" i="3"/>
  <c r="W1090" i="3"/>
  <c r="W1089" i="3"/>
  <c r="W1088" i="3"/>
  <c r="W1087" i="3"/>
  <c r="W1086" i="3"/>
  <c r="W1085" i="3"/>
  <c r="W1084" i="3"/>
  <c r="W1083" i="3"/>
  <c r="W1082" i="3"/>
  <c r="W1081" i="3"/>
  <c r="W1080" i="3"/>
  <c r="W1079" i="3"/>
  <c r="W1078" i="3"/>
  <c r="W1077" i="3"/>
  <c r="W1076" i="3"/>
  <c r="W1075" i="3"/>
  <c r="W1074" i="3"/>
  <c r="W1073" i="3"/>
  <c r="W1072" i="3"/>
  <c r="W1071" i="3"/>
  <c r="W1070" i="3"/>
  <c r="W1069" i="3"/>
  <c r="W1068" i="3"/>
  <c r="W1067" i="3"/>
  <c r="W1066" i="3"/>
  <c r="W1065" i="3"/>
  <c r="W1064" i="3"/>
  <c r="W1063" i="3"/>
  <c r="W1062" i="3"/>
  <c r="W1061" i="3"/>
  <c r="W1060" i="3"/>
  <c r="W1059" i="3"/>
  <c r="W1058" i="3"/>
  <c r="W1057" i="3"/>
  <c r="W1056" i="3"/>
  <c r="W1055" i="3"/>
  <c r="W1054" i="3"/>
  <c r="W1053" i="3"/>
  <c r="W1052" i="3"/>
  <c r="W1051" i="3"/>
  <c r="W1050" i="3"/>
  <c r="W1049" i="3"/>
  <c r="W1048" i="3"/>
  <c r="W1047" i="3"/>
  <c r="W1046" i="3"/>
  <c r="W1045" i="3"/>
  <c r="W1044" i="3"/>
  <c r="W1043" i="3"/>
  <c r="W1042" i="3"/>
  <c r="W1041" i="3"/>
  <c r="W1040" i="3"/>
  <c r="W1039" i="3"/>
  <c r="W1038" i="3"/>
  <c r="W1037" i="3"/>
  <c r="W1036" i="3"/>
  <c r="W1035" i="3"/>
  <c r="W1034" i="3"/>
  <c r="W1033" i="3"/>
  <c r="W1032" i="3"/>
  <c r="W1031" i="3"/>
  <c r="W1030" i="3"/>
  <c r="W1029" i="3"/>
  <c r="W1028" i="3"/>
  <c r="W1027" i="3"/>
  <c r="W1026" i="3"/>
  <c r="W1025" i="3"/>
  <c r="W1024" i="3"/>
  <c r="W1023" i="3"/>
  <c r="W1022" i="3"/>
  <c r="W1021" i="3"/>
  <c r="W1020" i="3"/>
  <c r="W1019" i="3"/>
  <c r="W1018" i="3"/>
  <c r="W1017" i="3"/>
  <c r="W1016" i="3"/>
  <c r="W1015" i="3"/>
  <c r="W1014" i="3"/>
  <c r="W1013" i="3"/>
  <c r="W1012" i="3"/>
  <c r="W1011" i="3"/>
  <c r="W1010" i="3"/>
  <c r="W1009" i="3"/>
  <c r="W1008" i="3"/>
  <c r="W1007" i="3"/>
  <c r="W1006" i="3"/>
  <c r="W1005" i="3"/>
  <c r="W1004" i="3"/>
  <c r="W1003" i="3"/>
  <c r="W1002" i="3"/>
  <c r="W1001" i="3"/>
  <c r="W1000" i="3"/>
  <c r="W999" i="3"/>
  <c r="W998" i="3"/>
  <c r="W997" i="3"/>
  <c r="W996" i="3"/>
  <c r="W995" i="3"/>
  <c r="W994" i="3"/>
  <c r="W993" i="3"/>
  <c r="W992" i="3"/>
  <c r="W991" i="3"/>
  <c r="W990" i="3"/>
  <c r="W989" i="3"/>
  <c r="W988" i="3"/>
  <c r="W987" i="3"/>
  <c r="W986" i="3"/>
  <c r="W985" i="3"/>
  <c r="W984" i="3"/>
  <c r="W983" i="3"/>
  <c r="W982" i="3"/>
  <c r="W981" i="3"/>
  <c r="W980" i="3"/>
  <c r="W979" i="3"/>
  <c r="W978" i="3"/>
  <c r="W977" i="3"/>
  <c r="W976" i="3"/>
  <c r="W975" i="3"/>
  <c r="W974" i="3"/>
  <c r="W973" i="3"/>
  <c r="W972" i="3"/>
  <c r="W971" i="3"/>
  <c r="W970" i="3"/>
  <c r="W969" i="3"/>
  <c r="W968" i="3"/>
  <c r="W967" i="3"/>
  <c r="W966" i="3"/>
  <c r="W965" i="3"/>
  <c r="W964" i="3"/>
  <c r="W963" i="3"/>
  <c r="W962" i="3"/>
  <c r="W961" i="3"/>
  <c r="W960" i="3"/>
  <c r="W959" i="3"/>
  <c r="W958" i="3"/>
  <c r="W957" i="3"/>
  <c r="W956" i="3"/>
  <c r="W955" i="3"/>
  <c r="W954" i="3"/>
  <c r="W953" i="3"/>
  <c r="W952" i="3"/>
  <c r="W951" i="3"/>
  <c r="W950" i="3"/>
  <c r="W949" i="3"/>
  <c r="W948" i="3"/>
  <c r="W947" i="3"/>
  <c r="W946" i="3"/>
  <c r="W945" i="3"/>
  <c r="W944" i="3"/>
  <c r="W942" i="3"/>
  <c r="W940" i="3"/>
  <c r="W939" i="3"/>
  <c r="W938" i="3"/>
  <c r="W937" i="3"/>
  <c r="W936" i="3"/>
  <c r="W935" i="3"/>
  <c r="W934" i="3"/>
  <c r="W933" i="3"/>
  <c r="W932" i="3"/>
  <c r="W931" i="3"/>
  <c r="W930" i="3"/>
  <c r="W929" i="3"/>
  <c r="W928" i="3"/>
  <c r="W927" i="3"/>
  <c r="W926" i="3"/>
  <c r="W925" i="3"/>
  <c r="W924" i="3"/>
  <c r="W923" i="3"/>
  <c r="W922" i="3"/>
  <c r="W921" i="3"/>
  <c r="W920" i="3"/>
  <c r="W919" i="3"/>
  <c r="W918" i="3"/>
  <c r="W917" i="3"/>
  <c r="W916" i="3"/>
  <c r="W915" i="3"/>
  <c r="W914" i="3"/>
  <c r="W913" i="3"/>
  <c r="W912" i="3"/>
  <c r="W911" i="3"/>
  <c r="W910" i="3"/>
  <c r="W909" i="3"/>
  <c r="W908" i="3"/>
  <c r="W907" i="3"/>
  <c r="W906" i="3"/>
  <c r="W905" i="3"/>
  <c r="W904" i="3"/>
  <c r="W903" i="3"/>
  <c r="W902" i="3"/>
  <c r="W901" i="3"/>
  <c r="W900" i="3"/>
  <c r="W899" i="3"/>
  <c r="W898" i="3"/>
  <c r="W897" i="3"/>
  <c r="W896" i="3"/>
  <c r="W895" i="3"/>
  <c r="W894" i="3"/>
  <c r="W893" i="3"/>
  <c r="W892" i="3"/>
  <c r="W891" i="3"/>
  <c r="W890" i="3"/>
  <c r="W889" i="3"/>
  <c r="W888" i="3"/>
  <c r="W887" i="3"/>
  <c r="W886" i="3"/>
  <c r="W885" i="3"/>
  <c r="W884" i="3"/>
  <c r="W883" i="3"/>
  <c r="W882" i="3"/>
  <c r="W881" i="3"/>
  <c r="W880" i="3"/>
  <c r="W879" i="3"/>
  <c r="W878" i="3"/>
  <c r="W877" i="3"/>
  <c r="W876" i="3"/>
  <c r="W875" i="3"/>
  <c r="W874" i="3"/>
  <c r="W873" i="3"/>
  <c r="W872" i="3"/>
  <c r="W871" i="3"/>
  <c r="W870" i="3"/>
  <c r="W869" i="3"/>
  <c r="W868" i="3"/>
  <c r="W867" i="3"/>
  <c r="W866" i="3"/>
  <c r="W865" i="3"/>
  <c r="W864" i="3"/>
  <c r="W863" i="3"/>
  <c r="W862" i="3"/>
  <c r="W861" i="3"/>
  <c r="W860" i="3"/>
  <c r="W859" i="3"/>
  <c r="W858" i="3"/>
  <c r="W857" i="3"/>
  <c r="W856" i="3"/>
  <c r="W855" i="3"/>
  <c r="W854" i="3"/>
  <c r="W853" i="3"/>
  <c r="W852" i="3"/>
  <c r="W851" i="3"/>
  <c r="W850" i="3"/>
  <c r="W849" i="3"/>
  <c r="W848" i="3"/>
  <c r="W847" i="3"/>
  <c r="W846" i="3"/>
  <c r="W845" i="3"/>
  <c r="W844" i="3"/>
  <c r="W843" i="3"/>
  <c r="W842" i="3"/>
  <c r="W841" i="3"/>
  <c r="W840" i="3"/>
  <c r="W839" i="3"/>
  <c r="W838" i="3"/>
  <c r="W837" i="3"/>
  <c r="W836" i="3"/>
  <c r="W835" i="3"/>
  <c r="W834" i="3"/>
  <c r="W833" i="3"/>
  <c r="W832" i="3"/>
  <c r="W831" i="3"/>
  <c r="W830" i="3"/>
  <c r="W829" i="3"/>
  <c r="W828" i="3"/>
  <c r="W827" i="3"/>
  <c r="W826" i="3"/>
  <c r="W825" i="3"/>
  <c r="W824" i="3"/>
  <c r="W823" i="3"/>
  <c r="W822" i="3"/>
  <c r="W821" i="3"/>
  <c r="W820" i="3"/>
  <c r="W819" i="3"/>
  <c r="W818" i="3"/>
  <c r="W817" i="3"/>
  <c r="W816" i="3"/>
  <c r="W815" i="3"/>
  <c r="W814" i="3"/>
  <c r="W813" i="3"/>
  <c r="W812" i="3"/>
  <c r="W811" i="3"/>
  <c r="W810" i="3"/>
  <c r="W809" i="3"/>
  <c r="W808" i="3"/>
  <c r="W807" i="3"/>
  <c r="W806" i="3"/>
  <c r="W805" i="3"/>
  <c r="W804" i="3"/>
  <c r="W803" i="3"/>
  <c r="W802" i="3"/>
  <c r="W801" i="3"/>
  <c r="W800" i="3"/>
  <c r="W799" i="3"/>
  <c r="W798" i="3"/>
  <c r="W797" i="3"/>
  <c r="W796" i="3"/>
  <c r="W795" i="3"/>
  <c r="W794" i="3"/>
  <c r="W793" i="3"/>
  <c r="W792" i="3"/>
  <c r="W791" i="3"/>
  <c r="W790" i="3"/>
  <c r="W789" i="3"/>
  <c r="W788" i="3"/>
  <c r="W787" i="3"/>
  <c r="W786" i="3"/>
  <c r="W785" i="3"/>
  <c r="W784" i="3"/>
  <c r="W783" i="3"/>
  <c r="W782" i="3"/>
  <c r="W781" i="3"/>
  <c r="W780" i="3"/>
  <c r="W779" i="3"/>
  <c r="W778" i="3"/>
  <c r="W777" i="3"/>
  <c r="W776" i="3"/>
  <c r="W775" i="3"/>
  <c r="W774" i="3"/>
  <c r="W773" i="3"/>
  <c r="W772" i="3"/>
  <c r="W771" i="3"/>
  <c r="W770" i="3"/>
  <c r="W769" i="3"/>
  <c r="W768" i="3"/>
  <c r="W767" i="3"/>
  <c r="W766" i="3"/>
  <c r="W765" i="3"/>
  <c r="W764" i="3"/>
  <c r="W763" i="3"/>
  <c r="W762" i="3"/>
  <c r="W761" i="3"/>
  <c r="W760" i="3"/>
  <c r="W759" i="3"/>
  <c r="W758" i="3"/>
  <c r="W757" i="3"/>
  <c r="W756" i="3"/>
  <c r="W755" i="3"/>
  <c r="W754" i="3"/>
  <c r="W753" i="3"/>
  <c r="W752" i="3"/>
  <c r="W751" i="3"/>
  <c r="W750" i="3"/>
  <c r="W749" i="3"/>
  <c r="W748" i="3"/>
  <c r="W747" i="3"/>
  <c r="W746" i="3"/>
  <c r="W745" i="3"/>
  <c r="W744" i="3"/>
  <c r="W743" i="3"/>
  <c r="W742" i="3"/>
  <c r="W741" i="3"/>
  <c r="W740" i="3"/>
  <c r="W739" i="3"/>
  <c r="W738" i="3"/>
  <c r="W737" i="3"/>
  <c r="W736" i="3"/>
  <c r="W735" i="3"/>
  <c r="W734" i="3"/>
  <c r="W733" i="3"/>
  <c r="W732" i="3"/>
  <c r="W731" i="3"/>
  <c r="W730" i="3"/>
  <c r="W729" i="3"/>
  <c r="W728" i="3"/>
  <c r="W727" i="3"/>
  <c r="W726" i="3"/>
  <c r="W725" i="3"/>
  <c r="W724" i="3"/>
  <c r="W723" i="3"/>
  <c r="W722" i="3"/>
  <c r="W721" i="3"/>
  <c r="W720" i="3"/>
  <c r="W719" i="3"/>
  <c r="W718" i="3"/>
  <c r="W717" i="3"/>
  <c r="W716" i="3"/>
  <c r="W715" i="3"/>
  <c r="W714" i="3"/>
  <c r="W713" i="3"/>
  <c r="W712" i="3"/>
  <c r="W711" i="3"/>
  <c r="W710" i="3"/>
  <c r="W709" i="3"/>
  <c r="W708" i="3"/>
  <c r="W707" i="3"/>
  <c r="W706" i="3"/>
  <c r="W705" i="3"/>
  <c r="W704" i="3"/>
  <c r="W703" i="3"/>
  <c r="W702" i="3"/>
  <c r="W701" i="3"/>
  <c r="W700" i="3"/>
  <c r="W699" i="3"/>
  <c r="W698" i="3"/>
  <c r="W697" i="3"/>
  <c r="W696" i="3"/>
  <c r="W695" i="3"/>
  <c r="W694" i="3"/>
  <c r="W693" i="3"/>
  <c r="W692" i="3"/>
  <c r="W691" i="3"/>
  <c r="W690" i="3"/>
  <c r="W689" i="3"/>
  <c r="W688" i="3"/>
  <c r="W687" i="3"/>
  <c r="W686" i="3"/>
  <c r="W685" i="3"/>
  <c r="W684" i="3"/>
  <c r="W683" i="3"/>
  <c r="W682" i="3"/>
  <c r="W681" i="3"/>
  <c r="W680" i="3"/>
  <c r="W679" i="3"/>
  <c r="W678" i="3"/>
  <c r="W677" i="3"/>
  <c r="W676" i="3"/>
  <c r="W675" i="3"/>
  <c r="W674" i="3"/>
  <c r="W673" i="3"/>
  <c r="W672" i="3"/>
  <c r="W671" i="3"/>
  <c r="W670" i="3"/>
  <c r="W669" i="3"/>
  <c r="W668" i="3"/>
  <c r="W667" i="3"/>
  <c r="W666" i="3"/>
  <c r="W665" i="3"/>
  <c r="W664" i="3"/>
  <c r="W663" i="3"/>
  <c r="W662" i="3"/>
  <c r="W661" i="3"/>
  <c r="W660" i="3"/>
  <c r="W659" i="3"/>
  <c r="W658" i="3"/>
  <c r="W657" i="3"/>
  <c r="W656" i="3"/>
  <c r="W655" i="3"/>
  <c r="W654" i="3"/>
  <c r="W653" i="3"/>
  <c r="W652" i="3"/>
  <c r="W651" i="3"/>
  <c r="W650" i="3"/>
  <c r="W649" i="3"/>
  <c r="W648" i="3"/>
  <c r="W647" i="3"/>
  <c r="W646" i="3"/>
  <c r="W645" i="3"/>
  <c r="W644" i="3"/>
  <c r="W643" i="3"/>
  <c r="W642" i="3"/>
  <c r="W641" i="3"/>
  <c r="W640" i="3"/>
  <c r="W639" i="3"/>
  <c r="W638" i="3"/>
  <c r="W637" i="3"/>
  <c r="W636" i="3"/>
  <c r="W635" i="3"/>
  <c r="W634" i="3"/>
  <c r="W633" i="3"/>
  <c r="W632" i="3"/>
  <c r="W631" i="3"/>
  <c r="W630" i="3"/>
  <c r="W629" i="3"/>
  <c r="W628" i="3"/>
  <c r="W627" i="3"/>
  <c r="W626" i="3"/>
  <c r="W625" i="3"/>
  <c r="W624" i="3"/>
  <c r="W623" i="3"/>
  <c r="W622" i="3"/>
  <c r="W621" i="3"/>
  <c r="W620" i="3"/>
  <c r="W619" i="3"/>
  <c r="W618" i="3"/>
  <c r="W617" i="3"/>
  <c r="W616" i="3"/>
  <c r="W615" i="3"/>
  <c r="W614" i="3"/>
  <c r="W613" i="3"/>
  <c r="W612" i="3"/>
  <c r="W611" i="3"/>
  <c r="W610" i="3"/>
  <c r="W609" i="3"/>
  <c r="W608" i="3"/>
  <c r="W607" i="3"/>
  <c r="W606" i="3"/>
  <c r="W605" i="3"/>
  <c r="W604" i="3"/>
  <c r="W603" i="3"/>
  <c r="W602" i="3"/>
  <c r="W601" i="3"/>
  <c r="W600" i="3"/>
  <c r="W599" i="3"/>
  <c r="W598" i="3"/>
  <c r="W597" i="3"/>
  <c r="W596" i="3"/>
  <c r="W595" i="3"/>
  <c r="W594" i="3"/>
  <c r="W593" i="3"/>
  <c r="W592" i="3"/>
  <c r="W591" i="3"/>
  <c r="W590" i="3"/>
  <c r="W589" i="3"/>
  <c r="W588" i="3"/>
  <c r="W587" i="3"/>
  <c r="W586" i="3"/>
  <c r="W585" i="3"/>
  <c r="W584" i="3"/>
  <c r="W583" i="3"/>
  <c r="W582" i="3"/>
  <c r="W581" i="3"/>
  <c r="W580" i="3"/>
  <c r="W579" i="3"/>
  <c r="W578" i="3"/>
  <c r="W577" i="3"/>
  <c r="W576" i="3"/>
  <c r="W575" i="3"/>
  <c r="W574" i="3"/>
  <c r="W573" i="3"/>
  <c r="W572" i="3"/>
  <c r="W571" i="3"/>
  <c r="W570" i="3"/>
  <c r="W569" i="3"/>
  <c r="W568" i="3"/>
  <c r="W567" i="3"/>
  <c r="W566" i="3"/>
  <c r="W565" i="3"/>
  <c r="W564" i="3"/>
  <c r="W563" i="3"/>
  <c r="W562" i="3"/>
  <c r="W561" i="3"/>
  <c r="W560" i="3"/>
  <c r="W559" i="3"/>
  <c r="W558" i="3"/>
  <c r="W557" i="3"/>
  <c r="W556" i="3"/>
  <c r="W555" i="3"/>
  <c r="W554" i="3"/>
  <c r="W553" i="3"/>
  <c r="W552" i="3"/>
  <c r="W551" i="3"/>
  <c r="W550" i="3"/>
  <c r="W549" i="3"/>
  <c r="W548" i="3"/>
  <c r="W547" i="3"/>
  <c r="W546" i="3"/>
  <c r="W545" i="3"/>
  <c r="W544" i="3"/>
  <c r="W543" i="3"/>
  <c r="W542" i="3"/>
  <c r="W541" i="3"/>
  <c r="W540" i="3"/>
  <c r="W539" i="3"/>
  <c r="W538" i="3"/>
  <c r="W537" i="3"/>
  <c r="W536" i="3"/>
  <c r="W535" i="3"/>
  <c r="W534" i="3"/>
  <c r="W533" i="3"/>
  <c r="W532" i="3"/>
  <c r="W531" i="3"/>
  <c r="W530" i="3"/>
  <c r="W529" i="3"/>
  <c r="W528" i="3"/>
  <c r="W527" i="3"/>
  <c r="W526" i="3"/>
  <c r="W525" i="3"/>
  <c r="W524" i="3"/>
  <c r="W523" i="3"/>
  <c r="W522" i="3"/>
  <c r="W521" i="3"/>
  <c r="W520" i="3"/>
  <c r="W519" i="3"/>
  <c r="W518" i="3"/>
  <c r="W517" i="3"/>
  <c r="W516" i="3"/>
  <c r="W515" i="3"/>
  <c r="W514" i="3"/>
  <c r="W513" i="3"/>
  <c r="W512" i="3"/>
  <c r="W511" i="3"/>
  <c r="W510" i="3"/>
  <c r="W509" i="3"/>
  <c r="W508" i="3"/>
  <c r="W507" i="3"/>
  <c r="W506" i="3"/>
  <c r="W505" i="3"/>
  <c r="W504" i="3"/>
  <c r="W503" i="3"/>
  <c r="W502" i="3"/>
  <c r="W501" i="3"/>
  <c r="W500" i="3"/>
  <c r="W499" i="3"/>
  <c r="W498" i="3"/>
  <c r="W497" i="3"/>
  <c r="W496" i="3"/>
  <c r="W495" i="3"/>
  <c r="W494" i="3"/>
  <c r="W493" i="3"/>
  <c r="W492" i="3"/>
  <c r="W491" i="3"/>
  <c r="W490" i="3"/>
  <c r="W489" i="3"/>
  <c r="W488" i="3"/>
  <c r="W487" i="3"/>
  <c r="W486" i="3"/>
  <c r="W485" i="3"/>
  <c r="W484" i="3"/>
  <c r="W483" i="3"/>
  <c r="W482" i="3"/>
  <c r="W481" i="3"/>
  <c r="W480" i="3"/>
  <c r="W479" i="3"/>
  <c r="W478" i="3"/>
  <c r="W477" i="3"/>
  <c r="W476" i="3"/>
  <c r="W475" i="3"/>
  <c r="W474" i="3"/>
  <c r="W473" i="3"/>
  <c r="W472" i="3"/>
  <c r="W471" i="3"/>
  <c r="W470" i="3"/>
  <c r="W469" i="3"/>
  <c r="W468" i="3"/>
  <c r="W467" i="3"/>
  <c r="W466" i="3"/>
  <c r="W465" i="3"/>
  <c r="W464" i="3"/>
  <c r="W463" i="3"/>
  <c r="W462" i="3"/>
  <c r="W461" i="3"/>
  <c r="W460" i="3"/>
  <c r="W459" i="3"/>
  <c r="W458" i="3"/>
  <c r="W457" i="3"/>
  <c r="W456" i="3"/>
  <c r="W455" i="3"/>
  <c r="W454" i="3"/>
  <c r="W453" i="3"/>
  <c r="W452" i="3"/>
  <c r="W451" i="3"/>
  <c r="W450" i="3"/>
  <c r="W449" i="3"/>
  <c r="W448" i="3"/>
  <c r="W447" i="3"/>
  <c r="W446" i="3"/>
  <c r="W445" i="3"/>
  <c r="W444" i="3"/>
  <c r="W443" i="3"/>
  <c r="W442" i="3"/>
  <c r="W441" i="3"/>
  <c r="W440" i="3"/>
  <c r="W439" i="3"/>
  <c r="W438" i="3"/>
  <c r="W437" i="3"/>
  <c r="W436" i="3"/>
  <c r="W435" i="3"/>
  <c r="W434" i="3"/>
  <c r="W433" i="3"/>
  <c r="W432" i="3"/>
  <c r="W431" i="3"/>
  <c r="W430" i="3"/>
  <c r="W429" i="3"/>
  <c r="W428" i="3"/>
  <c r="W427" i="3"/>
  <c r="W426" i="3"/>
  <c r="W425" i="3"/>
  <c r="W424" i="3"/>
  <c r="W423" i="3"/>
  <c r="W422" i="3"/>
  <c r="W421" i="3"/>
  <c r="W420" i="3"/>
  <c r="W418" i="3"/>
  <c r="W417" i="3"/>
  <c r="W416" i="3"/>
  <c r="W415" i="3"/>
  <c r="W414" i="3"/>
  <c r="W413" i="3"/>
  <c r="W412" i="3"/>
  <c r="W411" i="3"/>
  <c r="W410" i="3"/>
  <c r="W409" i="3"/>
  <c r="W408" i="3"/>
  <c r="W407" i="3"/>
  <c r="W406" i="3"/>
  <c r="W405" i="3"/>
  <c r="W404" i="3"/>
  <c r="W403" i="3"/>
  <c r="W402" i="3"/>
  <c r="W401" i="3"/>
  <c r="W400" i="3"/>
  <c r="W399" i="3"/>
  <c r="W398" i="3"/>
  <c r="W397" i="3"/>
  <c r="W396" i="3"/>
  <c r="W395" i="3"/>
  <c r="W394" i="3"/>
  <c r="W393" i="3"/>
  <c r="W392" i="3"/>
  <c r="W391" i="3"/>
  <c r="W390" i="3"/>
  <c r="W389" i="3"/>
  <c r="W388" i="3"/>
  <c r="W387" i="3"/>
  <c r="W386" i="3"/>
  <c r="W385" i="3"/>
  <c r="W384" i="3"/>
  <c r="W383" i="3"/>
  <c r="W382" i="3"/>
  <c r="W381" i="3"/>
  <c r="W380" i="3"/>
  <c r="W379" i="3"/>
  <c r="W378" i="3"/>
  <c r="W377" i="3"/>
  <c r="W376" i="3"/>
  <c r="W375" i="3"/>
  <c r="W374" i="3"/>
  <c r="W373" i="3"/>
  <c r="W372" i="3"/>
  <c r="W371" i="3"/>
  <c r="W370" i="3"/>
  <c r="W369" i="3"/>
  <c r="W368" i="3"/>
  <c r="W367" i="3"/>
  <c r="W366" i="3"/>
  <c r="W365" i="3"/>
  <c r="W364" i="3"/>
  <c r="W337" i="3"/>
  <c r="W4" i="3"/>
  <c r="W5" i="3"/>
  <c r="W6" i="3"/>
  <c r="W7" i="3"/>
  <c r="W8" i="3"/>
  <c r="W9" i="3"/>
  <c r="W10" i="3"/>
  <c r="W11" i="3"/>
  <c r="W12" i="3"/>
  <c r="W13" i="3"/>
  <c r="W14" i="3"/>
  <c r="W15" i="3"/>
  <c r="W16" i="3"/>
  <c r="W17" i="3"/>
  <c r="W18" i="3"/>
  <c r="W19" i="3"/>
  <c r="W20" i="3"/>
  <c r="W21" i="3"/>
  <c r="W22" i="3"/>
  <c r="W23" i="3"/>
  <c r="W24" i="3"/>
  <c r="W25" i="3"/>
  <c r="W26" i="3"/>
  <c r="W27" i="3"/>
  <c r="W28" i="3"/>
  <c r="W29" i="3"/>
  <c r="W30" i="3"/>
  <c r="W31" i="3"/>
  <c r="W32" i="3"/>
  <c r="W33" i="3"/>
  <c r="W34" i="3"/>
  <c r="W35" i="3"/>
  <c r="W36" i="3"/>
  <c r="W37" i="3"/>
  <c r="W38" i="3"/>
  <c r="W39" i="3"/>
  <c r="W40" i="3"/>
  <c r="W41" i="3"/>
  <c r="W42" i="3"/>
  <c r="W43" i="3"/>
  <c r="W44" i="3"/>
  <c r="W45" i="3"/>
  <c r="W46" i="3"/>
  <c r="W47" i="3"/>
  <c r="W48" i="3"/>
  <c r="W49" i="3"/>
  <c r="W50" i="3"/>
  <c r="W51" i="3"/>
  <c r="W52" i="3"/>
  <c r="W53" i="3"/>
  <c r="W54" i="3"/>
  <c r="W55" i="3"/>
  <c r="W56" i="3"/>
  <c r="W57" i="3"/>
  <c r="W58" i="3"/>
  <c r="W59" i="3"/>
  <c r="W60" i="3"/>
  <c r="W61" i="3"/>
  <c r="W62" i="3"/>
  <c r="W63" i="3"/>
  <c r="W64" i="3"/>
  <c r="W65" i="3"/>
  <c r="W66" i="3"/>
  <c r="W67" i="3"/>
  <c r="W68" i="3"/>
  <c r="W69" i="3"/>
  <c r="W70" i="3"/>
  <c r="W71" i="3"/>
  <c r="W72" i="3"/>
  <c r="W73" i="3"/>
  <c r="W74" i="3"/>
  <c r="W75" i="3"/>
  <c r="W76" i="3"/>
  <c r="W77" i="3"/>
  <c r="W78" i="3"/>
  <c r="W79" i="3"/>
  <c r="W80" i="3"/>
  <c r="W81" i="3"/>
  <c r="W82" i="3"/>
  <c r="W83" i="3"/>
  <c r="W84" i="3"/>
  <c r="W85" i="3"/>
  <c r="W86" i="3"/>
  <c r="W87" i="3"/>
  <c r="W88" i="3"/>
  <c r="W89" i="3"/>
  <c r="W90" i="3"/>
  <c r="W91" i="3"/>
  <c r="W92" i="3"/>
  <c r="W93" i="3"/>
  <c r="W94" i="3"/>
  <c r="W95" i="3"/>
  <c r="W96" i="3"/>
  <c r="W97" i="3"/>
  <c r="W98" i="3"/>
  <c r="W99" i="3"/>
  <c r="W100" i="3"/>
  <c r="W101" i="3"/>
  <c r="W102" i="3"/>
  <c r="W103" i="3"/>
  <c r="W104" i="3"/>
  <c r="W105" i="3"/>
  <c r="W106" i="3"/>
  <c r="W107" i="3"/>
  <c r="W108" i="3"/>
  <c r="W109" i="3"/>
  <c r="W110" i="3"/>
  <c r="W111" i="3"/>
  <c r="W112" i="3"/>
  <c r="W113" i="3"/>
  <c r="W114" i="3"/>
  <c r="W115" i="3"/>
  <c r="W116" i="3"/>
  <c r="W117" i="3"/>
  <c r="W118" i="3"/>
  <c r="W119" i="3"/>
  <c r="W120" i="3"/>
  <c r="W121" i="3"/>
  <c r="W122" i="3"/>
  <c r="W123" i="3"/>
  <c r="W124" i="3"/>
  <c r="W125" i="3"/>
  <c r="W126" i="3"/>
  <c r="W127" i="3"/>
  <c r="W128" i="3"/>
  <c r="W129" i="3"/>
  <c r="W130" i="3"/>
  <c r="W131" i="3"/>
  <c r="W132" i="3"/>
  <c r="W133" i="3"/>
  <c r="W134" i="3"/>
  <c r="W135" i="3"/>
  <c r="W136" i="3"/>
  <c r="W137" i="3"/>
  <c r="W138" i="3"/>
  <c r="W139" i="3"/>
  <c r="W140" i="3"/>
  <c r="W141" i="3"/>
  <c r="W142" i="3"/>
  <c r="W143" i="3"/>
  <c r="W144" i="3"/>
  <c r="W145" i="3"/>
  <c r="W146" i="3"/>
  <c r="W147" i="3"/>
  <c r="W148" i="3"/>
  <c r="W149" i="3"/>
  <c r="W150" i="3"/>
  <c r="W151" i="3"/>
  <c r="W152" i="3"/>
  <c r="W153" i="3"/>
  <c r="W154" i="3"/>
  <c r="W155" i="3"/>
  <c r="W156" i="3"/>
  <c r="W3" i="3"/>
  <c r="U4" i="3"/>
  <c r="U5" i="3"/>
  <c r="U6" i="3"/>
  <c r="U7" i="3"/>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51" i="3"/>
  <c r="U252" i="3"/>
  <c r="U253" i="3"/>
  <c r="U254" i="3"/>
  <c r="U255" i="3"/>
  <c r="U256" i="3"/>
  <c r="U257" i="3"/>
  <c r="U258" i="3"/>
  <c r="U259" i="3"/>
  <c r="U260" i="3"/>
  <c r="U261" i="3"/>
  <c r="U262" i="3"/>
  <c r="U263" i="3"/>
  <c r="U264" i="3"/>
  <c r="U265" i="3"/>
  <c r="U266" i="3"/>
  <c r="U267" i="3"/>
  <c r="U268" i="3"/>
  <c r="U269" i="3"/>
  <c r="U270" i="3"/>
  <c r="U271" i="3"/>
  <c r="U272" i="3"/>
  <c r="U273" i="3"/>
  <c r="U274" i="3"/>
  <c r="U275" i="3"/>
  <c r="U276" i="3"/>
  <c r="U277" i="3"/>
  <c r="U278" i="3"/>
  <c r="U279" i="3"/>
  <c r="U280" i="3"/>
  <c r="U281" i="3"/>
  <c r="U282" i="3"/>
  <c r="U283" i="3"/>
  <c r="U284" i="3"/>
  <c r="U285" i="3"/>
  <c r="U286" i="3"/>
  <c r="U287" i="3"/>
  <c r="U288" i="3"/>
  <c r="U289" i="3"/>
  <c r="U290" i="3"/>
  <c r="U291" i="3"/>
  <c r="U292" i="3"/>
  <c r="U293" i="3"/>
  <c r="U294" i="3"/>
  <c r="U295" i="3"/>
  <c r="U296" i="3"/>
  <c r="U297" i="3"/>
  <c r="U298" i="3"/>
  <c r="U299" i="3"/>
  <c r="U300" i="3"/>
  <c r="U301" i="3"/>
  <c r="U302" i="3"/>
  <c r="U303" i="3"/>
  <c r="U304" i="3"/>
  <c r="U305" i="3"/>
  <c r="U306" i="3"/>
  <c r="U307" i="3"/>
  <c r="U308" i="3"/>
  <c r="U309" i="3"/>
  <c r="U310" i="3"/>
  <c r="U311" i="3"/>
  <c r="U312" i="3"/>
  <c r="U313" i="3"/>
  <c r="U314" i="3"/>
  <c r="U315" i="3"/>
  <c r="U316" i="3"/>
  <c r="U317" i="3"/>
  <c r="U318" i="3"/>
  <c r="U319" i="3"/>
  <c r="U320" i="3"/>
  <c r="U321" i="3"/>
  <c r="U322" i="3"/>
  <c r="U323" i="3"/>
  <c r="U324" i="3"/>
  <c r="U325" i="3"/>
  <c r="U326" i="3"/>
  <c r="U327" i="3"/>
  <c r="U328" i="3"/>
  <c r="U329" i="3"/>
  <c r="U330" i="3"/>
  <c r="U331" i="3"/>
  <c r="U332" i="3"/>
  <c r="U333" i="3"/>
  <c r="U334" i="3"/>
  <c r="U335" i="3"/>
  <c r="U336" i="3"/>
  <c r="U337" i="3"/>
  <c r="U338" i="3"/>
  <c r="U339" i="3"/>
  <c r="U340" i="3"/>
  <c r="U341" i="3"/>
  <c r="U342" i="3"/>
  <c r="U343" i="3"/>
  <c r="U344" i="3"/>
  <c r="U345" i="3"/>
  <c r="U346" i="3"/>
  <c r="U347" i="3"/>
  <c r="U348" i="3"/>
  <c r="U349" i="3"/>
  <c r="U350" i="3"/>
  <c r="U351" i="3"/>
  <c r="U352" i="3"/>
  <c r="U353" i="3"/>
  <c r="U354" i="3"/>
  <c r="U355" i="3"/>
  <c r="U356" i="3"/>
  <c r="U357" i="3"/>
  <c r="U358" i="3"/>
  <c r="U359" i="3"/>
  <c r="U360" i="3"/>
  <c r="U361" i="3"/>
  <c r="U362" i="3"/>
  <c r="U363" i="3"/>
  <c r="U364" i="3"/>
  <c r="U365" i="3"/>
  <c r="U366" i="3"/>
  <c r="U367" i="3"/>
  <c r="U368" i="3"/>
  <c r="U369" i="3"/>
  <c r="U370" i="3"/>
  <c r="U371" i="3"/>
  <c r="U372" i="3"/>
  <c r="U373" i="3"/>
  <c r="U374" i="3"/>
  <c r="U375" i="3"/>
  <c r="U376" i="3"/>
  <c r="U377" i="3"/>
  <c r="U378" i="3"/>
  <c r="U379" i="3"/>
  <c r="U380" i="3"/>
  <c r="U381" i="3"/>
  <c r="U382" i="3"/>
  <c r="U383" i="3"/>
  <c r="U384" i="3"/>
  <c r="U385" i="3"/>
  <c r="U386" i="3"/>
  <c r="U387" i="3"/>
  <c r="U388" i="3"/>
  <c r="U389" i="3"/>
  <c r="U390" i="3"/>
  <c r="U391" i="3"/>
  <c r="U392" i="3"/>
  <c r="U393" i="3"/>
  <c r="U394" i="3"/>
  <c r="U395" i="3"/>
  <c r="U396" i="3"/>
  <c r="U397" i="3"/>
  <c r="U398" i="3"/>
  <c r="U399" i="3"/>
  <c r="U400" i="3"/>
  <c r="U401" i="3"/>
  <c r="U402" i="3"/>
  <c r="U403" i="3"/>
  <c r="U404" i="3"/>
  <c r="U405" i="3"/>
  <c r="U406" i="3"/>
  <c r="U407" i="3"/>
  <c r="U408" i="3"/>
  <c r="U409" i="3"/>
  <c r="U410" i="3"/>
  <c r="U411" i="3"/>
  <c r="U412" i="3"/>
  <c r="U413" i="3"/>
  <c r="U414" i="3"/>
  <c r="U415" i="3"/>
  <c r="U416" i="3"/>
  <c r="U417" i="3"/>
  <c r="U418" i="3"/>
  <c r="U419" i="3"/>
  <c r="U420" i="3"/>
  <c r="U421" i="3"/>
  <c r="U422" i="3"/>
  <c r="U423" i="3"/>
  <c r="U424" i="3"/>
  <c r="U425" i="3"/>
  <c r="U426" i="3"/>
  <c r="U427" i="3"/>
  <c r="U428" i="3"/>
  <c r="U429" i="3"/>
  <c r="U430" i="3"/>
  <c r="U431" i="3"/>
  <c r="U432" i="3"/>
  <c r="U433" i="3"/>
  <c r="U434" i="3"/>
  <c r="U435" i="3"/>
  <c r="U436" i="3"/>
  <c r="U437" i="3"/>
  <c r="U438" i="3"/>
  <c r="U439" i="3"/>
  <c r="U440" i="3"/>
  <c r="U441" i="3"/>
  <c r="U442" i="3"/>
  <c r="U443" i="3"/>
  <c r="U444" i="3"/>
  <c r="U445" i="3"/>
  <c r="U446" i="3"/>
  <c r="U447" i="3"/>
  <c r="U448" i="3"/>
  <c r="U449" i="3"/>
  <c r="U450" i="3"/>
  <c r="U451" i="3"/>
  <c r="U452" i="3"/>
  <c r="U453" i="3"/>
  <c r="U454" i="3"/>
  <c r="U455" i="3"/>
  <c r="U456" i="3"/>
  <c r="U457" i="3"/>
  <c r="U458" i="3"/>
  <c r="U459" i="3"/>
  <c r="U460" i="3"/>
  <c r="U461" i="3"/>
  <c r="U462" i="3"/>
  <c r="U463" i="3"/>
  <c r="U464" i="3"/>
  <c r="U465" i="3"/>
  <c r="U466" i="3"/>
  <c r="U467" i="3"/>
  <c r="U468" i="3"/>
  <c r="U469" i="3"/>
  <c r="U470" i="3"/>
  <c r="U471" i="3"/>
  <c r="U472" i="3"/>
  <c r="U473" i="3"/>
  <c r="U474" i="3"/>
  <c r="U475" i="3"/>
  <c r="U476" i="3"/>
  <c r="U477" i="3"/>
  <c r="U478" i="3"/>
  <c r="U479" i="3"/>
  <c r="U480" i="3"/>
  <c r="U481" i="3"/>
  <c r="U482" i="3"/>
  <c r="U483" i="3"/>
  <c r="U484" i="3"/>
  <c r="U485" i="3"/>
  <c r="U486" i="3"/>
  <c r="U487" i="3"/>
  <c r="U488" i="3"/>
  <c r="U489" i="3"/>
  <c r="U490" i="3"/>
  <c r="U491" i="3"/>
  <c r="U492" i="3"/>
  <c r="U493" i="3"/>
  <c r="U494" i="3"/>
  <c r="U495" i="3"/>
  <c r="U496" i="3"/>
  <c r="U497" i="3"/>
  <c r="U498" i="3"/>
  <c r="U499" i="3"/>
  <c r="U500" i="3"/>
  <c r="U501" i="3"/>
  <c r="U502" i="3"/>
  <c r="U503" i="3"/>
  <c r="U504" i="3"/>
  <c r="U505" i="3"/>
  <c r="U506" i="3"/>
  <c r="U507" i="3"/>
  <c r="U508" i="3"/>
  <c r="U509" i="3"/>
  <c r="U510" i="3"/>
  <c r="U511" i="3"/>
  <c r="U512" i="3"/>
  <c r="U513" i="3"/>
  <c r="U514" i="3"/>
  <c r="U515" i="3"/>
  <c r="U516" i="3"/>
  <c r="U517" i="3"/>
  <c r="U518" i="3"/>
  <c r="U519" i="3"/>
  <c r="U520" i="3"/>
  <c r="U521" i="3"/>
  <c r="U522" i="3"/>
  <c r="U523" i="3"/>
  <c r="U524" i="3"/>
  <c r="U525" i="3"/>
  <c r="U526" i="3"/>
  <c r="U527" i="3"/>
  <c r="U528" i="3"/>
  <c r="U529" i="3"/>
  <c r="U530" i="3"/>
  <c r="U531" i="3"/>
  <c r="U532" i="3"/>
  <c r="U533" i="3"/>
  <c r="U534" i="3"/>
  <c r="U535" i="3"/>
  <c r="U536" i="3"/>
  <c r="U537" i="3"/>
  <c r="U538" i="3"/>
  <c r="U539" i="3"/>
  <c r="U540" i="3"/>
  <c r="U541" i="3"/>
  <c r="U542" i="3"/>
  <c r="U543" i="3"/>
  <c r="U544" i="3"/>
  <c r="U545" i="3"/>
  <c r="U546" i="3"/>
  <c r="U547" i="3"/>
  <c r="U548" i="3"/>
  <c r="U549" i="3"/>
  <c r="U550" i="3"/>
  <c r="U551" i="3"/>
  <c r="U552" i="3"/>
  <c r="U553" i="3"/>
  <c r="U554" i="3"/>
  <c r="U555" i="3"/>
  <c r="U556" i="3"/>
  <c r="U557" i="3"/>
  <c r="U558" i="3"/>
  <c r="U559" i="3"/>
  <c r="U560" i="3"/>
  <c r="U561" i="3"/>
  <c r="U562" i="3"/>
  <c r="U563" i="3"/>
  <c r="U564" i="3"/>
  <c r="U565" i="3"/>
  <c r="U566" i="3"/>
  <c r="U567" i="3"/>
  <c r="U568" i="3"/>
  <c r="U569" i="3"/>
  <c r="U570" i="3"/>
  <c r="U571" i="3"/>
  <c r="U572" i="3"/>
  <c r="U573" i="3"/>
  <c r="U574" i="3"/>
  <c r="U575" i="3"/>
  <c r="U576" i="3"/>
  <c r="U577" i="3"/>
  <c r="U578" i="3"/>
  <c r="U579" i="3"/>
  <c r="U580" i="3"/>
  <c r="U581" i="3"/>
  <c r="U582" i="3"/>
  <c r="U583" i="3"/>
  <c r="U584" i="3"/>
  <c r="U585" i="3"/>
  <c r="U586" i="3"/>
  <c r="U587" i="3"/>
  <c r="U588" i="3"/>
  <c r="U589" i="3"/>
  <c r="U590" i="3"/>
  <c r="U591" i="3"/>
  <c r="U592" i="3"/>
  <c r="U593" i="3"/>
  <c r="U594" i="3"/>
  <c r="U595" i="3"/>
  <c r="U596" i="3"/>
  <c r="U597" i="3"/>
  <c r="U598" i="3"/>
  <c r="U599" i="3"/>
  <c r="U600" i="3"/>
  <c r="U601" i="3"/>
  <c r="U602" i="3"/>
  <c r="U603" i="3"/>
  <c r="U604" i="3"/>
  <c r="U605" i="3"/>
  <c r="U606" i="3"/>
  <c r="U607" i="3"/>
  <c r="U608" i="3"/>
  <c r="U609" i="3"/>
  <c r="U610" i="3"/>
  <c r="U611" i="3"/>
  <c r="U612" i="3"/>
  <c r="U613" i="3"/>
  <c r="U614" i="3"/>
  <c r="U615" i="3"/>
  <c r="U616" i="3"/>
  <c r="U617" i="3"/>
  <c r="U618" i="3"/>
  <c r="U619" i="3"/>
  <c r="U620" i="3"/>
  <c r="U621" i="3"/>
  <c r="U622" i="3"/>
  <c r="U623" i="3"/>
  <c r="U624" i="3"/>
  <c r="U625" i="3"/>
  <c r="U626" i="3"/>
  <c r="U627" i="3"/>
  <c r="U628" i="3"/>
  <c r="U629" i="3"/>
  <c r="U630" i="3"/>
  <c r="U631" i="3"/>
  <c r="U632" i="3"/>
  <c r="U633" i="3"/>
  <c r="U634" i="3"/>
  <c r="U635" i="3"/>
  <c r="U636" i="3"/>
  <c r="U637" i="3"/>
  <c r="U638" i="3"/>
  <c r="U639" i="3"/>
  <c r="U640" i="3"/>
  <c r="U641" i="3"/>
  <c r="U642" i="3"/>
  <c r="U643" i="3"/>
  <c r="U644" i="3"/>
  <c r="U645" i="3"/>
  <c r="U646" i="3"/>
  <c r="U647" i="3"/>
  <c r="U648" i="3"/>
  <c r="U649" i="3"/>
  <c r="U650" i="3"/>
  <c r="U651" i="3"/>
  <c r="U652" i="3"/>
  <c r="U653" i="3"/>
  <c r="U654" i="3"/>
  <c r="U655" i="3"/>
  <c r="U656" i="3"/>
  <c r="U657" i="3"/>
  <c r="U658" i="3"/>
  <c r="U659" i="3"/>
  <c r="U660" i="3"/>
  <c r="U661" i="3"/>
  <c r="U662" i="3"/>
  <c r="U663" i="3"/>
  <c r="U664" i="3"/>
  <c r="U665" i="3"/>
  <c r="U666" i="3"/>
  <c r="U667" i="3"/>
  <c r="U668" i="3"/>
  <c r="U669" i="3"/>
  <c r="U670" i="3"/>
  <c r="U671" i="3"/>
  <c r="U672" i="3"/>
  <c r="U673" i="3"/>
  <c r="U674" i="3"/>
  <c r="U675" i="3"/>
  <c r="U676" i="3"/>
  <c r="U677" i="3"/>
  <c r="U678" i="3"/>
  <c r="U679" i="3"/>
  <c r="U680" i="3"/>
  <c r="U681" i="3"/>
  <c r="U682" i="3"/>
  <c r="U683" i="3"/>
  <c r="U684" i="3"/>
  <c r="U685" i="3"/>
  <c r="U686" i="3"/>
  <c r="U687" i="3"/>
  <c r="U688" i="3"/>
  <c r="U689" i="3"/>
  <c r="U690" i="3"/>
  <c r="U691" i="3"/>
  <c r="U692" i="3"/>
  <c r="U693" i="3"/>
  <c r="U694" i="3"/>
  <c r="U695" i="3"/>
  <c r="U696" i="3"/>
  <c r="U697" i="3"/>
  <c r="U698" i="3"/>
  <c r="U699" i="3"/>
  <c r="U700" i="3"/>
  <c r="U701" i="3"/>
  <c r="U702" i="3"/>
  <c r="U703" i="3"/>
  <c r="U704" i="3"/>
  <c r="U705" i="3"/>
  <c r="U706" i="3"/>
  <c r="U707" i="3"/>
  <c r="U708" i="3"/>
  <c r="U709" i="3"/>
  <c r="U710" i="3"/>
  <c r="U711" i="3"/>
  <c r="U712" i="3"/>
  <c r="U713" i="3"/>
  <c r="U714" i="3"/>
  <c r="U715" i="3"/>
  <c r="U716" i="3"/>
  <c r="U717" i="3"/>
  <c r="U718" i="3"/>
  <c r="U719" i="3"/>
  <c r="U720" i="3"/>
  <c r="U721" i="3"/>
  <c r="U722" i="3"/>
  <c r="U723" i="3"/>
  <c r="U724" i="3"/>
  <c r="U725" i="3"/>
  <c r="U726" i="3"/>
  <c r="U727" i="3"/>
  <c r="U728" i="3"/>
  <c r="U729" i="3"/>
  <c r="U730" i="3"/>
  <c r="U731" i="3"/>
  <c r="U732" i="3"/>
  <c r="U733" i="3"/>
  <c r="U734" i="3"/>
  <c r="U735" i="3"/>
  <c r="U736" i="3"/>
  <c r="U737" i="3"/>
  <c r="U738" i="3"/>
  <c r="U739" i="3"/>
  <c r="U740" i="3"/>
  <c r="U741" i="3"/>
  <c r="U742" i="3"/>
  <c r="U743" i="3"/>
  <c r="U744" i="3"/>
  <c r="U745" i="3"/>
  <c r="U746" i="3"/>
  <c r="U747" i="3"/>
  <c r="U748" i="3"/>
  <c r="U749" i="3"/>
  <c r="U750" i="3"/>
  <c r="U751" i="3"/>
  <c r="U752" i="3"/>
  <c r="U753" i="3"/>
  <c r="U754" i="3"/>
  <c r="U755" i="3"/>
  <c r="U756" i="3"/>
  <c r="U757" i="3"/>
  <c r="U758" i="3"/>
  <c r="U759" i="3"/>
  <c r="U760" i="3"/>
  <c r="U761" i="3"/>
  <c r="U762" i="3"/>
  <c r="U763" i="3"/>
  <c r="U764" i="3"/>
  <c r="U765" i="3"/>
  <c r="U766" i="3"/>
  <c r="U767" i="3"/>
  <c r="U768" i="3"/>
  <c r="U769" i="3"/>
  <c r="U770" i="3"/>
  <c r="U771" i="3"/>
  <c r="U772" i="3"/>
  <c r="U773" i="3"/>
  <c r="U774" i="3"/>
  <c r="U775" i="3"/>
  <c r="U776" i="3"/>
  <c r="U777" i="3"/>
  <c r="U778" i="3"/>
  <c r="U779" i="3"/>
  <c r="U780" i="3"/>
  <c r="U781" i="3"/>
  <c r="U782" i="3"/>
  <c r="U783" i="3"/>
  <c r="U784" i="3"/>
  <c r="U785" i="3"/>
  <c r="U786" i="3"/>
  <c r="U787" i="3"/>
  <c r="U788" i="3"/>
  <c r="U789" i="3"/>
  <c r="U790" i="3"/>
  <c r="U791" i="3"/>
  <c r="U792" i="3"/>
  <c r="U793" i="3"/>
  <c r="U794" i="3"/>
  <c r="U795" i="3"/>
  <c r="U796" i="3"/>
  <c r="U797" i="3"/>
  <c r="U798" i="3"/>
  <c r="U799" i="3"/>
  <c r="U800" i="3"/>
  <c r="U801" i="3"/>
  <c r="U802" i="3"/>
  <c r="U803" i="3"/>
  <c r="U804" i="3"/>
  <c r="U805" i="3"/>
  <c r="U806" i="3"/>
  <c r="U807" i="3"/>
  <c r="U808" i="3"/>
  <c r="U809" i="3"/>
  <c r="U810" i="3"/>
  <c r="U811" i="3"/>
  <c r="U812" i="3"/>
  <c r="U813" i="3"/>
  <c r="U814" i="3"/>
  <c r="U815" i="3"/>
  <c r="U816" i="3"/>
  <c r="U817" i="3"/>
  <c r="U818" i="3"/>
  <c r="U819" i="3"/>
  <c r="U820" i="3"/>
  <c r="U821" i="3"/>
  <c r="U822" i="3"/>
  <c r="U823" i="3"/>
  <c r="U824" i="3"/>
  <c r="U825" i="3"/>
  <c r="U826" i="3"/>
  <c r="U827" i="3"/>
  <c r="U828" i="3"/>
  <c r="U829" i="3"/>
  <c r="U830" i="3"/>
  <c r="U831" i="3"/>
  <c r="U832" i="3"/>
  <c r="U833" i="3"/>
  <c r="U834" i="3"/>
  <c r="U835" i="3"/>
  <c r="U836" i="3"/>
  <c r="U837" i="3"/>
  <c r="U838" i="3"/>
  <c r="U839" i="3"/>
  <c r="U840" i="3"/>
  <c r="U841" i="3"/>
  <c r="U842" i="3"/>
  <c r="U843" i="3"/>
  <c r="U844" i="3"/>
  <c r="U845" i="3"/>
  <c r="U846" i="3"/>
  <c r="U847" i="3"/>
  <c r="U848" i="3"/>
  <c r="U849" i="3"/>
  <c r="U850" i="3"/>
  <c r="U851" i="3"/>
  <c r="U852" i="3"/>
  <c r="U853" i="3"/>
  <c r="U854" i="3"/>
  <c r="U855" i="3"/>
  <c r="U856" i="3"/>
  <c r="U857" i="3"/>
  <c r="U858" i="3"/>
  <c r="U859" i="3"/>
  <c r="U860" i="3"/>
  <c r="U861" i="3"/>
  <c r="U862" i="3"/>
  <c r="U863" i="3"/>
  <c r="U864" i="3"/>
  <c r="U865" i="3"/>
  <c r="U866" i="3"/>
  <c r="U867" i="3"/>
  <c r="U868" i="3"/>
  <c r="U869" i="3"/>
  <c r="U870" i="3"/>
  <c r="U871" i="3"/>
  <c r="U872" i="3"/>
  <c r="U873" i="3"/>
  <c r="U874" i="3"/>
  <c r="U875" i="3"/>
  <c r="U876" i="3"/>
  <c r="U877" i="3"/>
  <c r="U878" i="3"/>
  <c r="U879" i="3"/>
  <c r="U880" i="3"/>
  <c r="U881" i="3"/>
  <c r="U882" i="3"/>
  <c r="U883" i="3"/>
  <c r="U884" i="3"/>
  <c r="U885" i="3"/>
  <c r="U886" i="3"/>
  <c r="U887" i="3"/>
  <c r="U888" i="3"/>
  <c r="U889" i="3"/>
  <c r="U890" i="3"/>
  <c r="U891" i="3"/>
  <c r="U892" i="3"/>
  <c r="U893" i="3"/>
  <c r="U894" i="3"/>
  <c r="U895" i="3"/>
  <c r="U896" i="3"/>
  <c r="U897" i="3"/>
  <c r="U898" i="3"/>
  <c r="U899" i="3"/>
  <c r="U900" i="3"/>
  <c r="U901" i="3"/>
  <c r="U902" i="3"/>
  <c r="U903" i="3"/>
  <c r="U904" i="3"/>
  <c r="U905" i="3"/>
  <c r="U906" i="3"/>
  <c r="U907" i="3"/>
  <c r="U908" i="3"/>
  <c r="U909" i="3"/>
  <c r="U910" i="3"/>
  <c r="U911" i="3"/>
  <c r="U912" i="3"/>
  <c r="U913" i="3"/>
  <c r="U914" i="3"/>
  <c r="U915" i="3"/>
  <c r="U916" i="3"/>
  <c r="U917" i="3"/>
  <c r="U918" i="3"/>
  <c r="U919" i="3"/>
  <c r="U920" i="3"/>
  <c r="U921" i="3"/>
  <c r="U922" i="3"/>
  <c r="U923" i="3"/>
  <c r="U924" i="3"/>
  <c r="U925" i="3"/>
  <c r="U926" i="3"/>
  <c r="U927" i="3"/>
  <c r="U928" i="3"/>
  <c r="U929" i="3"/>
  <c r="U930" i="3"/>
  <c r="U931" i="3"/>
  <c r="U932" i="3"/>
  <c r="U933" i="3"/>
  <c r="U934" i="3"/>
  <c r="U935" i="3"/>
  <c r="U936" i="3"/>
  <c r="U937" i="3"/>
  <c r="U938" i="3"/>
  <c r="U939" i="3"/>
  <c r="U940" i="3"/>
  <c r="U941" i="3"/>
  <c r="U942" i="3"/>
  <c r="U943" i="3"/>
  <c r="U944" i="3"/>
  <c r="U945" i="3"/>
  <c r="U946" i="3"/>
  <c r="U947" i="3"/>
  <c r="U948" i="3"/>
  <c r="U949" i="3"/>
  <c r="U950" i="3"/>
  <c r="U951" i="3"/>
  <c r="U952" i="3"/>
  <c r="U953" i="3"/>
  <c r="U954" i="3"/>
  <c r="U955" i="3"/>
  <c r="U956" i="3"/>
  <c r="U957" i="3"/>
  <c r="U958" i="3"/>
  <c r="U959" i="3"/>
  <c r="U960" i="3"/>
  <c r="U961" i="3"/>
  <c r="U962" i="3"/>
  <c r="U963" i="3"/>
  <c r="U964" i="3"/>
  <c r="U965" i="3"/>
  <c r="U966" i="3"/>
  <c r="U967" i="3"/>
  <c r="U968" i="3"/>
  <c r="U969" i="3"/>
  <c r="U970" i="3"/>
  <c r="U971" i="3"/>
  <c r="U972" i="3"/>
  <c r="U973" i="3"/>
  <c r="U974" i="3"/>
  <c r="U975" i="3"/>
  <c r="U976" i="3"/>
  <c r="U977" i="3"/>
  <c r="U978" i="3"/>
  <c r="U979" i="3"/>
  <c r="U980" i="3"/>
  <c r="U981" i="3"/>
  <c r="U982" i="3"/>
  <c r="U983" i="3"/>
  <c r="U984" i="3"/>
  <c r="U985" i="3"/>
  <c r="U986" i="3"/>
  <c r="U987" i="3"/>
  <c r="U988" i="3"/>
  <c r="U989" i="3"/>
  <c r="U990" i="3"/>
  <c r="U991" i="3"/>
  <c r="U992" i="3"/>
  <c r="U993" i="3"/>
  <c r="U994" i="3"/>
  <c r="U995" i="3"/>
  <c r="U996" i="3"/>
  <c r="U997" i="3"/>
  <c r="U998" i="3"/>
  <c r="U999" i="3"/>
  <c r="U1000" i="3"/>
  <c r="U1001" i="3"/>
  <c r="U1002" i="3"/>
  <c r="U1003" i="3"/>
  <c r="U1004" i="3"/>
  <c r="U1005" i="3"/>
  <c r="U1006" i="3"/>
  <c r="U1007" i="3"/>
  <c r="U1008" i="3"/>
  <c r="U1009" i="3"/>
  <c r="U1010" i="3"/>
  <c r="U1011" i="3"/>
  <c r="U1012" i="3"/>
  <c r="U1013" i="3"/>
  <c r="U1014" i="3"/>
  <c r="U1015" i="3"/>
  <c r="U1016" i="3"/>
  <c r="U1017" i="3"/>
  <c r="U1018" i="3"/>
  <c r="U1019" i="3"/>
  <c r="U1020" i="3"/>
  <c r="U1021" i="3"/>
  <c r="U1022" i="3"/>
  <c r="U1023" i="3"/>
  <c r="U1024" i="3"/>
  <c r="U1025" i="3"/>
  <c r="U1026" i="3"/>
  <c r="U1027" i="3"/>
  <c r="U1028" i="3"/>
  <c r="U1029" i="3"/>
  <c r="U1030" i="3"/>
  <c r="U1031" i="3"/>
  <c r="U1032" i="3"/>
  <c r="U1033" i="3"/>
  <c r="U1034" i="3"/>
  <c r="U1035" i="3"/>
  <c r="U1036" i="3"/>
  <c r="U1037" i="3"/>
  <c r="U1038" i="3"/>
  <c r="U1039" i="3"/>
  <c r="U1040" i="3"/>
  <c r="U1041" i="3"/>
  <c r="U1042" i="3"/>
  <c r="U1043" i="3"/>
  <c r="U1044" i="3"/>
  <c r="U1045" i="3"/>
  <c r="U1046" i="3"/>
  <c r="U1047" i="3"/>
  <c r="U1048" i="3"/>
  <c r="U1049" i="3"/>
  <c r="U1050" i="3"/>
  <c r="U1051" i="3"/>
  <c r="U1052" i="3"/>
  <c r="U1053" i="3"/>
  <c r="U1054" i="3"/>
  <c r="U1055" i="3"/>
  <c r="U1056" i="3"/>
  <c r="U1057" i="3"/>
  <c r="U1058" i="3"/>
  <c r="U1059" i="3"/>
  <c r="U1060" i="3"/>
  <c r="U1061" i="3"/>
  <c r="U1062" i="3"/>
  <c r="U1063" i="3"/>
  <c r="U1064" i="3"/>
  <c r="U1065" i="3"/>
  <c r="U1066" i="3"/>
  <c r="U1067" i="3"/>
  <c r="U1068" i="3"/>
  <c r="U1069" i="3"/>
  <c r="U1070" i="3"/>
  <c r="U1071" i="3"/>
  <c r="U1072" i="3"/>
  <c r="U1073" i="3"/>
  <c r="U1074" i="3"/>
  <c r="U1075" i="3"/>
  <c r="U1076" i="3"/>
  <c r="U1077" i="3"/>
  <c r="U1078" i="3"/>
  <c r="U1079" i="3"/>
  <c r="U1080" i="3"/>
  <c r="U1081" i="3"/>
  <c r="U1082" i="3"/>
  <c r="U1083" i="3"/>
  <c r="U1084" i="3"/>
  <c r="U1085" i="3"/>
  <c r="U1086" i="3"/>
  <c r="U1087" i="3"/>
  <c r="U1088" i="3"/>
  <c r="U1089" i="3"/>
  <c r="U1090" i="3"/>
  <c r="U1091" i="3"/>
  <c r="U1092" i="3"/>
  <c r="U1093" i="3"/>
  <c r="U1094" i="3"/>
  <c r="U1095" i="3"/>
  <c r="U1096" i="3"/>
  <c r="U1097" i="3"/>
  <c r="U1098" i="3"/>
  <c r="U1099" i="3"/>
  <c r="U1100" i="3"/>
  <c r="U1101" i="3"/>
  <c r="U1102" i="3"/>
  <c r="U1103" i="3"/>
  <c r="U1104" i="3"/>
  <c r="U1105" i="3"/>
  <c r="U1106" i="3"/>
  <c r="U1107" i="3"/>
  <c r="U1108" i="3"/>
  <c r="U1109" i="3"/>
  <c r="U1110" i="3"/>
  <c r="U1111" i="3"/>
  <c r="U1112" i="3"/>
  <c r="U1113" i="3"/>
  <c r="U1114" i="3"/>
  <c r="U1115" i="3"/>
  <c r="U1116" i="3"/>
  <c r="U1117" i="3"/>
  <c r="U1118" i="3"/>
  <c r="U1119" i="3"/>
  <c r="U1120" i="3"/>
  <c r="U1121" i="3"/>
  <c r="U1122" i="3"/>
  <c r="U1123" i="3"/>
  <c r="U1124" i="3"/>
  <c r="U1125" i="3"/>
  <c r="U1126" i="3"/>
  <c r="U1127" i="3"/>
  <c r="U1128" i="3"/>
  <c r="U1129" i="3"/>
  <c r="U1130" i="3"/>
  <c r="U1131" i="3"/>
  <c r="U1132" i="3"/>
  <c r="U1133" i="3"/>
  <c r="U1134" i="3"/>
  <c r="U1135" i="3"/>
  <c r="U1136" i="3"/>
  <c r="U1137" i="3"/>
  <c r="U1138" i="3"/>
  <c r="U1139" i="3"/>
  <c r="U1140" i="3"/>
  <c r="U1141" i="3"/>
  <c r="U1142" i="3"/>
  <c r="U1143" i="3"/>
  <c r="U1144" i="3"/>
  <c r="U1145" i="3"/>
  <c r="U1146" i="3"/>
  <c r="U1147" i="3"/>
  <c r="U1148" i="3"/>
  <c r="U1149" i="3"/>
  <c r="U1150" i="3"/>
  <c r="U1151" i="3"/>
  <c r="U1152" i="3"/>
  <c r="U1153" i="3"/>
  <c r="U1154" i="3"/>
  <c r="U1155" i="3"/>
  <c r="U1156" i="3"/>
  <c r="U1157" i="3"/>
  <c r="U1158" i="3"/>
  <c r="U1159" i="3"/>
  <c r="U1160" i="3"/>
  <c r="U1161" i="3"/>
  <c r="U1162" i="3"/>
  <c r="U1163" i="3"/>
  <c r="U1164" i="3"/>
  <c r="U1165" i="3"/>
  <c r="U1166" i="3"/>
  <c r="U1167" i="3"/>
  <c r="U1168" i="3"/>
  <c r="U1169" i="3"/>
  <c r="U1170" i="3"/>
  <c r="U1171" i="3"/>
  <c r="U1172" i="3"/>
  <c r="U1173" i="3"/>
  <c r="U1174" i="3"/>
  <c r="U1175" i="3"/>
  <c r="U1176" i="3"/>
  <c r="U1177" i="3"/>
  <c r="U1178" i="3"/>
  <c r="U1179" i="3"/>
  <c r="U1180" i="3"/>
  <c r="U1181" i="3"/>
  <c r="U1182" i="3"/>
  <c r="U1183" i="3"/>
  <c r="U1184" i="3"/>
  <c r="U1185" i="3"/>
  <c r="U1186" i="3"/>
  <c r="U1187" i="3"/>
  <c r="U1188" i="3"/>
  <c r="U1189" i="3"/>
  <c r="U1190" i="3"/>
  <c r="U1191" i="3"/>
  <c r="U1192" i="3"/>
  <c r="U1193" i="3"/>
  <c r="U1194" i="3"/>
  <c r="U1195" i="3"/>
  <c r="U1196" i="3"/>
  <c r="U1197" i="3"/>
  <c r="U1198" i="3"/>
  <c r="U1199" i="3"/>
  <c r="U1200" i="3"/>
  <c r="U1201" i="3"/>
  <c r="U1202" i="3"/>
  <c r="U1203" i="3"/>
  <c r="U1204" i="3"/>
  <c r="U1205" i="3"/>
  <c r="U1206" i="3"/>
  <c r="U1207" i="3"/>
  <c r="U1208" i="3"/>
  <c r="U1209" i="3"/>
  <c r="U1210" i="3"/>
  <c r="U1211" i="3"/>
  <c r="U1212" i="3"/>
  <c r="U1213" i="3"/>
  <c r="U1214" i="3"/>
  <c r="U1215" i="3"/>
  <c r="U1216" i="3"/>
  <c r="U1217" i="3"/>
  <c r="U1218" i="3"/>
  <c r="U1219" i="3"/>
  <c r="U1220" i="3"/>
  <c r="U1221" i="3"/>
  <c r="U1222" i="3"/>
  <c r="U1223" i="3"/>
  <c r="U1224" i="3"/>
  <c r="U1225" i="3"/>
  <c r="U1226" i="3"/>
  <c r="U1227" i="3"/>
  <c r="U1228" i="3"/>
  <c r="U1229" i="3"/>
  <c r="U1230" i="3"/>
  <c r="U1231" i="3"/>
  <c r="U1232" i="3"/>
  <c r="U1233" i="3"/>
  <c r="U1234" i="3"/>
  <c r="U1235" i="3"/>
  <c r="U1236" i="3"/>
  <c r="U1237" i="3"/>
  <c r="U1238" i="3"/>
  <c r="U1239" i="3"/>
  <c r="U1240" i="3"/>
  <c r="U1241" i="3"/>
  <c r="U1242" i="3"/>
  <c r="U1243" i="3"/>
  <c r="U1244" i="3"/>
  <c r="U1245" i="3"/>
  <c r="U1246" i="3"/>
  <c r="U1247" i="3"/>
  <c r="U1248" i="3"/>
  <c r="U1249" i="3"/>
  <c r="U1250" i="3"/>
  <c r="U1251" i="3"/>
  <c r="U1252" i="3"/>
  <c r="U1253" i="3"/>
  <c r="U1254" i="3"/>
  <c r="U1255" i="3"/>
  <c r="U1256" i="3"/>
  <c r="U1257" i="3"/>
  <c r="U1258" i="3"/>
  <c r="U1259" i="3"/>
  <c r="U1260" i="3"/>
  <c r="U1261" i="3"/>
  <c r="U1262" i="3"/>
  <c r="U1263" i="3"/>
  <c r="U1264" i="3"/>
  <c r="U1265" i="3"/>
  <c r="U1266" i="3"/>
  <c r="U1267" i="3"/>
  <c r="U1268" i="3"/>
  <c r="U1269" i="3"/>
  <c r="U1270" i="3"/>
  <c r="U1271" i="3"/>
  <c r="U1272" i="3"/>
  <c r="U1273" i="3"/>
  <c r="U1274" i="3"/>
  <c r="U1275" i="3"/>
  <c r="U1276" i="3"/>
  <c r="U1277" i="3"/>
  <c r="U1278" i="3"/>
  <c r="U1279" i="3"/>
  <c r="U1280" i="3"/>
  <c r="U1281" i="3"/>
  <c r="U1282" i="3"/>
  <c r="U1283" i="3"/>
  <c r="U1284" i="3"/>
  <c r="U1285" i="3"/>
  <c r="U1286" i="3"/>
  <c r="U1287" i="3"/>
  <c r="U1288" i="3"/>
  <c r="U1289" i="3"/>
  <c r="U1290" i="3"/>
  <c r="U1291" i="3"/>
  <c r="U1292" i="3"/>
  <c r="U1293" i="3"/>
  <c r="U1294" i="3"/>
  <c r="U1295" i="3"/>
  <c r="U1296" i="3"/>
  <c r="U1297" i="3"/>
  <c r="U1298" i="3"/>
  <c r="U1299" i="3"/>
  <c r="U1300" i="3"/>
  <c r="U1301" i="3"/>
  <c r="U1302" i="3"/>
  <c r="U1303" i="3"/>
  <c r="U1304" i="3"/>
  <c r="U1305" i="3"/>
  <c r="U1306" i="3"/>
  <c r="U1307" i="3"/>
  <c r="U1308" i="3"/>
  <c r="U1309" i="3"/>
  <c r="U1310" i="3"/>
  <c r="U1311" i="3"/>
  <c r="U1312" i="3"/>
  <c r="U1313" i="3"/>
  <c r="U1314" i="3"/>
  <c r="U1315" i="3"/>
  <c r="U1316" i="3"/>
  <c r="U1317" i="3"/>
  <c r="U1318" i="3"/>
  <c r="U1319" i="3"/>
  <c r="U1320" i="3"/>
  <c r="U1321" i="3"/>
  <c r="U1322" i="3"/>
  <c r="U1323" i="3"/>
  <c r="U1324" i="3"/>
  <c r="U1325" i="3"/>
  <c r="U1326" i="3"/>
  <c r="U1327" i="3"/>
  <c r="U1328" i="3"/>
  <c r="U1329" i="3"/>
  <c r="U1330" i="3"/>
  <c r="U1331" i="3"/>
  <c r="U1332" i="3"/>
  <c r="U1333" i="3"/>
  <c r="U1334" i="3"/>
  <c r="U1335" i="3"/>
  <c r="U1336" i="3"/>
  <c r="U1337" i="3"/>
  <c r="U1338" i="3"/>
  <c r="U1339" i="3"/>
  <c r="U1340" i="3"/>
  <c r="U1341" i="3"/>
  <c r="U1342" i="3"/>
  <c r="U1343" i="3"/>
  <c r="U1344" i="3"/>
  <c r="U1345" i="3"/>
  <c r="U1346" i="3"/>
  <c r="U1347" i="3"/>
  <c r="U1348" i="3"/>
  <c r="U1349" i="3"/>
  <c r="U1350" i="3"/>
  <c r="U1351" i="3"/>
  <c r="U1352" i="3"/>
  <c r="U1353" i="3"/>
  <c r="U1354" i="3"/>
  <c r="U1355" i="3"/>
  <c r="U1356" i="3"/>
  <c r="U1357" i="3"/>
  <c r="U1358" i="3"/>
  <c r="U1359" i="3"/>
  <c r="U1360" i="3"/>
  <c r="U1361" i="3"/>
  <c r="U1362" i="3"/>
  <c r="U1363" i="3"/>
  <c r="U1364" i="3"/>
  <c r="U1365" i="3"/>
  <c r="U1366" i="3"/>
  <c r="U1367" i="3"/>
  <c r="U1368" i="3"/>
  <c r="U1369" i="3"/>
  <c r="U1370" i="3"/>
  <c r="U1371" i="3"/>
  <c r="U1372" i="3"/>
  <c r="U1373" i="3"/>
  <c r="U1374" i="3"/>
  <c r="U1375" i="3"/>
  <c r="U1376" i="3"/>
  <c r="U1377" i="3"/>
  <c r="U1378" i="3"/>
  <c r="U1379" i="3"/>
  <c r="U1380" i="3"/>
  <c r="U1381" i="3"/>
  <c r="U1382" i="3"/>
  <c r="U1383" i="3"/>
  <c r="U1384" i="3"/>
  <c r="U1385" i="3"/>
  <c r="U1386" i="3"/>
  <c r="U1387" i="3"/>
  <c r="U1388" i="3"/>
  <c r="U1389" i="3"/>
  <c r="U1390" i="3"/>
  <c r="U1391" i="3"/>
  <c r="U1392" i="3"/>
  <c r="U1393" i="3"/>
  <c r="U1394" i="3"/>
  <c r="U1395" i="3"/>
  <c r="U1396" i="3"/>
  <c r="U1397" i="3"/>
  <c r="U1398" i="3"/>
  <c r="U1399" i="3"/>
  <c r="U1400" i="3"/>
  <c r="U1401" i="3"/>
  <c r="U1402" i="3"/>
  <c r="U1403" i="3"/>
  <c r="U1404" i="3"/>
  <c r="U1405" i="3"/>
  <c r="U1406" i="3"/>
  <c r="U1407" i="3"/>
  <c r="U1408" i="3"/>
  <c r="U1409" i="3"/>
  <c r="U1410" i="3"/>
  <c r="U1411" i="3"/>
  <c r="U1412" i="3"/>
  <c r="U1413" i="3"/>
  <c r="U1414" i="3"/>
  <c r="U1415" i="3"/>
  <c r="U1416" i="3"/>
  <c r="U1417" i="3"/>
  <c r="U1418" i="3"/>
  <c r="U1419" i="3"/>
  <c r="U1420" i="3"/>
  <c r="U1421" i="3"/>
  <c r="U1422" i="3"/>
  <c r="U1423" i="3"/>
  <c r="U1424" i="3"/>
  <c r="U1425" i="3"/>
  <c r="U1426" i="3"/>
  <c r="U1427" i="3"/>
  <c r="U1428" i="3"/>
  <c r="U1429" i="3"/>
  <c r="U1430" i="3"/>
  <c r="U1431" i="3"/>
  <c r="U1432" i="3"/>
  <c r="U1433" i="3"/>
  <c r="U1434" i="3"/>
  <c r="U1435" i="3"/>
  <c r="U1436" i="3"/>
  <c r="U1437" i="3"/>
  <c r="U1438" i="3"/>
  <c r="U1439" i="3"/>
  <c r="U1440" i="3"/>
  <c r="U1441" i="3"/>
  <c r="U1442" i="3"/>
  <c r="U1443" i="3"/>
  <c r="U1444" i="3"/>
  <c r="U1445" i="3"/>
  <c r="U1446" i="3"/>
  <c r="U1447" i="3"/>
  <c r="U1448" i="3"/>
  <c r="U1449" i="3"/>
  <c r="U1450" i="3"/>
  <c r="U1451" i="3"/>
  <c r="U1452" i="3"/>
  <c r="U1453" i="3"/>
  <c r="U1454" i="3"/>
  <c r="U1455" i="3"/>
  <c r="U1456" i="3"/>
  <c r="U1457" i="3"/>
  <c r="U1458" i="3"/>
  <c r="U1459" i="3"/>
  <c r="U1460" i="3"/>
  <c r="U1461" i="3"/>
  <c r="U1462" i="3"/>
  <c r="U1463" i="3"/>
  <c r="U1464" i="3"/>
  <c r="U1465" i="3"/>
  <c r="U1466" i="3"/>
  <c r="U1467" i="3"/>
  <c r="U1468" i="3"/>
  <c r="U1469" i="3"/>
  <c r="U1470" i="3"/>
  <c r="U1471" i="3"/>
  <c r="U1472" i="3"/>
  <c r="U1473" i="3"/>
  <c r="U1474" i="3"/>
  <c r="U1475" i="3"/>
  <c r="U1476" i="3"/>
  <c r="U1477" i="3"/>
  <c r="U1478" i="3"/>
  <c r="U1479" i="3"/>
  <c r="U1480" i="3"/>
  <c r="U1481" i="3"/>
  <c r="U1482" i="3"/>
  <c r="U1483" i="3"/>
  <c r="U1484" i="3"/>
  <c r="U1485" i="3"/>
  <c r="U1486" i="3"/>
  <c r="U1487" i="3"/>
  <c r="U1488" i="3"/>
  <c r="U1489" i="3"/>
  <c r="U1490" i="3"/>
  <c r="U1491" i="3"/>
  <c r="U1492" i="3"/>
  <c r="U1493" i="3"/>
  <c r="U1494" i="3"/>
  <c r="U1495" i="3"/>
  <c r="U1496" i="3"/>
  <c r="U1497" i="3"/>
  <c r="U1498" i="3"/>
  <c r="U1499" i="3"/>
  <c r="U1500" i="3"/>
  <c r="U1501" i="3"/>
  <c r="U1502" i="3"/>
  <c r="U1503" i="3"/>
  <c r="U1504" i="3"/>
  <c r="U1505" i="3"/>
  <c r="U1506" i="3"/>
  <c r="U1507" i="3"/>
  <c r="U1508" i="3"/>
  <c r="U1509" i="3"/>
  <c r="U1510" i="3"/>
  <c r="U1511" i="3"/>
  <c r="U1512" i="3"/>
  <c r="U1513" i="3"/>
  <c r="U1514" i="3"/>
  <c r="U1515" i="3"/>
  <c r="U1516" i="3"/>
  <c r="U1517" i="3"/>
  <c r="U1518" i="3"/>
  <c r="U1519" i="3"/>
  <c r="U1520" i="3"/>
  <c r="U1521" i="3"/>
  <c r="U1522" i="3"/>
  <c r="U1523" i="3"/>
  <c r="U1524" i="3"/>
  <c r="U1525" i="3"/>
  <c r="U1526" i="3"/>
  <c r="U1527" i="3"/>
  <c r="U1528" i="3"/>
  <c r="U1529" i="3"/>
  <c r="U1530" i="3"/>
  <c r="U1531" i="3"/>
  <c r="U1532" i="3"/>
  <c r="U1533" i="3"/>
  <c r="U1534" i="3"/>
  <c r="U1535" i="3"/>
  <c r="U1536" i="3"/>
  <c r="U1537" i="3"/>
  <c r="U1538" i="3"/>
  <c r="U1539" i="3"/>
  <c r="U1540" i="3"/>
  <c r="U1541" i="3"/>
  <c r="U1542" i="3"/>
  <c r="U1543" i="3"/>
  <c r="U1544" i="3"/>
  <c r="U1545" i="3"/>
  <c r="U1546" i="3"/>
  <c r="U1547" i="3"/>
  <c r="U1548" i="3"/>
  <c r="U1549" i="3"/>
  <c r="U1550" i="3"/>
  <c r="U1551" i="3"/>
  <c r="U1552" i="3"/>
  <c r="U1553" i="3"/>
  <c r="U1554" i="3"/>
  <c r="U1555" i="3"/>
  <c r="U1556" i="3"/>
  <c r="U1557" i="3"/>
  <c r="U1558" i="3"/>
  <c r="U1559" i="3"/>
  <c r="U1560" i="3"/>
  <c r="U1561" i="3"/>
  <c r="U1562" i="3"/>
  <c r="U1563" i="3"/>
  <c r="U1564" i="3"/>
  <c r="U1565" i="3"/>
  <c r="U1566" i="3"/>
  <c r="U1567" i="3"/>
  <c r="U1568" i="3"/>
  <c r="U1569" i="3"/>
  <c r="U1570" i="3"/>
  <c r="U1571" i="3"/>
  <c r="U1572" i="3"/>
  <c r="U1573" i="3"/>
  <c r="U1574" i="3"/>
  <c r="U1575" i="3"/>
  <c r="U1576" i="3"/>
  <c r="U1577" i="3"/>
  <c r="U1578" i="3"/>
  <c r="U1579" i="3"/>
  <c r="U1580" i="3"/>
  <c r="U1581" i="3"/>
  <c r="U1582" i="3"/>
  <c r="U1583" i="3"/>
  <c r="U1584" i="3"/>
  <c r="U1585" i="3"/>
  <c r="U1586" i="3"/>
  <c r="U1587" i="3"/>
  <c r="U1588" i="3"/>
  <c r="U1589" i="3"/>
  <c r="U1590" i="3"/>
  <c r="U1591" i="3"/>
  <c r="U1592" i="3"/>
  <c r="U1593" i="3"/>
  <c r="U1594" i="3"/>
  <c r="U1595" i="3"/>
  <c r="U1596" i="3"/>
  <c r="U1597" i="3"/>
  <c r="U1598" i="3"/>
  <c r="U1599" i="3"/>
  <c r="U1600" i="3"/>
  <c r="U1601" i="3"/>
  <c r="U1602" i="3"/>
  <c r="U1603" i="3"/>
  <c r="U1604" i="3"/>
  <c r="U1605" i="3"/>
  <c r="U1606" i="3"/>
  <c r="U1607" i="3"/>
  <c r="U1608" i="3"/>
  <c r="U1609" i="3"/>
  <c r="U1610" i="3"/>
  <c r="U1611" i="3"/>
  <c r="U1612" i="3"/>
  <c r="U1613" i="3"/>
  <c r="U1614" i="3"/>
  <c r="U1615" i="3"/>
  <c r="U1616" i="3"/>
  <c r="U1617" i="3"/>
  <c r="U1618" i="3"/>
  <c r="U1619" i="3"/>
  <c r="U1620" i="3"/>
  <c r="U1621" i="3"/>
  <c r="U1622" i="3"/>
  <c r="U1623" i="3"/>
  <c r="U1624" i="3"/>
  <c r="U1625" i="3"/>
  <c r="U1626" i="3"/>
  <c r="U1627" i="3"/>
  <c r="U1628" i="3"/>
  <c r="U1629" i="3"/>
  <c r="U1630" i="3"/>
  <c r="U1631" i="3"/>
  <c r="U1632" i="3"/>
  <c r="U1633" i="3"/>
  <c r="U1634" i="3"/>
  <c r="U1635" i="3"/>
  <c r="U1636" i="3"/>
  <c r="U1637" i="3"/>
  <c r="U1638" i="3"/>
  <c r="U1639" i="3"/>
  <c r="U1640" i="3"/>
  <c r="U1641" i="3"/>
  <c r="U1642" i="3"/>
  <c r="U1643" i="3"/>
  <c r="U1644" i="3"/>
  <c r="U1645" i="3"/>
  <c r="U1646" i="3"/>
  <c r="U1647" i="3"/>
  <c r="U1648" i="3"/>
  <c r="U1649" i="3"/>
  <c r="U1650" i="3"/>
  <c r="U1651" i="3"/>
  <c r="U1652" i="3"/>
  <c r="U1653" i="3"/>
  <c r="U1654" i="3"/>
  <c r="U1655" i="3"/>
  <c r="U1656" i="3"/>
  <c r="U1657" i="3"/>
  <c r="U1658" i="3"/>
  <c r="U1659" i="3"/>
  <c r="U1660" i="3"/>
  <c r="U1661" i="3"/>
  <c r="U1662" i="3"/>
  <c r="U1663" i="3"/>
  <c r="U1664" i="3"/>
  <c r="U1665" i="3"/>
  <c r="U1666" i="3"/>
  <c r="U1667" i="3"/>
  <c r="U1668" i="3"/>
  <c r="U1669" i="3"/>
  <c r="U1670" i="3"/>
  <c r="U1671" i="3"/>
  <c r="U1672" i="3"/>
  <c r="U1673" i="3"/>
  <c r="U1674" i="3"/>
  <c r="U1675" i="3"/>
  <c r="U1676" i="3"/>
  <c r="U1677" i="3"/>
  <c r="U1678" i="3"/>
  <c r="U1679" i="3"/>
  <c r="U1680" i="3"/>
  <c r="U1681" i="3"/>
  <c r="U1682" i="3"/>
  <c r="U1683" i="3"/>
  <c r="U1684" i="3"/>
  <c r="U1685" i="3"/>
  <c r="U1686" i="3"/>
  <c r="U1687" i="3"/>
  <c r="U1688" i="3"/>
  <c r="U1689" i="3"/>
  <c r="U1690" i="3"/>
  <c r="U1691" i="3"/>
  <c r="U1692" i="3"/>
  <c r="U1693" i="3"/>
  <c r="U1694" i="3"/>
  <c r="U1695" i="3"/>
  <c r="U1696" i="3"/>
  <c r="U1697" i="3"/>
  <c r="U1698" i="3"/>
  <c r="U1699" i="3"/>
  <c r="U1700" i="3"/>
  <c r="U1701" i="3"/>
  <c r="U1702" i="3"/>
  <c r="U1703" i="3"/>
  <c r="U1704" i="3"/>
  <c r="U1705" i="3"/>
  <c r="U1706" i="3"/>
  <c r="U1707" i="3"/>
  <c r="U1708" i="3"/>
  <c r="U1709" i="3"/>
  <c r="U1710" i="3"/>
  <c r="U1711" i="3"/>
  <c r="U1712" i="3"/>
  <c r="U1713" i="3"/>
  <c r="U1714" i="3"/>
  <c r="U1715" i="3"/>
  <c r="U1716" i="3"/>
  <c r="U1717" i="3"/>
  <c r="U1718" i="3"/>
  <c r="U1719" i="3"/>
  <c r="U1720" i="3"/>
  <c r="U1721" i="3"/>
  <c r="U1722" i="3"/>
  <c r="U1723" i="3"/>
  <c r="U1724" i="3"/>
  <c r="U1725" i="3"/>
  <c r="U1726" i="3"/>
  <c r="U1727" i="3"/>
  <c r="U1728" i="3"/>
  <c r="U1729" i="3"/>
  <c r="U1730" i="3"/>
  <c r="U1731" i="3"/>
  <c r="U1732" i="3"/>
  <c r="U1733" i="3"/>
  <c r="U1734" i="3"/>
  <c r="U1735" i="3"/>
  <c r="U1736" i="3"/>
  <c r="U1737" i="3"/>
  <c r="U1738" i="3"/>
  <c r="U1739" i="3"/>
  <c r="U1740" i="3"/>
  <c r="U1741" i="3"/>
  <c r="U1742" i="3"/>
  <c r="U1743" i="3"/>
  <c r="U1744" i="3"/>
  <c r="U1745" i="3"/>
  <c r="U1746" i="3"/>
  <c r="U1747" i="3"/>
  <c r="U1748" i="3"/>
  <c r="U1749" i="3"/>
  <c r="U1750" i="3"/>
  <c r="U1751" i="3"/>
  <c r="U1752" i="3"/>
  <c r="U1753" i="3"/>
  <c r="U1754" i="3"/>
  <c r="U1755" i="3"/>
  <c r="U1756" i="3"/>
  <c r="U1757" i="3"/>
  <c r="U1758" i="3"/>
  <c r="U1759" i="3"/>
  <c r="U1760" i="3"/>
  <c r="U1761" i="3"/>
  <c r="U1762" i="3"/>
  <c r="U1763" i="3"/>
  <c r="U1764" i="3"/>
  <c r="U1765" i="3"/>
  <c r="U1766" i="3"/>
  <c r="U1767" i="3"/>
  <c r="U1768" i="3"/>
  <c r="U1769" i="3"/>
  <c r="U1770" i="3"/>
  <c r="U1771" i="3"/>
  <c r="U1772" i="3"/>
  <c r="U1773" i="3"/>
  <c r="U1774" i="3"/>
  <c r="U1775" i="3"/>
  <c r="U1776" i="3"/>
  <c r="U1777" i="3"/>
  <c r="U1778" i="3"/>
  <c r="U1779" i="3"/>
  <c r="U1780" i="3"/>
  <c r="U1781" i="3"/>
  <c r="U1782" i="3"/>
  <c r="U1783" i="3"/>
  <c r="U1784" i="3"/>
  <c r="U1785" i="3"/>
  <c r="U1786" i="3"/>
  <c r="U1787" i="3"/>
  <c r="U1788" i="3"/>
  <c r="U1789" i="3"/>
  <c r="U1790" i="3"/>
  <c r="U1791" i="3"/>
  <c r="U1792" i="3"/>
  <c r="U1793" i="3"/>
  <c r="U1794" i="3"/>
  <c r="U1795" i="3"/>
  <c r="U1796" i="3"/>
  <c r="U1797" i="3"/>
  <c r="U1798" i="3"/>
  <c r="U1799" i="3"/>
  <c r="U1800" i="3"/>
  <c r="U1801" i="3"/>
  <c r="U1802" i="3"/>
  <c r="U1803" i="3"/>
  <c r="U1804" i="3"/>
  <c r="U1805" i="3"/>
  <c r="U1806" i="3"/>
  <c r="U1807" i="3"/>
  <c r="U1808" i="3"/>
  <c r="U1809" i="3"/>
  <c r="U1810" i="3"/>
  <c r="U1811" i="3"/>
  <c r="U1812" i="3"/>
  <c r="U1813" i="3"/>
  <c r="U1814" i="3"/>
  <c r="U1815" i="3"/>
  <c r="U1816" i="3"/>
  <c r="U1817" i="3"/>
  <c r="U1818" i="3"/>
  <c r="U1819" i="3"/>
  <c r="U1820" i="3"/>
  <c r="U1821" i="3"/>
  <c r="U1822" i="3"/>
  <c r="U1823" i="3"/>
  <c r="U1824" i="3"/>
  <c r="U1825" i="3"/>
  <c r="U1826" i="3"/>
  <c r="U1827" i="3"/>
  <c r="U1828" i="3"/>
  <c r="U1829" i="3"/>
  <c r="U1830" i="3"/>
  <c r="U1831" i="3"/>
  <c r="U1832" i="3"/>
  <c r="U1833" i="3"/>
  <c r="U1834" i="3"/>
  <c r="U1835" i="3"/>
  <c r="U1836" i="3"/>
  <c r="U1837" i="3"/>
  <c r="U1838" i="3"/>
  <c r="U1839" i="3"/>
  <c r="U1840" i="3"/>
  <c r="U1841" i="3"/>
  <c r="U1842" i="3"/>
  <c r="U1843" i="3"/>
  <c r="U1844" i="3"/>
  <c r="U1845" i="3"/>
  <c r="U1846" i="3"/>
  <c r="U1847" i="3"/>
  <c r="U1848" i="3"/>
  <c r="U1849" i="3"/>
  <c r="U1850" i="3"/>
  <c r="U1851" i="3"/>
  <c r="U1852" i="3"/>
  <c r="U1853" i="3"/>
  <c r="U1854" i="3"/>
  <c r="U1855" i="3"/>
  <c r="U1856" i="3"/>
  <c r="U1857" i="3"/>
  <c r="U1858" i="3"/>
  <c r="U1859" i="3"/>
  <c r="U1860" i="3"/>
  <c r="U1861" i="3"/>
  <c r="U1862" i="3"/>
  <c r="U1863" i="3"/>
  <c r="U1864" i="3"/>
  <c r="U1865" i="3"/>
  <c r="U1866" i="3"/>
  <c r="U1867" i="3"/>
  <c r="U1868" i="3"/>
  <c r="U1869" i="3"/>
  <c r="U1870" i="3"/>
  <c r="U1871" i="3"/>
  <c r="U1872" i="3"/>
  <c r="U1873" i="3"/>
  <c r="U1874" i="3"/>
  <c r="U1875" i="3"/>
  <c r="U1876" i="3"/>
  <c r="U1877" i="3"/>
  <c r="U1878" i="3"/>
  <c r="U1879" i="3"/>
  <c r="U1880" i="3"/>
  <c r="U1881" i="3"/>
  <c r="U1882" i="3"/>
  <c r="U1883" i="3"/>
  <c r="U1884" i="3"/>
  <c r="U1885" i="3"/>
  <c r="U1886" i="3"/>
  <c r="U1887" i="3"/>
  <c r="U1888" i="3"/>
  <c r="U1889" i="3"/>
  <c r="U1890" i="3"/>
  <c r="U1891" i="3"/>
  <c r="U1892" i="3"/>
  <c r="U1893" i="3"/>
  <c r="U1894" i="3"/>
  <c r="U1895" i="3"/>
  <c r="U1896" i="3"/>
  <c r="U1897" i="3"/>
  <c r="U1898" i="3"/>
  <c r="U1899" i="3"/>
  <c r="U1900" i="3"/>
  <c r="U1901" i="3"/>
  <c r="U1902" i="3"/>
  <c r="U1903" i="3"/>
  <c r="U1904" i="3"/>
  <c r="U1905" i="3"/>
  <c r="U1906" i="3"/>
  <c r="U1907" i="3"/>
  <c r="U1908" i="3"/>
  <c r="U1909" i="3"/>
  <c r="U1910" i="3"/>
  <c r="U1911" i="3"/>
  <c r="U1912" i="3"/>
  <c r="U1913" i="3"/>
  <c r="U1914" i="3"/>
  <c r="U1915" i="3"/>
  <c r="U1916" i="3"/>
  <c r="U1917" i="3"/>
  <c r="U1918" i="3"/>
  <c r="U1919" i="3"/>
  <c r="U1920" i="3"/>
  <c r="U1921" i="3"/>
  <c r="U1922" i="3"/>
  <c r="U1923" i="3"/>
  <c r="U1924" i="3"/>
  <c r="U1925" i="3"/>
  <c r="U1926" i="3"/>
  <c r="U1927" i="3"/>
  <c r="U1928" i="3"/>
  <c r="U1929" i="3"/>
  <c r="U1930" i="3"/>
  <c r="U1931" i="3"/>
  <c r="U1932" i="3"/>
  <c r="U1933" i="3"/>
  <c r="U1934" i="3"/>
  <c r="U1935" i="3"/>
  <c r="U1936" i="3"/>
  <c r="U1937" i="3"/>
  <c r="U1938" i="3"/>
  <c r="U1939" i="3"/>
  <c r="U1940" i="3"/>
  <c r="U1941" i="3"/>
  <c r="U3" i="3"/>
  <c r="V1941" i="3"/>
  <c r="V1940" i="3"/>
  <c r="V1939" i="3"/>
  <c r="V1938" i="3"/>
  <c r="V1937" i="3"/>
  <c r="V1936" i="3"/>
  <c r="V1935" i="3"/>
  <c r="V1934" i="3"/>
  <c r="V1933" i="3"/>
  <c r="V1932" i="3"/>
  <c r="V1931" i="3"/>
  <c r="V1930" i="3"/>
  <c r="V1929" i="3"/>
  <c r="V1928" i="3"/>
  <c r="V1927" i="3"/>
  <c r="V1926" i="3"/>
  <c r="V1925" i="3"/>
  <c r="V1924" i="3"/>
  <c r="V1923" i="3"/>
  <c r="V1922" i="3"/>
  <c r="V1921" i="3"/>
  <c r="V1920" i="3"/>
  <c r="V1919" i="3"/>
  <c r="V1918" i="3"/>
  <c r="V1917" i="3"/>
  <c r="V1916" i="3"/>
  <c r="V1915" i="3"/>
  <c r="V1914" i="3"/>
  <c r="V1913" i="3"/>
  <c r="V1912" i="3"/>
  <c r="V1911" i="3"/>
  <c r="V1910" i="3"/>
  <c r="V1909" i="3"/>
  <c r="V1908" i="3"/>
  <c r="V1907" i="3"/>
  <c r="V1906" i="3"/>
  <c r="V1905" i="3"/>
  <c r="V1904" i="3"/>
  <c r="V1903" i="3"/>
  <c r="V1902" i="3"/>
  <c r="V1901" i="3"/>
  <c r="V1900" i="3"/>
  <c r="V1899" i="3"/>
  <c r="V1898" i="3"/>
  <c r="V1897" i="3"/>
  <c r="V1896" i="3"/>
  <c r="V1895" i="3"/>
  <c r="V1894" i="3"/>
  <c r="V1893" i="3"/>
  <c r="V1892" i="3"/>
  <c r="V1891" i="3"/>
  <c r="V1890" i="3"/>
  <c r="V1889" i="3"/>
  <c r="V1888" i="3"/>
  <c r="V1887" i="3"/>
  <c r="V1886" i="3"/>
  <c r="V1885" i="3"/>
  <c r="V1884" i="3"/>
  <c r="V1883" i="3"/>
  <c r="V1882" i="3"/>
  <c r="V1881" i="3"/>
  <c r="V1880" i="3"/>
  <c r="V1879" i="3"/>
  <c r="V1878" i="3"/>
  <c r="V1877" i="3"/>
  <c r="V1876" i="3"/>
  <c r="V1875" i="3"/>
  <c r="V1874" i="3"/>
  <c r="V1873" i="3"/>
  <c r="V1872" i="3"/>
  <c r="V1871" i="3"/>
  <c r="V1870" i="3"/>
  <c r="V1869" i="3"/>
  <c r="V1868" i="3"/>
  <c r="V1867" i="3"/>
  <c r="V1866" i="3"/>
  <c r="V1865" i="3"/>
  <c r="V1864" i="3"/>
  <c r="V1863" i="3"/>
  <c r="V1862" i="3"/>
  <c r="V1861" i="3"/>
  <c r="V1860" i="3"/>
  <c r="V1859" i="3"/>
  <c r="V1858" i="3"/>
  <c r="V1857" i="3"/>
  <c r="V1856" i="3"/>
  <c r="V1855" i="3"/>
  <c r="V1854" i="3"/>
  <c r="V1853" i="3"/>
  <c r="V1852" i="3"/>
  <c r="V1851" i="3"/>
  <c r="V1850" i="3"/>
  <c r="V1849" i="3"/>
  <c r="V1848" i="3"/>
  <c r="V1847" i="3"/>
  <c r="V1846" i="3"/>
  <c r="V1845" i="3"/>
  <c r="V1844" i="3"/>
  <c r="V1843" i="3"/>
  <c r="V1842" i="3"/>
  <c r="V1841" i="3"/>
  <c r="V1840" i="3"/>
  <c r="V1839" i="3"/>
  <c r="V1838" i="3"/>
  <c r="V1837" i="3"/>
  <c r="V1836" i="3"/>
  <c r="V1835" i="3"/>
  <c r="V1834" i="3"/>
  <c r="V1833" i="3"/>
  <c r="V1832" i="3"/>
  <c r="V1831" i="3"/>
  <c r="V1830" i="3"/>
  <c r="V1829" i="3"/>
  <c r="V1828" i="3"/>
  <c r="V1827" i="3"/>
  <c r="V1826" i="3"/>
  <c r="V1825" i="3"/>
  <c r="V1824" i="3"/>
  <c r="V1823" i="3"/>
  <c r="V1822" i="3"/>
  <c r="V1821" i="3"/>
  <c r="V1820" i="3"/>
  <c r="V1819" i="3"/>
  <c r="V1818" i="3"/>
  <c r="V1817" i="3"/>
  <c r="V1816" i="3"/>
  <c r="V1815" i="3"/>
  <c r="V1814" i="3"/>
  <c r="V1813" i="3"/>
  <c r="V1812" i="3"/>
  <c r="V1811" i="3"/>
  <c r="V1810" i="3"/>
  <c r="V1809" i="3"/>
  <c r="V1808" i="3"/>
  <c r="V1807" i="3"/>
  <c r="V1806" i="3"/>
  <c r="V1805" i="3"/>
  <c r="V1804" i="3"/>
  <c r="V1803" i="3"/>
  <c r="V1802" i="3"/>
  <c r="V1801" i="3"/>
  <c r="V1800" i="3"/>
  <c r="V1799" i="3"/>
  <c r="V1798" i="3"/>
  <c r="V1797" i="3"/>
  <c r="V1796" i="3"/>
  <c r="V1795" i="3"/>
  <c r="V1794" i="3"/>
  <c r="V1793" i="3"/>
  <c r="V1792" i="3"/>
  <c r="V1791" i="3"/>
  <c r="V1790" i="3"/>
  <c r="V1789" i="3"/>
  <c r="V1788" i="3"/>
  <c r="V1787" i="3"/>
  <c r="V1786" i="3"/>
  <c r="V1785" i="3"/>
  <c r="V1784" i="3"/>
  <c r="V1783" i="3"/>
  <c r="V1782" i="3"/>
  <c r="V1781" i="3"/>
  <c r="V1780" i="3"/>
  <c r="V1779" i="3"/>
  <c r="V1778" i="3"/>
  <c r="V1777" i="3"/>
  <c r="V1776" i="3"/>
  <c r="V1775" i="3"/>
  <c r="V1774" i="3"/>
  <c r="V1773" i="3"/>
  <c r="V1772" i="3"/>
  <c r="V1771" i="3"/>
  <c r="V1770" i="3"/>
  <c r="V1769" i="3"/>
  <c r="V1768" i="3"/>
  <c r="V1767" i="3"/>
  <c r="V1766" i="3"/>
  <c r="V1765" i="3"/>
  <c r="V1764" i="3"/>
  <c r="V1763" i="3"/>
  <c r="V1762" i="3"/>
  <c r="V1761" i="3"/>
  <c r="V1760" i="3"/>
  <c r="V1759" i="3"/>
  <c r="V1758" i="3"/>
  <c r="V1757" i="3"/>
  <c r="V1756" i="3"/>
  <c r="V1755" i="3"/>
  <c r="V1754" i="3"/>
  <c r="V1753" i="3"/>
  <c r="V1752" i="3"/>
  <c r="V1751" i="3"/>
  <c r="V1750" i="3"/>
  <c r="V1749" i="3"/>
  <c r="V1748" i="3"/>
  <c r="V1747" i="3"/>
  <c r="V1746" i="3"/>
  <c r="V1745" i="3"/>
  <c r="V1744" i="3"/>
  <c r="V1743" i="3"/>
  <c r="V1742" i="3"/>
  <c r="V1741" i="3"/>
  <c r="V1740" i="3"/>
  <c r="V1739" i="3"/>
  <c r="V1738" i="3"/>
  <c r="V1737" i="3"/>
  <c r="V1736" i="3"/>
  <c r="V1735" i="3"/>
  <c r="V1734" i="3"/>
  <c r="V1733" i="3"/>
  <c r="V1732" i="3"/>
  <c r="V1731" i="3"/>
  <c r="V1730" i="3"/>
  <c r="V1729" i="3"/>
  <c r="V1728" i="3"/>
  <c r="V1727" i="3"/>
  <c r="V1726" i="3"/>
  <c r="V1725" i="3"/>
  <c r="V1724" i="3"/>
  <c r="V1723" i="3"/>
  <c r="V1722" i="3"/>
  <c r="V1721" i="3"/>
  <c r="V1720" i="3"/>
  <c r="V1719" i="3"/>
  <c r="V1718" i="3"/>
  <c r="V1717" i="3"/>
  <c r="V1716" i="3"/>
  <c r="V1715" i="3"/>
  <c r="V1714" i="3"/>
  <c r="V1713" i="3"/>
  <c r="V1712" i="3"/>
  <c r="V1711" i="3"/>
  <c r="V1710" i="3"/>
  <c r="V1709" i="3"/>
  <c r="V1708" i="3"/>
  <c r="V1707" i="3"/>
  <c r="V1706" i="3"/>
  <c r="V1705" i="3"/>
  <c r="V1704" i="3"/>
  <c r="V1703" i="3"/>
  <c r="V1702" i="3"/>
  <c r="V1701" i="3"/>
  <c r="V1700" i="3"/>
  <c r="V1699" i="3"/>
  <c r="V1698" i="3"/>
  <c r="V1697" i="3"/>
  <c r="V1696" i="3"/>
  <c r="V1695" i="3"/>
  <c r="V1694" i="3"/>
  <c r="V1693" i="3"/>
  <c r="V1692" i="3"/>
  <c r="V1691" i="3"/>
  <c r="V1690" i="3"/>
  <c r="V1689" i="3"/>
  <c r="V1688" i="3"/>
  <c r="V1687" i="3"/>
  <c r="V1686" i="3"/>
  <c r="V1685" i="3"/>
  <c r="V1684" i="3"/>
  <c r="V1683" i="3"/>
  <c r="V1682" i="3"/>
  <c r="V1681" i="3"/>
  <c r="V1680" i="3"/>
  <c r="V1679" i="3"/>
  <c r="V1678" i="3"/>
  <c r="V1677" i="3"/>
  <c r="V1676" i="3"/>
  <c r="V1675" i="3"/>
  <c r="V1674" i="3"/>
  <c r="V1673" i="3"/>
  <c r="V1672" i="3"/>
  <c r="V1671" i="3"/>
  <c r="V1670" i="3"/>
  <c r="V1669" i="3"/>
  <c r="V1668" i="3"/>
  <c r="V1667" i="3"/>
  <c r="V1666" i="3"/>
  <c r="V1665" i="3"/>
  <c r="V1664" i="3"/>
  <c r="V1663" i="3"/>
  <c r="V1662" i="3"/>
  <c r="V1661" i="3"/>
  <c r="V1660" i="3"/>
  <c r="V1659" i="3"/>
  <c r="V1658" i="3"/>
  <c r="V1657" i="3"/>
  <c r="V1656" i="3"/>
  <c r="V1655" i="3"/>
  <c r="V1654" i="3"/>
  <c r="V1653" i="3"/>
  <c r="V1652" i="3"/>
  <c r="V1651" i="3"/>
  <c r="V1650" i="3"/>
  <c r="V1649" i="3"/>
  <c r="V1648" i="3"/>
  <c r="V1647" i="3"/>
  <c r="V1646" i="3"/>
  <c r="V1645" i="3"/>
  <c r="V1644" i="3"/>
  <c r="V1643" i="3"/>
  <c r="V1642" i="3"/>
  <c r="V1641" i="3"/>
  <c r="V1640" i="3"/>
  <c r="V1639" i="3"/>
  <c r="V1638" i="3"/>
  <c r="V1637" i="3"/>
  <c r="V1636" i="3"/>
  <c r="V1635" i="3"/>
  <c r="V1634" i="3"/>
  <c r="V1633" i="3"/>
  <c r="V1632" i="3"/>
  <c r="V1631" i="3"/>
  <c r="V1630" i="3"/>
  <c r="V1629" i="3"/>
  <c r="V1628" i="3"/>
  <c r="V1627" i="3"/>
  <c r="V1626" i="3"/>
  <c r="V1625" i="3"/>
  <c r="V1624" i="3"/>
  <c r="V1623" i="3"/>
  <c r="V1622" i="3"/>
  <c r="V1621" i="3"/>
  <c r="V1620" i="3"/>
  <c r="V1619" i="3"/>
  <c r="V1618" i="3"/>
  <c r="V1617" i="3"/>
  <c r="V1616" i="3"/>
  <c r="V1615" i="3"/>
  <c r="V1614" i="3"/>
  <c r="V1613" i="3"/>
  <c r="V1612" i="3"/>
  <c r="V1611" i="3"/>
  <c r="V1610" i="3"/>
  <c r="V1609" i="3"/>
  <c r="V1608" i="3"/>
  <c r="V1607" i="3"/>
  <c r="V1606" i="3"/>
  <c r="V1605" i="3"/>
  <c r="V1604" i="3"/>
  <c r="V1603" i="3"/>
  <c r="V1602" i="3"/>
  <c r="V1601" i="3"/>
  <c r="V1600" i="3"/>
  <c r="V1599" i="3"/>
  <c r="V1598" i="3"/>
  <c r="V1597" i="3"/>
  <c r="V1596" i="3"/>
  <c r="V1595" i="3"/>
  <c r="V1594" i="3"/>
  <c r="V1593" i="3"/>
  <c r="V1592" i="3"/>
  <c r="V1591" i="3"/>
  <c r="V1590" i="3"/>
  <c r="V1589" i="3"/>
  <c r="V1588" i="3"/>
  <c r="V1587" i="3"/>
  <c r="V1586" i="3"/>
  <c r="V1585" i="3"/>
  <c r="V1584" i="3"/>
  <c r="V1583" i="3"/>
  <c r="V1582" i="3"/>
  <c r="V1581" i="3"/>
  <c r="V1580" i="3"/>
  <c r="V1579" i="3"/>
  <c r="V1578" i="3"/>
  <c r="V1577" i="3"/>
  <c r="V1576" i="3"/>
  <c r="V1575" i="3"/>
  <c r="V1574" i="3"/>
  <c r="V1573" i="3"/>
  <c r="V1572" i="3"/>
  <c r="V1571" i="3"/>
  <c r="V1570" i="3"/>
  <c r="V1547" i="3"/>
  <c r="V1546" i="3"/>
  <c r="V1545" i="3"/>
  <c r="V1544" i="3"/>
  <c r="V1541" i="3"/>
  <c r="V1540" i="3"/>
  <c r="V1539" i="3"/>
  <c r="V1537" i="3"/>
  <c r="V1536" i="3"/>
  <c r="V1535" i="3"/>
  <c r="V1534" i="3"/>
  <c r="V1533" i="3"/>
  <c r="V1520" i="3"/>
  <c r="V1485" i="3"/>
  <c r="V1472" i="3"/>
  <c r="V1471" i="3"/>
  <c r="V1470" i="3"/>
  <c r="V1469" i="3"/>
  <c r="V1468" i="3"/>
  <c r="V1467" i="3"/>
  <c r="V1466" i="3"/>
  <c r="V1465" i="3"/>
  <c r="V1464" i="3"/>
  <c r="V1463" i="3"/>
  <c r="V1444" i="3"/>
  <c r="V1443" i="3"/>
  <c r="V1441" i="3"/>
  <c r="V1439" i="3"/>
  <c r="V1436" i="3"/>
  <c r="V1435" i="3"/>
  <c r="V1434" i="3"/>
  <c r="V1431" i="3"/>
  <c r="V1430" i="3"/>
  <c r="V1429" i="3"/>
  <c r="V1424" i="3"/>
  <c r="V1423" i="3"/>
  <c r="V1422" i="3"/>
  <c r="V1420" i="3"/>
  <c r="V1417" i="3"/>
  <c r="V1416" i="3"/>
  <c r="V1415" i="3"/>
  <c r="V1414" i="3"/>
  <c r="V1413" i="3"/>
  <c r="V1412" i="3"/>
  <c r="V1411" i="3"/>
  <c r="V1410" i="3"/>
  <c r="V1405" i="3"/>
  <c r="V1404" i="3"/>
  <c r="V1341" i="3"/>
  <c r="V1340" i="3"/>
  <c r="V1326" i="3"/>
  <c r="V1325" i="3"/>
  <c r="V1312" i="3"/>
  <c r="V1311" i="3"/>
  <c r="V1310" i="3"/>
  <c r="V1309" i="3"/>
  <c r="V1308" i="3"/>
  <c r="V1279" i="3"/>
  <c r="V1276" i="3"/>
  <c r="V1275" i="3"/>
  <c r="V1274" i="3"/>
  <c r="V1273" i="3"/>
  <c r="V1272" i="3"/>
  <c r="V1271" i="3"/>
  <c r="V1270" i="3"/>
  <c r="V1269" i="3"/>
  <c r="V1268" i="3"/>
  <c r="V1267" i="3"/>
  <c r="V1264" i="3"/>
  <c r="V1265" i="3"/>
  <c r="V1262" i="3"/>
  <c r="V1261" i="3"/>
  <c r="V1259" i="3"/>
  <c r="V1258" i="3"/>
  <c r="V1254" i="3"/>
  <c r="V1253" i="3"/>
  <c r="V1252" i="3"/>
  <c r="V1251" i="3"/>
  <c r="V1250" i="3"/>
  <c r="V1249" i="3"/>
  <c r="V1248" i="3"/>
  <c r="V1235" i="3"/>
  <c r="V1234" i="3"/>
  <c r="V1233" i="3"/>
  <c r="V1231" i="3"/>
  <c r="V1189" i="3"/>
  <c r="V1196" i="3"/>
  <c r="V1195" i="3"/>
  <c r="V1194" i="3"/>
  <c r="V1193" i="3"/>
  <c r="V1192" i="3"/>
  <c r="V1191" i="3"/>
  <c r="V1190" i="3"/>
  <c r="V1176" i="3"/>
  <c r="V1165" i="3"/>
  <c r="V1164" i="3"/>
  <c r="V1162" i="3"/>
  <c r="V1161" i="3"/>
  <c r="V1160" i="3"/>
  <c r="V1159" i="3"/>
  <c r="V1158" i="3"/>
  <c r="V1157" i="3"/>
  <c r="V1155" i="3"/>
  <c r="V1154" i="3"/>
  <c r="V1153" i="3"/>
  <c r="V1152" i="3"/>
  <c r="V1151" i="3"/>
  <c r="V1150" i="3"/>
  <c r="V1149" i="3"/>
  <c r="V1148" i="3"/>
  <c r="V1147" i="3"/>
  <c r="V1146" i="3"/>
  <c r="V1145" i="3"/>
  <c r="V1144" i="3"/>
  <c r="V1143" i="3"/>
  <c r="V1142" i="3"/>
  <c r="V1141" i="3"/>
  <c r="V1140" i="3"/>
  <c r="V1139" i="3"/>
  <c r="V1138" i="3"/>
  <c r="V1137" i="3"/>
  <c r="V1136" i="3"/>
  <c r="V1135" i="3"/>
  <c r="V1134" i="3"/>
  <c r="V1133" i="3"/>
  <c r="V1132" i="3"/>
  <c r="V1131" i="3"/>
  <c r="V1130" i="3"/>
  <c r="V1129" i="3"/>
  <c r="V1128" i="3"/>
  <c r="V1127" i="3"/>
  <c r="V1126" i="3"/>
  <c r="V1125" i="3"/>
  <c r="V1124" i="3"/>
  <c r="V1123" i="3"/>
  <c r="V1122" i="3"/>
  <c r="V1121" i="3"/>
  <c r="V1100" i="3"/>
  <c r="V1099" i="3"/>
  <c r="V1090" i="3"/>
  <c r="V1089" i="3"/>
  <c r="V1088" i="3"/>
  <c r="V1087" i="3"/>
  <c r="V1086" i="3"/>
  <c r="V1085" i="3"/>
  <c r="V1084" i="3"/>
  <c r="V1083" i="3"/>
  <c r="V1082" i="3"/>
  <c r="V1081" i="3"/>
  <c r="V1080" i="3"/>
  <c r="V1079" i="3"/>
  <c r="V1078" i="3"/>
  <c r="V1077" i="3"/>
  <c r="V1076" i="3"/>
  <c r="V1075" i="3"/>
  <c r="V1074" i="3"/>
  <c r="V1073" i="3"/>
  <c r="V1072" i="3"/>
  <c r="V1071" i="3"/>
  <c r="V1070" i="3"/>
  <c r="V1069" i="3"/>
  <c r="V1068" i="3"/>
  <c r="V1067" i="3"/>
  <c r="V1066" i="3"/>
  <c r="V1065" i="3"/>
  <c r="V1064" i="3"/>
  <c r="V1063" i="3"/>
  <c r="V1062" i="3"/>
  <c r="V1061" i="3"/>
  <c r="V1060" i="3"/>
  <c r="V1059" i="3"/>
  <c r="V1058" i="3"/>
  <c r="V1057" i="3"/>
  <c r="V1056" i="3"/>
  <c r="V1055" i="3"/>
  <c r="V1054" i="3"/>
  <c r="V1053" i="3"/>
  <c r="V1052" i="3"/>
  <c r="V1051" i="3"/>
  <c r="V1050" i="3"/>
  <c r="V1049" i="3"/>
  <c r="V1048" i="3"/>
  <c r="V1047" i="3"/>
  <c r="V1046" i="3"/>
  <c r="V1045" i="3"/>
  <c r="V1044" i="3"/>
  <c r="V1043" i="3"/>
  <c r="V1042" i="3"/>
  <c r="V1041" i="3"/>
  <c r="V1040" i="3"/>
  <c r="V1039" i="3"/>
  <c r="V1038" i="3"/>
  <c r="V1037" i="3"/>
  <c r="V1036" i="3"/>
  <c r="V1035" i="3"/>
  <c r="V1034" i="3"/>
  <c r="V1033" i="3"/>
  <c r="V1032" i="3"/>
  <c r="V1031" i="3"/>
  <c r="V1030" i="3"/>
  <c r="V1029" i="3"/>
  <c r="V1028" i="3"/>
  <c r="V1027" i="3"/>
  <c r="V1026" i="3"/>
  <c r="V1025" i="3"/>
  <c r="V1024" i="3"/>
  <c r="V1023" i="3"/>
  <c r="V1022" i="3"/>
  <c r="V1021" i="3"/>
  <c r="V1020" i="3"/>
  <c r="V1019" i="3"/>
  <c r="V1018" i="3"/>
  <c r="V1017" i="3"/>
  <c r="V1016" i="3"/>
  <c r="V1015" i="3"/>
  <c r="V1014" i="3"/>
  <c r="V1013" i="3"/>
  <c r="V1012" i="3"/>
  <c r="V1011" i="3"/>
  <c r="V1010" i="3"/>
  <c r="V1009" i="3"/>
  <c r="V1008" i="3"/>
  <c r="V1007" i="3"/>
  <c r="V1006" i="3"/>
  <c r="V1005" i="3"/>
  <c r="V1004" i="3"/>
  <c r="V1003" i="3"/>
  <c r="V1002" i="3"/>
  <c r="V1001" i="3"/>
  <c r="V1000" i="3"/>
  <c r="V999" i="3"/>
  <c r="V998" i="3"/>
  <c r="V997" i="3"/>
  <c r="V996" i="3"/>
  <c r="V995" i="3"/>
  <c r="V994" i="3"/>
  <c r="V993" i="3"/>
  <c r="V992" i="3"/>
  <c r="V991" i="3"/>
  <c r="V990" i="3"/>
  <c r="V989" i="3"/>
  <c r="V988" i="3"/>
  <c r="V987" i="3"/>
  <c r="V986" i="3"/>
  <c r="V985" i="3"/>
  <c r="V984" i="3"/>
  <c r="V983" i="3"/>
  <c r="V982" i="3"/>
  <c r="V981" i="3"/>
  <c r="V980" i="3"/>
  <c r="V979" i="3"/>
  <c r="V978" i="3"/>
  <c r="V977" i="3"/>
  <c r="V976" i="3"/>
  <c r="V975" i="3"/>
  <c r="V974" i="3"/>
  <c r="V973" i="3"/>
  <c r="V972" i="3"/>
  <c r="V971" i="3"/>
  <c r="V970" i="3"/>
  <c r="V969" i="3"/>
  <c r="V968" i="3"/>
  <c r="V967" i="3"/>
  <c r="V966" i="3"/>
  <c r="V965" i="3"/>
  <c r="V964" i="3"/>
  <c r="V963" i="3"/>
  <c r="V962" i="3"/>
  <c r="V961" i="3"/>
  <c r="V960" i="3"/>
  <c r="V959" i="3"/>
  <c r="V958" i="3"/>
  <c r="V957" i="3"/>
  <c r="V956" i="3"/>
  <c r="V955" i="3"/>
  <c r="V954" i="3"/>
  <c r="V953" i="3"/>
  <c r="V952" i="3"/>
  <c r="V951" i="3"/>
  <c r="V950" i="3"/>
  <c r="V949" i="3"/>
  <c r="V948" i="3"/>
  <c r="V947" i="3"/>
  <c r="V946" i="3"/>
  <c r="V945" i="3"/>
  <c r="V944" i="3"/>
  <c r="V942" i="3"/>
  <c r="V940" i="3"/>
  <c r="V939" i="3"/>
  <c r="V938" i="3"/>
  <c r="V937" i="3"/>
  <c r="V936" i="3"/>
  <c r="V935" i="3"/>
  <c r="V934" i="3"/>
  <c r="V933" i="3"/>
  <c r="V932" i="3"/>
  <c r="V931" i="3"/>
  <c r="V930" i="3"/>
  <c r="V929" i="3"/>
  <c r="V928" i="3"/>
  <c r="V927" i="3"/>
  <c r="V926" i="3"/>
  <c r="V925" i="3"/>
  <c r="V924" i="3"/>
  <c r="V923" i="3"/>
  <c r="V922" i="3"/>
  <c r="V921" i="3"/>
  <c r="V920" i="3"/>
  <c r="V919" i="3"/>
  <c r="V918" i="3"/>
  <c r="V917" i="3"/>
  <c r="V916" i="3"/>
  <c r="V915" i="3"/>
  <c r="V914" i="3"/>
  <c r="V913" i="3"/>
  <c r="V912" i="3"/>
  <c r="V911" i="3"/>
  <c r="V910" i="3"/>
  <c r="V909" i="3"/>
  <c r="V908" i="3"/>
  <c r="V907" i="3"/>
  <c r="V906" i="3"/>
  <c r="V905" i="3"/>
  <c r="V904" i="3"/>
  <c r="V903" i="3"/>
  <c r="V902" i="3"/>
  <c r="V901" i="3"/>
  <c r="V900" i="3"/>
  <c r="V899" i="3"/>
  <c r="V898" i="3"/>
  <c r="V897" i="3"/>
  <c r="V896" i="3"/>
  <c r="V895" i="3"/>
  <c r="V894" i="3"/>
  <c r="V893" i="3"/>
  <c r="V892" i="3"/>
  <c r="V891" i="3"/>
  <c r="V890" i="3"/>
  <c r="V889" i="3"/>
  <c r="V888" i="3"/>
  <c r="V887" i="3"/>
  <c r="V886" i="3"/>
  <c r="V885" i="3"/>
  <c r="V884" i="3"/>
  <c r="V883" i="3"/>
  <c r="V882" i="3"/>
  <c r="V881" i="3"/>
  <c r="V880" i="3"/>
  <c r="V879" i="3"/>
  <c r="V878" i="3"/>
  <c r="V877" i="3"/>
  <c r="V876" i="3"/>
  <c r="V875" i="3"/>
  <c r="V874" i="3"/>
  <c r="V873" i="3"/>
  <c r="V872" i="3"/>
  <c r="V871" i="3"/>
  <c r="V870" i="3"/>
  <c r="V869" i="3"/>
  <c r="V868" i="3"/>
  <c r="V867" i="3"/>
  <c r="V866" i="3"/>
  <c r="V865" i="3"/>
  <c r="V864" i="3"/>
  <c r="V863" i="3"/>
  <c r="V862" i="3"/>
  <c r="V861" i="3"/>
  <c r="V860" i="3"/>
  <c r="V859" i="3"/>
  <c r="V858" i="3"/>
  <c r="V857" i="3"/>
  <c r="V856" i="3"/>
  <c r="V855" i="3"/>
  <c r="V854" i="3"/>
  <c r="V853" i="3"/>
  <c r="V852" i="3"/>
  <c r="V851" i="3"/>
  <c r="V850" i="3"/>
  <c r="V849" i="3"/>
  <c r="V848" i="3"/>
  <c r="V847" i="3"/>
  <c r="V846" i="3"/>
  <c r="V845" i="3"/>
  <c r="V844" i="3"/>
  <c r="V843" i="3"/>
  <c r="V842" i="3"/>
  <c r="V841" i="3"/>
  <c r="V840" i="3"/>
  <c r="V839" i="3"/>
  <c r="V838" i="3"/>
  <c r="V837" i="3"/>
  <c r="V836" i="3"/>
  <c r="V835" i="3"/>
  <c r="V834" i="3"/>
  <c r="V833" i="3"/>
  <c r="V832" i="3"/>
  <c r="V831" i="3"/>
  <c r="V830" i="3"/>
  <c r="V829" i="3"/>
  <c r="V828" i="3"/>
  <c r="V827" i="3"/>
  <c r="V826" i="3"/>
  <c r="V825" i="3"/>
  <c r="V824" i="3"/>
  <c r="V823" i="3"/>
  <c r="V822" i="3"/>
  <c r="V821" i="3"/>
  <c r="V820" i="3"/>
  <c r="V819" i="3"/>
  <c r="V818" i="3"/>
  <c r="V817" i="3"/>
  <c r="V816" i="3"/>
  <c r="V815" i="3"/>
  <c r="V814" i="3"/>
  <c r="V813" i="3"/>
  <c r="V812" i="3"/>
  <c r="V811" i="3"/>
  <c r="V810" i="3"/>
  <c r="V809" i="3"/>
  <c r="V808" i="3"/>
  <c r="V807" i="3"/>
  <c r="V806" i="3"/>
  <c r="V805" i="3"/>
  <c r="V804" i="3"/>
  <c r="V803" i="3"/>
  <c r="V802" i="3"/>
  <c r="V801" i="3"/>
  <c r="V800" i="3"/>
  <c r="V799" i="3"/>
  <c r="V798" i="3"/>
  <c r="V797" i="3"/>
  <c r="V796" i="3"/>
  <c r="V795" i="3"/>
  <c r="V794" i="3"/>
  <c r="V793" i="3"/>
  <c r="V792" i="3"/>
  <c r="V791" i="3"/>
  <c r="V790" i="3"/>
  <c r="V789" i="3"/>
  <c r="V788" i="3"/>
  <c r="V787" i="3"/>
  <c r="V786" i="3"/>
  <c r="V785" i="3"/>
  <c r="V784" i="3"/>
  <c r="V783" i="3"/>
  <c r="V782" i="3"/>
  <c r="V781" i="3"/>
  <c r="V780" i="3"/>
  <c r="V779" i="3"/>
  <c r="V778" i="3"/>
  <c r="V777" i="3"/>
  <c r="V776" i="3"/>
  <c r="V775" i="3"/>
  <c r="V774" i="3"/>
  <c r="V773" i="3"/>
  <c r="V772" i="3"/>
  <c r="V771" i="3"/>
  <c r="V770" i="3"/>
  <c r="V769" i="3"/>
  <c r="V768" i="3"/>
  <c r="V767" i="3"/>
  <c r="V766" i="3"/>
  <c r="V765" i="3"/>
  <c r="V764" i="3"/>
  <c r="V763" i="3"/>
  <c r="V762" i="3"/>
  <c r="V761" i="3"/>
  <c r="V760" i="3"/>
  <c r="V759" i="3"/>
  <c r="V758" i="3"/>
  <c r="V757" i="3"/>
  <c r="V756" i="3"/>
  <c r="V755" i="3"/>
  <c r="V754" i="3"/>
  <c r="V753" i="3"/>
  <c r="V752" i="3"/>
  <c r="V751" i="3"/>
  <c r="V750" i="3"/>
  <c r="V749" i="3"/>
  <c r="V748" i="3"/>
  <c r="V747" i="3"/>
  <c r="V746" i="3"/>
  <c r="V745" i="3"/>
  <c r="V744" i="3"/>
  <c r="V743" i="3"/>
  <c r="V742" i="3"/>
  <c r="V741" i="3"/>
  <c r="V740" i="3"/>
  <c r="V739" i="3"/>
  <c r="V738" i="3"/>
  <c r="V737" i="3"/>
  <c r="V736" i="3"/>
  <c r="V735" i="3"/>
  <c r="V734" i="3"/>
  <c r="V733" i="3"/>
  <c r="V732" i="3"/>
  <c r="V731" i="3"/>
  <c r="V730" i="3"/>
  <c r="V729" i="3"/>
  <c r="V728" i="3"/>
  <c r="V727" i="3"/>
  <c r="V726" i="3"/>
  <c r="V725" i="3"/>
  <c r="V724" i="3"/>
  <c r="V723" i="3"/>
  <c r="V722" i="3"/>
  <c r="V721" i="3"/>
  <c r="V720" i="3"/>
  <c r="V719" i="3"/>
  <c r="V718" i="3"/>
  <c r="V717" i="3"/>
  <c r="V716" i="3"/>
  <c r="V715" i="3"/>
  <c r="V714" i="3"/>
  <c r="V713" i="3"/>
  <c r="V712" i="3"/>
  <c r="V711" i="3"/>
  <c r="V710" i="3"/>
  <c r="V709" i="3"/>
  <c r="V708" i="3"/>
  <c r="V707" i="3"/>
  <c r="V706" i="3"/>
  <c r="V705" i="3"/>
  <c r="V704" i="3"/>
  <c r="V703" i="3"/>
  <c r="V702" i="3"/>
  <c r="V701" i="3"/>
  <c r="V700" i="3"/>
  <c r="V699" i="3"/>
  <c r="V698" i="3"/>
  <c r="V697" i="3"/>
  <c r="V696" i="3"/>
  <c r="V695" i="3"/>
  <c r="V694" i="3"/>
  <c r="V693" i="3"/>
  <c r="V692" i="3"/>
  <c r="V691" i="3"/>
  <c r="V690" i="3"/>
  <c r="V689" i="3"/>
  <c r="V688" i="3"/>
  <c r="V687" i="3"/>
  <c r="V686" i="3"/>
  <c r="V685" i="3"/>
  <c r="V684" i="3"/>
  <c r="V683" i="3"/>
  <c r="V682" i="3"/>
  <c r="V681" i="3"/>
  <c r="V680" i="3"/>
  <c r="V679" i="3"/>
  <c r="V678" i="3"/>
  <c r="V677" i="3"/>
  <c r="V676" i="3"/>
  <c r="V675" i="3"/>
  <c r="V674" i="3"/>
  <c r="V673" i="3"/>
  <c r="V672" i="3"/>
  <c r="V671" i="3"/>
  <c r="V670" i="3"/>
  <c r="V669" i="3"/>
  <c r="V668" i="3"/>
  <c r="V667" i="3"/>
  <c r="V666" i="3"/>
  <c r="V665" i="3"/>
  <c r="V664" i="3"/>
  <c r="V663" i="3"/>
  <c r="V662" i="3"/>
  <c r="V661" i="3"/>
  <c r="V660" i="3"/>
  <c r="V659" i="3"/>
  <c r="V658" i="3"/>
  <c r="V657" i="3"/>
  <c r="V656" i="3"/>
  <c r="V655" i="3"/>
  <c r="V654" i="3"/>
  <c r="V653" i="3"/>
  <c r="V652" i="3"/>
  <c r="V651" i="3"/>
  <c r="V650" i="3"/>
  <c r="V649" i="3"/>
  <c r="V648" i="3"/>
  <c r="V647" i="3"/>
  <c r="V646" i="3"/>
  <c r="V645" i="3"/>
  <c r="V644" i="3"/>
  <c r="V643" i="3"/>
  <c r="V642" i="3"/>
  <c r="V641" i="3"/>
  <c r="V640" i="3"/>
  <c r="V639" i="3"/>
  <c r="V638" i="3"/>
  <c r="V637" i="3"/>
  <c r="V636" i="3"/>
  <c r="V635" i="3"/>
  <c r="V634" i="3"/>
  <c r="V633" i="3"/>
  <c r="V632" i="3"/>
  <c r="V631" i="3"/>
  <c r="V630" i="3"/>
  <c r="V629" i="3"/>
  <c r="V628" i="3"/>
  <c r="V627" i="3"/>
  <c r="V626" i="3"/>
  <c r="V625" i="3"/>
  <c r="V624" i="3"/>
  <c r="V623" i="3"/>
  <c r="V622" i="3"/>
  <c r="V621" i="3"/>
  <c r="V620" i="3"/>
  <c r="V619" i="3"/>
  <c r="V618" i="3"/>
  <c r="V617" i="3"/>
  <c r="V616" i="3"/>
  <c r="V615" i="3"/>
  <c r="V614" i="3"/>
  <c r="V613" i="3"/>
  <c r="V612" i="3"/>
  <c r="V611" i="3"/>
  <c r="V610" i="3"/>
  <c r="V609" i="3"/>
  <c r="V608" i="3"/>
  <c r="V607" i="3"/>
  <c r="V606" i="3"/>
  <c r="V605" i="3"/>
  <c r="V604" i="3"/>
  <c r="V603" i="3"/>
  <c r="V602" i="3"/>
  <c r="V601" i="3"/>
  <c r="V600" i="3"/>
  <c r="V599" i="3"/>
  <c r="V598" i="3"/>
  <c r="V597" i="3"/>
  <c r="V596" i="3"/>
  <c r="V595" i="3"/>
  <c r="V594" i="3"/>
  <c r="V593" i="3"/>
  <c r="V592" i="3"/>
  <c r="V591" i="3"/>
  <c r="V590" i="3"/>
  <c r="V589" i="3"/>
  <c r="V588" i="3"/>
  <c r="V587" i="3"/>
  <c r="V586" i="3"/>
  <c r="V585" i="3"/>
  <c r="V584" i="3"/>
  <c r="V583" i="3"/>
  <c r="V582" i="3"/>
  <c r="V581" i="3"/>
  <c r="V580" i="3"/>
  <c r="V579" i="3"/>
  <c r="V578" i="3"/>
  <c r="V577" i="3"/>
  <c r="V576" i="3"/>
  <c r="V575" i="3"/>
  <c r="V574" i="3"/>
  <c r="V573" i="3"/>
  <c r="V572" i="3"/>
  <c r="V571" i="3"/>
  <c r="V570" i="3"/>
  <c r="V569" i="3"/>
  <c r="V568" i="3"/>
  <c r="V567" i="3"/>
  <c r="V566" i="3"/>
  <c r="V565" i="3"/>
  <c r="V564" i="3"/>
  <c r="V563" i="3"/>
  <c r="V562" i="3"/>
  <c r="V561" i="3"/>
  <c r="V560" i="3"/>
  <c r="V559" i="3"/>
  <c r="V558" i="3"/>
  <c r="V557" i="3"/>
  <c r="V556" i="3"/>
  <c r="V555" i="3"/>
  <c r="V554" i="3"/>
  <c r="V553" i="3"/>
  <c r="V552" i="3"/>
  <c r="V551" i="3"/>
  <c r="V550" i="3"/>
  <c r="V549" i="3"/>
  <c r="V548" i="3"/>
  <c r="V547" i="3"/>
  <c r="V546" i="3"/>
  <c r="V545" i="3"/>
  <c r="V544" i="3"/>
  <c r="V543" i="3"/>
  <c r="V542" i="3"/>
  <c r="V541" i="3"/>
  <c r="V540" i="3"/>
  <c r="V539" i="3"/>
  <c r="V538" i="3"/>
  <c r="V537" i="3"/>
  <c r="V536" i="3"/>
  <c r="V535" i="3"/>
  <c r="V534" i="3"/>
  <c r="V533" i="3"/>
  <c r="V532" i="3"/>
  <c r="V531" i="3"/>
  <c r="V530" i="3"/>
  <c r="V529" i="3"/>
  <c r="V528" i="3"/>
  <c r="V527" i="3"/>
  <c r="V526" i="3"/>
  <c r="V525" i="3"/>
  <c r="V524" i="3"/>
  <c r="V523" i="3"/>
  <c r="V522" i="3"/>
  <c r="V521" i="3"/>
  <c r="V520" i="3"/>
  <c r="V519" i="3"/>
  <c r="V518" i="3"/>
  <c r="V517" i="3"/>
  <c r="V516" i="3"/>
  <c r="V515" i="3"/>
  <c r="V514" i="3"/>
  <c r="V513" i="3"/>
  <c r="V512" i="3"/>
  <c r="V511" i="3"/>
  <c r="V510" i="3"/>
  <c r="V509" i="3"/>
  <c r="V508" i="3"/>
  <c r="V507" i="3"/>
  <c r="V506" i="3"/>
  <c r="V505" i="3"/>
  <c r="V504" i="3"/>
  <c r="V503" i="3"/>
  <c r="V502" i="3"/>
  <c r="V501" i="3"/>
  <c r="V500" i="3"/>
  <c r="V499" i="3"/>
  <c r="V498" i="3"/>
  <c r="V497" i="3"/>
  <c r="V496" i="3"/>
  <c r="V495" i="3"/>
  <c r="V494" i="3"/>
  <c r="V493" i="3"/>
  <c r="V492" i="3"/>
  <c r="V491" i="3"/>
  <c r="V490" i="3"/>
  <c r="V489" i="3"/>
  <c r="V488" i="3"/>
  <c r="V487" i="3"/>
  <c r="V486" i="3"/>
  <c r="V485" i="3"/>
  <c r="V484" i="3"/>
  <c r="V483" i="3"/>
  <c r="V482" i="3"/>
  <c r="V481" i="3"/>
  <c r="V480" i="3"/>
  <c r="V479" i="3"/>
  <c r="V478" i="3"/>
  <c r="V477" i="3"/>
  <c r="V476" i="3"/>
  <c r="V475" i="3"/>
  <c r="V474" i="3"/>
  <c r="V473" i="3"/>
  <c r="V472" i="3"/>
  <c r="V471" i="3"/>
  <c r="V470" i="3"/>
  <c r="V469" i="3"/>
  <c r="V468" i="3"/>
  <c r="V467" i="3"/>
  <c r="V466" i="3"/>
  <c r="V465" i="3"/>
  <c r="V464" i="3"/>
  <c r="V463" i="3"/>
  <c r="V462" i="3"/>
  <c r="V461" i="3"/>
  <c r="V460" i="3"/>
  <c r="V459" i="3"/>
  <c r="V458" i="3"/>
  <c r="V457" i="3"/>
  <c r="V456" i="3"/>
  <c r="V455" i="3"/>
  <c r="V454" i="3"/>
  <c r="V453" i="3"/>
  <c r="V452" i="3"/>
  <c r="V451" i="3"/>
  <c r="V450" i="3"/>
  <c r="V449" i="3"/>
  <c r="V448" i="3"/>
  <c r="V447" i="3"/>
  <c r="V446" i="3"/>
  <c r="V445" i="3"/>
  <c r="V444" i="3"/>
  <c r="V443" i="3"/>
  <c r="V442" i="3"/>
  <c r="V441" i="3"/>
  <c r="V440" i="3"/>
  <c r="V439" i="3"/>
  <c r="V438" i="3"/>
  <c r="V437" i="3"/>
  <c r="V436" i="3"/>
  <c r="V435" i="3"/>
  <c r="V434" i="3"/>
  <c r="V433" i="3"/>
  <c r="V432" i="3"/>
  <c r="V431" i="3"/>
  <c r="V430" i="3"/>
  <c r="V429" i="3"/>
  <c r="V428" i="3"/>
  <c r="V427" i="3"/>
  <c r="V426" i="3"/>
  <c r="V425" i="3"/>
  <c r="V424" i="3"/>
  <c r="V423" i="3"/>
  <c r="V422" i="3"/>
  <c r="V421" i="3"/>
  <c r="V420" i="3"/>
  <c r="V418" i="3"/>
  <c r="V417" i="3"/>
  <c r="V416" i="3"/>
  <c r="V415" i="3"/>
  <c r="V414" i="3"/>
  <c r="V413" i="3"/>
  <c r="V412" i="3"/>
  <c r="V411" i="3"/>
  <c r="V410" i="3"/>
  <c r="V409" i="3"/>
  <c r="V408" i="3"/>
  <c r="V407" i="3"/>
  <c r="V406" i="3"/>
  <c r="V405" i="3"/>
  <c r="V404" i="3"/>
  <c r="V403" i="3"/>
  <c r="V402" i="3"/>
  <c r="V401" i="3"/>
  <c r="V400" i="3"/>
  <c r="V399" i="3"/>
  <c r="V398" i="3"/>
  <c r="V397" i="3"/>
  <c r="V396" i="3"/>
  <c r="V395" i="3"/>
  <c r="V394" i="3"/>
  <c r="V393" i="3"/>
  <c r="V392" i="3"/>
  <c r="V391" i="3"/>
  <c r="V390" i="3"/>
  <c r="V389" i="3"/>
  <c r="V388" i="3"/>
  <c r="V387" i="3"/>
  <c r="V386" i="3"/>
  <c r="V385" i="3"/>
  <c r="V384" i="3"/>
  <c r="V383" i="3"/>
  <c r="V382" i="3"/>
  <c r="V381" i="3"/>
  <c r="V380" i="3"/>
  <c r="V379" i="3"/>
  <c r="V378" i="3"/>
  <c r="V377" i="3"/>
  <c r="V376" i="3"/>
  <c r="V375" i="3"/>
  <c r="V374" i="3"/>
  <c r="V373" i="3"/>
  <c r="V372" i="3"/>
  <c r="V371" i="3"/>
  <c r="V370" i="3"/>
  <c r="V369" i="3"/>
  <c r="V368" i="3"/>
  <c r="V367" i="3"/>
  <c r="V366" i="3"/>
  <c r="V365" i="3"/>
  <c r="V364" i="3"/>
  <c r="V337" i="3"/>
  <c r="V4" i="3"/>
  <c r="V5" i="3"/>
  <c r="V6" i="3"/>
  <c r="V7" i="3"/>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V126" i="3"/>
  <c r="V127" i="3"/>
  <c r="V128" i="3"/>
  <c r="V129" i="3"/>
  <c r="V130" i="3"/>
  <c r="V131" i="3"/>
  <c r="V132" i="3"/>
  <c r="V133" i="3"/>
  <c r="V134" i="3"/>
  <c r="V135" i="3"/>
  <c r="V136" i="3"/>
  <c r="V137" i="3"/>
  <c r="V138" i="3"/>
  <c r="V139" i="3"/>
  <c r="V140" i="3"/>
  <c r="V141" i="3"/>
  <c r="V142" i="3"/>
  <c r="V143" i="3"/>
  <c r="V144" i="3"/>
  <c r="V145" i="3"/>
  <c r="V146" i="3"/>
  <c r="V147" i="3"/>
  <c r="V148" i="3"/>
  <c r="V149" i="3"/>
  <c r="V150" i="3"/>
  <c r="V151" i="3"/>
  <c r="V152" i="3"/>
  <c r="V153" i="3"/>
  <c r="V154" i="3"/>
  <c r="V155" i="3"/>
  <c r="V156" i="3"/>
  <c r="V3" i="3"/>
  <c r="T1941" i="3"/>
  <c r="T1940" i="3"/>
  <c r="T1939" i="3"/>
  <c r="T1938" i="3"/>
  <c r="T1937" i="3"/>
  <c r="T1936" i="3"/>
  <c r="T1935" i="3"/>
  <c r="T1934" i="3"/>
  <c r="T1933" i="3"/>
  <c r="T1932" i="3"/>
  <c r="T1931" i="3"/>
  <c r="T1930" i="3"/>
  <c r="T1929" i="3"/>
  <c r="T1928" i="3"/>
  <c r="T1927" i="3"/>
  <c r="T1926" i="3"/>
  <c r="T1925" i="3"/>
  <c r="T1924" i="3"/>
  <c r="T1923" i="3"/>
  <c r="T1922" i="3"/>
  <c r="T1921" i="3"/>
  <c r="T1920" i="3"/>
  <c r="T1919" i="3"/>
  <c r="T1918" i="3"/>
  <c r="T1917" i="3"/>
  <c r="T1916" i="3"/>
  <c r="T1915" i="3"/>
  <c r="T1914" i="3"/>
  <c r="T1913" i="3"/>
  <c r="T1912" i="3"/>
  <c r="T1911" i="3"/>
  <c r="T1910" i="3"/>
  <c r="T1909" i="3"/>
  <c r="T1908" i="3"/>
  <c r="T1907" i="3"/>
  <c r="T1906" i="3"/>
  <c r="T1905" i="3"/>
  <c r="T1904" i="3"/>
  <c r="T1903" i="3"/>
  <c r="T1902" i="3"/>
  <c r="T1901" i="3"/>
  <c r="T1900" i="3"/>
  <c r="T1899" i="3"/>
  <c r="T1898" i="3"/>
  <c r="T1897" i="3"/>
  <c r="T1896" i="3"/>
  <c r="T1895" i="3"/>
  <c r="T1894" i="3"/>
  <c r="T1893" i="3"/>
  <c r="T1892" i="3"/>
  <c r="T1891" i="3"/>
  <c r="T1890" i="3"/>
  <c r="T1889" i="3"/>
  <c r="T1888" i="3"/>
  <c r="T1887" i="3"/>
  <c r="T1886" i="3"/>
  <c r="T1885" i="3"/>
  <c r="T1884" i="3"/>
  <c r="T1883" i="3"/>
  <c r="T1882" i="3"/>
  <c r="T1881" i="3"/>
  <c r="T1880" i="3"/>
  <c r="T1879" i="3"/>
  <c r="T1878" i="3"/>
  <c r="T1877" i="3"/>
  <c r="T1876" i="3"/>
  <c r="T1875" i="3"/>
  <c r="T1874" i="3"/>
  <c r="T1873" i="3"/>
  <c r="T1872" i="3"/>
  <c r="T1871" i="3"/>
  <c r="T1870" i="3"/>
  <c r="T1869" i="3"/>
  <c r="T1868" i="3"/>
  <c r="T1867" i="3"/>
  <c r="T1866" i="3"/>
  <c r="T1865" i="3"/>
  <c r="T1864" i="3"/>
  <c r="T1863" i="3"/>
  <c r="T1862" i="3"/>
  <c r="T1861" i="3"/>
  <c r="T1860" i="3"/>
  <c r="T1859" i="3"/>
  <c r="T1858" i="3"/>
  <c r="T1857" i="3"/>
  <c r="T1856" i="3"/>
  <c r="T1855" i="3"/>
  <c r="T1854" i="3"/>
  <c r="T1853" i="3"/>
  <c r="T1852" i="3"/>
  <c r="T1851" i="3"/>
  <c r="T1850" i="3"/>
  <c r="T1849" i="3"/>
  <c r="T1848" i="3"/>
  <c r="T1847" i="3"/>
  <c r="T1846" i="3"/>
  <c r="T1845" i="3"/>
  <c r="T1844" i="3"/>
  <c r="T1843" i="3"/>
  <c r="T1842" i="3"/>
  <c r="T1841" i="3"/>
  <c r="T1840" i="3"/>
  <c r="T1839" i="3"/>
  <c r="T1838" i="3"/>
  <c r="T1837" i="3"/>
  <c r="T1836" i="3"/>
  <c r="T1835" i="3"/>
  <c r="T1834" i="3"/>
  <c r="T1833" i="3"/>
  <c r="T1832" i="3"/>
  <c r="T1831" i="3"/>
  <c r="T1830" i="3"/>
  <c r="T1829" i="3"/>
  <c r="T1828" i="3"/>
  <c r="T1827" i="3"/>
  <c r="T1826" i="3"/>
  <c r="T1825" i="3"/>
  <c r="T1824" i="3"/>
  <c r="T1823" i="3"/>
  <c r="T1822" i="3"/>
  <c r="T1821" i="3"/>
  <c r="T1820" i="3"/>
  <c r="T1819" i="3"/>
  <c r="T1818" i="3"/>
  <c r="T1817" i="3"/>
  <c r="T1816" i="3"/>
  <c r="T1815" i="3"/>
  <c r="T1814" i="3"/>
  <c r="T1813" i="3"/>
  <c r="T1812" i="3"/>
  <c r="T1811" i="3"/>
  <c r="T1810" i="3"/>
  <c r="T1809" i="3"/>
  <c r="T1808" i="3"/>
  <c r="T1807" i="3"/>
  <c r="T1806" i="3"/>
  <c r="T1805" i="3"/>
  <c r="T1804" i="3"/>
  <c r="T1803" i="3"/>
  <c r="T1802" i="3"/>
  <c r="T1801" i="3"/>
  <c r="T1800" i="3"/>
  <c r="T1799" i="3"/>
  <c r="T1798" i="3"/>
  <c r="T1797" i="3"/>
  <c r="T1796" i="3"/>
  <c r="T1795" i="3"/>
  <c r="T1794" i="3"/>
  <c r="T1793" i="3"/>
  <c r="T1792" i="3"/>
  <c r="T1791" i="3"/>
  <c r="T1790" i="3"/>
  <c r="T1789" i="3"/>
  <c r="T1788" i="3"/>
  <c r="T1787" i="3"/>
  <c r="T1786" i="3"/>
  <c r="T1785" i="3"/>
  <c r="T1784" i="3"/>
  <c r="T1783" i="3"/>
  <c r="T1782" i="3"/>
  <c r="T1781" i="3"/>
  <c r="T1780" i="3"/>
  <c r="T1779" i="3"/>
  <c r="T1778" i="3"/>
  <c r="T1777" i="3"/>
  <c r="T1776" i="3"/>
  <c r="T1775" i="3"/>
  <c r="T1774" i="3"/>
  <c r="T1773" i="3"/>
  <c r="T1772" i="3"/>
  <c r="T1771" i="3"/>
  <c r="T1770" i="3"/>
  <c r="T1769" i="3"/>
  <c r="T1768" i="3"/>
  <c r="T1767" i="3"/>
  <c r="T1766" i="3"/>
  <c r="T1765" i="3"/>
  <c r="T1764" i="3"/>
  <c r="T1763" i="3"/>
  <c r="T1762" i="3"/>
  <c r="T1761" i="3"/>
  <c r="T1760" i="3"/>
  <c r="T1759" i="3"/>
  <c r="T1758" i="3"/>
  <c r="T1757" i="3"/>
  <c r="T1756" i="3"/>
  <c r="T1755" i="3"/>
  <c r="T1754" i="3"/>
  <c r="T1753" i="3"/>
  <c r="T1752" i="3"/>
  <c r="T1751" i="3"/>
  <c r="T1750" i="3"/>
  <c r="T1749" i="3"/>
  <c r="T1748" i="3"/>
  <c r="T1747" i="3"/>
  <c r="T1746" i="3"/>
  <c r="T1745" i="3"/>
  <c r="T1744" i="3"/>
  <c r="T1743" i="3"/>
  <c r="T1742" i="3"/>
  <c r="T1741" i="3"/>
  <c r="T1740" i="3"/>
  <c r="T1739" i="3"/>
  <c r="T1738" i="3"/>
  <c r="T1737" i="3"/>
  <c r="T1736" i="3"/>
  <c r="T1735" i="3"/>
  <c r="T1734" i="3"/>
  <c r="T1733" i="3"/>
  <c r="T1732" i="3"/>
  <c r="T1731" i="3"/>
  <c r="T1730" i="3"/>
  <c r="T1729" i="3"/>
  <c r="T1728" i="3"/>
  <c r="T1727" i="3"/>
  <c r="T1726" i="3"/>
  <c r="T1725" i="3"/>
  <c r="T1724" i="3"/>
  <c r="T1723" i="3"/>
  <c r="T1722" i="3"/>
  <c r="T1721" i="3"/>
  <c r="T1720" i="3"/>
  <c r="T1719" i="3"/>
  <c r="T1718" i="3"/>
  <c r="T1717" i="3"/>
  <c r="T1716" i="3"/>
  <c r="T1715" i="3"/>
  <c r="T1714" i="3"/>
  <c r="T1713" i="3"/>
  <c r="T1712" i="3"/>
  <c r="T1711" i="3"/>
  <c r="T1710" i="3"/>
  <c r="T1709" i="3"/>
  <c r="T1708" i="3"/>
  <c r="T1707" i="3"/>
  <c r="T1706" i="3"/>
  <c r="T1705" i="3"/>
  <c r="T1704" i="3"/>
  <c r="T1703" i="3"/>
  <c r="T1702" i="3"/>
  <c r="T1701" i="3"/>
  <c r="T1700" i="3"/>
  <c r="T1699" i="3"/>
  <c r="T1698" i="3"/>
  <c r="T1697" i="3"/>
  <c r="T1696" i="3"/>
  <c r="T1695" i="3"/>
  <c r="T1694" i="3"/>
  <c r="T1693" i="3"/>
  <c r="T1692" i="3"/>
  <c r="T1691" i="3"/>
  <c r="T1690" i="3"/>
  <c r="T1689" i="3"/>
  <c r="T1688" i="3"/>
  <c r="T1687" i="3"/>
  <c r="T1686" i="3"/>
  <c r="T1685" i="3"/>
  <c r="T1684" i="3"/>
  <c r="T1683" i="3"/>
  <c r="T1682" i="3"/>
  <c r="T1681" i="3"/>
  <c r="T1680" i="3"/>
  <c r="T1679" i="3"/>
  <c r="T1678" i="3"/>
  <c r="T1677" i="3"/>
  <c r="T1676" i="3"/>
  <c r="T1675" i="3"/>
  <c r="T1674" i="3"/>
  <c r="T1673" i="3"/>
  <c r="T1672" i="3"/>
  <c r="T1671" i="3"/>
  <c r="T1670" i="3"/>
  <c r="T1669" i="3"/>
  <c r="T1668" i="3"/>
  <c r="T1667" i="3"/>
  <c r="T1666" i="3"/>
  <c r="T1665" i="3"/>
  <c r="T1664" i="3"/>
  <c r="T1663" i="3"/>
  <c r="T1662" i="3"/>
  <c r="T1661" i="3"/>
  <c r="T1660" i="3"/>
  <c r="T1659" i="3"/>
  <c r="T1658" i="3"/>
  <c r="T1657" i="3"/>
  <c r="T1656" i="3"/>
  <c r="T1655" i="3"/>
  <c r="T1654" i="3"/>
  <c r="T1653" i="3"/>
  <c r="T1652" i="3"/>
  <c r="T1651" i="3"/>
  <c r="T1650" i="3"/>
  <c r="T1649" i="3"/>
  <c r="T1648" i="3"/>
  <c r="T1647" i="3"/>
  <c r="T1646" i="3"/>
  <c r="T1645" i="3"/>
  <c r="T1644" i="3"/>
  <c r="T1643" i="3"/>
  <c r="T1642" i="3"/>
  <c r="T1641" i="3"/>
  <c r="T1640" i="3"/>
  <c r="T1639" i="3"/>
  <c r="T1638" i="3"/>
  <c r="T1637" i="3"/>
  <c r="T1636" i="3"/>
  <c r="T1635" i="3"/>
  <c r="T1634" i="3"/>
  <c r="T1633" i="3"/>
  <c r="T1632" i="3"/>
  <c r="T1631" i="3"/>
  <c r="T1630" i="3"/>
  <c r="T1629" i="3"/>
  <c r="T1628" i="3"/>
  <c r="T1627" i="3"/>
  <c r="T1626" i="3"/>
  <c r="T1625" i="3"/>
  <c r="T1624" i="3"/>
  <c r="T1623" i="3"/>
  <c r="T1622" i="3"/>
  <c r="T1621" i="3"/>
  <c r="T1620" i="3"/>
  <c r="T1619" i="3"/>
  <c r="T1618" i="3"/>
  <c r="T1617" i="3"/>
  <c r="T1616" i="3"/>
  <c r="T1615" i="3"/>
  <c r="T1614" i="3"/>
  <c r="T1613" i="3"/>
  <c r="T1612" i="3"/>
  <c r="T1611" i="3"/>
  <c r="T1610" i="3"/>
  <c r="T1609" i="3"/>
  <c r="T1608" i="3"/>
  <c r="T1607" i="3"/>
  <c r="T1606" i="3"/>
  <c r="T1605" i="3"/>
  <c r="T1604" i="3"/>
  <c r="T1603" i="3"/>
  <c r="T1602" i="3"/>
  <c r="T1601" i="3"/>
  <c r="T1600" i="3"/>
  <c r="T1599" i="3"/>
  <c r="T1598" i="3"/>
  <c r="T1597" i="3"/>
  <c r="T1596" i="3"/>
  <c r="T1595" i="3"/>
  <c r="T1594" i="3"/>
  <c r="T1593" i="3"/>
  <c r="T1592" i="3"/>
  <c r="T1591" i="3"/>
  <c r="T1590" i="3"/>
  <c r="T1589" i="3"/>
  <c r="T1588" i="3"/>
  <c r="T1587" i="3"/>
  <c r="T1586" i="3"/>
  <c r="T1585" i="3"/>
  <c r="T1584" i="3"/>
  <c r="T1583" i="3"/>
  <c r="T1582" i="3"/>
  <c r="T1581" i="3"/>
  <c r="T1580" i="3"/>
  <c r="T1579" i="3"/>
  <c r="T1578" i="3"/>
  <c r="T1577" i="3"/>
  <c r="T1576" i="3"/>
  <c r="T1575" i="3"/>
  <c r="T1574" i="3"/>
  <c r="T1573" i="3"/>
  <c r="T1572" i="3"/>
  <c r="T1571" i="3"/>
  <c r="T1570" i="3"/>
  <c r="T1547" i="3"/>
  <c r="T1546" i="3"/>
  <c r="T1545" i="3"/>
  <c r="T1544" i="3"/>
  <c r="T1541" i="3"/>
  <c r="T1540" i="3"/>
  <c r="T1539" i="3"/>
  <c r="T1537" i="3"/>
  <c r="T1536" i="3"/>
  <c r="T1535" i="3"/>
  <c r="T1534" i="3"/>
  <c r="T1533" i="3"/>
  <c r="T1520" i="3"/>
  <c r="T1485" i="3"/>
  <c r="T1472" i="3"/>
  <c r="T1471" i="3"/>
  <c r="T1470" i="3"/>
  <c r="T1469" i="3"/>
  <c r="T1468" i="3"/>
  <c r="T1467" i="3"/>
  <c r="T1466" i="3"/>
  <c r="T1465" i="3"/>
  <c r="T1464" i="3"/>
  <c r="T1463" i="3"/>
  <c r="T1444" i="3"/>
  <c r="T1443" i="3"/>
  <c r="T1441" i="3"/>
  <c r="T1439" i="3"/>
  <c r="T1436" i="3"/>
  <c r="T1435" i="3"/>
  <c r="T1434" i="3"/>
  <c r="T1431" i="3"/>
  <c r="T1430" i="3"/>
  <c r="T1429" i="3"/>
  <c r="T1422" i="3"/>
  <c r="T1420" i="3"/>
  <c r="T1417" i="3"/>
  <c r="T1416" i="3"/>
  <c r="T1415" i="3"/>
  <c r="T1414" i="3"/>
  <c r="T1413" i="3"/>
  <c r="T1412" i="3"/>
  <c r="T1411" i="3"/>
  <c r="T1410" i="3"/>
  <c r="T1405" i="3"/>
  <c r="T1404" i="3"/>
  <c r="T1341" i="3"/>
  <c r="T1340" i="3"/>
  <c r="T1326" i="3"/>
  <c r="T1325" i="3"/>
  <c r="T1312" i="3"/>
  <c r="T1311" i="3"/>
  <c r="T1310" i="3"/>
  <c r="T1309" i="3"/>
  <c r="T1308" i="3"/>
  <c r="T1279" i="3"/>
  <c r="T1276" i="3"/>
  <c r="T1275" i="3"/>
  <c r="T1274" i="3"/>
  <c r="T1273" i="3"/>
  <c r="T1272" i="3"/>
  <c r="T1271" i="3"/>
  <c r="T1270" i="3"/>
  <c r="T1269" i="3"/>
  <c r="T1268" i="3"/>
  <c r="T1267" i="3"/>
  <c r="T1265" i="3"/>
  <c r="T1264" i="3"/>
  <c r="T1262" i="3"/>
  <c r="T1261" i="3"/>
  <c r="T1259" i="3"/>
  <c r="T1258" i="3"/>
  <c r="T1254" i="3"/>
  <c r="T1253" i="3"/>
  <c r="T1252" i="3"/>
  <c r="T1251" i="3"/>
  <c r="T1250" i="3"/>
  <c r="T1249" i="3"/>
  <c r="T1248" i="3"/>
  <c r="T1235" i="3"/>
  <c r="T1234" i="3"/>
  <c r="T1233" i="3"/>
  <c r="T1231" i="3"/>
  <c r="T1196" i="3"/>
  <c r="T1195" i="3"/>
  <c r="T1194" i="3"/>
  <c r="T1193" i="3"/>
  <c r="T1192" i="3"/>
  <c r="T1191" i="3"/>
  <c r="T1190" i="3"/>
  <c r="T1176" i="3"/>
  <c r="T1165" i="3"/>
  <c r="T1164" i="3"/>
  <c r="T1162" i="3"/>
  <c r="T1161" i="3"/>
  <c r="T1160" i="3"/>
  <c r="T1159" i="3"/>
  <c r="T1158" i="3"/>
  <c r="T1157" i="3"/>
  <c r="T1155" i="3"/>
  <c r="T1154" i="3"/>
  <c r="T1153" i="3"/>
  <c r="T1152" i="3"/>
  <c r="T1151" i="3"/>
  <c r="T1150" i="3"/>
  <c r="T1149" i="3"/>
  <c r="T1148" i="3"/>
  <c r="T1147" i="3"/>
  <c r="T1146" i="3"/>
  <c r="T1145" i="3"/>
  <c r="T1144" i="3"/>
  <c r="T1143" i="3"/>
  <c r="T1142" i="3"/>
  <c r="T1141" i="3"/>
  <c r="T1140" i="3"/>
  <c r="T1139" i="3"/>
  <c r="T1138" i="3"/>
  <c r="T1137" i="3"/>
  <c r="T1136" i="3"/>
  <c r="T1135" i="3"/>
  <c r="T1134" i="3"/>
  <c r="T1133" i="3"/>
  <c r="T1132" i="3"/>
  <c r="T1131" i="3"/>
  <c r="T1130" i="3"/>
  <c r="T1129" i="3"/>
  <c r="T1128" i="3"/>
  <c r="T1127" i="3"/>
  <c r="T1126" i="3"/>
  <c r="T1125" i="3"/>
  <c r="T1124" i="3"/>
  <c r="T1123" i="3"/>
  <c r="T1122" i="3"/>
  <c r="T1121" i="3"/>
  <c r="T1100" i="3"/>
  <c r="T1099" i="3"/>
  <c r="T1090" i="3"/>
  <c r="T1089" i="3"/>
  <c r="T1088" i="3"/>
  <c r="T1087" i="3"/>
  <c r="T1086" i="3"/>
  <c r="T1085" i="3"/>
  <c r="T1084" i="3"/>
  <c r="T1083" i="3"/>
  <c r="T1082" i="3"/>
  <c r="T1081" i="3"/>
  <c r="T1080" i="3"/>
  <c r="T1079" i="3"/>
  <c r="T1078" i="3"/>
  <c r="T1077" i="3"/>
  <c r="T1076" i="3"/>
  <c r="T1075" i="3"/>
  <c r="T1074" i="3"/>
  <c r="T1073" i="3"/>
  <c r="T1072" i="3"/>
  <c r="T1071" i="3"/>
  <c r="T1070" i="3"/>
  <c r="T1069" i="3"/>
  <c r="T1068" i="3"/>
  <c r="T1067" i="3"/>
  <c r="T1066" i="3"/>
  <c r="T1065" i="3"/>
  <c r="T1064" i="3"/>
  <c r="T1063" i="3"/>
  <c r="T1062" i="3"/>
  <c r="T1061" i="3"/>
  <c r="T1060" i="3"/>
  <c r="T1059" i="3"/>
  <c r="T1058" i="3"/>
  <c r="T1057" i="3"/>
  <c r="T1056" i="3"/>
  <c r="T1055" i="3"/>
  <c r="T1054" i="3"/>
  <c r="T1053" i="3"/>
  <c r="T1052" i="3"/>
  <c r="T1051" i="3"/>
  <c r="T1050" i="3"/>
  <c r="T1049" i="3"/>
  <c r="T1048" i="3"/>
  <c r="T1047" i="3"/>
  <c r="T1046" i="3"/>
  <c r="T1045" i="3"/>
  <c r="T1044" i="3"/>
  <c r="T1043" i="3"/>
  <c r="T1042" i="3"/>
  <c r="T1041" i="3"/>
  <c r="T1040" i="3"/>
  <c r="T1039" i="3"/>
  <c r="T1038" i="3"/>
  <c r="T1037" i="3"/>
  <c r="T1036" i="3"/>
  <c r="T1035" i="3"/>
  <c r="T1034" i="3"/>
  <c r="T1033" i="3"/>
  <c r="T1032" i="3"/>
  <c r="T1031" i="3"/>
  <c r="T1030" i="3"/>
  <c r="T1029" i="3"/>
  <c r="T1028" i="3"/>
  <c r="T1027" i="3"/>
  <c r="T1026" i="3"/>
  <c r="T1025" i="3"/>
  <c r="T1024" i="3"/>
  <c r="T1023" i="3"/>
  <c r="T1022" i="3"/>
  <c r="T1021" i="3"/>
  <c r="T1020" i="3"/>
  <c r="T1019" i="3"/>
  <c r="T1018" i="3"/>
  <c r="T1017" i="3"/>
  <c r="T1016" i="3"/>
  <c r="T1015" i="3"/>
  <c r="T1014" i="3"/>
  <c r="T1013" i="3"/>
  <c r="T1012" i="3"/>
  <c r="T1011" i="3"/>
  <c r="T1010" i="3"/>
  <c r="T1009" i="3"/>
  <c r="T1008" i="3"/>
  <c r="T1007" i="3"/>
  <c r="T1006" i="3"/>
  <c r="T1005" i="3"/>
  <c r="T1004" i="3"/>
  <c r="T1003" i="3"/>
  <c r="T1002" i="3"/>
  <c r="T1001" i="3"/>
  <c r="T1000" i="3"/>
  <c r="T999" i="3"/>
  <c r="T998" i="3"/>
  <c r="T997" i="3"/>
  <c r="T996" i="3"/>
  <c r="T995" i="3"/>
  <c r="T994" i="3"/>
  <c r="T993" i="3"/>
  <c r="T992" i="3"/>
  <c r="T991" i="3"/>
  <c r="T990" i="3"/>
  <c r="T989" i="3"/>
  <c r="T988" i="3"/>
  <c r="T987" i="3"/>
  <c r="T986" i="3"/>
  <c r="T985" i="3"/>
  <c r="T984" i="3"/>
  <c r="T983" i="3"/>
  <c r="T982" i="3"/>
  <c r="T981" i="3"/>
  <c r="T980" i="3"/>
  <c r="T979" i="3"/>
  <c r="T978" i="3"/>
  <c r="T977" i="3"/>
  <c r="T976" i="3"/>
  <c r="T975" i="3"/>
  <c r="T974" i="3"/>
  <c r="T973" i="3"/>
  <c r="T972" i="3"/>
  <c r="T971" i="3"/>
  <c r="T970" i="3"/>
  <c r="T969" i="3"/>
  <c r="T968" i="3"/>
  <c r="T967" i="3"/>
  <c r="T966" i="3"/>
  <c r="T965" i="3"/>
  <c r="T964" i="3"/>
  <c r="T963" i="3"/>
  <c r="T962" i="3"/>
  <c r="T961" i="3"/>
  <c r="T960" i="3"/>
  <c r="T959" i="3"/>
  <c r="T958" i="3"/>
  <c r="T957" i="3"/>
  <c r="T956" i="3"/>
  <c r="T955" i="3"/>
  <c r="T954" i="3"/>
  <c r="T953" i="3"/>
  <c r="T952" i="3"/>
  <c r="T951" i="3"/>
  <c r="T950" i="3"/>
  <c r="T949" i="3"/>
  <c r="T948" i="3"/>
  <c r="T947" i="3"/>
  <c r="T946" i="3"/>
  <c r="T945" i="3"/>
  <c r="T944" i="3"/>
  <c r="T942" i="3"/>
  <c r="T940" i="3"/>
  <c r="T939" i="3"/>
  <c r="T938" i="3"/>
  <c r="T937" i="3"/>
  <c r="T936" i="3"/>
  <c r="T935" i="3"/>
  <c r="T934" i="3"/>
  <c r="T933" i="3"/>
  <c r="T932" i="3"/>
  <c r="T931" i="3"/>
  <c r="T930" i="3"/>
  <c r="T929" i="3"/>
  <c r="T928" i="3"/>
  <c r="T927" i="3"/>
  <c r="T926" i="3"/>
  <c r="T925" i="3"/>
  <c r="T924" i="3"/>
  <c r="T923" i="3"/>
  <c r="T922" i="3"/>
  <c r="T921" i="3"/>
  <c r="T920" i="3"/>
  <c r="T919" i="3"/>
  <c r="T918" i="3"/>
  <c r="T917" i="3"/>
  <c r="T916" i="3"/>
  <c r="T915" i="3"/>
  <c r="T914" i="3"/>
  <c r="T913" i="3"/>
  <c r="T912" i="3"/>
  <c r="T911" i="3"/>
  <c r="T910" i="3"/>
  <c r="T909" i="3"/>
  <c r="T908" i="3"/>
  <c r="T907" i="3"/>
  <c r="T906" i="3"/>
  <c r="T905" i="3"/>
  <c r="T904" i="3"/>
  <c r="T903" i="3"/>
  <c r="T902" i="3"/>
  <c r="T901" i="3"/>
  <c r="T900" i="3"/>
  <c r="T899" i="3"/>
  <c r="T898" i="3"/>
  <c r="T897" i="3"/>
  <c r="T896" i="3"/>
  <c r="T895" i="3"/>
  <c r="T894" i="3"/>
  <c r="T893" i="3"/>
  <c r="T892" i="3"/>
  <c r="T891" i="3"/>
  <c r="T890" i="3"/>
  <c r="T889" i="3"/>
  <c r="T888" i="3"/>
  <c r="T887" i="3"/>
  <c r="T886" i="3"/>
  <c r="T885" i="3"/>
  <c r="T884" i="3"/>
  <c r="T883" i="3"/>
  <c r="T882" i="3"/>
  <c r="T881" i="3"/>
  <c r="T880" i="3"/>
  <c r="T879" i="3"/>
  <c r="T878" i="3"/>
  <c r="T877" i="3"/>
  <c r="T876" i="3"/>
  <c r="T875" i="3"/>
  <c r="T874" i="3"/>
  <c r="T873" i="3"/>
  <c r="T872" i="3"/>
  <c r="T871" i="3"/>
  <c r="T870" i="3"/>
  <c r="T869" i="3"/>
  <c r="T868" i="3"/>
  <c r="T867" i="3"/>
  <c r="T866" i="3"/>
  <c r="T865" i="3"/>
  <c r="T864" i="3"/>
  <c r="T863" i="3"/>
  <c r="T862" i="3"/>
  <c r="T861" i="3"/>
  <c r="T860" i="3"/>
  <c r="T859" i="3"/>
  <c r="T858" i="3"/>
  <c r="T857" i="3"/>
  <c r="T856" i="3"/>
  <c r="T855" i="3"/>
  <c r="T854" i="3"/>
  <c r="T853" i="3"/>
  <c r="T852" i="3"/>
  <c r="T851" i="3"/>
  <c r="T850" i="3"/>
  <c r="T849" i="3"/>
  <c r="T848" i="3"/>
  <c r="T847" i="3"/>
  <c r="T846" i="3"/>
  <c r="T845" i="3"/>
  <c r="T844" i="3"/>
  <c r="T843" i="3"/>
  <c r="T842" i="3"/>
  <c r="T841" i="3"/>
  <c r="T840" i="3"/>
  <c r="T839" i="3"/>
  <c r="T838" i="3"/>
  <c r="T837" i="3"/>
  <c r="T836" i="3"/>
  <c r="T835" i="3"/>
  <c r="T834" i="3"/>
  <c r="T833" i="3"/>
  <c r="T832" i="3"/>
  <c r="T831" i="3"/>
  <c r="T830" i="3"/>
  <c r="T829" i="3"/>
  <c r="T828" i="3"/>
  <c r="T827" i="3"/>
  <c r="T826" i="3"/>
  <c r="T825" i="3"/>
  <c r="T824" i="3"/>
  <c r="T823" i="3"/>
  <c r="T822" i="3"/>
  <c r="T821" i="3"/>
  <c r="T820" i="3"/>
  <c r="T819" i="3"/>
  <c r="T818" i="3"/>
  <c r="T817" i="3"/>
  <c r="T816" i="3"/>
  <c r="T815" i="3"/>
  <c r="T814" i="3"/>
  <c r="T813" i="3"/>
  <c r="T812" i="3"/>
  <c r="T811" i="3"/>
  <c r="T810" i="3"/>
  <c r="T809" i="3"/>
  <c r="T808" i="3"/>
  <c r="T807" i="3"/>
  <c r="T806" i="3"/>
  <c r="T805" i="3"/>
  <c r="T804" i="3"/>
  <c r="T803" i="3"/>
  <c r="T802" i="3"/>
  <c r="T801" i="3"/>
  <c r="T800" i="3"/>
  <c r="T799" i="3"/>
  <c r="T798" i="3"/>
  <c r="T797" i="3"/>
  <c r="T796" i="3"/>
  <c r="T795" i="3"/>
  <c r="T794" i="3"/>
  <c r="T793" i="3"/>
  <c r="T792" i="3"/>
  <c r="T791" i="3"/>
  <c r="T790" i="3"/>
  <c r="T789" i="3"/>
  <c r="T788" i="3"/>
  <c r="T787" i="3"/>
  <c r="T786" i="3"/>
  <c r="T785" i="3"/>
  <c r="T784" i="3"/>
  <c r="T783" i="3"/>
  <c r="T782" i="3"/>
  <c r="T781" i="3"/>
  <c r="T780" i="3"/>
  <c r="T779" i="3"/>
  <c r="T778" i="3"/>
  <c r="T777" i="3"/>
  <c r="T776" i="3"/>
  <c r="T775" i="3"/>
  <c r="T774" i="3"/>
  <c r="T773" i="3"/>
  <c r="T772" i="3"/>
  <c r="T771" i="3"/>
  <c r="T770" i="3"/>
  <c r="T769" i="3"/>
  <c r="T768" i="3"/>
  <c r="T767" i="3"/>
  <c r="T766" i="3"/>
  <c r="T765" i="3"/>
  <c r="T764" i="3"/>
  <c r="T763" i="3"/>
  <c r="T762" i="3"/>
  <c r="T761" i="3"/>
  <c r="T760" i="3"/>
  <c r="T759" i="3"/>
  <c r="T758" i="3"/>
  <c r="T757" i="3"/>
  <c r="T756" i="3"/>
  <c r="T755" i="3"/>
  <c r="T754" i="3"/>
  <c r="T753" i="3"/>
  <c r="T752" i="3"/>
  <c r="T751" i="3"/>
  <c r="T750" i="3"/>
  <c r="T749" i="3"/>
  <c r="T748" i="3"/>
  <c r="T747" i="3"/>
  <c r="T746" i="3"/>
  <c r="T745" i="3"/>
  <c r="T744" i="3"/>
  <c r="T743" i="3"/>
  <c r="T742" i="3"/>
  <c r="T741" i="3"/>
  <c r="T740" i="3"/>
  <c r="T739" i="3"/>
  <c r="T738" i="3"/>
  <c r="T737" i="3"/>
  <c r="T736" i="3"/>
  <c r="T735" i="3"/>
  <c r="T734" i="3"/>
  <c r="T733" i="3"/>
  <c r="T732" i="3"/>
  <c r="T731" i="3"/>
  <c r="T730" i="3"/>
  <c r="T729" i="3"/>
  <c r="T728" i="3"/>
  <c r="T727" i="3"/>
  <c r="T726" i="3"/>
  <c r="T725" i="3"/>
  <c r="T724" i="3"/>
  <c r="T723" i="3"/>
  <c r="T722" i="3"/>
  <c r="T721" i="3"/>
  <c r="T720" i="3"/>
  <c r="T719" i="3"/>
  <c r="T718" i="3"/>
  <c r="T717" i="3"/>
  <c r="T716" i="3"/>
  <c r="T715" i="3"/>
  <c r="T714" i="3"/>
  <c r="T713" i="3"/>
  <c r="T712" i="3"/>
  <c r="T711" i="3"/>
  <c r="T710" i="3"/>
  <c r="T709" i="3"/>
  <c r="T708" i="3"/>
  <c r="T707" i="3"/>
  <c r="T706" i="3"/>
  <c r="T705" i="3"/>
  <c r="T704" i="3"/>
  <c r="T703" i="3"/>
  <c r="T702" i="3"/>
  <c r="T701" i="3"/>
  <c r="T700" i="3"/>
  <c r="T699" i="3"/>
  <c r="T698" i="3"/>
  <c r="T697" i="3"/>
  <c r="T696" i="3"/>
  <c r="T695" i="3"/>
  <c r="T694" i="3"/>
  <c r="T693" i="3"/>
  <c r="T692" i="3"/>
  <c r="T691" i="3"/>
  <c r="T690" i="3"/>
  <c r="T689" i="3"/>
  <c r="T688" i="3"/>
  <c r="T687" i="3"/>
  <c r="T686" i="3"/>
  <c r="T685" i="3"/>
  <c r="T684" i="3"/>
  <c r="T683" i="3"/>
  <c r="T682" i="3"/>
  <c r="T681" i="3"/>
  <c r="T680" i="3"/>
  <c r="T679" i="3"/>
  <c r="T678" i="3"/>
  <c r="T677" i="3"/>
  <c r="T676" i="3"/>
  <c r="T675" i="3"/>
  <c r="T674" i="3"/>
  <c r="T673" i="3"/>
  <c r="T672" i="3"/>
  <c r="T671" i="3"/>
  <c r="T670" i="3"/>
  <c r="T669" i="3"/>
  <c r="T668" i="3"/>
  <c r="T667" i="3"/>
  <c r="T666" i="3"/>
  <c r="T665" i="3"/>
  <c r="T664" i="3"/>
  <c r="T663" i="3"/>
  <c r="T662" i="3"/>
  <c r="T661" i="3"/>
  <c r="T660" i="3"/>
  <c r="T659" i="3"/>
  <c r="T658" i="3"/>
  <c r="T657" i="3"/>
  <c r="T656" i="3"/>
  <c r="T655" i="3"/>
  <c r="T654" i="3"/>
  <c r="T653" i="3"/>
  <c r="T652" i="3"/>
  <c r="T651" i="3"/>
  <c r="T650" i="3"/>
  <c r="T649" i="3"/>
  <c r="T648" i="3"/>
  <c r="T647" i="3"/>
  <c r="T646" i="3"/>
  <c r="T645" i="3"/>
  <c r="T644" i="3"/>
  <c r="T643" i="3"/>
  <c r="T642" i="3"/>
  <c r="T641" i="3"/>
  <c r="T640" i="3"/>
  <c r="T639" i="3"/>
  <c r="T638" i="3"/>
  <c r="T637" i="3"/>
  <c r="T636" i="3"/>
  <c r="T635" i="3"/>
  <c r="T634" i="3"/>
  <c r="T633" i="3"/>
  <c r="T632" i="3"/>
  <c r="T631" i="3"/>
  <c r="T630" i="3"/>
  <c r="T629" i="3"/>
  <c r="T628" i="3"/>
  <c r="T627" i="3"/>
  <c r="T626" i="3"/>
  <c r="T625" i="3"/>
  <c r="T624" i="3"/>
  <c r="T623" i="3"/>
  <c r="T622" i="3"/>
  <c r="T621" i="3"/>
  <c r="T620" i="3"/>
  <c r="T619" i="3"/>
  <c r="T618" i="3"/>
  <c r="T617" i="3"/>
  <c r="T616" i="3"/>
  <c r="T615" i="3"/>
  <c r="T614" i="3"/>
  <c r="T613" i="3"/>
  <c r="T612" i="3"/>
  <c r="T611" i="3"/>
  <c r="T610" i="3"/>
  <c r="T609" i="3"/>
  <c r="T608" i="3"/>
  <c r="T607" i="3"/>
  <c r="T606" i="3"/>
  <c r="T605" i="3"/>
  <c r="T604" i="3"/>
  <c r="T603" i="3"/>
  <c r="T602" i="3"/>
  <c r="T601" i="3"/>
  <c r="T600" i="3"/>
  <c r="T599" i="3"/>
  <c r="T598" i="3"/>
  <c r="T597" i="3"/>
  <c r="T596" i="3"/>
  <c r="T595" i="3"/>
  <c r="T594" i="3"/>
  <c r="T593" i="3"/>
  <c r="T592" i="3"/>
  <c r="T591" i="3"/>
  <c r="T590" i="3"/>
  <c r="T589" i="3"/>
  <c r="T588" i="3"/>
  <c r="T587" i="3"/>
  <c r="T586" i="3"/>
  <c r="T585" i="3"/>
  <c r="T584" i="3"/>
  <c r="T583" i="3"/>
  <c r="T582" i="3"/>
  <c r="T581" i="3"/>
  <c r="T580" i="3"/>
  <c r="T579" i="3"/>
  <c r="T578" i="3"/>
  <c r="T577" i="3"/>
  <c r="T576" i="3"/>
  <c r="T575" i="3"/>
  <c r="T574" i="3"/>
  <c r="T573" i="3"/>
  <c r="T572" i="3"/>
  <c r="T571" i="3"/>
  <c r="T570" i="3"/>
  <c r="T569" i="3"/>
  <c r="T568" i="3"/>
  <c r="T567" i="3"/>
  <c r="T566" i="3"/>
  <c r="T565" i="3"/>
  <c r="T564" i="3"/>
  <c r="T563" i="3"/>
  <c r="T562" i="3"/>
  <c r="T561" i="3"/>
  <c r="T560" i="3"/>
  <c r="T559" i="3"/>
  <c r="T558" i="3"/>
  <c r="T557" i="3"/>
  <c r="T556" i="3"/>
  <c r="T555" i="3"/>
  <c r="T554" i="3"/>
  <c r="T553" i="3"/>
  <c r="T552" i="3"/>
  <c r="T551" i="3"/>
  <c r="T550" i="3"/>
  <c r="T549" i="3"/>
  <c r="T548" i="3"/>
  <c r="T547" i="3"/>
  <c r="T546" i="3"/>
  <c r="T545" i="3"/>
  <c r="T544" i="3"/>
  <c r="T543" i="3"/>
  <c r="T542" i="3"/>
  <c r="T541" i="3"/>
  <c r="T540" i="3"/>
  <c r="T539" i="3"/>
  <c r="T538" i="3"/>
  <c r="T537" i="3"/>
  <c r="T536" i="3"/>
  <c r="T535" i="3"/>
  <c r="T534" i="3"/>
  <c r="T533" i="3"/>
  <c r="T532" i="3"/>
  <c r="T531" i="3"/>
  <c r="T530" i="3"/>
  <c r="T529" i="3"/>
  <c r="T528" i="3"/>
  <c r="T527" i="3"/>
  <c r="T526" i="3"/>
  <c r="T525" i="3"/>
  <c r="T524" i="3"/>
  <c r="T523" i="3"/>
  <c r="T522" i="3"/>
  <c r="T521" i="3"/>
  <c r="T520" i="3"/>
  <c r="T519" i="3"/>
  <c r="T518" i="3"/>
  <c r="T517" i="3"/>
  <c r="T516" i="3"/>
  <c r="T515" i="3"/>
  <c r="T514" i="3"/>
  <c r="T513" i="3"/>
  <c r="T512" i="3"/>
  <c r="T511" i="3"/>
  <c r="T510" i="3"/>
  <c r="T509" i="3"/>
  <c r="T508" i="3"/>
  <c r="T507" i="3"/>
  <c r="T506" i="3"/>
  <c r="T505" i="3"/>
  <c r="T504" i="3"/>
  <c r="T503" i="3"/>
  <c r="T502" i="3"/>
  <c r="T501" i="3"/>
  <c r="T500" i="3"/>
  <c r="T499" i="3"/>
  <c r="T498" i="3"/>
  <c r="T497" i="3"/>
  <c r="T496" i="3"/>
  <c r="T495" i="3"/>
  <c r="T494" i="3"/>
  <c r="T493" i="3"/>
  <c r="T492" i="3"/>
  <c r="T491" i="3"/>
  <c r="T490" i="3"/>
  <c r="T489" i="3"/>
  <c r="T488" i="3"/>
  <c r="T487" i="3"/>
  <c r="T486" i="3"/>
  <c r="T485" i="3"/>
  <c r="T484" i="3"/>
  <c r="T483" i="3"/>
  <c r="T482" i="3"/>
  <c r="T481" i="3"/>
  <c r="T480" i="3"/>
  <c r="T479" i="3"/>
  <c r="T478" i="3"/>
  <c r="T477" i="3"/>
  <c r="T476" i="3"/>
  <c r="T475" i="3"/>
  <c r="T474" i="3"/>
  <c r="T473" i="3"/>
  <c r="T472" i="3"/>
  <c r="T471" i="3"/>
  <c r="T470" i="3"/>
  <c r="T469" i="3"/>
  <c r="T468" i="3"/>
  <c r="T467" i="3"/>
  <c r="T466" i="3"/>
  <c r="T465" i="3"/>
  <c r="T464" i="3"/>
  <c r="T463" i="3"/>
  <c r="T462" i="3"/>
  <c r="T461" i="3"/>
  <c r="T460" i="3"/>
  <c r="T459" i="3"/>
  <c r="T458" i="3"/>
  <c r="T457" i="3"/>
  <c r="T456" i="3"/>
  <c r="T455" i="3"/>
  <c r="T454" i="3"/>
  <c r="T453" i="3"/>
  <c r="T452" i="3"/>
  <c r="T451" i="3"/>
  <c r="T450" i="3"/>
  <c r="T449" i="3"/>
  <c r="T448" i="3"/>
  <c r="T447" i="3"/>
  <c r="T446" i="3"/>
  <c r="T445" i="3"/>
  <c r="T444" i="3"/>
  <c r="T443" i="3"/>
  <c r="T442" i="3"/>
  <c r="T441" i="3"/>
  <c r="T440" i="3"/>
  <c r="T439" i="3"/>
  <c r="T438" i="3"/>
  <c r="T437" i="3"/>
  <c r="T436" i="3"/>
  <c r="T435" i="3"/>
  <c r="T434" i="3"/>
  <c r="T433" i="3"/>
  <c r="T432" i="3"/>
  <c r="T431" i="3"/>
  <c r="T430" i="3"/>
  <c r="T429" i="3"/>
  <c r="T428" i="3"/>
  <c r="T427" i="3"/>
  <c r="T426" i="3"/>
  <c r="T425" i="3"/>
  <c r="T424" i="3"/>
  <c r="T423" i="3"/>
  <c r="T422" i="3"/>
  <c r="T421" i="3"/>
  <c r="T420" i="3"/>
  <c r="T418" i="3"/>
  <c r="T417" i="3"/>
  <c r="T416" i="3"/>
  <c r="T415" i="3"/>
  <c r="T414" i="3"/>
  <c r="T413" i="3"/>
  <c r="T412" i="3"/>
  <c r="T411" i="3"/>
  <c r="T410" i="3"/>
  <c r="T409" i="3"/>
  <c r="T408" i="3"/>
  <c r="T407" i="3"/>
  <c r="T406" i="3"/>
  <c r="T405" i="3"/>
  <c r="T404" i="3"/>
  <c r="T403" i="3"/>
  <c r="T402" i="3"/>
  <c r="T401" i="3"/>
  <c r="T400" i="3"/>
  <c r="T399" i="3"/>
  <c r="T398" i="3"/>
  <c r="T397" i="3"/>
  <c r="T396" i="3"/>
  <c r="T395" i="3"/>
  <c r="T394" i="3"/>
  <c r="T393" i="3"/>
  <c r="T392" i="3"/>
  <c r="T391" i="3"/>
  <c r="T390" i="3"/>
  <c r="T389" i="3"/>
  <c r="T388" i="3"/>
  <c r="T387" i="3"/>
  <c r="T386" i="3"/>
  <c r="T385" i="3"/>
  <c r="T384" i="3"/>
  <c r="T383" i="3"/>
  <c r="T382" i="3"/>
  <c r="T381" i="3"/>
  <c r="T380" i="3"/>
  <c r="T379" i="3"/>
  <c r="T378" i="3"/>
  <c r="T377" i="3"/>
  <c r="T376" i="3"/>
  <c r="T375" i="3"/>
  <c r="T374" i="3"/>
  <c r="T373" i="3"/>
  <c r="T372" i="3"/>
  <c r="T371" i="3"/>
  <c r="T370" i="3"/>
  <c r="T369" i="3"/>
  <c r="T368" i="3"/>
  <c r="T367" i="3"/>
  <c r="T366" i="3"/>
  <c r="T365" i="3"/>
  <c r="T364" i="3"/>
  <c r="T337" i="3"/>
  <c r="T4" i="3"/>
  <c r="T5" i="3"/>
  <c r="T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T126" i="3"/>
  <c r="T127" i="3"/>
  <c r="T128" i="3"/>
  <c r="T129" i="3"/>
  <c r="T130" i="3"/>
  <c r="T131" i="3"/>
  <c r="T132" i="3"/>
  <c r="T133" i="3"/>
  <c r="T134" i="3"/>
  <c r="T135" i="3"/>
  <c r="T136" i="3"/>
  <c r="T137" i="3"/>
  <c r="T138" i="3"/>
  <c r="T139" i="3"/>
  <c r="T140" i="3"/>
  <c r="T141" i="3"/>
  <c r="T142" i="3"/>
  <c r="T143" i="3"/>
  <c r="T144" i="3"/>
  <c r="T145" i="3"/>
  <c r="T146" i="3"/>
  <c r="T147" i="3"/>
  <c r="T148" i="3"/>
  <c r="T149" i="3"/>
  <c r="T150" i="3"/>
  <c r="T151" i="3"/>
  <c r="T152" i="3"/>
  <c r="T153" i="3"/>
  <c r="T154" i="3"/>
  <c r="T155" i="3"/>
  <c r="T156" i="3"/>
  <c r="T3" i="3"/>
  <c r="S1939" i="3"/>
  <c r="S1938" i="3"/>
  <c r="S1929" i="3"/>
  <c r="S1924" i="3"/>
  <c r="S1918" i="3"/>
  <c r="S1917" i="3"/>
  <c r="S1912" i="3"/>
  <c r="S1905" i="3"/>
  <c r="S1893" i="3"/>
  <c r="S1888" i="3"/>
  <c r="S1887" i="3"/>
  <c r="S1886" i="3"/>
  <c r="S1879" i="3"/>
  <c r="S1878" i="3"/>
  <c r="S1874" i="3"/>
  <c r="S1869" i="3"/>
  <c r="S1867" i="3"/>
  <c r="S1860" i="3"/>
  <c r="S1855" i="3"/>
  <c r="S1846" i="3"/>
  <c r="S1843" i="3"/>
  <c r="S1841" i="3"/>
  <c r="S1840" i="3"/>
  <c r="S1837" i="3"/>
  <c r="S1831" i="3"/>
  <c r="S1829" i="3"/>
  <c r="S1821" i="3"/>
  <c r="S1820" i="3"/>
  <c r="S1817" i="3"/>
  <c r="S1816" i="3"/>
  <c r="S1811" i="3"/>
  <c r="S1800" i="3"/>
  <c r="S1798" i="3"/>
  <c r="S1797" i="3"/>
  <c r="S1782" i="3"/>
  <c r="S1783" i="3"/>
  <c r="S1771" i="3"/>
  <c r="S1763" i="3"/>
  <c r="S1756" i="3"/>
  <c r="S1753" i="3"/>
  <c r="S1749" i="3"/>
  <c r="S1734" i="3"/>
  <c r="S1741" i="3"/>
  <c r="S1732" i="3"/>
  <c r="S1726" i="3"/>
  <c r="S1724" i="3"/>
  <c r="S1723" i="3"/>
  <c r="S1722" i="3"/>
  <c r="S1715" i="3"/>
  <c r="S1714" i="3"/>
  <c r="S1713" i="3"/>
  <c r="S1712" i="3"/>
  <c r="S1711" i="3"/>
  <c r="S1710" i="3"/>
  <c r="S1709" i="3"/>
  <c r="S1708" i="3"/>
  <c r="S1707" i="3"/>
  <c r="S1706" i="3"/>
  <c r="S1705" i="3"/>
  <c r="S1704" i="3"/>
  <c r="S1703" i="3"/>
  <c r="S1702" i="3"/>
  <c r="S1701" i="3"/>
  <c r="S1700" i="3"/>
  <c r="S1699" i="3"/>
  <c r="S1698" i="3"/>
  <c r="S1697" i="3"/>
  <c r="S1696" i="3"/>
  <c r="S1695" i="3"/>
  <c r="S1694" i="3"/>
  <c r="S1693" i="3"/>
  <c r="S1692" i="3"/>
  <c r="S1691" i="3"/>
  <c r="S1690" i="3"/>
  <c r="S1689" i="3"/>
  <c r="S1688" i="3"/>
  <c r="S1687" i="3"/>
  <c r="S1676" i="3"/>
  <c r="S1675" i="3"/>
  <c r="S1669" i="3"/>
  <c r="S1667" i="3"/>
  <c r="S1664" i="3"/>
  <c r="S1662" i="3"/>
  <c r="S1654" i="3"/>
  <c r="S1637" i="3"/>
  <c r="S1625" i="3"/>
  <c r="S1623" i="3"/>
  <c r="S1608" i="3"/>
  <c r="S1609" i="3"/>
  <c r="S1598" i="3"/>
  <c r="S1580" i="3"/>
  <c r="S1575" i="3"/>
  <c r="S1569" i="3"/>
  <c r="S1568" i="3"/>
  <c r="S1567" i="3"/>
  <c r="S1566" i="3"/>
  <c r="S1565" i="3"/>
  <c r="S1564" i="3"/>
  <c r="S1561" i="3"/>
  <c r="S1559" i="3"/>
  <c r="S1558" i="3"/>
  <c r="S1551" i="3"/>
  <c r="S1550" i="3"/>
  <c r="S1545" i="3"/>
  <c r="S1544" i="3"/>
  <c r="S1537" i="3"/>
  <c r="S1536" i="3"/>
  <c r="S1535" i="3"/>
  <c r="S1534" i="3"/>
  <c r="S1519" i="3"/>
  <c r="S1520" i="3"/>
  <c r="S1517" i="3"/>
  <c r="S1515" i="3"/>
  <c r="S1503" i="3"/>
  <c r="S1502" i="3"/>
  <c r="S1499" i="3"/>
  <c r="S1496" i="3"/>
  <c r="S1489" i="3"/>
  <c r="S1485" i="3"/>
  <c r="S1481" i="3"/>
  <c r="S1480" i="3"/>
  <c r="S1086" i="3"/>
  <c r="S1085" i="3"/>
  <c r="S1082" i="3"/>
  <c r="S1074" i="3"/>
  <c r="S1071" i="3"/>
  <c r="S1054" i="3"/>
  <c r="S1051" i="3"/>
  <c r="S1050" i="3"/>
  <c r="S1049" i="3"/>
  <c r="S1048" i="3"/>
  <c r="S1047" i="3"/>
  <c r="S1046" i="3"/>
  <c r="S984" i="3"/>
  <c r="S983" i="3"/>
  <c r="S941" i="3"/>
  <c r="S936" i="3"/>
  <c r="S935" i="3"/>
  <c r="S934" i="3"/>
  <c r="S931" i="3"/>
  <c r="S930" i="3"/>
  <c r="S928" i="3"/>
  <c r="S927" i="3"/>
  <c r="S924" i="3"/>
  <c r="S923" i="3"/>
  <c r="S921" i="3"/>
  <c r="S920" i="3"/>
  <c r="S919" i="3"/>
  <c r="S918" i="3"/>
  <c r="S901" i="3"/>
  <c r="S900" i="3"/>
  <c r="S899" i="3"/>
  <c r="S898" i="3"/>
  <c r="S897" i="3"/>
  <c r="S895" i="3"/>
  <c r="S892" i="3"/>
  <c r="S891" i="3"/>
  <c r="S884" i="3"/>
  <c r="S883" i="3"/>
  <c r="S879" i="3"/>
  <c r="S877" i="3"/>
  <c r="S876" i="3"/>
  <c r="S875" i="3"/>
  <c r="S860" i="3"/>
  <c r="S858" i="3"/>
  <c r="S856" i="3"/>
  <c r="S855" i="3"/>
  <c r="S854" i="3"/>
  <c r="S853" i="3"/>
  <c r="S852" i="3"/>
  <c r="S849" i="3"/>
  <c r="S847" i="3"/>
  <c r="S846" i="3"/>
  <c r="S845" i="3"/>
  <c r="S842" i="3"/>
  <c r="S840" i="3"/>
  <c r="S833" i="3"/>
  <c r="S832" i="3"/>
  <c r="S825" i="3"/>
  <c r="S822" i="3"/>
  <c r="S821" i="3"/>
  <c r="S817" i="3"/>
  <c r="S815" i="3"/>
  <c r="S814" i="3"/>
  <c r="S811" i="3"/>
  <c r="S810" i="3"/>
  <c r="S809" i="3"/>
  <c r="S803" i="3"/>
  <c r="S792" i="3"/>
  <c r="S791" i="3"/>
  <c r="S789" i="3"/>
  <c r="S788" i="3"/>
  <c r="S785" i="3"/>
  <c r="S784" i="3"/>
  <c r="S783" i="3"/>
  <c r="S781" i="3"/>
  <c r="S780" i="3"/>
  <c r="S779" i="3"/>
  <c r="S778" i="3"/>
  <c r="S777" i="3"/>
  <c r="S772" i="3"/>
  <c r="S766" i="3"/>
  <c r="S765" i="3"/>
  <c r="S754" i="3"/>
  <c r="S747" i="3"/>
  <c r="S742" i="3"/>
  <c r="S741" i="3"/>
  <c r="S740" i="3"/>
  <c r="S738" i="3"/>
  <c r="S737" i="3"/>
  <c r="S736" i="3"/>
  <c r="S735" i="3"/>
  <c r="S734" i="3"/>
  <c r="S732" i="3"/>
  <c r="S725" i="3"/>
  <c r="S727" i="3"/>
  <c r="S726" i="3"/>
  <c r="S715" i="3"/>
  <c r="S714" i="3"/>
  <c r="S713" i="3"/>
  <c r="S706" i="3"/>
  <c r="S705" i="3"/>
  <c r="S704" i="3"/>
  <c r="S695" i="3"/>
  <c r="S694" i="3"/>
  <c r="S693" i="3"/>
  <c r="S690" i="3"/>
  <c r="S687" i="3"/>
  <c r="S685" i="3"/>
  <c r="S684" i="3"/>
  <c r="S681" i="3"/>
  <c r="S671" i="3"/>
  <c r="S652" i="3"/>
  <c r="S649" i="3"/>
  <c r="S585" i="3"/>
  <c r="S569" i="3"/>
  <c r="S542" i="3"/>
  <c r="S524" i="3"/>
  <c r="S502" i="3"/>
  <c r="S500" i="3"/>
  <c r="R1939" i="3"/>
  <c r="R1938" i="3"/>
  <c r="R1929" i="3"/>
  <c r="R1924" i="3"/>
  <c r="R1918" i="3"/>
  <c r="R1917" i="3"/>
  <c r="R1912" i="3"/>
  <c r="R1905" i="3"/>
  <c r="R1893" i="3"/>
  <c r="R1888" i="3"/>
  <c r="R1887" i="3"/>
  <c r="R1886" i="3"/>
  <c r="R1878" i="3"/>
  <c r="R1874" i="3"/>
  <c r="R1869" i="3"/>
  <c r="R1867" i="3"/>
  <c r="R1860" i="3"/>
  <c r="R1855" i="3"/>
  <c r="R1846" i="3"/>
  <c r="R1843" i="3"/>
  <c r="R1841" i="3"/>
  <c r="R1840" i="3"/>
  <c r="R1837" i="3"/>
  <c r="R1831" i="3"/>
  <c r="R1829" i="3"/>
  <c r="R1821" i="3"/>
  <c r="R1820" i="3"/>
  <c r="R1817" i="3"/>
  <c r="R1816" i="3"/>
  <c r="R1811" i="3"/>
  <c r="R1800" i="3"/>
  <c r="R1798" i="3"/>
  <c r="R1797" i="3"/>
  <c r="R1783" i="3"/>
  <c r="R1782" i="3"/>
  <c r="R1771" i="3"/>
  <c r="R1763" i="3"/>
  <c r="R1756" i="3"/>
  <c r="R1753" i="3"/>
  <c r="R1749" i="3"/>
  <c r="R1741" i="3"/>
  <c r="R1734" i="3"/>
  <c r="R1732" i="3"/>
  <c r="R1728" i="3"/>
  <c r="R1726" i="3"/>
  <c r="R1724" i="3"/>
  <c r="R1723" i="3"/>
  <c r="R1722" i="3"/>
  <c r="R1715" i="3"/>
  <c r="R1714" i="3"/>
  <c r="R1713" i="3"/>
  <c r="R1712" i="3"/>
  <c r="R1711" i="3"/>
  <c r="R1710" i="3"/>
  <c r="R1709" i="3"/>
  <c r="R1708" i="3"/>
  <c r="R1707" i="3"/>
  <c r="R1706" i="3"/>
  <c r="R1705" i="3"/>
  <c r="R1704" i="3"/>
  <c r="R1703" i="3"/>
  <c r="R1702" i="3"/>
  <c r="R1701" i="3"/>
  <c r="R1700" i="3"/>
  <c r="R1699" i="3"/>
  <c r="R1698" i="3"/>
  <c r="R1697" i="3"/>
  <c r="R1696" i="3"/>
  <c r="R1695" i="3"/>
  <c r="R1694" i="3"/>
  <c r="R1693" i="3"/>
  <c r="R1692" i="3"/>
  <c r="R1691" i="3"/>
  <c r="R1690" i="3"/>
  <c r="R1689" i="3"/>
  <c r="R1688" i="3"/>
  <c r="R1687" i="3"/>
  <c r="R1676" i="3"/>
  <c r="R1675" i="3"/>
  <c r="R1669" i="3"/>
  <c r="R1667" i="3"/>
  <c r="R1664" i="3"/>
  <c r="R1662" i="3"/>
  <c r="R1658" i="3"/>
  <c r="R1654" i="3"/>
  <c r="R1637" i="3"/>
  <c r="R1634" i="3"/>
  <c r="R1625" i="3"/>
  <c r="R1623" i="3"/>
  <c r="R1609" i="3"/>
  <c r="R1608" i="3"/>
  <c r="R1598" i="3"/>
  <c r="R1580" i="3"/>
  <c r="R1575" i="3"/>
  <c r="R1569" i="3"/>
  <c r="R1568" i="3"/>
  <c r="R1567" i="3"/>
  <c r="R1566" i="3"/>
  <c r="R1565" i="3"/>
  <c r="R1564" i="3"/>
  <c r="R1561" i="3"/>
  <c r="R1559" i="3"/>
  <c r="R1558" i="3"/>
  <c r="R1551" i="3"/>
  <c r="R1550" i="3"/>
  <c r="R1545" i="3"/>
  <c r="R1544" i="3"/>
  <c r="R1537" i="3"/>
  <c r="R1536" i="3"/>
  <c r="R1535" i="3"/>
  <c r="R1534" i="3"/>
  <c r="R1520" i="3"/>
  <c r="R1519" i="3"/>
  <c r="R1517" i="3"/>
  <c r="R1515" i="3"/>
  <c r="R1503" i="3"/>
  <c r="R1502" i="3"/>
  <c r="R1499" i="3"/>
  <c r="R1496" i="3"/>
  <c r="R1489" i="3"/>
  <c r="R1485" i="3"/>
  <c r="R1481" i="3"/>
  <c r="R1480" i="3"/>
  <c r="R1086" i="3"/>
  <c r="R1085" i="3"/>
  <c r="R1082" i="3"/>
  <c r="R1074" i="3"/>
  <c r="R1071" i="3"/>
  <c r="R1054" i="3"/>
  <c r="R1051" i="3"/>
  <c r="R1050" i="3"/>
  <c r="R1049" i="3"/>
  <c r="R1048" i="3"/>
  <c r="R1047" i="3"/>
  <c r="R1046" i="3"/>
  <c r="R1030" i="3"/>
  <c r="R984" i="3"/>
  <c r="R983" i="3"/>
  <c r="R936" i="3"/>
  <c r="R935" i="3"/>
  <c r="R934" i="3"/>
  <c r="R941" i="3"/>
  <c r="R931" i="3"/>
  <c r="R930" i="3"/>
  <c r="R928" i="3"/>
  <c r="R927" i="3"/>
  <c r="R923" i="3"/>
  <c r="R924" i="3"/>
  <c r="R921" i="3"/>
  <c r="R920" i="3"/>
  <c r="R919" i="3"/>
  <c r="R918" i="3"/>
  <c r="R901" i="3"/>
  <c r="R900" i="3"/>
  <c r="R899" i="3"/>
  <c r="R898" i="3"/>
  <c r="R897" i="3"/>
  <c r="R895" i="3"/>
  <c r="R894" i="3"/>
  <c r="R893" i="3"/>
  <c r="R892" i="3"/>
  <c r="R891" i="3"/>
  <c r="R884" i="3"/>
  <c r="R883" i="3"/>
  <c r="R879" i="3"/>
  <c r="R877" i="3"/>
  <c r="R876" i="3"/>
  <c r="R875" i="3"/>
  <c r="R860" i="3"/>
  <c r="R858" i="3"/>
  <c r="R856" i="3"/>
  <c r="R855" i="3"/>
  <c r="R854" i="3"/>
  <c r="R853" i="3"/>
  <c r="R852" i="3"/>
  <c r="R849" i="3"/>
  <c r="R847" i="3"/>
  <c r="R846" i="3"/>
  <c r="R845" i="3"/>
  <c r="R842" i="3"/>
  <c r="R840" i="3"/>
  <c r="R833" i="3"/>
  <c r="R832" i="3"/>
  <c r="R825" i="3"/>
  <c r="R822" i="3"/>
  <c r="R821" i="3"/>
  <c r="R817" i="3"/>
  <c r="R815" i="3"/>
  <c r="R814" i="3"/>
  <c r="R811" i="3"/>
  <c r="R809" i="3"/>
  <c r="R803" i="3"/>
  <c r="R810" i="3"/>
  <c r="R792" i="3"/>
  <c r="R791" i="3"/>
  <c r="R789" i="3"/>
  <c r="R788" i="3"/>
  <c r="R785" i="3"/>
  <c r="R784" i="3"/>
  <c r="R783" i="3"/>
  <c r="R781" i="3"/>
  <c r="R780" i="3"/>
  <c r="R779" i="3"/>
  <c r="R778" i="3"/>
  <c r="R777" i="3"/>
  <c r="R772" i="3"/>
  <c r="R766" i="3"/>
  <c r="R765" i="3"/>
  <c r="R754" i="3"/>
  <c r="R747" i="3"/>
  <c r="R742" i="3"/>
  <c r="R741" i="3"/>
  <c r="R740" i="3"/>
  <c r="R738" i="3"/>
  <c r="R737" i="3"/>
  <c r="R736" i="3"/>
  <c r="R735" i="3"/>
  <c r="R734" i="3"/>
  <c r="R732" i="3"/>
  <c r="R727" i="3"/>
  <c r="R726" i="3"/>
  <c r="R725" i="3"/>
  <c r="R715" i="3"/>
  <c r="R714" i="3"/>
  <c r="R713" i="3"/>
  <c r="R706" i="3"/>
  <c r="R705" i="3"/>
  <c r="R704" i="3"/>
  <c r="R694" i="3"/>
  <c r="R695" i="3"/>
  <c r="R693" i="3"/>
  <c r="R690" i="3"/>
  <c r="R687" i="3"/>
  <c r="R685" i="3"/>
  <c r="R684" i="3"/>
  <c r="R681" i="3"/>
  <c r="R671" i="3"/>
  <c r="R652" i="3"/>
  <c r="R649" i="3"/>
  <c r="R585" i="3"/>
  <c r="R569" i="3"/>
  <c r="R542" i="3"/>
  <c r="R524" i="3"/>
  <c r="R502" i="3"/>
  <c r="R500" i="3"/>
  <c r="Y1939" i="3"/>
  <c r="Y1938" i="3"/>
  <c r="Y1929" i="3"/>
  <c r="Y1924" i="3"/>
  <c r="Y1917" i="3"/>
  <c r="Y1918" i="3"/>
  <c r="Y1912" i="3"/>
  <c r="Y1905" i="3"/>
  <c r="Y1893" i="3"/>
  <c r="Y1888" i="3"/>
  <c r="Y1887" i="3"/>
  <c r="Y1886" i="3"/>
  <c r="Y1878" i="3"/>
  <c r="Y1874" i="3"/>
  <c r="Y1869" i="3"/>
  <c r="Y1867" i="3"/>
  <c r="Y1860" i="3"/>
  <c r="Y1855" i="3"/>
  <c r="Y1846" i="3"/>
  <c r="Y1843" i="3"/>
  <c r="Y1841" i="3"/>
  <c r="Y1840" i="3"/>
  <c r="Y1837" i="3"/>
  <c r="Y1831" i="3"/>
  <c r="Y1829" i="3"/>
  <c r="Y1821" i="3"/>
  <c r="Y1820" i="3"/>
  <c r="Y1817" i="3"/>
  <c r="Y1816" i="3"/>
  <c r="Y1811" i="3"/>
  <c r="Y1800" i="3"/>
  <c r="Y1798" i="3"/>
  <c r="Y1797" i="3"/>
  <c r="Y1783" i="3"/>
  <c r="Y1782" i="3"/>
  <c r="Y1771" i="3"/>
  <c r="Y1763" i="3"/>
  <c r="Y1756" i="3"/>
  <c r="Y1753" i="3"/>
  <c r="Y1749" i="3"/>
  <c r="Y1741" i="3"/>
  <c r="Y1734" i="3"/>
  <c r="Y1732" i="3"/>
  <c r="Y1728" i="3"/>
  <c r="Y1726" i="3"/>
  <c r="Y1724" i="3"/>
  <c r="Y1723" i="3"/>
  <c r="Y1722" i="3"/>
  <c r="Y1715" i="3"/>
  <c r="Y1714" i="3"/>
  <c r="Y1713" i="3"/>
  <c r="Y1712" i="3"/>
  <c r="Y1711" i="3"/>
  <c r="Y1710" i="3"/>
  <c r="Y1709" i="3"/>
  <c r="Y1708" i="3"/>
  <c r="Y1707" i="3"/>
  <c r="Y1706" i="3"/>
  <c r="Y1705" i="3"/>
  <c r="Y1704" i="3"/>
  <c r="Y1703" i="3"/>
  <c r="Y1702" i="3"/>
  <c r="Y1701" i="3"/>
  <c r="Y1700" i="3"/>
  <c r="Y1699" i="3"/>
  <c r="Y1698" i="3"/>
  <c r="Y1697" i="3"/>
  <c r="Y1696" i="3"/>
  <c r="Y1695" i="3"/>
  <c r="Y1694" i="3"/>
  <c r="Y1693" i="3"/>
  <c r="Y1692" i="3"/>
  <c r="Y1691" i="3"/>
  <c r="Y1690" i="3"/>
  <c r="Y1689" i="3"/>
  <c r="Y1688" i="3"/>
  <c r="Y1687" i="3"/>
  <c r="Y1676" i="3"/>
  <c r="Y1675" i="3"/>
  <c r="Y1669" i="3"/>
  <c r="Y1667" i="3"/>
  <c r="Y1664" i="3"/>
  <c r="Y1662" i="3"/>
  <c r="Y1658" i="3"/>
  <c r="Y1654" i="3"/>
  <c r="Y1637" i="3"/>
  <c r="Y1634" i="3"/>
  <c r="Y1625" i="3"/>
  <c r="Y1623" i="3"/>
  <c r="Y1609" i="3"/>
  <c r="Y1608" i="3"/>
  <c r="Y1598" i="3"/>
  <c r="Y1580" i="3"/>
  <c r="Y1575" i="3"/>
  <c r="Y1569" i="3"/>
  <c r="Y1568" i="3"/>
  <c r="Y1567" i="3"/>
  <c r="Y1566" i="3"/>
  <c r="Y1565" i="3"/>
  <c r="Y1564" i="3"/>
  <c r="Y1561" i="3"/>
  <c r="Y1559" i="3"/>
  <c r="Y1558" i="3"/>
  <c r="Y1551" i="3"/>
  <c r="Y1550" i="3"/>
  <c r="Y1545" i="3"/>
  <c r="Y1544" i="3"/>
  <c r="Y1537" i="3"/>
  <c r="Y1536" i="3"/>
  <c r="Y1535" i="3"/>
  <c r="Y1534" i="3"/>
  <c r="Y1519" i="3"/>
  <c r="Y1520" i="3"/>
  <c r="Y1517" i="3"/>
  <c r="Y1515" i="3"/>
  <c r="Y1503" i="3"/>
  <c r="Y1502" i="3"/>
  <c r="Y1499" i="3"/>
  <c r="Y1496" i="3"/>
  <c r="Y1489" i="3"/>
  <c r="Y1485" i="3"/>
  <c r="Y1481" i="3"/>
  <c r="Y1480" i="3"/>
  <c r="Y1086" i="3"/>
  <c r="Y1085" i="3"/>
  <c r="Y1082" i="3"/>
  <c r="Y1074" i="3"/>
  <c r="Y1071" i="3"/>
  <c r="Y1054" i="3"/>
  <c r="Y1051" i="3"/>
  <c r="Y1050" i="3"/>
  <c r="Y1049" i="3"/>
  <c r="Y1048" i="3"/>
  <c r="Y1047" i="3"/>
  <c r="Y1046" i="3"/>
  <c r="Y1030" i="3"/>
  <c r="Y984" i="3"/>
  <c r="Y983" i="3"/>
  <c r="Y941" i="3"/>
  <c r="Y936" i="3"/>
  <c r="Y935" i="3"/>
  <c r="Y934" i="3"/>
  <c r="Y931" i="3"/>
  <c r="Y930" i="3"/>
  <c r="Y928" i="3"/>
  <c r="Y927" i="3"/>
  <c r="Y924" i="3"/>
  <c r="Y923" i="3"/>
  <c r="Y921" i="3"/>
  <c r="Y920" i="3"/>
  <c r="Y919" i="3"/>
  <c r="Y918" i="3"/>
  <c r="Y901" i="3"/>
  <c r="Y900" i="3"/>
  <c r="Y899" i="3"/>
  <c r="Y898" i="3"/>
  <c r="Y897" i="3"/>
  <c r="Y895" i="3"/>
  <c r="Y894" i="3"/>
  <c r="Y893" i="3"/>
  <c r="Y892" i="3"/>
  <c r="Y891" i="3"/>
  <c r="Y884" i="3"/>
  <c r="Y883" i="3"/>
  <c r="Y879" i="3"/>
  <c r="Y877" i="3"/>
  <c r="Y876" i="3"/>
  <c r="Y875" i="3"/>
  <c r="Y860" i="3"/>
  <c r="Y858" i="3"/>
  <c r="Y856" i="3"/>
  <c r="Y855" i="3"/>
  <c r="Y854" i="3"/>
  <c r="Y853" i="3"/>
  <c r="Y852" i="3"/>
  <c r="Y849" i="3"/>
  <c r="Y847" i="3"/>
  <c r="Y846" i="3"/>
  <c r="Y845" i="3"/>
  <c r="Y842" i="3"/>
  <c r="Y840" i="3"/>
  <c r="Y833" i="3"/>
  <c r="Y832" i="3"/>
  <c r="Y825" i="3"/>
  <c r="Y822" i="3"/>
  <c r="Y821" i="3"/>
  <c r="Y817" i="3"/>
  <c r="Y815" i="3"/>
  <c r="Y814" i="3"/>
  <c r="Y811" i="3"/>
  <c r="Y810" i="3"/>
  <c r="Y809" i="3"/>
  <c r="Y803" i="3"/>
  <c r="Y792" i="3"/>
  <c r="Y791" i="3"/>
  <c r="Y789" i="3"/>
  <c r="Y788" i="3"/>
  <c r="Y785" i="3"/>
  <c r="Y784" i="3"/>
  <c r="Y783" i="3"/>
  <c r="Y781" i="3"/>
  <c r="Y780" i="3"/>
  <c r="Y779" i="3"/>
  <c r="Y778" i="3"/>
  <c r="Y777" i="3"/>
  <c r="Y772" i="3"/>
  <c r="Y766" i="3"/>
  <c r="Y765" i="3"/>
  <c r="Y754" i="3"/>
  <c r="Y747" i="3"/>
  <c r="Y742" i="3"/>
  <c r="Y741" i="3"/>
  <c r="Y740" i="3"/>
  <c r="Y738" i="3"/>
  <c r="Y737" i="3"/>
  <c r="Y736" i="3"/>
  <c r="Y735" i="3"/>
  <c r="Y734" i="3"/>
  <c r="Y732" i="3"/>
  <c r="Y727" i="3"/>
  <c r="Y726" i="3"/>
  <c r="Y725" i="3"/>
  <c r="Y715" i="3"/>
  <c r="Y714" i="3"/>
  <c r="Y713" i="3"/>
  <c r="Y706" i="3"/>
  <c r="Y705" i="3"/>
  <c r="Y704" i="3"/>
  <c r="Y695" i="3"/>
  <c r="Y694" i="3"/>
  <c r="Y693" i="3"/>
  <c r="Y690" i="3"/>
  <c r="Y687" i="3"/>
  <c r="Y685" i="3"/>
  <c r="Y684" i="3"/>
  <c r="Y681" i="3"/>
  <c r="Y671" i="3"/>
  <c r="Y652" i="3"/>
  <c r="Y649" i="3"/>
  <c r="Y585" i="3"/>
  <c r="Y569" i="3"/>
  <c r="Y542" i="3"/>
  <c r="Y524" i="3"/>
  <c r="Y502" i="3"/>
  <c r="Y500" i="3"/>
  <c r="Q1941" i="3"/>
  <c r="Q1940" i="3"/>
  <c r="Q1939" i="3"/>
  <c r="Q1938" i="3"/>
  <c r="Q1937" i="3"/>
  <c r="Q1936" i="3"/>
  <c r="Q1935" i="3"/>
  <c r="Q1934" i="3"/>
  <c r="Q1933" i="3"/>
  <c r="Q1931" i="3"/>
  <c r="Q1930" i="3"/>
  <c r="Q1929" i="3"/>
  <c r="Q1928" i="3"/>
  <c r="Q1927" i="3"/>
  <c r="Q1926" i="3"/>
  <c r="Q1925" i="3"/>
  <c r="Q1924" i="3"/>
  <c r="Q1923" i="3"/>
  <c r="Q1922" i="3"/>
  <c r="Q1921" i="3"/>
  <c r="Q1920" i="3"/>
  <c r="Q1918" i="3"/>
  <c r="Q1917" i="3"/>
  <c r="Q1916" i="3"/>
  <c r="Q1915" i="3"/>
  <c r="Q1914" i="3"/>
  <c r="Q1913" i="3"/>
  <c r="Q1912" i="3"/>
  <c r="Q1911" i="3"/>
  <c r="Q1910" i="3"/>
  <c r="Q1909" i="3"/>
  <c r="Q1908" i="3"/>
  <c r="Q1907" i="3"/>
  <c r="Q1906" i="3"/>
  <c r="Q1905" i="3"/>
  <c r="Q1904" i="3"/>
  <c r="Q1903" i="3"/>
  <c r="Q1902" i="3"/>
  <c r="Q1900" i="3"/>
  <c r="Q1899" i="3"/>
  <c r="Q1898" i="3"/>
  <c r="Q1897" i="3"/>
  <c r="Q1896" i="3"/>
  <c r="Q1895" i="3"/>
  <c r="Q1894" i="3"/>
  <c r="Q1893" i="3"/>
  <c r="Q1892" i="3"/>
  <c r="Q1891" i="3"/>
  <c r="Q1890" i="3"/>
  <c r="Q1889" i="3"/>
  <c r="Q1888" i="3"/>
  <c r="Q1887" i="3"/>
  <c r="Q1886" i="3"/>
  <c r="Q1885" i="3"/>
  <c r="Q1884" i="3"/>
  <c r="Q1882" i="3"/>
  <c r="Q1881" i="3"/>
  <c r="Q1880" i="3"/>
  <c r="Q1879" i="3"/>
  <c r="Q1878" i="3"/>
  <c r="Q1877" i="3"/>
  <c r="Q1876" i="3"/>
  <c r="Q1875" i="3"/>
  <c r="Q1874" i="3"/>
  <c r="Q1873" i="3"/>
  <c r="Q1872" i="3"/>
  <c r="Q1871" i="3"/>
  <c r="Q1870" i="3"/>
  <c r="Q1869" i="3"/>
  <c r="Q1868" i="3"/>
  <c r="Q1867" i="3"/>
  <c r="Q1866" i="3"/>
  <c r="Q1865" i="3"/>
  <c r="Q1864" i="3"/>
  <c r="Q1863" i="3"/>
  <c r="Q1862" i="3"/>
  <c r="Q1861" i="3"/>
  <c r="Q1860" i="3"/>
  <c r="Q1859" i="3"/>
  <c r="Q1858" i="3"/>
  <c r="Q1857" i="3"/>
  <c r="Q1856" i="3"/>
  <c r="Q1855" i="3"/>
  <c r="Q1854" i="3"/>
  <c r="Q1853" i="3"/>
  <c r="Q1852" i="3"/>
  <c r="Q1851" i="3"/>
  <c r="Q1849" i="3"/>
  <c r="Q1848" i="3"/>
  <c r="Q1847" i="3"/>
  <c r="Q1846" i="3"/>
  <c r="Q1845" i="3"/>
  <c r="Q1844" i="3"/>
  <c r="Q1843" i="3"/>
  <c r="Q1842" i="3"/>
  <c r="Q1841" i="3"/>
  <c r="Q1840" i="3"/>
  <c r="Q1839" i="3"/>
  <c r="Q1838" i="3"/>
  <c r="Q1837" i="3"/>
  <c r="Q1836" i="3"/>
  <c r="Q1835" i="3"/>
  <c r="Q1834" i="3"/>
  <c r="Q1833" i="3"/>
  <c r="Q1832" i="3"/>
  <c r="Q1831" i="3"/>
  <c r="Q1830" i="3"/>
  <c r="Q1829" i="3"/>
  <c r="Q1828" i="3"/>
  <c r="Q1827" i="3"/>
  <c r="Q1826" i="3"/>
  <c r="Q1825" i="3"/>
  <c r="Q1824" i="3"/>
  <c r="Q1823" i="3"/>
  <c r="Q1822" i="3"/>
  <c r="Q1821" i="3"/>
  <c r="Q1820" i="3"/>
  <c r="Q1819" i="3"/>
  <c r="Q1818" i="3"/>
  <c r="Q1817" i="3"/>
  <c r="Q1816" i="3"/>
  <c r="Q1815" i="3"/>
  <c r="Q1814" i="3"/>
  <c r="Q1813" i="3"/>
  <c r="Q1812" i="3"/>
  <c r="Q1811" i="3"/>
  <c r="Q1810" i="3"/>
  <c r="Q1809" i="3"/>
  <c r="Q1808" i="3"/>
  <c r="Q1807" i="3"/>
  <c r="Q1806" i="3"/>
  <c r="Q1805" i="3"/>
  <c r="Q1804" i="3"/>
  <c r="Q1803" i="3"/>
  <c r="Q1802" i="3"/>
  <c r="Q1801" i="3"/>
  <c r="Q1800" i="3"/>
  <c r="Q1799" i="3"/>
  <c r="Q1798" i="3"/>
  <c r="Q1797" i="3"/>
  <c r="Q1796" i="3"/>
  <c r="Q1795" i="3"/>
  <c r="Q1794" i="3"/>
  <c r="Q1793" i="3"/>
  <c r="Q1792" i="3"/>
  <c r="Q1791" i="3"/>
  <c r="Q1790" i="3"/>
  <c r="Q1789" i="3"/>
  <c r="Q1788" i="3"/>
  <c r="Q1787" i="3"/>
  <c r="Q1786" i="3"/>
  <c r="Q1785" i="3"/>
  <c r="Q1784" i="3"/>
  <c r="Q1783" i="3"/>
  <c r="Q1782" i="3"/>
  <c r="Q1781" i="3"/>
  <c r="Q1780" i="3"/>
  <c r="Q1779" i="3"/>
  <c r="Q1778" i="3"/>
  <c r="Q1777" i="3"/>
  <c r="Q1776" i="3"/>
  <c r="Q1775" i="3"/>
  <c r="Q1774" i="3"/>
  <c r="Q1773" i="3"/>
  <c r="Q1772" i="3"/>
  <c r="Q1771" i="3"/>
  <c r="Q1770" i="3"/>
  <c r="Q1769" i="3"/>
  <c r="Q1768" i="3"/>
  <c r="Q1767" i="3"/>
  <c r="Q1766" i="3"/>
  <c r="Q1765" i="3"/>
  <c r="Q1764" i="3"/>
  <c r="Q1763" i="3"/>
  <c r="Q1762" i="3"/>
  <c r="Q1761" i="3"/>
  <c r="Q1760" i="3"/>
  <c r="Q1759" i="3"/>
  <c r="Q1758" i="3"/>
  <c r="Q1757" i="3"/>
  <c r="Q1756" i="3"/>
  <c r="Q1755" i="3"/>
  <c r="Q1754" i="3"/>
  <c r="Q1753" i="3"/>
  <c r="Q1751" i="3"/>
  <c r="Q1750" i="3"/>
  <c r="Q1749" i="3"/>
  <c r="Q1748" i="3"/>
  <c r="Q1747" i="3"/>
  <c r="Q1746" i="3"/>
  <c r="Q1745" i="3"/>
  <c r="Q1744" i="3"/>
  <c r="Q1743" i="3"/>
  <c r="Q1742" i="3"/>
  <c r="Q1741" i="3"/>
  <c r="Q1740" i="3"/>
  <c r="Q1739" i="3"/>
  <c r="Q1738" i="3"/>
  <c r="Q1737" i="3"/>
  <c r="Q1736" i="3"/>
  <c r="Q1735" i="3"/>
  <c r="Q1734" i="3"/>
  <c r="Q1733" i="3"/>
  <c r="Q1732" i="3"/>
  <c r="Q1731" i="3"/>
  <c r="Q1729" i="3"/>
  <c r="Q1728" i="3"/>
  <c r="Q1727" i="3"/>
  <c r="Q1726" i="3"/>
  <c r="Q1725" i="3"/>
  <c r="Q1724" i="3"/>
  <c r="Q1723" i="3"/>
  <c r="Q1722" i="3"/>
  <c r="Q1721" i="3"/>
  <c r="Q1720" i="3"/>
  <c r="Q1719" i="3"/>
  <c r="Q1718" i="3"/>
  <c r="Q1717" i="3"/>
  <c r="Q1716" i="3"/>
  <c r="Q1715" i="3"/>
  <c r="Q1714" i="3"/>
  <c r="Q1713" i="3"/>
  <c r="Q1712" i="3"/>
  <c r="Q1711" i="3"/>
  <c r="Q1710" i="3"/>
  <c r="Q1709" i="3"/>
  <c r="Q1708" i="3"/>
  <c r="Q1707" i="3"/>
  <c r="Q1706" i="3"/>
  <c r="Q1705" i="3"/>
  <c r="Q1704" i="3"/>
  <c r="Q1703" i="3"/>
  <c r="Q1702" i="3"/>
  <c r="Q1701" i="3"/>
  <c r="Q1700" i="3"/>
  <c r="Q1699" i="3"/>
  <c r="Q1698" i="3"/>
  <c r="Q1697" i="3"/>
  <c r="Q1696" i="3"/>
  <c r="Q1695" i="3"/>
  <c r="Q1694" i="3"/>
  <c r="Q1693" i="3"/>
  <c r="Q1692" i="3"/>
  <c r="Q1691" i="3"/>
  <c r="Q1690" i="3"/>
  <c r="Q1689" i="3"/>
  <c r="Q1688" i="3"/>
  <c r="Q1687" i="3"/>
  <c r="Q1686" i="3"/>
  <c r="Q1685" i="3"/>
  <c r="Q1684" i="3"/>
  <c r="Q1683" i="3"/>
  <c r="Q1682" i="3"/>
  <c r="Q1681" i="3"/>
  <c r="Q1680" i="3"/>
  <c r="Q1679" i="3"/>
  <c r="Q1678" i="3"/>
  <c r="Q1676" i="3"/>
  <c r="Q1675" i="3"/>
  <c r="Q1674" i="3"/>
  <c r="Q1673" i="3"/>
  <c r="Q1672" i="3"/>
  <c r="Q1671" i="3"/>
  <c r="Q1670" i="3"/>
  <c r="Q1669" i="3"/>
  <c r="Q1668" i="3"/>
  <c r="Q1667" i="3"/>
  <c r="Q1666" i="3"/>
  <c r="Q1665" i="3"/>
  <c r="Q1664" i="3"/>
  <c r="Q1662" i="3"/>
  <c r="Q1661" i="3"/>
  <c r="Q1660" i="3"/>
  <c r="Q1659" i="3"/>
  <c r="Q1655" i="3"/>
  <c r="Q1654" i="3"/>
  <c r="Q1653" i="3"/>
  <c r="Q1652" i="3"/>
  <c r="Q1650" i="3"/>
  <c r="Q1649" i="3"/>
  <c r="Q1648" i="3"/>
  <c r="Q1647" i="3"/>
  <c r="Q1646" i="3"/>
  <c r="Q1645" i="3"/>
  <c r="Q1644" i="3"/>
  <c r="Q1643" i="3"/>
  <c r="Q1642" i="3"/>
  <c r="Q1641" i="3"/>
  <c r="Q1640" i="3"/>
  <c r="Q1639" i="3"/>
  <c r="Q1638" i="3"/>
  <c r="Q1637" i="3"/>
  <c r="Q1636" i="3"/>
  <c r="Q1635" i="3"/>
  <c r="Q1633" i="3"/>
  <c r="Q1632" i="3"/>
  <c r="Q1631" i="3"/>
  <c r="Q1630" i="3"/>
  <c r="Q1629" i="3"/>
  <c r="Q1628" i="3"/>
  <c r="Q1627" i="3"/>
  <c r="Q1626" i="3"/>
  <c r="Q1625" i="3"/>
  <c r="Q1624" i="3"/>
  <c r="Q1623" i="3"/>
  <c r="Q1622" i="3"/>
  <c r="Q1621" i="3"/>
  <c r="Q1620" i="3"/>
  <c r="Q1619" i="3"/>
  <c r="Q1618" i="3"/>
  <c r="Q1617" i="3"/>
  <c r="Q1616" i="3"/>
  <c r="Q1615" i="3"/>
  <c r="Q1614" i="3"/>
  <c r="Q1613" i="3"/>
  <c r="Q1612" i="3"/>
  <c r="Q1610" i="3"/>
  <c r="Q1609" i="3"/>
  <c r="Q1608" i="3"/>
  <c r="Q1607" i="3"/>
  <c r="Q1606" i="3"/>
  <c r="Q1605" i="3"/>
  <c r="Q1604" i="3"/>
  <c r="Q1603" i="3"/>
  <c r="Q1602" i="3"/>
  <c r="Q1601" i="3"/>
  <c r="Q1600" i="3"/>
  <c r="Q1599" i="3"/>
  <c r="Q1598" i="3"/>
  <c r="Q1597" i="3"/>
  <c r="Q1596" i="3"/>
  <c r="Q1595" i="3"/>
  <c r="Q1592" i="3"/>
  <c r="Q1591" i="3"/>
  <c r="Q1589" i="3"/>
  <c r="Q1588" i="3"/>
  <c r="Q1587" i="3"/>
  <c r="Q1586" i="3"/>
  <c r="Q1585" i="3"/>
  <c r="Q1584" i="3"/>
  <c r="Q1583" i="3"/>
  <c r="Q1582" i="3"/>
  <c r="Q1580" i="3"/>
  <c r="Q1579" i="3"/>
  <c r="Q1578" i="3"/>
  <c r="Q1577" i="3"/>
  <c r="Q1576" i="3"/>
  <c r="Q1575" i="3"/>
  <c r="Q1574" i="3"/>
  <c r="Q1573" i="3"/>
  <c r="Q1572" i="3"/>
  <c r="Q1571" i="3"/>
  <c r="Q1570" i="3"/>
  <c r="Q1567" i="3"/>
  <c r="Q1557" i="3"/>
  <c r="Q1556" i="3"/>
  <c r="Q1555" i="3"/>
  <c r="Q1554" i="3"/>
  <c r="Q1553" i="3"/>
  <c r="Q1552" i="3"/>
  <c r="Q1551" i="3"/>
  <c r="Q1550" i="3"/>
  <c r="Q1549" i="3"/>
  <c r="Q1548" i="3"/>
  <c r="Q1547" i="3"/>
  <c r="Q1546" i="3"/>
  <c r="Q1545" i="3"/>
  <c r="Q1544" i="3"/>
  <c r="Q1543" i="3"/>
  <c r="Q1542" i="3"/>
  <c r="Q1541" i="3"/>
  <c r="Q1540" i="3"/>
  <c r="Q1539" i="3"/>
  <c r="Q1538" i="3"/>
  <c r="Q1537" i="3"/>
  <c r="Q1536" i="3"/>
  <c r="Q1535" i="3"/>
  <c r="Q1534" i="3"/>
  <c r="Q1533" i="3"/>
  <c r="Q1525" i="3"/>
  <c r="Q1524" i="3"/>
  <c r="Q1523" i="3"/>
  <c r="Q1522" i="3"/>
  <c r="Q1521" i="3"/>
  <c r="Q1520" i="3"/>
  <c r="Q1519" i="3"/>
  <c r="Q1517" i="3"/>
  <c r="Q1516" i="3"/>
  <c r="Q1515" i="3"/>
  <c r="Q1514" i="3"/>
  <c r="Q1513" i="3"/>
  <c r="Q1512" i="3"/>
  <c r="Q1511" i="3"/>
  <c r="Q1510" i="3"/>
  <c r="Q1509" i="3"/>
  <c r="Q1506" i="3"/>
  <c r="Q1490" i="3"/>
  <c r="Q1489" i="3"/>
  <c r="Q1485" i="3"/>
  <c r="Q1472" i="3"/>
  <c r="Q1471" i="3"/>
  <c r="Q1470" i="3"/>
  <c r="Q1469" i="3"/>
  <c r="Q1468" i="3"/>
  <c r="Q1467" i="3"/>
  <c r="Q1466" i="3"/>
  <c r="Q1465" i="3"/>
  <c r="Q1464" i="3"/>
  <c r="Q1463" i="3"/>
  <c r="Q1444" i="3"/>
  <c r="Q1443" i="3"/>
  <c r="Q1441" i="3"/>
  <c r="Q1439" i="3"/>
  <c r="Q1436" i="3"/>
  <c r="Q1435" i="3"/>
  <c r="Q1434" i="3"/>
  <c r="Q1431" i="3"/>
  <c r="Q1430" i="3"/>
  <c r="Q1429" i="3"/>
  <c r="Q1424" i="3"/>
  <c r="Q1423" i="3"/>
  <c r="Q1422" i="3"/>
  <c r="Q1420" i="3"/>
  <c r="Q1417" i="3"/>
  <c r="Q1416" i="3"/>
  <c r="Q1415" i="3"/>
  <c r="Q1414" i="3"/>
  <c r="Q1413" i="3"/>
  <c r="Q1412" i="3"/>
  <c r="Q1411" i="3"/>
  <c r="Q1410" i="3"/>
  <c r="Q1406" i="3"/>
  <c r="Q1405" i="3"/>
  <c r="Q1404" i="3"/>
  <c r="Q1403" i="3"/>
  <c r="Q1402" i="3"/>
  <c r="Q1387" i="3"/>
  <c r="Q1386" i="3"/>
  <c r="Q1385" i="3"/>
  <c r="Q1384" i="3"/>
  <c r="Q1383" i="3"/>
  <c r="Q1382" i="3"/>
  <c r="Q1381" i="3"/>
  <c r="Q1380" i="3"/>
  <c r="Q1379" i="3"/>
  <c r="Q1378" i="3"/>
  <c r="Q1377" i="3"/>
  <c r="Q1376" i="3"/>
  <c r="Q1375" i="3"/>
  <c r="Q1374" i="3"/>
  <c r="Q1373" i="3"/>
  <c r="Q1372" i="3"/>
  <c r="Q1371" i="3"/>
  <c r="Q1370" i="3"/>
  <c r="Q1369" i="3"/>
  <c r="Q1368" i="3"/>
  <c r="Q1367" i="3"/>
  <c r="Q1366" i="3"/>
  <c r="Q1365" i="3"/>
  <c r="Q1364" i="3"/>
  <c r="Q1363" i="3"/>
  <c r="Q1362" i="3"/>
  <c r="Q1361" i="3"/>
  <c r="Q1360" i="3"/>
  <c r="Q1359" i="3"/>
  <c r="Q1358" i="3"/>
  <c r="Q1357" i="3"/>
  <c r="Q1356" i="3"/>
  <c r="Q1355" i="3"/>
  <c r="Q1354" i="3"/>
  <c r="Q1343" i="3"/>
  <c r="Q1342" i="3"/>
  <c r="Q1341" i="3"/>
  <c r="Q1340" i="3"/>
  <c r="Q1339" i="3"/>
  <c r="Q1328" i="3"/>
  <c r="Q1327" i="3"/>
  <c r="Q1326" i="3"/>
  <c r="Q1325" i="3"/>
  <c r="Q1324" i="3"/>
  <c r="Q1323" i="3"/>
  <c r="Q1322" i="3"/>
  <c r="Q1321" i="3"/>
  <c r="Q1320" i="3"/>
  <c r="Q1319" i="3"/>
  <c r="Q1318" i="3"/>
  <c r="Q1317" i="3"/>
  <c r="Q1316" i="3"/>
  <c r="Q1315" i="3"/>
  <c r="Q1313" i="3"/>
  <c r="Q1312" i="3"/>
  <c r="Q1311" i="3"/>
  <c r="Q1310" i="3"/>
  <c r="Q1309" i="3"/>
  <c r="Q1308" i="3"/>
  <c r="Q1301" i="3"/>
  <c r="Q1300" i="3"/>
  <c r="Q1299" i="3"/>
  <c r="Q1298" i="3"/>
  <c r="Q1297" i="3"/>
  <c r="Q1296" i="3"/>
  <c r="Q1295" i="3"/>
  <c r="Q1294" i="3"/>
  <c r="Q1293" i="3"/>
  <c r="Q1292" i="3"/>
  <c r="Q1291" i="3"/>
  <c r="Q1290" i="3"/>
  <c r="Q1278" i="3"/>
  <c r="Q1277" i="3"/>
  <c r="Q1275" i="3"/>
  <c r="Q1274" i="3"/>
  <c r="Q1272" i="3"/>
  <c r="Q1271" i="3"/>
  <c r="Q1270" i="3"/>
  <c r="Q1268" i="3"/>
  <c r="Q1267" i="3"/>
  <c r="Q1265" i="3"/>
  <c r="Q1264" i="3"/>
  <c r="Q1263" i="3"/>
  <c r="Q1262" i="3"/>
  <c r="Q1261" i="3"/>
  <c r="Q1260" i="3"/>
  <c r="Q1258" i="3"/>
  <c r="Q1255" i="3"/>
  <c r="Q1252" i="3"/>
  <c r="Q1247" i="3"/>
  <c r="Q1245" i="3"/>
  <c r="Q1235" i="3"/>
  <c r="Q1234" i="3"/>
  <c r="Q1233" i="3"/>
  <c r="Q1232" i="3"/>
  <c r="Q1231" i="3"/>
  <c r="Q1194" i="3"/>
  <c r="Q1192" i="3"/>
  <c r="Q1191" i="3"/>
  <c r="Q1186" i="3"/>
  <c r="Q1176" i="3"/>
  <c r="Q1165" i="3"/>
  <c r="Q1163" i="3"/>
  <c r="Q1162" i="3"/>
  <c r="Q1161" i="3"/>
  <c r="Q1159" i="3"/>
  <c r="Q1158" i="3"/>
  <c r="Q1152" i="3"/>
  <c r="Q1150" i="3"/>
  <c r="Q1149" i="3"/>
  <c r="Q1147" i="3"/>
  <c r="Q1146" i="3"/>
  <c r="Q1145" i="3"/>
  <c r="Q1142" i="3"/>
  <c r="Q1140" i="3"/>
  <c r="Q1139" i="3"/>
  <c r="Q1138" i="3"/>
  <c r="Q1137" i="3"/>
  <c r="Q1136" i="3"/>
  <c r="Q1135" i="3"/>
  <c r="Q1133" i="3"/>
  <c r="Q1132" i="3"/>
  <c r="Q1131" i="3"/>
  <c r="Q1130" i="3"/>
  <c r="Q1129" i="3"/>
  <c r="Q1128" i="3"/>
  <c r="Q1127" i="3"/>
  <c r="Q1126" i="3"/>
  <c r="Q1125" i="3"/>
  <c r="Q1124" i="3"/>
  <c r="Q1123" i="3"/>
  <c r="Q1122" i="3"/>
  <c r="Q1112" i="3"/>
  <c r="Q1111" i="3"/>
  <c r="Q1110" i="3"/>
  <c r="Q1106" i="3"/>
  <c r="Q1105" i="3"/>
  <c r="Q1104" i="3"/>
  <c r="Q783" i="3"/>
  <c r="Q784" i="3"/>
  <c r="Q785" i="3"/>
  <c r="Q786" i="3"/>
  <c r="Q787" i="3"/>
  <c r="Q788" i="3"/>
  <c r="Q789" i="3"/>
  <c r="Q790" i="3"/>
  <c r="Q791" i="3"/>
  <c r="Q792" i="3"/>
  <c r="Q793" i="3"/>
  <c r="Q794" i="3"/>
  <c r="Q795" i="3"/>
  <c r="Q796" i="3"/>
  <c r="Q797" i="3"/>
  <c r="Q798" i="3"/>
  <c r="Q799" i="3"/>
  <c r="Q800" i="3"/>
  <c r="Q801" i="3"/>
  <c r="Q802" i="3"/>
  <c r="Q803" i="3"/>
  <c r="Q804" i="3"/>
  <c r="Q805" i="3"/>
  <c r="Q806" i="3"/>
  <c r="Q807" i="3"/>
  <c r="Q808" i="3"/>
  <c r="Q809" i="3"/>
  <c r="Q810" i="3"/>
  <c r="Q811" i="3"/>
  <c r="Q812" i="3"/>
  <c r="Q813" i="3"/>
  <c r="Q814" i="3"/>
  <c r="Q815" i="3"/>
  <c r="Q816" i="3"/>
  <c r="Q817" i="3"/>
  <c r="Q818" i="3"/>
  <c r="Q819" i="3"/>
  <c r="Q820" i="3"/>
  <c r="Q821" i="3"/>
  <c r="Q822" i="3"/>
  <c r="Q823" i="3"/>
  <c r="Q824" i="3"/>
  <c r="Q825" i="3"/>
  <c r="Q826" i="3"/>
  <c r="Q827" i="3"/>
  <c r="Q828" i="3"/>
  <c r="Q829" i="3"/>
  <c r="Q830" i="3"/>
  <c r="Q831" i="3"/>
  <c r="Q832" i="3"/>
  <c r="Q833" i="3"/>
  <c r="Q834" i="3"/>
  <c r="Q835" i="3"/>
  <c r="Q836" i="3"/>
  <c r="Q837" i="3"/>
  <c r="Q838" i="3"/>
  <c r="Q839" i="3"/>
  <c r="Q840" i="3"/>
  <c r="Q841" i="3"/>
  <c r="Q842" i="3"/>
  <c r="Q843" i="3"/>
  <c r="Q844" i="3"/>
  <c r="Q845" i="3"/>
  <c r="Q846" i="3"/>
  <c r="Q847" i="3"/>
  <c r="Q848" i="3"/>
  <c r="Q849" i="3"/>
  <c r="Q850" i="3"/>
  <c r="Q851" i="3"/>
  <c r="Q852" i="3"/>
  <c r="Q853" i="3"/>
  <c r="Q854" i="3"/>
  <c r="Q855" i="3"/>
  <c r="Q856" i="3"/>
  <c r="Q857" i="3"/>
  <c r="Q858" i="3"/>
  <c r="Q859" i="3"/>
  <c r="Q860" i="3"/>
  <c r="Q861" i="3"/>
  <c r="Q862" i="3"/>
  <c r="Q863" i="3"/>
  <c r="Q864" i="3"/>
  <c r="Q865" i="3"/>
  <c r="Q866" i="3"/>
  <c r="Q867" i="3"/>
  <c r="Q868" i="3"/>
  <c r="Q869" i="3"/>
  <c r="Q870" i="3"/>
  <c r="Q871" i="3"/>
  <c r="Q872" i="3"/>
  <c r="Q873" i="3"/>
  <c r="Q874" i="3"/>
  <c r="Q875" i="3"/>
  <c r="Q876" i="3"/>
  <c r="Q877" i="3"/>
  <c r="Q878" i="3"/>
  <c r="Q879" i="3"/>
  <c r="Q880" i="3"/>
  <c r="Q881" i="3"/>
  <c r="Q882" i="3"/>
  <c r="Q883" i="3"/>
  <c r="Q884" i="3"/>
  <c r="Q885" i="3"/>
  <c r="Q886" i="3"/>
  <c r="Q887" i="3"/>
  <c r="Q888" i="3"/>
  <c r="Q889" i="3"/>
  <c r="Q890" i="3"/>
  <c r="Q891" i="3"/>
  <c r="Q892" i="3"/>
  <c r="Q893" i="3"/>
  <c r="Q894" i="3"/>
  <c r="Q895" i="3"/>
  <c r="Q896" i="3"/>
  <c r="Q897" i="3"/>
  <c r="Q898" i="3"/>
  <c r="Q899" i="3"/>
  <c r="Q900" i="3"/>
  <c r="Q901" i="3"/>
  <c r="Q902" i="3"/>
  <c r="Q903" i="3"/>
  <c r="Q904" i="3"/>
  <c r="Q905" i="3"/>
  <c r="Q906" i="3"/>
  <c r="Q907" i="3"/>
  <c r="Q908" i="3"/>
  <c r="Q909" i="3"/>
  <c r="Q910" i="3"/>
  <c r="Q911" i="3"/>
  <c r="Q912" i="3"/>
  <c r="Q913" i="3"/>
  <c r="Q914" i="3"/>
  <c r="Q915" i="3"/>
  <c r="Q916" i="3"/>
  <c r="Q917" i="3"/>
  <c r="Q918" i="3"/>
  <c r="Q919" i="3"/>
  <c r="Q920" i="3"/>
  <c r="Q921" i="3"/>
  <c r="Q922" i="3"/>
  <c r="Q923" i="3"/>
  <c r="Q924" i="3"/>
  <c r="Q925" i="3"/>
  <c r="Q926" i="3"/>
  <c r="Q927" i="3"/>
  <c r="Q928" i="3"/>
  <c r="Q929" i="3"/>
  <c r="Q930" i="3"/>
  <c r="Q931" i="3"/>
  <c r="Q932" i="3"/>
  <c r="Q933" i="3"/>
  <c r="Q934" i="3"/>
  <c r="Q935" i="3"/>
  <c r="Q936" i="3"/>
  <c r="Q937" i="3"/>
  <c r="Q938" i="3"/>
  <c r="Q939" i="3"/>
  <c r="Q940" i="3"/>
  <c r="Q941" i="3"/>
  <c r="Q942" i="3"/>
  <c r="Q943" i="3"/>
  <c r="Q944" i="3"/>
  <c r="Q945" i="3"/>
  <c r="Q946" i="3"/>
  <c r="Q947" i="3"/>
  <c r="Q948" i="3"/>
  <c r="Q949" i="3"/>
  <c r="Q950" i="3"/>
  <c r="Q951" i="3"/>
  <c r="Q952" i="3"/>
  <c r="Q953" i="3"/>
  <c r="Q954" i="3"/>
  <c r="Q955" i="3"/>
  <c r="Q956" i="3"/>
  <c r="Q957" i="3"/>
  <c r="Q958" i="3"/>
  <c r="Q959" i="3"/>
  <c r="Q960" i="3"/>
  <c r="Q961" i="3"/>
  <c r="Q962" i="3"/>
  <c r="Q963" i="3"/>
  <c r="Q964" i="3"/>
  <c r="Q965" i="3"/>
  <c r="Q966" i="3"/>
  <c r="Q967" i="3"/>
  <c r="Q968" i="3"/>
  <c r="Q969" i="3"/>
  <c r="Q970" i="3"/>
  <c r="Q971" i="3"/>
  <c r="Q972" i="3"/>
  <c r="Q973" i="3"/>
  <c r="Q974" i="3"/>
  <c r="Q975" i="3"/>
  <c r="Q976" i="3"/>
  <c r="Q977" i="3"/>
  <c r="Q978" i="3"/>
  <c r="Q979" i="3"/>
  <c r="Q980" i="3"/>
  <c r="Q981" i="3"/>
  <c r="Q982" i="3"/>
  <c r="Q983" i="3"/>
  <c r="Q984" i="3"/>
  <c r="Q985" i="3"/>
  <c r="Q986" i="3"/>
  <c r="Q987" i="3"/>
  <c r="Q988" i="3"/>
  <c r="Q989" i="3"/>
  <c r="Q990" i="3"/>
  <c r="Q991" i="3"/>
  <c r="Q992" i="3"/>
  <c r="Q993" i="3"/>
  <c r="Q994" i="3"/>
  <c r="Q995" i="3"/>
  <c r="Q996" i="3"/>
  <c r="Q997" i="3"/>
  <c r="Q998" i="3"/>
  <c r="Q999" i="3"/>
  <c r="Q1000" i="3"/>
  <c r="Q1001" i="3"/>
  <c r="Q1002" i="3"/>
  <c r="Q1003" i="3"/>
  <c r="Q1004" i="3"/>
  <c r="Q1005" i="3"/>
  <c r="Q1006" i="3"/>
  <c r="Q1007" i="3"/>
  <c r="Q1008" i="3"/>
  <c r="Q1009" i="3"/>
  <c r="Q1010" i="3"/>
  <c r="Q1011" i="3"/>
  <c r="Q1012" i="3"/>
  <c r="Q1013" i="3"/>
  <c r="Q1014" i="3"/>
  <c r="Q1015" i="3"/>
  <c r="Q1016" i="3"/>
  <c r="Q1017" i="3"/>
  <c r="Q1018" i="3"/>
  <c r="Q1019" i="3"/>
  <c r="Q1020" i="3"/>
  <c r="Q1021" i="3"/>
  <c r="Q1022" i="3"/>
  <c r="Q1023" i="3"/>
  <c r="Q1024" i="3"/>
  <c r="Q1025" i="3"/>
  <c r="Q1026" i="3"/>
  <c r="Q1027" i="3"/>
  <c r="Q1028" i="3"/>
  <c r="Q1029" i="3"/>
  <c r="Q1030" i="3"/>
  <c r="Q1031" i="3"/>
  <c r="Q1032" i="3"/>
  <c r="Q1033" i="3"/>
  <c r="Q1034" i="3"/>
  <c r="Q1035" i="3"/>
  <c r="Q1036" i="3"/>
  <c r="Q1037" i="3"/>
  <c r="Q1038" i="3"/>
  <c r="Q1039" i="3"/>
  <c r="Q1040" i="3"/>
  <c r="Q1041" i="3"/>
  <c r="Q1042" i="3"/>
  <c r="Q1043" i="3"/>
  <c r="Q1044" i="3"/>
  <c r="Q1045" i="3"/>
  <c r="Q1046" i="3"/>
  <c r="Q1047" i="3"/>
  <c r="Q1048" i="3"/>
  <c r="Q1049" i="3"/>
  <c r="Q1050" i="3"/>
  <c r="Q1051" i="3"/>
  <c r="Q1052" i="3"/>
  <c r="Q1053" i="3"/>
  <c r="Q1054" i="3"/>
  <c r="Q1055" i="3"/>
  <c r="Q1056" i="3"/>
  <c r="Q1057" i="3"/>
  <c r="Q1058" i="3"/>
  <c r="Q1059" i="3"/>
  <c r="Q1060" i="3"/>
  <c r="Q1061" i="3"/>
  <c r="Q1062" i="3"/>
  <c r="Q1063" i="3"/>
  <c r="Q1064" i="3"/>
  <c r="Q1065" i="3"/>
  <c r="Q1066" i="3"/>
  <c r="Q1067" i="3"/>
  <c r="Q1068" i="3"/>
  <c r="Q1069" i="3"/>
  <c r="Q1070" i="3"/>
  <c r="Q1071" i="3"/>
  <c r="Q1072" i="3"/>
  <c r="Q1073" i="3"/>
  <c r="Q1074" i="3"/>
  <c r="Q1075" i="3"/>
  <c r="Q1076" i="3"/>
  <c r="Q1077" i="3"/>
  <c r="Q1078" i="3"/>
  <c r="Q1079" i="3"/>
  <c r="Q1080" i="3"/>
  <c r="Q1081" i="3"/>
  <c r="Q1082" i="3"/>
  <c r="Q1083" i="3"/>
  <c r="Q1084" i="3"/>
  <c r="Q1085" i="3"/>
  <c r="Q1086" i="3"/>
  <c r="Q1087" i="3"/>
  <c r="Q1088" i="3"/>
  <c r="Q1089" i="3"/>
  <c r="Q1090" i="3"/>
  <c r="Q1091" i="3"/>
  <c r="Q782" i="3"/>
  <c r="Q763" i="3"/>
  <c r="Q764" i="3"/>
  <c r="Q765" i="3"/>
  <c r="Q766" i="3"/>
  <c r="Q767" i="3"/>
  <c r="Q768" i="3"/>
  <c r="Q769" i="3"/>
  <c r="Q770" i="3"/>
  <c r="Q771" i="3"/>
  <c r="Q772" i="3"/>
  <c r="Q773" i="3"/>
  <c r="Q774" i="3"/>
  <c r="Q775" i="3"/>
  <c r="Q776" i="3"/>
  <c r="Q777" i="3"/>
  <c r="Q778" i="3"/>
  <c r="Q779" i="3"/>
  <c r="Q780" i="3"/>
  <c r="Q762" i="3"/>
  <c r="Q367" i="3"/>
  <c r="Q368" i="3"/>
  <c r="Q369" i="3"/>
  <c r="Q370" i="3"/>
  <c r="Q371" i="3"/>
  <c r="Q372" i="3"/>
  <c r="Q373" i="3"/>
  <c r="Q374" i="3"/>
  <c r="Q375" i="3"/>
  <c r="Q376" i="3"/>
  <c r="Q377" i="3"/>
  <c r="Q378" i="3"/>
  <c r="Q379" i="3"/>
  <c r="Q380" i="3"/>
  <c r="Q381" i="3"/>
  <c r="Q382" i="3"/>
  <c r="Q383" i="3"/>
  <c r="Q384" i="3"/>
  <c r="Q385" i="3"/>
  <c r="Q386" i="3"/>
  <c r="Q387" i="3"/>
  <c r="Q388" i="3"/>
  <c r="Q389" i="3"/>
  <c r="Q390" i="3"/>
  <c r="Q391" i="3"/>
  <c r="Q392" i="3"/>
  <c r="Q393" i="3"/>
  <c r="Q394" i="3"/>
  <c r="Q395" i="3"/>
  <c r="Q396" i="3"/>
  <c r="Q397" i="3"/>
  <c r="Q398" i="3"/>
  <c r="Q399" i="3"/>
  <c r="Q400" i="3"/>
  <c r="Q401" i="3"/>
  <c r="Q402" i="3"/>
  <c r="Q403" i="3"/>
  <c r="Q404" i="3"/>
  <c r="Q405" i="3"/>
  <c r="Q406" i="3"/>
  <c r="Q407" i="3"/>
  <c r="Q408" i="3"/>
  <c r="Q409" i="3"/>
  <c r="Q410" i="3"/>
  <c r="Q411" i="3"/>
  <c r="Q412" i="3"/>
  <c r="Q413" i="3"/>
  <c r="Q414" i="3"/>
  <c r="Q415" i="3"/>
  <c r="Q416" i="3"/>
  <c r="Q417" i="3"/>
  <c r="Q418" i="3"/>
  <c r="Q419" i="3"/>
  <c r="Q420" i="3"/>
  <c r="Q421" i="3"/>
  <c r="Q422" i="3"/>
  <c r="Q423" i="3"/>
  <c r="Q424" i="3"/>
  <c r="Q425" i="3"/>
  <c r="Q426" i="3"/>
  <c r="Q427" i="3"/>
  <c r="Q428" i="3"/>
  <c r="Q429" i="3"/>
  <c r="Q430" i="3"/>
  <c r="Q431" i="3"/>
  <c r="Q432" i="3"/>
  <c r="Q433" i="3"/>
  <c r="Q434" i="3"/>
  <c r="Q435" i="3"/>
  <c r="Q436" i="3"/>
  <c r="Q437" i="3"/>
  <c r="Q438" i="3"/>
  <c r="Q439" i="3"/>
  <c r="Q440" i="3"/>
  <c r="Q441" i="3"/>
  <c r="Q442" i="3"/>
  <c r="Q443" i="3"/>
  <c r="Q444" i="3"/>
  <c r="Q445" i="3"/>
  <c r="Q446" i="3"/>
  <c r="Q447" i="3"/>
  <c r="Q448" i="3"/>
  <c r="Q449" i="3"/>
  <c r="Q450" i="3"/>
  <c r="Q451" i="3"/>
  <c r="Q452" i="3"/>
  <c r="Q453" i="3"/>
  <c r="Q454" i="3"/>
  <c r="Q455" i="3"/>
  <c r="Q456" i="3"/>
  <c r="Q457" i="3"/>
  <c r="Q458" i="3"/>
  <c r="Q459" i="3"/>
  <c r="Q460" i="3"/>
  <c r="Q461" i="3"/>
  <c r="Q462" i="3"/>
  <c r="Q463" i="3"/>
  <c r="Q464" i="3"/>
  <c r="Q465" i="3"/>
  <c r="Q466" i="3"/>
  <c r="Q467" i="3"/>
  <c r="Q468" i="3"/>
  <c r="Q469" i="3"/>
  <c r="Q470" i="3"/>
  <c r="Q471" i="3"/>
  <c r="Q472" i="3"/>
  <c r="Q473" i="3"/>
  <c r="Q474" i="3"/>
  <c r="Q475" i="3"/>
  <c r="Q476" i="3"/>
  <c r="Q477" i="3"/>
  <c r="Q478" i="3"/>
  <c r="Q479" i="3"/>
  <c r="Q480" i="3"/>
  <c r="Q481" i="3"/>
  <c r="Q482" i="3"/>
  <c r="Q483" i="3"/>
  <c r="Q484" i="3"/>
  <c r="Q485" i="3"/>
  <c r="Q486" i="3"/>
  <c r="Q487" i="3"/>
  <c r="Q488" i="3"/>
  <c r="Q489" i="3"/>
  <c r="Q490" i="3"/>
  <c r="Q491" i="3"/>
  <c r="Q492" i="3"/>
  <c r="Q493" i="3"/>
  <c r="Q494" i="3"/>
  <c r="Q495" i="3"/>
  <c r="Q496" i="3"/>
  <c r="Q497" i="3"/>
  <c r="Q498" i="3"/>
  <c r="Q499" i="3"/>
  <c r="Q500" i="3"/>
  <c r="Q501" i="3"/>
  <c r="Q502" i="3"/>
  <c r="Q503" i="3"/>
  <c r="Q504" i="3"/>
  <c r="Q505" i="3"/>
  <c r="Q506" i="3"/>
  <c r="Q507" i="3"/>
  <c r="Q508" i="3"/>
  <c r="Q509" i="3"/>
  <c r="Q510" i="3"/>
  <c r="Q511" i="3"/>
  <c r="Q512" i="3"/>
  <c r="Q513" i="3"/>
  <c r="Q514" i="3"/>
  <c r="Q515" i="3"/>
  <c r="Q516" i="3"/>
  <c r="Q517" i="3"/>
  <c r="Q518" i="3"/>
  <c r="Q519" i="3"/>
  <c r="Q520" i="3"/>
  <c r="Q521" i="3"/>
  <c r="Q522" i="3"/>
  <c r="Q523" i="3"/>
  <c r="Q524" i="3"/>
  <c r="Q525" i="3"/>
  <c r="Q526" i="3"/>
  <c r="Q527" i="3"/>
  <c r="Q528" i="3"/>
  <c r="Q529" i="3"/>
  <c r="Q530" i="3"/>
  <c r="Q531" i="3"/>
  <c r="Q532" i="3"/>
  <c r="Q533" i="3"/>
  <c r="Q534" i="3"/>
  <c r="Q535" i="3"/>
  <c r="Q536" i="3"/>
  <c r="Q537" i="3"/>
  <c r="Q538" i="3"/>
  <c r="Q539" i="3"/>
  <c r="Q540" i="3"/>
  <c r="Q541" i="3"/>
  <c r="Q542" i="3"/>
  <c r="Q543" i="3"/>
  <c r="Q544" i="3"/>
  <c r="Q545" i="3"/>
  <c r="Q546" i="3"/>
  <c r="Q547" i="3"/>
  <c r="Q548" i="3"/>
  <c r="Q549" i="3"/>
  <c r="Q550" i="3"/>
  <c r="Q551" i="3"/>
  <c r="Q552" i="3"/>
  <c r="Q553" i="3"/>
  <c r="Q554" i="3"/>
  <c r="Q555" i="3"/>
  <c r="Q556" i="3"/>
  <c r="Q557" i="3"/>
  <c r="Q558" i="3"/>
  <c r="Q559" i="3"/>
  <c r="Q560" i="3"/>
  <c r="Q561" i="3"/>
  <c r="Q562" i="3"/>
  <c r="Q563" i="3"/>
  <c r="Q564" i="3"/>
  <c r="Q565" i="3"/>
  <c r="Q566" i="3"/>
  <c r="Q567" i="3"/>
  <c r="Q568" i="3"/>
  <c r="Q569" i="3"/>
  <c r="Q570" i="3"/>
  <c r="Q571" i="3"/>
  <c r="Q572" i="3"/>
  <c r="Q573" i="3"/>
  <c r="Q574" i="3"/>
  <c r="Q575" i="3"/>
  <c r="Q576" i="3"/>
  <c r="Q577" i="3"/>
  <c r="Q578" i="3"/>
  <c r="Q579" i="3"/>
  <c r="Q580" i="3"/>
  <c r="Q581" i="3"/>
  <c r="Q582" i="3"/>
  <c r="Q583" i="3"/>
  <c r="Q584" i="3"/>
  <c r="Q585" i="3"/>
  <c r="Q586" i="3"/>
  <c r="Q587" i="3"/>
  <c r="Q588" i="3"/>
  <c r="Q589" i="3"/>
  <c r="Q590" i="3"/>
  <c r="Q591" i="3"/>
  <c r="Q592" i="3"/>
  <c r="Q593" i="3"/>
  <c r="Q594" i="3"/>
  <c r="Q595" i="3"/>
  <c r="Q596" i="3"/>
  <c r="Q597" i="3"/>
  <c r="Q598" i="3"/>
  <c r="Q599" i="3"/>
  <c r="Q600" i="3"/>
  <c r="Q601" i="3"/>
  <c r="Q602" i="3"/>
  <c r="Q603" i="3"/>
  <c r="Q604" i="3"/>
  <c r="Q605" i="3"/>
  <c r="Q606" i="3"/>
  <c r="Q607" i="3"/>
  <c r="Q608" i="3"/>
  <c r="Q609" i="3"/>
  <c r="Q610" i="3"/>
  <c r="Q611" i="3"/>
  <c r="Q612" i="3"/>
  <c r="Q613" i="3"/>
  <c r="Q614" i="3"/>
  <c r="Q615" i="3"/>
  <c r="Q616" i="3"/>
  <c r="Q617" i="3"/>
  <c r="Q618" i="3"/>
  <c r="Q619" i="3"/>
  <c r="Q620" i="3"/>
  <c r="Q621" i="3"/>
  <c r="Q622" i="3"/>
  <c r="Q623" i="3"/>
  <c r="Q624" i="3"/>
  <c r="Q625" i="3"/>
  <c r="Q626" i="3"/>
  <c r="Q627" i="3"/>
  <c r="Q628" i="3"/>
  <c r="Q629" i="3"/>
  <c r="Q630" i="3"/>
  <c r="Q631" i="3"/>
  <c r="Q632" i="3"/>
  <c r="Q633" i="3"/>
  <c r="Q634" i="3"/>
  <c r="Q635" i="3"/>
  <c r="Q636" i="3"/>
  <c r="Q637" i="3"/>
  <c r="Q638" i="3"/>
  <c r="Q639" i="3"/>
  <c r="Q640" i="3"/>
  <c r="Q641" i="3"/>
  <c r="Q642" i="3"/>
  <c r="Q643" i="3"/>
  <c r="Q644" i="3"/>
  <c r="Q645" i="3"/>
  <c r="Q646" i="3"/>
  <c r="Q647" i="3"/>
  <c r="Q648" i="3"/>
  <c r="Q649" i="3"/>
  <c r="Q650" i="3"/>
  <c r="Q651" i="3"/>
  <c r="Q652" i="3"/>
  <c r="Q653" i="3"/>
  <c r="Q654" i="3"/>
  <c r="Q655" i="3"/>
  <c r="Q656" i="3"/>
  <c r="Q657" i="3"/>
  <c r="Q658" i="3"/>
  <c r="Q659" i="3"/>
  <c r="Q660" i="3"/>
  <c r="Q661" i="3"/>
  <c r="Q662" i="3"/>
  <c r="Q663" i="3"/>
  <c r="Q664" i="3"/>
  <c r="Q665" i="3"/>
  <c r="Q666" i="3"/>
  <c r="Q667" i="3"/>
  <c r="Q668" i="3"/>
  <c r="Q669" i="3"/>
  <c r="Q670" i="3"/>
  <c r="Q671" i="3"/>
  <c r="Q672" i="3"/>
  <c r="Q673" i="3"/>
  <c r="Q674" i="3"/>
  <c r="Q675" i="3"/>
  <c r="Q676" i="3"/>
  <c r="Q677" i="3"/>
  <c r="Q678" i="3"/>
  <c r="Q679" i="3"/>
  <c r="Q680" i="3"/>
  <c r="Q681" i="3"/>
  <c r="Q682" i="3"/>
  <c r="Q683" i="3"/>
  <c r="Q684" i="3"/>
  <c r="Q685" i="3"/>
  <c r="Q686" i="3"/>
  <c r="Q687" i="3"/>
  <c r="Q688" i="3"/>
  <c r="Q689" i="3"/>
  <c r="Q690" i="3"/>
  <c r="Q691" i="3"/>
  <c r="Q692" i="3"/>
  <c r="Q693" i="3"/>
  <c r="Q694" i="3"/>
  <c r="Q695" i="3"/>
  <c r="Q696" i="3"/>
  <c r="Q697" i="3"/>
  <c r="Q698" i="3"/>
  <c r="Q699" i="3"/>
  <c r="Q700" i="3"/>
  <c r="Q701" i="3"/>
  <c r="Q702" i="3"/>
  <c r="Q703" i="3"/>
  <c r="Q704" i="3"/>
  <c r="Q705" i="3"/>
  <c r="Q706" i="3"/>
  <c r="Q707" i="3"/>
  <c r="Q708" i="3"/>
  <c r="Q709" i="3"/>
  <c r="Q710" i="3"/>
  <c r="Q711" i="3"/>
  <c r="Q712" i="3"/>
  <c r="Q713" i="3"/>
  <c r="Q714" i="3"/>
  <c r="Q715" i="3"/>
  <c r="Q716" i="3"/>
  <c r="Q717" i="3"/>
  <c r="Q718" i="3"/>
  <c r="Q719" i="3"/>
  <c r="Q720" i="3"/>
  <c r="Q721" i="3"/>
  <c r="Q722" i="3"/>
  <c r="Q723" i="3"/>
  <c r="Q724" i="3"/>
  <c r="Q725" i="3"/>
  <c r="Q726" i="3"/>
  <c r="Q727" i="3"/>
  <c r="Q728" i="3"/>
  <c r="Q729" i="3"/>
  <c r="Q730" i="3"/>
  <c r="Q731" i="3"/>
  <c r="Q732" i="3"/>
  <c r="Q733" i="3"/>
  <c r="Q734" i="3"/>
  <c r="Q735" i="3"/>
  <c r="Q736" i="3"/>
  <c r="Q737" i="3"/>
  <c r="Q738" i="3"/>
  <c r="Q739" i="3"/>
  <c r="Q740" i="3"/>
  <c r="Q741" i="3"/>
  <c r="Q742" i="3"/>
  <c r="Q743" i="3"/>
  <c r="Q744" i="3"/>
  <c r="Q745" i="3"/>
  <c r="Q746" i="3"/>
  <c r="Q747" i="3"/>
  <c r="Q748" i="3"/>
  <c r="Q749" i="3"/>
  <c r="Q750" i="3"/>
  <c r="Q751" i="3"/>
  <c r="Q752" i="3"/>
  <c r="Q753" i="3"/>
  <c r="Q754" i="3"/>
  <c r="Q755" i="3"/>
  <c r="Q756" i="3"/>
  <c r="Q757" i="3"/>
  <c r="Q758" i="3"/>
  <c r="Q759" i="3"/>
  <c r="Q760" i="3"/>
  <c r="Q366" i="3"/>
  <c r="Q365" i="3"/>
  <c r="Q364" i="3"/>
  <c r="Q363" i="3"/>
  <c r="Q349" i="3"/>
  <c r="Q350" i="3"/>
  <c r="Q351" i="3"/>
  <c r="Q352" i="3"/>
  <c r="Q353" i="3"/>
  <c r="Q354" i="3"/>
  <c r="Q355" i="3"/>
  <c r="Q356" i="3"/>
  <c r="Q357" i="3"/>
  <c r="Q358" i="3"/>
  <c r="Q359" i="3"/>
  <c r="Q360" i="3"/>
  <c r="Q361" i="3"/>
  <c r="Q348" i="3"/>
  <c r="Q339" i="3"/>
  <c r="Q342" i="3"/>
  <c r="Q346" i="3"/>
  <c r="Q345" i="3"/>
  <c r="Q344" i="3"/>
  <c r="Q343" i="3"/>
  <c r="Q341" i="3"/>
  <c r="Q340" i="3"/>
  <c r="Q338" i="3"/>
  <c r="Q337" i="3"/>
  <c r="Q336" i="3"/>
  <c r="Q335" i="3"/>
  <c r="Q334" i="3"/>
  <c r="Q333" i="3"/>
  <c r="Q332" i="3"/>
  <c r="Q331" i="3"/>
  <c r="Q330" i="3"/>
  <c r="Q329" i="3"/>
  <c r="Q328" i="3"/>
  <c r="Q327" i="3"/>
  <c r="Q326" i="3"/>
  <c r="Q325" i="3"/>
  <c r="Q324" i="3"/>
  <c r="Q323" i="3"/>
  <c r="Q322" i="3"/>
  <c r="Q321" i="3"/>
  <c r="Q320" i="3"/>
  <c r="Q319" i="3"/>
  <c r="Q318" i="3"/>
  <c r="Q317" i="3"/>
  <c r="Q316" i="3"/>
  <c r="Q315" i="3"/>
  <c r="Q314" i="3"/>
  <c r="Q313" i="3"/>
  <c r="Q312" i="3"/>
  <c r="Q311" i="3"/>
  <c r="Q310" i="3"/>
  <c r="Q309" i="3"/>
  <c r="Q308" i="3"/>
  <c r="Q307" i="3"/>
  <c r="Q306" i="3"/>
  <c r="Q305" i="3"/>
  <c r="Q304" i="3"/>
  <c r="Q303" i="3"/>
  <c r="Q302" i="3"/>
  <c r="Q301" i="3"/>
  <c r="Q300" i="3"/>
  <c r="Q299" i="3"/>
  <c r="Q298" i="3"/>
  <c r="Q297" i="3"/>
  <c r="Q296" i="3"/>
  <c r="Q295" i="3"/>
  <c r="Q294" i="3"/>
  <c r="Q293" i="3"/>
  <c r="Q292" i="3"/>
  <c r="Q291" i="3"/>
  <c r="Q290" i="3"/>
  <c r="Q289" i="3"/>
  <c r="Q288" i="3"/>
  <c r="Q287" i="3"/>
  <c r="Q286" i="3"/>
  <c r="Q285" i="3"/>
  <c r="Q284" i="3"/>
  <c r="Q282" i="3"/>
  <c r="Q281" i="3"/>
  <c r="Q280" i="3"/>
  <c r="Q279" i="3"/>
  <c r="Q278" i="3"/>
  <c r="Q277" i="3"/>
  <c r="Q276" i="3"/>
  <c r="Q275" i="3"/>
  <c r="Q274" i="3"/>
  <c r="Q273" i="3"/>
  <c r="Q272" i="3"/>
  <c r="Q271" i="3"/>
  <c r="Q270" i="3"/>
  <c r="Q269" i="3"/>
  <c r="Q268" i="3"/>
  <c r="Q267" i="3"/>
  <c r="Q266" i="3"/>
  <c r="Q265" i="3"/>
  <c r="Q264" i="3"/>
  <c r="Q263" i="3"/>
  <c r="Q260" i="3"/>
  <c r="Q259" i="3"/>
  <c r="Q257" i="3"/>
  <c r="Q256" i="3"/>
  <c r="Q255" i="3"/>
  <c r="Q254" i="3"/>
  <c r="Q253" i="3"/>
  <c r="Q252" i="3"/>
  <c r="Q250" i="3"/>
  <c r="Q249" i="3"/>
  <c r="Q248" i="3"/>
  <c r="Q247" i="3"/>
  <c r="Q246" i="3"/>
  <c r="Q245" i="3"/>
  <c r="Q244" i="3"/>
  <c r="Q243" i="3"/>
  <c r="Q242" i="3"/>
  <c r="Q241" i="3"/>
  <c r="Q240" i="3"/>
  <c r="Q239" i="3"/>
  <c r="Q238" i="3"/>
  <c r="Q237" i="3"/>
  <c r="Q236" i="3"/>
  <c r="Q235" i="3"/>
  <c r="Q234" i="3"/>
  <c r="Q233" i="3"/>
  <c r="Q232" i="3"/>
  <c r="Q231" i="3"/>
  <c r="Q230" i="3"/>
  <c r="Q229" i="3"/>
  <c r="Q228" i="3"/>
  <c r="Q227" i="3"/>
  <c r="Q226" i="3"/>
  <c r="Q225" i="3"/>
  <c r="Q224" i="3"/>
  <c r="Q223" i="3"/>
  <c r="Q222" i="3"/>
  <c r="Q221" i="3"/>
  <c r="Q220" i="3"/>
  <c r="Q219" i="3"/>
  <c r="Q218" i="3"/>
  <c r="Q217" i="3"/>
  <c r="Q216" i="3"/>
  <c r="Q215" i="3"/>
  <c r="Q214" i="3"/>
  <c r="Q213" i="3"/>
  <c r="Q212" i="3"/>
  <c r="Q211" i="3"/>
  <c r="Q210" i="3"/>
  <c r="Q209" i="3"/>
  <c r="Q208" i="3"/>
  <c r="Q207" i="3"/>
  <c r="Q206" i="3"/>
  <c r="Q205" i="3"/>
  <c r="Q204" i="3"/>
  <c r="Q203" i="3"/>
  <c r="Q202" i="3"/>
  <c r="Q201" i="3"/>
  <c r="Q200" i="3"/>
  <c r="Q199" i="3"/>
  <c r="Q198" i="3"/>
  <c r="Q197" i="3"/>
  <c r="Q196" i="3"/>
  <c r="Q195" i="3"/>
  <c r="Q194" i="3"/>
  <c r="Q193" i="3"/>
  <c r="Q192" i="3"/>
  <c r="Q191" i="3"/>
  <c r="Q190" i="3"/>
  <c r="Q189" i="3"/>
  <c r="Q188" i="3"/>
  <c r="Q187" i="3"/>
  <c r="Q186" i="3"/>
  <c r="Q185" i="3"/>
  <c r="Q184" i="3"/>
  <c r="Q183" i="3"/>
  <c r="Q182" i="3"/>
  <c r="Q181" i="3"/>
  <c r="Q180" i="3"/>
  <c r="Q179" i="3"/>
  <c r="Q178" i="3"/>
  <c r="Q177" i="3"/>
  <c r="Q176" i="3"/>
  <c r="Q175" i="3"/>
  <c r="Q174" i="3"/>
  <c r="Q173" i="3"/>
  <c r="Q172" i="3"/>
  <c r="Q171" i="3"/>
  <c r="Q170" i="3"/>
  <c r="Q169" i="3"/>
  <c r="Q168" i="3"/>
  <c r="Q167" i="3"/>
  <c r="Q166" i="3"/>
  <c r="Q165" i="3"/>
  <c r="Q164" i="3"/>
  <c r="Q163" i="3"/>
  <c r="Q162" i="3"/>
  <c r="Q161" i="3"/>
  <c r="Q160" i="3"/>
  <c r="Q159" i="3"/>
  <c r="Q158" i="3"/>
  <c r="Q157" i="3"/>
  <c r="Q156" i="3"/>
  <c r="Q155" i="3"/>
  <c r="Q154" i="3"/>
  <c r="Q153" i="3"/>
  <c r="Q152" i="3"/>
  <c r="Q151" i="3"/>
  <c r="Q150" i="3"/>
  <c r="Q149" i="3"/>
  <c r="Q148" i="3"/>
  <c r="Q147" i="3"/>
  <c r="Q146" i="3"/>
  <c r="Q145" i="3"/>
  <c r="Q144" i="3"/>
  <c r="Q143" i="3"/>
  <c r="Q142" i="3"/>
  <c r="Q141" i="3"/>
  <c r="Q140" i="3"/>
  <c r="Q139" i="3"/>
  <c r="Q138" i="3"/>
  <c r="Q137" i="3"/>
  <c r="Q136" i="3"/>
  <c r="Q4" i="3"/>
  <c r="Q5" i="3"/>
  <c r="Q6" i="3"/>
  <c r="Q7" i="3"/>
  <c r="Q8" i="3"/>
  <c r="Q9" i="3"/>
  <c r="Q10" i="3"/>
  <c r="Q11" i="3"/>
  <c r="Q12" i="3"/>
  <c r="Q13" i="3"/>
  <c r="Q14" i="3"/>
  <c r="Q15" i="3"/>
  <c r="Q16" i="3"/>
  <c r="Q17" i="3"/>
  <c r="Q18" i="3"/>
  <c r="Q19" i="3"/>
  <c r="Q20" i="3"/>
  <c r="Q21" i="3"/>
  <c r="Q22" i="3"/>
  <c r="Q23" i="3"/>
  <c r="Q24" i="3"/>
  <c r="Q25" i="3"/>
  <c r="Q26" i="3"/>
  <c r="Q27" i="3"/>
  <c r="Q28" i="3"/>
  <c r="Q29" i="3"/>
  <c r="Q30" i="3"/>
  <c r="Q31" i="3"/>
  <c r="Q32" i="3"/>
  <c r="Q33" i="3"/>
  <c r="Q34" i="3"/>
  <c r="Q35" i="3"/>
  <c r="Q36" i="3"/>
  <c r="Q37" i="3"/>
  <c r="Q38" i="3"/>
  <c r="Q39" i="3"/>
  <c r="Q40" i="3"/>
  <c r="Q41" i="3"/>
  <c r="Q42" i="3"/>
  <c r="Q43" i="3"/>
  <c r="Q44" i="3"/>
  <c r="Q45" i="3"/>
  <c r="Q46" i="3"/>
  <c r="Q47" i="3"/>
  <c r="Q48" i="3"/>
  <c r="Q49" i="3"/>
  <c r="Q50" i="3"/>
  <c r="Q51" i="3"/>
  <c r="Q52" i="3"/>
  <c r="Q53" i="3"/>
  <c r="Q54" i="3"/>
  <c r="Q55" i="3"/>
  <c r="Q56" i="3"/>
  <c r="Q57" i="3"/>
  <c r="Q58" i="3"/>
  <c r="Q59" i="3"/>
  <c r="Q60" i="3"/>
  <c r="Q61" i="3"/>
  <c r="Q62" i="3"/>
  <c r="Q63" i="3"/>
  <c r="Q64" i="3"/>
  <c r="Q65" i="3"/>
  <c r="Q66" i="3"/>
  <c r="Q67" i="3"/>
  <c r="Q68" i="3"/>
  <c r="Q69" i="3"/>
  <c r="Q70" i="3"/>
  <c r="Q71" i="3"/>
  <c r="Q72" i="3"/>
  <c r="Q73" i="3"/>
  <c r="Q74" i="3"/>
  <c r="Q75" i="3"/>
  <c r="Q76" i="3"/>
  <c r="Q77" i="3"/>
  <c r="Q78" i="3"/>
  <c r="Q79" i="3"/>
  <c r="Q80" i="3"/>
  <c r="Q81" i="3"/>
  <c r="Q82" i="3"/>
  <c r="Q83" i="3"/>
  <c r="Q84" i="3"/>
  <c r="Q85" i="3"/>
  <c r="Q86" i="3"/>
  <c r="Q87" i="3"/>
  <c r="Q88" i="3"/>
  <c r="Q89" i="3"/>
  <c r="Q90" i="3"/>
  <c r="Q91" i="3"/>
  <c r="Q92" i="3"/>
  <c r="Q93" i="3"/>
  <c r="Q94" i="3"/>
  <c r="Q95" i="3"/>
  <c r="Q96" i="3"/>
  <c r="Q97" i="3"/>
  <c r="Q98" i="3"/>
  <c r="Q99" i="3"/>
  <c r="Q100" i="3"/>
  <c r="Q101" i="3"/>
  <c r="Q102" i="3"/>
  <c r="Q103" i="3"/>
  <c r="Q104" i="3"/>
  <c r="Q105" i="3"/>
  <c r="Q106" i="3"/>
  <c r="Q107" i="3"/>
  <c r="Q108" i="3"/>
  <c r="Q109" i="3"/>
  <c r="Q110" i="3"/>
  <c r="Q111" i="3"/>
  <c r="Q112" i="3"/>
  <c r="Q113" i="3"/>
  <c r="Q114" i="3"/>
  <c r="Q115" i="3"/>
  <c r="Q116" i="3"/>
  <c r="Q117" i="3"/>
  <c r="Q118" i="3"/>
  <c r="Q119" i="3"/>
  <c r="Q120" i="3"/>
  <c r="Q121" i="3"/>
  <c r="Q122" i="3"/>
  <c r="Q123" i="3"/>
  <c r="Q124" i="3"/>
  <c r="Q125" i="3"/>
  <c r="Q126" i="3"/>
  <c r="Q127" i="3"/>
  <c r="Q128" i="3"/>
  <c r="Q129" i="3"/>
  <c r="Q130" i="3"/>
  <c r="Q131" i="3"/>
  <c r="Q132" i="3"/>
  <c r="Q133" i="3"/>
  <c r="Q134" i="3"/>
  <c r="Q135" i="3"/>
  <c r="Q3" i="3"/>
  <c r="J444" i="3"/>
  <c r="J604" i="3"/>
  <c r="J605" i="3"/>
  <c r="J606" i="3"/>
  <c r="J607" i="3"/>
  <c r="J608" i="3"/>
  <c r="J609" i="3"/>
  <c r="J610" i="3"/>
  <c r="J611" i="3"/>
  <c r="J612" i="3"/>
  <c r="J613" i="3"/>
  <c r="J614" i="3"/>
  <c r="J615" i="3"/>
  <c r="J616" i="3"/>
  <c r="J617" i="3"/>
  <c r="J618" i="3"/>
  <c r="J619" i="3"/>
  <c r="J620" i="3"/>
  <c r="J621" i="3"/>
  <c r="J622" i="3"/>
  <c r="J623" i="3"/>
  <c r="J624" i="3"/>
  <c r="J625" i="3"/>
  <c r="J626" i="3"/>
  <c r="J627" i="3"/>
  <c r="J628" i="3"/>
  <c r="J629" i="3"/>
  <c r="J630" i="3"/>
  <c r="J631" i="3"/>
  <c r="J632" i="3"/>
  <c r="J633" i="3"/>
  <c r="J634" i="3"/>
  <c r="J635" i="3"/>
  <c r="J636" i="3"/>
  <c r="J637" i="3"/>
  <c r="J638" i="3"/>
  <c r="J639" i="3"/>
  <c r="J640" i="3"/>
  <c r="J641" i="3"/>
  <c r="J642" i="3"/>
  <c r="J643" i="3"/>
  <c r="J644" i="3"/>
  <c r="J645" i="3"/>
  <c r="J646" i="3"/>
  <c r="J647" i="3"/>
  <c r="J648" i="3"/>
  <c r="J649" i="3"/>
  <c r="J650" i="3"/>
  <c r="J651" i="3"/>
  <c r="J652" i="3"/>
  <c r="J653" i="3"/>
  <c r="J654" i="3"/>
  <c r="J655" i="3"/>
  <c r="J656" i="3"/>
  <c r="J657" i="3"/>
  <c r="J658" i="3"/>
  <c r="J659" i="3"/>
  <c r="J660" i="3"/>
  <c r="J661" i="3"/>
  <c r="J662" i="3"/>
  <c r="J663" i="3"/>
  <c r="J664" i="3"/>
  <c r="J665" i="3"/>
  <c r="J666" i="3"/>
  <c r="J667" i="3"/>
  <c r="J668" i="3"/>
  <c r="J669" i="3"/>
  <c r="J670" i="3"/>
  <c r="J671" i="3"/>
  <c r="J672" i="3"/>
  <c r="J673" i="3"/>
  <c r="J674" i="3"/>
  <c r="J675" i="3"/>
  <c r="J676" i="3"/>
  <c r="J677" i="3"/>
  <c r="J678" i="3"/>
  <c r="J679" i="3"/>
  <c r="J680" i="3"/>
  <c r="J681" i="3"/>
  <c r="J682" i="3"/>
  <c r="J683" i="3"/>
  <c r="J684" i="3"/>
  <c r="J685" i="3"/>
  <c r="J686" i="3"/>
  <c r="J687" i="3"/>
  <c r="J688" i="3"/>
  <c r="J689" i="3"/>
  <c r="J690" i="3"/>
  <c r="J691" i="3"/>
  <c r="J692" i="3"/>
  <c r="J693" i="3"/>
  <c r="J694" i="3"/>
  <c r="J695" i="3"/>
  <c r="J696" i="3"/>
  <c r="J697" i="3"/>
  <c r="J698" i="3"/>
  <c r="J699" i="3"/>
  <c r="J700" i="3"/>
  <c r="J701" i="3"/>
  <c r="J702" i="3"/>
  <c r="J703" i="3"/>
  <c r="J704" i="3"/>
  <c r="J705" i="3"/>
  <c r="J706" i="3"/>
  <c r="J707" i="3"/>
  <c r="J708" i="3"/>
  <c r="J709" i="3"/>
  <c r="J710" i="3"/>
  <c r="J711" i="3"/>
  <c r="J712" i="3"/>
  <c r="J713" i="3"/>
  <c r="J714" i="3"/>
  <c r="J715" i="3"/>
  <c r="J716" i="3"/>
  <c r="J717" i="3"/>
  <c r="J718" i="3"/>
  <c r="J719" i="3"/>
  <c r="J720" i="3"/>
  <c r="J721" i="3"/>
  <c r="J722" i="3"/>
  <c r="J723" i="3"/>
  <c r="J724" i="3"/>
  <c r="J725" i="3"/>
  <c r="J726" i="3"/>
  <c r="J727" i="3"/>
  <c r="J728" i="3"/>
  <c r="J729" i="3"/>
  <c r="J730" i="3"/>
  <c r="J731" i="3"/>
  <c r="J732" i="3"/>
  <c r="J733" i="3"/>
  <c r="J734" i="3"/>
  <c r="J735" i="3"/>
  <c r="J736" i="3"/>
  <c r="J737" i="3"/>
  <c r="J738" i="3"/>
  <c r="J739" i="3"/>
  <c r="J740" i="3"/>
  <c r="J741" i="3"/>
  <c r="J742" i="3"/>
  <c r="J743" i="3"/>
  <c r="J744" i="3"/>
  <c r="J745" i="3"/>
  <c r="J746" i="3"/>
  <c r="J747" i="3"/>
  <c r="J748" i="3"/>
  <c r="J749" i="3"/>
  <c r="J750" i="3"/>
  <c r="J751" i="3"/>
  <c r="J752" i="3"/>
  <c r="J753" i="3"/>
  <c r="J754" i="3"/>
  <c r="J755" i="3"/>
  <c r="J756" i="3"/>
  <c r="J757" i="3"/>
  <c r="J758" i="3"/>
  <c r="J759" i="3"/>
  <c r="J760" i="3"/>
  <c r="J761" i="3"/>
  <c r="J762" i="3"/>
  <c r="J763" i="3"/>
  <c r="J764" i="3"/>
  <c r="J765" i="3"/>
  <c r="J766" i="3"/>
  <c r="J767" i="3"/>
  <c r="J768" i="3"/>
  <c r="J769" i="3"/>
  <c r="J770" i="3"/>
  <c r="J771" i="3"/>
  <c r="J772" i="3"/>
  <c r="J773" i="3"/>
  <c r="J774" i="3"/>
  <c r="J775" i="3"/>
  <c r="J776" i="3"/>
  <c r="J777" i="3"/>
  <c r="J778" i="3"/>
  <c r="J779" i="3"/>
  <c r="J780" i="3"/>
  <c r="J781" i="3"/>
  <c r="J782" i="3"/>
  <c r="J783" i="3"/>
  <c r="J784" i="3"/>
  <c r="J785" i="3"/>
  <c r="J786" i="3"/>
  <c r="J787" i="3"/>
  <c r="J788" i="3"/>
  <c r="J789" i="3"/>
  <c r="J790" i="3"/>
  <c r="J791" i="3"/>
  <c r="J792" i="3"/>
  <c r="J793" i="3"/>
  <c r="J794" i="3"/>
  <c r="J795" i="3"/>
  <c r="J796" i="3"/>
  <c r="J797" i="3"/>
  <c r="J798" i="3"/>
  <c r="J799" i="3"/>
  <c r="J800" i="3"/>
  <c r="J801" i="3"/>
  <c r="J802" i="3"/>
  <c r="J803" i="3"/>
  <c r="J804" i="3"/>
  <c r="J805" i="3"/>
  <c r="J806" i="3"/>
  <c r="J807" i="3"/>
  <c r="J808" i="3"/>
  <c r="J809" i="3"/>
  <c r="J810" i="3"/>
  <c r="J811" i="3"/>
  <c r="J812" i="3"/>
  <c r="J813" i="3"/>
  <c r="J814" i="3"/>
  <c r="J815" i="3"/>
  <c r="J816" i="3"/>
  <c r="J817" i="3"/>
  <c r="J818" i="3"/>
  <c r="J819" i="3"/>
  <c r="J820" i="3"/>
  <c r="J821" i="3"/>
  <c r="J822" i="3"/>
  <c r="J823" i="3"/>
  <c r="J824" i="3"/>
  <c r="J825" i="3"/>
  <c r="J826" i="3"/>
  <c r="J827" i="3"/>
  <c r="J828" i="3"/>
  <c r="J829" i="3"/>
  <c r="J830" i="3"/>
  <c r="J831" i="3"/>
  <c r="J832" i="3"/>
  <c r="J833" i="3"/>
  <c r="J834" i="3"/>
  <c r="J835" i="3"/>
  <c r="J836" i="3"/>
  <c r="J837" i="3"/>
  <c r="J838" i="3"/>
  <c r="J839" i="3"/>
  <c r="J840" i="3"/>
  <c r="J841" i="3"/>
  <c r="J842" i="3"/>
  <c r="J843" i="3"/>
  <c r="J844" i="3"/>
  <c r="J845" i="3"/>
  <c r="J846" i="3"/>
  <c r="J847" i="3"/>
  <c r="J848" i="3"/>
  <c r="J849" i="3"/>
  <c r="J850" i="3"/>
  <c r="J851" i="3"/>
  <c r="J852" i="3"/>
  <c r="J853" i="3"/>
  <c r="J854" i="3"/>
  <c r="J855" i="3"/>
  <c r="J856" i="3"/>
  <c r="J857" i="3"/>
  <c r="J858" i="3"/>
  <c r="J859" i="3"/>
  <c r="J860" i="3"/>
  <c r="J861" i="3"/>
  <c r="J862" i="3"/>
  <c r="J863" i="3"/>
  <c r="J864" i="3"/>
  <c r="J865" i="3"/>
  <c r="J866" i="3"/>
  <c r="J867" i="3"/>
  <c r="J868" i="3"/>
  <c r="J869" i="3"/>
  <c r="J870" i="3"/>
  <c r="J871" i="3"/>
  <c r="J872" i="3"/>
  <c r="J873" i="3"/>
  <c r="J874" i="3"/>
  <c r="J875" i="3"/>
  <c r="J876" i="3"/>
  <c r="J877" i="3"/>
  <c r="J878" i="3"/>
  <c r="J879" i="3"/>
  <c r="J880" i="3"/>
  <c r="J881" i="3"/>
  <c r="J882" i="3"/>
  <c r="J883" i="3"/>
  <c r="J884" i="3"/>
  <c r="J885" i="3"/>
  <c r="J886" i="3"/>
  <c r="J887" i="3"/>
  <c r="J888" i="3"/>
  <c r="J889" i="3"/>
  <c r="J890" i="3"/>
  <c r="J891" i="3"/>
  <c r="J892" i="3"/>
  <c r="J893" i="3"/>
  <c r="J894" i="3"/>
  <c r="J895" i="3"/>
  <c r="J896" i="3"/>
  <c r="J897" i="3"/>
  <c r="J898" i="3"/>
  <c r="J899" i="3"/>
  <c r="J900" i="3"/>
  <c r="J901" i="3"/>
  <c r="J902" i="3"/>
  <c r="J903" i="3"/>
  <c r="J904" i="3"/>
  <c r="J905" i="3"/>
  <c r="J906" i="3"/>
  <c r="J907" i="3"/>
  <c r="J908" i="3"/>
  <c r="J909" i="3"/>
  <c r="J910" i="3"/>
  <c r="J911" i="3"/>
  <c r="J912" i="3"/>
  <c r="J913" i="3"/>
  <c r="J914" i="3"/>
  <c r="J915" i="3"/>
  <c r="J916" i="3"/>
  <c r="J917" i="3"/>
  <c r="J918" i="3"/>
  <c r="J919" i="3"/>
  <c r="J920" i="3"/>
  <c r="J921" i="3"/>
  <c r="J922" i="3"/>
  <c r="J923" i="3"/>
  <c r="J924" i="3"/>
  <c r="J925" i="3"/>
  <c r="J926" i="3"/>
  <c r="J927" i="3"/>
  <c r="J928" i="3"/>
  <c r="J929" i="3"/>
  <c r="J930" i="3"/>
  <c r="J931" i="3"/>
  <c r="J932" i="3"/>
  <c r="J933" i="3"/>
  <c r="J934" i="3"/>
  <c r="J935" i="3"/>
  <c r="J936" i="3"/>
  <c r="J937" i="3"/>
  <c r="J938" i="3"/>
  <c r="J939" i="3"/>
  <c r="J940" i="3"/>
  <c r="J941" i="3"/>
  <c r="J942" i="3"/>
  <c r="J943" i="3"/>
  <c r="J944" i="3"/>
  <c r="J945" i="3"/>
  <c r="J946" i="3"/>
  <c r="J947" i="3"/>
  <c r="J948" i="3"/>
  <c r="J949" i="3"/>
  <c r="J950" i="3"/>
  <c r="J951" i="3"/>
  <c r="J952" i="3"/>
  <c r="J953" i="3"/>
  <c r="J954" i="3"/>
  <c r="J955" i="3"/>
  <c r="J956" i="3"/>
  <c r="J957" i="3"/>
  <c r="J958" i="3"/>
  <c r="J959" i="3"/>
  <c r="J960" i="3"/>
  <c r="J961" i="3"/>
  <c r="J962" i="3"/>
  <c r="J963" i="3"/>
  <c r="J964" i="3"/>
  <c r="J965" i="3"/>
  <c r="J966" i="3"/>
  <c r="J967" i="3"/>
  <c r="J968" i="3"/>
  <c r="J969" i="3"/>
  <c r="J970" i="3"/>
  <c r="J971" i="3"/>
  <c r="J972" i="3"/>
  <c r="J973" i="3"/>
  <c r="J974" i="3"/>
  <c r="J975" i="3"/>
  <c r="J976" i="3"/>
  <c r="J977" i="3"/>
  <c r="J978" i="3"/>
  <c r="J979" i="3"/>
  <c r="J980" i="3"/>
  <c r="J981" i="3"/>
  <c r="J982" i="3"/>
  <c r="J983" i="3"/>
  <c r="J984" i="3"/>
  <c r="J985" i="3"/>
  <c r="J986" i="3"/>
  <c r="J987" i="3"/>
  <c r="J988" i="3"/>
  <c r="J989" i="3"/>
  <c r="J990" i="3"/>
  <c r="J991" i="3"/>
  <c r="J992" i="3"/>
  <c r="J993" i="3"/>
  <c r="J994" i="3"/>
  <c r="J995" i="3"/>
  <c r="J996" i="3"/>
  <c r="J997" i="3"/>
  <c r="J998" i="3"/>
  <c r="J999" i="3"/>
  <c r="J1000" i="3"/>
  <c r="J1001" i="3"/>
  <c r="J1002" i="3"/>
  <c r="J1003" i="3"/>
  <c r="J1004" i="3"/>
  <c r="J1005" i="3"/>
  <c r="J1006" i="3"/>
  <c r="J1007" i="3"/>
  <c r="J1008" i="3"/>
  <c r="J1009" i="3"/>
  <c r="J1010" i="3"/>
  <c r="J1011" i="3"/>
  <c r="J1012" i="3"/>
  <c r="J1013" i="3"/>
  <c r="J1014" i="3"/>
  <c r="J1015" i="3"/>
  <c r="J1016" i="3"/>
  <c r="J1017" i="3"/>
  <c r="J1018" i="3"/>
  <c r="J1019" i="3"/>
  <c r="J1020" i="3"/>
  <c r="J1021" i="3"/>
  <c r="J1022" i="3"/>
  <c r="J1023" i="3"/>
  <c r="J1024" i="3"/>
  <c r="J1025" i="3"/>
  <c r="J1026" i="3"/>
  <c r="J1027" i="3"/>
  <c r="J1028" i="3"/>
  <c r="J1029" i="3"/>
  <c r="J1030" i="3"/>
  <c r="J1031" i="3"/>
  <c r="J1032" i="3"/>
  <c r="J1033" i="3"/>
  <c r="J1034" i="3"/>
  <c r="J1035" i="3"/>
  <c r="J1036" i="3"/>
  <c r="J1037" i="3"/>
  <c r="J1038" i="3"/>
  <c r="J1039" i="3"/>
  <c r="J1040" i="3"/>
  <c r="J1041" i="3"/>
  <c r="J1042" i="3"/>
  <c r="J1043" i="3"/>
  <c r="J1044" i="3"/>
  <c r="J1045" i="3"/>
  <c r="J1046" i="3"/>
  <c r="J1047" i="3"/>
  <c r="J1048" i="3"/>
  <c r="J1049" i="3"/>
  <c r="J1050" i="3"/>
  <c r="J1051" i="3"/>
  <c r="J1052" i="3"/>
  <c r="J1053" i="3"/>
  <c r="J1054" i="3"/>
  <c r="J1055" i="3"/>
  <c r="J1056" i="3"/>
  <c r="J1057" i="3"/>
  <c r="J1058" i="3"/>
  <c r="J1059" i="3"/>
  <c r="J1060" i="3"/>
  <c r="J1061" i="3"/>
  <c r="J1062" i="3"/>
  <c r="J1063" i="3"/>
  <c r="J1064" i="3"/>
  <c r="J1065" i="3"/>
  <c r="J1066" i="3"/>
  <c r="J1067" i="3"/>
  <c r="J1068" i="3"/>
  <c r="J1069" i="3"/>
  <c r="J1070" i="3"/>
  <c r="J1071" i="3"/>
  <c r="J1072" i="3"/>
  <c r="J1073" i="3"/>
  <c r="J1074" i="3"/>
  <c r="J1075" i="3"/>
  <c r="J1076" i="3"/>
  <c r="J1077" i="3"/>
  <c r="J1078" i="3"/>
  <c r="J1079" i="3"/>
  <c r="J1080" i="3"/>
  <c r="J1081" i="3"/>
  <c r="J1082" i="3"/>
  <c r="J1083" i="3"/>
  <c r="J1084" i="3"/>
  <c r="J1085" i="3"/>
  <c r="J1086" i="3"/>
  <c r="J1087" i="3"/>
  <c r="J1088" i="3"/>
  <c r="J1089" i="3"/>
  <c r="J1090" i="3"/>
  <c r="J1091" i="3"/>
  <c r="J1092" i="3"/>
  <c r="J1093" i="3"/>
  <c r="J1094" i="3"/>
  <c r="J1095" i="3"/>
  <c r="J1096" i="3"/>
  <c r="J1097" i="3"/>
  <c r="J1098" i="3"/>
  <c r="J1099" i="3"/>
  <c r="J1100" i="3"/>
  <c r="J1101" i="3"/>
  <c r="J1102" i="3"/>
  <c r="J1103" i="3"/>
  <c r="J1104" i="3"/>
  <c r="J1105" i="3"/>
  <c r="J1106" i="3"/>
  <c r="J1107" i="3"/>
  <c r="J1108" i="3"/>
  <c r="J1109" i="3"/>
  <c r="J1110" i="3"/>
  <c r="J1111" i="3"/>
  <c r="J1112" i="3"/>
  <c r="J1113" i="3"/>
  <c r="J1114" i="3"/>
  <c r="J1115" i="3"/>
  <c r="J1116" i="3"/>
  <c r="J1117" i="3"/>
  <c r="J1118" i="3"/>
  <c r="J1119" i="3"/>
  <c r="J1120" i="3"/>
  <c r="J1121" i="3"/>
  <c r="J1122" i="3"/>
  <c r="J1123" i="3"/>
  <c r="J1124" i="3"/>
  <c r="J1125" i="3"/>
  <c r="J1126" i="3"/>
  <c r="J1127" i="3"/>
  <c r="J1128" i="3"/>
  <c r="J1129" i="3"/>
  <c r="J1130" i="3"/>
  <c r="J1131" i="3"/>
  <c r="J1132" i="3"/>
  <c r="J1133" i="3"/>
  <c r="J1134" i="3"/>
  <c r="J1135" i="3"/>
  <c r="J1136" i="3"/>
  <c r="J1137" i="3"/>
  <c r="J1138" i="3"/>
  <c r="J1139" i="3"/>
  <c r="J1140" i="3"/>
  <c r="J1141" i="3"/>
  <c r="J1142" i="3"/>
  <c r="J1143" i="3"/>
  <c r="J1144" i="3"/>
  <c r="J1145" i="3"/>
  <c r="J1146" i="3"/>
  <c r="J1147" i="3"/>
  <c r="J1148" i="3"/>
  <c r="J1149" i="3"/>
  <c r="J1150" i="3"/>
  <c r="J1151" i="3"/>
  <c r="J1152" i="3"/>
  <c r="J1153" i="3"/>
  <c r="J1154" i="3"/>
  <c r="J1155" i="3"/>
  <c r="J1156" i="3"/>
  <c r="J1157" i="3"/>
  <c r="J1158" i="3"/>
  <c r="J1159" i="3"/>
  <c r="J1160" i="3"/>
  <c r="J1161" i="3"/>
  <c r="J1162" i="3"/>
  <c r="J1163" i="3"/>
  <c r="J1164" i="3"/>
  <c r="J1165" i="3"/>
  <c r="J1166" i="3"/>
  <c r="J1167" i="3"/>
  <c r="J1168" i="3"/>
  <c r="J1169" i="3"/>
  <c r="J1170" i="3"/>
  <c r="J1171" i="3"/>
  <c r="J1172" i="3"/>
  <c r="J1173" i="3"/>
  <c r="J1174" i="3"/>
  <c r="J1175" i="3"/>
  <c r="J1176" i="3"/>
  <c r="J1177" i="3"/>
  <c r="J1178" i="3"/>
  <c r="J1179" i="3"/>
  <c r="J1180" i="3"/>
  <c r="J1181" i="3"/>
  <c r="J1182" i="3"/>
  <c r="J1183" i="3"/>
  <c r="J1184" i="3"/>
  <c r="J1185" i="3"/>
  <c r="J1186" i="3"/>
  <c r="J1187" i="3"/>
  <c r="J1188" i="3"/>
  <c r="J1189" i="3"/>
  <c r="J1190" i="3"/>
  <c r="J1191" i="3"/>
  <c r="J1192" i="3"/>
  <c r="J1193" i="3"/>
  <c r="J1194" i="3"/>
  <c r="J1195" i="3"/>
  <c r="J1196" i="3"/>
  <c r="J1197" i="3"/>
  <c r="J1198" i="3"/>
  <c r="J1199" i="3"/>
  <c r="J1200" i="3"/>
  <c r="J1201" i="3"/>
  <c r="J1202" i="3"/>
  <c r="J1203" i="3"/>
  <c r="J1204" i="3"/>
  <c r="J1205" i="3"/>
  <c r="J1206" i="3"/>
  <c r="J1207" i="3"/>
  <c r="J1208" i="3"/>
  <c r="J1209" i="3"/>
  <c r="J1210" i="3"/>
  <c r="J1211" i="3"/>
  <c r="J1212" i="3"/>
  <c r="J1213" i="3"/>
  <c r="J1214" i="3"/>
  <c r="J1215" i="3"/>
  <c r="J1216" i="3"/>
  <c r="J1217" i="3"/>
  <c r="J1218" i="3"/>
  <c r="J1219" i="3"/>
  <c r="J1220" i="3"/>
  <c r="J1221" i="3"/>
  <c r="J1222" i="3"/>
  <c r="J1223" i="3"/>
  <c r="J1224" i="3"/>
  <c r="J1225" i="3"/>
  <c r="J1226" i="3"/>
  <c r="J1227" i="3"/>
  <c r="J1228" i="3"/>
  <c r="J1229" i="3"/>
  <c r="J1230" i="3"/>
  <c r="J1231" i="3"/>
  <c r="J1232" i="3"/>
  <c r="J1233" i="3"/>
  <c r="J1234" i="3"/>
  <c r="J1235" i="3"/>
  <c r="J1236" i="3"/>
  <c r="J1237" i="3"/>
  <c r="J1238" i="3"/>
  <c r="J1239" i="3"/>
  <c r="J1240" i="3"/>
  <c r="J1241" i="3"/>
  <c r="J1242" i="3"/>
  <c r="J1243" i="3"/>
  <c r="J1244" i="3"/>
  <c r="J1245" i="3"/>
  <c r="J1246" i="3"/>
  <c r="J1247" i="3"/>
  <c r="J1248" i="3"/>
  <c r="J1249" i="3"/>
  <c r="J1250" i="3"/>
  <c r="J1251" i="3"/>
  <c r="J1252" i="3"/>
  <c r="J1253" i="3"/>
  <c r="J1254" i="3"/>
  <c r="J1255" i="3"/>
  <c r="J1256" i="3"/>
  <c r="J1257" i="3"/>
  <c r="J1258" i="3"/>
  <c r="J1259" i="3"/>
  <c r="J1260" i="3"/>
  <c r="J1261" i="3"/>
  <c r="J1262" i="3"/>
  <c r="J1263" i="3"/>
  <c r="J1264" i="3"/>
  <c r="J1265" i="3"/>
  <c r="J1266" i="3"/>
  <c r="J1267" i="3"/>
  <c r="J1268" i="3"/>
  <c r="J1269" i="3"/>
  <c r="J1270" i="3"/>
  <c r="J1271" i="3"/>
  <c r="J1272" i="3"/>
  <c r="J1273" i="3"/>
  <c r="J1274" i="3"/>
  <c r="J1275" i="3"/>
  <c r="J1276" i="3"/>
  <c r="J1277" i="3"/>
  <c r="J1278" i="3"/>
  <c r="J1279" i="3"/>
  <c r="J1280" i="3"/>
  <c r="J1281" i="3"/>
  <c r="J1282" i="3"/>
  <c r="J1283" i="3"/>
  <c r="J1284" i="3"/>
  <c r="J1285" i="3"/>
  <c r="J1286" i="3"/>
  <c r="J1287" i="3"/>
  <c r="J1288" i="3"/>
  <c r="J1289" i="3"/>
  <c r="J1290" i="3"/>
  <c r="J1291" i="3"/>
  <c r="J1292" i="3"/>
  <c r="J1293" i="3"/>
  <c r="J1294" i="3"/>
  <c r="J1295" i="3"/>
  <c r="J1296" i="3"/>
  <c r="J1297" i="3"/>
  <c r="J1298" i="3"/>
  <c r="J1299" i="3"/>
  <c r="J1300" i="3"/>
  <c r="J1301" i="3"/>
  <c r="J1302" i="3"/>
  <c r="J1303" i="3"/>
  <c r="J1304" i="3"/>
  <c r="J1305" i="3"/>
  <c r="J1306" i="3"/>
  <c r="J1307" i="3"/>
  <c r="J1308" i="3"/>
  <c r="J1309" i="3"/>
  <c r="J1310" i="3"/>
  <c r="J1311" i="3"/>
  <c r="J1312" i="3"/>
  <c r="J1313" i="3"/>
  <c r="J1314" i="3"/>
  <c r="J1315" i="3"/>
  <c r="J1316" i="3"/>
  <c r="J1317" i="3"/>
  <c r="J1318" i="3"/>
  <c r="J1319" i="3"/>
  <c r="J1320" i="3"/>
  <c r="J1321" i="3"/>
  <c r="J1322" i="3"/>
  <c r="J1323" i="3"/>
  <c r="J1324" i="3"/>
  <c r="J1325" i="3"/>
  <c r="J1326" i="3"/>
  <c r="J1327" i="3"/>
  <c r="J1328" i="3"/>
  <c r="J1329" i="3"/>
  <c r="J1330" i="3"/>
  <c r="J1331" i="3"/>
  <c r="J1332" i="3"/>
  <c r="J1333" i="3"/>
  <c r="J1334" i="3"/>
  <c r="J1335" i="3"/>
  <c r="J1336" i="3"/>
  <c r="J1337" i="3"/>
  <c r="J1338" i="3"/>
  <c r="J1339" i="3"/>
  <c r="J1340" i="3"/>
  <c r="J1341" i="3"/>
  <c r="J1342" i="3"/>
  <c r="J1343" i="3"/>
  <c r="J1344" i="3"/>
  <c r="J1345" i="3"/>
  <c r="J1346" i="3"/>
  <c r="J1347" i="3"/>
  <c r="J1348" i="3"/>
  <c r="J1349" i="3"/>
  <c r="J1350" i="3"/>
  <c r="J1351" i="3"/>
  <c r="J1352" i="3"/>
  <c r="J1353" i="3"/>
  <c r="J1354" i="3"/>
  <c r="J1355" i="3"/>
  <c r="J1356" i="3"/>
  <c r="J1357" i="3"/>
  <c r="J1358" i="3"/>
  <c r="J1359" i="3"/>
  <c r="J1360" i="3"/>
  <c r="J1361" i="3"/>
  <c r="J1362" i="3"/>
  <c r="J1363" i="3"/>
  <c r="J1364" i="3"/>
  <c r="J1365" i="3"/>
  <c r="J1366" i="3"/>
  <c r="J1367" i="3"/>
  <c r="J1368" i="3"/>
  <c r="J1369" i="3"/>
  <c r="J1370" i="3"/>
  <c r="J1371" i="3"/>
  <c r="J1372" i="3"/>
  <c r="J1373" i="3"/>
  <c r="J1374" i="3"/>
  <c r="J1375" i="3"/>
  <c r="J1376" i="3"/>
  <c r="J1377" i="3"/>
  <c r="J1378" i="3"/>
  <c r="J1379" i="3"/>
  <c r="J1380" i="3"/>
  <c r="J1381" i="3"/>
  <c r="J1382" i="3"/>
  <c r="J1383" i="3"/>
  <c r="J1384" i="3"/>
  <c r="J1385" i="3"/>
  <c r="J1386" i="3"/>
  <c r="J1387" i="3"/>
  <c r="J1388" i="3"/>
  <c r="J1389" i="3"/>
  <c r="J1390" i="3"/>
  <c r="J1391" i="3"/>
  <c r="J1392" i="3"/>
  <c r="J1393" i="3"/>
  <c r="J1394" i="3"/>
  <c r="J1395" i="3"/>
  <c r="J1396" i="3"/>
  <c r="J1397" i="3"/>
  <c r="J1398" i="3"/>
  <c r="J1399" i="3"/>
  <c r="J1400" i="3"/>
  <c r="J1401" i="3"/>
  <c r="J1402" i="3"/>
  <c r="J1403" i="3"/>
  <c r="J1404" i="3"/>
  <c r="J1405" i="3"/>
  <c r="J1406" i="3"/>
  <c r="J1407" i="3"/>
  <c r="J1408" i="3"/>
  <c r="J1409" i="3"/>
  <c r="J1410" i="3"/>
  <c r="J1411" i="3"/>
  <c r="J1412" i="3"/>
  <c r="J1413" i="3"/>
  <c r="J1414" i="3"/>
  <c r="J1415" i="3"/>
  <c r="J1416" i="3"/>
  <c r="J1417" i="3"/>
  <c r="J1418" i="3"/>
  <c r="J1419" i="3"/>
  <c r="J1420" i="3"/>
  <c r="J1421" i="3"/>
  <c r="J1422" i="3"/>
  <c r="J1423" i="3"/>
  <c r="J1424" i="3"/>
  <c r="J1425" i="3"/>
  <c r="J1426" i="3"/>
  <c r="J1427" i="3"/>
  <c r="J1428" i="3"/>
  <c r="J1429" i="3"/>
  <c r="J1430" i="3"/>
  <c r="J1431" i="3"/>
  <c r="J1432" i="3"/>
  <c r="J1433" i="3"/>
  <c r="J1434" i="3"/>
  <c r="J1435" i="3"/>
  <c r="J1436" i="3"/>
  <c r="J1437" i="3"/>
  <c r="J1438" i="3"/>
  <c r="J1439" i="3"/>
  <c r="J1440" i="3"/>
  <c r="J1441" i="3"/>
  <c r="J1442" i="3"/>
  <c r="J1443" i="3"/>
  <c r="J1444" i="3"/>
  <c r="J1445" i="3"/>
  <c r="J1446" i="3"/>
  <c r="J1447" i="3"/>
  <c r="J1448" i="3"/>
  <c r="J1449" i="3"/>
  <c r="J1450" i="3"/>
  <c r="J1451" i="3"/>
  <c r="J1452" i="3"/>
  <c r="J1453" i="3"/>
  <c r="J1454" i="3"/>
  <c r="J1455" i="3"/>
  <c r="J1456" i="3"/>
  <c r="J1457" i="3"/>
  <c r="J1458" i="3"/>
  <c r="J1459" i="3"/>
  <c r="J1460" i="3"/>
  <c r="J1461" i="3"/>
  <c r="J1462" i="3"/>
  <c r="J1463" i="3"/>
  <c r="J1464" i="3"/>
  <c r="J1465" i="3"/>
  <c r="J1466" i="3"/>
  <c r="J1467" i="3"/>
  <c r="J1468" i="3"/>
  <c r="J1469" i="3"/>
  <c r="J1470" i="3"/>
  <c r="J1471" i="3"/>
  <c r="J1472" i="3"/>
  <c r="J1473" i="3"/>
  <c r="J1474" i="3"/>
  <c r="J1475" i="3"/>
  <c r="J1476" i="3"/>
  <c r="J1477" i="3"/>
  <c r="J1478" i="3"/>
  <c r="J1479" i="3"/>
  <c r="J1480" i="3"/>
  <c r="J1481" i="3"/>
  <c r="J1482" i="3"/>
  <c r="J1483" i="3"/>
  <c r="J1484" i="3"/>
  <c r="J1485" i="3"/>
  <c r="J1486" i="3"/>
  <c r="J1487" i="3"/>
  <c r="J1488" i="3"/>
  <c r="J1489" i="3"/>
  <c r="J1490" i="3"/>
  <c r="J1491" i="3"/>
  <c r="J1492" i="3"/>
  <c r="J1493" i="3"/>
  <c r="J1494" i="3"/>
  <c r="J1495" i="3"/>
  <c r="J1496" i="3"/>
  <c r="J1497" i="3"/>
  <c r="J1498" i="3"/>
  <c r="J1499" i="3"/>
  <c r="J1500" i="3"/>
  <c r="J1501" i="3"/>
  <c r="J1502" i="3"/>
  <c r="J1503" i="3"/>
  <c r="J1504" i="3"/>
  <c r="J1505" i="3"/>
  <c r="J1506" i="3"/>
  <c r="J1507" i="3"/>
  <c r="J1508" i="3"/>
  <c r="J1509" i="3"/>
  <c r="J1510" i="3"/>
  <c r="J1511" i="3"/>
  <c r="J1512" i="3"/>
  <c r="J1513" i="3"/>
  <c r="J1514" i="3"/>
  <c r="J1515" i="3"/>
  <c r="J1516" i="3"/>
  <c r="J1517" i="3"/>
  <c r="J1518" i="3"/>
  <c r="J1519" i="3"/>
  <c r="J1520" i="3"/>
  <c r="J1521" i="3"/>
  <c r="J1522" i="3"/>
  <c r="J1523" i="3"/>
  <c r="J1524" i="3"/>
  <c r="J1525" i="3"/>
  <c r="J1526" i="3"/>
  <c r="J1527" i="3"/>
  <c r="J1528" i="3"/>
  <c r="J1529" i="3"/>
  <c r="J1530" i="3"/>
  <c r="J1531" i="3"/>
  <c r="J1532" i="3"/>
  <c r="J1533" i="3"/>
  <c r="J1534" i="3"/>
  <c r="J1535" i="3"/>
  <c r="J1536" i="3"/>
  <c r="J1537" i="3"/>
  <c r="J1538" i="3"/>
  <c r="J1539" i="3"/>
  <c r="J1540" i="3"/>
  <c r="J1541" i="3"/>
  <c r="J1542" i="3"/>
  <c r="J1543" i="3"/>
  <c r="J1544" i="3"/>
  <c r="J1545" i="3"/>
  <c r="J1546" i="3"/>
  <c r="J1547" i="3"/>
  <c r="J1548" i="3"/>
  <c r="J1549" i="3"/>
  <c r="J1550" i="3"/>
  <c r="J1551" i="3"/>
  <c r="J1552" i="3"/>
  <c r="J1553" i="3"/>
  <c r="J1554" i="3"/>
  <c r="J1555" i="3"/>
  <c r="J1556" i="3"/>
  <c r="J1557" i="3"/>
  <c r="J1558" i="3"/>
  <c r="J1559" i="3"/>
  <c r="J1560" i="3"/>
  <c r="J1561" i="3"/>
  <c r="J1562" i="3"/>
  <c r="J1563" i="3"/>
  <c r="J1564" i="3"/>
  <c r="J1565" i="3"/>
  <c r="J1566" i="3"/>
  <c r="J1567" i="3"/>
  <c r="J1568" i="3"/>
  <c r="J1569" i="3"/>
  <c r="J1570" i="3"/>
  <c r="J1571" i="3"/>
  <c r="J1572" i="3"/>
  <c r="J1573" i="3"/>
  <c r="J1574" i="3"/>
  <c r="J1575" i="3"/>
  <c r="J1576" i="3"/>
  <c r="J1577" i="3"/>
  <c r="J1578" i="3"/>
  <c r="J1579" i="3"/>
  <c r="J1580" i="3"/>
  <c r="J1581" i="3"/>
  <c r="J1582" i="3"/>
  <c r="J1583" i="3"/>
  <c r="J1584" i="3"/>
  <c r="J1585" i="3"/>
  <c r="J1586" i="3"/>
  <c r="J1587" i="3"/>
  <c r="J1588" i="3"/>
  <c r="J1589" i="3"/>
  <c r="J1590" i="3"/>
  <c r="J1591" i="3"/>
  <c r="J1592" i="3"/>
  <c r="J1593" i="3"/>
  <c r="J1594" i="3"/>
  <c r="J1595" i="3"/>
  <c r="J1596" i="3"/>
  <c r="J1597" i="3"/>
  <c r="J1598" i="3"/>
  <c r="J1599" i="3"/>
  <c r="J1600" i="3"/>
  <c r="J1601" i="3"/>
  <c r="J1602" i="3"/>
  <c r="J1603" i="3"/>
  <c r="J1604" i="3"/>
  <c r="J1605" i="3"/>
  <c r="J1606" i="3"/>
  <c r="J1607" i="3"/>
  <c r="J1608" i="3"/>
  <c r="J1609" i="3"/>
  <c r="J1610" i="3"/>
  <c r="J1611" i="3"/>
  <c r="J1612" i="3"/>
  <c r="J1613" i="3"/>
  <c r="J1614" i="3"/>
  <c r="J1615" i="3"/>
  <c r="J1616" i="3"/>
  <c r="J1617" i="3"/>
  <c r="J1618" i="3"/>
  <c r="J1619" i="3"/>
  <c r="J1620" i="3"/>
  <c r="J1621" i="3"/>
  <c r="J1622" i="3"/>
  <c r="J1623" i="3"/>
  <c r="J1624" i="3"/>
  <c r="J1625" i="3"/>
  <c r="J1626" i="3"/>
  <c r="J1627" i="3"/>
  <c r="J1628" i="3"/>
  <c r="J1629" i="3"/>
  <c r="J1630" i="3"/>
  <c r="J1631" i="3"/>
  <c r="J1632" i="3"/>
  <c r="J1633" i="3"/>
  <c r="J1634" i="3"/>
  <c r="J1635" i="3"/>
  <c r="J1636" i="3"/>
  <c r="J1637" i="3"/>
  <c r="J1638" i="3"/>
  <c r="J1639" i="3"/>
  <c r="J1640" i="3"/>
  <c r="J1641" i="3"/>
  <c r="J1642" i="3"/>
  <c r="J1643" i="3"/>
  <c r="J1644" i="3"/>
  <c r="J1645" i="3"/>
  <c r="J1646" i="3"/>
  <c r="J1647" i="3"/>
  <c r="J1648" i="3"/>
  <c r="J1649" i="3"/>
  <c r="J1650" i="3"/>
  <c r="J1651" i="3"/>
  <c r="J1652" i="3"/>
  <c r="J1653" i="3"/>
  <c r="J1654" i="3"/>
  <c r="J1655" i="3"/>
  <c r="J1656" i="3"/>
  <c r="J1657" i="3"/>
  <c r="J1658" i="3"/>
  <c r="J1659" i="3"/>
  <c r="J1660" i="3"/>
  <c r="J1661" i="3"/>
  <c r="J1662" i="3"/>
  <c r="J1663" i="3"/>
  <c r="J1664" i="3"/>
  <c r="J1665" i="3"/>
  <c r="J1666" i="3"/>
  <c r="J1667" i="3"/>
  <c r="J1668" i="3"/>
  <c r="J1669" i="3"/>
  <c r="J1670" i="3"/>
  <c r="J1671" i="3"/>
  <c r="J1672" i="3"/>
  <c r="J1673" i="3"/>
  <c r="J1674" i="3"/>
  <c r="J1675" i="3"/>
  <c r="J1676" i="3"/>
  <c r="J1677" i="3"/>
  <c r="J1678" i="3"/>
  <c r="J1679" i="3"/>
  <c r="J1680" i="3"/>
  <c r="J1681" i="3"/>
  <c r="J1682" i="3"/>
  <c r="J1683" i="3"/>
  <c r="J1684" i="3"/>
  <c r="J1685" i="3"/>
  <c r="J1686" i="3"/>
  <c r="J1687" i="3"/>
  <c r="J1688" i="3"/>
  <c r="J1689" i="3"/>
  <c r="J1690" i="3"/>
  <c r="J1691" i="3"/>
  <c r="J1692" i="3"/>
  <c r="J1693" i="3"/>
  <c r="J1694" i="3"/>
  <c r="J1695" i="3"/>
  <c r="J1696" i="3"/>
  <c r="J1697" i="3"/>
  <c r="J1698" i="3"/>
  <c r="J1699" i="3"/>
  <c r="J1700" i="3"/>
  <c r="J1701" i="3"/>
  <c r="J1702" i="3"/>
  <c r="J1703" i="3"/>
  <c r="J1704" i="3"/>
  <c r="J1705" i="3"/>
  <c r="J1706" i="3"/>
  <c r="J1707" i="3"/>
  <c r="J1708" i="3"/>
  <c r="J1709" i="3"/>
  <c r="J1710" i="3"/>
  <c r="J1711" i="3"/>
  <c r="J1712" i="3"/>
  <c r="J1713" i="3"/>
  <c r="J1714" i="3"/>
  <c r="J1715" i="3"/>
  <c r="J1716" i="3"/>
  <c r="J1717" i="3"/>
  <c r="J1718" i="3"/>
  <c r="J1719" i="3"/>
  <c r="J1720" i="3"/>
  <c r="J1721" i="3"/>
  <c r="J1722" i="3"/>
  <c r="J1723" i="3"/>
  <c r="J1724" i="3"/>
  <c r="J1725" i="3"/>
  <c r="J1726" i="3"/>
  <c r="J1727" i="3"/>
  <c r="J1728" i="3"/>
  <c r="J1729" i="3"/>
  <c r="J1730" i="3"/>
  <c r="J1731" i="3"/>
  <c r="J1732" i="3"/>
  <c r="J1733" i="3"/>
  <c r="J1734" i="3"/>
  <c r="J1735" i="3"/>
  <c r="J1736" i="3"/>
  <c r="J1737" i="3"/>
  <c r="J1738" i="3"/>
  <c r="J1739" i="3"/>
  <c r="J1740" i="3"/>
  <c r="J1741" i="3"/>
  <c r="J1742" i="3"/>
  <c r="J1743" i="3"/>
  <c r="J1744" i="3"/>
  <c r="J1745" i="3"/>
  <c r="J1746" i="3"/>
  <c r="J1747" i="3"/>
  <c r="J1748" i="3"/>
  <c r="J1749" i="3"/>
  <c r="J1750" i="3"/>
  <c r="J1751" i="3"/>
  <c r="J1752" i="3"/>
  <c r="J1753" i="3"/>
  <c r="J1754" i="3"/>
  <c r="J1755" i="3"/>
  <c r="J1756" i="3"/>
  <c r="J1757" i="3"/>
  <c r="J1758" i="3"/>
  <c r="J1759" i="3"/>
  <c r="J1760" i="3"/>
  <c r="J1761" i="3"/>
  <c r="J1762" i="3"/>
  <c r="J1763" i="3"/>
  <c r="J1764" i="3"/>
  <c r="J1765" i="3"/>
  <c r="J1766" i="3"/>
  <c r="J1767" i="3"/>
  <c r="J1768" i="3"/>
  <c r="J1769" i="3"/>
  <c r="J1770" i="3"/>
  <c r="J1771" i="3"/>
  <c r="J1772" i="3"/>
  <c r="J1773" i="3"/>
  <c r="J1774" i="3"/>
  <c r="J1775" i="3"/>
  <c r="J1776" i="3"/>
  <c r="J1777" i="3"/>
  <c r="J1778" i="3"/>
  <c r="J1779" i="3"/>
  <c r="J1780" i="3"/>
  <c r="J1781" i="3"/>
  <c r="J1782" i="3"/>
  <c r="J1783" i="3"/>
  <c r="J1784" i="3"/>
  <c r="J1785" i="3"/>
  <c r="J1786" i="3"/>
  <c r="J1787" i="3"/>
  <c r="J1788" i="3"/>
  <c r="J1789" i="3"/>
  <c r="J1790" i="3"/>
  <c r="J1791" i="3"/>
  <c r="J1792" i="3"/>
  <c r="J1793" i="3"/>
  <c r="J1794" i="3"/>
  <c r="J1795" i="3"/>
  <c r="J1796" i="3"/>
  <c r="J1797" i="3"/>
  <c r="J1798" i="3"/>
  <c r="J1799" i="3"/>
  <c r="J1800" i="3"/>
  <c r="J1801" i="3"/>
  <c r="J1802" i="3"/>
  <c r="J1803" i="3"/>
  <c r="J1804" i="3"/>
  <c r="J1805" i="3"/>
  <c r="J1806" i="3"/>
  <c r="J1807" i="3"/>
  <c r="J1808" i="3"/>
  <c r="J1809" i="3"/>
  <c r="J1810" i="3"/>
  <c r="J1811" i="3"/>
  <c r="J1812" i="3"/>
  <c r="J1813" i="3"/>
  <c r="J1814" i="3"/>
  <c r="J1815" i="3"/>
  <c r="J1816" i="3"/>
  <c r="J1817" i="3"/>
  <c r="J1818" i="3"/>
  <c r="J1819" i="3"/>
  <c r="J1820" i="3"/>
  <c r="J1821" i="3"/>
  <c r="J1822" i="3"/>
  <c r="J1823" i="3"/>
  <c r="J1824" i="3"/>
  <c r="J1825" i="3"/>
  <c r="J1826" i="3"/>
  <c r="J1827" i="3"/>
  <c r="J1828" i="3"/>
  <c r="J1829" i="3"/>
  <c r="J1830" i="3"/>
  <c r="J1831" i="3"/>
  <c r="J1832" i="3"/>
  <c r="J1833" i="3"/>
  <c r="J1834" i="3"/>
  <c r="J1835" i="3"/>
  <c r="J1836" i="3"/>
  <c r="J1837" i="3"/>
  <c r="J1838" i="3"/>
  <c r="J1839" i="3"/>
  <c r="J1840" i="3"/>
  <c r="J1841" i="3"/>
  <c r="J1842" i="3"/>
  <c r="J1843" i="3"/>
  <c r="J1844" i="3"/>
  <c r="J1845" i="3"/>
  <c r="J1846" i="3"/>
  <c r="J1847" i="3"/>
  <c r="J1848" i="3"/>
  <c r="J1849" i="3"/>
  <c r="J1850" i="3"/>
  <c r="J1851" i="3"/>
  <c r="J1852" i="3"/>
  <c r="J1853" i="3"/>
  <c r="J1854" i="3"/>
  <c r="J1855" i="3"/>
  <c r="J1856" i="3"/>
  <c r="J1857" i="3"/>
  <c r="J1858" i="3"/>
  <c r="J1859" i="3"/>
  <c r="J1860" i="3"/>
  <c r="J1861" i="3"/>
  <c r="J1862" i="3"/>
  <c r="J1863" i="3"/>
  <c r="J1864" i="3"/>
  <c r="J1865" i="3"/>
  <c r="J1866" i="3"/>
  <c r="J1867" i="3"/>
  <c r="J1868" i="3"/>
  <c r="J1869" i="3"/>
  <c r="J1870" i="3"/>
  <c r="J1871" i="3"/>
  <c r="J1872" i="3"/>
  <c r="J1873" i="3"/>
  <c r="J1874" i="3"/>
  <c r="J1875" i="3"/>
  <c r="J1876" i="3"/>
  <c r="J1877" i="3"/>
  <c r="J1878" i="3"/>
  <c r="J1879" i="3"/>
  <c r="J1880" i="3"/>
  <c r="J1881" i="3"/>
  <c r="J1882" i="3"/>
  <c r="J1883" i="3"/>
  <c r="J1884" i="3"/>
  <c r="J1885" i="3"/>
  <c r="J1886" i="3"/>
  <c r="J1887" i="3"/>
  <c r="J1888" i="3"/>
  <c r="J1889" i="3"/>
  <c r="J1890" i="3"/>
  <c r="J1891" i="3"/>
  <c r="J1892" i="3"/>
  <c r="J1893" i="3"/>
  <c r="J1894" i="3"/>
  <c r="J1895" i="3"/>
  <c r="J1896" i="3"/>
  <c r="J1897" i="3"/>
  <c r="J1898" i="3"/>
  <c r="J1899" i="3"/>
  <c r="J1900" i="3"/>
  <c r="J1901" i="3"/>
  <c r="J1902" i="3"/>
  <c r="J1903" i="3"/>
  <c r="J1904" i="3"/>
  <c r="J1905" i="3"/>
  <c r="J1906" i="3"/>
  <c r="J1907" i="3"/>
  <c r="J1908" i="3"/>
  <c r="J1909" i="3"/>
  <c r="J1910" i="3"/>
  <c r="J1911" i="3"/>
  <c r="J1912" i="3"/>
  <c r="J1913" i="3"/>
  <c r="J1914" i="3"/>
  <c r="J1915" i="3"/>
  <c r="J1916" i="3"/>
  <c r="J1917" i="3"/>
  <c r="J1918" i="3"/>
  <c r="J1919" i="3"/>
  <c r="J1920" i="3"/>
  <c r="J1921" i="3"/>
  <c r="J1922" i="3"/>
  <c r="J1923" i="3"/>
  <c r="J1924" i="3"/>
  <c r="J1925" i="3"/>
  <c r="J1926" i="3"/>
  <c r="J1927" i="3"/>
  <c r="J1928" i="3"/>
  <c r="J1929" i="3"/>
  <c r="J1930" i="3"/>
  <c r="J1931" i="3"/>
  <c r="J1932" i="3"/>
  <c r="J1933" i="3"/>
  <c r="J1934" i="3"/>
  <c r="J1935" i="3"/>
  <c r="J1936" i="3"/>
  <c r="J1937" i="3"/>
  <c r="J1938" i="3"/>
  <c r="J1939" i="3"/>
  <c r="J1940" i="3"/>
  <c r="J1941" i="3"/>
  <c r="L1941" i="3"/>
  <c r="L1940" i="3"/>
  <c r="L1939" i="3"/>
  <c r="L1938" i="3"/>
  <c r="L1937" i="3"/>
  <c r="L1936" i="3"/>
  <c r="L1935" i="3"/>
  <c r="L1934" i="3"/>
  <c r="L1933" i="3"/>
  <c r="L1932" i="3"/>
  <c r="L1931" i="3"/>
  <c r="L1930" i="3"/>
  <c r="L1929" i="3"/>
  <c r="L1928" i="3"/>
  <c r="L1927" i="3"/>
  <c r="L1926" i="3"/>
  <c r="L1925" i="3"/>
  <c r="L1924" i="3"/>
  <c r="L1923" i="3"/>
  <c r="L1922" i="3"/>
  <c r="L1921" i="3"/>
  <c r="L1920" i="3"/>
  <c r="L1919" i="3"/>
  <c r="L1918" i="3"/>
  <c r="L1917" i="3"/>
  <c r="L1916" i="3"/>
  <c r="L1915" i="3"/>
  <c r="L1914" i="3"/>
  <c r="L1913" i="3"/>
  <c r="L1912" i="3"/>
  <c r="L1911" i="3"/>
  <c r="L1910" i="3"/>
  <c r="L1909" i="3"/>
  <c r="L1908" i="3"/>
  <c r="L1907" i="3"/>
  <c r="L1906" i="3"/>
  <c r="L1905" i="3"/>
  <c r="L1904" i="3"/>
  <c r="L1903" i="3"/>
  <c r="L1902" i="3"/>
  <c r="L1901" i="3"/>
  <c r="L1900" i="3"/>
  <c r="L1899" i="3"/>
  <c r="L1898" i="3"/>
  <c r="L1897" i="3"/>
  <c r="L1896" i="3"/>
  <c r="L1895" i="3"/>
  <c r="L1894" i="3"/>
  <c r="L1893" i="3"/>
  <c r="L1892" i="3"/>
  <c r="L1891" i="3"/>
  <c r="L1890" i="3"/>
  <c r="L1889" i="3"/>
  <c r="L1888" i="3"/>
  <c r="L1887" i="3"/>
  <c r="L1886" i="3"/>
  <c r="L1885" i="3"/>
  <c r="L1884" i="3"/>
  <c r="L1883" i="3"/>
  <c r="L1882" i="3"/>
  <c r="L1881" i="3"/>
  <c r="L1880" i="3"/>
  <c r="L1879" i="3"/>
  <c r="L1878" i="3"/>
  <c r="L1877" i="3"/>
  <c r="L1876" i="3"/>
  <c r="L1875" i="3"/>
  <c r="L1874" i="3"/>
  <c r="L1873" i="3"/>
  <c r="L1872" i="3"/>
  <c r="L1871" i="3"/>
  <c r="L1870" i="3"/>
  <c r="L1869" i="3"/>
  <c r="L1868" i="3"/>
  <c r="L1867" i="3"/>
  <c r="L1866" i="3"/>
  <c r="L1865" i="3"/>
  <c r="L1864" i="3"/>
  <c r="L1863" i="3"/>
  <c r="L1862" i="3"/>
  <c r="L1861" i="3"/>
  <c r="L1860" i="3"/>
  <c r="L1859" i="3"/>
  <c r="L1858" i="3"/>
  <c r="L1857" i="3"/>
  <c r="L1856" i="3"/>
  <c r="L1855" i="3"/>
  <c r="L1854" i="3"/>
  <c r="L1853" i="3"/>
  <c r="L1852" i="3"/>
  <c r="L1851" i="3"/>
  <c r="L1850" i="3"/>
  <c r="L1849" i="3"/>
  <c r="L1848" i="3"/>
  <c r="L1847" i="3"/>
  <c r="L1846" i="3"/>
  <c r="L1845" i="3"/>
  <c r="L1844" i="3"/>
  <c r="L1843" i="3"/>
  <c r="L1842" i="3"/>
  <c r="L1841" i="3"/>
  <c r="L1840" i="3"/>
  <c r="L1839" i="3"/>
  <c r="L1838" i="3"/>
  <c r="L1837" i="3"/>
  <c r="L1836" i="3"/>
  <c r="L1835" i="3"/>
  <c r="L1834" i="3"/>
  <c r="L1833" i="3"/>
  <c r="L1832" i="3"/>
  <c r="L1831" i="3"/>
  <c r="L1830" i="3"/>
  <c r="L1829" i="3"/>
  <c r="L1828" i="3"/>
  <c r="L1827" i="3"/>
  <c r="L1826" i="3"/>
  <c r="L1825" i="3"/>
  <c r="L1824" i="3"/>
  <c r="L1823" i="3"/>
  <c r="L1822" i="3"/>
  <c r="L1821" i="3"/>
  <c r="L1820" i="3"/>
  <c r="L1819" i="3"/>
  <c r="L1818" i="3"/>
  <c r="L1817" i="3"/>
  <c r="L1816" i="3"/>
  <c r="L1815" i="3"/>
  <c r="L1814" i="3"/>
  <c r="L1813" i="3"/>
  <c r="L1812" i="3"/>
  <c r="L1811" i="3"/>
  <c r="L1810" i="3"/>
  <c r="L1809" i="3"/>
  <c r="L1808" i="3"/>
  <c r="L1807" i="3"/>
  <c r="L1806" i="3"/>
  <c r="L1805" i="3"/>
  <c r="L1804" i="3"/>
  <c r="L1803" i="3"/>
  <c r="L1802" i="3"/>
  <c r="L1801" i="3"/>
  <c r="L1800" i="3"/>
  <c r="L1799" i="3"/>
  <c r="L1798" i="3"/>
  <c r="L1797" i="3"/>
  <c r="L1796" i="3"/>
  <c r="L1795" i="3"/>
  <c r="L1794" i="3"/>
  <c r="L1793" i="3"/>
  <c r="L1792" i="3"/>
  <c r="L1791" i="3"/>
  <c r="L1790" i="3"/>
  <c r="L1789" i="3"/>
  <c r="L1788" i="3"/>
  <c r="L1787" i="3"/>
  <c r="L1786" i="3"/>
  <c r="L1785" i="3"/>
  <c r="L1784" i="3"/>
  <c r="L1783" i="3"/>
  <c r="L1782" i="3"/>
  <c r="L1781" i="3"/>
  <c r="L1780" i="3"/>
  <c r="L1779" i="3"/>
  <c r="L1778" i="3"/>
  <c r="L1777" i="3"/>
  <c r="L1776" i="3"/>
  <c r="L1775" i="3"/>
  <c r="L1774" i="3"/>
  <c r="L1773" i="3"/>
  <c r="L1772" i="3"/>
  <c r="L1771" i="3"/>
  <c r="L1770" i="3"/>
  <c r="L1769" i="3"/>
  <c r="L1768" i="3"/>
  <c r="L1767" i="3"/>
  <c r="L1766" i="3"/>
  <c r="L1765" i="3"/>
  <c r="L1764" i="3"/>
  <c r="L1763" i="3"/>
  <c r="L1762" i="3"/>
  <c r="L1761" i="3"/>
  <c r="L1760" i="3"/>
  <c r="L1759" i="3"/>
  <c r="L1758" i="3"/>
  <c r="L1757" i="3"/>
  <c r="L1756" i="3"/>
  <c r="L1755" i="3"/>
  <c r="L1754" i="3"/>
  <c r="L1753" i="3"/>
  <c r="L1752" i="3"/>
  <c r="L1751" i="3"/>
  <c r="L1750" i="3"/>
  <c r="L1749" i="3"/>
  <c r="L1748" i="3"/>
  <c r="L1747" i="3"/>
  <c r="L1746" i="3"/>
  <c r="L1745" i="3"/>
  <c r="L1744" i="3"/>
  <c r="L1743" i="3"/>
  <c r="L1742" i="3"/>
  <c r="L1741" i="3"/>
  <c r="L1740" i="3"/>
  <c r="L1739" i="3"/>
  <c r="L1738" i="3"/>
  <c r="L1737" i="3"/>
  <c r="L1736" i="3"/>
  <c r="L1735" i="3"/>
  <c r="L1734" i="3"/>
  <c r="L1733" i="3"/>
  <c r="L1732" i="3"/>
  <c r="L1731" i="3"/>
  <c r="L1730" i="3"/>
  <c r="L1729" i="3"/>
  <c r="L1728" i="3"/>
  <c r="L1727" i="3"/>
  <c r="L1726" i="3"/>
  <c r="L1725" i="3"/>
  <c r="L1724" i="3"/>
  <c r="L1723" i="3"/>
  <c r="L1722" i="3"/>
  <c r="L1721" i="3"/>
  <c r="L1720" i="3"/>
  <c r="L1719" i="3"/>
  <c r="L1718" i="3"/>
  <c r="L1717" i="3"/>
  <c r="L1716" i="3"/>
  <c r="L1715" i="3"/>
  <c r="L1714" i="3"/>
  <c r="L1713" i="3"/>
  <c r="L1712" i="3"/>
  <c r="L1711" i="3"/>
  <c r="L1710" i="3"/>
  <c r="L1709" i="3"/>
  <c r="L1708" i="3"/>
  <c r="L1707" i="3"/>
  <c r="L1706" i="3"/>
  <c r="L1705" i="3"/>
  <c r="L1704" i="3"/>
  <c r="L1703" i="3"/>
  <c r="L1702" i="3"/>
  <c r="L1701" i="3"/>
  <c r="L1700" i="3"/>
  <c r="L1699" i="3"/>
  <c r="L1698" i="3"/>
  <c r="L1697" i="3"/>
  <c r="L1696" i="3"/>
  <c r="L1695" i="3"/>
  <c r="L1694" i="3"/>
  <c r="L1693" i="3"/>
  <c r="L1692" i="3"/>
  <c r="L1691" i="3"/>
  <c r="L1690" i="3"/>
  <c r="L1689" i="3"/>
  <c r="L1688" i="3"/>
  <c r="L1687" i="3"/>
  <c r="L1686" i="3"/>
  <c r="L1685" i="3"/>
  <c r="L1684" i="3"/>
  <c r="L1683" i="3"/>
  <c r="L1682" i="3"/>
  <c r="L1681" i="3"/>
  <c r="L1680" i="3"/>
  <c r="L1679" i="3"/>
  <c r="L1678" i="3"/>
  <c r="L1677" i="3"/>
  <c r="L1676" i="3"/>
  <c r="L1675" i="3"/>
  <c r="L1674" i="3"/>
  <c r="L1673" i="3"/>
  <c r="L1672" i="3"/>
  <c r="L1671" i="3"/>
  <c r="L1670" i="3"/>
  <c r="L1669" i="3"/>
  <c r="L1668" i="3"/>
  <c r="L1667" i="3"/>
  <c r="L1666" i="3"/>
  <c r="L1665" i="3"/>
  <c r="L1664" i="3"/>
  <c r="L1663" i="3"/>
  <c r="L1662" i="3"/>
  <c r="L1661" i="3"/>
  <c r="L1660" i="3"/>
  <c r="L1659" i="3"/>
  <c r="L1658" i="3"/>
  <c r="L1657" i="3"/>
  <c r="L1656" i="3"/>
  <c r="L1655" i="3"/>
  <c r="L1654" i="3"/>
  <c r="L1653" i="3"/>
  <c r="L1652" i="3"/>
  <c r="L1651" i="3"/>
  <c r="L1650" i="3"/>
  <c r="L1649" i="3"/>
  <c r="L1648" i="3"/>
  <c r="L1647" i="3"/>
  <c r="L1646" i="3"/>
  <c r="L1645" i="3"/>
  <c r="L1644" i="3"/>
  <c r="L1643" i="3"/>
  <c r="L1642" i="3"/>
  <c r="L1641" i="3"/>
  <c r="L1640" i="3"/>
  <c r="L1639" i="3"/>
  <c r="L1638" i="3"/>
  <c r="L1637" i="3"/>
  <c r="L1636" i="3"/>
  <c r="L1635" i="3"/>
  <c r="L1634" i="3"/>
  <c r="L1633" i="3"/>
  <c r="L1632" i="3"/>
  <c r="L1631" i="3"/>
  <c r="L1630" i="3"/>
  <c r="L1629" i="3"/>
  <c r="L1628" i="3"/>
  <c r="L1627" i="3"/>
  <c r="L1626" i="3"/>
  <c r="L1625" i="3"/>
  <c r="L1624" i="3"/>
  <c r="L1623" i="3"/>
  <c r="L1622" i="3"/>
  <c r="L1621" i="3"/>
  <c r="L1620" i="3"/>
  <c r="L1619" i="3"/>
  <c r="L1618" i="3"/>
  <c r="L1617" i="3"/>
  <c r="L1616" i="3"/>
  <c r="L1615" i="3"/>
  <c r="L1614" i="3"/>
  <c r="L1613" i="3"/>
  <c r="L1612" i="3"/>
  <c r="L1611" i="3"/>
  <c r="L1610" i="3"/>
  <c r="L1609" i="3"/>
  <c r="L1608" i="3"/>
  <c r="L1607" i="3"/>
  <c r="L1606" i="3"/>
  <c r="L1605" i="3"/>
  <c r="L1604" i="3"/>
  <c r="L1603" i="3"/>
  <c r="L1602" i="3"/>
  <c r="L1601" i="3"/>
  <c r="L1600" i="3"/>
  <c r="L1599" i="3"/>
  <c r="L1598" i="3"/>
  <c r="L1597" i="3"/>
  <c r="L1596" i="3"/>
  <c r="L1595" i="3"/>
  <c r="L1594" i="3"/>
  <c r="L1593" i="3"/>
  <c r="L1592" i="3"/>
  <c r="L1591" i="3"/>
  <c r="L1590" i="3"/>
  <c r="L1589" i="3"/>
  <c r="L1588" i="3"/>
  <c r="L1587" i="3"/>
  <c r="L1586" i="3"/>
  <c r="L1585" i="3"/>
  <c r="L1584" i="3"/>
  <c r="L1583" i="3"/>
  <c r="L1582" i="3"/>
  <c r="L1581" i="3"/>
  <c r="L1580" i="3"/>
  <c r="L1579" i="3"/>
  <c r="L1578" i="3"/>
  <c r="L1577" i="3"/>
  <c r="L1576" i="3"/>
  <c r="L1575" i="3"/>
  <c r="L1574" i="3"/>
  <c r="L1573" i="3"/>
  <c r="L1572" i="3"/>
  <c r="L1571" i="3"/>
  <c r="L1570" i="3"/>
  <c r="L1557" i="3"/>
  <c r="L1554" i="3"/>
  <c r="L1550" i="3"/>
  <c r="L1549" i="3"/>
  <c r="L1548" i="3"/>
  <c r="L1537" i="3"/>
  <c r="L1536" i="3"/>
  <c r="L1535" i="3"/>
  <c r="L1534" i="3"/>
  <c r="L1533" i="3"/>
  <c r="L1519" i="3"/>
  <c r="L1518" i="3"/>
  <c r="L1517" i="3"/>
  <c r="L1516" i="3"/>
  <c r="L1514" i="3"/>
  <c r="L1513" i="3"/>
  <c r="L1512" i="3"/>
  <c r="L1511" i="3"/>
  <c r="L1510" i="3"/>
  <c r="L1489" i="3"/>
  <c r="L1463" i="3"/>
  <c r="L1472" i="3"/>
  <c r="L1471" i="3"/>
  <c r="L1470" i="3"/>
  <c r="L1469" i="3"/>
  <c r="L1468" i="3"/>
  <c r="L1467" i="3"/>
  <c r="L1466" i="3"/>
  <c r="L1465" i="3"/>
  <c r="L1464" i="3"/>
  <c r="L1444" i="3"/>
  <c r="L1443" i="3"/>
  <c r="L1441" i="3"/>
  <c r="L1439" i="3"/>
  <c r="L1436" i="3"/>
  <c r="L1435" i="3"/>
  <c r="L1434" i="3"/>
  <c r="L1431" i="3"/>
  <c r="L1430" i="3"/>
  <c r="L1429" i="3"/>
  <c r="L1424" i="3"/>
  <c r="L1423" i="3"/>
  <c r="L1422" i="3"/>
  <c r="L1420" i="3"/>
  <c r="L1417" i="3"/>
  <c r="L1416" i="3"/>
  <c r="L1415" i="3"/>
  <c r="L1414" i="3"/>
  <c r="L1413" i="3"/>
  <c r="L1412" i="3"/>
  <c r="L1411" i="3"/>
  <c r="L1410" i="3"/>
  <c r="L1359" i="3"/>
  <c r="L1342" i="3"/>
  <c r="L1192" i="3"/>
  <c r="L1163" i="3"/>
  <c r="L1150" i="3"/>
  <c r="L1139" i="3"/>
  <c r="L1138" i="3"/>
  <c r="L1137" i="3"/>
  <c r="L1136" i="3"/>
  <c r="L113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602" i="3"/>
  <c r="L600" i="3"/>
  <c r="L599" i="3"/>
  <c r="L596" i="3"/>
  <c r="L594" i="3"/>
  <c r="L593" i="3"/>
  <c r="L590" i="3"/>
  <c r="L589" i="3"/>
  <c r="L588" i="3"/>
  <c r="L587" i="3"/>
  <c r="L586" i="3"/>
  <c r="L585" i="3"/>
  <c r="L584" i="3"/>
  <c r="L583" i="3"/>
  <c r="L582" i="3"/>
  <c r="L581" i="3"/>
  <c r="L580" i="3"/>
  <c r="L579" i="3"/>
  <c r="L578" i="3"/>
  <c r="L577" i="3"/>
  <c r="L576" i="3"/>
  <c r="L575" i="3"/>
  <c r="L574" i="3"/>
  <c r="L573" i="3"/>
  <c r="L572" i="3"/>
  <c r="L571" i="3"/>
  <c r="L570" i="3"/>
  <c r="L569" i="3"/>
  <c r="L568" i="3"/>
  <c r="L567" i="3"/>
  <c r="L566" i="3"/>
  <c r="L565" i="3"/>
  <c r="L564" i="3"/>
  <c r="L563" i="3"/>
  <c r="L562" i="3"/>
  <c r="L561" i="3"/>
  <c r="L560" i="3"/>
  <c r="L559" i="3"/>
  <c r="L558" i="3"/>
  <c r="L557" i="3"/>
  <c r="L556" i="3"/>
  <c r="L555" i="3"/>
  <c r="L554" i="3"/>
  <c r="L553" i="3"/>
  <c r="L552" i="3"/>
  <c r="L551" i="3"/>
  <c r="L550" i="3"/>
  <c r="L549" i="3"/>
  <c r="L548" i="3"/>
  <c r="L547" i="3"/>
  <c r="L546" i="3"/>
  <c r="L545" i="3"/>
  <c r="L544" i="3"/>
  <c r="L543" i="3"/>
  <c r="L542" i="3"/>
  <c r="L541" i="3"/>
  <c r="L540" i="3"/>
  <c r="L539" i="3"/>
  <c r="L538" i="3"/>
  <c r="L537" i="3"/>
  <c r="L536" i="3"/>
  <c r="L535" i="3"/>
  <c r="L534" i="3"/>
  <c r="L533" i="3"/>
  <c r="L532" i="3"/>
  <c r="L531" i="3"/>
  <c r="L530" i="3"/>
  <c r="L529" i="3"/>
  <c r="L528" i="3"/>
  <c r="L527" i="3"/>
  <c r="L526" i="3"/>
  <c r="L525" i="3"/>
  <c r="L524" i="3"/>
  <c r="L523" i="3"/>
  <c r="L522" i="3"/>
  <c r="L521" i="3"/>
  <c r="L520" i="3"/>
  <c r="L519" i="3"/>
  <c r="L518" i="3"/>
  <c r="L517" i="3"/>
  <c r="L516" i="3"/>
  <c r="L515" i="3"/>
  <c r="L514" i="3"/>
  <c r="L513" i="3"/>
  <c r="L512" i="3"/>
  <c r="L511" i="3"/>
  <c r="L510" i="3"/>
  <c r="L509" i="3"/>
  <c r="L508" i="3"/>
  <c r="L507" i="3"/>
  <c r="L506" i="3"/>
  <c r="L505" i="3"/>
  <c r="L504" i="3"/>
  <c r="L503" i="3"/>
  <c r="L502" i="3"/>
  <c r="L501" i="3"/>
  <c r="L500" i="3"/>
  <c r="L499" i="3"/>
  <c r="L498" i="3"/>
  <c r="L497" i="3"/>
  <c r="L496" i="3"/>
  <c r="L495" i="3"/>
  <c r="L494" i="3"/>
  <c r="L493" i="3"/>
  <c r="L492" i="3"/>
  <c r="L491" i="3"/>
  <c r="L490" i="3"/>
  <c r="L489" i="3"/>
  <c r="L488" i="3"/>
  <c r="L487" i="3"/>
  <c r="L486" i="3"/>
  <c r="L485" i="3"/>
  <c r="L484" i="3"/>
  <c r="L483" i="3"/>
  <c r="L482" i="3"/>
  <c r="L481" i="3"/>
  <c r="L480" i="3"/>
  <c r="L479" i="3"/>
  <c r="L478" i="3"/>
  <c r="L477" i="3"/>
  <c r="L476" i="3"/>
  <c r="L475" i="3"/>
  <c r="L474" i="3"/>
  <c r="L473" i="3"/>
  <c r="L472" i="3"/>
  <c r="L471" i="3"/>
  <c r="L470" i="3"/>
  <c r="L469" i="3"/>
  <c r="L468" i="3"/>
  <c r="L467" i="3"/>
  <c r="L466" i="3"/>
  <c r="L465" i="3"/>
  <c r="L464" i="3"/>
  <c r="L463" i="3"/>
  <c r="L462" i="3"/>
  <c r="L461" i="3"/>
  <c r="L460" i="3"/>
  <c r="L459" i="3"/>
  <c r="L458" i="3"/>
  <c r="L457" i="3"/>
  <c r="L456" i="3"/>
  <c r="L455" i="3"/>
  <c r="L454" i="3"/>
  <c r="L453" i="3"/>
  <c r="L452" i="3"/>
  <c r="L451" i="3"/>
  <c r="L450" i="3"/>
  <c r="L449" i="3"/>
  <c r="L448" i="3"/>
  <c r="L447" i="3"/>
  <c r="L446" i="3"/>
  <c r="L445" i="3"/>
  <c r="L444" i="3"/>
  <c r="L443" i="3"/>
  <c r="L442" i="3"/>
  <c r="L441" i="3"/>
  <c r="L440" i="3"/>
  <c r="L439" i="3"/>
  <c r="L438" i="3"/>
  <c r="L437" i="3"/>
  <c r="L436" i="3"/>
  <c r="L435" i="3"/>
  <c r="L434" i="3"/>
  <c r="L433" i="3"/>
  <c r="L432" i="3"/>
  <c r="L431" i="3"/>
  <c r="L430" i="3"/>
  <c r="L429" i="3"/>
  <c r="L428" i="3"/>
  <c r="L427" i="3"/>
  <c r="L426" i="3"/>
  <c r="L425" i="3"/>
  <c r="L424" i="3"/>
  <c r="L423" i="3"/>
  <c r="L422" i="3"/>
  <c r="L421" i="3"/>
  <c r="L420" i="3"/>
  <c r="L419" i="3"/>
  <c r="L418" i="3"/>
  <c r="L417" i="3"/>
  <c r="L416" i="3"/>
  <c r="L415" i="3"/>
  <c r="L414" i="3"/>
  <c r="L413" i="3"/>
  <c r="L412" i="3"/>
  <c r="L411" i="3"/>
  <c r="L410" i="3"/>
  <c r="L409" i="3"/>
  <c r="L408" i="3"/>
  <c r="L407" i="3"/>
  <c r="L406" i="3"/>
  <c r="L405" i="3"/>
  <c r="L404" i="3"/>
  <c r="L403" i="3"/>
  <c r="L402" i="3"/>
  <c r="L401" i="3"/>
  <c r="L400" i="3"/>
  <c r="L399" i="3"/>
  <c r="L398" i="3"/>
  <c r="L397" i="3"/>
  <c r="L396" i="3"/>
  <c r="L395" i="3"/>
  <c r="L394" i="3"/>
  <c r="L393" i="3"/>
  <c r="L392" i="3"/>
  <c r="L391" i="3"/>
  <c r="L390" i="3"/>
  <c r="L389" i="3"/>
  <c r="L388" i="3"/>
  <c r="L387" i="3"/>
  <c r="L386" i="3"/>
  <c r="L385" i="3"/>
  <c r="L384" i="3"/>
  <c r="L383" i="3"/>
  <c r="L382" i="3"/>
  <c r="L381" i="3"/>
  <c r="L380" i="3"/>
  <c r="L379" i="3"/>
  <c r="L378" i="3"/>
  <c r="L377" i="3"/>
  <c r="L376" i="3"/>
  <c r="L375" i="3"/>
  <c r="L374" i="3"/>
  <c r="L373" i="3"/>
  <c r="L372" i="3"/>
  <c r="L371" i="3"/>
  <c r="L370" i="3"/>
  <c r="L369" i="3"/>
  <c r="L368" i="3"/>
  <c r="L367" i="3"/>
  <c r="L366" i="3"/>
  <c r="L365" i="3"/>
  <c r="L364" i="3"/>
  <c r="L360" i="3"/>
  <c r="L359" i="3"/>
  <c r="L357" i="3"/>
  <c r="L356" i="3"/>
  <c r="L355" i="3"/>
  <c r="L354" i="3"/>
  <c r="L351" i="3"/>
  <c r="L350" i="3"/>
  <c r="L349" i="3"/>
  <c r="L4" i="3"/>
  <c r="L5" i="3"/>
  <c r="L6" i="3"/>
  <c r="L7"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3" i="3"/>
  <c r="P1941" i="3"/>
  <c r="P1940" i="3"/>
  <c r="P1939" i="3"/>
  <c r="P1938" i="3"/>
  <c r="P1937" i="3"/>
  <c r="P1936" i="3"/>
  <c r="P1935" i="3"/>
  <c r="P1934" i="3"/>
  <c r="P1933" i="3"/>
  <c r="P1932" i="3"/>
  <c r="P1931" i="3"/>
  <c r="P1930" i="3"/>
  <c r="P1929" i="3"/>
  <c r="P1928" i="3"/>
  <c r="P1927" i="3"/>
  <c r="P1926" i="3"/>
  <c r="P1925" i="3"/>
  <c r="P1924" i="3"/>
  <c r="P1923" i="3"/>
  <c r="P1922" i="3"/>
  <c r="P1921" i="3"/>
  <c r="P1920" i="3"/>
  <c r="P1919" i="3"/>
  <c r="P1918" i="3"/>
  <c r="P1917" i="3"/>
  <c r="P1916" i="3"/>
  <c r="P1915" i="3"/>
  <c r="P1914" i="3"/>
  <c r="P1913" i="3"/>
  <c r="P1912" i="3"/>
  <c r="P1911" i="3"/>
  <c r="P1910" i="3"/>
  <c r="P1909" i="3"/>
  <c r="P1908" i="3"/>
  <c r="P1907" i="3"/>
  <c r="P1906" i="3"/>
  <c r="P1905" i="3"/>
  <c r="P1904" i="3"/>
  <c r="P1903" i="3"/>
  <c r="P1902" i="3"/>
  <c r="P1901" i="3"/>
  <c r="P1900" i="3"/>
  <c r="P1899" i="3"/>
  <c r="P1898" i="3"/>
  <c r="P1897" i="3"/>
  <c r="P1896" i="3"/>
  <c r="P1895" i="3"/>
  <c r="P1894" i="3"/>
  <c r="P1893" i="3"/>
  <c r="P1892" i="3"/>
  <c r="P1891" i="3"/>
  <c r="P1890" i="3"/>
  <c r="P1889" i="3"/>
  <c r="P1888" i="3"/>
  <c r="P1887" i="3"/>
  <c r="P1886" i="3"/>
  <c r="P1885" i="3"/>
  <c r="P1884" i="3"/>
  <c r="P1883" i="3"/>
  <c r="P1882" i="3"/>
  <c r="P1881" i="3"/>
  <c r="P1880" i="3"/>
  <c r="P1879" i="3"/>
  <c r="P1878" i="3"/>
  <c r="P1877" i="3"/>
  <c r="P1876" i="3"/>
  <c r="P1875" i="3"/>
  <c r="P1874" i="3"/>
  <c r="P1873" i="3"/>
  <c r="P1872" i="3"/>
  <c r="P1871" i="3"/>
  <c r="P1870" i="3"/>
  <c r="P1869" i="3"/>
  <c r="P1868" i="3"/>
  <c r="P1867" i="3"/>
  <c r="P1866" i="3"/>
  <c r="P1865" i="3"/>
  <c r="P1864" i="3"/>
  <c r="P1863" i="3"/>
  <c r="P1862" i="3"/>
  <c r="P1861" i="3"/>
  <c r="P1860" i="3"/>
  <c r="P1859" i="3"/>
  <c r="P1858" i="3"/>
  <c r="P1857" i="3"/>
  <c r="P1856" i="3"/>
  <c r="P1855" i="3"/>
  <c r="P1854" i="3"/>
  <c r="P1853" i="3"/>
  <c r="P1852" i="3"/>
  <c r="P1851" i="3"/>
  <c r="P1850" i="3"/>
  <c r="P1849" i="3"/>
  <c r="P1848" i="3"/>
  <c r="P1847" i="3"/>
  <c r="P1846" i="3"/>
  <c r="P1845" i="3"/>
  <c r="P1844" i="3"/>
  <c r="P1843" i="3"/>
  <c r="P1842" i="3"/>
  <c r="P1841" i="3"/>
  <c r="P1840" i="3"/>
  <c r="P1839" i="3"/>
  <c r="P1838" i="3"/>
  <c r="P1837" i="3"/>
  <c r="P1836" i="3"/>
  <c r="P1835" i="3"/>
  <c r="P1834" i="3"/>
  <c r="P1833" i="3"/>
  <c r="P1832" i="3"/>
  <c r="P1831" i="3"/>
  <c r="P1830" i="3"/>
  <c r="P1829" i="3"/>
  <c r="P1828" i="3"/>
  <c r="P1827" i="3"/>
  <c r="P1826" i="3"/>
  <c r="P1825" i="3"/>
  <c r="P1824" i="3"/>
  <c r="P1823" i="3"/>
  <c r="P1822" i="3"/>
  <c r="P1821" i="3"/>
  <c r="P1820" i="3"/>
  <c r="P1819" i="3"/>
  <c r="P1818" i="3"/>
  <c r="P1817" i="3"/>
  <c r="P1816" i="3"/>
  <c r="P1815" i="3"/>
  <c r="P1814" i="3"/>
  <c r="P1813" i="3"/>
  <c r="P1812" i="3"/>
  <c r="P1811" i="3"/>
  <c r="P1810" i="3"/>
  <c r="P1809" i="3"/>
  <c r="P1808" i="3"/>
  <c r="P1807" i="3"/>
  <c r="P1806" i="3"/>
  <c r="P1805" i="3"/>
  <c r="P1804" i="3"/>
  <c r="P1803" i="3"/>
  <c r="P1802" i="3"/>
  <c r="P1801" i="3"/>
  <c r="P1800" i="3"/>
  <c r="P1799" i="3"/>
  <c r="P1798" i="3"/>
  <c r="P1797" i="3"/>
  <c r="P1796" i="3"/>
  <c r="P1795" i="3"/>
  <c r="P1794" i="3"/>
  <c r="P1793" i="3"/>
  <c r="P1792" i="3"/>
  <c r="P1791" i="3"/>
  <c r="P1790" i="3"/>
  <c r="P1789" i="3"/>
  <c r="P1788" i="3"/>
  <c r="P1787" i="3"/>
  <c r="P1786" i="3"/>
  <c r="P1785" i="3"/>
  <c r="P1784" i="3"/>
  <c r="P1783" i="3"/>
  <c r="P1782" i="3"/>
  <c r="P1781" i="3"/>
  <c r="P1780" i="3"/>
  <c r="P1779" i="3"/>
  <c r="P1778" i="3"/>
  <c r="P1777" i="3"/>
  <c r="P1776" i="3"/>
  <c r="P1775" i="3"/>
  <c r="P1774" i="3"/>
  <c r="P1773" i="3"/>
  <c r="P1772" i="3"/>
  <c r="P1771" i="3"/>
  <c r="P1770" i="3"/>
  <c r="P1769" i="3"/>
  <c r="P1768" i="3"/>
  <c r="P1767" i="3"/>
  <c r="P1766" i="3"/>
  <c r="P1765" i="3"/>
  <c r="P1764" i="3"/>
  <c r="P1763" i="3"/>
  <c r="P1762" i="3"/>
  <c r="P1761" i="3"/>
  <c r="P1760" i="3"/>
  <c r="P1759" i="3"/>
  <c r="P1758" i="3"/>
  <c r="P1757" i="3"/>
  <c r="P1756" i="3"/>
  <c r="P1755" i="3"/>
  <c r="P1754" i="3"/>
  <c r="P1753" i="3"/>
  <c r="P1752" i="3"/>
  <c r="P1751" i="3"/>
  <c r="P1750" i="3"/>
  <c r="P1749" i="3"/>
  <c r="P1748" i="3"/>
  <c r="P1747" i="3"/>
  <c r="P1746" i="3"/>
  <c r="P1745" i="3"/>
  <c r="P1744" i="3"/>
  <c r="P1743" i="3"/>
  <c r="P1742" i="3"/>
  <c r="P1741" i="3"/>
  <c r="P1740" i="3"/>
  <c r="P1739" i="3"/>
  <c r="P1738" i="3"/>
  <c r="P1737" i="3"/>
  <c r="P1736" i="3"/>
  <c r="P1735" i="3"/>
  <c r="P1734" i="3"/>
  <c r="P1733" i="3"/>
  <c r="P1732" i="3"/>
  <c r="P1731" i="3"/>
  <c r="P1730" i="3"/>
  <c r="P1729" i="3"/>
  <c r="P1728" i="3"/>
  <c r="P1727" i="3"/>
  <c r="P1726" i="3"/>
  <c r="P1725" i="3"/>
  <c r="P1724" i="3"/>
  <c r="P1723" i="3"/>
  <c r="P1722" i="3"/>
  <c r="P1721" i="3"/>
  <c r="P1720" i="3"/>
  <c r="P1719" i="3"/>
  <c r="P1718" i="3"/>
  <c r="P1717" i="3"/>
  <c r="P1716" i="3"/>
  <c r="P1715" i="3"/>
  <c r="P1714" i="3"/>
  <c r="P1713" i="3"/>
  <c r="P1712" i="3"/>
  <c r="P1711" i="3"/>
  <c r="P1710" i="3"/>
  <c r="P1709" i="3"/>
  <c r="P1708" i="3"/>
  <c r="P1707" i="3"/>
  <c r="P1706" i="3"/>
  <c r="P1705" i="3"/>
  <c r="P1704" i="3"/>
  <c r="P1703" i="3"/>
  <c r="P1702" i="3"/>
  <c r="P1701" i="3"/>
  <c r="P1700" i="3"/>
  <c r="P1699" i="3"/>
  <c r="P1698" i="3"/>
  <c r="P1697" i="3"/>
  <c r="P1696" i="3"/>
  <c r="P1695" i="3"/>
  <c r="P1694" i="3"/>
  <c r="P1693" i="3"/>
  <c r="P1692" i="3"/>
  <c r="P1691" i="3"/>
  <c r="P1690" i="3"/>
  <c r="P1689" i="3"/>
  <c r="P1688" i="3"/>
  <c r="P1687" i="3"/>
  <c r="P1686" i="3"/>
  <c r="P1685" i="3"/>
  <c r="P1684" i="3"/>
  <c r="P1683" i="3"/>
  <c r="P1682" i="3"/>
  <c r="P1681" i="3"/>
  <c r="P1680" i="3"/>
  <c r="P1679" i="3"/>
  <c r="P1678" i="3"/>
  <c r="P1677" i="3"/>
  <c r="P1676" i="3"/>
  <c r="P1675" i="3"/>
  <c r="P1674" i="3"/>
  <c r="P1673" i="3"/>
  <c r="P1672" i="3"/>
  <c r="P1671" i="3"/>
  <c r="P1670" i="3"/>
  <c r="P1669" i="3"/>
  <c r="P1668" i="3"/>
  <c r="P1667" i="3"/>
  <c r="P1666" i="3"/>
  <c r="P1665" i="3"/>
  <c r="P1664" i="3"/>
  <c r="P1663" i="3"/>
  <c r="P1662" i="3"/>
  <c r="P1661" i="3"/>
  <c r="P1660" i="3"/>
  <c r="P1659" i="3"/>
  <c r="P1658" i="3"/>
  <c r="P1657" i="3"/>
  <c r="P1656" i="3"/>
  <c r="P1655" i="3"/>
  <c r="P1654" i="3"/>
  <c r="P1653" i="3"/>
  <c r="P1652" i="3"/>
  <c r="P1651" i="3"/>
  <c r="P1650" i="3"/>
  <c r="P1649" i="3"/>
  <c r="P1648" i="3"/>
  <c r="P1647" i="3"/>
  <c r="P1646" i="3"/>
  <c r="P1645" i="3"/>
  <c r="P1644" i="3"/>
  <c r="P1643" i="3"/>
  <c r="P1642" i="3"/>
  <c r="P1641" i="3"/>
  <c r="P1640" i="3"/>
  <c r="P1639" i="3"/>
  <c r="P1638" i="3"/>
  <c r="P1637" i="3"/>
  <c r="P1636" i="3"/>
  <c r="P1635" i="3"/>
  <c r="P1634" i="3"/>
  <c r="P1633" i="3"/>
  <c r="P1632" i="3"/>
  <c r="P1631" i="3"/>
  <c r="P1630" i="3"/>
  <c r="P1629" i="3"/>
  <c r="P1628" i="3"/>
  <c r="P1627" i="3"/>
  <c r="P1626" i="3"/>
  <c r="P1625" i="3"/>
  <c r="P1624" i="3"/>
  <c r="P1623" i="3"/>
  <c r="P1622" i="3"/>
  <c r="P1621" i="3"/>
  <c r="P1620" i="3"/>
  <c r="P1619" i="3"/>
  <c r="P1618" i="3"/>
  <c r="P1617" i="3"/>
  <c r="P1616" i="3"/>
  <c r="P1615" i="3"/>
  <c r="P1614" i="3"/>
  <c r="P1613" i="3"/>
  <c r="P1612" i="3"/>
  <c r="P1611" i="3"/>
  <c r="P1610" i="3"/>
  <c r="P1609" i="3"/>
  <c r="P1608" i="3"/>
  <c r="P1607" i="3"/>
  <c r="P1606" i="3"/>
  <c r="P1605" i="3"/>
  <c r="P1604" i="3"/>
  <c r="P1603" i="3"/>
  <c r="P1602" i="3"/>
  <c r="P1601" i="3"/>
  <c r="P1600" i="3"/>
  <c r="P1599" i="3"/>
  <c r="P1598" i="3"/>
  <c r="P1597" i="3"/>
  <c r="P1596" i="3"/>
  <c r="P1595" i="3"/>
  <c r="P1594" i="3"/>
  <c r="P1593" i="3"/>
  <c r="P1592" i="3"/>
  <c r="P1591" i="3"/>
  <c r="P1590" i="3"/>
  <c r="P1589" i="3"/>
  <c r="P1588" i="3"/>
  <c r="P1587" i="3"/>
  <c r="P1586" i="3"/>
  <c r="P1585" i="3"/>
  <c r="P1584" i="3"/>
  <c r="P1583" i="3"/>
  <c r="P1582" i="3"/>
  <c r="P1581" i="3"/>
  <c r="P1580" i="3"/>
  <c r="P1579" i="3"/>
  <c r="P1578" i="3"/>
  <c r="P1577" i="3"/>
  <c r="P1576" i="3"/>
  <c r="P1575" i="3"/>
  <c r="P1574" i="3"/>
  <c r="P1573" i="3"/>
  <c r="P1572" i="3"/>
  <c r="P1571" i="3"/>
  <c r="P1570" i="3"/>
  <c r="P1567" i="3"/>
  <c r="P1557" i="3"/>
  <c r="P1556" i="3"/>
  <c r="P1555" i="3"/>
  <c r="P1554" i="3"/>
  <c r="P1553" i="3"/>
  <c r="P1552" i="3"/>
  <c r="P1551" i="3"/>
  <c r="P1550" i="3"/>
  <c r="P1549" i="3"/>
  <c r="P1548" i="3"/>
  <c r="P1547" i="3"/>
  <c r="P1546" i="3"/>
  <c r="P1545" i="3"/>
  <c r="P1544" i="3"/>
  <c r="P1543" i="3"/>
  <c r="P1542" i="3"/>
  <c r="P1541" i="3"/>
  <c r="P1540" i="3"/>
  <c r="P1539" i="3"/>
  <c r="P1538" i="3"/>
  <c r="P1537" i="3"/>
  <c r="P1536" i="3"/>
  <c r="P1535" i="3"/>
  <c r="P1534" i="3"/>
  <c r="P1533" i="3"/>
  <c r="P1525" i="3"/>
  <c r="P1524" i="3"/>
  <c r="P1523" i="3"/>
  <c r="P1522" i="3"/>
  <c r="P1521" i="3"/>
  <c r="P1520" i="3"/>
  <c r="P1519" i="3"/>
  <c r="P1518" i="3"/>
  <c r="P1517" i="3"/>
  <c r="P1516" i="3"/>
  <c r="P1515" i="3"/>
  <c r="P1514" i="3"/>
  <c r="P1513" i="3"/>
  <c r="P1512" i="3"/>
  <c r="P1511" i="3"/>
  <c r="P1510" i="3"/>
  <c r="P1509" i="3"/>
  <c r="P1506" i="3"/>
  <c r="P1490" i="3"/>
  <c r="P1489" i="3"/>
  <c r="P1485" i="3"/>
  <c r="P1472" i="3"/>
  <c r="P1471" i="3"/>
  <c r="P1470" i="3"/>
  <c r="P1469" i="3"/>
  <c r="P1468" i="3"/>
  <c r="P1467" i="3"/>
  <c r="P1466" i="3"/>
  <c r="P1465" i="3"/>
  <c r="P1464" i="3"/>
  <c r="P1463" i="3"/>
  <c r="P1444" i="3"/>
  <c r="P1443" i="3"/>
  <c r="P1441" i="3"/>
  <c r="P1439" i="3"/>
  <c r="P1436" i="3"/>
  <c r="P1435" i="3"/>
  <c r="P1434" i="3"/>
  <c r="P1431" i="3"/>
  <c r="P1430" i="3"/>
  <c r="P1429" i="3"/>
  <c r="P1424" i="3"/>
  <c r="P1423" i="3"/>
  <c r="P1422" i="3"/>
  <c r="P1420" i="3"/>
  <c r="P1417" i="3"/>
  <c r="P1416" i="3"/>
  <c r="P1415" i="3"/>
  <c r="P1414" i="3"/>
  <c r="P1413" i="3"/>
  <c r="P1412" i="3"/>
  <c r="P1411" i="3"/>
  <c r="P1410" i="3"/>
  <c r="P1406" i="3"/>
  <c r="P1405" i="3"/>
  <c r="P1404" i="3"/>
  <c r="P1403" i="3"/>
  <c r="P1402" i="3"/>
  <c r="P1387" i="3"/>
  <c r="P1386" i="3"/>
  <c r="P1385" i="3"/>
  <c r="P1384" i="3"/>
  <c r="P1383" i="3"/>
  <c r="P1382" i="3"/>
  <c r="P1381" i="3"/>
  <c r="P1380" i="3"/>
  <c r="P1379" i="3"/>
  <c r="P1378" i="3"/>
  <c r="P1377" i="3"/>
  <c r="P1376" i="3"/>
  <c r="P1375" i="3"/>
  <c r="P1374" i="3"/>
  <c r="P1373" i="3"/>
  <c r="P1372" i="3"/>
  <c r="P1371" i="3"/>
  <c r="P1370" i="3"/>
  <c r="P1369" i="3"/>
  <c r="P1368" i="3"/>
  <c r="P1367" i="3"/>
  <c r="P1366" i="3"/>
  <c r="P1365" i="3"/>
  <c r="P1364" i="3"/>
  <c r="P1363" i="3"/>
  <c r="P1362" i="3"/>
  <c r="P1361" i="3"/>
  <c r="P1360" i="3"/>
  <c r="P1359" i="3"/>
  <c r="P1358" i="3"/>
  <c r="P1357" i="3"/>
  <c r="P1356" i="3"/>
  <c r="P1355" i="3"/>
  <c r="P1354" i="3"/>
  <c r="P1343" i="3"/>
  <c r="P1342" i="3"/>
  <c r="P1341" i="3"/>
  <c r="P1340" i="3"/>
  <c r="P1339" i="3"/>
  <c r="P1328" i="3"/>
  <c r="P1327" i="3"/>
  <c r="P1326" i="3"/>
  <c r="P1325" i="3"/>
  <c r="P1324" i="3"/>
  <c r="P1323" i="3"/>
  <c r="P1322" i="3"/>
  <c r="P1321" i="3"/>
  <c r="P1320" i="3"/>
  <c r="P1319" i="3"/>
  <c r="P1318" i="3"/>
  <c r="P1317" i="3"/>
  <c r="P1316" i="3"/>
  <c r="P1315" i="3"/>
  <c r="P1314" i="3"/>
  <c r="P1313" i="3"/>
  <c r="P1312" i="3"/>
  <c r="P1311" i="3"/>
  <c r="P1310" i="3"/>
  <c r="P1309" i="3"/>
  <c r="P1308" i="3"/>
  <c r="P1301" i="3"/>
  <c r="P1300" i="3"/>
  <c r="P1299" i="3"/>
  <c r="P1298" i="3"/>
  <c r="P1297" i="3"/>
  <c r="P1296" i="3"/>
  <c r="P1295" i="3"/>
  <c r="P1294" i="3"/>
  <c r="P1293" i="3"/>
  <c r="P1292" i="3"/>
  <c r="P1291" i="3"/>
  <c r="P1290" i="3"/>
  <c r="P1278" i="3"/>
  <c r="P1277" i="3"/>
  <c r="P1276" i="3"/>
  <c r="P1275" i="3"/>
  <c r="P1274" i="3"/>
  <c r="P1273" i="3"/>
  <c r="P1272" i="3"/>
  <c r="P1271" i="3"/>
  <c r="P1270" i="3"/>
  <c r="P1269" i="3"/>
  <c r="P1268" i="3"/>
  <c r="P1267" i="3"/>
  <c r="P1266" i="3"/>
  <c r="P1265" i="3"/>
  <c r="P1264" i="3"/>
  <c r="P1263" i="3"/>
  <c r="P1262" i="3"/>
  <c r="P1261" i="3"/>
  <c r="P1260" i="3"/>
  <c r="P1259" i="3"/>
  <c r="P1258" i="3"/>
  <c r="P1257" i="3"/>
  <c r="P1256" i="3"/>
  <c r="P1255" i="3"/>
  <c r="P1254" i="3"/>
  <c r="P1253" i="3"/>
  <c r="P1252" i="3"/>
  <c r="P1251" i="3"/>
  <c r="P1250" i="3"/>
  <c r="P1249" i="3"/>
  <c r="P1248" i="3"/>
  <c r="P1247" i="3"/>
  <c r="P1245" i="3"/>
  <c r="P1235" i="3"/>
  <c r="P1234" i="3"/>
  <c r="P1233" i="3"/>
  <c r="P1232" i="3"/>
  <c r="P1231" i="3"/>
  <c r="P1196" i="3"/>
  <c r="P1195" i="3"/>
  <c r="P1194" i="3"/>
  <c r="P1193" i="3"/>
  <c r="P1192" i="3"/>
  <c r="P1191" i="3"/>
  <c r="P1190" i="3"/>
  <c r="P1189" i="3"/>
  <c r="P1188" i="3"/>
  <c r="P1187" i="3"/>
  <c r="P1186" i="3"/>
  <c r="P1185" i="3"/>
  <c r="P1184" i="3"/>
  <c r="P1183" i="3"/>
  <c r="P1182" i="3"/>
  <c r="P1181" i="3"/>
  <c r="P1180" i="3"/>
  <c r="P1179" i="3"/>
  <c r="P1178" i="3"/>
  <c r="P1177" i="3"/>
  <c r="P1176" i="3"/>
  <c r="P1165" i="3"/>
  <c r="P1164" i="3"/>
  <c r="P1163" i="3"/>
  <c r="P1162" i="3"/>
  <c r="P1161" i="3"/>
  <c r="P1160" i="3"/>
  <c r="P1159" i="3"/>
  <c r="P1158" i="3"/>
  <c r="P1157" i="3"/>
  <c r="P1156" i="3"/>
  <c r="P1155" i="3"/>
  <c r="P1154" i="3"/>
  <c r="P1153" i="3"/>
  <c r="P1152" i="3"/>
  <c r="P1151" i="3"/>
  <c r="P1150" i="3"/>
  <c r="P1149" i="3"/>
  <c r="P1148" i="3"/>
  <c r="P1147" i="3"/>
  <c r="P1146" i="3"/>
  <c r="P1145" i="3"/>
  <c r="P1144" i="3"/>
  <c r="P1143" i="3"/>
  <c r="P1142" i="3"/>
  <c r="P1141" i="3"/>
  <c r="P1140" i="3"/>
  <c r="P1139" i="3"/>
  <c r="P1138" i="3"/>
  <c r="P1137" i="3"/>
  <c r="P1136" i="3"/>
  <c r="P1135" i="3"/>
  <c r="P1134" i="3"/>
  <c r="P1133" i="3"/>
  <c r="P1132" i="3"/>
  <c r="P1131" i="3"/>
  <c r="P1130" i="3"/>
  <c r="P1129" i="3"/>
  <c r="P1128" i="3"/>
  <c r="P1127" i="3"/>
  <c r="P1126" i="3"/>
  <c r="P1125" i="3"/>
  <c r="P1124" i="3"/>
  <c r="P1123" i="3"/>
  <c r="P1122" i="3"/>
  <c r="P1121" i="3"/>
  <c r="P1111" i="3"/>
  <c r="P1110" i="3"/>
  <c r="P1109" i="3"/>
  <c r="P1108" i="3"/>
  <c r="P1107" i="3"/>
  <c r="P1106" i="3"/>
  <c r="P1105" i="3"/>
  <c r="P1104" i="3"/>
  <c r="P1100" i="3"/>
  <c r="P1099" i="3"/>
  <c r="P1091" i="3"/>
  <c r="P1090" i="3"/>
  <c r="P1089" i="3"/>
  <c r="P1088" i="3"/>
  <c r="P1087" i="3"/>
  <c r="P1086" i="3"/>
  <c r="P1085" i="3"/>
  <c r="P1084" i="3"/>
  <c r="P1083" i="3"/>
  <c r="P1082" i="3"/>
  <c r="P1081" i="3"/>
  <c r="P1080" i="3"/>
  <c r="P1079" i="3"/>
  <c r="P1078" i="3"/>
  <c r="P1077" i="3"/>
  <c r="P1076" i="3"/>
  <c r="P1075" i="3"/>
  <c r="P1074" i="3"/>
  <c r="P1073" i="3"/>
  <c r="P1072" i="3"/>
  <c r="P1071" i="3"/>
  <c r="P1070" i="3"/>
  <c r="P1069" i="3"/>
  <c r="P1068" i="3"/>
  <c r="P1067" i="3"/>
  <c r="P1066" i="3"/>
  <c r="P1065" i="3"/>
  <c r="P1064" i="3"/>
  <c r="P1063" i="3"/>
  <c r="P1062" i="3"/>
  <c r="P1061" i="3"/>
  <c r="P1060" i="3"/>
  <c r="P1059" i="3"/>
  <c r="P1058" i="3"/>
  <c r="P1057" i="3"/>
  <c r="P1056" i="3"/>
  <c r="P1055" i="3"/>
  <c r="P1054" i="3"/>
  <c r="P1053" i="3"/>
  <c r="P1052" i="3"/>
  <c r="P1051" i="3"/>
  <c r="P1050" i="3"/>
  <c r="P1049" i="3"/>
  <c r="P1048" i="3"/>
  <c r="P1047" i="3"/>
  <c r="P1046" i="3"/>
  <c r="P1045" i="3"/>
  <c r="P1044" i="3"/>
  <c r="P1043" i="3"/>
  <c r="P1042" i="3"/>
  <c r="P1041" i="3"/>
  <c r="P1040" i="3"/>
  <c r="P1039" i="3"/>
  <c r="P1038" i="3"/>
  <c r="P1037" i="3"/>
  <c r="P1036" i="3"/>
  <c r="P1035" i="3"/>
  <c r="P1034" i="3"/>
  <c r="P1033" i="3"/>
  <c r="P1032" i="3"/>
  <c r="P1031" i="3"/>
  <c r="P1030" i="3"/>
  <c r="P1029" i="3"/>
  <c r="P1028" i="3"/>
  <c r="P1027" i="3"/>
  <c r="P1026" i="3"/>
  <c r="P1025" i="3"/>
  <c r="P1024" i="3"/>
  <c r="P1023" i="3"/>
  <c r="P1022" i="3"/>
  <c r="P1021" i="3"/>
  <c r="P1020" i="3"/>
  <c r="P1019" i="3"/>
  <c r="P1018" i="3"/>
  <c r="P1017" i="3"/>
  <c r="P1016" i="3"/>
  <c r="P1015" i="3"/>
  <c r="P1014" i="3"/>
  <c r="P1013" i="3"/>
  <c r="P1012" i="3"/>
  <c r="P1011" i="3"/>
  <c r="P1010" i="3"/>
  <c r="P1009" i="3"/>
  <c r="P1008" i="3"/>
  <c r="P1007" i="3"/>
  <c r="P1006" i="3"/>
  <c r="P1005" i="3"/>
  <c r="P1004" i="3"/>
  <c r="P1003" i="3"/>
  <c r="P1002" i="3"/>
  <c r="P1001" i="3"/>
  <c r="P1000" i="3"/>
  <c r="P999" i="3"/>
  <c r="P998" i="3"/>
  <c r="P997" i="3"/>
  <c r="P996" i="3"/>
  <c r="P995" i="3"/>
  <c r="P994" i="3"/>
  <c r="P993" i="3"/>
  <c r="P992" i="3"/>
  <c r="P991" i="3"/>
  <c r="P990" i="3"/>
  <c r="P989" i="3"/>
  <c r="P988" i="3"/>
  <c r="P987" i="3"/>
  <c r="P986" i="3"/>
  <c r="P985" i="3"/>
  <c r="P984" i="3"/>
  <c r="P983" i="3"/>
  <c r="P982" i="3"/>
  <c r="P981" i="3"/>
  <c r="P980" i="3"/>
  <c r="P979" i="3"/>
  <c r="P978" i="3"/>
  <c r="P977" i="3"/>
  <c r="P976" i="3"/>
  <c r="P975" i="3"/>
  <c r="P974" i="3"/>
  <c r="P973" i="3"/>
  <c r="P972" i="3"/>
  <c r="P971" i="3"/>
  <c r="P970" i="3"/>
  <c r="P969" i="3"/>
  <c r="P968" i="3"/>
  <c r="P967" i="3"/>
  <c r="P966" i="3"/>
  <c r="P965" i="3"/>
  <c r="P964" i="3"/>
  <c r="P963" i="3"/>
  <c r="P962" i="3"/>
  <c r="P961" i="3"/>
  <c r="P960" i="3"/>
  <c r="P959" i="3"/>
  <c r="P958" i="3"/>
  <c r="P957" i="3"/>
  <c r="P956" i="3"/>
  <c r="P955" i="3"/>
  <c r="P954" i="3"/>
  <c r="P953" i="3"/>
  <c r="P952" i="3"/>
  <c r="P951" i="3"/>
  <c r="P950" i="3"/>
  <c r="P949" i="3"/>
  <c r="P948" i="3"/>
  <c r="P947" i="3"/>
  <c r="P946" i="3"/>
  <c r="P945" i="3"/>
  <c r="P944" i="3"/>
  <c r="P943" i="3"/>
  <c r="P942" i="3"/>
  <c r="P941" i="3"/>
  <c r="P940" i="3"/>
  <c r="P939" i="3"/>
  <c r="P938" i="3"/>
  <c r="P937" i="3"/>
  <c r="P936" i="3"/>
  <c r="P935" i="3"/>
  <c r="P934" i="3"/>
  <c r="P933" i="3"/>
  <c r="P932" i="3"/>
  <c r="P931" i="3"/>
  <c r="P930" i="3"/>
  <c r="P929" i="3"/>
  <c r="P928" i="3"/>
  <c r="P927" i="3"/>
  <c r="P926" i="3"/>
  <c r="P925" i="3"/>
  <c r="P924" i="3"/>
  <c r="P923" i="3"/>
  <c r="P922" i="3"/>
  <c r="P921" i="3"/>
  <c r="P920" i="3"/>
  <c r="P919" i="3"/>
  <c r="P918" i="3"/>
  <c r="P917" i="3"/>
  <c r="P916" i="3"/>
  <c r="P915" i="3"/>
  <c r="P914" i="3"/>
  <c r="P913" i="3"/>
  <c r="P912" i="3"/>
  <c r="P911" i="3"/>
  <c r="P910" i="3"/>
  <c r="P909" i="3"/>
  <c r="P908" i="3"/>
  <c r="P907" i="3"/>
  <c r="P906" i="3"/>
  <c r="P905" i="3"/>
  <c r="P904" i="3"/>
  <c r="P903" i="3"/>
  <c r="P902" i="3"/>
  <c r="P901" i="3"/>
  <c r="P900" i="3"/>
  <c r="P899" i="3"/>
  <c r="P898" i="3"/>
  <c r="P897" i="3"/>
  <c r="P896" i="3"/>
  <c r="P895" i="3"/>
  <c r="P894" i="3"/>
  <c r="P893" i="3"/>
  <c r="P892" i="3"/>
  <c r="P891" i="3"/>
  <c r="P890" i="3"/>
  <c r="P889" i="3"/>
  <c r="P888" i="3"/>
  <c r="P887" i="3"/>
  <c r="P886" i="3"/>
  <c r="P885" i="3"/>
  <c r="P884" i="3"/>
  <c r="P883" i="3"/>
  <c r="P882" i="3"/>
  <c r="P881" i="3"/>
  <c r="P880" i="3"/>
  <c r="P879" i="3"/>
  <c r="P878" i="3"/>
  <c r="P877" i="3"/>
  <c r="P876" i="3"/>
  <c r="P875" i="3"/>
  <c r="P874" i="3"/>
  <c r="P873" i="3"/>
  <c r="P872" i="3"/>
  <c r="P871" i="3"/>
  <c r="P870" i="3"/>
  <c r="P869" i="3"/>
  <c r="P868" i="3"/>
  <c r="P867" i="3"/>
  <c r="P866" i="3"/>
  <c r="P865" i="3"/>
  <c r="P864" i="3"/>
  <c r="P863" i="3"/>
  <c r="P862" i="3"/>
  <c r="P861" i="3"/>
  <c r="P860" i="3"/>
  <c r="P859" i="3"/>
  <c r="P858" i="3"/>
  <c r="P857" i="3"/>
  <c r="P856" i="3"/>
  <c r="P855" i="3"/>
  <c r="P854" i="3"/>
  <c r="P853" i="3"/>
  <c r="P852" i="3"/>
  <c r="P851" i="3"/>
  <c r="P850" i="3"/>
  <c r="P849" i="3"/>
  <c r="P848" i="3"/>
  <c r="P847" i="3"/>
  <c r="P846" i="3"/>
  <c r="P845" i="3"/>
  <c r="P844" i="3"/>
  <c r="P843" i="3"/>
  <c r="P842" i="3"/>
  <c r="P841" i="3"/>
  <c r="P840" i="3"/>
  <c r="P839" i="3"/>
  <c r="P838" i="3"/>
  <c r="P837" i="3"/>
  <c r="P836" i="3"/>
  <c r="P835" i="3"/>
  <c r="P834" i="3"/>
  <c r="P833" i="3"/>
  <c r="P832" i="3"/>
  <c r="P831" i="3"/>
  <c r="P830" i="3"/>
  <c r="P829" i="3"/>
  <c r="P828" i="3"/>
  <c r="P827" i="3"/>
  <c r="P826" i="3"/>
  <c r="P825" i="3"/>
  <c r="P824" i="3"/>
  <c r="P823" i="3"/>
  <c r="P822" i="3"/>
  <c r="P821" i="3"/>
  <c r="P820" i="3"/>
  <c r="P819" i="3"/>
  <c r="P818" i="3"/>
  <c r="P817" i="3"/>
  <c r="P816" i="3"/>
  <c r="P815" i="3"/>
  <c r="P814" i="3"/>
  <c r="P813" i="3"/>
  <c r="P812" i="3"/>
  <c r="P811" i="3"/>
  <c r="P810" i="3"/>
  <c r="P809" i="3"/>
  <c r="P808" i="3"/>
  <c r="P807" i="3"/>
  <c r="P806" i="3"/>
  <c r="P805" i="3"/>
  <c r="P804" i="3"/>
  <c r="P803" i="3"/>
  <c r="P802" i="3"/>
  <c r="P801" i="3"/>
  <c r="P800" i="3"/>
  <c r="P799" i="3"/>
  <c r="P798" i="3"/>
  <c r="P797" i="3"/>
  <c r="P796" i="3"/>
  <c r="P795" i="3"/>
  <c r="P794" i="3"/>
  <c r="P793" i="3"/>
  <c r="P792" i="3"/>
  <c r="P791" i="3"/>
  <c r="P790" i="3"/>
  <c r="P789" i="3"/>
  <c r="P788" i="3"/>
  <c r="P787" i="3"/>
  <c r="P786" i="3"/>
  <c r="P785" i="3"/>
  <c r="P784" i="3"/>
  <c r="P783" i="3"/>
  <c r="P782" i="3"/>
  <c r="P781" i="3"/>
  <c r="P780" i="3"/>
  <c r="P779" i="3"/>
  <c r="P778" i="3"/>
  <c r="P777" i="3"/>
  <c r="P776" i="3"/>
  <c r="P775" i="3"/>
  <c r="P774" i="3"/>
  <c r="P773" i="3"/>
  <c r="P772" i="3"/>
  <c r="P771" i="3"/>
  <c r="P770" i="3"/>
  <c r="P769" i="3"/>
  <c r="P768" i="3"/>
  <c r="P767" i="3"/>
  <c r="P766" i="3"/>
  <c r="P765" i="3"/>
  <c r="P764" i="3"/>
  <c r="P763" i="3"/>
  <c r="P762" i="3"/>
  <c r="P761" i="3"/>
  <c r="P760" i="3"/>
  <c r="P759" i="3"/>
  <c r="P758" i="3"/>
  <c r="P757" i="3"/>
  <c r="P756" i="3"/>
  <c r="P755" i="3"/>
  <c r="P754" i="3"/>
  <c r="P753" i="3"/>
  <c r="P752" i="3"/>
  <c r="P751" i="3"/>
  <c r="P750" i="3"/>
  <c r="P749" i="3"/>
  <c r="P748" i="3"/>
  <c r="P747" i="3"/>
  <c r="P746" i="3"/>
  <c r="P745" i="3"/>
  <c r="P744" i="3"/>
  <c r="P743" i="3"/>
  <c r="P742" i="3"/>
  <c r="P741" i="3"/>
  <c r="P740" i="3"/>
  <c r="P739" i="3"/>
  <c r="P738" i="3"/>
  <c r="P737" i="3"/>
  <c r="P736" i="3"/>
  <c r="P735" i="3"/>
  <c r="P734" i="3"/>
  <c r="P733" i="3"/>
  <c r="P732" i="3"/>
  <c r="P731" i="3"/>
  <c r="P730" i="3"/>
  <c r="P729" i="3"/>
  <c r="P728" i="3"/>
  <c r="P727" i="3"/>
  <c r="P726" i="3"/>
  <c r="P725" i="3"/>
  <c r="P724" i="3"/>
  <c r="P723" i="3"/>
  <c r="P722" i="3"/>
  <c r="P721" i="3"/>
  <c r="P720" i="3"/>
  <c r="P719" i="3"/>
  <c r="P718" i="3"/>
  <c r="P717" i="3"/>
  <c r="P716" i="3"/>
  <c r="P715" i="3"/>
  <c r="P714" i="3"/>
  <c r="P713" i="3"/>
  <c r="P712" i="3"/>
  <c r="P711" i="3"/>
  <c r="P710" i="3"/>
  <c r="P709" i="3"/>
  <c r="P708" i="3"/>
  <c r="P707" i="3"/>
  <c r="P706" i="3"/>
  <c r="P705" i="3"/>
  <c r="P704" i="3"/>
  <c r="P703" i="3"/>
  <c r="P702" i="3"/>
  <c r="P701" i="3"/>
  <c r="P700" i="3"/>
  <c r="P699" i="3"/>
  <c r="P698" i="3"/>
  <c r="P697" i="3"/>
  <c r="P696" i="3"/>
  <c r="P695" i="3"/>
  <c r="P694" i="3"/>
  <c r="P693" i="3"/>
  <c r="P692" i="3"/>
  <c r="P691" i="3"/>
  <c r="P690" i="3"/>
  <c r="P689" i="3"/>
  <c r="P688" i="3"/>
  <c r="P687" i="3"/>
  <c r="P686" i="3"/>
  <c r="P685" i="3"/>
  <c r="P684" i="3"/>
  <c r="P683" i="3"/>
  <c r="P682" i="3"/>
  <c r="P681" i="3"/>
  <c r="P680" i="3"/>
  <c r="P679" i="3"/>
  <c r="P678" i="3"/>
  <c r="P677" i="3"/>
  <c r="P676" i="3"/>
  <c r="P675" i="3"/>
  <c r="P674" i="3"/>
  <c r="P673" i="3"/>
  <c r="P672" i="3"/>
  <c r="P671" i="3"/>
  <c r="P670" i="3"/>
  <c r="P669" i="3"/>
  <c r="P668" i="3"/>
  <c r="P667" i="3"/>
  <c r="P666" i="3"/>
  <c r="P665" i="3"/>
  <c r="P664" i="3"/>
  <c r="P663" i="3"/>
  <c r="P662" i="3"/>
  <c r="P661" i="3"/>
  <c r="P660" i="3"/>
  <c r="P659" i="3"/>
  <c r="P658" i="3"/>
  <c r="P657" i="3"/>
  <c r="P656" i="3"/>
  <c r="P655" i="3"/>
  <c r="P654" i="3"/>
  <c r="P653" i="3"/>
  <c r="P652" i="3"/>
  <c r="P651" i="3"/>
  <c r="P650" i="3"/>
  <c r="P649" i="3"/>
  <c r="P648" i="3"/>
  <c r="P647" i="3"/>
  <c r="P646" i="3"/>
  <c r="P645" i="3"/>
  <c r="P644" i="3"/>
  <c r="P643" i="3"/>
  <c r="P642" i="3"/>
  <c r="P641" i="3"/>
  <c r="P640" i="3"/>
  <c r="P639" i="3"/>
  <c r="P638" i="3"/>
  <c r="P637" i="3"/>
  <c r="P636" i="3"/>
  <c r="P635" i="3"/>
  <c r="P634" i="3"/>
  <c r="P633" i="3"/>
  <c r="P632" i="3"/>
  <c r="P631" i="3"/>
  <c r="P630" i="3"/>
  <c r="P629" i="3"/>
  <c r="P628" i="3"/>
  <c r="P627" i="3"/>
  <c r="P626" i="3"/>
  <c r="P625" i="3"/>
  <c r="P624" i="3"/>
  <c r="P623" i="3"/>
  <c r="P622" i="3"/>
  <c r="P621" i="3"/>
  <c r="P620" i="3"/>
  <c r="P619" i="3"/>
  <c r="P618" i="3"/>
  <c r="P617" i="3"/>
  <c r="P616" i="3"/>
  <c r="P615" i="3"/>
  <c r="P614" i="3"/>
  <c r="P613" i="3"/>
  <c r="P612" i="3"/>
  <c r="P611" i="3"/>
  <c r="P610" i="3"/>
  <c r="P609" i="3"/>
  <c r="P608" i="3"/>
  <c r="P607" i="3"/>
  <c r="P606" i="3"/>
  <c r="P605" i="3"/>
  <c r="P604" i="3"/>
  <c r="P603" i="3"/>
  <c r="P602" i="3"/>
  <c r="P601" i="3"/>
  <c r="P600" i="3"/>
  <c r="P599" i="3"/>
  <c r="P597" i="3"/>
  <c r="P596" i="3"/>
  <c r="P594" i="3"/>
  <c r="P593" i="3"/>
  <c r="P591" i="3"/>
  <c r="P590" i="3"/>
  <c r="P589" i="3"/>
  <c r="P588" i="3"/>
  <c r="P587" i="3"/>
  <c r="P586" i="3"/>
  <c r="P585" i="3"/>
  <c r="P584" i="3"/>
  <c r="P583" i="3"/>
  <c r="P582" i="3"/>
  <c r="P581" i="3"/>
  <c r="P580" i="3"/>
  <c r="P579" i="3"/>
  <c r="P578" i="3"/>
  <c r="P577" i="3"/>
  <c r="P576" i="3"/>
  <c r="P575" i="3"/>
  <c r="P574" i="3"/>
  <c r="P573" i="3"/>
  <c r="P572" i="3"/>
  <c r="P571" i="3"/>
  <c r="P570" i="3"/>
  <c r="P569" i="3"/>
  <c r="P568" i="3"/>
  <c r="P567" i="3"/>
  <c r="P566" i="3"/>
  <c r="P565" i="3"/>
  <c r="P564" i="3"/>
  <c r="P563" i="3"/>
  <c r="P562" i="3"/>
  <c r="P561" i="3"/>
  <c r="P560" i="3"/>
  <c r="P559" i="3"/>
  <c r="P558" i="3"/>
  <c r="P557" i="3"/>
  <c r="P556" i="3"/>
  <c r="P555" i="3"/>
  <c r="P554" i="3"/>
  <c r="P553" i="3"/>
  <c r="P552" i="3"/>
  <c r="P551" i="3"/>
  <c r="P550" i="3"/>
  <c r="P549" i="3"/>
  <c r="P548" i="3"/>
  <c r="P547" i="3"/>
  <c r="P546" i="3"/>
  <c r="P545" i="3"/>
  <c r="P544" i="3"/>
  <c r="P543" i="3"/>
  <c r="P542" i="3"/>
  <c r="P541" i="3"/>
  <c r="P540" i="3"/>
  <c r="P539" i="3"/>
  <c r="P538" i="3"/>
  <c r="P537" i="3"/>
  <c r="P536" i="3"/>
  <c r="P535" i="3"/>
  <c r="P534" i="3"/>
  <c r="P533" i="3"/>
  <c r="P532" i="3"/>
  <c r="P531" i="3"/>
  <c r="P530" i="3"/>
  <c r="P529" i="3"/>
  <c r="P528" i="3"/>
  <c r="P527" i="3"/>
  <c r="P526" i="3"/>
  <c r="P525" i="3"/>
  <c r="P524" i="3"/>
  <c r="P523" i="3"/>
  <c r="P522" i="3"/>
  <c r="P521" i="3"/>
  <c r="P520" i="3"/>
  <c r="P519" i="3"/>
  <c r="P518" i="3"/>
  <c r="P517" i="3"/>
  <c r="P516" i="3"/>
  <c r="P515" i="3"/>
  <c r="P514" i="3"/>
  <c r="P513" i="3"/>
  <c r="P512" i="3"/>
  <c r="P511" i="3"/>
  <c r="P510" i="3"/>
  <c r="P509" i="3"/>
  <c r="P508" i="3"/>
  <c r="P507" i="3"/>
  <c r="P506" i="3"/>
  <c r="P505" i="3"/>
  <c r="P504" i="3"/>
  <c r="P503" i="3"/>
  <c r="P502" i="3"/>
  <c r="P501" i="3"/>
  <c r="P500" i="3"/>
  <c r="P499" i="3"/>
  <c r="P498" i="3"/>
  <c r="P497" i="3"/>
  <c r="P496" i="3"/>
  <c r="P495" i="3"/>
  <c r="P494" i="3"/>
  <c r="P493" i="3"/>
  <c r="P492" i="3"/>
  <c r="P491" i="3"/>
  <c r="P490" i="3"/>
  <c r="P489" i="3"/>
  <c r="P488" i="3"/>
  <c r="P487" i="3"/>
  <c r="P486" i="3"/>
  <c r="P485" i="3"/>
  <c r="P484" i="3"/>
  <c r="P483" i="3"/>
  <c r="P482" i="3"/>
  <c r="P481" i="3"/>
  <c r="P480" i="3"/>
  <c r="P479" i="3"/>
  <c r="P478" i="3"/>
  <c r="P477" i="3"/>
  <c r="P476" i="3"/>
  <c r="P475" i="3"/>
  <c r="P474" i="3"/>
  <c r="P473" i="3"/>
  <c r="P472" i="3"/>
  <c r="P471" i="3"/>
  <c r="P470" i="3"/>
  <c r="P469" i="3"/>
  <c r="P468" i="3"/>
  <c r="P467" i="3"/>
  <c r="P466" i="3"/>
  <c r="P465" i="3"/>
  <c r="P464" i="3"/>
  <c r="P463" i="3"/>
  <c r="P462" i="3"/>
  <c r="P461" i="3"/>
  <c r="P460" i="3"/>
  <c r="P459" i="3"/>
  <c r="P458" i="3"/>
  <c r="P457" i="3"/>
  <c r="P456" i="3"/>
  <c r="P455" i="3"/>
  <c r="P454" i="3"/>
  <c r="P453" i="3"/>
  <c r="P452" i="3"/>
  <c r="P451" i="3"/>
  <c r="P450" i="3"/>
  <c r="P449" i="3"/>
  <c r="P448" i="3"/>
  <c r="P447" i="3"/>
  <c r="P446" i="3"/>
  <c r="P445" i="3"/>
  <c r="P444" i="3"/>
  <c r="P443" i="3"/>
  <c r="P442" i="3"/>
  <c r="P441" i="3"/>
  <c r="P440" i="3"/>
  <c r="P439" i="3"/>
  <c r="P438" i="3"/>
  <c r="P437" i="3"/>
  <c r="P436" i="3"/>
  <c r="P435" i="3"/>
  <c r="P434" i="3"/>
  <c r="P433" i="3"/>
  <c r="P432" i="3"/>
  <c r="P431" i="3"/>
  <c r="P430" i="3"/>
  <c r="P429" i="3"/>
  <c r="P428" i="3"/>
  <c r="P427" i="3"/>
  <c r="P426" i="3"/>
  <c r="P425" i="3"/>
  <c r="P424" i="3"/>
  <c r="P423" i="3"/>
  <c r="P422" i="3"/>
  <c r="P421" i="3"/>
  <c r="P420" i="3"/>
  <c r="P419" i="3"/>
  <c r="P418" i="3"/>
  <c r="P417" i="3"/>
  <c r="P416" i="3"/>
  <c r="P415" i="3"/>
  <c r="P414" i="3"/>
  <c r="P413" i="3"/>
  <c r="P412" i="3"/>
  <c r="P411" i="3"/>
  <c r="P410" i="3"/>
  <c r="P409" i="3"/>
  <c r="P408" i="3"/>
  <c r="P407" i="3"/>
  <c r="P406" i="3"/>
  <c r="P405" i="3"/>
  <c r="P404" i="3"/>
  <c r="P403" i="3"/>
  <c r="P402" i="3"/>
  <c r="P401" i="3"/>
  <c r="P400" i="3"/>
  <c r="P399" i="3"/>
  <c r="P398" i="3"/>
  <c r="P397" i="3"/>
  <c r="P396" i="3"/>
  <c r="P395" i="3"/>
  <c r="P394" i="3"/>
  <c r="P393" i="3"/>
  <c r="P392" i="3"/>
  <c r="P391" i="3"/>
  <c r="P390" i="3"/>
  <c r="P389" i="3"/>
  <c r="P388" i="3"/>
  <c r="P387" i="3"/>
  <c r="P386" i="3"/>
  <c r="P385" i="3"/>
  <c r="P384" i="3"/>
  <c r="P383" i="3"/>
  <c r="P382" i="3"/>
  <c r="P381" i="3"/>
  <c r="P380" i="3"/>
  <c r="P379" i="3"/>
  <c r="P378" i="3"/>
  <c r="P377" i="3"/>
  <c r="P376" i="3"/>
  <c r="P375" i="3"/>
  <c r="P374" i="3"/>
  <c r="P373" i="3"/>
  <c r="P372" i="3"/>
  <c r="P371" i="3"/>
  <c r="P370" i="3"/>
  <c r="P369" i="3"/>
  <c r="P368" i="3"/>
  <c r="P367" i="3"/>
  <c r="P366" i="3"/>
  <c r="P365" i="3"/>
  <c r="P364" i="3"/>
  <c r="P363" i="3"/>
  <c r="P362" i="3"/>
  <c r="P361" i="3"/>
  <c r="P360" i="3"/>
  <c r="P359" i="3"/>
  <c r="P358" i="3"/>
  <c r="P357" i="3"/>
  <c r="P356" i="3"/>
  <c r="P355" i="3"/>
  <c r="P354" i="3"/>
  <c r="P353" i="3"/>
  <c r="P352" i="3"/>
  <c r="P351" i="3"/>
  <c r="P350" i="3"/>
  <c r="P349" i="3"/>
  <c r="P348" i="3"/>
  <c r="P347" i="3"/>
  <c r="P346" i="3"/>
  <c r="P345" i="3"/>
  <c r="P344" i="3"/>
  <c r="P343" i="3"/>
  <c r="P342" i="3"/>
  <c r="P341" i="3"/>
  <c r="P340" i="3"/>
  <c r="P339" i="3"/>
  <c r="P338" i="3"/>
  <c r="P337" i="3"/>
  <c r="P336" i="3"/>
  <c r="P335" i="3"/>
  <c r="P334" i="3"/>
  <c r="P333" i="3"/>
  <c r="P332" i="3"/>
  <c r="P331" i="3"/>
  <c r="P330" i="3"/>
  <c r="P329" i="3"/>
  <c r="P328" i="3"/>
  <c r="P327" i="3"/>
  <c r="P326" i="3"/>
  <c r="P325" i="3"/>
  <c r="P324" i="3"/>
  <c r="P323" i="3"/>
  <c r="P322" i="3"/>
  <c r="P321" i="3"/>
  <c r="P320" i="3"/>
  <c r="P319" i="3"/>
  <c r="P318" i="3"/>
  <c r="P317" i="3"/>
  <c r="P316" i="3"/>
  <c r="P315" i="3"/>
  <c r="P314" i="3"/>
  <c r="P313" i="3"/>
  <c r="P312" i="3"/>
  <c r="P311" i="3"/>
  <c r="P310" i="3"/>
  <c r="P309" i="3"/>
  <c r="P308" i="3"/>
  <c r="P307" i="3"/>
  <c r="P306" i="3"/>
  <c r="P305" i="3"/>
  <c r="P304" i="3"/>
  <c r="P303" i="3"/>
  <c r="P302" i="3"/>
  <c r="P301" i="3"/>
  <c r="P300" i="3"/>
  <c r="P299" i="3"/>
  <c r="P298" i="3"/>
  <c r="P297" i="3"/>
  <c r="P296" i="3"/>
  <c r="P295" i="3"/>
  <c r="P294" i="3"/>
  <c r="P293" i="3"/>
  <c r="P292" i="3"/>
  <c r="P291" i="3"/>
  <c r="P290" i="3"/>
  <c r="P289" i="3"/>
  <c r="P288" i="3"/>
  <c r="P287" i="3"/>
  <c r="P286" i="3"/>
  <c r="P285" i="3"/>
  <c r="P284" i="3"/>
  <c r="P283" i="3"/>
  <c r="P282" i="3"/>
  <c r="P281" i="3"/>
  <c r="P280" i="3"/>
  <c r="P279" i="3"/>
  <c r="P278" i="3"/>
  <c r="P277" i="3"/>
  <c r="P276" i="3"/>
  <c r="P275" i="3"/>
  <c r="P274" i="3"/>
  <c r="P273" i="3"/>
  <c r="P272" i="3"/>
  <c r="P271" i="3"/>
  <c r="P270" i="3"/>
  <c r="P269" i="3"/>
  <c r="P268" i="3"/>
  <c r="P267" i="3"/>
  <c r="P266" i="3"/>
  <c r="P265" i="3"/>
  <c r="P264" i="3"/>
  <c r="P263" i="3"/>
  <c r="P262" i="3"/>
  <c r="P261" i="3"/>
  <c r="P260" i="3"/>
  <c r="P259" i="3"/>
  <c r="P258" i="3"/>
  <c r="P257" i="3"/>
  <c r="P256" i="3"/>
  <c r="P255" i="3"/>
  <c r="P254" i="3"/>
  <c r="P253" i="3"/>
  <c r="P252" i="3"/>
  <c r="P251" i="3"/>
  <c r="P250" i="3"/>
  <c r="P249" i="3"/>
  <c r="P248" i="3"/>
  <c r="P247" i="3"/>
  <c r="P246" i="3"/>
  <c r="P245" i="3"/>
  <c r="P244" i="3"/>
  <c r="P243" i="3"/>
  <c r="P242" i="3"/>
  <c r="P241" i="3"/>
  <c r="P240" i="3"/>
  <c r="P239" i="3"/>
  <c r="P238" i="3"/>
  <c r="P237" i="3"/>
  <c r="P236" i="3"/>
  <c r="P235" i="3"/>
  <c r="P234" i="3"/>
  <c r="P233" i="3"/>
  <c r="P232" i="3"/>
  <c r="P231" i="3"/>
  <c r="P230" i="3"/>
  <c r="P229" i="3"/>
  <c r="P228" i="3"/>
  <c r="P227" i="3"/>
  <c r="P226" i="3"/>
  <c r="P225" i="3"/>
  <c r="P224" i="3"/>
  <c r="P223" i="3"/>
  <c r="P222" i="3"/>
  <c r="P221" i="3"/>
  <c r="P220" i="3"/>
  <c r="P219" i="3"/>
  <c r="P218" i="3"/>
  <c r="P217" i="3"/>
  <c r="P216" i="3"/>
  <c r="P215" i="3"/>
  <c r="P214" i="3"/>
  <c r="P213" i="3"/>
  <c r="P212" i="3"/>
  <c r="P211" i="3"/>
  <c r="P210" i="3"/>
  <c r="P209" i="3"/>
  <c r="P208" i="3"/>
  <c r="P207" i="3"/>
  <c r="P206" i="3"/>
  <c r="P205" i="3"/>
  <c r="P204" i="3"/>
  <c r="P203" i="3"/>
  <c r="P202" i="3"/>
  <c r="P201" i="3"/>
  <c r="P200" i="3"/>
  <c r="P199" i="3"/>
  <c r="P198" i="3"/>
  <c r="P197" i="3"/>
  <c r="P196" i="3"/>
  <c r="P195" i="3"/>
  <c r="P194" i="3"/>
  <c r="P193" i="3"/>
  <c r="P192" i="3"/>
  <c r="P191" i="3"/>
  <c r="P190" i="3"/>
  <c r="P189" i="3"/>
  <c r="P188" i="3"/>
  <c r="P187" i="3"/>
  <c r="P186" i="3"/>
  <c r="P185" i="3"/>
  <c r="P184" i="3"/>
  <c r="P183" i="3"/>
  <c r="P182" i="3"/>
  <c r="P181" i="3"/>
  <c r="P180" i="3"/>
  <c r="P179" i="3"/>
  <c r="P178" i="3"/>
  <c r="P177" i="3"/>
  <c r="P176" i="3"/>
  <c r="P175" i="3"/>
  <c r="P174" i="3"/>
  <c r="P173" i="3"/>
  <c r="P172" i="3"/>
  <c r="P171" i="3"/>
  <c r="P170" i="3"/>
  <c r="P169" i="3"/>
  <c r="P168" i="3"/>
  <c r="P167" i="3"/>
  <c r="P166" i="3"/>
  <c r="P165" i="3"/>
  <c r="P164" i="3"/>
  <c r="P163" i="3"/>
  <c r="P162" i="3"/>
  <c r="P161" i="3"/>
  <c r="P160" i="3"/>
  <c r="P159" i="3"/>
  <c r="P158" i="3"/>
  <c r="P157" i="3"/>
  <c r="P156" i="3"/>
  <c r="P155" i="3"/>
  <c r="P154" i="3"/>
  <c r="P153" i="3"/>
  <c r="P152" i="3"/>
  <c r="P151" i="3"/>
  <c r="P150" i="3"/>
  <c r="P149" i="3"/>
  <c r="P148" i="3"/>
  <c r="P147" i="3"/>
  <c r="P146" i="3"/>
  <c r="P145" i="3"/>
  <c r="P144" i="3"/>
  <c r="P143" i="3"/>
  <c r="P142" i="3"/>
  <c r="P141" i="3"/>
  <c r="P140" i="3"/>
  <c r="P139" i="3"/>
  <c r="P138" i="3"/>
  <c r="P137" i="3"/>
  <c r="P136" i="3"/>
  <c r="P135" i="3"/>
  <c r="P134" i="3"/>
  <c r="P133" i="3"/>
  <c r="P132" i="3"/>
  <c r="P131" i="3"/>
  <c r="P130" i="3"/>
  <c r="P129" i="3"/>
  <c r="P128" i="3"/>
  <c r="P127" i="3"/>
  <c r="P126" i="3"/>
  <c r="P125" i="3"/>
  <c r="P124" i="3"/>
  <c r="P123" i="3"/>
  <c r="P122" i="3"/>
  <c r="P121" i="3"/>
  <c r="P120" i="3"/>
  <c r="P119" i="3"/>
  <c r="P118" i="3"/>
  <c r="P117" i="3"/>
  <c r="P116" i="3"/>
  <c r="P115" i="3"/>
  <c r="P114" i="3"/>
  <c r="P113" i="3"/>
  <c r="P112" i="3"/>
  <c r="P111" i="3"/>
  <c r="P110" i="3"/>
  <c r="P109" i="3"/>
  <c r="P108" i="3"/>
  <c r="P107" i="3"/>
  <c r="P106" i="3"/>
  <c r="P105" i="3"/>
  <c r="P104" i="3"/>
  <c r="P103" i="3"/>
  <c r="P102" i="3"/>
  <c r="P101" i="3"/>
  <c r="P100" i="3"/>
  <c r="P99" i="3"/>
  <c r="P98" i="3"/>
  <c r="P97" i="3"/>
  <c r="P96" i="3"/>
  <c r="P95" i="3"/>
  <c r="P94" i="3"/>
  <c r="P93" i="3"/>
  <c r="P92" i="3"/>
  <c r="P91" i="3"/>
  <c r="P90" i="3"/>
  <c r="P89" i="3"/>
  <c r="P88" i="3"/>
  <c r="P87" i="3"/>
  <c r="P86" i="3"/>
  <c r="P85" i="3"/>
  <c r="P84" i="3"/>
  <c r="P83" i="3"/>
  <c r="P82" i="3"/>
  <c r="P81" i="3"/>
  <c r="P80" i="3"/>
  <c r="P79" i="3"/>
  <c r="P78" i="3"/>
  <c r="P77" i="3"/>
  <c r="P76" i="3"/>
  <c r="P75" i="3"/>
  <c r="P74" i="3"/>
  <c r="P73" i="3"/>
  <c r="P72" i="3"/>
  <c r="P71" i="3"/>
  <c r="P70" i="3"/>
  <c r="P69" i="3"/>
  <c r="P68" i="3"/>
  <c r="P67" i="3"/>
  <c r="P66" i="3"/>
  <c r="P65" i="3"/>
  <c r="P64" i="3"/>
  <c r="P63" i="3"/>
  <c r="P62" i="3"/>
  <c r="P61" i="3"/>
  <c r="P60" i="3"/>
  <c r="P59" i="3"/>
  <c r="P58" i="3"/>
  <c r="P57" i="3"/>
  <c r="P56" i="3"/>
  <c r="P55" i="3"/>
  <c r="P54" i="3"/>
  <c r="P53" i="3"/>
  <c r="P52" i="3"/>
  <c r="P51" i="3"/>
  <c r="P50" i="3"/>
  <c r="P49" i="3"/>
  <c r="P48" i="3"/>
  <c r="P47" i="3"/>
  <c r="P46" i="3"/>
  <c r="P45" i="3"/>
  <c r="P44" i="3"/>
  <c r="P43" i="3"/>
  <c r="P42" i="3"/>
  <c r="P41" i="3"/>
  <c r="P40" i="3"/>
  <c r="P39" i="3"/>
  <c r="P38" i="3"/>
  <c r="P37" i="3"/>
  <c r="P36" i="3"/>
  <c r="P35" i="3"/>
  <c r="P34" i="3"/>
  <c r="P33" i="3"/>
  <c r="P32" i="3"/>
  <c r="P31" i="3"/>
  <c r="P30" i="3"/>
  <c r="P29" i="3"/>
  <c r="P28" i="3"/>
  <c r="P27" i="3"/>
  <c r="P26" i="3"/>
  <c r="P25" i="3"/>
  <c r="P24" i="3"/>
  <c r="P23" i="3"/>
  <c r="P22" i="3"/>
  <c r="P21" i="3"/>
  <c r="P20" i="3"/>
  <c r="P19" i="3"/>
  <c r="P18" i="3"/>
  <c r="P17" i="3"/>
  <c r="P16" i="3"/>
  <c r="P15" i="3"/>
  <c r="P14" i="3"/>
  <c r="P13" i="3"/>
  <c r="P12" i="3"/>
  <c r="P11" i="3"/>
  <c r="P10" i="3"/>
  <c r="P9" i="3"/>
  <c r="P8" i="3"/>
  <c r="P7" i="3"/>
  <c r="P6" i="3"/>
  <c r="P5" i="3"/>
  <c r="P4" i="3"/>
  <c r="P3" i="3"/>
  <c r="O1941" i="3"/>
  <c r="O1940" i="3"/>
  <c r="O1939" i="3"/>
  <c r="O1938" i="3"/>
  <c r="O1937" i="3"/>
  <c r="O1936" i="3"/>
  <c r="O1935" i="3"/>
  <c r="O1934" i="3"/>
  <c r="O1933" i="3"/>
  <c r="O1932" i="3"/>
  <c r="O1931" i="3"/>
  <c r="O1930" i="3"/>
  <c r="O1929" i="3"/>
  <c r="O1928" i="3"/>
  <c r="O1927" i="3"/>
  <c r="O1926" i="3"/>
  <c r="O1925" i="3"/>
  <c r="O1924" i="3"/>
  <c r="O1923" i="3"/>
  <c r="O1922" i="3"/>
  <c r="O1921" i="3"/>
  <c r="O1920" i="3"/>
  <c r="O1919" i="3"/>
  <c r="O1918" i="3"/>
  <c r="O1917" i="3"/>
  <c r="O1916" i="3"/>
  <c r="O1915" i="3"/>
  <c r="O1914" i="3"/>
  <c r="O1913" i="3"/>
  <c r="O1912" i="3"/>
  <c r="O1911" i="3"/>
  <c r="O1910" i="3"/>
  <c r="O1909" i="3"/>
  <c r="O1908" i="3"/>
  <c r="O1907" i="3"/>
  <c r="O1906" i="3"/>
  <c r="O1905" i="3"/>
  <c r="O1904" i="3"/>
  <c r="O1903" i="3"/>
  <c r="O1902" i="3"/>
  <c r="O1901" i="3"/>
  <c r="O1900" i="3"/>
  <c r="O1899" i="3"/>
  <c r="O1898" i="3"/>
  <c r="O1897" i="3"/>
  <c r="O1896" i="3"/>
  <c r="O1895" i="3"/>
  <c r="O1894" i="3"/>
  <c r="O1893" i="3"/>
  <c r="O1892" i="3"/>
  <c r="O1891" i="3"/>
  <c r="O1890" i="3"/>
  <c r="O1889" i="3"/>
  <c r="O1888" i="3"/>
  <c r="O1887" i="3"/>
  <c r="O1886" i="3"/>
  <c r="O1885" i="3"/>
  <c r="O1884" i="3"/>
  <c r="O1883" i="3"/>
  <c r="O1882" i="3"/>
  <c r="O1881" i="3"/>
  <c r="O1880" i="3"/>
  <c r="O1879" i="3"/>
  <c r="O1878" i="3"/>
  <c r="O1877" i="3"/>
  <c r="O1876" i="3"/>
  <c r="O1875" i="3"/>
  <c r="O1874" i="3"/>
  <c r="O1873" i="3"/>
  <c r="O1872" i="3"/>
  <c r="O1871" i="3"/>
  <c r="O1870" i="3"/>
  <c r="O1869" i="3"/>
  <c r="O1868" i="3"/>
  <c r="O1867" i="3"/>
  <c r="O1866" i="3"/>
  <c r="O1865" i="3"/>
  <c r="O1864" i="3"/>
  <c r="O1863" i="3"/>
  <c r="O1862" i="3"/>
  <c r="O1861" i="3"/>
  <c r="O1860" i="3"/>
  <c r="O1859" i="3"/>
  <c r="O1858" i="3"/>
  <c r="O1857" i="3"/>
  <c r="O1856" i="3"/>
  <c r="O1855" i="3"/>
  <c r="O1854" i="3"/>
  <c r="O1853" i="3"/>
  <c r="O1852" i="3"/>
  <c r="O1851" i="3"/>
  <c r="O1850" i="3"/>
  <c r="O1849" i="3"/>
  <c r="O1848" i="3"/>
  <c r="O1847" i="3"/>
  <c r="O1846" i="3"/>
  <c r="O1845" i="3"/>
  <c r="O1844" i="3"/>
  <c r="O1843" i="3"/>
  <c r="O1842" i="3"/>
  <c r="O1841" i="3"/>
  <c r="O1840" i="3"/>
  <c r="O1839" i="3"/>
  <c r="O1838" i="3"/>
  <c r="O1837" i="3"/>
  <c r="O1836" i="3"/>
  <c r="O1835" i="3"/>
  <c r="O1834" i="3"/>
  <c r="O1833" i="3"/>
  <c r="O1832" i="3"/>
  <c r="O1831" i="3"/>
  <c r="O1830" i="3"/>
  <c r="O1829" i="3"/>
  <c r="O1828" i="3"/>
  <c r="O1827" i="3"/>
  <c r="O1826" i="3"/>
  <c r="O1825" i="3"/>
  <c r="O1824" i="3"/>
  <c r="O1823" i="3"/>
  <c r="O1822" i="3"/>
  <c r="O1821" i="3"/>
  <c r="O1820" i="3"/>
  <c r="O1819" i="3"/>
  <c r="O1818" i="3"/>
  <c r="O1817" i="3"/>
  <c r="O1816" i="3"/>
  <c r="O1815" i="3"/>
  <c r="O1814" i="3"/>
  <c r="O1813" i="3"/>
  <c r="O1812" i="3"/>
  <c r="O1811" i="3"/>
  <c r="O1810" i="3"/>
  <c r="O1809" i="3"/>
  <c r="O1808" i="3"/>
  <c r="O1807" i="3"/>
  <c r="O1806" i="3"/>
  <c r="O1805" i="3"/>
  <c r="O1804" i="3"/>
  <c r="O1803" i="3"/>
  <c r="O1802" i="3"/>
  <c r="O1801" i="3"/>
  <c r="O1800" i="3"/>
  <c r="O1799" i="3"/>
  <c r="O1798" i="3"/>
  <c r="O1797" i="3"/>
  <c r="O1796" i="3"/>
  <c r="O1795" i="3"/>
  <c r="O1794" i="3"/>
  <c r="O1793" i="3"/>
  <c r="O1792" i="3"/>
  <c r="O1791" i="3"/>
  <c r="O1790" i="3"/>
  <c r="O1789" i="3"/>
  <c r="O1788" i="3"/>
  <c r="O1787" i="3"/>
  <c r="O1786" i="3"/>
  <c r="O1785" i="3"/>
  <c r="O1784" i="3"/>
  <c r="O1783" i="3"/>
  <c r="O1782" i="3"/>
  <c r="O1781" i="3"/>
  <c r="O1780" i="3"/>
  <c r="O1779" i="3"/>
  <c r="O1778" i="3"/>
  <c r="O1777" i="3"/>
  <c r="O1776" i="3"/>
  <c r="O1775" i="3"/>
  <c r="O1774" i="3"/>
  <c r="O1773" i="3"/>
  <c r="O1772" i="3"/>
  <c r="O1771" i="3"/>
  <c r="O1770" i="3"/>
  <c r="O1769" i="3"/>
  <c r="O1768" i="3"/>
  <c r="O1767" i="3"/>
  <c r="O1766" i="3"/>
  <c r="O1765" i="3"/>
  <c r="O1764" i="3"/>
  <c r="O1763" i="3"/>
  <c r="O1762" i="3"/>
  <c r="O1761" i="3"/>
  <c r="O1760" i="3"/>
  <c r="O1759" i="3"/>
  <c r="O1758" i="3"/>
  <c r="O1757" i="3"/>
  <c r="O1756" i="3"/>
  <c r="O1755" i="3"/>
  <c r="O1754" i="3"/>
  <c r="O1753" i="3"/>
  <c r="O1752" i="3"/>
  <c r="O1751" i="3"/>
  <c r="O1750" i="3"/>
  <c r="O1749" i="3"/>
  <c r="O1748" i="3"/>
  <c r="O1747" i="3"/>
  <c r="O1746" i="3"/>
  <c r="O1745" i="3"/>
  <c r="O1744" i="3"/>
  <c r="O1743" i="3"/>
  <c r="O1742" i="3"/>
  <c r="O1741" i="3"/>
  <c r="O1740" i="3"/>
  <c r="O1739" i="3"/>
  <c r="O1738" i="3"/>
  <c r="O1737" i="3"/>
  <c r="O1736" i="3"/>
  <c r="O1735" i="3"/>
  <c r="O1734" i="3"/>
  <c r="O1733" i="3"/>
  <c r="O1732" i="3"/>
  <c r="O1731" i="3"/>
  <c r="O1730" i="3"/>
  <c r="O1729" i="3"/>
  <c r="O1728" i="3"/>
  <c r="O1727" i="3"/>
  <c r="O1726" i="3"/>
  <c r="O1725" i="3"/>
  <c r="O1724" i="3"/>
  <c r="O1723" i="3"/>
  <c r="O1722" i="3"/>
  <c r="O1721" i="3"/>
  <c r="O1720" i="3"/>
  <c r="O1719" i="3"/>
  <c r="O1718" i="3"/>
  <c r="O1717" i="3"/>
  <c r="O1716" i="3"/>
  <c r="O1715" i="3"/>
  <c r="O1714" i="3"/>
  <c r="O1713" i="3"/>
  <c r="O1712" i="3"/>
  <c r="O1711" i="3"/>
  <c r="O1710" i="3"/>
  <c r="O1709" i="3"/>
  <c r="O1708" i="3"/>
  <c r="O1707" i="3"/>
  <c r="O1706" i="3"/>
  <c r="O1705" i="3"/>
  <c r="O1704" i="3"/>
  <c r="O1703" i="3"/>
  <c r="O1702" i="3"/>
  <c r="O1701" i="3"/>
  <c r="O1700" i="3"/>
  <c r="O1699" i="3"/>
  <c r="O1698" i="3"/>
  <c r="O1697" i="3"/>
  <c r="O1696" i="3"/>
  <c r="O1695" i="3"/>
  <c r="O1694" i="3"/>
  <c r="O1693" i="3"/>
  <c r="O1692" i="3"/>
  <c r="O1691" i="3"/>
  <c r="O1690" i="3"/>
  <c r="O1689" i="3"/>
  <c r="O1688" i="3"/>
  <c r="O1687" i="3"/>
  <c r="O1686" i="3"/>
  <c r="O1685" i="3"/>
  <c r="O1684" i="3"/>
  <c r="O1683" i="3"/>
  <c r="O1682" i="3"/>
  <c r="O1681" i="3"/>
  <c r="O1680" i="3"/>
  <c r="O1679" i="3"/>
  <c r="O1678" i="3"/>
  <c r="O1677" i="3"/>
  <c r="O1676" i="3"/>
  <c r="O1675" i="3"/>
  <c r="O1674" i="3"/>
  <c r="O1673" i="3"/>
  <c r="O1672" i="3"/>
  <c r="O1671" i="3"/>
  <c r="O1670" i="3"/>
  <c r="O1669" i="3"/>
  <c r="O1668" i="3"/>
  <c r="O1667" i="3"/>
  <c r="O1666" i="3"/>
  <c r="O1665" i="3"/>
  <c r="O1664" i="3"/>
  <c r="O1663" i="3"/>
  <c r="O1662" i="3"/>
  <c r="O1661" i="3"/>
  <c r="O1660" i="3"/>
  <c r="O1659" i="3"/>
  <c r="O1658" i="3"/>
  <c r="O1657" i="3"/>
  <c r="O1656" i="3"/>
  <c r="O1655" i="3"/>
  <c r="O1654" i="3"/>
  <c r="O1653" i="3"/>
  <c r="O1652" i="3"/>
  <c r="O1651" i="3"/>
  <c r="O1650" i="3"/>
  <c r="O1649" i="3"/>
  <c r="O1648" i="3"/>
  <c r="O1647" i="3"/>
  <c r="O1646" i="3"/>
  <c r="O1645" i="3"/>
  <c r="O1644" i="3"/>
  <c r="O1643" i="3"/>
  <c r="O1642" i="3"/>
  <c r="O1641" i="3"/>
  <c r="O1640" i="3"/>
  <c r="O1639" i="3"/>
  <c r="O1638" i="3"/>
  <c r="O1637" i="3"/>
  <c r="O1636" i="3"/>
  <c r="O1635" i="3"/>
  <c r="O1634" i="3"/>
  <c r="O1633" i="3"/>
  <c r="O1632" i="3"/>
  <c r="O1631" i="3"/>
  <c r="O1630" i="3"/>
  <c r="O1629" i="3"/>
  <c r="O1628" i="3"/>
  <c r="O1627" i="3"/>
  <c r="O1626" i="3"/>
  <c r="O1625" i="3"/>
  <c r="O1624" i="3"/>
  <c r="O1623" i="3"/>
  <c r="O1622" i="3"/>
  <c r="O1621" i="3"/>
  <c r="O1620" i="3"/>
  <c r="O1619" i="3"/>
  <c r="O1618" i="3"/>
  <c r="O1617" i="3"/>
  <c r="O1616" i="3"/>
  <c r="O1615" i="3"/>
  <c r="O1614" i="3"/>
  <c r="O1613" i="3"/>
  <c r="O1612" i="3"/>
  <c r="O1611" i="3"/>
  <c r="O1610" i="3"/>
  <c r="O1609" i="3"/>
  <c r="O1608" i="3"/>
  <c r="O1607" i="3"/>
  <c r="O1606" i="3"/>
  <c r="O1605" i="3"/>
  <c r="O1604" i="3"/>
  <c r="O1603" i="3"/>
  <c r="O1602" i="3"/>
  <c r="O1601" i="3"/>
  <c r="O1600" i="3"/>
  <c r="O1599" i="3"/>
  <c r="O1598" i="3"/>
  <c r="O1597" i="3"/>
  <c r="O1596" i="3"/>
  <c r="O1595" i="3"/>
  <c r="O1594" i="3"/>
  <c r="O1593" i="3"/>
  <c r="O1592" i="3"/>
  <c r="O1591" i="3"/>
  <c r="O1590" i="3"/>
  <c r="O1589" i="3"/>
  <c r="O1588" i="3"/>
  <c r="O1587" i="3"/>
  <c r="O1586" i="3"/>
  <c r="O1585" i="3"/>
  <c r="O1584" i="3"/>
  <c r="O1583" i="3"/>
  <c r="O1582" i="3"/>
  <c r="O1581" i="3"/>
  <c r="O1580" i="3"/>
  <c r="O1579" i="3"/>
  <c r="O1578" i="3"/>
  <c r="O1577" i="3"/>
  <c r="O1576" i="3"/>
  <c r="O1575" i="3"/>
  <c r="O1574" i="3"/>
  <c r="O1573" i="3"/>
  <c r="O1572" i="3"/>
  <c r="O1571" i="3"/>
  <c r="O1570" i="3"/>
  <c r="O1547" i="3"/>
  <c r="O1546" i="3"/>
  <c r="O1545" i="3"/>
  <c r="O1544" i="3"/>
  <c r="O1541" i="3"/>
  <c r="O1540" i="3"/>
  <c r="O1539" i="3"/>
  <c r="O1537" i="3"/>
  <c r="O1536" i="3"/>
  <c r="O1535" i="3"/>
  <c r="O1534" i="3"/>
  <c r="O1533" i="3"/>
  <c r="O1520" i="3"/>
  <c r="O1485" i="3"/>
  <c r="O1472" i="3"/>
  <c r="O1471" i="3"/>
  <c r="O1470" i="3"/>
  <c r="O1469" i="3"/>
  <c r="O1468" i="3"/>
  <c r="O1467" i="3"/>
  <c r="O1466" i="3"/>
  <c r="O1465" i="3"/>
  <c r="O1464" i="3"/>
  <c r="O1463" i="3"/>
  <c r="O1444" i="3"/>
  <c r="O1443" i="3"/>
  <c r="O1441" i="3"/>
  <c r="O1439" i="3"/>
  <c r="O1436" i="3"/>
  <c r="O1435" i="3"/>
  <c r="O1434" i="3"/>
  <c r="O1431" i="3"/>
  <c r="O1430" i="3"/>
  <c r="O1429" i="3"/>
  <c r="O1424" i="3"/>
  <c r="O1423" i="3"/>
  <c r="O1422" i="3"/>
  <c r="O1420" i="3"/>
  <c r="O1417" i="3"/>
  <c r="O1416" i="3"/>
  <c r="O1415" i="3"/>
  <c r="O1414" i="3"/>
  <c r="O1413" i="3"/>
  <c r="O1412" i="3"/>
  <c r="O1411" i="3"/>
  <c r="O1410" i="3"/>
  <c r="O1405" i="3"/>
  <c r="O1404" i="3"/>
  <c r="O1341" i="3"/>
  <c r="O1340" i="3"/>
  <c r="O1326" i="3"/>
  <c r="O1325" i="3"/>
  <c r="O1312" i="3"/>
  <c r="O1311" i="3"/>
  <c r="O1310" i="3"/>
  <c r="O1309" i="3"/>
  <c r="O1308" i="3"/>
  <c r="O1279" i="3"/>
  <c r="O1276" i="3"/>
  <c r="O1275" i="3"/>
  <c r="O1274" i="3"/>
  <c r="O1273" i="3"/>
  <c r="O1272" i="3"/>
  <c r="O1271" i="3"/>
  <c r="O1270" i="3"/>
  <c r="O1269" i="3"/>
  <c r="O1268" i="3"/>
  <c r="O1267" i="3"/>
  <c r="O1265" i="3"/>
  <c r="O1264" i="3"/>
  <c r="O1262" i="3"/>
  <c r="O1261" i="3"/>
  <c r="O1259" i="3"/>
  <c r="O1258" i="3"/>
  <c r="O1254" i="3"/>
  <c r="O1253" i="3"/>
  <c r="O1252" i="3"/>
  <c r="O1251" i="3"/>
  <c r="O1250" i="3"/>
  <c r="O1249" i="3"/>
  <c r="O1248" i="3"/>
  <c r="O1235" i="3"/>
  <c r="O1234" i="3"/>
  <c r="O1233" i="3"/>
  <c r="O1231" i="3"/>
  <c r="O1196" i="3"/>
  <c r="O1195" i="3"/>
  <c r="O1189" i="3"/>
  <c r="O1194" i="3"/>
  <c r="O1193" i="3"/>
  <c r="O1192" i="3"/>
  <c r="O1191" i="3"/>
  <c r="O1190" i="3"/>
  <c r="O1176" i="3"/>
  <c r="O1165" i="3"/>
  <c r="O1164" i="3"/>
  <c r="O1162" i="3"/>
  <c r="O1161" i="3"/>
  <c r="O1160" i="3"/>
  <c r="O1159" i="3"/>
  <c r="O1158" i="3"/>
  <c r="O1157" i="3"/>
  <c r="O1155" i="3"/>
  <c r="O1154" i="3"/>
  <c r="O1153" i="3"/>
  <c r="O1152" i="3"/>
  <c r="O1151" i="3"/>
  <c r="O1150" i="3"/>
  <c r="O1149" i="3"/>
  <c r="O1148" i="3"/>
  <c r="O1147" i="3"/>
  <c r="O1146" i="3"/>
  <c r="O1145" i="3"/>
  <c r="O1144" i="3"/>
  <c r="O1143" i="3"/>
  <c r="O1142" i="3"/>
  <c r="O1141" i="3"/>
  <c r="O1140" i="3"/>
  <c r="O1139" i="3"/>
  <c r="O1138" i="3"/>
  <c r="O1137" i="3"/>
  <c r="O1136" i="3"/>
  <c r="O1135" i="3"/>
  <c r="O1134" i="3"/>
  <c r="O1133" i="3"/>
  <c r="O1132" i="3"/>
  <c r="O1131" i="3"/>
  <c r="O1130" i="3"/>
  <c r="O1129" i="3"/>
  <c r="O1128" i="3"/>
  <c r="O1127" i="3"/>
  <c r="O1126" i="3"/>
  <c r="O1125" i="3"/>
  <c r="O1124" i="3"/>
  <c r="O1123" i="3"/>
  <c r="O1122" i="3"/>
  <c r="O1121" i="3"/>
  <c r="O1100" i="3"/>
  <c r="O1099" i="3"/>
  <c r="O1090" i="3"/>
  <c r="O1089" i="3"/>
  <c r="O1088" i="3"/>
  <c r="O1087" i="3"/>
  <c r="O1086" i="3"/>
  <c r="O1085" i="3"/>
  <c r="O1084" i="3"/>
  <c r="O1083" i="3"/>
  <c r="O1082" i="3"/>
  <c r="O1081" i="3"/>
  <c r="O1080" i="3"/>
  <c r="O1079" i="3"/>
  <c r="O1078" i="3"/>
  <c r="O1077" i="3"/>
  <c r="O1076" i="3"/>
  <c r="O1075" i="3"/>
  <c r="O1074" i="3"/>
  <c r="O1073" i="3"/>
  <c r="O1072" i="3"/>
  <c r="O1071" i="3"/>
  <c r="O1070" i="3"/>
  <c r="O1069" i="3"/>
  <c r="O1068" i="3"/>
  <c r="O1067" i="3"/>
  <c r="O1066" i="3"/>
  <c r="O1065" i="3"/>
  <c r="O1064" i="3"/>
  <c r="O1063" i="3"/>
  <c r="O1062" i="3"/>
  <c r="O1061" i="3"/>
  <c r="O1060" i="3"/>
  <c r="O1059" i="3"/>
  <c r="O1058" i="3"/>
  <c r="O1057" i="3"/>
  <c r="O1056" i="3"/>
  <c r="O1055" i="3"/>
  <c r="O1054" i="3"/>
  <c r="O1053" i="3"/>
  <c r="O1052" i="3"/>
  <c r="O1051" i="3"/>
  <c r="O1050" i="3"/>
  <c r="O1049" i="3"/>
  <c r="O1048" i="3"/>
  <c r="O1047" i="3"/>
  <c r="O1046" i="3"/>
  <c r="O1045" i="3"/>
  <c r="O1044" i="3"/>
  <c r="O1043" i="3"/>
  <c r="O1042" i="3"/>
  <c r="O1041" i="3"/>
  <c r="O1040" i="3"/>
  <c r="O1039" i="3"/>
  <c r="O1038" i="3"/>
  <c r="O1037" i="3"/>
  <c r="O1036" i="3"/>
  <c r="O1035" i="3"/>
  <c r="O1034" i="3"/>
  <c r="O1033" i="3"/>
  <c r="O1032" i="3"/>
  <c r="O1031" i="3"/>
  <c r="O1030" i="3"/>
  <c r="O1029" i="3"/>
  <c r="O1028" i="3"/>
  <c r="O1027" i="3"/>
  <c r="O1026" i="3"/>
  <c r="O1025" i="3"/>
  <c r="O1024" i="3"/>
  <c r="O1023" i="3"/>
  <c r="O1022" i="3"/>
  <c r="O1021" i="3"/>
  <c r="O1020" i="3"/>
  <c r="O1019" i="3"/>
  <c r="O1018" i="3"/>
  <c r="O1017" i="3"/>
  <c r="O1016" i="3"/>
  <c r="O1015" i="3"/>
  <c r="O1014" i="3"/>
  <c r="O1013" i="3"/>
  <c r="O1012" i="3"/>
  <c r="O1011" i="3"/>
  <c r="O1010" i="3"/>
  <c r="O1009" i="3"/>
  <c r="O1008" i="3"/>
  <c r="O1007" i="3"/>
  <c r="O1006" i="3"/>
  <c r="O1005" i="3"/>
  <c r="O1004" i="3"/>
  <c r="O1003" i="3"/>
  <c r="O1002" i="3"/>
  <c r="O1001" i="3"/>
  <c r="O1000" i="3"/>
  <c r="O999" i="3"/>
  <c r="O998" i="3"/>
  <c r="O997" i="3"/>
  <c r="O996" i="3"/>
  <c r="O995" i="3"/>
  <c r="O994" i="3"/>
  <c r="O993" i="3"/>
  <c r="O992" i="3"/>
  <c r="O991" i="3"/>
  <c r="O990" i="3"/>
  <c r="O989" i="3"/>
  <c r="O988" i="3"/>
  <c r="O987" i="3"/>
  <c r="O986" i="3"/>
  <c r="O985" i="3"/>
  <c r="O984" i="3"/>
  <c r="O983" i="3"/>
  <c r="O982" i="3"/>
  <c r="O981" i="3"/>
  <c r="O980" i="3"/>
  <c r="O979" i="3"/>
  <c r="O978" i="3"/>
  <c r="O977" i="3"/>
  <c r="O976" i="3"/>
  <c r="O975" i="3"/>
  <c r="O974" i="3"/>
  <c r="O973" i="3"/>
  <c r="O972" i="3"/>
  <c r="O971" i="3"/>
  <c r="O970" i="3"/>
  <c r="O969" i="3"/>
  <c r="O968" i="3"/>
  <c r="O967" i="3"/>
  <c r="O966" i="3"/>
  <c r="O965" i="3"/>
  <c r="O964" i="3"/>
  <c r="O963" i="3"/>
  <c r="O962" i="3"/>
  <c r="O961" i="3"/>
  <c r="O960" i="3"/>
  <c r="O959" i="3"/>
  <c r="O958" i="3"/>
  <c r="O957" i="3"/>
  <c r="O956" i="3"/>
  <c r="O955" i="3"/>
  <c r="O954" i="3"/>
  <c r="O953" i="3"/>
  <c r="O952" i="3"/>
  <c r="O951" i="3"/>
  <c r="O950" i="3"/>
  <c r="O949" i="3"/>
  <c r="O948" i="3"/>
  <c r="O947" i="3"/>
  <c r="O946" i="3"/>
  <c r="O945" i="3"/>
  <c r="O944" i="3"/>
  <c r="O942" i="3"/>
  <c r="O940" i="3"/>
  <c r="O939" i="3"/>
  <c r="O938" i="3"/>
  <c r="O937" i="3"/>
  <c r="O936" i="3"/>
  <c r="O935" i="3"/>
  <c r="O934" i="3"/>
  <c r="O933" i="3"/>
  <c r="O932" i="3"/>
  <c r="O931" i="3"/>
  <c r="O930" i="3"/>
  <c r="O929" i="3"/>
  <c r="O928" i="3"/>
  <c r="O927" i="3"/>
  <c r="O926" i="3"/>
  <c r="O925" i="3"/>
  <c r="O924" i="3"/>
  <c r="O923" i="3"/>
  <c r="O922" i="3"/>
  <c r="O921" i="3"/>
  <c r="O920" i="3"/>
  <c r="O919" i="3"/>
  <c r="O918" i="3"/>
  <c r="O917" i="3"/>
  <c r="O916" i="3"/>
  <c r="O915" i="3"/>
  <c r="O914" i="3"/>
  <c r="O913" i="3"/>
  <c r="O912" i="3"/>
  <c r="O911" i="3"/>
  <c r="O910" i="3"/>
  <c r="O909" i="3"/>
  <c r="O908" i="3"/>
  <c r="O907" i="3"/>
  <c r="O906" i="3"/>
  <c r="O905" i="3"/>
  <c r="O904" i="3"/>
  <c r="O903" i="3"/>
  <c r="O902" i="3"/>
  <c r="O901" i="3"/>
  <c r="O900" i="3"/>
  <c r="O899" i="3"/>
  <c r="O898" i="3"/>
  <c r="O897" i="3"/>
  <c r="O896" i="3"/>
  <c r="O895" i="3"/>
  <c r="O894" i="3"/>
  <c r="O893" i="3"/>
  <c r="O892" i="3"/>
  <c r="O891" i="3"/>
  <c r="O890" i="3"/>
  <c r="O889" i="3"/>
  <c r="O888" i="3"/>
  <c r="O887" i="3"/>
  <c r="O886" i="3"/>
  <c r="O885" i="3"/>
  <c r="O884" i="3"/>
  <c r="O883" i="3"/>
  <c r="O882" i="3"/>
  <c r="O881" i="3"/>
  <c r="O880" i="3"/>
  <c r="O879" i="3"/>
  <c r="O878" i="3"/>
  <c r="O877" i="3"/>
  <c r="O876" i="3"/>
  <c r="O875" i="3"/>
  <c r="O874" i="3"/>
  <c r="O873" i="3"/>
  <c r="O872" i="3"/>
  <c r="O871" i="3"/>
  <c r="O870" i="3"/>
  <c r="O869" i="3"/>
  <c r="O868" i="3"/>
  <c r="O867" i="3"/>
  <c r="O866" i="3"/>
  <c r="O865" i="3"/>
  <c r="O864" i="3"/>
  <c r="O863" i="3"/>
  <c r="O862" i="3"/>
  <c r="O861" i="3"/>
  <c r="O860" i="3"/>
  <c r="O859" i="3"/>
  <c r="O858" i="3"/>
  <c r="O857" i="3"/>
  <c r="O856" i="3"/>
  <c r="O855" i="3"/>
  <c r="O854" i="3"/>
  <c r="O853" i="3"/>
  <c r="O852" i="3"/>
  <c r="O851" i="3"/>
  <c r="O850" i="3"/>
  <c r="O849" i="3"/>
  <c r="O848" i="3"/>
  <c r="O847" i="3"/>
  <c r="O846" i="3"/>
  <c r="O845" i="3"/>
  <c r="O844" i="3"/>
  <c r="O843" i="3"/>
  <c r="O842" i="3"/>
  <c r="O841" i="3"/>
  <c r="O840" i="3"/>
  <c r="O839" i="3"/>
  <c r="O838" i="3"/>
  <c r="O837" i="3"/>
  <c r="O836" i="3"/>
  <c r="O835" i="3"/>
  <c r="O834" i="3"/>
  <c r="O833" i="3"/>
  <c r="O832" i="3"/>
  <c r="O831" i="3"/>
  <c r="O830" i="3"/>
  <c r="O829" i="3"/>
  <c r="O828" i="3"/>
  <c r="O827" i="3"/>
  <c r="O826" i="3"/>
  <c r="O825" i="3"/>
  <c r="O824" i="3"/>
  <c r="O823" i="3"/>
  <c r="O822" i="3"/>
  <c r="O821" i="3"/>
  <c r="O820" i="3"/>
  <c r="O819" i="3"/>
  <c r="O818" i="3"/>
  <c r="O817" i="3"/>
  <c r="O816" i="3"/>
  <c r="O815" i="3"/>
  <c r="O814" i="3"/>
  <c r="O813" i="3"/>
  <c r="O812" i="3"/>
  <c r="O811" i="3"/>
  <c r="O810" i="3"/>
  <c r="O809" i="3"/>
  <c r="O808" i="3"/>
  <c r="O807" i="3"/>
  <c r="O806" i="3"/>
  <c r="O805" i="3"/>
  <c r="O804" i="3"/>
  <c r="O803" i="3"/>
  <c r="O802" i="3"/>
  <c r="O801" i="3"/>
  <c r="O800" i="3"/>
  <c r="O799" i="3"/>
  <c r="O798" i="3"/>
  <c r="O797" i="3"/>
  <c r="O796" i="3"/>
  <c r="O795" i="3"/>
  <c r="O794" i="3"/>
  <c r="O793" i="3"/>
  <c r="O792" i="3"/>
  <c r="O791" i="3"/>
  <c r="O790" i="3"/>
  <c r="O789" i="3"/>
  <c r="O788" i="3"/>
  <c r="O787" i="3"/>
  <c r="O786" i="3"/>
  <c r="O785" i="3"/>
  <c r="O784" i="3"/>
  <c r="O783" i="3"/>
  <c r="O782" i="3"/>
  <c r="O781" i="3"/>
  <c r="O780" i="3"/>
  <c r="O779" i="3"/>
  <c r="O778" i="3"/>
  <c r="O777" i="3"/>
  <c r="O776" i="3"/>
  <c r="O775" i="3"/>
  <c r="O774" i="3"/>
  <c r="O773" i="3"/>
  <c r="O772" i="3"/>
  <c r="O771" i="3"/>
  <c r="O770" i="3"/>
  <c r="O769" i="3"/>
  <c r="O768" i="3"/>
  <c r="O767" i="3"/>
  <c r="O766" i="3"/>
  <c r="O765" i="3"/>
  <c r="O764" i="3"/>
  <c r="O763" i="3"/>
  <c r="O762" i="3"/>
  <c r="O761" i="3"/>
  <c r="O760" i="3"/>
  <c r="O759" i="3"/>
  <c r="O758" i="3"/>
  <c r="O757" i="3"/>
  <c r="O756" i="3"/>
  <c r="O755" i="3"/>
  <c r="O754" i="3"/>
  <c r="O753" i="3"/>
  <c r="O752" i="3"/>
  <c r="O751" i="3"/>
  <c r="O750" i="3"/>
  <c r="O749" i="3"/>
  <c r="O748" i="3"/>
  <c r="O747" i="3"/>
  <c r="O746" i="3"/>
  <c r="O745" i="3"/>
  <c r="O744" i="3"/>
  <c r="O743" i="3"/>
  <c r="O742" i="3"/>
  <c r="O741" i="3"/>
  <c r="O740" i="3"/>
  <c r="O739" i="3"/>
  <c r="O738" i="3"/>
  <c r="O737" i="3"/>
  <c r="O736" i="3"/>
  <c r="O735" i="3"/>
  <c r="O734" i="3"/>
  <c r="O733" i="3"/>
  <c r="O732" i="3"/>
  <c r="O731" i="3"/>
  <c r="O730" i="3"/>
  <c r="O729" i="3"/>
  <c r="O728" i="3"/>
  <c r="O727" i="3"/>
  <c r="O726" i="3"/>
  <c r="O725" i="3"/>
  <c r="O724" i="3"/>
  <c r="O723" i="3"/>
  <c r="O722" i="3"/>
  <c r="O721" i="3"/>
  <c r="O720" i="3"/>
  <c r="O719" i="3"/>
  <c r="O718" i="3"/>
  <c r="O717" i="3"/>
  <c r="O716" i="3"/>
  <c r="O715" i="3"/>
  <c r="O714" i="3"/>
  <c r="O713" i="3"/>
  <c r="O712" i="3"/>
  <c r="O711" i="3"/>
  <c r="O710" i="3"/>
  <c r="O709" i="3"/>
  <c r="O708" i="3"/>
  <c r="O707" i="3"/>
  <c r="O706" i="3"/>
  <c r="O705" i="3"/>
  <c r="O704" i="3"/>
  <c r="O703" i="3"/>
  <c r="O702" i="3"/>
  <c r="O701" i="3"/>
  <c r="O700" i="3"/>
  <c r="O699" i="3"/>
  <c r="O698" i="3"/>
  <c r="O697" i="3"/>
  <c r="O696" i="3"/>
  <c r="O695" i="3"/>
  <c r="O694" i="3"/>
  <c r="O693" i="3"/>
  <c r="O692" i="3"/>
  <c r="O691" i="3"/>
  <c r="O690" i="3"/>
  <c r="O689" i="3"/>
  <c r="O688" i="3"/>
  <c r="O687" i="3"/>
  <c r="O686" i="3"/>
  <c r="O685" i="3"/>
  <c r="O684" i="3"/>
  <c r="O683" i="3"/>
  <c r="O682" i="3"/>
  <c r="O681" i="3"/>
  <c r="O680" i="3"/>
  <c r="O679" i="3"/>
  <c r="O678" i="3"/>
  <c r="O677" i="3"/>
  <c r="O676" i="3"/>
  <c r="O675" i="3"/>
  <c r="O674" i="3"/>
  <c r="O673" i="3"/>
  <c r="O672" i="3"/>
  <c r="O671" i="3"/>
  <c r="O670" i="3"/>
  <c r="O669" i="3"/>
  <c r="O668" i="3"/>
  <c r="O667" i="3"/>
  <c r="O666" i="3"/>
  <c r="O665" i="3"/>
  <c r="O664" i="3"/>
  <c r="O663" i="3"/>
  <c r="O662" i="3"/>
  <c r="O661" i="3"/>
  <c r="O660" i="3"/>
  <c r="O659" i="3"/>
  <c r="O658" i="3"/>
  <c r="O657" i="3"/>
  <c r="O656" i="3"/>
  <c r="O655" i="3"/>
  <c r="O654" i="3"/>
  <c r="O653" i="3"/>
  <c r="O652" i="3"/>
  <c r="O651" i="3"/>
  <c r="O650" i="3"/>
  <c r="O649" i="3"/>
  <c r="O648" i="3"/>
  <c r="O647" i="3"/>
  <c r="O646" i="3"/>
  <c r="O645" i="3"/>
  <c r="O644" i="3"/>
  <c r="O643" i="3"/>
  <c r="O642" i="3"/>
  <c r="O641" i="3"/>
  <c r="O640" i="3"/>
  <c r="O639" i="3"/>
  <c r="O638" i="3"/>
  <c r="O637" i="3"/>
  <c r="O636" i="3"/>
  <c r="O635" i="3"/>
  <c r="O634" i="3"/>
  <c r="O633" i="3"/>
  <c r="O632" i="3"/>
  <c r="O631" i="3"/>
  <c r="O630" i="3"/>
  <c r="O629" i="3"/>
  <c r="O628" i="3"/>
  <c r="O627" i="3"/>
  <c r="O626" i="3"/>
  <c r="O625" i="3"/>
  <c r="O624" i="3"/>
  <c r="O623" i="3"/>
  <c r="O622" i="3"/>
  <c r="O621" i="3"/>
  <c r="O620" i="3"/>
  <c r="O619" i="3"/>
  <c r="O618" i="3"/>
  <c r="O617" i="3"/>
  <c r="O616" i="3"/>
  <c r="O615" i="3"/>
  <c r="O614" i="3"/>
  <c r="O613" i="3"/>
  <c r="O612" i="3"/>
  <c r="O611" i="3"/>
  <c r="O610" i="3"/>
  <c r="O609" i="3"/>
  <c r="O608" i="3"/>
  <c r="O607" i="3"/>
  <c r="O606" i="3"/>
  <c r="O605" i="3"/>
  <c r="O604" i="3"/>
  <c r="O603" i="3"/>
  <c r="O602" i="3"/>
  <c r="O601" i="3"/>
  <c r="O600" i="3"/>
  <c r="O599" i="3"/>
  <c r="O598" i="3"/>
  <c r="O597" i="3"/>
  <c r="O596" i="3"/>
  <c r="O595" i="3"/>
  <c r="O594" i="3"/>
  <c r="O593" i="3"/>
  <c r="O592" i="3"/>
  <c r="O591" i="3"/>
  <c r="O590" i="3"/>
  <c r="O589" i="3"/>
  <c r="O588" i="3"/>
  <c r="O587" i="3"/>
  <c r="O586" i="3"/>
  <c r="O585" i="3"/>
  <c r="O584" i="3"/>
  <c r="O583" i="3"/>
  <c r="O582" i="3"/>
  <c r="O581" i="3"/>
  <c r="O580" i="3"/>
  <c r="O579" i="3"/>
  <c r="O578" i="3"/>
  <c r="O577" i="3"/>
  <c r="O576" i="3"/>
  <c r="O575" i="3"/>
  <c r="O574" i="3"/>
  <c r="O573" i="3"/>
  <c r="O572" i="3"/>
  <c r="O571" i="3"/>
  <c r="O570" i="3"/>
  <c r="O569" i="3"/>
  <c r="O568" i="3"/>
  <c r="O567" i="3"/>
  <c r="O566" i="3"/>
  <c r="O565" i="3"/>
  <c r="O564" i="3"/>
  <c r="O563" i="3"/>
  <c r="O562" i="3"/>
  <c r="O561" i="3"/>
  <c r="O560" i="3"/>
  <c r="O559" i="3"/>
  <c r="O558" i="3"/>
  <c r="O557" i="3"/>
  <c r="O556" i="3"/>
  <c r="O555" i="3"/>
  <c r="O554" i="3"/>
  <c r="O553" i="3"/>
  <c r="O552" i="3"/>
  <c r="O551" i="3"/>
  <c r="O550" i="3"/>
  <c r="O549" i="3"/>
  <c r="O548" i="3"/>
  <c r="O547" i="3"/>
  <c r="O546" i="3"/>
  <c r="O545" i="3"/>
  <c r="O544" i="3"/>
  <c r="O543" i="3"/>
  <c r="O542" i="3"/>
  <c r="O541" i="3"/>
  <c r="O540" i="3"/>
  <c r="O539" i="3"/>
  <c r="O538" i="3"/>
  <c r="O537" i="3"/>
  <c r="O536" i="3"/>
  <c r="O535" i="3"/>
  <c r="O534" i="3"/>
  <c r="O533" i="3"/>
  <c r="O532" i="3"/>
  <c r="O531" i="3"/>
  <c r="O530" i="3"/>
  <c r="O529" i="3"/>
  <c r="O528" i="3"/>
  <c r="O527" i="3"/>
  <c r="O526" i="3"/>
  <c r="O525" i="3"/>
  <c r="O524" i="3"/>
  <c r="O523" i="3"/>
  <c r="O522" i="3"/>
  <c r="O521" i="3"/>
  <c r="O520" i="3"/>
  <c r="O519" i="3"/>
  <c r="O518" i="3"/>
  <c r="O517" i="3"/>
  <c r="O516" i="3"/>
  <c r="O515" i="3"/>
  <c r="O514" i="3"/>
  <c r="O513" i="3"/>
  <c r="O512" i="3"/>
  <c r="O511" i="3"/>
  <c r="O510" i="3"/>
  <c r="O509" i="3"/>
  <c r="O508" i="3"/>
  <c r="O507" i="3"/>
  <c r="O506" i="3"/>
  <c r="O505" i="3"/>
  <c r="O504" i="3"/>
  <c r="O503" i="3"/>
  <c r="O502" i="3"/>
  <c r="O501" i="3"/>
  <c r="O500" i="3"/>
  <c r="O499" i="3"/>
  <c r="O498" i="3"/>
  <c r="O497" i="3"/>
  <c r="O496" i="3"/>
  <c r="O495" i="3"/>
  <c r="O494" i="3"/>
  <c r="O493" i="3"/>
  <c r="O492" i="3"/>
  <c r="O491" i="3"/>
  <c r="O490" i="3"/>
  <c r="O489" i="3"/>
  <c r="O488" i="3"/>
  <c r="O487" i="3"/>
  <c r="O486" i="3"/>
  <c r="O485" i="3"/>
  <c r="O484" i="3"/>
  <c r="O483" i="3"/>
  <c r="O482" i="3"/>
  <c r="O481" i="3"/>
  <c r="O480" i="3"/>
  <c r="O479" i="3"/>
  <c r="O478" i="3"/>
  <c r="O477" i="3"/>
  <c r="O476" i="3"/>
  <c r="O475" i="3"/>
  <c r="O474" i="3"/>
  <c r="O473" i="3"/>
  <c r="O472" i="3"/>
  <c r="O471" i="3"/>
  <c r="O470" i="3"/>
  <c r="O469" i="3"/>
  <c r="O468" i="3"/>
  <c r="O467" i="3"/>
  <c r="O466" i="3"/>
  <c r="O465" i="3"/>
  <c r="O464" i="3"/>
  <c r="O463" i="3"/>
  <c r="O462" i="3"/>
  <c r="O461" i="3"/>
  <c r="O460" i="3"/>
  <c r="O459" i="3"/>
  <c r="O458" i="3"/>
  <c r="O457" i="3"/>
  <c r="O456" i="3"/>
  <c r="O455" i="3"/>
  <c r="O454" i="3"/>
  <c r="O453" i="3"/>
  <c r="O452" i="3"/>
  <c r="O451" i="3"/>
  <c r="O450" i="3"/>
  <c r="O449" i="3"/>
  <c r="O448" i="3"/>
  <c r="O447" i="3"/>
  <c r="O446" i="3"/>
  <c r="O445" i="3"/>
  <c r="O444" i="3"/>
  <c r="O443" i="3"/>
  <c r="O442" i="3"/>
  <c r="O441" i="3"/>
  <c r="O440" i="3"/>
  <c r="O439" i="3"/>
  <c r="O438" i="3"/>
  <c r="O437" i="3"/>
  <c r="O436" i="3"/>
  <c r="O435" i="3"/>
  <c r="O434" i="3"/>
  <c r="O433" i="3"/>
  <c r="O432" i="3"/>
  <c r="O431" i="3"/>
  <c r="O430" i="3"/>
  <c r="O429" i="3"/>
  <c r="O428" i="3"/>
  <c r="O427" i="3"/>
  <c r="O426" i="3"/>
  <c r="O425" i="3"/>
  <c r="O424" i="3"/>
  <c r="O423" i="3"/>
  <c r="O422" i="3"/>
  <c r="O421" i="3"/>
  <c r="O420" i="3"/>
  <c r="O418" i="3"/>
  <c r="O417" i="3"/>
  <c r="O416" i="3"/>
  <c r="O415" i="3"/>
  <c r="O414" i="3"/>
  <c r="O413" i="3"/>
  <c r="O412" i="3"/>
  <c r="O411" i="3"/>
  <c r="O410" i="3"/>
  <c r="O409" i="3"/>
  <c r="O408" i="3"/>
  <c r="O407" i="3"/>
  <c r="O406" i="3"/>
  <c r="O405" i="3"/>
  <c r="O404" i="3"/>
  <c r="O403" i="3"/>
  <c r="O402" i="3"/>
  <c r="O401" i="3"/>
  <c r="O400" i="3"/>
  <c r="O399" i="3"/>
  <c r="O398" i="3"/>
  <c r="O397" i="3"/>
  <c r="O396" i="3"/>
  <c r="O395" i="3"/>
  <c r="O394" i="3"/>
  <c r="O393" i="3"/>
  <c r="O392" i="3"/>
  <c r="O391" i="3"/>
  <c r="O390" i="3"/>
  <c r="O389" i="3"/>
  <c r="O388" i="3"/>
  <c r="O387" i="3"/>
  <c r="O386" i="3"/>
  <c r="O385" i="3"/>
  <c r="O384" i="3"/>
  <c r="O383" i="3"/>
  <c r="O382" i="3"/>
  <c r="O381" i="3"/>
  <c r="O380" i="3"/>
  <c r="O379" i="3"/>
  <c r="O378" i="3"/>
  <c r="O377" i="3"/>
  <c r="O376" i="3"/>
  <c r="O375" i="3"/>
  <c r="O374" i="3"/>
  <c r="O373" i="3"/>
  <c r="O372" i="3"/>
  <c r="O371" i="3"/>
  <c r="O370" i="3"/>
  <c r="O369" i="3"/>
  <c r="O368" i="3"/>
  <c r="O367" i="3"/>
  <c r="O366" i="3"/>
  <c r="O365" i="3"/>
  <c r="O364" i="3"/>
  <c r="O337" i="3"/>
  <c r="O156" i="3"/>
  <c r="O5" i="3"/>
  <c r="O6" i="3"/>
  <c r="O7" i="3"/>
  <c r="O8" i="3"/>
  <c r="O9" i="3"/>
  <c r="O10" i="3"/>
  <c r="O11" i="3"/>
  <c r="O12" i="3"/>
  <c r="O13" i="3"/>
  <c r="O14" i="3"/>
  <c r="O15" i="3"/>
  <c r="O16" i="3"/>
  <c r="O17" i="3"/>
  <c r="O18" i="3"/>
  <c r="O19" i="3"/>
  <c r="O20" i="3"/>
  <c r="O21" i="3"/>
  <c r="O22" i="3"/>
  <c r="O23" i="3"/>
  <c r="O24" i="3"/>
  <c r="O25" i="3"/>
  <c r="O26" i="3"/>
  <c r="O27" i="3"/>
  <c r="O28" i="3"/>
  <c r="O29" i="3"/>
  <c r="O30" i="3"/>
  <c r="O31" i="3"/>
  <c r="O32" i="3"/>
  <c r="O33" i="3"/>
  <c r="O34" i="3"/>
  <c r="O35" i="3"/>
  <c r="O36" i="3"/>
  <c r="O37" i="3"/>
  <c r="O38" i="3"/>
  <c r="O39" i="3"/>
  <c r="O40" i="3"/>
  <c r="O41" i="3"/>
  <c r="O42" i="3"/>
  <c r="O43" i="3"/>
  <c r="O44" i="3"/>
  <c r="O45" i="3"/>
  <c r="O46" i="3"/>
  <c r="O47" i="3"/>
  <c r="O48" i="3"/>
  <c r="O49" i="3"/>
  <c r="O50" i="3"/>
  <c r="O51" i="3"/>
  <c r="O52" i="3"/>
  <c r="O53" i="3"/>
  <c r="O54" i="3"/>
  <c r="O55" i="3"/>
  <c r="O56" i="3"/>
  <c r="O57" i="3"/>
  <c r="O58" i="3"/>
  <c r="O59" i="3"/>
  <c r="O60" i="3"/>
  <c r="O61" i="3"/>
  <c r="O62" i="3"/>
  <c r="O63" i="3"/>
  <c r="O64" i="3"/>
  <c r="O65" i="3"/>
  <c r="O66" i="3"/>
  <c r="O67" i="3"/>
  <c r="O68" i="3"/>
  <c r="O69" i="3"/>
  <c r="O70" i="3"/>
  <c r="O71" i="3"/>
  <c r="O72" i="3"/>
  <c r="O73" i="3"/>
  <c r="O74" i="3"/>
  <c r="O75" i="3"/>
  <c r="O76" i="3"/>
  <c r="O77" i="3"/>
  <c r="O78" i="3"/>
  <c r="O79" i="3"/>
  <c r="O80" i="3"/>
  <c r="O81" i="3"/>
  <c r="O82" i="3"/>
  <c r="O83" i="3"/>
  <c r="O84" i="3"/>
  <c r="O85" i="3"/>
  <c r="O86" i="3"/>
  <c r="O87" i="3"/>
  <c r="O88" i="3"/>
  <c r="O89" i="3"/>
  <c r="O90" i="3"/>
  <c r="O91" i="3"/>
  <c r="O92" i="3"/>
  <c r="O93" i="3"/>
  <c r="O94" i="3"/>
  <c r="O95" i="3"/>
  <c r="O96" i="3"/>
  <c r="O97" i="3"/>
  <c r="O98" i="3"/>
  <c r="O99" i="3"/>
  <c r="O100" i="3"/>
  <c r="O101" i="3"/>
  <c r="O102" i="3"/>
  <c r="O103" i="3"/>
  <c r="O104" i="3"/>
  <c r="O105" i="3"/>
  <c r="O106" i="3"/>
  <c r="O107" i="3"/>
  <c r="O108" i="3"/>
  <c r="O109" i="3"/>
  <c r="O110" i="3"/>
  <c r="O111" i="3"/>
  <c r="O112" i="3"/>
  <c r="O113" i="3"/>
  <c r="O114" i="3"/>
  <c r="O115" i="3"/>
  <c r="O116" i="3"/>
  <c r="O117" i="3"/>
  <c r="O118" i="3"/>
  <c r="O119" i="3"/>
  <c r="O120" i="3"/>
  <c r="O121" i="3"/>
  <c r="O122" i="3"/>
  <c r="O123" i="3"/>
  <c r="O124" i="3"/>
  <c r="O125" i="3"/>
  <c r="O126" i="3"/>
  <c r="O127" i="3"/>
  <c r="O128" i="3"/>
  <c r="O129" i="3"/>
  <c r="O130" i="3"/>
  <c r="O131" i="3"/>
  <c r="O132" i="3"/>
  <c r="O133" i="3"/>
  <c r="O134" i="3"/>
  <c r="O135" i="3"/>
  <c r="O136" i="3"/>
  <c r="O137" i="3"/>
  <c r="O138" i="3"/>
  <c r="O139" i="3"/>
  <c r="O140" i="3"/>
  <c r="O141" i="3"/>
  <c r="O142" i="3"/>
  <c r="O143" i="3"/>
  <c r="O144" i="3"/>
  <c r="O145" i="3"/>
  <c r="O146" i="3"/>
  <c r="O147" i="3"/>
  <c r="O148" i="3"/>
  <c r="O149" i="3"/>
  <c r="O150" i="3"/>
  <c r="O151" i="3"/>
  <c r="O152" i="3"/>
  <c r="O153" i="3"/>
  <c r="O154" i="3"/>
  <c r="O155" i="3"/>
  <c r="O3" i="3"/>
  <c r="K1941" i="3"/>
  <c r="K1940" i="3"/>
  <c r="K1939" i="3"/>
  <c r="K1938" i="3"/>
  <c r="K1937" i="3"/>
  <c r="K1936" i="3"/>
  <c r="K1935" i="3"/>
  <c r="K1934" i="3"/>
  <c r="K1933" i="3"/>
  <c r="K1932" i="3"/>
  <c r="K1931" i="3"/>
  <c r="K1930" i="3"/>
  <c r="K1929" i="3"/>
  <c r="K1928" i="3"/>
  <c r="K1927" i="3"/>
  <c r="K1926" i="3"/>
  <c r="K1925" i="3"/>
  <c r="K1924" i="3"/>
  <c r="K1923" i="3"/>
  <c r="K1922" i="3"/>
  <c r="K1921" i="3"/>
  <c r="K1920" i="3"/>
  <c r="K1919" i="3"/>
  <c r="K1918" i="3"/>
  <c r="K1917" i="3"/>
  <c r="K1916" i="3"/>
  <c r="K1915" i="3"/>
  <c r="K1914" i="3"/>
  <c r="K1913" i="3"/>
  <c r="K1912" i="3"/>
  <c r="K1911" i="3"/>
  <c r="K1910" i="3"/>
  <c r="K1909" i="3"/>
  <c r="K1908" i="3"/>
  <c r="K1907" i="3"/>
  <c r="K1906" i="3"/>
  <c r="K1905" i="3"/>
  <c r="K1904" i="3"/>
  <c r="K1903" i="3"/>
  <c r="K1902" i="3"/>
  <c r="K1901" i="3"/>
  <c r="K1900" i="3"/>
  <c r="K1899" i="3"/>
  <c r="K1898" i="3"/>
  <c r="K1897" i="3"/>
  <c r="K1896" i="3"/>
  <c r="K1895" i="3"/>
  <c r="K1894" i="3"/>
  <c r="K1893" i="3"/>
  <c r="K1892" i="3"/>
  <c r="K1891" i="3"/>
  <c r="K1890" i="3"/>
  <c r="K1889" i="3"/>
  <c r="K1888" i="3"/>
  <c r="K1887" i="3"/>
  <c r="K1886" i="3"/>
  <c r="K1885" i="3"/>
  <c r="K1884" i="3"/>
  <c r="K1883" i="3"/>
  <c r="K1882" i="3"/>
  <c r="K1881" i="3"/>
  <c r="K1880" i="3"/>
  <c r="K1879" i="3"/>
  <c r="K1878" i="3"/>
  <c r="K1877" i="3"/>
  <c r="K1876" i="3"/>
  <c r="K1875" i="3"/>
  <c r="K1874" i="3"/>
  <c r="K1873" i="3"/>
  <c r="K1872" i="3"/>
  <c r="K1871" i="3"/>
  <c r="K1870" i="3"/>
  <c r="K1869" i="3"/>
  <c r="K1868" i="3"/>
  <c r="K1867" i="3"/>
  <c r="K1866" i="3"/>
  <c r="K1865" i="3"/>
  <c r="K1864" i="3"/>
  <c r="K1863" i="3"/>
  <c r="K1862" i="3"/>
  <c r="K1861" i="3"/>
  <c r="K1860" i="3"/>
  <c r="K1859" i="3"/>
  <c r="K1858" i="3"/>
  <c r="K1857" i="3"/>
  <c r="K1856" i="3"/>
  <c r="K1855" i="3"/>
  <c r="K1854" i="3"/>
  <c r="K1853" i="3"/>
  <c r="K1852" i="3"/>
  <c r="K1851" i="3"/>
  <c r="K1850" i="3"/>
  <c r="K1849" i="3"/>
  <c r="K1848" i="3"/>
  <c r="K1847" i="3"/>
  <c r="K1846" i="3"/>
  <c r="K1845" i="3"/>
  <c r="K1844" i="3"/>
  <c r="K1843" i="3"/>
  <c r="K1842" i="3"/>
  <c r="K1841" i="3"/>
  <c r="K1840" i="3"/>
  <c r="K1839" i="3"/>
  <c r="K1838" i="3"/>
  <c r="K1837" i="3"/>
  <c r="K1836" i="3"/>
  <c r="K1835" i="3"/>
  <c r="K1834" i="3"/>
  <c r="K1833" i="3"/>
  <c r="K1832" i="3"/>
  <c r="K1831" i="3"/>
  <c r="K1830" i="3"/>
  <c r="K1829" i="3"/>
  <c r="K1828" i="3"/>
  <c r="K1827" i="3"/>
  <c r="K1826" i="3"/>
  <c r="K1825" i="3"/>
  <c r="K1824" i="3"/>
  <c r="K1823" i="3"/>
  <c r="K1822" i="3"/>
  <c r="K1821" i="3"/>
  <c r="K1820" i="3"/>
  <c r="K1819" i="3"/>
  <c r="K1818" i="3"/>
  <c r="K1817" i="3"/>
  <c r="K1816" i="3"/>
  <c r="K1815" i="3"/>
  <c r="K1814" i="3"/>
  <c r="K1813" i="3"/>
  <c r="K1812" i="3"/>
  <c r="K1811" i="3"/>
  <c r="K1810" i="3"/>
  <c r="K1809" i="3"/>
  <c r="K1808" i="3"/>
  <c r="K1807" i="3"/>
  <c r="K1806" i="3"/>
  <c r="K1805" i="3"/>
  <c r="K1804" i="3"/>
  <c r="K1803" i="3"/>
  <c r="K1802" i="3"/>
  <c r="K1801" i="3"/>
  <c r="K1800" i="3"/>
  <c r="K1799" i="3"/>
  <c r="K1798" i="3"/>
  <c r="K1797" i="3"/>
  <c r="K1796" i="3"/>
  <c r="K1795" i="3"/>
  <c r="K1794" i="3"/>
  <c r="K1793" i="3"/>
  <c r="K1792" i="3"/>
  <c r="K1791" i="3"/>
  <c r="K1790" i="3"/>
  <c r="K1789" i="3"/>
  <c r="K1788" i="3"/>
  <c r="K1787" i="3"/>
  <c r="K1786" i="3"/>
  <c r="K1785" i="3"/>
  <c r="K1784" i="3"/>
  <c r="K1783" i="3"/>
  <c r="K1782" i="3"/>
  <c r="K1781" i="3"/>
  <c r="K1780" i="3"/>
  <c r="K1779" i="3"/>
  <c r="K1778" i="3"/>
  <c r="K1777" i="3"/>
  <c r="K1776" i="3"/>
  <c r="K1775" i="3"/>
  <c r="K1774" i="3"/>
  <c r="K1773" i="3"/>
  <c r="K1772" i="3"/>
  <c r="K1771" i="3"/>
  <c r="K1770" i="3"/>
  <c r="K1769" i="3"/>
  <c r="K1768" i="3"/>
  <c r="K1767" i="3"/>
  <c r="K1766" i="3"/>
  <c r="K1765" i="3"/>
  <c r="K1764" i="3"/>
  <c r="K1763" i="3"/>
  <c r="K1762" i="3"/>
  <c r="K1761" i="3"/>
  <c r="K1760" i="3"/>
  <c r="K1759" i="3"/>
  <c r="K1758" i="3"/>
  <c r="K1757" i="3"/>
  <c r="K1756" i="3"/>
  <c r="K1755" i="3"/>
  <c r="K1754" i="3"/>
  <c r="K1753" i="3"/>
  <c r="K1752" i="3"/>
  <c r="K1751" i="3"/>
  <c r="K1750" i="3"/>
  <c r="K1749" i="3"/>
  <c r="K1748" i="3"/>
  <c r="K1747" i="3"/>
  <c r="K1746" i="3"/>
  <c r="K1745" i="3"/>
  <c r="K1744" i="3"/>
  <c r="K1743" i="3"/>
  <c r="K1742" i="3"/>
  <c r="K1741" i="3"/>
  <c r="K1740" i="3"/>
  <c r="K1739" i="3"/>
  <c r="K1738" i="3"/>
  <c r="K1737" i="3"/>
  <c r="K1736" i="3"/>
  <c r="K1735" i="3"/>
  <c r="K1734" i="3"/>
  <c r="K1733" i="3"/>
  <c r="K1732" i="3"/>
  <c r="K1731" i="3"/>
  <c r="K1730" i="3"/>
  <c r="K1729" i="3"/>
  <c r="K1728" i="3"/>
  <c r="K1727" i="3"/>
  <c r="K1726" i="3"/>
  <c r="K1725" i="3"/>
  <c r="K1724" i="3"/>
  <c r="K1723" i="3"/>
  <c r="K1722" i="3"/>
  <c r="K1721" i="3"/>
  <c r="K1720" i="3"/>
  <c r="K1719" i="3"/>
  <c r="K1718" i="3"/>
  <c r="K1717" i="3"/>
  <c r="K1716" i="3"/>
  <c r="K1715" i="3"/>
  <c r="K1714" i="3"/>
  <c r="K1713" i="3"/>
  <c r="K1712" i="3"/>
  <c r="K1711" i="3"/>
  <c r="K1710" i="3"/>
  <c r="K1709" i="3"/>
  <c r="K1708" i="3"/>
  <c r="K1707" i="3"/>
  <c r="K1706" i="3"/>
  <c r="K1705" i="3"/>
  <c r="K1704" i="3"/>
  <c r="K1703" i="3"/>
  <c r="K1702" i="3"/>
  <c r="K1701" i="3"/>
  <c r="K1700" i="3"/>
  <c r="K1699" i="3"/>
  <c r="K1698" i="3"/>
  <c r="K1697" i="3"/>
  <c r="K1696" i="3"/>
  <c r="K1695" i="3"/>
  <c r="K1694" i="3"/>
  <c r="K1693" i="3"/>
  <c r="K1692" i="3"/>
  <c r="K1691" i="3"/>
  <c r="K1690" i="3"/>
  <c r="K1689" i="3"/>
  <c r="K1688" i="3"/>
  <c r="K1687" i="3"/>
  <c r="K1686" i="3"/>
  <c r="K1685" i="3"/>
  <c r="K1684" i="3"/>
  <c r="K1683" i="3"/>
  <c r="K1682" i="3"/>
  <c r="K1681" i="3"/>
  <c r="K1680" i="3"/>
  <c r="K1679" i="3"/>
  <c r="K1678" i="3"/>
  <c r="K1677" i="3"/>
  <c r="K1676" i="3"/>
  <c r="K1675" i="3"/>
  <c r="K1674" i="3"/>
  <c r="K1673" i="3"/>
  <c r="K1672" i="3"/>
  <c r="K1671" i="3"/>
  <c r="K1670" i="3"/>
  <c r="K1669" i="3"/>
  <c r="K1668" i="3"/>
  <c r="K1667" i="3"/>
  <c r="K1666" i="3"/>
  <c r="K1665" i="3"/>
  <c r="K1664" i="3"/>
  <c r="K1663" i="3"/>
  <c r="K1662" i="3"/>
  <c r="K1661" i="3"/>
  <c r="K1660" i="3"/>
  <c r="K1659" i="3"/>
  <c r="K1658" i="3"/>
  <c r="K1657" i="3"/>
  <c r="K1656" i="3"/>
  <c r="K1655" i="3"/>
  <c r="K1654" i="3"/>
  <c r="K1653" i="3"/>
  <c r="K1652" i="3"/>
  <c r="K1651" i="3"/>
  <c r="K1650" i="3"/>
  <c r="K1649" i="3"/>
  <c r="K1648" i="3"/>
  <c r="K1647" i="3"/>
  <c r="K1646" i="3"/>
  <c r="K1645" i="3"/>
  <c r="K1644" i="3"/>
  <c r="K1643" i="3"/>
  <c r="K1642" i="3"/>
  <c r="K1641" i="3"/>
  <c r="K1640" i="3"/>
  <c r="K1639" i="3"/>
  <c r="K1638" i="3"/>
  <c r="K1637" i="3"/>
  <c r="K1636" i="3"/>
  <c r="K1635" i="3"/>
  <c r="K1634" i="3"/>
  <c r="K1633" i="3"/>
  <c r="K1632" i="3"/>
  <c r="K1631" i="3"/>
  <c r="K1630" i="3"/>
  <c r="K1629" i="3"/>
  <c r="K1628" i="3"/>
  <c r="K1627" i="3"/>
  <c r="K1626" i="3"/>
  <c r="K1625" i="3"/>
  <c r="K1624" i="3"/>
  <c r="K1623" i="3"/>
  <c r="K1622" i="3"/>
  <c r="K1621" i="3"/>
  <c r="K1620" i="3"/>
  <c r="K1619" i="3"/>
  <c r="K1618" i="3"/>
  <c r="K1617" i="3"/>
  <c r="K1616" i="3"/>
  <c r="K1615" i="3"/>
  <c r="K1614" i="3"/>
  <c r="K1613" i="3"/>
  <c r="K1612" i="3"/>
  <c r="K1611" i="3"/>
  <c r="K1610" i="3"/>
  <c r="K1609" i="3"/>
  <c r="K1608" i="3"/>
  <c r="K1607" i="3"/>
  <c r="K1606" i="3"/>
  <c r="K1605" i="3"/>
  <c r="K1604" i="3"/>
  <c r="K1603" i="3"/>
  <c r="K1602" i="3"/>
  <c r="K1601" i="3"/>
  <c r="K1600" i="3"/>
  <c r="K1599" i="3"/>
  <c r="K1598" i="3"/>
  <c r="K1597" i="3"/>
  <c r="K1596" i="3"/>
  <c r="K1595" i="3"/>
  <c r="K1594" i="3"/>
  <c r="K1593" i="3"/>
  <c r="K1592" i="3"/>
  <c r="K1591" i="3"/>
  <c r="K1590" i="3"/>
  <c r="K1589" i="3"/>
  <c r="K1588" i="3"/>
  <c r="K1587" i="3"/>
  <c r="K1586" i="3"/>
  <c r="K1585" i="3"/>
  <c r="K1584" i="3"/>
  <c r="K1583" i="3"/>
  <c r="K1582" i="3"/>
  <c r="K1581" i="3"/>
  <c r="K1580" i="3"/>
  <c r="K1579" i="3"/>
  <c r="K1578" i="3"/>
  <c r="K1577" i="3"/>
  <c r="K1576" i="3"/>
  <c r="K1575" i="3"/>
  <c r="K1574" i="3"/>
  <c r="K1573" i="3"/>
  <c r="K1572" i="3"/>
  <c r="K1571" i="3"/>
  <c r="K1570" i="3"/>
  <c r="K1557" i="3"/>
  <c r="K1556" i="3"/>
  <c r="K1555" i="3"/>
  <c r="K1554" i="3"/>
  <c r="K1550" i="3"/>
  <c r="K1548" i="3"/>
  <c r="K1547" i="3"/>
  <c r="K1546" i="3"/>
  <c r="K1545" i="3"/>
  <c r="K1544" i="3"/>
  <c r="K1543" i="3"/>
  <c r="K1542" i="3"/>
  <c r="K1541" i="3"/>
  <c r="K1540" i="3"/>
  <c r="K1539" i="3"/>
  <c r="K1538" i="3"/>
  <c r="K1537" i="3"/>
  <c r="K1536" i="3"/>
  <c r="K1535" i="3"/>
  <c r="K1534" i="3"/>
  <c r="K1533" i="3"/>
  <c r="K1521" i="3"/>
  <c r="K1520" i="3"/>
  <c r="K1519" i="3"/>
  <c r="K1509" i="3"/>
  <c r="K1490" i="3"/>
  <c r="K1489" i="3"/>
  <c r="K1472" i="3"/>
  <c r="K1471" i="3"/>
  <c r="K1470" i="3"/>
  <c r="K1469" i="3"/>
  <c r="K1468" i="3"/>
  <c r="K1467" i="3"/>
  <c r="K1466" i="3"/>
  <c r="K1465" i="3"/>
  <c r="K1464" i="3"/>
  <c r="K1463" i="3"/>
  <c r="K1444" i="3"/>
  <c r="K1443" i="3"/>
  <c r="K1441" i="3"/>
  <c r="K1439" i="3"/>
  <c r="K1436" i="3"/>
  <c r="K1435" i="3"/>
  <c r="K1434" i="3"/>
  <c r="K1431" i="3"/>
  <c r="K1430" i="3"/>
  <c r="K1429" i="3"/>
  <c r="K1424" i="3"/>
  <c r="K1423" i="3"/>
  <c r="K1422" i="3"/>
  <c r="K1420" i="3"/>
  <c r="K1417" i="3"/>
  <c r="K1416" i="3"/>
  <c r="K1415" i="3"/>
  <c r="K1414" i="3"/>
  <c r="K1413" i="3"/>
  <c r="K1412" i="3"/>
  <c r="K1411" i="3"/>
  <c r="K1410" i="3"/>
  <c r="K1405" i="3"/>
  <c r="K1404" i="3"/>
  <c r="K1359" i="3"/>
  <c r="K1342" i="3"/>
  <c r="K1341" i="3"/>
  <c r="K1340" i="3"/>
  <c r="K1326" i="3"/>
  <c r="K1325" i="3"/>
  <c r="K1312" i="3"/>
  <c r="K1311" i="3"/>
  <c r="K1310" i="3"/>
  <c r="K1309" i="3"/>
  <c r="K1308" i="3"/>
  <c r="K1278" i="3"/>
  <c r="K1276" i="3"/>
  <c r="K1275" i="3"/>
  <c r="K1274" i="3"/>
  <c r="K1271" i="3"/>
  <c r="K1270" i="3"/>
  <c r="K1269" i="3"/>
  <c r="K1268" i="3"/>
  <c r="K1267" i="3"/>
  <c r="K1265" i="3"/>
  <c r="K1264" i="3"/>
  <c r="K1262" i="3"/>
  <c r="K1261" i="3"/>
  <c r="K1258" i="3"/>
  <c r="K1259" i="3"/>
  <c r="K1252" i="3"/>
  <c r="K1235" i="3"/>
  <c r="K1234" i="3"/>
  <c r="K1233" i="3"/>
  <c r="K1231" i="3"/>
  <c r="K1194" i="3"/>
  <c r="K1193" i="3"/>
  <c r="K1191" i="3"/>
  <c r="K1176" i="3"/>
  <c r="K1165" i="3"/>
  <c r="K1164" i="3"/>
  <c r="K1163" i="3"/>
  <c r="K1162" i="3"/>
  <c r="K1161" i="3"/>
  <c r="K1154" i="3"/>
  <c r="K1153" i="3"/>
  <c r="K1152" i="3"/>
  <c r="K1151" i="3"/>
  <c r="K1150" i="3"/>
  <c r="K1149" i="3"/>
  <c r="K1147" i="3"/>
  <c r="K1146" i="3"/>
  <c r="K1145" i="3"/>
  <c r="K1140" i="3"/>
  <c r="K1139" i="3"/>
  <c r="K1138" i="3"/>
  <c r="K1137" i="3"/>
  <c r="K1136" i="3"/>
  <c r="K1132" i="3"/>
  <c r="K1110" i="3"/>
  <c r="K1100" i="3"/>
  <c r="K1099" i="3"/>
  <c r="K1090" i="3"/>
  <c r="K1089" i="3"/>
  <c r="K1088" i="3"/>
  <c r="K1087" i="3"/>
  <c r="K1086" i="3"/>
  <c r="K1085" i="3"/>
  <c r="K1084" i="3"/>
  <c r="K1083" i="3"/>
  <c r="K1082" i="3"/>
  <c r="K1081" i="3"/>
  <c r="K1080" i="3"/>
  <c r="K1079" i="3"/>
  <c r="K1078" i="3"/>
  <c r="K1077" i="3"/>
  <c r="K1076" i="3"/>
  <c r="K1075" i="3"/>
  <c r="K1074" i="3"/>
  <c r="K1073" i="3"/>
  <c r="K1072" i="3"/>
  <c r="K1071" i="3"/>
  <c r="K1070" i="3"/>
  <c r="K1069" i="3"/>
  <c r="K1068" i="3"/>
  <c r="K1067" i="3"/>
  <c r="K1066" i="3"/>
  <c r="K1065" i="3"/>
  <c r="K1064" i="3"/>
  <c r="K1063" i="3"/>
  <c r="K1062" i="3"/>
  <c r="K1061" i="3"/>
  <c r="K1060" i="3"/>
  <c r="K1059" i="3"/>
  <c r="K1058" i="3"/>
  <c r="K1057" i="3"/>
  <c r="K1056" i="3"/>
  <c r="K1055" i="3"/>
  <c r="K1054" i="3"/>
  <c r="K1053" i="3"/>
  <c r="K1052" i="3"/>
  <c r="K1051" i="3"/>
  <c r="K1050" i="3"/>
  <c r="K1049" i="3"/>
  <c r="K1048" i="3"/>
  <c r="K1047" i="3"/>
  <c r="K1046" i="3"/>
  <c r="K1045" i="3"/>
  <c r="K1044" i="3"/>
  <c r="K1043" i="3"/>
  <c r="K1042" i="3"/>
  <c r="K1041" i="3"/>
  <c r="K1040" i="3"/>
  <c r="K1039" i="3"/>
  <c r="K1038" i="3"/>
  <c r="K1037" i="3"/>
  <c r="K1036" i="3"/>
  <c r="K1035" i="3"/>
  <c r="K1034" i="3"/>
  <c r="K1033" i="3"/>
  <c r="K1032" i="3"/>
  <c r="K1031" i="3"/>
  <c r="K1030" i="3"/>
  <c r="K1029" i="3"/>
  <c r="K1028" i="3"/>
  <c r="K1027" i="3"/>
  <c r="K1026" i="3"/>
  <c r="K1025" i="3"/>
  <c r="K1024" i="3"/>
  <c r="K1023" i="3"/>
  <c r="K1022" i="3"/>
  <c r="K1021" i="3"/>
  <c r="K1020" i="3"/>
  <c r="K1019" i="3"/>
  <c r="K1018" i="3"/>
  <c r="K1017" i="3"/>
  <c r="K1016" i="3"/>
  <c r="K1015" i="3"/>
  <c r="K1014" i="3"/>
  <c r="K1013" i="3"/>
  <c r="K1012" i="3"/>
  <c r="K1011" i="3"/>
  <c r="K1010" i="3"/>
  <c r="K1009" i="3"/>
  <c r="K1008" i="3"/>
  <c r="K1007" i="3"/>
  <c r="K1006" i="3"/>
  <c r="K1005" i="3"/>
  <c r="K1004" i="3"/>
  <c r="K1003" i="3"/>
  <c r="K1002" i="3"/>
  <c r="K1001" i="3"/>
  <c r="K1000" i="3"/>
  <c r="K999" i="3"/>
  <c r="K998" i="3"/>
  <c r="K997" i="3"/>
  <c r="K996" i="3"/>
  <c r="K995" i="3"/>
  <c r="K994" i="3"/>
  <c r="K993" i="3"/>
  <c r="K992" i="3"/>
  <c r="K991" i="3"/>
  <c r="K990" i="3"/>
  <c r="K989" i="3"/>
  <c r="K988" i="3"/>
  <c r="K987" i="3"/>
  <c r="K986" i="3"/>
  <c r="K985" i="3"/>
  <c r="K984" i="3"/>
  <c r="K983" i="3"/>
  <c r="K982" i="3"/>
  <c r="K981" i="3"/>
  <c r="K980" i="3"/>
  <c r="K979" i="3"/>
  <c r="K978" i="3"/>
  <c r="K977" i="3"/>
  <c r="K976" i="3"/>
  <c r="K975" i="3"/>
  <c r="K974" i="3"/>
  <c r="K973" i="3"/>
  <c r="K972" i="3"/>
  <c r="K971" i="3"/>
  <c r="K970" i="3"/>
  <c r="K969" i="3"/>
  <c r="K968" i="3"/>
  <c r="K967" i="3"/>
  <c r="K966" i="3"/>
  <c r="K965" i="3"/>
  <c r="K964" i="3"/>
  <c r="K963" i="3"/>
  <c r="K962" i="3"/>
  <c r="K961" i="3"/>
  <c r="K960" i="3"/>
  <c r="K959" i="3"/>
  <c r="K958" i="3"/>
  <c r="K957" i="3"/>
  <c r="K956" i="3"/>
  <c r="K955" i="3"/>
  <c r="K954" i="3"/>
  <c r="K953" i="3"/>
  <c r="K952" i="3"/>
  <c r="K951" i="3"/>
  <c r="K950" i="3"/>
  <c r="K949" i="3"/>
  <c r="K948" i="3"/>
  <c r="K947" i="3"/>
  <c r="K946" i="3"/>
  <c r="K945" i="3"/>
  <c r="K944" i="3"/>
  <c r="K943" i="3"/>
  <c r="K942" i="3"/>
  <c r="K941" i="3"/>
  <c r="K940" i="3"/>
  <c r="K939" i="3"/>
  <c r="K938" i="3"/>
  <c r="K937" i="3"/>
  <c r="K936" i="3"/>
  <c r="K935" i="3"/>
  <c r="K934" i="3"/>
  <c r="K933" i="3"/>
  <c r="K932" i="3"/>
  <c r="K931" i="3"/>
  <c r="K930" i="3"/>
  <c r="K929" i="3"/>
  <c r="K928" i="3"/>
  <c r="K927" i="3"/>
  <c r="K926" i="3"/>
  <c r="K925" i="3"/>
  <c r="K924" i="3"/>
  <c r="K923" i="3"/>
  <c r="K922" i="3"/>
  <c r="K921" i="3"/>
  <c r="K920" i="3"/>
  <c r="K919" i="3"/>
  <c r="K918" i="3"/>
  <c r="K917" i="3"/>
  <c r="K916" i="3"/>
  <c r="K915" i="3"/>
  <c r="K914" i="3"/>
  <c r="K913" i="3"/>
  <c r="K912" i="3"/>
  <c r="K911" i="3"/>
  <c r="K910" i="3"/>
  <c r="K909" i="3"/>
  <c r="K908" i="3"/>
  <c r="K907" i="3"/>
  <c r="K906" i="3"/>
  <c r="K905" i="3"/>
  <c r="K904" i="3"/>
  <c r="K903" i="3"/>
  <c r="K902" i="3"/>
  <c r="K901" i="3"/>
  <c r="K900" i="3"/>
  <c r="K899" i="3"/>
  <c r="K898" i="3"/>
  <c r="K897" i="3"/>
  <c r="K896" i="3"/>
  <c r="K895" i="3"/>
  <c r="K894" i="3"/>
  <c r="K893" i="3"/>
  <c r="K892" i="3"/>
  <c r="K891" i="3"/>
  <c r="K890" i="3"/>
  <c r="K889" i="3"/>
  <c r="K888" i="3"/>
  <c r="K887" i="3"/>
  <c r="K886" i="3"/>
  <c r="K885" i="3"/>
  <c r="K884" i="3"/>
  <c r="K883" i="3"/>
  <c r="K882" i="3"/>
  <c r="K881" i="3"/>
  <c r="K880" i="3"/>
  <c r="K879" i="3"/>
  <c r="K878" i="3"/>
  <c r="K877" i="3"/>
  <c r="K876" i="3"/>
  <c r="K875" i="3"/>
  <c r="K874" i="3"/>
  <c r="K873" i="3"/>
  <c r="K872" i="3"/>
  <c r="K871" i="3"/>
  <c r="K870" i="3"/>
  <c r="K869" i="3"/>
  <c r="K868" i="3"/>
  <c r="K867" i="3"/>
  <c r="K866" i="3"/>
  <c r="K865" i="3"/>
  <c r="K864" i="3"/>
  <c r="K863" i="3"/>
  <c r="K862" i="3"/>
  <c r="K861" i="3"/>
  <c r="K860" i="3"/>
  <c r="K859" i="3"/>
  <c r="K858" i="3"/>
  <c r="K857" i="3"/>
  <c r="K856" i="3"/>
  <c r="K855" i="3"/>
  <c r="K854" i="3"/>
  <c r="K853" i="3"/>
  <c r="K852" i="3"/>
  <c r="K851" i="3"/>
  <c r="K850" i="3"/>
  <c r="K849" i="3"/>
  <c r="K848" i="3"/>
  <c r="K847" i="3"/>
  <c r="K846" i="3"/>
  <c r="K845" i="3"/>
  <c r="K844" i="3"/>
  <c r="K843" i="3"/>
  <c r="K842" i="3"/>
  <c r="K841" i="3"/>
  <c r="K840" i="3"/>
  <c r="K839" i="3"/>
  <c r="K838" i="3"/>
  <c r="K837" i="3"/>
  <c r="K836" i="3"/>
  <c r="K835" i="3"/>
  <c r="K834" i="3"/>
  <c r="K833" i="3"/>
  <c r="K832" i="3"/>
  <c r="K831" i="3"/>
  <c r="K830" i="3"/>
  <c r="K829" i="3"/>
  <c r="K828" i="3"/>
  <c r="K827" i="3"/>
  <c r="K826" i="3"/>
  <c r="K825" i="3"/>
  <c r="K824" i="3"/>
  <c r="K823" i="3"/>
  <c r="K822" i="3"/>
  <c r="K821" i="3"/>
  <c r="K820" i="3"/>
  <c r="K819" i="3"/>
  <c r="K818" i="3"/>
  <c r="K817" i="3"/>
  <c r="K816" i="3"/>
  <c r="K815" i="3"/>
  <c r="K814" i="3"/>
  <c r="K813" i="3"/>
  <c r="K812" i="3"/>
  <c r="K811" i="3"/>
  <c r="K810" i="3"/>
  <c r="K809" i="3"/>
  <c r="K808" i="3"/>
  <c r="K807" i="3"/>
  <c r="K806" i="3"/>
  <c r="K805" i="3"/>
  <c r="K804" i="3"/>
  <c r="K803" i="3"/>
  <c r="K802" i="3"/>
  <c r="K801" i="3"/>
  <c r="K800" i="3"/>
  <c r="K799" i="3"/>
  <c r="K798" i="3"/>
  <c r="K797" i="3"/>
  <c r="K796" i="3"/>
  <c r="K795" i="3"/>
  <c r="K794" i="3"/>
  <c r="K793" i="3"/>
  <c r="K792" i="3"/>
  <c r="K791" i="3"/>
  <c r="K790" i="3"/>
  <c r="K789" i="3"/>
  <c r="K788" i="3"/>
  <c r="K787" i="3"/>
  <c r="K786" i="3"/>
  <c r="K785" i="3"/>
  <c r="K784" i="3"/>
  <c r="K783" i="3"/>
  <c r="K782" i="3"/>
  <c r="K781" i="3"/>
  <c r="K780" i="3"/>
  <c r="K779" i="3"/>
  <c r="K778" i="3"/>
  <c r="K777" i="3"/>
  <c r="K776" i="3"/>
  <c r="K775" i="3"/>
  <c r="K774" i="3"/>
  <c r="K773" i="3"/>
  <c r="K772" i="3"/>
  <c r="K771" i="3"/>
  <c r="K770" i="3"/>
  <c r="K769" i="3"/>
  <c r="K768" i="3"/>
  <c r="K767" i="3"/>
  <c r="K766" i="3"/>
  <c r="K765" i="3"/>
  <c r="K764" i="3"/>
  <c r="K763" i="3"/>
  <c r="K762" i="3"/>
  <c r="K761" i="3"/>
  <c r="K760" i="3"/>
  <c r="K759" i="3"/>
  <c r="K758" i="3"/>
  <c r="K757" i="3"/>
  <c r="K756" i="3"/>
  <c r="K755" i="3"/>
  <c r="K754" i="3"/>
  <c r="K753" i="3"/>
  <c r="K752" i="3"/>
  <c r="K751" i="3"/>
  <c r="K750" i="3"/>
  <c r="K749" i="3"/>
  <c r="K748" i="3"/>
  <c r="K747" i="3"/>
  <c r="K746" i="3"/>
  <c r="K745" i="3"/>
  <c r="K744" i="3"/>
  <c r="K743" i="3"/>
  <c r="K742" i="3"/>
  <c r="K741" i="3"/>
  <c r="K740" i="3"/>
  <c r="K739" i="3"/>
  <c r="K738" i="3"/>
  <c r="K737" i="3"/>
  <c r="K736" i="3"/>
  <c r="K735" i="3"/>
  <c r="K734" i="3"/>
  <c r="K733" i="3"/>
  <c r="K732" i="3"/>
  <c r="K731" i="3"/>
  <c r="K730" i="3"/>
  <c r="K729" i="3"/>
  <c r="K728" i="3"/>
  <c r="K727" i="3"/>
  <c r="K726" i="3"/>
  <c r="K725" i="3"/>
  <c r="K724" i="3"/>
  <c r="K723" i="3"/>
  <c r="K722" i="3"/>
  <c r="K721" i="3"/>
  <c r="K720" i="3"/>
  <c r="K719" i="3"/>
  <c r="K718" i="3"/>
  <c r="K717" i="3"/>
  <c r="K716" i="3"/>
  <c r="K715" i="3"/>
  <c r="K714" i="3"/>
  <c r="K713" i="3"/>
  <c r="K712" i="3"/>
  <c r="K711" i="3"/>
  <c r="K710" i="3"/>
  <c r="K709" i="3"/>
  <c r="K708" i="3"/>
  <c r="K707" i="3"/>
  <c r="K706" i="3"/>
  <c r="K705" i="3"/>
  <c r="K704" i="3"/>
  <c r="K703" i="3"/>
  <c r="K702" i="3"/>
  <c r="K701" i="3"/>
  <c r="K700" i="3"/>
  <c r="K699" i="3"/>
  <c r="K698" i="3"/>
  <c r="K697" i="3"/>
  <c r="K696" i="3"/>
  <c r="K695" i="3"/>
  <c r="K694" i="3"/>
  <c r="K693" i="3"/>
  <c r="K692" i="3"/>
  <c r="K691" i="3"/>
  <c r="K690" i="3"/>
  <c r="K689" i="3"/>
  <c r="K688" i="3"/>
  <c r="K687" i="3"/>
  <c r="K686" i="3"/>
  <c r="K685" i="3"/>
  <c r="K684" i="3"/>
  <c r="K683" i="3"/>
  <c r="K682" i="3"/>
  <c r="K681" i="3"/>
  <c r="K680" i="3"/>
  <c r="K679" i="3"/>
  <c r="K678" i="3"/>
  <c r="K677" i="3"/>
  <c r="K676" i="3"/>
  <c r="K675" i="3"/>
  <c r="K674" i="3"/>
  <c r="K673" i="3"/>
  <c r="K672" i="3"/>
  <c r="K671" i="3"/>
  <c r="K670" i="3"/>
  <c r="K669" i="3"/>
  <c r="K668" i="3"/>
  <c r="K667" i="3"/>
  <c r="K666" i="3"/>
  <c r="K665" i="3"/>
  <c r="K664" i="3"/>
  <c r="K663" i="3"/>
  <c r="K662" i="3"/>
  <c r="K661" i="3"/>
  <c r="K660" i="3"/>
  <c r="K659" i="3"/>
  <c r="K658" i="3"/>
  <c r="K657" i="3"/>
  <c r="K656" i="3"/>
  <c r="K655" i="3"/>
  <c r="K654" i="3"/>
  <c r="K653" i="3"/>
  <c r="K652" i="3"/>
  <c r="K651" i="3"/>
  <c r="K650" i="3"/>
  <c r="K649" i="3"/>
  <c r="K648" i="3"/>
  <c r="K647" i="3"/>
  <c r="K646" i="3"/>
  <c r="K645" i="3"/>
  <c r="K644" i="3"/>
  <c r="K643" i="3"/>
  <c r="K642" i="3"/>
  <c r="K641" i="3"/>
  <c r="K640" i="3"/>
  <c r="K639" i="3"/>
  <c r="K638" i="3"/>
  <c r="K637" i="3"/>
  <c r="K636" i="3"/>
  <c r="K635" i="3"/>
  <c r="K634" i="3"/>
  <c r="K633" i="3"/>
  <c r="K632" i="3"/>
  <c r="K631" i="3"/>
  <c r="K630" i="3"/>
  <c r="K629" i="3"/>
  <c r="K628" i="3"/>
  <c r="K627" i="3"/>
  <c r="K626" i="3"/>
  <c r="K625" i="3"/>
  <c r="K624" i="3"/>
  <c r="K623" i="3"/>
  <c r="K622" i="3"/>
  <c r="K621" i="3"/>
  <c r="K620" i="3"/>
  <c r="K619" i="3"/>
  <c r="K618" i="3"/>
  <c r="K617" i="3"/>
  <c r="K616" i="3"/>
  <c r="K615" i="3"/>
  <c r="K614" i="3"/>
  <c r="K613" i="3"/>
  <c r="K612" i="3"/>
  <c r="K611" i="3"/>
  <c r="K610" i="3"/>
  <c r="K609" i="3"/>
  <c r="K608" i="3"/>
  <c r="K607" i="3"/>
  <c r="K606" i="3"/>
  <c r="K605" i="3"/>
  <c r="K604" i="3"/>
  <c r="K603" i="3"/>
  <c r="K602" i="3"/>
  <c r="K600" i="3"/>
  <c r="K599" i="3"/>
  <c r="K598" i="3"/>
  <c r="K597" i="3"/>
  <c r="K596" i="3"/>
  <c r="K594" i="3"/>
  <c r="K593" i="3"/>
  <c r="K592" i="3"/>
  <c r="K591" i="3"/>
  <c r="K590" i="3"/>
  <c r="K589" i="3"/>
  <c r="K588" i="3"/>
  <c r="K587" i="3"/>
  <c r="K586" i="3"/>
  <c r="K585" i="3"/>
  <c r="K584" i="3"/>
  <c r="K583" i="3"/>
  <c r="K582" i="3"/>
  <c r="K581" i="3"/>
  <c r="K580" i="3"/>
  <c r="K579" i="3"/>
  <c r="K578" i="3"/>
  <c r="K577" i="3"/>
  <c r="K576" i="3"/>
  <c r="K575" i="3"/>
  <c r="K574" i="3"/>
  <c r="K573" i="3"/>
  <c r="K572" i="3"/>
  <c r="K571" i="3"/>
  <c r="K570" i="3"/>
  <c r="K569" i="3"/>
  <c r="K568" i="3"/>
  <c r="K567" i="3"/>
  <c r="K566" i="3"/>
  <c r="K565" i="3"/>
  <c r="K564" i="3"/>
  <c r="K563" i="3"/>
  <c r="K562" i="3"/>
  <c r="K561" i="3"/>
  <c r="K560" i="3"/>
  <c r="K559" i="3"/>
  <c r="K558" i="3"/>
  <c r="K557" i="3"/>
  <c r="K556" i="3"/>
  <c r="K555" i="3"/>
  <c r="K554" i="3"/>
  <c r="K553" i="3"/>
  <c r="K552" i="3"/>
  <c r="K551" i="3"/>
  <c r="K550" i="3"/>
  <c r="K549" i="3"/>
  <c r="K548" i="3"/>
  <c r="K547" i="3"/>
  <c r="K546" i="3"/>
  <c r="K545" i="3"/>
  <c r="K544" i="3"/>
  <c r="K543" i="3"/>
  <c r="K542" i="3"/>
  <c r="K541" i="3"/>
  <c r="K540" i="3"/>
  <c r="K539" i="3"/>
  <c r="K538" i="3"/>
  <c r="K537" i="3"/>
  <c r="K536" i="3"/>
  <c r="K535" i="3"/>
  <c r="K534" i="3"/>
  <c r="K533" i="3"/>
  <c r="K532" i="3"/>
  <c r="K531" i="3"/>
  <c r="K530" i="3"/>
  <c r="K529" i="3"/>
  <c r="K528" i="3"/>
  <c r="K527" i="3"/>
  <c r="K526" i="3"/>
  <c r="K525" i="3"/>
  <c r="K524" i="3"/>
  <c r="K523" i="3"/>
  <c r="K522" i="3"/>
  <c r="K521" i="3"/>
  <c r="K520" i="3"/>
  <c r="K519" i="3"/>
  <c r="K518" i="3"/>
  <c r="K517" i="3"/>
  <c r="K516" i="3"/>
  <c r="K515" i="3"/>
  <c r="K514" i="3"/>
  <c r="K513" i="3"/>
  <c r="K512" i="3"/>
  <c r="K511" i="3"/>
  <c r="K510" i="3"/>
  <c r="K509" i="3"/>
  <c r="K508" i="3"/>
  <c r="K507" i="3"/>
  <c r="K506" i="3"/>
  <c r="K505" i="3"/>
  <c r="K504" i="3"/>
  <c r="K503" i="3"/>
  <c r="K502" i="3"/>
  <c r="K501" i="3"/>
  <c r="K500" i="3"/>
  <c r="K499" i="3"/>
  <c r="K498" i="3"/>
  <c r="K497" i="3"/>
  <c r="K496" i="3"/>
  <c r="K495" i="3"/>
  <c r="K494" i="3"/>
  <c r="K493" i="3"/>
  <c r="K492" i="3"/>
  <c r="K491" i="3"/>
  <c r="K490" i="3"/>
  <c r="K489" i="3"/>
  <c r="K488" i="3"/>
  <c r="K487" i="3"/>
  <c r="K486" i="3"/>
  <c r="K485" i="3"/>
  <c r="K484" i="3"/>
  <c r="K483" i="3"/>
  <c r="K482" i="3"/>
  <c r="K481" i="3"/>
  <c r="K480" i="3"/>
  <c r="K479" i="3"/>
  <c r="K478" i="3"/>
  <c r="K477" i="3"/>
  <c r="K476" i="3"/>
  <c r="K475" i="3"/>
  <c r="K474" i="3"/>
  <c r="K473" i="3"/>
  <c r="K472" i="3"/>
  <c r="K471" i="3"/>
  <c r="K470" i="3"/>
  <c r="K469" i="3"/>
  <c r="K468" i="3"/>
  <c r="K467" i="3"/>
  <c r="K466" i="3"/>
  <c r="K465" i="3"/>
  <c r="K464" i="3"/>
  <c r="K463" i="3"/>
  <c r="K462" i="3"/>
  <c r="K461" i="3"/>
  <c r="K460" i="3"/>
  <c r="K459" i="3"/>
  <c r="K458" i="3"/>
  <c r="K457" i="3"/>
  <c r="K456" i="3"/>
  <c r="K455" i="3"/>
  <c r="K454" i="3"/>
  <c r="K453" i="3"/>
  <c r="K452" i="3"/>
  <c r="K451" i="3"/>
  <c r="K450" i="3"/>
  <c r="K449" i="3"/>
  <c r="K448" i="3"/>
  <c r="K447" i="3"/>
  <c r="K446" i="3"/>
  <c r="K445" i="3"/>
  <c r="K444" i="3"/>
  <c r="K443" i="3"/>
  <c r="K442" i="3"/>
  <c r="K441" i="3"/>
  <c r="K440" i="3"/>
  <c r="K439" i="3"/>
  <c r="K438" i="3"/>
  <c r="K437" i="3"/>
  <c r="K436" i="3"/>
  <c r="K435" i="3"/>
  <c r="K434" i="3"/>
  <c r="K433" i="3"/>
  <c r="K432" i="3"/>
  <c r="K431" i="3"/>
  <c r="K430" i="3"/>
  <c r="K429" i="3"/>
  <c r="K428" i="3"/>
  <c r="K427" i="3"/>
  <c r="K426" i="3"/>
  <c r="K425" i="3"/>
  <c r="K424" i="3"/>
  <c r="K423" i="3"/>
  <c r="K422" i="3"/>
  <c r="K421" i="3"/>
  <c r="K420" i="3"/>
  <c r="K419" i="3"/>
  <c r="K418" i="3"/>
  <c r="K417" i="3"/>
  <c r="K416" i="3"/>
  <c r="K415" i="3"/>
  <c r="K414" i="3"/>
  <c r="K413" i="3"/>
  <c r="K412" i="3"/>
  <c r="K411" i="3"/>
  <c r="K410" i="3"/>
  <c r="K409" i="3"/>
  <c r="K408" i="3"/>
  <c r="K407" i="3"/>
  <c r="K406" i="3"/>
  <c r="K405" i="3"/>
  <c r="K404" i="3"/>
  <c r="K403" i="3"/>
  <c r="K402" i="3"/>
  <c r="K401" i="3"/>
  <c r="K400" i="3"/>
  <c r="K399" i="3"/>
  <c r="K398" i="3"/>
  <c r="K397" i="3"/>
  <c r="K396" i="3"/>
  <c r="K395" i="3"/>
  <c r="K394" i="3"/>
  <c r="K393" i="3"/>
  <c r="K392" i="3"/>
  <c r="K391" i="3"/>
  <c r="K390" i="3"/>
  <c r="K389" i="3"/>
  <c r="K388" i="3"/>
  <c r="K387" i="3"/>
  <c r="K386" i="3"/>
  <c r="K385" i="3"/>
  <c r="K384" i="3"/>
  <c r="K383" i="3"/>
  <c r="K382" i="3"/>
  <c r="K381" i="3"/>
  <c r="K380" i="3"/>
  <c r="K379" i="3"/>
  <c r="K378" i="3"/>
  <c r="K377" i="3"/>
  <c r="K376" i="3"/>
  <c r="K375" i="3"/>
  <c r="K374" i="3"/>
  <c r="K373" i="3"/>
  <c r="K372" i="3"/>
  <c r="K371" i="3"/>
  <c r="K370" i="3"/>
  <c r="K369" i="3"/>
  <c r="K368" i="3"/>
  <c r="K367" i="3"/>
  <c r="K366" i="3"/>
  <c r="K365" i="3"/>
  <c r="K364" i="3"/>
  <c r="K350" i="3"/>
  <c r="K337" i="3"/>
  <c r="K210" i="3"/>
  <c r="K4" i="3"/>
  <c r="K5" i="3"/>
  <c r="K6" i="3"/>
  <c r="K7" i="3"/>
  <c r="K8" i="3"/>
  <c r="K9" i="3"/>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3" i="3"/>
  <c r="I1940" i="3"/>
  <c r="I1939" i="3"/>
  <c r="I1938" i="3"/>
  <c r="I1937" i="3"/>
  <c r="I1936" i="3"/>
  <c r="I1935" i="3"/>
  <c r="I1934" i="3"/>
  <c r="I1933" i="3"/>
  <c r="I1932" i="3"/>
  <c r="I1931" i="3"/>
  <c r="I1930" i="3"/>
  <c r="I1929" i="3"/>
  <c r="I1928" i="3"/>
  <c r="I1927" i="3"/>
  <c r="I1926" i="3"/>
  <c r="I1925" i="3"/>
  <c r="I1924" i="3"/>
  <c r="I1923" i="3"/>
  <c r="I1922" i="3"/>
  <c r="I1921" i="3"/>
  <c r="I1920" i="3"/>
  <c r="I1919" i="3"/>
  <c r="I1918" i="3"/>
  <c r="I1917" i="3"/>
  <c r="I1916" i="3"/>
  <c r="I1915" i="3"/>
  <c r="I1914" i="3"/>
  <c r="I1913" i="3"/>
  <c r="I1912" i="3"/>
  <c r="I1911" i="3"/>
  <c r="I1910" i="3"/>
  <c r="I1909" i="3"/>
  <c r="I1908" i="3"/>
  <c r="I1907" i="3"/>
  <c r="I1906" i="3"/>
  <c r="I1905" i="3"/>
  <c r="I1904" i="3"/>
  <c r="I1903" i="3"/>
  <c r="I1902" i="3"/>
  <c r="I1901" i="3"/>
  <c r="I1900" i="3"/>
  <c r="I1899" i="3"/>
  <c r="I1898" i="3"/>
  <c r="I1897" i="3"/>
  <c r="I1896" i="3"/>
  <c r="I1895" i="3"/>
  <c r="I1894" i="3"/>
  <c r="I1893" i="3"/>
  <c r="I1892" i="3"/>
  <c r="I1891" i="3"/>
  <c r="I1890" i="3"/>
  <c r="I1889" i="3"/>
  <c r="I1888" i="3"/>
  <c r="I1887" i="3"/>
  <c r="I1886" i="3"/>
  <c r="I1885" i="3"/>
  <c r="I1884" i="3"/>
  <c r="I1883" i="3"/>
  <c r="I1882" i="3"/>
  <c r="I1881" i="3"/>
  <c r="I1880" i="3"/>
  <c r="I1879" i="3"/>
  <c r="I1878" i="3"/>
  <c r="I1877" i="3"/>
  <c r="I1876" i="3"/>
  <c r="I1875" i="3"/>
  <c r="I1874" i="3"/>
  <c r="I1873" i="3"/>
  <c r="I1872" i="3"/>
  <c r="I1871" i="3"/>
  <c r="I1870" i="3"/>
  <c r="I1869" i="3"/>
  <c r="I1868" i="3"/>
  <c r="I1867" i="3"/>
  <c r="I1866" i="3"/>
  <c r="I1865" i="3"/>
  <c r="I1864" i="3"/>
  <c r="I1863" i="3"/>
  <c r="I1862" i="3"/>
  <c r="I1861" i="3"/>
  <c r="I1860" i="3"/>
  <c r="I1859" i="3"/>
  <c r="I1858" i="3"/>
  <c r="I1857" i="3"/>
  <c r="I1856" i="3"/>
  <c r="I1855" i="3"/>
  <c r="I1854" i="3"/>
  <c r="I1853" i="3"/>
  <c r="I1852" i="3"/>
  <c r="I1851" i="3"/>
  <c r="I1850" i="3"/>
  <c r="I1849" i="3"/>
  <c r="I1848" i="3"/>
  <c r="I1847" i="3"/>
  <c r="I1846" i="3"/>
  <c r="I1845" i="3"/>
  <c r="I1844" i="3"/>
  <c r="I1843" i="3"/>
  <c r="I1842" i="3"/>
  <c r="I1841" i="3"/>
  <c r="I1840" i="3"/>
  <c r="I1839" i="3"/>
  <c r="I1838" i="3"/>
  <c r="I1837" i="3"/>
  <c r="I1836" i="3"/>
  <c r="I1835" i="3"/>
  <c r="I1834" i="3"/>
  <c r="I1833" i="3"/>
  <c r="I1832" i="3"/>
  <c r="I1831" i="3"/>
  <c r="I1830" i="3"/>
  <c r="I1829" i="3"/>
  <c r="I1828" i="3"/>
  <c r="I1827" i="3"/>
  <c r="I1826" i="3"/>
  <c r="I1825" i="3"/>
  <c r="I1824" i="3"/>
  <c r="I1823" i="3"/>
  <c r="I1822" i="3"/>
  <c r="I1821" i="3"/>
  <c r="I1820" i="3"/>
  <c r="I1819" i="3"/>
  <c r="I1818" i="3"/>
  <c r="I1817" i="3"/>
  <c r="I1816" i="3"/>
  <c r="I1815" i="3"/>
  <c r="I1814" i="3"/>
  <c r="I1813" i="3"/>
  <c r="I1812" i="3"/>
  <c r="I1811" i="3"/>
  <c r="I1810" i="3"/>
  <c r="I1809" i="3"/>
  <c r="I1808" i="3"/>
  <c r="I1807" i="3"/>
  <c r="I1806" i="3"/>
  <c r="I1805" i="3"/>
  <c r="I1804" i="3"/>
  <c r="I1803" i="3"/>
  <c r="I1802" i="3"/>
  <c r="I1801" i="3"/>
  <c r="I1800" i="3"/>
  <c r="I1799" i="3"/>
  <c r="I1798" i="3"/>
  <c r="I1797" i="3"/>
  <c r="I1796" i="3"/>
  <c r="I1795" i="3"/>
  <c r="I1794" i="3"/>
  <c r="I1793" i="3"/>
  <c r="I1792" i="3"/>
  <c r="I1791" i="3"/>
  <c r="I1790" i="3"/>
  <c r="I1789" i="3"/>
  <c r="I1788" i="3"/>
  <c r="I1787" i="3"/>
  <c r="I1786" i="3"/>
  <c r="I1785" i="3"/>
  <c r="I1784" i="3"/>
  <c r="I1783" i="3"/>
  <c r="I1782" i="3"/>
  <c r="I1781" i="3"/>
  <c r="I1780" i="3"/>
  <c r="I1779" i="3"/>
  <c r="I1778" i="3"/>
  <c r="I1777" i="3"/>
  <c r="I1776" i="3"/>
  <c r="I1775" i="3"/>
  <c r="I1774" i="3"/>
  <c r="I1773" i="3"/>
  <c r="I1772" i="3"/>
  <c r="I1771" i="3"/>
  <c r="I1770" i="3"/>
  <c r="I1769" i="3"/>
  <c r="I1768" i="3"/>
  <c r="I1767" i="3"/>
  <c r="I1766" i="3"/>
  <c r="I1765" i="3"/>
  <c r="I1764" i="3"/>
  <c r="I1763" i="3"/>
  <c r="I1762" i="3"/>
  <c r="I1761" i="3"/>
  <c r="I1760" i="3"/>
  <c r="I1759" i="3"/>
  <c r="I1758" i="3"/>
  <c r="I1757" i="3"/>
  <c r="I1756" i="3"/>
  <c r="I1755" i="3"/>
  <c r="I1754" i="3"/>
  <c r="I1753" i="3"/>
  <c r="I1752" i="3"/>
  <c r="I1751" i="3"/>
  <c r="I1750" i="3"/>
  <c r="I1749" i="3"/>
  <c r="I1748" i="3"/>
  <c r="I1747" i="3"/>
  <c r="I1746" i="3"/>
  <c r="I1745" i="3"/>
  <c r="I1744" i="3"/>
  <c r="I1743" i="3"/>
  <c r="I1742" i="3"/>
  <c r="I1741" i="3"/>
  <c r="I1740" i="3"/>
  <c r="I1739" i="3"/>
  <c r="I1738" i="3"/>
  <c r="I1737" i="3"/>
  <c r="I1736" i="3"/>
  <c r="I1735" i="3"/>
  <c r="I1734" i="3"/>
  <c r="I1733" i="3"/>
  <c r="I1732" i="3"/>
  <c r="I1731" i="3"/>
  <c r="I1730" i="3"/>
  <c r="I1729" i="3"/>
  <c r="I1728" i="3"/>
  <c r="I1727" i="3"/>
  <c r="I1726" i="3"/>
  <c r="I1725" i="3"/>
  <c r="I1724" i="3"/>
  <c r="I1723" i="3"/>
  <c r="I1722" i="3"/>
  <c r="I1721" i="3"/>
  <c r="I1720" i="3"/>
  <c r="I1719" i="3"/>
  <c r="I1718" i="3"/>
  <c r="I1717" i="3"/>
  <c r="I1716" i="3"/>
  <c r="I1715" i="3"/>
  <c r="I1714" i="3"/>
  <c r="I1713" i="3"/>
  <c r="I1712" i="3"/>
  <c r="I1711" i="3"/>
  <c r="I1710" i="3"/>
  <c r="I1709" i="3"/>
  <c r="I1708" i="3"/>
  <c r="I1707" i="3"/>
  <c r="I1706" i="3"/>
  <c r="I1705" i="3"/>
  <c r="I1704" i="3"/>
  <c r="I1703" i="3"/>
  <c r="I1702" i="3"/>
  <c r="I1701" i="3"/>
  <c r="I1700" i="3"/>
  <c r="I1699" i="3"/>
  <c r="I1698" i="3"/>
  <c r="I1697" i="3"/>
  <c r="I1696" i="3"/>
  <c r="I1695" i="3"/>
  <c r="I1694" i="3"/>
  <c r="I1693" i="3"/>
  <c r="I1692" i="3"/>
  <c r="I1691" i="3"/>
  <c r="I1690" i="3"/>
  <c r="I1689" i="3"/>
  <c r="I1688" i="3"/>
  <c r="I1687" i="3"/>
  <c r="I1686" i="3"/>
  <c r="I1685" i="3"/>
  <c r="I1684" i="3"/>
  <c r="I1683" i="3"/>
  <c r="I1682" i="3"/>
  <c r="I1681" i="3"/>
  <c r="I1680" i="3"/>
  <c r="I1679" i="3"/>
  <c r="I1678" i="3"/>
  <c r="I1677" i="3"/>
  <c r="I1676" i="3"/>
  <c r="I1675" i="3"/>
  <c r="I1674" i="3"/>
  <c r="I1673" i="3"/>
  <c r="I1672" i="3"/>
  <c r="I1671" i="3"/>
  <c r="I1670" i="3"/>
  <c r="I1669" i="3"/>
  <c r="I1668" i="3"/>
  <c r="I1667" i="3"/>
  <c r="I1666" i="3"/>
  <c r="I1665" i="3"/>
  <c r="I1664" i="3"/>
  <c r="I1663" i="3"/>
  <c r="I1662" i="3"/>
  <c r="I1661" i="3"/>
  <c r="I1660" i="3"/>
  <c r="I1659" i="3"/>
  <c r="I1658" i="3"/>
  <c r="I1657" i="3"/>
  <c r="I1656" i="3"/>
  <c r="I1655" i="3"/>
  <c r="I1654" i="3"/>
  <c r="I1653" i="3"/>
  <c r="I1652" i="3"/>
  <c r="I1651" i="3"/>
  <c r="I1650" i="3"/>
  <c r="I1649" i="3"/>
  <c r="I1648" i="3"/>
  <c r="I1647" i="3"/>
  <c r="I1646" i="3"/>
  <c r="I1645" i="3"/>
  <c r="I1644" i="3"/>
  <c r="I1643" i="3"/>
  <c r="I1642" i="3"/>
  <c r="I1641" i="3"/>
  <c r="I1640" i="3"/>
  <c r="I1639" i="3"/>
  <c r="I1638" i="3"/>
  <c r="I1637" i="3"/>
  <c r="I1636" i="3"/>
  <c r="I1635" i="3"/>
  <c r="I1634" i="3"/>
  <c r="I1633" i="3"/>
  <c r="I1632" i="3"/>
  <c r="I1631" i="3"/>
  <c r="I1630" i="3"/>
  <c r="I1629" i="3"/>
  <c r="I1628" i="3"/>
  <c r="I1627" i="3"/>
  <c r="I1626" i="3"/>
  <c r="I1625" i="3"/>
  <c r="I1624" i="3"/>
  <c r="I1623" i="3"/>
  <c r="I1622" i="3"/>
  <c r="I1621" i="3"/>
  <c r="I1620" i="3"/>
  <c r="I1619" i="3"/>
  <c r="I1618" i="3"/>
  <c r="I1617" i="3"/>
  <c r="I1616" i="3"/>
  <c r="I1615" i="3"/>
  <c r="I1614" i="3"/>
  <c r="I1613" i="3"/>
  <c r="I1612" i="3"/>
  <c r="I1611" i="3"/>
  <c r="I1610" i="3"/>
  <c r="I1609" i="3"/>
  <c r="I1608" i="3"/>
  <c r="I1607" i="3"/>
  <c r="I1606" i="3"/>
  <c r="I1605" i="3"/>
  <c r="I1604" i="3"/>
  <c r="I1603" i="3"/>
  <c r="I1602" i="3"/>
  <c r="I1601" i="3"/>
  <c r="I1600" i="3"/>
  <c r="I1599" i="3"/>
  <c r="I1598" i="3"/>
  <c r="I1597" i="3"/>
  <c r="I1596" i="3"/>
  <c r="I1595" i="3"/>
  <c r="I1594" i="3"/>
  <c r="I1593" i="3"/>
  <c r="I1592" i="3"/>
  <c r="I1591" i="3"/>
  <c r="I1590" i="3"/>
  <c r="I1589" i="3"/>
  <c r="I1588" i="3"/>
  <c r="I1587" i="3"/>
  <c r="I1586" i="3"/>
  <c r="I1585" i="3"/>
  <c r="I1584" i="3"/>
  <c r="I1583" i="3"/>
  <c r="I1582" i="3"/>
  <c r="I1581" i="3"/>
  <c r="I1580" i="3"/>
  <c r="I1579" i="3"/>
  <c r="I1578" i="3"/>
  <c r="I1577" i="3"/>
  <c r="I1576" i="3"/>
  <c r="I1575" i="3"/>
  <c r="I1574" i="3"/>
  <c r="I1573" i="3"/>
  <c r="I1572" i="3"/>
  <c r="I1571" i="3"/>
  <c r="I1570" i="3"/>
  <c r="I1557" i="3"/>
  <c r="I1556" i="3"/>
  <c r="I1555" i="3"/>
  <c r="I1554" i="3"/>
  <c r="I1550" i="3"/>
  <c r="I1548" i="3"/>
  <c r="I1547" i="3"/>
  <c r="I1546" i="3"/>
  <c r="I1545" i="3"/>
  <c r="I1544" i="3"/>
  <c r="I1541" i="3"/>
  <c r="I1540" i="3"/>
  <c r="I1539" i="3"/>
  <c r="I1538" i="3"/>
  <c r="I1537" i="3"/>
  <c r="I1536" i="3"/>
  <c r="I1535" i="3"/>
  <c r="I1534" i="3"/>
  <c r="I1533" i="3"/>
  <c r="I1521" i="3"/>
  <c r="I1520" i="3"/>
  <c r="I1519" i="3"/>
  <c r="I1509" i="3"/>
  <c r="I1490" i="3"/>
  <c r="I1489" i="3"/>
  <c r="I1472" i="3"/>
  <c r="I1471" i="3"/>
  <c r="I1470" i="3"/>
  <c r="I1469" i="3"/>
  <c r="I1468" i="3"/>
  <c r="I1467" i="3"/>
  <c r="I1466" i="3"/>
  <c r="I1465" i="3"/>
  <c r="I1464" i="3"/>
  <c r="I1463" i="3"/>
  <c r="I1444" i="3"/>
  <c r="I1443" i="3"/>
  <c r="I1441" i="3"/>
  <c r="I1439" i="3"/>
  <c r="I1436" i="3"/>
  <c r="I1435" i="3"/>
  <c r="I1434" i="3"/>
  <c r="I1431" i="3"/>
  <c r="I1430" i="3"/>
  <c r="I1429" i="3"/>
  <c r="I1424" i="3"/>
  <c r="I1423" i="3"/>
  <c r="I1422" i="3"/>
  <c r="I1420" i="3"/>
  <c r="I1417" i="3"/>
  <c r="I1416" i="3"/>
  <c r="I1415" i="3"/>
  <c r="I1414" i="3"/>
  <c r="I1413" i="3"/>
  <c r="I1412" i="3"/>
  <c r="I1411" i="3"/>
  <c r="I1410" i="3"/>
  <c r="I1405" i="3"/>
  <c r="I1404" i="3"/>
  <c r="I1359" i="3"/>
  <c r="I1342" i="3"/>
  <c r="I1341" i="3"/>
  <c r="I1340" i="3"/>
  <c r="I1326" i="3"/>
  <c r="I1325" i="3"/>
  <c r="I1312" i="3"/>
  <c r="I1311" i="3"/>
  <c r="I1310" i="3"/>
  <c r="I1309" i="3"/>
  <c r="I1308" i="3"/>
  <c r="I1278" i="3"/>
  <c r="I1276" i="3"/>
  <c r="I1275" i="3"/>
  <c r="I1274" i="3"/>
  <c r="I1273" i="3"/>
  <c r="I1271" i="3"/>
  <c r="I1270" i="3"/>
  <c r="I1269" i="3"/>
  <c r="I1268" i="3"/>
  <c r="I1267" i="3"/>
  <c r="I1265" i="3"/>
  <c r="I1264" i="3"/>
  <c r="I1262" i="3"/>
  <c r="I1261" i="3"/>
  <c r="I1259" i="3"/>
  <c r="I1258" i="3"/>
  <c r="I1252" i="3"/>
  <c r="I1235" i="3"/>
  <c r="I1234" i="3"/>
  <c r="I1233" i="3"/>
  <c r="I1231" i="3"/>
  <c r="I1195" i="3"/>
  <c r="I1194" i="3"/>
  <c r="I1193" i="3"/>
  <c r="I1191" i="3"/>
  <c r="I1165" i="3"/>
  <c r="I1164" i="3"/>
  <c r="I1163" i="3"/>
  <c r="I1162" i="3"/>
  <c r="I1161" i="3"/>
  <c r="I1154" i="3"/>
  <c r="I1153" i="3"/>
  <c r="I1152" i="3"/>
  <c r="I1151" i="3"/>
  <c r="I1150" i="3"/>
  <c r="I1149" i="3"/>
  <c r="I1147" i="3"/>
  <c r="I1146" i="3"/>
  <c r="I1145" i="3"/>
  <c r="I1140" i="3"/>
  <c r="I1139" i="3"/>
  <c r="I1138" i="3"/>
  <c r="I1137" i="3"/>
  <c r="I1136" i="3"/>
  <c r="I1132" i="3"/>
  <c r="I1110" i="3"/>
  <c r="I1100" i="3"/>
  <c r="I1099" i="3"/>
  <c r="I1090" i="3"/>
  <c r="I1089" i="3"/>
  <c r="I1088" i="3"/>
  <c r="I1087" i="3"/>
  <c r="I1086" i="3"/>
  <c r="I1085" i="3"/>
  <c r="I1084" i="3"/>
  <c r="I1083" i="3"/>
  <c r="I1082" i="3"/>
  <c r="I1081" i="3"/>
  <c r="I1080" i="3"/>
  <c r="I1079" i="3"/>
  <c r="I1078" i="3"/>
  <c r="I1077" i="3"/>
  <c r="I1076" i="3"/>
  <c r="I1075" i="3"/>
  <c r="I1074" i="3"/>
  <c r="I1073" i="3"/>
  <c r="I1072" i="3"/>
  <c r="I1071" i="3"/>
  <c r="I1070" i="3"/>
  <c r="I1069" i="3"/>
  <c r="I1068" i="3"/>
  <c r="I1067" i="3"/>
  <c r="I1066" i="3"/>
  <c r="I1065" i="3"/>
  <c r="I1064" i="3"/>
  <c r="I1063" i="3"/>
  <c r="I1062" i="3"/>
  <c r="I1061" i="3"/>
  <c r="I1060" i="3"/>
  <c r="I1059" i="3"/>
  <c r="I1058" i="3"/>
  <c r="I1057" i="3"/>
  <c r="I1056" i="3"/>
  <c r="I1055" i="3"/>
  <c r="I1054" i="3"/>
  <c r="I1053" i="3"/>
  <c r="I1052" i="3"/>
  <c r="I1051" i="3"/>
  <c r="I1050" i="3"/>
  <c r="I1049" i="3"/>
  <c r="I1048" i="3"/>
  <c r="I1047" i="3"/>
  <c r="I1046" i="3"/>
  <c r="I1045" i="3"/>
  <c r="I1044" i="3"/>
  <c r="I1043" i="3"/>
  <c r="I1042" i="3"/>
  <c r="I1041" i="3"/>
  <c r="I1040" i="3"/>
  <c r="I1039" i="3"/>
  <c r="I1038" i="3"/>
  <c r="I1037" i="3"/>
  <c r="I1036" i="3"/>
  <c r="I1035" i="3"/>
  <c r="I1034" i="3"/>
  <c r="I1033" i="3"/>
  <c r="I1032" i="3"/>
  <c r="I1031" i="3"/>
  <c r="I1030" i="3"/>
  <c r="I1029" i="3"/>
  <c r="I1028" i="3"/>
  <c r="I1027" i="3"/>
  <c r="I1026" i="3"/>
  <c r="I1025" i="3"/>
  <c r="I1024" i="3"/>
  <c r="I1023" i="3"/>
  <c r="I1022" i="3"/>
  <c r="I1021" i="3"/>
  <c r="I1020" i="3"/>
  <c r="I1019" i="3"/>
  <c r="I1018" i="3"/>
  <c r="I1017" i="3"/>
  <c r="I1016" i="3"/>
  <c r="I1015" i="3"/>
  <c r="I1014" i="3"/>
  <c r="I1013" i="3"/>
  <c r="I1012" i="3"/>
  <c r="I1011" i="3"/>
  <c r="I1010" i="3"/>
  <c r="I1009" i="3"/>
  <c r="I1008" i="3"/>
  <c r="I1007" i="3"/>
  <c r="I1006" i="3"/>
  <c r="I1005" i="3"/>
  <c r="I1004" i="3"/>
  <c r="I1003" i="3"/>
  <c r="I1002" i="3"/>
  <c r="I1001" i="3"/>
  <c r="I1000" i="3"/>
  <c r="I999" i="3"/>
  <c r="I998" i="3"/>
  <c r="I997" i="3"/>
  <c r="I996" i="3"/>
  <c r="I995" i="3"/>
  <c r="I994" i="3"/>
  <c r="I993" i="3"/>
  <c r="I992" i="3"/>
  <c r="I991" i="3"/>
  <c r="I990" i="3"/>
  <c r="I989" i="3"/>
  <c r="I988" i="3"/>
  <c r="I987" i="3"/>
  <c r="I986" i="3"/>
  <c r="I985" i="3"/>
  <c r="I984" i="3"/>
  <c r="I983" i="3"/>
  <c r="I982" i="3"/>
  <c r="I981" i="3"/>
  <c r="I980" i="3"/>
  <c r="I979" i="3"/>
  <c r="I978" i="3"/>
  <c r="I977" i="3"/>
  <c r="I976" i="3"/>
  <c r="I975" i="3"/>
  <c r="I974" i="3"/>
  <c r="I973" i="3"/>
  <c r="I972" i="3"/>
  <c r="I971" i="3"/>
  <c r="I970" i="3"/>
  <c r="I969" i="3"/>
  <c r="I968" i="3"/>
  <c r="I967" i="3"/>
  <c r="I966" i="3"/>
  <c r="I965" i="3"/>
  <c r="I964" i="3"/>
  <c r="I963" i="3"/>
  <c r="I962" i="3"/>
  <c r="I961" i="3"/>
  <c r="I960" i="3"/>
  <c r="I959" i="3"/>
  <c r="I958" i="3"/>
  <c r="I957" i="3"/>
  <c r="I956" i="3"/>
  <c r="I955" i="3"/>
  <c r="I954" i="3"/>
  <c r="I953" i="3"/>
  <c r="I952" i="3"/>
  <c r="I951" i="3"/>
  <c r="I950" i="3"/>
  <c r="I949" i="3"/>
  <c r="I948" i="3"/>
  <c r="I947" i="3"/>
  <c r="I946" i="3"/>
  <c r="I945" i="3"/>
  <c r="I944" i="3"/>
  <c r="I943" i="3"/>
  <c r="I942" i="3"/>
  <c r="I941" i="3"/>
  <c r="I940" i="3"/>
  <c r="I939" i="3"/>
  <c r="I938" i="3"/>
  <c r="I937" i="3"/>
  <c r="I936" i="3"/>
  <c r="I935" i="3"/>
  <c r="I934" i="3"/>
  <c r="I933" i="3"/>
  <c r="I932" i="3"/>
  <c r="I931" i="3"/>
  <c r="I930" i="3"/>
  <c r="I929" i="3"/>
  <c r="I928" i="3"/>
  <c r="I927" i="3"/>
  <c r="I926" i="3"/>
  <c r="I925" i="3"/>
  <c r="I924" i="3"/>
  <c r="I923" i="3"/>
  <c r="I922" i="3"/>
  <c r="I921" i="3"/>
  <c r="I920" i="3"/>
  <c r="I919" i="3"/>
  <c r="I918" i="3"/>
  <c r="I917" i="3"/>
  <c r="I916" i="3"/>
  <c r="I915" i="3"/>
  <c r="I914" i="3"/>
  <c r="I913" i="3"/>
  <c r="I912" i="3"/>
  <c r="I911" i="3"/>
  <c r="I910" i="3"/>
  <c r="I909" i="3"/>
  <c r="I908" i="3"/>
  <c r="I907" i="3"/>
  <c r="I906" i="3"/>
  <c r="I905" i="3"/>
  <c r="I904" i="3"/>
  <c r="I903" i="3"/>
  <c r="I902" i="3"/>
  <c r="I901" i="3"/>
  <c r="I900" i="3"/>
  <c r="I899" i="3"/>
  <c r="I898" i="3"/>
  <c r="I897" i="3"/>
  <c r="I896" i="3"/>
  <c r="I895" i="3"/>
  <c r="I894" i="3"/>
  <c r="I893" i="3"/>
  <c r="I892" i="3"/>
  <c r="I891" i="3"/>
  <c r="I890" i="3"/>
  <c r="I889" i="3"/>
  <c r="I888" i="3"/>
  <c r="I887" i="3"/>
  <c r="I886" i="3"/>
  <c r="I885" i="3"/>
  <c r="I884" i="3"/>
  <c r="I883" i="3"/>
  <c r="I882" i="3"/>
  <c r="I881" i="3"/>
  <c r="I880" i="3"/>
  <c r="I879" i="3"/>
  <c r="I878" i="3"/>
  <c r="I877" i="3"/>
  <c r="I876" i="3"/>
  <c r="I875" i="3"/>
  <c r="I874" i="3"/>
  <c r="I873" i="3"/>
  <c r="I872" i="3"/>
  <c r="I871" i="3"/>
  <c r="I870" i="3"/>
  <c r="I869" i="3"/>
  <c r="I868" i="3"/>
  <c r="I867" i="3"/>
  <c r="I866" i="3"/>
  <c r="I865" i="3"/>
  <c r="I864" i="3"/>
  <c r="I863" i="3"/>
  <c r="I862" i="3"/>
  <c r="I861" i="3"/>
  <c r="I860" i="3"/>
  <c r="I859" i="3"/>
  <c r="I858" i="3"/>
  <c r="I857" i="3"/>
  <c r="I856" i="3"/>
  <c r="I855" i="3"/>
  <c r="I854" i="3"/>
  <c r="I853" i="3"/>
  <c r="I852" i="3"/>
  <c r="I851" i="3"/>
  <c r="I850" i="3"/>
  <c r="I849" i="3"/>
  <c r="I848" i="3"/>
  <c r="I847" i="3"/>
  <c r="I846" i="3"/>
  <c r="I845" i="3"/>
  <c r="I844" i="3"/>
  <c r="I843" i="3"/>
  <c r="I842" i="3"/>
  <c r="I841" i="3"/>
  <c r="I840" i="3"/>
  <c r="I839" i="3"/>
  <c r="I838" i="3"/>
  <c r="I837" i="3"/>
  <c r="I836" i="3"/>
  <c r="I835" i="3"/>
  <c r="I834" i="3"/>
  <c r="I833" i="3"/>
  <c r="I832" i="3"/>
  <c r="I831" i="3"/>
  <c r="I830" i="3"/>
  <c r="I829" i="3"/>
  <c r="I828" i="3"/>
  <c r="I827" i="3"/>
  <c r="I826" i="3"/>
  <c r="I825" i="3"/>
  <c r="I824" i="3"/>
  <c r="I823" i="3"/>
  <c r="I822" i="3"/>
  <c r="I821" i="3"/>
  <c r="I820" i="3"/>
  <c r="I819" i="3"/>
  <c r="I818" i="3"/>
  <c r="I817" i="3"/>
  <c r="I816" i="3"/>
  <c r="I815" i="3"/>
  <c r="I814" i="3"/>
  <c r="I813" i="3"/>
  <c r="I812" i="3"/>
  <c r="I811" i="3"/>
  <c r="I810" i="3"/>
  <c r="I809" i="3"/>
  <c r="I808" i="3"/>
  <c r="I807" i="3"/>
  <c r="I806" i="3"/>
  <c r="I805" i="3"/>
  <c r="I804" i="3"/>
  <c r="I803" i="3"/>
  <c r="I802" i="3"/>
  <c r="I801" i="3"/>
  <c r="I800" i="3"/>
  <c r="I799" i="3"/>
  <c r="I798" i="3"/>
  <c r="I797" i="3"/>
  <c r="I796" i="3"/>
  <c r="I795" i="3"/>
  <c r="I794" i="3"/>
  <c r="I793" i="3"/>
  <c r="I792" i="3"/>
  <c r="I791" i="3"/>
  <c r="I790" i="3"/>
  <c r="I789" i="3"/>
  <c r="I788" i="3"/>
  <c r="I787" i="3"/>
  <c r="I786" i="3"/>
  <c r="I785" i="3"/>
  <c r="I784" i="3"/>
  <c r="I783" i="3"/>
  <c r="I782" i="3"/>
  <c r="I781" i="3"/>
  <c r="I780" i="3"/>
  <c r="I779" i="3"/>
  <c r="I778" i="3"/>
  <c r="I777" i="3"/>
  <c r="I776" i="3"/>
  <c r="I775" i="3"/>
  <c r="I774" i="3"/>
  <c r="I773" i="3"/>
  <c r="I772" i="3"/>
  <c r="I771" i="3"/>
  <c r="I770" i="3"/>
  <c r="I769" i="3"/>
  <c r="I768" i="3"/>
  <c r="I767" i="3"/>
  <c r="I766" i="3"/>
  <c r="I765" i="3"/>
  <c r="I764" i="3"/>
  <c r="I763" i="3"/>
  <c r="I762" i="3"/>
  <c r="I761" i="3"/>
  <c r="I760" i="3"/>
  <c r="I759" i="3"/>
  <c r="I758" i="3"/>
  <c r="I757" i="3"/>
  <c r="I756" i="3"/>
  <c r="I755" i="3"/>
  <c r="I754" i="3"/>
  <c r="I753" i="3"/>
  <c r="I752" i="3"/>
  <c r="I751" i="3"/>
  <c r="I750" i="3"/>
  <c r="I749" i="3"/>
  <c r="I748" i="3"/>
  <c r="I747" i="3"/>
  <c r="I746" i="3"/>
  <c r="I745" i="3"/>
  <c r="I744" i="3"/>
  <c r="I743" i="3"/>
  <c r="I742" i="3"/>
  <c r="I741" i="3"/>
  <c r="I740" i="3"/>
  <c r="I739" i="3"/>
  <c r="I738" i="3"/>
  <c r="I737" i="3"/>
  <c r="I736" i="3"/>
  <c r="I735" i="3"/>
  <c r="I734" i="3"/>
  <c r="I733" i="3"/>
  <c r="I732" i="3"/>
  <c r="I731" i="3"/>
  <c r="I730" i="3"/>
  <c r="I729" i="3"/>
  <c r="I728" i="3"/>
  <c r="I727" i="3"/>
  <c r="I726" i="3"/>
  <c r="I725" i="3"/>
  <c r="I724" i="3"/>
  <c r="I723" i="3"/>
  <c r="I722" i="3"/>
  <c r="I721" i="3"/>
  <c r="I720" i="3"/>
  <c r="I719" i="3"/>
  <c r="I718" i="3"/>
  <c r="I717" i="3"/>
  <c r="I716" i="3"/>
  <c r="I715" i="3"/>
  <c r="I714" i="3"/>
  <c r="I713" i="3"/>
  <c r="I712" i="3"/>
  <c r="I711" i="3"/>
  <c r="I710" i="3"/>
  <c r="I709" i="3"/>
  <c r="I708" i="3"/>
  <c r="I707" i="3"/>
  <c r="I706" i="3"/>
  <c r="I705" i="3"/>
  <c r="I704" i="3"/>
  <c r="I703" i="3"/>
  <c r="I702" i="3"/>
  <c r="I701" i="3"/>
  <c r="I700" i="3"/>
  <c r="I699" i="3"/>
  <c r="I698" i="3"/>
  <c r="I697" i="3"/>
  <c r="I696" i="3"/>
  <c r="I695" i="3"/>
  <c r="I694" i="3"/>
  <c r="I693" i="3"/>
  <c r="I692" i="3"/>
  <c r="I691" i="3"/>
  <c r="I690" i="3"/>
  <c r="I689" i="3"/>
  <c r="I688" i="3"/>
  <c r="I687" i="3"/>
  <c r="I686" i="3"/>
  <c r="I685" i="3"/>
  <c r="I684" i="3"/>
  <c r="I683" i="3"/>
  <c r="I682" i="3"/>
  <c r="I681" i="3"/>
  <c r="I680" i="3"/>
  <c r="I679" i="3"/>
  <c r="I678" i="3"/>
  <c r="I677" i="3"/>
  <c r="I676" i="3"/>
  <c r="I675" i="3"/>
  <c r="I674" i="3"/>
  <c r="I673" i="3"/>
  <c r="I672" i="3"/>
  <c r="I671" i="3"/>
  <c r="I670" i="3"/>
  <c r="I669" i="3"/>
  <c r="I668" i="3"/>
  <c r="I667" i="3"/>
  <c r="I666" i="3"/>
  <c r="I665" i="3"/>
  <c r="I664" i="3"/>
  <c r="I663" i="3"/>
  <c r="I662" i="3"/>
  <c r="I661" i="3"/>
  <c r="I660" i="3"/>
  <c r="I659" i="3"/>
  <c r="I658" i="3"/>
  <c r="I657" i="3"/>
  <c r="I656" i="3"/>
  <c r="I655" i="3"/>
  <c r="I654" i="3"/>
  <c r="I653" i="3"/>
  <c r="I652" i="3"/>
  <c r="I651" i="3"/>
  <c r="I650" i="3"/>
  <c r="I649" i="3"/>
  <c r="I648" i="3"/>
  <c r="I647" i="3"/>
  <c r="I646" i="3"/>
  <c r="I645" i="3"/>
  <c r="I644" i="3"/>
  <c r="I643" i="3"/>
  <c r="I642" i="3"/>
  <c r="I641" i="3"/>
  <c r="I640" i="3"/>
  <c r="I639" i="3"/>
  <c r="I638" i="3"/>
  <c r="I637" i="3"/>
  <c r="I636" i="3"/>
  <c r="I635" i="3"/>
  <c r="I634" i="3"/>
  <c r="I633" i="3"/>
  <c r="I632" i="3"/>
  <c r="I631" i="3"/>
  <c r="I630" i="3"/>
  <c r="I629" i="3"/>
  <c r="I628" i="3"/>
  <c r="I627" i="3"/>
  <c r="I626" i="3"/>
  <c r="I625" i="3"/>
  <c r="I624" i="3"/>
  <c r="I623" i="3"/>
  <c r="I622" i="3"/>
  <c r="I621" i="3"/>
  <c r="I620" i="3"/>
  <c r="I619" i="3"/>
  <c r="I618" i="3"/>
  <c r="I617" i="3"/>
  <c r="I616" i="3"/>
  <c r="I615" i="3"/>
  <c r="I614" i="3"/>
  <c r="I613" i="3"/>
  <c r="I612" i="3"/>
  <c r="I611" i="3"/>
  <c r="I610" i="3"/>
  <c r="I609" i="3"/>
  <c r="I608" i="3"/>
  <c r="I607" i="3"/>
  <c r="I606" i="3"/>
  <c r="I605" i="3"/>
  <c r="I604" i="3"/>
  <c r="I603" i="3"/>
  <c r="I602" i="3"/>
  <c r="I601" i="3"/>
  <c r="I600" i="3"/>
  <c r="I599" i="3"/>
  <c r="I598" i="3"/>
  <c r="I597" i="3"/>
  <c r="I596" i="3"/>
  <c r="I595" i="3"/>
  <c r="I594" i="3"/>
  <c r="I593" i="3"/>
  <c r="I592" i="3"/>
  <c r="I591" i="3"/>
  <c r="I590" i="3"/>
  <c r="I589" i="3"/>
  <c r="I588" i="3"/>
  <c r="I587" i="3"/>
  <c r="I586" i="3"/>
  <c r="I585" i="3"/>
  <c r="I584" i="3"/>
  <c r="I583" i="3"/>
  <c r="I582" i="3"/>
  <c r="I581" i="3"/>
  <c r="I580" i="3"/>
  <c r="I579" i="3"/>
  <c r="I578" i="3"/>
  <c r="I577" i="3"/>
  <c r="I576" i="3"/>
  <c r="I575" i="3"/>
  <c r="I574" i="3"/>
  <c r="I573" i="3"/>
  <c r="I572" i="3"/>
  <c r="I571" i="3"/>
  <c r="I570" i="3"/>
  <c r="I569" i="3"/>
  <c r="I568" i="3"/>
  <c r="I567" i="3"/>
  <c r="I566" i="3"/>
  <c r="I565" i="3"/>
  <c r="I564" i="3"/>
  <c r="I563" i="3"/>
  <c r="I562" i="3"/>
  <c r="I561" i="3"/>
  <c r="I560" i="3"/>
  <c r="I559" i="3"/>
  <c r="I558" i="3"/>
  <c r="I557" i="3"/>
  <c r="I556" i="3"/>
  <c r="I555" i="3"/>
  <c r="I554" i="3"/>
  <c r="I553" i="3"/>
  <c r="I552" i="3"/>
  <c r="I551" i="3"/>
  <c r="I550" i="3"/>
  <c r="I549" i="3"/>
  <c r="I548" i="3"/>
  <c r="I547" i="3"/>
  <c r="I546" i="3"/>
  <c r="I545" i="3"/>
  <c r="I544" i="3"/>
  <c r="I543" i="3"/>
  <c r="I542" i="3"/>
  <c r="I541" i="3"/>
  <c r="I540" i="3"/>
  <c r="I539" i="3"/>
  <c r="I538" i="3"/>
  <c r="I537" i="3"/>
  <c r="I536" i="3"/>
  <c r="I535" i="3"/>
  <c r="I534" i="3"/>
  <c r="I533" i="3"/>
  <c r="I532" i="3"/>
  <c r="I531" i="3"/>
  <c r="I530" i="3"/>
  <c r="I529" i="3"/>
  <c r="I528" i="3"/>
  <c r="I527" i="3"/>
  <c r="I526" i="3"/>
  <c r="I525" i="3"/>
  <c r="I524" i="3"/>
  <c r="I523" i="3"/>
  <c r="I522" i="3"/>
  <c r="I521" i="3"/>
  <c r="I520" i="3"/>
  <c r="I519" i="3"/>
  <c r="I518" i="3"/>
  <c r="I517" i="3"/>
  <c r="I516" i="3"/>
  <c r="I515" i="3"/>
  <c r="I514" i="3"/>
  <c r="I513" i="3"/>
  <c r="I512" i="3"/>
  <c r="I511" i="3"/>
  <c r="I510" i="3"/>
  <c r="I509" i="3"/>
  <c r="I508" i="3"/>
  <c r="I507" i="3"/>
  <c r="I506" i="3"/>
  <c r="I505" i="3"/>
  <c r="I504" i="3"/>
  <c r="I503" i="3"/>
  <c r="I502" i="3"/>
  <c r="I501" i="3"/>
  <c r="I500" i="3"/>
  <c r="I499" i="3"/>
  <c r="I498" i="3"/>
  <c r="I497" i="3"/>
  <c r="I496" i="3"/>
  <c r="I495" i="3"/>
  <c r="I494" i="3"/>
  <c r="I493" i="3"/>
  <c r="I492" i="3"/>
  <c r="I491" i="3"/>
  <c r="I490" i="3"/>
  <c r="I489" i="3"/>
  <c r="I488" i="3"/>
  <c r="I487" i="3"/>
  <c r="I486" i="3"/>
  <c r="I485" i="3"/>
  <c r="I484" i="3"/>
  <c r="I483" i="3"/>
  <c r="I482" i="3"/>
  <c r="I481" i="3"/>
  <c r="I480" i="3"/>
  <c r="I479" i="3"/>
  <c r="I478" i="3"/>
  <c r="I477" i="3"/>
  <c r="I476" i="3"/>
  <c r="I475" i="3"/>
  <c r="I474" i="3"/>
  <c r="I473" i="3"/>
  <c r="I472" i="3"/>
  <c r="I471" i="3"/>
  <c r="I470" i="3"/>
  <c r="I469" i="3"/>
  <c r="I468" i="3"/>
  <c r="I467" i="3"/>
  <c r="I466" i="3"/>
  <c r="I465" i="3"/>
  <c r="I464" i="3"/>
  <c r="I463" i="3"/>
  <c r="I462" i="3"/>
  <c r="I461" i="3"/>
  <c r="I460" i="3"/>
  <c r="I459" i="3"/>
  <c r="I458" i="3"/>
  <c r="I457" i="3"/>
  <c r="I456" i="3"/>
  <c r="I455" i="3"/>
  <c r="I454" i="3"/>
  <c r="I453" i="3"/>
  <c r="I452" i="3"/>
  <c r="I451" i="3"/>
  <c r="I450" i="3"/>
  <c r="I449" i="3"/>
  <c r="I448" i="3"/>
  <c r="I447" i="3"/>
  <c r="I446" i="3"/>
  <c r="I445" i="3"/>
  <c r="I444" i="3"/>
  <c r="I443" i="3"/>
  <c r="I442" i="3"/>
  <c r="I441" i="3"/>
  <c r="I440" i="3"/>
  <c r="I439" i="3"/>
  <c r="I438" i="3"/>
  <c r="I437" i="3"/>
  <c r="I436" i="3"/>
  <c r="I435" i="3"/>
  <c r="I434" i="3"/>
  <c r="I433" i="3"/>
  <c r="I432" i="3"/>
  <c r="I431" i="3"/>
  <c r="I430" i="3"/>
  <c r="I429" i="3"/>
  <c r="I428" i="3"/>
  <c r="I427" i="3"/>
  <c r="I426" i="3"/>
  <c r="I425" i="3"/>
  <c r="I424" i="3"/>
  <c r="I423" i="3"/>
  <c r="I422" i="3"/>
  <c r="I421" i="3"/>
  <c r="I420" i="3"/>
  <c r="I419" i="3"/>
  <c r="I418" i="3"/>
  <c r="I417" i="3"/>
  <c r="I416" i="3"/>
  <c r="I415" i="3"/>
  <c r="I414" i="3"/>
  <c r="I413" i="3"/>
  <c r="I412" i="3"/>
  <c r="I411" i="3"/>
  <c r="I410" i="3"/>
  <c r="I409" i="3"/>
  <c r="I408" i="3"/>
  <c r="I407" i="3"/>
  <c r="I406" i="3"/>
  <c r="I405" i="3"/>
  <c r="I404" i="3"/>
  <c r="I403" i="3"/>
  <c r="I402" i="3"/>
  <c r="I401" i="3"/>
  <c r="I400" i="3"/>
  <c r="I399" i="3"/>
  <c r="I398" i="3"/>
  <c r="I397" i="3"/>
  <c r="I396" i="3"/>
  <c r="I395" i="3"/>
  <c r="I394" i="3"/>
  <c r="I393" i="3"/>
  <c r="I392" i="3"/>
  <c r="I391" i="3"/>
  <c r="I390" i="3"/>
  <c r="I389" i="3"/>
  <c r="I388" i="3"/>
  <c r="I387" i="3"/>
  <c r="I386" i="3"/>
  <c r="I385" i="3"/>
  <c r="I384" i="3"/>
  <c r="I383" i="3"/>
  <c r="I382" i="3"/>
  <c r="I381" i="3"/>
  <c r="I380" i="3"/>
  <c r="I379" i="3"/>
  <c r="I378" i="3"/>
  <c r="I377" i="3"/>
  <c r="I376" i="3"/>
  <c r="I375" i="3"/>
  <c r="I374" i="3"/>
  <c r="I373" i="3"/>
  <c r="I372" i="3"/>
  <c r="I371" i="3"/>
  <c r="I370" i="3"/>
  <c r="I369" i="3"/>
  <c r="I368" i="3"/>
  <c r="I367" i="3"/>
  <c r="I366" i="3"/>
  <c r="I365" i="3"/>
  <c r="I364" i="3"/>
  <c r="I350" i="3"/>
  <c r="I337" i="3"/>
  <c r="I210" i="3"/>
  <c r="I4" i="3"/>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3" i="3"/>
  <c r="H1941" i="3"/>
  <c r="H1940" i="3"/>
  <c r="H1939" i="3"/>
  <c r="H1938" i="3"/>
  <c r="H1937" i="3"/>
  <c r="H1936" i="3"/>
  <c r="H1935" i="3"/>
  <c r="H1934" i="3"/>
  <c r="H1933" i="3"/>
  <c r="H1932" i="3"/>
  <c r="H1931" i="3"/>
  <c r="H1930" i="3"/>
  <c r="H1929" i="3"/>
  <c r="H1928" i="3"/>
  <c r="H1927" i="3"/>
  <c r="H1926" i="3"/>
  <c r="H1925" i="3"/>
  <c r="H1924" i="3"/>
  <c r="H1923" i="3"/>
  <c r="H1922" i="3"/>
  <c r="H1921" i="3"/>
  <c r="H1920" i="3"/>
  <c r="H1919" i="3"/>
  <c r="H1918" i="3"/>
  <c r="H1917" i="3"/>
  <c r="H1916" i="3"/>
  <c r="H1915" i="3"/>
  <c r="H1914" i="3"/>
  <c r="H1913" i="3"/>
  <c r="H1912" i="3"/>
  <c r="H1911" i="3"/>
  <c r="H1910" i="3"/>
  <c r="H1909" i="3"/>
  <c r="H1908" i="3"/>
  <c r="H1907" i="3"/>
  <c r="H1906" i="3"/>
  <c r="H1905" i="3"/>
  <c r="H1904" i="3"/>
  <c r="H1903" i="3"/>
  <c r="H1902" i="3"/>
  <c r="H1901" i="3"/>
  <c r="H1900" i="3"/>
  <c r="H1899" i="3"/>
  <c r="H1898" i="3"/>
  <c r="H1897" i="3"/>
  <c r="H1896" i="3"/>
  <c r="H1895" i="3"/>
  <c r="H1894" i="3"/>
  <c r="H1893" i="3"/>
  <c r="H1892" i="3"/>
  <c r="H1891" i="3"/>
  <c r="H1890" i="3"/>
  <c r="H1889" i="3"/>
  <c r="H1888" i="3"/>
  <c r="H1887" i="3"/>
  <c r="H1886" i="3"/>
  <c r="H1885" i="3"/>
  <c r="H1884" i="3"/>
  <c r="H1883" i="3"/>
  <c r="H1882" i="3"/>
  <c r="H1881" i="3"/>
  <c r="H1880" i="3"/>
  <c r="H1879" i="3"/>
  <c r="H1878" i="3"/>
  <c r="H1877" i="3"/>
  <c r="H1876" i="3"/>
  <c r="H1875" i="3"/>
  <c r="H1874" i="3"/>
  <c r="H1873" i="3"/>
  <c r="H1872" i="3"/>
  <c r="H1871" i="3"/>
  <c r="H1870" i="3"/>
  <c r="H1869" i="3"/>
  <c r="H1868" i="3"/>
  <c r="H1867" i="3"/>
  <c r="H1866" i="3"/>
  <c r="H1865" i="3"/>
  <c r="H1864" i="3"/>
  <c r="H1863" i="3"/>
  <c r="H1862" i="3"/>
  <c r="H1861" i="3"/>
  <c r="H1860" i="3"/>
  <c r="H1859" i="3"/>
  <c r="H1858" i="3"/>
  <c r="H1857" i="3"/>
  <c r="H1856" i="3"/>
  <c r="H1855" i="3"/>
  <c r="H1854" i="3"/>
  <c r="H1853" i="3"/>
  <c r="H1852" i="3"/>
  <c r="H1851" i="3"/>
  <c r="H1850" i="3"/>
  <c r="H1849" i="3"/>
  <c r="H1848" i="3"/>
  <c r="H1847" i="3"/>
  <c r="H1846" i="3"/>
  <c r="H1845" i="3"/>
  <c r="H1844" i="3"/>
  <c r="H1843" i="3"/>
  <c r="H1842" i="3"/>
  <c r="H1841" i="3"/>
  <c r="H1840" i="3"/>
  <c r="H1839" i="3"/>
  <c r="H1838" i="3"/>
  <c r="H1837" i="3"/>
  <c r="H1836" i="3"/>
  <c r="H1835" i="3"/>
  <c r="H1834" i="3"/>
  <c r="H1833" i="3"/>
  <c r="H1832" i="3"/>
  <c r="H1831" i="3"/>
  <c r="H1830" i="3"/>
  <c r="H1829" i="3"/>
  <c r="H1828" i="3"/>
  <c r="H1827" i="3"/>
  <c r="H1826" i="3"/>
  <c r="H1825" i="3"/>
  <c r="H1824" i="3"/>
  <c r="H1823" i="3"/>
  <c r="H1822" i="3"/>
  <c r="H1821" i="3"/>
  <c r="H1820" i="3"/>
  <c r="H1819" i="3"/>
  <c r="H1818" i="3"/>
  <c r="H1817" i="3"/>
  <c r="H1816" i="3"/>
  <c r="H1815" i="3"/>
  <c r="H1814" i="3"/>
  <c r="H1813" i="3"/>
  <c r="H1812" i="3"/>
  <c r="H1811" i="3"/>
  <c r="H1810" i="3"/>
  <c r="H1809" i="3"/>
  <c r="H1808" i="3"/>
  <c r="H1807" i="3"/>
  <c r="H1806" i="3"/>
  <c r="H1805" i="3"/>
  <c r="H1804" i="3"/>
  <c r="H1803" i="3"/>
  <c r="H1802" i="3"/>
  <c r="H1801" i="3"/>
  <c r="H1800" i="3"/>
  <c r="H1799" i="3"/>
  <c r="H1798" i="3"/>
  <c r="H1797" i="3"/>
  <c r="H1796" i="3"/>
  <c r="H1795" i="3"/>
  <c r="H1794" i="3"/>
  <c r="H1793" i="3"/>
  <c r="H1792" i="3"/>
  <c r="H1791" i="3"/>
  <c r="H1790" i="3"/>
  <c r="H1789" i="3"/>
  <c r="H1788" i="3"/>
  <c r="H1787" i="3"/>
  <c r="H1786" i="3"/>
  <c r="H1785" i="3"/>
  <c r="H1784" i="3"/>
  <c r="H1783" i="3"/>
  <c r="H1782" i="3"/>
  <c r="H1781" i="3"/>
  <c r="H1780" i="3"/>
  <c r="H1779" i="3"/>
  <c r="H1778" i="3"/>
  <c r="H1777" i="3"/>
  <c r="H1776" i="3"/>
  <c r="H1775" i="3"/>
  <c r="H1774" i="3"/>
  <c r="H1773" i="3"/>
  <c r="H1772" i="3"/>
  <c r="H1771" i="3"/>
  <c r="H1770" i="3"/>
  <c r="H1769" i="3"/>
  <c r="H1768" i="3"/>
  <c r="H1767" i="3"/>
  <c r="H1766" i="3"/>
  <c r="H1765" i="3"/>
  <c r="H1764" i="3"/>
  <c r="H1763" i="3"/>
  <c r="H1762" i="3"/>
  <c r="H1761" i="3"/>
  <c r="H1760" i="3"/>
  <c r="H1759" i="3"/>
  <c r="H1758" i="3"/>
  <c r="H1757" i="3"/>
  <c r="H1756" i="3"/>
  <c r="H1755" i="3"/>
  <c r="H1754" i="3"/>
  <c r="H1753" i="3"/>
  <c r="H1752" i="3"/>
  <c r="H1751" i="3"/>
  <c r="H1750" i="3"/>
  <c r="H1749" i="3"/>
  <c r="H1748" i="3"/>
  <c r="H1747" i="3"/>
  <c r="H1746" i="3"/>
  <c r="H1745" i="3"/>
  <c r="H1744" i="3"/>
  <c r="H1743" i="3"/>
  <c r="H1742" i="3"/>
  <c r="H1741" i="3"/>
  <c r="H1740" i="3"/>
  <c r="H1739" i="3"/>
  <c r="H1738" i="3"/>
  <c r="H1737" i="3"/>
  <c r="H1736" i="3"/>
  <c r="H1735" i="3"/>
  <c r="H1734" i="3"/>
  <c r="H1733" i="3"/>
  <c r="H1732" i="3"/>
  <c r="H1731" i="3"/>
  <c r="H1730" i="3"/>
  <c r="H1729" i="3"/>
  <c r="H1728" i="3"/>
  <c r="H1727" i="3"/>
  <c r="H1726" i="3"/>
  <c r="H1725" i="3"/>
  <c r="H1724" i="3"/>
  <c r="H1723" i="3"/>
  <c r="H1722" i="3"/>
  <c r="H1721" i="3"/>
  <c r="H1720" i="3"/>
  <c r="H1719" i="3"/>
  <c r="H1718" i="3"/>
  <c r="H1717" i="3"/>
  <c r="H1716" i="3"/>
  <c r="H1715" i="3"/>
  <c r="H1714" i="3"/>
  <c r="H1713" i="3"/>
  <c r="H1712" i="3"/>
  <c r="H1711" i="3"/>
  <c r="H1710" i="3"/>
  <c r="H1709" i="3"/>
  <c r="H1708" i="3"/>
  <c r="H1707" i="3"/>
  <c r="H1706" i="3"/>
  <c r="H1705" i="3"/>
  <c r="H1704" i="3"/>
  <c r="H1703" i="3"/>
  <c r="H1702" i="3"/>
  <c r="H1701" i="3"/>
  <c r="H1700" i="3"/>
  <c r="H1699" i="3"/>
  <c r="H1698" i="3"/>
  <c r="H1697" i="3"/>
  <c r="H1696" i="3"/>
  <c r="H1695" i="3"/>
  <c r="H1694" i="3"/>
  <c r="H1693" i="3"/>
  <c r="H1692" i="3"/>
  <c r="H1691" i="3"/>
  <c r="H1690" i="3"/>
  <c r="H1689" i="3"/>
  <c r="H1688" i="3"/>
  <c r="H1687" i="3"/>
  <c r="H1686" i="3"/>
  <c r="H1685" i="3"/>
  <c r="H1684" i="3"/>
  <c r="H1683" i="3"/>
  <c r="H1682" i="3"/>
  <c r="H1681" i="3"/>
  <c r="H1680" i="3"/>
  <c r="H1679" i="3"/>
  <c r="H1678" i="3"/>
  <c r="H1677" i="3"/>
  <c r="H1676" i="3"/>
  <c r="H1675" i="3"/>
  <c r="H1674" i="3"/>
  <c r="H1673" i="3"/>
  <c r="H1672" i="3"/>
  <c r="H1671" i="3"/>
  <c r="H1670" i="3"/>
  <c r="H1669" i="3"/>
  <c r="H1668" i="3"/>
  <c r="H1667" i="3"/>
  <c r="H1666" i="3"/>
  <c r="H1665" i="3"/>
  <c r="H1664" i="3"/>
  <c r="H1663" i="3"/>
  <c r="H1662" i="3"/>
  <c r="H1661" i="3"/>
  <c r="H1660" i="3"/>
  <c r="H1659" i="3"/>
  <c r="H1658" i="3"/>
  <c r="H1657" i="3"/>
  <c r="H1656" i="3"/>
  <c r="H1655" i="3"/>
  <c r="H1654" i="3"/>
  <c r="H1653" i="3"/>
  <c r="H1652" i="3"/>
  <c r="H1651" i="3"/>
  <c r="H1650" i="3"/>
  <c r="H1649" i="3"/>
  <c r="H1648" i="3"/>
  <c r="H1647" i="3"/>
  <c r="H1646" i="3"/>
  <c r="H1645" i="3"/>
  <c r="H1644" i="3"/>
  <c r="H1643" i="3"/>
  <c r="H1642" i="3"/>
  <c r="H1641" i="3"/>
  <c r="H1640" i="3"/>
  <c r="H1639" i="3"/>
  <c r="H1638" i="3"/>
  <c r="H1637" i="3"/>
  <c r="H1636" i="3"/>
  <c r="H1635" i="3"/>
  <c r="H1634" i="3"/>
  <c r="H1633" i="3"/>
  <c r="H1632" i="3"/>
  <c r="H1631" i="3"/>
  <c r="H1630" i="3"/>
  <c r="H1629" i="3"/>
  <c r="H1628" i="3"/>
  <c r="H1627" i="3"/>
  <c r="H1626" i="3"/>
  <c r="H1625" i="3"/>
  <c r="H1624" i="3"/>
  <c r="H1623" i="3"/>
  <c r="H1622" i="3"/>
  <c r="H1621" i="3"/>
  <c r="H1620" i="3"/>
  <c r="H1619" i="3"/>
  <c r="H1618" i="3"/>
  <c r="H1617" i="3"/>
  <c r="H1616" i="3"/>
  <c r="H1615" i="3"/>
  <c r="H1614" i="3"/>
  <c r="H1613" i="3"/>
  <c r="H1612" i="3"/>
  <c r="H1611" i="3"/>
  <c r="H1610" i="3"/>
  <c r="H1609" i="3"/>
  <c r="H1608" i="3"/>
  <c r="H1607" i="3"/>
  <c r="H1606" i="3"/>
  <c r="H1605" i="3"/>
  <c r="H1604" i="3"/>
  <c r="H1603" i="3"/>
  <c r="H1602" i="3"/>
  <c r="H1601" i="3"/>
  <c r="H1600" i="3"/>
  <c r="H1599" i="3"/>
  <c r="H1598" i="3"/>
  <c r="H1597" i="3"/>
  <c r="H1596" i="3"/>
  <c r="H1595" i="3"/>
  <c r="H1594" i="3"/>
  <c r="H1593" i="3"/>
  <c r="H1592" i="3"/>
  <c r="H1591" i="3"/>
  <c r="H1590" i="3"/>
  <c r="H1589" i="3"/>
  <c r="H1588" i="3"/>
  <c r="H1587" i="3"/>
  <c r="H1586" i="3"/>
  <c r="H1585" i="3"/>
  <c r="H1584" i="3"/>
  <c r="H1583" i="3"/>
  <c r="H1582" i="3"/>
  <c r="H1581" i="3"/>
  <c r="H1580" i="3"/>
  <c r="H1579" i="3"/>
  <c r="H1578" i="3"/>
  <c r="H1577" i="3"/>
  <c r="H1576" i="3"/>
  <c r="H1575" i="3"/>
  <c r="H1574" i="3"/>
  <c r="H1573" i="3"/>
  <c r="H1572" i="3"/>
  <c r="H1571" i="3"/>
  <c r="H1570" i="3"/>
  <c r="H1557" i="3"/>
  <c r="H1556" i="3"/>
  <c r="H1555" i="3"/>
  <c r="H1554" i="3"/>
  <c r="H1553" i="3"/>
  <c r="H1552" i="3"/>
  <c r="H1551" i="3"/>
  <c r="H1547" i="3"/>
  <c r="H1546" i="3"/>
  <c r="H1545" i="3"/>
  <c r="H1544" i="3"/>
  <c r="H1541" i="3"/>
  <c r="H1540" i="3"/>
  <c r="H1539" i="3"/>
  <c r="H1537" i="3"/>
  <c r="H1536" i="3"/>
  <c r="H1535" i="3"/>
  <c r="H1534" i="3"/>
  <c r="H1533" i="3"/>
  <c r="H1520" i="3"/>
  <c r="H1490" i="3"/>
  <c r="H1489" i="3"/>
  <c r="H1485" i="3"/>
  <c r="H1472" i="3"/>
  <c r="H1471" i="3"/>
  <c r="H1470" i="3"/>
  <c r="H1469" i="3"/>
  <c r="H1468" i="3"/>
  <c r="H1467" i="3"/>
  <c r="H1466" i="3"/>
  <c r="H1465" i="3"/>
  <c r="H1464" i="3"/>
  <c r="H1463" i="3"/>
  <c r="H1444" i="3"/>
  <c r="H1443" i="3"/>
  <c r="H1441" i="3"/>
  <c r="H1439" i="3"/>
  <c r="H1436" i="3"/>
  <c r="H1435" i="3"/>
  <c r="H1434" i="3"/>
  <c r="H1431" i="3"/>
  <c r="H1430" i="3"/>
  <c r="H1429" i="3"/>
  <c r="H1424" i="3"/>
  <c r="H1423" i="3"/>
  <c r="H1422" i="3"/>
  <c r="H1420" i="3"/>
  <c r="H1417" i="3"/>
  <c r="H1416" i="3"/>
  <c r="H1414" i="3"/>
  <c r="H1413" i="3"/>
  <c r="H1412" i="3"/>
  <c r="H1411" i="3"/>
  <c r="H1410" i="3"/>
  <c r="H1405" i="3"/>
  <c r="H1404" i="3"/>
  <c r="H1340" i="3"/>
  <c r="H1328" i="3"/>
  <c r="H1327" i="3"/>
  <c r="H1326" i="3"/>
  <c r="H1312" i="3"/>
  <c r="H1311" i="3"/>
  <c r="H1310" i="3"/>
  <c r="H1309" i="3"/>
  <c r="H1308" i="3"/>
  <c r="H1305" i="3"/>
  <c r="H1304" i="3"/>
  <c r="H1279" i="3"/>
  <c r="H1278" i="3"/>
  <c r="H1276" i="3"/>
  <c r="H1275" i="3"/>
  <c r="H1274" i="3"/>
  <c r="H1273" i="3"/>
  <c r="H1272" i="3"/>
  <c r="H1271" i="3"/>
  <c r="H1270" i="3"/>
  <c r="H1269" i="3"/>
  <c r="H1268" i="3"/>
  <c r="H1267" i="3"/>
  <c r="H1265" i="3"/>
  <c r="H1264" i="3"/>
  <c r="H1262" i="3"/>
  <c r="H1261" i="3"/>
  <c r="H1259" i="3"/>
  <c r="H1258" i="3"/>
  <c r="H1257" i="3"/>
  <c r="H1255" i="3"/>
  <c r="H1254" i="3"/>
  <c r="H1253" i="3"/>
  <c r="H1252" i="3"/>
  <c r="H1251" i="3"/>
  <c r="H1250" i="3"/>
  <c r="H1249" i="3"/>
  <c r="H1248" i="3"/>
  <c r="H1234" i="3"/>
  <c r="H1233" i="3"/>
  <c r="H1231" i="3"/>
  <c r="H1196" i="3"/>
  <c r="H1195" i="3"/>
  <c r="H1194" i="3"/>
  <c r="H1193" i="3"/>
  <c r="H1192" i="3"/>
  <c r="H1191" i="3"/>
  <c r="H1190" i="3"/>
  <c r="H1189" i="3"/>
  <c r="H1188" i="3"/>
  <c r="H1187" i="3"/>
  <c r="H1186" i="3"/>
  <c r="H1185" i="3"/>
  <c r="H1183" i="3"/>
  <c r="H1182" i="3"/>
  <c r="H1181" i="3"/>
  <c r="H1180" i="3"/>
  <c r="H1179" i="3"/>
  <c r="H1178" i="3"/>
  <c r="H1177" i="3"/>
  <c r="H1176" i="3"/>
  <c r="H1165" i="3"/>
  <c r="H1164" i="3"/>
  <c r="H1163" i="3"/>
  <c r="H1162" i="3"/>
  <c r="H1161" i="3"/>
  <c r="H1159" i="3"/>
  <c r="H1158" i="3"/>
  <c r="H1156" i="3"/>
  <c r="H1155" i="3"/>
  <c r="H1154" i="3"/>
  <c r="H1152" i="3"/>
  <c r="H1150" i="3"/>
  <c r="H1149" i="3"/>
  <c r="H1147" i="3"/>
  <c r="H1146" i="3"/>
  <c r="H1145" i="3"/>
  <c r="H1144" i="3"/>
  <c r="H1142" i="3"/>
  <c r="H1141" i="3"/>
  <c r="H1140" i="3"/>
  <c r="H1138" i="3"/>
  <c r="H1137" i="3"/>
  <c r="H1136" i="3"/>
  <c r="H1135" i="3"/>
  <c r="H1133" i="3"/>
  <c r="H1132" i="3"/>
  <c r="H1131" i="3"/>
  <c r="H1130" i="3"/>
  <c r="H1129" i="3"/>
  <c r="H1128" i="3"/>
  <c r="H1127" i="3"/>
  <c r="H1126" i="3"/>
  <c r="H1125" i="3"/>
  <c r="H1124" i="3"/>
  <c r="H1122" i="3"/>
  <c r="H1112" i="3"/>
  <c r="H1111" i="3"/>
  <c r="H1100" i="3"/>
  <c r="H1099" i="3"/>
  <c r="H1090" i="3"/>
  <c r="H1089" i="3"/>
  <c r="H1088" i="3"/>
  <c r="H1087" i="3"/>
  <c r="H1086" i="3"/>
  <c r="H1085" i="3"/>
  <c r="H1084" i="3"/>
  <c r="H1083" i="3"/>
  <c r="H1082" i="3"/>
  <c r="H1081" i="3"/>
  <c r="H1080" i="3"/>
  <c r="H1079" i="3"/>
  <c r="H1078" i="3"/>
  <c r="H1077" i="3"/>
  <c r="H1076" i="3"/>
  <c r="H1075" i="3"/>
  <c r="H1074" i="3"/>
  <c r="H1073" i="3"/>
  <c r="H1072" i="3"/>
  <c r="H1071" i="3"/>
  <c r="H1070" i="3"/>
  <c r="H1069" i="3"/>
  <c r="H1068" i="3"/>
  <c r="H1067" i="3"/>
  <c r="H1066" i="3"/>
  <c r="H1065" i="3"/>
  <c r="H1064" i="3"/>
  <c r="H1063" i="3"/>
  <c r="H1062" i="3"/>
  <c r="H1061" i="3"/>
  <c r="H1060" i="3"/>
  <c r="H1059" i="3"/>
  <c r="H1058" i="3"/>
  <c r="H1057" i="3"/>
  <c r="H1056" i="3"/>
  <c r="H1055" i="3"/>
  <c r="H1054" i="3"/>
  <c r="H1053" i="3"/>
  <c r="H1052" i="3"/>
  <c r="H1051" i="3"/>
  <c r="H1050" i="3"/>
  <c r="H1049" i="3"/>
  <c r="H1048" i="3"/>
  <c r="H1047" i="3"/>
  <c r="H1046" i="3"/>
  <c r="H1045" i="3"/>
  <c r="H1044" i="3"/>
  <c r="H1043" i="3"/>
  <c r="H1042" i="3"/>
  <c r="H1041" i="3"/>
  <c r="H1040" i="3"/>
  <c r="H1039" i="3"/>
  <c r="H1038" i="3"/>
  <c r="H1037" i="3"/>
  <c r="H1036" i="3"/>
  <c r="H1035" i="3"/>
  <c r="H1034" i="3"/>
  <c r="H1033" i="3"/>
  <c r="H1032" i="3"/>
  <c r="H1031" i="3"/>
  <c r="H1030" i="3"/>
  <c r="H1029" i="3"/>
  <c r="H1028" i="3"/>
  <c r="H1027" i="3"/>
  <c r="H1026" i="3"/>
  <c r="H1025" i="3"/>
  <c r="H1024" i="3"/>
  <c r="H1023" i="3"/>
  <c r="H1022" i="3"/>
  <c r="H1021" i="3"/>
  <c r="H1020" i="3"/>
  <c r="H1019" i="3"/>
  <c r="H1018" i="3"/>
  <c r="H1017" i="3"/>
  <c r="H1016" i="3"/>
  <c r="H1015" i="3"/>
  <c r="H1014" i="3"/>
  <c r="H1013" i="3"/>
  <c r="H1012" i="3"/>
  <c r="H1011" i="3"/>
  <c r="H1010" i="3"/>
  <c r="H1009" i="3"/>
  <c r="H1008" i="3"/>
  <c r="H1007" i="3"/>
  <c r="H1006" i="3"/>
  <c r="H1005" i="3"/>
  <c r="H1004" i="3"/>
  <c r="H1003" i="3"/>
  <c r="H1002" i="3"/>
  <c r="H1001" i="3"/>
  <c r="H1000" i="3"/>
  <c r="H999" i="3"/>
  <c r="H998" i="3"/>
  <c r="H997" i="3"/>
  <c r="H996" i="3"/>
  <c r="H995" i="3"/>
  <c r="H994" i="3"/>
  <c r="H993" i="3"/>
  <c r="H992" i="3"/>
  <c r="H991" i="3"/>
  <c r="H990" i="3"/>
  <c r="H989" i="3"/>
  <c r="H988" i="3"/>
  <c r="H987" i="3"/>
  <c r="H986" i="3"/>
  <c r="H985" i="3"/>
  <c r="H984" i="3"/>
  <c r="H983" i="3"/>
  <c r="H982" i="3"/>
  <c r="H981" i="3"/>
  <c r="H980" i="3"/>
  <c r="H979" i="3"/>
  <c r="H978" i="3"/>
  <c r="H977" i="3"/>
  <c r="H976" i="3"/>
  <c r="H975" i="3"/>
  <c r="H974" i="3"/>
  <c r="H973" i="3"/>
  <c r="H972" i="3"/>
  <c r="H971" i="3"/>
  <c r="H970" i="3"/>
  <c r="H969" i="3"/>
  <c r="H968" i="3"/>
  <c r="H967" i="3"/>
  <c r="H966" i="3"/>
  <c r="H965" i="3"/>
  <c r="H964" i="3"/>
  <c r="H963" i="3"/>
  <c r="H962" i="3"/>
  <c r="H961" i="3"/>
  <c r="H960" i="3"/>
  <c r="H959" i="3"/>
  <c r="H958" i="3"/>
  <c r="H957" i="3"/>
  <c r="H956" i="3"/>
  <c r="H955" i="3"/>
  <c r="H954" i="3"/>
  <c r="H953" i="3"/>
  <c r="H952" i="3"/>
  <c r="H951" i="3"/>
  <c r="H950" i="3"/>
  <c r="H949" i="3"/>
  <c r="H948" i="3"/>
  <c r="H947" i="3"/>
  <c r="H946" i="3"/>
  <c r="H945" i="3"/>
  <c r="H944" i="3"/>
  <c r="H943" i="3"/>
  <c r="H942" i="3"/>
  <c r="H941" i="3"/>
  <c r="H940" i="3"/>
  <c r="H939" i="3"/>
  <c r="H938" i="3"/>
  <c r="H937" i="3"/>
  <c r="H936" i="3"/>
  <c r="H935" i="3"/>
  <c r="H934" i="3"/>
  <c r="H933" i="3"/>
  <c r="H932" i="3"/>
  <c r="H931" i="3"/>
  <c r="H930" i="3"/>
  <c r="H929" i="3"/>
  <c r="H928" i="3"/>
  <c r="H927" i="3"/>
  <c r="H926" i="3"/>
  <c r="H925" i="3"/>
  <c r="H924" i="3"/>
  <c r="H923" i="3"/>
  <c r="H922" i="3"/>
  <c r="H921" i="3"/>
  <c r="H920" i="3"/>
  <c r="H919" i="3"/>
  <c r="H918" i="3"/>
  <c r="H917" i="3"/>
  <c r="H916" i="3"/>
  <c r="H915" i="3"/>
  <c r="H914" i="3"/>
  <c r="H913" i="3"/>
  <c r="H912" i="3"/>
  <c r="H911" i="3"/>
  <c r="H910" i="3"/>
  <c r="H909" i="3"/>
  <c r="H908" i="3"/>
  <c r="H907" i="3"/>
  <c r="H906" i="3"/>
  <c r="H905" i="3"/>
  <c r="H904" i="3"/>
  <c r="H903" i="3"/>
  <c r="H902" i="3"/>
  <c r="H901" i="3"/>
  <c r="H900" i="3"/>
  <c r="H899" i="3"/>
  <c r="H898" i="3"/>
  <c r="H897" i="3"/>
  <c r="H896" i="3"/>
  <c r="H895" i="3"/>
  <c r="H894" i="3"/>
  <c r="H893" i="3"/>
  <c r="H892" i="3"/>
  <c r="H891" i="3"/>
  <c r="H890" i="3"/>
  <c r="H889" i="3"/>
  <c r="H888" i="3"/>
  <c r="H887" i="3"/>
  <c r="H886" i="3"/>
  <c r="H885" i="3"/>
  <c r="H884" i="3"/>
  <c r="H883" i="3"/>
  <c r="H882" i="3"/>
  <c r="H881" i="3"/>
  <c r="H880" i="3"/>
  <c r="H879" i="3"/>
  <c r="H878" i="3"/>
  <c r="H877" i="3"/>
  <c r="H876" i="3"/>
  <c r="H875" i="3"/>
  <c r="H874" i="3"/>
  <c r="H873" i="3"/>
  <c r="H872" i="3"/>
  <c r="H871" i="3"/>
  <c r="H870" i="3"/>
  <c r="H869" i="3"/>
  <c r="H868" i="3"/>
  <c r="H867" i="3"/>
  <c r="H866" i="3"/>
  <c r="H865" i="3"/>
  <c r="H864" i="3"/>
  <c r="H863" i="3"/>
  <c r="H862" i="3"/>
  <c r="H861" i="3"/>
  <c r="H860" i="3"/>
  <c r="H859" i="3"/>
  <c r="H858" i="3"/>
  <c r="H857" i="3"/>
  <c r="H856" i="3"/>
  <c r="H855" i="3"/>
  <c r="H854" i="3"/>
  <c r="H853" i="3"/>
  <c r="H852" i="3"/>
  <c r="H851" i="3"/>
  <c r="H850" i="3"/>
  <c r="H849" i="3"/>
  <c r="H848" i="3"/>
  <c r="H847" i="3"/>
  <c r="H846" i="3"/>
  <c r="H845" i="3"/>
  <c r="H844" i="3"/>
  <c r="H843" i="3"/>
  <c r="H842" i="3"/>
  <c r="H841" i="3"/>
  <c r="H840" i="3"/>
  <c r="H839" i="3"/>
  <c r="H838" i="3"/>
  <c r="H837" i="3"/>
  <c r="H836" i="3"/>
  <c r="H835" i="3"/>
  <c r="H834" i="3"/>
  <c r="H833" i="3"/>
  <c r="H832" i="3"/>
  <c r="H831" i="3"/>
  <c r="H830" i="3"/>
  <c r="H829" i="3"/>
  <c r="H828" i="3"/>
  <c r="H827" i="3"/>
  <c r="H826" i="3"/>
  <c r="H825" i="3"/>
  <c r="H824" i="3"/>
  <c r="H823" i="3"/>
  <c r="H822" i="3"/>
  <c r="H821" i="3"/>
  <c r="H820" i="3"/>
  <c r="H819" i="3"/>
  <c r="H818" i="3"/>
  <c r="H817" i="3"/>
  <c r="H816" i="3"/>
  <c r="H815" i="3"/>
  <c r="H814" i="3"/>
  <c r="H813" i="3"/>
  <c r="H812" i="3"/>
  <c r="H811" i="3"/>
  <c r="H810" i="3"/>
  <c r="H809" i="3"/>
  <c r="H808" i="3"/>
  <c r="H807" i="3"/>
  <c r="H806" i="3"/>
  <c r="H805" i="3"/>
  <c r="H804" i="3"/>
  <c r="H803" i="3"/>
  <c r="H802" i="3"/>
  <c r="H801" i="3"/>
  <c r="H800" i="3"/>
  <c r="H799" i="3"/>
  <c r="H798" i="3"/>
  <c r="H797" i="3"/>
  <c r="H796" i="3"/>
  <c r="H795" i="3"/>
  <c r="H794" i="3"/>
  <c r="H793" i="3"/>
  <c r="H792" i="3"/>
  <c r="H791" i="3"/>
  <c r="H790" i="3"/>
  <c r="H789" i="3"/>
  <c r="H788" i="3"/>
  <c r="H787" i="3"/>
  <c r="H786" i="3"/>
  <c r="H785" i="3"/>
  <c r="H784" i="3"/>
  <c r="H783" i="3"/>
  <c r="H782" i="3"/>
  <c r="H781" i="3"/>
  <c r="H780" i="3"/>
  <c r="H779" i="3"/>
  <c r="H778" i="3"/>
  <c r="H777" i="3"/>
  <c r="H776" i="3"/>
  <c r="H775" i="3"/>
  <c r="H774" i="3"/>
  <c r="H773" i="3"/>
  <c r="H772" i="3"/>
  <c r="H771" i="3"/>
  <c r="H770" i="3"/>
  <c r="H769" i="3"/>
  <c r="H768" i="3"/>
  <c r="H767" i="3"/>
  <c r="H766" i="3"/>
  <c r="H765" i="3"/>
  <c r="H764" i="3"/>
  <c r="H763" i="3"/>
  <c r="H762" i="3"/>
  <c r="H761" i="3"/>
  <c r="H760" i="3"/>
  <c r="H759" i="3"/>
  <c r="H758" i="3"/>
  <c r="H757" i="3"/>
  <c r="H756" i="3"/>
  <c r="H755" i="3"/>
  <c r="H754" i="3"/>
  <c r="H753" i="3"/>
  <c r="H752" i="3"/>
  <c r="H751" i="3"/>
  <c r="H750" i="3"/>
  <c r="H749" i="3"/>
  <c r="H748" i="3"/>
  <c r="H747" i="3"/>
  <c r="H746" i="3"/>
  <c r="H745" i="3"/>
  <c r="H744" i="3"/>
  <c r="H743" i="3"/>
  <c r="H742" i="3"/>
  <c r="H741" i="3"/>
  <c r="H740" i="3"/>
  <c r="H739" i="3"/>
  <c r="H738" i="3"/>
  <c r="H737" i="3"/>
  <c r="H736" i="3"/>
  <c r="H735" i="3"/>
  <c r="H734" i="3"/>
  <c r="H733" i="3"/>
  <c r="H732" i="3"/>
  <c r="H731" i="3"/>
  <c r="H730" i="3"/>
  <c r="H729" i="3"/>
  <c r="H728" i="3"/>
  <c r="H727" i="3"/>
  <c r="H726" i="3"/>
  <c r="H725" i="3"/>
  <c r="H724" i="3"/>
  <c r="H723" i="3"/>
  <c r="H722" i="3"/>
  <c r="H721" i="3"/>
  <c r="H720" i="3"/>
  <c r="H719" i="3"/>
  <c r="H718" i="3"/>
  <c r="H717" i="3"/>
  <c r="H716" i="3"/>
  <c r="H715" i="3"/>
  <c r="H714" i="3"/>
  <c r="H713" i="3"/>
  <c r="H712" i="3"/>
  <c r="H711" i="3"/>
  <c r="H710" i="3"/>
  <c r="H709" i="3"/>
  <c r="H708" i="3"/>
  <c r="H707" i="3"/>
  <c r="H706" i="3"/>
  <c r="H705" i="3"/>
  <c r="H704" i="3"/>
  <c r="H703" i="3"/>
  <c r="H702" i="3"/>
  <c r="H701" i="3"/>
  <c r="H700" i="3"/>
  <c r="H699" i="3"/>
  <c r="H698" i="3"/>
  <c r="H697" i="3"/>
  <c r="H696" i="3"/>
  <c r="H695" i="3"/>
  <c r="H694" i="3"/>
  <c r="H693" i="3"/>
  <c r="H692" i="3"/>
  <c r="H691" i="3"/>
  <c r="H690" i="3"/>
  <c r="H689" i="3"/>
  <c r="H688" i="3"/>
  <c r="H687" i="3"/>
  <c r="H686" i="3"/>
  <c r="H685" i="3"/>
  <c r="H684" i="3"/>
  <c r="H683" i="3"/>
  <c r="H682" i="3"/>
  <c r="H681" i="3"/>
  <c r="H680" i="3"/>
  <c r="H679" i="3"/>
  <c r="H678" i="3"/>
  <c r="H677" i="3"/>
  <c r="H676" i="3"/>
  <c r="H675" i="3"/>
  <c r="H674" i="3"/>
  <c r="H673" i="3"/>
  <c r="H672" i="3"/>
  <c r="H671" i="3"/>
  <c r="H670" i="3"/>
  <c r="H669" i="3"/>
  <c r="H668" i="3"/>
  <c r="H667" i="3"/>
  <c r="H666" i="3"/>
  <c r="H665" i="3"/>
  <c r="H664" i="3"/>
  <c r="H663" i="3"/>
  <c r="H662" i="3"/>
  <c r="H661" i="3"/>
  <c r="H660" i="3"/>
  <c r="H659" i="3"/>
  <c r="H658" i="3"/>
  <c r="H657" i="3"/>
  <c r="H656" i="3"/>
  <c r="H655" i="3"/>
  <c r="H654" i="3"/>
  <c r="H653" i="3"/>
  <c r="H652" i="3"/>
  <c r="H651" i="3"/>
  <c r="H650" i="3"/>
  <c r="H649" i="3"/>
  <c r="H648" i="3"/>
  <c r="H647" i="3"/>
  <c r="H646" i="3"/>
  <c r="H645" i="3"/>
  <c r="H644" i="3"/>
  <c r="H643" i="3"/>
  <c r="H642" i="3"/>
  <c r="H641" i="3"/>
  <c r="H640" i="3"/>
  <c r="H639" i="3"/>
  <c r="H638" i="3"/>
  <c r="H637" i="3"/>
  <c r="H636" i="3"/>
  <c r="H635" i="3"/>
  <c r="H634" i="3"/>
  <c r="H633" i="3"/>
  <c r="H632" i="3"/>
  <c r="H631" i="3"/>
  <c r="H630" i="3"/>
  <c r="H629" i="3"/>
  <c r="H628" i="3"/>
  <c r="H627" i="3"/>
  <c r="H626" i="3"/>
  <c r="H625" i="3"/>
  <c r="H624" i="3"/>
  <c r="H623" i="3"/>
  <c r="H622" i="3"/>
  <c r="H621" i="3"/>
  <c r="H620" i="3"/>
  <c r="H619" i="3"/>
  <c r="H618" i="3"/>
  <c r="H617" i="3"/>
  <c r="H616" i="3"/>
  <c r="H615" i="3"/>
  <c r="H614" i="3"/>
  <c r="H613" i="3"/>
  <c r="H612" i="3"/>
  <c r="H611" i="3"/>
  <c r="H610" i="3"/>
  <c r="H609" i="3"/>
  <c r="H608" i="3"/>
  <c r="H607" i="3"/>
  <c r="H606" i="3"/>
  <c r="H605" i="3"/>
  <c r="H604" i="3"/>
  <c r="H603" i="3"/>
  <c r="H602" i="3"/>
  <c r="H601" i="3"/>
  <c r="H600" i="3"/>
  <c r="H599" i="3"/>
  <c r="H598" i="3"/>
  <c r="H597" i="3"/>
  <c r="H596" i="3"/>
  <c r="H595" i="3"/>
  <c r="H594" i="3"/>
  <c r="H593" i="3"/>
  <c r="H592" i="3"/>
  <c r="H591" i="3"/>
  <c r="H590" i="3"/>
  <c r="H589" i="3"/>
  <c r="H588" i="3"/>
  <c r="H587" i="3"/>
  <c r="H586" i="3"/>
  <c r="H585" i="3"/>
  <c r="H584" i="3"/>
  <c r="H583" i="3"/>
  <c r="H582" i="3"/>
  <c r="H581" i="3"/>
  <c r="H580" i="3"/>
  <c r="H579" i="3"/>
  <c r="H578" i="3"/>
  <c r="H577" i="3"/>
  <c r="H576" i="3"/>
  <c r="H575" i="3"/>
  <c r="H574" i="3"/>
  <c r="H573" i="3"/>
  <c r="H572" i="3"/>
  <c r="H571" i="3"/>
  <c r="H570" i="3"/>
  <c r="H569" i="3"/>
  <c r="H568" i="3"/>
  <c r="H567" i="3"/>
  <c r="H566" i="3"/>
  <c r="H565" i="3"/>
  <c r="H564" i="3"/>
  <c r="H563" i="3"/>
  <c r="H562" i="3"/>
  <c r="H561" i="3"/>
  <c r="H560" i="3"/>
  <c r="H559" i="3"/>
  <c r="H558" i="3"/>
  <c r="H557" i="3"/>
  <c r="H556" i="3"/>
  <c r="H555" i="3"/>
  <c r="H554" i="3"/>
  <c r="H553" i="3"/>
  <c r="H552" i="3"/>
  <c r="H551" i="3"/>
  <c r="H550" i="3"/>
  <c r="H549" i="3"/>
  <c r="H548" i="3"/>
  <c r="H547" i="3"/>
  <c r="H546" i="3"/>
  <c r="H545" i="3"/>
  <c r="H544" i="3"/>
  <c r="H543" i="3"/>
  <c r="H542" i="3"/>
  <c r="H541" i="3"/>
  <c r="H540" i="3"/>
  <c r="H539" i="3"/>
  <c r="H538" i="3"/>
  <c r="H537" i="3"/>
  <c r="H536" i="3"/>
  <c r="H535" i="3"/>
  <c r="H534" i="3"/>
  <c r="H533" i="3"/>
  <c r="H532" i="3"/>
  <c r="H531" i="3"/>
  <c r="H530" i="3"/>
  <c r="H529" i="3"/>
  <c r="H528" i="3"/>
  <c r="H527" i="3"/>
  <c r="H526" i="3"/>
  <c r="H525" i="3"/>
  <c r="H524" i="3"/>
  <c r="H523" i="3"/>
  <c r="H522" i="3"/>
  <c r="H521" i="3"/>
  <c r="H520" i="3"/>
  <c r="H519" i="3"/>
  <c r="H518" i="3"/>
  <c r="H517" i="3"/>
  <c r="H516" i="3"/>
  <c r="H515" i="3"/>
  <c r="H514" i="3"/>
  <c r="H513" i="3"/>
  <c r="H512" i="3"/>
  <c r="H511" i="3"/>
  <c r="H510" i="3"/>
  <c r="H509" i="3"/>
  <c r="H508" i="3"/>
  <c r="H507" i="3"/>
  <c r="H506" i="3"/>
  <c r="H505" i="3"/>
  <c r="H504" i="3"/>
  <c r="H503" i="3"/>
  <c r="H502" i="3"/>
  <c r="H501" i="3"/>
  <c r="H500" i="3"/>
  <c r="H499" i="3"/>
  <c r="H498" i="3"/>
  <c r="H497" i="3"/>
  <c r="H496" i="3"/>
  <c r="H495" i="3"/>
  <c r="H494" i="3"/>
  <c r="H493" i="3"/>
  <c r="H492" i="3"/>
  <c r="H491" i="3"/>
  <c r="H490" i="3"/>
  <c r="H489" i="3"/>
  <c r="H488" i="3"/>
  <c r="H487" i="3"/>
  <c r="H486" i="3"/>
  <c r="H485" i="3"/>
  <c r="H484" i="3"/>
  <c r="H483" i="3"/>
  <c r="H482" i="3"/>
  <c r="H481" i="3"/>
  <c r="H480" i="3"/>
  <c r="H479" i="3"/>
  <c r="H478" i="3"/>
  <c r="H477" i="3"/>
  <c r="H476" i="3"/>
  <c r="H475" i="3"/>
  <c r="H474" i="3"/>
  <c r="H473" i="3"/>
  <c r="H472" i="3"/>
  <c r="H471" i="3"/>
  <c r="H470" i="3"/>
  <c r="H469" i="3"/>
  <c r="H468" i="3"/>
  <c r="H467" i="3"/>
  <c r="H466" i="3"/>
  <c r="H465" i="3"/>
  <c r="H464" i="3"/>
  <c r="H463" i="3"/>
  <c r="H462" i="3"/>
  <c r="H461" i="3"/>
  <c r="H460" i="3"/>
  <c r="H459" i="3"/>
  <c r="H458" i="3"/>
  <c r="H457" i="3"/>
  <c r="H456" i="3"/>
  <c r="H455" i="3"/>
  <c r="H454" i="3"/>
  <c r="H453" i="3"/>
  <c r="H452" i="3"/>
  <c r="H451" i="3"/>
  <c r="H450" i="3"/>
  <c r="H449" i="3"/>
  <c r="H448" i="3"/>
  <c r="H447" i="3"/>
  <c r="H446" i="3"/>
  <c r="H445" i="3"/>
  <c r="H444" i="3"/>
  <c r="H443" i="3"/>
  <c r="H442" i="3"/>
  <c r="H441" i="3"/>
  <c r="H440" i="3"/>
  <c r="H439" i="3"/>
  <c r="H438" i="3"/>
  <c r="H437" i="3"/>
  <c r="H436" i="3"/>
  <c r="H435" i="3"/>
  <c r="H434" i="3"/>
  <c r="H433" i="3"/>
  <c r="H432" i="3"/>
  <c r="H431" i="3"/>
  <c r="H430" i="3"/>
  <c r="H429" i="3"/>
  <c r="H428" i="3"/>
  <c r="H427" i="3"/>
  <c r="H426" i="3"/>
  <c r="H425" i="3"/>
  <c r="H424" i="3"/>
  <c r="H423" i="3"/>
  <c r="H422" i="3"/>
  <c r="H421" i="3"/>
  <c r="H420" i="3"/>
  <c r="H418" i="3"/>
  <c r="H417" i="3"/>
  <c r="H416" i="3"/>
  <c r="H415" i="3"/>
  <c r="H414" i="3"/>
  <c r="H413" i="3"/>
  <c r="H412" i="3"/>
  <c r="H411" i="3"/>
  <c r="H410" i="3"/>
  <c r="H409" i="3"/>
  <c r="H408" i="3"/>
  <c r="H407" i="3"/>
  <c r="H406" i="3"/>
  <c r="H405" i="3"/>
  <c r="H404" i="3"/>
  <c r="H403" i="3"/>
  <c r="H402" i="3"/>
  <c r="H401" i="3"/>
  <c r="H400" i="3"/>
  <c r="H399" i="3"/>
  <c r="H398" i="3"/>
  <c r="H397" i="3"/>
  <c r="H396" i="3"/>
  <c r="H395" i="3"/>
  <c r="H394" i="3"/>
  <c r="H393" i="3"/>
  <c r="H392" i="3"/>
  <c r="H391" i="3"/>
  <c r="H390" i="3"/>
  <c r="H389" i="3"/>
  <c r="H388" i="3"/>
  <c r="H387" i="3"/>
  <c r="H386" i="3"/>
  <c r="H385" i="3"/>
  <c r="H384" i="3"/>
  <c r="H383" i="3"/>
  <c r="H382" i="3"/>
  <c r="H381" i="3"/>
  <c r="H380" i="3"/>
  <c r="H379" i="3"/>
  <c r="H378" i="3"/>
  <c r="H377" i="3"/>
  <c r="H376" i="3"/>
  <c r="H375" i="3"/>
  <c r="H374" i="3"/>
  <c r="H373" i="3"/>
  <c r="H372" i="3"/>
  <c r="H371" i="3"/>
  <c r="H370" i="3"/>
  <c r="H369" i="3"/>
  <c r="H368" i="3"/>
  <c r="H367" i="3"/>
  <c r="H366" i="3"/>
  <c r="H365" i="3"/>
  <c r="H364" i="3"/>
  <c r="H337" i="3"/>
  <c r="H210" i="3"/>
  <c r="H156" i="3"/>
  <c r="H155" i="3"/>
  <c r="H154" i="3"/>
  <c r="H153" i="3"/>
  <c r="H152" i="3"/>
  <c r="H151" i="3"/>
  <c r="H150" i="3"/>
  <c r="H149" i="3"/>
  <c r="H148" i="3"/>
  <c r="H147" i="3"/>
  <c r="H146" i="3"/>
  <c r="H145" i="3"/>
  <c r="H144" i="3"/>
  <c r="H143" i="3"/>
  <c r="H142" i="3"/>
  <c r="H141" i="3"/>
  <c r="H140" i="3"/>
  <c r="H139" i="3"/>
  <c r="H138" i="3"/>
  <c r="H137" i="3"/>
  <c r="H136" i="3"/>
  <c r="H135" i="3"/>
  <c r="H134" i="3"/>
  <c r="H133" i="3"/>
  <c r="H132" i="3"/>
  <c r="H131" i="3"/>
  <c r="H130" i="3"/>
  <c r="H129" i="3"/>
  <c r="H128" i="3"/>
  <c r="H127" i="3"/>
  <c r="H126" i="3"/>
  <c r="H125" i="3"/>
  <c r="H124" i="3"/>
  <c r="H123" i="3"/>
  <c r="H122" i="3"/>
  <c r="H121" i="3"/>
  <c r="H120" i="3"/>
  <c r="H119" i="3"/>
  <c r="H118" i="3"/>
  <c r="H117" i="3"/>
  <c r="H116" i="3"/>
  <c r="H115" i="3"/>
  <c r="H114" i="3"/>
  <c r="H113" i="3"/>
  <c r="H112" i="3"/>
  <c r="H111" i="3"/>
  <c r="H110" i="3"/>
  <c r="H109" i="3"/>
  <c r="H108" i="3"/>
  <c r="H107" i="3"/>
  <c r="H106" i="3"/>
  <c r="H105" i="3"/>
  <c r="H104" i="3"/>
  <c r="H103" i="3"/>
  <c r="H102" i="3"/>
  <c r="H101" i="3"/>
  <c r="H100" i="3"/>
  <c r="H99" i="3"/>
  <c r="H98" i="3"/>
  <c r="H97" i="3"/>
  <c r="H96" i="3"/>
  <c r="H95" i="3"/>
  <c r="H94" i="3"/>
  <c r="H93" i="3"/>
  <c r="H92" i="3"/>
  <c r="H91" i="3"/>
  <c r="H90" i="3"/>
  <c r="H89" i="3"/>
  <c r="H88" i="3"/>
  <c r="H87" i="3"/>
  <c r="H86" i="3"/>
  <c r="H85" i="3"/>
  <c r="H84" i="3"/>
  <c r="H83" i="3"/>
  <c r="H82" i="3"/>
  <c r="H81" i="3"/>
  <c r="H80" i="3"/>
  <c r="H79" i="3"/>
  <c r="H78" i="3"/>
  <c r="H77" i="3"/>
  <c r="H76" i="3"/>
  <c r="H75" i="3"/>
  <c r="H74" i="3"/>
  <c r="H73" i="3"/>
  <c r="H72" i="3"/>
  <c r="H71" i="3"/>
  <c r="H70" i="3"/>
  <c r="H69" i="3"/>
  <c r="H68" i="3"/>
  <c r="H67" i="3"/>
  <c r="H66" i="3"/>
  <c r="H65" i="3"/>
  <c r="H64" i="3"/>
  <c r="H63" i="3"/>
  <c r="H62" i="3"/>
  <c r="H61" i="3"/>
  <c r="H60" i="3"/>
  <c r="H59" i="3"/>
  <c r="H58" i="3"/>
  <c r="H57" i="3"/>
  <c r="H56" i="3"/>
  <c r="H55" i="3"/>
  <c r="H54" i="3"/>
  <c r="H53" i="3"/>
  <c r="H52" i="3"/>
  <c r="H51" i="3"/>
  <c r="H50" i="3"/>
  <c r="H49" i="3"/>
  <c r="H48" i="3"/>
  <c r="H47" i="3"/>
  <c r="H46" i="3"/>
  <c r="H45" i="3"/>
  <c r="H44" i="3"/>
  <c r="H43" i="3"/>
  <c r="H42" i="3"/>
  <c r="H41" i="3"/>
  <c r="H40" i="3"/>
  <c r="H39" i="3"/>
  <c r="H38" i="3"/>
  <c r="H37" i="3"/>
  <c r="H36" i="3"/>
  <c r="H35" i="3"/>
  <c r="H34" i="3"/>
  <c r="H33" i="3"/>
  <c r="H32" i="3"/>
  <c r="H31" i="3"/>
  <c r="H29" i="3"/>
  <c r="H28" i="3"/>
  <c r="H27" i="3"/>
  <c r="H26" i="3"/>
  <c r="H25" i="3"/>
  <c r="H19" i="3"/>
  <c r="H18" i="3"/>
  <c r="H17" i="3"/>
  <c r="H16" i="3"/>
  <c r="H15" i="3"/>
  <c r="H14" i="3"/>
  <c r="H13" i="3"/>
  <c r="H12" i="3"/>
  <c r="H11" i="3"/>
  <c r="H10" i="3"/>
  <c r="H9" i="3"/>
  <c r="H8" i="3"/>
  <c r="H7" i="3"/>
  <c r="H6" i="3"/>
  <c r="H5" i="3"/>
  <c r="H4" i="3"/>
  <c r="H30" i="3"/>
  <c r="H3" i="3"/>
  <c r="AL9" i="3" l="1"/>
  <c r="AK9" i="3"/>
  <c r="AL26" i="3"/>
  <c r="AK26" i="3"/>
  <c r="AL31" i="3"/>
  <c r="AK31" i="3"/>
  <c r="AL43" i="3"/>
  <c r="AK43" i="3"/>
  <c r="AL51" i="3"/>
  <c r="AK51" i="3"/>
  <c r="AL59" i="3"/>
  <c r="AK59" i="3"/>
  <c r="AL67" i="3"/>
  <c r="AK67" i="3"/>
  <c r="AL79" i="3"/>
  <c r="AK79" i="3"/>
  <c r="AL91" i="3"/>
  <c r="AK91" i="3"/>
  <c r="AL99" i="3"/>
  <c r="AK99" i="3"/>
  <c r="AL107" i="3"/>
  <c r="AK107" i="3"/>
  <c r="AL119" i="3"/>
  <c r="AK119" i="3"/>
  <c r="AL123" i="3"/>
  <c r="AK123" i="3"/>
  <c r="AL131" i="3"/>
  <c r="AK131" i="3"/>
  <c r="AL139" i="3"/>
  <c r="AK139" i="3"/>
  <c r="AL147" i="3"/>
  <c r="AK147" i="3"/>
  <c r="AL155" i="3"/>
  <c r="AK155" i="3"/>
  <c r="AL368" i="3"/>
  <c r="AK368" i="3"/>
  <c r="AL372" i="3"/>
  <c r="AK372" i="3"/>
  <c r="AL380" i="3"/>
  <c r="AK380" i="3"/>
  <c r="AL388" i="3"/>
  <c r="AK388" i="3"/>
  <c r="AL396" i="3"/>
  <c r="AK396" i="3"/>
  <c r="AL400" i="3"/>
  <c r="AK400" i="3"/>
  <c r="AL408" i="3"/>
  <c r="AK408" i="3"/>
  <c r="AL412" i="3"/>
  <c r="AK412" i="3"/>
  <c r="AL425" i="3"/>
  <c r="AK425" i="3"/>
  <c r="AL433" i="3"/>
  <c r="AK433" i="3"/>
  <c r="AL441" i="3"/>
  <c r="AK441" i="3"/>
  <c r="AL445" i="3"/>
  <c r="AK445" i="3"/>
  <c r="AL453" i="3"/>
  <c r="AK453" i="3"/>
  <c r="AL457" i="3"/>
  <c r="AK457" i="3"/>
  <c r="AL465" i="3"/>
  <c r="AK465" i="3"/>
  <c r="AL469" i="3"/>
  <c r="AK469" i="3"/>
  <c r="AL477" i="3"/>
  <c r="AK477" i="3"/>
  <c r="AL485" i="3"/>
  <c r="AK485" i="3"/>
  <c r="AL497" i="3"/>
  <c r="AK497" i="3"/>
  <c r="AL505" i="3"/>
  <c r="AK505" i="3"/>
  <c r="AL513" i="3"/>
  <c r="AK513" i="3"/>
  <c r="AL521" i="3"/>
  <c r="AK521" i="3"/>
  <c r="AL529" i="3"/>
  <c r="AK529" i="3"/>
  <c r="AL533" i="3"/>
  <c r="AK533" i="3"/>
  <c r="AL541" i="3"/>
  <c r="AK541" i="3"/>
  <c r="AL545" i="3"/>
  <c r="AK545" i="3"/>
  <c r="AL553" i="3"/>
  <c r="AK553" i="3"/>
  <c r="AL557" i="3"/>
  <c r="AK557" i="3"/>
  <c r="AL561" i="3"/>
  <c r="AK561" i="3"/>
  <c r="AL565" i="3"/>
  <c r="AK565" i="3"/>
  <c r="AL573" i="3"/>
  <c r="AK573" i="3"/>
  <c r="AL577" i="3"/>
  <c r="AK577" i="3"/>
  <c r="AL581" i="3"/>
  <c r="AK581" i="3"/>
  <c r="AL585" i="3"/>
  <c r="AK585" i="3"/>
  <c r="AL589" i="3"/>
  <c r="AK589" i="3"/>
  <c r="AL593" i="3"/>
  <c r="AK593" i="3"/>
  <c r="AL597" i="3"/>
  <c r="AK597" i="3"/>
  <c r="AL605" i="3"/>
  <c r="AK605" i="3"/>
  <c r="AL609" i="3"/>
  <c r="AK609" i="3"/>
  <c r="AL613" i="3"/>
  <c r="AK613" i="3"/>
  <c r="AL617" i="3"/>
  <c r="AK617" i="3"/>
  <c r="AL621" i="3"/>
  <c r="AK621" i="3"/>
  <c r="AL677" i="3"/>
  <c r="AK677" i="3"/>
  <c r="AL10" i="3"/>
  <c r="AK10" i="3"/>
  <c r="AL32" i="3"/>
  <c r="AK32" i="3"/>
  <c r="AL48" i="3"/>
  <c r="AK48" i="3"/>
  <c r="AL60" i="3"/>
  <c r="AK60" i="3"/>
  <c r="AL76" i="3"/>
  <c r="AK76" i="3"/>
  <c r="AL92" i="3"/>
  <c r="AK92" i="3"/>
  <c r="AL112" i="3"/>
  <c r="AK112" i="3"/>
  <c r="AL128" i="3"/>
  <c r="AK128" i="3"/>
  <c r="AL144" i="3"/>
  <c r="AK144" i="3"/>
  <c r="AL365" i="3"/>
  <c r="AK365" i="3"/>
  <c r="AL385" i="3"/>
  <c r="AK385" i="3"/>
  <c r="AL401" i="3"/>
  <c r="AK401" i="3"/>
  <c r="AL417" i="3"/>
  <c r="AK417" i="3"/>
  <c r="AL434" i="3"/>
  <c r="AK434" i="3"/>
  <c r="AL454" i="3"/>
  <c r="AK454" i="3"/>
  <c r="AL474" i="3"/>
  <c r="AK474" i="3"/>
  <c r="AL494" i="3"/>
  <c r="AK494" i="3"/>
  <c r="AL510" i="3"/>
  <c r="AK510" i="3"/>
  <c r="AL530" i="3"/>
  <c r="AK530" i="3"/>
  <c r="AL542" i="3"/>
  <c r="AK542" i="3"/>
  <c r="AL558" i="3"/>
  <c r="AK558" i="3"/>
  <c r="AL574" i="3"/>
  <c r="AK574" i="3"/>
  <c r="AL594" i="3"/>
  <c r="AK594" i="3"/>
  <c r="AL606" i="3"/>
  <c r="AK606" i="3"/>
  <c r="AL626" i="3"/>
  <c r="AK626" i="3"/>
  <c r="AL642" i="3"/>
  <c r="AK642" i="3"/>
  <c r="AL654" i="3"/>
  <c r="AK654" i="3"/>
  <c r="AL670" i="3"/>
  <c r="AK670" i="3"/>
  <c r="AL686" i="3"/>
  <c r="AK686" i="3"/>
  <c r="AL706" i="3"/>
  <c r="AK706" i="3"/>
  <c r="AL722" i="3"/>
  <c r="AK722" i="3"/>
  <c r="AL742" i="3"/>
  <c r="AK742" i="3"/>
  <c r="AL754" i="3"/>
  <c r="AK754" i="3"/>
  <c r="AL770" i="3"/>
  <c r="AK770" i="3"/>
  <c r="AL790" i="3"/>
  <c r="AK790" i="3"/>
  <c r="AL806" i="3"/>
  <c r="AK806" i="3"/>
  <c r="AL822" i="3"/>
  <c r="AK822" i="3"/>
  <c r="AL838" i="3"/>
  <c r="AK838" i="3"/>
  <c r="AL854" i="3"/>
  <c r="AK854" i="3"/>
  <c r="AL878" i="3"/>
  <c r="AK878" i="3"/>
  <c r="AL898" i="3"/>
  <c r="AK898" i="3"/>
  <c r="AL914" i="3"/>
  <c r="AK914" i="3"/>
  <c r="AL926" i="3"/>
  <c r="AK926" i="3"/>
  <c r="AL938" i="3"/>
  <c r="AK938" i="3"/>
  <c r="AL950" i="3"/>
  <c r="AK950" i="3"/>
  <c r="AL962" i="3"/>
  <c r="AK962" i="3"/>
  <c r="AL974" i="3"/>
  <c r="AK974" i="3"/>
  <c r="AL986" i="3"/>
  <c r="AK986" i="3"/>
  <c r="AL994" i="3"/>
  <c r="AK994" i="3"/>
  <c r="AL1006" i="3"/>
  <c r="AK1006" i="3"/>
  <c r="AL1014" i="3"/>
  <c r="AK1014" i="3"/>
  <c r="AL1026" i="3"/>
  <c r="AK1026" i="3"/>
  <c r="AL1034" i="3"/>
  <c r="AK1034" i="3"/>
  <c r="AL1042" i="3"/>
  <c r="AK1042" i="3"/>
  <c r="AL1050" i="3"/>
  <c r="AK1050" i="3"/>
  <c r="AL1062" i="3"/>
  <c r="AK1062" i="3"/>
  <c r="AL1070" i="3"/>
  <c r="AK1070" i="3"/>
  <c r="AL1082" i="3"/>
  <c r="AK1082" i="3"/>
  <c r="AL1090" i="3"/>
  <c r="AK1090" i="3"/>
  <c r="AL1126" i="3"/>
  <c r="AK1126" i="3"/>
  <c r="AL1140" i="3"/>
  <c r="AK1140" i="3"/>
  <c r="AL1150" i="3"/>
  <c r="AK1150" i="3"/>
  <c r="AL1176" i="3"/>
  <c r="AK1176" i="3"/>
  <c r="AL1185" i="3"/>
  <c r="AK1185" i="3"/>
  <c r="AL1193" i="3"/>
  <c r="AK1193" i="3"/>
  <c r="AL1249" i="3"/>
  <c r="AK1249" i="3"/>
  <c r="AL1258" i="3"/>
  <c r="AK1258" i="3"/>
  <c r="AL1269" i="3"/>
  <c r="AK1269" i="3"/>
  <c r="AL1278" i="3"/>
  <c r="AK1278" i="3"/>
  <c r="AL1340" i="3"/>
  <c r="AK1340" i="3"/>
  <c r="AL1416" i="3"/>
  <c r="AK1416" i="3"/>
  <c r="AL1431" i="3"/>
  <c r="AK1431" i="3"/>
  <c r="AL1463" i="3"/>
  <c r="AK1463" i="3"/>
  <c r="AL1471" i="3"/>
  <c r="AK1471" i="3"/>
  <c r="AL1535" i="3"/>
  <c r="AK1535" i="3"/>
  <c r="AL1546" i="3"/>
  <c r="AK1546" i="3"/>
  <c r="AL1557" i="3"/>
  <c r="AK1557" i="3"/>
  <c r="AL1581" i="3"/>
  <c r="AK1581" i="3"/>
  <c r="AL1589" i="3"/>
  <c r="AK1589" i="3"/>
  <c r="AL1597" i="3"/>
  <c r="AK1597" i="3"/>
  <c r="AL1605" i="3"/>
  <c r="AK1605" i="3"/>
  <c r="AL1613" i="3"/>
  <c r="AK1613" i="3"/>
  <c r="AL1621" i="3"/>
  <c r="AK1621" i="3"/>
  <c r="AL1629" i="3"/>
  <c r="AK1629" i="3"/>
  <c r="AL1637" i="3"/>
  <c r="AK1637" i="3"/>
  <c r="AL1645" i="3"/>
  <c r="AK1645" i="3"/>
  <c r="AL1653" i="3"/>
  <c r="AK1653" i="3"/>
  <c r="AL1661" i="3"/>
  <c r="AK1661" i="3"/>
  <c r="AL1669" i="3"/>
  <c r="AK1669" i="3"/>
  <c r="AL1677" i="3"/>
  <c r="AK1677" i="3"/>
  <c r="AL1685" i="3"/>
  <c r="AK1685" i="3"/>
  <c r="AL1693" i="3"/>
  <c r="AK1693" i="3"/>
  <c r="AL1701" i="3"/>
  <c r="AK1701" i="3"/>
  <c r="AL1709" i="3"/>
  <c r="AK1709" i="3"/>
  <c r="AL1721" i="3"/>
  <c r="AK1721" i="3"/>
  <c r="AL1729" i="3"/>
  <c r="AK1729" i="3"/>
  <c r="AL1737" i="3"/>
  <c r="AK1737" i="3"/>
  <c r="AL1745" i="3"/>
  <c r="AK1745" i="3"/>
  <c r="AL1753" i="3"/>
  <c r="AK1753" i="3"/>
  <c r="AL1765" i="3"/>
  <c r="AK1765" i="3"/>
  <c r="AL1773" i="3"/>
  <c r="AK1773" i="3"/>
  <c r="AL1785" i="3"/>
  <c r="AK1785" i="3"/>
  <c r="AL1797" i="3"/>
  <c r="AK1797" i="3"/>
  <c r="AL1805" i="3"/>
  <c r="AK1805" i="3"/>
  <c r="AL1813" i="3"/>
  <c r="AK1813" i="3"/>
  <c r="AL1821" i="3"/>
  <c r="AK1821" i="3"/>
  <c r="AL1829" i="3"/>
  <c r="AK1829" i="3"/>
  <c r="AL1837" i="3"/>
  <c r="AK1837" i="3"/>
  <c r="AL1849" i="3"/>
  <c r="AK1849" i="3"/>
  <c r="AL1857" i="3"/>
  <c r="AK1857" i="3"/>
  <c r="AL1865" i="3"/>
  <c r="AK1865" i="3"/>
  <c r="AL1873" i="3"/>
  <c r="AK1873" i="3"/>
  <c r="AL1881" i="3"/>
  <c r="AK1881" i="3"/>
  <c r="AL1889" i="3"/>
  <c r="AK1889" i="3"/>
  <c r="AL1897" i="3"/>
  <c r="AK1897" i="3"/>
  <c r="AL1905" i="3"/>
  <c r="AK1905" i="3"/>
  <c r="AL1913" i="3"/>
  <c r="AK1913" i="3"/>
  <c r="AL1925" i="3"/>
  <c r="AK1925" i="3"/>
  <c r="AL1933" i="3"/>
  <c r="AK1933" i="3"/>
  <c r="AL1941" i="3"/>
  <c r="AK1941" i="3"/>
  <c r="AL1139" i="3"/>
  <c r="AK1139" i="3"/>
  <c r="AL1509" i="3"/>
  <c r="AK1509" i="3"/>
  <c r="AL1569" i="3"/>
  <c r="AK1569" i="3"/>
  <c r="AL1565" i="3"/>
  <c r="AK1565" i="3"/>
  <c r="AL1561" i="3"/>
  <c r="AK1561" i="3"/>
  <c r="AL1549" i="3"/>
  <c r="AK1549" i="3"/>
  <c r="AL1529" i="3"/>
  <c r="AK1529" i="3"/>
  <c r="AL1525" i="3"/>
  <c r="AK1525" i="3"/>
  <c r="AL1517" i="3"/>
  <c r="AK1517" i="3"/>
  <c r="AL1513" i="3"/>
  <c r="AK1513" i="3"/>
  <c r="AL1505" i="3"/>
  <c r="AK1505" i="3"/>
  <c r="AL1501" i="3"/>
  <c r="AK1501" i="3"/>
  <c r="AL1497" i="3"/>
  <c r="AK1497" i="3"/>
  <c r="AL1493" i="3"/>
  <c r="AK1493" i="3"/>
  <c r="AL1481" i="3"/>
  <c r="AK1481" i="3"/>
  <c r="AL1477" i="3"/>
  <c r="AK1477" i="3"/>
  <c r="AL1473" i="3"/>
  <c r="AK1473" i="3"/>
  <c r="AL1461" i="3"/>
  <c r="AK1461" i="3"/>
  <c r="AL1457" i="3"/>
  <c r="AK1457" i="3"/>
  <c r="AL1453" i="3"/>
  <c r="AK1453" i="3"/>
  <c r="AL1449" i="3"/>
  <c r="AK1449" i="3"/>
  <c r="AL1445" i="3"/>
  <c r="AK1445" i="3"/>
  <c r="AL1437" i="3"/>
  <c r="AK1437" i="3"/>
  <c r="AL1433" i="3"/>
  <c r="AK1433" i="3"/>
  <c r="AL1425" i="3"/>
  <c r="AK1425" i="3"/>
  <c r="AL1421" i="3"/>
  <c r="AK1421" i="3"/>
  <c r="AL1409" i="3"/>
  <c r="AK1409" i="3"/>
  <c r="AL1401" i="3"/>
  <c r="AK1401" i="3"/>
  <c r="AL1397" i="3"/>
  <c r="AK1397" i="3"/>
  <c r="AL1393" i="3"/>
  <c r="AK1393" i="3"/>
  <c r="AL1389" i="3"/>
  <c r="AK1389" i="3"/>
  <c r="AL1385" i="3"/>
  <c r="AK1385" i="3"/>
  <c r="AL1381" i="3"/>
  <c r="AK1381" i="3"/>
  <c r="AL1377" i="3"/>
  <c r="AK1377" i="3"/>
  <c r="AL1373" i="3"/>
  <c r="AK1373" i="3"/>
  <c r="AL1369" i="3"/>
  <c r="AK1369" i="3"/>
  <c r="AL1365" i="3"/>
  <c r="AK1365" i="3"/>
  <c r="AL1361" i="3"/>
  <c r="AK1361" i="3"/>
  <c r="AL1357" i="3"/>
  <c r="AK1357" i="3"/>
  <c r="AL1353" i="3"/>
  <c r="AK1353" i="3"/>
  <c r="AL1349" i="3"/>
  <c r="AK1349" i="3"/>
  <c r="AL1345" i="3"/>
  <c r="AK1345" i="3"/>
  <c r="AL1337" i="3"/>
  <c r="AK1337" i="3"/>
  <c r="AL1333" i="3"/>
  <c r="AK1333" i="3"/>
  <c r="AL1329" i="3"/>
  <c r="AK1329" i="3"/>
  <c r="AL1321" i="3"/>
  <c r="AK1321" i="3"/>
  <c r="AL1317" i="3"/>
  <c r="AK1317" i="3"/>
  <c r="AL1313" i="3"/>
  <c r="AK1313" i="3"/>
  <c r="AL1301" i="3"/>
  <c r="AK1301" i="3"/>
  <c r="AL1297" i="3"/>
  <c r="AK1297" i="3"/>
  <c r="AL1293" i="3"/>
  <c r="AK1293" i="3"/>
  <c r="AL1289" i="3"/>
  <c r="AK1289" i="3"/>
  <c r="AL1285" i="3"/>
  <c r="AK1285" i="3"/>
  <c r="AL1281" i="3"/>
  <c r="AK1281" i="3"/>
  <c r="AL1277" i="3"/>
  <c r="AK1277" i="3"/>
  <c r="AL1245" i="3"/>
  <c r="AK1245" i="3"/>
  <c r="AL1241" i="3"/>
  <c r="AK1241" i="3"/>
  <c r="AL1237" i="3"/>
  <c r="AK1237" i="3"/>
  <c r="AL1229" i="3"/>
  <c r="AK1229" i="3"/>
  <c r="AL1225" i="3"/>
  <c r="AK1225" i="3"/>
  <c r="AL1221" i="3"/>
  <c r="AK1221" i="3"/>
  <c r="AL1217" i="3"/>
  <c r="AK1217" i="3"/>
  <c r="AL1213" i="3"/>
  <c r="AK1213" i="3"/>
  <c r="AL1209" i="3"/>
  <c r="AK1209" i="3"/>
  <c r="AL1205" i="3"/>
  <c r="AK1205" i="3"/>
  <c r="AL1201" i="3"/>
  <c r="AK1201" i="3"/>
  <c r="AL1197" i="3"/>
  <c r="AK1197" i="3"/>
  <c r="AL1173" i="3"/>
  <c r="AK1173" i="3"/>
  <c r="AL1169" i="3"/>
  <c r="AK1169" i="3"/>
  <c r="AL1157" i="3"/>
  <c r="AK1157" i="3"/>
  <c r="AL1121" i="3"/>
  <c r="AK1121" i="3"/>
  <c r="AL1117" i="3"/>
  <c r="AK1117" i="3"/>
  <c r="AL1113" i="3"/>
  <c r="AK1113" i="3"/>
  <c r="AL1109" i="3"/>
  <c r="AK1109" i="3"/>
  <c r="AL1105" i="3"/>
  <c r="AK1105" i="3"/>
  <c r="AL1101" i="3"/>
  <c r="AK1101" i="3"/>
  <c r="AL1097" i="3"/>
  <c r="AK1097" i="3"/>
  <c r="AL1093" i="3"/>
  <c r="AK1093" i="3"/>
  <c r="AL361" i="3"/>
  <c r="AK361" i="3"/>
  <c r="AL357" i="3"/>
  <c r="AK357" i="3"/>
  <c r="AL353" i="3"/>
  <c r="AK353" i="3"/>
  <c r="AL349" i="3"/>
  <c r="AK349" i="3"/>
  <c r="AL345" i="3"/>
  <c r="AK345" i="3"/>
  <c r="AL341" i="3"/>
  <c r="AK341" i="3"/>
  <c r="AL333" i="3"/>
  <c r="AK333" i="3"/>
  <c r="AL329" i="3"/>
  <c r="AK329" i="3"/>
  <c r="AL325" i="3"/>
  <c r="AK325" i="3"/>
  <c r="AL321" i="3"/>
  <c r="AK321" i="3"/>
  <c r="AL317" i="3"/>
  <c r="AK317" i="3"/>
  <c r="AL313" i="3"/>
  <c r="AK313" i="3"/>
  <c r="AL309" i="3"/>
  <c r="AK309" i="3"/>
  <c r="AL305" i="3"/>
  <c r="AK305" i="3"/>
  <c r="AL301" i="3"/>
  <c r="AK301" i="3"/>
  <c r="AL297" i="3"/>
  <c r="AK297" i="3"/>
  <c r="AL293" i="3"/>
  <c r="AK293" i="3"/>
  <c r="AL289" i="3"/>
  <c r="AK289" i="3"/>
  <c r="AL285" i="3"/>
  <c r="AK285" i="3"/>
  <c r="AL281" i="3"/>
  <c r="AK281" i="3"/>
  <c r="AL277" i="3"/>
  <c r="AK277" i="3"/>
  <c r="AL273" i="3"/>
  <c r="AK273" i="3"/>
  <c r="AL269" i="3"/>
  <c r="AK269" i="3"/>
  <c r="AL265" i="3"/>
  <c r="AK265" i="3"/>
  <c r="AL261" i="3"/>
  <c r="AK261" i="3"/>
  <c r="AL257" i="3"/>
  <c r="AK257" i="3"/>
  <c r="AL253" i="3"/>
  <c r="AK253" i="3"/>
  <c r="AL249" i="3"/>
  <c r="AK249" i="3"/>
  <c r="AL245" i="3"/>
  <c r="AK245" i="3"/>
  <c r="AL241" i="3"/>
  <c r="AK241" i="3"/>
  <c r="AL237" i="3"/>
  <c r="AK237" i="3"/>
  <c r="AL233" i="3"/>
  <c r="AK233" i="3"/>
  <c r="AL229" i="3"/>
  <c r="AK229" i="3"/>
  <c r="AL225" i="3"/>
  <c r="AK225" i="3"/>
  <c r="AL221" i="3"/>
  <c r="AK221" i="3"/>
  <c r="AL217" i="3"/>
  <c r="AK217" i="3"/>
  <c r="AL213" i="3"/>
  <c r="AK213" i="3"/>
  <c r="AL209" i="3"/>
  <c r="AK209" i="3"/>
  <c r="AL205" i="3"/>
  <c r="AK205" i="3"/>
  <c r="AL201" i="3"/>
  <c r="AK201" i="3"/>
  <c r="AL197" i="3"/>
  <c r="AK197" i="3"/>
  <c r="AL193" i="3"/>
  <c r="AK193" i="3"/>
  <c r="AL189" i="3"/>
  <c r="AK189" i="3"/>
  <c r="AL185" i="3"/>
  <c r="AK185" i="3"/>
  <c r="AL181" i="3"/>
  <c r="AK181" i="3"/>
  <c r="AL177" i="3"/>
  <c r="AK177" i="3"/>
  <c r="AL173" i="3"/>
  <c r="AK173" i="3"/>
  <c r="AL169" i="3"/>
  <c r="AK169" i="3"/>
  <c r="AL165" i="3"/>
  <c r="AK165" i="3"/>
  <c r="AL161" i="3"/>
  <c r="AK161" i="3"/>
  <c r="AL157" i="3"/>
  <c r="AK157" i="3"/>
  <c r="AL673" i="3"/>
  <c r="AK673" i="3"/>
  <c r="AL3" i="3"/>
  <c r="AK3" i="3"/>
  <c r="AL18" i="3"/>
  <c r="AK18" i="3"/>
  <c r="AL40" i="3"/>
  <c r="AK40" i="3"/>
  <c r="AL52" i="3"/>
  <c r="AK52" i="3"/>
  <c r="AL64" i="3"/>
  <c r="AK64" i="3"/>
  <c r="AL72" i="3"/>
  <c r="AK72" i="3"/>
  <c r="AL84" i="3"/>
  <c r="AK84" i="3"/>
  <c r="AL96" i="3"/>
  <c r="AK96" i="3"/>
  <c r="AL108" i="3"/>
  <c r="AK108" i="3"/>
  <c r="AL124" i="3"/>
  <c r="AK124" i="3"/>
  <c r="AL136" i="3"/>
  <c r="AK136" i="3"/>
  <c r="AL152" i="3"/>
  <c r="AK152" i="3"/>
  <c r="AL369" i="3"/>
  <c r="AK369" i="3"/>
  <c r="AL381" i="3"/>
  <c r="AK381" i="3"/>
  <c r="AL393" i="3"/>
  <c r="AK393" i="3"/>
  <c r="AL409" i="3"/>
  <c r="AK409" i="3"/>
  <c r="AL426" i="3"/>
  <c r="AK426" i="3"/>
  <c r="AL442" i="3"/>
  <c r="AK442" i="3"/>
  <c r="AL458" i="3"/>
  <c r="AK458" i="3"/>
  <c r="AL470" i="3"/>
  <c r="AK470" i="3"/>
  <c r="AL486" i="3"/>
  <c r="AK486" i="3"/>
  <c r="AL502" i="3"/>
  <c r="AK502" i="3"/>
  <c r="AL518" i="3"/>
  <c r="AK518" i="3"/>
  <c r="AL526" i="3"/>
  <c r="AK526" i="3"/>
  <c r="AL538" i="3"/>
  <c r="AK538" i="3"/>
  <c r="AL554" i="3"/>
  <c r="AK554" i="3"/>
  <c r="AL566" i="3"/>
  <c r="AK566" i="3"/>
  <c r="AL578" i="3"/>
  <c r="AK578" i="3"/>
  <c r="AL590" i="3"/>
  <c r="AK590" i="3"/>
  <c r="AL602" i="3"/>
  <c r="AK602" i="3"/>
  <c r="AL614" i="3"/>
  <c r="AK614" i="3"/>
  <c r="AL618" i="3"/>
  <c r="AK618" i="3"/>
  <c r="AL630" i="3"/>
  <c r="AK630" i="3"/>
  <c r="AL638" i="3"/>
  <c r="AK638" i="3"/>
  <c r="AL650" i="3"/>
  <c r="AK650" i="3"/>
  <c r="AL662" i="3"/>
  <c r="AK662" i="3"/>
  <c r="AL678" i="3"/>
  <c r="AK678" i="3"/>
  <c r="AL690" i="3"/>
  <c r="AK690" i="3"/>
  <c r="AL702" i="3"/>
  <c r="AK702" i="3"/>
  <c r="AL714" i="3"/>
  <c r="AK714" i="3"/>
  <c r="AL730" i="3"/>
  <c r="AK730" i="3"/>
  <c r="AL738" i="3"/>
  <c r="AK738" i="3"/>
  <c r="AL750" i="3"/>
  <c r="AK750" i="3"/>
  <c r="AL762" i="3"/>
  <c r="AK762" i="3"/>
  <c r="AL774" i="3"/>
  <c r="AK774" i="3"/>
  <c r="AL786" i="3"/>
  <c r="AK786" i="3"/>
  <c r="AL798" i="3"/>
  <c r="AK798" i="3"/>
  <c r="AL814" i="3"/>
  <c r="AK814" i="3"/>
  <c r="AL830" i="3"/>
  <c r="AK830" i="3"/>
  <c r="AL846" i="3"/>
  <c r="AK846" i="3"/>
  <c r="AL858" i="3"/>
  <c r="AK858" i="3"/>
  <c r="AL870" i="3"/>
  <c r="AK870" i="3"/>
  <c r="AL886" i="3"/>
  <c r="AK886" i="3"/>
  <c r="AL894" i="3"/>
  <c r="AK894" i="3"/>
  <c r="AL910" i="3"/>
  <c r="AK910" i="3"/>
  <c r="AL918" i="3"/>
  <c r="AK918" i="3"/>
  <c r="AL930" i="3"/>
  <c r="AK930" i="3"/>
  <c r="AL934" i="3"/>
  <c r="AK934" i="3"/>
  <c r="AL946" i="3"/>
  <c r="AK946" i="3"/>
  <c r="AL954" i="3"/>
  <c r="AK954" i="3"/>
  <c r="AL958" i="3"/>
  <c r="AK958" i="3"/>
  <c r="AL966" i="3"/>
  <c r="AK966" i="3"/>
  <c r="AL970" i="3"/>
  <c r="AK970" i="3"/>
  <c r="AL982" i="3"/>
  <c r="AK982" i="3"/>
  <c r="AL990" i="3"/>
  <c r="AK990" i="3"/>
  <c r="AL998" i="3"/>
  <c r="AK998" i="3"/>
  <c r="AL1002" i="3"/>
  <c r="AK1002" i="3"/>
  <c r="AL1010" i="3"/>
  <c r="AK1010" i="3"/>
  <c r="AL1018" i="3"/>
  <c r="AK1018" i="3"/>
  <c r="AL1022" i="3"/>
  <c r="AK1022" i="3"/>
  <c r="AL1030" i="3"/>
  <c r="AK1030" i="3"/>
  <c r="AL1038" i="3"/>
  <c r="AK1038" i="3"/>
  <c r="AL1046" i="3"/>
  <c r="AK1046" i="3"/>
  <c r="AL1054" i="3"/>
  <c r="AK1054" i="3"/>
  <c r="AL1058" i="3"/>
  <c r="AK1058" i="3"/>
  <c r="AL1066" i="3"/>
  <c r="AK1066" i="3"/>
  <c r="AL1078" i="3"/>
  <c r="AK1078" i="3"/>
  <c r="AL1086" i="3"/>
  <c r="AK1086" i="3"/>
  <c r="AL1112" i="3"/>
  <c r="AK1112" i="3"/>
  <c r="AL1130" i="3"/>
  <c r="AK1130" i="3"/>
  <c r="AL1135" i="3"/>
  <c r="AK1135" i="3"/>
  <c r="AL1145" i="3"/>
  <c r="AK1145" i="3"/>
  <c r="AL1156" i="3"/>
  <c r="AK1156" i="3"/>
  <c r="AL1162" i="3"/>
  <c r="AK1162" i="3"/>
  <c r="AL1180" i="3"/>
  <c r="AK1180" i="3"/>
  <c r="AL1189" i="3"/>
  <c r="AK1189" i="3"/>
  <c r="AL1231" i="3"/>
  <c r="AK1231" i="3"/>
  <c r="AL1253" i="3"/>
  <c r="AK1253" i="3"/>
  <c r="AL1264" i="3"/>
  <c r="AK1264" i="3"/>
  <c r="AL1273" i="3"/>
  <c r="AK1273" i="3"/>
  <c r="AL1308" i="3"/>
  <c r="AK1308" i="3"/>
  <c r="AL1312" i="3"/>
  <c r="AK1312" i="3"/>
  <c r="AL1411" i="3"/>
  <c r="AK1411" i="3"/>
  <c r="AL1423" i="3"/>
  <c r="AK1423" i="3"/>
  <c r="AL1439" i="3"/>
  <c r="AK1439" i="3"/>
  <c r="AL1467" i="3"/>
  <c r="AK1467" i="3"/>
  <c r="AL1490" i="3"/>
  <c r="AK1490" i="3"/>
  <c r="AL1540" i="3"/>
  <c r="AK1540" i="3"/>
  <c r="AL1553" i="3"/>
  <c r="AK1553" i="3"/>
  <c r="AL1573" i="3"/>
  <c r="AK1573" i="3"/>
  <c r="AL1577" i="3"/>
  <c r="AK1577" i="3"/>
  <c r="AL1585" i="3"/>
  <c r="AK1585" i="3"/>
  <c r="AL1593" i="3"/>
  <c r="AK1593" i="3"/>
  <c r="AL1601" i="3"/>
  <c r="AK1601" i="3"/>
  <c r="AL1609" i="3"/>
  <c r="AK1609" i="3"/>
  <c r="AL1617" i="3"/>
  <c r="AK1617" i="3"/>
  <c r="AL1625" i="3"/>
  <c r="AK1625" i="3"/>
  <c r="AL1633" i="3"/>
  <c r="AK1633" i="3"/>
  <c r="AL1641" i="3"/>
  <c r="AK1641" i="3"/>
  <c r="AL1649" i="3"/>
  <c r="AK1649" i="3"/>
  <c r="AL1657" i="3"/>
  <c r="AK1657" i="3"/>
  <c r="AL1665" i="3"/>
  <c r="AK1665" i="3"/>
  <c r="AL1673" i="3"/>
  <c r="AK1673" i="3"/>
  <c r="AL1681" i="3"/>
  <c r="AK1681" i="3"/>
  <c r="AL1689" i="3"/>
  <c r="AK1689" i="3"/>
  <c r="AL1697" i="3"/>
  <c r="AK1697" i="3"/>
  <c r="AL1705" i="3"/>
  <c r="AK1705" i="3"/>
  <c r="AL1713" i="3"/>
  <c r="AK1713" i="3"/>
  <c r="AL1717" i="3"/>
  <c r="AK1717" i="3"/>
  <c r="AL1725" i="3"/>
  <c r="AK1725" i="3"/>
  <c r="AL1733" i="3"/>
  <c r="AK1733" i="3"/>
  <c r="AL1741" i="3"/>
  <c r="AK1741" i="3"/>
  <c r="AL1749" i="3"/>
  <c r="AK1749" i="3"/>
  <c r="AL1757" i="3"/>
  <c r="AK1757" i="3"/>
  <c r="AL1761" i="3"/>
  <c r="AK1761" i="3"/>
  <c r="AL1769" i="3"/>
  <c r="AK1769" i="3"/>
  <c r="AL1777" i="3"/>
  <c r="AK1777" i="3"/>
  <c r="AL1781" i="3"/>
  <c r="AK1781" i="3"/>
  <c r="AL1789" i="3"/>
  <c r="AK1789" i="3"/>
  <c r="AL1801" i="3"/>
  <c r="AK1801" i="3"/>
  <c r="AL1809" i="3"/>
  <c r="AK1809" i="3"/>
  <c r="AL1817" i="3"/>
  <c r="AK1817" i="3"/>
  <c r="AL1825" i="3"/>
  <c r="AK1825" i="3"/>
  <c r="AL1833" i="3"/>
  <c r="AK1833" i="3"/>
  <c r="AL1841" i="3"/>
  <c r="AK1841" i="3"/>
  <c r="AL1845" i="3"/>
  <c r="AK1845" i="3"/>
  <c r="AL1853" i="3"/>
  <c r="AK1853" i="3"/>
  <c r="AL1861" i="3"/>
  <c r="AK1861" i="3"/>
  <c r="AL1869" i="3"/>
  <c r="AK1869" i="3"/>
  <c r="AL1877" i="3"/>
  <c r="AK1877" i="3"/>
  <c r="AL1885" i="3"/>
  <c r="AK1885" i="3"/>
  <c r="AL1893" i="3"/>
  <c r="AK1893" i="3"/>
  <c r="AL1901" i="3"/>
  <c r="AK1901" i="3"/>
  <c r="AL1909" i="3"/>
  <c r="AK1909" i="3"/>
  <c r="AL1917" i="3"/>
  <c r="AK1917" i="3"/>
  <c r="AL1921" i="3"/>
  <c r="AK1921" i="3"/>
  <c r="AL1929" i="3"/>
  <c r="AK1929" i="3"/>
  <c r="AL1937" i="3"/>
  <c r="AK1937" i="3"/>
  <c r="AL22" i="3"/>
  <c r="AK22" i="3"/>
  <c r="AL30" i="3"/>
  <c r="AK30" i="3"/>
  <c r="AL7" i="3"/>
  <c r="AK7" i="3"/>
  <c r="AL11" i="3"/>
  <c r="AK11" i="3"/>
  <c r="AL15" i="3"/>
  <c r="AK15" i="3"/>
  <c r="AL19" i="3"/>
  <c r="AK19" i="3"/>
  <c r="AL28" i="3"/>
  <c r="AK28" i="3"/>
  <c r="AL33" i="3"/>
  <c r="AK33" i="3"/>
  <c r="AL37" i="3"/>
  <c r="AK37" i="3"/>
  <c r="AL41" i="3"/>
  <c r="AK41" i="3"/>
  <c r="AL45" i="3"/>
  <c r="AK45" i="3"/>
  <c r="AL49" i="3"/>
  <c r="AK49" i="3"/>
  <c r="AL53" i="3"/>
  <c r="AK53" i="3"/>
  <c r="AL57" i="3"/>
  <c r="AK57" i="3"/>
  <c r="AL61" i="3"/>
  <c r="AK61" i="3"/>
  <c r="AL65" i="3"/>
  <c r="AK65" i="3"/>
  <c r="AL69" i="3"/>
  <c r="AK69" i="3"/>
  <c r="AL73" i="3"/>
  <c r="AK73" i="3"/>
  <c r="AL77" i="3"/>
  <c r="AK77" i="3"/>
  <c r="AL81" i="3"/>
  <c r="AK81" i="3"/>
  <c r="AL85" i="3"/>
  <c r="AK85" i="3"/>
  <c r="AL89" i="3"/>
  <c r="AK89" i="3"/>
  <c r="AL93" i="3"/>
  <c r="AK93" i="3"/>
  <c r="AL97" i="3"/>
  <c r="AK97" i="3"/>
  <c r="AL101" i="3"/>
  <c r="AK101" i="3"/>
  <c r="AL105" i="3"/>
  <c r="AK105" i="3"/>
  <c r="AL109" i="3"/>
  <c r="AK109" i="3"/>
  <c r="AL113" i="3"/>
  <c r="AK113" i="3"/>
  <c r="AL117" i="3"/>
  <c r="AK117" i="3"/>
  <c r="AL121" i="3"/>
  <c r="AK121" i="3"/>
  <c r="AL125" i="3"/>
  <c r="AK125" i="3"/>
  <c r="AL129" i="3"/>
  <c r="AK129" i="3"/>
  <c r="AL133" i="3"/>
  <c r="AK133" i="3"/>
  <c r="AL137" i="3"/>
  <c r="AK137" i="3"/>
  <c r="AL141" i="3"/>
  <c r="AK141" i="3"/>
  <c r="AL145" i="3"/>
  <c r="AK145" i="3"/>
  <c r="AL149" i="3"/>
  <c r="AK149" i="3"/>
  <c r="AL153" i="3"/>
  <c r="AK153" i="3"/>
  <c r="AL210" i="3"/>
  <c r="AK210" i="3"/>
  <c r="AL366" i="3"/>
  <c r="AK366" i="3"/>
  <c r="AL370" i="3"/>
  <c r="AK370" i="3"/>
  <c r="AL374" i="3"/>
  <c r="AK374" i="3"/>
  <c r="AL378" i="3"/>
  <c r="AK378" i="3"/>
  <c r="AL382" i="3"/>
  <c r="AK382" i="3"/>
  <c r="AL386" i="3"/>
  <c r="AK386" i="3"/>
  <c r="AL390" i="3"/>
  <c r="AK390" i="3"/>
  <c r="AL394" i="3"/>
  <c r="AK394" i="3"/>
  <c r="AL398" i="3"/>
  <c r="AK398" i="3"/>
  <c r="AL402" i="3"/>
  <c r="AK402" i="3"/>
  <c r="AL406" i="3"/>
  <c r="AK406" i="3"/>
  <c r="AL410" i="3"/>
  <c r="AK410" i="3"/>
  <c r="AL414" i="3"/>
  <c r="AK414" i="3"/>
  <c r="AL418" i="3"/>
  <c r="AK418" i="3"/>
  <c r="AL423" i="3"/>
  <c r="AK423" i="3"/>
  <c r="AL427" i="3"/>
  <c r="AK427" i="3"/>
  <c r="AL431" i="3"/>
  <c r="AK431" i="3"/>
  <c r="AL435" i="3"/>
  <c r="AK435" i="3"/>
  <c r="AL439" i="3"/>
  <c r="AK439" i="3"/>
  <c r="AL443" i="3"/>
  <c r="AK443" i="3"/>
  <c r="AL447" i="3"/>
  <c r="AK447" i="3"/>
  <c r="AL451" i="3"/>
  <c r="AK451" i="3"/>
  <c r="AL455" i="3"/>
  <c r="AK455" i="3"/>
  <c r="AL459" i="3"/>
  <c r="AK459" i="3"/>
  <c r="AL463" i="3"/>
  <c r="AK463" i="3"/>
  <c r="AL467" i="3"/>
  <c r="AK467" i="3"/>
  <c r="AL471" i="3"/>
  <c r="AK471" i="3"/>
  <c r="AL475" i="3"/>
  <c r="AK475" i="3"/>
  <c r="AL479" i="3"/>
  <c r="AK479" i="3"/>
  <c r="AL483" i="3"/>
  <c r="AK483" i="3"/>
  <c r="AL487" i="3"/>
  <c r="AK487" i="3"/>
  <c r="AL491" i="3"/>
  <c r="AK491" i="3"/>
  <c r="AL495" i="3"/>
  <c r="AK495" i="3"/>
  <c r="AL499" i="3"/>
  <c r="AK499" i="3"/>
  <c r="AL503" i="3"/>
  <c r="AK503" i="3"/>
  <c r="AL507" i="3"/>
  <c r="AK507" i="3"/>
  <c r="AL511" i="3"/>
  <c r="AK511" i="3"/>
  <c r="AL515" i="3"/>
  <c r="AK515" i="3"/>
  <c r="AL519" i="3"/>
  <c r="AK519" i="3"/>
  <c r="AL523" i="3"/>
  <c r="AK523" i="3"/>
  <c r="AL527" i="3"/>
  <c r="AK527" i="3"/>
  <c r="AL531" i="3"/>
  <c r="AK531" i="3"/>
  <c r="AL535" i="3"/>
  <c r="AK535" i="3"/>
  <c r="AL539" i="3"/>
  <c r="AK539" i="3"/>
  <c r="AL543" i="3"/>
  <c r="AK543" i="3"/>
  <c r="AL547" i="3"/>
  <c r="AK547" i="3"/>
  <c r="AL551" i="3"/>
  <c r="AK551" i="3"/>
  <c r="AL555" i="3"/>
  <c r="AK555" i="3"/>
  <c r="AL559" i="3"/>
  <c r="AK559" i="3"/>
  <c r="AL563" i="3"/>
  <c r="AK563" i="3"/>
  <c r="AL567" i="3"/>
  <c r="AK567" i="3"/>
  <c r="AL571" i="3"/>
  <c r="AK571" i="3"/>
  <c r="AL575" i="3"/>
  <c r="AK575" i="3"/>
  <c r="AL579" i="3"/>
  <c r="AK579" i="3"/>
  <c r="AL583" i="3"/>
  <c r="AK583" i="3"/>
  <c r="AL587" i="3"/>
  <c r="AK587" i="3"/>
  <c r="AL591" i="3"/>
  <c r="AK591" i="3"/>
  <c r="AL595" i="3"/>
  <c r="AK595" i="3"/>
  <c r="AL599" i="3"/>
  <c r="AK599" i="3"/>
  <c r="AL603" i="3"/>
  <c r="AK603" i="3"/>
  <c r="AL607" i="3"/>
  <c r="AK607" i="3"/>
  <c r="AL611" i="3"/>
  <c r="AK611" i="3"/>
  <c r="AL615" i="3"/>
  <c r="AK615" i="3"/>
  <c r="AL619" i="3"/>
  <c r="AK619" i="3"/>
  <c r="AL623" i="3"/>
  <c r="AK623" i="3"/>
  <c r="AL627" i="3"/>
  <c r="AK627" i="3"/>
  <c r="AL631" i="3"/>
  <c r="AK631" i="3"/>
  <c r="AL635" i="3"/>
  <c r="AK635" i="3"/>
  <c r="AL639" i="3"/>
  <c r="AK639" i="3"/>
  <c r="AL643" i="3"/>
  <c r="AK643" i="3"/>
  <c r="AL647" i="3"/>
  <c r="AK647" i="3"/>
  <c r="AL651" i="3"/>
  <c r="AK651" i="3"/>
  <c r="AL655" i="3"/>
  <c r="AK655" i="3"/>
  <c r="AL659" i="3"/>
  <c r="AK659" i="3"/>
  <c r="AL663" i="3"/>
  <c r="AK663" i="3"/>
  <c r="AL667" i="3"/>
  <c r="AK667" i="3"/>
  <c r="AL671" i="3"/>
  <c r="AK671" i="3"/>
  <c r="AL675" i="3"/>
  <c r="AK675" i="3"/>
  <c r="AL679" i="3"/>
  <c r="AK679" i="3"/>
  <c r="AL683" i="3"/>
  <c r="AK683" i="3"/>
  <c r="AL687" i="3"/>
  <c r="AK687" i="3"/>
  <c r="AL691" i="3"/>
  <c r="AK691" i="3"/>
  <c r="AL695" i="3"/>
  <c r="AK695" i="3"/>
  <c r="AL699" i="3"/>
  <c r="AK699" i="3"/>
  <c r="AL703" i="3"/>
  <c r="AK703" i="3"/>
  <c r="AL707" i="3"/>
  <c r="AK707" i="3"/>
  <c r="AL711" i="3"/>
  <c r="AK711" i="3"/>
  <c r="AL715" i="3"/>
  <c r="AK715" i="3"/>
  <c r="AL719" i="3"/>
  <c r="AK719" i="3"/>
  <c r="AL723" i="3"/>
  <c r="AK723" i="3"/>
  <c r="AL727" i="3"/>
  <c r="AK727" i="3"/>
  <c r="AL731" i="3"/>
  <c r="AK731" i="3"/>
  <c r="AL735" i="3"/>
  <c r="AK735" i="3"/>
  <c r="AL739" i="3"/>
  <c r="AK739" i="3"/>
  <c r="AL743" i="3"/>
  <c r="AK743" i="3"/>
  <c r="AL747" i="3"/>
  <c r="AK747" i="3"/>
  <c r="AL751" i="3"/>
  <c r="AK751" i="3"/>
  <c r="AL755" i="3"/>
  <c r="AK755" i="3"/>
  <c r="AL759" i="3"/>
  <c r="AK759" i="3"/>
  <c r="AL763" i="3"/>
  <c r="AK763" i="3"/>
  <c r="AL767" i="3"/>
  <c r="AK767" i="3"/>
  <c r="AL771" i="3"/>
  <c r="AK771" i="3"/>
  <c r="AL775" i="3"/>
  <c r="AK775" i="3"/>
  <c r="AL779" i="3"/>
  <c r="AK779" i="3"/>
  <c r="AL783" i="3"/>
  <c r="AK783" i="3"/>
  <c r="AL787" i="3"/>
  <c r="AK787" i="3"/>
  <c r="AL791" i="3"/>
  <c r="AK791" i="3"/>
  <c r="AL795" i="3"/>
  <c r="AK795" i="3"/>
  <c r="AL799" i="3"/>
  <c r="AK799" i="3"/>
  <c r="AL803" i="3"/>
  <c r="AK803" i="3"/>
  <c r="AL807" i="3"/>
  <c r="AK807" i="3"/>
  <c r="AL811" i="3"/>
  <c r="AK811" i="3"/>
  <c r="AL815" i="3"/>
  <c r="AK815" i="3"/>
  <c r="AL819" i="3"/>
  <c r="AK819" i="3"/>
  <c r="AL823" i="3"/>
  <c r="AK823" i="3"/>
  <c r="AL827" i="3"/>
  <c r="AK827" i="3"/>
  <c r="AL831" i="3"/>
  <c r="AK831" i="3"/>
  <c r="AL835" i="3"/>
  <c r="AK835" i="3"/>
  <c r="AL839" i="3"/>
  <c r="AK839" i="3"/>
  <c r="AL843" i="3"/>
  <c r="AK843" i="3"/>
  <c r="AL847" i="3"/>
  <c r="AK847" i="3"/>
  <c r="AL851" i="3"/>
  <c r="AK851" i="3"/>
  <c r="AL855" i="3"/>
  <c r="AK855" i="3"/>
  <c r="AL859" i="3"/>
  <c r="AK859" i="3"/>
  <c r="AL863" i="3"/>
  <c r="AK863" i="3"/>
  <c r="AL867" i="3"/>
  <c r="AK867" i="3"/>
  <c r="AL871" i="3"/>
  <c r="AK871" i="3"/>
  <c r="AL875" i="3"/>
  <c r="AK875" i="3"/>
  <c r="AL879" i="3"/>
  <c r="AK879" i="3"/>
  <c r="AL883" i="3"/>
  <c r="AK883" i="3"/>
  <c r="AL887" i="3"/>
  <c r="AK887" i="3"/>
  <c r="AL891" i="3"/>
  <c r="AK891" i="3"/>
  <c r="AL895" i="3"/>
  <c r="AK895" i="3"/>
  <c r="AL899" i="3"/>
  <c r="AK899" i="3"/>
  <c r="AL903" i="3"/>
  <c r="AK903" i="3"/>
  <c r="AL907" i="3"/>
  <c r="AK907" i="3"/>
  <c r="AL911" i="3"/>
  <c r="AK911" i="3"/>
  <c r="AL915" i="3"/>
  <c r="AK915" i="3"/>
  <c r="AL919" i="3"/>
  <c r="AK919" i="3"/>
  <c r="AL923" i="3"/>
  <c r="AK923" i="3"/>
  <c r="AL927" i="3"/>
  <c r="AK927" i="3"/>
  <c r="AL931" i="3"/>
  <c r="AK931" i="3"/>
  <c r="AL935" i="3"/>
  <c r="AK935" i="3"/>
  <c r="AL939" i="3"/>
  <c r="AK939" i="3"/>
  <c r="AL943" i="3"/>
  <c r="AK943" i="3"/>
  <c r="AL947" i="3"/>
  <c r="AK947" i="3"/>
  <c r="AL951" i="3"/>
  <c r="AK951" i="3"/>
  <c r="AL955" i="3"/>
  <c r="AK955" i="3"/>
  <c r="AL959" i="3"/>
  <c r="AK959" i="3"/>
  <c r="AL963" i="3"/>
  <c r="AK963" i="3"/>
  <c r="AL967" i="3"/>
  <c r="AK967" i="3"/>
  <c r="AL971" i="3"/>
  <c r="AK971" i="3"/>
  <c r="AL975" i="3"/>
  <c r="AK975" i="3"/>
  <c r="AL979" i="3"/>
  <c r="AK979" i="3"/>
  <c r="AL983" i="3"/>
  <c r="AK983" i="3"/>
  <c r="AL987" i="3"/>
  <c r="AK987" i="3"/>
  <c r="AL991" i="3"/>
  <c r="AK991" i="3"/>
  <c r="AL995" i="3"/>
  <c r="AK995" i="3"/>
  <c r="AL999" i="3"/>
  <c r="AK999" i="3"/>
  <c r="AL1003" i="3"/>
  <c r="AK1003" i="3"/>
  <c r="AL1007" i="3"/>
  <c r="AK1007" i="3"/>
  <c r="AL1011" i="3"/>
  <c r="AK1011" i="3"/>
  <c r="AL1015" i="3"/>
  <c r="AK1015" i="3"/>
  <c r="AL1019" i="3"/>
  <c r="AK1019" i="3"/>
  <c r="AL1023" i="3"/>
  <c r="AK1023" i="3"/>
  <c r="AL1027" i="3"/>
  <c r="AK1027" i="3"/>
  <c r="AL1031" i="3"/>
  <c r="AK1031" i="3"/>
  <c r="AL1035" i="3"/>
  <c r="AK1035" i="3"/>
  <c r="AL1039" i="3"/>
  <c r="AK1039" i="3"/>
  <c r="AL1043" i="3"/>
  <c r="AK1043" i="3"/>
  <c r="AL1047" i="3"/>
  <c r="AK1047" i="3"/>
  <c r="AL1051" i="3"/>
  <c r="AK1051" i="3"/>
  <c r="AL1055" i="3"/>
  <c r="AK1055" i="3"/>
  <c r="AL1059" i="3"/>
  <c r="AK1059" i="3"/>
  <c r="AL1063" i="3"/>
  <c r="AK1063" i="3"/>
  <c r="AL1067" i="3"/>
  <c r="AK1067" i="3"/>
  <c r="AL1071" i="3"/>
  <c r="AK1071" i="3"/>
  <c r="AL1075" i="3"/>
  <c r="AK1075" i="3"/>
  <c r="AL1079" i="3"/>
  <c r="AK1079" i="3"/>
  <c r="AL1083" i="3"/>
  <c r="AK1083" i="3"/>
  <c r="AL1087" i="3"/>
  <c r="AK1087" i="3"/>
  <c r="AL1099" i="3"/>
  <c r="AK1099" i="3"/>
  <c r="AL1122" i="3"/>
  <c r="AK1122" i="3"/>
  <c r="AL1127" i="3"/>
  <c r="AK1127" i="3"/>
  <c r="AL1131" i="3"/>
  <c r="AK1131" i="3"/>
  <c r="AL1136" i="3"/>
  <c r="AK1136" i="3"/>
  <c r="AL1141" i="3"/>
  <c r="AK1141" i="3"/>
  <c r="AL1146" i="3"/>
  <c r="AK1146" i="3"/>
  <c r="AL1152" i="3"/>
  <c r="AK1152" i="3"/>
  <c r="AL1158" i="3"/>
  <c r="AK1158" i="3"/>
  <c r="AL1163" i="3"/>
  <c r="AK1163" i="3"/>
  <c r="AL1177" i="3"/>
  <c r="AK1177" i="3"/>
  <c r="AL1181" i="3"/>
  <c r="AK1181" i="3"/>
  <c r="AL1186" i="3"/>
  <c r="AK1186" i="3"/>
  <c r="AL1190" i="3"/>
  <c r="AK1190" i="3"/>
  <c r="AL1194" i="3"/>
  <c r="AK1194" i="3"/>
  <c r="AL1233" i="3"/>
  <c r="AK1233" i="3"/>
  <c r="AL1250" i="3"/>
  <c r="AK1250" i="3"/>
  <c r="AL1254" i="3"/>
  <c r="AK1254" i="3"/>
  <c r="AL1259" i="3"/>
  <c r="AK1259" i="3"/>
  <c r="AL1265" i="3"/>
  <c r="AK1265" i="3"/>
  <c r="AL1270" i="3"/>
  <c r="AK1270" i="3"/>
  <c r="AL1274" i="3"/>
  <c r="AK1274" i="3"/>
  <c r="AL1279" i="3"/>
  <c r="AK1279" i="3"/>
  <c r="AL1309" i="3"/>
  <c r="AK1309" i="3"/>
  <c r="AL1326" i="3"/>
  <c r="AK1326" i="3"/>
  <c r="AL1404" i="3"/>
  <c r="AK1404" i="3"/>
  <c r="AL1412" i="3"/>
  <c r="AK1412" i="3"/>
  <c r="AL1417" i="3"/>
  <c r="AK1417" i="3"/>
  <c r="AL1424" i="3"/>
  <c r="AK1424" i="3"/>
  <c r="AL1434" i="3"/>
  <c r="AK1434" i="3"/>
  <c r="AL1441" i="3"/>
  <c r="AK1441" i="3"/>
  <c r="AL1464" i="3"/>
  <c r="AK1464" i="3"/>
  <c r="AL1468" i="3"/>
  <c r="AK1468" i="3"/>
  <c r="AL1472" i="3"/>
  <c r="AK1472" i="3"/>
  <c r="AL1520" i="3"/>
  <c r="AK1520" i="3"/>
  <c r="AL1536" i="3"/>
  <c r="AK1536" i="3"/>
  <c r="AL1541" i="3"/>
  <c r="AK1541" i="3"/>
  <c r="AL1547" i="3"/>
  <c r="AK1547" i="3"/>
  <c r="AL1554" i="3"/>
  <c r="AK1554" i="3"/>
  <c r="AL1570" i="3"/>
  <c r="AK1570" i="3"/>
  <c r="AL1574" i="3"/>
  <c r="AK1574" i="3"/>
  <c r="AL1578" i="3"/>
  <c r="AK1578" i="3"/>
  <c r="AL1582" i="3"/>
  <c r="AK1582" i="3"/>
  <c r="AL1586" i="3"/>
  <c r="AK1586" i="3"/>
  <c r="AL1590" i="3"/>
  <c r="AK1590" i="3"/>
  <c r="AL1594" i="3"/>
  <c r="AK1594" i="3"/>
  <c r="AL1598" i="3"/>
  <c r="AK1598" i="3"/>
  <c r="AL1602" i="3"/>
  <c r="AK1602" i="3"/>
  <c r="AL1606" i="3"/>
  <c r="AK1606" i="3"/>
  <c r="AL1610" i="3"/>
  <c r="AK1610" i="3"/>
  <c r="AL1614" i="3"/>
  <c r="AK1614" i="3"/>
  <c r="AL1618" i="3"/>
  <c r="AK1618" i="3"/>
  <c r="AL1622" i="3"/>
  <c r="AK1622" i="3"/>
  <c r="AL1626" i="3"/>
  <c r="AK1626" i="3"/>
  <c r="AL1630" i="3"/>
  <c r="AK1630" i="3"/>
  <c r="AL1634" i="3"/>
  <c r="AK1634" i="3"/>
  <c r="AL1638" i="3"/>
  <c r="AK1638" i="3"/>
  <c r="AL1642" i="3"/>
  <c r="AK1642" i="3"/>
  <c r="AL1646" i="3"/>
  <c r="AK1646" i="3"/>
  <c r="AL1650" i="3"/>
  <c r="AK1650" i="3"/>
  <c r="AL1654" i="3"/>
  <c r="AK1654" i="3"/>
  <c r="AL1658" i="3"/>
  <c r="AK1658" i="3"/>
  <c r="AL1662" i="3"/>
  <c r="AK1662" i="3"/>
  <c r="AL1666" i="3"/>
  <c r="AK1666" i="3"/>
  <c r="AL1670" i="3"/>
  <c r="AK1670" i="3"/>
  <c r="AL1674" i="3"/>
  <c r="AK1674" i="3"/>
  <c r="AL1678" i="3"/>
  <c r="AK1678" i="3"/>
  <c r="AL1682" i="3"/>
  <c r="AK1682" i="3"/>
  <c r="AL1686" i="3"/>
  <c r="AK1686" i="3"/>
  <c r="AL1690" i="3"/>
  <c r="AK1690" i="3"/>
  <c r="AL1694" i="3"/>
  <c r="AK1694" i="3"/>
  <c r="AL1698" i="3"/>
  <c r="AK1698" i="3"/>
  <c r="AL1702" i="3"/>
  <c r="AK1702" i="3"/>
  <c r="AL1706" i="3"/>
  <c r="AK1706" i="3"/>
  <c r="AL1710" i="3"/>
  <c r="AK1710" i="3"/>
  <c r="AL1714" i="3"/>
  <c r="AK1714" i="3"/>
  <c r="AL1718" i="3"/>
  <c r="AK1718" i="3"/>
  <c r="AL1722" i="3"/>
  <c r="AK1722" i="3"/>
  <c r="AL1726" i="3"/>
  <c r="AK1726" i="3"/>
  <c r="AL1730" i="3"/>
  <c r="AK1730" i="3"/>
  <c r="AL1734" i="3"/>
  <c r="AK1734" i="3"/>
  <c r="AL1738" i="3"/>
  <c r="AK1738" i="3"/>
  <c r="AL1742" i="3"/>
  <c r="AK1742" i="3"/>
  <c r="AL1746" i="3"/>
  <c r="AK1746" i="3"/>
  <c r="AL1750" i="3"/>
  <c r="AK1750" i="3"/>
  <c r="AL1754" i="3"/>
  <c r="AK1754" i="3"/>
  <c r="AL1758" i="3"/>
  <c r="AK1758" i="3"/>
  <c r="AL1762" i="3"/>
  <c r="AK1762" i="3"/>
  <c r="AL1766" i="3"/>
  <c r="AK1766" i="3"/>
  <c r="AL1770" i="3"/>
  <c r="AK1770" i="3"/>
  <c r="AL1774" i="3"/>
  <c r="AK1774" i="3"/>
  <c r="AL1778" i="3"/>
  <c r="AK1778" i="3"/>
  <c r="AL1782" i="3"/>
  <c r="AK1782" i="3"/>
  <c r="AL1786" i="3"/>
  <c r="AK1786" i="3"/>
  <c r="AL1790" i="3"/>
  <c r="AK1790" i="3"/>
  <c r="AL1794" i="3"/>
  <c r="AK1794" i="3"/>
  <c r="AL1798" i="3"/>
  <c r="AK1798" i="3"/>
  <c r="AL1802" i="3"/>
  <c r="AK1802" i="3"/>
  <c r="AL1806" i="3"/>
  <c r="AK1806" i="3"/>
  <c r="AL1810" i="3"/>
  <c r="AK1810" i="3"/>
  <c r="AL1814" i="3"/>
  <c r="AK1814" i="3"/>
  <c r="AL1818" i="3"/>
  <c r="AK1818" i="3"/>
  <c r="AL1822" i="3"/>
  <c r="AK1822" i="3"/>
  <c r="AL1826" i="3"/>
  <c r="AK1826" i="3"/>
  <c r="AL1830" i="3"/>
  <c r="AK1830" i="3"/>
  <c r="AL1834" i="3"/>
  <c r="AK1834" i="3"/>
  <c r="AL1838" i="3"/>
  <c r="AK1838" i="3"/>
  <c r="AL1842" i="3"/>
  <c r="AK1842" i="3"/>
  <c r="AL1846" i="3"/>
  <c r="AK1846" i="3"/>
  <c r="AL1850" i="3"/>
  <c r="AK1850" i="3"/>
  <c r="AL1854" i="3"/>
  <c r="AK1854" i="3"/>
  <c r="AL1858" i="3"/>
  <c r="AK1858" i="3"/>
  <c r="AL1862" i="3"/>
  <c r="AK1862" i="3"/>
  <c r="AL1866" i="3"/>
  <c r="AK1866" i="3"/>
  <c r="AL1870" i="3"/>
  <c r="AK1870" i="3"/>
  <c r="AL1874" i="3"/>
  <c r="AK1874" i="3"/>
  <c r="AL1878" i="3"/>
  <c r="AK1878" i="3"/>
  <c r="AL1882" i="3"/>
  <c r="AK1882" i="3"/>
  <c r="AL1886" i="3"/>
  <c r="AK1886" i="3"/>
  <c r="AL1890" i="3"/>
  <c r="AK1890" i="3"/>
  <c r="AL1894" i="3"/>
  <c r="AK1894" i="3"/>
  <c r="AL1898" i="3"/>
  <c r="AK1898" i="3"/>
  <c r="AL1902" i="3"/>
  <c r="AK1902" i="3"/>
  <c r="AL1906" i="3"/>
  <c r="AK1906" i="3"/>
  <c r="AL1910" i="3"/>
  <c r="AK1910" i="3"/>
  <c r="AL1914" i="3"/>
  <c r="AK1914" i="3"/>
  <c r="AL1918" i="3"/>
  <c r="AK1918" i="3"/>
  <c r="AL1922" i="3"/>
  <c r="AK1922" i="3"/>
  <c r="AL1926" i="3"/>
  <c r="AK1926" i="3"/>
  <c r="AL1930" i="3"/>
  <c r="AK1930" i="3"/>
  <c r="AL1934" i="3"/>
  <c r="AK1934" i="3"/>
  <c r="AL1938" i="3"/>
  <c r="AK1938" i="3"/>
  <c r="AL21" i="3"/>
  <c r="AK21" i="3"/>
  <c r="AL350" i="3"/>
  <c r="AK350" i="3"/>
  <c r="AL419" i="3"/>
  <c r="AK419" i="3"/>
  <c r="AL1153" i="3"/>
  <c r="AK1153" i="3"/>
  <c r="AL1341" i="3"/>
  <c r="AK1341" i="3"/>
  <c r="AL1519" i="3"/>
  <c r="AK1519" i="3"/>
  <c r="AL1538" i="3"/>
  <c r="AK1538" i="3"/>
  <c r="AL1548" i="3"/>
  <c r="AK1548" i="3"/>
  <c r="AL1568" i="3"/>
  <c r="AK1568" i="3"/>
  <c r="AL1564" i="3"/>
  <c r="AK1564" i="3"/>
  <c r="AL1560" i="3"/>
  <c r="AK1560" i="3"/>
  <c r="AL1532" i="3"/>
  <c r="AK1532" i="3"/>
  <c r="AL1528" i="3"/>
  <c r="AK1528" i="3"/>
  <c r="AL1524" i="3"/>
  <c r="AK1524" i="3"/>
  <c r="AL1516" i="3"/>
  <c r="AK1516" i="3"/>
  <c r="AL1512" i="3"/>
  <c r="AK1512" i="3"/>
  <c r="AL1508" i="3"/>
  <c r="AK1508" i="3"/>
  <c r="AL1504" i="3"/>
  <c r="AK1504" i="3"/>
  <c r="AL1500" i="3"/>
  <c r="AK1500" i="3"/>
  <c r="AL1496" i="3"/>
  <c r="AK1496" i="3"/>
  <c r="AL1492" i="3"/>
  <c r="AK1492" i="3"/>
  <c r="AL1488" i="3"/>
  <c r="AK1488" i="3"/>
  <c r="AL1484" i="3"/>
  <c r="AK1484" i="3"/>
  <c r="AL1480" i="3"/>
  <c r="AK1480" i="3"/>
  <c r="AL1476" i="3"/>
  <c r="AK1476" i="3"/>
  <c r="AL1460" i="3"/>
  <c r="AK1460" i="3"/>
  <c r="AL1456" i="3"/>
  <c r="AK1456" i="3"/>
  <c r="AL1452" i="3"/>
  <c r="AK1452" i="3"/>
  <c r="AL1448" i="3"/>
  <c r="AK1448" i="3"/>
  <c r="AL1440" i="3"/>
  <c r="AK1440" i="3"/>
  <c r="AL1432" i="3"/>
  <c r="AK1432" i="3"/>
  <c r="AL1428" i="3"/>
  <c r="AK1428" i="3"/>
  <c r="AL1408" i="3"/>
  <c r="AK1408" i="3"/>
  <c r="AL1400" i="3"/>
  <c r="AK1400" i="3"/>
  <c r="AL1396" i="3"/>
  <c r="AK1396" i="3"/>
  <c r="AL1392" i="3"/>
  <c r="AK1392" i="3"/>
  <c r="AL1388" i="3"/>
  <c r="AK1388" i="3"/>
  <c r="AL1384" i="3"/>
  <c r="AK1384" i="3"/>
  <c r="AL1380" i="3"/>
  <c r="AK1380" i="3"/>
  <c r="AL1376" i="3"/>
  <c r="AK1376" i="3"/>
  <c r="AL1372" i="3"/>
  <c r="AK1372" i="3"/>
  <c r="AL1368" i="3"/>
  <c r="AK1368" i="3"/>
  <c r="AL1364" i="3"/>
  <c r="AK1364" i="3"/>
  <c r="AL1360" i="3"/>
  <c r="AK1360" i="3"/>
  <c r="AL1356" i="3"/>
  <c r="AK1356" i="3"/>
  <c r="AL1352" i="3"/>
  <c r="AK1352" i="3"/>
  <c r="AL1348" i="3"/>
  <c r="AK1348" i="3"/>
  <c r="AL1344" i="3"/>
  <c r="AK1344" i="3"/>
  <c r="AL1336" i="3"/>
  <c r="AK1336" i="3"/>
  <c r="AL1332" i="3"/>
  <c r="AK1332" i="3"/>
  <c r="AL1324" i="3"/>
  <c r="AK1324" i="3"/>
  <c r="AL1320" i="3"/>
  <c r="AK1320" i="3"/>
  <c r="AL1316" i="3"/>
  <c r="AK1316" i="3"/>
  <c r="AL1300" i="3"/>
  <c r="AK1300" i="3"/>
  <c r="AL1296" i="3"/>
  <c r="AK1296" i="3"/>
  <c r="AL1292" i="3"/>
  <c r="AK1292" i="3"/>
  <c r="AL1288" i="3"/>
  <c r="AK1288" i="3"/>
  <c r="AL1284" i="3"/>
  <c r="AK1284" i="3"/>
  <c r="AL1280" i="3"/>
  <c r="AK1280" i="3"/>
  <c r="AL1260" i="3"/>
  <c r="AK1260" i="3"/>
  <c r="AL1256" i="3"/>
  <c r="AK1256" i="3"/>
  <c r="AL1244" i="3"/>
  <c r="AK1244" i="3"/>
  <c r="AL1240" i="3"/>
  <c r="AK1240" i="3"/>
  <c r="AL1236" i="3"/>
  <c r="AK1236" i="3"/>
  <c r="AL1232" i="3"/>
  <c r="AK1232" i="3"/>
  <c r="AL1228" i="3"/>
  <c r="AK1228" i="3"/>
  <c r="AL1224" i="3"/>
  <c r="AK1224" i="3"/>
  <c r="AL1220" i="3"/>
  <c r="AK1220" i="3"/>
  <c r="AL1216" i="3"/>
  <c r="AK1216" i="3"/>
  <c r="AL1212" i="3"/>
  <c r="AK1212" i="3"/>
  <c r="AL1208" i="3"/>
  <c r="AK1208" i="3"/>
  <c r="AL1204" i="3"/>
  <c r="AK1204" i="3"/>
  <c r="AL1200" i="3"/>
  <c r="AK1200" i="3"/>
  <c r="AL1184" i="3"/>
  <c r="AK1184" i="3"/>
  <c r="AL1172" i="3"/>
  <c r="AK1172" i="3"/>
  <c r="AL1168" i="3"/>
  <c r="AK1168" i="3"/>
  <c r="AL1160" i="3"/>
  <c r="AK1160" i="3"/>
  <c r="AL1148" i="3"/>
  <c r="AK1148" i="3"/>
  <c r="AL1120" i="3"/>
  <c r="AK1120" i="3"/>
  <c r="AL1116" i="3"/>
  <c r="AK1116" i="3"/>
  <c r="AL1108" i="3"/>
  <c r="AK1108" i="3"/>
  <c r="AL1104" i="3"/>
  <c r="AK1104" i="3"/>
  <c r="AL1096" i="3"/>
  <c r="AK1096" i="3"/>
  <c r="AL1092" i="3"/>
  <c r="AK1092" i="3"/>
  <c r="AL360" i="3"/>
  <c r="AK360" i="3"/>
  <c r="AL356" i="3"/>
  <c r="AK356" i="3"/>
  <c r="AL352" i="3"/>
  <c r="AK352" i="3"/>
  <c r="AL348" i="3"/>
  <c r="AK348" i="3"/>
  <c r="AL344" i="3"/>
  <c r="AK344" i="3"/>
  <c r="AL340" i="3"/>
  <c r="AK340" i="3"/>
  <c r="AL336" i="3"/>
  <c r="AK336" i="3"/>
  <c r="AL332" i="3"/>
  <c r="AK332" i="3"/>
  <c r="AL328" i="3"/>
  <c r="AK328" i="3"/>
  <c r="AL324" i="3"/>
  <c r="AK324" i="3"/>
  <c r="AL320" i="3"/>
  <c r="AK320" i="3"/>
  <c r="AL316" i="3"/>
  <c r="AK316" i="3"/>
  <c r="AL312" i="3"/>
  <c r="AK312" i="3"/>
  <c r="AL308" i="3"/>
  <c r="AK308" i="3"/>
  <c r="AL304" i="3"/>
  <c r="AK304" i="3"/>
  <c r="AL300" i="3"/>
  <c r="AK300" i="3"/>
  <c r="AL296" i="3"/>
  <c r="AK296" i="3"/>
  <c r="AL292" i="3"/>
  <c r="AK292" i="3"/>
  <c r="AL288" i="3"/>
  <c r="AK288" i="3"/>
  <c r="AL284" i="3"/>
  <c r="AK284" i="3"/>
  <c r="AL280" i="3"/>
  <c r="AK280" i="3"/>
  <c r="AL276" i="3"/>
  <c r="AK276" i="3"/>
  <c r="AL272" i="3"/>
  <c r="AK272" i="3"/>
  <c r="AL268" i="3"/>
  <c r="AK268" i="3"/>
  <c r="AL264" i="3"/>
  <c r="AK264" i="3"/>
  <c r="AL260" i="3"/>
  <c r="AK260" i="3"/>
  <c r="AL256" i="3"/>
  <c r="AK256" i="3"/>
  <c r="AL252" i="3"/>
  <c r="AK252" i="3"/>
  <c r="AL248" i="3"/>
  <c r="AK248" i="3"/>
  <c r="AL244" i="3"/>
  <c r="AK244" i="3"/>
  <c r="AL240" i="3"/>
  <c r="AK240" i="3"/>
  <c r="AL236" i="3"/>
  <c r="AK236" i="3"/>
  <c r="AL232" i="3"/>
  <c r="AK232" i="3"/>
  <c r="AL228" i="3"/>
  <c r="AK228" i="3"/>
  <c r="AL224" i="3"/>
  <c r="AK224" i="3"/>
  <c r="AL220" i="3"/>
  <c r="AK220" i="3"/>
  <c r="AL216" i="3"/>
  <c r="AK216" i="3"/>
  <c r="AL212" i="3"/>
  <c r="AK212" i="3"/>
  <c r="AL208" i="3"/>
  <c r="AK208" i="3"/>
  <c r="AL204" i="3"/>
  <c r="AK204" i="3"/>
  <c r="AL200" i="3"/>
  <c r="AK200" i="3"/>
  <c r="AL196" i="3"/>
  <c r="AK196" i="3"/>
  <c r="AL192" i="3"/>
  <c r="AK192" i="3"/>
  <c r="AL188" i="3"/>
  <c r="AK188" i="3"/>
  <c r="AL184" i="3"/>
  <c r="AK184" i="3"/>
  <c r="AL180" i="3"/>
  <c r="AK180" i="3"/>
  <c r="AL176" i="3"/>
  <c r="AK176" i="3"/>
  <c r="AL172" i="3"/>
  <c r="AK172" i="3"/>
  <c r="AL168" i="3"/>
  <c r="AK168" i="3"/>
  <c r="AL164" i="3"/>
  <c r="AK164" i="3"/>
  <c r="AL160" i="3"/>
  <c r="AK160" i="3"/>
  <c r="AL5" i="3"/>
  <c r="AK5" i="3"/>
  <c r="AL17" i="3"/>
  <c r="AK17" i="3"/>
  <c r="AL35" i="3"/>
  <c r="AK35" i="3"/>
  <c r="AL47" i="3"/>
  <c r="AK47" i="3"/>
  <c r="AL63" i="3"/>
  <c r="AK63" i="3"/>
  <c r="AL71" i="3"/>
  <c r="AK71" i="3"/>
  <c r="AL83" i="3"/>
  <c r="AK83" i="3"/>
  <c r="AL95" i="3"/>
  <c r="AK95" i="3"/>
  <c r="AL103" i="3"/>
  <c r="AK103" i="3"/>
  <c r="AL115" i="3"/>
  <c r="AK115" i="3"/>
  <c r="AL127" i="3"/>
  <c r="AK127" i="3"/>
  <c r="AL143" i="3"/>
  <c r="AK143" i="3"/>
  <c r="AL364" i="3"/>
  <c r="AK364" i="3"/>
  <c r="AL384" i="3"/>
  <c r="AK384" i="3"/>
  <c r="AL421" i="3"/>
  <c r="AK421" i="3"/>
  <c r="AL493" i="3"/>
  <c r="AK493" i="3"/>
  <c r="AL681" i="3"/>
  <c r="AK681" i="3"/>
  <c r="AL6" i="3"/>
  <c r="AK6" i="3"/>
  <c r="AL14" i="3"/>
  <c r="AK14" i="3"/>
  <c r="AL27" i="3"/>
  <c r="AK27" i="3"/>
  <c r="AL36" i="3"/>
  <c r="AK36" i="3"/>
  <c r="AL44" i="3"/>
  <c r="AK44" i="3"/>
  <c r="AL56" i="3"/>
  <c r="AK56" i="3"/>
  <c r="AL68" i="3"/>
  <c r="AK68" i="3"/>
  <c r="AL80" i="3"/>
  <c r="AK80" i="3"/>
  <c r="AL88" i="3"/>
  <c r="AK88" i="3"/>
  <c r="AL100" i="3"/>
  <c r="AK100" i="3"/>
  <c r="AL104" i="3"/>
  <c r="AK104" i="3"/>
  <c r="AL116" i="3"/>
  <c r="AK116" i="3"/>
  <c r="AL120" i="3"/>
  <c r="AK120" i="3"/>
  <c r="AL132" i="3"/>
  <c r="AK132" i="3"/>
  <c r="AL140" i="3"/>
  <c r="AK140" i="3"/>
  <c r="AL148" i="3"/>
  <c r="AK148" i="3"/>
  <c r="AL156" i="3"/>
  <c r="AK156" i="3"/>
  <c r="AL373" i="3"/>
  <c r="AK373" i="3"/>
  <c r="AL377" i="3"/>
  <c r="AK377" i="3"/>
  <c r="AL389" i="3"/>
  <c r="AK389" i="3"/>
  <c r="AL397" i="3"/>
  <c r="AK397" i="3"/>
  <c r="AL405" i="3"/>
  <c r="AK405" i="3"/>
  <c r="AL413" i="3"/>
  <c r="AK413" i="3"/>
  <c r="AL422" i="3"/>
  <c r="AK422" i="3"/>
  <c r="AL430" i="3"/>
  <c r="AK430" i="3"/>
  <c r="AL438" i="3"/>
  <c r="AK438" i="3"/>
  <c r="AL446" i="3"/>
  <c r="AK446" i="3"/>
  <c r="AL450" i="3"/>
  <c r="AK450" i="3"/>
  <c r="AL462" i="3"/>
  <c r="AK462" i="3"/>
  <c r="AL466" i="3"/>
  <c r="AK466" i="3"/>
  <c r="AL478" i="3"/>
  <c r="AK478" i="3"/>
  <c r="AL482" i="3"/>
  <c r="AK482" i="3"/>
  <c r="AL490" i="3"/>
  <c r="AK490" i="3"/>
  <c r="AL498" i="3"/>
  <c r="AK498" i="3"/>
  <c r="AL506" i="3"/>
  <c r="AK506" i="3"/>
  <c r="AL514" i="3"/>
  <c r="AK514" i="3"/>
  <c r="AL522" i="3"/>
  <c r="AK522" i="3"/>
  <c r="AL534" i="3"/>
  <c r="AK534" i="3"/>
  <c r="AL546" i="3"/>
  <c r="AK546" i="3"/>
  <c r="AL550" i="3"/>
  <c r="AK550" i="3"/>
  <c r="AL562" i="3"/>
  <c r="AK562" i="3"/>
  <c r="AL570" i="3"/>
  <c r="AK570" i="3"/>
  <c r="AL582" i="3"/>
  <c r="AK582" i="3"/>
  <c r="AL586" i="3"/>
  <c r="AK586" i="3"/>
  <c r="AL598" i="3"/>
  <c r="AK598" i="3"/>
  <c r="AL610" i="3"/>
  <c r="AK610" i="3"/>
  <c r="AL622" i="3"/>
  <c r="AK622" i="3"/>
  <c r="AL634" i="3"/>
  <c r="AK634" i="3"/>
  <c r="AL646" i="3"/>
  <c r="AK646" i="3"/>
  <c r="AL658" i="3"/>
  <c r="AK658" i="3"/>
  <c r="AL666" i="3"/>
  <c r="AK666" i="3"/>
  <c r="AL674" i="3"/>
  <c r="AK674" i="3"/>
  <c r="AL682" i="3"/>
  <c r="AK682" i="3"/>
  <c r="AL694" i="3"/>
  <c r="AK694" i="3"/>
  <c r="AL698" i="3"/>
  <c r="AK698" i="3"/>
  <c r="AL710" i="3"/>
  <c r="AK710" i="3"/>
  <c r="AL718" i="3"/>
  <c r="AK718" i="3"/>
  <c r="AL726" i="3"/>
  <c r="AK726" i="3"/>
  <c r="AL734" i="3"/>
  <c r="AK734" i="3"/>
  <c r="AL746" i="3"/>
  <c r="AK746" i="3"/>
  <c r="AL758" i="3"/>
  <c r="AK758" i="3"/>
  <c r="AL766" i="3"/>
  <c r="AK766" i="3"/>
  <c r="AL778" i="3"/>
  <c r="AK778" i="3"/>
  <c r="AL782" i="3"/>
  <c r="AK782" i="3"/>
  <c r="AL794" i="3"/>
  <c r="AK794" i="3"/>
  <c r="AL802" i="3"/>
  <c r="AK802" i="3"/>
  <c r="AL810" i="3"/>
  <c r="AK810" i="3"/>
  <c r="AL818" i="3"/>
  <c r="AK818" i="3"/>
  <c r="AL826" i="3"/>
  <c r="AK826" i="3"/>
  <c r="AL834" i="3"/>
  <c r="AK834" i="3"/>
  <c r="AL842" i="3"/>
  <c r="AK842" i="3"/>
  <c r="AL850" i="3"/>
  <c r="AK850" i="3"/>
  <c r="AL862" i="3"/>
  <c r="AK862" i="3"/>
  <c r="AL866" i="3"/>
  <c r="AK866" i="3"/>
  <c r="AL874" i="3"/>
  <c r="AK874" i="3"/>
  <c r="AL882" i="3"/>
  <c r="AK882" i="3"/>
  <c r="AL890" i="3"/>
  <c r="AK890" i="3"/>
  <c r="AL902" i="3"/>
  <c r="AK902" i="3"/>
  <c r="AL906" i="3"/>
  <c r="AK906" i="3"/>
  <c r="AL922" i="3"/>
  <c r="AK922" i="3"/>
  <c r="AL942" i="3"/>
  <c r="AK942" i="3"/>
  <c r="AL978" i="3"/>
  <c r="AK978" i="3"/>
  <c r="AL1074" i="3"/>
  <c r="AK1074" i="3"/>
  <c r="AL1793" i="3"/>
  <c r="AK1793" i="3"/>
  <c r="AL4" i="3"/>
  <c r="AK4" i="3"/>
  <c r="AL8" i="3"/>
  <c r="AK8" i="3"/>
  <c r="AL12" i="3"/>
  <c r="AK12" i="3"/>
  <c r="AL16" i="3"/>
  <c r="AK16" i="3"/>
  <c r="AL25" i="3"/>
  <c r="AK25" i="3"/>
  <c r="AL29" i="3"/>
  <c r="AK29" i="3"/>
  <c r="AL34" i="3"/>
  <c r="AK34" i="3"/>
  <c r="AL38" i="3"/>
  <c r="AK38" i="3"/>
  <c r="AL42" i="3"/>
  <c r="AK42" i="3"/>
  <c r="AL46" i="3"/>
  <c r="AK46" i="3"/>
  <c r="AL50" i="3"/>
  <c r="AK50" i="3"/>
  <c r="AL54" i="3"/>
  <c r="AK54" i="3"/>
  <c r="AL58" i="3"/>
  <c r="AK58" i="3"/>
  <c r="AL62" i="3"/>
  <c r="AK62" i="3"/>
  <c r="AL66" i="3"/>
  <c r="AK66" i="3"/>
  <c r="AL70" i="3"/>
  <c r="AK70" i="3"/>
  <c r="AL74" i="3"/>
  <c r="AK74" i="3"/>
  <c r="AL78" i="3"/>
  <c r="AK78" i="3"/>
  <c r="AL82" i="3"/>
  <c r="AK82" i="3"/>
  <c r="AL86" i="3"/>
  <c r="AK86" i="3"/>
  <c r="AL90" i="3"/>
  <c r="AK90" i="3"/>
  <c r="AL94" i="3"/>
  <c r="AK94" i="3"/>
  <c r="AL98" i="3"/>
  <c r="AK98" i="3"/>
  <c r="AL102" i="3"/>
  <c r="AK102" i="3"/>
  <c r="AL106" i="3"/>
  <c r="AK106" i="3"/>
  <c r="AL110" i="3"/>
  <c r="AK110" i="3"/>
  <c r="AL114" i="3"/>
  <c r="AK114" i="3"/>
  <c r="AL118" i="3"/>
  <c r="AK118" i="3"/>
  <c r="AL122" i="3"/>
  <c r="AK122" i="3"/>
  <c r="AL126" i="3"/>
  <c r="AK126" i="3"/>
  <c r="AL130" i="3"/>
  <c r="AK130" i="3"/>
  <c r="AL134" i="3"/>
  <c r="AK134" i="3"/>
  <c r="AL138" i="3"/>
  <c r="AK138" i="3"/>
  <c r="AL142" i="3"/>
  <c r="AK142" i="3"/>
  <c r="AL146" i="3"/>
  <c r="AK146" i="3"/>
  <c r="AL150" i="3"/>
  <c r="AK150" i="3"/>
  <c r="AL154" i="3"/>
  <c r="AK154" i="3"/>
  <c r="AL337" i="3"/>
  <c r="AK337" i="3"/>
  <c r="AL367" i="3"/>
  <c r="AK367" i="3"/>
  <c r="AL371" i="3"/>
  <c r="AK371" i="3"/>
  <c r="AL375" i="3"/>
  <c r="AK375" i="3"/>
  <c r="AL379" i="3"/>
  <c r="AK379" i="3"/>
  <c r="AL383" i="3"/>
  <c r="AK383" i="3"/>
  <c r="AL387" i="3"/>
  <c r="AK387" i="3"/>
  <c r="AL391" i="3"/>
  <c r="AK391" i="3"/>
  <c r="AL395" i="3"/>
  <c r="AK395" i="3"/>
  <c r="AL399" i="3"/>
  <c r="AK399" i="3"/>
  <c r="AL403" i="3"/>
  <c r="AK403" i="3"/>
  <c r="AL407" i="3"/>
  <c r="AK407" i="3"/>
  <c r="AL411" i="3"/>
  <c r="AK411" i="3"/>
  <c r="AL415" i="3"/>
  <c r="AK415" i="3"/>
  <c r="AL420" i="3"/>
  <c r="AK420" i="3"/>
  <c r="AL424" i="3"/>
  <c r="AK424" i="3"/>
  <c r="AL428" i="3"/>
  <c r="AK428" i="3"/>
  <c r="AL432" i="3"/>
  <c r="AK432" i="3"/>
  <c r="AL436" i="3"/>
  <c r="AK436" i="3"/>
  <c r="AL440" i="3"/>
  <c r="AK440" i="3"/>
  <c r="AL444" i="3"/>
  <c r="AK444" i="3"/>
  <c r="AL448" i="3"/>
  <c r="AK448" i="3"/>
  <c r="AL452" i="3"/>
  <c r="AK452" i="3"/>
  <c r="AL456" i="3"/>
  <c r="AK456" i="3"/>
  <c r="AL460" i="3"/>
  <c r="AK460" i="3"/>
  <c r="AL464" i="3"/>
  <c r="AK464" i="3"/>
  <c r="AL468" i="3"/>
  <c r="AK468" i="3"/>
  <c r="AL472" i="3"/>
  <c r="AK472" i="3"/>
  <c r="AL476" i="3"/>
  <c r="AK476" i="3"/>
  <c r="AL480" i="3"/>
  <c r="AK480" i="3"/>
  <c r="AL484" i="3"/>
  <c r="AK484" i="3"/>
  <c r="AL488" i="3"/>
  <c r="AK488" i="3"/>
  <c r="AL492" i="3"/>
  <c r="AK492" i="3"/>
  <c r="AL496" i="3"/>
  <c r="AK496" i="3"/>
  <c r="AL500" i="3"/>
  <c r="AK500" i="3"/>
  <c r="AL504" i="3"/>
  <c r="AK504" i="3"/>
  <c r="AL508" i="3"/>
  <c r="AK508" i="3"/>
  <c r="AL512" i="3"/>
  <c r="AK512" i="3"/>
  <c r="AL516" i="3"/>
  <c r="AK516" i="3"/>
  <c r="AL520" i="3"/>
  <c r="AK520" i="3"/>
  <c r="AL524" i="3"/>
  <c r="AK524" i="3"/>
  <c r="AL528" i="3"/>
  <c r="AK528" i="3"/>
  <c r="AL532" i="3"/>
  <c r="AK532" i="3"/>
  <c r="AL536" i="3"/>
  <c r="AK536" i="3"/>
  <c r="AL540" i="3"/>
  <c r="AK540" i="3"/>
  <c r="AL544" i="3"/>
  <c r="AK544" i="3"/>
  <c r="AL548" i="3"/>
  <c r="AK548" i="3"/>
  <c r="AL552" i="3"/>
  <c r="AK552" i="3"/>
  <c r="AL556" i="3"/>
  <c r="AK556" i="3"/>
  <c r="AL560" i="3"/>
  <c r="AK560" i="3"/>
  <c r="AL564" i="3"/>
  <c r="AK564" i="3"/>
  <c r="AL568" i="3"/>
  <c r="AK568" i="3"/>
  <c r="AL572" i="3"/>
  <c r="AK572" i="3"/>
  <c r="AL576" i="3"/>
  <c r="AK576" i="3"/>
  <c r="AL580" i="3"/>
  <c r="AK580" i="3"/>
  <c r="AL584" i="3"/>
  <c r="AK584" i="3"/>
  <c r="AL588" i="3"/>
  <c r="AK588" i="3"/>
  <c r="AL592" i="3"/>
  <c r="AK592" i="3"/>
  <c r="AL596" i="3"/>
  <c r="AK596" i="3"/>
  <c r="AL600" i="3"/>
  <c r="AK600" i="3"/>
  <c r="AL604" i="3"/>
  <c r="AK604" i="3"/>
  <c r="AL608" i="3"/>
  <c r="AK608" i="3"/>
  <c r="AL612" i="3"/>
  <c r="AK612" i="3"/>
  <c r="AL616" i="3"/>
  <c r="AK616" i="3"/>
  <c r="AL620" i="3"/>
  <c r="AK620" i="3"/>
  <c r="AL624" i="3"/>
  <c r="AK624" i="3"/>
  <c r="AL628" i="3"/>
  <c r="AK628" i="3"/>
  <c r="AL632" i="3"/>
  <c r="AK632" i="3"/>
  <c r="AL636" i="3"/>
  <c r="AK636" i="3"/>
  <c r="AL640" i="3"/>
  <c r="AK640" i="3"/>
  <c r="AL644" i="3"/>
  <c r="AK644" i="3"/>
  <c r="AL648" i="3"/>
  <c r="AK648" i="3"/>
  <c r="AL652" i="3"/>
  <c r="AK652" i="3"/>
  <c r="AL656" i="3"/>
  <c r="AK656" i="3"/>
  <c r="AL660" i="3"/>
  <c r="AK660" i="3"/>
  <c r="AL664" i="3"/>
  <c r="AK664" i="3"/>
  <c r="AL668" i="3"/>
  <c r="AK668" i="3"/>
  <c r="AL672" i="3"/>
  <c r="AK672" i="3"/>
  <c r="AL676" i="3"/>
  <c r="AK676" i="3"/>
  <c r="AL680" i="3"/>
  <c r="AK680" i="3"/>
  <c r="AL684" i="3"/>
  <c r="AK684" i="3"/>
  <c r="AL688" i="3"/>
  <c r="AK688" i="3"/>
  <c r="AL692" i="3"/>
  <c r="AK692" i="3"/>
  <c r="AL696" i="3"/>
  <c r="AK696" i="3"/>
  <c r="AL700" i="3"/>
  <c r="AK700" i="3"/>
  <c r="AL704" i="3"/>
  <c r="AK704" i="3"/>
  <c r="AL708" i="3"/>
  <c r="AK708" i="3"/>
  <c r="AL712" i="3"/>
  <c r="AK712" i="3"/>
  <c r="AL716" i="3"/>
  <c r="AK716" i="3"/>
  <c r="AL720" i="3"/>
  <c r="AK720" i="3"/>
  <c r="AL724" i="3"/>
  <c r="AK724" i="3"/>
  <c r="AL728" i="3"/>
  <c r="AK728" i="3"/>
  <c r="AL732" i="3"/>
  <c r="AK732" i="3"/>
  <c r="AL736" i="3"/>
  <c r="AK736" i="3"/>
  <c r="AL740" i="3"/>
  <c r="AK740" i="3"/>
  <c r="AL744" i="3"/>
  <c r="AK744" i="3"/>
  <c r="AL748" i="3"/>
  <c r="AK748" i="3"/>
  <c r="AL752" i="3"/>
  <c r="AK752" i="3"/>
  <c r="AL756" i="3"/>
  <c r="AK756" i="3"/>
  <c r="AL760" i="3"/>
  <c r="AK760" i="3"/>
  <c r="AL764" i="3"/>
  <c r="AK764" i="3"/>
  <c r="AL768" i="3"/>
  <c r="AK768" i="3"/>
  <c r="AL772" i="3"/>
  <c r="AK772" i="3"/>
  <c r="AL776" i="3"/>
  <c r="AK776" i="3"/>
  <c r="AL780" i="3"/>
  <c r="AK780" i="3"/>
  <c r="AL784" i="3"/>
  <c r="AK784" i="3"/>
  <c r="AL788" i="3"/>
  <c r="AK788" i="3"/>
  <c r="AL792" i="3"/>
  <c r="AK792" i="3"/>
  <c r="AL796" i="3"/>
  <c r="AK796" i="3"/>
  <c r="AL800" i="3"/>
  <c r="AK800" i="3"/>
  <c r="AL804" i="3"/>
  <c r="AK804" i="3"/>
  <c r="AL808" i="3"/>
  <c r="AK808" i="3"/>
  <c r="AL812" i="3"/>
  <c r="AK812" i="3"/>
  <c r="AL816" i="3"/>
  <c r="AK816" i="3"/>
  <c r="AL820" i="3"/>
  <c r="AK820" i="3"/>
  <c r="AL824" i="3"/>
  <c r="AK824" i="3"/>
  <c r="AL828" i="3"/>
  <c r="AK828" i="3"/>
  <c r="AL832" i="3"/>
  <c r="AK832" i="3"/>
  <c r="AL836" i="3"/>
  <c r="AK836" i="3"/>
  <c r="AL840" i="3"/>
  <c r="AK840" i="3"/>
  <c r="AL844" i="3"/>
  <c r="AK844" i="3"/>
  <c r="AL848" i="3"/>
  <c r="AK848" i="3"/>
  <c r="AL852" i="3"/>
  <c r="AK852" i="3"/>
  <c r="AL856" i="3"/>
  <c r="AK856" i="3"/>
  <c r="AL860" i="3"/>
  <c r="AK860" i="3"/>
  <c r="AL864" i="3"/>
  <c r="AK864" i="3"/>
  <c r="AL868" i="3"/>
  <c r="AK868" i="3"/>
  <c r="AL872" i="3"/>
  <c r="AK872" i="3"/>
  <c r="AL876" i="3"/>
  <c r="AK876" i="3"/>
  <c r="AL880" i="3"/>
  <c r="AK880" i="3"/>
  <c r="AL884" i="3"/>
  <c r="AK884" i="3"/>
  <c r="AL888" i="3"/>
  <c r="AK888" i="3"/>
  <c r="AL892" i="3"/>
  <c r="AK892" i="3"/>
  <c r="AL896" i="3"/>
  <c r="AK896" i="3"/>
  <c r="AL900" i="3"/>
  <c r="AK900" i="3"/>
  <c r="AL904" i="3"/>
  <c r="AK904" i="3"/>
  <c r="AL908" i="3"/>
  <c r="AK908" i="3"/>
  <c r="AL912" i="3"/>
  <c r="AK912" i="3"/>
  <c r="AL916" i="3"/>
  <c r="AK916" i="3"/>
  <c r="AL920" i="3"/>
  <c r="AK920" i="3"/>
  <c r="AL924" i="3"/>
  <c r="AK924" i="3"/>
  <c r="AL928" i="3"/>
  <c r="AK928" i="3"/>
  <c r="AL932" i="3"/>
  <c r="AK932" i="3"/>
  <c r="AL936" i="3"/>
  <c r="AK936" i="3"/>
  <c r="AL940" i="3"/>
  <c r="AK940" i="3"/>
  <c r="AL944" i="3"/>
  <c r="AK944" i="3"/>
  <c r="AL948" i="3"/>
  <c r="AK948" i="3"/>
  <c r="AL952" i="3"/>
  <c r="AK952" i="3"/>
  <c r="AL956" i="3"/>
  <c r="AK956" i="3"/>
  <c r="AL960" i="3"/>
  <c r="AK960" i="3"/>
  <c r="AL964" i="3"/>
  <c r="AK964" i="3"/>
  <c r="AL968" i="3"/>
  <c r="AK968" i="3"/>
  <c r="AL972" i="3"/>
  <c r="AK972" i="3"/>
  <c r="AL976" i="3"/>
  <c r="AK976" i="3"/>
  <c r="AL980" i="3"/>
  <c r="AK980" i="3"/>
  <c r="AL984" i="3"/>
  <c r="AK984" i="3"/>
  <c r="AL988" i="3"/>
  <c r="AK988" i="3"/>
  <c r="AL992" i="3"/>
  <c r="AK992" i="3"/>
  <c r="AL996" i="3"/>
  <c r="AK996" i="3"/>
  <c r="AL1000" i="3"/>
  <c r="AK1000" i="3"/>
  <c r="AL1004" i="3"/>
  <c r="AK1004" i="3"/>
  <c r="AL1008" i="3"/>
  <c r="AK1008" i="3"/>
  <c r="AL1012" i="3"/>
  <c r="AK1012" i="3"/>
  <c r="AL1016" i="3"/>
  <c r="AK1016" i="3"/>
  <c r="AL1020" i="3"/>
  <c r="AK1020" i="3"/>
  <c r="AL1024" i="3"/>
  <c r="AK1024" i="3"/>
  <c r="AL1028" i="3"/>
  <c r="AK1028" i="3"/>
  <c r="AL1032" i="3"/>
  <c r="AK1032" i="3"/>
  <c r="AL1036" i="3"/>
  <c r="AK1036" i="3"/>
  <c r="AL1040" i="3"/>
  <c r="AK1040" i="3"/>
  <c r="AL1044" i="3"/>
  <c r="AK1044" i="3"/>
  <c r="AL1048" i="3"/>
  <c r="AK1048" i="3"/>
  <c r="AL1052" i="3"/>
  <c r="AK1052" i="3"/>
  <c r="AL1056" i="3"/>
  <c r="AK1056" i="3"/>
  <c r="AL1060" i="3"/>
  <c r="AK1060" i="3"/>
  <c r="AL1064" i="3"/>
  <c r="AK1064" i="3"/>
  <c r="AL1068" i="3"/>
  <c r="AK1068" i="3"/>
  <c r="AL1072" i="3"/>
  <c r="AK1072" i="3"/>
  <c r="AL1076" i="3"/>
  <c r="AK1076" i="3"/>
  <c r="AL1080" i="3"/>
  <c r="AK1080" i="3"/>
  <c r="AL1084" i="3"/>
  <c r="AK1084" i="3"/>
  <c r="AL1088" i="3"/>
  <c r="AK1088" i="3"/>
  <c r="AL1100" i="3"/>
  <c r="AK1100" i="3"/>
  <c r="AL1124" i="3"/>
  <c r="AK1124" i="3"/>
  <c r="AL1128" i="3"/>
  <c r="AK1128" i="3"/>
  <c r="AL1132" i="3"/>
  <c r="AK1132" i="3"/>
  <c r="AL1137" i="3"/>
  <c r="AK1137" i="3"/>
  <c r="AL1142" i="3"/>
  <c r="AK1142" i="3"/>
  <c r="AL1147" i="3"/>
  <c r="AK1147" i="3"/>
  <c r="AL1154" i="3"/>
  <c r="AK1154" i="3"/>
  <c r="AL1159" i="3"/>
  <c r="AK1159" i="3"/>
  <c r="AL1164" i="3"/>
  <c r="AK1164" i="3"/>
  <c r="AL1178" i="3"/>
  <c r="AK1178" i="3"/>
  <c r="AL1182" i="3"/>
  <c r="AK1182" i="3"/>
  <c r="AL1187" i="3"/>
  <c r="AK1187" i="3"/>
  <c r="AL1191" i="3"/>
  <c r="AK1191" i="3"/>
  <c r="AL1195" i="3"/>
  <c r="AK1195" i="3"/>
  <c r="AL1234" i="3"/>
  <c r="AK1234" i="3"/>
  <c r="AL1251" i="3"/>
  <c r="AK1251" i="3"/>
  <c r="AL1255" i="3"/>
  <c r="AK1255" i="3"/>
  <c r="AL1261" i="3"/>
  <c r="AK1261" i="3"/>
  <c r="AL1267" i="3"/>
  <c r="AK1267" i="3"/>
  <c r="AL1271" i="3"/>
  <c r="AK1271" i="3"/>
  <c r="AL1275" i="3"/>
  <c r="AK1275" i="3"/>
  <c r="AL1304" i="3"/>
  <c r="AK1304" i="3"/>
  <c r="AL1310" i="3"/>
  <c r="AK1310" i="3"/>
  <c r="AL1327" i="3"/>
  <c r="AK1327" i="3"/>
  <c r="AL1405" i="3"/>
  <c r="AK1405" i="3"/>
  <c r="AL1413" i="3"/>
  <c r="AK1413" i="3"/>
  <c r="AL1420" i="3"/>
  <c r="AK1420" i="3"/>
  <c r="AL1429" i="3"/>
  <c r="AK1429" i="3"/>
  <c r="AL1435" i="3"/>
  <c r="AK1435" i="3"/>
  <c r="AL1443" i="3"/>
  <c r="AK1443" i="3"/>
  <c r="AL1465" i="3"/>
  <c r="AK1465" i="3"/>
  <c r="AL1469" i="3"/>
  <c r="AK1469" i="3"/>
  <c r="AL1485" i="3"/>
  <c r="AK1485" i="3"/>
  <c r="AL1533" i="3"/>
  <c r="AK1533" i="3"/>
  <c r="AL1537" i="3"/>
  <c r="AK1537" i="3"/>
  <c r="AL1544" i="3"/>
  <c r="AK1544" i="3"/>
  <c r="AL1551" i="3"/>
  <c r="AK1551" i="3"/>
  <c r="AL1555" i="3"/>
  <c r="AK1555" i="3"/>
  <c r="AL1571" i="3"/>
  <c r="AK1571" i="3"/>
  <c r="AL1575" i="3"/>
  <c r="AK1575" i="3"/>
  <c r="AL1579" i="3"/>
  <c r="AK1579" i="3"/>
  <c r="AL1583" i="3"/>
  <c r="AK1583" i="3"/>
  <c r="AL1587" i="3"/>
  <c r="AK1587" i="3"/>
  <c r="AL1591" i="3"/>
  <c r="AK1591" i="3"/>
  <c r="AL1595" i="3"/>
  <c r="AK1595" i="3"/>
  <c r="AL1599" i="3"/>
  <c r="AK1599" i="3"/>
  <c r="AL1603" i="3"/>
  <c r="AK1603" i="3"/>
  <c r="AL1607" i="3"/>
  <c r="AK1607" i="3"/>
  <c r="AL1611" i="3"/>
  <c r="AK1611" i="3"/>
  <c r="AL1615" i="3"/>
  <c r="AK1615" i="3"/>
  <c r="AL1619" i="3"/>
  <c r="AK1619" i="3"/>
  <c r="AL1623" i="3"/>
  <c r="AK1623" i="3"/>
  <c r="AL1627" i="3"/>
  <c r="AK1627" i="3"/>
  <c r="AL1631" i="3"/>
  <c r="AK1631" i="3"/>
  <c r="AL1635" i="3"/>
  <c r="AK1635" i="3"/>
  <c r="AL1639" i="3"/>
  <c r="AK1639" i="3"/>
  <c r="AL1643" i="3"/>
  <c r="AK1643" i="3"/>
  <c r="AL1647" i="3"/>
  <c r="AK1647" i="3"/>
  <c r="AL1651" i="3"/>
  <c r="AK1651" i="3"/>
  <c r="AL1655" i="3"/>
  <c r="AK1655" i="3"/>
  <c r="AL1659" i="3"/>
  <c r="AK1659" i="3"/>
  <c r="AL1663" i="3"/>
  <c r="AK1663" i="3"/>
  <c r="AL1667" i="3"/>
  <c r="AK1667" i="3"/>
  <c r="AL1671" i="3"/>
  <c r="AK1671" i="3"/>
  <c r="AL1675" i="3"/>
  <c r="AK1675" i="3"/>
  <c r="AL1679" i="3"/>
  <c r="AK1679" i="3"/>
  <c r="AL1683" i="3"/>
  <c r="AK1683" i="3"/>
  <c r="AL1687" i="3"/>
  <c r="AK1687" i="3"/>
  <c r="AL1691" i="3"/>
  <c r="AK1691" i="3"/>
  <c r="AL1695" i="3"/>
  <c r="AK1695" i="3"/>
  <c r="AL1699" i="3"/>
  <c r="AK1699" i="3"/>
  <c r="AL1703" i="3"/>
  <c r="AK1703" i="3"/>
  <c r="AL1707" i="3"/>
  <c r="AK1707" i="3"/>
  <c r="AL1711" i="3"/>
  <c r="AK1711" i="3"/>
  <c r="AL1715" i="3"/>
  <c r="AK1715" i="3"/>
  <c r="AL1719" i="3"/>
  <c r="AK1719" i="3"/>
  <c r="AL1723" i="3"/>
  <c r="AK1723" i="3"/>
  <c r="AL1727" i="3"/>
  <c r="AK1727" i="3"/>
  <c r="AL1731" i="3"/>
  <c r="AK1731" i="3"/>
  <c r="AL1735" i="3"/>
  <c r="AK1735" i="3"/>
  <c r="AL1739" i="3"/>
  <c r="AK1739" i="3"/>
  <c r="AL1743" i="3"/>
  <c r="AK1743" i="3"/>
  <c r="AL1747" i="3"/>
  <c r="AK1747" i="3"/>
  <c r="AL1751" i="3"/>
  <c r="AK1751" i="3"/>
  <c r="AL1755" i="3"/>
  <c r="AK1755" i="3"/>
  <c r="AL1759" i="3"/>
  <c r="AK1759" i="3"/>
  <c r="AL1763" i="3"/>
  <c r="AK1763" i="3"/>
  <c r="AL1767" i="3"/>
  <c r="AK1767" i="3"/>
  <c r="AL1771" i="3"/>
  <c r="AK1771" i="3"/>
  <c r="AL1775" i="3"/>
  <c r="AK1775" i="3"/>
  <c r="AL1779" i="3"/>
  <c r="AK1779" i="3"/>
  <c r="AL1783" i="3"/>
  <c r="AK1783" i="3"/>
  <c r="AL1787" i="3"/>
  <c r="AK1787" i="3"/>
  <c r="AL1791" i="3"/>
  <c r="AK1791" i="3"/>
  <c r="AL1795" i="3"/>
  <c r="AK1795" i="3"/>
  <c r="AL1799" i="3"/>
  <c r="AK1799" i="3"/>
  <c r="AL1803" i="3"/>
  <c r="AK1803" i="3"/>
  <c r="AL1807" i="3"/>
  <c r="AK1807" i="3"/>
  <c r="AL1811" i="3"/>
  <c r="AK1811" i="3"/>
  <c r="AL1815" i="3"/>
  <c r="AK1815" i="3"/>
  <c r="AL1819" i="3"/>
  <c r="AK1819" i="3"/>
  <c r="AL1823" i="3"/>
  <c r="AK1823" i="3"/>
  <c r="AL1827" i="3"/>
  <c r="AK1827" i="3"/>
  <c r="AL1831" i="3"/>
  <c r="AK1831" i="3"/>
  <c r="AL1835" i="3"/>
  <c r="AK1835" i="3"/>
  <c r="AL1839" i="3"/>
  <c r="AK1839" i="3"/>
  <c r="AL1843" i="3"/>
  <c r="AK1843" i="3"/>
  <c r="AL1847" i="3"/>
  <c r="AK1847" i="3"/>
  <c r="AL1851" i="3"/>
  <c r="AK1851" i="3"/>
  <c r="AL1855" i="3"/>
  <c r="AK1855" i="3"/>
  <c r="AL1859" i="3"/>
  <c r="AK1859" i="3"/>
  <c r="AL1863" i="3"/>
  <c r="AK1863" i="3"/>
  <c r="AL1867" i="3"/>
  <c r="AK1867" i="3"/>
  <c r="AL1871" i="3"/>
  <c r="AK1871" i="3"/>
  <c r="AL1875" i="3"/>
  <c r="AK1875" i="3"/>
  <c r="AL1879" i="3"/>
  <c r="AK1879" i="3"/>
  <c r="AL1883" i="3"/>
  <c r="AK1883" i="3"/>
  <c r="AL1887" i="3"/>
  <c r="AK1887" i="3"/>
  <c r="AL1891" i="3"/>
  <c r="AK1891" i="3"/>
  <c r="AL1895" i="3"/>
  <c r="AK1895" i="3"/>
  <c r="AL1899" i="3"/>
  <c r="AK1899" i="3"/>
  <c r="AL1903" i="3"/>
  <c r="AK1903" i="3"/>
  <c r="AL1907" i="3"/>
  <c r="AK1907" i="3"/>
  <c r="AL1911" i="3"/>
  <c r="AK1911" i="3"/>
  <c r="AL1915" i="3"/>
  <c r="AK1915" i="3"/>
  <c r="AL1919" i="3"/>
  <c r="AK1919" i="3"/>
  <c r="AL1923" i="3"/>
  <c r="AK1923" i="3"/>
  <c r="AL1927" i="3"/>
  <c r="AK1927" i="3"/>
  <c r="AL1931" i="3"/>
  <c r="AK1931" i="3"/>
  <c r="AL1935" i="3"/>
  <c r="AK1935" i="3"/>
  <c r="AL1939" i="3"/>
  <c r="AK1939" i="3"/>
  <c r="AL24" i="3"/>
  <c r="AK24" i="3"/>
  <c r="AL20" i="3"/>
  <c r="AK20" i="3"/>
  <c r="AL1325" i="3"/>
  <c r="AK1325" i="3"/>
  <c r="AL1342" i="3"/>
  <c r="AK1342" i="3"/>
  <c r="AL1550" i="3"/>
  <c r="AK1550" i="3"/>
  <c r="AL1567" i="3"/>
  <c r="AK1567" i="3"/>
  <c r="AL1563" i="3"/>
  <c r="AK1563" i="3"/>
  <c r="AL1559" i="3"/>
  <c r="AK1559" i="3"/>
  <c r="AL1543" i="3"/>
  <c r="AK1543" i="3"/>
  <c r="AL1531" i="3"/>
  <c r="AK1531" i="3"/>
  <c r="AL1527" i="3"/>
  <c r="AK1527" i="3"/>
  <c r="AL1523" i="3"/>
  <c r="AK1523" i="3"/>
  <c r="AL1515" i="3"/>
  <c r="AK1515" i="3"/>
  <c r="AL1511" i="3"/>
  <c r="AK1511" i="3"/>
  <c r="AL1507" i="3"/>
  <c r="AK1507" i="3"/>
  <c r="AL1503" i="3"/>
  <c r="AK1503" i="3"/>
  <c r="AL1499" i="3"/>
  <c r="AK1499" i="3"/>
  <c r="AL1495" i="3"/>
  <c r="AK1495" i="3"/>
  <c r="AL1491" i="3"/>
  <c r="AK1491" i="3"/>
  <c r="AL1487" i="3"/>
  <c r="AK1487" i="3"/>
  <c r="AL1483" i="3"/>
  <c r="AK1483" i="3"/>
  <c r="AL1479" i="3"/>
  <c r="AK1479" i="3"/>
  <c r="AL1475" i="3"/>
  <c r="AK1475" i="3"/>
  <c r="AL1459" i="3"/>
  <c r="AK1459" i="3"/>
  <c r="AL1455" i="3"/>
  <c r="AK1455" i="3"/>
  <c r="AL1451" i="3"/>
  <c r="AK1451" i="3"/>
  <c r="AL1447" i="3"/>
  <c r="AK1447" i="3"/>
  <c r="AL1427" i="3"/>
  <c r="AK1427" i="3"/>
  <c r="AL1419" i="3"/>
  <c r="AK1419" i="3"/>
  <c r="AL1407" i="3"/>
  <c r="AK1407" i="3"/>
  <c r="AL1403" i="3"/>
  <c r="AK1403" i="3"/>
  <c r="AL1399" i="3"/>
  <c r="AK1399" i="3"/>
  <c r="AL1395" i="3"/>
  <c r="AK1395" i="3"/>
  <c r="AL1391" i="3"/>
  <c r="AK1391" i="3"/>
  <c r="AL1387" i="3"/>
  <c r="AK1387" i="3"/>
  <c r="AL1383" i="3"/>
  <c r="AK1383" i="3"/>
  <c r="AL1379" i="3"/>
  <c r="AK1379" i="3"/>
  <c r="AL1375" i="3"/>
  <c r="AK1375" i="3"/>
  <c r="AL1371" i="3"/>
  <c r="AK1371" i="3"/>
  <c r="AL1367" i="3"/>
  <c r="AK1367" i="3"/>
  <c r="AL1363" i="3"/>
  <c r="AK1363" i="3"/>
  <c r="AL1355" i="3"/>
  <c r="AK1355" i="3"/>
  <c r="AL1351" i="3"/>
  <c r="AK1351" i="3"/>
  <c r="AL1347" i="3"/>
  <c r="AK1347" i="3"/>
  <c r="AL1343" i="3"/>
  <c r="AK1343" i="3"/>
  <c r="AL1339" i="3"/>
  <c r="AK1339" i="3"/>
  <c r="AL1335" i="3"/>
  <c r="AK1335" i="3"/>
  <c r="AL1331" i="3"/>
  <c r="AK1331" i="3"/>
  <c r="AL1323" i="3"/>
  <c r="AK1323" i="3"/>
  <c r="AL1319" i="3"/>
  <c r="AK1319" i="3"/>
  <c r="AL1315" i="3"/>
  <c r="AK1315" i="3"/>
  <c r="AL1307" i="3"/>
  <c r="AK1307" i="3"/>
  <c r="AL1303" i="3"/>
  <c r="AK1303" i="3"/>
  <c r="AL1299" i="3"/>
  <c r="AK1299" i="3"/>
  <c r="AL1295" i="3"/>
  <c r="AK1295" i="3"/>
  <c r="AL1291" i="3"/>
  <c r="AK1291" i="3"/>
  <c r="AL1287" i="3"/>
  <c r="AK1287" i="3"/>
  <c r="AL1283" i="3"/>
  <c r="AK1283" i="3"/>
  <c r="AL1263" i="3"/>
  <c r="AK1263" i="3"/>
  <c r="AL1247" i="3"/>
  <c r="AK1247" i="3"/>
  <c r="AL1243" i="3"/>
  <c r="AK1243" i="3"/>
  <c r="AL1239" i="3"/>
  <c r="AK1239" i="3"/>
  <c r="AL1227" i="3"/>
  <c r="AK1227" i="3"/>
  <c r="AL1223" i="3"/>
  <c r="AK1223" i="3"/>
  <c r="AL1219" i="3"/>
  <c r="AK1219" i="3"/>
  <c r="AL1215" i="3"/>
  <c r="AK1215" i="3"/>
  <c r="AL1211" i="3"/>
  <c r="AK1211" i="3"/>
  <c r="AL1207" i="3"/>
  <c r="AK1207" i="3"/>
  <c r="AL1203" i="3"/>
  <c r="AK1203" i="3"/>
  <c r="AL1199" i="3"/>
  <c r="AK1199" i="3"/>
  <c r="AL1175" i="3"/>
  <c r="AK1175" i="3"/>
  <c r="AL1171" i="3"/>
  <c r="AK1171" i="3"/>
  <c r="AL1167" i="3"/>
  <c r="AK1167" i="3"/>
  <c r="AL1143" i="3"/>
  <c r="AK1143" i="3"/>
  <c r="AL1123" i="3"/>
  <c r="AK1123" i="3"/>
  <c r="AL1119" i="3"/>
  <c r="AK1119" i="3"/>
  <c r="AL1115" i="3"/>
  <c r="AK1115" i="3"/>
  <c r="AL1107" i="3"/>
  <c r="AK1107" i="3"/>
  <c r="AL1103" i="3"/>
  <c r="AK1103" i="3"/>
  <c r="AL1095" i="3"/>
  <c r="AK1095" i="3"/>
  <c r="AL1091" i="3"/>
  <c r="AK1091" i="3"/>
  <c r="AL363" i="3"/>
  <c r="AK363" i="3"/>
  <c r="AL359" i="3"/>
  <c r="AK359" i="3"/>
  <c r="AL355" i="3"/>
  <c r="AK355" i="3"/>
  <c r="AL351" i="3"/>
  <c r="AK351" i="3"/>
  <c r="AL347" i="3"/>
  <c r="AK347" i="3"/>
  <c r="AL343" i="3"/>
  <c r="AK343" i="3"/>
  <c r="AL339" i="3"/>
  <c r="AK339" i="3"/>
  <c r="AL335" i="3"/>
  <c r="AK335" i="3"/>
  <c r="AL331" i="3"/>
  <c r="AK331" i="3"/>
  <c r="AL327" i="3"/>
  <c r="AK327" i="3"/>
  <c r="AL323" i="3"/>
  <c r="AK323" i="3"/>
  <c r="AL319" i="3"/>
  <c r="AK319" i="3"/>
  <c r="AL315" i="3"/>
  <c r="AK315" i="3"/>
  <c r="AL311" i="3"/>
  <c r="AK311" i="3"/>
  <c r="AL307" i="3"/>
  <c r="AK307" i="3"/>
  <c r="AL303" i="3"/>
  <c r="AK303" i="3"/>
  <c r="AL299" i="3"/>
  <c r="AK299" i="3"/>
  <c r="AL295" i="3"/>
  <c r="AK295" i="3"/>
  <c r="AL291" i="3"/>
  <c r="AK291" i="3"/>
  <c r="AL287" i="3"/>
  <c r="AK287" i="3"/>
  <c r="AL283" i="3"/>
  <c r="AK283" i="3"/>
  <c r="AL279" i="3"/>
  <c r="AK279" i="3"/>
  <c r="AL275" i="3"/>
  <c r="AK275" i="3"/>
  <c r="AL271" i="3"/>
  <c r="AK271" i="3"/>
  <c r="AL267" i="3"/>
  <c r="AK267" i="3"/>
  <c r="AL263" i="3"/>
  <c r="AK263" i="3"/>
  <c r="AL259" i="3"/>
  <c r="AK259" i="3"/>
  <c r="AL255" i="3"/>
  <c r="AK255" i="3"/>
  <c r="AL251" i="3"/>
  <c r="AK251" i="3"/>
  <c r="AL247" i="3"/>
  <c r="AK247" i="3"/>
  <c r="AL243" i="3"/>
  <c r="AK243" i="3"/>
  <c r="AL239" i="3"/>
  <c r="AK239" i="3"/>
  <c r="AL235" i="3"/>
  <c r="AK235" i="3"/>
  <c r="AL231" i="3"/>
  <c r="AK231" i="3"/>
  <c r="AL227" i="3"/>
  <c r="AK227" i="3"/>
  <c r="AL223" i="3"/>
  <c r="AK223" i="3"/>
  <c r="AL219" i="3"/>
  <c r="AK219" i="3"/>
  <c r="AL215" i="3"/>
  <c r="AK215" i="3"/>
  <c r="AL211" i="3"/>
  <c r="AK211" i="3"/>
  <c r="AL207" i="3"/>
  <c r="AK207" i="3"/>
  <c r="AL203" i="3"/>
  <c r="AK203" i="3"/>
  <c r="AL199" i="3"/>
  <c r="AK199" i="3"/>
  <c r="AL195" i="3"/>
  <c r="AK195" i="3"/>
  <c r="AL191" i="3"/>
  <c r="AK191" i="3"/>
  <c r="AL187" i="3"/>
  <c r="AK187" i="3"/>
  <c r="AL183" i="3"/>
  <c r="AK183" i="3"/>
  <c r="AL179" i="3"/>
  <c r="AK179" i="3"/>
  <c r="AL175" i="3"/>
  <c r="AK175" i="3"/>
  <c r="AL171" i="3"/>
  <c r="AK171" i="3"/>
  <c r="AL167" i="3"/>
  <c r="AK167" i="3"/>
  <c r="AL163" i="3"/>
  <c r="AK163" i="3"/>
  <c r="AL159" i="3"/>
  <c r="AK159" i="3"/>
  <c r="AL13" i="3"/>
  <c r="AK13" i="3"/>
  <c r="AL39" i="3"/>
  <c r="AK39" i="3"/>
  <c r="AL55" i="3"/>
  <c r="AK55" i="3"/>
  <c r="AL75" i="3"/>
  <c r="AK75" i="3"/>
  <c r="AL87" i="3"/>
  <c r="AK87" i="3"/>
  <c r="AL111" i="3"/>
  <c r="AK111" i="3"/>
  <c r="AL135" i="3"/>
  <c r="AK135" i="3"/>
  <c r="AL151" i="3"/>
  <c r="AK151" i="3"/>
  <c r="AL376" i="3"/>
  <c r="AK376" i="3"/>
  <c r="AL392" i="3"/>
  <c r="AK392" i="3"/>
  <c r="AL404" i="3"/>
  <c r="AK404" i="3"/>
  <c r="AL416" i="3"/>
  <c r="AK416" i="3"/>
  <c r="AL429" i="3"/>
  <c r="AK429" i="3"/>
  <c r="AL437" i="3"/>
  <c r="AK437" i="3"/>
  <c r="AL449" i="3"/>
  <c r="AK449" i="3"/>
  <c r="AL461" i="3"/>
  <c r="AK461" i="3"/>
  <c r="AL473" i="3"/>
  <c r="AK473" i="3"/>
  <c r="AL481" i="3"/>
  <c r="AK481" i="3"/>
  <c r="AL489" i="3"/>
  <c r="AK489" i="3"/>
  <c r="AL501" i="3"/>
  <c r="AK501" i="3"/>
  <c r="AL509" i="3"/>
  <c r="AK509" i="3"/>
  <c r="AL517" i="3"/>
  <c r="AK517" i="3"/>
  <c r="AL525" i="3"/>
  <c r="AK525" i="3"/>
  <c r="AL537" i="3"/>
  <c r="AK537" i="3"/>
  <c r="AL549" i="3"/>
  <c r="AK549" i="3"/>
  <c r="AL569" i="3"/>
  <c r="AK569" i="3"/>
  <c r="AL601" i="3"/>
  <c r="AK601" i="3"/>
  <c r="AL625" i="3"/>
  <c r="AK625" i="3"/>
  <c r="AL629" i="3"/>
  <c r="AK629" i="3"/>
  <c r="AL633" i="3"/>
  <c r="AK633" i="3"/>
  <c r="AL637" i="3"/>
  <c r="AK637" i="3"/>
  <c r="AL641" i="3"/>
  <c r="AK641" i="3"/>
  <c r="AL645" i="3"/>
  <c r="AK645" i="3"/>
  <c r="AL649" i="3"/>
  <c r="AK649" i="3"/>
  <c r="AL653" i="3"/>
  <c r="AK653" i="3"/>
  <c r="AL657" i="3"/>
  <c r="AK657" i="3"/>
  <c r="AL661" i="3"/>
  <c r="AK661" i="3"/>
  <c r="AL665" i="3"/>
  <c r="AK665" i="3"/>
  <c r="AL669" i="3"/>
  <c r="AK669" i="3"/>
  <c r="AL685" i="3"/>
  <c r="AK685" i="3"/>
  <c r="AL689" i="3"/>
  <c r="AK689" i="3"/>
  <c r="AL693" i="3"/>
  <c r="AK693" i="3"/>
  <c r="AL697" i="3"/>
  <c r="AK697" i="3"/>
  <c r="AL701" i="3"/>
  <c r="AK701" i="3"/>
  <c r="AL705" i="3"/>
  <c r="AK705" i="3"/>
  <c r="AL709" i="3"/>
  <c r="AK709" i="3"/>
  <c r="AL713" i="3"/>
  <c r="AK713" i="3"/>
  <c r="AL717" i="3"/>
  <c r="AK717" i="3"/>
  <c r="AL721" i="3"/>
  <c r="AK721" i="3"/>
  <c r="AL725" i="3"/>
  <c r="AK725" i="3"/>
  <c r="AL729" i="3"/>
  <c r="AK729" i="3"/>
  <c r="AL733" i="3"/>
  <c r="AK733" i="3"/>
  <c r="AL737" i="3"/>
  <c r="AK737" i="3"/>
  <c r="AL741" i="3"/>
  <c r="AK741" i="3"/>
  <c r="AL745" i="3"/>
  <c r="AK745" i="3"/>
  <c r="AL749" i="3"/>
  <c r="AK749" i="3"/>
  <c r="AL753" i="3"/>
  <c r="AK753" i="3"/>
  <c r="AL757" i="3"/>
  <c r="AK757" i="3"/>
  <c r="AL761" i="3"/>
  <c r="AK761" i="3"/>
  <c r="AL765" i="3"/>
  <c r="AK765" i="3"/>
  <c r="AL769" i="3"/>
  <c r="AK769" i="3"/>
  <c r="AL773" i="3"/>
  <c r="AK773" i="3"/>
  <c r="AL777" i="3"/>
  <c r="AK777" i="3"/>
  <c r="AL781" i="3"/>
  <c r="AK781" i="3"/>
  <c r="AL785" i="3"/>
  <c r="AK785" i="3"/>
  <c r="AL789" i="3"/>
  <c r="AK789" i="3"/>
  <c r="AL793" i="3"/>
  <c r="AK793" i="3"/>
  <c r="AL797" i="3"/>
  <c r="AK797" i="3"/>
  <c r="AL801" i="3"/>
  <c r="AK801" i="3"/>
  <c r="AL805" i="3"/>
  <c r="AK805" i="3"/>
  <c r="AL809" i="3"/>
  <c r="AK809" i="3"/>
  <c r="AL813" i="3"/>
  <c r="AK813" i="3"/>
  <c r="AL817" i="3"/>
  <c r="AK817" i="3"/>
  <c r="AL821" i="3"/>
  <c r="AK821" i="3"/>
  <c r="AL825" i="3"/>
  <c r="AK825" i="3"/>
  <c r="AL829" i="3"/>
  <c r="AK829" i="3"/>
  <c r="AL833" i="3"/>
  <c r="AK833" i="3"/>
  <c r="AL837" i="3"/>
  <c r="AK837" i="3"/>
  <c r="AL841" i="3"/>
  <c r="AK841" i="3"/>
  <c r="AL845" i="3"/>
  <c r="AK845" i="3"/>
  <c r="AL849" i="3"/>
  <c r="AK849" i="3"/>
  <c r="AL853" i="3"/>
  <c r="AK853" i="3"/>
  <c r="AL857" i="3"/>
  <c r="AK857" i="3"/>
  <c r="AL861" i="3"/>
  <c r="AK861" i="3"/>
  <c r="AL865" i="3"/>
  <c r="AK865" i="3"/>
  <c r="AL869" i="3"/>
  <c r="AK869" i="3"/>
  <c r="AL873" i="3"/>
  <c r="AK873" i="3"/>
  <c r="AL877" i="3"/>
  <c r="AK877" i="3"/>
  <c r="AL881" i="3"/>
  <c r="AK881" i="3"/>
  <c r="AL885" i="3"/>
  <c r="AK885" i="3"/>
  <c r="AL889" i="3"/>
  <c r="AK889" i="3"/>
  <c r="AL893" i="3"/>
  <c r="AK893" i="3"/>
  <c r="AL897" i="3"/>
  <c r="AK897" i="3"/>
  <c r="AL901" i="3"/>
  <c r="AK901" i="3"/>
  <c r="AL905" i="3"/>
  <c r="AK905" i="3"/>
  <c r="AL909" i="3"/>
  <c r="AK909" i="3"/>
  <c r="AL913" i="3"/>
  <c r="AK913" i="3"/>
  <c r="AL917" i="3"/>
  <c r="AK917" i="3"/>
  <c r="AL921" i="3"/>
  <c r="AK921" i="3"/>
  <c r="AL925" i="3"/>
  <c r="AK925" i="3"/>
  <c r="AL929" i="3"/>
  <c r="AK929" i="3"/>
  <c r="AL933" i="3"/>
  <c r="AK933" i="3"/>
  <c r="AL937" i="3"/>
  <c r="AK937" i="3"/>
  <c r="AL941" i="3"/>
  <c r="AK941" i="3"/>
  <c r="AL945" i="3"/>
  <c r="AK945" i="3"/>
  <c r="AL949" i="3"/>
  <c r="AK949" i="3"/>
  <c r="AL953" i="3"/>
  <c r="AK953" i="3"/>
  <c r="AL957" i="3"/>
  <c r="AK957" i="3"/>
  <c r="AL961" i="3"/>
  <c r="AK961" i="3"/>
  <c r="AL965" i="3"/>
  <c r="AK965" i="3"/>
  <c r="AL969" i="3"/>
  <c r="AK969" i="3"/>
  <c r="AL973" i="3"/>
  <c r="AK973" i="3"/>
  <c r="AL977" i="3"/>
  <c r="AK977" i="3"/>
  <c r="AL981" i="3"/>
  <c r="AK981" i="3"/>
  <c r="AL985" i="3"/>
  <c r="AK985" i="3"/>
  <c r="AL989" i="3"/>
  <c r="AK989" i="3"/>
  <c r="AL993" i="3"/>
  <c r="AK993" i="3"/>
  <c r="AL997" i="3"/>
  <c r="AK997" i="3"/>
  <c r="AL1001" i="3"/>
  <c r="AK1001" i="3"/>
  <c r="AL1005" i="3"/>
  <c r="AK1005" i="3"/>
  <c r="AL1009" i="3"/>
  <c r="AK1009" i="3"/>
  <c r="AL1013" i="3"/>
  <c r="AK1013" i="3"/>
  <c r="AL1017" i="3"/>
  <c r="AK1017" i="3"/>
  <c r="AL1021" i="3"/>
  <c r="AK1021" i="3"/>
  <c r="AL1025" i="3"/>
  <c r="AK1025" i="3"/>
  <c r="AL1029" i="3"/>
  <c r="AK1029" i="3"/>
  <c r="AL1033" i="3"/>
  <c r="AK1033" i="3"/>
  <c r="AL1037" i="3"/>
  <c r="AK1037" i="3"/>
  <c r="AL1041" i="3"/>
  <c r="AK1041" i="3"/>
  <c r="AL1045" i="3"/>
  <c r="AK1045" i="3"/>
  <c r="AL1049" i="3"/>
  <c r="AK1049" i="3"/>
  <c r="AL1053" i="3"/>
  <c r="AK1053" i="3"/>
  <c r="AL1057" i="3"/>
  <c r="AK1057" i="3"/>
  <c r="AL1061" i="3"/>
  <c r="AK1061" i="3"/>
  <c r="AL1065" i="3"/>
  <c r="AK1065" i="3"/>
  <c r="AL1069" i="3"/>
  <c r="AK1069" i="3"/>
  <c r="AL1073" i="3"/>
  <c r="AK1073" i="3"/>
  <c r="AL1077" i="3"/>
  <c r="AK1077" i="3"/>
  <c r="AL1081" i="3"/>
  <c r="AK1081" i="3"/>
  <c r="AL1085" i="3"/>
  <c r="AK1085" i="3"/>
  <c r="AL1089" i="3"/>
  <c r="AK1089" i="3"/>
  <c r="AL1111" i="3"/>
  <c r="AK1111" i="3"/>
  <c r="AL1125" i="3"/>
  <c r="AK1125" i="3"/>
  <c r="AL1129" i="3"/>
  <c r="AK1129" i="3"/>
  <c r="AL1133" i="3"/>
  <c r="AK1133" i="3"/>
  <c r="AL1138" i="3"/>
  <c r="AK1138" i="3"/>
  <c r="AL1144" i="3"/>
  <c r="AK1144" i="3"/>
  <c r="AL1149" i="3"/>
  <c r="AK1149" i="3"/>
  <c r="AL1155" i="3"/>
  <c r="AK1155" i="3"/>
  <c r="AL1161" i="3"/>
  <c r="AK1161" i="3"/>
  <c r="AL1165" i="3"/>
  <c r="AK1165" i="3"/>
  <c r="AL1179" i="3"/>
  <c r="AK1179" i="3"/>
  <c r="AL1183" i="3"/>
  <c r="AK1183" i="3"/>
  <c r="AL1188" i="3"/>
  <c r="AK1188" i="3"/>
  <c r="AL1192" i="3"/>
  <c r="AK1192" i="3"/>
  <c r="AL1196" i="3"/>
  <c r="AK1196" i="3"/>
  <c r="AL1248" i="3"/>
  <c r="AK1248" i="3"/>
  <c r="AL1252" i="3"/>
  <c r="AK1252" i="3"/>
  <c r="AL1257" i="3"/>
  <c r="AK1257" i="3"/>
  <c r="AL1262" i="3"/>
  <c r="AK1262" i="3"/>
  <c r="AL1268" i="3"/>
  <c r="AK1268" i="3"/>
  <c r="AL1272" i="3"/>
  <c r="AK1272" i="3"/>
  <c r="AL1276" i="3"/>
  <c r="AK1276" i="3"/>
  <c r="AL1305" i="3"/>
  <c r="AK1305" i="3"/>
  <c r="AL1311" i="3"/>
  <c r="AK1311" i="3"/>
  <c r="AL1328" i="3"/>
  <c r="AK1328" i="3"/>
  <c r="AL1410" i="3"/>
  <c r="AK1410" i="3"/>
  <c r="AL1414" i="3"/>
  <c r="AK1414" i="3"/>
  <c r="AL1422" i="3"/>
  <c r="AK1422" i="3"/>
  <c r="AL1430" i="3"/>
  <c r="AK1430" i="3"/>
  <c r="AL1436" i="3"/>
  <c r="AK1436" i="3"/>
  <c r="AL1444" i="3"/>
  <c r="AK1444" i="3"/>
  <c r="AL1466" i="3"/>
  <c r="AK1466" i="3"/>
  <c r="AL1470" i="3"/>
  <c r="AK1470" i="3"/>
  <c r="AL1489" i="3"/>
  <c r="AK1489" i="3"/>
  <c r="AL1534" i="3"/>
  <c r="AK1534" i="3"/>
  <c r="AL1539" i="3"/>
  <c r="AK1539" i="3"/>
  <c r="AL1545" i="3"/>
  <c r="AK1545" i="3"/>
  <c r="AL1552" i="3"/>
  <c r="AK1552" i="3"/>
  <c r="AL1556" i="3"/>
  <c r="AK1556" i="3"/>
  <c r="AL1572" i="3"/>
  <c r="AK1572" i="3"/>
  <c r="AL1576" i="3"/>
  <c r="AK1576" i="3"/>
  <c r="AL1580" i="3"/>
  <c r="AK1580" i="3"/>
  <c r="AL1584" i="3"/>
  <c r="AK1584" i="3"/>
  <c r="AL1588" i="3"/>
  <c r="AK1588" i="3"/>
  <c r="AL1592" i="3"/>
  <c r="AK1592" i="3"/>
  <c r="AL1596" i="3"/>
  <c r="AK1596" i="3"/>
  <c r="AL1600" i="3"/>
  <c r="AK1600" i="3"/>
  <c r="AL1604" i="3"/>
  <c r="AK1604" i="3"/>
  <c r="AL1608" i="3"/>
  <c r="AK1608" i="3"/>
  <c r="AL1612" i="3"/>
  <c r="AK1612" i="3"/>
  <c r="AL1616" i="3"/>
  <c r="AK1616" i="3"/>
  <c r="AL1620" i="3"/>
  <c r="AK1620" i="3"/>
  <c r="AL1624" i="3"/>
  <c r="AK1624" i="3"/>
  <c r="AL1628" i="3"/>
  <c r="AK1628" i="3"/>
  <c r="AL1632" i="3"/>
  <c r="AK1632" i="3"/>
  <c r="AL1636" i="3"/>
  <c r="AK1636" i="3"/>
  <c r="AL1640" i="3"/>
  <c r="AK1640" i="3"/>
  <c r="AL1644" i="3"/>
  <c r="AK1644" i="3"/>
  <c r="AL1648" i="3"/>
  <c r="AK1648" i="3"/>
  <c r="AL1652" i="3"/>
  <c r="AK1652" i="3"/>
  <c r="AL1656" i="3"/>
  <c r="AK1656" i="3"/>
  <c r="AL1660" i="3"/>
  <c r="AK1660" i="3"/>
  <c r="AL1664" i="3"/>
  <c r="AK1664" i="3"/>
  <c r="AL1668" i="3"/>
  <c r="AK1668" i="3"/>
  <c r="AL1672" i="3"/>
  <c r="AK1672" i="3"/>
  <c r="AL1676" i="3"/>
  <c r="AK1676" i="3"/>
  <c r="AL1680" i="3"/>
  <c r="AK1680" i="3"/>
  <c r="AL1684" i="3"/>
  <c r="AK1684" i="3"/>
  <c r="AL1688" i="3"/>
  <c r="AK1688" i="3"/>
  <c r="AL1692" i="3"/>
  <c r="AK1692" i="3"/>
  <c r="AL1696" i="3"/>
  <c r="AK1696" i="3"/>
  <c r="AL1700" i="3"/>
  <c r="AK1700" i="3"/>
  <c r="AL1704" i="3"/>
  <c r="AK1704" i="3"/>
  <c r="AL1708" i="3"/>
  <c r="AK1708" i="3"/>
  <c r="AL1712" i="3"/>
  <c r="AK1712" i="3"/>
  <c r="AL1716" i="3"/>
  <c r="AK1716" i="3"/>
  <c r="AL1720" i="3"/>
  <c r="AK1720" i="3"/>
  <c r="AL1724" i="3"/>
  <c r="AK1724" i="3"/>
  <c r="AL1728" i="3"/>
  <c r="AK1728" i="3"/>
  <c r="AL1732" i="3"/>
  <c r="AK1732" i="3"/>
  <c r="AL1736" i="3"/>
  <c r="AK1736" i="3"/>
  <c r="AL1740" i="3"/>
  <c r="AK1740" i="3"/>
  <c r="AL1744" i="3"/>
  <c r="AK1744" i="3"/>
  <c r="AL1748" i="3"/>
  <c r="AK1748" i="3"/>
  <c r="AL1752" i="3"/>
  <c r="AK1752" i="3"/>
  <c r="AL1756" i="3"/>
  <c r="AK1756" i="3"/>
  <c r="AL1760" i="3"/>
  <c r="AK1760" i="3"/>
  <c r="AL1764" i="3"/>
  <c r="AK1764" i="3"/>
  <c r="AL1768" i="3"/>
  <c r="AK1768" i="3"/>
  <c r="AL1772" i="3"/>
  <c r="AK1772" i="3"/>
  <c r="AL1776" i="3"/>
  <c r="AK1776" i="3"/>
  <c r="AL1780" i="3"/>
  <c r="AK1780" i="3"/>
  <c r="AL1784" i="3"/>
  <c r="AK1784" i="3"/>
  <c r="AL1788" i="3"/>
  <c r="AK1788" i="3"/>
  <c r="AL1792" i="3"/>
  <c r="AK1792" i="3"/>
  <c r="AL1796" i="3"/>
  <c r="AK1796" i="3"/>
  <c r="AL1800" i="3"/>
  <c r="AK1800" i="3"/>
  <c r="AL1804" i="3"/>
  <c r="AK1804" i="3"/>
  <c r="AL1808" i="3"/>
  <c r="AK1808" i="3"/>
  <c r="AL1812" i="3"/>
  <c r="AK1812" i="3"/>
  <c r="AL1816" i="3"/>
  <c r="AK1816" i="3"/>
  <c r="AL1820" i="3"/>
  <c r="AK1820" i="3"/>
  <c r="AL1824" i="3"/>
  <c r="AK1824" i="3"/>
  <c r="AL1828" i="3"/>
  <c r="AK1828" i="3"/>
  <c r="AL1832" i="3"/>
  <c r="AK1832" i="3"/>
  <c r="AL1836" i="3"/>
  <c r="AK1836" i="3"/>
  <c r="AL1840" i="3"/>
  <c r="AK1840" i="3"/>
  <c r="AL1844" i="3"/>
  <c r="AK1844" i="3"/>
  <c r="AL1848" i="3"/>
  <c r="AK1848" i="3"/>
  <c r="AL1852" i="3"/>
  <c r="AK1852" i="3"/>
  <c r="AL1856" i="3"/>
  <c r="AK1856" i="3"/>
  <c r="AL1860" i="3"/>
  <c r="AK1860" i="3"/>
  <c r="AL1864" i="3"/>
  <c r="AK1864" i="3"/>
  <c r="AL1868" i="3"/>
  <c r="AK1868" i="3"/>
  <c r="AL1872" i="3"/>
  <c r="AK1872" i="3"/>
  <c r="AL1876" i="3"/>
  <c r="AK1876" i="3"/>
  <c r="AL1880" i="3"/>
  <c r="AK1880" i="3"/>
  <c r="AL1884" i="3"/>
  <c r="AK1884" i="3"/>
  <c r="AL1888" i="3"/>
  <c r="AK1888" i="3"/>
  <c r="AL1892" i="3"/>
  <c r="AK1892" i="3"/>
  <c r="AL1896" i="3"/>
  <c r="AK1896" i="3"/>
  <c r="AL1900" i="3"/>
  <c r="AK1900" i="3"/>
  <c r="AL1904" i="3"/>
  <c r="AK1904" i="3"/>
  <c r="AL1908" i="3"/>
  <c r="AK1908" i="3"/>
  <c r="AL1912" i="3"/>
  <c r="AK1912" i="3"/>
  <c r="AL1916" i="3"/>
  <c r="AK1916" i="3"/>
  <c r="AL1920" i="3"/>
  <c r="AK1920" i="3"/>
  <c r="AL1924" i="3"/>
  <c r="AK1924" i="3"/>
  <c r="AL1928" i="3"/>
  <c r="AK1928" i="3"/>
  <c r="AL1932" i="3"/>
  <c r="AK1932" i="3"/>
  <c r="AL1936" i="3"/>
  <c r="AK1936" i="3"/>
  <c r="AL1940" i="3"/>
  <c r="AK1940" i="3"/>
  <c r="AL23" i="3"/>
  <c r="AK23" i="3"/>
  <c r="AL1110" i="3"/>
  <c r="AK1110" i="3"/>
  <c r="AL1151" i="3"/>
  <c r="AK1151" i="3"/>
  <c r="AL1235" i="3"/>
  <c r="AK1235" i="3"/>
  <c r="AL1359" i="3"/>
  <c r="AK1359" i="3"/>
  <c r="AL1415" i="3"/>
  <c r="AK1415" i="3"/>
  <c r="AL1521" i="3"/>
  <c r="AK1521" i="3"/>
  <c r="AL1566" i="3"/>
  <c r="AK1566" i="3"/>
  <c r="AL1562" i="3"/>
  <c r="AK1562" i="3"/>
  <c r="AL1558" i="3"/>
  <c r="AK1558" i="3"/>
  <c r="AL1542" i="3"/>
  <c r="AK1542" i="3"/>
  <c r="AL1530" i="3"/>
  <c r="AK1530" i="3"/>
  <c r="AL1526" i="3"/>
  <c r="AK1526" i="3"/>
  <c r="AL1522" i="3"/>
  <c r="AK1522" i="3"/>
  <c r="AL1518" i="3"/>
  <c r="AK1518" i="3"/>
  <c r="AL1514" i="3"/>
  <c r="AK1514" i="3"/>
  <c r="AL1510" i="3"/>
  <c r="AK1510" i="3"/>
  <c r="AL1506" i="3"/>
  <c r="AK1506" i="3"/>
  <c r="AL1502" i="3"/>
  <c r="AK1502" i="3"/>
  <c r="AL1498" i="3"/>
  <c r="AK1498" i="3"/>
  <c r="AL1494" i="3"/>
  <c r="AK1494" i="3"/>
  <c r="AL1486" i="3"/>
  <c r="AK1486" i="3"/>
  <c r="AL1482" i="3"/>
  <c r="AK1482" i="3"/>
  <c r="AL1478" i="3"/>
  <c r="AK1478" i="3"/>
  <c r="AL1474" i="3"/>
  <c r="AK1474" i="3"/>
  <c r="AL1462" i="3"/>
  <c r="AK1462" i="3"/>
  <c r="AL1458" i="3"/>
  <c r="AK1458" i="3"/>
  <c r="AL1454" i="3"/>
  <c r="AK1454" i="3"/>
  <c r="AL1450" i="3"/>
  <c r="AK1450" i="3"/>
  <c r="AL1446" i="3"/>
  <c r="AK1446" i="3"/>
  <c r="AL1442" i="3"/>
  <c r="AK1442" i="3"/>
  <c r="AL1438" i="3"/>
  <c r="AK1438" i="3"/>
  <c r="AL1426" i="3"/>
  <c r="AK1426" i="3"/>
  <c r="AL1418" i="3"/>
  <c r="AK1418" i="3"/>
  <c r="AL1406" i="3"/>
  <c r="AK1406" i="3"/>
  <c r="AL1402" i="3"/>
  <c r="AK1402" i="3"/>
  <c r="AL1398" i="3"/>
  <c r="AK1398" i="3"/>
  <c r="AL1394" i="3"/>
  <c r="AK1394" i="3"/>
  <c r="AL1390" i="3"/>
  <c r="AK1390" i="3"/>
  <c r="AL1386" i="3"/>
  <c r="AK1386" i="3"/>
  <c r="AL1382" i="3"/>
  <c r="AK1382" i="3"/>
  <c r="AL1378" i="3"/>
  <c r="AK1378" i="3"/>
  <c r="AL1374" i="3"/>
  <c r="AK1374" i="3"/>
  <c r="AL1370" i="3"/>
  <c r="AK1370" i="3"/>
  <c r="AL1366" i="3"/>
  <c r="AK1366" i="3"/>
  <c r="AL1362" i="3"/>
  <c r="AK1362" i="3"/>
  <c r="AL1358" i="3"/>
  <c r="AK1358" i="3"/>
  <c r="AL1354" i="3"/>
  <c r="AK1354" i="3"/>
  <c r="AL1350" i="3"/>
  <c r="AK1350" i="3"/>
  <c r="AL1346" i="3"/>
  <c r="AK1346" i="3"/>
  <c r="AL1338" i="3"/>
  <c r="AK1338" i="3"/>
  <c r="AL1334" i="3"/>
  <c r="AK1334" i="3"/>
  <c r="AL1330" i="3"/>
  <c r="AK1330" i="3"/>
  <c r="AL1322" i="3"/>
  <c r="AK1322" i="3"/>
  <c r="AL1318" i="3"/>
  <c r="AK1318" i="3"/>
  <c r="AL1314" i="3"/>
  <c r="AK1314" i="3"/>
  <c r="AL1306" i="3"/>
  <c r="AK1306" i="3"/>
  <c r="AL1302" i="3"/>
  <c r="AK1302" i="3"/>
  <c r="AL1298" i="3"/>
  <c r="AK1298" i="3"/>
  <c r="AL1294" i="3"/>
  <c r="AK1294" i="3"/>
  <c r="AL1290" i="3"/>
  <c r="AK1290" i="3"/>
  <c r="AL1286" i="3"/>
  <c r="AK1286" i="3"/>
  <c r="AL1282" i="3"/>
  <c r="AK1282" i="3"/>
  <c r="AL1266" i="3"/>
  <c r="AK1266" i="3"/>
  <c r="AL1246" i="3"/>
  <c r="AK1246" i="3"/>
  <c r="AL1242" i="3"/>
  <c r="AK1242" i="3"/>
  <c r="AL1238" i="3"/>
  <c r="AK1238" i="3"/>
  <c r="AL1230" i="3"/>
  <c r="AK1230" i="3"/>
  <c r="AL1226" i="3"/>
  <c r="AK1226" i="3"/>
  <c r="AL1222" i="3"/>
  <c r="AK1222" i="3"/>
  <c r="AL1218" i="3"/>
  <c r="AK1218" i="3"/>
  <c r="AL1214" i="3"/>
  <c r="AK1214" i="3"/>
  <c r="AL1210" i="3"/>
  <c r="AK1210" i="3"/>
  <c r="AL1206" i="3"/>
  <c r="AK1206" i="3"/>
  <c r="AL1202" i="3"/>
  <c r="AK1202" i="3"/>
  <c r="AL1198" i="3"/>
  <c r="AK1198" i="3"/>
  <c r="AL1174" i="3"/>
  <c r="AK1174" i="3"/>
  <c r="AL1170" i="3"/>
  <c r="AK1170" i="3"/>
  <c r="AL1166" i="3"/>
  <c r="AK1166" i="3"/>
  <c r="AL1134" i="3"/>
  <c r="AK1134" i="3"/>
  <c r="AL1118" i="3"/>
  <c r="AK1118" i="3"/>
  <c r="AL1114" i="3"/>
  <c r="AK1114" i="3"/>
  <c r="AL1106" i="3"/>
  <c r="AK1106" i="3"/>
  <c r="AL1102" i="3"/>
  <c r="AK1102" i="3"/>
  <c r="AL1098" i="3"/>
  <c r="AK1098" i="3"/>
  <c r="AL1094" i="3"/>
  <c r="AK1094" i="3"/>
  <c r="AL362" i="3"/>
  <c r="AK362" i="3"/>
  <c r="AL358" i="3"/>
  <c r="AK358" i="3"/>
  <c r="AL354" i="3"/>
  <c r="AK354" i="3"/>
  <c r="AL346" i="3"/>
  <c r="AK346" i="3"/>
  <c r="AL342" i="3"/>
  <c r="AK342" i="3"/>
  <c r="AL338" i="3"/>
  <c r="AK338" i="3"/>
  <c r="AL334" i="3"/>
  <c r="AK334" i="3"/>
  <c r="AL330" i="3"/>
  <c r="AK330" i="3"/>
  <c r="AL326" i="3"/>
  <c r="AK326" i="3"/>
  <c r="AL322" i="3"/>
  <c r="AK322" i="3"/>
  <c r="AL318" i="3"/>
  <c r="AK318" i="3"/>
  <c r="AL314" i="3"/>
  <c r="AK314" i="3"/>
  <c r="AL310" i="3"/>
  <c r="AK310" i="3"/>
  <c r="AL306" i="3"/>
  <c r="AK306" i="3"/>
  <c r="AL302" i="3"/>
  <c r="AK302" i="3"/>
  <c r="AL298" i="3"/>
  <c r="AK298" i="3"/>
  <c r="AL294" i="3"/>
  <c r="AK294" i="3"/>
  <c r="AL290" i="3"/>
  <c r="AK290" i="3"/>
  <c r="AL286" i="3"/>
  <c r="AK286" i="3"/>
  <c r="AL282" i="3"/>
  <c r="AK282" i="3"/>
  <c r="AL278" i="3"/>
  <c r="AK278" i="3"/>
  <c r="AL274" i="3"/>
  <c r="AK274" i="3"/>
  <c r="AL270" i="3"/>
  <c r="AK270" i="3"/>
  <c r="AL266" i="3"/>
  <c r="AK266" i="3"/>
  <c r="AL262" i="3"/>
  <c r="AK262" i="3"/>
  <c r="AL258" i="3"/>
  <c r="AK258" i="3"/>
  <c r="AL254" i="3"/>
  <c r="AK254" i="3"/>
  <c r="AL250" i="3"/>
  <c r="AK250" i="3"/>
  <c r="AL246" i="3"/>
  <c r="AK246" i="3"/>
  <c r="AL242" i="3"/>
  <c r="AK242" i="3"/>
  <c r="AL238" i="3"/>
  <c r="AK238" i="3"/>
  <c r="AL234" i="3"/>
  <c r="AK234" i="3"/>
  <c r="AL230" i="3"/>
  <c r="AK230" i="3"/>
  <c r="AL226" i="3"/>
  <c r="AK226" i="3"/>
  <c r="AL222" i="3"/>
  <c r="AK222" i="3"/>
  <c r="AL218" i="3"/>
  <c r="AK218" i="3"/>
  <c r="AL214" i="3"/>
  <c r="AK214" i="3"/>
  <c r="AL206" i="3"/>
  <c r="AK206" i="3"/>
  <c r="AL202" i="3"/>
  <c r="AK202" i="3"/>
  <c r="AL198" i="3"/>
  <c r="AK198" i="3"/>
  <c r="AL194" i="3"/>
  <c r="AK194" i="3"/>
  <c r="AL190" i="3"/>
  <c r="AK190" i="3"/>
  <c r="AL186" i="3"/>
  <c r="AK186" i="3"/>
  <c r="AL182" i="3"/>
  <c r="AK182" i="3"/>
  <c r="AL178" i="3"/>
  <c r="AK178" i="3"/>
  <c r="AL174" i="3"/>
  <c r="AK174" i="3"/>
  <c r="AL170" i="3"/>
  <c r="AK170" i="3"/>
  <c r="AL166" i="3"/>
  <c r="AK166" i="3"/>
  <c r="AL162" i="3"/>
  <c r="AK162" i="3"/>
  <c r="AL158" i="3"/>
  <c r="AK158" i="3"/>
</calcChain>
</file>

<file path=xl/sharedStrings.xml><?xml version="1.0" encoding="utf-8"?>
<sst xmlns="http://schemas.openxmlformats.org/spreadsheetml/2006/main" count="87579" uniqueCount="18542">
  <si>
    <t>Service/ Charge Code</t>
  </si>
  <si>
    <t>Service Description</t>
  </si>
  <si>
    <t>Department Number</t>
  </si>
  <si>
    <t>Department Description</t>
  </si>
  <si>
    <t>CPT Code</t>
  </si>
  <si>
    <t>HCPCS Code</t>
  </si>
  <si>
    <t>Revenue (UB-04) Code</t>
  </si>
  <si>
    <t>Charge/Price</t>
  </si>
  <si>
    <t>RVU</t>
  </si>
  <si>
    <t>LEAVE OF ABSENCE (BED HOLD)</t>
  </si>
  <si>
    <t>RH HOSPITALIST SERVICES</t>
  </si>
  <si>
    <t>EZ GAS GRANUALES</t>
  </si>
  <si>
    <t>RH MED SUPPLIES SOLD</t>
  </si>
  <si>
    <t>DUODERM 4*4 CGF</t>
  </si>
  <si>
    <t>A6234</t>
  </si>
  <si>
    <t>ISOVUE 300/100ML CONTRAST</t>
  </si>
  <si>
    <t>Q9967</t>
  </si>
  <si>
    <t>MEDLINE LISTER BANDAGE SCI</t>
  </si>
  <si>
    <t>CELERO SECURE SITE MARKER</t>
  </si>
  <si>
    <t>PICC LINE TRAY</t>
  </si>
  <si>
    <t>DR SANNI AND KOLMS EYE PAKS</t>
  </si>
  <si>
    <t>A4649</t>
  </si>
  <si>
    <t>FACE MASK SMALL</t>
  </si>
  <si>
    <t>POST OP SHOE FEMALE MED</t>
  </si>
  <si>
    <t>POST OP SHIE MALE SMALL</t>
  </si>
  <si>
    <t>CORNEA GEN WHOLE CORNEA</t>
  </si>
  <si>
    <t>V2785</t>
  </si>
  <si>
    <t>SURGICAL EYE DRESSING</t>
  </si>
  <si>
    <t>RH AMBULATORY SURGERY</t>
  </si>
  <si>
    <t>A6410</t>
  </si>
  <si>
    <t>NEB AERO ECLIPSE</t>
  </si>
  <si>
    <t>AMINOGRAFT 2.5X2</t>
  </si>
  <si>
    <t>MEDIHONEY DRESSING</t>
  </si>
  <si>
    <t>A6197</t>
  </si>
  <si>
    <t>DRESSING AG GENTLE BORDER 5X5</t>
  </si>
  <si>
    <t>TRACH ORAL CUFFED</t>
  </si>
  <si>
    <t>A7525</t>
  </si>
  <si>
    <t>TRACH ORAL CUFFED 8.0</t>
  </si>
  <si>
    <t>suture 900-7636</t>
  </si>
  <si>
    <t>PEDIATRIC NON REBREATHER</t>
  </si>
  <si>
    <t>TRACH MASK</t>
  </si>
  <si>
    <t>1050F</t>
  </si>
  <si>
    <t>PATIENT HISTORY OBTAINED</t>
  </si>
  <si>
    <t>RH CLINIC</t>
  </si>
  <si>
    <t>1119F</t>
  </si>
  <si>
    <t>INITIAL EVAL FOR DIST SYM PLYN</t>
  </si>
  <si>
    <t>1157F</t>
  </si>
  <si>
    <t>ACP OR LEG DOC PRESENT IN FILE</t>
  </si>
  <si>
    <t>1158F</t>
  </si>
  <si>
    <t>ADV CR PL DISCUSSION IN MEDREC</t>
  </si>
  <si>
    <t>3008F</t>
  </si>
  <si>
    <t>BMI DOCUMENTED</t>
  </si>
  <si>
    <t>MISC PROC DONE @ OTH FAC</t>
  </si>
  <si>
    <t>RH MEDICAL/SURGICAL</t>
  </si>
  <si>
    <t>OPP FACILITY LEVEL 2</t>
  </si>
  <si>
    <t>G0463</t>
  </si>
  <si>
    <t>OPP FACILITY LEVEL 4</t>
  </si>
  <si>
    <t>OPP FACILITY LEVEL 5</t>
  </si>
  <si>
    <t>IV INJ/MEDS/PUSH/INITIAL</t>
  </si>
  <si>
    <t>PORT FLUSH</t>
  </si>
  <si>
    <t>IV INFUS/HYDRATION ADD'L HR(S)</t>
  </si>
  <si>
    <t>ACUTE INPATIENT RM &amp; BRD</t>
  </si>
  <si>
    <t>NG TUBE 10 FR</t>
  </si>
  <si>
    <t>IV START KIT</t>
  </si>
  <si>
    <t>3014F</t>
  </si>
  <si>
    <t>SCR MAMMO RESULTS DOC/REVIEWED</t>
  </si>
  <si>
    <t>EVALUTION SWALLOWING FUNCTION</t>
  </si>
  <si>
    <t>PSYCH EVAL - SNF</t>
  </si>
  <si>
    <t>SENSE NERVE CONDUCTION TEST</t>
  </si>
  <si>
    <t>MISC PROC PERF OTHER FAC SNF</t>
  </si>
  <si>
    <t>3077F</t>
  </si>
  <si>
    <t>SYSTOLIC BP &gt;/EQUAL 140 MM HG</t>
  </si>
  <si>
    <t>FLU VACCINE SWG (ADMIN) PHYS</t>
  </si>
  <si>
    <t>RH SWING BED</t>
  </si>
  <si>
    <t>G0008</t>
  </si>
  <si>
    <t>FLU VACCINE SWG (ADMIN) RN</t>
  </si>
  <si>
    <t>G0128</t>
  </si>
  <si>
    <t>AMBULANCE TRANSPORT SWG N/C</t>
  </si>
  <si>
    <t>DEBRIDE SKIN PART THICK (SWG)</t>
  </si>
  <si>
    <t>ECG 3 LEAD INTERP AND REPORT</t>
  </si>
  <si>
    <t>RH OBSERVATION BED</t>
  </si>
  <si>
    <t>IV START (OBS)</t>
  </si>
  <si>
    <t>IV INFUS/HYDRATION 1HR</t>
  </si>
  <si>
    <t>RH EMERGENCY DEPARTMENT</t>
  </si>
  <si>
    <t>CONCURRENT INFUSION</t>
  </si>
  <si>
    <t>IV MEDS/PUSH/ADD'L NEW DRUG OB</t>
  </si>
  <si>
    <t>BLOOD TRANSFUSION</t>
  </si>
  <si>
    <t>INTRAOSSEOUS INJ/INF OBS</t>
  </si>
  <si>
    <t>761IV</t>
  </si>
  <si>
    <t>CATHERIZATION, COMPLEX OBS</t>
  </si>
  <si>
    <t>761E</t>
  </si>
  <si>
    <t>DEBRIDEMENT 1ST 20 SQ CM</t>
  </si>
  <si>
    <t>CONSULTATION LVL3 (NEW/EST PT)</t>
  </si>
  <si>
    <t>OFFICE VISIT LVL5 (NEW PT)</t>
  </si>
  <si>
    <t>510EM</t>
  </si>
  <si>
    <t>OFFICE VISIT LVL5 (ESTAB PT)</t>
  </si>
  <si>
    <t>PROCTOSCOPY</t>
  </si>
  <si>
    <t>INHALATION THERAPY</t>
  </si>
  <si>
    <t>EXCIS OF GANGLOIN, FOOT R</t>
  </si>
  <si>
    <t>STERILE TOWELS (2)</t>
  </si>
  <si>
    <t>INSTRUMENT PAD</t>
  </si>
  <si>
    <t>ER VISIT LEVEL 1</t>
  </si>
  <si>
    <t>I/D PERIANAL ABSCESS</t>
  </si>
  <si>
    <t>ARTERIAL PUNCTURE</t>
  </si>
  <si>
    <t>NEB TX SINGLE USE</t>
  </si>
  <si>
    <t>REMOV FB CORNEA WITH SLITLAMP</t>
  </si>
  <si>
    <t>EMERGENCY VAGINAL DELIVERY</t>
  </si>
  <si>
    <t>INTERM REPAIR 20.1-30.0cm</t>
  </si>
  <si>
    <t>IM ANTIBIOTIC</t>
  </si>
  <si>
    <t>IV MEDS/PUSH/ADD'L NEW DRUG</t>
  </si>
  <si>
    <t>450IV</t>
  </si>
  <si>
    <t>MANTOUX - ER</t>
  </si>
  <si>
    <t>ARTERIAL LINE INSERTION/TLC</t>
  </si>
  <si>
    <t>INTRAOSSEOUS INJ/INF</t>
  </si>
  <si>
    <t>SHORT LEG CALF TO FOOT RM</t>
  </si>
  <si>
    <t>CPR</t>
  </si>
  <si>
    <t>NERVE BLOCK SPINAL ACCESS NRV</t>
  </si>
  <si>
    <t>NG INSERTION/LAVAGE ER</t>
  </si>
  <si>
    <t>450E</t>
  </si>
  <si>
    <t>THROMBOLYSIS THERAPY</t>
  </si>
  <si>
    <t>CL TX PROX FIB/SHFT</t>
  </si>
  <si>
    <t>COMPLX REPAIR EYELDS 1.1-2.5cm</t>
  </si>
  <si>
    <t>COMPLX REPAIR EYELID 2.6-7.5cm</t>
  </si>
  <si>
    <t>COMPLX REPAIR FRHEAD 2.6-7.5CM</t>
  </si>
  <si>
    <t>FINGER ABCESS COMPLICATED</t>
  </si>
  <si>
    <t>DRAINAIGE OF MOUTH LESION</t>
  </si>
  <si>
    <t>TRACHEOST, CRICOTH</t>
  </si>
  <si>
    <t>CL TX BIMLL ANKLE FX</t>
  </si>
  <si>
    <t>OPEN DISTAL PHALANX</t>
  </si>
  <si>
    <t>CL TX KNEE DSLC-ANS</t>
  </si>
  <si>
    <t>STITCH REMOVAL NO CHG / ER</t>
  </si>
  <si>
    <t>CENTRAL VENOUS CATH INS 5+YRS</t>
  </si>
  <si>
    <t>TENDON REPAIR</t>
  </si>
  <si>
    <t>IV INFUS/HYDRATION ADD'L HRS</t>
  </si>
  <si>
    <t>IV INFUS/SEQUENT INIT TO 1HR</t>
  </si>
  <si>
    <t>INJ GREATER OCCIP NERVE (ER)</t>
  </si>
  <si>
    <t>I &amp; D OF ABSCESS COMPL/MULTI</t>
  </si>
  <si>
    <t>REPAIR WOUND 12.6-20.0 CM</t>
  </si>
  <si>
    <t>REPAIR WOUND 20.1-30.0 CM</t>
  </si>
  <si>
    <t>INTERM REPAIR FACE 2.6-5.0 CM</t>
  </si>
  <si>
    <t>REPAIR COMPLEX TRUNK EA ADDL</t>
  </si>
  <si>
    <t>COMPLEX REPAIR FOREHEAD EA ADD</t>
  </si>
  <si>
    <t>REPAIR COMPLEX EYELID EA ADDL</t>
  </si>
  <si>
    <t>DEBRIDEMENT &lt; 5% SURFACE</t>
  </si>
  <si>
    <t>ARTHROCENTESIS SM JOINT BURSA</t>
  </si>
  <si>
    <t>MAJOR JOINT OR BURSA SHOULDER</t>
  </si>
  <si>
    <t>CLOSED TREATMENT SHOULDER</t>
  </si>
  <si>
    <t>EZM BARIUM SULFATE 98% HD</t>
  </si>
  <si>
    <t>A9598</t>
  </si>
  <si>
    <t>EZ PAQUE 96% BARIUM SULFATE</t>
  </si>
  <si>
    <t>BIOPSY NEEDLE MAG</t>
  </si>
  <si>
    <t>UROPASS ACCESS SHEATH 38CM</t>
  </si>
  <si>
    <t>C1758</t>
  </si>
  <si>
    <t>GASTROGRAFIN 120 ML</t>
  </si>
  <si>
    <t>Q9963</t>
  </si>
  <si>
    <t>COAXIAL CANULA 14 GAUGE</t>
  </si>
  <si>
    <t>FACE MASK MEDIUM</t>
  </si>
  <si>
    <t>TRAPEASE POLYP TRAPS</t>
  </si>
  <si>
    <t>OASYS BANDAGE</t>
  </si>
  <si>
    <t>MAR MED DERMA STENT</t>
  </si>
  <si>
    <t>SUSPENSION AIR BOOT LARGE</t>
  </si>
  <si>
    <t>L4361</t>
  </si>
  <si>
    <t>ALIGATOR FORCEPS SER JAW3</t>
  </si>
  <si>
    <t>MAYO DOSSECTING SCISSORS</t>
  </si>
  <si>
    <t>POST OP SHOE FEMALE SMALL</t>
  </si>
  <si>
    <t>POST OP SHOE FEMALE LARGE</t>
  </si>
  <si>
    <t>TREPHINE BLD SGL USE 8.25</t>
  </si>
  <si>
    <t>BORDERLITE 4*4 DRESSING</t>
  </si>
  <si>
    <t>A6209</t>
  </si>
  <si>
    <t>CORNEA PRESTRIPPED FOR DMEK</t>
  </si>
  <si>
    <t>BEAVER KNIFE</t>
  </si>
  <si>
    <t>IEC 3BUTTON FSW</t>
  </si>
  <si>
    <t>UNIHART LOW FLOW NEB</t>
  </si>
  <si>
    <t>A7006</t>
  </si>
  <si>
    <t>TONSIL SNARE W/12 WIRE</t>
  </si>
  <si>
    <t>TRACH ORAL CUFFED 7.0</t>
  </si>
  <si>
    <t>OMNI SURGICAL SYSTEM</t>
  </si>
  <si>
    <t>C1769</t>
  </si>
  <si>
    <t>1005F</t>
  </si>
  <si>
    <t>ASSESSMENT OF ASTHMA SYMPTOMS</t>
  </si>
  <si>
    <t>1006F</t>
  </si>
  <si>
    <t>OSTEOARTHRISTIS SYMP STAT ASMT</t>
  </si>
  <si>
    <t>1034F</t>
  </si>
  <si>
    <t>CURRENT TOBACCO SMOKER</t>
  </si>
  <si>
    <t>1035F</t>
  </si>
  <si>
    <t>CURRENT SMOKELESS TOBACCO USER</t>
  </si>
  <si>
    <t>1038F</t>
  </si>
  <si>
    <t>PERSISTENT ASTHMA</t>
  </si>
  <si>
    <t>1039F</t>
  </si>
  <si>
    <t>INTERMITTENT ASTHMA</t>
  </si>
  <si>
    <t>1123F</t>
  </si>
  <si>
    <t>ACP DISCUSSED/DOCUMENTED</t>
  </si>
  <si>
    <t>1501F</t>
  </si>
  <si>
    <t>NO INIT EVAL FOR DIST SYM PLYN</t>
  </si>
  <si>
    <t>AMBULANCE TRANSPORT ACUTE N/C</t>
  </si>
  <si>
    <t>IM INJECTION SUBCU</t>
  </si>
  <si>
    <t>IV INITIATION</t>
  </si>
  <si>
    <t>EXC BEN LESION 3.1-4.0 CM</t>
  </si>
  <si>
    <t>RH CLINIC OP-GENERAL SURGERY</t>
  </si>
  <si>
    <t>IV INFUS/CONCURRENT</t>
  </si>
  <si>
    <t>DEBRIDE EA ADD'L 20SQ CM</t>
  </si>
  <si>
    <t>97598GP</t>
  </si>
  <si>
    <t>NEG PRESS WOUND THER &lt;/= 50SQ</t>
  </si>
  <si>
    <t>PHLEBOTOMY, THERAPEUTIC</t>
  </si>
  <si>
    <t>3010F</t>
  </si>
  <si>
    <t>BMI NOT DOCUMENTED/NOT ELIG</t>
  </si>
  <si>
    <t>G8422</t>
  </si>
  <si>
    <t>RESPITE SWG</t>
  </si>
  <si>
    <t>CRITICAL CARE (30-74MIN) FAC</t>
  </si>
  <si>
    <t>CRITICAL CARE EA ADD'L 30MIN F</t>
  </si>
  <si>
    <t>GLUCOSE FINGER STICK SNF</t>
  </si>
  <si>
    <t>PSYCHOTHERAPY W/MED EVAL&amp;MGMNT</t>
  </si>
  <si>
    <t>MISC DENTAL SERVICE</t>
  </si>
  <si>
    <t>ADMINIST. HEPATITIS B VACCINE</t>
  </si>
  <si>
    <t>G0010</t>
  </si>
  <si>
    <t>3048F</t>
  </si>
  <si>
    <t>LDL-C &lt; 100 MG/DL</t>
  </si>
  <si>
    <t>3061F</t>
  </si>
  <si>
    <t>NEG MICROALB RSLT DOC AND RVWD</t>
  </si>
  <si>
    <t>3075F</t>
  </si>
  <si>
    <t>SYSTOLIC BP 130-139 MM HG</t>
  </si>
  <si>
    <t>3080F</t>
  </si>
  <si>
    <t>DIASTOLIC BP &gt;/EQUAL 90 M HG</t>
  </si>
  <si>
    <t>3082F</t>
  </si>
  <si>
    <t>M RCNT DIASTOLIC BP &lt; 90 MM HG</t>
  </si>
  <si>
    <t>G8754</t>
  </si>
  <si>
    <t>3095F</t>
  </si>
  <si>
    <t>DEXA RESULTS DOCUMENTED</t>
  </si>
  <si>
    <t>3096F</t>
  </si>
  <si>
    <t>DEXA ORDERED</t>
  </si>
  <si>
    <t>MANTOUX (SWG)</t>
  </si>
  <si>
    <t>CLOSED TR ANKLE DISLOCATION</t>
  </si>
  <si>
    <t>APPL SHORT ARM SPLINT</t>
  </si>
  <si>
    <t>INSERTION INDWELLING TUNNEL CA</t>
  </si>
  <si>
    <t>TUBE THORACOSTOMY</t>
  </si>
  <si>
    <t>REM INDWELLING PLEURAL CATHETE</t>
  </si>
  <si>
    <t>THORACENTESIS W/O IMAGING GUID</t>
  </si>
  <si>
    <t>TRANSFUSION BLOOD</t>
  </si>
  <si>
    <t>BLADDER IRRIGATION SIMPLE</t>
  </si>
  <si>
    <t>INS NON-DWELLING BLADDER CATH</t>
  </si>
  <si>
    <t>REM IMPACTED CERUMEN</t>
  </si>
  <si>
    <t>EA ADDL VACCINE</t>
  </si>
  <si>
    <t>CARDIOVERSION ELECTIVE EXTERNA</t>
  </si>
  <si>
    <t>REPAIR OF NAIL BED</t>
  </si>
  <si>
    <t>DRAINAGE ABSCESS CYST DENTOALV</t>
  </si>
  <si>
    <t>ULTRASOUND EXTREM LIM BEDSIDE</t>
  </si>
  <si>
    <t>DEBRIDEMENT OPEN FRACTURE</t>
  </si>
  <si>
    <t>DEBRIDEMENT EA ADDL 20 SQ CM</t>
  </si>
  <si>
    <t>CLOSED TX DISTAL RADIAL FX</t>
  </si>
  <si>
    <t>ULTRASOUND PREGNANT UTERUS BED</t>
  </si>
  <si>
    <t>TREATMENT OF HIP DISLOCATION</t>
  </si>
  <si>
    <t>ABDOMINAL COMP BEDSIDE</t>
  </si>
  <si>
    <t>REM BIV,GAUNLET BOOT/BODY CAST</t>
  </si>
  <si>
    <t>CL TX TRIMALLEOLAR ANKLE /MANI</t>
  </si>
  <si>
    <t>REM IMPACTED CERUMEN W/IRR</t>
  </si>
  <si>
    <t>FX PHALANX FINGER W/MANIPULAT</t>
  </si>
  <si>
    <t>3710G2023</t>
  </si>
  <si>
    <t>SPEC COLL COVID 19</t>
  </si>
  <si>
    <t>RH LAB - OTHER LAB</t>
  </si>
  <si>
    <t>G2023CS</t>
  </si>
  <si>
    <t>THROMBOSED HEMORRHOID</t>
  </si>
  <si>
    <t>NURSEMAID ELBOW - ER</t>
  </si>
  <si>
    <t>TRANSCUTANEOUS PACING</t>
  </si>
  <si>
    <t>TRACH TUBE CHANGE</t>
  </si>
  <si>
    <t>PHLEBOTOMY THERAPEUTIC</t>
  </si>
  <si>
    <t>LONG ARM SHOULDER TO HAND</t>
  </si>
  <si>
    <t>INPT CONSULTATION LEVEL THREE</t>
  </si>
  <si>
    <t>INPT CONSULTATION LEVEL FIVE</t>
  </si>
  <si>
    <t>EYE TRAY ER</t>
  </si>
  <si>
    <t>CHEST TUBE SET UP</t>
  </si>
  <si>
    <t>NG/OG SET UP</t>
  </si>
  <si>
    <t>WRIST SPLINT COCKUP</t>
  </si>
  <si>
    <t>L3807</t>
  </si>
  <si>
    <t>CLAVICLE BRACE ER</t>
  </si>
  <si>
    <t>L3650</t>
  </si>
  <si>
    <t>PHIL COLLAR HARD ER</t>
  </si>
  <si>
    <t>ELECTROCAUTERY ER</t>
  </si>
  <si>
    <t>BRACE, AIR CAST</t>
  </si>
  <si>
    <t>L4350</t>
  </si>
  <si>
    <t>I.V. EXTENSION SET</t>
  </si>
  <si>
    <t>DUODERM</t>
  </si>
  <si>
    <t>ALOE VISTA PROTECTIVE OINTMENT</t>
  </si>
  <si>
    <t>VASELINE GAUZE 1/2"-72"</t>
  </si>
  <si>
    <t>CATHETER FOLEY 5cc 14 FR</t>
  </si>
  <si>
    <t>A4344</t>
  </si>
  <si>
    <t>HOLTER KIT</t>
  </si>
  <si>
    <t>STERI STRIPS</t>
  </si>
  <si>
    <t>SHAMPOO CAP</t>
  </si>
  <si>
    <t>POCKET MASK STERILE</t>
  </si>
  <si>
    <t>CRUTCHES YOUTH 32"-42"</t>
  </si>
  <si>
    <t>E0114</t>
  </si>
  <si>
    <t>NASAL TRAY</t>
  </si>
  <si>
    <t>HEEL PROTECTOR LARGE</t>
  </si>
  <si>
    <t>CELERO BIOPSY DEVICE</t>
  </si>
  <si>
    <t>SIEMANS NEEDLE GUIDE</t>
  </si>
  <si>
    <t>ULTRA CLIP BREAST DUAL TRIGGER</t>
  </si>
  <si>
    <t>THORACIC CATH CHEST TUBE 36"</t>
  </si>
  <si>
    <t>ENDO TRACH HOLDER</t>
  </si>
  <si>
    <t>AMNIOTIC MEMBRANE/RECONSTR</t>
  </si>
  <si>
    <t>V2790</t>
  </si>
  <si>
    <t>AMNIOGRAFT PTERYGIUM SURG</t>
  </si>
  <si>
    <t>GLAUKOS SINGLE USE PRISM</t>
  </si>
  <si>
    <t>POWERLOCK INFUSION KTT 20GX1.5</t>
  </si>
  <si>
    <t>TREPHONE BLD SGL USE 8.5</t>
  </si>
  <si>
    <t>ENDOSERTER CORNEAL IMPLANT</t>
  </si>
  <si>
    <t>GEUDER CANNULA CORNEAL IMPANT</t>
  </si>
  <si>
    <t>MGC DIAG KIT MOUTHPIECE</t>
  </si>
  <si>
    <t>CORNEA MICROKERATONE DSAEK</t>
  </si>
  <si>
    <t>GEUDER PRE LOADED CANNULA DMEK</t>
  </si>
  <si>
    <t>ANTERIOR CHAMBER IRRIGATOR</t>
  </si>
  <si>
    <t>TONSIL SPONGE MEDIUM</t>
  </si>
  <si>
    <t>ASPEN SURGICAL PRODUCT</t>
  </si>
  <si>
    <t>ENDURE ANES MASK SIZE 4</t>
  </si>
  <si>
    <t>SPONGE, NEURO XRAY DETECTABLE</t>
  </si>
  <si>
    <t>ENDOSCOPIC COLONOSCOPY DEVICE</t>
  </si>
  <si>
    <t>C1749</t>
  </si>
  <si>
    <t>STATLOCK STABILIZATION DEVICE</t>
  </si>
  <si>
    <t>CLOSED SUCTION SYSTEM</t>
  </si>
  <si>
    <t>C1729</t>
  </si>
  <si>
    <t>CYTOSCOPY PACK 1 AURORA</t>
  </si>
  <si>
    <t>TIGER TAIL URETER CATH FLEX</t>
  </si>
  <si>
    <t>BARD ZIP GUIDEWIRE 0.38*150</t>
  </si>
  <si>
    <t>AEROCHAMBER PLUS ZSTAT MASK</t>
  </si>
  <si>
    <t>A4627</t>
  </si>
  <si>
    <t>OXYGEN NASAL CANNULA&amp;HUM KIT</t>
  </si>
  <si>
    <t>RH RESPIRATORY THERAPY</t>
  </si>
  <si>
    <t>E1406</t>
  </si>
  <si>
    <t>SUTURE, VP-831-X</t>
  </si>
  <si>
    <t>HEEL PROTECTOR</t>
  </si>
  <si>
    <t>E0191</t>
  </si>
  <si>
    <t>1036F</t>
  </si>
  <si>
    <t>CURRENT TOBACCO NON-USER</t>
  </si>
  <si>
    <t>1150F</t>
  </si>
  <si>
    <t>DOCUM THAT A PT SUBST RISK DTH</t>
  </si>
  <si>
    <t>ENDURE ANES MASK SIZE 3</t>
  </si>
  <si>
    <t>2000F</t>
  </si>
  <si>
    <t>BP NOT DONE</t>
  </si>
  <si>
    <t>2029F</t>
  </si>
  <si>
    <t>PHYSICAL SKIN EXAM PERFORMED</t>
  </si>
  <si>
    <t>IV START</t>
  </si>
  <si>
    <t>INFUS IMMUNOGLBLN-PREADMINISTR</t>
  </si>
  <si>
    <t>G0332</t>
  </si>
  <si>
    <t>IV INFUS/MEDS 1 HR</t>
  </si>
  <si>
    <t>DEBRIDE OPEN 1ST 20SQ CM OR &lt;</t>
  </si>
  <si>
    <t>POOLER SUCTION INSTRUMENT</t>
  </si>
  <si>
    <t>SWG- SEMI PRIVATE</t>
  </si>
  <si>
    <t>IP RESPITE NO CHARGE</t>
  </si>
  <si>
    <t>3016F</t>
  </si>
  <si>
    <t>PT SCRN UNHEALTHY ACOHOL USE</t>
  </si>
  <si>
    <t>3017F</t>
  </si>
  <si>
    <t>SCREENING COLORECTAL CANCER</t>
  </si>
  <si>
    <t>PSYCH INTERACTIVE EVAL - SNF</t>
  </si>
  <si>
    <t>3044F</t>
  </si>
  <si>
    <t>A1C&lt;7.0%</t>
  </si>
  <si>
    <t>3046F</t>
  </si>
  <si>
    <t>A1C &gt;9.0%</t>
  </si>
  <si>
    <t>3049F</t>
  </si>
  <si>
    <t>LDL-C 100-129 MG/DL</t>
  </si>
  <si>
    <t>3050F</t>
  </si>
  <si>
    <t>LDL-C &gt; OR EQUAL TO 130 MG/DL</t>
  </si>
  <si>
    <t>3052F</t>
  </si>
  <si>
    <t>A1C 8.0% - 9.0%</t>
  </si>
  <si>
    <t>3060F</t>
  </si>
  <si>
    <t>POS MICROALB RSLT DOC AND RVWD</t>
  </si>
  <si>
    <t>3062F</t>
  </si>
  <si>
    <t>POS MACROALB RSLT DOC AND RVWD</t>
  </si>
  <si>
    <t>3066F</t>
  </si>
  <si>
    <t>DOCMT TX FOR NEPHROPATHY</t>
  </si>
  <si>
    <t>FLU VACCINE (SWG)</t>
  </si>
  <si>
    <t>RH DRUGS SOLD</t>
  </si>
  <si>
    <t>BARD 14G BIOSPY PROBE</t>
  </si>
  <si>
    <t>DUAL SYRINGE WITH SPIKEKITS</t>
  </si>
  <si>
    <t>FACE MASK LARGE</t>
  </si>
  <si>
    <t>TREPHINE BLD SGL USE 8.0</t>
  </si>
  <si>
    <t>MAR MED TOURNICOT "UNI COT"</t>
  </si>
  <si>
    <t>SUSPENSION AIR BOOT SM/MED</t>
  </si>
  <si>
    <t>POST OP SHOE MALE MED</t>
  </si>
  <si>
    <t>POST OP SHOE MALE LG</t>
  </si>
  <si>
    <t>POST OP SHOE MALE EX LG</t>
  </si>
  <si>
    <t>EZ PAP SYSTEM</t>
  </si>
  <si>
    <t>A9999</t>
  </si>
  <si>
    <t>SNGL USE TREPHINE BLADE</t>
  </si>
  <si>
    <t>CORNEAL TISSUE</t>
  </si>
  <si>
    <t>FLAP ROLLER LASIK</t>
  </si>
  <si>
    <t>LISTER BANDAGE SCISSORS</t>
  </si>
  <si>
    <t>TRACH ORAL CUFFED 6.5</t>
  </si>
  <si>
    <t>NASAL SPECULUM</t>
  </si>
  <si>
    <t>RH CLINIC OP-ENT</t>
  </si>
  <si>
    <t>HYDRODISSECTION CANULA 25 GA</t>
  </si>
  <si>
    <t>NASO AIRWAY 18FR 40MM</t>
  </si>
  <si>
    <t>STERILE WATER 1000ml IV BAG</t>
  </si>
  <si>
    <t>IRIS STRAIGHT SCISSORS</t>
  </si>
  <si>
    <t>1124F</t>
  </si>
  <si>
    <t>ACP DISCUSS/DOC NO PLAN MADE</t>
  </si>
  <si>
    <t>OPP FACILITY LEVEL 1</t>
  </si>
  <si>
    <t>IV MEDS/PUSH/ADD'L SAME DRUG</t>
  </si>
  <si>
    <t>PUNCTURE ASPIRATION OF CYST</t>
  </si>
  <si>
    <t>IV INFUS/HYDRATION 1HR (OPP)</t>
  </si>
  <si>
    <t>FLU VACCINE (SNF)</t>
  </si>
  <si>
    <t>IND PSYCHOTHERAPY ~20-30MIN</t>
  </si>
  <si>
    <t>MOTOR NERVE CONDUCTION TEST</t>
  </si>
  <si>
    <t>MUSCLE TEST, 2 LIMBS</t>
  </si>
  <si>
    <t>MISC RADIOLOGY CHG OTH FAC SNF</t>
  </si>
  <si>
    <t>MISC PODIATRY CHARGE</t>
  </si>
  <si>
    <t>MISC RADIOLOGY PROF CHARGE</t>
  </si>
  <si>
    <t>3023F</t>
  </si>
  <si>
    <t>SPIROMETRY RESULTS DOCUMENTED</t>
  </si>
  <si>
    <t>3025F</t>
  </si>
  <si>
    <t>SPIROMETRY FEV1/FVC&lt;W/COPD SYM</t>
  </si>
  <si>
    <t>3027F</t>
  </si>
  <si>
    <t>SPIROM FEV1/FVC&gt;70% W/0 COPD</t>
  </si>
  <si>
    <t>3045F</t>
  </si>
  <si>
    <t>A1C 7.0% - 9.0%</t>
  </si>
  <si>
    <t>3051F</t>
  </si>
  <si>
    <t>A1C 7.0% -8.0%</t>
  </si>
  <si>
    <t>3074F</t>
  </si>
  <si>
    <t>SYSTOLIC BP&lt;130MM HG</t>
  </si>
  <si>
    <t>3078F</t>
  </si>
  <si>
    <t>DIASTOLIC BP &lt; 80 MM HG</t>
  </si>
  <si>
    <t>3079F</t>
  </si>
  <si>
    <t>DIASTOLIC BP 80-89 MM HG</t>
  </si>
  <si>
    <t>3084F</t>
  </si>
  <si>
    <t>M RCNT SYSTOLIC BP &lt; 140 MMHG</t>
  </si>
  <si>
    <t>G8752</t>
  </si>
  <si>
    <t>PNEUMO VACCINE SWG (ADMIN)</t>
  </si>
  <si>
    <t>G0009</t>
  </si>
  <si>
    <t>PULSE OX BRIEF</t>
  </si>
  <si>
    <t>IV INFUS/MEDS ADD'S HRS (OBS)</t>
  </si>
  <si>
    <t>IM INJ OF VACCINE ONLY (OBS)</t>
  </si>
  <si>
    <t>CATHERIZATION, SIMPLE OBS</t>
  </si>
  <si>
    <t>INCISION &amp; DRAINAGE</t>
  </si>
  <si>
    <t>ARTHROCENTESIS</t>
  </si>
  <si>
    <t>ABD PARACENTESIS W/IMAGING GUI</t>
  </si>
  <si>
    <t>INJECTION ANESTHE AGENT FACIAL</t>
  </si>
  <si>
    <t>TRIGGER POINT INJ SING OR MULT</t>
  </si>
  <si>
    <t>FOLLEY CATH</t>
  </si>
  <si>
    <t>ECG 3 LEAD W/O INTER</t>
  </si>
  <si>
    <t>IMMUNIZATION (ADMIN) ACUTE</t>
  </si>
  <si>
    <t>3210F</t>
  </si>
  <si>
    <t>GROUP A STREP TEST</t>
  </si>
  <si>
    <t>INTUBATION, ENDOTRACHEAL</t>
  </si>
  <si>
    <t>NEB TX SINGLE W/DRUG</t>
  </si>
  <si>
    <t>CARBON DIOXIDE ANALYZER</t>
  </si>
  <si>
    <t>ECG 3 LEAD TRACING ONLY</t>
  </si>
  <si>
    <t>IV INFUS/MEDS 1HR (OBS)</t>
  </si>
  <si>
    <t>FX/DISLOCATION REDUC/SIMPLE</t>
  </si>
  <si>
    <t>NG INSERTION/LAVAGE OBS</t>
  </si>
  <si>
    <t>PORT FLUSH BY NURSE (OBS)</t>
  </si>
  <si>
    <t>3351F</t>
  </si>
  <si>
    <t>NEG SCRN DEPRESSIVE SYMPTOMS</t>
  </si>
  <si>
    <t>3354F</t>
  </si>
  <si>
    <t>CLINIC SIGN DEPRESSIVE SYMPTOM</t>
  </si>
  <si>
    <t>CONSULTATION LVL5 (NEW/EST PT)</t>
  </si>
  <si>
    <t>EXCIS BENIGN LESION 1.1-2.0CM</t>
  </si>
  <si>
    <t>EXCISION BENIGN LESION &lt;0.5</t>
  </si>
  <si>
    <t>DRAINAGE OF HEMATOMA/FLUID</t>
  </si>
  <si>
    <t>ALLERGY INJECTION</t>
  </si>
  <si>
    <t>DTAP (CHILD) &lt; 7 YEARS OLD</t>
  </si>
  <si>
    <t>EXCIS OF GANGLOIN, WRIST</t>
  </si>
  <si>
    <t>FINE EXCISION TRAY</t>
  </si>
  <si>
    <t>DRESSING,TOPPER 4X4 BX</t>
  </si>
  <si>
    <t>ER VISIT LEVEL 2</t>
  </si>
  <si>
    <t>ER VISIT LEVEL 4</t>
  </si>
  <si>
    <t>ER VISIT LEVEL 5</t>
  </si>
  <si>
    <t>VENIPUNCTURE/NONROUTINE</t>
  </si>
  <si>
    <t>PULSE OXIMETRY EXTENDED ER</t>
  </si>
  <si>
    <t>CARDIAC MONITORING W/INTERP ER</t>
  </si>
  <si>
    <t>INTERM REPAIR 2.6-7.5cm</t>
  </si>
  <si>
    <t>REM FB EYE CONJ SUPR</t>
  </si>
  <si>
    <t>BARTHOLIN'S ABSCESS</t>
  </si>
  <si>
    <t>INTERM REPAIR 30.1-39.0cm</t>
  </si>
  <si>
    <t>INTERM REPAIR NECK TO 2.5cm</t>
  </si>
  <si>
    <t>INJ PLANTAR DIGITAL NERVE</t>
  </si>
  <si>
    <t>CATHERIZATION, SIMPLE ER</t>
  </si>
  <si>
    <t>P9612</t>
  </si>
  <si>
    <t>ASPIRATION PHAR,ADN OR TONSILS</t>
  </si>
  <si>
    <t>INTERM REPAIR FACE TO 2.5cm</t>
  </si>
  <si>
    <t>INTERM REPAIR FACE 2.6-5.0cm</t>
  </si>
  <si>
    <t>NAILBED REPAIR</t>
  </si>
  <si>
    <t>REMOV FB MUSCLE DEEP/COMPLICA</t>
  </si>
  <si>
    <t>CONSCIOUS SEDATION 5&amp;OLDER</t>
  </si>
  <si>
    <t>CLAVICLE, CLOSED</t>
  </si>
  <si>
    <t>NASAL CLOSED/OPEN</t>
  </si>
  <si>
    <t>THROMBOSED HEMMORRHOID</t>
  </si>
  <si>
    <t>I&amp;D ABCESS COMPLICATED</t>
  </si>
  <si>
    <t>CL TX MED MALL FX</t>
  </si>
  <si>
    <t>TOE IP JOINT</t>
  </si>
  <si>
    <t>PORT FLUSH BY NURSE</t>
  </si>
  <si>
    <t>SIMP REPAIR FACE 5.1-7.5 CM</t>
  </si>
  <si>
    <t>VASELINE GAUZE 3"-18"</t>
  </si>
  <si>
    <t>PREFIL O2 ADAPTER</t>
  </si>
  <si>
    <t>PRIMARY SET</t>
  </si>
  <si>
    <t>IV SET,SECONDARY</t>
  </si>
  <si>
    <t>SALEM SUMP TUBE</t>
  </si>
  <si>
    <t>SPINAL TAP TRAY</t>
  </si>
  <si>
    <t>SPLINT TIB/FIB LEG</t>
  </si>
  <si>
    <t>WRST SPLNT LFT/RGT UNIV COCKUP</t>
  </si>
  <si>
    <t>RH CLINIC - CONVENIENT CARE</t>
  </si>
  <si>
    <t>L3931</t>
  </si>
  <si>
    <t>INSULIN INST. PAK</t>
  </si>
  <si>
    <t>IRRIGA. WATER 500ML</t>
  </si>
  <si>
    <t>IRRIGA. WATER 1500ML</t>
  </si>
  <si>
    <t>BLOOD SECONDARY SET</t>
  </si>
  <si>
    <t>CONCHAPAK W/COLUMN</t>
  </si>
  <si>
    <t>MOUTH WASH</t>
  </si>
  <si>
    <t>BABY BOTTLE</t>
  </si>
  <si>
    <t>DISPOS RESUSCIT BAG (PEDS)</t>
  </si>
  <si>
    <t>5" PLASTER BANDAGE</t>
  </si>
  <si>
    <t>NG TUBE 18 FR</t>
  </si>
  <si>
    <t>CATHETER FOLEY 5cc 20 FR</t>
  </si>
  <si>
    <t>CATHETER,FOLEY 30cc</t>
  </si>
  <si>
    <t>SPECIPANS</t>
  </si>
  <si>
    <t>NASAL AIRWAY 28FR</t>
  </si>
  <si>
    <t>RAYTEX SPONGE</t>
  </si>
  <si>
    <t>ANES. EPIDERMAL TRAY</t>
  </si>
  <si>
    <t>NON-REBREATHER O2 MASK (ADULT)</t>
  </si>
  <si>
    <t>NON-REBREATHER O2 MASK (PEDS)</t>
  </si>
  <si>
    <t>SNARE</t>
  </si>
  <si>
    <t>RECTAL THERMOMETER</t>
  </si>
  <si>
    <t>EPIDURAL SYRINGE</t>
  </si>
  <si>
    <t>OFFICE VISIT LVL1 (NEW PT)</t>
  </si>
  <si>
    <t>CLINIC-MISC CHG</t>
  </si>
  <si>
    <t>BIOPSY LESION 1, SIMPLE</t>
  </si>
  <si>
    <t>IM INJ THERA/PROPHY/DIAG ADMIN</t>
  </si>
  <si>
    <t>DESTRUCTION BENIGN LESION 15+</t>
  </si>
  <si>
    <t>URINALYSIS, NO MICRO</t>
  </si>
  <si>
    <t>FLU VACCINE (ADMIN) PHYSICIAN</t>
  </si>
  <si>
    <t>FLU VACCINE (ADMIN) RN</t>
  </si>
  <si>
    <t>INJ SMALL JOINT CLN</t>
  </si>
  <si>
    <t>MENINGOCOCCAL MCV4</t>
  </si>
  <si>
    <t>REMOV FB SUBCUTANEOUS, COMPL</t>
  </si>
  <si>
    <t>VFC ROTAVIRUS VACCINE</t>
  </si>
  <si>
    <t>ROTAVIRUS VACCINE</t>
  </si>
  <si>
    <t>EXCISION BENIGN LESION FACE</t>
  </si>
  <si>
    <t>SKIN TAG REMOVAL 15 OR LESS</t>
  </si>
  <si>
    <t>DESTRUCTION BENIGN LESION 1</t>
  </si>
  <si>
    <t>HEPATITIS B VACCINE  (ADULT)</t>
  </si>
  <si>
    <t>DESTRUCT BENIGN LESION ADD'L</t>
  </si>
  <si>
    <t>HOME VISIT 25MIN</t>
  </si>
  <si>
    <t>ANTIBIOTICS (ADMIN)</t>
  </si>
  <si>
    <t>HEPATITIS B VACCINE (CHILD)</t>
  </si>
  <si>
    <t>DEPO MEDROL INJECTION 40MG</t>
  </si>
  <si>
    <t>J1030</t>
  </si>
  <si>
    <t>GAMMAGUARD 30MG</t>
  </si>
  <si>
    <t>J1569</t>
  </si>
  <si>
    <t>SCS LEAD PULL</t>
  </si>
  <si>
    <t>RH AMB SURG PROFESSIONAL</t>
  </si>
  <si>
    <t>LIGAMENT INJ: ORG/INS</t>
  </si>
  <si>
    <t>39300006F</t>
  </si>
  <si>
    <t>TRIGGER POINT INJ 3+</t>
  </si>
  <si>
    <t>SMALL JOINT: FINGER TOE</t>
  </si>
  <si>
    <t>39300012F</t>
  </si>
  <si>
    <t>GREATER OCIPITAL NERVE BLK TC</t>
  </si>
  <si>
    <t>I&amp;D DRAINAGE HEMATOMA, SEROMA</t>
  </si>
  <si>
    <t>ENDO ROOM 0-30 MINUTES</t>
  </si>
  <si>
    <t>ENDO ROOM 61-90 MINUTES</t>
  </si>
  <si>
    <t>DEBRIDE SKIN TISSUE ABD WALL</t>
  </si>
  <si>
    <t>DEBRIDE SKIN, SUBCUT TISSUE</t>
  </si>
  <si>
    <t>BIOPSY SKIN,EA ADD'L LSN (GEN)</t>
  </si>
  <si>
    <t>MARSUOIALIZATION BARTHOLIN CYS</t>
  </si>
  <si>
    <t>REMOVAL SKIN TAGS UP TO 15</t>
  </si>
  <si>
    <t>EXC BGN LSN 3.1 - 4.0 CM</t>
  </si>
  <si>
    <t>EXC BNGN LSN OVER 4.0 (GEN)</t>
  </si>
  <si>
    <t>EXC BGN LSN 0.6-1.0 (GEN)</t>
  </si>
  <si>
    <t>EXC BGN LSN 2.1-3.0 CM (GEN)</t>
  </si>
  <si>
    <t>EXC OTH BNGN LSN .5CM OR LESS</t>
  </si>
  <si>
    <t>EXC MALIG LESION 2.1-3.0 CM</t>
  </si>
  <si>
    <t>EXC MALIG LSN 0.6-1.0CM ASU</t>
  </si>
  <si>
    <t>EXC MALGN LSN 1.1-2.0 CM</t>
  </si>
  <si>
    <t>EXC PILONIDAL CYST EXTENSIVE</t>
  </si>
  <si>
    <t>EXC PILONIDAL CYST; COMPLICATE</t>
  </si>
  <si>
    <t>RPR INTERMED 5.1 - 7.5 CM</t>
  </si>
  <si>
    <t>COMPLEX REPAIR TRUNK 2.6-7.5cm</t>
  </si>
  <si>
    <t>Skin Tissue Rearrangement</t>
  </si>
  <si>
    <t>Revision of Lower Eyelid</t>
  </si>
  <si>
    <t>BLEPHAROSPLASTY UPPER EXC SKIN</t>
  </si>
  <si>
    <t>REMOVAL IMPLANT CONTRA CAPSULE</t>
  </si>
  <si>
    <t>OR ROOM 31-60 MINUTES</t>
  </si>
  <si>
    <t>LAP ABD,PERI AND OMENTUM DIAG</t>
  </si>
  <si>
    <t>NDSC WRIST W/TRANS CARPAL LIG</t>
  </si>
  <si>
    <t>ARTHROSCOPY SHLDR W/DEBRID EXT</t>
  </si>
  <si>
    <t>DEBRIDEMENT SKIN ABD WALL</t>
  </si>
  <si>
    <t>OPEN TX DISTAL RAD FX</t>
  </si>
  <si>
    <t>EXCISION TUMOR PELVIS/HIP &gt;3CM</t>
  </si>
  <si>
    <t>ARTHROSCOPY SHOULDER SURG ROTA</t>
  </si>
  <si>
    <t>SUBMUCOUS RESECT INF TURBINE</t>
  </si>
  <si>
    <t>ABLATION INFERIOR TURBINATES</t>
  </si>
  <si>
    <t>CONTRL NASAL HEMMG ANT COMPLEX</t>
  </si>
  <si>
    <t>RESECT LIP W/O RECONSTRUCT</t>
  </si>
  <si>
    <t>INCISION LINGUAL FRENUM</t>
  </si>
  <si>
    <t>TONSIL&amp;ADENOIDECTOMY UNDER 12</t>
  </si>
  <si>
    <t>TONSILLECTOMY YOUNGER AGE 12</t>
  </si>
  <si>
    <t>SMALL INT ENDO W/OR W/O BIOPSY</t>
  </si>
  <si>
    <t>COLONSCOPY THROUGH STOMA W/BX</t>
  </si>
  <si>
    <t>SIGMOIDOSCOPY;FORCEPS OR BIPOL</t>
  </si>
  <si>
    <t>SIGMOIDSCOPY,FLEX,DIAG DIRECT</t>
  </si>
  <si>
    <t>COLONOSCOPY DIAGNOSITIC</t>
  </si>
  <si>
    <t>COLONSCOPY FLEX DIAG SUBM INJ</t>
  </si>
  <si>
    <t>REDUCTION PROCIDENTIA SEP PROC</t>
  </si>
  <si>
    <t>UNLISTED PROCEDURE RECTUM</t>
  </si>
  <si>
    <t>FISSURECTOMY</t>
  </si>
  <si>
    <t>ORRHOIDECTOMY,EXT/COMPLT (GEN)</t>
  </si>
  <si>
    <t>SURGICAL TREAT ANAL FISTULA</t>
  </si>
  <si>
    <t>SIMP REPAIR FACE 20.1-30.0CM</t>
  </si>
  <si>
    <t>PLACEMENT NEEDLE INTRAOSSEOUS</t>
  </si>
  <si>
    <t>FINGER ABCESS SIMPLE</t>
  </si>
  <si>
    <t>EPITAXIS/CONTROL NOSEBLEED</t>
  </si>
  <si>
    <t>INITIAL VISIT 1ST DEGREE</t>
  </si>
  <si>
    <t>CHEST TUBE INSERTION</t>
  </si>
  <si>
    <t>A/C SEPARATION W/O MANIPULA</t>
  </si>
  <si>
    <t>WINDOW CAST</t>
  </si>
  <si>
    <t>PERITONEOCENTESIS, ABD OR LAV</t>
  </si>
  <si>
    <t>INC &amp; DRAINAGE OF ABSCESS</t>
  </si>
  <si>
    <t>I&amp;R FOREIGN BODY COMPLICATED</t>
  </si>
  <si>
    <t>I&amp;D OF HEMATOMA,SEROMA W/FL</t>
  </si>
  <si>
    <t>AVULSION OF NAIL PLATE SINGLE</t>
  </si>
  <si>
    <t>EVACUATION SUBUNGUAL HEMATOMA</t>
  </si>
  <si>
    <t>WEDGE EXCISION SKIN NAIL FOLD</t>
  </si>
  <si>
    <t>SIMPLE REPAIR OVER 30.0 CM</t>
  </si>
  <si>
    <t>INTERM REPAIR FACE 2.5 CM</t>
  </si>
  <si>
    <t>REPAIR INTERM FACE 20.1-30.0CM</t>
  </si>
  <si>
    <t>REPAIR INTERM FACE OVER 30.0CM</t>
  </si>
  <si>
    <t>INJ TRIGGER POINT 1 OR 2</t>
  </si>
  <si>
    <t>INTERM JOINT OR BURSA</t>
  </si>
  <si>
    <t>INJ ANESTHETIC TRIGEMINAL NRV</t>
  </si>
  <si>
    <t>CL TREAT RADIOCARPAL/INTERCARP</t>
  </si>
  <si>
    <t>CL TREAT METACARPOPHALANGEAL</t>
  </si>
  <si>
    <t>CL TR INTERPHALANGEAL JOINT</t>
  </si>
  <si>
    <t>CONTROL NASAL HEMORRHAGE SIMPL</t>
  </si>
  <si>
    <t>INTUBATION ENDOTRACHAEL EMERG</t>
  </si>
  <si>
    <t>INS TEMP INDWELL BLADDER CATH</t>
  </si>
  <si>
    <t>SPINAL PUNCTURE LUMBAR DIAG</t>
  </si>
  <si>
    <t>RHYTHM ECG INTERP&amp;REPORT ONLY</t>
  </si>
  <si>
    <t>CLOSED TREATMENT FX PHALANX</t>
  </si>
  <si>
    <t>DESTRUCT LESIONS/TAGS UP TO 14</t>
  </si>
  <si>
    <t>LARYNGOSCOPY</t>
  </si>
  <si>
    <t>CLOSED TX POST HIP ARTHRPLASTY</t>
  </si>
  <si>
    <t>ULTRASOUND EXTREM COMP BEDSIDE</t>
  </si>
  <si>
    <t>UNLISTED ULTRASOUND PROC BED</t>
  </si>
  <si>
    <t>ANOSCOPY, DIAG W/WO COLLECTION</t>
  </si>
  <si>
    <t>I&amp;D OF VULVA OR PERINEAL</t>
  </si>
  <si>
    <t>PERICARDIOCENTESIS INITIAL</t>
  </si>
  <si>
    <t>THROMBOLYSIS CEREBRAL IV INFUS</t>
  </si>
  <si>
    <t>FX GR TOE/PHALANX/ W/MANIPULAT</t>
  </si>
  <si>
    <t>BIOPSY OF SKIN</t>
  </si>
  <si>
    <t>ESOPHAGOGASTRODUODENOSCOPY</t>
  </si>
  <si>
    <t>BLADDDER IRRIGATION</t>
  </si>
  <si>
    <t>SHORT ARM FOREARM TO HAND</t>
  </si>
  <si>
    <t>IV START ER</t>
  </si>
  <si>
    <t>GAUZE,IOD 1/2"</t>
  </si>
  <si>
    <t>VASELINE GAUZE 5"-36"</t>
  </si>
  <si>
    <t>INPT CONSULT LEVEL ONE</t>
  </si>
  <si>
    <t>MAXCART ER ADULT</t>
  </si>
  <si>
    <t>TRANSPORTATION (NURSE ASSIST)</t>
  </si>
  <si>
    <t>MISC RADIOLOGY CHG OTH FAC SWG</t>
  </si>
  <si>
    <t>3120F</t>
  </si>
  <si>
    <t>12 LEAD ECG PERFORMED</t>
  </si>
  <si>
    <t>RH EMERGENCY ROOM PHYSICIAN</t>
  </si>
  <si>
    <t>ATERIAL PUNCTURE</t>
  </si>
  <si>
    <t>IV INFUS/HYDRAT ADD'L HRS OBS</t>
  </si>
  <si>
    <t>IV INFUS/SEQUENT INIT 1HR OBS</t>
  </si>
  <si>
    <t>IV INJ/MEDS/PUSH/INITIAL OBS</t>
  </si>
  <si>
    <t>IV THROMBOLYSIS</t>
  </si>
  <si>
    <t>3352F</t>
  </si>
  <si>
    <t>NO SIGNIF DEPRESSIVE SYMPTOMS</t>
  </si>
  <si>
    <t>3353F</t>
  </si>
  <si>
    <t>MILD TO MOD DEPRESSIVE SYMPTOM</t>
  </si>
  <si>
    <t>CONSULTATION LVL2 (NEW/EST PT)</t>
  </si>
  <si>
    <t>I &amp; D ABSCESS SIMPLE</t>
  </si>
  <si>
    <t>THERA INJ (ADMIN) CLINIC</t>
  </si>
  <si>
    <t>CERUMEN REMOVAL UNILATERAL</t>
  </si>
  <si>
    <t>EXCIS BENIGN LESN FACE 1.1-2CM</t>
  </si>
  <si>
    <t>EXCIS MALIG LESION 1.1-2.0CM</t>
  </si>
  <si>
    <t>SKIN PREP TRAY</t>
  </si>
  <si>
    <t>STERILE TOWELS (4)</t>
  </si>
  <si>
    <t>EAR TRAY</t>
  </si>
  <si>
    <t>NO CHARGE ER</t>
  </si>
  <si>
    <t>TRIAGE - FACILITY</t>
  </si>
  <si>
    <t>ER VISIT LEVEL 3</t>
  </si>
  <si>
    <t>ER PULSE OXIMETRY BRIEF</t>
  </si>
  <si>
    <t>REMV FB, SUBCUTANEOUS, SIMPLE</t>
  </si>
  <si>
    <t>DENTOALVEOLAR STRUCTURE</t>
  </si>
  <si>
    <t>NEB TX SUBSEQ CONT HR</t>
  </si>
  <si>
    <t>INTERM REPAIR 7.6-12.5cm</t>
  </si>
  <si>
    <t>INTERM REPAIR NECK 12.6-20.0cm</t>
  </si>
  <si>
    <t>PILONIDAL CYST</t>
  </si>
  <si>
    <t>ASPIRATION OF ABSCESS</t>
  </si>
  <si>
    <t>SIMPLE REPAIR 20.1-30cm</t>
  </si>
  <si>
    <t>CONSCIOUS SEDATION &lt; 5 YRS OLD</t>
  </si>
  <si>
    <t>INJ LIG/TRIG PT/TEND</t>
  </si>
  <si>
    <t>SIMPLE REPAIR 7.6-12.5cm</t>
  </si>
  <si>
    <t>SIMPLE REPAIR 12.6-20cm</t>
  </si>
  <si>
    <t>LONG LEG THIGH TO ANKLE</t>
  </si>
  <si>
    <t>REMV'L FOREIGN BODY FOOT SUBQ</t>
  </si>
  <si>
    <t>CLOSED TOE, OTHER THAN GREAT</t>
  </si>
  <si>
    <t>CLOSED GREAT TOE</t>
  </si>
  <si>
    <t>CL TX LAT MALL FX-M</t>
  </si>
  <si>
    <t>SIMP REPAIR FACE 2.6-5.0 CM</t>
  </si>
  <si>
    <t>SIMP REPAIR FACE 12.6-20.0CM</t>
  </si>
  <si>
    <t>SIMP REPAIR FACE&gt;30.0 CM</t>
  </si>
  <si>
    <t>COMPLEX REPAIR TRUNK TO 2.5cm</t>
  </si>
  <si>
    <t>COMPLEX ANTERIOR</t>
  </si>
  <si>
    <t>FB EYE REMOVAL</t>
  </si>
  <si>
    <t>REMOV FB EYE CONJUCT EMBEDDED</t>
  </si>
  <si>
    <t>DEBRIDEMENT&lt; 5% SURFACE</t>
  </si>
  <si>
    <t>LARGE &gt;10% SURFACE</t>
  </si>
  <si>
    <t>CL TX DSTL RADFX+-FX</t>
  </si>
  <si>
    <t>EXC THROMBOSED HEMORRHOID EXT</t>
  </si>
  <si>
    <t>ANOSCOPY,DIAG INCLUDE COLLECT</t>
  </si>
  <si>
    <t>ANOSCOPY WITH BIOPSY</t>
  </si>
  <si>
    <t>ANOSCOPY DIAG INC COLLECTION</t>
  </si>
  <si>
    <t>ANOSCOPY W/ REM TUMOR/POLYP</t>
  </si>
  <si>
    <t>HEMORRHOIDECTOMY INT BY LIG</t>
  </si>
  <si>
    <t>IMPL MESH/PROSTH FOR HERNIA</t>
  </si>
  <si>
    <t>CYSTOSCOPY ASU</t>
  </si>
  <si>
    <t>CYSTOURETHROSCOPY W LITHROTRIP</t>
  </si>
  <si>
    <t>VASECTOMY W/POST OP SEMEN EXAM</t>
  </si>
  <si>
    <t>COLPOSCOPY CERVIX W/ LOOP</t>
  </si>
  <si>
    <t>ENDOCERVICAL CURETTAGE</t>
  </si>
  <si>
    <t>ENDOMETRIAL ABLATION W/O GUIDE</t>
  </si>
  <si>
    <t>HYSTEROSCOPY DIAGNOSTIC</t>
  </si>
  <si>
    <t>HYSTER W/BIOP ENDO W OR W0 DC</t>
  </si>
  <si>
    <t>LAPAROSCOPY SURG W/ OCCLUSION</t>
  </si>
  <si>
    <t>BLOOD COLL EST CENT/PERIF CATH</t>
  </si>
  <si>
    <t>VENTILATING TUBE REM W/ANESTHE</t>
  </si>
  <si>
    <t>INJ WITH IMAGING GUIDANCE</t>
  </si>
  <si>
    <t>INJ DIAG/THERAPEUTIC AGENT</t>
  </si>
  <si>
    <t>CARPAL TUNNEL RELEASE</t>
  </si>
  <si>
    <t>EVISCERATION OCULAR W/SYNC IMP</t>
  </si>
  <si>
    <t>EXC LSN,CORNEA EXC PTERYGUIM</t>
  </si>
  <si>
    <t>REMOVAL OF CORNE EPITH W/CHEL</t>
  </si>
  <si>
    <t>GONIOTOMY</t>
  </si>
  <si>
    <t>REMOVL IMPLANT MAT ANT SEG EYE</t>
  </si>
  <si>
    <t>INSERT ANT SEG AQ DRAIN, EXT</t>
  </si>
  <si>
    <t>RPR IRIS, CILIARY BODY</t>
  </si>
  <si>
    <t>SUTURE IRIS;RETRIEVE SUTURE</t>
  </si>
  <si>
    <t>EXCHANGE INTRAOCULAR LENS</t>
  </si>
  <si>
    <t>STRAB REC/RESECT 1 VERT MUSCLE</t>
  </si>
  <si>
    <t>EYE SUTURE DURING SURGERY</t>
  </si>
  <si>
    <t>Explore/Treat Eye Socket</t>
  </si>
  <si>
    <t>CANTHOTOMY SEPARATE PROCEDURE</t>
  </si>
  <si>
    <t>EXC CHALAZION MULT DIFF LIDS</t>
  </si>
  <si>
    <t>EXC CHALAZION;SINGLE GEN ANEST</t>
  </si>
  <si>
    <t>TEMP CLOSURE OF EYELIDS SUTURE</t>
  </si>
  <si>
    <t>Revise Eyelid Defect</t>
  </si>
  <si>
    <t>Repair Eyelid Defect</t>
  </si>
  <si>
    <t>REMOVAL EMBEDDED FB EYELID</t>
  </si>
  <si>
    <t>SCLERAL GRAFT-UNLISTED</t>
  </si>
  <si>
    <t>PROB LACRIMAL CANALICULI</t>
  </si>
  <si>
    <t>DRAIN EAR ABSCESS COMPLICATED</t>
  </si>
  <si>
    <t>MYRINGOPLASTY</t>
  </si>
  <si>
    <t>FLUROSCOPY</t>
  </si>
  <si>
    <t>FLUOROSCOPIC GUIDANCE NEEDLE</t>
  </si>
  <si>
    <t>AMPUTATION TOE METATARSOPHAL</t>
  </si>
  <si>
    <t>EXC MALIG LESION ASU</t>
  </si>
  <si>
    <t>NO CHARGE (ASU) PROF</t>
  </si>
  <si>
    <t>ART LINE SET UP ER</t>
  </si>
  <si>
    <t>CENTRAL LINE / TLC TRAY</t>
  </si>
  <si>
    <t>EYE IRRIGATION SET UP ER</t>
  </si>
  <si>
    <t>WRIST SPLINT METAL ER</t>
  </si>
  <si>
    <t>DRESSING TRAY ER</t>
  </si>
  <si>
    <t>a4649</t>
  </si>
  <si>
    <t>BURN TRAY ER</t>
  </si>
  <si>
    <t>SKIN STAPLER ER</t>
  </si>
  <si>
    <t>STAPLE REMOVER ER</t>
  </si>
  <si>
    <t>GROUNDING PAD</t>
  </si>
  <si>
    <t>ACE BANDAGE 2"</t>
  </si>
  <si>
    <t>A6448</t>
  </si>
  <si>
    <t>BRIEF, MEDIUM PKG</t>
  </si>
  <si>
    <t>ADMISSION KIT ACUTE/SWG</t>
  </si>
  <si>
    <t>KERLIX ROLL</t>
  </si>
  <si>
    <t>PEDIATRIC CATHETER</t>
  </si>
  <si>
    <t>IRRIGATION TRAY</t>
  </si>
  <si>
    <t>IV CATHETER 22 GAGE</t>
  </si>
  <si>
    <t>A4612</t>
  </si>
  <si>
    <t>URINARY LEG BAG</t>
  </si>
  <si>
    <t>NASAL CANNULA (INFANT)</t>
  </si>
  <si>
    <t>A4615</t>
  </si>
  <si>
    <t>NASAL CANNULA (PEDIATRIC)</t>
  </si>
  <si>
    <t>CAST BOOT, SMALL</t>
  </si>
  <si>
    <t>SYRINGE CT STERILE</t>
  </si>
  <si>
    <t>HYPERGEL 0.5 OZ</t>
  </si>
  <si>
    <t>DRESSING TRAY</t>
  </si>
  <si>
    <t>LIVER BIOPSY TRAY</t>
  </si>
  <si>
    <t>O2 SUPPLY TUBING</t>
  </si>
  <si>
    <t>A4616</t>
  </si>
  <si>
    <t>MATERNITY PADS STERILE</t>
  </si>
  <si>
    <t>ADM SET Y-TYPE BLOOD SET</t>
  </si>
  <si>
    <t>DRESSING,OPSITE 6X8</t>
  </si>
  <si>
    <t>DRAINABLE POUCH W/4"</t>
  </si>
  <si>
    <t>DRESSING WET SALINE</t>
  </si>
  <si>
    <t>GAUZE IODOFORM 2"</t>
  </si>
  <si>
    <t>IRRIGATOR KIT CNE/TB</t>
  </si>
  <si>
    <t>STYLET INTUBATING 10FR ADULT</t>
  </si>
  <si>
    <t>NEEDLE BIOPSY</t>
  </si>
  <si>
    <t>NEEDLE SPINAL</t>
  </si>
  <si>
    <t>BREATHING CIRCUIT</t>
  </si>
  <si>
    <t>INFUSAID NEEDLES</t>
  </si>
  <si>
    <t>READI-CATH</t>
  </si>
  <si>
    <t>TISSUES</t>
  </si>
  <si>
    <t>LOTION HAND</t>
  </si>
  <si>
    <t>BETADINE SOLUTION</t>
  </si>
  <si>
    <t>PHIL CERVICAL COLLARS</t>
  </si>
  <si>
    <t>L0172</t>
  </si>
  <si>
    <t>VENTURI MASK</t>
  </si>
  <si>
    <t>A4620</t>
  </si>
  <si>
    <t>SLIPPERS</t>
  </si>
  <si>
    <t>SPECIMAN TRAP</t>
  </si>
  <si>
    <t>BLOOD PACK KITS</t>
  </si>
  <si>
    <t>SUCTION LINER</t>
  </si>
  <si>
    <t>BIPOLAR PENCIL</t>
  </si>
  <si>
    <t>MISC SUPPLY</t>
  </si>
  <si>
    <t>OFFICE VISIT LEVEL 2 NEW (PC)</t>
  </si>
  <si>
    <t>OFFICE VISIT LVL 3 ESTAB PC</t>
  </si>
  <si>
    <t>CONSULTATION LEVEL 2 (PC)</t>
  </si>
  <si>
    <t>CONSULTATION LEVEL 5 (PC)</t>
  </si>
  <si>
    <t>TYMPANOMETRY</t>
  </si>
  <si>
    <t>OFFICE VISIT LVL1 (ESTAB PT)</t>
  </si>
  <si>
    <t>SIMPLE REPAIR WND 2.5 OR LESS</t>
  </si>
  <si>
    <t>MMR VACCINE (CHILD)</t>
  </si>
  <si>
    <t>MAJOR JOINT INJECTION</t>
  </si>
  <si>
    <t>I&amp;D RECTAL ABSCESS</t>
  </si>
  <si>
    <t>SHOULDER W MANIPULATION</t>
  </si>
  <si>
    <t>TM JOINT</t>
  </si>
  <si>
    <t>LACERTATION REPAIR, SIMPLE ER</t>
  </si>
  <si>
    <t>TELEMEDICINE ENCOUNTER SPOKE</t>
  </si>
  <si>
    <t>Q3014</t>
  </si>
  <si>
    <t>URINARY BLADDER U/S VOL+PVR ED</t>
  </si>
  <si>
    <t>CATHERIZATION, COMPLEX ER</t>
  </si>
  <si>
    <t>NURSEMAID ELBOW MANIP (CHILD)</t>
  </si>
  <si>
    <t>I&amp;D PILONDIAL CYST SIMPLE</t>
  </si>
  <si>
    <t>I&amp;R FOREIGN BODY SUBCUT</t>
  </si>
  <si>
    <t>I&amp;D COMPLEX POST OP INFECTION</t>
  </si>
  <si>
    <t>EXCISION NAIL &amp; NAIL MATRIX</t>
  </si>
  <si>
    <t>SIMPLE REPAIR 2.5CM OR LESS</t>
  </si>
  <si>
    <t>REPAIR WOUND 7.6CM TO 12.5CM</t>
  </si>
  <si>
    <t>REPAIR WOUND 12.6CM TO 20.0CM</t>
  </si>
  <si>
    <t>REPAIR WOUND 2.5CM OR LESS</t>
  </si>
  <si>
    <t>REPAIR WOUND OVER 30.0 CM</t>
  </si>
  <si>
    <t>INTERM REPAIR FACE 5.1-7.5 CM</t>
  </si>
  <si>
    <t>INTERM REPAIR FACE 7.6-12.5 CM</t>
  </si>
  <si>
    <t>REPAIR INTERM FACE 12.6-20.0CM</t>
  </si>
  <si>
    <t>COMPLEX REPAIR SCALP TO 2.5 CM</t>
  </si>
  <si>
    <t>REPAIR COMPLEX SCALP EA ADDL</t>
  </si>
  <si>
    <t>CL TREAT DISLOCATION W/O ANES</t>
  </si>
  <si>
    <t>CLOSED TR PATELLAR DISLOCATION</t>
  </si>
  <si>
    <t>APPL LONG ARM SPLINT</t>
  </si>
  <si>
    <t>APPL LONG LEG SPLINT</t>
  </si>
  <si>
    <t>REMOVAL FOREIGN BODY INTRANASA</t>
  </si>
  <si>
    <t>INSERTION NONTUNNELED CATHETER</t>
  </si>
  <si>
    <t>INSERTION TEMP INDWELLING COMP</t>
  </si>
  <si>
    <t>IMMUNATION ADMIN</t>
  </si>
  <si>
    <t>THROMBOLYSIS CORONARY BY IV</t>
  </si>
  <si>
    <t>CONTINUOUS POSITIVE CPAP</t>
  </si>
  <si>
    <t>ABDOMINAL PARACENTESIS W/IMAG</t>
  </si>
  <si>
    <t>ULTRASOUND ABD LIM BEDSIDE</t>
  </si>
  <si>
    <t>ULTRASOUND SOFT HEAD/NECK BEDS</t>
  </si>
  <si>
    <t>ULTRASONIC GUIDE NEEDLE BEDSID</t>
  </si>
  <si>
    <t>CL TREATMENT METACARPAL FX</t>
  </si>
  <si>
    <t>REM INPLANT CONTRACEPTIVE CAPS</t>
  </si>
  <si>
    <t>CLOSED TX NASAL SEPTAL FX</t>
  </si>
  <si>
    <t>3710G2061</t>
  </si>
  <si>
    <t>VIRTUAL E&amp;M 5-10 NONPHYS</t>
  </si>
  <si>
    <t>G2012</t>
  </si>
  <si>
    <t>3710G2062</t>
  </si>
  <si>
    <t>VIRTUAL E&amp;M 11-20 NONPHYS</t>
  </si>
  <si>
    <t>G2062</t>
  </si>
  <si>
    <t>COLONOSCOPY W/ BIOPSY</t>
  </si>
  <si>
    <t>GASTRO W BIOPSY</t>
  </si>
  <si>
    <t>FINGER</t>
  </si>
  <si>
    <t>KERLIX ROLL 4"</t>
  </si>
  <si>
    <t>LEAD WIRE</t>
  </si>
  <si>
    <t>A4557</t>
  </si>
  <si>
    <t>YANKAUR SUCTION TIP FINE</t>
  </si>
  <si>
    <t>INPT CONSULTATION LEVEL FOUR</t>
  </si>
  <si>
    <t>AIRWAY SUCTION NON STERILE</t>
  </si>
  <si>
    <t>AIRWAY SUCTION STERILE ER</t>
  </si>
  <si>
    <t>IV INFUSION SET UP</t>
  </si>
  <si>
    <t>URINALYSIS, WITH MICRO</t>
  </si>
  <si>
    <t>ALLERGY INJECTION (MULTIPLE)</t>
  </si>
  <si>
    <t>REMOVE FOREIGN BODY SIMPLE</t>
  </si>
  <si>
    <t>FINE NEEDLE ASPIRATION</t>
  </si>
  <si>
    <t>INJ INTERMEDIATE JOINTS CLN</t>
  </si>
  <si>
    <t>VITAL CAPACITY SCREENING</t>
  </si>
  <si>
    <t>EXCIS BASAL CELL CA OCC AREA</t>
  </si>
  <si>
    <t>SHAVE EXCISION LESION FACE</t>
  </si>
  <si>
    <t>INJ TRIGGER POINT CLN</t>
  </si>
  <si>
    <t>PAP/BREAST EXAM (MC ONLY)</t>
  </si>
  <si>
    <t>G0101</t>
  </si>
  <si>
    <t>OBTAIN/PREP/CONVEY PAP TO LAB</t>
  </si>
  <si>
    <t>Q0091</t>
  </si>
  <si>
    <t>PNEUMOCOCCAL VACCINE (ADULT)</t>
  </si>
  <si>
    <t>HOME VISIT 60 MINUTES NEW PAT</t>
  </si>
  <si>
    <t>PULSE OXIMETRY CLINIC</t>
  </si>
  <si>
    <t>GLOUCOSE, BLOOD REAGENT STRIP</t>
  </si>
  <si>
    <t>SCS REPROGRAMMING</t>
  </si>
  <si>
    <t>39300001F</t>
  </si>
  <si>
    <t>SCS REPROGRAMMING TC</t>
  </si>
  <si>
    <t>39300002F</t>
  </si>
  <si>
    <t>SCS LEAD PULL TC</t>
  </si>
  <si>
    <t>TENDON SHEATH/LIGAMENT CYST</t>
  </si>
  <si>
    <t>39300004F</t>
  </si>
  <si>
    <t>LIGAMENT INJECTION: ORG INS TC</t>
  </si>
  <si>
    <t>39300007F</t>
  </si>
  <si>
    <t>BOTOX INJ FOR MIGRAINE TC</t>
  </si>
  <si>
    <t>39300009F</t>
  </si>
  <si>
    <t>SMALL JOINT: FINGER/TOE TC</t>
  </si>
  <si>
    <t>39300010F</t>
  </si>
  <si>
    <t>MED JOINT: ANKLE/WRIST/AC TC</t>
  </si>
  <si>
    <t>GANGLION CYST INJECTION</t>
  </si>
  <si>
    <t>39300016F</t>
  </si>
  <si>
    <t>MULTIPLE INTERCOSTAL BLOCK TC</t>
  </si>
  <si>
    <t>39300018F</t>
  </si>
  <si>
    <t>SCIATIC NERVE BLOCK TC</t>
  </si>
  <si>
    <t>39300019F</t>
  </si>
  <si>
    <t>OTHER PERIPHERAL NERVE BLK TC</t>
  </si>
  <si>
    <t>I&amp;D COMPLEX POST OP INFECTED</t>
  </si>
  <si>
    <t>BIOPSY OF SKIN, SNGL LSN (GEN)</t>
  </si>
  <si>
    <t>EXC MALIGN LESION SCALP</t>
  </si>
  <si>
    <t>EXC BNGN LSN 2.1-3 (GEN)</t>
  </si>
  <si>
    <t>EXC BENIGN LSN 0.5 CM OR LESS</t>
  </si>
  <si>
    <t>EXC BENIGN LSN REMOVAL &gt;4.0</t>
  </si>
  <si>
    <t>EXC BNGN LSN 0.6 - 1.0 CM</t>
  </si>
  <si>
    <t>ENDO ROOM 121-150 MINUTES</t>
  </si>
  <si>
    <t>EXC MALIG LSN 1.1-2.0 CM ASU</t>
  </si>
  <si>
    <t>EXC MALG LSN 0.5 CM OR LESS</t>
  </si>
  <si>
    <t>INTERM REPAIR FACE TO 2.5CM</t>
  </si>
  <si>
    <t>COMPLEX REPAIR TRUNK EA ADD'L</t>
  </si>
  <si>
    <t>BLEPHAROPLASTY LOWER EYELID</t>
  </si>
  <si>
    <t>BLEPHAROPLASTY;UPPER EYELID</t>
  </si>
  <si>
    <t>EXC OF CYST, 1 OR MORE (GEN)</t>
  </si>
  <si>
    <t>OR ROOM 61-90 MINUTES</t>
  </si>
  <si>
    <t>OR ROOM 91-120 MINUTES</t>
  </si>
  <si>
    <t>EXC RECTAL TUMOR BY PROCTOMY</t>
  </si>
  <si>
    <t>CORRECTION HAMMERTOE</t>
  </si>
  <si>
    <t>TENDON SHEATH INCISION</t>
  </si>
  <si>
    <t>AMPUT FING/THUMB SINGLE</t>
  </si>
  <si>
    <t>PARTIAL EXCISION BONE</t>
  </si>
  <si>
    <t>ARTHROSCOPY SHOULDER SURG W/DE</t>
  </si>
  <si>
    <t>W/DECOMPRESSION SUBACROMIAL SP</t>
  </si>
  <si>
    <t>NASAL/SINUS ENDOSCOPY W/BIOPSY</t>
  </si>
  <si>
    <t>NG TUBE 14 FR</t>
  </si>
  <si>
    <t>CONSULTATION LVL1 (NEW/EST PT)</t>
  </si>
  <si>
    <t>OFFICE VISIT LVL3 (NEW PT)</t>
  </si>
  <si>
    <t>OFFICE VISIT LVL3 (ESTAB PT)</t>
  </si>
  <si>
    <t>DEPO MEDROL INJECTION 20MG</t>
  </si>
  <si>
    <t>J1020</t>
  </si>
  <si>
    <t>SKIN PREP TRAY W/ CHLORAPREP</t>
  </si>
  <si>
    <t>NAIL TRAY</t>
  </si>
  <si>
    <t>STERILE EYE SHEET</t>
  </si>
  <si>
    <t>STERILE PILLOW CASE</t>
  </si>
  <si>
    <t>AMBULANCE TRANSPORT ER N/C</t>
  </si>
  <si>
    <t>NEB TX CONTINUOUS</t>
  </si>
  <si>
    <t>G0238</t>
  </si>
  <si>
    <t>REMOV FB CORNEA W/O SLITLAMP</t>
  </si>
  <si>
    <t>CL TX RD/ULN FX+M</t>
  </si>
  <si>
    <t>INTERM REPAIR NECK 2.6-7.5cm</t>
  </si>
  <si>
    <t>IM THERAPEUTIC INJ ADMIN (ER)</t>
  </si>
  <si>
    <t>HUMERUS, W/O MANIPULATION</t>
  </si>
  <si>
    <t>INTERM REPAIR FACE 5.1-7.5cm</t>
  </si>
  <si>
    <t>INTERMED REPAIR TO 2.5cm</t>
  </si>
  <si>
    <t>DEBRID SKIN/SUBQ TIS</t>
  </si>
  <si>
    <t>REMOV FB MUSCLE, SIMPLE</t>
  </si>
  <si>
    <t>SIMPLE REPAIR 2.6-7.5cm</t>
  </si>
  <si>
    <t>COMPLEX REPAIR SCALP 2.6-7.5cm</t>
  </si>
  <si>
    <t>FINGER IP JOINT</t>
  </si>
  <si>
    <t>SIMP REPAIR FACE 7.6-12.5 CM</t>
  </si>
  <si>
    <t>POSTERIOR</t>
  </si>
  <si>
    <t>REMOV FB PHARYNX</t>
  </si>
  <si>
    <t>BURN DRESS/DEBRID GRTR 10%</t>
  </si>
  <si>
    <t>CLOSED DISTAL PHALANX</t>
  </si>
  <si>
    <t>CL TX HUM FX W/MAN</t>
  </si>
  <si>
    <t>REPLACE GI TUBE</t>
  </si>
  <si>
    <t>CL TX TIBIAL SHFT FX</t>
  </si>
  <si>
    <t>IV INFUS/MEDS 1HR</t>
  </si>
  <si>
    <t>IV INFUS/MEDS ADD'L HRS</t>
  </si>
  <si>
    <t>SING/MULT TRIG PTS 3+ MUSCLE</t>
  </si>
  <si>
    <t>I&amp;D PILONDIAL CYST COMPLICATED</t>
  </si>
  <si>
    <t>EACH ADDL NAIL PLATE</t>
  </si>
  <si>
    <t>SIMPLE REP SUPERFICIAL WOUNDS</t>
  </si>
  <si>
    <t>TREATMENT SUPERFICIAL WOUND</t>
  </si>
  <si>
    <t>TREATMENT WOUND W/ PACKING</t>
  </si>
  <si>
    <t>REPAIR WOUND 7.6-12.5 CM</t>
  </si>
  <si>
    <t>COMPLEX REPAIR FOREHEAD 2.5 CM</t>
  </si>
  <si>
    <t>DEBRIDEMENT 5-10% SURFACE</t>
  </si>
  <si>
    <t>PERIPHERAL NERVE BLOCK</t>
  </si>
  <si>
    <t>CLOSED TREATMENT SHOULDER DIS</t>
  </si>
  <si>
    <t>CLOSED TREATMENT HUMERAL SHAFT</t>
  </si>
  <si>
    <t>CLOSED TR HIP DISLOCATION</t>
  </si>
  <si>
    <t>APPL FINGER SPLINT</t>
  </si>
  <si>
    <t>APPL SHORT LEG SPLINT</t>
  </si>
  <si>
    <t>THORACENTESIS W/IMAGING GUIDE</t>
  </si>
  <si>
    <t>INC THROMBOSED HEMORRHOID EXT</t>
  </si>
  <si>
    <t>NASO OR NOGASTRIC TUBE PLACE</t>
  </si>
  <si>
    <t>EPISTAXIS SET UP ER</t>
  </si>
  <si>
    <t>PARACENTESIS/THORA TRAY</t>
  </si>
  <si>
    <t>PELVIC EXAM SET UP ER</t>
  </si>
  <si>
    <t>ARM SLING ANY SIZE ER</t>
  </si>
  <si>
    <t>A4565</t>
  </si>
  <si>
    <t>KNEE IMMOBILIZER</t>
  </si>
  <si>
    <t>L1830</t>
  </si>
  <si>
    <t>SUTURE TRAY ER</t>
  </si>
  <si>
    <t>ACE BANDAGE 4"</t>
  </si>
  <si>
    <t>A6449</t>
  </si>
  <si>
    <t>IV CATHETER 24 GAGE</t>
  </si>
  <si>
    <t>TRACHEOSTOMY MASK</t>
  </si>
  <si>
    <t>ALOE VISTA SENSI CREAM</t>
  </si>
  <si>
    <t>TRACH HOLDER</t>
  </si>
  <si>
    <t>CRUTCHES ADULT 48"-60"</t>
  </si>
  <si>
    <t>BURN TRAY</t>
  </si>
  <si>
    <t>ARM SLING ALL SIZES</t>
  </si>
  <si>
    <t>FLEX TUBING 10FT</t>
  </si>
  <si>
    <t>ENEMA MINERAL OIL</t>
  </si>
  <si>
    <t>ENEMA SETS</t>
  </si>
  <si>
    <t>PREFILL O2 NEBULIZER</t>
  </si>
  <si>
    <t>STAPLE REMOVER</t>
  </si>
  <si>
    <t>IV CATHETER 18 x 1 1/4</t>
  </si>
  <si>
    <t>IV CATHETER 16 x 1 1/2</t>
  </si>
  <si>
    <t>NEBULIZER KIT</t>
  </si>
  <si>
    <t>A7007</t>
  </si>
  <si>
    <t>YANKAUR SUCTION TIP REG</t>
  </si>
  <si>
    <t>LUMBAR TRAY INFANT</t>
  </si>
  <si>
    <t>KNEE IMMOBILIZER 18"</t>
  </si>
  <si>
    <t>TRACH TUBE LPC ALL SIZES</t>
  </si>
  <si>
    <t>DURA PREP 26ML</t>
  </si>
  <si>
    <t>RECTA SUCTION TUBE</t>
  </si>
  <si>
    <t>FACE TENT</t>
  </si>
  <si>
    <t>A4619</t>
  </si>
  <si>
    <t>AEROSOL MASK PEDS (NIC)</t>
  </si>
  <si>
    <t>A7015</t>
  </si>
  <si>
    <t>COMPRESSION BANDAGE ROLL</t>
  </si>
  <si>
    <t>IMV MANIFOLD</t>
  </si>
  <si>
    <t>PACIFIER NUK</t>
  </si>
  <si>
    <t>VENTILATOR</t>
  </si>
  <si>
    <t>SHAMPOO BABY</t>
  </si>
  <si>
    <t>LIMB HOLDER (WRIST/ANKLE)</t>
  </si>
  <si>
    <t>GRADUATE</t>
  </si>
  <si>
    <t>ATTENDS MEDIUM-EACH</t>
  </si>
  <si>
    <t>PED AMBU BAG</t>
  </si>
  <si>
    <t>BARIUM ENEMA KIT</t>
  </si>
  <si>
    <t>CATHETER FOLEY 5cc 16FR</t>
  </si>
  <si>
    <t>MORGAN LENS IRRIGATION</t>
  </si>
  <si>
    <t>SUTURE TRAY</t>
  </si>
  <si>
    <t>CATHETER FOLEY 5cc 18 FR</t>
  </si>
  <si>
    <t>BASIC II EYE PACKS</t>
  </si>
  <si>
    <t>PNEUMO NEEDLE 120MM</t>
  </si>
  <si>
    <t>STYLET INTUBATING 5FR SMALL</t>
  </si>
  <si>
    <t>BOUSSIGNAC CPAP S/U</t>
  </si>
  <si>
    <t>FINGER SPLINT</t>
  </si>
  <si>
    <t>OFFICE VISIT LEVEL ONE NEW(PC)</t>
  </si>
  <si>
    <t>OFFICE VISIT LEVEL 4 NEW (PC)</t>
  </si>
  <si>
    <t>OFFICE VISIT LVL ONE ESTAB PC</t>
  </si>
  <si>
    <t>OFFICE VISIT LVL TWO ESTAB PC</t>
  </si>
  <si>
    <t>CONSULTATION LEVEL 3 (PC)</t>
  </si>
  <si>
    <t>MANTOUX</t>
  </si>
  <si>
    <t>OFFICE VISIT LVL4 (NEW PT)</t>
  </si>
  <si>
    <t>OFFICE VISIT LVL2 (ESTAB PT)</t>
  </si>
  <si>
    <t>ORA CALCULATION</t>
  </si>
  <si>
    <t>ARTHRO KNEE W/MENISCECTOMY</t>
  </si>
  <si>
    <t>INJ DIAG/THERA SUBSTANCE</t>
  </si>
  <si>
    <t>COLONOSCOPY, FLEX W/ABLATION</t>
  </si>
  <si>
    <t>ARTHRO W/ALLOGRAFT PRO FEES</t>
  </si>
  <si>
    <t>3930G6028</t>
  </si>
  <si>
    <t>HIGH RESOLUTION ANOSCOPY W/BX</t>
  </si>
  <si>
    <t>G6028</t>
  </si>
  <si>
    <t>RECOVERY ROOM 61-90 MINUTES</t>
  </si>
  <si>
    <t>RECOVERY ROOM 121-150 MINUTES</t>
  </si>
  <si>
    <t>RECOVERY ROOM 781-810 MINUTES</t>
  </si>
  <si>
    <t>RECOVERY ROOM 961-990 MINUTES</t>
  </si>
  <si>
    <t>IV INFUS/SEQENTIAL INIT TO 1HR</t>
  </si>
  <si>
    <t>4001F</t>
  </si>
  <si>
    <t>TOBACCO USE CESS INTERV PHRM</t>
  </si>
  <si>
    <t>DEXT 5% WATER 500ml</t>
  </si>
  <si>
    <t>J7060</t>
  </si>
  <si>
    <t>LACTATED RINGERS 1000cc</t>
  </si>
  <si>
    <t>J7120</t>
  </si>
  <si>
    <t>4037F</t>
  </si>
  <si>
    <t>INFLUENZA IMMUN ORDER/ADMIN</t>
  </si>
  <si>
    <t>AMBULATORY SURGERY MISC</t>
  </si>
  <si>
    <t>KNEE JOINT CASTS</t>
  </si>
  <si>
    <t>RH ANESTHESIOLOGY</t>
  </si>
  <si>
    <t>F, W, AND H VEINS</t>
  </si>
  <si>
    <t>L.LEG NER.MUS. TEN</t>
  </si>
  <si>
    <t>ANESTHESIA CHG PER MBM</t>
  </si>
  <si>
    <t>OPEN PROCEDURE HIP JOINT</t>
  </si>
  <si>
    <t>THORACOTOMY PROC</t>
  </si>
  <si>
    <t>HERNIA REP. L. AB</t>
  </si>
  <si>
    <t>INSERT EMERGENCY AIRWAY</t>
  </si>
  <si>
    <t>NON ROUTINE BLD DRAW 3/&gt;YRS</t>
  </si>
  <si>
    <t>MALE EXT GENTALIA</t>
  </si>
  <si>
    <t>CRITICAL CARE ADDITIONAL 30MIN</t>
  </si>
  <si>
    <t>ANESPROC/INNER EAR TYMPANOTOMY</t>
  </si>
  <si>
    <t>VAGINAL PROC</t>
  </si>
  <si>
    <t>ANES PROC EYE VITREORETINAL</t>
  </si>
  <si>
    <t>ANES PROC EYE OPTHALMOSCOPY</t>
  </si>
  <si>
    <t>ANES PROC NOSE/SINUS UNSPEC</t>
  </si>
  <si>
    <t>ANES FOR LOWER ABDOMINAL WALL</t>
  </si>
  <si>
    <t>ANES HERNIA REPAIR UPPER ABD</t>
  </si>
  <si>
    <t>ANES FOR ALL PROC NERVES,MUSC</t>
  </si>
  <si>
    <t>ANES DIAG ARTH PROC SHLDRJOINT</t>
  </si>
  <si>
    <t>ANES CLOSED PROC HIP JOINT</t>
  </si>
  <si>
    <t>HIP JOINT</t>
  </si>
  <si>
    <t>LOWER LEG BONES</t>
  </si>
  <si>
    <t>ANES DIAG ARTHRO SHLDR JOINT</t>
  </si>
  <si>
    <t>ANES UPPER GASTRIC ENDO</t>
  </si>
  <si>
    <t>ANES NER/MUS UPPER ARM</t>
  </si>
  <si>
    <t>PEAK FLOW MONITORING CARDIOPUL</t>
  </si>
  <si>
    <t>A4614</t>
  </si>
  <si>
    <t>FLOW VOLUME LOOP</t>
  </si>
  <si>
    <t>TRANSPORT RT - EACH 15 MIN</t>
  </si>
  <si>
    <t>A0424</t>
  </si>
  <si>
    <t>CHEST PHYSIO (SUBSQ)</t>
  </si>
  <si>
    <t>CARDIAC MONITOR EVENT</t>
  </si>
  <si>
    <t>RH EKG</t>
  </si>
  <si>
    <t>NEB TX CONTINUOUS-EA SUBS HOUR</t>
  </si>
  <si>
    <t>AUDIOMETRY</t>
  </si>
  <si>
    <t>WET MOUNT</t>
  </si>
  <si>
    <t>EXC LESION 0.5 CM OR LESS</t>
  </si>
  <si>
    <t>EXCISE CYST &lt;0.5 PA</t>
  </si>
  <si>
    <t>EXCISE CYST 0.6-1.0</t>
  </si>
  <si>
    <t>INT JOINT INJECTION</t>
  </si>
  <si>
    <t>REMOV FB SUBCUTANEOUS, SIMPLE</t>
  </si>
  <si>
    <t>EXCISION MALIGNANT LESION FACE</t>
  </si>
  <si>
    <t>CENTRAL VENOUS LINE CLN</t>
  </si>
  <si>
    <t>SKIN TAG REMOVAL EACH ADDL 10</t>
  </si>
  <si>
    <t>IPV VACCINE (CHILD)</t>
  </si>
  <si>
    <t>B-12 VACCINE</t>
  </si>
  <si>
    <t>J3420</t>
  </si>
  <si>
    <t>RAPID STREP</t>
  </si>
  <si>
    <t>OCCULT BLOOD, FECES SCREEN MC</t>
  </si>
  <si>
    <t>PNEUMOCOCCAL VACCINE (ADMIN)MC</t>
  </si>
  <si>
    <t>TIGAN INJECTION 200MG CLN</t>
  </si>
  <si>
    <t>J3250</t>
  </si>
  <si>
    <t>HEPATITIS B VACCINE (ADMIN) MC</t>
  </si>
  <si>
    <t>TRIGGER POINT INJ 1 OR 2</t>
  </si>
  <si>
    <t>BOTOX INJ FOR MIGRAINES</t>
  </si>
  <si>
    <t>39300008F</t>
  </si>
  <si>
    <t>CARPEL TUNNEL INJECTION TC</t>
  </si>
  <si>
    <t>39300015F</t>
  </si>
  <si>
    <t>INTERCOSTAL NERVE BLOCK ONE</t>
  </si>
  <si>
    <t>39300227T</t>
  </si>
  <si>
    <t>ANOSCOPY HRA WITH BIOPSY</t>
  </si>
  <si>
    <t>ENDO ROOM 31-60 MINUTES</t>
  </si>
  <si>
    <t>BIOPSY CERVIX</t>
  </si>
  <si>
    <t>ENDO ROOM 91-120 MINUTES</t>
  </si>
  <si>
    <t>EXC BNGN LSN 1.1-2 (GEN)</t>
  </si>
  <si>
    <t>EXC BNGN LSN 2.1-3.0CM FACE...</t>
  </si>
  <si>
    <t>EXC MALGN LSN OVER 4.0 CM</t>
  </si>
  <si>
    <t>EXC MALIG LESION SCALP 2.1-3.0</t>
  </si>
  <si>
    <t>EXC MALGN LSN OVER 4.O CM</t>
  </si>
  <si>
    <t>EXC PILONIDAL CYST/SINUS; SIMP</t>
  </si>
  <si>
    <t>RPR,WOUND 2.6-7.5 CM INTERMED</t>
  </si>
  <si>
    <t>SEC CLS OF SURG WOUND/DEHI EXT</t>
  </si>
  <si>
    <t>FULL THICK GRAFT,FREE,INC CLOS</t>
  </si>
  <si>
    <t>REMOVE SUTURE W/ANESTHESIA</t>
  </si>
  <si>
    <t>Treat Eye Socket Fracture</t>
  </si>
  <si>
    <t>SHOULDER SCOPE,BONE SHAVING</t>
  </si>
  <si>
    <t>ARTHROSCOPY KNEE W/DEBRID SHV</t>
  </si>
  <si>
    <t>OR ROOM 241-270 MINUTES</t>
  </si>
  <si>
    <t>EXC TUMOR SOFT TISSUE &gt; 5 CM</t>
  </si>
  <si>
    <t>EXC TUMOR SOFT TISSUE 5CM OR &gt;</t>
  </si>
  <si>
    <t>EXCISION TUMOR SHOULDER &lt;5CM</t>
  </si>
  <si>
    <t>TENODESIS LONG TENDON BICEPS</t>
  </si>
  <si>
    <t>Excision, prepatellar bursa</t>
  </si>
  <si>
    <t>MARSUP BARTHOLINS GLAND CYST</t>
  </si>
  <si>
    <t>SEPTOPLASTY/SUBMUCOUS RESECT</t>
  </si>
  <si>
    <t>CONTROL NASAL HEMOR ANT ASU</t>
  </si>
  <si>
    <t>FRACT NASAL INF TRUBINIT,THERA</t>
  </si>
  <si>
    <t>REM TUNNEL CENTRAL VENOUS DEV</t>
  </si>
  <si>
    <t>BLOOD COLL VENOUS ACCESS DEVIC</t>
  </si>
  <si>
    <t>PULM STRESS TEST - 6 MIN WALK</t>
  </si>
  <si>
    <t>WHIRLPOOL</t>
  </si>
  <si>
    <t>RH PHYSICAL THERAPY</t>
  </si>
  <si>
    <t>97022GP</t>
  </si>
  <si>
    <t>NEUROMUSCULAR REEDUCATION</t>
  </si>
  <si>
    <t>97112GP</t>
  </si>
  <si>
    <t>THERAPEUTIC EXERCISE</t>
  </si>
  <si>
    <t>97110GP</t>
  </si>
  <si>
    <t>ELECTRIC STIM, UNATTENDED</t>
  </si>
  <si>
    <t>G0283GP</t>
  </si>
  <si>
    <t>P/T INITIAL EVAL</t>
  </si>
  <si>
    <t>97161GP</t>
  </si>
  <si>
    <t>O/T EVAL</t>
  </si>
  <si>
    <t>97168GP</t>
  </si>
  <si>
    <t>PT EVALUATION 30 MIN</t>
  </si>
  <si>
    <t>97162GP</t>
  </si>
  <si>
    <t>ORTHOTIC MGMT&amp;TRAIN, EA 15 MIN</t>
  </si>
  <si>
    <t>97760GP</t>
  </si>
  <si>
    <t>GAIT/CRUTCH TRAINING</t>
  </si>
  <si>
    <t>97116GP</t>
  </si>
  <si>
    <t>ATHLETIC TRAINING RE-EVAL</t>
  </si>
  <si>
    <t>97006GP</t>
  </si>
  <si>
    <t>MANIPULATION</t>
  </si>
  <si>
    <t>97140GP</t>
  </si>
  <si>
    <t>PERSONAL CARE ITEMS</t>
  </si>
  <si>
    <t>SB ADD PERSONAL REQ BI WKLY</t>
  </si>
  <si>
    <t>SNF ADD PERSONAL REQ BI WKLY</t>
  </si>
  <si>
    <t>SPECIAL PT CONDITIONS</t>
  </si>
  <si>
    <t>IV SET UP - SUPPLIES</t>
  </si>
  <si>
    <t>HOLTER MONITOR SCANNING/REPRT</t>
  </si>
  <si>
    <t>ECG 12 LEAD (TECH)</t>
  </si>
  <si>
    <t>ECG 12 LEAD INTERPRET(PROF)CLN</t>
  </si>
  <si>
    <t>NASAL TRUMPET (ALL SIZES)</t>
  </si>
  <si>
    <t>TED AK STOCKING</t>
  </si>
  <si>
    <t>AQUACELL FOAM DRESSING 4X4</t>
  </si>
  <si>
    <t>RAPID RHINO 5.5 ANTERIOR</t>
  </si>
  <si>
    <t>NASAL PACK 5.5 ANTERIOR</t>
  </si>
  <si>
    <t>NASAL PACK ANTER/POST 7.5</t>
  </si>
  <si>
    <t>CATH #18 FOLEY FR</t>
  </si>
  <si>
    <t>V SHAPE PAD</t>
  </si>
  <si>
    <t>PHEBOTOMY SET</t>
  </si>
  <si>
    <t>GELFOAM</t>
  </si>
  <si>
    <t>FOLEY CATHETER 3WAY 18FR</t>
  </si>
  <si>
    <t>A4346</t>
  </si>
  <si>
    <t>ENDO TRACH TUBE HOLDER</t>
  </si>
  <si>
    <t>CATHETER, FOLEY 22FR 30</t>
  </si>
  <si>
    <t>SUCTION TRAY 12FR</t>
  </si>
  <si>
    <t>DRAIN BAG 2000ML</t>
  </si>
  <si>
    <t>AQUAPAK 440 ml W/ ADAPTOR</t>
  </si>
  <si>
    <t>MASK, PEDIATRIC W/NEB</t>
  </si>
  <si>
    <t>VALVE KIT, CHILD ISO</t>
  </si>
  <si>
    <t>MASK ADULT HARNESS</t>
  </si>
  <si>
    <t>MORGAN LENS</t>
  </si>
  <si>
    <t>DEXTROSE 5%/W 1000CC</t>
  </si>
  <si>
    <t>LACERATION TRAY</t>
  </si>
  <si>
    <t>COLASTIC 4"</t>
  </si>
  <si>
    <t>CHEST TUBE 28FR</t>
  </si>
  <si>
    <t>BABY SHAMPOO</t>
  </si>
  <si>
    <t>RHINO, ANT/BILAT 5.5 CM</t>
  </si>
  <si>
    <t>TRACH TUBE PED ALL SIZES</t>
  </si>
  <si>
    <t>TRACHTUBE SIZE 6 FEN UNCUFFED</t>
  </si>
  <si>
    <t>CAUTERY, HI-TEMP</t>
  </si>
  <si>
    <t>VAGINAL PREP TRAY</t>
  </si>
  <si>
    <t>LMA SUPREME SIZE 5</t>
  </si>
  <si>
    <t>T-POD</t>
  </si>
  <si>
    <t>AIRWAY SET UP PED</t>
  </si>
  <si>
    <t>MAX CART ER PED</t>
  </si>
  <si>
    <t>ABDOMINAL BINDER</t>
  </si>
  <si>
    <t>TRIPLE ANTIBIOTIC OINT PKT</t>
  </si>
  <si>
    <t>J3490</t>
  </si>
  <si>
    <t>EXC LESION FLOOR MOUTH</t>
  </si>
  <si>
    <t>DEBRIDEMENT EXT GENITALIA</t>
  </si>
  <si>
    <t>TONSILLECTOMY AGE 12 AND OVER</t>
  </si>
  <si>
    <t>I&amp;D PELVI/RETRORECTAL ABSCESS</t>
  </si>
  <si>
    <t>PROCTOSIGMOIDOSCOPY DIAG</t>
  </si>
  <si>
    <t>PROCTOSIGMSCOPY RIGID W DILAT</t>
  </si>
  <si>
    <t>SIGMOIDOSCOPY;SNARE W/REMOVAL</t>
  </si>
  <si>
    <t>SIGMOIDOSCOPY,FLEX W/ABLATION</t>
  </si>
  <si>
    <t>SIGNOIDOSCOPY FLEX, DIAG W/DIL</t>
  </si>
  <si>
    <t>REMV'L FECAL IMPACTION ANESTH</t>
  </si>
  <si>
    <t>REMOVAL ANAL SETON, OTH MARKER</t>
  </si>
  <si>
    <t>I&amp;D ABSCESS TRANSANAL ANESTH.</t>
  </si>
  <si>
    <t>EXCISION OF ANAL TAG</t>
  </si>
  <si>
    <t>EXC MULT EXT PAP OR TAGS,ANUS</t>
  </si>
  <si>
    <t>SURG TREAT ANAL FISTULA INTERS</t>
  </si>
  <si>
    <t>HIGH RESOLUTION HRA</t>
  </si>
  <si>
    <t>ANOSCOPY W/ ABLATION OF TUMOR</t>
  </si>
  <si>
    <t>UNLISTED PROC LESION REMOVAL</t>
  </si>
  <si>
    <t>RPR EPI HERNIA;INCAR OR STRANG</t>
  </si>
  <si>
    <t>REPAIR UMBILICAL HERNIA 5YR+</t>
  </si>
  <si>
    <t>REPAIR UMBILICAL HERNIA 5 &gt;</t>
  </si>
  <si>
    <t>CYSTOSCOPY W FULGER W/WOUT BX</t>
  </si>
  <si>
    <t>CYSTOSCOPY AND TREATMENT</t>
  </si>
  <si>
    <t>FB REMOVAL, COMPLICATED</t>
  </si>
  <si>
    <t>DESTRUCT LESION VULVA SIMPLE</t>
  </si>
  <si>
    <t>BIOPLY VULVA OR PERINEUM 1 LSN</t>
  </si>
  <si>
    <t>COLPOSCOPY ENTIRE VAG W/CERV</t>
  </si>
  <si>
    <t>REMOVAL OF IUD</t>
  </si>
  <si>
    <t>HYSTEROSCOPY SURGICAL</t>
  </si>
  <si>
    <t>HYSTEROSCOPY W/ REM FOREIGN</t>
  </si>
  <si>
    <t>INCISION IMPLANT NEUROSTIM</t>
  </si>
  <si>
    <t>REM FORN BODY INTRA;ANT CHAMB</t>
  </si>
  <si>
    <t>KERATOPLASTY ENDOTHELIAL</t>
  </si>
  <si>
    <t>BACKBENCH PREP ENDOTHELIA GRFT</t>
  </si>
  <si>
    <t>SING LAYER AMNIOTIC MEM SUTURE</t>
  </si>
  <si>
    <t>INSERTION INTRAUTERINE DEVICE</t>
  </si>
  <si>
    <t>AQUEOS SHUNT EXTRAOCULAR RES</t>
  </si>
  <si>
    <t>REV/REP OPER WOUND OF ANTER SG</t>
  </si>
  <si>
    <t>REPOS INTRAOC LENS PROS INCISN</t>
  </si>
  <si>
    <t>Cataract w/ IOL</t>
  </si>
  <si>
    <t>INSERT IOL-NO CONCUR CAT REMOV</t>
  </si>
  <si>
    <t>UNLISTED IOL PROCEDURE</t>
  </si>
  <si>
    <t>STRABISMUS SURG-2 HORIZ MUSCLE</t>
  </si>
  <si>
    <t>STRABISMUS W/SCAR EXTRAOC MUSC</t>
  </si>
  <si>
    <t>DESTRUCT LESION LID MARGIN&lt;1CM</t>
  </si>
  <si>
    <t>LAGOPTHALMOS W/ UP LID IMPLANT</t>
  </si>
  <si>
    <t>REPAIR ENTROPION;EXC TARS WEDG</t>
  </si>
  <si>
    <t>Create Tear Sac Drain</t>
  </si>
  <si>
    <t>UVULECTOMY EXCISION OF UVULA</t>
  </si>
  <si>
    <t>TONSIL &amp; ADENOIDECTOMY OVER 12</t>
  </si>
  <si>
    <t>ADENOIDECTOMY PRIME UNDER 12YR</t>
  </si>
  <si>
    <t>UPPER GI ENDOSCOPY W/BIOPSY</t>
  </si>
  <si>
    <t>COLONOSCOPY THROUGH STOMA</t>
  </si>
  <si>
    <t>COLONOSCOPY W/BIOPSY SIN/MULT</t>
  </si>
  <si>
    <t>COLONSCOPY W/ ABLATION TUMOR</t>
  </si>
  <si>
    <t>I&amp;D ISCHIORECTAL OR PERIRECTAL</t>
  </si>
  <si>
    <t>I&amp;D PERIANAL ABSCESS,SPRFICIAL</t>
  </si>
  <si>
    <t>HEMORROID/W/FISTULECTOMY ONE</t>
  </si>
  <si>
    <t>HEMORRHOIDECTOMY INT/EXT 2+</t>
  </si>
  <si>
    <t>SURGICAL TX ANAL FISTULA;SUBCT</t>
  </si>
  <si>
    <t>ANAL FISTULA CLOSE W/EMT FLAP</t>
  </si>
  <si>
    <t>ANOPLASTY PLASTIC OP STRICTURE</t>
  </si>
  <si>
    <t>DESTRUCT LSN ANUS SIMPLE ELECT</t>
  </si>
  <si>
    <t>UMBILECTOMY</t>
  </si>
  <si>
    <t>REPR INIT INGN HERN 5+YR (GEN)</t>
  </si>
  <si>
    <t>REPR ING HRN INCAR/STRAN (GEN)</t>
  </si>
  <si>
    <t>REPAIR RECUR ING HERNIA;REDUC</t>
  </si>
  <si>
    <t>REPAIR INIT INC/VEN HERNIA;RED</t>
  </si>
  <si>
    <t>LITHOTRIPSY EXTRACORP SHOCKWAV</t>
  </si>
  <si>
    <t>CYSTOURETHROSCOPY W DILATION</t>
  </si>
  <si>
    <t>DEST OF LSN PEN SIMPL SURG EXC</t>
  </si>
  <si>
    <t>PROCTOPLASTY PROLAPSE MUC MEB</t>
  </si>
  <si>
    <t>PELVIC EXAM UNDER ANESTHESIA</t>
  </si>
  <si>
    <t>COLPOSCOPY CERVIX WITH LOOP</t>
  </si>
  <si>
    <t>CONIZATION LEEP PROCEDURE</t>
  </si>
  <si>
    <t>D&amp;C DIAG/THER NONOBSTETR</t>
  </si>
  <si>
    <t>LAPAROSCOPY SURG WITH LYSIS</t>
  </si>
  <si>
    <t>UNLISTED LAPAROSCOPY PROC</t>
  </si>
  <si>
    <t>INJ OF DIAG/THER SUBSTANCE</t>
  </si>
  <si>
    <t>INJ,ANES AGENT;TRIGEMINAL NERV</t>
  </si>
  <si>
    <t>INJ DIAG/THERAPEUTIC 2ND LEVEL</t>
  </si>
  <si>
    <t>Removal of Eye Lesion</t>
  </si>
  <si>
    <t>SEVER ADHESIONS INCIS POST SYN</t>
  </si>
  <si>
    <t>IRIDECTOMY LES REM PERIPHERAL</t>
  </si>
  <si>
    <t>Post-Cataract Laser Surgery</t>
  </si>
  <si>
    <t>UNLISTED EYE SURG PROC MINOR</t>
  </si>
  <si>
    <t>BLEPHAROTOMY,DRN ABSC,EYELID</t>
  </si>
  <si>
    <t>EXC CHALAZION SINGLE</t>
  </si>
  <si>
    <t>REPAIR BROW PTOSIS,SUPRACIL</t>
  </si>
  <si>
    <t>RPR BLEPHAROPTOSIS,RECTUS W/SL</t>
  </si>
  <si>
    <t>REPAIR OF ECTROPION; SUTURE</t>
  </si>
  <si>
    <t>EXCISION TARSAL WEDGE</t>
  </si>
  <si>
    <t>EXC/REP EYELID OVER 1/4 LID MG</t>
  </si>
  <si>
    <t>Excise Conjunctiva Lesion &lt;1cm</t>
  </si>
  <si>
    <t>Incise Tear Duct Opening</t>
  </si>
  <si>
    <t>Repair Tear Duct</t>
  </si>
  <si>
    <t>PROBING OF NASOLACRIMAL DUCT</t>
  </si>
  <si>
    <t>DUODERM THIN 4x4</t>
  </si>
  <si>
    <t>STAX FINGER SPLINT</t>
  </si>
  <si>
    <t>DRESSING COBAN 4"</t>
  </si>
  <si>
    <t>UNNA BOOT</t>
  </si>
  <si>
    <t>BUTTERFLY 25ga x 3/8</t>
  </si>
  <si>
    <t>PHYSOSTIMINE SAL. VIAL</t>
  </si>
  <si>
    <t>HYPERTET PER SYRINGE</t>
  </si>
  <si>
    <t>J1670</t>
  </si>
  <si>
    <t>KEPPRA 500MG</t>
  </si>
  <si>
    <t>TRIAMCINOLONE DENTAL 0.1% OINT</t>
  </si>
  <si>
    <t>GOLD WEIGHT IMPLANT</t>
  </si>
  <si>
    <t>BEAVER EAR BLADE</t>
  </si>
  <si>
    <t>EXTENSION SET 3-4</t>
  </si>
  <si>
    <t>INFUSION SYRING W/STOPCPCK</t>
  </si>
  <si>
    <t>GLAUCOMA MINI EXPRESS SHUNT</t>
  </si>
  <si>
    <t>V-LANCE KNIFE</t>
  </si>
  <si>
    <t>1 PROXIMATE PPH</t>
  </si>
  <si>
    <t>SMART CAPNOLINE O2 PLUS,ADULT</t>
  </si>
  <si>
    <t>ARTROSCOPIC PACK, CUSTOM</t>
  </si>
  <si>
    <t>OATS AUTOGRAFT 10mm</t>
  </si>
  <si>
    <t>SUTURE, ETHILON 3-0 1663G</t>
  </si>
  <si>
    <t>OATS AUTOGRAFT 8mm</t>
  </si>
  <si>
    <t>SUTURE, VICRYL 2-0 J269G</t>
  </si>
  <si>
    <t>TED STOCKING THIGH, ALL SIZES</t>
  </si>
  <si>
    <t>TED STOCKING THIGH XXLARGE</t>
  </si>
  <si>
    <t>DRAPE IMPERVIOUS, SPLIT SHEET</t>
  </si>
  <si>
    <t>WATER BUG</t>
  </si>
  <si>
    <t>SUTURE, AR-7242</t>
  </si>
  <si>
    <t>TOURNIQUET CUFF 18"</t>
  </si>
  <si>
    <t>TOURNIQUET CUFF 30"</t>
  </si>
  <si>
    <t>SAF-GEL</t>
  </si>
  <si>
    <t>EXCALIBUR 3.8mm</t>
  </si>
  <si>
    <t>ARTHROSCOPY TUBING</t>
  </si>
  <si>
    <t>A-OK SATINSLIT FULL HANDLE</t>
  </si>
  <si>
    <t>A-OK SATIN CRESCENT FULL</t>
  </si>
  <si>
    <t>SUTURE 802h CHROMIC O</t>
  </si>
  <si>
    <t>PHLEBOTOMY BAD W/NEEDLE</t>
  </si>
  <si>
    <t>LIFESHIELD GENIVIAL ACCESS DEV</t>
  </si>
  <si>
    <t>ABS TIP 30 ROUND 0.9mm</t>
  </si>
  <si>
    <t>OPHTHAKMIC KNIFE 15 DEGREE</t>
  </si>
  <si>
    <t>MICROSMOOTH CIROTIP PARTS KIT</t>
  </si>
  <si>
    <t>DRAPE EYE-PAC 18X22 CLEAR</t>
  </si>
  <si>
    <t>BROSELOW IV MOD - RED</t>
  </si>
  <si>
    <t>BROSELOW IV MOD - WHITE</t>
  </si>
  <si>
    <t>ORBITAL IMPLANT #18 UNWRAPPED</t>
  </si>
  <si>
    <t>ORBITAL IMPLANT #18 SILICONE</t>
  </si>
  <si>
    <t>LINEAR CUTTER TLC55</t>
  </si>
  <si>
    <t>LINEAR CUTTER ETS 45MM TR45W</t>
  </si>
  <si>
    <t>LINEARCUTTER TES45mm GRN TR45G</t>
  </si>
  <si>
    <t>ANOSCOPE W/ LIGHT</t>
  </si>
  <si>
    <t>MASK ANESTHESIA SMALL</t>
  </si>
  <si>
    <t>SKIN SCRUB TRAY FOR VAG.</t>
  </si>
  <si>
    <t>FEIL-SPLINTER FORCEP DISP.</t>
  </si>
  <si>
    <t>PESSARY, RING MILTES SIZE 4</t>
  </si>
  <si>
    <t>A4562</t>
  </si>
  <si>
    <t>TEXAS CATHETER</t>
  </si>
  <si>
    <t>VIAL MATE ADAPTER BAXTER</t>
  </si>
  <si>
    <t>HIP KIT</t>
  </si>
  <si>
    <t>POWERLOC MAX NEEDLE 20gX1"</t>
  </si>
  <si>
    <t>FOLEY CATH</t>
  </si>
  <si>
    <t>NEUROPLASTY ULNAR NERVE ELBOW</t>
  </si>
  <si>
    <t>CONSCIOUS SEDATION EA ADDL 15M</t>
  </si>
  <si>
    <t>ASPIRATION OVARIAN CYST LAP</t>
  </si>
  <si>
    <t>INJ DIAG/THERA SUBSTANCE PROF</t>
  </si>
  <si>
    <t>REPAIR INC/VENT HERNIA FAC</t>
  </si>
  <si>
    <t>ARTHROSCOPY WITH ALLOGRAFT</t>
  </si>
  <si>
    <t>ANESTHESIA NO CHARGE DELPHI</t>
  </si>
  <si>
    <t>3930D7250</t>
  </si>
  <si>
    <t>REMOVAL OF RESIDUAL TOOTH ROOT</t>
  </si>
  <si>
    <t>D7250</t>
  </si>
  <si>
    <t>RECOVERY ROOM 0-30 MINUTES</t>
  </si>
  <si>
    <t>RECOVERY ROOM 91-120 MINUTES</t>
  </si>
  <si>
    <t>RECOVERY ROOM 181-210 MINUTES</t>
  </si>
  <si>
    <t>RECOVERY ROOM 361-390 MINUTES</t>
  </si>
  <si>
    <t>RECOVERY ROOM 601-630 MINUTES</t>
  </si>
  <si>
    <t>RECOVERY ROOM 841-870 MINUTES</t>
  </si>
  <si>
    <t>RECOVERY ROOM 901-930 MINUTES</t>
  </si>
  <si>
    <t>1 UNIT PACKED RED CELLS</t>
  </si>
  <si>
    <t>RH LAB - BLOOD BANK</t>
  </si>
  <si>
    <t>P9016</t>
  </si>
  <si>
    <t>PLASMA FR FROZEN HUM</t>
  </si>
  <si>
    <t>P9059</t>
  </si>
  <si>
    <t>ALBUMIN 5% 250 ML</t>
  </si>
  <si>
    <t>J7202</t>
  </si>
  <si>
    <t>CROSSMATCH</t>
  </si>
  <si>
    <t>EMPTY VAC 1000cc</t>
  </si>
  <si>
    <t>DEX 5% NS 1000cc</t>
  </si>
  <si>
    <t>DEXT 5% NS 45% 1000ml INJ</t>
  </si>
  <si>
    <t>J1096</t>
  </si>
  <si>
    <t>J7121</t>
  </si>
  <si>
    <t>LACTATED RINGERS 500ml</t>
  </si>
  <si>
    <t>NORM SALINE 45% 1000cc</t>
  </si>
  <si>
    <t>NORM SALINE 0.45% 500cc</t>
  </si>
  <si>
    <t>NORMAL SALINE 250ml INJ</t>
  </si>
  <si>
    <t>NORMAL SALINE IRRIG 500cc</t>
  </si>
  <si>
    <t>ISOPTO HEMATROPINE 5%</t>
  </si>
  <si>
    <t>D5W/KCL 20 MEQ/L BAG</t>
  </si>
  <si>
    <t>4025F</t>
  </si>
  <si>
    <t>INHALED BRONCHODILATOR PRESCR</t>
  </si>
  <si>
    <t>OBSERVATION 0-1 HR</t>
  </si>
  <si>
    <t>G0378</t>
  </si>
  <si>
    <t>ORCHIECTOMY INGUINAL</t>
  </si>
  <si>
    <t>CERVICAL CERCLAGE</t>
  </si>
  <si>
    <t>EAR</t>
  </si>
  <si>
    <t>ARTH KNEE</t>
  </si>
  <si>
    <t>INTEGUMENTARY SYSTEM</t>
  </si>
  <si>
    <t>NOSE</t>
  </si>
  <si>
    <t>L. LEG VEINS</t>
  </si>
  <si>
    <t>FOREARM-WRIST-HAND</t>
  </si>
  <si>
    <t>PROCEDURE ON EYE</t>
  </si>
  <si>
    <t>CLOSED CHEST PROC</t>
  </si>
  <si>
    <t>VENOUS CIRCULATION</t>
  </si>
  <si>
    <t>HERNIA LUM/VENT</t>
  </si>
  <si>
    <t>INTRAORAL</t>
  </si>
  <si>
    <t>ABDOMINOPERIN RESECT</t>
  </si>
  <si>
    <t>HERNIA REP. U. AB</t>
  </si>
  <si>
    <t>INTRAPERITIONEAL LOWER ABD</t>
  </si>
  <si>
    <t>NASAL/OROGASTRIC WITH TUBE PLA</t>
  </si>
  <si>
    <t>INJECT EPIDURAL PATCH</t>
  </si>
  <si>
    <t>INJ ANESTHETIC AGENT FACIAL NE</t>
  </si>
  <si>
    <t>REM FOREIGN BODY EXT AUDITORY</t>
  </si>
  <si>
    <t>PRESSURIZED OR NON AIRWAY OBST</t>
  </si>
  <si>
    <t>INJ ANESTHETIC AGENT FEMORAL N</t>
  </si>
  <si>
    <t>REPAIR LAC 2.5CM OR LESS MOUTH</t>
  </si>
  <si>
    <t>CL TREAT DISTAL PHALANGEAL FX</t>
  </si>
  <si>
    <t>ULTRASOUND RETOPERIT BEDSIDE</t>
  </si>
  <si>
    <t>CLOSED TREAT RADIAL/ULNAR SHAF</t>
  </si>
  <si>
    <t>CHEST ULTRASOUND BEDSIDE</t>
  </si>
  <si>
    <t>INPT CONSULTATION LEVEL TWO</t>
  </si>
  <si>
    <t>AIRWAY SETUP ADULT</t>
  </si>
  <si>
    <t>PEAK FLOW METER ER</t>
  </si>
  <si>
    <t>IV START KIT SUPPLY</t>
  </si>
  <si>
    <t>LUMBAR TRAY ER</t>
  </si>
  <si>
    <t>DELIVERY PACK</t>
  </si>
  <si>
    <t>SIMPLE CATH KIT ER</t>
  </si>
  <si>
    <t>ACE BANDAGE ER</t>
  </si>
  <si>
    <t>CERV COLLAR SOFT ANY SIZE ER</t>
  </si>
  <si>
    <t>L0120</t>
  </si>
  <si>
    <t>ORTHOGLASS 12" EA</t>
  </si>
  <si>
    <t>Q4010</t>
  </si>
  <si>
    <t>SUTURE REMOVAL TRAY</t>
  </si>
  <si>
    <t>WOUND CARE KIT NON DRESS ER</t>
  </si>
  <si>
    <t>BLOOD SET RANGER WARMING</t>
  </si>
  <si>
    <t>ABD DRESSING 1 BOX</t>
  </si>
  <si>
    <t>ACE BANDAGE 3"</t>
  </si>
  <si>
    <t>ACE BANDAGE 6"</t>
  </si>
  <si>
    <t>A6450</t>
  </si>
  <si>
    <t>ALOE VISTA 2/1</t>
  </si>
  <si>
    <t>ATTENDS,PULL-UP</t>
  </si>
  <si>
    <t>FOLEY TRAY 16FR</t>
  </si>
  <si>
    <t>PREP RAZOR</t>
  </si>
  <si>
    <t>SCAPEL #11</t>
  </si>
  <si>
    <t>SPLINT FINGER</t>
  </si>
  <si>
    <t>CRUTCHES MEDIUM 42"-52"</t>
  </si>
  <si>
    <t>FORMFIT MASK INFANT</t>
  </si>
  <si>
    <t>IV CATHETER 20 x 1 1/4</t>
  </si>
  <si>
    <t>A4212</t>
  </si>
  <si>
    <t>EYE TRAY</t>
  </si>
  <si>
    <t>LUMBAR TRAY ADULT</t>
  </si>
  <si>
    <t>NASAL CANNULA (ADULT)</t>
  </si>
  <si>
    <t>ULTRASONIC NRB CIRCUIT</t>
  </si>
  <si>
    <t>CASTING SUPPLIES,SHORT LEG</t>
  </si>
  <si>
    <t>Q4038</t>
  </si>
  <si>
    <t>ENEMA PHOSPHATE</t>
  </si>
  <si>
    <t>SUCTION TRAY 14FR</t>
  </si>
  <si>
    <t>CATHETER FOLEY 5cc 24FR</t>
  </si>
  <si>
    <t>CATHETER TRAY STRAIGHT 14FR</t>
  </si>
  <si>
    <t>PERCUTAN ENTRY TRAY</t>
  </si>
  <si>
    <t>CATHETER KIT FEMALE</t>
  </si>
  <si>
    <t>MED CONC O2 MASK (PEDS)</t>
  </si>
  <si>
    <t>BRACE,AIR CAST RIGHT ANKLE</t>
  </si>
  <si>
    <t>STYLETTE INTUBATING 14fr</t>
  </si>
  <si>
    <t>SHOULDER IMMOBILIZER</t>
  </si>
  <si>
    <t>A4566</t>
  </si>
  <si>
    <t>CLAVE EXTENSION 7" (MICRO)</t>
  </si>
  <si>
    <t>CLAVE EXTENSION 8" (MACRO)</t>
  </si>
  <si>
    <t>CATHETER FOLEY 5cc 22FR</t>
  </si>
  <si>
    <t>AEROSOL MASK (ADULT)</t>
  </si>
  <si>
    <t>POWERLOC MAX NEEDLE 20gaX .75"</t>
  </si>
  <si>
    <t>SCOTCH CAST TAPE 5BL</t>
  </si>
  <si>
    <t>2.8 Q-FIX SUTURE ANCHOR</t>
  </si>
  <si>
    <t>FASTFIX 360 KNOTPUSHER/SUT CUT</t>
  </si>
  <si>
    <t>SHOULDER SUSP KIT BOX OF 12</t>
  </si>
  <si>
    <t>GLASS L&gt;O&gt;R /SYRINGE 5cc</t>
  </si>
  <si>
    <t>ACCUTARQ QUICKE SPINL 20x3.5</t>
  </si>
  <si>
    <t>CANNULA THREADED CLEARTRAC 7.0</t>
  </si>
  <si>
    <t>SUTURE, 10-0 ETHILON 7770G</t>
  </si>
  <si>
    <t>SUTURE, ETHILON 6-0 697G</t>
  </si>
  <si>
    <t>SUTURE, VICRYL 5-0 J571G</t>
  </si>
  <si>
    <t>J570G</t>
  </si>
  <si>
    <t>SUTURE, CHROMIC 2-0 G123H</t>
  </si>
  <si>
    <t>SUTURE, VICRYL 10-0 V960G</t>
  </si>
  <si>
    <t>SUTURE VICRYL 7-0 ETH J566G</t>
  </si>
  <si>
    <t>SUTURE, CHROMIC 3-0 G122H</t>
  </si>
  <si>
    <t>SUTURE, VICRYL 3-0 J944H</t>
  </si>
  <si>
    <t>SUTURE, 0 PROLENE 8412H</t>
  </si>
  <si>
    <t>SUTURE, PROLENE 2-0 8833H</t>
  </si>
  <si>
    <t>SURGICAL GOWN X-LARGE</t>
  </si>
  <si>
    <t>SURGICAL GOWN LARGE</t>
  </si>
  <si>
    <t>MARKER UF, STERILE</t>
  </si>
  <si>
    <t>3-0 VICRYL J316H</t>
  </si>
  <si>
    <t>SUTURE, 4-0 MONOCRYL Y823G</t>
  </si>
  <si>
    <t>SURGICAL GOWN, KC400 X LG</t>
  </si>
  <si>
    <t>DEFIB PAD, ADULT</t>
  </si>
  <si>
    <t>2-0 NOVAFIL SUTURE</t>
  </si>
  <si>
    <t>J547G</t>
  </si>
  <si>
    <t>TOBRADEX OINTMENT</t>
  </si>
  <si>
    <t>DOUBW/DEX</t>
  </si>
  <si>
    <t>HUMULIN N</t>
  </si>
  <si>
    <t>KUGAL PATCH-ASU</t>
  </si>
  <si>
    <t>SUTURE U203H</t>
  </si>
  <si>
    <t>ENDO TRACH TUBE HOLDER, PED</t>
  </si>
  <si>
    <t>PROLENE MESH 2.4 X 5.4</t>
  </si>
  <si>
    <t>C1781</t>
  </si>
  <si>
    <t>DERMARITE SEARA COMFORT FOAM</t>
  </si>
  <si>
    <t>IOL, TECNIS ZA9003 AMO MONO</t>
  </si>
  <si>
    <t>V2630</t>
  </si>
  <si>
    <t>AMO IRRIGATION SLEEVE</t>
  </si>
  <si>
    <t>CUSTOM EYE PAK</t>
  </si>
  <si>
    <t>CUSTOM EYE PAK DR. KOLOMS</t>
  </si>
  <si>
    <t>GASTROSTOMY FEEDING TUBE</t>
  </si>
  <si>
    <t>HARMONIC SCALPEL 5mm</t>
  </si>
  <si>
    <t>CHANNEL ADAPTER</t>
  </si>
  <si>
    <t>DRESSING OPTIFOAM GENTLE WHITE</t>
  </si>
  <si>
    <t>DERMABOND MINI</t>
  </si>
  <si>
    <t>ETCO2 ADULT CANNULA</t>
  </si>
  <si>
    <t>COMPASS LUMBAR PUNCTURE</t>
  </si>
  <si>
    <t>DERMAFUNGAL 4 OZ.</t>
  </si>
  <si>
    <t>FLOWTRON SLEEVE STANDARD SIZE</t>
  </si>
  <si>
    <t>CLIPPER BLADE ASSEMBLY</t>
  </si>
  <si>
    <t>3M REMOVER LOTION</t>
  </si>
  <si>
    <t>ALCON STANDARD EYE PAK</t>
  </si>
  <si>
    <t>GRIESHABER FLEXIABE IRIS RETA</t>
  </si>
  <si>
    <t>MST IRIS HOOKS</t>
  </si>
  <si>
    <t>SPINAL NEEDLE PEDS 22gax2.5"</t>
  </si>
  <si>
    <t>IV CATHETER 14gax3.25"</t>
  </si>
  <si>
    <t>EMERGENCY ANESTHESIA</t>
  </si>
  <si>
    <t>ORCHIOPEXY</t>
  </si>
  <si>
    <t>ANESTHESIA MISC</t>
  </si>
  <si>
    <t>ANES PROC: CORNEAL TRANSPLANT</t>
  </si>
  <si>
    <t>ANES PROC NOSE/SINUS RADICAL</t>
  </si>
  <si>
    <t>ANES PROC INTEGUMENTARY UNSPEC</t>
  </si>
  <si>
    <t>ANES HERNIA REPAIR</t>
  </si>
  <si>
    <t>ANES LOWER ABD W/LAPROSCOPY</t>
  </si>
  <si>
    <t>ANES VAGINAL PROC;HYSTER</t>
  </si>
  <si>
    <t>ANES INTEGUMENTARY SYSTEM</t>
  </si>
  <si>
    <t>ANES UPPER GI ENDO PROC</t>
  </si>
  <si>
    <t>ANES FOR VAGINAL PROCEDURES</t>
  </si>
  <si>
    <t>ANES DIAG ARTHRO KNEE</t>
  </si>
  <si>
    <t>ANESTHESIA OPEN ARTHROSCOPY</t>
  </si>
  <si>
    <t>O2-HEATED AEROSOL PER HOUR</t>
  </si>
  <si>
    <t>OXYGEN (O2) PER HOUR</t>
  </si>
  <si>
    <t>DLCO (W/INTERPRETATION)</t>
  </si>
  <si>
    <t>B/A BRONCH PFT W/INTER</t>
  </si>
  <si>
    <t>PULSE OXIMETRY (CONTIN/OVRNT)</t>
  </si>
  <si>
    <t>02 LOW FLOW 12 HOURS</t>
  </si>
  <si>
    <t>TGV</t>
  </si>
  <si>
    <t>MAXIMUM BREATHING CAPACITY</t>
  </si>
  <si>
    <t>NEB TX CONTINUOUS-INIT HOUR</t>
  </si>
  <si>
    <t>ADL TRAINING</t>
  </si>
  <si>
    <t>97535GP</t>
  </si>
  <si>
    <t>ATHLETIC TRAINING EVALUATION</t>
  </si>
  <si>
    <t>97005GP</t>
  </si>
  <si>
    <t>PT EVALUATION 45 MIN</t>
  </si>
  <si>
    <t>97163GP</t>
  </si>
  <si>
    <t>SURGICAL GOWN XL</t>
  </si>
  <si>
    <t>EKG (CLINIC)</t>
  </si>
  <si>
    <t>SITZ BATH</t>
  </si>
  <si>
    <t>HYPAFIX DRESSING RETENTION</t>
  </si>
  <si>
    <t>AQUACEL AG 4X4.7</t>
  </si>
  <si>
    <t>A6196</t>
  </si>
  <si>
    <t>HYPAFIX DRESSING</t>
  </si>
  <si>
    <t>WOUND IRRIGATION SYSTEM</t>
  </si>
  <si>
    <t>NASOPHARYNGEL AIRWAY</t>
  </si>
  <si>
    <t>AQUACEL AG 6X6 DRESSING</t>
  </si>
  <si>
    <t>DUODERM SIGNAL 7.5 x 7.8</t>
  </si>
  <si>
    <t>A6235</t>
  </si>
  <si>
    <t>AQUACEL 4x4 DRESSING</t>
  </si>
  <si>
    <t>AQUACEL 6x6 DRESSING</t>
  </si>
  <si>
    <t>REDDIE KNEE BRACE</t>
  </si>
  <si>
    <t>L1810</t>
  </si>
  <si>
    <t>INCENTIVE SPIROMETER</t>
  </si>
  <si>
    <t>LUMBAR-PUNCTURE TRAY PED</t>
  </si>
  <si>
    <t>KNOR PUSHER / SLOTTED CANNULA</t>
  </si>
  <si>
    <t>AQUAPAK 340ML</t>
  </si>
  <si>
    <t>MASK ADULT W/TUBING</t>
  </si>
  <si>
    <t>SPLINT, COLLES</t>
  </si>
  <si>
    <t>ULTRA-FAST-FIX AB ASSEM-CURVED</t>
  </si>
  <si>
    <t>ADULT RESUSC BAG</t>
  </si>
  <si>
    <t>INLINE MANOMETER</t>
  </si>
  <si>
    <t>RHINO, BILATERAL 5CM</t>
  </si>
  <si>
    <t>DECLOGGER-PEG TYPE (18-24FR)</t>
  </si>
  <si>
    <t>RAPID RHINO 750-7.5MM</t>
  </si>
  <si>
    <t>MESH PANT XXXL</t>
  </si>
  <si>
    <t>LOW-TEMPERATURE CAUTERY</t>
  </si>
  <si>
    <t>DOCUSATE SODIUM 10MG/5ML</t>
  </si>
  <si>
    <t>ANTI REFLUX VALVE</t>
  </si>
  <si>
    <t>NASAL PACKING,MEROCEL 4.5CM+</t>
  </si>
  <si>
    <t>UNLISTED LACRIMAL SYSTEM PROC</t>
  </si>
  <si>
    <t>MYRINGOTOMY INCL ASPIRATION</t>
  </si>
  <si>
    <t>TMYPANOSTOMY INSERT VENT TUBE</t>
  </si>
  <si>
    <t>UROGRAPHY RETRO W/WOUT KUB</t>
  </si>
  <si>
    <t>ARTHROSCOPIC SYNOVECTOMY KNEE</t>
  </si>
  <si>
    <t>ANOSCOPY W/CAUTERY</t>
  </si>
  <si>
    <t>ARTHRO AIDED AUG/RECONSTRUCT</t>
  </si>
  <si>
    <t>SUBCHONDROPLASTY PROF FEE</t>
  </si>
  <si>
    <t>ARTHROSCOPY W/SUBCHONDROPLASTY</t>
  </si>
  <si>
    <t>INSERT ANT SEG AQUEOUS DRAIN</t>
  </si>
  <si>
    <t>C1783</t>
  </si>
  <si>
    <t>RECOVERY ROOM 151-180 MINUTES</t>
  </si>
  <si>
    <t>RECOVERY ROOM 331-360 MINUTES</t>
  </si>
  <si>
    <t>RECOVERY ROOM 391-420 MINUTES</t>
  </si>
  <si>
    <t>RECOVERY ROOM 421-450 MINUTES</t>
  </si>
  <si>
    <t>RECOVERY ROOM 751-780 MINUTES</t>
  </si>
  <si>
    <t>RECOVERY ROOM 931-960 MINUTES</t>
  </si>
  <si>
    <t>IV INITIATION ONLY</t>
  </si>
  <si>
    <t>PLATLET CONCENTRATE</t>
  </si>
  <si>
    <t>P9019</t>
  </si>
  <si>
    <t>*LEUKOFILTER RC 100</t>
  </si>
  <si>
    <t>4000F</t>
  </si>
  <si>
    <t>TOBACCO USE CESS INTERV COUNS</t>
  </si>
  <si>
    <t>4004F</t>
  </si>
  <si>
    <t>TOBACCO SCREEN</t>
  </si>
  <si>
    <t>NORMAL SALINE 0.9% 1000cc INJ</t>
  </si>
  <si>
    <t>J7030</t>
  </si>
  <si>
    <t>DEXT 5% WATER 250ml</t>
  </si>
  <si>
    <t>J0696</t>
  </si>
  <si>
    <t>DEXT 5% NS 25% 1000ml</t>
  </si>
  <si>
    <t>NORMAL SALINE .9% 1200ml</t>
  </si>
  <si>
    <t>STERILE WATER IRRIG 1000ml</t>
  </si>
  <si>
    <t>NORMAL SALINE IRRIG 1000ml</t>
  </si>
  <si>
    <t>A4217</t>
  </si>
  <si>
    <t>4015F</t>
  </si>
  <si>
    <t>MEDICATION FOR ASTHMA</t>
  </si>
  <si>
    <t>4040F</t>
  </si>
  <si>
    <t>PNEMONIA VAC ADMIN/PREV RCVD</t>
  </si>
  <si>
    <t>ABILIFY (NO CHARGE)</t>
  </si>
  <si>
    <t>NO CHARGE- ANESTHESIA</t>
  </si>
  <si>
    <t>VAG HYSTERECTOMY</t>
  </si>
  <si>
    <t>ANES LOWER ANT ABDOMINAL WALL</t>
  </si>
  <si>
    <t>ANES NERV,MSCL,TNDN, FAC KNEE</t>
  </si>
  <si>
    <t>CULDOSCOPY</t>
  </si>
  <si>
    <t>F, W, AND H BONES</t>
  </si>
  <si>
    <t>NECK</t>
  </si>
  <si>
    <t>INTEGUM HEAD&amp;BIOPSY</t>
  </si>
  <si>
    <t>TRACHEA BRONCHI REP</t>
  </si>
  <si>
    <t>HERNIA VENT/INCISION</t>
  </si>
  <si>
    <t>NECK INTEGUMENTARY</t>
  </si>
  <si>
    <t>OPEN REDUCTION/ANKLE</t>
  </si>
  <si>
    <t>ANORECTAL PROC</t>
  </si>
  <si>
    <t>UNDESCENDED TESTIS</t>
  </si>
  <si>
    <t>INSERT NON TUNNEL CV CATH</t>
  </si>
  <si>
    <t>INSERT CATHETER ARTERY</t>
  </si>
  <si>
    <t>UNJECT SPINE LUMBAR/SACRAL</t>
  </si>
  <si>
    <t>INJECT SPINE W/CATH CRV/THRC</t>
  </si>
  <si>
    <t>SPEC ANESTH PROC 5 UNITS</t>
  </si>
  <si>
    <t>ANES PROC/SALV GLANDS W/BIOPSY</t>
  </si>
  <si>
    <t>ANES ANORECTAL PROC</t>
  </si>
  <si>
    <t>ANES FOR VAGINAL PROC</t>
  </si>
  <si>
    <t>ANES FOR NERVES,MUSCLES,TENDON</t>
  </si>
  <si>
    <t>SURGICELL 14X2 DRESSING</t>
  </si>
  <si>
    <t>HEIMLICK CHEST DRAIN TUBE</t>
  </si>
  <si>
    <t>BROSLOW INTRAOSSEUS MODULE</t>
  </si>
  <si>
    <t>ASU SMALLBORE EXTENSION SET</t>
  </si>
  <si>
    <t>SUTURE ETHILON 9000g</t>
  </si>
  <si>
    <t>QUICKCLOT ZFOLD HEM,DRESSING</t>
  </si>
  <si>
    <t>NASO-AIRWAY 20FR</t>
  </si>
  <si>
    <t>MASK ANESTH LRG</t>
  </si>
  <si>
    <t>SUTURE MONO 3-0, eth-497G</t>
  </si>
  <si>
    <t>SUCTION CANISTER DISPOSABLE</t>
  </si>
  <si>
    <t>URIMETER</t>
  </si>
  <si>
    <t>MESH PERFIX PLUG</t>
  </si>
  <si>
    <t>UNIVERSAL SET UP TRAY</t>
  </si>
  <si>
    <t>ELASTIC TAPE 4"</t>
  </si>
  <si>
    <t>VERSATACK SKIN STAPLER</t>
  </si>
  <si>
    <t>VERSATACK RE-LOADER</t>
  </si>
  <si>
    <t>BITE BLOCK, DISPOSABLE</t>
  </si>
  <si>
    <t>CYSTOTOME IRR 27G</t>
  </si>
  <si>
    <t>KNIFE, 3.0MM CLEARCUT DB SLIT</t>
  </si>
  <si>
    <t>WIPE, INSTRUMENT W/ DRAIN</t>
  </si>
  <si>
    <t>MONARCH II CARTRIDGE B</t>
  </si>
  <si>
    <t>LACTATED RINGERS 500CC</t>
  </si>
  <si>
    <t>NORM SAL 500CC DEX/0.225%</t>
  </si>
  <si>
    <t>EYE SHEILD</t>
  </si>
  <si>
    <t>SUCTION KIT 8FR</t>
  </si>
  <si>
    <t>INFLATION DEVICE 10CC</t>
  </si>
  <si>
    <t>STENTUBE LACRIMAL INTUBATION</t>
  </si>
  <si>
    <t>ANESTHESIA CIRCUIT,ADULT</t>
  </si>
  <si>
    <t>RESUSITATION BAG &amp; MASK,INFANT</t>
  </si>
  <si>
    <t>SURGICAL STRIPS</t>
  </si>
  <si>
    <t>STERI DRAPE</t>
  </si>
  <si>
    <t>BEAVER KNIFE BLADE 6400</t>
  </si>
  <si>
    <t>BEAVER LAMELLAR BLADE 6600</t>
  </si>
  <si>
    <t>CONTROL SYRINGE 10CC</t>
  </si>
  <si>
    <t>STERILE WATER IRRG 100ml</t>
  </si>
  <si>
    <t>A4216</t>
  </si>
  <si>
    <t>STERILE WATER FOR INJECT 100ML</t>
  </si>
  <si>
    <t>MASK ANESTHESIA,LRG</t>
  </si>
  <si>
    <t>CAPSULAR TENSION RING 11MM</t>
  </si>
  <si>
    <t>L8699</t>
  </si>
  <si>
    <t>PTOSIS SLING SET</t>
  </si>
  <si>
    <t>MULTIFOCAL P-C IOL TECNIS N/C</t>
  </si>
  <si>
    <t>V2788</t>
  </si>
  <si>
    <t>276N</t>
  </si>
  <si>
    <t>ABS TIPS30 DEG FLARED</t>
  </si>
  <si>
    <t>LENS GUIDE,GLDE 36</t>
  </si>
  <si>
    <t>PARITEX PROGRIP MESH (R&amp;L)</t>
  </si>
  <si>
    <t>PARITEX MESH 5.2 x 3.6</t>
  </si>
  <si>
    <t>COLONOSCOPY FORCEP, SPIKED</t>
  </si>
  <si>
    <t>EPIDURAL TRAY</t>
  </si>
  <si>
    <t>HI TEMP SURGICAL LOOP CAUTERY</t>
  </si>
  <si>
    <t>SPLINT, FOREARM NONPAD</t>
  </si>
  <si>
    <t>L3908</t>
  </si>
  <si>
    <t>STIFNECK PEDI CERV COLLAR</t>
  </si>
  <si>
    <t>OVAL SNARE, MINI BRAIDED LOOP</t>
  </si>
  <si>
    <t>GRASPING 3 PRONG FORCEP</t>
  </si>
  <si>
    <t>IMA EMERG KIT</t>
  </si>
  <si>
    <t>STERI DRAPE 11X17</t>
  </si>
  <si>
    <t>PARIETEX SURG MESH 20X20 CM</t>
  </si>
  <si>
    <t>EP EXCEL BLADELESS TROCAR 5MM</t>
  </si>
  <si>
    <t>EXCEL STABILITY SLEEVE 5MM</t>
  </si>
  <si>
    <t>NASAL PACKING,MEROCEL 8.0+</t>
  </si>
  <si>
    <t>VAGINAL SPECULUM SM-MED</t>
  </si>
  <si>
    <t>COMPRESSION LG CALF GARMENT</t>
  </si>
  <si>
    <t>GAUZE VASELINE 6X36</t>
  </si>
  <si>
    <t>NG TUBE, SALEM SUMP</t>
  </si>
  <si>
    <t>MICRODRIP NITRO TUBING</t>
  </si>
  <si>
    <t>ISO VALVE KIT, CHILD</t>
  </si>
  <si>
    <t>ISO NEB SUPPLY</t>
  </si>
  <si>
    <t>MINIBAG PLUS 5% DEXTROSE 100CC</t>
  </si>
  <si>
    <t>BIO-A FISTULA PLUG</t>
  </si>
  <si>
    <t>ISO VITAL SIGNS KIT ADULT</t>
  </si>
  <si>
    <t>BACTERIOSTATIC WATER INJ</t>
  </si>
  <si>
    <t>AMIDATE 40MG 2MG/ML SDV</t>
  </si>
  <si>
    <t>OCTREOTIDE ACEATATE 100MG</t>
  </si>
  <si>
    <t>J2354</t>
  </si>
  <si>
    <t>ENALAPRILATE 2.5MG/2ML</t>
  </si>
  <si>
    <t>ADDIPAK 0.9% NS 5ML</t>
  </si>
  <si>
    <t>PTOSE_UP 2MM</t>
  </si>
  <si>
    <t>TRACH CARE KIT</t>
  </si>
  <si>
    <t>DUODERM 5.5 x 5.5</t>
  </si>
  <si>
    <t>BRIEF, XXLARGE</t>
  </si>
  <si>
    <t>RED MAXI VESSEL LOOP</t>
  </si>
  <si>
    <t>PORT FLUSH KIT</t>
  </si>
  <si>
    <t>SODIUM CHLORIDE</t>
  </si>
  <si>
    <t>EDTA 3% MIXTURE 10ML BOTTLE</t>
  </si>
  <si>
    <t>ALFENTANIL 500MCG/ML 2ML VIAL</t>
  </si>
  <si>
    <t>AMITRIPTYLINE HCL 50MG TABLET</t>
  </si>
  <si>
    <t>EXTENSION SET 32"</t>
  </si>
  <si>
    <t>MOHAWK FLEXI TRAK</t>
  </si>
  <si>
    <t>OATS AUTOGRAFT 6mm</t>
  </si>
  <si>
    <t>60 cc SYRINGE FOR DILATION</t>
  </si>
  <si>
    <t>SUCTION CANISTER 3000ml</t>
  </si>
  <si>
    <t>TOURNIQUET CUFF 24"</t>
  </si>
  <si>
    <t>TOURNIQUET CUFF 42"</t>
  </si>
  <si>
    <t>SABRETOOTH CURVED 4.0mm</t>
  </si>
  <si>
    <t>CLEAR CUT SAFETY SIDE PORT DB</t>
  </si>
  <si>
    <t>CLEAR CUT SLIT KNIFE DUAL 2.75</t>
  </si>
  <si>
    <t>MEDIPORE TAPE 4"</t>
  </si>
  <si>
    <t>VERSAPORT 5m-8m</t>
  </si>
  <si>
    <t>DERMABLADE</t>
  </si>
  <si>
    <t>MASK,INFANT MED CONC</t>
  </si>
  <si>
    <t>HYDRODISSECTIONCANNULA 27ga</t>
  </si>
  <si>
    <t>DRAPE, KNEE ARTHRISCOPY</t>
  </si>
  <si>
    <t>PREP TRAY, EXIDINE</t>
  </si>
  <si>
    <t>ABS TAPERED MICROTIP 30 ROUND</t>
  </si>
  <si>
    <t>OPTHALMIC DRAPE ALCON NON-WOVE</t>
  </si>
  <si>
    <t>MICROSPONGE SURGICAL WECK CELL</t>
  </si>
  <si>
    <t>ANOSCOPE, DISP X-LONG</t>
  </si>
  <si>
    <t>BROSELOW IV MOD - BLUE</t>
  </si>
  <si>
    <t>BROSELOW IV MOD - PURPLE</t>
  </si>
  <si>
    <t>EGG CREATE MATTRESS</t>
  </si>
  <si>
    <t>LINEAR RELOAD 60mm TR60B</t>
  </si>
  <si>
    <t>XCEL DILATING TIP TROCAR 5mm</t>
  </si>
  <si>
    <t>SUTURE SILK CT-1 NEEDLE 424H</t>
  </si>
  <si>
    <t>CATHETER BARTHOLIN GLAND</t>
  </si>
  <si>
    <t>FEILCHENFELD FORCEP</t>
  </si>
  <si>
    <t>PRIMARY SET BAXTER</t>
  </si>
  <si>
    <t>A4215</t>
  </si>
  <si>
    <t>DRAPE SHEET 3/4 STERILE</t>
  </si>
  <si>
    <t>OXYGEN MASK #7706</t>
  </si>
  <si>
    <t>IRRIGA. WATER 1000ML</t>
  </si>
  <si>
    <t>CATH FOGARTY IRRIGA</t>
  </si>
  <si>
    <t>KIDNEY STONE FILTER</t>
  </si>
  <si>
    <t>FRACTURED BED PAN</t>
  </si>
  <si>
    <t>SPECIMEN CLIP</t>
  </si>
  <si>
    <t>STERILE SPONGES</t>
  </si>
  <si>
    <t>SPUTUM CUP</t>
  </si>
  <si>
    <t>BRIEFS, LARGE PKG</t>
  </si>
  <si>
    <t>IN-LINE FILTER</t>
  </si>
  <si>
    <t>BABY KIT</t>
  </si>
  <si>
    <t>GAUZE IODOFORM 1/4"</t>
  </si>
  <si>
    <t>GAUZE,PLAIN</t>
  </si>
  <si>
    <t>POST MORTEM BAG</t>
  </si>
  <si>
    <t>NASAL AIRWAY 26FR</t>
  </si>
  <si>
    <t>SPLINT MAT-FIBERGLAS</t>
  </si>
  <si>
    <t>VENTILATOR CIRCUITRY</t>
  </si>
  <si>
    <t>ETT HOLDER</t>
  </si>
  <si>
    <t>EYE PACK</t>
  </si>
  <si>
    <t>GAUZE IODOFORM 1/2"</t>
  </si>
  <si>
    <t>SYRINGE W/NEEDLE 5cc &amp; GREATER</t>
  </si>
  <si>
    <t>A4209</t>
  </si>
  <si>
    <t>CATHETER LEG STRAP</t>
  </si>
  <si>
    <t>URINARY CATHETER</t>
  </si>
  <si>
    <t>SPLINT PREFAB WRIST/ANKLE</t>
  </si>
  <si>
    <t>ACAPELA DH</t>
  </si>
  <si>
    <t>S8185</t>
  </si>
  <si>
    <t>OFFICE VISIT LEVEL 3 NEW (PC)</t>
  </si>
  <si>
    <t>OFFICE VISIT LEVEL 5 NEW (PC)</t>
  </si>
  <si>
    <t>OFFICE VISIT LVL 4 ESTAB PC</t>
  </si>
  <si>
    <t>OFFICE VISIT LVL 5 (ESTAB) PC</t>
  </si>
  <si>
    <t>CONSULTATION LEVEL ONE (PC)</t>
  </si>
  <si>
    <t>CONSULTATION LVL4 (NEW/EST PT)</t>
  </si>
  <si>
    <t>OFFICE VISIT LVL4 (ESTAB PT)</t>
  </si>
  <si>
    <t>SMALL JOINT INJECTION</t>
  </si>
  <si>
    <t>EXC MALIGN LESION 1.1-2.0</t>
  </si>
  <si>
    <t>TORADOL INJECTION 60MG</t>
  </si>
  <si>
    <t>J1885</t>
  </si>
  <si>
    <t>MENINGOCOCCAL VACCINE</t>
  </si>
  <si>
    <t>VARICELLA VIRUS VACCINE</t>
  </si>
  <si>
    <t>DRAINAGE OF TENDON SHEATH</t>
  </si>
  <si>
    <t>SPIROMETRY</t>
  </si>
  <si>
    <t>EACH ADDITIONAL LESION</t>
  </si>
  <si>
    <t>ROCEPHIN INJECTION</t>
  </si>
  <si>
    <t>PREGNANACY TEST, URINE</t>
  </si>
  <si>
    <t>HOME VISIT 15MIN</t>
  </si>
  <si>
    <t>OCCULT BLOOD, FECES 1-3 SCREEN</t>
  </si>
  <si>
    <t>CARPEL TUNNEL INJECTION</t>
  </si>
  <si>
    <t>MED JOINT: ANKLE/WRIST/AC</t>
  </si>
  <si>
    <t>GREATER OCIPIAL NERVE BLOCK</t>
  </si>
  <si>
    <t>39300003F</t>
  </si>
  <si>
    <t>TENDON SHEATH/LIGAMENT CYST TC</t>
  </si>
  <si>
    <t>39300005F</t>
  </si>
  <si>
    <t>TRIGGER POINT INJ 1 OR 2 TC</t>
  </si>
  <si>
    <t>39300013F</t>
  </si>
  <si>
    <t>GANGLION CYST INJ TC</t>
  </si>
  <si>
    <t>SUPRACAPULAR NERVE BLOCK</t>
  </si>
  <si>
    <t>39300014F</t>
  </si>
  <si>
    <t>SUPRACAPULAR NERVE BLOCK TC</t>
  </si>
  <si>
    <t>MULTIPLE INTERCOSTAL BLOCK</t>
  </si>
  <si>
    <t>ILLOINGUAL/ILIOHYPOGASTRIC BLK</t>
  </si>
  <si>
    <t>SCIATIC NERVE BLOCK</t>
  </si>
  <si>
    <t>OTHER PERIPHERAL NERVE BLOCK</t>
  </si>
  <si>
    <t>ANES RECONST PROC EYELID</t>
  </si>
  <si>
    <t>ANES OPEN ARTHRO KNEE, UNSPEC</t>
  </si>
  <si>
    <t>ANES OPEN PROC BONE LOWER LEG</t>
  </si>
  <si>
    <t>ANES INTEGUM SYS EXTREMETIES</t>
  </si>
  <si>
    <t>4084F</t>
  </si>
  <si>
    <t>ASPIRIN RECVD WITHIN 24 HRS</t>
  </si>
  <si>
    <t>PEAK FLOW METER SUPPLY</t>
  </si>
  <si>
    <t>RESUSCITATION INPATIENT</t>
  </si>
  <si>
    <t>PULSE OXIMETRY-SPOTCHECK</t>
  </si>
  <si>
    <t>ARTERIAL BLOOD PUNCTURE</t>
  </si>
  <si>
    <t>CHEST PHYSIO INITIAL</t>
  </si>
  <si>
    <t>TENS</t>
  </si>
  <si>
    <t>G0283</t>
  </si>
  <si>
    <t>DEBIRDEMENT 1ST 20 SQ CM OR &lt;</t>
  </si>
  <si>
    <t>97597GP</t>
  </si>
  <si>
    <t>DEBRIDEMENT, NON-SELECTIVE</t>
  </si>
  <si>
    <t>97602GP</t>
  </si>
  <si>
    <t>PROSTHETIC TRAINING, EA 15 MIN</t>
  </si>
  <si>
    <t>97761GP</t>
  </si>
  <si>
    <t>P/T RE-EVAL</t>
  </si>
  <si>
    <t>97164GP</t>
  </si>
  <si>
    <t>O/T RE-EVAL</t>
  </si>
  <si>
    <t>97004GO</t>
  </si>
  <si>
    <t>IONTOPHORESIS</t>
  </si>
  <si>
    <t>97033GP</t>
  </si>
  <si>
    <t>INFRARED</t>
  </si>
  <si>
    <t>97026GP</t>
  </si>
  <si>
    <t>MASSAGE</t>
  </si>
  <si>
    <t>97124GP</t>
  </si>
  <si>
    <t>PROSTHETIC TRAINING</t>
  </si>
  <si>
    <t>AC ADD PERSONAL REQ</t>
  </si>
  <si>
    <t>BASIC CASTING SUPPLIES</t>
  </si>
  <si>
    <t>LEGGING, SURGICAL</t>
  </si>
  <si>
    <t>ECG 12 LEAD W/ INTER</t>
  </si>
  <si>
    <t>ECG 12 LEAD INTERPRET (PROF)</t>
  </si>
  <si>
    <t>ECG 12 LEAD (TECH) -CLINIC</t>
  </si>
  <si>
    <t>STERILE OR TOWELS</t>
  </si>
  <si>
    <t>PLEURA VAC</t>
  </si>
  <si>
    <t>HYPO/HYPERTHERMIA BLANKET</t>
  </si>
  <si>
    <t>JEVITY 237ML CAN</t>
  </si>
  <si>
    <t>B4150</t>
  </si>
  <si>
    <t>DUODERM SIGNAL 8X9</t>
  </si>
  <si>
    <t>DUODERM CG7 6X6 DRESSING</t>
  </si>
  <si>
    <t>AQUACEL AG 4X4 DRESSING</t>
  </si>
  <si>
    <t>SAFSITE CAPPED VALVE SYSTEM</t>
  </si>
  <si>
    <t>COMFORT WRIST SPLINT</t>
  </si>
  <si>
    <t>THOROCENTESIS TRAY</t>
  </si>
  <si>
    <t>FOLEY CATHETER 10FR</t>
  </si>
  <si>
    <t>ZOLL ELECTRODE PAD</t>
  </si>
  <si>
    <t>UMBILICAL VESSEL CATHETER</t>
  </si>
  <si>
    <t>CATHETERFOLEY 3WY 30ccLATEX/FR</t>
  </si>
  <si>
    <t>CATHETER COUDE 14 FR W/BALLOON</t>
  </si>
  <si>
    <t>MASK PED AERESOL</t>
  </si>
  <si>
    <t>ALOE VISTA CONDITIONER</t>
  </si>
  <si>
    <t>CHAMBER, POCKET</t>
  </si>
  <si>
    <t>NEBULIZER, AEROMIST</t>
  </si>
  <si>
    <t>MASK, ENTRAINMENT</t>
  </si>
  <si>
    <t>METER, PEAK FLOW</t>
  </si>
  <si>
    <t>CATHETER, FOLEY 6FR</t>
  </si>
  <si>
    <t>END-TIDAL C02 DETECT (PED/INF)</t>
  </si>
  <si>
    <t>BLOOD GAS KIT</t>
  </si>
  <si>
    <t>WOUND IRRIGATOR IGLOO</t>
  </si>
  <si>
    <t>DEXTROSE 5% WATER 100cc</t>
  </si>
  <si>
    <t>NORMAL SALINE 0.9 50CC</t>
  </si>
  <si>
    <t>VACUTAINER BOTTLE 1000CC</t>
  </si>
  <si>
    <t>DISPOS RESUSCIT BAG (INFANT)</t>
  </si>
  <si>
    <t>EP PNEUMOPERITONEUM NDL 150CM</t>
  </si>
  <si>
    <t>LIGACLIP ENDO ROTATING MCA</t>
  </si>
  <si>
    <t>LAPORATOMY PACK</t>
  </si>
  <si>
    <t>LOOP EXCISION ELECTRODE 12X8</t>
  </si>
  <si>
    <t>LOOP EXCISION ELECTRODE 15X10</t>
  </si>
  <si>
    <t>CURVED SHEARS 36 CM</t>
  </si>
  <si>
    <t>DISSECTOR CVD/MONOPOLAR CAUTER</t>
  </si>
  <si>
    <t>PERFORATED CONFORMER SM</t>
  </si>
  <si>
    <t>BIOCERAMIC OBRB. IMPLANT 20MM</t>
  </si>
  <si>
    <t>BALL ELECTRODE 15X12 ROUND</t>
  </si>
  <si>
    <t>ALIBAG 36X28</t>
  </si>
  <si>
    <t>INTEGRATED TUBING</t>
  </si>
  <si>
    <t>KCI VAC GRANUFOAM MED DRESSING</t>
  </si>
  <si>
    <t>ULTRACLIP II TISSUE MAKER</t>
  </si>
  <si>
    <t>ELASTOPLAST 3"</t>
  </si>
  <si>
    <t>6-0 PLAIN 1916G</t>
  </si>
  <si>
    <t>KCI VAC SURPLICE DRESS, SMALL</t>
  </si>
  <si>
    <t>SUTURE J603H</t>
  </si>
  <si>
    <t>THINPROFILE PLAT EYELID IMPLAN</t>
  </si>
  <si>
    <t>COLONOSCOPY POLYP BASKET</t>
  </si>
  <si>
    <t>M/F TECNIS LENS ZMBOO SPLIT</t>
  </si>
  <si>
    <t>MEROCEL POPE EAR WICK</t>
  </si>
  <si>
    <t>EYE PACK DR. WEINSTEIN</t>
  </si>
  <si>
    <t>TRUE CUSTOM ENDO PACK</t>
  </si>
  <si>
    <t>VERSIVA 3.5 X 3.5</t>
  </si>
  <si>
    <t>VERSIVA 4x4</t>
  </si>
  <si>
    <t>PICC LINE SUPPLIES</t>
  </si>
  <si>
    <t>ALCON CLEAR CUT SLIT KNIFE</t>
  </si>
  <si>
    <t>ALCON SMPTS KIT/INTR ULTRA SLV</t>
  </si>
  <si>
    <t>IOL, AU00TO PRELOADED ALCON MO</t>
  </si>
  <si>
    <t>V2632</t>
  </si>
  <si>
    <t>TORIC A-C IOL NON-COVERED</t>
  </si>
  <si>
    <t>V2787</t>
  </si>
  <si>
    <t>MULTIFOCAL LENS</t>
  </si>
  <si>
    <t>TORIC LENS</t>
  </si>
  <si>
    <t>CHEST 4V (DECUB)</t>
  </si>
  <si>
    <t>RH RADIOLOGY</t>
  </si>
  <si>
    <t>RIBS BILAT INCL CHEST  4 VWS</t>
  </si>
  <si>
    <t>SPINE CERV 4 VIEW</t>
  </si>
  <si>
    <t>PELVIS COMP</t>
  </si>
  <si>
    <t>SACRUM &amp; COCCYX</t>
  </si>
  <si>
    <t>UPPER G.I. W/AIR</t>
  </si>
  <si>
    <t>SKULL, FOUR VIEWS</t>
  </si>
  <si>
    <t>ANKLE AP&amp;LAT</t>
  </si>
  <si>
    <t>FOOT AP &amp; LAT</t>
  </si>
  <si>
    <t>ELBOW AP &amp; LAT</t>
  </si>
  <si>
    <t>HIP COMPL</t>
  </si>
  <si>
    <t>KNEE AP + LAT</t>
  </si>
  <si>
    <t>TIBIA-FIBULA</t>
  </si>
  <si>
    <t>ANKLE COMP</t>
  </si>
  <si>
    <t>TOE</t>
  </si>
  <si>
    <t>SPINE THORACOLUMBAR</t>
  </si>
  <si>
    <t>BARIUM ENEMA SINGLE</t>
  </si>
  <si>
    <t>G0106</t>
  </si>
  <si>
    <t>MAMMO SCREEN</t>
  </si>
  <si>
    <t>RH MAMMOGRAPHY</t>
  </si>
  <si>
    <t>MAMMO BILAT DIAGNOSTIC</t>
  </si>
  <si>
    <t>FILM DUPLICATING</t>
  </si>
  <si>
    <t>HEEL BONE DENSITY</t>
  </si>
  <si>
    <t>4120F</t>
  </si>
  <si>
    <t>ANTIOBIOTICS PRESCRIBED</t>
  </si>
  <si>
    <t>CAROTID DOPPLER UNILATERAL</t>
  </si>
  <si>
    <t>RH ULTRASOUND</t>
  </si>
  <si>
    <t>OB LIMITED</t>
  </si>
  <si>
    <t>CATHETER 20 fr 30 cc 3-WAY</t>
  </si>
  <si>
    <t>IOL, TECNIS  PCB00 AMO MONO</t>
  </si>
  <si>
    <t>STAT LCOK FOR PICC LINES</t>
  </si>
  <si>
    <t>SCOTCH CAST TAPE 4 BL</t>
  </si>
  <si>
    <t>ARROW THERCAT EPIURAL CATHETER</t>
  </si>
  <si>
    <t>5.5 MULTIFIX-S ULTRA</t>
  </si>
  <si>
    <t>FASTFIX 360 MENSCL RPR SYSTEM</t>
  </si>
  <si>
    <t>5X76 BLUE CANULA BOX OF 10</t>
  </si>
  <si>
    <t>TRUEPASS NEEDLES BOX OF 5</t>
  </si>
  <si>
    <t>PUDDLEVAC</t>
  </si>
  <si>
    <t>SUTURE PROLINE 788g</t>
  </si>
  <si>
    <t>SPINAL NEEDLE 22ga X 3.5"</t>
  </si>
  <si>
    <t>ASU PUMP TUBING</t>
  </si>
  <si>
    <t>ASU SPIN NEEDLE 25gaX3.5"ORANG</t>
  </si>
  <si>
    <t>STERILE ACE BANDAGE</t>
  </si>
  <si>
    <t>3" EXTRAFAST PLASTER</t>
  </si>
  <si>
    <t>ACCUTARQ CURVED TIP SPINL 25A5</t>
  </si>
  <si>
    <t>ACCUTARQ CURVD TIPSPINL 22x3.5</t>
  </si>
  <si>
    <t>TUOHY NEEDLE 20gax3.5"</t>
  </si>
  <si>
    <t>BREATH PATH PATIENT CIRCUIT</t>
  </si>
  <si>
    <t>BLADE 4.5 x 180mm ASU</t>
  </si>
  <si>
    <t>ULTRA BRAID SUTURE ASU</t>
  </si>
  <si>
    <t>BOOTINSERT PAD ASU</t>
  </si>
  <si>
    <t>SUTURE PROLENE 4-0 8682G</t>
  </si>
  <si>
    <t>SUTURE, VICRYL 4-0 J507G</t>
  </si>
  <si>
    <t>775G</t>
  </si>
  <si>
    <t>SUTURE, VICRYL 4-0 REEL J284G</t>
  </si>
  <si>
    <t>735G</t>
  </si>
  <si>
    <t>SUTURE, VICRYL 7-0 J546G</t>
  </si>
  <si>
    <t>J671G</t>
  </si>
  <si>
    <t>SUTURE, VICRYL 5-0 J943G</t>
  </si>
  <si>
    <t>SUTURE, J416H</t>
  </si>
  <si>
    <t>SUTURE, ETHILON 3-0 663G</t>
  </si>
  <si>
    <t>SURGICAL GOWN SMALL</t>
  </si>
  <si>
    <t>2-0 SILK K833H</t>
  </si>
  <si>
    <t>ACUJECT VARIABLE INJECTION 23G</t>
  </si>
  <si>
    <t>ASU SPOT MARKER</t>
  </si>
  <si>
    <t>6-0 PLAIN GUT G-1 770G</t>
  </si>
  <si>
    <t>1667G</t>
  </si>
  <si>
    <t>9011G</t>
  </si>
  <si>
    <t>STERILE MEDICATION LABEL</t>
  </si>
  <si>
    <t>ATROPINE 1 MG/ML</t>
  </si>
  <si>
    <t>XYLOCAINE MPF</t>
  </si>
  <si>
    <t>GOLYTELY</t>
  </si>
  <si>
    <t>NORMAL SALINE FLUSH SYRING</t>
  </si>
  <si>
    <t>SUTURE, VICRYL 5-0 J500G</t>
  </si>
  <si>
    <t>DIAMOX IV</t>
  </si>
  <si>
    <t>J1120</t>
  </si>
  <si>
    <t>BACK TABLE COVERS</t>
  </si>
  <si>
    <t>PREP TRAY PVI SOL</t>
  </si>
  <si>
    <t>WEBRIL 4" STERILE</t>
  </si>
  <si>
    <t>IMPERIOUS STOCKINETTE 12X48</t>
  </si>
  <si>
    <t>EASY COVER, LG</t>
  </si>
  <si>
    <t>FOAM REPLACEMENT PAD</t>
  </si>
  <si>
    <t>JACKS-PRATT DRAIN KIT</t>
  </si>
  <si>
    <t>ARTHREX COOLCUT ABLATOR 90</t>
  </si>
  <si>
    <t>CUSTOM EYE PACK DR. DRUGER</t>
  </si>
  <si>
    <t>DRESSING OPTIFOAM AG + SILVER</t>
  </si>
  <si>
    <t>COLASTIC 1" (OR) SENSI-WRAP 1"</t>
  </si>
  <si>
    <t>LMA KIT 3,4,5</t>
  </si>
  <si>
    <t>OSTOMY SUPPLIES (FLANGE)</t>
  </si>
  <si>
    <t>OSTOMY BOX</t>
  </si>
  <si>
    <t>PEG TUBE #18 ROSS</t>
  </si>
  <si>
    <t>INSULIN GLARGINE(LANTUS) 1U/ML</t>
  </si>
  <si>
    <t>02 MASK,MED CONCENTRATION</t>
  </si>
  <si>
    <t>DUODERM XTHIN 3X3</t>
  </si>
  <si>
    <t>LYOFOAM DRESSING 2X2</t>
  </si>
  <si>
    <t>MASK, ANESTHESIA ALL SIZES</t>
  </si>
  <si>
    <t>GLUCERNA CAN</t>
  </si>
  <si>
    <t>DRESSING,MEPILEX 6X8 EA</t>
  </si>
  <si>
    <t>MINIBAG PLUS 5% DEXTROSE 50CC</t>
  </si>
  <si>
    <t>FILTERLINE SET, ADULT/PEDI</t>
  </si>
  <si>
    <t>FILTER FOR IV SOL. SET</t>
  </si>
  <si>
    <t>LMA</t>
  </si>
  <si>
    <t>LMA SUPREME SIZE 3</t>
  </si>
  <si>
    <t>LMA SUPREME SIZE 2.5</t>
  </si>
  <si>
    <t>COMBITUBE 37FR</t>
  </si>
  <si>
    <t>COMBITUBE 41FR</t>
  </si>
  <si>
    <t>HANDSWITCH SUCTION COAGULATOR</t>
  </si>
  <si>
    <t>PROTOPAM CHLORIDE VIAL</t>
  </si>
  <si>
    <t>J2730</t>
  </si>
  <si>
    <t>PRIMARY IV TUBING STRAIGHT</t>
  </si>
  <si>
    <t>OVICRYK J340H</t>
  </si>
  <si>
    <t>SPECIMAN COLLECTOR</t>
  </si>
  <si>
    <t>SPLINT WRIST/THUMB</t>
  </si>
  <si>
    <t>NITRO D5 100MCG/ML 250ML BOTT.</t>
  </si>
  <si>
    <t>EPI-PEN JR 0.15MG SYRINGE</t>
  </si>
  <si>
    <t>TETANUS/DIPTH 0.5 PER VIAL</t>
  </si>
  <si>
    <t>XOPENEX 0.31MG PER AMP</t>
  </si>
  <si>
    <t>MYRINGOTOMY T-TUBE</t>
  </si>
  <si>
    <t>P-50 EXPRESS SHUNT</t>
  </si>
  <si>
    <t>LMA UNIQUE-ALL SIZES</t>
  </si>
  <si>
    <t>CORNEAL LIGHT SHIELD</t>
  </si>
  <si>
    <t>HIBCLEANSE</t>
  </si>
  <si>
    <t>SECUREMARK MARKERS</t>
  </si>
  <si>
    <t>A4648</t>
  </si>
  <si>
    <t>BALLOON DILATOR 12-13.5-15</t>
  </si>
  <si>
    <t>TED STOCKING KNEE, XXLARGE</t>
  </si>
  <si>
    <t>DRESSING, COBAN 6" NS</t>
  </si>
  <si>
    <t>TAPE ESMARK 6X9</t>
  </si>
  <si>
    <t>TOURNIQUET CUFF 8"</t>
  </si>
  <si>
    <t>TOURNIQUET CUFF 12"</t>
  </si>
  <si>
    <t>CHANG HYDRODISSECT CANNULA27ga</t>
  </si>
  <si>
    <t>OPES ASPIRATING ABALATOR</t>
  </si>
  <si>
    <t>ANTREX COOL CUT 90*</t>
  </si>
  <si>
    <t>CLEARCUT HP2 DB SILT 2.6mm ANG</t>
  </si>
  <si>
    <t>SUTURE 770G ETHICON</t>
  </si>
  <si>
    <t>SUTURE, ETHILON 10-0 7707G</t>
  </si>
  <si>
    <t>SUTURE 7756G ETHICON 10-0</t>
  </si>
  <si>
    <t>SUTURE J574G V.</t>
  </si>
  <si>
    <t>SUTURE 1731G CHROMIC</t>
  </si>
  <si>
    <t>ROOM TURNOVER SYSTEM</t>
  </si>
  <si>
    <t>VENAFLOW, DISP CALF FOAM CUFF</t>
  </si>
  <si>
    <t>VENAFLOW, XL DISP CALF CUFF</t>
  </si>
  <si>
    <t>BEAVER BLADE 4mm</t>
  </si>
  <si>
    <t>ORBITAL IMPLANT #16 UNWRAPPED</t>
  </si>
  <si>
    <t>PEDIATRIC HIPS</t>
  </si>
  <si>
    <t>LIVER IMAGING SPECT</t>
  </si>
  <si>
    <t>RH CAT SCAN</t>
  </si>
  <si>
    <t>NON CARDIAC VASC FLOW IMAGING</t>
  </si>
  <si>
    <t>FISH OIL 1000MG</t>
  </si>
  <si>
    <t>BACLOFEN 10MG TAB</t>
  </si>
  <si>
    <t>TIGAN INJECTION 200MG</t>
  </si>
  <si>
    <t>CHILDRENS CHEW IRON W/MIN</t>
  </si>
  <si>
    <t>NYSTATIN POWDER</t>
  </si>
  <si>
    <t>NICOTINE PATCH 14MG</t>
  </si>
  <si>
    <t>METHADONE 10MG TAB</t>
  </si>
  <si>
    <t>FENTANYL 25MCG PATCH</t>
  </si>
  <si>
    <t>J7999</t>
  </si>
  <si>
    <t>INFLUENZA VAC 6-35MO PRESV FR</t>
  </si>
  <si>
    <t>TRIHIBIT: DTAP,HIB VACCINE</t>
  </si>
  <si>
    <t>TDAP 7YRS+ VACCINE</t>
  </si>
  <si>
    <t>KETAMINE 500mg/5ml VIAL</t>
  </si>
  <si>
    <t>HYDRALAZINE 20MG/1ML</t>
  </si>
  <si>
    <t>J0360</t>
  </si>
  <si>
    <t>ATROPINE SULFATE 1MG/ML SYR</t>
  </si>
  <si>
    <t>J0461</t>
  </si>
  <si>
    <t>LTA KIT</t>
  </si>
  <si>
    <t>LIDOCAINE 2% 20ML VIAL</t>
  </si>
  <si>
    <t>J2001</t>
  </si>
  <si>
    <t>SENSORCAINE 0.5%</t>
  </si>
  <si>
    <t>RAMIPRIL 2.5MG CAP</t>
  </si>
  <si>
    <t>XOLAIR</t>
  </si>
  <si>
    <t>LEVOTHYROXINE 0.025mg</t>
  </si>
  <si>
    <t>LISINOPRIL 20MG TAB</t>
  </si>
  <si>
    <t>INSULIN HUMAN ISOPHANE 1U/ML</t>
  </si>
  <si>
    <t>HUMULIN 70/30 PER UNIT</t>
  </si>
  <si>
    <t>LIDODERM PATCH 5%</t>
  </si>
  <si>
    <t>MEGACE SUSPENSION 240ML BTL</t>
  </si>
  <si>
    <t>MIRTAZAPINE 30MG</t>
  </si>
  <si>
    <t>FLUOXETINE 20MG TAB</t>
  </si>
  <si>
    <t>FENTANYL 100MCG PATCH</t>
  </si>
  <si>
    <t>TAMIFLU 75MG CAP</t>
  </si>
  <si>
    <t>SIMETHICONE 80MG TAB</t>
  </si>
  <si>
    <t>ROSIGLITAZONE TAB 2MG</t>
  </si>
  <si>
    <t>LOVASTATIN TAB 25MG</t>
  </si>
  <si>
    <t>LOVASTATIN TAB 50MG</t>
  </si>
  <si>
    <t>HYDROMRPHONE 1mg/ml 1mlSYRINGE</t>
  </si>
  <si>
    <t>J1170</t>
  </si>
  <si>
    <t>HYDROMORPHONE 2MG/ML INJ</t>
  </si>
  <si>
    <t>SILVER NITRATE APPLICATORS 1ea</t>
  </si>
  <si>
    <t>METOPROLOL TARTRATE 25MG</t>
  </si>
  <si>
    <t>VALTREX 1000 MG</t>
  </si>
  <si>
    <t>J8499</t>
  </si>
  <si>
    <t>GLYBURIDE 1.25 MG</t>
  </si>
  <si>
    <t>CEFUROXIME 250 MG/50ml</t>
  </si>
  <si>
    <t>RECLAST</t>
  </si>
  <si>
    <t>MIDAZOLAM 5mg/5ml VIAL</t>
  </si>
  <si>
    <t>J2250</t>
  </si>
  <si>
    <t>ADULT GLYCERIN SUPP.</t>
  </si>
  <si>
    <t>OXACILLIN 2 MG INJ.</t>
  </si>
  <si>
    <t>HYDROCERIN 120 gm JAR</t>
  </si>
  <si>
    <t>MAG 64</t>
  </si>
  <si>
    <t>ESOMEPRAZOLE SODIUM CAP 20MG</t>
  </si>
  <si>
    <t>ETODOLAC 400MG CAP</t>
  </si>
  <si>
    <t>OLMESARTAN TAB 40MG</t>
  </si>
  <si>
    <t>EZETIMIBE/SIMVASTATIN 10MG TAB</t>
  </si>
  <si>
    <t>GEMFIBROZIL 600MG TAB</t>
  </si>
  <si>
    <t>VERAPAMIL 240MG</t>
  </si>
  <si>
    <t>DIVALPROEX SODIUM 500MG</t>
  </si>
  <si>
    <t>ALOE NASAL GEL</t>
  </si>
  <si>
    <t>VISCOAT 0.5ML</t>
  </si>
  <si>
    <t>J7321</t>
  </si>
  <si>
    <t>VISION BLUE 0.06%</t>
  </si>
  <si>
    <t>RESURE SEALANT</t>
  </si>
  <si>
    <t>SUTURE U204H</t>
  </si>
  <si>
    <t>CARSON PERINEAL POST PAD</t>
  </si>
  <si>
    <t>BOOT INSERT PAD</t>
  </si>
  <si>
    <t>RESOLUTION CLIP BOSTON SCIENTI</t>
  </si>
  <si>
    <t>ALCON I&amp;A TIP ANGLED 0.3mm</t>
  </si>
  <si>
    <t>ALCON 0.3mm POLYMER i/a</t>
  </si>
  <si>
    <t>CALCIUM HYDROXIDE DENTAL PASTE</t>
  </si>
  <si>
    <t>PRESOURCE UNIV. BLOCK TRAY</t>
  </si>
  <si>
    <t>LAP SPONGE PKG</t>
  </si>
  <si>
    <t>LITTAUER STITCHSCISSORS W/HOOK</t>
  </si>
  <si>
    <t>SAFE-T-TRAY</t>
  </si>
  <si>
    <t>INFANT SPIN NEEDLE 22gax1-1/2"</t>
  </si>
  <si>
    <t>QUICKCLOT 4X4 HEM DRESSING</t>
  </si>
  <si>
    <t>MASK ANESTH SM</t>
  </si>
  <si>
    <t>MASK ANESTH MED</t>
  </si>
  <si>
    <t>CHEST TUBE ALL SIZES</t>
  </si>
  <si>
    <t>SUCTION POLYP TRAY</t>
  </si>
  <si>
    <t>GASTROSCOPY BIOPSY FORCEPS</t>
  </si>
  <si>
    <t>GASTROSTOMY TUBE -MAGNAPORT</t>
  </si>
  <si>
    <t>NORMAL SALINE IRRIG 3000ML</t>
  </si>
  <si>
    <t>IV ADM SET</t>
  </si>
  <si>
    <t>STRATTICE MESH 15X25 CM</t>
  </si>
  <si>
    <t>CATHETER ROBINSON 28FR</t>
  </si>
  <si>
    <t>CYSTOSCOPY/IRRIGATION SETS</t>
  </si>
  <si>
    <t>SOLUSET, MICRODRI</t>
  </si>
  <si>
    <t>SUCTION KIT 10FR</t>
  </si>
  <si>
    <t>CRAWFORD STENT INTUBATION</t>
  </si>
  <si>
    <t>ANESTHESIA BAG 3 LITTER</t>
  </si>
  <si>
    <t>SAFETY SIDE PORT KNIFE</t>
  </si>
  <si>
    <t>STERILE WATER IRRIG 250ML</t>
  </si>
  <si>
    <t>CANNULA, BIFLO</t>
  </si>
  <si>
    <t>SPINAL NEEDLE,WHITACRE</t>
  </si>
  <si>
    <t>VITRECTOMY CUTTER</t>
  </si>
  <si>
    <t>585H</t>
  </si>
  <si>
    <t>#57 CRESENT BLADE SURG</t>
  </si>
  <si>
    <t>FOAM ANKLE SUPPORT</t>
  </si>
  <si>
    <t>STIFNECK SELECT CERV COLLAR</t>
  </si>
  <si>
    <t>5% DEXTROSE/LACT RING 1000cc</t>
  </si>
  <si>
    <t>STIFNECK BABY CERV COLLAR</t>
  </si>
  <si>
    <t>GRAPSING FORCEP</t>
  </si>
  <si>
    <t>COUDE CLEAN CATHETER</t>
  </si>
  <si>
    <t>DISPOSABLE ANASCOPE</t>
  </si>
  <si>
    <t>ENDOPOUCH SPEC BAG</t>
  </si>
  <si>
    <t>ENDOPATH 5MM CURVED SCISSORS</t>
  </si>
  <si>
    <t>FILSHIE CLIPS</t>
  </si>
  <si>
    <t>MIN SURG BIPOLAR CABLE</t>
  </si>
  <si>
    <t>1 SEAL</t>
  </si>
  <si>
    <t>PERFORATED CONFORMER MED</t>
  </si>
  <si>
    <t>LLETA BALL ELECTRODE 5MM</t>
  </si>
  <si>
    <t>BALL ELECTRODE 10X10 ROUND</t>
  </si>
  <si>
    <t>RED ROBINSON CATHETER 12FR</t>
  </si>
  <si>
    <t>FLUID SAFE CANISTER 3000CC</t>
  </si>
  <si>
    <t>VARI TIP ELECTRODE</t>
  </si>
  <si>
    <t>FLAT BLD ELEC W HEX 6"</t>
  </si>
  <si>
    <t>KCI VAC 300ML CANISTER</t>
  </si>
  <si>
    <t>ORBITAL IMPLANT #14 SILICONE</t>
  </si>
  <si>
    <t>ORBITAL IMPLANT #16 SILICONE</t>
  </si>
  <si>
    <t>MARKER SURGICAL SKIN STERILE</t>
  </si>
  <si>
    <t>TROCAR ENDOPATH B5XT</t>
  </si>
  <si>
    <t>LINEAR CUTTER RELOAD 3.5 TR45B</t>
  </si>
  <si>
    <t>NEEDLE ANCHOR MAYO 1/2" #6</t>
  </si>
  <si>
    <t>ETHI PNEUMONEEDLE 120 mm</t>
  </si>
  <si>
    <t>NEEDLE COUNTER FOAM/MAGNET ST</t>
  </si>
  <si>
    <t>PERMETHRIN CREAM 5%</t>
  </si>
  <si>
    <t>IV CATHETER 14GA 5.25 NEEDLE</t>
  </si>
  <si>
    <t>MIRENA INTRAUTERINE SYSTEM</t>
  </si>
  <si>
    <t>J7298</t>
  </si>
  <si>
    <t>STERILE MARKER REG. TIP</t>
  </si>
  <si>
    <t>WEBSTER NEEDLEHOLDER 6" DISP.</t>
  </si>
  <si>
    <t>MUCOSAL ATOMIZATION DEVICE</t>
  </si>
  <si>
    <t>PULL-UP XX-LARGE</t>
  </si>
  <si>
    <t>CAPTURA HOT BIOPSY FORCEP</t>
  </si>
  <si>
    <t>CALIF. CERVICAL COLLAR XLG</t>
  </si>
  <si>
    <t>L0174</t>
  </si>
  <si>
    <t>HIP ARTHROSCOPY PACK</t>
  </si>
  <si>
    <t>KYDEX-PRO BOOT INSERT ORTHOSIS</t>
  </si>
  <si>
    <t>SCOTCH CAST TAPE 2BL</t>
  </si>
  <si>
    <t>SCOTCH CAST TAPE 3BL</t>
  </si>
  <si>
    <t>2.8 Q-FIX DISPOSABLE KIT</t>
  </si>
  <si>
    <t>SPINAL NEEDLE 22ga X 5"</t>
  </si>
  <si>
    <t>ASU EPIDURAL NEEDLE 17ga x3.5"</t>
  </si>
  <si>
    <t>BAXTER CONNECTOR EXT. ST. ASU</t>
  </si>
  <si>
    <t>DENTURE ADHESIVE</t>
  </si>
  <si>
    <t>COBAN STERILE 4" LATEX FREE</t>
  </si>
  <si>
    <t>SUTURE, CHROMIC 811H</t>
  </si>
  <si>
    <t>SUTURE, PLAIN 4-0 H821H</t>
  </si>
  <si>
    <t>SUTURE, PROLENE 2-0 8411H</t>
  </si>
  <si>
    <t>SUTURE, PROLENE 2-0 8523H</t>
  </si>
  <si>
    <t>SUTURE, VICRYL 8-0 J974G</t>
  </si>
  <si>
    <t>1780G</t>
  </si>
  <si>
    <t>H821H</t>
  </si>
  <si>
    <t>8411H</t>
  </si>
  <si>
    <t>J507G</t>
  </si>
  <si>
    <t>SUTURE, ETHILON 4-0 1662G</t>
  </si>
  <si>
    <t>SUTURE, VICRYL 2-0 J417H</t>
  </si>
  <si>
    <t>SUTURE, VICRYL 3-0 REEL J285G</t>
  </si>
  <si>
    <t>CHROMIC SUTURE G124H</t>
  </si>
  <si>
    <t>RAE ENDO TRACH TUBE SZ 5.0 5.5</t>
  </si>
  <si>
    <t>BOUGIE INTRODUCER TIP 15 FR</t>
  </si>
  <si>
    <t>RAE ENDO TRACH TUBE SZ 6.0</t>
  </si>
  <si>
    <t>INTUBATING STYLET 10 FR</t>
  </si>
  <si>
    <t>EZ-IO 25MM NEEDLE</t>
  </si>
  <si>
    <t>SPLINT, TRACTION DISPOSABLE</t>
  </si>
  <si>
    <t>MEROCEL TANDARD DRESSING 8.0CM</t>
  </si>
  <si>
    <t>KCL201/2NS</t>
  </si>
  <si>
    <t>J3480</t>
  </si>
  <si>
    <t>FLURBIPROPHEN</t>
  </si>
  <si>
    <t>PHENOL</t>
  </si>
  <si>
    <t>WALLACH ENDOCELL STER</t>
  </si>
  <si>
    <t>COTTONOIDS</t>
  </si>
  <si>
    <t>WEBRIL 6" STERILE</t>
  </si>
  <si>
    <t>ESMARK TAPE, 4"</t>
  </si>
  <si>
    <t>TED, THIGH (ALL SIZES)</t>
  </si>
  <si>
    <t>PED CATH KIT 5 FR</t>
  </si>
  <si>
    <t>XIBROM 0.09% 2.5ML</t>
  </si>
  <si>
    <t>ADACELL 1 DOSE PER VIAL</t>
  </si>
  <si>
    <t>THERM M PLUS</t>
  </si>
  <si>
    <t>PLAQUENIL</t>
  </si>
  <si>
    <t>OXYCONTIN</t>
  </si>
  <si>
    <t>AMIODARONE 450mg VIAL</t>
  </si>
  <si>
    <t>J0282</t>
  </si>
  <si>
    <t>POTASS CHL 10MEQ/5ML</t>
  </si>
  <si>
    <t>UNASYN 1.5GM</t>
  </si>
  <si>
    <t>J0295</t>
  </si>
  <si>
    <t>POTASSIUM CHLOR SOD 20MEQ BAG</t>
  </si>
  <si>
    <t>METHIMAZOLE 5MG TAB</t>
  </si>
  <si>
    <t>AMIODARONE HCL 100MG</t>
  </si>
  <si>
    <t>MULTIVITAMINS 10ml VIAL</t>
  </si>
  <si>
    <t>PRIMIDONE 250MG</t>
  </si>
  <si>
    <t>MELOXICAM 7.5MG</t>
  </si>
  <si>
    <t>VANCOMYCIN HCL 125 TAB</t>
  </si>
  <si>
    <t>NITROGLYCERIN .4 MG/HR PATCH</t>
  </si>
  <si>
    <t>TRIAMCINOLONE ACET 15GM 1%CRM</t>
  </si>
  <si>
    <t>NITROGLYCERIN 0.2mg PATCH</t>
  </si>
  <si>
    <t>METHIMAZOLE 10 mg TAB</t>
  </si>
  <si>
    <t>L.E.T.</t>
  </si>
  <si>
    <t>KETOROLAC 15mg/ml VIAL</t>
  </si>
  <si>
    <t>FLUOXETINE 10MG TAB</t>
  </si>
  <si>
    <t>INFLUENZA VAC 3YRS+</t>
  </si>
  <si>
    <t>Q2038</t>
  </si>
  <si>
    <t>PROCRIT 10000 UNITS</t>
  </si>
  <si>
    <t>J0855</t>
  </si>
  <si>
    <t>SODIUM CHLORIDE 0.65% BTL</t>
  </si>
  <si>
    <t>AMILORIDE HCL 5MG TAB</t>
  </si>
  <si>
    <t>VIT D 500mg</t>
  </si>
  <si>
    <t>VIT D 1000MU</t>
  </si>
  <si>
    <t>CARISOPRODOL 350MG</t>
  </si>
  <si>
    <t>ESMOLOL 10MG/ML VIAL</t>
  </si>
  <si>
    <t>ESMOLOL 100mg/10ml VIAL</t>
  </si>
  <si>
    <t>NALBUPHINE 20mg/ml AMP</t>
  </si>
  <si>
    <t>MALYUGIN RING 7.00 mm</t>
  </si>
  <si>
    <t>Morphine 20mg/5ml UDC</t>
  </si>
  <si>
    <t>J2274</t>
  </si>
  <si>
    <t>TIMOLOL OPHTHALMIC 0.25% 5ml</t>
  </si>
  <si>
    <t>PEN V POT 125MG/5ML</t>
  </si>
  <si>
    <t>MIOCHOL-E</t>
  </si>
  <si>
    <t>LEVOTHYROXINE 88 mcg</t>
  </si>
  <si>
    <t>POTASSIUM CHLORIDE</t>
  </si>
  <si>
    <t>POTASSIUMCHLORIDE10meq100ml IV</t>
  </si>
  <si>
    <t>ERYTHRMYCN 0.5%OPTHOINT1gmTUBE</t>
  </si>
  <si>
    <t>APRACLONIDINE 0.5% 5ml OPTHSOL</t>
  </si>
  <si>
    <t>SODIUM CHLORIDE 0.45% 500mlBAG</t>
  </si>
  <si>
    <t>MOXIFLOXACN BSS INTRV 0.1mg/ML</t>
  </si>
  <si>
    <t>EPI-S/C O/S .025%epi/.75%LIDOC</t>
  </si>
  <si>
    <t>UNASYN 3gm VIAL</t>
  </si>
  <si>
    <t>J0133</t>
  </si>
  <si>
    <t>LIDOCAINE 2gm/500ml IV</t>
  </si>
  <si>
    <t>EPI-PEN 0.3mg</t>
  </si>
  <si>
    <t>NEOSTIGMINE 1:1000 10 ml VIAL</t>
  </si>
  <si>
    <t>J2710</t>
  </si>
  <si>
    <t>ACTIVATED CHARC W/SORB 240ML</t>
  </si>
  <si>
    <t>LIQUITEARS</t>
  </si>
  <si>
    <t>NEOSYNEPHRINE 1/2% SPRAY</t>
  </si>
  <si>
    <t>J2370</t>
  </si>
  <si>
    <t>ATROPINE 1% EYE DROP</t>
  </si>
  <si>
    <t>PILOCARPINE 1% (DROP)</t>
  </si>
  <si>
    <t>PROPARACAINE 0.5% (DROP)</t>
  </si>
  <si>
    <t>MIOSTAT 0.01% 1.5ML</t>
  </si>
  <si>
    <t>PHENYLEPHRINE 2.5%/2ml BOTTLE</t>
  </si>
  <si>
    <t>TYLENOL PM</t>
  </si>
  <si>
    <t>OMEPRAZOLE 40mg CAP</t>
  </si>
  <si>
    <t>PHACO PACK</t>
  </si>
  <si>
    <t>PHACO TIPS</t>
  </si>
  <si>
    <t>ZUMI-UTERINE MANIPULATOR</t>
  </si>
  <si>
    <t>SURG STERILE GOWN - XXL</t>
  </si>
  <si>
    <t>SURGICAL GOWN XXXL</t>
  </si>
  <si>
    <t>LMA FLEXIBLE INTRODUCER ADULT</t>
  </si>
  <si>
    <t>SNAP COVER</t>
  </si>
  <si>
    <t>LAP DRAPE</t>
  </si>
  <si>
    <t>CO2 INLINE TUBING SET</t>
  </si>
  <si>
    <t>ALLIGATOR FORCEPT 5 1/2"STERIL</t>
  </si>
  <si>
    <t>FLOWTRON SLEEVE LARGE SIZE</t>
  </si>
  <si>
    <t>SUTURE, ETHILON 4-0 699G</t>
  </si>
  <si>
    <t>SUTURE, 0 VICRYL J352H</t>
  </si>
  <si>
    <t>SUTURE, VICRYL 5-0 VR493</t>
  </si>
  <si>
    <t>SUTURE ETHILON 5-0 698G</t>
  </si>
  <si>
    <t>OCULAR OCCLUDER ADHESIVE DRAPE</t>
  </si>
  <si>
    <t>CAUTERY, HANDCONTROL PENCIL</t>
  </si>
  <si>
    <t>IRRIGATING 27 g 4 mm BENT TIP</t>
  </si>
  <si>
    <t>FLUID SAFE FMS, STRYKER</t>
  </si>
  <si>
    <t>SPECIALTY BOOT</t>
  </si>
  <si>
    <t>TUOHY NEEDLES 20GA X 6"</t>
  </si>
  <si>
    <t>TUOHY NEEDLES 17 GA X 17"</t>
  </si>
  <si>
    <t>PHILIPS INFANT/CHILD FRX DEFIB</t>
  </si>
  <si>
    <t>BSS STERILE IRRIGATING</t>
  </si>
  <si>
    <t>RESTRAINT LIMBS DOUBLE</t>
  </si>
  <si>
    <t>PODUS BOOT</t>
  </si>
  <si>
    <t>PODUS BOOT LINER</t>
  </si>
  <si>
    <t>EPISTAT NASAL CATHER</t>
  </si>
  <si>
    <t>BROSLOW o2 DELIVERY MODULE</t>
  </si>
  <si>
    <t>PULSE OXIMETER ADHESIVE ADULT</t>
  </si>
  <si>
    <t>PULSE OXIMETER ADHESIVE PED</t>
  </si>
  <si>
    <t>ALOE VERA CREAM</t>
  </si>
  <si>
    <t>SURGICAL 4X8</t>
  </si>
  <si>
    <t>MASK RESUSCITATOR ADULT</t>
  </si>
  <si>
    <t>ENDOTRACH TUBE, UNCUFFED</t>
  </si>
  <si>
    <t>STOPCOCK 3-WAY</t>
  </si>
  <si>
    <t>COLONOSCOPY ACU SNARE</t>
  </si>
  <si>
    <t>ELECTRODE NEEDLE POINT</t>
  </si>
  <si>
    <t>IOBAN 13X13</t>
  </si>
  <si>
    <t>ULTRASITE VALVE NEEDLE FREE</t>
  </si>
  <si>
    <t>ELECTROSURGICAL PT PLATE</t>
  </si>
  <si>
    <t>UPPER BODY BLANKET</t>
  </si>
  <si>
    <t>BAIRE BODY BLANKET</t>
  </si>
  <si>
    <t>SUCTION CANISTER 1200cc</t>
  </si>
  <si>
    <t>DRAPE, MED W/TAPE</t>
  </si>
  <si>
    <t>SPEARS, EYE MICROSPONGE</t>
  </si>
  <si>
    <t>PACK,DR JOY</t>
  </si>
  <si>
    <t>EYE PACK DR LITWICKI</t>
  </si>
  <si>
    <t>NEEDLE, RETROBULBAR</t>
  </si>
  <si>
    <t>RESUSITATION BAG &amp; MASK,PED</t>
  </si>
  <si>
    <t>SURGICAL STRIPS 1/2" X 6"</t>
  </si>
  <si>
    <t>SURGICAL STRIPS 1/4" X 6"</t>
  </si>
  <si>
    <t>PEANUT DISSECTOR</t>
  </si>
  <si>
    <t>COBAN WRAP 3" X 5YD</t>
  </si>
  <si>
    <t>SURGICEL 4x8</t>
  </si>
  <si>
    <t>BIOCERAMIC ORBIT IMPLANT 16MM</t>
  </si>
  <si>
    <t>L8610</t>
  </si>
  <si>
    <t>IOL COVD MULTIFOCAL REZOOM</t>
  </si>
  <si>
    <t>ELASTOPLAST 4"</t>
  </si>
  <si>
    <t>6-0 MERSILENE 1722G</t>
  </si>
  <si>
    <t>KCI VAC SURPLICE DRES,SMALL</t>
  </si>
  <si>
    <t>DRESSING, COBAN 6" STERILE ROL</t>
  </si>
  <si>
    <t>MICRO INDROTUCER SHEATH 7 FR</t>
  </si>
  <si>
    <t>BANDAGE ELASTIC 6" STERILE</t>
  </si>
  <si>
    <t>TOURNIQUET MAT</t>
  </si>
  <si>
    <t>TUBING GRAVITY 2/SET</t>
  </si>
  <si>
    <t>M/F TECNIS LENS ZMB00 COVERED</t>
  </si>
  <si>
    <t>ESOPHAGEAL/RECT 12 fr adult</t>
  </si>
  <si>
    <t>TUBING STERILE PLUME EVAC</t>
  </si>
  <si>
    <t>$0.01 SUPPLY BILLING USE ONLY</t>
  </si>
  <si>
    <t>MIRENA IUD PATIENT SUPPLIED</t>
  </si>
  <si>
    <t>J7302</t>
  </si>
  <si>
    <t>NEXPLANON IUD</t>
  </si>
  <si>
    <t>J7307</t>
  </si>
  <si>
    <t>IPRISM CLIP VIEW STABILIZER</t>
  </si>
  <si>
    <t>CON MED GRAVITY TUBING 2 SPIKE</t>
  </si>
  <si>
    <t>MOHAWK DONUT RING</t>
  </si>
  <si>
    <t>IOL,MN60AC POSTERIOR ALCON</t>
  </si>
  <si>
    <t>IOL, OTHER STD POSTERIOR MN60M</t>
  </si>
  <si>
    <t>TORIC LENS (EXPLODING CHARGE)</t>
  </si>
  <si>
    <t>TORIC A-C IOL COVERED</t>
  </si>
  <si>
    <t>CHEST 1 VIEW</t>
  </si>
  <si>
    <t>RIBS BILAT 3 VIEWS</t>
  </si>
  <si>
    <t>SPINE CERV AP/LAT</t>
  </si>
  <si>
    <t>SPINE LUMBAR AP/LAT</t>
  </si>
  <si>
    <t>PELVIS &amp; HIPS CHILD</t>
  </si>
  <si>
    <t>WRIST AP&amp; LAT</t>
  </si>
  <si>
    <t>UPPER G.I.</t>
  </si>
  <si>
    <t>ESOPHAGRAM</t>
  </si>
  <si>
    <t>MANDIBLE COMP MIN 4V</t>
  </si>
  <si>
    <t>TMJ'S</t>
  </si>
  <si>
    <t>AC JTS</t>
  </si>
  <si>
    <t>SPINE CERV COMP</t>
  </si>
  <si>
    <t>HUMERUS</t>
  </si>
  <si>
    <t>WRIST COMP</t>
  </si>
  <si>
    <t>HAND AP + LAT</t>
  </si>
  <si>
    <t>HIP BILATERAL</t>
  </si>
  <si>
    <t>CHEST 3V (APICAL)</t>
  </si>
  <si>
    <t>MAMMO UNILAT DIAGNOSTIC</t>
  </si>
  <si>
    <t>BONE AGE STUDIES</t>
  </si>
  <si>
    <t>COMPARISON VIEWS</t>
  </si>
  <si>
    <t>SPINE THOR AP + LAT</t>
  </si>
  <si>
    <t>LOWER EXT (INFANT)</t>
  </si>
  <si>
    <t>PELVIS IV</t>
  </si>
  <si>
    <t>CHEST 4V (OBL)</t>
  </si>
  <si>
    <t>RAD SMALL INST ADD ON</t>
  </si>
  <si>
    <t>GUIDANCE FOR AMNIO</t>
  </si>
  <si>
    <t>ABDOMEN RETROPERITONEUM</t>
  </si>
  <si>
    <t>OB&gt;14 WEEKS</t>
  </si>
  <si>
    <t>ARTERIAL DOPPLER UNI LOW EXTRM</t>
  </si>
  <si>
    <t>OB&lt;14 WK MULTIPLE GESTATION</t>
  </si>
  <si>
    <t>TESTICULAR</t>
  </si>
  <si>
    <t>OB&lt;14 WKS</t>
  </si>
  <si>
    <t>PROSTATE</t>
  </si>
  <si>
    <t>THYROID IMAGING</t>
  </si>
  <si>
    <t>BONE/JOINT IMAGING SPECT</t>
  </si>
  <si>
    <t>GATED BLOOD POOL IMAGE SINGLE</t>
  </si>
  <si>
    <t>INTESTINE IMAGING</t>
  </si>
  <si>
    <t>TOLTERODINE 2mg TAB</t>
  </si>
  <si>
    <t>CEFEPIME 1 gm</t>
  </si>
  <si>
    <t>J0692</t>
  </si>
  <si>
    <t>GLUCOSE GEL</t>
  </si>
  <si>
    <t>ACTV CHRCL/AQUEOUSBS50GM/240ML</t>
  </si>
  <si>
    <t>J2997</t>
  </si>
  <si>
    <t>METOLAZONE 2.5mg TABLET</t>
  </si>
  <si>
    <t>CHOLECALCIFEROL(VitD)1000unTAB</t>
  </si>
  <si>
    <t>TICAGRELOR 90 mg TABLETS</t>
  </si>
  <si>
    <t>RIVAROXABAN 15mg</t>
  </si>
  <si>
    <t>POTASSIUMCHLRIDE 20meqPWDR PKT</t>
  </si>
  <si>
    <t>ATROPINE 1% 2ml OPHTHALMIC CHR</t>
  </si>
  <si>
    <t>BROMFENAC 0.09% OPTH SOL 2.5ml</t>
  </si>
  <si>
    <t>Phytonadione Oral Dilution Kit</t>
  </si>
  <si>
    <t>IOPIDINE 0.5% PER DROP</t>
  </si>
  <si>
    <t>REMICADE 10 MG DOSE</t>
  </si>
  <si>
    <t>J1745</t>
  </si>
  <si>
    <t>PHENYLEPHRINE 2.5% PER DROP</t>
  </si>
  <si>
    <t>TROPICAMIDE 1% PER DROP</t>
  </si>
  <si>
    <t>COENMZYNE Q10 100MG</t>
  </si>
  <si>
    <t>PRUDOXIN (ZONALON) 5% 30GM TUB</t>
  </si>
  <si>
    <t>VENOFER INJ 100MG/5ML VIAL</t>
  </si>
  <si>
    <t>J1756</t>
  </si>
  <si>
    <t>LIQUID BANDAGES 30ML BOTTLE</t>
  </si>
  <si>
    <t>KEFLEX SUSP. 250MG/5ML</t>
  </si>
  <si>
    <t>VENALFAZINE 75XR TAB</t>
  </si>
  <si>
    <t>PRIMAXIN 500 MG IV</t>
  </si>
  <si>
    <t>EPI SHUGARCAINE</t>
  </si>
  <si>
    <t>PERCOCET 5/325</t>
  </si>
  <si>
    <t>CELLCEPT 500 MG TAB</t>
  </si>
  <si>
    <t>CEFTAZIDIME 1gm</t>
  </si>
  <si>
    <t>J0713</t>
  </si>
  <si>
    <t>PROCAINAMIDE 1 gm/2 ml VIAL</t>
  </si>
  <si>
    <t>J2690</t>
  </si>
  <si>
    <t>RACEPINEPHRINE 2/25% 0.5ml NEB</t>
  </si>
  <si>
    <t>RHO(D)IMM GLOBLN 1500 1.3 mlVL</t>
  </si>
  <si>
    <t>J2792</t>
  </si>
  <si>
    <t>NCS ACETAMIN PM 500/25MG TAB</t>
  </si>
  <si>
    <t>NCS ALLERGY CREAM 2% BENADRYL</t>
  </si>
  <si>
    <t>NCS BETASEPT 4-4% LIQ</t>
  </si>
  <si>
    <t>NCS CAPTOPRIL 12.5MG TAB</t>
  </si>
  <si>
    <t>NCS CETAPHIL ANTIBACT BAR</t>
  </si>
  <si>
    <t>PORPARACAINE 0.5% 15ML</t>
  </si>
  <si>
    <t>NCS CIPROFLOXACIN 250MG TAB</t>
  </si>
  <si>
    <t>NCS CLARINEX 5MG TAB</t>
  </si>
  <si>
    <t>NCS CLINDAMYCIN HCL 300MG CAP</t>
  </si>
  <si>
    <t>NCS DEPAKOTE 500MG TAB</t>
  </si>
  <si>
    <t>NCS DIAL SOAP GOLD 3.5 OZ BAR</t>
  </si>
  <si>
    <t>NCS DOCU LIQ 50MG/5ML LIQ 473</t>
  </si>
  <si>
    <t>NCS DOCUSATE SODIUM 100MG TAB</t>
  </si>
  <si>
    <t>NCS EFFRV CAL W/VIT D 500MG TB</t>
  </si>
  <si>
    <t>NCS ENTERIC COATED ASPIRIN 81</t>
  </si>
  <si>
    <t>NCS FERROUS SULFATE 325MG</t>
  </si>
  <si>
    <t>NCS FIBER LAX 500CT 325MG TAB</t>
  </si>
  <si>
    <t>NCS FUROSEMIDE 80MG TAB</t>
  </si>
  <si>
    <t>NCS GENASYME 80MG CHEW TAB</t>
  </si>
  <si>
    <t>NCS GENAPAP GEL-COAT 500MG TAB</t>
  </si>
  <si>
    <t>NCS GENFIBER ORANGE W/POWDER</t>
  </si>
  <si>
    <t>NCS GLYBURIDE 2.5MG</t>
  </si>
  <si>
    <t>NCS GUIATUSS DM 10/5ML SYR BTL</t>
  </si>
  <si>
    <t>NCS HALOPERIDOL 2MG TAB</t>
  </si>
  <si>
    <t>NCS JUVEN PACKET</t>
  </si>
  <si>
    <t>NCS KLOR-CON M20 20MEQ TAB</t>
  </si>
  <si>
    <t>NCS K TAB 10MEQ</t>
  </si>
  <si>
    <t>NCS LEVOTHYROXINE SOD 100MCG</t>
  </si>
  <si>
    <t>IOL NONCVD MULTIFOCAL REZOOM</t>
  </si>
  <si>
    <t>SPINAL NEEDLE,QUINCKE</t>
  </si>
  <si>
    <t>SPINAL NEEDLE 22gax3.5</t>
  </si>
  <si>
    <t>VITRECTOMY SLEEVE</t>
  </si>
  <si>
    <t>LENS GUIDE,GLDE 10</t>
  </si>
  <si>
    <t>MAYO STAND COVER</t>
  </si>
  <si>
    <t>CLEAR VAC W SMOKE EVACUATION</t>
  </si>
  <si>
    <t>REUTER BOBBIN</t>
  </si>
  <si>
    <t>SUTURE,ETHILON 5-0</t>
  </si>
  <si>
    <t>SMARTSITE NEEDLESS VALVE</t>
  </si>
  <si>
    <t>REUTER BOBBINS,TITANIUM</t>
  </si>
  <si>
    <t>LMS CLASSIC SIAE 2&amp;2.5</t>
  </si>
  <si>
    <t>INTAOSSEOUS NEEDLE 18 GA</t>
  </si>
  <si>
    <t>EXCEL STABILITY SLEEVE 11MM</t>
  </si>
  <si>
    <t>HERNIA/BREAST PACK</t>
  </si>
  <si>
    <t>EP PNEUMOPERITONEUM NDL 120CM</t>
  </si>
  <si>
    <t>ENDO CLIP 5MM</t>
  </si>
  <si>
    <t>MEDICAL ELECTRODE 1/16"</t>
  </si>
  <si>
    <t>DISP ENDOSCOPY MASK 5</t>
  </si>
  <si>
    <t>DRAPE LAP/PELVIC</t>
  </si>
  <si>
    <t>2-0 SILK LIGAPAK LA55G</t>
  </si>
  <si>
    <t>4-0 MERSILENE 1778G</t>
  </si>
  <si>
    <t>ENUCLEATION/EXCISCERATION SIZE</t>
  </si>
  <si>
    <t>FIXATION TAPE</t>
  </si>
  <si>
    <t>CHEST SEAL, ASHERMAN</t>
  </si>
  <si>
    <t>SMALL CORNEAL SHIELD WITH HAND</t>
  </si>
  <si>
    <t>INSUFFLATOR TUBING</t>
  </si>
  <si>
    <t>EMPIRE MCROINC. ELECTRODE 1/16</t>
  </si>
  <si>
    <t>MEDICAL ELECTRODE ASST 1/16</t>
  </si>
  <si>
    <t>BOPOLAR CABLE SINGLE USE</t>
  </si>
  <si>
    <t>CORNEAL PROTECTOR</t>
  </si>
  <si>
    <t>SURGISEAL TOPICAL ADHESIVE</t>
  </si>
  <si>
    <t>KCI 300ML CANISTER</t>
  </si>
  <si>
    <t>SUTURE 3-0 PROLENE</t>
  </si>
  <si>
    <t>SUTURE, VICRYL 6-0 J562G</t>
  </si>
  <si>
    <t>ULTRASOUND KEYBRD COVER</t>
  </si>
  <si>
    <t>ICE PACK EYE BLUE</t>
  </si>
  <si>
    <t>HARMONIC SYGERY</t>
  </si>
  <si>
    <t>FOG OUT SOLUTION</t>
  </si>
  <si>
    <t>LMA UNIQUE AIREWAY 1.5</t>
  </si>
  <si>
    <t>CLOSUREFAST 100 cm CATHETER</t>
  </si>
  <si>
    <t>CLOSUREFAST 3 cm CATHETER</t>
  </si>
  <si>
    <t>ENDOPATH BLUNT TP 5mm DISSECTR</t>
  </si>
  <si>
    <t>PERCUTANEOUS SHEATH KIT, ARROW</t>
  </si>
  <si>
    <t>HOODED JUMPSUIT ALL IN ONE</t>
  </si>
  <si>
    <t>IRING OPTHAMOLIC SINGLE USE</t>
  </si>
  <si>
    <t>SINSKEY HOOK SINGLE USE</t>
  </si>
  <si>
    <t>COMBO TORIC/MULTIFOCAL LENS</t>
  </si>
  <si>
    <t>COPPER IUD</t>
  </si>
  <si>
    <t>J7300</t>
  </si>
  <si>
    <t>COPPER IUD PATIENT SUPPLIED</t>
  </si>
  <si>
    <t>ALCON INTRPID 0.3MM TRANS I/A</t>
  </si>
  <si>
    <t>TELEFLEX QUICK TRACH KIT</t>
  </si>
  <si>
    <t>A4625</t>
  </si>
  <si>
    <t>PERI FECAL POUCH W/ADHESIVE</t>
  </si>
  <si>
    <t>A4330</t>
  </si>
  <si>
    <t>INCONTINENCE SUPPLY,RECTAL INS</t>
  </si>
  <si>
    <t>A4337</t>
  </si>
  <si>
    <t>PERFORMANCE TEST OR EVAL 15MIN</t>
  </si>
  <si>
    <t>97750GP</t>
  </si>
  <si>
    <t>AMINOPHYLLINE 500mg/20ml VIAL</t>
  </si>
  <si>
    <t>J0280</t>
  </si>
  <si>
    <t>EYE DIALATING SOLUTION (3.5%)</t>
  </si>
  <si>
    <t>NYSTATIN SUSP (BTL)</t>
  </si>
  <si>
    <t>FENTANYL 250mcg/ml</t>
  </si>
  <si>
    <t>J3010</t>
  </si>
  <si>
    <t>KETAMINE 50MG/10ML</t>
  </si>
  <si>
    <t>GLYCOPYRROLATE 0.4MG/1ML</t>
  </si>
  <si>
    <t>ONDANSETRON HYDRO 4MG/2ML VIAL</t>
  </si>
  <si>
    <t>J2405</t>
  </si>
  <si>
    <t>ATROPINE SULFATE/DIPHEN 1 TAB</t>
  </si>
  <si>
    <t>LIDOCAINE 1%/EPI 20ML VIAL</t>
  </si>
  <si>
    <t>LIDOCAINE 1%/EPI 30ml MPF VIAL</t>
  </si>
  <si>
    <t>LIDOCAINE 2% 10mg/0.5ml VIAL</t>
  </si>
  <si>
    <t>J0330</t>
  </si>
  <si>
    <t>OMALIZUMAB -RESP DEPT USE ONLY</t>
  </si>
  <si>
    <t>J2357</t>
  </si>
  <si>
    <t>INSULIN HUMAN REG 1U/ML</t>
  </si>
  <si>
    <t>J1815</t>
  </si>
  <si>
    <t>CARBIDOPA/LEVODOPA 25/100</t>
  </si>
  <si>
    <t>J7340</t>
  </si>
  <si>
    <t>ZOLPIDEM TARTRATE 5MG</t>
  </si>
  <si>
    <t>ZOLPIDEM TARTRATE 10MG</t>
  </si>
  <si>
    <t>AUGMENTIN200-28.5mg/5mlORALSYR</t>
  </si>
  <si>
    <t>AUGMENTIN 875MG/125MG TAB</t>
  </si>
  <si>
    <t>HYDROMORPHONE 2 MG</t>
  </si>
  <si>
    <t>TAMSULOSIN HCL 0.4MG</t>
  </si>
  <si>
    <t>SILVER NITRATE STICK</t>
  </si>
  <si>
    <t>IRBESARTAN 150MG TAB</t>
  </si>
  <si>
    <t>ERYTHROCIN 250 MG TAB</t>
  </si>
  <si>
    <t>LOSARTAN 100 MG</t>
  </si>
  <si>
    <t>CEFUROXIME 250MG/50ML</t>
  </si>
  <si>
    <t>MIDAZOLAM UDC 2MG/ML</t>
  </si>
  <si>
    <t>LEVOTHYROZINE SODIUM 125MG</t>
  </si>
  <si>
    <t>PRAVASTATIN 20MG</t>
  </si>
  <si>
    <t>VANCO 250 CAPS</t>
  </si>
  <si>
    <t>DIAZEPAM 2MG TAB</t>
  </si>
  <si>
    <t>FENTANYL 75MCG PATCH</t>
  </si>
  <si>
    <t>HYDRALAZINE HCL 25MG</t>
  </si>
  <si>
    <t>FENXOFENADINE CAP 180MG</t>
  </si>
  <si>
    <t>TOLTERODINE TARTRATE</t>
  </si>
  <si>
    <t>NEOMYCIN/POLYM/HC DROPS</t>
  </si>
  <si>
    <t>OXYCODONE 5MG TAB</t>
  </si>
  <si>
    <t>POTASSIUM BICARBONATE 25MEQ</t>
  </si>
  <si>
    <t>BUPIVACAINE 0.5% EPI 10ML</t>
  </si>
  <si>
    <t>DUOVISC KIT</t>
  </si>
  <si>
    <t>MIOSTAT 0.01% 1.5ML DROPS</t>
  </si>
  <si>
    <t>BUPIVACAINE W/EPI-MPF0.75%30ml</t>
  </si>
  <si>
    <t>TOPICAL THROMBIN 5000 UNITS</t>
  </si>
  <si>
    <t>VISCOAT 0.75ml SYR</t>
  </si>
  <si>
    <t>DIPHENHYDRAMINE 50MG/10ML</t>
  </si>
  <si>
    <t>DOPAMINE 800mg PreMix BAG</t>
  </si>
  <si>
    <t>J1265</t>
  </si>
  <si>
    <t>CEFOXITEN INJ 1gm</t>
  </si>
  <si>
    <t>J0694</t>
  </si>
  <si>
    <t>VANCOMYCIN 750mg VIAL</t>
  </si>
  <si>
    <t>J3370</t>
  </si>
  <si>
    <t>POTASSIUM CL 20 MEQ/15ML LIQ</t>
  </si>
  <si>
    <t>VITRASE 1.2 ML VIAL</t>
  </si>
  <si>
    <t>J3471</t>
  </si>
  <si>
    <t>ROPIVACAINE 0.5% 30ML</t>
  </si>
  <si>
    <t>BACITRACIN 50,000 UNIT POWVIAL</t>
  </si>
  <si>
    <t>ROSUVASTATIN CALCIUM 10MG</t>
  </si>
  <si>
    <t>TRIAMCINOLONE ACETENIDE 40mg/V</t>
  </si>
  <si>
    <t>J3301</t>
  </si>
  <si>
    <t>MULTIVITE SUSP PER 5ML</t>
  </si>
  <si>
    <t>ESTRONGEN (PREMARIN 0.3MG)</t>
  </si>
  <si>
    <t>CYCLOSPORINE 100MG</t>
  </si>
  <si>
    <t>CHOLESTYRAMINE QUEST 4GM/5.5</t>
  </si>
  <si>
    <t>NCS LORATADINE 10MG TAB</t>
  </si>
  <si>
    <t>NCS METOPROLOL TRATRATE 25MG</t>
  </si>
  <si>
    <t>NCS NAMENDA 5MG TAB</t>
  </si>
  <si>
    <t>NCS NOVOLIN R 100UNIT/1ML VIAL</t>
  </si>
  <si>
    <t>NCS OMEPRAZOLE 20MG TAB</t>
  </si>
  <si>
    <t>NCS PREDNISONE 10MG TAB</t>
  </si>
  <si>
    <t>NCS PROTONIX 40MG TAB</t>
  </si>
  <si>
    <t>NCS SENNA-S 8.6-50MG TAB</t>
  </si>
  <si>
    <t>41506387X</t>
  </si>
  <si>
    <t>NCS SENNA 8.8MG/5ML SYRUP BTL</t>
  </si>
  <si>
    <t>NCS TEARGEN 1.4% DROPS BTL</t>
  </si>
  <si>
    <t>NCS THERA-PLUS LIQ</t>
  </si>
  <si>
    <t>BSS 18ML DROPS</t>
  </si>
  <si>
    <t>LIDOCAIN/EPI 1% 30ML</t>
  </si>
  <si>
    <t>SIMETHICONE DROPS</t>
  </si>
  <si>
    <t>LASIX 2ML SYR 1M IV</t>
  </si>
  <si>
    <t>LASIX 4ML SYR IM IV</t>
  </si>
  <si>
    <t>J1940</t>
  </si>
  <si>
    <t>MAGNESIUM OXIDE 400MG TABLET</t>
  </si>
  <si>
    <t>MORPHINE 20mg/5ml UDC</t>
  </si>
  <si>
    <t>DIAZEPAM 5mg TAB</t>
  </si>
  <si>
    <t>KD-AVODART 0.5 MG</t>
  </si>
  <si>
    <t>HALOPERIDOL (NO CHARGE)</t>
  </si>
  <si>
    <t>RISPERDAL CONSTA INJECT DUMMY</t>
  </si>
  <si>
    <t>SUCRALFATE SUSP 1gm/10ml udc</t>
  </si>
  <si>
    <t>DEXAMETHASONE 1MG/ML</t>
  </si>
  <si>
    <t>J1094</t>
  </si>
  <si>
    <t>J1100</t>
  </si>
  <si>
    <t>DEXAMETHASONE 20MG/5ML VIAL</t>
  </si>
  <si>
    <t>HYDROCODONE 325/7.5</t>
  </si>
  <si>
    <t>INJ CEFAZOLIN SODIUM 500MG</t>
  </si>
  <si>
    <t>J0690</t>
  </si>
  <si>
    <t>NYS VFC FLU QUAD VACC60mcg/0.5</t>
  </si>
  <si>
    <t>ADVAIR 250/50</t>
  </si>
  <si>
    <t>J3535</t>
  </si>
  <si>
    <t>OXYTOCIN 100 UNITS/10ml VIAL</t>
  </si>
  <si>
    <t>J2590</t>
  </si>
  <si>
    <t>QUININE SULFATE 260MG TAB</t>
  </si>
  <si>
    <t>PULMICORT RESPULE 25mg/2cc UD</t>
  </si>
  <si>
    <t>J7626</t>
  </si>
  <si>
    <t>DOBUTAMINE HCL 250mg/20ml VIAL</t>
  </si>
  <si>
    <t>J1250</t>
  </si>
  <si>
    <t>PROPOXYPHENE/APAP 100mg/650TB</t>
  </si>
  <si>
    <t>LORAZEPAM 0.5MG TAB</t>
  </si>
  <si>
    <t>LORAZEPAM 4mg/ml VIAL</t>
  </si>
  <si>
    <t>LORAZEPAM 2mg/1ml SYRINGE</t>
  </si>
  <si>
    <t>J2060</t>
  </si>
  <si>
    <t>SODIUM BICARB 8.4%VIAL/50ML</t>
  </si>
  <si>
    <t>AMPICILLIN 250MG CAP</t>
  </si>
  <si>
    <t>NALOXONE 1mg/1ml AMP</t>
  </si>
  <si>
    <t>FUROSEMIDE 20MG TAB</t>
  </si>
  <si>
    <t>DONNATAL ELIXIR 5ml</t>
  </si>
  <si>
    <t>DIGOXIN 125 MCG TABLET</t>
  </si>
  <si>
    <t>DIGOXIN 250 MCG TABLET</t>
  </si>
  <si>
    <t>WARFARIN SODIUM 2.5mg TAB</t>
  </si>
  <si>
    <t>ACETAMINOPHEN 325mg/10.15mlUDC</t>
  </si>
  <si>
    <t>ASPIRIN 300MG SUPP.RECT</t>
  </si>
  <si>
    <t>CORTISPOR OPHUNG 3.5gm</t>
  </si>
  <si>
    <t>NIFEDIPINE 10MG CAPSULE</t>
  </si>
  <si>
    <t>BACITRACIN ZINC 500 U/G/UD PKT</t>
  </si>
  <si>
    <t>DIPHENHYDRAMINE/BENADRYL 25mg</t>
  </si>
  <si>
    <t>CLONIDINE HCL 0.1MG TAB</t>
  </si>
  <si>
    <t>CHLORPROMAZNE 25mg TAB</t>
  </si>
  <si>
    <t>HALUPERIDOL 1mg TAB</t>
  </si>
  <si>
    <t>MILK OF MAGNESIA 5ML</t>
  </si>
  <si>
    <t>NITROSTAT 0.3mg</t>
  </si>
  <si>
    <t>PENICILLIN VK 250mg/5mlORALSYR</t>
  </si>
  <si>
    <t>I &amp; D OF ABSCESS</t>
  </si>
  <si>
    <t>I&amp;D ABSCESS COMPLICATED</t>
  </si>
  <si>
    <t>CSCOPY - STOMA W/POLYP REMOV</t>
  </si>
  <si>
    <t>EXC BENIGN LESION 0.6-1.0 CM</t>
  </si>
  <si>
    <t>EXC BENIGN LESION 1.1 TO 2.0CM</t>
  </si>
  <si>
    <t>EXC BENIGN LSN EWING-CHOW</t>
  </si>
  <si>
    <t>EXC MALGN LESION OVER 4.0 CM</t>
  </si>
  <si>
    <t>INFUSION TREATMENT ROOM/15 MIN</t>
  </si>
  <si>
    <t>ROTATIONAL FLAP TRUNK</t>
  </si>
  <si>
    <t>DESTRUC BNGN LSN UP TO 14</t>
  </si>
  <si>
    <t>DESTRUC BENIGN LESN 15+</t>
  </si>
  <si>
    <t>OR ROOM 0-30 MINUTES</t>
  </si>
  <si>
    <t>ARTHROCENTESIS ASPIRATION/INJ</t>
  </si>
  <si>
    <t>CL TREATMEAT NASAL BONE FX</t>
  </si>
  <si>
    <t>OR ROOM 121-150 MINUTES</t>
  </si>
  <si>
    <t>OR ROOM 151-180 MINUTES</t>
  </si>
  <si>
    <t>OR ROOM 181-210 MINUTES</t>
  </si>
  <si>
    <t>LAP SURG OCCLUSION OVIDUCTS</t>
  </si>
  <si>
    <t>ARTHRSCOPY KNEE W/ MENS SHVG</t>
  </si>
  <si>
    <t>ARTHROSCOPY SHLDR ROTATOR REP</t>
  </si>
  <si>
    <t>ARTHROSCOPY SHLDR DISTAL CLAV</t>
  </si>
  <si>
    <t>SIGMOIDSCOPY FLEX W/ BALLOON</t>
  </si>
  <si>
    <t>OR ROOM 211-240 MINUTES</t>
  </si>
  <si>
    <t>ENDO EVAL SM INSTESTINE POUCH</t>
  </si>
  <si>
    <t>OR ROOM 270-300 MINUTES</t>
  </si>
  <si>
    <t>ARTHROSCOPY,SHOULDER,SURGICAL</t>
  </si>
  <si>
    <t>ARTHROSCOPY KNEE SURG W/MENISC</t>
  </si>
  <si>
    <t>EXC NASAL POLYP, EXTENSIVE</t>
  </si>
  <si>
    <t>NASAL ENDOSCOPY DIAGNOSTIC</t>
  </si>
  <si>
    <t>NASAL/SINUS ENDOSCOPY SURG</t>
  </si>
  <si>
    <t>BX OR EXC LYMPH NODE OPEN</t>
  </si>
  <si>
    <t>BIOPSY OPEN DEEP AXILLARY NODE</t>
  </si>
  <si>
    <t>DESTRUCTION LESION, ANUS</t>
  </si>
  <si>
    <t>ADNOIDECTOMY,PRIMARY 12+YRS</t>
  </si>
  <si>
    <t>EGD WITH RMVL OF POLYP/TUMOR</t>
  </si>
  <si>
    <t>ENDOSCOPIC EVAL SM INTESTINE</t>
  </si>
  <si>
    <t>BIOPSY OF ANORECTAL WALL, ANAL</t>
  </si>
  <si>
    <t>EXC RECTAL TUMOR TRANSANAL APP</t>
  </si>
  <si>
    <t>EXC RECTAL TUMOR</t>
  </si>
  <si>
    <t>PROCTOSIGMOIDOSCOPY,RIGID DX</t>
  </si>
  <si>
    <t>SIGMOIDOSCOPY,FLEXIBLE DX</t>
  </si>
  <si>
    <t>COLONOSCOPY TUM REM HOT FORCEP</t>
  </si>
  <si>
    <t>COLSCOPY W/TUM REM SNARE TECH</t>
  </si>
  <si>
    <t>DILATION ANAL SPHINCTER</t>
  </si>
  <si>
    <t>ANORECTAL EXAM,SURG W/ANES</t>
  </si>
  <si>
    <t>PLACEMENT OF SETON</t>
  </si>
  <si>
    <t>I&amp;D ABSCESS W/ FISTULOTOMY</t>
  </si>
  <si>
    <t>SPHINCTEROTOMY,ANAL SEP PROC</t>
  </si>
  <si>
    <t>HEMORRHOIDECTOMY SING COL/GRP</t>
  </si>
  <si>
    <t>HEMMOROID/W/FISTULECTOMY 2+</t>
  </si>
  <si>
    <t>INFLUENZA NASAL SPRAY .2ML EA</t>
  </si>
  <si>
    <t>VITAMIN E CAP</t>
  </si>
  <si>
    <t>PANTOPRAZOLE NA 20MG</t>
  </si>
  <si>
    <t>DEXTROMETHORPAN (DELSYM) BTL</t>
  </si>
  <si>
    <t>DEXTROSE 5% 1/2NS KCL 10MEQ</t>
  </si>
  <si>
    <t>DEXTROSE 5% 250ml BAG</t>
  </si>
  <si>
    <t>CIMETIDINE 300 2ml INJ</t>
  </si>
  <si>
    <t>S0023</t>
  </si>
  <si>
    <t>PROCHLORPERA 10MG/2ML</t>
  </si>
  <si>
    <t>J0780</t>
  </si>
  <si>
    <t>PROCHLORPERAZINE 10mg/2ml</t>
  </si>
  <si>
    <t>CETIRIZINE 10MG (ZYRTEC)</t>
  </si>
  <si>
    <t>CARBAMAZEPINE 200MG</t>
  </si>
  <si>
    <t>ZOSTER VACCINE</t>
  </si>
  <si>
    <t>PROCRIT NONESRD USE 1000 UNITS</t>
  </si>
  <si>
    <t>J0885</t>
  </si>
  <si>
    <t>SODIUMCHLORIDE 0.65% NASALSPRY</t>
  </si>
  <si>
    <t>TRANDOLAPRIL 1MG</t>
  </si>
  <si>
    <t>NORTRIPTYLINE HCL 75MG</t>
  </si>
  <si>
    <t>TIMOLOL 0.3%</t>
  </si>
  <si>
    <t>CIPRO HCL/HC OTIC SUSP 10ML</t>
  </si>
  <si>
    <t>WELCHOL 625MG TAB</t>
  </si>
  <si>
    <t>NAROPIN 5mg/1ml</t>
  </si>
  <si>
    <t>J2795</t>
  </si>
  <si>
    <t>NALBUPHINE HCL 10MG/ML AMP</t>
  </si>
  <si>
    <t>J2300</t>
  </si>
  <si>
    <t>MAGNESIUM SULFATE 100ml BAG</t>
  </si>
  <si>
    <t>J3475</t>
  </si>
  <si>
    <t>MALYUGIN RING 6.25 mm</t>
  </si>
  <si>
    <t>LIDOCAINE VISCOUS 15ML UD</t>
  </si>
  <si>
    <t>HumuLIN 70/30 PER UNIT/ML</t>
  </si>
  <si>
    <t>AUGMENTIN 125MG/5ML PO</t>
  </si>
  <si>
    <t>VANCOMYCIN HCl 500mg VIAL</t>
  </si>
  <si>
    <t>REFRESH EYE DROPS</t>
  </si>
  <si>
    <t>ANAPHYLAXIS KIT</t>
  </si>
  <si>
    <t>BENADRYL CREAM</t>
  </si>
  <si>
    <t>CEPHALEXIN 100ml</t>
  </si>
  <si>
    <t>CEPHALEXIN 250MG</t>
  </si>
  <si>
    <t>TIMOLOL OPHTHALMIC 0.5% 5ml</t>
  </si>
  <si>
    <t>FOLIC ACID 5MG/ML 10ML VIAL</t>
  </si>
  <si>
    <t>ACET/CODE 120MG-12MG/5ML</t>
  </si>
  <si>
    <t>DOBUTAMINE/D5 5%mg/100ml 250ml</t>
  </si>
  <si>
    <t>LEVOTHYROXINE 137 mcg</t>
  </si>
  <si>
    <t>PROVENTIL</t>
  </si>
  <si>
    <t>BESIVANCE 0.6% 5mlOPTH SUSPNSN</t>
  </si>
  <si>
    <t>TOBRAMYCIN 80mg/2ml 2ml VIAL</t>
  </si>
  <si>
    <t>J3260</t>
  </si>
  <si>
    <t>EMTRICITABINE 200 mg/300 mg</t>
  </si>
  <si>
    <t>SITZ MARKERS</t>
  </si>
  <si>
    <t>HEPARIN SODIUM,PORCINE 5000U</t>
  </si>
  <si>
    <t>J1644</t>
  </si>
  <si>
    <t>VANCO 250mg</t>
  </si>
  <si>
    <t>ROPINIROLE 0.5mg TABLET</t>
  </si>
  <si>
    <t>ACTIVATED CHARC 250MG TAB</t>
  </si>
  <si>
    <t>CYCLOBENZAPRINE 5mg</t>
  </si>
  <si>
    <t>NEXTERONE 150/100ml</t>
  </si>
  <si>
    <t>ATROPINE OPTHALMIC 1% 2ml</t>
  </si>
  <si>
    <t>GLIMEPIRIDE 2MG TAB</t>
  </si>
  <si>
    <t>VITRASE 1.2ML (HYALURONIDASE)</t>
  </si>
  <si>
    <t>J3470</t>
  </si>
  <si>
    <t>XYLOCAINE 4% 5ML INJ</t>
  </si>
  <si>
    <t>LIDOCAINE JELLY 2% 30ML TUBE</t>
  </si>
  <si>
    <t>PHENYLEPHRINE 2.5% 15ML</t>
  </si>
  <si>
    <t>LOVASTATIN 10mg</t>
  </si>
  <si>
    <t>PRALIDOXIME 1 gm VIAL</t>
  </si>
  <si>
    <t>HEPARINFLUSH 10unts/ml 3ml SYR</t>
  </si>
  <si>
    <t>J1642</t>
  </si>
  <si>
    <t>TIOTROPIUM 18 mcg HANDIHANDLER</t>
  </si>
  <si>
    <t>IOL,MTA4U0 ANTERIOR ALCON</t>
  </si>
  <si>
    <t>TRIFOCAL LENS</t>
  </si>
  <si>
    <t>HAND PACK CARPAL TUNNEL</t>
  </si>
  <si>
    <t>STERNUM</t>
  </si>
  <si>
    <t>SPINE LUMBAR COMP</t>
  </si>
  <si>
    <t>SACROILIAC JOINTS &lt; 3V</t>
  </si>
  <si>
    <t>FACIAL BONES MIN 3V</t>
  </si>
  <si>
    <t>MASTOIDS MIN 3V</t>
  </si>
  <si>
    <t>NASAL BONES</t>
  </si>
  <si>
    <t>ORBITS MIN 4 V</t>
  </si>
  <si>
    <t>CLAVICLE</t>
  </si>
  <si>
    <t>SCAPULA</t>
  </si>
  <si>
    <t>ELBOW COMP</t>
  </si>
  <si>
    <t>FACIAL LTD</t>
  </si>
  <si>
    <t>XRAY ABD 3 OR MORE VIEWS</t>
  </si>
  <si>
    <t>BONE SURVEY SKELETAL</t>
  </si>
  <si>
    <t>UPPER EXTREMITY INFANT</t>
  </si>
  <si>
    <t>SINUSES LIMITED</t>
  </si>
  <si>
    <t>CAD DIAGNOSTIC</t>
  </si>
  <si>
    <t>SCRN DIG MAMMO BILAT/ADD ON</t>
  </si>
  <si>
    <t>SPINE THORACIC 4 VIEWS</t>
  </si>
  <si>
    <t>ABDOMEN LIMITED</t>
  </si>
  <si>
    <t>ABDOMINAL COMPLETE</t>
  </si>
  <si>
    <t>COROTID DOPPLER BILATERAL</t>
  </si>
  <si>
    <t>U/S SOFT TISSUE HEAD/NECK THY</t>
  </si>
  <si>
    <t>VENOUS DOPPLER BILATERAL</t>
  </si>
  <si>
    <t>OB&gt;14WK MULTIPLE GESTATION</t>
  </si>
  <si>
    <t>US BREAST BX</t>
  </si>
  <si>
    <t>CHEST COMPLETE</t>
  </si>
  <si>
    <t>LIVER&amp;SPLEEN IMAGING STATIC</t>
  </si>
  <si>
    <t>BONE/JOINT IMAGING LTD AREA</t>
  </si>
  <si>
    <t>BONE/JOINT IMAGING WHOLE BODY</t>
  </si>
  <si>
    <t>BONE/JOINT IMAGING 3 PHASE</t>
  </si>
  <si>
    <t>GATED BLOOD POOL IMAGE MULTI</t>
  </si>
  <si>
    <t>LIVER IMAGING WITH VASC FLOW</t>
  </si>
  <si>
    <t>INFLUENZA 2ND DOSE IM/NASAL</t>
  </si>
  <si>
    <t>RABIES IMMUNE GLOB 2ML VIAL</t>
  </si>
  <si>
    <t>HYPERRAB 300 UNITS/ML</t>
  </si>
  <si>
    <t>HEPATITIS A VACCINE ADULT</t>
  </si>
  <si>
    <t>HEPATITIS A VACCINE (CHILD)</t>
  </si>
  <si>
    <t>GARDASIL</t>
  </si>
  <si>
    <t>FENTANYL 50 MCG PATCH</t>
  </si>
  <si>
    <t>MORHPINE 100MG VIAL</t>
  </si>
  <si>
    <t>LEVAQUIN 500MG BAG</t>
  </si>
  <si>
    <t>J1956</t>
  </si>
  <si>
    <t>COMVAX: HEPB,HIB VACCINE</t>
  </si>
  <si>
    <t>FLUMAZENIL 0.5MG/5ML</t>
  </si>
  <si>
    <t>EPHEDRINE 50MG/1ML</t>
  </si>
  <si>
    <t>J0171</t>
  </si>
  <si>
    <t>CEFUROXIME 500MG TAB</t>
  </si>
  <si>
    <t>CEFUROXIMEINTRAVTRL10mg1mlVIAL</t>
  </si>
  <si>
    <t>RAMIPRIL 5MG CAP</t>
  </si>
  <si>
    <t>ACYCLOVIR 200MG CAP</t>
  </si>
  <si>
    <t>ACYCLOVIR IV 500MG/10ML VIAL</t>
  </si>
  <si>
    <t>AUGMENTIN 250MG/125MG TAB</t>
  </si>
  <si>
    <t>AUGMENTIN 250MG/5ML SUSP</t>
  </si>
  <si>
    <t>AUGMENTIN 200MG/5ML</t>
  </si>
  <si>
    <t>AUGMENTIN 250MG/5ML</t>
  </si>
  <si>
    <t>INFIXIMAB (REMICADE) 10MG</t>
  </si>
  <si>
    <t>KNY METFORMIN HYDRCHL 500MG TB</t>
  </si>
  <si>
    <t>PROMETHAZINE HCL 25mg TAB</t>
  </si>
  <si>
    <t>Q0170</t>
  </si>
  <si>
    <t>PREDNISONE 5MG TAB</t>
  </si>
  <si>
    <t>J7510</t>
  </si>
  <si>
    <t>J7512</t>
  </si>
  <si>
    <t>PREDNISONE 10MG TAB</t>
  </si>
  <si>
    <t>VIBRAMYCIN 100mg CAP</t>
  </si>
  <si>
    <t>LIDOCAIN/EPI 1% 30ML VIAL</t>
  </si>
  <si>
    <t>IPECAC SYRUP 30 ML</t>
  </si>
  <si>
    <t>ALPRAZOLAM 0.25mg TAB</t>
  </si>
  <si>
    <t>ACETAMINOPHEN W/CODIENE #3 TAB</t>
  </si>
  <si>
    <t>OXYBUTYNIN CHLORICDE 5MG TAB</t>
  </si>
  <si>
    <t>PROCTOSOL HC CREAM 2.5%</t>
  </si>
  <si>
    <t>THIAMINE HCL 100mg TAB</t>
  </si>
  <si>
    <t>METOCLOPRAM 10MG/2ML</t>
  </si>
  <si>
    <t>DEXAMETHASONE 4mg TAB</t>
  </si>
  <si>
    <t>J8540</t>
  </si>
  <si>
    <t>AMOXICILLIN 200/5ml SUSP</t>
  </si>
  <si>
    <t>METOPROLOL TARTRATE 1MG/ML AMP</t>
  </si>
  <si>
    <t>AMINOPHYLLINE 250mg/10ml</t>
  </si>
  <si>
    <t>CEFTRIAXONE SODIUM 1g VIAL</t>
  </si>
  <si>
    <t>KEFLEX 500mg CAPS</t>
  </si>
  <si>
    <t>CLOTRIMAZOLE TROCHE</t>
  </si>
  <si>
    <t>PULMACORT</t>
  </si>
  <si>
    <t>FENTANYL 100MCG/2ML</t>
  </si>
  <si>
    <t>DICYCLOMINE HCL 10MG VIAL</t>
  </si>
  <si>
    <t>J0500</t>
  </si>
  <si>
    <t>DICYCLOMINE HCL 10MG CAPSULE</t>
  </si>
  <si>
    <t>LIDOCAINE 2% 10ml</t>
  </si>
  <si>
    <t>DONEPEZIL 10mg</t>
  </si>
  <si>
    <t>EPINEPHRINE 1MG/ML AMP</t>
  </si>
  <si>
    <t>PROCTOSOL HC 2.57gm</t>
  </si>
  <si>
    <t>HYDROYZINE HCL 25 MG TABLET</t>
  </si>
  <si>
    <t>DICYCLOMINE 10MG TAB</t>
  </si>
  <si>
    <t>BICILLIN CR 900/300</t>
  </si>
  <si>
    <t>ACETYLCYSTEINE 100mg/0.5ml</t>
  </si>
  <si>
    <t>J0132</t>
  </si>
  <si>
    <t>FERROUS SULFATE 300MG/5ML UD</t>
  </si>
  <si>
    <t>NITROSTAT 0.4MG SL 656/25</t>
  </si>
  <si>
    <t>APRESOLINE 20MG/ML VIAL</t>
  </si>
  <si>
    <t>VASOPRESSIN 10u/0.5ml</t>
  </si>
  <si>
    <t>METOCLOPRAMIDE HCL 5MG/ML VIAL</t>
  </si>
  <si>
    <t>J2765</t>
  </si>
  <si>
    <t>SOD BICARB 4.2 % PED SYRINGE</t>
  </si>
  <si>
    <t>DEXTROSE 50% WATER 50ML SYRING</t>
  </si>
  <si>
    <t>DIPHENHYDRAMINE HCL 25MG CAP</t>
  </si>
  <si>
    <t>J1200</t>
  </si>
  <si>
    <t>Q0163</t>
  </si>
  <si>
    <t>DIPYRIDAMOLE 50MG TABLET</t>
  </si>
  <si>
    <t>CEFUROXIME 250mg TAB</t>
  </si>
  <si>
    <t>CEFTAZIDIME 500MG</t>
  </si>
  <si>
    <t>GLYBURIDE 2.5 MG</t>
  </si>
  <si>
    <t>AMMONIA AROM INH</t>
  </si>
  <si>
    <t>NITRAZINE PAPER</t>
  </si>
  <si>
    <t>ROXICODONE</t>
  </si>
  <si>
    <t>RABEPORAZOLE 20mg TABLET</t>
  </si>
  <si>
    <t>GENTAMICIN  0.3% 5ML BTL</t>
  </si>
  <si>
    <t>CEFACLOR 125mg/5ml 75ml</t>
  </si>
  <si>
    <t>NALOXONE 1mg/1ml</t>
  </si>
  <si>
    <t>J2310</t>
  </si>
  <si>
    <t>NIFEDIPINE XL60mg TAB</t>
  </si>
  <si>
    <t>SALINE NASAL GEL</t>
  </si>
  <si>
    <t>MEDROXYPROGESTERONE ACET 2.5mg</t>
  </si>
  <si>
    <t>KETOROLAC TROMETHAMINE 30MG VL</t>
  </si>
  <si>
    <t>AMOXICILLIN 250MG/5ML ORAL SYR</t>
  </si>
  <si>
    <t>GABPINTIN 600mg</t>
  </si>
  <si>
    <t>NEO SYNEPHRINE 0.5% SPRAY</t>
  </si>
  <si>
    <t>PSEUDOEPHEDRINE HCL 30MG TAB</t>
  </si>
  <si>
    <t>ANOSCOPY DIAG W/ REM MUL TUMOR</t>
  </si>
  <si>
    <t>REPAIR OF ANAL FISTULA/FIBRIN</t>
  </si>
  <si>
    <t>DESTR OF LSN(S), SURG (GEN)</t>
  </si>
  <si>
    <t>HEMORRHOIDECTOMY INT 2 OR MORE</t>
  </si>
  <si>
    <t>HEMORRHOIDOIDOPEXY;STPLE (GEN)</t>
  </si>
  <si>
    <t>ABDOMINAL PARACENTESIS W/O IMA</t>
  </si>
  <si>
    <t>LAPAROSCOPY ABDOMEN</t>
  </si>
  <si>
    <t>LAPAROSCOPY SURG W/ BIOPSY</t>
  </si>
  <si>
    <t>RPR INIT INC/VEN HERNIA INCARC</t>
  </si>
  <si>
    <t>RMVL/INS URETH STENT W GUIDANC</t>
  </si>
  <si>
    <t>CYSTOSCOPY W INSERT STENT</t>
  </si>
  <si>
    <t>CIRCUMCISION OVER 28 DAYS OLD</t>
  </si>
  <si>
    <t>PARTIAL HYMENECTOMY OR REVIS</t>
  </si>
  <si>
    <t>DILATION CERVICAL CANAL INSTRU</t>
  </si>
  <si>
    <t>ENDOMETRIAL SAMPLING BIOPSY</t>
  </si>
  <si>
    <t>HYSTEROSCOPY W/ENDO ABLATION</t>
  </si>
  <si>
    <t>COLPOSCOPY OF CERVIX W/ LOOP</t>
  </si>
  <si>
    <t>PERCUTANEOUS NEUROSTIM IMPLANT</t>
  </si>
  <si>
    <t>INSERT/REPLACE NEUROSTIMULATOR</t>
  </si>
  <si>
    <t>REM FOREIGN BODY EXT EYE;CORN</t>
  </si>
  <si>
    <t>EXC OR TRANSP OF PTERYGIUM</t>
  </si>
  <si>
    <t>CORNEAL CORRECT SURG ASTIGMAT</t>
  </si>
  <si>
    <t>FISTULZATN,TRABU ABS PREV SURG</t>
  </si>
  <si>
    <t>FEMTO LASER NON CVD</t>
  </si>
  <si>
    <t>A9270GY</t>
  </si>
  <si>
    <t>360N</t>
  </si>
  <si>
    <t>Ciliary Endoscipic Ablation</t>
  </si>
  <si>
    <t>Revision of Iris</t>
  </si>
  <si>
    <t>Cataract Complex</t>
  </si>
  <si>
    <t>REMOVE VITREIUS,ANTER LIMBAL</t>
  </si>
  <si>
    <t>Revise Eye Muscle</t>
  </si>
  <si>
    <t>RETROBULVAR INJECTION</t>
  </si>
  <si>
    <t>SEVERING OF TARSORRHAOHY</t>
  </si>
  <si>
    <t>EXC CHALAZION; MULT SAME LID</t>
  </si>
  <si>
    <t>Remove Eyelid Lesion</t>
  </si>
  <si>
    <t>RPR BLEPHAROPTOSIS;FRONT MUSCL</t>
  </si>
  <si>
    <t>Revision of Eyelid</t>
  </si>
  <si>
    <t>CORRECTION OF EVERTED PUNCTUM</t>
  </si>
  <si>
    <t>Probe Nasolacrimal Duct</t>
  </si>
  <si>
    <t>Probe NL Duct w/Balloon</t>
  </si>
  <si>
    <t>CORRECT LAGOPHTHALMOS W/IMPLT</t>
  </si>
  <si>
    <t>67912TC</t>
  </si>
  <si>
    <t>NO CHARGE (ASU) FACILITY</t>
  </si>
  <si>
    <t>CONSCIOUS SEDATION &gt;5 1ST 15 M</t>
  </si>
  <si>
    <t>NEXPLANON REMOVAL</t>
  </si>
  <si>
    <t>TENOTOMY ELBOW REPAIR RECONSTR</t>
  </si>
  <si>
    <t>REPAIR INC/VENT HERNIA PROF</t>
  </si>
  <si>
    <t>3930C1767</t>
  </si>
  <si>
    <t>GENERATOR, NEUROSTIMULATOR</t>
  </si>
  <si>
    <t>L8679</t>
  </si>
  <si>
    <t>C1767</t>
  </si>
  <si>
    <t>3930C1778</t>
  </si>
  <si>
    <t>LEAD NEUROSTIMULATOR</t>
  </si>
  <si>
    <t>L8680</t>
  </si>
  <si>
    <t>C1778</t>
  </si>
  <si>
    <t>3930C1787</t>
  </si>
  <si>
    <t>PATIENT PRGMR NEUROSTIMULATOR</t>
  </si>
  <si>
    <t>L8691</t>
  </si>
  <si>
    <t>C1787</t>
  </si>
  <si>
    <t>3930C1897</t>
  </si>
  <si>
    <t>LEAD NEUROSTIMULATOR TEST KIT</t>
  </si>
  <si>
    <t>A4290</t>
  </si>
  <si>
    <t>C1897</t>
  </si>
  <si>
    <t>CORTISPORIN OPHTHOINT3.5gmTUBE</t>
  </si>
  <si>
    <t>IUD - PARAGUARD</t>
  </si>
  <si>
    <t>CEFDINIR 250mg/5ml 60ml BOTTLE</t>
  </si>
  <si>
    <t>MAGNESIUM 1gm/100ml IVPB</t>
  </si>
  <si>
    <t>TROPICAMIDE 1% OPTH 15mlBOTTLE</t>
  </si>
  <si>
    <t>NITROFURANTOIN MONO/MAC 100mg</t>
  </si>
  <si>
    <t>BOUDREAUX'S BUTT PASTE</t>
  </si>
  <si>
    <t>PREGABALIN 25 mg CAPSULE</t>
  </si>
  <si>
    <t>PNEUMOVACC PREV13 .5ml PREFILL</t>
  </si>
  <si>
    <t>VALPROATE SODIUM IV 500 mg</t>
  </si>
  <si>
    <t>OMNIPAQUE(IOHEXOL)300mg/ml 1VL</t>
  </si>
  <si>
    <t>MELATONIN 3 MG TABLET</t>
  </si>
  <si>
    <t>ALBUTEROL INHALER 200PUFFS/INH</t>
  </si>
  <si>
    <t>FLUORESCEIN OPHTHLMIC STRP 1mg</t>
  </si>
  <si>
    <t>GENTRAMICIN 80mg/100ml IV</t>
  </si>
  <si>
    <t>J1580</t>
  </si>
  <si>
    <t>RIFAMPIN 300mg CAPSULE</t>
  </si>
  <si>
    <t>OCCUPATIONAL HIV PEP KIT</t>
  </si>
  <si>
    <t>OXYCONTIN 40mg TAB</t>
  </si>
  <si>
    <t>SODIUM BICARB 8.4% MEQ/ML SYR</t>
  </si>
  <si>
    <t>IOPIDINE 0.1% UD DOSE PER AMP</t>
  </si>
  <si>
    <t>PAXIL CR 12.5MG TAB</t>
  </si>
  <si>
    <t>MITOSOL(MITOMYCN)OPTH 0.2mg/VL</t>
  </si>
  <si>
    <t>J7315</t>
  </si>
  <si>
    <t>COGENTIN 1MG TAB</t>
  </si>
  <si>
    <t>HALOBETASOL 5% OINT. 15GM TUB</t>
  </si>
  <si>
    <t>VENOFER INJ 200MG/10ML VIAL</t>
  </si>
  <si>
    <t>KEFLEX SUSP. 125MG/5ML</t>
  </si>
  <si>
    <t>BUPVACAINE WITH EPI 0.5%</t>
  </si>
  <si>
    <t>TROMNOJECT 3% VIAL</t>
  </si>
  <si>
    <t>PEDIALYTE 8.5 GM PACKET</t>
  </si>
  <si>
    <t>RHO(D)IMM GLOBLN 2500/2.2 mlVL</t>
  </si>
  <si>
    <t>TOLTERODINE ER 2mg CAP</t>
  </si>
  <si>
    <t>MEDIHONEY 44ml TUBE</t>
  </si>
  <si>
    <t>NCS ACETAMINOPHEN 160MG/ML ELX</t>
  </si>
  <si>
    <t>NCS ALLOPURINOL 100MG TAB</t>
  </si>
  <si>
    <t>NCS AZITHROMYCIN 250MG TAB</t>
  </si>
  <si>
    <t>NCS CALCIUM CARB 600MG TAB</t>
  </si>
  <si>
    <t>NCS CARVEDILOL 6.25MG TAB</t>
  </si>
  <si>
    <t>NCS CIPROFLOXACIN 500MG TAB</t>
  </si>
  <si>
    <t>NCS DAILY VIT TAB</t>
  </si>
  <si>
    <t>NCS DIABETIC TUSSIN DM LIQ BTL</t>
  </si>
  <si>
    <t>NCS DIGITEX 125MCG TAB</t>
  </si>
  <si>
    <t>NCS FAMOTIDINE 20MG TAB</t>
  </si>
  <si>
    <t>NCS FERREX 150 U-D 150MG CAP</t>
  </si>
  <si>
    <t>NCS FERROUS SULF 5/ML ELIX BTL</t>
  </si>
  <si>
    <t>NCS GENASAL LA 0.05% SPRAY BTL</t>
  </si>
  <si>
    <t>NCS LISINOPRIL 20MG TAB</t>
  </si>
  <si>
    <t>NCS LOVENOX 60MG/0.6ML SYRIN</t>
  </si>
  <si>
    <t>NCS NAMENDA 10MG TAB</t>
  </si>
  <si>
    <t>NCS PHENYTOIN SODIUM 100MG CAP</t>
  </si>
  <si>
    <t>NCS SENNA GEN 8.6MG TAB</t>
  </si>
  <si>
    <t>NCS SIMETHICONE 80MG TAB CHEW</t>
  </si>
  <si>
    <t>NCS SIMVATATIN 40MG TAB</t>
  </si>
  <si>
    <t>NCS THERA-GESIC MAX STR CREAM</t>
  </si>
  <si>
    <t>NCS THERA-M W/BETA CARO</t>
  </si>
  <si>
    <t>NCS TIMOLOL XE 0.5% SOL-GEL</t>
  </si>
  <si>
    <t>NCS VITAMIN E 400 UNIT CAP</t>
  </si>
  <si>
    <t>TOBRADEX OINT 3.5%</t>
  </si>
  <si>
    <t>VALSARTAN 160 MG</t>
  </si>
  <si>
    <t>PIOGLAITAZONE HCL 15MG</t>
  </si>
  <si>
    <t>BETADEXAMETHASONE 0.1%</t>
  </si>
  <si>
    <t>CLINDAMYCIN 900 MG IV</t>
  </si>
  <si>
    <t>S0077</t>
  </si>
  <si>
    <t>MIDAZOLAM 5MG/ML INJ.</t>
  </si>
  <si>
    <t>MONSEL PASTE</t>
  </si>
  <si>
    <t>DOBUTAME 250 MG BAG</t>
  </si>
  <si>
    <t>DEHYDRATED ALCOHOL 98% PER 1ML</t>
  </si>
  <si>
    <t>TORSEMIDE 20 MG</t>
  </si>
  <si>
    <t>J3265</t>
  </si>
  <si>
    <t>LEVOTHYROXINE 150MG</t>
  </si>
  <si>
    <t>MIDAZOLAM 10mg/2ml VIAL</t>
  </si>
  <si>
    <t>FOSINOPRIL SODIUM TAB 20MG</t>
  </si>
  <si>
    <t>MONTELUKAST SODIUM CAP 10MG</t>
  </si>
  <si>
    <t>BIMATOPROSE .03% OPT DROPS BTL</t>
  </si>
  <si>
    <t>BRIMONIDINE TARTRATE .02%</t>
  </si>
  <si>
    <t>BRIMONIDINE TARTRATE 0.2%</t>
  </si>
  <si>
    <t>METHYLPREDN SOD SUCC 1GM INJ</t>
  </si>
  <si>
    <t>CARVEDILOL 3.125MG</t>
  </si>
  <si>
    <t>NEO/BACITR/POLYM OINT</t>
  </si>
  <si>
    <t>BETADINE 5% OPTH SLN 30ML</t>
  </si>
  <si>
    <t>A4246</t>
  </si>
  <si>
    <t>BSS 500ML</t>
  </si>
  <si>
    <t>PROVISC 0.55 ML</t>
  </si>
  <si>
    <t>TETRACAINE 0.5% OPTH SOL 4ml</t>
  </si>
  <si>
    <t>VIGAMOX 3ML</t>
  </si>
  <si>
    <t>BENZOIN TINCTURE 0.6 ML</t>
  </si>
  <si>
    <t>KCL 40MEQD51/2NS</t>
  </si>
  <si>
    <t>HALOPERIDOL 2MG</t>
  </si>
  <si>
    <t>FLUTICASONE (Advair) 100/50</t>
  </si>
  <si>
    <t>FLUTICASONE FLOVENT .11MG INH</t>
  </si>
  <si>
    <t>FLUTICASONE FLOVENT .44mg INH</t>
  </si>
  <si>
    <t>SPIRIVA 18MCG</t>
  </si>
  <si>
    <t>PREGABALIN 75MG</t>
  </si>
  <si>
    <t>CANDESARTAN CILEXITIL 8MG</t>
  </si>
  <si>
    <t>BUPROPROIN 100MG</t>
  </si>
  <si>
    <t>BENICAR 40MG</t>
  </si>
  <si>
    <t>LABETOLOL HCL 200MG</t>
  </si>
  <si>
    <t>MUCINEX DM 600MG/30MG</t>
  </si>
  <si>
    <t>NYSTATIN OINT 15GM TUBE</t>
  </si>
  <si>
    <t>ZEGERID 20MG POWDER PKT</t>
  </si>
  <si>
    <t>KETOROLAC TROME 15MG/1ML VIAL</t>
  </si>
  <si>
    <t>FERROUS SULFATE ELIXIR BTL</t>
  </si>
  <si>
    <t>DULOXETINE HCL (CYMBALTA)</t>
  </si>
  <si>
    <t>VERAPAMIL HCL 180MG</t>
  </si>
  <si>
    <t>CEFAZOLIN 500MG INJ</t>
  </si>
  <si>
    <t>INFLUENZA QUAD VACC60mcg/0.5ml</t>
  </si>
  <si>
    <t>INFLU SAN QUAD VACC60mcg/0.5ml</t>
  </si>
  <si>
    <t>INFLUENZA VAC 3 YR+ PRESERV FR</t>
  </si>
  <si>
    <t>POLYETHYLENE GLYCOL 17GM/DOSE</t>
  </si>
  <si>
    <t>TAMIFLU SUSPENSION</t>
  </si>
  <si>
    <t>BECLOMETHASON DIPRO INH</t>
  </si>
  <si>
    <t>ALTEPLASE 2MG/2ML VIAL</t>
  </si>
  <si>
    <t>NALOXONE HCL .4 MG/ML AMP</t>
  </si>
  <si>
    <t>JANUVIA 25MG TAB</t>
  </si>
  <si>
    <t>Muri-Lube STRL VIAL 10ml vial</t>
  </si>
  <si>
    <t>HURRICAINE SPRAY</t>
  </si>
  <si>
    <t>PROMETHAZINE HCL 50MG/ML AMP</t>
  </si>
  <si>
    <t>J2550</t>
  </si>
  <si>
    <t>DIAMOX 500MG</t>
  </si>
  <si>
    <t>HYDROXYUREA 500MG TAB</t>
  </si>
  <si>
    <t>HumuLIN 70/30 PER UNIT.ML</t>
  </si>
  <si>
    <t>ALCOHOL SOL 70% 150P</t>
  </si>
  <si>
    <t>BUPIVACAINE HCL 0.25</t>
  </si>
  <si>
    <t>C9290</t>
  </si>
  <si>
    <t>ADENOSINE 6mg/2m VIAL</t>
  </si>
  <si>
    <t>J0153</t>
  </si>
  <si>
    <t>PHENYTOIN SODIUM 50mg/5ML</t>
  </si>
  <si>
    <t>J1165</t>
  </si>
  <si>
    <t>METRONIDAZOLE 250 MG TAB</t>
  </si>
  <si>
    <t>CARBAMAZEPINE 100mg TAB CHEW</t>
  </si>
  <si>
    <t>PHYTONADIONE 5mg TAB</t>
  </si>
  <si>
    <t>PILOCARPINE HCL 2% 15 ML BTL</t>
  </si>
  <si>
    <t>LEVONORGESTREL 1.5 MG TABLET</t>
  </si>
  <si>
    <t>NABUMETONE 500MG TAB</t>
  </si>
  <si>
    <t>TUBERSOL .1 ML TB TEST</t>
  </si>
  <si>
    <t>CLARITHROMYCIN 250mg TAB</t>
  </si>
  <si>
    <t>PHENOBARBITOL 65mg/ml</t>
  </si>
  <si>
    <t>RABIES IMMUNE GLOB 10ML VIAL</t>
  </si>
  <si>
    <t>RABIES IMM GLOB 1500un10mlVIAL</t>
  </si>
  <si>
    <t>ELIXOPHYLLIN ELIXIR ML</t>
  </si>
  <si>
    <t>HYDROCODONE/APAP5/500 TAB</t>
  </si>
  <si>
    <t>CEFUROXIME INJ 750mg</t>
  </si>
  <si>
    <t>J0697</t>
  </si>
  <si>
    <t>CLOTRIMAZOLE 15GM TUBE</t>
  </si>
  <si>
    <t>SULFAMETH/TMP 800/160 TAB</t>
  </si>
  <si>
    <t>ANALGESIC BALM</t>
  </si>
  <si>
    <t>MULTIVITAMIN W/MIN</t>
  </si>
  <si>
    <t>APRACLONIDINE 17.5ml</t>
  </si>
  <si>
    <t>METHOCARBAMAL 500g TAB</t>
  </si>
  <si>
    <t>TORSEMIDE 100MG TAB</t>
  </si>
  <si>
    <t>MONOPRIL 10MG TAB</t>
  </si>
  <si>
    <t>AMLODIPINE BESYLATE 10mg TAB</t>
  </si>
  <si>
    <t>AMLODIPINE BESYLATE 5MG TABLET</t>
  </si>
  <si>
    <t>BUPRICAINE 0.5ml</t>
  </si>
  <si>
    <t>CALCIUM CARB 600mg</t>
  </si>
  <si>
    <t>BENZOIN COMPOUND 60 ML BTL</t>
  </si>
  <si>
    <t>CLARITHROMYCIN 500mgTAB</t>
  </si>
  <si>
    <t>CORTISPORIN SUS OTIC</t>
  </si>
  <si>
    <t>DIAZEPAM INJ 10mg/2ml</t>
  </si>
  <si>
    <t>J3360</t>
  </si>
  <si>
    <t>DIGIBIND SOL 5DV</t>
  </si>
  <si>
    <t>J1162</t>
  </si>
  <si>
    <t>TOLBUTAMIDE 500 TAB</t>
  </si>
  <si>
    <t>VANCOMYCIN HCL 1gm VIAL</t>
  </si>
  <si>
    <t>CIPROFLOXCN 400mg 40ml VIAL</t>
  </si>
  <si>
    <t>J0744</t>
  </si>
  <si>
    <t>LIDOCAINE 2% 30mg/ml VIAL</t>
  </si>
  <si>
    <t>FLUNISOLIDE AER 7G INH</t>
  </si>
  <si>
    <t>J7641</t>
  </si>
  <si>
    <t>CIPROFLOXACIN 200mg 20ml VIAL</t>
  </si>
  <si>
    <t>PRAVACHOL 40MG TAB</t>
  </si>
  <si>
    <t>BUPIVACAINE HCL 5mg/ml VIAL</t>
  </si>
  <si>
    <t>METOLAZONE 5MG TAB</t>
  </si>
  <si>
    <t>ROXANAL LIQUID 20mg/ml</t>
  </si>
  <si>
    <t>AKWU OPTHAL LUBRICANT</t>
  </si>
  <si>
    <t>SIMVASTATIN 20 MG TAB</t>
  </si>
  <si>
    <t>SIMVASTATIN 10 MG TAB</t>
  </si>
  <si>
    <t>FEXOFENADINE 180mg</t>
  </si>
  <si>
    <t>FLUMAZENTIL 0.1MG/ML VIAL</t>
  </si>
  <si>
    <t>FINASTERIDE 5MG TABLET</t>
  </si>
  <si>
    <t>S0138</t>
  </si>
  <si>
    <t>GLYBURIDE 3mg TAB</t>
  </si>
  <si>
    <t>PNEUMOCOCCAL VACCINE 2.5ml VL</t>
  </si>
  <si>
    <t>S0195</t>
  </si>
  <si>
    <t>LORATADINE 10mg</t>
  </si>
  <si>
    <t>POT CHLORIDE 25meq EFF</t>
  </si>
  <si>
    <t>CLOPIDOGREL BISULFATE 75mg TAB</t>
  </si>
  <si>
    <t>CLONAZEPAM 0.5 MG TAB</t>
  </si>
  <si>
    <t>LEVOFLOXACIN 750 mg</t>
  </si>
  <si>
    <t>HOMEMED</t>
  </si>
  <si>
    <t>VALSARTAN 160MG</t>
  </si>
  <si>
    <t>PROMETHAZINE HCL 25MG/ML AMP</t>
  </si>
  <si>
    <t>J2180</t>
  </si>
  <si>
    <t>J2950</t>
  </si>
  <si>
    <t>MORPHINE ER 15mg TABLET</t>
  </si>
  <si>
    <t>MORPHINE 2mg/ml SYRINGE</t>
  </si>
  <si>
    <t>J2270</t>
  </si>
  <si>
    <t>HEMOPHILUS INFLUENZA B VACCINE</t>
  </si>
  <si>
    <t>KD-BISOPROLOL 10MG</t>
  </si>
  <si>
    <t>DEXAMETHASONE SOD PHOS 4MG VL</t>
  </si>
  <si>
    <t>4150J0897</t>
  </si>
  <si>
    <t>PROLIA 1MG INJ</t>
  </si>
  <si>
    <t>J0897</t>
  </si>
  <si>
    <t>CALAMINE LOTION</t>
  </si>
  <si>
    <t>ALDOMET INJ 250mg</t>
  </si>
  <si>
    <t>BAC NEO POLY OINT 15</t>
  </si>
  <si>
    <t>ACETAMINOPHEN 650mg TAB</t>
  </si>
  <si>
    <t>LOPERAMIDE HCL 2MG CAPSULE</t>
  </si>
  <si>
    <t>METHADONE 5mg TAB</t>
  </si>
  <si>
    <t>LORAZEPAM 2mg/ml 1 ml VIAL</t>
  </si>
  <si>
    <t>ALBUTEROL 2MG TAB</t>
  </si>
  <si>
    <t>NITROFURANTOIN MACRO 50MG CAP</t>
  </si>
  <si>
    <t>FUROSEMIDE 40MG TABLET</t>
  </si>
  <si>
    <t>ERYTHROMYCIN BASE 250MG TABLET</t>
  </si>
  <si>
    <t>WARFARIN SODIUM 5mg TAB</t>
  </si>
  <si>
    <t>ATROPINE SULFATE .4 MG/ML VIAL</t>
  </si>
  <si>
    <t>ACETAMINOPHEN 325mg TABLET</t>
  </si>
  <si>
    <t>RECREO POWDER</t>
  </si>
  <si>
    <t>SPIRONOLACTONE 25MG TAB</t>
  </si>
  <si>
    <t>MECLIZINE HCL 12.5 MG TAB</t>
  </si>
  <si>
    <t>ASPIRIN 125MG SUPPOS</t>
  </si>
  <si>
    <t>BAC NEO POLY OPH OIN</t>
  </si>
  <si>
    <t>CORTISPORIN OTIC 10ML SOL</t>
  </si>
  <si>
    <t>AMOXICILLIN 250 MG CAPSULE</t>
  </si>
  <si>
    <t>HYDROXYZINE 25MG PO</t>
  </si>
  <si>
    <t>DIPHENHYDRANINE/BENADRYL 50mg</t>
  </si>
  <si>
    <t>BISACODYL 5MG TAB.EC</t>
  </si>
  <si>
    <t>DONNATAL TABLET</t>
  </si>
  <si>
    <t>PENICILLIN VK 250mg TAB</t>
  </si>
  <si>
    <t>PENICILLIN VK 500mg TAB</t>
  </si>
  <si>
    <t>ISOSORBIDE DINITRATE 20mg TAB</t>
  </si>
  <si>
    <t>PHENAZOPYRIDINE HCL 100mg TAB</t>
  </si>
  <si>
    <t>SINEMET TAB</t>
  </si>
  <si>
    <t>SULFACETAMIDE SOD 15ML BTL 10%</t>
  </si>
  <si>
    <t>METHYLPHENIDATE 5mg</t>
  </si>
  <si>
    <t>HYDROCERIN CREAM 60gm</t>
  </si>
  <si>
    <t>REFRESH TEARS</t>
  </si>
  <si>
    <t>COLCHICINE .6MG TABLET</t>
  </si>
  <si>
    <t>FOLIC ACID 1 MG TABLET</t>
  </si>
  <si>
    <t>BENZOIN TINC 1OZ</t>
  </si>
  <si>
    <t>ACETAMINOPHEN 160MG/5ML ELIXIR</t>
  </si>
  <si>
    <t>TRAZODONE HCL 50mg TAB</t>
  </si>
  <si>
    <t>MAGNESIUM CITRATE</t>
  </si>
  <si>
    <t>APRESOLINE 10mg IV</t>
  </si>
  <si>
    <t>OXYMETAZOLINE NASAL SPRAY</t>
  </si>
  <si>
    <t>BUPIVICAINE .5% 30ml</t>
  </si>
  <si>
    <t>S0020</t>
  </si>
  <si>
    <t>CALCIUM GLUCONATE 100 MG/ML VL</t>
  </si>
  <si>
    <t>J0610</t>
  </si>
  <si>
    <t>ASPIRIN 325 MG TABLET.EC</t>
  </si>
  <si>
    <t>THEOPHYLL/ANHYDROUS 80MG/15ML</t>
  </si>
  <si>
    <t>POLYSTYRENE SOD 15g/60ml</t>
  </si>
  <si>
    <t>DIPHENHYDRAMINE HCL 12.5MG 5ML</t>
  </si>
  <si>
    <t>BACLOFEN 20mg TAB</t>
  </si>
  <si>
    <t>GI COCKTAIL 30ML PO</t>
  </si>
  <si>
    <t>THIAMINE HCL 100MG/ML VIAL</t>
  </si>
  <si>
    <t>J3411</t>
  </si>
  <si>
    <t>ENDOCOAT SYRINGE</t>
  </si>
  <si>
    <t>KENALOG VIAL</t>
  </si>
  <si>
    <t>ACIPHEX 20MG TAB</t>
  </si>
  <si>
    <t>POTAS20MEQ1/2NS/D5W</t>
  </si>
  <si>
    <t>ACETAMINOPHEN 160MG/5ML U/D</t>
  </si>
  <si>
    <t>TNKASE 1MG/.2ML</t>
  </si>
  <si>
    <t>J3101</t>
  </si>
  <si>
    <t>BICILLIN CR SYRINGE</t>
  </si>
  <si>
    <t>J0558</t>
  </si>
  <si>
    <t>MURI-LUBE 10ml</t>
  </si>
  <si>
    <t>CATHFLO</t>
  </si>
  <si>
    <t>NAFCILLIN SODIUM 1G VIAL</t>
  </si>
  <si>
    <t>S0032</t>
  </si>
  <si>
    <t>HYDROCODONE/APAP 5mg/325mg TAB</t>
  </si>
  <si>
    <t>MOXIFLOXCN OPTHSOL 0.8mg/mlSYR</t>
  </si>
  <si>
    <t>TERBUTALINE 1ML AMP(BRETHINE)</t>
  </si>
  <si>
    <t>J7680</t>
  </si>
  <si>
    <t>CEFAZOLIN2mg/50mlPREMADE IVBAG</t>
  </si>
  <si>
    <t>MEPHYTON 5MG</t>
  </si>
  <si>
    <t>TAGAMET 300mg TAB</t>
  </si>
  <si>
    <t>MAGNESIUM SULFATE 5GM/10ML SYR</t>
  </si>
  <si>
    <t>CEFACLOR 250mg CAPS</t>
  </si>
  <si>
    <t>LISSAMINE GREEN 1.5mg OPTHSTRP</t>
  </si>
  <si>
    <t>CYCLOBENZAPRINE HCL 10MG TAB</t>
  </si>
  <si>
    <t>PANCRELIPASE 10000 UNIT TAB</t>
  </si>
  <si>
    <t>NITRO-BID 2% PKT</t>
  </si>
  <si>
    <t>METHYLERGONOVINE MALEATE .2mg</t>
  </si>
  <si>
    <t>J2210</t>
  </si>
  <si>
    <t>EYE DILATING SOLUTION (2%)</t>
  </si>
  <si>
    <t>PHENYLEPHRINE 10% 5ML DROP</t>
  </si>
  <si>
    <t>TROPICAMIDE 1% 15ML</t>
  </si>
  <si>
    <t>PRED-G</t>
  </si>
  <si>
    <t>ADENOSINE 6mg/2ml Syringe</t>
  </si>
  <si>
    <t>AZTREONAM 2GM</t>
  </si>
  <si>
    <t>S0073</t>
  </si>
  <si>
    <t>Simethicone OralSusp40mg/0.6ml</t>
  </si>
  <si>
    <t>PROTAMINE 50 MG/5 ML 5ML VIAL</t>
  </si>
  <si>
    <t>J2720</t>
  </si>
  <si>
    <t>PROTAMINE SULFATE250mg/25ml VL</t>
  </si>
  <si>
    <t>HEPARIN 100 units/ml 3ml SYR</t>
  </si>
  <si>
    <t>INDIGO CARMINE 8mg/ml AMP</t>
  </si>
  <si>
    <t>BUPIVACAINE 0.5%(PF) 30ml VIAL</t>
  </si>
  <si>
    <t>MEROPENEM 100mg/DOSE</t>
  </si>
  <si>
    <t>J2185</t>
  </si>
  <si>
    <t>ABILIFY MAINTENA PER MG</t>
  </si>
  <si>
    <t>J0401</t>
  </si>
  <si>
    <t>CEFDINIR 250mg/5ml ORAL SYRING</t>
  </si>
  <si>
    <t>LATANOPRST 0.005% OP-SOL 2.5ml</t>
  </si>
  <si>
    <t>BALANCED SALT SOL(BSS)500mlBTL</t>
  </si>
  <si>
    <t>ACTIVASE 1mg IV</t>
  </si>
  <si>
    <t>MELATONIN 5 MG TABLET</t>
  </si>
  <si>
    <t>MORPHINE ORAL SYR 10mg/0.5ml</t>
  </si>
  <si>
    <t>HEPARIN 10000U/ML1ML</t>
  </si>
  <si>
    <t>EPINEPHRINE PEDIATRIC KIT</t>
  </si>
  <si>
    <t>METHYLPREDNISOLONE 125mg/2ml</t>
  </si>
  <si>
    <t>J2930</t>
  </si>
  <si>
    <t>ISOSORBIDE MONONITRATE 30MG TB</t>
  </si>
  <si>
    <t>MITOMYCIN 0.3mg/ml.</t>
  </si>
  <si>
    <t>MITOMYCIN 0.4MG/ML</t>
  </si>
  <si>
    <t>BONIVA 150MG TAB</t>
  </si>
  <si>
    <t>PYRIDOXINE HCL 100MG/ML</t>
  </si>
  <si>
    <t>EPIENEPHRINE 1MG/ML AMP PRESER</t>
  </si>
  <si>
    <t>DEHYGRATED ALCOLOH PER VIAL</t>
  </si>
  <si>
    <t>MORPHINE 5MG/1 ML</t>
  </si>
  <si>
    <t>SUMATRIPTAN 6MG/0.5 INJ</t>
  </si>
  <si>
    <t>J3030</t>
  </si>
  <si>
    <t>VENLAFAXINE HCL 75mg TAB</t>
  </si>
  <si>
    <t>QUINAPRIL HCL 5mg TAB</t>
  </si>
  <si>
    <t>LANSOPRAZOLE 15mg CAPS</t>
  </si>
  <si>
    <t>LEVALBUTEROL HCL 1.25MG/3ML</t>
  </si>
  <si>
    <t>XOPENEX 0.63 UD</t>
  </si>
  <si>
    <t>J7614</t>
  </si>
  <si>
    <t>CELECOXIB 100 MG CAPSULE</t>
  </si>
  <si>
    <t>LANSOPRAZOLE 30mg CAPS</t>
  </si>
  <si>
    <t>ACTIV CHRCOAL w SORBTL 50g BTL</t>
  </si>
  <si>
    <t>SULFAMETH/TRIMETH 800mg160mgVL</t>
  </si>
  <si>
    <t>J2920</t>
  </si>
  <si>
    <t>PANTOPRAZOLE 40mg TAB</t>
  </si>
  <si>
    <t>LOSARTAN POTASSIUM 25MG TABLET</t>
  </si>
  <si>
    <t>BUDESONIDE 0.2mg/2ml</t>
  </si>
  <si>
    <t>PHENTOLAMINE INJ 5mg</t>
  </si>
  <si>
    <t>J2760</t>
  </si>
  <si>
    <t>INJ DOPAMINE HCL, 40 MG</t>
  </si>
  <si>
    <t>MAGNESIUM SULFATE 1gm/2ml VIAL</t>
  </si>
  <si>
    <t>ADVAIR 500/50</t>
  </si>
  <si>
    <t>ASPIRIN 81 MG TABLET EC</t>
  </si>
  <si>
    <t>OXYBUTYMIN XL 10mg</t>
  </si>
  <si>
    <t>NELFINAYIR MESYLATE 250g</t>
  </si>
  <si>
    <t>SENNA TAB</t>
  </si>
  <si>
    <t>CARVEDILOL 25mg</t>
  </si>
  <si>
    <t>ESCITALOPRAM 10MG</t>
  </si>
  <si>
    <t>TIZANIDINE 4MG TAB</t>
  </si>
  <si>
    <t>MISC PHARMACY</t>
  </si>
  <si>
    <t>1 HR POST GLUCOLA</t>
  </si>
  <si>
    <t>RH LAB - CHEMISTRY</t>
  </si>
  <si>
    <t>PROTEIN S, FREE</t>
  </si>
  <si>
    <t>ALBUMIN</t>
  </si>
  <si>
    <t>SODIUM</t>
  </si>
  <si>
    <t>GLUCOSE AT 3 HRS FOR GTT</t>
  </si>
  <si>
    <t>POTASSIUM,URINE</t>
  </si>
  <si>
    <t>TOTAL CARBAMAZEPINE</t>
  </si>
  <si>
    <t>FREE T4</t>
  </si>
  <si>
    <t>T3UPTAKE</t>
  </si>
  <si>
    <t>T4 (THYROXINE TOTAL)</t>
  </si>
  <si>
    <t>BILIRUBIN,DIRECT</t>
  </si>
  <si>
    <t>AMMONIA</t>
  </si>
  <si>
    <t>THEOPHYLLINE</t>
  </si>
  <si>
    <t>MAGNESIUM</t>
  </si>
  <si>
    <t>ALCOHOL,SERUM</t>
  </si>
  <si>
    <t>G0481</t>
  </si>
  <si>
    <t>HCG QUANTITATIVE</t>
  </si>
  <si>
    <t>RH LAB - SEROLOGY</t>
  </si>
  <si>
    <t>GAD-65AB</t>
  </si>
  <si>
    <t>INSULIN AB</t>
  </si>
  <si>
    <t>CATECHOLAMINES, FRACT PLASMA</t>
  </si>
  <si>
    <t>MYOGLOBIN, URINE</t>
  </si>
  <si>
    <t>LAB NO CHARGE - SEND OUT</t>
  </si>
  <si>
    <t>MISC LAB CHARGE</t>
  </si>
  <si>
    <t>NORBUPRENORPHINE</t>
  </si>
  <si>
    <t>ANTI CCP IGG</t>
  </si>
  <si>
    <t>SCREEN FOR HYPOGLYCEMIA X2</t>
  </si>
  <si>
    <t>G0477</t>
  </si>
  <si>
    <t>ONCOPROTEIN HER-2/NEU</t>
  </si>
  <si>
    <t>ENDOMYSIVE AB</t>
  </si>
  <si>
    <t>SIROLIMUS</t>
  </si>
  <si>
    <t>CALCIUM, RANDOM URINE</t>
  </si>
  <si>
    <t>HEPATITIS B CORE AB</t>
  </si>
  <si>
    <t>VAP/LIPOPROTEIN SUBFRACT</t>
  </si>
  <si>
    <t>RH PHENOTYPE</t>
  </si>
  <si>
    <t>REVERSE T3</t>
  </si>
  <si>
    <t>OFLOXACIN</t>
  </si>
  <si>
    <t>BUPIVACAINE 0.25%</t>
  </si>
  <si>
    <t>BUPIVACAINE 0.5%</t>
  </si>
  <si>
    <t>HEALON 0.85 ML SYRINGE</t>
  </si>
  <si>
    <t>ZOYSN 4.5 gm VIAL</t>
  </si>
  <si>
    <t>J2543</t>
  </si>
  <si>
    <t>LIDO 4% VIAL</t>
  </si>
  <si>
    <t>ZOSYN 2.25 gm IV VIAL</t>
  </si>
  <si>
    <t>MAGNESIUM SULFATE 20gm/500mlBG</t>
  </si>
  <si>
    <t>NCS MISC PHARMACY</t>
  </si>
  <si>
    <t>NCS AMLODIPINE BESYLATE 5MGTAB</t>
  </si>
  <si>
    <t>NCS AQUACEL AG 4X4.7</t>
  </si>
  <si>
    <t>NCS ARANESP 200MCG/0.4ML SYRI</t>
  </si>
  <si>
    <t>NCS ARICEPT 10MG TAB</t>
  </si>
  <si>
    <t>NCS ARICEPT 5MG TABLET</t>
  </si>
  <si>
    <t>NCS ASPIRIN CHEWABLE 81MG</t>
  </si>
  <si>
    <t>NCS BISAC-EVAC 10MG SUPP RECT</t>
  </si>
  <si>
    <t>NCS BISACODYL 5MG TAB</t>
  </si>
  <si>
    <t>NCS BREATHE RIGHT LG CLEAR</t>
  </si>
  <si>
    <t>NCS CALC ANTACID 500MG TAB BTL</t>
  </si>
  <si>
    <t>NCS CETIRIZINE HCL 10MG TAB</t>
  </si>
  <si>
    <t>NCS CHILD CHEW +IRON TAB</t>
  </si>
  <si>
    <t>NCS COLOSTOMY BAG SUR-FIT BX</t>
  </si>
  <si>
    <t>NCS COMBIVENT 18-103MCG INHAL</t>
  </si>
  <si>
    <t>NCS C-TRIAM 0.1% 600MG CREAM</t>
  </si>
  <si>
    <t>NCS CYANOCOBALAMIN 1000MCG VIA</t>
  </si>
  <si>
    <t>DEPAKOTE 250MG TAB</t>
  </si>
  <si>
    <t>DIGOXIN 0.125MG TAB</t>
  </si>
  <si>
    <t>NCS DIPHENHYDRAMINE 25MG TAB</t>
  </si>
  <si>
    <t>NCS DML FORTE W/PANTHENOL CRM</t>
  </si>
  <si>
    <t>NCS DUODERM DRESSINGS 4X4 EA</t>
  </si>
  <si>
    <t>NCS EAR WAX TREATMENT DROPS</t>
  </si>
  <si>
    <t>NCS FIBER-LAX 625MG TAB</t>
  </si>
  <si>
    <t>NCS FLOMAX 0.4MG CAP</t>
  </si>
  <si>
    <t>NCS FOLIC ACID 1MG TAB</t>
  </si>
  <si>
    <t>NCS FOSAMAX U-U 70MG TAB</t>
  </si>
  <si>
    <t>NCS HYDROXYCHLOR 200MG TAB</t>
  </si>
  <si>
    <t>NCS KERASAL 5-10% OINT</t>
  </si>
  <si>
    <t>NCS LEVOTHYROXIN SOD 75MCG TAB</t>
  </si>
  <si>
    <t>NCS LISINOPRIL 40MG TAB</t>
  </si>
  <si>
    <t>NCS METOPROLOL SUCCINATE 50MG</t>
  </si>
  <si>
    <t>NCS NITROFURANTOIN MACR 100MG</t>
  </si>
  <si>
    <t>NCS OPTI GEN TAB</t>
  </si>
  <si>
    <t>NCS PROAIR HFA 90MCG AER W/ADA</t>
  </si>
  <si>
    <t>CILOXIN DROPS</t>
  </si>
  <si>
    <t>TOBRADEX DROPS</t>
  </si>
  <si>
    <t>LIDOCAIN/EPI 2% 20ML</t>
  </si>
  <si>
    <t>DOPAMINE 200MG/5ML</t>
  </si>
  <si>
    <t>GLUCAGON 1 MG VIAL</t>
  </si>
  <si>
    <t>J1610</t>
  </si>
  <si>
    <t>MEPERIDINE HCL 25mg/ml VIAL</t>
  </si>
  <si>
    <t>MEPERIDINE HCL 75mg/ml VIAL</t>
  </si>
  <si>
    <t>MEPERDINE 50MG TAB</t>
  </si>
  <si>
    <t>MORPHINE 10mg/ml VIAL</t>
  </si>
  <si>
    <t>J2275</t>
  </si>
  <si>
    <t>MORPHINE 10mg/5ml UDC</t>
  </si>
  <si>
    <t>MORPHINE 4mg/ml SYRINGE</t>
  </si>
  <si>
    <t>MORPHINE 5mg/ml SYRINGE</t>
  </si>
  <si>
    <t>CALAN 5MG IV 2ML</t>
  </si>
  <si>
    <t>RECLAST 1MG</t>
  </si>
  <si>
    <t>Q2051</t>
  </si>
  <si>
    <t>NYS INFLUENZA VAC 6-35MO PRESV</t>
  </si>
  <si>
    <t>RMS 10mg RECTAL SUPP</t>
  </si>
  <si>
    <t>VECURONIUM 10MG</t>
  </si>
  <si>
    <t>LABETALOL HCL 100mg TAB</t>
  </si>
  <si>
    <t>CEFUROXIME SODIUM 750mg VIAL</t>
  </si>
  <si>
    <t>SOD SULFACETAMIDE 10%/15ml</t>
  </si>
  <si>
    <t>GLYBURIDE 5MG TABLET</t>
  </si>
  <si>
    <t>HEMORRHOIDAL UNISERT</t>
  </si>
  <si>
    <t>DIPHENHYDRAMINE 50MG CAP</t>
  </si>
  <si>
    <t>AMOXICILLIN 125mg/5ml 7.5ml</t>
  </si>
  <si>
    <t>FUROSEMIDE 40MG/4ML VIAL</t>
  </si>
  <si>
    <t>NITROPRUSSIDE SODIUM 25MG VIAL</t>
  </si>
  <si>
    <t>FAMOTIDINE 20mg/2ml VIAL</t>
  </si>
  <si>
    <t>S0028</t>
  </si>
  <si>
    <t>METHYLPREDNISOLONE SOD 40MG VL</t>
  </si>
  <si>
    <t>VERAPAMIL HCL 2.5MG/ML AMP</t>
  </si>
  <si>
    <t>BUSPIRONE 10MG TAB</t>
  </si>
  <si>
    <t>PROBENECID 500MG TAB</t>
  </si>
  <si>
    <t>TRIAMCINOLONE 1% 80gm</t>
  </si>
  <si>
    <t>METHYLPREDNISOLONE 4MG TAB</t>
  </si>
  <si>
    <t>CLONIDINE HCL 0.1mg 24HR PATCH</t>
  </si>
  <si>
    <t>HEPARIN/D5W 25U/ML BAG</t>
  </si>
  <si>
    <t>METHYLDOPATE 250MG/5</t>
  </si>
  <si>
    <t>J0210</t>
  </si>
  <si>
    <t>NEOSTIGMINE 1 MG/ML VIAL</t>
  </si>
  <si>
    <t>OXYCONTIN 20mg TAB</t>
  </si>
  <si>
    <t>AL HY/ALGIN/SO BIC/MGTRI 360ml</t>
  </si>
  <si>
    <t>CEFOXITIN 1G VIAL</t>
  </si>
  <si>
    <t>TET/DIPTHERIA PED</t>
  </si>
  <si>
    <t>PILOCARPINE HCL 1% 15ML BTL</t>
  </si>
  <si>
    <t>CALCIUM CARBONATE 500mg TAB</t>
  </si>
  <si>
    <t>CEFTRIAXONE 250mg</t>
  </si>
  <si>
    <t>HYDROCHLOROTHIAZIDE 25mg TAB</t>
  </si>
  <si>
    <t>AMOXICILLIN 250MG TAB</t>
  </si>
  <si>
    <t>CYANIDE ANTIDOTE PKG</t>
  </si>
  <si>
    <t>CYANOCOBALMIN(VITB12)250mcgTab</t>
  </si>
  <si>
    <t>AMBIEN 10mg TAB</t>
  </si>
  <si>
    <t>LINDANE 1% LOTION 60ML BTL</t>
  </si>
  <si>
    <t>NEUTRA PHOS</t>
  </si>
  <si>
    <t>POLYVINYL ALCOHOL 15ml BTL</t>
  </si>
  <si>
    <t>WARFARIN SODIUM 1mg TAB</t>
  </si>
  <si>
    <t>BUPIVACAINE HCL 0.5mg</t>
  </si>
  <si>
    <t>NORMAL SALINE 50mL</t>
  </si>
  <si>
    <t>MS CONTIN 15mg TAB</t>
  </si>
  <si>
    <t>ADENOSINE 3mg/ml VIAL</t>
  </si>
  <si>
    <t>POTASSIUM CHLORIDE 20MEQ TAB</t>
  </si>
  <si>
    <t>GAUIFENESIN 5ml</t>
  </si>
  <si>
    <t>EYE STREAM</t>
  </si>
  <si>
    <t>THEOPHYLLINE ANHYDROUS 200MGER</t>
  </si>
  <si>
    <t>KETOROLAC TROMETHAMINE60mg/2ml</t>
  </si>
  <si>
    <t>KETOROLAC 10mg TAB</t>
  </si>
  <si>
    <t>ASPIRIN 81 MG TAB.CHEW</t>
  </si>
  <si>
    <t>ERYTHROMY W/SULFISOC SUS150ml</t>
  </si>
  <si>
    <t>TENORMIN 25mg TAB</t>
  </si>
  <si>
    <t>PAROXETINE 40MG TAB</t>
  </si>
  <si>
    <t>BACITRCN/PMIXIN B  30GM TUBE</t>
  </si>
  <si>
    <t>HYDROCORTISONE 2.5% 30 GM TUBE</t>
  </si>
  <si>
    <t>FUROSEMIDE 100MG 10ML VIAL</t>
  </si>
  <si>
    <t>ALBUTEROL .5cc UD (.5%)</t>
  </si>
  <si>
    <t>BAC/NEOPOLY OIN 30G</t>
  </si>
  <si>
    <t>ERTHROM ES 2000mg/5ml SUSP</t>
  </si>
  <si>
    <t>ANCA</t>
  </si>
  <si>
    <t>ANA TITER</t>
  </si>
  <si>
    <t>TRYPTASE</t>
  </si>
  <si>
    <t>GROWTH HORMONE TEST</t>
  </si>
  <si>
    <t>VICODIN TEST</t>
  </si>
  <si>
    <t>G0483</t>
  </si>
  <si>
    <t>CYTOGENETICS INTERPRETATION</t>
  </si>
  <si>
    <t>CHROMOSONE AN 15-20 BANDING</t>
  </si>
  <si>
    <t>ANTI CENTROMERE AB</t>
  </si>
  <si>
    <t>C1 Q</t>
  </si>
  <si>
    <t>ZONISAMIDE LEVEL</t>
  </si>
  <si>
    <t>CAT SCRATCH FEVER</t>
  </si>
  <si>
    <t>THIPURINE METHLYTRANSFERASE</t>
  </si>
  <si>
    <t>ASSAY OF BARBITUATES</t>
  </si>
  <si>
    <t>G0480</t>
  </si>
  <si>
    <t>ALPRAZOLAM (XANAX)</t>
  </si>
  <si>
    <t>G0482</t>
  </si>
  <si>
    <t>COBALT</t>
  </si>
  <si>
    <t>NO CHARGE PREG TEST/RADIOLOGY</t>
  </si>
  <si>
    <t>CARNITINE</t>
  </si>
  <si>
    <t>FECAL REDUCING SUBSTANCES</t>
  </si>
  <si>
    <t>HSP70 ANTIBODY</t>
  </si>
  <si>
    <t>ANTI LIVER/KIDNEY MICRO AB</t>
  </si>
  <si>
    <t>ANTI ACTIN ANTIBODY</t>
  </si>
  <si>
    <t>URINALYSIS W/MICRO</t>
  </si>
  <si>
    <t>KIDNEY STONE SATURATION</t>
  </si>
  <si>
    <t>SULFATE, URINE</t>
  </si>
  <si>
    <t>ACETAZOLAMIDE LEVEL</t>
  </si>
  <si>
    <t>MOLECULAR DIAG;NUCLEIC ACID 19</t>
  </si>
  <si>
    <t>MOLECULAR DIAG;NUCLEIC ACID 22</t>
  </si>
  <si>
    <t>MOLECULAR DIAG;NUCLEIC ACID 24</t>
  </si>
  <si>
    <t>MOLECULAR DIAG;NUCLEIC ACID 29</t>
  </si>
  <si>
    <t>MOLECULAR DIAG;NUCLEIC ACID 34</t>
  </si>
  <si>
    <t>MOLECULAR DIAG;NUCLEIC ACID 39</t>
  </si>
  <si>
    <t>MOLECULAR DIAG;NUCLEIC ACID 40</t>
  </si>
  <si>
    <t>MOLECULAR DIAG;NUCLEIC ACID 42</t>
  </si>
  <si>
    <t>NMO AB</t>
  </si>
  <si>
    <t>FECAL 1 ANTITRYPSIN</t>
  </si>
  <si>
    <t>FECAL ELASTASE</t>
  </si>
  <si>
    <t>PROPOXYPHENE CONFIRMATION</t>
  </si>
  <si>
    <t>ONE ANTIGEN EQUIVALENT EACH</t>
  </si>
  <si>
    <t>ADALIMUMAB EXPLODING CHG</t>
  </si>
  <si>
    <t>CARBAMAZEPINE 10,11</t>
  </si>
  <si>
    <t>VORICONAZOLE LEVEL</t>
  </si>
  <si>
    <t>CLOBAZAM</t>
  </si>
  <si>
    <t>BCR/ABL1 GENE MAJOR BP</t>
  </si>
  <si>
    <t>HLA B51</t>
  </si>
  <si>
    <t>CYSTATIN C</t>
  </si>
  <si>
    <t>AROMATIC SOLVENT EXPOSURE</t>
  </si>
  <si>
    <t>RH LAB - HEMATOLOGY</t>
  </si>
  <si>
    <t>RUSSELL'S VIPER VENOM</t>
  </si>
  <si>
    <t>THROMBIN TIME</t>
  </si>
  <si>
    <t>LEGIONELLA PNEUMO URIN ANTIGEN</t>
  </si>
  <si>
    <t>RH LAB - BACTERIOLOGY</t>
  </si>
  <si>
    <t>VRE CULTURE</t>
  </si>
  <si>
    <t>HERPES SIMPLEX VIRUS 1-2 PCR</t>
  </si>
  <si>
    <t>HIV TEST</t>
  </si>
  <si>
    <t>ANAPLASMA PHAGOCYTOPHILUM</t>
  </si>
  <si>
    <t>COVID IGM ANTIBODY</t>
  </si>
  <si>
    <t>RESP PANEL 2.1</t>
  </si>
  <si>
    <t>FAMOTIDINE 20mg TAB</t>
  </si>
  <si>
    <t>AZITHROMYCIN 100mg/5ml SUSP</t>
  </si>
  <si>
    <t>CEFTRIAXONE 500mg</t>
  </si>
  <si>
    <t>LINDANE 1% SHAMPOO 60ML BTL</t>
  </si>
  <si>
    <t>SILVER SULFADIAZINE 50GM CREAM</t>
  </si>
  <si>
    <t>ENALAPRIL MALEATE 10mg TAB</t>
  </si>
  <si>
    <t>ERTHROMYCIN 1gm VIAL</t>
  </si>
  <si>
    <t>AMLODIPINE 5mg</t>
  </si>
  <si>
    <t>KETOCONAZOLE 15gm TUBE</t>
  </si>
  <si>
    <t>CLOTRIMAZOLE 10mg TROCHE</t>
  </si>
  <si>
    <t>SIMVASTATIN 5 MG TAB</t>
  </si>
  <si>
    <t>SULFATRIM SUS 200-40mg/5ml</t>
  </si>
  <si>
    <t>MUMPS/RUBELLA INJ LV</t>
  </si>
  <si>
    <t>TETRACAINE SOL  0.5%</t>
  </si>
  <si>
    <t>PROMAZINE TAB 25MG</t>
  </si>
  <si>
    <t>CLINDAMYCIN 900MG AV</t>
  </si>
  <si>
    <t>NADOLO 20mg TAB</t>
  </si>
  <si>
    <t>FLONASE 110MCG 13GM AER/AD</t>
  </si>
  <si>
    <t>LATANOPROST %0.005% BTL</t>
  </si>
  <si>
    <t>ATORVASTATIN 10mg TAB</t>
  </si>
  <si>
    <t>LEVOFLOXACIN 250mg BAG</t>
  </si>
  <si>
    <t>CIPROFLOXACIN 400mg 200ml BAG</t>
  </si>
  <si>
    <t>FLONASE .05% 16GM BTL</t>
  </si>
  <si>
    <t>BENAZEPRIL 10mg TAB</t>
  </si>
  <si>
    <t>CITALOPRAM 20mg TAB</t>
  </si>
  <si>
    <t>NEUPOGEN 300 MCG</t>
  </si>
  <si>
    <t>J1440</t>
  </si>
  <si>
    <t>RACEM EPI .5cc UD (2.25%)</t>
  </si>
  <si>
    <t>J7699</t>
  </si>
  <si>
    <t>ACETAMINOPHEN 500mg TABLET</t>
  </si>
  <si>
    <t>ENOXAPARIN SODIUM 40mg INJ</t>
  </si>
  <si>
    <t>GABAPENTIN 100 MG CAPSULE</t>
  </si>
  <si>
    <t>ROSIGLITAZONE MALEATE 4mg TAB</t>
  </si>
  <si>
    <t>LIDOCAINE HCL 10MG/ML VIAL</t>
  </si>
  <si>
    <t>LORATADINE 10 MG TABLET</t>
  </si>
  <si>
    <t>DEXAMETHASONE SOD PHOS PF</t>
  </si>
  <si>
    <t>PHENYTOIN 2ml 50mg/ml</t>
  </si>
  <si>
    <t>GLYBURIDE MIC 3mg TAB</t>
  </si>
  <si>
    <t>MORPHINE 4mg/ml INJ</t>
  </si>
  <si>
    <t>WARFARIN 4mg</t>
  </si>
  <si>
    <t>AMOXICILLIN 875mg TAB</t>
  </si>
  <si>
    <t>GATIFLOXACIN 200mg TAB</t>
  </si>
  <si>
    <t>Tdap (ADACEL) 0.5ml VIAL</t>
  </si>
  <si>
    <t>METHYLPREDISOLONE SOD 2gm VIAL</t>
  </si>
  <si>
    <t>GLUCOSE, BLOOD</t>
  </si>
  <si>
    <t>BILIRUBIN TOTAL</t>
  </si>
  <si>
    <t>SGOT (AST)</t>
  </si>
  <si>
    <t>C02</t>
  </si>
  <si>
    <t>CPK</t>
  </si>
  <si>
    <t>TOLERANCE TEST,EA ADD'L SPEC</t>
  </si>
  <si>
    <t>GLUCOSE AT 2 HRS FOR GTT</t>
  </si>
  <si>
    <t>FREE CARBAMAZEPINE</t>
  </si>
  <si>
    <t>CKMB</t>
  </si>
  <si>
    <t>DILANTIN LEVEL</t>
  </si>
  <si>
    <t>CARDIAC TROPONIN I</t>
  </si>
  <si>
    <t>HCG,QUAL</t>
  </si>
  <si>
    <t>SODIUM URN</t>
  </si>
  <si>
    <t>LIPID PANEL</t>
  </si>
  <si>
    <t>PSA SCREENING</t>
  </si>
  <si>
    <t>G0103</t>
  </si>
  <si>
    <t>CALCIUM UR</t>
  </si>
  <si>
    <t>DEXAMETHASONE30mg/30mlINTENSOL</t>
  </si>
  <si>
    <t>CONTRAST AGENT ISOVUE 100ML VL</t>
  </si>
  <si>
    <t>HYDROCORTISONE SOD SUCC 100VIA</t>
  </si>
  <si>
    <t>J1720</t>
  </si>
  <si>
    <t>HYDROCORTISONE ACETATE 25 SUPP</t>
  </si>
  <si>
    <t>NYS DTAP IPV&amp;HIB COMBO VACCINE</t>
  </si>
  <si>
    <t>BISACODYL 10MG SUPP</t>
  </si>
  <si>
    <t>ATROVENT UD (.02%)</t>
  </si>
  <si>
    <t>J7644</t>
  </si>
  <si>
    <t>DUO-NEB 3cc UD</t>
  </si>
  <si>
    <t>CALCIUM CHL 10% 10mL SYR</t>
  </si>
  <si>
    <t>NITROGLYCERIN 50mg/10ml VIAL</t>
  </si>
  <si>
    <t>BROMOCRIPTINE 2.5mg TAB</t>
  </si>
  <si>
    <t>PHENOBARBITAL 32.4 mg TAB</t>
  </si>
  <si>
    <t>ERYTHROMYCIN BASE 3.5 MG TUBE</t>
  </si>
  <si>
    <t>ACETAMINOPHEN 325MG SUPP/RECT</t>
  </si>
  <si>
    <t>ACETAMINOPHEN 120MG SUPP RECT</t>
  </si>
  <si>
    <t>DOXEPIN HCL 25MG CAPSULE</t>
  </si>
  <si>
    <t>TETRACYCLINE HCL 250 MG CAP</t>
  </si>
  <si>
    <t>NAPROXEN 250 MG TABLET</t>
  </si>
  <si>
    <t>ISOSORBIDE DINITRATE 10MG TAB</t>
  </si>
  <si>
    <t>INDOMETHACIN 25MG CAPSULE</t>
  </si>
  <si>
    <t>PROPRANOLOL 20MG TAB</t>
  </si>
  <si>
    <t>FERROUS SULFATE 325MG TAB .EC</t>
  </si>
  <si>
    <t>MULTIVITAMIN</t>
  </si>
  <si>
    <t>CHLOROTHIAZIDE 250mg TABLET</t>
  </si>
  <si>
    <t>CHLOROTHIAZIDE 500mg</t>
  </si>
  <si>
    <t>J1205</t>
  </si>
  <si>
    <t>VERAPAMIL HCL 80mg TAB</t>
  </si>
  <si>
    <t>AMPICILLIN SODIUM 500mg VIAL</t>
  </si>
  <si>
    <t>J0290</t>
  </si>
  <si>
    <t>TRIMETHOBENZAMIDE 200mg SUPP</t>
  </si>
  <si>
    <t>BICILLIN CR 1.2MU SYR</t>
  </si>
  <si>
    <t>DEBROX 15ML</t>
  </si>
  <si>
    <t>PSYLLIUM 3.7gm</t>
  </si>
  <si>
    <t>GENTAMICIN .3% 3.5GM TUBE OINT</t>
  </si>
  <si>
    <t>HALOPERIDOL LACTATE 5MG/ML VL</t>
  </si>
  <si>
    <t>J1630</t>
  </si>
  <si>
    <t>HYDROCHLOROTHIAZIDE 25mg</t>
  </si>
  <si>
    <t>FUROSEMIDE 80MG TABLET</t>
  </si>
  <si>
    <t>MAALOX 3ml</t>
  </si>
  <si>
    <t>NYSTATIN 15GM CREAM</t>
  </si>
  <si>
    <t>CALCIUM CARB/ VIT D 250 MG TAB</t>
  </si>
  <si>
    <t>PREDNISONE 20MG TAB</t>
  </si>
  <si>
    <t>ALLOPURINOL 100mg TABLET</t>
  </si>
  <si>
    <t>ACETAMINOPHEN 100MG/ML BTL</t>
  </si>
  <si>
    <t>VICODIN ORAL 5/500</t>
  </si>
  <si>
    <t>AURALGAN BENZOCAINE 15ml</t>
  </si>
  <si>
    <t>TAMOXIFEN CITRATE 10mg TAB</t>
  </si>
  <si>
    <t>HEMORRHOIDAL SUPP</t>
  </si>
  <si>
    <t>PENTOXIFYLLINE 400mg TAB</t>
  </si>
  <si>
    <t>TEMAZEPAM 15mg TAB</t>
  </si>
  <si>
    <t>INDAPAMIDE 2.5MG TABLET</t>
  </si>
  <si>
    <t>AMOXICILLIN 500 MG CAPSULE</t>
  </si>
  <si>
    <t>ESTROGENS,CONJUGATED .625mgTAB</t>
  </si>
  <si>
    <t>CEFTRIAXONE SODIUM 500mg VIAL</t>
  </si>
  <si>
    <t>VALIUM 5MG 1ML</t>
  </si>
  <si>
    <t>SYMMETRYL HCL 100mg CAPSULE</t>
  </si>
  <si>
    <t>THEOPHYLLINE 100mg ER</t>
  </si>
  <si>
    <t>METRONIDAZOLE 250mg TAB</t>
  </si>
  <si>
    <t>PILOCARPINE HCL 4% 15 ML BTL</t>
  </si>
  <si>
    <t>MAALOX 30ml</t>
  </si>
  <si>
    <t>NTG 0.4MG (1/150 GR)</t>
  </si>
  <si>
    <t>3930D7210</t>
  </si>
  <si>
    <t>EXTRACT ERUPTED TOOTH &amp; BONE</t>
  </si>
  <si>
    <t>D7210</t>
  </si>
  <si>
    <t>3930G0105</t>
  </si>
  <si>
    <t>COLONOSCOPY-HIGH RISK PT</t>
  </si>
  <si>
    <t>G0105</t>
  </si>
  <si>
    <t>3930G0121</t>
  </si>
  <si>
    <t>COLONOSCOPY SCREENING</t>
  </si>
  <si>
    <t>G0121</t>
  </si>
  <si>
    <t>RECOVERY ROOM 31-60 MINUTES</t>
  </si>
  <si>
    <t>RECOVERY ROOM 211-240 MINUTES</t>
  </si>
  <si>
    <t>RECOVERY ROOM 241-270 MINUTES</t>
  </si>
  <si>
    <t>RECOVERY ROOM 271-300 MINUTES</t>
  </si>
  <si>
    <t>RECOVERY ROOM 301-330 MINUTES</t>
  </si>
  <si>
    <t>RECOVERY ROOM 451-480 MINUTES</t>
  </si>
  <si>
    <t>RECOVERY ROOM 481-510 MINUTES</t>
  </si>
  <si>
    <t>RECOVERY ROOM 511-540 MINUTES</t>
  </si>
  <si>
    <t>RECOVERY ROOM 541-570 MINUTES</t>
  </si>
  <si>
    <t>RECOVERY ROOM 571-600 MINUTES</t>
  </si>
  <si>
    <t>RECOVERY ROOM 631-660 MINUTES</t>
  </si>
  <si>
    <t>RECOVERY ROOM 661-690 MINUTES</t>
  </si>
  <si>
    <t>RECOVER ROOM 691-720 MINUTES</t>
  </si>
  <si>
    <t>RECOVERY ROOM 721-750 MINUTES</t>
  </si>
  <si>
    <t>RECOVERY ROOM 811-840 MINUTES</t>
  </si>
  <si>
    <t>RECOVERY ROOM 871-900 MINUTES</t>
  </si>
  <si>
    <t>BLOOD TRANSFUSION ADMINISTRAT</t>
  </si>
  <si>
    <t>CUSTOM EYE PACK PLASTICS</t>
  </si>
  <si>
    <t>4005F</t>
  </si>
  <si>
    <t>PHARMACOLOGIC THER PRESCRIBED</t>
  </si>
  <si>
    <t>NORMAL SALINE 500ml INJ</t>
  </si>
  <si>
    <t>J7040</t>
  </si>
  <si>
    <t>DEXT 5% WATER 100ml</t>
  </si>
  <si>
    <t>LIDO PREMIX 500ML2GM</t>
  </si>
  <si>
    <t>SIGMOIDOSCOPY</t>
  </si>
  <si>
    <t>ANES, RADICAL PERINEAL PROC</t>
  </si>
  <si>
    <t>UPPER LEG VEINS</t>
  </si>
  <si>
    <t>L. LEG CASTS</t>
  </si>
  <si>
    <t>CARDIOVERSION</t>
  </si>
  <si>
    <t>ARM + ELBOW /UPPER</t>
  </si>
  <si>
    <t>INTRAPERITIONEAL UPPER ABD</t>
  </si>
  <si>
    <t>HYSTEROSCOPY</t>
  </si>
  <si>
    <t>INJECT SPINE W/CATH LMBR/SACR</t>
  </si>
  <si>
    <t>INSERT/PLACE HEART CATH</t>
  </si>
  <si>
    <t>VENT MGMT INPT INIT DAY</t>
  </si>
  <si>
    <t>VENT MGMT INPT SUBSQ DAY</t>
  </si>
  <si>
    <t>SPEC ANESTH SERVICE 1 UNIT</t>
  </si>
  <si>
    <t>ANESTH W/HYPOTHERMIA 5 UNITS</t>
  </si>
  <si>
    <t>CRITICAL CARE FIRST HOUR</t>
  </si>
  <si>
    <t>ANES PROC EYE UNSPECIFIED</t>
  </si>
  <si>
    <t>ANES PROC EYE: LENS SURG</t>
  </si>
  <si>
    <t>ANES INTAORAL W/BIOPSY UNSPEC</t>
  </si>
  <si>
    <t>ANES HERNIA LOWER ABD UNSPEC</t>
  </si>
  <si>
    <t>ANES LOWER ABD W/RESECTION</t>
  </si>
  <si>
    <t>ANES FOR TUBAL LIG/TRANS</t>
  </si>
  <si>
    <t>ANES FOR OPEN ARTH DISTAL</t>
  </si>
  <si>
    <t>ARM CASTS</t>
  </si>
  <si>
    <t>ANES FOR LOW INTEST-ENDO PROC</t>
  </si>
  <si>
    <t>ANES U/L GASTRO ENDO</t>
  </si>
  <si>
    <t>ANES LOWER INTESTINAL ENDO</t>
  </si>
  <si>
    <t>BIPAP/CPAP-PER DAY</t>
  </si>
  <si>
    <t>ENT SUCTION PER SESSION</t>
  </si>
  <si>
    <t>CYTOL FNA</t>
  </si>
  <si>
    <t>MYCOPLASMA/UREAPLASMA PCR</t>
  </si>
  <si>
    <t>PERIACTIN</t>
  </si>
  <si>
    <t>HALDOL</t>
  </si>
  <si>
    <t>AGT PHASE</t>
  </si>
  <si>
    <t>TISSUE CULTURE</t>
  </si>
  <si>
    <t>BORDETELLA AB IGM</t>
  </si>
  <si>
    <t>CHRONIC URTICARIA PANEL</t>
  </si>
  <si>
    <t>CRYPTOCOCCUS ANTIBODY</t>
  </si>
  <si>
    <t>FINGERSTICK CAPILLARY BLOOD</t>
  </si>
  <si>
    <t>TPMT  GENE ANALYSIS</t>
  </si>
  <si>
    <t>ASHKENAZI JEWISH ASSOC DSRDRS</t>
  </si>
  <si>
    <t>MORPHOMETRIC ANALYSIS</t>
  </si>
  <si>
    <t>RH LAB - HISTOLOGY</t>
  </si>
  <si>
    <t>OMT 1-2 BODY REGIONS</t>
  </si>
  <si>
    <t>OMT 5-6 BODY REGIONS</t>
  </si>
  <si>
    <t>OMT 7-8 BODY REGIONS</t>
  </si>
  <si>
    <t>LIPID PANEL APG</t>
  </si>
  <si>
    <t>UR MICRO ALBUMIN, QNT APG</t>
  </si>
  <si>
    <t>RH LAB - APG</t>
  </si>
  <si>
    <t>SENSITIVITY MIC APG</t>
  </si>
  <si>
    <t>CLIP PLACEMENT</t>
  </si>
  <si>
    <t>FLUOROSCOPIC GUIDE PICC LINE</t>
  </si>
  <si>
    <t>HIP UNILATERAL MINIMUM 4 VIEWS</t>
  </si>
  <si>
    <t>SPINE ENTIRE 2 VIEWS</t>
  </si>
  <si>
    <t>SPINE ENTIRE 4 OR 5 VIEWS</t>
  </si>
  <si>
    <t>CHEST SPECIAL VIEWS</t>
  </si>
  <si>
    <t>U/S RETROPERITONEAL BEDSIDE</t>
  </si>
  <si>
    <t>ESOPHAGASRO WITH BIOPSY</t>
  </si>
  <si>
    <t>SPINE LUMBAR COMP APG</t>
  </si>
  <si>
    <t>SHOULDER COMPLETE APG</t>
  </si>
  <si>
    <t>RH RADIOLOGY - APG</t>
  </si>
  <si>
    <t>MRI LUMB SPIN CANL WO CON APG</t>
  </si>
  <si>
    <t>RH MRI - APG</t>
  </si>
  <si>
    <t>CT GUIDANCE FOR NEEDLE BIOPSY</t>
  </si>
  <si>
    <t>ABDOMEN &amp; PELVIS W/O CONTRAST</t>
  </si>
  <si>
    <t>CT COLONGRAPHY DIAG INC IMAGE</t>
  </si>
  <si>
    <t>CT ANGIO UPP EXT W/ CONT NO 3D</t>
  </si>
  <si>
    <t>CT HEART W/O CONT EVAL COR CAL</t>
  </si>
  <si>
    <t>BRAIN SCAN W/CONTRAST</t>
  </si>
  <si>
    <t>CT HEAD W/+OR W/O CONT ANGIO</t>
  </si>
  <si>
    <t>ABDOMINAL W/O CONT.</t>
  </si>
  <si>
    <t>CERVICAL LYMPH NODE BIOPSY</t>
  </si>
  <si>
    <t>ABDOMIN W/WO CONT.</t>
  </si>
  <si>
    <t>PELVIS W/O CONTRAST</t>
  </si>
  <si>
    <t>CHEST W CONTRAST</t>
  </si>
  <si>
    <t>CHEST W/WO CONTRAST</t>
  </si>
  <si>
    <t>ORBIT W/CONT</t>
  </si>
  <si>
    <t>CORO/SAG RECONSTRUCT</t>
  </si>
  <si>
    <t>ORBIT W/O CONTR</t>
  </si>
  <si>
    <t>LOWER EXTREM/W CONT.</t>
  </si>
  <si>
    <t>CT UPPER EXT. W/O CON.</t>
  </si>
  <si>
    <t>LOWER EXT W/WO CONTRAST</t>
  </si>
  <si>
    <t>BONE DENSITY (DXA)</t>
  </si>
  <si>
    <t>RH BONE DENSITOMETRY</t>
  </si>
  <si>
    <t>BONE MINERAL DENSITY</t>
  </si>
  <si>
    <t>URINARY BLADDER U/S VOL+PVR</t>
  </si>
  <si>
    <t>UNLISTED ULTRASOUND OTHER</t>
  </si>
  <si>
    <t>U/S EXTREMITY LIMITED</t>
  </si>
  <si>
    <t>FLUOR GUIDE FOR INJ PROC</t>
  </si>
  <si>
    <t>ABDM PARAC DIAG/THER W/O GUIDE</t>
  </si>
  <si>
    <t>AMOXICILLIN 125mg 5mlBTL</t>
  </si>
  <si>
    <t>NOVOLIN R 100cc</t>
  </si>
  <si>
    <t>HEP.100U/ML 10ml</t>
  </si>
  <si>
    <t>J1462</t>
  </si>
  <si>
    <t>PPD-TUBERSOL 5TUL 0.1ML</t>
  </si>
  <si>
    <t>PROCHLORPERAZINE 5mg SUPP</t>
  </si>
  <si>
    <t>CAPTOPRIL 12.5mg TAB</t>
  </si>
  <si>
    <t>WARFARIN SODIUM 2mg TAB</t>
  </si>
  <si>
    <t>DIPHENHYDRAMINE HCL 50MG VIAL</t>
  </si>
  <si>
    <t>MYLANTA II SUSP 30ML</t>
  </si>
  <si>
    <t>CHLORASEPIC SPRAY6OZ</t>
  </si>
  <si>
    <t>MANNITOL 25% 250MG/ML</t>
  </si>
  <si>
    <t>J2150</t>
  </si>
  <si>
    <t>ACETYLCYSTEINE 200mg/ml VIAL</t>
  </si>
  <si>
    <t>HEPARIN 1000U/ML 1ML</t>
  </si>
  <si>
    <t>CIPROFLOXACIN 500mg TAB</t>
  </si>
  <si>
    <t>FUROSEMIDE 20MG/2ML VIAL</t>
  </si>
  <si>
    <t>HYDROXYZINE HCL 25MG/ML VIAL</t>
  </si>
  <si>
    <t>HYDROXYZINE 50MG/ML VIAL</t>
  </si>
  <si>
    <t>J3410</t>
  </si>
  <si>
    <t>SODIUM BICARB 8.4% 1ml SYRINGE</t>
  </si>
  <si>
    <t>OXYCONTIN 10mg TAB</t>
  </si>
  <si>
    <t>0.09% NACL-3cc "SHRIMP"</t>
  </si>
  <si>
    <t>HYDROXYZINE HCL 10MG TABLET</t>
  </si>
  <si>
    <t>DOCUSATE SODIUM 100MG CAPSULE</t>
  </si>
  <si>
    <t>METOCLOPRAMIDE HCL 10MG TAB</t>
  </si>
  <si>
    <t>IBUPROFEN 200MG TAB</t>
  </si>
  <si>
    <t>IBUPROFEN 600 MG TABLET</t>
  </si>
  <si>
    <t>LISINOPRIL 40mg</t>
  </si>
  <si>
    <t>CLONIDINE HCL 0.2mg 24HR PATCH</t>
  </si>
  <si>
    <t>DOPAMINE 400MG/10ML</t>
  </si>
  <si>
    <t>GENTAMICIN 80mg/2ml VIAL</t>
  </si>
  <si>
    <t>DICLOXACILLIN 125mg</t>
  </si>
  <si>
    <t>MEASLES,MUMPS.RUBELLA 1 VIAL</t>
  </si>
  <si>
    <t>OMEPRAZOLE 20 MG CAPSULE</t>
  </si>
  <si>
    <t>AMOXICILLIN 250MG/5ML 150ML</t>
  </si>
  <si>
    <t>TOBRAMYCIN/DEXAMETHASONE SUSP</t>
  </si>
  <si>
    <t>TOBRAMYCIN OPHTH OINTMT</t>
  </si>
  <si>
    <t>DOXAZOSIN MESYLATE 1mg TAB</t>
  </si>
  <si>
    <t>SUCCINYLCHOLINE 200mg/10ML</t>
  </si>
  <si>
    <t>NIFEDIPINE XL30MG TAB</t>
  </si>
  <si>
    <t>GAUIFENESIN 100MG/ 5ML UD</t>
  </si>
  <si>
    <t>DURAGESIC 25mg PATCH</t>
  </si>
  <si>
    <t>PREDNISOLONE 15MG/5ML SYRUP</t>
  </si>
  <si>
    <t>PHENYTOIN SODIUM 250mg/5mlVIAL</t>
  </si>
  <si>
    <t>GLUCOSE</t>
  </si>
  <si>
    <t>TRIMETHOBENZAMIDE 100mg SUPP</t>
  </si>
  <si>
    <t>DILTIAZEM HCD 180 MG CAPS</t>
  </si>
  <si>
    <t>ACYCLOVIR OIN 5%/15gm</t>
  </si>
  <si>
    <t>AMBIEN 5mg TAB</t>
  </si>
  <si>
    <t>Q4215</t>
  </si>
  <si>
    <t>INTAL UD (CROMOLYN)</t>
  </si>
  <si>
    <t>J7631</t>
  </si>
  <si>
    <t>SODIUM POLYSTYRENE 15G/60MLBTL</t>
  </si>
  <si>
    <t>CIPROFLOXACIN/D5WMG 200ML BAG</t>
  </si>
  <si>
    <t>ASPIRIN 325MG TABLET</t>
  </si>
  <si>
    <t>CIPROFLOXACIN 250mg TAB</t>
  </si>
  <si>
    <t>TRIPLE ANTIBIOTIC OINT .5gm</t>
  </si>
  <si>
    <t>LISINOPRIL 10mg TAB</t>
  </si>
  <si>
    <t>RABIES VACCINE INTRAMUSC USE</t>
  </si>
  <si>
    <t>RHO(D) IMMUNE GLOB 10ML</t>
  </si>
  <si>
    <t>J2790</t>
  </si>
  <si>
    <t>TRIMETHOBENZAMIDE 100mg1ml VL</t>
  </si>
  <si>
    <t>PROTEIN TOT 24HR UR</t>
  </si>
  <si>
    <t>HEMOGLOBIN A1C</t>
  </si>
  <si>
    <t>D-DIMER</t>
  </si>
  <si>
    <t>ESTRADIOL</t>
  </si>
  <si>
    <t>ICA 512AB</t>
  </si>
  <si>
    <t>NO CHG/UNABLE TO PERFORM TEST</t>
  </si>
  <si>
    <t>EMPLOYEE NEEDLE STICK TESTING</t>
  </si>
  <si>
    <t>GENERAL HEALTH PANEL</t>
  </si>
  <si>
    <t>DIHYDROTESTOSTERONE</t>
  </si>
  <si>
    <t>BUPRENORPHINE</t>
  </si>
  <si>
    <t>FK 506 LEVEL,TACROLIMUS</t>
  </si>
  <si>
    <t>C-ANCA</t>
  </si>
  <si>
    <t>P-ANCA</t>
  </si>
  <si>
    <t>CANNABINOIDS BLOOD</t>
  </si>
  <si>
    <t>AMINO ACID PROFILE QUANT PLASM</t>
  </si>
  <si>
    <t>ORGANIC ACID ANLYS URINE QUAL</t>
  </si>
  <si>
    <t>ALBUMIN 25%-50ML</t>
  </si>
  <si>
    <t>P9047</t>
  </si>
  <si>
    <t>HEMOGLOBIN ELECTROPHORESIS</t>
  </si>
  <si>
    <t>VITAMIN E</t>
  </si>
  <si>
    <t>ISOLAT/EXTRACT NUCLEIC ACID</t>
  </si>
  <si>
    <t>LACTOFERRIN;FECAL;QUAL</t>
  </si>
  <si>
    <t>ANIT PNEUMOCCAL AB</t>
  </si>
  <si>
    <t>ANTI PNEUMOCCAL AB</t>
  </si>
  <si>
    <t>OXCARBAZEPINE (TRILEPTAL)</t>
  </si>
  <si>
    <t>AMPLIFIED NUCLEIC ACID</t>
  </si>
  <si>
    <t>MOLECULAR PROBE</t>
  </si>
  <si>
    <t>TISSUE CULTURE;LYMPHOCYTE</t>
  </si>
  <si>
    <t>C2</t>
  </si>
  <si>
    <t>TTG, IGA</t>
  </si>
  <si>
    <t>DEXAMETHASONE</t>
  </si>
  <si>
    <t>KETONE PANEL, URINE</t>
  </si>
  <si>
    <t>PATHOLOGY CONSULT</t>
  </si>
  <si>
    <t>DELTA AMINOLEVULINIC ACID</t>
  </si>
  <si>
    <t>BACLOFEN</t>
  </si>
  <si>
    <t>ATIVAN ASSAY OF BENZODIAZEPINE</t>
  </si>
  <si>
    <t>RIVAROXABAN</t>
  </si>
  <si>
    <t>CARBOHYDRTE DEFICIENT TRANSFRN</t>
  </si>
  <si>
    <t>INHIBIN B</t>
  </si>
  <si>
    <t>MULLERIAN INHIBITORY SUBSTANCE</t>
  </si>
  <si>
    <t>PAROXETINE (PAXIL)</t>
  </si>
  <si>
    <t>MOLECULAR DIAG;NUCLEIC ACID 21</t>
  </si>
  <si>
    <t>MOLECULAR DIAG;NUCLEIC ACID 31</t>
  </si>
  <si>
    <t>CHROMIUM</t>
  </si>
  <si>
    <t>HPYLORI BREATH TEST</t>
  </si>
  <si>
    <t>INSULIN, FREE</t>
  </si>
  <si>
    <t>VITAMIN B5</t>
  </si>
  <si>
    <t>AMPHETAMINE CONFIRMATION</t>
  </si>
  <si>
    <t>MARIJUANA CONFIRMATION</t>
  </si>
  <si>
    <t>OPIATE CONFIRMATION</t>
  </si>
  <si>
    <t>ALPHA SUB PITUITARY TM</t>
  </si>
  <si>
    <t>SEROQUEL</t>
  </si>
  <si>
    <t>BCR/ABL1 GENE MINOR BP</t>
  </si>
  <si>
    <t>TITANIUM LEVEL</t>
  </si>
  <si>
    <t>HEX PHASE PHOSPHOLIPID</t>
  </si>
  <si>
    <t>ACTIVATED PROTEIN C RESISTANCE</t>
  </si>
  <si>
    <t>PT. TEACH/INSTRUCT MDI</t>
  </si>
  <si>
    <t>PULSE OX W/ EXERCISE</t>
  </si>
  <si>
    <t>BLOOD GASES ARTERIAL</t>
  </si>
  <si>
    <t>BLOOD GASES VENOUS</t>
  </si>
  <si>
    <t>NEB TX - EACH</t>
  </si>
  <si>
    <t>FELBAMATE</t>
  </si>
  <si>
    <t>PHONO/US</t>
  </si>
  <si>
    <t>97035GP</t>
  </si>
  <si>
    <t>WHEELCHAIR MGMT PROPULSION TRN</t>
  </si>
  <si>
    <t>97542GP</t>
  </si>
  <si>
    <t>MECHANICAL TRACTION</t>
  </si>
  <si>
    <t>97012GP</t>
  </si>
  <si>
    <t>HOT/COLD PACKS</t>
  </si>
  <si>
    <t>97010GP</t>
  </si>
  <si>
    <t>ELECTRIC STIM,CONSTANT ATTEND</t>
  </si>
  <si>
    <t>97032GP</t>
  </si>
  <si>
    <t>THERAP ACTIV DIRECT PT CONTACT</t>
  </si>
  <si>
    <t>97530GP</t>
  </si>
  <si>
    <t>ADD BEDSIDE REQUIREMENTS</t>
  </si>
  <si>
    <t>ALTERNATING PRESSURE PAD</t>
  </si>
  <si>
    <t>BASIC CARDIAC MONITOR SETUP</t>
  </si>
  <si>
    <t>TED STOCKINGS BK</t>
  </si>
  <si>
    <t>FEEDING TUBE SET UP</t>
  </si>
  <si>
    <t>AQUACEL AG 8X12</t>
  </si>
  <si>
    <t>DUODERM 8X9 SACRAL DRESSING</t>
  </si>
  <si>
    <t>AQUACEL AG 2X2 DRESSING</t>
  </si>
  <si>
    <t>AQUACELL FOAM DRESSING 7X7</t>
  </si>
  <si>
    <t>A6198</t>
  </si>
  <si>
    <t>LMB ACUSPRING FINGER EXTENSION</t>
  </si>
  <si>
    <t>SPUTUM TRAP</t>
  </si>
  <si>
    <t>SODIUM CHLORIDE 0.45%</t>
  </si>
  <si>
    <t>INTRODUCER SHEATH, 7F, 11cm</t>
  </si>
  <si>
    <t>C1894</t>
  </si>
  <si>
    <t>MICROINTRODUCER SHEATH SET 7cm</t>
  </si>
  <si>
    <t>INTRODUCER</t>
  </si>
  <si>
    <t>PLURU-VAS CHEST DRAINAGE</t>
  </si>
  <si>
    <t>TRACH TUBE 3, 3.5, 4</t>
  </si>
  <si>
    <t>PENROSE DRAIN 1/4 x 18</t>
  </si>
  <si>
    <t>ALOE VISTA PERI WASH</t>
  </si>
  <si>
    <t>INFANT FEEDING TUBE 5FR</t>
  </si>
  <si>
    <t>MASK, NEONATE RES</t>
  </si>
  <si>
    <t>END-TIDAL C02 DETECT (ADULT)</t>
  </si>
  <si>
    <t>SPLINT, METAL SM</t>
  </si>
  <si>
    <t>NORMAL SALINE 0.9 100CC</t>
  </si>
  <si>
    <t>NORMAL SALINE 250ML IRRIG</t>
  </si>
  <si>
    <t>C-PAP SYSTEM SIZE 5,6</t>
  </si>
  <si>
    <t>INTRAUTERINE DEVICE</t>
  </si>
  <si>
    <t>RAPID RHINO 550-5.5MM</t>
  </si>
  <si>
    <t>TRACH TUBE FEN ALL SIZES</t>
  </si>
  <si>
    <t>HUBER NEEDLE 19G X 1"</t>
  </si>
  <si>
    <t>MICROBE IV FILTER</t>
  </si>
  <si>
    <t>LUMBAR ROLL W/STRAP</t>
  </si>
  <si>
    <t>ENDO TRACH TUBE,CUFFED</t>
  </si>
  <si>
    <t>ENDO TUBE CUFFED 3.5</t>
  </si>
  <si>
    <t>ENDO TUBE CUFFED 4.0</t>
  </si>
  <si>
    <t>ENDO TUBE CUFFED 4.5</t>
  </si>
  <si>
    <t>PANDA MASK</t>
  </si>
  <si>
    <t>COMPRESSION STANDARD GARMENT</t>
  </si>
  <si>
    <t>CLAVE CONNECTOR</t>
  </si>
  <si>
    <t>ISO VALVE KIT, ADULT</t>
  </si>
  <si>
    <t>INTRAOSSEOUS NEEDLE</t>
  </si>
  <si>
    <t>MINIBAG PLUS N/S 0.9% 50CC</t>
  </si>
  <si>
    <t>MINIBAG PLUS N/S 0.9% 100CC</t>
  </si>
  <si>
    <t>U/S BREAST BILATERAL COMPLETE</t>
  </si>
  <si>
    <t>U/S BREAST BILATERAL LIMITED</t>
  </si>
  <si>
    <t>ABDOMEN LIMITED U/S APG</t>
  </si>
  <si>
    <t>RH ULTRASOUND - APG</t>
  </si>
  <si>
    <t>TESTICULAR U/S APG</t>
  </si>
  <si>
    <t>MAMMO BILATERAL DIAG W/CAD</t>
  </si>
  <si>
    <t>PERCUT NEEDLE CORE BIOPSY IG</t>
  </si>
  <si>
    <t>MAMMOGRAPHIC BREAST GUIDANCE</t>
  </si>
  <si>
    <t>BX BREAST W/PLACE LOCALIZATION</t>
  </si>
  <si>
    <t>BONE DENSITY (LVA)</t>
  </si>
  <si>
    <t>HEMOGLOBIN</t>
  </si>
  <si>
    <t>PLATELETS, AUTOMATIC</t>
  </si>
  <si>
    <t>RETIC COUNT</t>
  </si>
  <si>
    <t>CBC W/AUTO DIF INDIC</t>
  </si>
  <si>
    <t>G0307</t>
  </si>
  <si>
    <t>4420G0287</t>
  </si>
  <si>
    <t>THER PROC TO INC STREN/EDUR 15</t>
  </si>
  <si>
    <t>G0237</t>
  </si>
  <si>
    <t>ABO</t>
  </si>
  <si>
    <t>BLOOD COMPATABILITY (AHG)</t>
  </si>
  <si>
    <t>ANTIBODY INDENTIFCA</t>
  </si>
  <si>
    <t>RPR, QUAL</t>
  </si>
  <si>
    <t>RUBELLA ANTIBODIES ISG</t>
  </si>
  <si>
    <t>INDIRECT COOMBS</t>
  </si>
  <si>
    <t>RHEUMATOID FACTOR QUAL</t>
  </si>
  <si>
    <t>ARC PHEN(1-2)UNIT</t>
  </si>
  <si>
    <t>FFP THAWING</t>
  </si>
  <si>
    <t>RPR, QUANT</t>
  </si>
  <si>
    <t>PHYSICAL THERAPIST PROF</t>
  </si>
  <si>
    <t>FINE NDLE ASPIR NO GUIDE SLS</t>
  </si>
  <si>
    <t>RH ST LAWRENCE SURGERY</t>
  </si>
  <si>
    <t>OFFICE VISIT LVL 2 NEW PAT PC</t>
  </si>
  <si>
    <t>OFFICE VISIT LVL 3 NEW PAT PC</t>
  </si>
  <si>
    <t>OFFICE VISIT LVL 4 NEW PAT PC</t>
  </si>
  <si>
    <t>SHAVE BIO FACE 0.5 LESS SLS</t>
  </si>
  <si>
    <t>OFFICE VISIT LVL 4 EST PAT SLS</t>
  </si>
  <si>
    <t>EXC BNGN LSN OVER 4.0 (SLS)</t>
  </si>
  <si>
    <t>EXCSN BENIGN LSN 1.1-2.0 SLS</t>
  </si>
  <si>
    <t>EXC BENIGN LSN 0.6-1.0 SLS</t>
  </si>
  <si>
    <t>EXC MALGN LSN 0.6-1.0 CM SLS</t>
  </si>
  <si>
    <t>EXC MALIGN LSN 3.1-4.0 CM SLS</t>
  </si>
  <si>
    <t>COLONOSCOPY DIAG SUBM INJ SLS</t>
  </si>
  <si>
    <t>COLONOSCOPY TUM RMVL FORCP SLS</t>
  </si>
  <si>
    <t>BOTOX INJ/MIGRAINES SLS</t>
  </si>
  <si>
    <t>SLS CONSULT PROF FEE 99243</t>
  </si>
  <si>
    <t>O/V LVL 2 NEW SLS TELE</t>
  </si>
  <si>
    <t>RH SLS TELEHEALTH</t>
  </si>
  <si>
    <t>O/V LVL 4 NEW SLS TELE</t>
  </si>
  <si>
    <t>O/V LVL 2 EST SLS TELE</t>
  </si>
  <si>
    <t>O/V LVL 5 EST SLS TELE</t>
  </si>
  <si>
    <t>COSMETIC INJECTION ADMIN</t>
  </si>
  <si>
    <t>RH COSMETIC INJECTABLES</t>
  </si>
  <si>
    <t>SMOKE/TOBACCO CESSATION &gt;10MIN</t>
  </si>
  <si>
    <t>FRACTURE CARE - BOXER</t>
  </si>
  <si>
    <t>NYS VFC DTAP &lt; 7 YEARS OLD</t>
  </si>
  <si>
    <t>NYS VFC RECOMBIVAX (HEPB)</t>
  </si>
  <si>
    <t>EXCISION MALIGNANT LESION TRNK</t>
  </si>
  <si>
    <t>NYS VFC FLUMIST</t>
  </si>
  <si>
    <t>NYS VFC MENINGOCOCCAL MCV4</t>
  </si>
  <si>
    <t>CLINDAMYCIN HCL 150mg CAPS</t>
  </si>
  <si>
    <t>BETAXOLOL HCL .25% 5ML BTL</t>
  </si>
  <si>
    <t>PSYLLIUM PER DOSE</t>
  </si>
  <si>
    <t>SERTALINE 50mg TAB</t>
  </si>
  <si>
    <t>NITRIK 0.4MG/HR 10MG ADH PATCH</t>
  </si>
  <si>
    <t>RANITIDINE 150mg TAB</t>
  </si>
  <si>
    <t>ENALAPRIL MALEATE 5 MG TAB</t>
  </si>
  <si>
    <t>METIPRANOLOL .3% DROPS</t>
  </si>
  <si>
    <t>MATHOCARBAMOL 500mg TAB</t>
  </si>
  <si>
    <t>IPRATROPIUM BROMIDE .2 MG VIAL</t>
  </si>
  <si>
    <t>IBUPROFEN 100MG/5ML BTL</t>
  </si>
  <si>
    <t>PHYTONADIONE 1mg/0.5ml</t>
  </si>
  <si>
    <t>J3430</t>
  </si>
  <si>
    <t>TERAZOL VAGINAL CREAM</t>
  </si>
  <si>
    <t>ACETAMINOPHEN 80mg/0.5ml DROPS</t>
  </si>
  <si>
    <t>AMPHOGEL HYDROX SUSP 5ml</t>
  </si>
  <si>
    <t>BENZONATATE 100mg CAPS</t>
  </si>
  <si>
    <t>CALCIUM CARBW/VIT D 500MG TAB</t>
  </si>
  <si>
    <t>CLINDAMYCIN INJ 600MG D5W</t>
  </si>
  <si>
    <t>DACRIOSE</t>
  </si>
  <si>
    <t>E.E.S TAB 400MG</t>
  </si>
  <si>
    <t>FLUCONAZOLE 150mg TAB</t>
  </si>
  <si>
    <t>LIDOCAINE HCL/D5W 4MG/ML BAG</t>
  </si>
  <si>
    <t>AZITHROMYCIN 100mg/5ml ORALSYR</t>
  </si>
  <si>
    <t>APRACLONIDNE 1% 5ml BTL</t>
  </si>
  <si>
    <t>DEXAMETHASONE 0.5mg/5ml</t>
  </si>
  <si>
    <t>WARFARIN 3mg</t>
  </si>
  <si>
    <t>WARFARIN 10mg</t>
  </si>
  <si>
    <t>METOCLOPRAM 5mg TAB</t>
  </si>
  <si>
    <t>PROMETHAZINE HCL 25mg SUPP</t>
  </si>
  <si>
    <t>SODIUM BICARB 4% VIAL</t>
  </si>
  <si>
    <t>AMITRIPTYLINE HCL 25MG TABLET</t>
  </si>
  <si>
    <t>SODIUM BICARB 650mg TAB</t>
  </si>
  <si>
    <t>IBUPROFEN TAB 800MG</t>
  </si>
  <si>
    <t>GLUCOPHAGE 500mg TAB</t>
  </si>
  <si>
    <t>AMIODARONE HCL 150mg/.3ml INJ</t>
  </si>
  <si>
    <t>NAPROXEN 500MG TAB</t>
  </si>
  <si>
    <t>OLANZAPINE 5mg TAB</t>
  </si>
  <si>
    <t>METRONIDAZOLE 500mg/100ml</t>
  </si>
  <si>
    <t>S0030</t>
  </si>
  <si>
    <t>DIVALPROEX SODIUM 250MG TAB</t>
  </si>
  <si>
    <t>LAMIVUDINE 150MG TAB</t>
  </si>
  <si>
    <t>LEVOFLOXACIN 500mg TAB</t>
  </si>
  <si>
    <t>BRIMONIDINE TART 5ml BTL 270</t>
  </si>
  <si>
    <t>ESTROGEN .625mg TAB</t>
  </si>
  <si>
    <t>POTASSIUM CHLORIDE 10MEQ BAG</t>
  </si>
  <si>
    <t>DOXAZOSIN MESYLATE 2mg TAB</t>
  </si>
  <si>
    <t>NEUPOGEN 480 MCG</t>
  </si>
  <si>
    <t>J1441</t>
  </si>
  <si>
    <t>ECONAZOLE NITRATE 15 GM TUBE</t>
  </si>
  <si>
    <t>DONEPEZIL HCL 5mg TAB</t>
  </si>
  <si>
    <t>TRAMADOL HCL 50MG TAB</t>
  </si>
  <si>
    <t>AZITHROMYCIN 250mg TAB</t>
  </si>
  <si>
    <t>AZITHROMYCIN 500mg VIAL</t>
  </si>
  <si>
    <t>J0456</t>
  </si>
  <si>
    <t>GUAIFEN/DEXTROM200mg-20mg/10ml</t>
  </si>
  <si>
    <t>CLONIDINE HCL 0.3MG/24HR/PATCH</t>
  </si>
  <si>
    <t>LISINOPRIL 5mg</t>
  </si>
  <si>
    <t>LEVALBUTEROL HCL 0.63 MG/3ML</t>
  </si>
  <si>
    <t>ENOXAPARIN 60 MG INJ</t>
  </si>
  <si>
    <t>J1650</t>
  </si>
  <si>
    <t>TAMOXIFEN 20mg</t>
  </si>
  <si>
    <t>S0187</t>
  </si>
  <si>
    <t>PREDNISOLONE 5MG/5ML</t>
  </si>
  <si>
    <t>CLOTTING FACTOR II PRO-SPECFIC</t>
  </si>
  <si>
    <t>FACTOR V ACTIVITY</t>
  </si>
  <si>
    <t>HEPARIN ANTI-XA</t>
  </si>
  <si>
    <t>VONWILLEBRAND FACTOR MULTIMERS</t>
  </si>
  <si>
    <t>ENTEROVIRUS PCR</t>
  </si>
  <si>
    <t>ZIKA VIRUS, BLOOD</t>
  </si>
  <si>
    <t>HPV HIGH RISK</t>
  </si>
  <si>
    <t>INFLU DNA AMP PROBE QW</t>
  </si>
  <si>
    <t>87502QW</t>
  </si>
  <si>
    <t>STREP A DNA AMP PROBE</t>
  </si>
  <si>
    <t>87651QW</t>
  </si>
  <si>
    <t>RSV DETECT AGENT NOS DNA AMP</t>
  </si>
  <si>
    <t>CHLAMDIA DNA OR RNA</t>
  </si>
  <si>
    <t>MYCOPLASMA</t>
  </si>
  <si>
    <t>TRICHAMONAS VAGANALIS</t>
  </si>
  <si>
    <t>BETA 2 GLYCOPROTEIN AB</t>
  </si>
  <si>
    <t>STRIATIONAL ABS</t>
  </si>
  <si>
    <t>METANEPHERINES PLASMA</t>
  </si>
  <si>
    <t>QUANTIFERON TB GOLD</t>
  </si>
  <si>
    <t>INCUBATION</t>
  </si>
  <si>
    <t>MTHFR</t>
  </si>
  <si>
    <t>BORDETELLA AB IGG</t>
  </si>
  <si>
    <t>HEPATITIS E IgG</t>
  </si>
  <si>
    <t>ZNT8 ANTIBODIES</t>
  </si>
  <si>
    <t>HE4</t>
  </si>
  <si>
    <t>L HEMO CHROM</t>
  </si>
  <si>
    <t>OMT 9-10 BODY REGIONS</t>
  </si>
  <si>
    <t>PLATELET PHERESIS 1 UNIT</t>
  </si>
  <si>
    <t>P9034</t>
  </si>
  <si>
    <t>COMPLETE PROFILE CPA APG</t>
  </si>
  <si>
    <t>HEMOGLOBIN A1C APG</t>
  </si>
  <si>
    <t>POTASSIUM APG</t>
  </si>
  <si>
    <t>ORGANISM ID URINE APG</t>
  </si>
  <si>
    <t>HOLTER MONITOR HOOK UP</t>
  </si>
  <si>
    <t>HOLTER MONITOR PHYS REV/INTRP</t>
  </si>
  <si>
    <t>KOH (PHYS REVEIW &amp; INTERP)</t>
  </si>
  <si>
    <t>INSERT PICC LINE OVER 5 YRS</t>
  </si>
  <si>
    <t>SHOULDER ARTHRO INJ PROC</t>
  </si>
  <si>
    <t>FINE NEEDLE ASPIR W GUIDANCE</t>
  </si>
  <si>
    <t>BX OF BREAST VACUUM W/IMAGE GD</t>
  </si>
  <si>
    <t>HIPS BILATERAL 3-4 VIEWS</t>
  </si>
  <si>
    <t>HIPS BILATERAL MIN 5 VIEWS</t>
  </si>
  <si>
    <t>FEMUR I VIEW</t>
  </si>
  <si>
    <t>BOTH KNEES STANDING AP</t>
  </si>
  <si>
    <t>FINE NEEDLE ASP U/S ADD'L LSN</t>
  </si>
  <si>
    <t>RAD EXAM KNEE 1/2 VIEWS</t>
  </si>
  <si>
    <t>MRI BRAIN W/STEM W/O CONT APG</t>
  </si>
  <si>
    <t>MRI LUMB SPIN CANL WO CONT APG</t>
  </si>
  <si>
    <t>BIOPSY OF PANCREAS BY CT GUIDE</t>
  </si>
  <si>
    <t>ABDOMEN &amp; PELVIS W CONTRAST</t>
  </si>
  <si>
    <t>ABDOMEN W CONTR/PELVIS W/O CON</t>
  </si>
  <si>
    <t>ABDOMEN/PELVIS W&amp;W/O CONTRAST</t>
  </si>
  <si>
    <t>CT ORBIT STELLA EAR W/O CONTR</t>
  </si>
  <si>
    <t>BRAIN W/WO CONT</t>
  </si>
  <si>
    <t>PELVIS W CONTRAST</t>
  </si>
  <si>
    <t>CER. SP W/O CONT.</t>
  </si>
  <si>
    <t>NEEDLE BIOPSY S&amp;I</t>
  </si>
  <si>
    <t>L SPINE W CONTRAST</t>
  </si>
  <si>
    <t>L SPINE WITHOUT CONT</t>
  </si>
  <si>
    <t>GASTROCCULT SLIDE</t>
  </si>
  <si>
    <t>PULSA VAC WOUND DEBRID DEVICE</t>
  </si>
  <si>
    <t>ESOMOL HCL</t>
  </si>
  <si>
    <t>ACTIVATE CHARCOAL AQU. 25GRAM</t>
  </si>
  <si>
    <t>DUODERM SIGNAL 4x4</t>
  </si>
  <si>
    <t>LONE STAR DIAP RETRACTOR RING</t>
  </si>
  <si>
    <t>BAG DECANTER</t>
  </si>
  <si>
    <t>AUGMENTIN 200MG 50ML BOTTLE</t>
  </si>
  <si>
    <t>LIFESHIELD MACROBORE EXTENSION</t>
  </si>
  <si>
    <t>TENOFOVIR 300 MG PER TAB</t>
  </si>
  <si>
    <t>LEVETIRACETAM 10mg/0.1 ml VIAL</t>
  </si>
  <si>
    <t>J1953</t>
  </si>
  <si>
    <t>LEVETIRACETAM 500MG TABLET</t>
  </si>
  <si>
    <t>AUGMENTIN 600-42.9MG/5ML 125ML</t>
  </si>
  <si>
    <t>AUGMENTIN 400-57MG/5ML</t>
  </si>
  <si>
    <t>FENTANYL 50MCG/1ML 2ML AMP.</t>
  </si>
  <si>
    <t>PURIFIED WATER 30ML</t>
  </si>
  <si>
    <t>BENADRYL CREAM 28GM</t>
  </si>
  <si>
    <t>CERVICAL COLLAR (PED)</t>
  </si>
  <si>
    <t>HANNA TREPHINE BLADE</t>
  </si>
  <si>
    <t>I-KNIFE</t>
  </si>
  <si>
    <t>CBM BLADE</t>
  </si>
  <si>
    <t>BEAVER BLADE 6900</t>
  </si>
  <si>
    <t>MOHAWK TURN-COT MED</t>
  </si>
  <si>
    <t>ESMARK TAPE 6"</t>
  </si>
  <si>
    <t>BALLOON DILATOR 15-16.5-18</t>
  </si>
  <si>
    <t>BALOON DILATOR 10-11-12</t>
  </si>
  <si>
    <t>OSMOLITE 1.2</t>
  </si>
  <si>
    <t>SUTURE, AR-7200</t>
  </si>
  <si>
    <t>DUALWAVE OUTFLOW TUBING SET</t>
  </si>
  <si>
    <t>EXCALIBUR 4.0mm</t>
  </si>
  <si>
    <t>CLOSURE FAST CATH 60MM MICRO</t>
  </si>
  <si>
    <t>CLOSUREFAST PROCEDURE PACK</t>
  </si>
  <si>
    <t>FIBERWALL MINISCAL NEEDLE 2-0</t>
  </si>
  <si>
    <t>CLEARCUT SLIT BLADE 2.6mm</t>
  </si>
  <si>
    <t>CLEARCUT SLIT BLADE 2.75 mm</t>
  </si>
  <si>
    <t>A-OK 15D FULL HANDLE</t>
  </si>
  <si>
    <t>ANG REVERSE CUT 25G</t>
  </si>
  <si>
    <t>DRAPE, OPHTHALMIC PLASTIC</t>
  </si>
  <si>
    <t>GAUZE PACKING, IODOFORM 1"</t>
  </si>
  <si>
    <t>DRAPE, UNDER BUTTOCK, KENDALL</t>
  </si>
  <si>
    <t>CATHETER, DOLEY 2-WAY 14 FR</t>
  </si>
  <si>
    <t>OPHTHALMIC PATCH GRAFTS</t>
  </si>
  <si>
    <t>LACTULOSE 20g/30ml</t>
  </si>
  <si>
    <t>BROSELOW IV MOD - YELLOW</t>
  </si>
  <si>
    <t>BROSELOW IV MOD - GREEN</t>
  </si>
  <si>
    <t>BROSELOW IV MOD - ORANGE</t>
  </si>
  <si>
    <t>SPINAL/WHITCARE NEEDLE 22ga X5</t>
  </si>
  <si>
    <t>TROCAR ENDOPATH XCEL B12XT</t>
  </si>
  <si>
    <t>TROCARES W/ SLEEVES 100mm</t>
  </si>
  <si>
    <t>LINEAR CUTTER RELOAD TCR55</t>
  </si>
  <si>
    <t>ARTICULATING CUTTER ATS45</t>
  </si>
  <si>
    <t>LINEAR STAPLER 60mm TX60B</t>
  </si>
  <si>
    <t>Philips Gas Sampling Tubing</t>
  </si>
  <si>
    <t>CARTER THOMASON LG</t>
  </si>
  <si>
    <t>MISQUITO FORCEPS CURVED 5"DISP</t>
  </si>
  <si>
    <t>DTAP-IVP</t>
  </si>
  <si>
    <t>INJ TRIGGER 1 OR 2 MUSCLES CLN</t>
  </si>
  <si>
    <t>PLEBOTOMY THERAPEUTIC CLN</t>
  </si>
  <si>
    <t>INJ TRIGGER TENDON SHEATH</t>
  </si>
  <si>
    <t>OMT 3 &amp; 4 BODY REGIONS</t>
  </si>
  <si>
    <t>EXC PILONIDAL CYST SIMPLE</t>
  </si>
  <si>
    <t>IV INFUS/HYDRATION 1HR CLN</t>
  </si>
  <si>
    <t>IV INFUS/MEDS 1HR CLN</t>
  </si>
  <si>
    <t>EXCIS MALIG LSN OVER 4.OCM DIA</t>
  </si>
  <si>
    <t>WELL CHILD NEW &lt;1YR (FAC+PC)</t>
  </si>
  <si>
    <t>WELL NEW PAT VISIT 65+ YRS</t>
  </si>
  <si>
    <t>EXCISION BENIGN LESION 1.1-2.0</t>
  </si>
  <si>
    <t>WELL WOMAN W/PAP +65 MCR (PC)</t>
  </si>
  <si>
    <t>DR OFFICE VISIT LVL 2 NEW (PC)</t>
  </si>
  <si>
    <t>DR OFFICE VISIT LVL 5 NEW (PC)</t>
  </si>
  <si>
    <t>DR WELL CHILD NEW &lt;1YR</t>
  </si>
  <si>
    <t>DR WELL CHILD NEW 5-11 YEARS</t>
  </si>
  <si>
    <t>DR WELL VISIT NEW 40-64 YEARS</t>
  </si>
  <si>
    <t>DR WELL VISIT EST 65+ YEARS</t>
  </si>
  <si>
    <t>DR WELL VISIT EST 18-39 YEARS</t>
  </si>
  <si>
    <t>G0439</t>
  </si>
  <si>
    <t>INCISON/WEDGE BIOPSY EA ADDTL</t>
  </si>
  <si>
    <t>EXC BGN LES INCLUDING MARGINS</t>
  </si>
  <si>
    <t>ECG W INTER/RPT MCR IPPE ONLY</t>
  </si>
  <si>
    <t>G0405</t>
  </si>
  <si>
    <t>CONTROL NASAL HEMOR, SIMPLE</t>
  </si>
  <si>
    <t>NUTRITIONAL COUNS RE-ASMT RCC</t>
  </si>
  <si>
    <t>EXCISE EXT THROMB HEMORRHOID</t>
  </si>
  <si>
    <t>IMMUNIZATION ADMIN</t>
  </si>
  <si>
    <t>EXCISION OF NAIL P OR C</t>
  </si>
  <si>
    <t>EXC BENIGN LES .6-1.0CM</t>
  </si>
  <si>
    <t>EXC BGN LSN 3.1-4.0 CLN</t>
  </si>
  <si>
    <t>PARE CUT CORN/CALLUS, 1</t>
  </si>
  <si>
    <t>INJ GANGLION CYST(S)</t>
  </si>
  <si>
    <t>INJ GREATER OCCIP NERVE</t>
  </si>
  <si>
    <t>PROLONGED SERVICE 1ST HOUR</t>
  </si>
  <si>
    <t>SKIN SHAVE TRUNK &lt;0.5 CM</t>
  </si>
  <si>
    <t>SHAVE EPIDERMAL TRUNK .6MM-1CM</t>
  </si>
  <si>
    <t>INJ RhOd IMMUNE GLOBULIN FULL</t>
  </si>
  <si>
    <t>SHAVING EPIDERMAL SCALP 0.5CM</t>
  </si>
  <si>
    <t>ROTAVIRUS VACCINE HUMAN 2 DOSE</t>
  </si>
  <si>
    <t>ROTAVIRUS VACCINE STATE SUPPLY</t>
  </si>
  <si>
    <t>EXC BENIGN .6 TO 1.0CM TRUNK</t>
  </si>
  <si>
    <t>BRIEF EMOTIONAL/BH ASSESMENT</t>
  </si>
  <si>
    <t>NYS INFLUENZA VACCINE 3+ YEARS</t>
  </si>
  <si>
    <t>NYS SUPPLIED PROQUAD MMRV VAC</t>
  </si>
  <si>
    <t>REM W/REINSERTION NON BIO DRUG</t>
  </si>
  <si>
    <t>INSERT NON-BIO DRUG IMPLANT</t>
  </si>
  <si>
    <t>EXC MAL LESION 3.1-4.0 CM RFHC</t>
  </si>
  <si>
    <t>VFC ADMIN UP TO 18 EA ADD'L</t>
  </si>
  <si>
    <t>WELCOME MCR INITIAL PREVENT</t>
  </si>
  <si>
    <t>G0402</t>
  </si>
  <si>
    <t>NYS VFC HEP A</t>
  </si>
  <si>
    <t>HIB VACCINE 4 DOSE SCHEDULE</t>
  </si>
  <si>
    <t>END OF LIFE E/M</t>
  </si>
  <si>
    <t>END OF LIFE ADD'L 30 MINUTES</t>
  </si>
  <si>
    <t>SHAV EPI/DERM LESION &gt; 2.0CM</t>
  </si>
  <si>
    <t>RFHC NO SHOW CHG</t>
  </si>
  <si>
    <t>ALBUTEROL/IPRATRO INH 14.7G</t>
  </si>
  <si>
    <t>BRIMONIDINE TART 15% 5ml</t>
  </si>
  <si>
    <t>BISOPROLOL 5MG TAB</t>
  </si>
  <si>
    <t>J0585</t>
  </si>
  <si>
    <t>OLONZAPINE 10mg</t>
  </si>
  <si>
    <t>DEXAMETHASONE .5mg/5ml ELIXIR</t>
  </si>
  <si>
    <t>BUN</t>
  </si>
  <si>
    <t>URIC ACID</t>
  </si>
  <si>
    <t>CALCIUM</t>
  </si>
  <si>
    <t>PHOSPHORUS</t>
  </si>
  <si>
    <t>TOTAL PROTEIN</t>
  </si>
  <si>
    <t>ALK PHOSPHATASE</t>
  </si>
  <si>
    <t>LDH</t>
  </si>
  <si>
    <t>POTASSIUM</t>
  </si>
  <si>
    <t>AMYLASE</t>
  </si>
  <si>
    <t>GLUCOSE AT 4 HRS FOR GTT</t>
  </si>
  <si>
    <t>GLUCOSE AT 5 HRS FOR GTT</t>
  </si>
  <si>
    <t>FREE &amp; TOTAL CARBAMAZEPINE</t>
  </si>
  <si>
    <t>LITHIUM</t>
  </si>
  <si>
    <t>PROCAINAMIDE with Metabolites</t>
  </si>
  <si>
    <t>DIGOXIN</t>
  </si>
  <si>
    <t>ACETONE SR, QUALITATIVE</t>
  </si>
  <si>
    <t>4K PSA SCORE</t>
  </si>
  <si>
    <t>0010M</t>
  </si>
  <si>
    <t>CREAT CLEAR</t>
  </si>
  <si>
    <t>SALICYLATE</t>
  </si>
  <si>
    <t>PHOSPHORUS UR</t>
  </si>
  <si>
    <t>PHENOBARBITAL</t>
  </si>
  <si>
    <t>VITAMIN D OH (CALCIDEDIOL)</t>
  </si>
  <si>
    <t>PH BLOOD</t>
  </si>
  <si>
    <t>RENAL FUNCTION PNL</t>
  </si>
  <si>
    <t>CITRATE, URINE</t>
  </si>
  <si>
    <t>CHROMOGRONIN A</t>
  </si>
  <si>
    <t>Phenytoin,Free</t>
  </si>
  <si>
    <t>ALUMINUM</t>
  </si>
  <si>
    <t>DRUG SCREEN</t>
  </si>
  <si>
    <t>ACETYLCHOLINE RECEPTOR AB</t>
  </si>
  <si>
    <t>NEURON SPECIFIC ENOLASE</t>
  </si>
  <si>
    <t>TRILEPTAL LEVEL</t>
  </si>
  <si>
    <t>HDL</t>
  </si>
  <si>
    <t>LDH ISOENZYMES</t>
  </si>
  <si>
    <t>B-HYDROXYBUTURATE</t>
  </si>
  <si>
    <t>DESIPRAMINE</t>
  </si>
  <si>
    <t>GROWTH HORMONE BINDING TEST</t>
  </si>
  <si>
    <t>URINE/OTHER SOURCE QUANT</t>
  </si>
  <si>
    <t>FLUVOXAMINE</t>
  </si>
  <si>
    <t>ANTI PARIETAL CELL AB</t>
  </si>
  <si>
    <t>RAPAMYCIN</t>
  </si>
  <si>
    <t>LEPTOSPIRAL AB</t>
  </si>
  <si>
    <t>LIGHT CHAINS, URINE</t>
  </si>
  <si>
    <t>SERTRALINE TEST</t>
  </si>
  <si>
    <t>NATURAL KILLER CELLS TOT CNT</t>
  </si>
  <si>
    <t>T CELLS TOT CNT</t>
  </si>
  <si>
    <t>LIPOPROTEIN A2</t>
  </si>
  <si>
    <t>GALECTIN - 3 LEVEL</t>
  </si>
  <si>
    <t>CORTISOL, SALIVA</t>
  </si>
  <si>
    <t>INSULIN-LIKE GROWTH FACTOR BP1</t>
  </si>
  <si>
    <t>PROTHROMBIN FRAGMENT 1.2</t>
  </si>
  <si>
    <t>PSA COMPLEXED</t>
  </si>
  <si>
    <t>CERV SP W/CONTR</t>
  </si>
  <si>
    <t>NECK WITH CONTRAST</t>
  </si>
  <si>
    <t>LOWER EXTREM-W/O CON</t>
  </si>
  <si>
    <t>NECK W/WO CONTRAST</t>
  </si>
  <si>
    <t>U/S SCRN NUCHAL TRANSLUCENCY</t>
  </si>
  <si>
    <t>PARACENTESIS</t>
  </si>
  <si>
    <t>INJECT INTO MAJOR JOINT/BURSA</t>
  </si>
  <si>
    <t>ARTHROGRAPHY SHOULDER W/SPRVSN</t>
  </si>
  <si>
    <t>WRIST ARTHRO EXAM W/SPRV</t>
  </si>
  <si>
    <t>ULTRASOUND BREAST UNILATERAL</t>
  </si>
  <si>
    <t>DIG MAMMO UNI/BI DIAG ADD ON</t>
  </si>
  <si>
    <t>G0279</t>
  </si>
  <si>
    <t>BX BREAST STEREO GUIDE +EA LSN</t>
  </si>
  <si>
    <t>MAMMO BILATERAL SCREENING</t>
  </si>
  <si>
    <t>BX BREAST W/DEVICE 1ST LESION</t>
  </si>
  <si>
    <t>HEMATOCRIT AUTOMATED</t>
  </si>
  <si>
    <t>SED RATE</t>
  </si>
  <si>
    <t>SEMEN,POST VAS</t>
  </si>
  <si>
    <t>RUSSELL VIPER VENOM DILUTED</t>
  </si>
  <si>
    <t>MASK FIT TESTING - CLIENT</t>
  </si>
  <si>
    <t>RESP PT EDUCATION PER 30 MIN</t>
  </si>
  <si>
    <t>COOMBS TEST</t>
  </si>
  <si>
    <t>HETEROPHILE AB</t>
  </si>
  <si>
    <t>PARAFIN BATH THERAPY</t>
  </si>
  <si>
    <t>97018GP</t>
  </si>
  <si>
    <t>WOUND CARE/DEBBRIDEMENT</t>
  </si>
  <si>
    <t>I&amp;D ABSCESS - SLS</t>
  </si>
  <si>
    <t>DEBRIDE INFECTED SKIN SLS</t>
  </si>
  <si>
    <t>PUNCH BIO W/SIMPLE CLOSE SLS</t>
  </si>
  <si>
    <t>OFFICE VISIT LVL 2 EST PAT PC</t>
  </si>
  <si>
    <t>EXC BGN LSN 2.1-3.0 CM (SLS)</t>
  </si>
  <si>
    <t>SCLERO INJ MULTI VEINS</t>
  </si>
  <si>
    <t>EGD WITH DILATION OF STRICTURE</t>
  </si>
  <si>
    <t>SLS CONSULT PROF FEE 99242</t>
  </si>
  <si>
    <t>4515FAC</t>
  </si>
  <si>
    <t>SPECCLN SLS FAC FEE EST</t>
  </si>
  <si>
    <t>O/V LVL 3 NEW SLS TELE</t>
  </si>
  <si>
    <t>O/V LVL 5 NEW SLS TELE</t>
  </si>
  <si>
    <t>O/V LVL 3 EST SLS TELE</t>
  </si>
  <si>
    <t>CLINIC EXAM - MAMMO GRANT</t>
  </si>
  <si>
    <t>SMOKE/TOBACCO CESSATION 3-10</t>
  </si>
  <si>
    <t>NYS VFC POLIO (IPV)</t>
  </si>
  <si>
    <t>NYS VFC KINRIX (DTAP&amp;IPV)</t>
  </si>
  <si>
    <t>NYS VFC PREVNAR 13 PNEUMONIA</t>
  </si>
  <si>
    <t>NYS VFC VARIVAX (VARICELLA)</t>
  </si>
  <si>
    <t>NYS VFC FLU 6-35 MO</t>
  </si>
  <si>
    <t>IV INFUS/MEDS ADD'L HRS CLN</t>
  </si>
  <si>
    <t>SEQ INFUS/INITIAL UP TO 1HR C</t>
  </si>
  <si>
    <t>IV INJ/MEDS/PUSH/INITIAL CLN</t>
  </si>
  <si>
    <t>IV INJ/PUSH/ADD'L SAME DRUG CN</t>
  </si>
  <si>
    <t>EXCIS MALIG LSN 3.1-4.0 CM DIA</t>
  </si>
  <si>
    <t>WELL CHILD NEW 12-17YR(FAC+PC)</t>
  </si>
  <si>
    <t>WELL VISIT NEW 18-39YR(FAC+PC)</t>
  </si>
  <si>
    <t>G0438</t>
  </si>
  <si>
    <t>WELL CHILD EST 1-4YRS (FAC+PC)</t>
  </si>
  <si>
    <t>IUD INSERTION</t>
  </si>
  <si>
    <t>EXC BENIGN LSN 0.6-1.0CM</t>
  </si>
  <si>
    <t>OCCULT BLOOD DIAGNOSTIC CLN</t>
  </si>
  <si>
    <t>NYS VFC TDAP 7+YRS</t>
  </si>
  <si>
    <t>RH RURAL HEALTH CLINIC</t>
  </si>
  <si>
    <t>NYS VFC GARDISIL (HPV)</t>
  </si>
  <si>
    <t>NYS VFC MMR II</t>
  </si>
  <si>
    <t>REMOVAL FOR. BODY SIMPLE</t>
  </si>
  <si>
    <t>PUNC ABS/HEM/CYST</t>
  </si>
  <si>
    <t>DEBRIDEMENT SKIN UP TO 10%</t>
  </si>
  <si>
    <t>TANG BIOPSY EACH ADDITIONAL</t>
  </si>
  <si>
    <t>PUNCH BIOPSY EACH ADDL LESION</t>
  </si>
  <si>
    <t>SHAVE TRUNK 1.1-2 CM</t>
  </si>
  <si>
    <t>SHAVE LSN 0.6 TO 1.0 CM</t>
  </si>
  <si>
    <t>EXC BEGN LESION 2.1 - 3.0 CM</t>
  </si>
  <si>
    <t>EXC BGN LSN 2.1-3.0 CM</t>
  </si>
  <si>
    <t>EXC MALIG LESION 1.1-2.0</t>
  </si>
  <si>
    <t>DRAIN SUBUNGUAL HEMATOMA</t>
  </si>
  <si>
    <t>SIMPLE REPAIR 2.6 CM-7.5 CM</t>
  </si>
  <si>
    <t>DESTR BENIGN LESIONS UP TO 14</t>
  </si>
  <si>
    <t>45303017F</t>
  </si>
  <si>
    <t>POST VOID RESIDUAL U/S RHC</t>
  </si>
  <si>
    <t>IMMUNIZATION ADMIN EACH ADD'L</t>
  </si>
  <si>
    <t>PEDIARICKS: DTAP,IPV,HEPB VAC</t>
  </si>
  <si>
    <t>ECG 12 LEAD WITH TRACING ONLY</t>
  </si>
  <si>
    <t>IV HYDRATION EA ADDL HOUR RHC</t>
  </si>
  <si>
    <t>IV INJ/MEDS/PUSH INITIAL</t>
  </si>
  <si>
    <t>OTHER HOURS ADD ON CODE</t>
  </si>
  <si>
    <t>OFFICE VISIT EST LEVEL TWO</t>
  </si>
  <si>
    <t>RHC HOME VISIT (NEW PAT) 75MIN</t>
  </si>
  <si>
    <t>RHC HOME VISIT (ESTAB) 15MIN</t>
  </si>
  <si>
    <t>PROLONGED SERVICE W/O DPC RHC</t>
  </si>
  <si>
    <t>RHC WELL VISIT NEW 18-39 YRS</t>
  </si>
  <si>
    <t>RHC WELL CHILD EST 5-11 YRS</t>
  </si>
  <si>
    <t>RHC WELL VISIT EST 18-39 YRS</t>
  </si>
  <si>
    <t>TELEPHONE E/M SVC 21-30 MINS</t>
  </si>
  <si>
    <t>TCM HIGH</t>
  </si>
  <si>
    <t>4530C9803</t>
  </si>
  <si>
    <t>HOSP OP CLINIC COVID SPEC COLL</t>
  </si>
  <si>
    <t>C9803CS</t>
  </si>
  <si>
    <t>4530COVID</t>
  </si>
  <si>
    <t>COVID NO CHARGE</t>
  </si>
  <si>
    <t>4530FACNEW</t>
  </si>
  <si>
    <t>OFFICE VISIT NEW FAC CHG</t>
  </si>
  <si>
    <t>4530G0008</t>
  </si>
  <si>
    <t>4530G0101</t>
  </si>
  <si>
    <t>PELVIC/BREAST EXAM CA SCREEN</t>
  </si>
  <si>
    <t>G0101AQ</t>
  </si>
  <si>
    <t>G0101AQCG</t>
  </si>
  <si>
    <t>HEMORRHOIDL LIGATR DISPSUCTPWR</t>
  </si>
  <si>
    <t>PESSARY SIZE 5</t>
  </si>
  <si>
    <t>BD NEXIVADIFFUSIC IVCATHTR22X1</t>
  </si>
  <si>
    <t>KCI WHITE FOAM</t>
  </si>
  <si>
    <t>KCI DRAPES CLEAR</t>
  </si>
  <si>
    <t>CAPTURA BEIPSY FORCEPS W/SPIKE</t>
  </si>
  <si>
    <t>EMERGENCY DELIVERY KIT</t>
  </si>
  <si>
    <t>KNEE PACK</t>
  </si>
  <si>
    <t>SHOULDER PACK</t>
  </si>
  <si>
    <t>VAGINAL SPEC. LG FOR LIGHT</t>
  </si>
  <si>
    <t>1.8 Q-FIX ANCHOR</t>
  </si>
  <si>
    <t>1.8 Q-FIX DISPSBLE KIT HIP/SH</t>
  </si>
  <si>
    <t>4.75HEALICOIL REGNSORB SUTANCH</t>
  </si>
  <si>
    <t>8X72 THREADEDCANNULA GRN BOX10</t>
  </si>
  <si>
    <t>AMBIENT COVAC 50 RF WAND</t>
  </si>
  <si>
    <t>4.5INCISR+ELITE STRT BOX/6 SHL</t>
  </si>
  <si>
    <t>4.5INCISR+ELITE CRVD BOX/6KNEE</t>
  </si>
  <si>
    <t>5.5 ELITE STONECUTTER BURR</t>
  </si>
  <si>
    <t>ASU EPIDURAL NEEDLE 20ga x3.5"</t>
  </si>
  <si>
    <t>SMALLBORE EXTENSION SET ASU</t>
  </si>
  <si>
    <t>BAXTER CONTIU-FLO SET ASU</t>
  </si>
  <si>
    <t>I/A TIP ANGLED 0.3MM POLYMER</t>
  </si>
  <si>
    <t>4" EXTRAFAST PLASTER</t>
  </si>
  <si>
    <t>5" EXTRAFAST PLASTER</t>
  </si>
  <si>
    <t>TEGADERM DRESSING 6"X8"</t>
  </si>
  <si>
    <t>SUTURE VICRYL 2 J195H</t>
  </si>
  <si>
    <t>BURR 5.5x 180mm ABLATOR ASU</t>
  </si>
  <si>
    <t>SUTURE PASSER DIRECT ASU</t>
  </si>
  <si>
    <t>DISP HIP PAC-JUIDE WIRE</t>
  </si>
  <si>
    <t>PERINEAL PAD  ASU</t>
  </si>
  <si>
    <t>SUTURE VICRYL-0, J418H</t>
  </si>
  <si>
    <t>SUTURE PROLENE ETHICON 8424H</t>
  </si>
  <si>
    <t>UNDER BUTTOCK DRAPE</t>
  </si>
  <si>
    <t>LEGGINS</t>
  </si>
  <si>
    <t>CX41D PER PACKAGE</t>
  </si>
  <si>
    <t>SUTURE, VICRYL 2-0 VR417</t>
  </si>
  <si>
    <t>SUTURE, CHROMIC GUT 4-0 1798G</t>
  </si>
  <si>
    <t>SUTURE, ETHILON 9-0 2890G</t>
  </si>
  <si>
    <t>1696G</t>
  </si>
  <si>
    <t>SUTURE, PROLENE 5-0 8681G</t>
  </si>
  <si>
    <t>801H</t>
  </si>
  <si>
    <t>SUTURE VICRYL COAT+ 0 vcp376h</t>
  </si>
  <si>
    <t>L113G</t>
  </si>
  <si>
    <t>SUTURE, ETHILON 5-0 7731G</t>
  </si>
  <si>
    <t>CATHETER FOLEY 10FR</t>
  </si>
  <si>
    <t>CATHETER FOLEY COUDE 14FR</t>
  </si>
  <si>
    <t>CATHETER FOLEY COUDE 16FR</t>
  </si>
  <si>
    <t>3-0 VICRYL LIGAPAK J205G</t>
  </si>
  <si>
    <t>2-0 VICRYL J317H</t>
  </si>
  <si>
    <t>HYDRODISSECTION CANNULA 30GA</t>
  </si>
  <si>
    <t>1669H</t>
  </si>
  <si>
    <t>1666G</t>
  </si>
  <si>
    <t>2808G</t>
  </si>
  <si>
    <t>J494H</t>
  </si>
  <si>
    <t>SUCTION COAG FOR FOOT PEDAL</t>
  </si>
  <si>
    <t>GUAI-AC UDC</t>
  </si>
  <si>
    <t>ELMA</t>
  </si>
  <si>
    <t>ANTI SOLUBLE LIVER ANTIGEN</t>
  </si>
  <si>
    <t>MOLECULAR DIAG;NUCLEIC ACID 25</t>
  </si>
  <si>
    <t>MOLECULAR DIAG;NUCLEIC ACID 28</t>
  </si>
  <si>
    <t>MOLECULAR DIAG;NUCLEIC ACID 33</t>
  </si>
  <si>
    <t>MOLECULAR DIAG;NUCLEIC ACID 41</t>
  </si>
  <si>
    <t>LACOSSAMIDE</t>
  </si>
  <si>
    <t>LIPOPROTEIN QUANTITATION</t>
  </si>
  <si>
    <t>INHIBIN A</t>
  </si>
  <si>
    <t>ANTI RNA POLYMERASE</t>
  </si>
  <si>
    <t>IGFBP-3</t>
  </si>
  <si>
    <t>ANTI BETA2 GLYCOPROTEIN</t>
  </si>
  <si>
    <t>CHLORINATED PESTICIDE EXPOSURE</t>
  </si>
  <si>
    <t>IGA SUBCLASSES</t>
  </si>
  <si>
    <t>IGA SALIVA</t>
  </si>
  <si>
    <t>PYRUVATE</t>
  </si>
  <si>
    <t>BARBITURATE CONFIRMATION</t>
  </si>
  <si>
    <t>METHADONE CONFIRMATION</t>
  </si>
  <si>
    <t>MOLECULAR PATHOLOGY LEVEL 2</t>
  </si>
  <si>
    <t>GAMMA HYDROXYBUTYRIC ACID</t>
  </si>
  <si>
    <t>ADALIMUMAB</t>
  </si>
  <si>
    <t>DEOXYCORTICOSERONE</t>
  </si>
  <si>
    <t>ASSAY OF NOS VITAMIN</t>
  </si>
  <si>
    <t>FACTOR V INHIBITOR</t>
  </si>
  <si>
    <t>BETA GLUCAN</t>
  </si>
  <si>
    <t>PLASMINOGEN</t>
  </si>
  <si>
    <t>LYME C6 PEPTIDE</t>
  </si>
  <si>
    <t>HPYLORI AG</t>
  </si>
  <si>
    <t>LYME PCR</t>
  </si>
  <si>
    <t>CDIFF PCR</t>
  </si>
  <si>
    <t>GI PANEL PCR</t>
  </si>
  <si>
    <t>CULTURE/TYPING DNA OR RNA</t>
  </si>
  <si>
    <t>EHRLICTRIA PROFILE DNA PCR</t>
  </si>
  <si>
    <t>STREP/PNEUMO ANTIGEN</t>
  </si>
  <si>
    <t>ASSAY OF ACETIMINOPHEN</t>
  </si>
  <si>
    <t>RH LAB - URINE &amp; FECES</t>
  </si>
  <si>
    <t>LAB SHIPPING CHARGE</t>
  </si>
  <si>
    <t>HERPEVIRUS 6 AB</t>
  </si>
  <si>
    <t>ROCKY MNTN SPOTTED FEVER</t>
  </si>
  <si>
    <t>WEST NILE VIRUS IGG</t>
  </si>
  <si>
    <t>CMV PCR QUANT TEST</t>
  </si>
  <si>
    <t>HEMOCHROMATOSIS</t>
  </si>
  <si>
    <t>COMPLEMENT C1Q</t>
  </si>
  <si>
    <t>HEPATITIS E IgM</t>
  </si>
  <si>
    <t>BLASTOMYCES ANTIBODY</t>
  </si>
  <si>
    <t>ASSAY OF FECES FOR TRYPSIN</t>
  </si>
  <si>
    <t>NO CHARGE PHYSICAL THERAPY</t>
  </si>
  <si>
    <t>PATHOLOGY REVIEW OF SLIDE</t>
  </si>
  <si>
    <t>CHEST 2 VIEWS  APG</t>
  </si>
  <si>
    <t>TSH HIGH SENSITIVITY APG</t>
  </si>
  <si>
    <t>CBC W/O DIFF APG</t>
  </si>
  <si>
    <t>4305F</t>
  </si>
  <si>
    <t>PT EDUC APPR FT CRE W/DAILY IN</t>
  </si>
  <si>
    <t>NO CHARGE - RADIOLOGY</t>
  </si>
  <si>
    <t>DR OFFICE VISIT LVL 4 NEW (PC)</t>
  </si>
  <si>
    <t>DR OFFICE VISIT LVL 5 EST (PC)</t>
  </si>
  <si>
    <t>DR WELL VISIT NEW 18-39 YEARS</t>
  </si>
  <si>
    <t>DR WELL CHILD EST &lt;1 YEAR</t>
  </si>
  <si>
    <t>DR WELL CHILD EST 5-11 YEARS</t>
  </si>
  <si>
    <t>ANNUAL WELL VISIT W/PPPS SUBSQ</t>
  </si>
  <si>
    <t>INCISION/WEDGE BIOP FULL THICK</t>
  </si>
  <si>
    <t>SHV EPI/DERMAL LESION 1.1-2.0</t>
  </si>
  <si>
    <t>ANNUAL DEPRESS SCREEN MCR ONLY</t>
  </si>
  <si>
    <t>G0444</t>
  </si>
  <si>
    <t>INTRANASAL ADMIN (RCC)</t>
  </si>
  <si>
    <t>LEAD SCREENING</t>
  </si>
  <si>
    <t>DRAIN SUBUNGUAL HEMATOMA CLN</t>
  </si>
  <si>
    <t>CENTRAL VENOUS CATHETER INSERT</t>
  </si>
  <si>
    <t>ENDOTRACHEAL INTUBATION PHYS</t>
  </si>
  <si>
    <t>EXC WEDGE SKIN NAIL FOLD</t>
  </si>
  <si>
    <t>IUD REMOVAL</t>
  </si>
  <si>
    <t>EXC BENIGN LES 0.5CM OR LESS</t>
  </si>
  <si>
    <t>VAC ADMIN UP TO 18 ANY ROUTE</t>
  </si>
  <si>
    <t>DEMO/UTIL AEROSOL GENERATOR</t>
  </si>
  <si>
    <t>HANDLING AND/OR CONVEYANCE SPE</t>
  </si>
  <si>
    <t>BIOPSY SOFT TISSUE UPPER ARM</t>
  </si>
  <si>
    <t>EXC TUMOR SOFT TISSUE NECK&lt;3CM</t>
  </si>
  <si>
    <t>HOME VISIT 40 MIN FACE TO FACE</t>
  </si>
  <si>
    <t>MMRV VACCINE</t>
  </si>
  <si>
    <t>SHAVING LESION 0.6 TO 1.0 CM</t>
  </si>
  <si>
    <t>VAC ADMIN UP TO 18 EA ADD'L</t>
  </si>
  <si>
    <t>NYS VFC HEP B CHILD</t>
  </si>
  <si>
    <t>NEXPLAMNON REMOVAL</t>
  </si>
  <si>
    <t>NYS HIB VACCINE 4 DOSE SCHEDUL</t>
  </si>
  <si>
    <t>SHAVE LESION 0.6-1.0 CM</t>
  </si>
  <si>
    <t>DESTRUCTION PENILE WARTS</t>
  </si>
  <si>
    <t>TCM MODERATE</t>
  </si>
  <si>
    <t>PEAK FLOW RATE</t>
  </si>
  <si>
    <t>S8110</t>
  </si>
  <si>
    <t>FINGER SPLINT APPLICATION</t>
  </si>
  <si>
    <t>REMOVAL NONBIO DRUG DEL IMPLAN</t>
  </si>
  <si>
    <t>4525FAC</t>
  </si>
  <si>
    <t>HOSP OUTPATIENT CLINIC VISIT</t>
  </si>
  <si>
    <t>4525FACNEW</t>
  </si>
  <si>
    <t>4525G8417</t>
  </si>
  <si>
    <t>BMI ABOVE NORM/ FU PLAN DOC</t>
  </si>
  <si>
    <t>G8417</t>
  </si>
  <si>
    <t>NYS VFC MENACTRA</t>
  </si>
  <si>
    <t>REMOVAL FOR BODY COMPLEX</t>
  </si>
  <si>
    <t>TANGENTIAL BIOPSY OF SKIN</t>
  </si>
  <si>
    <t>45301124F</t>
  </si>
  <si>
    <t>VASECTOMY UNILATERAL OR BILAT</t>
  </si>
  <si>
    <t>4530G0437</t>
  </si>
  <si>
    <t>RHC SMOKING CESSATION &gt;10 MIN</t>
  </si>
  <si>
    <t>4530G8482</t>
  </si>
  <si>
    <t>INF VAC PREV ADMIN/RECEIVED</t>
  </si>
  <si>
    <t>G8482</t>
  </si>
  <si>
    <t>4530G8483</t>
  </si>
  <si>
    <t>INFL IMM NOT GIVEN PROV DOC</t>
  </si>
  <si>
    <t>G8483</t>
  </si>
  <si>
    <t>4530G9900</t>
  </si>
  <si>
    <t>MAMMO RESLT NOT DOC/RVW NO RES</t>
  </si>
  <si>
    <t>G9900</t>
  </si>
  <si>
    <t>4530G9906</t>
  </si>
  <si>
    <t>PT RECVD TOBACCO CESSATION</t>
  </si>
  <si>
    <t>G9906</t>
  </si>
  <si>
    <t>4530TCM0</t>
  </si>
  <si>
    <t>TCM NO CHARGE</t>
  </si>
  <si>
    <t>O/V LVL 1 EST CARDIO PC</t>
  </si>
  <si>
    <t>RH CLINIC OP - CARDIOLOGY</t>
  </si>
  <si>
    <t>O/V LVL 3 NEW PT CARDIO TELE</t>
  </si>
  <si>
    <t>RH SPEC CARDIOLOGY TELEHEALTH</t>
  </si>
  <si>
    <t>O/V LVL 5 NEW CARDIO TELE</t>
  </si>
  <si>
    <t>O/V LVL 3 EST CARDIO TELE</t>
  </si>
  <si>
    <t>O/V LVL 5 EST CARDIO TELE</t>
  </si>
  <si>
    <t>OFFICE VST LVL 5 NEW PAT   URO</t>
  </si>
  <si>
    <t>RH CLINIC-UROLOGY</t>
  </si>
  <si>
    <t>OFFICE VST LVL 2 NEW PAT  URO</t>
  </si>
  <si>
    <t>OFFICE VST LVL 3 NEW PAT   URO</t>
  </si>
  <si>
    <t>OFFICE VST LVL 3 EST PAT   URO</t>
  </si>
  <si>
    <t>4542FACNEW</t>
  </si>
  <si>
    <t>SPECCLNURO FAC FEE NEW</t>
  </si>
  <si>
    <t>I&amp;D ABSCESS - GYN</t>
  </si>
  <si>
    <t>RH CLINIC OP GYNECOLOGY</t>
  </si>
  <si>
    <t>ASPIRATION OF CYST - GYN</t>
  </si>
  <si>
    <t>OFFICE VST LVL 1 NEW PC (GYN)</t>
  </si>
  <si>
    <t>OFFICE VST LVL 3 NEW PC (GYN)</t>
  </si>
  <si>
    <t>OFFICE VST LVL 4 NEW PC (GYN)</t>
  </si>
  <si>
    <t>OFFICE VST LVL 1 EST PC (GYN)</t>
  </si>
  <si>
    <t>OFFICE VST LVL 3 EST PC (GYN)</t>
  </si>
  <si>
    <t>OFFICE VST LVL 4 EST PC (GYN)</t>
  </si>
  <si>
    <t>OFFICE VST LVL 5 EST PC (GYN)</t>
  </si>
  <si>
    <t>WELL VISIT EST 18-39 YRS (GYN)</t>
  </si>
  <si>
    <t>FIT/INSERT PESS/INTRAV DEV GYN</t>
  </si>
  <si>
    <t>COLPOSCOPY CERVIX VAGINA (GYN)</t>
  </si>
  <si>
    <t>COLPOSCOPY W/BIOPSY CERVIX</t>
  </si>
  <si>
    <t>COLPOSCOPY OF CERVIX W/BIOPSY</t>
  </si>
  <si>
    <t>REMOVAL OF INTRAUTERINE DEVICE</t>
  </si>
  <si>
    <t>CHEMICAL CAUTERIZATION GRANULA</t>
  </si>
  <si>
    <t>EXC BENIGN .6 TO 1.0 CM TRUNK</t>
  </si>
  <si>
    <t>SPEC CLN GYN NO SHOW CHG</t>
  </si>
  <si>
    <t>4545FAC</t>
  </si>
  <si>
    <t>SPECCLN GYN FAC FEE EST</t>
  </si>
  <si>
    <t>YAG LASER PSTRIR CAPSUL OD/OS</t>
  </si>
  <si>
    <t>RH CLINIC-OPTHAMOLOGY</t>
  </si>
  <si>
    <t>EXCISION BIOPSY EYELID-MALIGN</t>
  </si>
  <si>
    <t>PUNCTIPLASTY</t>
  </si>
  <si>
    <t>LASIK - PRK</t>
  </si>
  <si>
    <t>OFFICE VISIT LVL 3 NEW ORTHO</t>
  </si>
  <si>
    <t>RH CLINIC-ORTHOPEDICS</t>
  </si>
  <si>
    <t>OFFICE VISIT LVL 4 EST(ORTHO)</t>
  </si>
  <si>
    <t>ASPIRATE/INJ GANGLION CYST(S)</t>
  </si>
  <si>
    <t>THER INJ</t>
  </si>
  <si>
    <t>SHORT ARM SPLINT APPLICATION'</t>
  </si>
  <si>
    <t>TX FX LATERAL MALLELUS</t>
  </si>
  <si>
    <t>CL TX PHALNGL SHFT FX W/O MNPL</t>
  </si>
  <si>
    <t>INJECT SINGLE TENDON</t>
  </si>
  <si>
    <t>CL TX DSTL RADFX, W/O MANIPLTN</t>
  </si>
  <si>
    <t>HANDLE AND/OR TRANSPORT SPECIM</t>
  </si>
  <si>
    <t>ORTHO OFFICE CONSULT</t>
  </si>
  <si>
    <t>INJECTION &lt; 7 LESIONS   (ENT)</t>
  </si>
  <si>
    <t>EXTREMETY ARTERIAL 1 LVL,BILAT</t>
  </si>
  <si>
    <t>SOFT TISSUE BUTTOCK</t>
  </si>
  <si>
    <t>FOREIGN BODY VIEW, CHILD</t>
  </si>
  <si>
    <t>BIOPSY MUSCLE PERCUT NEEDLE</t>
  </si>
  <si>
    <t>RIB UNILATERAL 2 VIEWS</t>
  </si>
  <si>
    <t>HIP W/ PELVIS 2-3 VIEWS</t>
  </si>
  <si>
    <t>HIPS BILATERAL 2 VIEWS</t>
  </si>
  <si>
    <t>FEMUR MINIMUM 2 VIEWS</t>
  </si>
  <si>
    <t>SPINE ENTIRE 1 VIEW</t>
  </si>
  <si>
    <t>THORACENTESIS ASPIRATION</t>
  </si>
  <si>
    <t>ABDOMEN ACUTE 3V APG</t>
  </si>
  <si>
    <t>74022TC</t>
  </si>
  <si>
    <t>CT ABD&amp;PELVIS 1+ SECT/REGION</t>
  </si>
  <si>
    <t>3D RENDERING ON INDEP WORK ST</t>
  </si>
  <si>
    <t>CT ANGIO NECK W/CONTRAST NO 3D</t>
  </si>
  <si>
    <t>CT ANGIO PELVIS W/CONTRAST</t>
  </si>
  <si>
    <t>CTA AORTO-ILIOFEMORAL RUNOFF</t>
  </si>
  <si>
    <t>CT ANGIO LOWER EXT W/CONTRAST</t>
  </si>
  <si>
    <t>LDCT LUNG CA SCREEN</t>
  </si>
  <si>
    <t>G0297</t>
  </si>
  <si>
    <t>BRAIN SCAN W/O CONT.</t>
  </si>
  <si>
    <t>ABDOMINAL W/CONTRAST</t>
  </si>
  <si>
    <t>FLUOR GUIDE FOR DIAG/THER INJ</t>
  </si>
  <si>
    <t>PELVIS W/WO CONTRAST</t>
  </si>
  <si>
    <t>CHEST W/O CONTRAST</t>
  </si>
  <si>
    <t>CT THORACIC W/O CONT.</t>
  </si>
  <si>
    <t>CT THORACIC W CONTRAST</t>
  </si>
  <si>
    <t>CT THORACIC W/WO CONT</t>
  </si>
  <si>
    <t>ORBIT W/WO CONTRAST</t>
  </si>
  <si>
    <t>CT ABD DRAINAGE</t>
  </si>
  <si>
    <t>CT UPPER EXT. W/CONT.</t>
  </si>
  <si>
    <t>MAXFACE W/CONT</t>
  </si>
  <si>
    <t>CT UPPER EXT. W/WO CONTRAST</t>
  </si>
  <si>
    <t>CT ANGIO, CHEST W &amp;/OR WO CONT</t>
  </si>
  <si>
    <t>ABDM PARAC DIAG/THER W/IMAGE</t>
  </si>
  <si>
    <t>PERITONEAL LAVAGE INCL GUIDE</t>
  </si>
  <si>
    <t>ULTRASOUND UNILATERAL LIMITED</t>
  </si>
  <si>
    <t>AORTA US SCREEN WELCOME MCR</t>
  </si>
  <si>
    <t>MAMMO UNILATERAL DIAG W/CAD</t>
  </si>
  <si>
    <t>BONE DENS STUDY APPENDICULAR</t>
  </si>
  <si>
    <t>WBC</t>
  </si>
  <si>
    <t>BLEEDING TIME</t>
  </si>
  <si>
    <t>FIBRINOGEN</t>
  </si>
  <si>
    <t>RESP THERAPY - NO CHARGE</t>
  </si>
  <si>
    <t>INJECTION THERA</t>
  </si>
  <si>
    <t>MISC RESPIRATORY PROCEDURE</t>
  </si>
  <si>
    <t>RH</t>
  </si>
  <si>
    <t>ANTIBODY SCREEN</t>
  </si>
  <si>
    <t>RA QUANT</t>
  </si>
  <si>
    <t>EVALUATE SWALLOWING FUNCTION</t>
  </si>
  <si>
    <t>92610GN</t>
  </si>
  <si>
    <t>GYM MEMBERSHIP MONTHLY</t>
  </si>
  <si>
    <t>NO CHARGE SLS</t>
  </si>
  <si>
    <t>OFF VISIT LVL 1 NEW PAT PC SLS</t>
  </si>
  <si>
    <t>TANGENTIAL SKIN BIOPSY</t>
  </si>
  <si>
    <t>OFFICE VISIT LVL 1 EST PAT PC</t>
  </si>
  <si>
    <t>SHAVE EPIDERMAL LSN .6-1 SLS</t>
  </si>
  <si>
    <t>EXC BGN LSN 0.6-1.0 CM SLS</t>
  </si>
  <si>
    <t>IMMUNIZATION ADMINISTRATION</t>
  </si>
  <si>
    <t>IV HYDRATION 1 HOUR RHC</t>
  </si>
  <si>
    <t>OFFICE VISIT EST LEVEL THREE</t>
  </si>
  <si>
    <t>RHC HOME VISIT (NEW PAT) 30MIN</t>
  </si>
  <si>
    <t>RHC HOME VISIT (NEW PAT) 60MIN</t>
  </si>
  <si>
    <t>RHC HOME VISIT (ESTAB) 60MIN</t>
  </si>
  <si>
    <t>RHC WELL CHILD NEW 1-4 YEARS</t>
  </si>
  <si>
    <t>RHC WELL VISIT NEW 65+ YRS</t>
  </si>
  <si>
    <t>RHC WELL CHILD EST 12-17 YRS</t>
  </si>
  <si>
    <t>RHC WELL VISIT EST 40-64 YRS</t>
  </si>
  <si>
    <t>4530FACEST</t>
  </si>
  <si>
    <t>OFFICE VISIT EST FAC CHG</t>
  </si>
  <si>
    <t>4530G0436</t>
  </si>
  <si>
    <t>RHC SMOKING CESSATION 3-10 MIN</t>
  </si>
  <si>
    <t>4530G0438</t>
  </si>
  <si>
    <t>RHC ANNUAL WELL PPPS INIT VIST</t>
  </si>
  <si>
    <t>4530G2012</t>
  </si>
  <si>
    <t>VIRTUAL CHECK IN NONPHY 5-10</t>
  </si>
  <si>
    <t>4530G8417</t>
  </si>
  <si>
    <t>CALC BMI B/W ABOVE PARAM F/U</t>
  </si>
  <si>
    <t>4530G8420</t>
  </si>
  <si>
    <t>BMI SCREEN</t>
  </si>
  <si>
    <t>G8420</t>
  </si>
  <si>
    <t>4530G8754</t>
  </si>
  <si>
    <t>MOST RECENT DIASTOLIC BP</t>
  </si>
  <si>
    <t>4530G8969</t>
  </si>
  <si>
    <t>DOC PT REAS NT PRESCRIB WARFAR</t>
  </si>
  <si>
    <t>G8969</t>
  </si>
  <si>
    <t>RHC O/V LVL 2 NEW TELE</t>
  </si>
  <si>
    <t>RH RHC TELEHEALTH</t>
  </si>
  <si>
    <t>RHC O/V LVL 2 EST TELE</t>
  </si>
  <si>
    <t>RHC O/V LVL 4 EST TELE</t>
  </si>
  <si>
    <t>O/V LVL 3 NEW CARDIO PC</t>
  </si>
  <si>
    <t>O/V LVL 5 EST CARDIO PC</t>
  </si>
  <si>
    <t>SPEC CLN CARD NO SHOW CHG</t>
  </si>
  <si>
    <t>4535FACNEW</t>
  </si>
  <si>
    <t>SPECCLNCARD FAC FEE NEW</t>
  </si>
  <si>
    <t>O/V LVL 4 NEW CARDIO TELE</t>
  </si>
  <si>
    <t>O/V LVL 2 EST CARDIO TELE</t>
  </si>
  <si>
    <t>O/V LVL 4 EST CARDIO TELE</t>
  </si>
  <si>
    <t>OFFICE VST LVL 5 EST PAT  URO</t>
  </si>
  <si>
    <t>OFFICE VST LVL 4 EST PAT   URO</t>
  </si>
  <si>
    <t>INSERT/CHG FOLEY CATH  URO</t>
  </si>
  <si>
    <t>INSERTION NON-BIO DRUG DLV IMP</t>
  </si>
  <si>
    <t>REMOVE IMPLANT CONTRACEPT CAPS</t>
  </si>
  <si>
    <t>WELL VISIT NEW 12-17 YR (GYN)</t>
  </si>
  <si>
    <t>WELL VISIT NEW 40-64 YR (GYN)</t>
  </si>
  <si>
    <t>WELL VISIT NEW 65+ YRS (GYN)</t>
  </si>
  <si>
    <t>ENDOMETRIAL W/WO ENDOCERV BIOP</t>
  </si>
  <si>
    <t>WELL VISIT EST 65+ YRS (GYN)</t>
  </si>
  <si>
    <t>SMOKING CESSATION 3-10 MIN</t>
  </si>
  <si>
    <t>EXC BNGN LSN 2.1 -3CM TR/AR/LG</t>
  </si>
  <si>
    <t>CHEMO ADMIN SUBCUT/INTRAMUS</t>
  </si>
  <si>
    <t>REMOVAL CONTRACEPTIVE IMPLANT</t>
  </si>
  <si>
    <t>BIOPSY,VESTIBUL OF MOUTH (ENT)</t>
  </si>
  <si>
    <t>OFFICE VST LVL 1 NEW PC (ENT)</t>
  </si>
  <si>
    <t>OFFICE VST LVL 2 EST PC (ENT)</t>
  </si>
  <si>
    <t>OFFICE VST LVL 4 EST PC (ENT)</t>
  </si>
  <si>
    <t>BIOPSY EXTERN AUDIT CANAL(ENT)</t>
  </si>
  <si>
    <t>TYMPANOSTOMY            (ENT)</t>
  </si>
  <si>
    <t>NASOPHARYNGOSCOPY        (ENT)</t>
  </si>
  <si>
    <t>DIX HALLPIKE     (ENT)</t>
  </si>
  <si>
    <t>DIX HALLPIKE            (ENT)</t>
  </si>
  <si>
    <t>REMOVAL OF NASAL LESION</t>
  </si>
  <si>
    <t>I&amp;D ABSCESS PERITONSILLAR ENT</t>
  </si>
  <si>
    <t>THERAPEUTIC INJECTION ENT</t>
  </si>
  <si>
    <t>ENT CONSULTATION LEVEL 2</t>
  </si>
  <si>
    <t>SPEC CLN ENT NO SHOW CHG</t>
  </si>
  <si>
    <t>4555FACNEW</t>
  </si>
  <si>
    <t>SPECCLNENT FAC FEE NEW</t>
  </si>
  <si>
    <t>NO CHARGE (GEN) FACILITY</t>
  </si>
  <si>
    <t>NO CHARGE (GEN) PROF</t>
  </si>
  <si>
    <t>PARE BNGN HYPERKERATC LSN (GEN</t>
  </si>
  <si>
    <t>OFFICE VST LVL 3 NEW PC (GEN)</t>
  </si>
  <si>
    <t>OFFICE VISIT LVL 2 EST PC(GEN)</t>
  </si>
  <si>
    <t>EXC MALIGN LSN &lt;.5 CM (GEN)</t>
  </si>
  <si>
    <t>SIMPLE RPR 2.5CM OR LESS (GEN)</t>
  </si>
  <si>
    <t>EXC THROMBOSED HEM, EXT (GEN)</t>
  </si>
  <si>
    <t>EXC BNGN LSN 2.1-3.0CM (GEN)</t>
  </si>
  <si>
    <t>EXC MALIG LSN 0.6-1.0CM (GEN)</t>
  </si>
  <si>
    <t>EXC TOENAIL PERMANENT (GEN)</t>
  </si>
  <si>
    <t>REMOVAL TUN CNTR VEN DEV (GEN)</t>
  </si>
  <si>
    <t>EXC BNGN LSN &lt;.5CM (GEN)</t>
  </si>
  <si>
    <t>EXC BNGN LSN 1.1-2.0CM (GEN)</t>
  </si>
  <si>
    <t>ANOSCOPY DIAG W/W/O SPECIMEN</t>
  </si>
  <si>
    <t>PORT FLUSH              (GEN)</t>
  </si>
  <si>
    <t>BIOPSY BREAST OPEN, INCISIONAL</t>
  </si>
  <si>
    <t>EXC BENIGN 2.1-3.0 CM SCALP</t>
  </si>
  <si>
    <t>NO CHARGE (CLN2) PROF</t>
  </si>
  <si>
    <t>O/V LVL1 NEW PT FAC CLN2</t>
  </si>
  <si>
    <t>ECG 12 LEAD (TECH) CLN2</t>
  </si>
  <si>
    <t>WELL CHILD NEW &lt;1YR (CLN2)</t>
  </si>
  <si>
    <t>WELL CHILD NEW 1-4YRS (CLN2)</t>
  </si>
  <si>
    <t>WELL CHILD NEW 12-17YRS (CLN2)</t>
  </si>
  <si>
    <t>WELL CHILD EST 5-11YR (FAC+PC)</t>
  </si>
  <si>
    <t>O/V LEVEL 1 NEW PC CLN2</t>
  </si>
  <si>
    <t>O/V LEVEL 2 NEW PC CLN2</t>
  </si>
  <si>
    <t>OFFICE VISIT LEVEL 3 NEW PC</t>
  </si>
  <si>
    <t>O/V LVL5 ESTAB FAC CLN2</t>
  </si>
  <si>
    <t>REMOVAL OF SKIN LESIONS 15LESS</t>
  </si>
  <si>
    <t>SHAV EPIDERM/DERM LESION TRUNK</t>
  </si>
  <si>
    <t>PREGNANCY TEST, URINE CLN2</t>
  </si>
  <si>
    <t>RAPID STREP CLN2</t>
  </si>
  <si>
    <t>EXC BNGN LSN 1.1-2 SLS</t>
  </si>
  <si>
    <t>EXC BEGN LSN 2.1-3.0 CM   SLS</t>
  </si>
  <si>
    <t>EXC BNG LSN FACE 1.1-2 SLS</t>
  </si>
  <si>
    <t>EXC BNGN LSN 2.1-3CM FACE SLS</t>
  </si>
  <si>
    <t>EXC MALIG LSN 2.1-3.0 CM SLS</t>
  </si>
  <si>
    <t>EXC MAL LESION 3.1-4.0 CM SLS</t>
  </si>
  <si>
    <t>COLONOSCOPY THROUGH STOMA SLS</t>
  </si>
  <si>
    <t>COLONOSCOPY DIAGNOSTIC SLS</t>
  </si>
  <si>
    <t>COLONOSCOPY W/BIOPSY SLS</t>
  </si>
  <si>
    <t>COLSCOPY W/TUM REMVL BY SNARE</t>
  </si>
  <si>
    <t>INCISION THROM EXT HEMMOR  SLS</t>
  </si>
  <si>
    <t>SURGICAL TRT ANAL FISTULA SLS</t>
  </si>
  <si>
    <t>HANDLE AND/OR TRANSPROT SPECIM</t>
  </si>
  <si>
    <t>4515FACNEW</t>
  </si>
  <si>
    <t>SPECCLN SLS FAC FEE NEW</t>
  </si>
  <si>
    <t>4515G0121</t>
  </si>
  <si>
    <t>COLONOSCOPY SCREENING MCR SLS</t>
  </si>
  <si>
    <t>O/V LVL 4 EST SLS TELE</t>
  </si>
  <si>
    <t>NYS VFC DT 7+YRS</t>
  </si>
  <si>
    <t>NYS VFC FLUZONE 3+YRS PRES FRE</t>
  </si>
  <si>
    <t>IV START CLN</t>
  </si>
  <si>
    <t>CONCURRENT INFUSION CLN</t>
  </si>
  <si>
    <t>STITCH REMOVAL NO CHARGE CLN</t>
  </si>
  <si>
    <t>EXCIS MALIG LSN 0.5CM OR LESS</t>
  </si>
  <si>
    <t>LACERATION FACE SIMPLE REPAIR</t>
  </si>
  <si>
    <t>ADMINISTRATION HEPATITIS B</t>
  </si>
  <si>
    <t>WELL CHILD NEW 5-11YRS(FAC+PC)</t>
  </si>
  <si>
    <t>WELL CHILD EST &lt;1YR (FAC+PC)</t>
  </si>
  <si>
    <t>WELL CHILD EST 12-17YR(FAC+PC)</t>
  </si>
  <si>
    <t>WELL VISIT EST 18-39YR(FAC+PC)</t>
  </si>
  <si>
    <t>WELL VISIT EST 40-64YR(FAC+PC)</t>
  </si>
  <si>
    <t>EXCISION BENIGN SM (CODE)</t>
  </si>
  <si>
    <t>DR OFFICE VISIT LVL 3 NEW (PC)</t>
  </si>
  <si>
    <t>DR OFFICE VISIT LVL 1 EST (PC)</t>
  </si>
  <si>
    <t>DR OFFICE VISIT LVL 3 EST (PC)</t>
  </si>
  <si>
    <t>DR OFFICE VISIT LVL 4 EST (PC)</t>
  </si>
  <si>
    <t>DR WELL CHILD NEW 1-4 YEARS</t>
  </si>
  <si>
    <t>DR WELL VISIT NEW 65+ YEARS</t>
  </si>
  <si>
    <t>DR WELL CHILD EST 12-17 YEARS</t>
  </si>
  <si>
    <t>DEBRIDEMENT OPEN WOUND 20SCMC&lt;</t>
  </si>
  <si>
    <t>ECG ROUTINE MCR IPPE ONLY</t>
  </si>
  <si>
    <t>G0403</t>
  </si>
  <si>
    <t>ECG TRACING ONLY MCR IPPE ONLY</t>
  </si>
  <si>
    <t>G0404</t>
  </si>
  <si>
    <t>DIABETIC EYE EXAM</t>
  </si>
  <si>
    <t>RAPID FLU A AND B, EACH</t>
  </si>
  <si>
    <t>NUTRITIONAL COUNSELING INIT RC</t>
  </si>
  <si>
    <t>EXC MALIG LSN 0.6-1.0</t>
  </si>
  <si>
    <t>INCSN THROM HEMORRHOID EXT</t>
  </si>
  <si>
    <t>THERA INJ CARPAL TUNNEL</t>
  </si>
  <si>
    <t>INJ SINGLE TENDON/LIGAMENT</t>
  </si>
  <si>
    <t>PROLONGED SVC EACH ADDL 30 MIN</t>
  </si>
  <si>
    <t>CHEM CAUT ON GRAN TISSUE</t>
  </si>
  <si>
    <t>SHAVE EPIDERMAL FACE 0.5CM/LES</t>
  </si>
  <si>
    <t>NEOMYCIN</t>
  </si>
  <si>
    <t>PROXIMATE HEM STAPLER</t>
  </si>
  <si>
    <t>PROLENE 3-0 8522H</t>
  </si>
  <si>
    <t>GAIT BELTS</t>
  </si>
  <si>
    <t>CAUTERY BLADE</t>
  </si>
  <si>
    <t>LUBRICANT 2 OZ TUBE</t>
  </si>
  <si>
    <t>TONSIL SPONGES</t>
  </si>
  <si>
    <t>ACE WRAP W/VELCRO</t>
  </si>
  <si>
    <t>UNIVERSAL LWR EXTREMITY DRAPE</t>
  </si>
  <si>
    <t>CHLORAPREP 1-STEP 26 ml</t>
  </si>
  <si>
    <t>IOL, TECNIS ZCB00 AMO MONO</t>
  </si>
  <si>
    <t>PRELUDE SHORT SHEATH INTRODUCR</t>
  </si>
  <si>
    <t>CUSTOM EYE PROCEDURE PACK</t>
  </si>
  <si>
    <t>ALIMED MULTIBOOT STAN. W/LINER</t>
  </si>
  <si>
    <t>TICK NIPPER</t>
  </si>
  <si>
    <t>WECK-CEL SURG POINT &amp; STRIPS</t>
  </si>
  <si>
    <t>TORRENT IRRIGATION TUBING</t>
  </si>
  <si>
    <t>SOFT SHIELD COLLOGEN EYE</t>
  </si>
  <si>
    <t>COMPASS PRESSURE MONITORING KT</t>
  </si>
  <si>
    <t>FORNACH MANIFOLDS GREEN</t>
  </si>
  <si>
    <t>ANCHOR NEEDLE MAYO GUT 1/2 cir</t>
  </si>
  <si>
    <t>PLUME PEN SMOKE EVAC. ELECSURG</t>
  </si>
  <si>
    <t>ALCON CRES KNIFE SANTIN STRAIT</t>
  </si>
  <si>
    <t>ALCON CLEAR CUTSIDE PORT KNIF</t>
  </si>
  <si>
    <t>ALCONCLEARCUT SD PORTKNF 1.0MM</t>
  </si>
  <si>
    <t>ALCON DUAL BLADE 1.0 mm</t>
  </si>
  <si>
    <t>CANNULA FLEXIBLE TIP 25GA</t>
  </si>
  <si>
    <t>CAPSULAR TENSION RING</t>
  </si>
  <si>
    <t>PHILIP HEARTSTART SMART PADSII</t>
  </si>
  <si>
    <t>IRIS SCISSRCRVD4"DELICATESTAIN</t>
  </si>
  <si>
    <t>ENDOSCOPY TUBING/CAP GI</t>
  </si>
  <si>
    <t>RESTRAINT LIMBS SINGLE</t>
  </si>
  <si>
    <t>RESTING HAND SPLINT RIGHT LARG</t>
  </si>
  <si>
    <t>PNEUMOTHORAX KIT ARROW</t>
  </si>
  <si>
    <t>EYE WICK 8" WITH BAG</t>
  </si>
  <si>
    <t>STERI DRAPE 47X51</t>
  </si>
  <si>
    <t>DERMABOND PEN</t>
  </si>
  <si>
    <t>PLERO VAC CHEST DRAIN</t>
  </si>
  <si>
    <t>COLONOSCOPY BIOPSY FORCEPS</t>
  </si>
  <si>
    <t>COLONSCOPY FEN SPIKED FORCEP</t>
  </si>
  <si>
    <t>BLADDER IRRIG SET</t>
  </si>
  <si>
    <t>ELECTRODE PENCIL</t>
  </si>
  <si>
    <t>GROUND PAD</t>
  </si>
  <si>
    <t>SKIN STAPLER SIGNET</t>
  </si>
  <si>
    <t>BIO PATCH DRESSING</t>
  </si>
  <si>
    <t>ELASTIC TAPE 2"</t>
  </si>
  <si>
    <t>PREVAIL SKIN PREP</t>
  </si>
  <si>
    <t>CATHETER ROUND TIP URETERAL</t>
  </si>
  <si>
    <t>BLADE,TUNNEL,STRAIGHT,SHARP OR</t>
  </si>
  <si>
    <t>DRAPE OPH APERT 65X100</t>
  </si>
  <si>
    <t>SOLUSET 150</t>
  </si>
  <si>
    <t>STAT PADZ, PEDIATRIC</t>
  </si>
  <si>
    <t>IRIS RETRACTOR, FLEXIBLE</t>
  </si>
  <si>
    <t>DOROPLASTY BALLOON</t>
  </si>
  <si>
    <t>HYDRODISSECTION CANNULA</t>
  </si>
  <si>
    <t>SKIN TAF REMOVAL UP TO 15</t>
  </si>
  <si>
    <t>DESTRUCT VAGINAL LESION</t>
  </si>
  <si>
    <t>PAP/BREAST EXAM  (MC ONLY)</t>
  </si>
  <si>
    <t>4545FACNEW</t>
  </si>
  <si>
    <t>SPECCLNGYN FAC FEE NEW</t>
  </si>
  <si>
    <t>OFFICE VISIT LVL 1 NEW PC OPTH</t>
  </si>
  <si>
    <t>OFFICE VISIT LVL 3 NEW PC OPTH</t>
  </si>
  <si>
    <t>OFFICE VISIT LVL 1 EST PC OPTH</t>
  </si>
  <si>
    <t>OFFICE VISIT LVL 4 EST PC OPTH</t>
  </si>
  <si>
    <t>OFFICE VISIT LVL 5 EST PC OPTH</t>
  </si>
  <si>
    <t>IOL ROUTINE ASCAN</t>
  </si>
  <si>
    <t>EXCISION CHALAZION SINGLE</t>
  </si>
  <si>
    <t>EXCISIONAL BIOPSY OF EYELID</t>
  </si>
  <si>
    <t>OFFICE VST LVL 2 EST PC(ORTHO)</t>
  </si>
  <si>
    <t>MED JOINT INJ ORTHO</t>
  </si>
  <si>
    <t>CLOSED TX METACARPAL FX</t>
  </si>
  <si>
    <t>CLOSED TX METATARSAL FX EACH</t>
  </si>
  <si>
    <t>TREATMENT FX RADIAL HEAD</t>
  </si>
  <si>
    <t>CLOSED TX DISTAL PHALANGEAL FX</t>
  </si>
  <si>
    <t>DRAIN/INJ JOINT/BURSA W/ US</t>
  </si>
  <si>
    <t>CLOSED TX OF PROXIMAL FIB FX</t>
  </si>
  <si>
    <t>ORTHO CONSULT LVL 2 - 99242</t>
  </si>
  <si>
    <t>4552J1020</t>
  </si>
  <si>
    <t>4552J1030</t>
  </si>
  <si>
    <t xml:space="preserve"> DEPO MEDROL INJECTION 40MG</t>
  </si>
  <si>
    <t>CONTROL NASAL HEMOR ANTER(ENT)</t>
  </si>
  <si>
    <t>LARYNGOSTROBOSCOPY,FLEX  (ENT)</t>
  </si>
  <si>
    <t>GOLD WEIGHT PLACEMENT   (ENT)</t>
  </si>
  <si>
    <t>OFFICE VST LVL 4 NEW PC (ENT)</t>
  </si>
  <si>
    <t>OFFICE VST LVL 1 EST PC (ENT)</t>
  </si>
  <si>
    <t>REMOVAL FB AUDITORY CANAL(ENT)</t>
  </si>
  <si>
    <t>REMOVAL SALIVARY STONE</t>
  </si>
  <si>
    <t>DEBRIDE SKIN UP TO 10% (GEN)</t>
  </si>
  <si>
    <t>DESTRUCT BENIGN LSN ADD'L(GEN)</t>
  </si>
  <si>
    <t>BIOPSY LESION 1, SIMPLE (GEN)</t>
  </si>
  <si>
    <t>DESTRUCT BENIGN LSN 15+ (GEN)</t>
  </si>
  <si>
    <t>DEBRIDE SKIN/SUBSCUT TIS (GEN)</t>
  </si>
  <si>
    <t>OFFICE VST LVL 2 NEW PC (GEN)</t>
  </si>
  <si>
    <t>OFFICE VISIT LVL 1 EST PC(GEN)</t>
  </si>
  <si>
    <t>OFFICE VISIT LVL 3 EST PC(GEN)</t>
  </si>
  <si>
    <t>EXC MALIGN LSN 2.1-3.0CM (GEN)</t>
  </si>
  <si>
    <t>CONSULTATION LEVEL 4 PC (GEN)</t>
  </si>
  <si>
    <t>ASPIRATION/INJECT MED JT (GEN)</t>
  </si>
  <si>
    <t>PULSE OXIMETRY</t>
  </si>
  <si>
    <t>EXC MALIG LSN 1.1-2.0CM (GEN)</t>
  </si>
  <si>
    <t>IMMUNIZATION ADMIN FLU RN</t>
  </si>
  <si>
    <t>INJ TRIGGER 1 OR 2 MUSCL CLN2</t>
  </si>
  <si>
    <t>PULSE OXIMETRY CLN2</t>
  </si>
  <si>
    <t>UNA BOOT STRAPPING LOWER EXTR</t>
  </si>
  <si>
    <t>PUNCUTE ASP OF ABS/HEM/BL/CYST</t>
  </si>
  <si>
    <t>IMMUNIZATION ADMIN EA ADDL</t>
  </si>
  <si>
    <t>INFLUENZA VACCINE PRESERV FREE</t>
  </si>
  <si>
    <t>INCISION &amp; REMOVAL TISSUE</t>
  </si>
  <si>
    <t>WEDGE EXC SKIN OF NAIL FOLD</t>
  </si>
  <si>
    <t>ROCEPHIN INJECTION PER 250MG</t>
  </si>
  <si>
    <t>NYS VFC MMR</t>
  </si>
  <si>
    <t>HEP B VACCINE</t>
  </si>
  <si>
    <t>SPECIAL REPORTS-INS FORMS</t>
  </si>
  <si>
    <t>ASPIRATION/INJECT INTER JOINT</t>
  </si>
  <si>
    <t>CHRONIC CARE MANAGEMENT</t>
  </si>
  <si>
    <t>REM FOREIGN BODY EXT EYE</t>
  </si>
  <si>
    <t>DR OFF VISIT LVL 2 EST PC CLN2</t>
  </si>
  <si>
    <t>DR OFF VISIT LVL 4 EST PC CLN2</t>
  </si>
  <si>
    <t>AFTER HOURS CODE</t>
  </si>
  <si>
    <t>APPL LING ARM SPLINT ADULT</t>
  </si>
  <si>
    <t>4565J2930</t>
  </si>
  <si>
    <t>SOLUMEDROL</t>
  </si>
  <si>
    <t>RH CLINIC -PAIN MGMT</t>
  </si>
  <si>
    <t>CARPEL TUNNEL INJ</t>
  </si>
  <si>
    <t>PAIN MGMT CONSULT LEVEL 4</t>
  </si>
  <si>
    <t>PAIN MGMT CONSULT LEVEL 5</t>
  </si>
  <si>
    <t>PAIN MGMT O/V LEVEL 3 NEW PC</t>
  </si>
  <si>
    <t>NO CHARGE (VASC) PROF</t>
  </si>
  <si>
    <t>RH CLINIC OP - VASCULAR</t>
  </si>
  <si>
    <t>OFFICE VISIT LVL 3 NEW PT VASC</t>
  </si>
  <si>
    <t>OFFICE VST LVL 3 EST PT VASC</t>
  </si>
  <si>
    <t>AVULSION OF NAIL PLATE (POD)</t>
  </si>
  <si>
    <t>RH CLINIC OP - PODIATRY</t>
  </si>
  <si>
    <t>4576FACNEW</t>
  </si>
  <si>
    <t>CLNSPECPOD FAC FEE NEW</t>
  </si>
  <si>
    <t>SPUTUM CULTURE</t>
  </si>
  <si>
    <t>WOUND CULTURE</t>
  </si>
  <si>
    <t>IND PSYHOTH PT/FAM 60MIN NONPH</t>
  </si>
  <si>
    <t>RH PARTIAL PROGRAM</t>
  </si>
  <si>
    <t>BLOOD CULTURE</t>
  </si>
  <si>
    <t>ANAEROBES</t>
  </si>
  <si>
    <t>STOOL CULTURE</t>
  </si>
  <si>
    <t>KOH PREP</t>
  </si>
  <si>
    <t>PSYCHOTH W/PT &amp;ORFAM 45 (PHYS)</t>
  </si>
  <si>
    <t>PERTUSSIS CULTURE</t>
  </si>
  <si>
    <t>INDIV PSYCHOTH W/MED EVAL(PHY)</t>
  </si>
  <si>
    <t>INDIV PSYCHOTH W/MED EVAL-NPHY</t>
  </si>
  <si>
    <t>TEAM CONF FTF PT/FAM 30M NONPH</t>
  </si>
  <si>
    <t>ATROVEN US (.02%)</t>
  </si>
  <si>
    <t>BIOPSY SOFT TISSUE LEG/ANKLE</t>
  </si>
  <si>
    <t>BIOPSY SOFT TISSUE BACK FLANK</t>
  </si>
  <si>
    <t>EXC MALIGN LESION FACE 3.1-4.0</t>
  </si>
  <si>
    <t>TETANUS/DIPTH/PERT</t>
  </si>
  <si>
    <t>FLOURIDE VARNISH APPLICATION</t>
  </si>
  <si>
    <t>D1206</t>
  </si>
  <si>
    <t>RHC NO CHARGE</t>
  </si>
  <si>
    <t>NYS VFC PEDIATIX DTAP/IPV/HEPB</t>
  </si>
  <si>
    <t>45301036F</t>
  </si>
  <si>
    <t>PUNCH BIOPSY SINGLE LESION</t>
  </si>
  <si>
    <t>INCISIONAL BIOPSYY SKIN SINGLE</t>
  </si>
  <si>
    <t>EXC LSN BENIGN 1.1 - 2.0</t>
  </si>
  <si>
    <t>AVULSION OF NAIL PLATE</t>
  </si>
  <si>
    <t>REMOVAL NONBIO DRUG IMPLANT</t>
  </si>
  <si>
    <t>APPL SHORT ARM SPLINT STATIC</t>
  </si>
  <si>
    <t>45303044F</t>
  </si>
  <si>
    <t>45304040F</t>
  </si>
  <si>
    <t>REM IMPACTED CERUMEN IRR/LAV</t>
  </si>
  <si>
    <t>VFC ADMIN UP TO 18 ANY ROUTE</t>
  </si>
  <si>
    <t>NON-VFC ADMIN UP TO 18 EA ADDL</t>
  </si>
  <si>
    <t>636V</t>
  </si>
  <si>
    <t>DTAP,IPV&amp;HIB COMBO VACCINE</t>
  </si>
  <si>
    <t>ECG 12 LEAD REPORT ONLY</t>
  </si>
  <si>
    <t>TELEPHONE 21-30 MINS NONPHYS</t>
  </si>
  <si>
    <t>RHC OFF VISIT LVL2 (NEW PAT)PC</t>
  </si>
  <si>
    <t>RHC OFF VISIT LVL3 (NEW PAT)PC</t>
  </si>
  <si>
    <t>RHC OFF VISIT LVL4 (NEW PAT)PC</t>
  </si>
  <si>
    <t>RHC OFF VISIT LVL5 (NEW PAT)PC</t>
  </si>
  <si>
    <t>OFFICE VISIT EST LEVEL FOUR</t>
  </si>
  <si>
    <t>RHC OFF VISIT LVL5 (ESTAB) PC</t>
  </si>
  <si>
    <t>RHC HOME VISIT (ESTAB) 25MIN</t>
  </si>
  <si>
    <t>RHC HOME VISIT (ESTAB) 40MIN</t>
  </si>
  <si>
    <t>RHC WELL CHILD NEW 5-11YRS</t>
  </si>
  <si>
    <t>RHC WELL CHILD NEW 12-17 YRS</t>
  </si>
  <si>
    <t>RHC WELL CHILD EST &lt;1 YEAR</t>
  </si>
  <si>
    <t>RHC WELL CHILD EST 1-4 YEARS</t>
  </si>
  <si>
    <t>EXTENSION, BRAUN T-PORT</t>
  </si>
  <si>
    <t>BASIC PACK 1</t>
  </si>
  <si>
    <t>U-DRAPE</t>
  </si>
  <si>
    <t>SAFETY KNIFE XSTAR BLADE</t>
  </si>
  <si>
    <t>SUCTION TUBING 12'</t>
  </si>
  <si>
    <t>SUCTION TUBING 6FT</t>
  </si>
  <si>
    <t>VARICES INJECTOR</t>
  </si>
  <si>
    <t>CAPSULAR TENSION RING SIZE 10</t>
  </si>
  <si>
    <t>EYELID WEIGHT, GOLD 1.2GRAM</t>
  </si>
  <si>
    <t>EYELID WEIGHT, GOLD 1.0GRAM</t>
  </si>
  <si>
    <t>MULTIFOCAL P-C IOL TECNIS COVD</t>
  </si>
  <si>
    <t>VITRECTOMY PACK</t>
  </si>
  <si>
    <t>PARTS KIT,MICROSMOOTH</t>
  </si>
  <si>
    <t>MINI MONOKA IMPLANT</t>
  </si>
  <si>
    <t>SPINAL TRAY OR</t>
  </si>
  <si>
    <t>FEEDING TUBE 5FR</t>
  </si>
  <si>
    <t>SPO2 FINGER SENSOR</t>
  </si>
  <si>
    <t>IOL, REZOOM NXG1 MULTI</t>
  </si>
  <si>
    <t>IOL, TECNIS ZMA00, ZMB00 MULTI</t>
  </si>
  <si>
    <t>SPLINT, FOREARM PADDED R/SM</t>
  </si>
  <si>
    <t>SPLINT, FOREARM PADDED R/MED</t>
  </si>
  <si>
    <t>SPLINT, FOREARM PADDED R/LG</t>
  </si>
  <si>
    <t>SPLINT, FOREARM PADDED L/MED</t>
  </si>
  <si>
    <t>PARITEX MESH 6x6</t>
  </si>
  <si>
    <t>SPLINT, FOREARM PADDED L/LG</t>
  </si>
  <si>
    <t>STIFNECK PEDISELECT</t>
  </si>
  <si>
    <t>VESSELL LOOPS</t>
  </si>
  <si>
    <t>LMA CLASSIC EXCEL 3,4&amp;5</t>
  </si>
  <si>
    <t>CHLORAPREPP 1 STEP CLEAR APPLI</t>
  </si>
  <si>
    <t>NG TUBE HOLDER</t>
  </si>
  <si>
    <t>EP EXCEL BLADELESS TROCAR 8MM</t>
  </si>
  <si>
    <t>EP EXCEL BLADELESS TROCAR 11MM</t>
  </si>
  <si>
    <t>EYE PACK EWINGCHOW</t>
  </si>
  <si>
    <t>EP EXCEL BLADELESS TROCAR 12MM</t>
  </si>
  <si>
    <t>NOVASURE NS2000</t>
  </si>
  <si>
    <t>A4264</t>
  </si>
  <si>
    <t>EMPIRE MICROINCION ELECTRODE</t>
  </si>
  <si>
    <t>LOOP EXCISION ELECTRODE 20X10</t>
  </si>
  <si>
    <t>SUTURE, VICRYL J218H</t>
  </si>
  <si>
    <t>SURGWAND II 5MM</t>
  </si>
  <si>
    <t>BIOCERAMIC ORBIT, IMPLANT 18MM</t>
  </si>
  <si>
    <t>BALL ELECTRODE 10X8 SQ</t>
  </si>
  <si>
    <t>BALL ELECTRODE 12X20 ROUND</t>
  </si>
  <si>
    <t>S/M SMOKE EVACUATION TUBING</t>
  </si>
  <si>
    <t>CONCHAPAK 1650</t>
  </si>
  <si>
    <t>HARMONIC 9 CM CURVED SHEAR</t>
  </si>
  <si>
    <t>FACE MASK, VENTI MASKII</t>
  </si>
  <si>
    <t>LARYNGOSCOPE &amp; BLADE, DISP.</t>
  </si>
  <si>
    <t>LMA UNIQUE AIRWAY SIZE 2</t>
  </si>
  <si>
    <t>ANESTHESIA CIRCUIT, PED</t>
  </si>
  <si>
    <t>GUIDEWIRE 025" 150CM</t>
  </si>
  <si>
    <t>TUBING SET, VENOUS</t>
  </si>
  <si>
    <t>CHLORAPREPP 10.5ML</t>
  </si>
  <si>
    <t>CLOSUREFAST 60 cm CATHETER</t>
  </si>
  <si>
    <t>M/F TECNIS LENS ZMB00 N/C</t>
  </si>
  <si>
    <t>ESSURE XZ</t>
  </si>
  <si>
    <t>ESOPHAGEAL/RECT 9fr PEDS</t>
  </si>
  <si>
    <t>EXC NAIL PLATE P OR C  (GEN)</t>
  </si>
  <si>
    <t>EXC NAILPLAT P OR C ADD'L(GEN)</t>
  </si>
  <si>
    <t>I&amp;D SOFT TISS ABSC,SUBFASC GEN</t>
  </si>
  <si>
    <t>HEMORRHOIDECTOMY</t>
  </si>
  <si>
    <t>SPEC CLN GEN SURG NO SHOW CHG</t>
  </si>
  <si>
    <t>NYS VFC TDAP 7+YEARS CLN2</t>
  </si>
  <si>
    <t>ECG 12 LEAD INTERPR(PROF) CLN2</t>
  </si>
  <si>
    <t>WELL VISIT NEW 18-39YRS (CLN2)</t>
  </si>
  <si>
    <t>WELL VISIT NEW 40-64YRS (CLN2)</t>
  </si>
  <si>
    <t>WELL VISIT NEW +65YRS (CLN2)</t>
  </si>
  <si>
    <t>WELL CHILD EST 1-4YRS (CLN2)</t>
  </si>
  <si>
    <t>WELL VISIT EST 65+YRS (CLN2)</t>
  </si>
  <si>
    <t>OFFICE VISIT LEVEL 5 NEW PC</t>
  </si>
  <si>
    <t>O/V LVL 1 ESTAB PC CLN2</t>
  </si>
  <si>
    <t>O/V LVL 2 ESTAB PC CLN2</t>
  </si>
  <si>
    <t>O/V LVL 3 ESTAB PC CLN2</t>
  </si>
  <si>
    <t>O/V LVL 5 ESTAB PC CLN2</t>
  </si>
  <si>
    <t>O/V LVL3 ESTAB FAC CLN2</t>
  </si>
  <si>
    <t>EXCISION OF NAIL</t>
  </si>
  <si>
    <t>TYMPAN &amp; REFLEX THR MSMT CLN2</t>
  </si>
  <si>
    <t>INFLUENZA VAC 3YRS</t>
  </si>
  <si>
    <t>EA ADDL SEQUENTIAL IV PUSH NEW</t>
  </si>
  <si>
    <t>NYS VFC TDAP 7+ YRS</t>
  </si>
  <si>
    <t>TDAP 7+ YEARS</t>
  </si>
  <si>
    <t>APPLICATION LOWER LEG SPLINT</t>
  </si>
  <si>
    <t>NON-INDWELLING BLADDER CATH</t>
  </si>
  <si>
    <t>VFC ADMIN INITIAL</t>
  </si>
  <si>
    <t>DEPT OF TRANSPORTATION EXAM</t>
  </si>
  <si>
    <t>REM IMPACTED CERUMEN W/IRR/LAV</t>
  </si>
  <si>
    <t>VARICELLA VACCINE</t>
  </si>
  <si>
    <t>CL TREATMENT FX TOE,PHALANX</t>
  </si>
  <si>
    <t>DR WELL CHILD NEW 1-4YRS CLN2</t>
  </si>
  <si>
    <t>DR WELL CHILD NEW 12-17YR CLN2</t>
  </si>
  <si>
    <t>DR WELL CHILD EST &lt;1YR CLN2</t>
  </si>
  <si>
    <t>DR WELL VISIT EST 18-39YR CLN2</t>
  </si>
  <si>
    <t>DR OFF VISIT LVL2 NEW PC CLN2</t>
  </si>
  <si>
    <t>DR OFF VISIT LVL4 NEW PC CLN2</t>
  </si>
  <si>
    <t>DR OFF VISIT LVL1 EST PC CLN2</t>
  </si>
  <si>
    <t>CONV CARE NO SHOW CHG</t>
  </si>
  <si>
    <t>4565FAC</t>
  </si>
  <si>
    <t>HOSPITAL OUTPATIENT CLINIC</t>
  </si>
  <si>
    <t>4565FACNEW</t>
  </si>
  <si>
    <t>TEAM CONF NO PT/FAM 30M NONPHY</t>
  </si>
  <si>
    <t>INTERACTIVE GRP PSYCHOTH PHP</t>
  </si>
  <si>
    <t>PROLONGED SERV 1ST HOUR PHP</t>
  </si>
  <si>
    <t>WET PREP</t>
  </si>
  <si>
    <t>EST PT FACILITY LEVEL 2 PHP</t>
  </si>
  <si>
    <t>EST PT FACILITY LEVEL 4 PHP</t>
  </si>
  <si>
    <t>PSYCHOTHERAPY FOR CRISIS 1-60</t>
  </si>
  <si>
    <t>INITIAL PSYCH INTERVIEW NONPH</t>
  </si>
  <si>
    <t>NEW PAT LEVEL 1 PROF    PHP</t>
  </si>
  <si>
    <t>60 PHYSHOTHERAPY SEP E/M PHP</t>
  </si>
  <si>
    <t>FAMILY PSYCHOTHERAPY PNP</t>
  </si>
  <si>
    <t>RH MENTAL HEALTH - COMM WELLNE</t>
  </si>
  <si>
    <t>FAMILY PSYCHOTHERAPY W/PT PHP</t>
  </si>
  <si>
    <t>NONFACE TO FACE E&amp;M PRIOR/POST</t>
  </si>
  <si>
    <t>4580G0177</t>
  </si>
  <si>
    <t>EDUC/TRN RELATING TO BH COND</t>
  </si>
  <si>
    <t>G0177</t>
  </si>
  <si>
    <t>4580SUBCCM</t>
  </si>
  <si>
    <t>PHP PPSYCH CCM SUB MONTH 60MIN</t>
  </si>
  <si>
    <t>4580T1023</t>
  </si>
  <si>
    <t>SCREENING FOR APPROP FOR PRGRM</t>
  </si>
  <si>
    <t>T1023</t>
  </si>
  <si>
    <t>CLOSTR DIFFCILE TOXIN A 2 UNIT</t>
  </si>
  <si>
    <t>STREPTOCOCCUS A ANTIGEN</t>
  </si>
  <si>
    <t>TEAM CONF NO PT/FAM 30M PHYSIC</t>
  </si>
  <si>
    <t>RH VA INTENSIVE OP PSYCH</t>
  </si>
  <si>
    <t>INTENSIVE OP TREATMENT</t>
  </si>
  <si>
    <t>G0410</t>
  </si>
  <si>
    <t>BRIEF EMOTIONAL BEH ASSESMENT</t>
  </si>
  <si>
    <t>NO CHARGE FACILITY RCWP</t>
  </si>
  <si>
    <t>NO CHARGE FACILITY CPSY</t>
  </si>
  <si>
    <t>RH CHILD PSYCH REVENUES</t>
  </si>
  <si>
    <t>INDIV PSYCH 30MIN NPHY CPSY</t>
  </si>
  <si>
    <t>45900200T</t>
  </si>
  <si>
    <t>PSYCH W/PT&amp;OR FAM 45 PHY RCWP</t>
  </si>
  <si>
    <t>PSYCOTH W/PT&amp;ORFAM 45NONP RCWP</t>
  </si>
  <si>
    <t>INTERACTIVE GRP PSYCHOTH RCWP</t>
  </si>
  <si>
    <t>PSYCHOTHERAPY FOR CRISIS RCWP</t>
  </si>
  <si>
    <t>PSYCH 45 MIN PHY RCWP VISIT</t>
  </si>
  <si>
    <t>PSYCHOTHERAPY FOR CRISIS CPSY</t>
  </si>
  <si>
    <t>ESTAB PAT LEVEL 5 PC RCWP</t>
  </si>
  <si>
    <t>TELEPHONE E&amp;M BY PHY 5-10 MIN</t>
  </si>
  <si>
    <t>TELEPHONE E&amp;M BY PHY 21-30 MIN</t>
  </si>
  <si>
    <t>ALC/SUBABUSE SCRN, 15-30 MIN</t>
  </si>
  <si>
    <t>G0396</t>
  </si>
  <si>
    <t>TELE ESTAB LVL 4 PC RCWP</t>
  </si>
  <si>
    <t>PT FOCUSED HEALTH RISK ASSES</t>
  </si>
  <si>
    <t>PROLONGED SERVICE W/O DPC</t>
  </si>
  <si>
    <t>OMH NO CHARGE TELE</t>
  </si>
  <si>
    <t>RH OMH TELEHEALTH</t>
  </si>
  <si>
    <t>PSYCH ASSESS 30MIN ADDON TELE</t>
  </si>
  <si>
    <t>PSYCH ASSESS 45MIN ADDON TELE</t>
  </si>
  <si>
    <t>PSYCHOTHER GROUP 1 HOUR TELE</t>
  </si>
  <si>
    <t>OMH HEALTH MONITOR 15MIN TELE</t>
  </si>
  <si>
    <t>PSYCHOTHERAPY ASSESS 60MIN ADD</t>
  </si>
  <si>
    <t>RH ARTICLE 31 ADULT</t>
  </si>
  <si>
    <t>PSYCHOTHERAPY CRISIS +30 OMH</t>
  </si>
  <si>
    <t>PSYCHOTHERAPY FAM&amp;PAT 60MIN</t>
  </si>
  <si>
    <t>PSYCHOTHERAPY FAMILY GROUP 1HR</t>
  </si>
  <si>
    <t>DEVELOPMENTAL TESTING VARIOUS</t>
  </si>
  <si>
    <t>PSYCH TESTING NEUROBEHAVORIAL</t>
  </si>
  <si>
    <t>OMH EST PAT LEVEL 2 PC</t>
  </si>
  <si>
    <t>TELEPHONE E/M SVC 5-10 MINS</t>
  </si>
  <si>
    <t>TELEPHONE E/M SVC 11-20 MINS</t>
  </si>
  <si>
    <t>G0511</t>
  </si>
  <si>
    <t>4530G0009</t>
  </si>
  <si>
    <t>4530G0010</t>
  </si>
  <si>
    <t>4530G0402</t>
  </si>
  <si>
    <t>RHC WELCOME OF MCR INIT PREVNT</t>
  </si>
  <si>
    <t>4530G8752</t>
  </si>
  <si>
    <t>MOST RECENT SYS BP &lt;140MMHG</t>
  </si>
  <si>
    <t>RHC O/V LVL 3 NEW TELE</t>
  </si>
  <si>
    <t>RHC O/V LVL 4 NEW TELE</t>
  </si>
  <si>
    <t>RHC O/V LVL 5 NEW TELE</t>
  </si>
  <si>
    <t>NO CHG (DR ROC) PROF</t>
  </si>
  <si>
    <t>SMOKE/TABACCO CESSATION 3-10</t>
  </si>
  <si>
    <t>O/V LVL 2 NEW CARDIO PC</t>
  </si>
  <si>
    <t>O/V LVL 4 NEW CARDIO PC</t>
  </si>
  <si>
    <t>O/V LVL 2 EST CARDIO PC</t>
  </si>
  <si>
    <t>O/V LVL 4 EST CARDIO PC</t>
  </si>
  <si>
    <t>4535FAC</t>
  </si>
  <si>
    <t>SPECCLNCARD FAC FEE EST</t>
  </si>
  <si>
    <t>O/V LVL 2 NEW CARDIO TELE</t>
  </si>
  <si>
    <t>OFFICE VST LVL 4 NEW PAT   URO</t>
  </si>
  <si>
    <t>OFFICE VST LVL 2 EST PAT  URO</t>
  </si>
  <si>
    <t>COMPLEX UROFLOWMETRY</t>
  </si>
  <si>
    <t>POST VOID RESIDUAL U/S UROLOGY</t>
  </si>
  <si>
    <t>HANDLE TRANSPORT SPECIMEN  URO</t>
  </si>
  <si>
    <t>4542FAC</t>
  </si>
  <si>
    <t>SPECCLNURO FAC FEE EST</t>
  </si>
  <si>
    <t>NO CHARGE (GYN) PROF</t>
  </si>
  <si>
    <t>EXC LSN BENIGN 1.1 - 2.0 (GYN)</t>
  </si>
  <si>
    <t>WELL VISIT NEW 18-39 YR (GYN)</t>
  </si>
  <si>
    <t>WELL VISIT EST 12-17 YRS (GYN)</t>
  </si>
  <si>
    <t>WELL VISIT EST 40-64 YR (GYN)</t>
  </si>
  <si>
    <t>VULVAR BX (GYN)</t>
  </si>
  <si>
    <t>BIOPSY OF CERVIX</t>
  </si>
  <si>
    <t>I&amp;D BARTHOLIN GLAND ABCESS</t>
  </si>
  <si>
    <t>THERAPEUTIC INJECTION GYN</t>
  </si>
  <si>
    <t>OFFICE VISIT LVL 2 NEW PC OPTH</t>
  </si>
  <si>
    <t>OFFICE VISIT LVL 5 NEW PC OPTH</t>
  </si>
  <si>
    <t>OFFICE VISIT LVL 2 EST PC OPTH</t>
  </si>
  <si>
    <t>YAG LASER PERIPH IRID OD/OS</t>
  </si>
  <si>
    <t>SLT TRABECULOPLASTY LASER 1+</t>
  </si>
  <si>
    <t>NASOLACRIMAL DUCT PROBE W/IRR</t>
  </si>
  <si>
    <t>LASIK - STANDARD</t>
  </si>
  <si>
    <t>POST OP FOLLOW UP ORTHO</t>
  </si>
  <si>
    <t>OFFICE VISIT 3 EST PC (ORTHO)</t>
  </si>
  <si>
    <t>THERA INJ CARPAL TUNNEL ORTHO</t>
  </si>
  <si>
    <t>LG JOINT INJECTION ORTHO</t>
  </si>
  <si>
    <t>FINGER SPLINT APPLICATION'</t>
  </si>
  <si>
    <t>SHORT LEG JOINT APPLICATION</t>
  </si>
  <si>
    <t>INJECT TENDON ORIGIN/INSERT</t>
  </si>
  <si>
    <t>EXC GANGLION CYST WRIST</t>
  </si>
  <si>
    <t>INC/REM FB SUBCUT</t>
  </si>
  <si>
    <t>BOTOX INJ/ MIGRAINES</t>
  </si>
  <si>
    <t>SMALL JOINT INJ</t>
  </si>
  <si>
    <t>PAIN MGMT O/V LEVEL EST 2 PC</t>
  </si>
  <si>
    <t>PAIN MGMT O/V LEVEL EST 3 PC</t>
  </si>
  <si>
    <t>PAIN MGMT O/V LEVEL EST 4 PC</t>
  </si>
  <si>
    <t>PAIM MGMT CONSULT LEVEL 1</t>
  </si>
  <si>
    <t>OFFICE VST LVL 4 NEW PT (VASC)</t>
  </si>
  <si>
    <t>4575FAC</t>
  </si>
  <si>
    <t>SPECCLNVASC FAC FEE EST</t>
  </si>
  <si>
    <t>DEBRIDEMENT OF NAILS 6+ (POD)</t>
  </si>
  <si>
    <t>THERA INJ (ADMIN) POD</t>
  </si>
  <si>
    <t>NO CHARGE FACILITY PHP</t>
  </si>
  <si>
    <t>CATHETER TIP CULTURE</t>
  </si>
  <si>
    <t>GENITAL CULTURE</t>
  </si>
  <si>
    <t>PARTIAL HOSPITALIZATION PRGRM</t>
  </si>
  <si>
    <t>H0035</t>
  </si>
  <si>
    <t>914F</t>
  </si>
  <si>
    <t>SENSITIVITY MIC</t>
  </si>
  <si>
    <t>CULT BACT SCR SINGLE/THROAT</t>
  </si>
  <si>
    <t>PSYCHIATRIC DIAG EVAL W/MEDSVC</t>
  </si>
  <si>
    <t>INDIV PSYCHOTHERAPY 30MIN NPHY</t>
  </si>
  <si>
    <t>BODY FLUIDS CULTURE</t>
  </si>
  <si>
    <t>BACT ID  EACH ORGANISM</t>
  </si>
  <si>
    <t>TEAM CONF NO PT/FAM 30M PHY</t>
  </si>
  <si>
    <t>URINE CULTURE W/CC</t>
  </si>
  <si>
    <t>C- DIFFICILE TOXIN B</t>
  </si>
  <si>
    <t>NEW PT FACILITY LEVEL 4 PHP</t>
  </si>
  <si>
    <t>EST PT FACILITY LEVEL 5 PHP</t>
  </si>
  <si>
    <t>INTERACTIVE COMPLEXITY PHP</t>
  </si>
  <si>
    <t>1ST HOUR CLINICAL STAFF DIRECT</t>
  </si>
  <si>
    <t>ESTAB PAT LEVEL 1 PROF  PHP</t>
  </si>
  <si>
    <t>INDIV PSYCHOTHERAPY 45 MIN PHY</t>
  </si>
  <si>
    <t>PHONE E/M PHY/QHP 11-20 MIN</t>
  </si>
  <si>
    <t>PHP SBIRT</t>
  </si>
  <si>
    <t>PHP E&amp;M LVL 4</t>
  </si>
  <si>
    <t>PHP LEVEL 3 PC</t>
  </si>
  <si>
    <t>PHP LEVEL 2 PC</t>
  </si>
  <si>
    <t>4580PCCM</t>
  </si>
  <si>
    <t>PHP PSYCH CCM FIRST 70 MIN</t>
  </si>
  <si>
    <t>4580U0002</t>
  </si>
  <si>
    <t>COVID-19</t>
  </si>
  <si>
    <t>87635CSQW</t>
  </si>
  <si>
    <t>U0002CSQW</t>
  </si>
  <si>
    <t>CLOSTR DIFFCILE TOXIN A 1 UNIT</t>
  </si>
  <si>
    <t>CLOSTR DIFFCILE TOXIN A 3 UNIT</t>
  </si>
  <si>
    <t>VA IOP INITIAL EVAL</t>
  </si>
  <si>
    <t>45900020T</t>
  </si>
  <si>
    <t>IND PSYCHOTH PT/FAM 60M RCWP</t>
  </si>
  <si>
    <t>IND PSYH PT/FAM 60M NONPH RCWP</t>
  </si>
  <si>
    <t>45900105T</t>
  </si>
  <si>
    <t>PSYCH DIAG EVAL/MEDSVC RCWP</t>
  </si>
  <si>
    <t>45900110T</t>
  </si>
  <si>
    <t>INDIV PSYCH 30MIN PHYS RCWP</t>
  </si>
  <si>
    <t>INDIV PSYCH 30MIN NPHY RCWP</t>
  </si>
  <si>
    <t>PSYCOTH W/PT&amp;ORFAM 45NONP CPSY</t>
  </si>
  <si>
    <t>NEW PT FACILITY LEVEL 2 RCWP</t>
  </si>
  <si>
    <t>NEW PT FACILITY LEVEL 3 RCWP</t>
  </si>
  <si>
    <t>NEW PT FACILITY LEVEL 4 RCWP</t>
  </si>
  <si>
    <t>EST PT FACILITY LEVEL 3 RCWP</t>
  </si>
  <si>
    <t>4552FAC</t>
  </si>
  <si>
    <t>SPECCLNORTHO FAC FEE EST</t>
  </si>
  <si>
    <t>NO CHARGE (ENT) FACILITY</t>
  </si>
  <si>
    <t>NO CHARGE (ENT) PROF</t>
  </si>
  <si>
    <t>I&amp;D ABSCESS - ENT</t>
  </si>
  <si>
    <t>BIOPSY INTRANASAL       (ENT)</t>
  </si>
  <si>
    <t>CAUTERIZ MUCOSA OF TURB (ENT)</t>
  </si>
  <si>
    <t>LARYNGOSCOPY,DIAGNOSTIC (ENT)</t>
  </si>
  <si>
    <t>OFFICE VST LVL 3 NEW PC (ENT)</t>
  </si>
  <si>
    <t>OFFICE VST LVL 5 EST PC (ENT)</t>
  </si>
  <si>
    <t>MYRINGOTOMY             (ENT)</t>
  </si>
  <si>
    <t>AERODYNAMIC &amp; ACOUS TEST (ENT)</t>
  </si>
  <si>
    <t>EXC DESTRUC PHARYNX LESION</t>
  </si>
  <si>
    <t>A4462</t>
  </si>
  <si>
    <t>I&amp;D OF PILONIDAL CYST</t>
  </si>
  <si>
    <t>OFFICE VISIT LVL 5 EST PC(GEN)</t>
  </si>
  <si>
    <t>EXC MALIG LSN 2.1-3.0CM (GEN)</t>
  </si>
  <si>
    <t>REMOVE DRUG DEL IMPLANT (GEN)</t>
  </si>
  <si>
    <t>REMOVAL SKIN TAG UP TO 15(GEN)</t>
  </si>
  <si>
    <t>HEMORRHOIDECOMY,INT/EXT SINGLE</t>
  </si>
  <si>
    <t>DESTRUCTION BENIGN LSN 1 (GEN)</t>
  </si>
  <si>
    <t>EXC BGN LSN 3.1-4.0 CM (GEN)</t>
  </si>
  <si>
    <t>EXC MALIG LSN &gt; 4.0CM   (GEN)</t>
  </si>
  <si>
    <t>EXC MALIG LSN 3.1-4.0CM (GEN)</t>
  </si>
  <si>
    <t>EXC BNGN LSN 0.6-1.0CM (GEN)</t>
  </si>
  <si>
    <t>EXC BNGN LSN OVER 4.0CM (GEN)</t>
  </si>
  <si>
    <t>FINE NEEDLE ASPIR W/IMAGE GUID</t>
  </si>
  <si>
    <t>INCISION THROM HEMMORHOID EXT</t>
  </si>
  <si>
    <t>I&amp;D OF ABSCESS (GEN)</t>
  </si>
  <si>
    <t>ASPIRAT/INJECT GANG CYST (GEN)</t>
  </si>
  <si>
    <t>DEBRIDE EA ADDL 20 SQ CM</t>
  </si>
  <si>
    <t>SHAVING EPIDERMAL/DERMAL LES</t>
  </si>
  <si>
    <t>I&amp;D PERIANAL ABSCESS SUPERFIC</t>
  </si>
  <si>
    <t>GI CONSULT LEVEL 3</t>
  </si>
  <si>
    <t>4560FACNEW</t>
  </si>
  <si>
    <t>SPECCLNGEN FAC FEE NEW</t>
  </si>
  <si>
    <t>NO CHARGE (CLN2) FACILITY</t>
  </si>
  <si>
    <t>OFFICE VISIT LVL4 NEW PT FAC</t>
  </si>
  <si>
    <t>WELL CHILD EST &lt;1YR (CLN2)</t>
  </si>
  <si>
    <t>WELL CHILD EST 12-17YR(CLN2)</t>
  </si>
  <si>
    <t>WELL VISIT EST 40-64YR(CLN2)</t>
  </si>
  <si>
    <t>OFFICE VISIT LVL3 NEW PT FAC</t>
  </si>
  <si>
    <t>O/V LVL 4 ESTAB PC CLN2</t>
  </si>
  <si>
    <t>URINALYSIS, NO MICRO CLN2</t>
  </si>
  <si>
    <t>OMH EST PAT LEVEL 3 PC</t>
  </si>
  <si>
    <t>OMH EST PAT LEVEL 3 KUMAR</t>
  </si>
  <si>
    <t>OMH EST PAT LEVEL 5 PC</t>
  </si>
  <si>
    <t>OMH CONSULTATION LEVEL 2</t>
  </si>
  <si>
    <t>PROLONGED SVCS NON-FACE/FACE</t>
  </si>
  <si>
    <t>OMH HEALTH MONITORING 15MIN</t>
  </si>
  <si>
    <t>ALCOHL/SUBST ABUSE SCR15-30MIN</t>
  </si>
  <si>
    <t>H0050</t>
  </si>
  <si>
    <t>OMH HEALTH MONITOR GROUP 30MIN</t>
  </si>
  <si>
    <t>CASE/CARE MGMT BH CONDITION</t>
  </si>
  <si>
    <t>COMPLEX CCM OMH ADD'L 30 MINS</t>
  </si>
  <si>
    <t>OMH NO-CHARGE INPATIENT AT RH</t>
  </si>
  <si>
    <t>4592H0049</t>
  </si>
  <si>
    <t>OMH ALCOHOL&amp; OR/DRUG SCREENING</t>
  </si>
  <si>
    <t>4592S9485</t>
  </si>
  <si>
    <t>CRISIS INTERVENTION PER DIEM</t>
  </si>
  <si>
    <t>S9485</t>
  </si>
  <si>
    <t>PSYCHOTHERAPY ADDON 30MIN HERO</t>
  </si>
  <si>
    <t>RH HEROES PROGRAM</t>
  </si>
  <si>
    <t>EST PAT LEVEL 3 PC HEROES</t>
  </si>
  <si>
    <t>TELE EST PAT LEVEL 3 CPSY</t>
  </si>
  <si>
    <t>EST PAT LEVEL 3 PC CPSY</t>
  </si>
  <si>
    <t>EST PAT LEVEL 5 PC PSCY</t>
  </si>
  <si>
    <t>APPT AFTER HOURS CPSY</t>
  </si>
  <si>
    <t>CONCENTRATION FOR INFECT AGENT</t>
  </si>
  <si>
    <t>SINGLE DRUG TEST CONFIRMATION</t>
  </si>
  <si>
    <t>CATECHOLAMINES, FRACTIONATED</t>
  </si>
  <si>
    <t>VITAMIN A</t>
  </si>
  <si>
    <t>AFFIRM TEST</t>
  </si>
  <si>
    <t>HLA-B27</t>
  </si>
  <si>
    <t>HEP C VIRUS RNA QNT</t>
  </si>
  <si>
    <t>T-3 TOTAL</t>
  </si>
  <si>
    <t>IG6 SUBCLASSES</t>
  </si>
  <si>
    <t>HEP BE AG</t>
  </si>
  <si>
    <t>COLD HEMAGGLUTINS</t>
  </si>
  <si>
    <t>HUMAN GROWTH HORMONE</t>
  </si>
  <si>
    <t>OSMOLALITY SR</t>
  </si>
  <si>
    <t>PTH INTACT</t>
  </si>
  <si>
    <t>TESTOSTERONE</t>
  </si>
  <si>
    <t>CORTISOL,FREE,URINE</t>
  </si>
  <si>
    <t>TOBRAMYCIN</t>
  </si>
  <si>
    <t>QUINIDINE</t>
  </si>
  <si>
    <t>OSMOLALITY UR</t>
  </si>
  <si>
    <t>CYCLOSPORINE</t>
  </si>
  <si>
    <t>IGM SERUM</t>
  </si>
  <si>
    <t>HERP SIM IGG/M</t>
  </si>
  <si>
    <t>PROLACTIN</t>
  </si>
  <si>
    <t>ALDOSTERONE</t>
  </si>
  <si>
    <t>IRON TOTAL</t>
  </si>
  <si>
    <t>HEP B CORE AB IGM</t>
  </si>
  <si>
    <t>IGA SERUM</t>
  </si>
  <si>
    <t>ALLERGEN SPECF IGE, EA ALLERGE</t>
  </si>
  <si>
    <t>EST PT FACILITY LEVEL 5 RCWP</t>
  </si>
  <si>
    <t>INTER COMPLEXITY CPSY NON PHYS</t>
  </si>
  <si>
    <t>30 MIN PHYSCHOTHERAPY RCWP</t>
  </si>
  <si>
    <t>ESTAB PAT LEVEL 1 PROF  RCWP</t>
  </si>
  <si>
    <t>ESTAB PAT LEVEL 2 PC RCWP</t>
  </si>
  <si>
    <t>PSYCHOTHERAPY CRISIS +30 CPSY</t>
  </si>
  <si>
    <t>TELEPHONE ASSESSMENT 5-10 MIN</t>
  </si>
  <si>
    <t>ALCOHOL/SUBABUSE SCRN, 30+ MIN</t>
  </si>
  <si>
    <t>G0397</t>
  </si>
  <si>
    <t>MCD PSYCHOTHERAPY 21+ SW</t>
  </si>
  <si>
    <t>TELE ESTAB PAT LVL 2 PC RCWP</t>
  </si>
  <si>
    <t>TELE ESTAB PAT LVL 5 PC RCWP</t>
  </si>
  <si>
    <t>PROLONGED SERVICE RCWP</t>
  </si>
  <si>
    <t>CG FOCUSED HEALTH RISK ASSESS</t>
  </si>
  <si>
    <t>APPT AFTER HOURS</t>
  </si>
  <si>
    <t>FAMILY PSYCHOTHERAPY W/PT PCSY</t>
  </si>
  <si>
    <t>FAMILY PSYCHOTHERAPY W/PATIENT</t>
  </si>
  <si>
    <t>PSYCHOTHERAPY INDIV 45MIN TELE</t>
  </si>
  <si>
    <t>APPT AFTER HOURS TELE</t>
  </si>
  <si>
    <t>OMH EST PAT LEVEL 2 PC TELE</t>
  </si>
  <si>
    <t>OMH COMP ASSESSMENT NO CHARGE</t>
  </si>
  <si>
    <t>INITIAL ASSES DIAG &amp; TRMT PLAN</t>
  </si>
  <si>
    <t>INIT ASS DIAG/TRTMT W MEDSVC</t>
  </si>
  <si>
    <t>459290833T</t>
  </si>
  <si>
    <t>PSYCHIATRIC ASSESSMENT 30MIN</t>
  </si>
  <si>
    <t>PSYCHOTHERAPY INDIV 45 MIN</t>
  </si>
  <si>
    <t>PSYCHIATRIC ASSESS 45MIN ADDON</t>
  </si>
  <si>
    <t>PSYCH ASSESS 45MIN ADDON KUMAR</t>
  </si>
  <si>
    <t>PSYCHOTHERAPY INDIV 60 MIN</t>
  </si>
  <si>
    <t>PSYCHOTHER SCHOL BASED GRP 1HR</t>
  </si>
  <si>
    <t>COMPLEX CARE MGMNT 5 MIN</t>
  </si>
  <si>
    <t>OMH NEW PAT LEVEL 1 PC</t>
  </si>
  <si>
    <t>99201SAHQ</t>
  </si>
  <si>
    <t>OMH EST PAT LEVEL 4 PC</t>
  </si>
  <si>
    <t>OMH CONSULTATION LEVEL 1</t>
  </si>
  <si>
    <t>OMH CONSULTATION LEVEL 3</t>
  </si>
  <si>
    <t>PROLONGED SVCS NONFACE ADDL 30</t>
  </si>
  <si>
    <t>OMH HEALTH MONITORING 30MIN</t>
  </si>
  <si>
    <t>OMH SMOKING CESSATION &gt;10MIN</t>
  </si>
  <si>
    <t>OMH ALC/SUB ABUSE SCRN, 30+MIN</t>
  </si>
  <si>
    <t>ASSES/CP PT COGNITIVE IMPAIR</t>
  </si>
  <si>
    <t>COMPLEX CHRONIC CARE MGMT OMH</t>
  </si>
  <si>
    <t>NO CHARGE HEROES</t>
  </si>
  <si>
    <t>IND PSYCHOTHERAPY 45 MIN HEROS</t>
  </si>
  <si>
    <t>PSYCHOTHERAPY 45MIN ADD-ON</t>
  </si>
  <si>
    <t>BRIEF EMOTIONAL BEH ASSESSMENT</t>
  </si>
  <si>
    <t>EST PAT LEVEL 4 PC HEROES</t>
  </si>
  <si>
    <t>TELE EST PAT LEVEL 2 CPSY</t>
  </si>
  <si>
    <t>LEVEL 4 PC CPSY</t>
  </si>
  <si>
    <t>CULT, TUBERCLE, AFB PRES ISOL</t>
  </si>
  <si>
    <t>ANTI SMOOTH MUSCLE</t>
  </si>
  <si>
    <t>CALCITONIN SERUM</t>
  </si>
  <si>
    <t>RITALIN</t>
  </si>
  <si>
    <t>FACE MASKS, VARIOUS SIZES RESP</t>
  </si>
  <si>
    <t>IUD-SKYLA</t>
  </si>
  <si>
    <t>J7301</t>
  </si>
  <si>
    <t>NEXPLANON IUD PATIENT SUPPLIED</t>
  </si>
  <si>
    <t>EXCLUDE</t>
  </si>
  <si>
    <t>IUD-SKYLA PATIENT SUPPLIED</t>
  </si>
  <si>
    <t>BARD VENTRALEX ST LG CIRCLE</t>
  </si>
  <si>
    <t>S&amp;N PIN AND WIRE PAC</t>
  </si>
  <si>
    <t>C1713</t>
  </si>
  <si>
    <t>#5 ETHICON NYLON SUTURE</t>
  </si>
  <si>
    <t>IOL, SN60WF &amp;SN60AT ALCON MONO</t>
  </si>
  <si>
    <t>IOL, SV25T0 MULTIFOCAL ALCON</t>
  </si>
  <si>
    <t>MULTIFOCAL RESTORE IOL (SPLIT)</t>
  </si>
  <si>
    <t>MULTIFOCAL P-C IOL RESTORE CVD</t>
  </si>
  <si>
    <t>MULTIFOCAL P-C IOL NC RESTORE</t>
  </si>
  <si>
    <t>MONOFOCAL LENS</t>
  </si>
  <si>
    <t>LNA FLEX INTRODUCER PEDIATRIC</t>
  </si>
  <si>
    <t>CHEST 2 VIEWS</t>
  </si>
  <si>
    <t>RIB UNILAT/PA CHEST 3 VIEWS</t>
  </si>
  <si>
    <t>STERNOCLAV JTS</t>
  </si>
  <si>
    <t>SPINE THOR AP,LAT,SWIM</t>
  </si>
  <si>
    <t>SCOLOSIS 2V</t>
  </si>
  <si>
    <t>SPINE ENTIRE AP/LAT</t>
  </si>
  <si>
    <t>ABDOMEN (KUB) 1 VIEW</t>
  </si>
  <si>
    <t>BARIUM ENEMA W/AIR</t>
  </si>
  <si>
    <t>G0120</t>
  </si>
  <si>
    <t>SMALL BOWEL (SM B)</t>
  </si>
  <si>
    <t>SKULL LIMITED &gt; 4 VIEWS</t>
  </si>
  <si>
    <t>SELLA TURCICA</t>
  </si>
  <si>
    <t>SINUSES COMP, MIN 3V</t>
  </si>
  <si>
    <t>SOFT TISSUE NECK</t>
  </si>
  <si>
    <t>SHOULDER 1 VIEW</t>
  </si>
  <si>
    <t>SHOULDER COMP</t>
  </si>
  <si>
    <t>FOREARM</t>
  </si>
  <si>
    <t>FOOT COMP</t>
  </si>
  <si>
    <t>OS CALCIS/HEEL</t>
  </si>
  <si>
    <t>XRAY ABDOMEN 2 VIEWS</t>
  </si>
  <si>
    <t>KNEE COMPLETE</t>
  </si>
  <si>
    <t>NEEDLE LOCALIZATION</t>
  </si>
  <si>
    <t>ABDOMEN ACUTE COMPL W/CHEST</t>
  </si>
  <si>
    <t>SCOLIOSIS ERECT&amp;SUP</t>
  </si>
  <si>
    <t>HAND COMP</t>
  </si>
  <si>
    <t>HIP UNILATERAL 1 VIEW</t>
  </si>
  <si>
    <t>4124F</t>
  </si>
  <si>
    <t>NO ANTIOBIOTICS PRESCRIBED</t>
  </si>
  <si>
    <t>PELVIC COMPLETE TRANS ABDOM</t>
  </si>
  <si>
    <t>ARTERIAL DOPPLER BIL LOW EXTR</t>
  </si>
  <si>
    <t>BREAST</t>
  </si>
  <si>
    <t>ARTERIAL DOPPLER UNI UPPER EXT</t>
  </si>
  <si>
    <t>BIOPHYSICAL PROFILE</t>
  </si>
  <si>
    <t>US BLADDER ONLY</t>
  </si>
  <si>
    <t>ARTERIAL DOPPLER BIL UPPER EXT</t>
  </si>
  <si>
    <t>VENOUS DOPPLER UNILATERAL</t>
  </si>
  <si>
    <t>DUP ART/VN ABD/PLV C</t>
  </si>
  <si>
    <t>ENDOVAGINAL/TRANSVAGINAL</t>
  </si>
  <si>
    <t>U/S GUIDE FOR NEEDLE PLACEMENT</t>
  </si>
  <si>
    <t>HYSTEROSONOGRAPHY</t>
  </si>
  <si>
    <t>ACUTE GI BLOOD LOSS IMAGING</t>
  </si>
  <si>
    <t>BRAIN IMAGING SPECT</t>
  </si>
  <si>
    <t>GASTRIC EMPTYING STUDY</t>
  </si>
  <si>
    <t>LIPITOR 20MG TAB</t>
  </si>
  <si>
    <t>CALCIUM W/VIT D EFF W/M</t>
  </si>
  <si>
    <t>INTRANASAL ADMIN (CLN2)</t>
  </si>
  <si>
    <t>CAST FIBERGLASS SHORT ARM PEDS</t>
  </si>
  <si>
    <t>Q4024</t>
  </si>
  <si>
    <t>LARGE JOINT INJECTION</t>
  </si>
  <si>
    <t>ALBUTEROL 3CC UD (0.83%)</t>
  </si>
  <si>
    <t>DEMO AND/OR EVAL AEROSOL GENER</t>
  </si>
  <si>
    <t>INSERTION TEMP INDWELLING BLAD</t>
  </si>
  <si>
    <t>I&amp;D HEMATOMA</t>
  </si>
  <si>
    <t>NERVE BLOCK PERIPHERAL NERVE</t>
  </si>
  <si>
    <t>SCOTCH CAST</t>
  </si>
  <si>
    <t>MMR VACCINE</t>
  </si>
  <si>
    <t>CATHETERIZATION, SIMPLE</t>
  </si>
  <si>
    <t>SIMPLE REPAIR 2.6-7.5 CM</t>
  </si>
  <si>
    <t>REMOVAL FOREIGN BODY SHOULDER</t>
  </si>
  <si>
    <t>DR WELL CHILD NEW 5-11YRS CLN2</t>
  </si>
  <si>
    <t>DR WELL VISIT NEW 18-39YR CLN2</t>
  </si>
  <si>
    <t>DR WELL VIST NEW +65YRS CLN2</t>
  </si>
  <si>
    <t>DR WELL CHILD EST 5-11YRS CLN2</t>
  </si>
  <si>
    <t>DR WELL CHILD EST 12-17YR CLN2</t>
  </si>
  <si>
    <t>DR OFF VISIT LVL5 NEW PC CLN2</t>
  </si>
  <si>
    <t>DR OFF VISIT LVL 5 EST PC CLN2</t>
  </si>
  <si>
    <t>REM FB EYE CORNEAL W/O S LAMP</t>
  </si>
  <si>
    <t>CASTING SUPPLY/LONG ARM SPLINT</t>
  </si>
  <si>
    <t>Q4018</t>
  </si>
  <si>
    <t>CASTING SUPPLY/SHT ARM ADULT</t>
  </si>
  <si>
    <t>Q4022</t>
  </si>
  <si>
    <t>SIMPLE REPAIR 7.6CM-12.5CM</t>
  </si>
  <si>
    <t>Illoingunal/Iliohypogastric Ne</t>
  </si>
  <si>
    <t>Tendon Shealth/Ligament Cyst</t>
  </si>
  <si>
    <t>Ligament Inject/ Org/Ins.</t>
  </si>
  <si>
    <t>Trigger Point Inj 1 or 2</t>
  </si>
  <si>
    <t>Trigger Point Inj 3+</t>
  </si>
  <si>
    <t>MED JOINT INJ</t>
  </si>
  <si>
    <t>LARGE JOINT INJ</t>
  </si>
  <si>
    <t>GREATER OCCIPITAL NERVE BLOCK</t>
  </si>
  <si>
    <t>PAIN MGMT O/V LEVEL 4 NEW PC</t>
  </si>
  <si>
    <t>PAIN MGMT O/V LEVEL EST 1 PC</t>
  </si>
  <si>
    <t>PAIN MGMT O/V LEVEL EST 5 PC</t>
  </si>
  <si>
    <t>PAIN CLN NO CHG</t>
  </si>
  <si>
    <t>OFFICE VST LVL 4 EST PT VASC</t>
  </si>
  <si>
    <t>OFFICE VST LVL 5 EST PT (VASC)</t>
  </si>
  <si>
    <t>DEBRIDEMENT OF NAILS 1-5 (POD)</t>
  </si>
  <si>
    <t>OFFICE VST LVL 3 NEW PC (POD)</t>
  </si>
  <si>
    <t>OFFICE VST LVL 3 EST PT (POD)</t>
  </si>
  <si>
    <t>OFFICE VST LVL 4 EST PT (POD)</t>
  </si>
  <si>
    <t>4576FAC</t>
  </si>
  <si>
    <t>CLNSPECPOD FAC FEE EST</t>
  </si>
  <si>
    <t>AEROBIC CULTURE</t>
  </si>
  <si>
    <t>CLIENT HOURLY PSYCH CHARGE</t>
  </si>
  <si>
    <t>RH JEFFERSON COUNTY CLIENT</t>
  </si>
  <si>
    <t>BILE ACIDS, TOTAL</t>
  </si>
  <si>
    <t>FINGERSTK-CAPILLARY BLOOD DRAW</t>
  </si>
  <si>
    <t>ANAEROBE ID</t>
  </si>
  <si>
    <t>ANTI-MITOCHONDRIAL</t>
  </si>
  <si>
    <t>CALCIUM IONIZED</t>
  </si>
  <si>
    <t>CARDIOLIP  ANTIBODY</t>
  </si>
  <si>
    <t>CERULOPLASMIN</t>
  </si>
  <si>
    <t>CHLAMYD, AB</t>
  </si>
  <si>
    <t>COPPER, SER</t>
  </si>
  <si>
    <t>CULT FUNGUS NOT SKIN</t>
  </si>
  <si>
    <t>CULTURE, M PNEUMO</t>
  </si>
  <si>
    <t>ERYTHROPOIETIN</t>
  </si>
  <si>
    <t>ESTRIOL</t>
  </si>
  <si>
    <t>FOLIC ACID, RBC</t>
  </si>
  <si>
    <t>M PNEUM IGG/IGM IFA</t>
  </si>
  <si>
    <t>MANGANESE</t>
  </si>
  <si>
    <t>METANEPHRINES</t>
  </si>
  <si>
    <t>MYOGLOBIN</t>
  </si>
  <si>
    <t>HEP C GENOTYPING</t>
  </si>
  <si>
    <t>TRANSFERRIN</t>
  </si>
  <si>
    <t>17-KETOGENIC</t>
  </si>
  <si>
    <t>5 HIAA URINE</t>
  </si>
  <si>
    <t>TOXOPLASMA AB,IGM</t>
  </si>
  <si>
    <t>IGD SERUM</t>
  </si>
  <si>
    <t>HEP BE AB</t>
  </si>
  <si>
    <t>THYROXINE BINDING GLOBULINE</t>
  </si>
  <si>
    <t>THY STIMULATING IMMUNOGLOBULIN</t>
  </si>
  <si>
    <t>PORPHYRINS,URINE,QUAN &amp; FRAC</t>
  </si>
  <si>
    <t>GLOM BASE MEMB AB</t>
  </si>
  <si>
    <t>CHLAMYDIA, AMPLIFIED PROBE</t>
  </si>
  <si>
    <t>EHRILICHIA AB</t>
  </si>
  <si>
    <t>STOOL FOR H PYLORI</t>
  </si>
  <si>
    <t>VITAMIN B2</t>
  </si>
  <si>
    <t>DIRECT LDL</t>
  </si>
  <si>
    <t>THY PEROXIDASE ABS</t>
  </si>
  <si>
    <t>HIV, QUANT</t>
  </si>
  <si>
    <t>PAP SMEAR REVIEW BY PATHOLOGIS</t>
  </si>
  <si>
    <t>RH LAB - CYTOLOGY</t>
  </si>
  <si>
    <t>Hgb FRACTIONATION,CHROMATOGRAP</t>
  </si>
  <si>
    <t>METHYLACID</t>
  </si>
  <si>
    <t>ASCA, IGG+IGA</t>
  </si>
  <si>
    <t>KEPPRA DRUG LEVEL</t>
  </si>
  <si>
    <t>CULTURE &amp; SENSITIVITY SITE</t>
  </si>
  <si>
    <t>PREGNANCY, URINE</t>
  </si>
  <si>
    <t>ANDROSTENEDIONE</t>
  </si>
  <si>
    <t>FUNGAL CULTURE BLOOD</t>
  </si>
  <si>
    <t>LOXAPINE</t>
  </si>
  <si>
    <t>URINE AT 4 HRS FOR GTT</t>
  </si>
  <si>
    <t>STOOL FOR LEUKOCYTES</t>
  </si>
  <si>
    <t>CHLORIDE, OTHER SOURCE</t>
  </si>
  <si>
    <t>STOOL CULTURE FOR YERSINIA</t>
  </si>
  <si>
    <t>5005F</t>
  </si>
  <si>
    <t>PATIENT COUNSELING PERFORMED</t>
  </si>
  <si>
    <t>5015F</t>
  </si>
  <si>
    <t>DOC COMMUN OF FRACT/DISCUSS TX</t>
  </si>
  <si>
    <t>300SURG PATH GR TECH</t>
  </si>
  <si>
    <t>SPINAL PUNCTURE, LUMBAR DIAG</t>
  </si>
  <si>
    <t>NICOTINE PATCH 7MG</t>
  </si>
  <si>
    <t>NICOTINE PATCH 21MG</t>
  </si>
  <si>
    <t>COLOSTOMY BAGS</t>
  </si>
  <si>
    <t>MEMANTINE</t>
  </si>
  <si>
    <t>QUETIAPINE FUMARATE</t>
  </si>
  <si>
    <t>QUETIAPINE FUMARATE 25 MG TAB</t>
  </si>
  <si>
    <t>PROPOFOL 500MG/50ML</t>
  </si>
  <si>
    <t>ONDANSETRON HYDRAC 4MG TAB</t>
  </si>
  <si>
    <t>Q0162</t>
  </si>
  <si>
    <t>NORMODYNE 100MG/20ML</t>
  </si>
  <si>
    <t>ROCURONIUM</t>
  </si>
  <si>
    <t>ROCURONIUM 50mg/5 ml 5 ml VIAL</t>
  </si>
  <si>
    <t>EDROPHONIUM 10MG/1ML</t>
  </si>
  <si>
    <t>LIDOCAINE 1% 20ML VIAL</t>
  </si>
  <si>
    <t>LIDOCAINE 2% URO-JET 1 KIT</t>
  </si>
  <si>
    <t>LIDOCAINE 2% PF 2ml VIAL</t>
  </si>
  <si>
    <t>SENSORCAINE/EPI 0.5%</t>
  </si>
  <si>
    <t>CITALOPRAM 10 MG TAB</t>
  </si>
  <si>
    <t>DILTIAZEM XL 240MG CAP</t>
  </si>
  <si>
    <t>ATENOLOL 25MG TAB</t>
  </si>
  <si>
    <t>LEVOTHYROXINE 50MCG TAB</t>
  </si>
  <si>
    <t>LEVOTHYROXINE 100MCG TAB</t>
  </si>
  <si>
    <t>LEVOTHYROXINE 112MCG</t>
  </si>
  <si>
    <t>EFFEXOR 37.5 MG</t>
  </si>
  <si>
    <t>GABAPENTIN 300MG</t>
  </si>
  <si>
    <t>MIRTAZAPINE 15MG</t>
  </si>
  <si>
    <t>ACETAMINOPHEN 650MG SUPP</t>
  </si>
  <si>
    <t>AUGMENTIN 500MG/125MG TAB</t>
  </si>
  <si>
    <t>ESOMEPRAZOLE CAP 40MG</t>
  </si>
  <si>
    <t>PROPOFOL 200MG/ML VIAL</t>
  </si>
  <si>
    <t>J2704</t>
  </si>
  <si>
    <t>PROPOFOL 200mg/10ml</t>
  </si>
  <si>
    <t>VALACYCLOVIR (VALTREX) 500MG</t>
  </si>
  <si>
    <t>CEETIRIZINE HCL (ZYRTEC) 10MG</t>
  </si>
  <si>
    <t>VALSARTAN 40MG</t>
  </si>
  <si>
    <t>INVANZ INJ</t>
  </si>
  <si>
    <t>MICRHOGAM 50 MCG</t>
  </si>
  <si>
    <t>MEGACE 625MG/5ML 150ML BOTTLE</t>
  </si>
  <si>
    <t>VESICARE 10 MG TAB</t>
  </si>
  <si>
    <t>COSYNTROPIN 0.25 MG</t>
  </si>
  <si>
    <t>J0834</t>
  </si>
  <si>
    <t>LUGOL'S STRONG IODINE 5%</t>
  </si>
  <si>
    <t>CARVEDILOL 12.5 MG TAB</t>
  </si>
  <si>
    <t>LEVOTHYROXINE SODIUM 75MG TAB</t>
  </si>
  <si>
    <t>NEOMYCINE/POLYb/DXMETHSONESUSP</t>
  </si>
  <si>
    <t>NEOMYCINE/POLYb/DXMETHSN  OINT</t>
  </si>
  <si>
    <t>METHYLINE BLUE 1% 10MG/ML</t>
  </si>
  <si>
    <t>TETRACAINE 0.5% OPTH SLN 2ML</t>
  </si>
  <si>
    <t>DROPERIDOL 2.5MG/1ML</t>
  </si>
  <si>
    <t>PHENYLEPHRINE 10MG/ML</t>
  </si>
  <si>
    <t>VENLAFAXINE HCL 37.5MG</t>
  </si>
  <si>
    <t>VENLAFAXINE ExtRel HCL 150MG</t>
  </si>
  <si>
    <t>VENLAFAXINE ExtRel 37.5MG</t>
  </si>
  <si>
    <t>MUCINEX 600MG</t>
  </si>
  <si>
    <t>RAPID INTUBATION MED KIT</t>
  </si>
  <si>
    <t>PROBIOTIC CAP</t>
  </si>
  <si>
    <t>XARELTO 10mg</t>
  </si>
  <si>
    <t>CEFAZOLIN SODIUM 1G VIAL</t>
  </si>
  <si>
    <t>PREDNISOLONE ACET 1% 5ML</t>
  </si>
  <si>
    <t>FERROUS GLUCONATE</t>
  </si>
  <si>
    <t>LAMOTRIGINE 100MG TABLET</t>
  </si>
  <si>
    <t>VONWILLEBRAND'S FACTOR AG</t>
  </si>
  <si>
    <t>IGF-1</t>
  </si>
  <si>
    <t>GIARDIA L AG</t>
  </si>
  <si>
    <t>TRICHOMONAS VAGINALIS DIR PRB</t>
  </si>
  <si>
    <t>HEP A AB TOT</t>
  </si>
  <si>
    <t>IRON,TOTAL BINDING CAPACITY</t>
  </si>
  <si>
    <t>IMMUNOFIXATION, SERUM</t>
  </si>
  <si>
    <t>IMMUNOFIX,URINE</t>
  </si>
  <si>
    <t>VMA URINE</t>
  </si>
  <si>
    <t>PROZAC</t>
  </si>
  <si>
    <t>C-REACTIVE PROTEIN QUANT</t>
  </si>
  <si>
    <t>CULTURE, FUNGUS &amp; STAIN</t>
  </si>
  <si>
    <t>PLATELET AB</t>
  </si>
  <si>
    <t>PINWORM SL PR</t>
  </si>
  <si>
    <t>ZINC PLASMA</t>
  </si>
  <si>
    <t>ZARONTIN (Ethosuximide)</t>
  </si>
  <si>
    <t>LIPASE SERUM</t>
  </si>
  <si>
    <t>PRIMIDONE</t>
  </si>
  <si>
    <t>DEOXYCORTISOL 11</t>
  </si>
  <si>
    <t>COLLGEN CROSSLINK</t>
  </si>
  <si>
    <t>GC,DNA PB</t>
  </si>
  <si>
    <t>HOMOCYSTEINE SERUM</t>
  </si>
  <si>
    <t>BARTONELLA HENSALAE AB</t>
  </si>
  <si>
    <t>ANTI-GLIADIN AB</t>
  </si>
  <si>
    <t>IMIPRAMINE SERUM</t>
  </si>
  <si>
    <t>IMMUNOELEC UR</t>
  </si>
  <si>
    <t>ASPERGILUS AB BY CF-ADDTL</t>
  </si>
  <si>
    <t>ENTEOVIRUS COXSACKIE-ADDTL</t>
  </si>
  <si>
    <t>LEGIONELLA PNEUM AB</t>
  </si>
  <si>
    <t>ALPHA 1 ANTI P</t>
  </si>
  <si>
    <t>AMITRIPTYLINE</t>
  </si>
  <si>
    <t>ANGIOTEN-1-CON</t>
  </si>
  <si>
    <t>UR MICRO ALBUMIN, QNT</t>
  </si>
  <si>
    <t>CREATININE, OTHER SOURCE</t>
  </si>
  <si>
    <t>HEAVY METAL,QUAN.</t>
  </si>
  <si>
    <t>CANDIDA AB</t>
  </si>
  <si>
    <t>FIB DEG PRO</t>
  </si>
  <si>
    <t>CORTICOSTERONE</t>
  </si>
  <si>
    <t>CRP CARDIAC</t>
  </si>
  <si>
    <t>DOXEPIN, SERUM</t>
  </si>
  <si>
    <t>EBV AB NUCLEAR AG</t>
  </si>
  <si>
    <t>FSH, SERUM</t>
  </si>
  <si>
    <t>LIDOCAINE</t>
  </si>
  <si>
    <t>ANTITHROMBIN III ACTIVITY</t>
  </si>
  <si>
    <t>MUMPS AB IGG, EIA</t>
  </si>
  <si>
    <t>MYELOPEROXIDASE AB</t>
  </si>
  <si>
    <t>OXALATE</t>
  </si>
  <si>
    <t>PERTUSSIS SM</t>
  </si>
  <si>
    <t>PHENYLALANINE, PKU BLOOD</t>
  </si>
  <si>
    <t>URINE PROTEIN ELECTROPHORESIS</t>
  </si>
  <si>
    <t>IND PSYCHOTH PT/FAM 60M PHY PH</t>
  </si>
  <si>
    <t>SMEAR PRIMARY BACT</t>
  </si>
  <si>
    <t>PSYCHIATRIC DIAG INTERVIEW EVL</t>
  </si>
  <si>
    <t>INDIV PSYCHOTHERAPY 30MIN PHYS</t>
  </si>
  <si>
    <t>NEW PT FACILITY LEVEL 2 PHP</t>
  </si>
  <si>
    <t>NEW PT FACILITY LEVEL 3 PHP</t>
  </si>
  <si>
    <t>EST PT FACILITY LEVEL 3 PHP</t>
  </si>
  <si>
    <t>30 MIN PSYCHOTHERAPY  PHP</t>
  </si>
  <si>
    <t>PHONE E/M PHYS/QHP 21-30 MIN</t>
  </si>
  <si>
    <t>ORGANISM ID URINE</t>
  </si>
  <si>
    <t>STREPTOCOCCUS GROUP</t>
  </si>
  <si>
    <t>IND PSYH PT/FAM 60M NONPH CPSY</t>
  </si>
  <si>
    <t>EST PT FACILITY LEVEL 1 RCWP</t>
  </si>
  <si>
    <t>EST PT FACILITY LEVEL 2 RCWP</t>
  </si>
  <si>
    <t>INTERACTIVE COMPLEXITY RCWP</t>
  </si>
  <si>
    <t>NEW PAT LEVEL 1  PROF RCWP</t>
  </si>
  <si>
    <t>45905040T</t>
  </si>
  <si>
    <t>PSYCH 45 MIN WHEN W/E&amp;M RCWP</t>
  </si>
  <si>
    <t>PPD    RCWP</t>
  </si>
  <si>
    <t>TELEMEDICINE GENERAL</t>
  </si>
  <si>
    <t>ESTAB PAT LEVEL 3 PC RCWP</t>
  </si>
  <si>
    <t>ESTAB PAT LEVEL 4 PC RCWP</t>
  </si>
  <si>
    <t>FAMILY THERAPY W/O PAT  RCWP</t>
  </si>
  <si>
    <t>TELEPHONE ASSESSMENT 21-30 MIN</t>
  </si>
  <si>
    <t>TELE ESTAB PAT LVL 3 PC RCWP</t>
  </si>
  <si>
    <t>4590PCCM</t>
  </si>
  <si>
    <t>RCWP PSYCH CCM FIRST 70 MIN</t>
  </si>
  <si>
    <t>4590SUBCCM</t>
  </si>
  <si>
    <t>RCWP PSYCH SUBSEQUENT CCM 60M</t>
  </si>
  <si>
    <t>PSYCHOTHERAPY INDIV 30MIN TELE</t>
  </si>
  <si>
    <t>PSYCHOTHERAPY INDIV 60MIN TELE</t>
  </si>
  <si>
    <t>PSYCHOTHERAPY CRISIS OMH TELE</t>
  </si>
  <si>
    <t>PSYCHOTHERAPY CRISIS +30 TELE</t>
  </si>
  <si>
    <t>OMH EST PAT LEVEL 4 PC TELE</t>
  </si>
  <si>
    <t>4591H2011</t>
  </si>
  <si>
    <t>CRISIS INTERVENTION 15MIN TELE</t>
  </si>
  <si>
    <t>H2011</t>
  </si>
  <si>
    <t>OMH CLINIC NO CHARGE</t>
  </si>
  <si>
    <t>PSYCHOTHERAPY INDIV 30 MIN</t>
  </si>
  <si>
    <t>PSYCH ASSESS 30MIN ADDON KUMAR</t>
  </si>
  <si>
    <t>PSYCHOTHERAPY GROUP  1 HOUR</t>
  </si>
  <si>
    <t>DEVELOPMENTAL TESTING EXTENDED</t>
  </si>
  <si>
    <t>PSYCHOLOGICAL TESTING VARIOUS</t>
  </si>
  <si>
    <t>THERAPEUTIC/DIAG INJECTION</t>
  </si>
  <si>
    <t>TELEPHONE 5-10 MIN NONPHYS</t>
  </si>
  <si>
    <t>TELEPHONE 11-20 MIN NONPHYS</t>
  </si>
  <si>
    <t>TELEPHONE NONPHYS 21-30 MIN</t>
  </si>
  <si>
    <t>OMH TRANSPORT OF SPECIMEN</t>
  </si>
  <si>
    <t>OMH EST PAT LEVEL 4 KUMAR</t>
  </si>
  <si>
    <t>OMH HEALTH MONITORING 45MIN</t>
  </si>
  <si>
    <t>OMH HEALTH MONITORING 60MIN</t>
  </si>
  <si>
    <t>OMH SMOKING CESSATION 3-10MIN</t>
  </si>
  <si>
    <t>DYONICS KEYLESS SAGITTAL SW</t>
  </si>
  <si>
    <t>SCW BIOSURE REGENSORB10mmx25mm</t>
  </si>
  <si>
    <t>EMPLOYEE HEALTH</t>
  </si>
  <si>
    <t>RH ADMINISTRATION</t>
  </si>
  <si>
    <t>IV CATHETER</t>
  </si>
  <si>
    <t>A4335</t>
  </si>
  <si>
    <t>INCONTINENCE SUPPLY, BRIEF</t>
  </si>
  <si>
    <t>ACYC15O18</t>
  </si>
  <si>
    <t>ACYCLOVIR 5% OINTMENT 15g</t>
  </si>
  <si>
    <t>ALBU100S24</t>
  </si>
  <si>
    <t>ALBUMIN HUMAN 100 ML</t>
  </si>
  <si>
    <t>P9046</t>
  </si>
  <si>
    <t>APIX2.5T1</t>
  </si>
  <si>
    <t>ELIQUIS 2.5MG TAB</t>
  </si>
  <si>
    <t>APIX5TAB1</t>
  </si>
  <si>
    <t>ELIQUIS 5 MG TAB</t>
  </si>
  <si>
    <t>BUPR-410</t>
  </si>
  <si>
    <t>BUPROPION 100 MG TAB</t>
  </si>
  <si>
    <t>CAPS0.0218</t>
  </si>
  <si>
    <t>CAPSASIN 0.0025%/60 GRM TUBE</t>
  </si>
  <si>
    <t>CEFD300C54</t>
  </si>
  <si>
    <t>CEFDINIR 300 MG</t>
  </si>
  <si>
    <t>CHLO1PDS</t>
  </si>
  <si>
    <t>PEDIALYTE</t>
  </si>
  <si>
    <t>E3250063</t>
  </si>
  <si>
    <t>NEB TX SINGLE W/MED</t>
  </si>
  <si>
    <t>E33400029</t>
  </si>
  <si>
    <t>HOLTER MONITOR</t>
  </si>
  <si>
    <t>E40901555</t>
  </si>
  <si>
    <t>COMPLETE PFT</t>
  </si>
  <si>
    <t>E40901688</t>
  </si>
  <si>
    <t>ARTERIAL BLOOD PUNCTURE W/ KIT</t>
  </si>
  <si>
    <t>E40901977</t>
  </si>
  <si>
    <t>NEB TX, EACH W/ UNSPEC MEDS</t>
  </si>
  <si>
    <t>E41100082</t>
  </si>
  <si>
    <t>ECG 12 LEAD W/INTERP</t>
  </si>
  <si>
    <t>E42000271</t>
  </si>
  <si>
    <t>GTT4 (GLUCOSE TOLERANCE 4 HR)</t>
  </si>
  <si>
    <t>E42001289</t>
  </si>
  <si>
    <t>NMR LIPOPROFILE</t>
  </si>
  <si>
    <t>E42111000</t>
  </si>
  <si>
    <t>CAT SCRATCH FEVER AB</t>
  </si>
  <si>
    <t>E42120125</t>
  </si>
  <si>
    <t>PTT MIXING STUDY</t>
  </si>
  <si>
    <t>E42140100</t>
  </si>
  <si>
    <t>OVA &amp; PARASITE ANTIGENS</t>
  </si>
  <si>
    <t>E42180002</t>
  </si>
  <si>
    <t>E42901121</t>
  </si>
  <si>
    <t>KING OF HEARTS (93270/93272)</t>
  </si>
  <si>
    <t>G8401</t>
  </si>
  <si>
    <t>DEXA NOT ORDER FOR DOCUM RESN</t>
  </si>
  <si>
    <t>G8753</t>
  </si>
  <si>
    <t>MOST RECENT SYSTOLIC BP</t>
  </si>
  <si>
    <t>G8981</t>
  </si>
  <si>
    <t>BODY POS CURRENT STATUS</t>
  </si>
  <si>
    <t>G8981GP</t>
  </si>
  <si>
    <t>420F</t>
  </si>
  <si>
    <t>G8983</t>
  </si>
  <si>
    <t>BODY POS D/C STATUS</t>
  </si>
  <si>
    <t>G8983GP</t>
  </si>
  <si>
    <t>G8988</t>
  </si>
  <si>
    <t>SELF CARE GOAL STATUS</t>
  </si>
  <si>
    <t>G8988GP</t>
  </si>
  <si>
    <t>G8991</t>
  </si>
  <si>
    <t>OTHER PT/OT GOAL STATUS</t>
  </si>
  <si>
    <t>G8991GP</t>
  </si>
  <si>
    <t>G9899</t>
  </si>
  <si>
    <t>MAMMO RESULTS DOCUM/REVIEWED</t>
  </si>
  <si>
    <t>HYDR0.553</t>
  </si>
  <si>
    <t>HYDROMORPHONE INJ</t>
  </si>
  <si>
    <t>IVASUGEN</t>
  </si>
  <si>
    <t>PREOP ASU IV GENERAL</t>
  </si>
  <si>
    <t>KETOSSOL38</t>
  </si>
  <si>
    <t>KETO OPTHAMOLIC SOLUTION</t>
  </si>
  <si>
    <t>L0456</t>
  </si>
  <si>
    <t>BACK BRACE</t>
  </si>
  <si>
    <t>L3809</t>
  </si>
  <si>
    <t>WRIST/HAND FINGER PREFAB OS</t>
  </si>
  <si>
    <t>L3924</t>
  </si>
  <si>
    <t>HAND IMMOBILIZER</t>
  </si>
  <si>
    <t>METO25TE64</t>
  </si>
  <si>
    <t>METOPROLOL 25 MG TAB</t>
  </si>
  <si>
    <t>MICA100V2</t>
  </si>
  <si>
    <t>MICAFUNGIN SODIUM 100MG</t>
  </si>
  <si>
    <t>J2248</t>
  </si>
  <si>
    <t>MOXIKRS</t>
  </si>
  <si>
    <t>MOXIFLOXACIN COMPONDED INJ</t>
  </si>
  <si>
    <t>OLAN50DT5</t>
  </si>
  <si>
    <t>OLANZAPINE ODT 5 MG TAB</t>
  </si>
  <si>
    <t>RCWP20CCM</t>
  </si>
  <si>
    <t>RCWP CARE MGMT SVC 20 MIN</t>
  </si>
  <si>
    <t>VANC125</t>
  </si>
  <si>
    <t>VANCOMYCIN 125 MG CAPSULE</t>
  </si>
  <si>
    <t>VEDO300P</t>
  </si>
  <si>
    <t>ENTYVIO 300 MG</t>
  </si>
  <si>
    <t>J3380</t>
  </si>
  <si>
    <t>ZINC1PAS19</t>
  </si>
  <si>
    <t>ZINC OXIDE PASTE</t>
  </si>
  <si>
    <t>A6250</t>
  </si>
  <si>
    <t>ZOLE5SOL6</t>
  </si>
  <si>
    <t>ZOLENDRONIC ACID 5 MG/100 ML</t>
  </si>
  <si>
    <t>J3489</t>
  </si>
  <si>
    <t>REDUC SUB FEC</t>
  </si>
  <si>
    <t>RSV AG, NOS</t>
  </si>
  <si>
    <t>SEROTONIN BLOOD</t>
  </si>
  <si>
    <t>GENTAMICIN</t>
  </si>
  <si>
    <t>THYROGLOBULIN AB,QNT</t>
  </si>
  <si>
    <t>THYROGLOBULIN QNT</t>
  </si>
  <si>
    <t>RUBEOLA,AB</t>
  </si>
  <si>
    <t>ENA AB'S</t>
  </si>
  <si>
    <t>TOXOPLASMA AB</t>
  </si>
  <si>
    <t>INTRINSIC FACTOR AB</t>
  </si>
  <si>
    <t>CMV AB, IGM</t>
  </si>
  <si>
    <t>PAP SMEAR, DIAGNOSTIC</t>
  </si>
  <si>
    <t>APOLIPOPROTEIN</t>
  </si>
  <si>
    <t>BABESIA, IGG</t>
  </si>
  <si>
    <t>HEPATITIS B DNA, QUALITATIVE</t>
  </si>
  <si>
    <t>TRANSGLUTAMINASE,TISSUE</t>
  </si>
  <si>
    <t>B-NATRIURETIC PEPTIDE</t>
  </si>
  <si>
    <t>CYTOLOGY URINE SMEAR</t>
  </si>
  <si>
    <t>PSA FREE</t>
  </si>
  <si>
    <t>ACTINOMYCES Ab</t>
  </si>
  <si>
    <t>ACTINOMYCES AB-ADDTL</t>
  </si>
  <si>
    <t>URINE AT 1/2 HR FOR GTT</t>
  </si>
  <si>
    <t>URINE AT 3 HRS FOR GTT</t>
  </si>
  <si>
    <t>URINE AT 5 HRS FOR GTT</t>
  </si>
  <si>
    <t>URINE, FASTING FOR GTT</t>
  </si>
  <si>
    <t>VOLUME MEASURE</t>
  </si>
  <si>
    <t>URINE COLLECTION, DRUG SCREENS</t>
  </si>
  <si>
    <t>CSF/BD FL DIFF</t>
  </si>
  <si>
    <t>VENOUS,PH</t>
  </si>
  <si>
    <t>PAP SMEAR,SCREENING</t>
  </si>
  <si>
    <t>G0123</t>
  </si>
  <si>
    <t>SURGICAL PATHOLOGY LEVEL IV</t>
  </si>
  <si>
    <t>307 COMPL DX EXAM P/C</t>
  </si>
  <si>
    <t>5535IMMUNOPEROXITECH</t>
  </si>
  <si>
    <t>ARTHROCENTESIS ASPIR/INJ MAJOR</t>
  </si>
  <si>
    <t>RH OBSERVATION</t>
  </si>
  <si>
    <t>GUIDE WR 1.2MMX12 STERILE</t>
  </si>
  <si>
    <t>UC ACUFEX DIRECTOR ELITE DRILL</t>
  </si>
  <si>
    <t>SLING</t>
  </si>
  <si>
    <t>AMPI2VIA2</t>
  </si>
  <si>
    <t>AMPICILLIN 2 GRAM POWDER VIALS</t>
  </si>
  <si>
    <t>CEFE2VIA9</t>
  </si>
  <si>
    <t>CEFEPIME 2GRAM VIAL</t>
  </si>
  <si>
    <t>DIAZ5S0L1</t>
  </si>
  <si>
    <t>DIAZEPAM 5MG/1 ML 10ML VIAL</t>
  </si>
  <si>
    <t>DILT5SOL37</t>
  </si>
  <si>
    <t>DILTOZEN 125MG/25 ML VIAL</t>
  </si>
  <si>
    <t>E37100300</t>
  </si>
  <si>
    <t>ECG 3 LEAD W/INTERP &amp; REPORT</t>
  </si>
  <si>
    <t>E41106010</t>
  </si>
  <si>
    <t>DILATION &amp; CURETTAGE KIT</t>
  </si>
  <si>
    <t>E41106025</t>
  </si>
  <si>
    <t>HYST/D&amp;C/ABLATION KIT</t>
  </si>
  <si>
    <t>E41106035</t>
  </si>
  <si>
    <t>DIAGNOSTIC LAP KIT</t>
  </si>
  <si>
    <t>E41300476</t>
  </si>
  <si>
    <t>ASPIRATION BREAST BIOPSY</t>
  </si>
  <si>
    <t>E41300740</t>
  </si>
  <si>
    <t>BLADDER ONLY WITH PVR</t>
  </si>
  <si>
    <t>E41305193</t>
  </si>
  <si>
    <t>BREAST BX W/ NEEDLE CORE PLCMT</t>
  </si>
  <si>
    <t>E41562613</t>
  </si>
  <si>
    <t>PRE-EXPOS RABIES VAC &amp; ADMIN</t>
  </si>
  <si>
    <t>E42000269</t>
  </si>
  <si>
    <t>GTT2 (GLUCOSE TOLERANCE 2 HR)</t>
  </si>
  <si>
    <t>E42000270</t>
  </si>
  <si>
    <t>GTT3 (GLUCOSE TOLERANCE 3 HR)</t>
  </si>
  <si>
    <t>E42110120</t>
  </si>
  <si>
    <t>E42110200</t>
  </si>
  <si>
    <t>INFLUENZA (RAPID AND DIRECT)</t>
  </si>
  <si>
    <t>E42110600</t>
  </si>
  <si>
    <t>BCR-ABL</t>
  </si>
  <si>
    <t>OMH HEALTH MONITOR GROUP 60MIN</t>
  </si>
  <si>
    <t>TELEPHONE E&amp;M BY PHY 11-20 MIN</t>
  </si>
  <si>
    <t>4592G0506</t>
  </si>
  <si>
    <t>PSYCH CARE MANAGEMENT OMH</t>
  </si>
  <si>
    <t>4592H2010</t>
  </si>
  <si>
    <t>INJ MED ADMIN W MONIT &amp; EDUC</t>
  </si>
  <si>
    <t>H2010</t>
  </si>
  <si>
    <t>4592H2011</t>
  </si>
  <si>
    <t>CRISIS INTERVENTION 15 MIN</t>
  </si>
  <si>
    <t>4592S9484</t>
  </si>
  <si>
    <t>CRISIS INTERVENTION PER HOUR</t>
  </si>
  <si>
    <t>S9484</t>
  </si>
  <si>
    <t>PSYCH DIAG EVAL/MEDSVC HEROS</t>
  </si>
  <si>
    <t>TELE EST PAT LEVEL 5 CPSY</t>
  </si>
  <si>
    <t>TELE EST PAT LEVEL 4 CPSY</t>
  </si>
  <si>
    <t>EST PAT LVL 2 CPSY</t>
  </si>
  <si>
    <t>PT FOCUSED HEALTH RISK ASSE</t>
  </si>
  <si>
    <t>AFB BLOOD CULTURE</t>
  </si>
  <si>
    <t>PROGESTERONE SERUM</t>
  </si>
  <si>
    <t>HISTONE AB</t>
  </si>
  <si>
    <t>PARVOVIRUS B19, IGG, IGM</t>
  </si>
  <si>
    <t>CRYOGLOBULINS SERUM</t>
  </si>
  <si>
    <t>CORTISOL, TOTAL SERUM</t>
  </si>
  <si>
    <t>CPK ISOENZYMES SERUM</t>
  </si>
  <si>
    <t>CEA</t>
  </si>
  <si>
    <t>INFLUENZA A AG DIRECT</t>
  </si>
  <si>
    <t>HAPTOGLOBIN</t>
  </si>
  <si>
    <t>VIT D 1,25 DIHYDROXY</t>
  </si>
  <si>
    <t>CALCULUS RENAL</t>
  </si>
  <si>
    <t>COMPLEMENT C3</t>
  </si>
  <si>
    <t>VIT B6</t>
  </si>
  <si>
    <t>FOLIC ACID</t>
  </si>
  <si>
    <t>COMPLEMENT C4</t>
  </si>
  <si>
    <t>IGE</t>
  </si>
  <si>
    <t>PNEUMO HYPER PANEL</t>
  </si>
  <si>
    <t>G6PD</t>
  </si>
  <si>
    <t>VITAMIN B12 SR</t>
  </si>
  <si>
    <t>HEPATITIS PANEL</t>
  </si>
  <si>
    <t>ALK PHOS LEUKOCYTE</t>
  </si>
  <si>
    <t>B12 UNCONJUGATED</t>
  </si>
  <si>
    <t>ACTH, EDTA PLAS</t>
  </si>
  <si>
    <t>MOLECULAR DIAGNOST: MOLEC ISOL</t>
  </si>
  <si>
    <t>HEP C ANTIBODY</t>
  </si>
  <si>
    <t>ALDOLASE</t>
  </si>
  <si>
    <t>CANDIDA SP. DIRECT PROBE</t>
  </si>
  <si>
    <t>PRO-INSULIN</t>
  </si>
  <si>
    <t>HERPES SIMP ELISA TYPE I</t>
  </si>
  <si>
    <t>ADENOVIRUS AG/DFA</t>
  </si>
  <si>
    <t>IBUPROFEN</t>
  </si>
  <si>
    <t>ACID FAST SUSC</t>
  </si>
  <si>
    <t>LOSARTAN/GCTZ 50/12.</t>
  </si>
  <si>
    <t>LOVASTATIN 20MG</t>
  </si>
  <si>
    <t>AMPICILLIN SODIUM 1G VIAL</t>
  </si>
  <si>
    <t>ROPINIROLE 5MG</t>
  </si>
  <si>
    <t>FENOFIBRATE (TRICOR) 145MG</t>
  </si>
  <si>
    <t>POTASSIUM CL NA 40MEQ BAG</t>
  </si>
  <si>
    <t>BENEFIBER</t>
  </si>
  <si>
    <t>DEXTROSE 5% 1/2NS KCL 20MEQ</t>
  </si>
  <si>
    <t>DEXTROSE 5% 1/2NS KCL 40MEQ</t>
  </si>
  <si>
    <t>LEVETIRACETTAM 750MG TAB</t>
  </si>
  <si>
    <t>TRAVOPROST EYE DROPS</t>
  </si>
  <si>
    <t>GLIPIZIDE 2.5MG</t>
  </si>
  <si>
    <t>PRANTOPRAZOLE IV</t>
  </si>
  <si>
    <t>ALENDRONATE SODIUM 70MG</t>
  </si>
  <si>
    <t>SOD CHLORID .9% 100ml MINIBAG+</t>
  </si>
  <si>
    <t>CYANOCOB 100MCG INJ</t>
  </si>
  <si>
    <t>CYANOKIT 5 gm</t>
  </si>
  <si>
    <t>SULFAMETH/TRIME 800/160MG SUSP</t>
  </si>
  <si>
    <t>SLFTRM PEDORALSUSP200-40mg/5ml</t>
  </si>
  <si>
    <t>VIT B12</t>
  </si>
  <si>
    <t>TISSEAL 2ML</t>
  </si>
  <si>
    <t>TISSEEL 4 ml KIT</t>
  </si>
  <si>
    <t>J3590</t>
  </si>
  <si>
    <t>PSEUDOEPHEDRINE HCL 30MG/5ML</t>
  </si>
  <si>
    <t>KEPPRA 1000MG TAB</t>
  </si>
  <si>
    <t>IBUPROFEN 100MG/5ML INDIV UD</t>
  </si>
  <si>
    <t>AKTEN 3.5% /5ml vial</t>
  </si>
  <si>
    <t>DOXYCYCLINE HYCLATE 100MG VIAL</t>
  </si>
  <si>
    <t>BICILLIN L-A</t>
  </si>
  <si>
    <t>SANTYL OINTMENT 30gm TUBE</t>
  </si>
  <si>
    <t>DORZ0LAMIDE OPHTHLMC SOL2%10ml</t>
  </si>
  <si>
    <t>ERYTHROMYCIN LACTOBIONATE 1GM</t>
  </si>
  <si>
    <t>J1364</t>
  </si>
  <si>
    <t>ALBUTEROL 17GM INH</t>
  </si>
  <si>
    <t>J7611</t>
  </si>
  <si>
    <t>MACROBID 100 MG CAP</t>
  </si>
  <si>
    <t>METOCLOPRAMIDE HCL 5MG TAB</t>
  </si>
  <si>
    <t>PROPRANOLOL HCL 1MG/ML AMP</t>
  </si>
  <si>
    <t>J1800</t>
  </si>
  <si>
    <t>VICSCOUS LIDOCAINE UD CUP</t>
  </si>
  <si>
    <t>GUAIFENESIN 60mg/1200mg TAB</t>
  </si>
  <si>
    <t>HYDROCDN/APAP 2.5-167mg/5mlUDC</t>
  </si>
  <si>
    <t>SUMATRIPTAN SUCC 6mg/0.5 SYRNG</t>
  </si>
  <si>
    <t>SODIUM BICARBONATE4.2%10ml SYR</t>
  </si>
  <si>
    <t>ISUPREL HCL .02mg/ml</t>
  </si>
  <si>
    <t>J7658</t>
  </si>
  <si>
    <t>CEFUROXIME OPTHSOL3mg/0.3mlSYR</t>
  </si>
  <si>
    <t>ACT CHARCL AQU PEDS 25gm/120ml</t>
  </si>
  <si>
    <t>GLYCERIN SUPP PEDS</t>
  </si>
  <si>
    <t>RALTEGRAVIR 400mg</t>
  </si>
  <si>
    <t>SODIUM CHLORIDE 3% 500ml IVBAG</t>
  </si>
  <si>
    <t>J7131</t>
  </si>
  <si>
    <t>NICARDIPINE 40mg/200ml IV</t>
  </si>
  <si>
    <t>AMOXICILLIN 400mg SUSP/75ml</t>
  </si>
  <si>
    <t>AMOXICILLIN 250/5ml SUSP</t>
  </si>
  <si>
    <t>KEFLEX 250MG CAPS</t>
  </si>
  <si>
    <t>CORTISPORIN 1% SOL 15ML DROP</t>
  </si>
  <si>
    <t>TENORMIN 50mg TAB</t>
  </si>
  <si>
    <t>CARBAMIDE PEROXIDE OTIC</t>
  </si>
  <si>
    <t>TORADOL INJ 15MG EA</t>
  </si>
  <si>
    <t>NEXTERONE 360mg/200 ml</t>
  </si>
  <si>
    <t>NISOLDIPINE 10mg TAB</t>
  </si>
  <si>
    <t>BUPIVCAINE-MPF 0.75% 10ML VIAL</t>
  </si>
  <si>
    <t>LIDOCAINE - MPF 1% 2ml VIAL</t>
  </si>
  <si>
    <t>E42110800</t>
  </si>
  <si>
    <t>FIBROSPECT II</t>
  </si>
  <si>
    <t>E42111200</t>
  </si>
  <si>
    <t>FIORICET</t>
  </si>
  <si>
    <t>E42111515</t>
  </si>
  <si>
    <t>HLA A-29</t>
  </si>
  <si>
    <t>E42180001</t>
  </si>
  <si>
    <t>HEREDITARY HEMOCHROMATOSIS</t>
  </si>
  <si>
    <t>E43505000</t>
  </si>
  <si>
    <t>KIDNEY &amp; BLADDER US W/ PVR</t>
  </si>
  <si>
    <t>E43505030</t>
  </si>
  <si>
    <t>PARACENTESIS W/US GUIDANCE</t>
  </si>
  <si>
    <t>E43602040</t>
  </si>
  <si>
    <t>STERIOT BREAST BIOP/GUI W/CLIP</t>
  </si>
  <si>
    <t>E44201252</t>
  </si>
  <si>
    <t>XOLAIR INJ (RESP DPT USE ONLY)</t>
  </si>
  <si>
    <t>E45250217</t>
  </si>
  <si>
    <t>WELL WOMAN W/PAP +65 MCR NEW</t>
  </si>
  <si>
    <t>E45250247</t>
  </si>
  <si>
    <t>WELL WOMAN W/PAP 18-39 MCR EST</t>
  </si>
  <si>
    <t>E45300050</t>
  </si>
  <si>
    <t>CERVICAL LYMPH NEEDLE BIO W/US</t>
  </si>
  <si>
    <t>E46301589</t>
  </si>
  <si>
    <t>ENTEOVIRUS (QUANTITY OF 4)</t>
  </si>
  <si>
    <t>E46301693</t>
  </si>
  <si>
    <t>ZONE 1 ALLERGY (86003 X29)</t>
  </si>
  <si>
    <t>E46302485</t>
  </si>
  <si>
    <t>GC &amp; CHLAMYDIA DNA PROBES</t>
  </si>
  <si>
    <t>E46302774</t>
  </si>
  <si>
    <t>EBV PANEL</t>
  </si>
  <si>
    <t>E46303815</t>
  </si>
  <si>
    <t>THYROGLOBULIN (AB,QNT AND AB)</t>
  </si>
  <si>
    <t>E46311005</t>
  </si>
  <si>
    <t>US FLOURO PICC INSERTION</t>
  </si>
  <si>
    <t>E46311050</t>
  </si>
  <si>
    <t>MUSCLE/SOFT TISSUE BIOPSY</t>
  </si>
  <si>
    <t>EUPPERGI</t>
  </si>
  <si>
    <t>UPPER GI WITH ADD ON</t>
  </si>
  <si>
    <t>FLUDO.1T5</t>
  </si>
  <si>
    <t>FLUDROCORTISONE 0.1MG TAB</t>
  </si>
  <si>
    <t>G8400</t>
  </si>
  <si>
    <t>DEXA NOT ORDER REASON NOT SPEC</t>
  </si>
  <si>
    <t>G8553</t>
  </si>
  <si>
    <t>eRX =or&gt; 1 GEN/TRANSM ELECTR</t>
  </si>
  <si>
    <t>G8980</t>
  </si>
  <si>
    <t>MOBILITY D/C STATUS</t>
  </si>
  <si>
    <t>G8980GP</t>
  </si>
  <si>
    <t>G8982</t>
  </si>
  <si>
    <t>BODY POS GOAL STATUS</t>
  </si>
  <si>
    <t>G8982GP</t>
  </si>
  <si>
    <t>G8990</t>
  </si>
  <si>
    <t>G8990GP</t>
  </si>
  <si>
    <t>G9902</t>
  </si>
  <si>
    <t>PT SCRN TOBACCO IDENT AS USER</t>
  </si>
  <si>
    <t>HYDR1SYR5</t>
  </si>
  <si>
    <t>DILAUDID INJECTION</t>
  </si>
  <si>
    <t>IRON20SO2</t>
  </si>
  <si>
    <t>VENOFER 100MG/5ML</t>
  </si>
  <si>
    <t>SHLDR PREFAB OFF SHELF</t>
  </si>
  <si>
    <t>L3925</t>
  </si>
  <si>
    <t>FINGER ORTHOSIS PREFAB OS</t>
  </si>
  <si>
    <t>MAGN4VIA7</t>
  </si>
  <si>
    <t>MAGNESIUM 1GM/2 ML VIAL</t>
  </si>
  <si>
    <t>MEDI1LIQ1</t>
  </si>
  <si>
    <t>LIQUACEL AMINO ACID PACKET</t>
  </si>
  <si>
    <t>MIDO5TAB9</t>
  </si>
  <si>
    <t>MIDRODRINE HYDROCHLORIDE 5MG</t>
  </si>
  <si>
    <t>MIOSTAT</t>
  </si>
  <si>
    <t>MIOSTAT 0.01% SOLN</t>
  </si>
  <si>
    <t>NOCHGNODOC</t>
  </si>
  <si>
    <t>NO CHG DUE TO PROV DOC UNTIMEL</t>
  </si>
  <si>
    <t>OMAL15OP</t>
  </si>
  <si>
    <t>XOLAIR 150MG/5ML</t>
  </si>
  <si>
    <t>OMIDRIA</t>
  </si>
  <si>
    <t>OMIDRIA 1%-0.3% VIAL</t>
  </si>
  <si>
    <t>J1097</t>
  </si>
  <si>
    <t>PENIG00020</t>
  </si>
  <si>
    <t>BICILLAN L-A 1,200,000/2ML SYR</t>
  </si>
  <si>
    <t>J0561</t>
  </si>
  <si>
    <t>TIMO10DR</t>
  </si>
  <si>
    <t>TIMOLO MALEATE 0.25/10 ML</t>
  </si>
  <si>
    <t>C9399</t>
  </si>
  <si>
    <t>PHOSPATATASE,ACID,PROSTATIC</t>
  </si>
  <si>
    <t>BLOOD DRAWN</t>
  </si>
  <si>
    <t>ANTITHROM III ANTIGEN ASSA</t>
  </si>
  <si>
    <t>GLUCOSE BODY FLUID</t>
  </si>
  <si>
    <t>C-PEPTIDE, SRM</t>
  </si>
  <si>
    <t>CARBOXYHEMO</t>
  </si>
  <si>
    <t>GLUCAGON</t>
  </si>
  <si>
    <t>CA 125 AG</t>
  </si>
  <si>
    <t>CAROTENE</t>
  </si>
  <si>
    <t>CHLAMYDIA TRACH DNA PROBE</t>
  </si>
  <si>
    <t>RISPERDONE</t>
  </si>
  <si>
    <t>CMV IGG AB, EIA</t>
  </si>
  <si>
    <t>ECHO VIRUS ANTIBODY</t>
  </si>
  <si>
    <t>FACTOR VIII RISTOCETIN COFACT</t>
  </si>
  <si>
    <t>FAT, LIPIDS, QUAN, FECES</t>
  </si>
  <si>
    <t>FAT OR LIPIDS QUAL FECES</t>
  </si>
  <si>
    <t>LYME DIS AB</t>
  </si>
  <si>
    <t>MERCURY,QUAN</t>
  </si>
  <si>
    <t>METHEMOGLOBIN QUANT</t>
  </si>
  <si>
    <t>NICOTINE SER</t>
  </si>
  <si>
    <t>PROTOPORPH TOTAL RBC</t>
  </si>
  <si>
    <t>PROTEIN S AG</t>
  </si>
  <si>
    <t>SELENIUM BLD</t>
  </si>
  <si>
    <t>SICKLE CELL SC</t>
  </si>
  <si>
    <t>DNA AB-SS</t>
  </si>
  <si>
    <t>THIAMINE, BL</t>
  </si>
  <si>
    <t>VANCOMYCIN LAB TEST</t>
  </si>
  <si>
    <t>VISCOSITY SRM</t>
  </si>
  <si>
    <t>RENIN PLS RIA</t>
  </si>
  <si>
    <t>CULTURE STTOL ADD+ PATHOGENS</t>
  </si>
  <si>
    <t>INSULIN</t>
  </si>
  <si>
    <t>GABAPENTIN</t>
  </si>
  <si>
    <t>URINE TOX SINGLE DRUG CLASS</t>
  </si>
  <si>
    <t>G0479</t>
  </si>
  <si>
    <t>H INFLUENZA ABS</t>
  </si>
  <si>
    <t>ALA</t>
  </si>
  <si>
    <t>LACTIC ACID</t>
  </si>
  <si>
    <t>EPSTEIN BARR VIRUS, EARLY ANTI</t>
  </si>
  <si>
    <t>GLOM. BASE. MEMB. AB</t>
  </si>
  <si>
    <t>FLECAINIDE</t>
  </si>
  <si>
    <t>CLOMIPRAMINE</t>
  </si>
  <si>
    <t>TOPIRAMATE</t>
  </si>
  <si>
    <t>TSH HIGH SENSITIVITY</t>
  </si>
  <si>
    <t>BETA-2-MICROGLOBULIN</t>
  </si>
  <si>
    <t>ESTRONE</t>
  </si>
  <si>
    <t>SEX HORMONE BINDING GLOBULIN</t>
  </si>
  <si>
    <t>HISTOPLASMA, AB BY CF</t>
  </si>
  <si>
    <t>ANTIGEN TYPING,RBC</t>
  </si>
  <si>
    <t>D/S/B PROD #1</t>
  </si>
  <si>
    <t>COMPLEMENT C1 ESTERASE INHIB</t>
  </si>
  <si>
    <t>LIPOPROTEIN A</t>
  </si>
  <si>
    <t>INFLUENZA B,RAPID</t>
  </si>
  <si>
    <t>METHOTREXATE</t>
  </si>
  <si>
    <t>E. COLI TOXIN BY EIA</t>
  </si>
  <si>
    <t>ORGANIC ACIDS, URINE, QNT.</t>
  </si>
  <si>
    <t>PHENYLEPHRINE OPHTH 10% 5mlBTL</t>
  </si>
  <si>
    <t>CYCLOPETOLATE 2% 15ML</t>
  </si>
  <si>
    <t>CYCLOPENTOLATE 1%</t>
  </si>
  <si>
    <t>FLURBIPOFEN 0.03% 2.5ML</t>
  </si>
  <si>
    <t>PREGABLIN 50MG</t>
  </si>
  <si>
    <t>NOVOLOG</t>
  </si>
  <si>
    <t>HYPERTONIC SALINE 3%</t>
  </si>
  <si>
    <t>SITAGLIPTIN 100 MG</t>
  </si>
  <si>
    <t>DESFLURANE BOTTLE</t>
  </si>
  <si>
    <t>DIVALPROEX ER 250 mg TAB</t>
  </si>
  <si>
    <t>Humulin N (NPH) 3ml vial</t>
  </si>
  <si>
    <t>Humulin 70/30 3ml vial</t>
  </si>
  <si>
    <t>DANTROLENE 20 MG VIAL</t>
  </si>
  <si>
    <t>SEVOFLURANE 250 ml BOTTLE</t>
  </si>
  <si>
    <t>INVEGA SUSTENNA PER MG</t>
  </si>
  <si>
    <t>J2426</t>
  </si>
  <si>
    <t>PANTOPRAZOLE 20mg TAB</t>
  </si>
  <si>
    <t>CEFTAROLINE 600 MG IV VIAL</t>
  </si>
  <si>
    <t>J0712</t>
  </si>
  <si>
    <t>LORTABELIXIR 7.5-325mg/15mlUDC</t>
  </si>
  <si>
    <t>BOTOX (1 UNIT ONLY)</t>
  </si>
  <si>
    <t>POTSSIUM CHLRIDE 25MEQ PWDRPKT</t>
  </si>
  <si>
    <t>EPINEPHRINE ADULT KIT</t>
  </si>
  <si>
    <t>ATORVASTATIN 40mg TABLETS</t>
  </si>
  <si>
    <t>CRANBERRY CAP</t>
  </si>
  <si>
    <t>XIBROM 0.9% PER DROP</t>
  </si>
  <si>
    <t>FML-FLUOROMETH 0.1% PER DROP</t>
  </si>
  <si>
    <t>XALANTAN OPHTH .005% SOLUTION</t>
  </si>
  <si>
    <t>MIACALCIN TWIN/PK 200U SPR/PMP</t>
  </si>
  <si>
    <t>MEGESTROL ACETATE 40MG/1ML SUS</t>
  </si>
  <si>
    <t>CREON 12,000 UNITS TAB</t>
  </si>
  <si>
    <t>HYDROXYZINE 10 MG TAB</t>
  </si>
  <si>
    <t>PYRIDOXINE 100mg/ml 1ml VIAL</t>
  </si>
  <si>
    <t>J3415</t>
  </si>
  <si>
    <t>NCS ACCUZYME OINTMENT TUBE</t>
  </si>
  <si>
    <t>NCS ACETAMINOPHEN 500MG TAB</t>
  </si>
  <si>
    <t>NCS ADVAIR DISCUS 250/50MCG</t>
  </si>
  <si>
    <t>NCS ASPIRIN 325MG TAB</t>
  </si>
  <si>
    <t>NCS ATENOLOL 25MG TAB</t>
  </si>
  <si>
    <t>NCS CEFTRIAXONE 50ML 1GM PIGGY</t>
  </si>
  <si>
    <t>NCS CEFUROXIME 500MG TAB</t>
  </si>
  <si>
    <t>NCS ENEMA DISPOS 19G-7G/118 FL</t>
  </si>
  <si>
    <t>NCS ENTERIC COATED ASPIRIN 325</t>
  </si>
  <si>
    <t>NCS FUROSENIDE 20MG TAB</t>
  </si>
  <si>
    <t>NCS FUROSEMIDE 40MG TAB</t>
  </si>
  <si>
    <t>NCS HALOPERIDOL 1MG TAB</t>
  </si>
  <si>
    <t>NCS ISOSORBIDE DINITR 20MG TAB</t>
  </si>
  <si>
    <t>NCS LESCOL XL 80MG TAB</t>
  </si>
  <si>
    <t>NCS LEVAQUIN 500MG TAB</t>
  </si>
  <si>
    <t>NCS LISINOPRIL 10MG TAB</t>
  </si>
  <si>
    <t>NCS LUBRI-SKIN 24'S LOTION 480</t>
  </si>
  <si>
    <t>NCS METOFORMIN HCL 500MG TAB</t>
  </si>
  <si>
    <t>NCS MAG 64 ENTERIC COATED TAB</t>
  </si>
  <si>
    <t>NCS METOCLOPRAMIDE 5MG</t>
  </si>
  <si>
    <t>NCS METOPROLOL SUC 100MG TAB</t>
  </si>
  <si>
    <t>NCS MILK OF MAG 400MG/5ML BTL</t>
  </si>
  <si>
    <t>NCS MUCINEX ER 600MG TAB</t>
  </si>
  <si>
    <t>NCS NYSTATIN 100000 U/G POWDER</t>
  </si>
  <si>
    <t>NCS OYST-CAL-D 500</t>
  </si>
  <si>
    <t>DHEA</t>
  </si>
  <si>
    <t>H PAPILLOMA VIRUS</t>
  </si>
  <si>
    <t>MICROSCOPIC URINALY</t>
  </si>
  <si>
    <t>URINALYSIS NON AUTO W/O MICRO</t>
  </si>
  <si>
    <t>GASTROCCULT</t>
  </si>
  <si>
    <t>CSF/BDFL-CELL COUNT</t>
  </si>
  <si>
    <t>NUTRITIONAL COUNSELING GROUP</t>
  </si>
  <si>
    <t>RH DIABETIC EDUCATION</t>
  </si>
  <si>
    <t>IND PSYCH 60MIN PHY RCWP VISIT</t>
  </si>
  <si>
    <t>SPECIAL STAIN GROUP 1</t>
  </si>
  <si>
    <t>SOFTSILK 2.0SCR 7x20 IN LTX FR</t>
  </si>
  <si>
    <t>SAW BLD 9.4MMX25.5MMX0.04MM</t>
  </si>
  <si>
    <t>A4314</t>
  </si>
  <si>
    <t>FOLEY CATH VARIOUS</t>
  </si>
  <si>
    <t>AMIN25SO48</t>
  </si>
  <si>
    <t>AMINOPHYLLINE 250 MG/10 ML</t>
  </si>
  <si>
    <t>ASTR1PDS5</t>
  </si>
  <si>
    <t>AZTREONAM 1 GRAM VIAL</t>
  </si>
  <si>
    <t>E32501070</t>
  </si>
  <si>
    <t>ECG 3 LEAD W/INTERP AND REPORT</t>
  </si>
  <si>
    <t>E3930DSAEK</t>
  </si>
  <si>
    <t>CORNEAL TRANSPLANT</t>
  </si>
  <si>
    <t>E40900245</t>
  </si>
  <si>
    <t>PEAK FLOW METER W/MONITORING</t>
  </si>
  <si>
    <t>E40900557</t>
  </si>
  <si>
    <t>B/A BRONCH PFT W/ AEROCHAMBER</t>
  </si>
  <si>
    <t>E41106015</t>
  </si>
  <si>
    <t>EXC OF SEBACIOUS CYST KIT</t>
  </si>
  <si>
    <t>E41106020</t>
  </si>
  <si>
    <t>HYST WITH D&amp;C KIT</t>
  </si>
  <si>
    <t>E41106030</t>
  </si>
  <si>
    <t>LEEP KIT</t>
  </si>
  <si>
    <t>E42000272</t>
  </si>
  <si>
    <t>GTT5 (GLUCOSE TOLERANCE 5 HR)</t>
  </si>
  <si>
    <t>E42000280</t>
  </si>
  <si>
    <t>GLUCOSE TOLERANCE 3 HR FOR OB</t>
  </si>
  <si>
    <t>E42110700</t>
  </si>
  <si>
    <t>FISH</t>
  </si>
  <si>
    <t>E42110900</t>
  </si>
  <si>
    <t>FACTOR II, DNA ANALYSIS</t>
  </si>
  <si>
    <t>E42111560</t>
  </si>
  <si>
    <t>NUCHAL TRANSLUCENCY SEQ PART1</t>
  </si>
  <si>
    <t>E42111565</t>
  </si>
  <si>
    <t>CHROMOSONE ANALYSIS</t>
  </si>
  <si>
    <t>E42140170</t>
  </si>
  <si>
    <t>ZIKA VIRUS PCR (NAA COMPRHNSV)</t>
  </si>
  <si>
    <t>E42180004</t>
  </si>
  <si>
    <t>E42180015</t>
  </si>
  <si>
    <t>WEST NILE VIRUS</t>
  </si>
  <si>
    <t>E42180020</t>
  </si>
  <si>
    <t>HEP C FIBROSURE</t>
  </si>
  <si>
    <t>E43200100</t>
  </si>
  <si>
    <t>CHEST 2 VIEW &amp; SPECIAL VIEW</t>
  </si>
  <si>
    <t>E43200150</t>
  </si>
  <si>
    <t>PICC LINE W/FLUORO GUIDANCE</t>
  </si>
  <si>
    <t>E45250246</t>
  </si>
  <si>
    <t>WELL WOMAN W/PAP 40-64 MCR EST</t>
  </si>
  <si>
    <t>E45250250</t>
  </si>
  <si>
    <t>WELL WOMAN W/PAP +65 MCR EST</t>
  </si>
  <si>
    <t>E45650001</t>
  </si>
  <si>
    <t>EKG - CLN2</t>
  </si>
  <si>
    <t>E46300741</t>
  </si>
  <si>
    <t>E46301743</t>
  </si>
  <si>
    <t>IGGAM (IGG, IGA AND IGM)</t>
  </si>
  <si>
    <t>EMAMMOTOMO</t>
  </si>
  <si>
    <t>MAMMO SCREEN WITH TOMO</t>
  </si>
  <si>
    <t>ENDOX300V2</t>
  </si>
  <si>
    <t>ENOXAPARIN 300 MG/3 ML VIAL</t>
  </si>
  <si>
    <t>FERR50SO</t>
  </si>
  <si>
    <t>INJECTAFER 750 MG/ML</t>
  </si>
  <si>
    <t>J1439</t>
  </si>
  <si>
    <t>G8431</t>
  </si>
  <si>
    <t>POS CLIN DEPRES SCRN F/U DOC</t>
  </si>
  <si>
    <t>G8755</t>
  </si>
  <si>
    <t>MOST RECENT DIA BP</t>
  </si>
  <si>
    <t>G8984</t>
  </si>
  <si>
    <t>CARRY CURRENT STATUS</t>
  </si>
  <si>
    <t>G8984GP</t>
  </si>
  <si>
    <t>G8985</t>
  </si>
  <si>
    <t>CARRY GOAL STATUS</t>
  </si>
  <si>
    <t>G8985GP</t>
  </si>
  <si>
    <t>G8986</t>
  </si>
  <si>
    <t>CARRY D/C STATUS</t>
  </si>
  <si>
    <t>G8986GP</t>
  </si>
  <si>
    <t>G8987</t>
  </si>
  <si>
    <t>SELF CARE CURRENT STATUS</t>
  </si>
  <si>
    <t>G8987GP</t>
  </si>
  <si>
    <t>G8989</t>
  </si>
  <si>
    <t>SELF CARE D/C STATUS</t>
  </si>
  <si>
    <t>G8989GP</t>
  </si>
  <si>
    <t>G9717</t>
  </si>
  <si>
    <t>DOC PAT HAS DEPRESSION SCR N/A</t>
  </si>
  <si>
    <t>IDAR2.5V</t>
  </si>
  <si>
    <t>PRAXBIND 2.5 GM/50 ML</t>
  </si>
  <si>
    <t>IMMU100S</t>
  </si>
  <si>
    <t>PRIVIGEN 10GM</t>
  </si>
  <si>
    <t>J1459</t>
  </si>
  <si>
    <t>IMMU50SO5</t>
  </si>
  <si>
    <t>PRIVIGEN 5 GM</t>
  </si>
  <si>
    <t>INFL100V</t>
  </si>
  <si>
    <t>INFLECTRA 100 MG</t>
  </si>
  <si>
    <t>Q5103</t>
  </si>
  <si>
    <t>NCS PINK BISMUTH 262MG TAB</t>
  </si>
  <si>
    <t>NCS PLAVIX 75MG</t>
  </si>
  <si>
    <t>NCS REFRESH TEARS 0.5% BTL</t>
  </si>
  <si>
    <t>NCS RESPERDAL 0.5MG TAB</t>
  </si>
  <si>
    <t>NCS SALINE NASAL SPRAY BTL</t>
  </si>
  <si>
    <t>NCS SODIUM CHLORIDE 1MG TAB</t>
  </si>
  <si>
    <t>NCS SPIRIVA 30CAPS 18MCG CAP</t>
  </si>
  <si>
    <t>NCS THERA-DERM LOTION BOTTLE</t>
  </si>
  <si>
    <t>NCS THERAPEUTIC-M</t>
  </si>
  <si>
    <t>NCS TRAVATAN DROP 0.004%</t>
  </si>
  <si>
    <t>NCS URSODIOL 300MG TAB</t>
  </si>
  <si>
    <t>NCS VITAMIN C 500MG TAB</t>
  </si>
  <si>
    <t>NCS VITAMIN B-12 250MCG TAB</t>
  </si>
  <si>
    <t>NCS VIT D SOFT GEL 50000 CAP</t>
  </si>
  <si>
    <t>CILOXIN OINTMENT</t>
  </si>
  <si>
    <t>GATIFLOXACIN 0.3% OPTH 5ML</t>
  </si>
  <si>
    <t>TERAZOSIN 5 MG CAPS</t>
  </si>
  <si>
    <t>MEPERIDINE HCL 50mg/ml VIAL</t>
  </si>
  <si>
    <t>MEPERIDINE 100mg/ml VIAL</t>
  </si>
  <si>
    <t>J2175</t>
  </si>
  <si>
    <t>NYS HEMOPHILUS FLU B VACCINE</t>
  </si>
  <si>
    <t>INVEGA SUSTENNA (NO CHARGE)</t>
  </si>
  <si>
    <t>PROLIXIN  (NO CHARGE)</t>
  </si>
  <si>
    <t>INJ PENICILIN BENZATHINE</t>
  </si>
  <si>
    <t>NEB TX MEDICATION</t>
  </si>
  <si>
    <t>SALINE NASAL SPRAY 45ml</t>
  </si>
  <si>
    <t>ERYTHROMYCIN LACTOBIO 500MG VL</t>
  </si>
  <si>
    <t>ADRENALIN CHLOR 1MG</t>
  </si>
  <si>
    <t>MORPHINE 2mg/ml INJ</t>
  </si>
  <si>
    <t>AMPICILLIN 500MG CAP</t>
  </si>
  <si>
    <t>IBUPROFEN 400MG TABLET</t>
  </si>
  <si>
    <t>TRIAMT/HCTZ CAP</t>
  </si>
  <si>
    <t>PHENYTOIN SOD 100mg CAP</t>
  </si>
  <si>
    <t>CAPTOPRIL 25mg TAB</t>
  </si>
  <si>
    <t>DEXTROAMPHETAMINE 5mg TAB</t>
  </si>
  <si>
    <t>DONNATOL 10cc</t>
  </si>
  <si>
    <t>ASPIRIN 600MG SUPP.RECT</t>
  </si>
  <si>
    <t>PROCHLORPER 5MG</t>
  </si>
  <si>
    <t>CALAMINE LOTION 4 OZ</t>
  </si>
  <si>
    <t>CLONIDINE 0.2MG TAB</t>
  </si>
  <si>
    <t>PROCHLORPERAZINE 5mg TAB</t>
  </si>
  <si>
    <t>PROCHLORPERAZINE MAL 10mg TAB</t>
  </si>
  <si>
    <t>AMITRIPTYLINE 25mg TAB</t>
  </si>
  <si>
    <t>HYDROCORTISONE 1% 30 GM TUBE</t>
  </si>
  <si>
    <t>METOPROLOL TARTRATE 50mg TAB</t>
  </si>
  <si>
    <t>CLOTRIMAZOLE CR 1% 15gm</t>
  </si>
  <si>
    <t>OXAZEPAM 10mg CAP</t>
  </si>
  <si>
    <t>TB TEST MANTOUX</t>
  </si>
  <si>
    <t>ASCORBIC ACID 500mg TAB</t>
  </si>
  <si>
    <t>PHYTONADIONE 2mg/ml</t>
  </si>
  <si>
    <t>SUCRALFATE 1gm TAB</t>
  </si>
  <si>
    <t>NADOLOL 40mg TAB</t>
  </si>
  <si>
    <t>LEVOTHYROXINE SODIUM 100 MCG</t>
  </si>
  <si>
    <t>METOLAZONE 5mg ORAL</t>
  </si>
  <si>
    <t>PROCHLORPERAZINE MAL 25MG SUPP</t>
  </si>
  <si>
    <t>METHYLPREDNISO ACET 40 MG</t>
  </si>
  <si>
    <t>J1040</t>
  </si>
  <si>
    <t>BAC/NEO/POLY 1/32 OZ</t>
  </si>
  <si>
    <t>MICRONASE 5MG</t>
  </si>
  <si>
    <t>PHYTONADIONE 10MG/ML</t>
  </si>
  <si>
    <t>J1942</t>
  </si>
  <si>
    <t>ARISTADA IM</t>
  </si>
  <si>
    <t>CERV COLLAR PREFAB OFF SHELF</t>
  </si>
  <si>
    <t>CERV COLLAR, PRE FAB OFF SHELF</t>
  </si>
  <si>
    <t>LIPA1CAP13</t>
  </si>
  <si>
    <t>ZENPEP 5000 UNIT CAP</t>
  </si>
  <si>
    <t>OXAC2VIA7</t>
  </si>
  <si>
    <t>OXACILLIN SODIUM 2GM Solution</t>
  </si>
  <si>
    <t>J2700</t>
  </si>
  <si>
    <t>PHOS1PDR4</t>
  </si>
  <si>
    <t>PHOS NAK POWDER PACKET</t>
  </si>
  <si>
    <t>POTA3SOL27</t>
  </si>
  <si>
    <t>POTASSIUM PHOSPHATE 3MMOL/ML</t>
  </si>
  <si>
    <t>TELEHEALTH ORIG FEE</t>
  </si>
  <si>
    <t>R004580</t>
  </si>
  <si>
    <t>KATENA VECTIS 2 HOLE 4MM DISP</t>
  </si>
  <si>
    <t>RCWPCCM30</t>
  </si>
  <si>
    <t>INITIAL/SUBSQ PCCM ADDL 30MIN</t>
  </si>
  <si>
    <t>SYNVISC</t>
  </si>
  <si>
    <t>SYNVISC 1 INJ 48MG/6ML VIAL</t>
  </si>
  <si>
    <t>J7327</t>
  </si>
  <si>
    <t>TETRO.6S1</t>
  </si>
  <si>
    <t>TETRAVISC FORTE 0.5%</t>
  </si>
  <si>
    <t>TRAN10004</t>
  </si>
  <si>
    <t>TRANEXAMIC ACID INJ</t>
  </si>
  <si>
    <t>TRIA40SU</t>
  </si>
  <si>
    <t>TRIESENSE 40MG/ML SUSPENSION</t>
  </si>
  <si>
    <t>J3300</t>
  </si>
  <si>
    <t>ACETAMINOPHEN 120 ML BTL</t>
  </si>
  <si>
    <t>NEOSPORIN OIN OP 3.5</t>
  </si>
  <si>
    <t>LIDOCAINE JELLY 60G/30ML TUBE</t>
  </si>
  <si>
    <t>CETACAINE SPRAY 56G</t>
  </si>
  <si>
    <t>FLUORESCEIN SODIUM 9MG STRIP</t>
  </si>
  <si>
    <t>MYLANTA SUSP 30ML</t>
  </si>
  <si>
    <t>SUCCINYLCHOLINE 20MG/ML VIAL</t>
  </si>
  <si>
    <t>SUCCINYLCHOLINE 20mg/1ml SYRNG</t>
  </si>
  <si>
    <t>ACYCLOVIR 15gm TUBE</t>
  </si>
  <si>
    <t>CALCITONIN 200ml SPRAY</t>
  </si>
  <si>
    <t>J0630</t>
  </si>
  <si>
    <t>AMOXICILLIN 500 TAB</t>
  </si>
  <si>
    <t>VASOTEC 5mg</t>
  </si>
  <si>
    <t>GLYCERIN SUPPOSITORY (ADULT)</t>
  </si>
  <si>
    <t>J8498</t>
  </si>
  <si>
    <t>IPRATROPIUM BROMIDE 14 GM AER</t>
  </si>
  <si>
    <t>GLIPIZIDE 5MG TABLET</t>
  </si>
  <si>
    <t>TOBRAMYCIN SULFATE 0.3% 5MLBTL</t>
  </si>
  <si>
    <t>ALBUTERAL INHALER</t>
  </si>
  <si>
    <t>J7609</t>
  </si>
  <si>
    <t>FUROSEMIDE 40MG TAB</t>
  </si>
  <si>
    <t>NOREPINEPHRINE BIT 1MG/ML AMP</t>
  </si>
  <si>
    <t>BETAXOLOL 0.5% 5ML</t>
  </si>
  <si>
    <t>NYSTATIN ORAL SUSP</t>
  </si>
  <si>
    <t>CEFAZOLIN 1gm</t>
  </si>
  <si>
    <t>HALOPERIDOL .5MG TAB</t>
  </si>
  <si>
    <t>NITROGLYCERINE 30 GM TUBE 2%</t>
  </si>
  <si>
    <t>AMOXICILLIN 250mg/5ml 150ml</t>
  </si>
  <si>
    <t>TERBUTALINE INJ 1MG</t>
  </si>
  <si>
    <t>LIDEX 15GM CR</t>
  </si>
  <si>
    <t>DIGOXIN 0.25 MG/1ML AMP</t>
  </si>
  <si>
    <t>J1160</t>
  </si>
  <si>
    <t>PROCAINAMIDE INJ 100ml</t>
  </si>
  <si>
    <t>EPINEPHRINE 0.1 MG/ML SYRINGE</t>
  </si>
  <si>
    <t>MECLIZINE HCL 25MG TAB</t>
  </si>
  <si>
    <t>BUSPIRONE 5 MG TABLET</t>
  </si>
  <si>
    <t>DOXYCYCLINE HYCLATE 100MG CAP</t>
  </si>
  <si>
    <t>DANTROLENE SODIUM 20MG VIAL</t>
  </si>
  <si>
    <t>POTASSIUM 20MCQ</t>
  </si>
  <si>
    <t>GLYBURIDE 2.5 MG TABLET</t>
  </si>
  <si>
    <t>LEVOFLOXACIN 250mg TAB</t>
  </si>
  <si>
    <t>CEFTRIAXONE 2gm A/V</t>
  </si>
  <si>
    <t>ACETAMINOPHEN 160mg/5ml</t>
  </si>
  <si>
    <t>J0131</t>
  </si>
  <si>
    <t>RANITIDINE INJ 50mg 2ml</t>
  </si>
  <si>
    <t>FLUCONAZOLE 100MG TABLET</t>
  </si>
  <si>
    <t>ALBUTEROL 3cc UD (0.83%)</t>
  </si>
  <si>
    <t>J7620</t>
  </si>
  <si>
    <t>LACTULOSE 10g/15ml BTL 480ml</t>
  </si>
  <si>
    <t>CLINDAMYCIN PHOSPHATE 600MG VL</t>
  </si>
  <si>
    <t>CLINDAMYCIN 900MG A/V</t>
  </si>
  <si>
    <t>CEFACLOR/ 250mg/5ml 75mL</t>
  </si>
  <si>
    <t>CEFTRIAXONE 1gm A/V</t>
  </si>
  <si>
    <t>CYANOCOBALAMIN 1mg/ml VIAL</t>
  </si>
  <si>
    <t>NYSTATIN CREAM 30G</t>
  </si>
  <si>
    <t>PROCAINAMIDE 250MG CAP</t>
  </si>
  <si>
    <t>TACOLIMUS 1mg ORAL</t>
  </si>
  <si>
    <t>AMPICILLIN SOD/SULBACTAM 1.5G</t>
  </si>
  <si>
    <t>CEFTRIAXONE 250mg VIAL</t>
  </si>
  <si>
    <t>PILOCARPINE HCL 0.5% 15 ML BTL</t>
  </si>
  <si>
    <t>DICLOXACILLIN SODIUM 250MG CAP</t>
  </si>
  <si>
    <t>DOC LIQ 150mg/5ml</t>
  </si>
  <si>
    <t>NORMAL SALINE 45% 100ml</t>
  </si>
  <si>
    <t>FLUOCINONIDE 15 GM TUBE</t>
  </si>
  <si>
    <t>PEN VK 250mg/5ml 100ml</t>
  </si>
  <si>
    <t>PEN VK 250MG TAB</t>
  </si>
  <si>
    <t>MUPIROCIN 2% OINT 15G</t>
  </si>
  <si>
    <t>SULFACETAMIDE SODIUM 3.5GM gm</t>
  </si>
  <si>
    <t>LIDOCAINE 2% 20MG/ML SYR</t>
  </si>
  <si>
    <t>RACEPINEPHRINE 2.25% INJ</t>
  </si>
  <si>
    <t>CHOLCHICINE 0.6MB TAB</t>
  </si>
  <si>
    <t>DILTIAZEM HCL 120 EP CAPS</t>
  </si>
  <si>
    <t>DILTIAZEM HCL 30 MG TABLET</t>
  </si>
  <si>
    <t>CAPSAICIN 60gm TUBE</t>
  </si>
  <si>
    <t>DILTIAZEM HCL 30mg TABLET</t>
  </si>
  <si>
    <t>PAROXETINE HCL 20mg TAB</t>
  </si>
  <si>
    <t>SYNTHROID 0.075MG TAB</t>
  </si>
  <si>
    <t>AMARYL 1MG TAB</t>
  </si>
  <si>
    <t>SERTRALINE HCL 50MG TAB</t>
  </si>
  <si>
    <t>MICONAZOLE CREAM 2%</t>
  </si>
  <si>
    <t>DILTIAZEM SR 120 MG</t>
  </si>
  <si>
    <t>MEDROXYPROGESTRONE ACET 10mgTB</t>
  </si>
  <si>
    <t>TUMS CHW 500mg</t>
  </si>
  <si>
    <t>CEPACOL LOZENGE</t>
  </si>
  <si>
    <t>DILTIAZEM HCL 50MG/10 ML VIAL</t>
  </si>
  <si>
    <t>LIDOCAIN/EPI 2% 30ML VIAL</t>
  </si>
  <si>
    <t>FAMOTIDINE 20 mg/50ml IV BAG</t>
  </si>
  <si>
    <t>NYSTATIN/TRIAMCIN 15 GM CREAM</t>
  </si>
  <si>
    <t>OXYMETAZOLINE HCL 15ML .5% BTL</t>
  </si>
  <si>
    <t>TRIMTHOBENZAMIDE HCL 100mb AMP</t>
  </si>
  <si>
    <t>MUPIROCIN 2% 15G TUBE</t>
  </si>
  <si>
    <t>CLINDAMYCIN PHOSPHATE 300mg BG</t>
  </si>
  <si>
    <t>PROMETHAZINE HCL 12.5mg</t>
  </si>
  <si>
    <t>TERAZOSIN HCL 1 MG CAPS</t>
  </si>
  <si>
    <t>TRANSDERM SCOP PATCH</t>
  </si>
  <si>
    <t>AMIODARONE HCL 200mg TABLET</t>
  </si>
  <si>
    <t>LABETALOL HCL 5MG/ML VIAL</t>
  </si>
  <si>
    <t>HEMORRHOIDAL OINTMT</t>
  </si>
  <si>
    <t>ALPRAZOLAM 0.5mg TAB</t>
  </si>
  <si>
    <t>RISPERIDONE 1mg TAB</t>
  </si>
  <si>
    <t>AZITHROMYCIN 500mg TAB</t>
  </si>
  <si>
    <t>OLANZAPINE 2.5 MG TAB</t>
  </si>
  <si>
    <t>QUINAPRIL HCL 20MG TAB</t>
  </si>
  <si>
    <t>PIPERACILLIN/TAZOB SOD 3.375GM</t>
  </si>
  <si>
    <t>SERTALINE 100mg TAB</t>
  </si>
  <si>
    <t>ATENOLOL 50MG TAB</t>
  </si>
  <si>
    <t>POTASIUM CHLORIDE 10MEQ CAP</t>
  </si>
  <si>
    <t>CLARITHR/BIAXIN 250mg/5ml SUSP</t>
  </si>
  <si>
    <t>GENTAMICIN SULFATE 0.1%SUSP</t>
  </si>
  <si>
    <t>XOPENEX 1.25 UD</t>
  </si>
  <si>
    <t>AZITHROMYCIN 200mg/5ml SUSP</t>
  </si>
  <si>
    <t>ATORVASTATIN 20mg TAB</t>
  </si>
  <si>
    <t>BENAZEPRIL HCL 10mgTAB</t>
  </si>
  <si>
    <t>VERAPAMIL HCL 120mg TAB</t>
  </si>
  <si>
    <t>GUAIFENESIN AC/LIQUOR 5ml</t>
  </si>
  <si>
    <t>MIDAZOLAM HCL 2MG/2ML</t>
  </si>
  <si>
    <t>METOPOLOL XL 50 TAB</t>
  </si>
  <si>
    <t>FLUTICASONE FLOVENT .22mg INH</t>
  </si>
  <si>
    <t>RETEPLASE</t>
  </si>
  <si>
    <t>J2993</t>
  </si>
  <si>
    <t>SENNA</t>
  </si>
  <si>
    <t>GATIFLOXACIN 400MG TAB</t>
  </si>
  <si>
    <t>GATIFLOXACIN/D5W 400MG</t>
  </si>
  <si>
    <t>ENOXAPARIN 80MG</t>
  </si>
  <si>
    <t>CELECOXIB</t>
  </si>
  <si>
    <t>Tdap (BOOSTRIX) 0.5ml SYRINGE</t>
  </si>
  <si>
    <t>GATIFLOXAN 200MG BAG</t>
  </si>
  <si>
    <t>CALCIUM CARB 500mg TAB CHEW</t>
  </si>
  <si>
    <t>GATIFLOXACIN INJECTION 10MG</t>
  </si>
  <si>
    <t>J1590</t>
  </si>
  <si>
    <t>PSA DIAGNOSTIC</t>
  </si>
  <si>
    <t>COMPR METABOLIC PNL</t>
  </si>
  <si>
    <t>PROTEIN C, ANTIGEN</t>
  </si>
  <si>
    <t>CREATININE</t>
  </si>
  <si>
    <t>CHOLESTEROL</t>
  </si>
  <si>
    <t>CHLORIDE</t>
  </si>
  <si>
    <t>SGPT (ALT)</t>
  </si>
  <si>
    <t>TRIGLYCERIDES</t>
  </si>
  <si>
    <t>GLUCOSE AT 1/2 HR FOR GTT</t>
  </si>
  <si>
    <t>GLUCOSE AT 1 HR FOR GTT</t>
  </si>
  <si>
    <t>GTT 3 SPECIMENS-FOR GTT</t>
  </si>
  <si>
    <t>CHLORIDE,URINE</t>
  </si>
  <si>
    <t>HEPATIC FUNCTION PNL</t>
  </si>
  <si>
    <t>ELECTROLYTES PANEL</t>
  </si>
  <si>
    <t>FERRITIN</t>
  </si>
  <si>
    <t>ACETOMINOPHEN LAB</t>
  </si>
  <si>
    <t>BASIC METABOLIC PNL</t>
  </si>
  <si>
    <t>GLUCOSE FINGER STICK</t>
  </si>
  <si>
    <t>VALPROIC ACID TOTAL</t>
  </si>
  <si>
    <t>GAMMA GLUTAMYLTRANSFERASE</t>
  </si>
  <si>
    <t>URIC ACID, URINE</t>
  </si>
  <si>
    <t>ANTI RETICULIN AB</t>
  </si>
  <si>
    <t>ENZYME ACTIVITY IN BLOOD CELLS</t>
  </si>
  <si>
    <t>AMIODARONE LEVEL</t>
  </si>
  <si>
    <t>CYSTIC FIBROSIS DNA SCREEN</t>
  </si>
  <si>
    <t>DOUBLE REG NO CHARGE</t>
  </si>
  <si>
    <t>HYDROXYPROLINE URINE TOTAL</t>
  </si>
  <si>
    <t>VITAMIN K</t>
  </si>
  <si>
    <t>VALPROIC ACID FREE</t>
  </si>
  <si>
    <t>TYSABRI AB</t>
  </si>
  <si>
    <t>ALBUMIN 5%-250ML</t>
  </si>
  <si>
    <t>P9045</t>
  </si>
  <si>
    <t>AGGLUTININS AUTO SCREEN</t>
  </si>
  <si>
    <t>HCV PCR QUANT</t>
  </si>
  <si>
    <t>HTLV I/II</t>
  </si>
  <si>
    <t>VIP LEVEL</t>
  </si>
  <si>
    <t>PANCREATIC POLYPEPTIDE</t>
  </si>
  <si>
    <t>CLO TEST</t>
  </si>
  <si>
    <t>TRICHINELLA AB</t>
  </si>
  <si>
    <t>HYBRIDIZATION</t>
  </si>
  <si>
    <t>BUPROPION TEST</t>
  </si>
  <si>
    <t>HEP D</t>
  </si>
  <si>
    <t>ORGANIC ACIDS, URINE</t>
  </si>
  <si>
    <t>GLUTATHIONE</t>
  </si>
  <si>
    <t>MORPHINE - ASSAY OF OPIATES</t>
  </si>
  <si>
    <t>DRUG SCREEN QUANT CAFFEINE</t>
  </si>
  <si>
    <t>IODINE</t>
  </si>
  <si>
    <t>ADH, ANTIDURETIC HORMONE</t>
  </si>
  <si>
    <t>ANTI MYELIN AB</t>
  </si>
  <si>
    <t>AMINO ACIDS: SINGLE,QUANT EA</t>
  </si>
  <si>
    <t>MOLECULAR DIAG;NUCLEIC ACID 35</t>
  </si>
  <si>
    <t>MOLECULAR DIAG;NUCLEIC ACID 36</t>
  </si>
  <si>
    <t>MOLECULAR DIAG;NUCLEIC ACID 38</t>
  </si>
  <si>
    <t>ANTIPANCREATIC ISLET CELLS</t>
  </si>
  <si>
    <t>PLASMA PORPHYRIN</t>
  </si>
  <si>
    <t>ASCORBIC ACID</t>
  </si>
  <si>
    <t>PREG ASSOC PLASMA PROTEIN</t>
  </si>
  <si>
    <t>COCAINE CONFIRMATION</t>
  </si>
  <si>
    <t>PHENCYCLIDINE CONFIRMATION</t>
  </si>
  <si>
    <t>F2 GENE ANALYSIS</t>
  </si>
  <si>
    <t>TICK ID</t>
  </si>
  <si>
    <t>PROCALCITONIN</t>
  </si>
  <si>
    <t>ANTIBODY COXIELLA BURNETII Q F</t>
  </si>
  <si>
    <t>HLA CLII, HIGHRES, ALLELES</t>
  </si>
  <si>
    <t>HLA CL II,LOWRES, ONE ANTIGEN</t>
  </si>
  <si>
    <t>SLIDE REVIEW W/O DIFF</t>
  </si>
  <si>
    <t>LYSOZYME</t>
  </si>
  <si>
    <t>ACYLCARNITINE PROFILE</t>
  </si>
  <si>
    <t>FACTOR VII ASSAY</t>
  </si>
  <si>
    <t>FACTOR X</t>
  </si>
  <si>
    <t>COVID 19 IA ANTIBODIES</t>
  </si>
  <si>
    <t>B. PERTUSSIS PCR</t>
  </si>
  <si>
    <t>ZIKA VIRUS, URINE</t>
  </si>
  <si>
    <t>HPV LOW RISK</t>
  </si>
  <si>
    <t>RESP VIRUS PANEL</t>
  </si>
  <si>
    <t>MENINGITIS PANEL</t>
  </si>
  <si>
    <t>INFECT AGENT DETECTION HEP B</t>
  </si>
  <si>
    <t>BETA 2 GLYCOPROTEIN</t>
  </si>
  <si>
    <t>CALPROTECTIN</t>
  </si>
  <si>
    <t>HCV AB RIB</t>
  </si>
  <si>
    <t>DIPTHERIA TOXOID AB</t>
  </si>
  <si>
    <t>WEST NILE VIRUS IGM</t>
  </si>
  <si>
    <t>EBV PCR QUANT TEST</t>
  </si>
  <si>
    <t>BK VIRUS</t>
  </si>
  <si>
    <t>BRUCELLA AB</t>
  </si>
  <si>
    <t>DENGUE VIRUS IGM AB</t>
  </si>
  <si>
    <t>WBC INDICES W/MAN DF APG</t>
  </si>
  <si>
    <t>PROTHROMBIN TIME APG</t>
  </si>
  <si>
    <t>H PYLORI AB APG</t>
  </si>
  <si>
    <t>EKG - NO CHARGE</t>
  </si>
  <si>
    <t>KOH (CONN/RECORD/DISCON)</t>
  </si>
  <si>
    <t>HOLTER MONITOR UP TO 48HRS</t>
  </si>
  <si>
    <t>US TRANSVAGINAL PREG UTERUS TC</t>
  </si>
  <si>
    <t>76817TC</t>
  </si>
  <si>
    <t>CENTRAL VEN CATH REPOS W/FLUOR</t>
  </si>
  <si>
    <t>SACROILIAC JNT INJ W/GUIDE</t>
  </si>
  <si>
    <t>G0259</t>
  </si>
  <si>
    <t>EXTENDED FLUOROSCOPY</t>
  </si>
  <si>
    <t>SPINE ENTIRE MINIMUN 6 VIEWS</t>
  </si>
  <si>
    <t>CTA ABDOM AORTA W/&amp;OR W/O CONT</t>
  </si>
  <si>
    <t>CT COLONGRAPHY DIAG INC IMPAGE</t>
  </si>
  <si>
    <t>CT ANGIO ABD/PEL W/CONT NO 3D</t>
  </si>
  <si>
    <t>CT ANGIO-ABD W/WO CONT NO 3D</t>
  </si>
  <si>
    <t>CT HEART W/ CONTRAST W/ 3D</t>
  </si>
  <si>
    <t>C-SPINE W/WO CONTRAST</t>
  </si>
  <si>
    <t>L SPINE W/WO CONT.</t>
  </si>
  <si>
    <t>NECK W/O CONTRAST</t>
  </si>
  <si>
    <t>MAXFACE W/O CONT.</t>
  </si>
  <si>
    <t>MAXFACE W/WO CONTRAST</t>
  </si>
  <si>
    <t>U/S EXTREMITY COMPLETE</t>
  </si>
  <si>
    <t>U/S F/U OB</t>
  </si>
  <si>
    <t>FLOUR GUIDE FOR NEEDLE PLACMNT</t>
  </si>
  <si>
    <t>U/S EVAL OF POTENTIAL ACC SITE</t>
  </si>
  <si>
    <t>ULTRASOUND RETOPERITONEAL</t>
  </si>
  <si>
    <t>MAMMO UNILATERAL SCREENING</t>
  </si>
  <si>
    <t>BONE DENSITY STUDY AXIAL SKEL</t>
  </si>
  <si>
    <t>BONE DENS STUD VERT FRACT ASMT</t>
  </si>
  <si>
    <t>CBC W/O DIFF</t>
  </si>
  <si>
    <t>G0306</t>
  </si>
  <si>
    <t>PROTHROMBIN TIME</t>
  </si>
  <si>
    <t>APTT</t>
  </si>
  <si>
    <t>WBC INDICES W/MAN DF</t>
  </si>
  <si>
    <t>PTT SUBSTITUTION PLASMA</t>
  </si>
  <si>
    <t>4401F</t>
  </si>
  <si>
    <t>FLU IMMUNIZATION ORDER/ADMIN</t>
  </si>
  <si>
    <t>ASO</t>
  </si>
  <si>
    <t>RECHECK, X-MATCH</t>
  </si>
  <si>
    <t>PHYSICAL THERAPIST MILEAGE</t>
  </si>
  <si>
    <t>OFFICE VISIT LVL 5 NEW PAT PC</t>
  </si>
  <si>
    <t>SHAVE EPIDERM LSN FACE .6-1 SL</t>
  </si>
  <si>
    <t>OFFICE VISIT LVL 3 EST PAT PC</t>
  </si>
  <si>
    <t>EXC BGN LSN 3.1-4.0 SLS</t>
  </si>
  <si>
    <t>OFFICE VISIT LVL 5 EST PAT PC</t>
  </si>
  <si>
    <t>EXC MALIG LSN 1.1-2.0 CM SLS</t>
  </si>
  <si>
    <t>EXC MALIGN LSN 2.1-3.0CM SLS</t>
  </si>
  <si>
    <t>EXC MALGN LSN 1.1-2 FACE SLS</t>
  </si>
  <si>
    <t>EXC OF CYST/FIBROADENOMA SLS</t>
  </si>
  <si>
    <t>COLONOSCOPY W/ ABLATION TUMOR</t>
  </si>
  <si>
    <t>NO CHARGE CLINIC FACILITY RCC</t>
  </si>
  <si>
    <t>NO CHARGE- NYS CHILD VACCINE</t>
  </si>
  <si>
    <t>NYS VFC ActHIB</t>
  </si>
  <si>
    <t>IV INFUS/HYDRATION ADD'L HRS C</t>
  </si>
  <si>
    <t>IV INJ/PUSH/ADD'L NEW DRUG CLN</t>
  </si>
  <si>
    <t>IM INJECTION CLN</t>
  </si>
  <si>
    <t>I&amp;D ABSCESS SIMPLE(PARONYCHIA)</t>
  </si>
  <si>
    <t>WELL CHILD NEW 1-4YRS (FAC+PC)</t>
  </si>
  <si>
    <t>WELL VISIT NEW 40-64YR(FAC+PC)</t>
  </si>
  <si>
    <t>WELL VISIT EST 65+YRS</t>
  </si>
  <si>
    <t>WELL WOMAN W/PAP 40-64 MCR PC</t>
  </si>
  <si>
    <t>DR OFFICE VISIT LVL 1 NEW (PC)</t>
  </si>
  <si>
    <t>DR OFFICE VISIT LVL 2 EST (PC)</t>
  </si>
  <si>
    <t>DR WELL CHILD NEW 12-17 YEARS</t>
  </si>
  <si>
    <t>DR WELL CHILD EST 1-4 YEARS</t>
  </si>
  <si>
    <t>DR WELL VISIT EST 40-64 YEARS</t>
  </si>
  <si>
    <t>NO CHARGE CLINIC PROF RCC</t>
  </si>
  <si>
    <t>ANNUAL WELL VISIT W/PPPS INIT</t>
  </si>
  <si>
    <t>DEBRIDE INFECTED SKIN</t>
  </si>
  <si>
    <t>PUNCH BIOP 1ST INC SIMPLE CLOS</t>
  </si>
  <si>
    <t>PUNCH BIOPSY EACH ADDTL LESION</t>
  </si>
  <si>
    <t>DESTRUCT BENIGN LESN 15+</t>
  </si>
  <si>
    <t>PUNCUATE ABS/HEM.BL/CYST</t>
  </si>
  <si>
    <t>SCREENING VISUAL AQUITY</t>
  </si>
  <si>
    <t>EXC BEN LSN 4.0+ TRNK,ARM,LGS</t>
  </si>
  <si>
    <t>EXC BENIGN LESION 0.5CM OR LES</t>
  </si>
  <si>
    <t>SKIN TAG REMOVAL UP TO 15</t>
  </si>
  <si>
    <t>OSTEOPATHIC MANIPULATION</t>
  </si>
  <si>
    <t>NYS VFC HEP A CHILD</t>
  </si>
  <si>
    <t>HOME VISIT 60 MIN</t>
  </si>
  <si>
    <t>DRESSING/DEBRIDE &lt; 5%</t>
  </si>
  <si>
    <t>TISSUE EXAM BY KOH SLIDE</t>
  </si>
  <si>
    <t>PREVENTATIVE MEDICINE COUNSEL</t>
  </si>
  <si>
    <t>DEXAMETHASONE SODPHOSPH 1MG/ML</t>
  </si>
  <si>
    <t>FUNDUS PHOTO W/INTER &amp; RPT</t>
  </si>
  <si>
    <t>NO-CHARGE CCM ONLY</t>
  </si>
  <si>
    <t>I&amp;D ABSCESS SIMPLE</t>
  </si>
  <si>
    <t>DRAINAGE HEMATOMA/FLUID</t>
  </si>
  <si>
    <t>PARING/CUTTING BENIGN LESION</t>
  </si>
  <si>
    <t>EXCISION NAIL PARTIAL OR COMP</t>
  </si>
  <si>
    <t>NON-VFC ADMIN UP TO 18 ANY RT</t>
  </si>
  <si>
    <t>ALLERY INJECTION</t>
  </si>
  <si>
    <t>TELEPHONE 5-10 MINS NONPHYS</t>
  </si>
  <si>
    <t>TELEPHONE 11-20 MINS NONPHYS</t>
  </si>
  <si>
    <t>PATIENT EDUCATION INDIVIDUAL</t>
  </si>
  <si>
    <t>OFFICE VISIT NEW LEVEL ONE</t>
  </si>
  <si>
    <t>OFFICE VISIT EST LEVEL ONE</t>
  </si>
  <si>
    <t>RHC HOME VISIT (NEW PAT) 20MIN</t>
  </si>
  <si>
    <t>RHC HOME VISIT (NEW PAT) 45MIN</t>
  </si>
  <si>
    <t>PROLONGED SERVICE E&amp;M ADDON</t>
  </si>
  <si>
    <t>RHC WELL CHILD NEW &lt;1YR</t>
  </si>
  <si>
    <t>RHC WELL VISIT EST 65+YR</t>
  </si>
  <si>
    <t>RHC END OF LIFE E&amp;M</t>
  </si>
  <si>
    <t>4530G0439</t>
  </si>
  <si>
    <t>RHC ANNUAL WELL PPPS SBSQ VIST</t>
  </si>
  <si>
    <t>4530G0444</t>
  </si>
  <si>
    <t>RHC DEPRESSION SCREEN ANNUAL</t>
  </si>
  <si>
    <t>4530G8510</t>
  </si>
  <si>
    <t>SCR FOR DEPRESS-NEG NO F/U REQ</t>
  </si>
  <si>
    <t>G8510</t>
  </si>
  <si>
    <t>4530G9902</t>
  </si>
  <si>
    <t>4530G9903</t>
  </si>
  <si>
    <t>PT SCN TABACCO/IDENT NON USER</t>
  </si>
  <si>
    <t>G9903</t>
  </si>
  <si>
    <t>4530Q0091</t>
  </si>
  <si>
    <t>RHC OBT/PREP/CONVEY PAP TO LAB</t>
  </si>
  <si>
    <t>4530Q4024</t>
  </si>
  <si>
    <t>RHC O/V LVL 3 EST TELE</t>
  </si>
  <si>
    <t>RHC O/V LVL 5 EST TELE</t>
  </si>
  <si>
    <t>O/V LVL 1 NEW CARDIO PC</t>
  </si>
  <si>
    <t>O/V LVL 5 NEW CARDIO PC</t>
  </si>
  <si>
    <t>O/V LVL 3 EST CARDIO PC</t>
  </si>
  <si>
    <t>COLONOSCOPY WITH BIOPSY</t>
  </si>
  <si>
    <t>NO CHARGE UROLOGY PAT</t>
  </si>
  <si>
    <t>CYSTOURETHROSCOPY</t>
  </si>
  <si>
    <t>OFFICE VST LVL 2 NEW PC (GYN)</t>
  </si>
  <si>
    <t>OFFICE VST LVL 5 NEW PC (GYN)</t>
  </si>
  <si>
    <t>OFFICE VST LVL 2 EST PC (GYN)</t>
  </si>
  <si>
    <t>WELL WOMAN W/PAP 18-39 MCR GYN</t>
  </si>
  <si>
    <t>POSTPARTUM CARE ONLY</t>
  </si>
  <si>
    <t>CRYOCAUTERY CERVIX INIT/REPEAT</t>
  </si>
  <si>
    <t>ENDROMETRIAL BIOPSY</t>
  </si>
  <si>
    <t>ENDOMETRIAL SAMPLING</t>
  </si>
  <si>
    <t>EXC BNGN LSN &lt;.5CM (GYN)</t>
  </si>
  <si>
    <t>REPAIR INTERMED 2.6-7.5CM</t>
  </si>
  <si>
    <t>BIOPSY VAGINAL MUCOSA</t>
  </si>
  <si>
    <t>DESTRUCTION LESIONS VULVA</t>
  </si>
  <si>
    <t>COLPOSCOPY VAGINA W/ BX</t>
  </si>
  <si>
    <t>BENIGN LESION REMOVAL</t>
  </si>
  <si>
    <t>COLP CERVIX W/ENDO CUTTERAGE</t>
  </si>
  <si>
    <t>OFFICE VISIT LVL 4 NEW PC OPTH</t>
  </si>
  <si>
    <t>OFFICE VISIT LVL 3 EST PC OPTH</t>
  </si>
  <si>
    <t>IOL MULTIFOCAL ASCAN</t>
  </si>
  <si>
    <t>EXCISION OF PAPILLOMA</t>
  </si>
  <si>
    <t>EXCISION OF EYELID (CYST)</t>
  </si>
  <si>
    <t>EXCISION BIOPSY EYELID-BENIGN</t>
  </si>
  <si>
    <t>LASIK - CUSTOM</t>
  </si>
  <si>
    <t>SPEC CLN OPTHM NO SHOW CHG</t>
  </si>
  <si>
    <t>OFFICE VISIT LVL 2 NEW ORTHO</t>
  </si>
  <si>
    <t>OFFICE VISIT LVL 4 NEW ORHTO</t>
  </si>
  <si>
    <t>SM JOINT INJ ORTHO</t>
  </si>
  <si>
    <t>LONG ARM SPLINT APPLICATION</t>
  </si>
  <si>
    <t>LONG LEG SPLINT APPLICATION</t>
  </si>
  <si>
    <t>CLOSED TX DISTAL TIBIA W/O</t>
  </si>
  <si>
    <t>CLOSED TX HMEAL FX W/O MAN</t>
  </si>
  <si>
    <t>SHORT ARM CASTING SUPPLIES</t>
  </si>
  <si>
    <t>CLOSED TX RADIAL FX W/O MANIP</t>
  </si>
  <si>
    <t>4552FACNEW</t>
  </si>
  <si>
    <t>SPECCLNORTHO FAC FEE NEW</t>
  </si>
  <si>
    <t>NASAL ENDOSCOPY          (ENT)</t>
  </si>
  <si>
    <t>NASAL ENDOSCOP W/DEBRID (ENT)</t>
  </si>
  <si>
    <t>LARYNGOSCOPY,FLEXIBLE   (ENT)</t>
  </si>
  <si>
    <t>TRACHEOBRONCHOSCOPY     (ENT)</t>
  </si>
  <si>
    <t>BIOPSY OF LIP          (ENT)</t>
  </si>
  <si>
    <t>BIOPSY OF TONGUE ANT 2/3 (ENT)</t>
  </si>
  <si>
    <t>BIOPSY EXTERNAL EAR      (ENT)</t>
  </si>
  <si>
    <t>OFFICE VST LVL 2 NEW PC (ENT)</t>
  </si>
  <si>
    <t>OFFICE VST LVL 5 NEW PC (ENT)</t>
  </si>
  <si>
    <t>OFFICE VST LVL 3 EST PC (ENT)</t>
  </si>
  <si>
    <t>CERUMEN REMOVAL BY PHYS  (ENT)</t>
  </si>
  <si>
    <t>DEBRIDE,MASTOIDECTOMY  (ENT)</t>
  </si>
  <si>
    <t>TYMPANOMETRY             (ENT)</t>
  </si>
  <si>
    <t>GENTAMYCIN INJECTION     (ENT)</t>
  </si>
  <si>
    <t>DESTRUCT LSN OF VEST OF MOUTH</t>
  </si>
  <si>
    <t>ENT CONSULT PROF FEE 99243</t>
  </si>
  <si>
    <t>4555FAC</t>
  </si>
  <si>
    <t>SPECCLNENT FAC FEE EST</t>
  </si>
  <si>
    <t>EXC MALG LSN 3.1-4CM DIA (GEN)</t>
  </si>
  <si>
    <t>I&amp;D HEMATOMA/SEROMA (GEN)</t>
  </si>
  <si>
    <t>OFFICE VST LVL 1 NEW PC (GEN)</t>
  </si>
  <si>
    <t>OFFICE VST LVL 4 NEW PC (GEN)</t>
  </si>
  <si>
    <t>OFFICE VST LVL 5 NEW PC (GEN)</t>
  </si>
  <si>
    <t>OFFICE VISIT LVL 4 EST PC(GEN)</t>
  </si>
  <si>
    <t>ASPIRATION OF ABSCESS    (GEN)</t>
  </si>
  <si>
    <t>BIOPSY LESION, EA ADD'L  (GEN)</t>
  </si>
  <si>
    <t>DESTR BENIGN LSNS UP -14 (GEN)</t>
  </si>
  <si>
    <t>EXC BNGN LSN 0.5CM OR LESS GEN</t>
  </si>
  <si>
    <t>EXC BNGN LSN &lt;.5 (GEN)</t>
  </si>
  <si>
    <t>FINE NEEDL ASPIR W/O IMAG GUID</t>
  </si>
  <si>
    <t>REMOVAL FOREIGN BDY SMPL (GEN)</t>
  </si>
  <si>
    <t>LESION REMOVAL UNL/PROC (GEN)</t>
  </si>
  <si>
    <t>ANOSCOPY DIAG W OR W/O COLLECT</t>
  </si>
  <si>
    <t>HEMORRHOIDECTOMY BAND LIG(GEN)</t>
  </si>
  <si>
    <t>DEBRIDEMENT 1ST 20 CM</t>
  </si>
  <si>
    <t>4560FAC</t>
  </si>
  <si>
    <t>SPECCLNGEN FAC FEE EST</t>
  </si>
  <si>
    <t>SMOKE/TOBACCO CESSATION 3-10MN</t>
  </si>
  <si>
    <t>O/V LVL1 ESTAB FAC CLN2</t>
  </si>
  <si>
    <t>WELL CHILD NEW 5-11YRS (CLN2)</t>
  </si>
  <si>
    <t>O/V LVL4 ESTAB FAC CLN2</t>
  </si>
  <si>
    <t>BIOPSY SKIN LESION</t>
  </si>
  <si>
    <t>OFFICE VISIT LEVEL 4 NEW PC</t>
  </si>
  <si>
    <t>OFFICE VISIT LVL5 NEW PT FAC</t>
  </si>
  <si>
    <t>CERUM REMOVAL BY PHYS - CLN2</t>
  </si>
  <si>
    <t>THERA INJ (ADMIN) CLN2</t>
  </si>
  <si>
    <t>TET/DIPTH/PERT</t>
  </si>
  <si>
    <t>ATROVEN UD (.02%)</t>
  </si>
  <si>
    <t>BIOPSY SOFT TISSUE LEG OR ANKL</t>
  </si>
  <si>
    <t>INFLUENZA VAC 3YRS NYS SUPPLY</t>
  </si>
  <si>
    <t>VFC ADMIN EA ADDITIONAL</t>
  </si>
  <si>
    <t>DR WELL CHILD NEW &lt;1YR (CLN2)</t>
  </si>
  <si>
    <t>DR WELL VISIT NEW 40-64YR CLN2</t>
  </si>
  <si>
    <t>DR WELL CHILD EST 1-4YRS CLN2</t>
  </si>
  <si>
    <t>DR WELL VISIT EST 40-64YR CLN2</t>
  </si>
  <si>
    <t>DR OFF VISIT LVL 1 NEW PC CLN2</t>
  </si>
  <si>
    <t>DR OFF VISIT LVL3 NEW PC CLN2</t>
  </si>
  <si>
    <t>DR OFF VISIT LVL 3 EST PC CLN2</t>
  </si>
  <si>
    <t>APPLICATION SHORT LEG SPLINT</t>
  </si>
  <si>
    <t>4565J1730</t>
  </si>
  <si>
    <t>OTHER PERIPHERAL NERVE BLK</t>
  </si>
  <si>
    <t>PAIN MGMT CONSULT LEVEL 2</t>
  </si>
  <si>
    <t>PAIN MGMT CONSULT LEVEL 3</t>
  </si>
  <si>
    <t>OFFICE VST LVL 3 EST VASC TELE</t>
  </si>
  <si>
    <t>RH VASCULAR TELEHEALTH</t>
  </si>
  <si>
    <t>OFFICE VST LVL 2 NEW PT (VASC)</t>
  </si>
  <si>
    <t>4575FACNEW</t>
  </si>
  <si>
    <t>SPECCLNVASC FAC FEE NEW</t>
  </si>
  <si>
    <t>NO CHARGE PODIATRY</t>
  </si>
  <si>
    <t>DESTRUCTION BENIGN LSN 1 (POD)</t>
  </si>
  <si>
    <t>INJECT SINGLE TENDON (POD)</t>
  </si>
  <si>
    <t>EAR CULTURE</t>
  </si>
  <si>
    <t>EYE CULTURE</t>
  </si>
  <si>
    <t>NASOPHARYNGEAL CULTURE</t>
  </si>
  <si>
    <t>PSYCHOTH W/PT &amp;ORFAM 45 NONPHY</t>
  </si>
  <si>
    <t>HERPES CULTURE</t>
  </si>
  <si>
    <t>NO CHARGE PROFESSIONAL PHP</t>
  </si>
  <si>
    <t>NEW PT FACILITY LEVEL 1 PHP</t>
  </si>
  <si>
    <t>NEW PT FACILITY LEVEL 5 PHP</t>
  </si>
  <si>
    <t>EST PT FACILITY LEVEL 1 PHP</t>
  </si>
  <si>
    <t>PSYCHOTHERAPY CRISIS ADDL +30</t>
  </si>
  <si>
    <t>PSYCHOTHERAPY CRISIS VA IOP</t>
  </si>
  <si>
    <t>VIRAL CULTURE</t>
  </si>
  <si>
    <t>CRYPTOSPORIDIUM ANTIGEN</t>
  </si>
  <si>
    <t>HEPATITIS B SURFACE ANTIGEN</t>
  </si>
  <si>
    <t>PSYCH DIAG INTERVIEW EVL RCWP</t>
  </si>
  <si>
    <t>45900100T</t>
  </si>
  <si>
    <t>NO CHARGE PROFESSIONAL RCWP</t>
  </si>
  <si>
    <t>NEW PT FAC LEVEL 1 RCWP</t>
  </si>
  <si>
    <t>NEW PT FACILITY LEVEL 5 RCWP</t>
  </si>
  <si>
    <t>EST PT FACILITY LEVEL 4 RCWP</t>
  </si>
  <si>
    <t>INTER COMPLEXITY RCWP NON PHYS</t>
  </si>
  <si>
    <t>PSYCHOTHERAPY CRISIS +30 RCWP</t>
  </si>
  <si>
    <t>60 MIN PSYCH W/ SEP E/M RCWP</t>
  </si>
  <si>
    <t>TELEPHONE ASSESSMENT 11-20 MIN</t>
  </si>
  <si>
    <t>FAMILY THERAPY W/O PAT CPSY</t>
  </si>
  <si>
    <t>RCWP NO SHOW CHG</t>
  </si>
  <si>
    <t>4590J2315</t>
  </si>
  <si>
    <t>J2315 PT SUPPLIED VIVITROL</t>
  </si>
  <si>
    <t>J2315</t>
  </si>
  <si>
    <t>INITIAL ASSES &amp; TRMT PLAN TELE</t>
  </si>
  <si>
    <t>INIT ASSES&amp;TRTMT W MEDSVC TELE</t>
  </si>
  <si>
    <t>PSYCHOTHER FAMILY 30 MIN TELE</t>
  </si>
  <si>
    <t>PSYCHOTHER FAM&amp;PAT 60MIN TELE</t>
  </si>
  <si>
    <t>COMPLEX CARE MGMNT 5 MIN TELE</t>
  </si>
  <si>
    <t>OMH EST PAT LEVEL 3 PC TELE</t>
  </si>
  <si>
    <t>PSYCHIATRIC ASSESS 30MIN ADDON</t>
  </si>
  <si>
    <t>PSYCHOTHERAPY FOR CRISIS OMH</t>
  </si>
  <si>
    <t>PSYCHOTHERAPY FAMILY 30 MIN</t>
  </si>
  <si>
    <t>DEVELOPMENTAL TESTING LIMITED</t>
  </si>
  <si>
    <t>G0451</t>
  </si>
  <si>
    <t>OMH NEW PAT LEVEL 2 PC</t>
  </si>
  <si>
    <t>OMH NEW PAT LEVEL 3 PC</t>
  </si>
  <si>
    <t>OMH NEW PAT LEVEL 4 PC</t>
  </si>
  <si>
    <t>OMH NEW PAT LEVEL 5 PC</t>
  </si>
  <si>
    <t>OMH EST PAT LEVEL 2 KUMAR</t>
  </si>
  <si>
    <t>OMH CONSULTATION LEVEL 4</t>
  </si>
  <si>
    <t>OMH CONSULTATION LEVEL 5</t>
  </si>
  <si>
    <t>INPATIENT PSYCH CONSULT LVL3</t>
  </si>
  <si>
    <t>459299407H</t>
  </si>
  <si>
    <t>OMH SMOKING CESS GROUP &gt;10MIN</t>
  </si>
  <si>
    <t>99407HQ</t>
  </si>
  <si>
    <t>4592H0050</t>
  </si>
  <si>
    <t>OMH ALCOH &amp; OR/DRUG BRF 15MIN</t>
  </si>
  <si>
    <t>PSYCH DIAG INTERVIEW EVL HEROS</t>
  </si>
  <si>
    <t>IND PSYCHOTHERAPY 60 MIN HEROS</t>
  </si>
  <si>
    <t>PSYCHOTHERAPY FOR CRISIS HERO</t>
  </si>
  <si>
    <t>17 OH PROGESTERONE</t>
  </si>
  <si>
    <t>ANA</t>
  </si>
  <si>
    <t>TREPONEMA PALLIDUM AB</t>
  </si>
  <si>
    <t>GARDNERELLA DIRECT PROBE</t>
  </si>
  <si>
    <t>ACID PHOSPHATASE</t>
  </si>
  <si>
    <t>COMPLEMENT CH50</t>
  </si>
  <si>
    <t>PREALBUMIN</t>
  </si>
  <si>
    <t>ALK PHOS ISOENZYME</t>
  </si>
  <si>
    <t>FLOW CYTOMETRY EA CELL SURFACE</t>
  </si>
  <si>
    <t>OVA AND PARASITES</t>
  </si>
  <si>
    <t>ALPHA 1 ANTITRIPSIN,TOTAL</t>
  </si>
  <si>
    <t>PORPHOBILINOGEN, 24 HR URINE</t>
  </si>
  <si>
    <t>HIV SCREEN</t>
  </si>
  <si>
    <t>AMIKACIN</t>
  </si>
  <si>
    <t>CA 27-29</t>
  </si>
  <si>
    <t>LUTEINIZING HORMONE</t>
  </si>
  <si>
    <t>LAMOTRIGINE</t>
  </si>
  <si>
    <t>ASPERGILLUS AB BY CF</t>
  </si>
  <si>
    <t>H PYLORI AB</t>
  </si>
  <si>
    <t>0008U</t>
  </si>
  <si>
    <t>MUSK AB</t>
  </si>
  <si>
    <t>ENTEOVIRUS</t>
  </si>
  <si>
    <t>ENTEOIRUS COXSACKIE-ADDTL</t>
  </si>
  <si>
    <t>AFP</t>
  </si>
  <si>
    <t>HEP B SURF AB</t>
  </si>
  <si>
    <t>IGG SERUM</t>
  </si>
  <si>
    <t>SEROQUEL LEVEL</t>
  </si>
  <si>
    <t>LEAD</t>
  </si>
  <si>
    <t>AMPHETAMIN(S)</t>
  </si>
  <si>
    <t>ANTI DNASE B</t>
  </si>
  <si>
    <t>INTER &amp; REPORT</t>
  </si>
  <si>
    <t>COCCIDIODES AB QNT</t>
  </si>
  <si>
    <t>ARSENIC,BLOOD</t>
  </si>
  <si>
    <t>GASTRIN, SERUM</t>
  </si>
  <si>
    <t>CA 15-3 AG</t>
  </si>
  <si>
    <t>DHEA SULFATE</t>
  </si>
  <si>
    <t>FREE T3</t>
  </si>
  <si>
    <t>FRUCTOSAMINE</t>
  </si>
  <si>
    <t>NORTRIPTYLINE</t>
  </si>
  <si>
    <t>PROT ELEC SR</t>
  </si>
  <si>
    <t>PROTEIN C ACTIVITY</t>
  </si>
  <si>
    <t>ROTAVIRUS DET</t>
  </si>
  <si>
    <t>V ZOST IGG</t>
  </si>
  <si>
    <t>5' NUCLEOTIDASE</t>
  </si>
  <si>
    <t>URINE TOXICOLOGY RIVER HOSP</t>
  </si>
  <si>
    <t>CA 19-9 AG</t>
  </si>
  <si>
    <t>INFLUENZA AB</t>
  </si>
  <si>
    <t>PH BODY FLUID EXCEPT BLOOD</t>
  </si>
  <si>
    <t>CD 4</t>
  </si>
  <si>
    <t>DNA,DS</t>
  </si>
  <si>
    <t>HISTAMINE</t>
  </si>
  <si>
    <t>EPSTEIN BARR VIRUS, CAPSID VCA</t>
  </si>
  <si>
    <t>ANTI SCLERODERMA-70 ABS</t>
  </si>
  <si>
    <t>LYME IGM WB</t>
  </si>
  <si>
    <t>TESTOSTERONE, FREE</t>
  </si>
  <si>
    <t>TOTAL T CELLS</t>
  </si>
  <si>
    <t>ABS CD4 AND CD8 COUNT</t>
  </si>
  <si>
    <t>**.4218</t>
  </si>
  <si>
    <t>GC URINE BY AMP.</t>
  </si>
  <si>
    <t>C1 EST INH FUNC</t>
  </si>
  <si>
    <t>CYTOLOGY, LIQUID BASE</t>
  </si>
  <si>
    <t>HYD-CORTST-24 HR UR</t>
  </si>
  <si>
    <t>LIPOPROTEIN ELECTOPH</t>
  </si>
  <si>
    <t>HEP A IGM AB</t>
  </si>
  <si>
    <t>INFECTIOUS Agt Geno</t>
  </si>
  <si>
    <t>CLOZAPINE (Benzodiazipens)</t>
  </si>
  <si>
    <t>CRYSTALS FL</t>
  </si>
  <si>
    <t>ESTROGENS TOTAL</t>
  </si>
  <si>
    <t>URINE AT 1 HR FOR GTT</t>
  </si>
  <si>
    <t>URINE AT 2 HRS FOR GTT</t>
  </si>
  <si>
    <t>OCCULT BLOOD DIAGNOSTIC</t>
  </si>
  <si>
    <t>OCCULT BLOOD/ NEOPLASM SCREEN</t>
  </si>
  <si>
    <t>URINE, MICRO</t>
  </si>
  <si>
    <t>URINE DRUG SCREEN, AFTER HOURS</t>
  </si>
  <si>
    <t>NUTRITIONAL COUNSELING INITIAL</t>
  </si>
  <si>
    <t>NUTRITIONAL COUNSELING RE-ASMT</t>
  </si>
  <si>
    <t>CYTO PLEURAL FL</t>
  </si>
  <si>
    <t>302 SURG GR&amp; MICRO TECH</t>
  </si>
  <si>
    <t>SPECIAL STAIN GROUP II</t>
  </si>
  <si>
    <t>SURGICAL PATHOLOGY LEVEL III</t>
  </si>
  <si>
    <t>309COMP D MICR EXTCH</t>
  </si>
  <si>
    <t>NEEDLE, VARIOUS SIZES</t>
  </si>
  <si>
    <t>ALBU0.2S3</t>
  </si>
  <si>
    <t>ALBUTEROL 2.5 MG/0.5 ML</t>
  </si>
  <si>
    <t>ARFO15SO</t>
  </si>
  <si>
    <t>BROVANA 15MCG/2ML</t>
  </si>
  <si>
    <t>J7605</t>
  </si>
  <si>
    <t>BUPR-409</t>
  </si>
  <si>
    <t>BUPROPION 75 MG TAB</t>
  </si>
  <si>
    <t>CEFA10VI8</t>
  </si>
  <si>
    <t>CEFAZOLIN SODIUM 100M SOL</t>
  </si>
  <si>
    <t>CHLO25TA14</t>
  </si>
  <si>
    <t>CHLORTHALIDONE 25 MG TABLET</t>
  </si>
  <si>
    <t>COSBOTOX</t>
  </si>
  <si>
    <t>COSMETIC BOTOX INJECTION</t>
  </si>
  <si>
    <t>J0588</t>
  </si>
  <si>
    <t>DOXY100P2</t>
  </si>
  <si>
    <t>Doxy 100 100 MG SOLR</t>
  </si>
  <si>
    <t>E37100240</t>
  </si>
  <si>
    <t>NEB TX EA W/UNSPEC MEDS</t>
  </si>
  <si>
    <t>E40900550</t>
  </si>
  <si>
    <t>COMPLETE PFT B/A</t>
  </si>
  <si>
    <t>E40901978</t>
  </si>
  <si>
    <t>NEB TX, EACH W/ PULMICORT</t>
  </si>
  <si>
    <t>E41106000</t>
  </si>
  <si>
    <t>LAP TUBAL LIGATION KIT</t>
  </si>
  <si>
    <t>E41300641</t>
  </si>
  <si>
    <t>BREAST BIOPSY U/S</t>
  </si>
  <si>
    <t>E42110300</t>
  </si>
  <si>
    <t>E42110400</t>
  </si>
  <si>
    <t>FACTOR V, LEIDEN ANALYIS</t>
  </si>
  <si>
    <t>E42110500</t>
  </si>
  <si>
    <t>JAK2</t>
  </si>
  <si>
    <t>E42111100</t>
  </si>
  <si>
    <t>KILLER CELL FUNCTION</t>
  </si>
  <si>
    <t>E42111300</t>
  </si>
  <si>
    <t>NASH Fibrosure</t>
  </si>
  <si>
    <t>E42147633</t>
  </si>
  <si>
    <t>RP2</t>
  </si>
  <si>
    <t>E43200021</t>
  </si>
  <si>
    <t>SHOULDER ARTHROGRAM</t>
  </si>
  <si>
    <t>E43200040</t>
  </si>
  <si>
    <t>BX BREAST W/VACUUM &amp;IMAGE GUID</t>
  </si>
  <si>
    <t>E44200005</t>
  </si>
  <si>
    <t>E45309000</t>
  </si>
  <si>
    <t>E45800002</t>
  </si>
  <si>
    <t>SPUTUM CULTURE W/ GRAM STAIN</t>
  </si>
  <si>
    <t>E45800011</t>
  </si>
  <si>
    <t>GENITAL CULTURE W/ GRAM STAIN</t>
  </si>
  <si>
    <t>E45800012</t>
  </si>
  <si>
    <t>WOUND CULTURE W/ GRAM STAIN</t>
  </si>
  <si>
    <t>E45800141</t>
  </si>
  <si>
    <t>STOOL CULT (87045,87046,87427)</t>
  </si>
  <si>
    <t>E46300802</t>
  </si>
  <si>
    <t>AFB BLOOD CULT-AFB,CONC,&amp;ISOL</t>
  </si>
  <si>
    <t>E46310921</t>
  </si>
  <si>
    <t>E46311055</t>
  </si>
  <si>
    <t>LYMPH NODE BIOPSY</t>
  </si>
  <si>
    <t>FAMO20TA91</t>
  </si>
  <si>
    <t>FAMOTIDINE 20 MG TAB</t>
  </si>
  <si>
    <t>FERR50S0</t>
  </si>
  <si>
    <t>INJECTAAFER</t>
  </si>
  <si>
    <t>G8399</t>
  </si>
  <si>
    <t>DEXA ORDERED/PERFORM/RX PRESCR</t>
  </si>
  <si>
    <t>G8418</t>
  </si>
  <si>
    <t>CALC BMI B/W LOW PARAM F/U</t>
  </si>
  <si>
    <t>G8992</t>
  </si>
  <si>
    <t>OTHER PT/OT D/C STATUS</t>
  </si>
  <si>
    <t>G8992GP</t>
  </si>
  <si>
    <t>G8993</t>
  </si>
  <si>
    <t>SUB PT/OT CURRENT STATUS</t>
  </si>
  <si>
    <t>G8993GP</t>
  </si>
  <si>
    <t>G8994</t>
  </si>
  <si>
    <t>SUB PT/OT GOAL STATUS</t>
  </si>
  <si>
    <t>G8994GP</t>
  </si>
  <si>
    <t>G8995</t>
  </si>
  <si>
    <t>SUB PT/OT D/C STATUS</t>
  </si>
  <si>
    <t>G8995GP</t>
  </si>
  <si>
    <t>IMMU200S</t>
  </si>
  <si>
    <t>PRIVIGEN 20GM</t>
  </si>
  <si>
    <t>INSU-359</t>
  </si>
  <si>
    <t>LEVEMIR 100UN/10 ML</t>
  </si>
  <si>
    <t>IRON50SO12</t>
  </si>
  <si>
    <t>INFED 100MG/2ML</t>
  </si>
  <si>
    <t>J1750</t>
  </si>
  <si>
    <t>IVASUCAT</t>
  </si>
  <si>
    <t>ASU PREOP IV CHG CATARACT</t>
  </si>
  <si>
    <t>L4387</t>
  </si>
  <si>
    <t>WALKING BOOT PREFAB OFF SHELF</t>
  </si>
  <si>
    <t>NICA.1S4</t>
  </si>
  <si>
    <t>NICA0.1S4</t>
  </si>
  <si>
    <t>_NICARDIPINE 20MG IN 200ML SOL</t>
  </si>
  <si>
    <t>PHP20CCM</t>
  </si>
  <si>
    <t>PHP CARE MGMT SVC 20 MIN</t>
  </si>
  <si>
    <t>PHPCCM30</t>
  </si>
  <si>
    <t>PILO-219</t>
  </si>
  <si>
    <t>PILOCARPINE 1% OPTH SOLUTION</t>
  </si>
  <si>
    <t>*</t>
  </si>
  <si>
    <t>0000001</t>
  </si>
  <si>
    <t>000461</t>
  </si>
  <si>
    <t>000653</t>
  </si>
  <si>
    <t>000734</t>
  </si>
  <si>
    <t>0011024</t>
  </si>
  <si>
    <t>007884</t>
  </si>
  <si>
    <t>007896</t>
  </si>
  <si>
    <t>009424</t>
  </si>
  <si>
    <t>010121</t>
  </si>
  <si>
    <t>010812</t>
  </si>
  <si>
    <t>010814</t>
  </si>
  <si>
    <t>010897</t>
  </si>
  <si>
    <t>010925</t>
  </si>
  <si>
    <t>010954</t>
  </si>
  <si>
    <t>010984</t>
  </si>
  <si>
    <t>011010</t>
  </si>
  <si>
    <t>011012</t>
  </si>
  <si>
    <t>011069</t>
  </si>
  <si>
    <t>011072</t>
  </si>
  <si>
    <t>011084</t>
  </si>
  <si>
    <t>011330</t>
  </si>
  <si>
    <t>011501</t>
  </si>
  <si>
    <t>30100000</t>
  </si>
  <si>
    <t>30100010</t>
  </si>
  <si>
    <t>30100021</t>
  </si>
  <si>
    <t>30100025</t>
  </si>
  <si>
    <t>30101045</t>
  </si>
  <si>
    <t>30103205</t>
  </si>
  <si>
    <t>30105397</t>
  </si>
  <si>
    <t>30110050</t>
  </si>
  <si>
    <t>30110118</t>
  </si>
  <si>
    <t>30110183</t>
  </si>
  <si>
    <t>30200001</t>
  </si>
  <si>
    <t>30200035</t>
  </si>
  <si>
    <t>30200060</t>
  </si>
  <si>
    <t>30201004</t>
  </si>
  <si>
    <t>31100005</t>
  </si>
  <si>
    <t>31100007</t>
  </si>
  <si>
    <t>31100020</t>
  </si>
  <si>
    <t>31107020</t>
  </si>
  <si>
    <t>32501071</t>
  </si>
  <si>
    <t>32501100</t>
  </si>
  <si>
    <t>32501105</t>
  </si>
  <si>
    <t>32501117</t>
  </si>
  <si>
    <t>32501123</t>
  </si>
  <si>
    <t>32501140</t>
  </si>
  <si>
    <t>32501142</t>
  </si>
  <si>
    <t>32501265</t>
  </si>
  <si>
    <t>32505010</t>
  </si>
  <si>
    <t>33600016</t>
  </si>
  <si>
    <t>34601120</t>
  </si>
  <si>
    <t>34601187</t>
  </si>
  <si>
    <t>34601518</t>
  </si>
  <si>
    <t>34601591</t>
  </si>
  <si>
    <t>34680026</t>
  </si>
  <si>
    <t>36400158</t>
  </si>
  <si>
    <t>36400232</t>
  </si>
  <si>
    <t>37100005</t>
  </si>
  <si>
    <t>37100161</t>
  </si>
  <si>
    <t>37100237</t>
  </si>
  <si>
    <t>37100240</t>
  </si>
  <si>
    <t>37100344</t>
  </si>
  <si>
    <t>37100419</t>
  </si>
  <si>
    <t>37100757</t>
  </si>
  <si>
    <t>37101047</t>
  </si>
  <si>
    <t>37101048</t>
  </si>
  <si>
    <t>37101056</t>
  </si>
  <si>
    <t>37101075</t>
  </si>
  <si>
    <t>37101080</t>
  </si>
  <si>
    <t>37101325</t>
  </si>
  <si>
    <t>37102001</t>
  </si>
  <si>
    <t>37102032</t>
  </si>
  <si>
    <t>37102100</t>
  </si>
  <si>
    <t>37102183</t>
  </si>
  <si>
    <t>37103017</t>
  </si>
  <si>
    <t>37103561</t>
  </si>
  <si>
    <t>37103579</t>
  </si>
  <si>
    <t>37103595</t>
  </si>
  <si>
    <t>37103702</t>
  </si>
  <si>
    <t>371041008</t>
  </si>
  <si>
    <t>37104213</t>
  </si>
  <si>
    <t>37104239</t>
  </si>
  <si>
    <t>37104325</t>
  </si>
  <si>
    <t>37104650</t>
  </si>
  <si>
    <t>37105005</t>
  </si>
  <si>
    <t>37105010</t>
  </si>
  <si>
    <t>37105080</t>
  </si>
  <si>
    <t>37105392</t>
  </si>
  <si>
    <t>37105393</t>
  </si>
  <si>
    <t>37105400</t>
  </si>
  <si>
    <t>37106050</t>
  </si>
  <si>
    <t>37106105</t>
  </si>
  <si>
    <t>37106290</t>
  </si>
  <si>
    <t>37106295</t>
  </si>
  <si>
    <t>37106310</t>
  </si>
  <si>
    <t>37106350</t>
  </si>
  <si>
    <t>37106380</t>
  </si>
  <si>
    <t>37106400</t>
  </si>
  <si>
    <t>37106405</t>
  </si>
  <si>
    <t>37106430</t>
  </si>
  <si>
    <t>37106440</t>
  </si>
  <si>
    <t>37106450</t>
  </si>
  <si>
    <t>000459</t>
  </si>
  <si>
    <t>000460</t>
  </si>
  <si>
    <t>001095</t>
  </si>
  <si>
    <t>0011409</t>
  </si>
  <si>
    <t>005606</t>
  </si>
  <si>
    <t>009219</t>
  </si>
  <si>
    <t>010122</t>
  </si>
  <si>
    <t>010196</t>
  </si>
  <si>
    <t>010765</t>
  </si>
  <si>
    <t>010792</t>
  </si>
  <si>
    <t>010797</t>
  </si>
  <si>
    <t>010800</t>
  </si>
  <si>
    <t>010804</t>
  </si>
  <si>
    <t>010811</t>
  </si>
  <si>
    <t>010813</t>
  </si>
  <si>
    <t>010843</t>
  </si>
  <si>
    <t>010879</t>
  </si>
  <si>
    <t>010898</t>
  </si>
  <si>
    <t>010906</t>
  </si>
  <si>
    <t>010934</t>
  </si>
  <si>
    <t>010953</t>
  </si>
  <si>
    <t>010993</t>
  </si>
  <si>
    <t>011071</t>
  </si>
  <si>
    <t>011207</t>
  </si>
  <si>
    <t>30100020</t>
  </si>
  <si>
    <t>30100022</t>
  </si>
  <si>
    <t>30100070</t>
  </si>
  <si>
    <t>30103206</t>
  </si>
  <si>
    <t>30105410</t>
  </si>
  <si>
    <t>30107010</t>
  </si>
  <si>
    <t>30107015</t>
  </si>
  <si>
    <t>301099195</t>
  </si>
  <si>
    <t>30110075</t>
  </si>
  <si>
    <t>30110316</t>
  </si>
  <si>
    <t>30110324</t>
  </si>
  <si>
    <t>30200012</t>
  </si>
  <si>
    <t>30200055</t>
  </si>
  <si>
    <t>30201005</t>
  </si>
  <si>
    <t>30255423</t>
  </si>
  <si>
    <t>31100045</t>
  </si>
  <si>
    <t>37106500</t>
  </si>
  <si>
    <t>37106510</t>
  </si>
  <si>
    <t>37106555</t>
  </si>
  <si>
    <t>37106560</t>
  </si>
  <si>
    <t>37106565</t>
  </si>
  <si>
    <t>37106570</t>
  </si>
  <si>
    <t>37106580</t>
  </si>
  <si>
    <t>37106610</t>
  </si>
  <si>
    <t>37106615</t>
  </si>
  <si>
    <t>37106645</t>
  </si>
  <si>
    <t>37106655</t>
  </si>
  <si>
    <t>37106670</t>
  </si>
  <si>
    <t>37106715</t>
  </si>
  <si>
    <t>37106720</t>
  </si>
  <si>
    <t>37106730</t>
  </si>
  <si>
    <t>37106755</t>
  </si>
  <si>
    <t>37106765</t>
  </si>
  <si>
    <t>37106775</t>
  </si>
  <si>
    <t>37109050</t>
  </si>
  <si>
    <t>37109070</t>
  </si>
  <si>
    <t>37109080</t>
  </si>
  <si>
    <t>37109085</t>
  </si>
  <si>
    <t>37109105</t>
  </si>
  <si>
    <t>37109115</t>
  </si>
  <si>
    <t>37109125</t>
  </si>
  <si>
    <t>37110165</t>
  </si>
  <si>
    <t>37150032</t>
  </si>
  <si>
    <t>37150196</t>
  </si>
  <si>
    <t>37500832</t>
  </si>
  <si>
    <t>37501277</t>
  </si>
  <si>
    <t>37501442</t>
  </si>
  <si>
    <t>37910055</t>
  </si>
  <si>
    <t>37910065</t>
  </si>
  <si>
    <t>38300295</t>
  </si>
  <si>
    <t>38300300</t>
  </si>
  <si>
    <t>38300350</t>
  </si>
  <si>
    <t>38300430</t>
  </si>
  <si>
    <t>38300460</t>
  </si>
  <si>
    <t>38300470</t>
  </si>
  <si>
    <t>38300550</t>
  </si>
  <si>
    <t>38300770</t>
  </si>
  <si>
    <t>38301084</t>
  </si>
  <si>
    <t>38302925</t>
  </si>
  <si>
    <t>38304285</t>
  </si>
  <si>
    <t>38304382</t>
  </si>
  <si>
    <t>38305025</t>
  </si>
  <si>
    <t>38305314</t>
  </si>
  <si>
    <t>38305868</t>
  </si>
  <si>
    <t>38305907</t>
  </si>
  <si>
    <t>38305942</t>
  </si>
  <si>
    <t>38306353</t>
  </si>
  <si>
    <t>38307021</t>
  </si>
  <si>
    <t>38309084</t>
  </si>
  <si>
    <t>007883</t>
  </si>
  <si>
    <t>008878</t>
  </si>
  <si>
    <t>008879</t>
  </si>
  <si>
    <t>009055</t>
  </si>
  <si>
    <t>010625</t>
  </si>
  <si>
    <t>010822</t>
  </si>
  <si>
    <t>010823</t>
  </si>
  <si>
    <t>010825</t>
  </si>
  <si>
    <t>010826</t>
  </si>
  <si>
    <t>010844</t>
  </si>
  <si>
    <t>010845</t>
  </si>
  <si>
    <t>010846</t>
  </si>
  <si>
    <t>010877</t>
  </si>
  <si>
    <t>010899</t>
  </si>
  <si>
    <t>010900</t>
  </si>
  <si>
    <t>010901</t>
  </si>
  <si>
    <t>011022</t>
  </si>
  <si>
    <t>011023</t>
  </si>
  <si>
    <t>011089</t>
  </si>
  <si>
    <t>011149</t>
  </si>
  <si>
    <t>011164</t>
  </si>
  <si>
    <t>011291</t>
  </si>
  <si>
    <t>011333</t>
  </si>
  <si>
    <t>011357</t>
  </si>
  <si>
    <t>011407</t>
  </si>
  <si>
    <t>011408</t>
  </si>
  <si>
    <t>011504</t>
  </si>
  <si>
    <t>011553</t>
  </si>
  <si>
    <t>011821</t>
  </si>
  <si>
    <t>03109999</t>
  </si>
  <si>
    <t>19101</t>
  </si>
  <si>
    <t>30101060</t>
  </si>
  <si>
    <t>30101814</t>
  </si>
  <si>
    <t>30103210</t>
  </si>
  <si>
    <t>30105390</t>
  </si>
  <si>
    <t>30105400</t>
  </si>
  <si>
    <t>30107005</t>
  </si>
  <si>
    <t>30109999</t>
  </si>
  <si>
    <t>30110100</t>
  </si>
  <si>
    <t>30110200</t>
  </si>
  <si>
    <t>30200040</t>
  </si>
  <si>
    <t>31100009</t>
  </si>
  <si>
    <t>009218</t>
  </si>
  <si>
    <t>009486</t>
  </si>
  <si>
    <t>010123</t>
  </si>
  <si>
    <t>010699</t>
  </si>
  <si>
    <t>010793</t>
  </si>
  <si>
    <t>010796</t>
  </si>
  <si>
    <t>010815</t>
  </si>
  <si>
    <t>010816</t>
  </si>
  <si>
    <t>010817</t>
  </si>
  <si>
    <t>010818</t>
  </si>
  <si>
    <t>010909</t>
  </si>
  <si>
    <t>010911</t>
  </si>
  <si>
    <t>010927</t>
  </si>
  <si>
    <t>011024</t>
  </si>
  <si>
    <t>011070</t>
  </si>
  <si>
    <t>011130</t>
  </si>
  <si>
    <t>011185</t>
  </si>
  <si>
    <t>011355</t>
  </si>
  <si>
    <t>011356</t>
  </si>
  <si>
    <t>011443</t>
  </si>
  <si>
    <t>30100005</t>
  </si>
  <si>
    <t>30101048</t>
  </si>
  <si>
    <t>30101049</t>
  </si>
  <si>
    <t>30103207</t>
  </si>
  <si>
    <t>30105392</t>
  </si>
  <si>
    <t>30200049</t>
  </si>
  <si>
    <t>30200050</t>
  </si>
  <si>
    <t>30200065</t>
  </si>
  <si>
    <t>30200070</t>
  </si>
  <si>
    <t>30201000</t>
  </si>
  <si>
    <t>30201001</t>
  </si>
  <si>
    <t>30201002</t>
  </si>
  <si>
    <t>31100010</t>
  </si>
  <si>
    <t>32500196</t>
  </si>
  <si>
    <t>32501055</t>
  </si>
  <si>
    <t>32501113</t>
  </si>
  <si>
    <t>32501130</t>
  </si>
  <si>
    <t>32501135</t>
  </si>
  <si>
    <t>32501260</t>
  </si>
  <si>
    <t>32501340</t>
  </si>
  <si>
    <t>32501690</t>
  </si>
  <si>
    <t>32501960</t>
  </si>
  <si>
    <t>32503210</t>
  </si>
  <si>
    <t>32505025</t>
  </si>
  <si>
    <t>32505445</t>
  </si>
  <si>
    <t>33300039</t>
  </si>
  <si>
    <t>31105005</t>
  </si>
  <si>
    <t>31107005</t>
  </si>
  <si>
    <t>31107015</t>
  </si>
  <si>
    <t>32501050</t>
  </si>
  <si>
    <t>32501063</t>
  </si>
  <si>
    <t>32501065</t>
  </si>
  <si>
    <t>32501070</t>
  </si>
  <si>
    <t>32501075</t>
  </si>
  <si>
    <t>32501110</t>
  </si>
  <si>
    <t>32501680</t>
  </si>
  <si>
    <t>32502100</t>
  </si>
  <si>
    <t>32503205</t>
  </si>
  <si>
    <t>33600370</t>
  </si>
  <si>
    <t>34601369</t>
  </si>
  <si>
    <t>34601401</t>
  </si>
  <si>
    <t>34601425</t>
  </si>
  <si>
    <t>34601542</t>
  </si>
  <si>
    <t>34601559</t>
  </si>
  <si>
    <t>34680025</t>
  </si>
  <si>
    <t>36400331</t>
  </si>
  <si>
    <t>36406020</t>
  </si>
  <si>
    <t>37100010</t>
  </si>
  <si>
    <t>37100020</t>
  </si>
  <si>
    <t>37100025</t>
  </si>
  <si>
    <t>37100055</t>
  </si>
  <si>
    <t>37100100</t>
  </si>
  <si>
    <t>37100300</t>
  </si>
  <si>
    <t>37100484</t>
  </si>
  <si>
    <t>37100500</t>
  </si>
  <si>
    <t>37100708</t>
  </si>
  <si>
    <t>37100849</t>
  </si>
  <si>
    <t>37100930</t>
  </si>
  <si>
    <t>37101049</t>
  </si>
  <si>
    <t>37101057</t>
  </si>
  <si>
    <t>37101375</t>
  </si>
  <si>
    <t>37101435</t>
  </si>
  <si>
    <t>37101474</t>
  </si>
  <si>
    <t>37101565</t>
  </si>
  <si>
    <t>37101690</t>
  </si>
  <si>
    <t>37101979</t>
  </si>
  <si>
    <t>37102035</t>
  </si>
  <si>
    <t>37102040</t>
  </si>
  <si>
    <t>37102050</t>
  </si>
  <si>
    <t>37102068</t>
  </si>
  <si>
    <t>37102300</t>
  </si>
  <si>
    <t>37102845</t>
  </si>
  <si>
    <t>37102878</t>
  </si>
  <si>
    <t>37102886</t>
  </si>
  <si>
    <t>37103205</t>
  </si>
  <si>
    <t>37103210</t>
  </si>
  <si>
    <t>37103496</t>
  </si>
  <si>
    <t>38310850</t>
  </si>
  <si>
    <t>38310995</t>
  </si>
  <si>
    <t>38320651</t>
  </si>
  <si>
    <t>38320677</t>
  </si>
  <si>
    <t>38320776</t>
  </si>
  <si>
    <t>38321022</t>
  </si>
  <si>
    <t>38321055</t>
  </si>
  <si>
    <t>38340279</t>
  </si>
  <si>
    <t>38340337</t>
  </si>
  <si>
    <t>38340634</t>
  </si>
  <si>
    <t>38340659</t>
  </si>
  <si>
    <t>38340709</t>
  </si>
  <si>
    <t>38340980</t>
  </si>
  <si>
    <t>38341145</t>
  </si>
  <si>
    <t>38341327</t>
  </si>
  <si>
    <t>38341395</t>
  </si>
  <si>
    <t>38341525</t>
  </si>
  <si>
    <t>38341541</t>
  </si>
  <si>
    <t>38341582</t>
  </si>
  <si>
    <t>38341585</t>
  </si>
  <si>
    <t>38341715</t>
  </si>
  <si>
    <t>38341731</t>
  </si>
  <si>
    <t>38342044</t>
  </si>
  <si>
    <t>38342416</t>
  </si>
  <si>
    <t>38350160</t>
  </si>
  <si>
    <t>38350165</t>
  </si>
  <si>
    <t>38350225</t>
  </si>
  <si>
    <t>38364422</t>
  </si>
  <si>
    <t>38371510</t>
  </si>
  <si>
    <t>38600011</t>
  </si>
  <si>
    <t>38600060</t>
  </si>
  <si>
    <t>38600235</t>
  </si>
  <si>
    <t>38600367</t>
  </si>
  <si>
    <t>38600557</t>
  </si>
  <si>
    <t>38601100</t>
  </si>
  <si>
    <t>38601142</t>
  </si>
  <si>
    <t>38601149</t>
  </si>
  <si>
    <t>38602309</t>
  </si>
  <si>
    <t>38650026</t>
  </si>
  <si>
    <t>38655425</t>
  </si>
  <si>
    <t>38665000</t>
  </si>
  <si>
    <t>38665005</t>
  </si>
  <si>
    <t>38680001</t>
  </si>
  <si>
    <t>38700895</t>
  </si>
  <si>
    <t>38704946</t>
  </si>
  <si>
    <t>38705125</t>
  </si>
  <si>
    <t>38800235</t>
  </si>
  <si>
    <t>38810066</t>
  </si>
  <si>
    <t>38810108</t>
  </si>
  <si>
    <t>38810117</t>
  </si>
  <si>
    <t>38810148</t>
  </si>
  <si>
    <t>38811050</t>
  </si>
  <si>
    <t>39300002</t>
  </si>
  <si>
    <t>39300004</t>
  </si>
  <si>
    <t>39300009</t>
  </si>
  <si>
    <t>393010140</t>
  </si>
  <si>
    <t>39301030</t>
  </si>
  <si>
    <t>39301090</t>
  </si>
  <si>
    <t>393011005</t>
  </si>
  <si>
    <t>393011042</t>
  </si>
  <si>
    <t>393011101</t>
  </si>
  <si>
    <t>39301112</t>
  </si>
  <si>
    <t>393011200</t>
  </si>
  <si>
    <t>393011404</t>
  </si>
  <si>
    <t>393011406</t>
  </si>
  <si>
    <t>393011421</t>
  </si>
  <si>
    <t>393011423</t>
  </si>
  <si>
    <t>393011440</t>
  </si>
  <si>
    <t>393011603</t>
  </si>
  <si>
    <t>393011621</t>
  </si>
  <si>
    <t>393011642</t>
  </si>
  <si>
    <t>393011771</t>
  </si>
  <si>
    <t>393011772</t>
  </si>
  <si>
    <t>393012053</t>
  </si>
  <si>
    <t>393013101</t>
  </si>
  <si>
    <t>393014060</t>
  </si>
  <si>
    <t>393015821</t>
  </si>
  <si>
    <t>393015823</t>
  </si>
  <si>
    <t>39301976</t>
  </si>
  <si>
    <t>39302060</t>
  </si>
  <si>
    <t>39302215</t>
  </si>
  <si>
    <t>39302224</t>
  </si>
  <si>
    <t>39302229</t>
  </si>
  <si>
    <t>39302230</t>
  </si>
  <si>
    <t>393025607</t>
  </si>
  <si>
    <t>393027047</t>
  </si>
  <si>
    <t>393029827</t>
  </si>
  <si>
    <t>393030140</t>
  </si>
  <si>
    <t>393030801</t>
  </si>
  <si>
    <t>393030903</t>
  </si>
  <si>
    <t>393040530</t>
  </si>
  <si>
    <t>393041010</t>
  </si>
  <si>
    <t>393042820</t>
  </si>
  <si>
    <t>393042825</t>
  </si>
  <si>
    <t>393044377</t>
  </si>
  <si>
    <t>393044389</t>
  </si>
  <si>
    <t>393045333</t>
  </si>
  <si>
    <t>393045335</t>
  </si>
  <si>
    <t>393045378</t>
  </si>
  <si>
    <t>393045381</t>
  </si>
  <si>
    <t>393045900</t>
  </si>
  <si>
    <t>393045999</t>
  </si>
  <si>
    <t>393046200</t>
  </si>
  <si>
    <t>393046250</t>
  </si>
  <si>
    <t>393046280</t>
  </si>
  <si>
    <t>37103520</t>
  </si>
  <si>
    <t>371036680</t>
  </si>
  <si>
    <t>37103694</t>
  </si>
  <si>
    <t>37103850</t>
  </si>
  <si>
    <t>37104056</t>
  </si>
  <si>
    <t>37104197</t>
  </si>
  <si>
    <t>37104820</t>
  </si>
  <si>
    <t>37104841</t>
  </si>
  <si>
    <t>37105595</t>
  </si>
  <si>
    <t>37105610</t>
  </si>
  <si>
    <t>37106100</t>
  </si>
  <si>
    <t>37106125</t>
  </si>
  <si>
    <t>37106130</t>
  </si>
  <si>
    <t>37106145</t>
  </si>
  <si>
    <t>37106155</t>
  </si>
  <si>
    <t>37106165</t>
  </si>
  <si>
    <t>37106195</t>
  </si>
  <si>
    <t>37106305</t>
  </si>
  <si>
    <t>37106330</t>
  </si>
  <si>
    <t>37106335</t>
  </si>
  <si>
    <t>37106420</t>
  </si>
  <si>
    <t>37106435</t>
  </si>
  <si>
    <t>371064400</t>
  </si>
  <si>
    <t>37106470</t>
  </si>
  <si>
    <t>37106480</t>
  </si>
  <si>
    <t>37106485</t>
  </si>
  <si>
    <t>37106535</t>
  </si>
  <si>
    <t>37106550</t>
  </si>
  <si>
    <t>37106620</t>
  </si>
  <si>
    <t>37106630</t>
  </si>
  <si>
    <t>37106685</t>
  </si>
  <si>
    <t>37106740</t>
  </si>
  <si>
    <t>37106745</t>
  </si>
  <si>
    <t>37106770</t>
  </si>
  <si>
    <t>37106780</t>
  </si>
  <si>
    <t>37109020</t>
  </si>
  <si>
    <t>37109035</t>
  </si>
  <si>
    <t>37109040</t>
  </si>
  <si>
    <t>37109045</t>
  </si>
  <si>
    <t>37109095</t>
  </si>
  <si>
    <t>37109100</t>
  </si>
  <si>
    <t>37109120</t>
  </si>
  <si>
    <t>37109998</t>
  </si>
  <si>
    <t>37150025</t>
  </si>
  <si>
    <t>37500295</t>
  </si>
  <si>
    <t>37501624</t>
  </si>
  <si>
    <t>37501814</t>
  </si>
  <si>
    <t>37804350</t>
  </si>
  <si>
    <t>37810843</t>
  </si>
  <si>
    <t>37910045</t>
  </si>
  <si>
    <t>38300250</t>
  </si>
  <si>
    <t>31100015</t>
  </si>
  <si>
    <t>31101000</t>
  </si>
  <si>
    <t>31107010</t>
  </si>
  <si>
    <t>32501060</t>
  </si>
  <si>
    <t>32501107</t>
  </si>
  <si>
    <t>32501115</t>
  </si>
  <si>
    <t>32501120</t>
  </si>
  <si>
    <t>32501125</t>
  </si>
  <si>
    <t>32505015</t>
  </si>
  <si>
    <t>32505442</t>
  </si>
  <si>
    <t>33600289</t>
  </si>
  <si>
    <t>34601245</t>
  </si>
  <si>
    <t>34601252</t>
  </si>
  <si>
    <t>34601260</t>
  </si>
  <si>
    <t>34601370</t>
  </si>
  <si>
    <t>34650065</t>
  </si>
  <si>
    <t>36400075</t>
  </si>
  <si>
    <t>36400141</t>
  </si>
  <si>
    <t>36407005</t>
  </si>
  <si>
    <t>37100000</t>
  </si>
  <si>
    <t>37100002</t>
  </si>
  <si>
    <t>37100015</t>
  </si>
  <si>
    <t>37100050</t>
  </si>
  <si>
    <t>37100120</t>
  </si>
  <si>
    <t>37100200</t>
  </si>
  <si>
    <t>37100245</t>
  </si>
  <si>
    <t>37100575</t>
  </si>
  <si>
    <t>37101045</t>
  </si>
  <si>
    <t>37101201</t>
  </si>
  <si>
    <t>37101250</t>
  </si>
  <si>
    <t>37101433</t>
  </si>
  <si>
    <t>37101888</t>
  </si>
  <si>
    <t>37102030</t>
  </si>
  <si>
    <t>37102126</t>
  </si>
  <si>
    <t>37102456</t>
  </si>
  <si>
    <t>37102464</t>
  </si>
  <si>
    <t>37102746</t>
  </si>
  <si>
    <t>371028190</t>
  </si>
  <si>
    <t>37103033</t>
  </si>
  <si>
    <t>37103116</t>
  </si>
  <si>
    <t>37103199</t>
  </si>
  <si>
    <t>37103488</t>
  </si>
  <si>
    <t>37103512</t>
  </si>
  <si>
    <t>37103538</t>
  </si>
  <si>
    <t>37103603</t>
  </si>
  <si>
    <t>37103843</t>
  </si>
  <si>
    <t>37103967</t>
  </si>
  <si>
    <t>37103975</t>
  </si>
  <si>
    <t>37104064</t>
  </si>
  <si>
    <t>37104080</t>
  </si>
  <si>
    <t>37104551</t>
  </si>
  <si>
    <t>393046320</t>
  </si>
  <si>
    <t>393046600</t>
  </si>
  <si>
    <t>393046606</t>
  </si>
  <si>
    <t>393046607</t>
  </si>
  <si>
    <t>393046610</t>
  </si>
  <si>
    <t>393046945</t>
  </si>
  <si>
    <t>393049568</t>
  </si>
  <si>
    <t>393052000</t>
  </si>
  <si>
    <t>393052356</t>
  </si>
  <si>
    <t>393055250</t>
  </si>
  <si>
    <t>393057461</t>
  </si>
  <si>
    <t>393057505</t>
  </si>
  <si>
    <t>393058353</t>
  </si>
  <si>
    <t>393058555</t>
  </si>
  <si>
    <t>393058558</t>
  </si>
  <si>
    <t>393058671</t>
  </si>
  <si>
    <t>39306090</t>
  </si>
  <si>
    <t>39306100</t>
  </si>
  <si>
    <t>393062325</t>
  </si>
  <si>
    <t>393064493</t>
  </si>
  <si>
    <t>393064721</t>
  </si>
  <si>
    <t>393065093</t>
  </si>
  <si>
    <t>393065400</t>
  </si>
  <si>
    <t>393065436</t>
  </si>
  <si>
    <t>393065820</t>
  </si>
  <si>
    <t>393065920</t>
  </si>
  <si>
    <t>393066183</t>
  </si>
  <si>
    <t>393066680</t>
  </si>
  <si>
    <t>393066682</t>
  </si>
  <si>
    <t>393066986</t>
  </si>
  <si>
    <t>393067314</t>
  </si>
  <si>
    <t>393067335</t>
  </si>
  <si>
    <t>393067412</t>
  </si>
  <si>
    <t>393067715</t>
  </si>
  <si>
    <t>393067805</t>
  </si>
  <si>
    <t>393067808</t>
  </si>
  <si>
    <t>393067875</t>
  </si>
  <si>
    <t>393067911</t>
  </si>
  <si>
    <t>393067917</t>
  </si>
  <si>
    <t>393067938</t>
  </si>
  <si>
    <t>393067999</t>
  </si>
  <si>
    <t>393068840</t>
  </si>
  <si>
    <t>393069005</t>
  </si>
  <si>
    <t>393069424</t>
  </si>
  <si>
    <t>393069620</t>
  </si>
  <si>
    <t>393076000</t>
  </si>
  <si>
    <t>393077002</t>
  </si>
  <si>
    <t>39307777</t>
  </si>
  <si>
    <t>39308888</t>
  </si>
  <si>
    <t>39309020</t>
  </si>
  <si>
    <t>38300265</t>
  </si>
  <si>
    <t>38300270</t>
  </si>
  <si>
    <t>38300290</t>
  </si>
  <si>
    <t>38300425</t>
  </si>
  <si>
    <t>38300500</t>
  </si>
  <si>
    <t>38300510</t>
  </si>
  <si>
    <t>38300525</t>
  </si>
  <si>
    <t>38300535</t>
  </si>
  <si>
    <t>38302746</t>
  </si>
  <si>
    <t>38304218</t>
  </si>
  <si>
    <t>38304290</t>
  </si>
  <si>
    <t>38304300</t>
  </si>
  <si>
    <t>38304333</t>
  </si>
  <si>
    <t>38305009</t>
  </si>
  <si>
    <t>38305066</t>
  </si>
  <si>
    <t>38305090</t>
  </si>
  <si>
    <t>38305132</t>
  </si>
  <si>
    <t>38305504</t>
  </si>
  <si>
    <t>38305512</t>
  </si>
  <si>
    <t>38306072</t>
  </si>
  <si>
    <t>38306411</t>
  </si>
  <si>
    <t>38306445</t>
  </si>
  <si>
    <t>38307047</t>
  </si>
  <si>
    <t>38307104</t>
  </si>
  <si>
    <t>38308037</t>
  </si>
  <si>
    <t>38310280</t>
  </si>
  <si>
    <t>38310587</t>
  </si>
  <si>
    <t>38320070</t>
  </si>
  <si>
    <t>38320396</t>
  </si>
  <si>
    <t>38320446</t>
  </si>
  <si>
    <t>38320453</t>
  </si>
  <si>
    <t>38320719</t>
  </si>
  <si>
    <t>38320883</t>
  </si>
  <si>
    <t>38320917</t>
  </si>
  <si>
    <t>38321147</t>
  </si>
  <si>
    <t>38321220</t>
  </si>
  <si>
    <t>38340758</t>
  </si>
  <si>
    <t>38340782</t>
  </si>
  <si>
    <t>38341079</t>
  </si>
  <si>
    <t>38341137</t>
  </si>
  <si>
    <t>38341210</t>
  </si>
  <si>
    <t>38341350</t>
  </si>
  <si>
    <t>38341426</t>
  </si>
  <si>
    <t>38341710</t>
  </si>
  <si>
    <t>38341717</t>
  </si>
  <si>
    <t>38341822</t>
  </si>
  <si>
    <t>38342119</t>
  </si>
  <si>
    <t>38342390</t>
  </si>
  <si>
    <t>38399994</t>
  </si>
  <si>
    <t>38521105</t>
  </si>
  <si>
    <t>38521135</t>
  </si>
  <si>
    <t>38521155</t>
  </si>
  <si>
    <t>38521170</t>
  </si>
  <si>
    <t>38600094</t>
  </si>
  <si>
    <t>38600177</t>
  </si>
  <si>
    <t>38600292</t>
  </si>
  <si>
    <t>38600342</t>
  </si>
  <si>
    <t>38600417</t>
  </si>
  <si>
    <t>371046040</t>
  </si>
  <si>
    <t>37104684</t>
  </si>
  <si>
    <t>37104726</t>
  </si>
  <si>
    <t>37105000</t>
  </si>
  <si>
    <t>37105085</t>
  </si>
  <si>
    <t>371051798</t>
  </si>
  <si>
    <t>37105194</t>
  </si>
  <si>
    <t>37105410</t>
  </si>
  <si>
    <t>37105600</t>
  </si>
  <si>
    <t>37106110</t>
  </si>
  <si>
    <t>37106120</t>
  </si>
  <si>
    <t>37106140</t>
  </si>
  <si>
    <t>37106160</t>
  </si>
  <si>
    <t>37106200</t>
  </si>
  <si>
    <t>37106255</t>
  </si>
  <si>
    <t>37106260</t>
  </si>
  <si>
    <t>37106275</t>
  </si>
  <si>
    <t>37106300</t>
  </si>
  <si>
    <t>37106315</t>
  </si>
  <si>
    <t>37106320</t>
  </si>
  <si>
    <t>37106325</t>
  </si>
  <si>
    <t>37106355</t>
  </si>
  <si>
    <t>37106365</t>
  </si>
  <si>
    <t>37106475</t>
  </si>
  <si>
    <t>37106495</t>
  </si>
  <si>
    <t>37106505</t>
  </si>
  <si>
    <t>37106520</t>
  </si>
  <si>
    <t>37106530</t>
  </si>
  <si>
    <t>37106585</t>
  </si>
  <si>
    <t>37106625</t>
  </si>
  <si>
    <t>37106650</t>
  </si>
  <si>
    <t>37106675</t>
  </si>
  <si>
    <t>37106705</t>
  </si>
  <si>
    <t>37106725</t>
  </si>
  <si>
    <t>37109010</t>
  </si>
  <si>
    <t>37109015</t>
  </si>
  <si>
    <t>37109030</t>
  </si>
  <si>
    <t>37109065</t>
  </si>
  <si>
    <t>37109090</t>
  </si>
  <si>
    <t>37109110</t>
  </si>
  <si>
    <t>37150065</t>
  </si>
  <si>
    <t>37155002</t>
  </si>
  <si>
    <t>37501350</t>
  </si>
  <si>
    <t>37804333</t>
  </si>
  <si>
    <t>37810835</t>
  </si>
  <si>
    <t>37820800</t>
  </si>
  <si>
    <t>37910060</t>
  </si>
  <si>
    <t>38300150</t>
  </si>
  <si>
    <t>38300175</t>
  </si>
  <si>
    <t>38300260</t>
  </si>
  <si>
    <t>38600888</t>
  </si>
  <si>
    <t>38600981</t>
  </si>
  <si>
    <t>386020520</t>
  </si>
  <si>
    <t>38602305</t>
  </si>
  <si>
    <t>38602308</t>
  </si>
  <si>
    <t>38610055</t>
  </si>
  <si>
    <t>38680000</t>
  </si>
  <si>
    <t>38680002</t>
  </si>
  <si>
    <t>38685200</t>
  </si>
  <si>
    <t>38800169</t>
  </si>
  <si>
    <t>38800170</t>
  </si>
  <si>
    <t>38800326</t>
  </si>
  <si>
    <t>38800385</t>
  </si>
  <si>
    <t>38801220</t>
  </si>
  <si>
    <t>38810116</t>
  </si>
  <si>
    <t>39300001</t>
  </si>
  <si>
    <t>39300003</t>
  </si>
  <si>
    <t>39300013</t>
  </si>
  <si>
    <t>393010180</t>
  </si>
  <si>
    <t>393011100</t>
  </si>
  <si>
    <t>39301111</t>
  </si>
  <si>
    <t>393011403</t>
  </si>
  <si>
    <t>393011420</t>
  </si>
  <si>
    <t>393011426</t>
  </si>
  <si>
    <t>393011441</t>
  </si>
  <si>
    <t>39301150</t>
  </si>
  <si>
    <t>393011602</t>
  </si>
  <si>
    <t>393011640</t>
  </si>
  <si>
    <t>393012051</t>
  </si>
  <si>
    <t>393013102</t>
  </si>
  <si>
    <t>393015820</t>
  </si>
  <si>
    <t>393015822</t>
  </si>
  <si>
    <t>393019120</t>
  </si>
  <si>
    <t>39302090</t>
  </si>
  <si>
    <t>39302120</t>
  </si>
  <si>
    <t>39302225</t>
  </si>
  <si>
    <t>39302228</t>
  </si>
  <si>
    <t>39302231</t>
  </si>
  <si>
    <t>393026951</t>
  </si>
  <si>
    <t>393027640</t>
  </si>
  <si>
    <t>393029822</t>
  </si>
  <si>
    <t>393029826</t>
  </si>
  <si>
    <t>393031237</t>
  </si>
  <si>
    <t>33300179</t>
  </si>
  <si>
    <t>33600198</t>
  </si>
  <si>
    <t>34601104</t>
  </si>
  <si>
    <t>34601161</t>
  </si>
  <si>
    <t>34601526</t>
  </si>
  <si>
    <t>36400076</t>
  </si>
  <si>
    <t>36400125</t>
  </si>
  <si>
    <t>36400265</t>
  </si>
  <si>
    <t>36400299</t>
  </si>
  <si>
    <t>37100040</t>
  </si>
  <si>
    <t>37100235</t>
  </si>
  <si>
    <t>37100435</t>
  </si>
  <si>
    <t>37100625</t>
  </si>
  <si>
    <t>37101029</t>
  </si>
  <si>
    <t>37101050</t>
  </si>
  <si>
    <t>37101516</t>
  </si>
  <si>
    <t>37101656</t>
  </si>
  <si>
    <t>37102159</t>
  </si>
  <si>
    <t>37102282</t>
  </si>
  <si>
    <t>37102332</t>
  </si>
  <si>
    <t>37102449</t>
  </si>
  <si>
    <t>37102621</t>
  </si>
  <si>
    <t>37102779</t>
  </si>
  <si>
    <t>37103504</t>
  </si>
  <si>
    <t>37103611</t>
  </si>
  <si>
    <t>37103868</t>
  </si>
  <si>
    <t>37104007</t>
  </si>
  <si>
    <t>37104175</t>
  </si>
  <si>
    <t>37104312</t>
  </si>
  <si>
    <t>37104338</t>
  </si>
  <si>
    <t>371043762</t>
  </si>
  <si>
    <t>37104593</t>
  </si>
  <si>
    <t>37105390</t>
  </si>
  <si>
    <t>37105395</t>
  </si>
  <si>
    <t>37105442</t>
  </si>
  <si>
    <t>37105607</t>
  </si>
  <si>
    <t>37106115</t>
  </si>
  <si>
    <t>37106150</t>
  </si>
  <si>
    <t>37106170</t>
  </si>
  <si>
    <t>37106235</t>
  </si>
  <si>
    <t>37106240</t>
  </si>
  <si>
    <t>37106285</t>
  </si>
  <si>
    <t>37106370</t>
  </si>
  <si>
    <t>37106410</t>
  </si>
  <si>
    <t>371064450</t>
  </si>
  <si>
    <t>37106455</t>
  </si>
  <si>
    <t>37106460</t>
  </si>
  <si>
    <t>37106490</t>
  </si>
  <si>
    <t>37106515</t>
  </si>
  <si>
    <t>37106525</t>
  </si>
  <si>
    <t>37106575</t>
  </si>
  <si>
    <t>37106600</t>
  </si>
  <si>
    <t>37106605</t>
  </si>
  <si>
    <t>38300280</t>
  </si>
  <si>
    <t>38300320</t>
  </si>
  <si>
    <t>38300365</t>
  </si>
  <si>
    <t>38300415</t>
  </si>
  <si>
    <t>38300455</t>
  </si>
  <si>
    <t>38300520</t>
  </si>
  <si>
    <t>38304259</t>
  </si>
  <si>
    <t>38305173</t>
  </si>
  <si>
    <t>38305280</t>
  </si>
  <si>
    <t>38305905</t>
  </si>
  <si>
    <t>38305920</t>
  </si>
  <si>
    <t>38306098</t>
  </si>
  <si>
    <t>38307088</t>
  </si>
  <si>
    <t>38309050</t>
  </si>
  <si>
    <t>38310560</t>
  </si>
  <si>
    <t>38310777</t>
  </si>
  <si>
    <t>38310967</t>
  </si>
  <si>
    <t>38310991</t>
  </si>
  <si>
    <t>38320156</t>
  </si>
  <si>
    <t>38320552</t>
  </si>
  <si>
    <t>38320586</t>
  </si>
  <si>
    <t>38320792</t>
  </si>
  <si>
    <t>38320800</t>
  </si>
  <si>
    <t>38321014</t>
  </si>
  <si>
    <t>38321204</t>
  </si>
  <si>
    <t>38321246</t>
  </si>
  <si>
    <t>38338840</t>
  </si>
  <si>
    <t>38340097</t>
  </si>
  <si>
    <t>38340139</t>
  </si>
  <si>
    <t>38340154</t>
  </si>
  <si>
    <t>38340155</t>
  </si>
  <si>
    <t>38340386</t>
  </si>
  <si>
    <t>38340808</t>
  </si>
  <si>
    <t>38340956</t>
  </si>
  <si>
    <t>38341129</t>
  </si>
  <si>
    <t>38341152</t>
  </si>
  <si>
    <t>38341178</t>
  </si>
  <si>
    <t>38341442</t>
  </si>
  <si>
    <t>38341467</t>
  </si>
  <si>
    <t>38341749</t>
  </si>
  <si>
    <t>38341764</t>
  </si>
  <si>
    <t>38341814</t>
  </si>
  <si>
    <t>38341905</t>
  </si>
  <si>
    <t>38342069</t>
  </si>
  <si>
    <t>38342192</t>
  </si>
  <si>
    <t>38342234</t>
  </si>
  <si>
    <t>38342564</t>
  </si>
  <si>
    <t>38350590</t>
  </si>
  <si>
    <t>38356425</t>
  </si>
  <si>
    <t>38521100</t>
  </si>
  <si>
    <t>38521115</t>
  </si>
  <si>
    <t>38521125</t>
  </si>
  <si>
    <t>38521130</t>
  </si>
  <si>
    <t>38521160</t>
  </si>
  <si>
    <t>38600045</t>
  </si>
  <si>
    <t>38600151</t>
  </si>
  <si>
    <t>38600185</t>
  </si>
  <si>
    <t>393092136</t>
  </si>
  <si>
    <t>39309986</t>
  </si>
  <si>
    <t>39309988</t>
  </si>
  <si>
    <t>39309991</t>
  </si>
  <si>
    <t>39309993</t>
  </si>
  <si>
    <t>39310022</t>
  </si>
  <si>
    <t>39310090</t>
  </si>
  <si>
    <t>39310150</t>
  </si>
  <si>
    <t>39310810</t>
  </si>
  <si>
    <t>39310990</t>
  </si>
  <si>
    <t>39311049</t>
  </si>
  <si>
    <t>39313210</t>
  </si>
  <si>
    <t>39315390</t>
  </si>
  <si>
    <t>39315395</t>
  </si>
  <si>
    <t>39315400</t>
  </si>
  <si>
    <t>39315410</t>
  </si>
  <si>
    <t>40100174</t>
  </si>
  <si>
    <t>40100257</t>
  </si>
  <si>
    <t>40500027</t>
  </si>
  <si>
    <t>40800229</t>
  </si>
  <si>
    <t>40800492</t>
  </si>
  <si>
    <t>40800500</t>
  </si>
  <si>
    <t>40801000</t>
  </si>
  <si>
    <t>40801023</t>
  </si>
  <si>
    <t>40801193</t>
  </si>
  <si>
    <t>40801920</t>
  </si>
  <si>
    <t>40802000</t>
  </si>
  <si>
    <t>40802005</t>
  </si>
  <si>
    <t>40802100</t>
  </si>
  <si>
    <t>40802250</t>
  </si>
  <si>
    <t>40802260</t>
  </si>
  <si>
    <t>40802274</t>
  </si>
  <si>
    <t>40802280</t>
  </si>
  <si>
    <t>40802285</t>
  </si>
  <si>
    <t>40802295</t>
  </si>
  <si>
    <t>40802375</t>
  </si>
  <si>
    <t>40802385</t>
  </si>
  <si>
    <t>40802400</t>
  </si>
  <si>
    <t>40802405</t>
  </si>
  <si>
    <t>40802410</t>
  </si>
  <si>
    <t>40808942</t>
  </si>
  <si>
    <t>40809318</t>
  </si>
  <si>
    <t>40809986</t>
  </si>
  <si>
    <t>40809995</t>
  </si>
  <si>
    <t>40809997</t>
  </si>
  <si>
    <t>40900250</t>
  </si>
  <si>
    <t>40901555</t>
  </si>
  <si>
    <t>40901936</t>
  </si>
  <si>
    <t>40901951</t>
  </si>
  <si>
    <t>40902000</t>
  </si>
  <si>
    <t>40902066</t>
  </si>
  <si>
    <t>38600524</t>
  </si>
  <si>
    <t>38600755</t>
  </si>
  <si>
    <t>38600894</t>
  </si>
  <si>
    <t>38600904</t>
  </si>
  <si>
    <t>38600912</t>
  </si>
  <si>
    <t>38600995</t>
  </si>
  <si>
    <t>38655420</t>
  </si>
  <si>
    <t>38680003</t>
  </si>
  <si>
    <t>38680005</t>
  </si>
  <si>
    <t>38680020</t>
  </si>
  <si>
    <t>38701439</t>
  </si>
  <si>
    <t>38706024</t>
  </si>
  <si>
    <t>38706479</t>
  </si>
  <si>
    <t>38707741</t>
  </si>
  <si>
    <t>38801233</t>
  </si>
  <si>
    <t>38801255</t>
  </si>
  <si>
    <t>38810145</t>
  </si>
  <si>
    <t>38855423</t>
  </si>
  <si>
    <t>39300005</t>
  </si>
  <si>
    <t>39300006</t>
  </si>
  <si>
    <t>39300007</t>
  </si>
  <si>
    <t>39301060</t>
  </si>
  <si>
    <t>39301113</t>
  </si>
  <si>
    <t>39301120</t>
  </si>
  <si>
    <t>393011422</t>
  </si>
  <si>
    <t>393011443</t>
  </si>
  <si>
    <t>393011606</t>
  </si>
  <si>
    <t>393011623</t>
  </si>
  <si>
    <t>393011626</t>
  </si>
  <si>
    <t>393011770</t>
  </si>
  <si>
    <t>393012032</t>
  </si>
  <si>
    <t>393013160</t>
  </si>
  <si>
    <t>393015260</t>
  </si>
  <si>
    <t>393015850</t>
  </si>
  <si>
    <t>393021390</t>
  </si>
  <si>
    <t>39302222</t>
  </si>
  <si>
    <t>39302223</t>
  </si>
  <si>
    <t>39302270</t>
  </si>
  <si>
    <t>393022900</t>
  </si>
  <si>
    <t>393022901</t>
  </si>
  <si>
    <t>393023073</t>
  </si>
  <si>
    <t>393023430</t>
  </si>
  <si>
    <t>393026055</t>
  </si>
  <si>
    <t>393027340</t>
  </si>
  <si>
    <t>39302800</t>
  </si>
  <si>
    <t>393030520</t>
  </si>
  <si>
    <t>393030901</t>
  </si>
  <si>
    <t>393030930</t>
  </si>
  <si>
    <t>393036590</t>
  </si>
  <si>
    <t>393036591</t>
  </si>
  <si>
    <t>40909999</t>
  </si>
  <si>
    <t>41000316</t>
  </si>
  <si>
    <t>41000459</t>
  </si>
  <si>
    <t>41000472</t>
  </si>
  <si>
    <t>41000750</t>
  </si>
  <si>
    <t>41000845</t>
  </si>
  <si>
    <t>41000850</t>
  </si>
  <si>
    <t>41000855</t>
  </si>
  <si>
    <t>41000865</t>
  </si>
  <si>
    <t>41001116</t>
  </si>
  <si>
    <t>41001125</t>
  </si>
  <si>
    <t>41001744</t>
  </si>
  <si>
    <t>41100010</t>
  </si>
  <si>
    <t>41100030</t>
  </si>
  <si>
    <t>41100040</t>
  </si>
  <si>
    <t>41100060</t>
  </si>
  <si>
    <t>41100080</t>
  </si>
  <si>
    <t>41100111</t>
  </si>
  <si>
    <t>41100125</t>
  </si>
  <si>
    <t>41100128</t>
  </si>
  <si>
    <t>41100145</t>
  </si>
  <si>
    <t>41100185</t>
  </si>
  <si>
    <t>41100306</t>
  </si>
  <si>
    <t>41100320</t>
  </si>
  <si>
    <t>41100325</t>
  </si>
  <si>
    <t>41100330</t>
  </si>
  <si>
    <t>41100340</t>
  </si>
  <si>
    <t>41100355</t>
  </si>
  <si>
    <t>41100365</t>
  </si>
  <si>
    <t>41100395</t>
  </si>
  <si>
    <t>41100415</t>
  </si>
  <si>
    <t>41100420</t>
  </si>
  <si>
    <t>41100440</t>
  </si>
  <si>
    <t>41100450</t>
  </si>
  <si>
    <t>41100475</t>
  </si>
  <si>
    <t>41100481</t>
  </si>
  <si>
    <t>41100495</t>
  </si>
  <si>
    <t>41100505</t>
  </si>
  <si>
    <t>41100511</t>
  </si>
  <si>
    <t>41100520</t>
  </si>
  <si>
    <t>41100575</t>
  </si>
  <si>
    <t>41100600</t>
  </si>
  <si>
    <t>41100625</t>
  </si>
  <si>
    <t>41100635</t>
  </si>
  <si>
    <t>41100655</t>
  </si>
  <si>
    <t>41100665</t>
  </si>
  <si>
    <t>41100700</t>
  </si>
  <si>
    <t>41100706</t>
  </si>
  <si>
    <t>41100725</t>
  </si>
  <si>
    <t>41100771</t>
  </si>
  <si>
    <t>41100901</t>
  </si>
  <si>
    <t>41100930</t>
  </si>
  <si>
    <t>41100935</t>
  </si>
  <si>
    <t>41100940</t>
  </si>
  <si>
    <t>41100945</t>
  </si>
  <si>
    <t>41100960</t>
  </si>
  <si>
    <t>393041116</t>
  </si>
  <si>
    <t>39304222</t>
  </si>
  <si>
    <t>393042826</t>
  </si>
  <si>
    <t>393045020</t>
  </si>
  <si>
    <t>393045300</t>
  </si>
  <si>
    <t>393045303</t>
  </si>
  <si>
    <t>393045338</t>
  </si>
  <si>
    <t>393045339</t>
  </si>
  <si>
    <t>393045340</t>
  </si>
  <si>
    <t>393045915</t>
  </si>
  <si>
    <t>393046030</t>
  </si>
  <si>
    <t>393046045</t>
  </si>
  <si>
    <t>393046220</t>
  </si>
  <si>
    <t>393046230</t>
  </si>
  <si>
    <t>393046275</t>
  </si>
  <si>
    <t>393046601</t>
  </si>
  <si>
    <t>393046615</t>
  </si>
  <si>
    <t>393046999</t>
  </si>
  <si>
    <t>393049572</t>
  </si>
  <si>
    <t>393049585</t>
  </si>
  <si>
    <t>393049587</t>
  </si>
  <si>
    <t>393052224</t>
  </si>
  <si>
    <t>393052310</t>
  </si>
  <si>
    <t>39305369</t>
  </si>
  <si>
    <t>393056501</t>
  </si>
  <si>
    <t>393056605</t>
  </si>
  <si>
    <t>393057420</t>
  </si>
  <si>
    <t>393058301</t>
  </si>
  <si>
    <t>393058561</t>
  </si>
  <si>
    <t>393058562</t>
  </si>
  <si>
    <t>393062327</t>
  </si>
  <si>
    <t>393064581</t>
  </si>
  <si>
    <t>393065235</t>
  </si>
  <si>
    <t>393065756</t>
  </si>
  <si>
    <t>393065757</t>
  </si>
  <si>
    <t>393065779</t>
  </si>
  <si>
    <t>3930658300</t>
  </si>
  <si>
    <t>393066180</t>
  </si>
  <si>
    <t>393066250</t>
  </si>
  <si>
    <t>393066825</t>
  </si>
  <si>
    <t>393066984</t>
  </si>
  <si>
    <t>393066985</t>
  </si>
  <si>
    <t>393066999</t>
  </si>
  <si>
    <t>393067312</t>
  </si>
  <si>
    <t>393067332</t>
  </si>
  <si>
    <t>393067850</t>
  </si>
  <si>
    <t>393067912</t>
  </si>
  <si>
    <t>393067923</t>
  </si>
  <si>
    <t>393067924</t>
  </si>
  <si>
    <t>393068720</t>
  </si>
  <si>
    <t>393042140</t>
  </si>
  <si>
    <t>393042821</t>
  </si>
  <si>
    <t>393042830</t>
  </si>
  <si>
    <t>393043239</t>
  </si>
  <si>
    <t>393044388</t>
  </si>
  <si>
    <t>393045380</t>
  </si>
  <si>
    <t>393045383</t>
  </si>
  <si>
    <t>393046040</t>
  </si>
  <si>
    <t>393046050</t>
  </si>
  <si>
    <t>393046258</t>
  </si>
  <si>
    <t>393046260</t>
  </si>
  <si>
    <t>393046270</t>
  </si>
  <si>
    <t>393046288</t>
  </si>
  <si>
    <t>393046700</t>
  </si>
  <si>
    <t>393046910</t>
  </si>
  <si>
    <t>393049250</t>
  </si>
  <si>
    <t>393049505</t>
  </si>
  <si>
    <t>393049507</t>
  </si>
  <si>
    <t>393049520</t>
  </si>
  <si>
    <t>393049560</t>
  </si>
  <si>
    <t>393050590</t>
  </si>
  <si>
    <t>393052281</t>
  </si>
  <si>
    <t>393054060</t>
  </si>
  <si>
    <t>39305505</t>
  </si>
  <si>
    <t>393057410</t>
  </si>
  <si>
    <t>393057460</t>
  </si>
  <si>
    <t>393057522</t>
  </si>
  <si>
    <t>393058120</t>
  </si>
  <si>
    <t>393058660</t>
  </si>
  <si>
    <t>393058679</t>
  </si>
  <si>
    <t>393062323</t>
  </si>
  <si>
    <t>393064430</t>
  </si>
  <si>
    <t>393064494</t>
  </si>
  <si>
    <t>393065420</t>
  </si>
  <si>
    <t>393065875</t>
  </si>
  <si>
    <t>393066625</t>
  </si>
  <si>
    <t>393066821</t>
  </si>
  <si>
    <t>393067399</t>
  </si>
  <si>
    <t>393067700</t>
  </si>
  <si>
    <t>393067800</t>
  </si>
  <si>
    <t>393067900</t>
  </si>
  <si>
    <t>393067904</t>
  </si>
  <si>
    <t>393067906</t>
  </si>
  <si>
    <t>393067914</t>
  </si>
  <si>
    <t>393067916</t>
  </si>
  <si>
    <t>393067966</t>
  </si>
  <si>
    <t>393068110</t>
  </si>
  <si>
    <t>393068440</t>
  </si>
  <si>
    <t>393068700</t>
  </si>
  <si>
    <t>393068815</t>
  </si>
  <si>
    <t>41101009</t>
  </si>
  <si>
    <t>41101017</t>
  </si>
  <si>
    <t>41101019</t>
  </si>
  <si>
    <t>41101021</t>
  </si>
  <si>
    <t>41101027</t>
  </si>
  <si>
    <t>41101031</t>
  </si>
  <si>
    <t>41101037</t>
  </si>
  <si>
    <t>41101051</t>
  </si>
  <si>
    <t>41101053</t>
  </si>
  <si>
    <t>41101060</t>
  </si>
  <si>
    <t>41101070</t>
  </si>
  <si>
    <t>41101080</t>
  </si>
  <si>
    <t>41101082</t>
  </si>
  <si>
    <t>41101094</t>
  </si>
  <si>
    <t>41101096</t>
  </si>
  <si>
    <t>41101099</t>
  </si>
  <si>
    <t>41101100</t>
  </si>
  <si>
    <t>41101115</t>
  </si>
  <si>
    <t>41101124</t>
  </si>
  <si>
    <t>41101125</t>
  </si>
  <si>
    <t>41101127</t>
  </si>
  <si>
    <t>41101130</t>
  </si>
  <si>
    <t>41101135</t>
  </si>
  <si>
    <t>41101137</t>
  </si>
  <si>
    <t>41101140</t>
  </si>
  <si>
    <t>41101145</t>
  </si>
  <si>
    <t>41101165</t>
  </si>
  <si>
    <t>41101172</t>
  </si>
  <si>
    <t>41101174</t>
  </si>
  <si>
    <t>41101180</t>
  </si>
  <si>
    <t>41101195</t>
  </si>
  <si>
    <t>41101205</t>
  </si>
  <si>
    <t>41101245</t>
  </si>
  <si>
    <t>41101250</t>
  </si>
  <si>
    <t>41101269</t>
  </si>
  <si>
    <t>41101285</t>
  </si>
  <si>
    <t>41101340</t>
  </si>
  <si>
    <t>41101345</t>
  </si>
  <si>
    <t>41101350</t>
  </si>
  <si>
    <t>41101355</t>
  </si>
  <si>
    <t>41101357</t>
  </si>
  <si>
    <t>41101370</t>
  </si>
  <si>
    <t>41101372</t>
  </si>
  <si>
    <t>41101391</t>
  </si>
  <si>
    <t>41101394</t>
  </si>
  <si>
    <t>41101410</t>
  </si>
  <si>
    <t>41101420</t>
  </si>
  <si>
    <t>41101430</t>
  </si>
  <si>
    <t>41101455</t>
  </si>
  <si>
    <t>41101465</t>
  </si>
  <si>
    <t>41101490</t>
  </si>
  <si>
    <t>41101510</t>
  </si>
  <si>
    <t>41101535</t>
  </si>
  <si>
    <t>41101545</t>
  </si>
  <si>
    <t>41101555</t>
  </si>
  <si>
    <t>41101625</t>
  </si>
  <si>
    <t>41101640</t>
  </si>
  <si>
    <t>39307776</t>
  </si>
  <si>
    <t>39308887</t>
  </si>
  <si>
    <t>393099145</t>
  </si>
  <si>
    <t>393099195</t>
  </si>
  <si>
    <t>39309980</t>
  </si>
  <si>
    <t>39309987</t>
  </si>
  <si>
    <t>39309989</t>
  </si>
  <si>
    <t>39309992</t>
  </si>
  <si>
    <t>39309994</t>
  </si>
  <si>
    <t>39309999</t>
  </si>
  <si>
    <t>39310030</t>
  </si>
  <si>
    <t>39310120</t>
  </si>
  <si>
    <t>39310210</t>
  </si>
  <si>
    <t>39310390</t>
  </si>
  <si>
    <t>39310630</t>
  </si>
  <si>
    <t>39310870</t>
  </si>
  <si>
    <t>39310930</t>
  </si>
  <si>
    <t>39311048</t>
  </si>
  <si>
    <t>39315392</t>
  </si>
  <si>
    <t>39315397</t>
  </si>
  <si>
    <t>39700026</t>
  </si>
  <si>
    <t>39700042</t>
  </si>
  <si>
    <t>39700145</t>
  </si>
  <si>
    <t>39710020</t>
  </si>
  <si>
    <t>40100001</t>
  </si>
  <si>
    <t>40100135</t>
  </si>
  <si>
    <t>40100158</t>
  </si>
  <si>
    <t>40100240</t>
  </si>
  <si>
    <t>40100415</t>
  </si>
  <si>
    <t>40100417</t>
  </si>
  <si>
    <t>40100646</t>
  </si>
  <si>
    <t>40100729</t>
  </si>
  <si>
    <t>40101339</t>
  </si>
  <si>
    <t>40109438</t>
  </si>
  <si>
    <t>40700007</t>
  </si>
  <si>
    <t>40800047</t>
  </si>
  <si>
    <t>40800120</t>
  </si>
  <si>
    <t>40800476</t>
  </si>
  <si>
    <t>40800484</t>
  </si>
  <si>
    <t>40800491</t>
  </si>
  <si>
    <t>40800567</t>
  </si>
  <si>
    <t>40800575</t>
  </si>
  <si>
    <t>40800666</t>
  </si>
  <si>
    <t>40800773</t>
  </si>
  <si>
    <t>40800922</t>
  </si>
  <si>
    <t>40801102</t>
  </si>
  <si>
    <t>40801466</t>
  </si>
  <si>
    <t>40801474</t>
  </si>
  <si>
    <t>40801730</t>
  </si>
  <si>
    <t>40801839</t>
  </si>
  <si>
    <t>40802019</t>
  </si>
  <si>
    <t>40802025</t>
  </si>
  <si>
    <t>40802030</t>
  </si>
  <si>
    <t>37106635</t>
  </si>
  <si>
    <t>37106640</t>
  </si>
  <si>
    <t>37106700</t>
  </si>
  <si>
    <t>37106710</t>
  </si>
  <si>
    <t>37106735</t>
  </si>
  <si>
    <t>37106750</t>
  </si>
  <si>
    <t>37109000</t>
  </si>
  <si>
    <t>37109055</t>
  </si>
  <si>
    <t>37109075</t>
  </si>
  <si>
    <t>37910050</t>
  </si>
  <si>
    <t>38300005</t>
  </si>
  <si>
    <t>38300100</t>
  </si>
  <si>
    <t>38300225</t>
  </si>
  <si>
    <t>38300255</t>
  </si>
  <si>
    <t>38300275</t>
  </si>
  <si>
    <t>38300370</t>
  </si>
  <si>
    <t>38300375</t>
  </si>
  <si>
    <t>38300410</t>
  </si>
  <si>
    <t>38300450</t>
  </si>
  <si>
    <t>38300465</t>
  </si>
  <si>
    <t>38300485</t>
  </si>
  <si>
    <t>38300530</t>
  </si>
  <si>
    <t>38300540</t>
  </si>
  <si>
    <t>38300756</t>
  </si>
  <si>
    <t>38304216</t>
  </si>
  <si>
    <t>38304234</t>
  </si>
  <si>
    <t>38304275</t>
  </si>
  <si>
    <t>38304280</t>
  </si>
  <si>
    <t>38304295</t>
  </si>
  <si>
    <t>38305124</t>
  </si>
  <si>
    <t>38305553</t>
  </si>
  <si>
    <t>38305910</t>
  </si>
  <si>
    <t>38306171</t>
  </si>
  <si>
    <t>38306361</t>
  </si>
  <si>
    <t>38306478</t>
  </si>
  <si>
    <t>38306569</t>
  </si>
  <si>
    <t>38307013</t>
  </si>
  <si>
    <t>38307039</t>
  </si>
  <si>
    <t>38308052</t>
  </si>
  <si>
    <t>38308086</t>
  </si>
  <si>
    <t>38309999</t>
  </si>
  <si>
    <t>38310165</t>
  </si>
  <si>
    <t>38310439</t>
  </si>
  <si>
    <t>38320289</t>
  </si>
  <si>
    <t>38320511</t>
  </si>
  <si>
    <t>38320560</t>
  </si>
  <si>
    <t>38320594</t>
  </si>
  <si>
    <t>38320655</t>
  </si>
  <si>
    <t>38320693</t>
  </si>
  <si>
    <t>38320884</t>
  </si>
  <si>
    <t>38321030</t>
  </si>
  <si>
    <t>38321261</t>
  </si>
  <si>
    <t>38321271</t>
  </si>
  <si>
    <t>38340006</t>
  </si>
  <si>
    <t>38340156</t>
  </si>
  <si>
    <t>41101645</t>
  </si>
  <si>
    <t>41101658</t>
  </si>
  <si>
    <t>41101720</t>
  </si>
  <si>
    <t>41101727</t>
  </si>
  <si>
    <t>41101731</t>
  </si>
  <si>
    <t>41101820</t>
  </si>
  <si>
    <t>41101902</t>
  </si>
  <si>
    <t>41101919</t>
  </si>
  <si>
    <t>41102006</t>
  </si>
  <si>
    <t>41102009</t>
  </si>
  <si>
    <t>41102010</t>
  </si>
  <si>
    <t>41102019</t>
  </si>
  <si>
    <t>41102020</t>
  </si>
  <si>
    <t>41102024</t>
  </si>
  <si>
    <t>41102026</t>
  </si>
  <si>
    <t>41102030</t>
  </si>
  <si>
    <t>41102034</t>
  </si>
  <si>
    <t>41102036</t>
  </si>
  <si>
    <t>41102045</t>
  </si>
  <si>
    <t>41102047</t>
  </si>
  <si>
    <t>41102049</t>
  </si>
  <si>
    <t>41102050</t>
  </si>
  <si>
    <t>41102057</t>
  </si>
  <si>
    <t>41102059</t>
  </si>
  <si>
    <t>41102062</t>
  </si>
  <si>
    <t>41102064</t>
  </si>
  <si>
    <t>41102072</t>
  </si>
  <si>
    <t>41102081</t>
  </si>
  <si>
    <t>41102086</t>
  </si>
  <si>
    <t>41102088</t>
  </si>
  <si>
    <t>41102090</t>
  </si>
  <si>
    <t>41102099</t>
  </si>
  <si>
    <t>41102105</t>
  </si>
  <si>
    <t>41102107</t>
  </si>
  <si>
    <t>41102113</t>
  </si>
  <si>
    <t>41102156</t>
  </si>
  <si>
    <t>41102165</t>
  </si>
  <si>
    <t>41102195</t>
  </si>
  <si>
    <t>41102205</t>
  </si>
  <si>
    <t>41102207</t>
  </si>
  <si>
    <t>41102225</t>
  </si>
  <si>
    <t>41102240</t>
  </si>
  <si>
    <t>41102260</t>
  </si>
  <si>
    <t>41102276</t>
  </si>
  <si>
    <t>41102280</t>
  </si>
  <si>
    <t>41102290</t>
  </si>
  <si>
    <t>41102345</t>
  </si>
  <si>
    <t>41102350</t>
  </si>
  <si>
    <t>41102365</t>
  </si>
  <si>
    <t>41102405</t>
  </si>
  <si>
    <t>41102515</t>
  </si>
  <si>
    <t>41102517</t>
  </si>
  <si>
    <t>41102600</t>
  </si>
  <si>
    <t>41102610</t>
  </si>
  <si>
    <t>41103035</t>
  </si>
  <si>
    <t>41103050</t>
  </si>
  <si>
    <t>40802090</t>
  </si>
  <si>
    <t>40802092</t>
  </si>
  <si>
    <t>40802258</t>
  </si>
  <si>
    <t>40802275</t>
  </si>
  <si>
    <t>40802300</t>
  </si>
  <si>
    <t>40802310</t>
  </si>
  <si>
    <t>40802320</t>
  </si>
  <si>
    <t>40802330</t>
  </si>
  <si>
    <t>40802340</t>
  </si>
  <si>
    <t>40802345</t>
  </si>
  <si>
    <t>40802355</t>
  </si>
  <si>
    <t>40809317</t>
  </si>
  <si>
    <t>40809987</t>
  </si>
  <si>
    <t>40809998</t>
  </si>
  <si>
    <t>40900011</t>
  </si>
  <si>
    <t>40900102</t>
  </si>
  <si>
    <t>40900201</t>
  </si>
  <si>
    <t>40900557</t>
  </si>
  <si>
    <t>40900888</t>
  </si>
  <si>
    <t>40901167</t>
  </si>
  <si>
    <t>40901561</t>
  </si>
  <si>
    <t>40901575</t>
  </si>
  <si>
    <t>40902064</t>
  </si>
  <si>
    <t>41000572</t>
  </si>
  <si>
    <t>41000846</t>
  </si>
  <si>
    <t>41000856</t>
  </si>
  <si>
    <t>41002047</t>
  </si>
  <si>
    <t>41100082</t>
  </si>
  <si>
    <t>41100170</t>
  </si>
  <si>
    <t>41100225</t>
  </si>
  <si>
    <t>41100230</t>
  </si>
  <si>
    <t>41100245</t>
  </si>
  <si>
    <t>41100255</t>
  </si>
  <si>
    <t>41100260</t>
  </si>
  <si>
    <t>41100285</t>
  </si>
  <si>
    <t>41100295</t>
  </si>
  <si>
    <t>41100305</t>
  </si>
  <si>
    <t>41100310</t>
  </si>
  <si>
    <t>41100350</t>
  </si>
  <si>
    <t>41100375</t>
  </si>
  <si>
    <t>41100380</t>
  </si>
  <si>
    <t>41100421</t>
  </si>
  <si>
    <t>41100480</t>
  </si>
  <si>
    <t>41100510</t>
  </si>
  <si>
    <t>41100555</t>
  </si>
  <si>
    <t>41100565</t>
  </si>
  <si>
    <t>41100610</t>
  </si>
  <si>
    <t>41100620</t>
  </si>
  <si>
    <t>41100660</t>
  </si>
  <si>
    <t>41100670</t>
  </si>
  <si>
    <t>41100677</t>
  </si>
  <si>
    <t>41100710</t>
  </si>
  <si>
    <t>41100724</t>
  </si>
  <si>
    <t>41100740</t>
  </si>
  <si>
    <t>41100745</t>
  </si>
  <si>
    <t>41100760</t>
  </si>
  <si>
    <t>393068899</t>
  </si>
  <si>
    <t>393069421</t>
  </si>
  <si>
    <t>393069436</t>
  </si>
  <si>
    <t>393074420</t>
  </si>
  <si>
    <t>39309977</t>
  </si>
  <si>
    <t>39309978</t>
  </si>
  <si>
    <t>39309985</t>
  </si>
  <si>
    <t>39309995</t>
  </si>
  <si>
    <t>39309996</t>
  </si>
  <si>
    <t>39309997</t>
  </si>
  <si>
    <t>39310180</t>
  </si>
  <si>
    <t>39310360</t>
  </si>
  <si>
    <t>39310420</t>
  </si>
  <si>
    <t>39310450</t>
  </si>
  <si>
    <t>39310780</t>
  </si>
  <si>
    <t>39310960</t>
  </si>
  <si>
    <t>39311045</t>
  </si>
  <si>
    <t>39311814</t>
  </si>
  <si>
    <t>39313205</t>
  </si>
  <si>
    <t>39700059</t>
  </si>
  <si>
    <t>39700224</t>
  </si>
  <si>
    <t>40100125</t>
  </si>
  <si>
    <t>40100133</t>
  </si>
  <si>
    <t>40100414</t>
  </si>
  <si>
    <t>40100448</t>
  </si>
  <si>
    <t>40100489</t>
  </si>
  <si>
    <t>40100737</t>
  </si>
  <si>
    <t>40507615</t>
  </si>
  <si>
    <t>40800000</t>
  </si>
  <si>
    <t>40800039</t>
  </si>
  <si>
    <t>408000800</t>
  </si>
  <si>
    <t>408001320</t>
  </si>
  <si>
    <t>40800138</t>
  </si>
  <si>
    <t>40800401</t>
  </si>
  <si>
    <t>40800658</t>
  </si>
  <si>
    <t>40801045</t>
  </si>
  <si>
    <t>40801284</t>
  </si>
  <si>
    <t>40801649</t>
  </si>
  <si>
    <t>40801656</t>
  </si>
  <si>
    <t>40801846</t>
  </si>
  <si>
    <t>40801912</t>
  </si>
  <si>
    <t>40802001</t>
  </si>
  <si>
    <t>40802015</t>
  </si>
  <si>
    <t>40802020</t>
  </si>
  <si>
    <t>40802035</t>
  </si>
  <si>
    <t>40802040</t>
  </si>
  <si>
    <t>40802085</t>
  </si>
  <si>
    <t>40802255</t>
  </si>
  <si>
    <t>40802350</t>
  </si>
  <si>
    <t>40802365</t>
  </si>
  <si>
    <t>40802370</t>
  </si>
  <si>
    <t>41103055</t>
  </si>
  <si>
    <t>41103060</t>
  </si>
  <si>
    <t>41103075</t>
  </si>
  <si>
    <t>41103500</t>
  </si>
  <si>
    <t>41103505</t>
  </si>
  <si>
    <t>41105555</t>
  </si>
  <si>
    <t>41106006</t>
  </si>
  <si>
    <t>41106025</t>
  </si>
  <si>
    <t>41106031</t>
  </si>
  <si>
    <t>41106095</t>
  </si>
  <si>
    <t>41106115</t>
  </si>
  <si>
    <t>41106145</t>
  </si>
  <si>
    <t>41106150</t>
  </si>
  <si>
    <t>41106170</t>
  </si>
  <si>
    <t>41106185</t>
  </si>
  <si>
    <t>41106187</t>
  </si>
  <si>
    <t>41106195</t>
  </si>
  <si>
    <t>41106210</t>
  </si>
  <si>
    <t>41106220</t>
  </si>
  <si>
    <t>41106230</t>
  </si>
  <si>
    <t>41106235</t>
  </si>
  <si>
    <t>41106240</t>
  </si>
  <si>
    <t>41106245</t>
  </si>
  <si>
    <t>41106275</t>
  </si>
  <si>
    <t>41106285</t>
  </si>
  <si>
    <t>41106295</t>
  </si>
  <si>
    <t>41106305</t>
  </si>
  <si>
    <t>41106320</t>
  </si>
  <si>
    <t>41106340</t>
  </si>
  <si>
    <t>41106345</t>
  </si>
  <si>
    <t>41106350</t>
  </si>
  <si>
    <t>41106375</t>
  </si>
  <si>
    <t>41106380</t>
  </si>
  <si>
    <t>41106400</t>
  </si>
  <si>
    <t>41106414</t>
  </si>
  <si>
    <t>41106420</t>
  </si>
  <si>
    <t>41106470</t>
  </si>
  <si>
    <t>41106485</t>
  </si>
  <si>
    <t>41106495</t>
  </si>
  <si>
    <t>41106507</t>
  </si>
  <si>
    <t>41106530</t>
  </si>
  <si>
    <t>41106545</t>
  </si>
  <si>
    <t>41106556</t>
  </si>
  <si>
    <t>41106565</t>
  </si>
  <si>
    <t>41106573</t>
  </si>
  <si>
    <t>41106575</t>
  </si>
  <si>
    <t>41106576</t>
  </si>
  <si>
    <t>41106578</t>
  </si>
  <si>
    <t>41106582</t>
  </si>
  <si>
    <t>41106589</t>
  </si>
  <si>
    <t>41106592</t>
  </si>
  <si>
    <t>41106594</t>
  </si>
  <si>
    <t>41106599</t>
  </si>
  <si>
    <t>41106600</t>
  </si>
  <si>
    <t>41106602</t>
  </si>
  <si>
    <t>41106607</t>
  </si>
  <si>
    <t>41100765</t>
  </si>
  <si>
    <t>41100770</t>
  </si>
  <si>
    <t>41100795</t>
  </si>
  <si>
    <t>41100800</t>
  </si>
  <si>
    <t>41100810</t>
  </si>
  <si>
    <t>41100820</t>
  </si>
  <si>
    <t>41100827</t>
  </si>
  <si>
    <t>41100830</t>
  </si>
  <si>
    <t>41100851</t>
  </si>
  <si>
    <t>41100860</t>
  </si>
  <si>
    <t>41100895</t>
  </si>
  <si>
    <t>41100970</t>
  </si>
  <si>
    <t>41100975</t>
  </si>
  <si>
    <t>41100985</t>
  </si>
  <si>
    <t>41100990</t>
  </si>
  <si>
    <t>41100995</t>
  </si>
  <si>
    <t>41101002</t>
  </si>
  <si>
    <t>41101004</t>
  </si>
  <si>
    <t>41101011</t>
  </si>
  <si>
    <t>41101015</t>
  </si>
  <si>
    <t>41101022</t>
  </si>
  <si>
    <t>41101029</t>
  </si>
  <si>
    <t>41101039</t>
  </si>
  <si>
    <t>41101045</t>
  </si>
  <si>
    <t>41101047</t>
  </si>
  <si>
    <t>41101059</t>
  </si>
  <si>
    <t>41101066</t>
  </si>
  <si>
    <t>41101112</t>
  </si>
  <si>
    <t>41101126</t>
  </si>
  <si>
    <t>41101132</t>
  </si>
  <si>
    <t>41101150</t>
  </si>
  <si>
    <t>41101173</t>
  </si>
  <si>
    <t>41101175</t>
  </si>
  <si>
    <t>41101210</t>
  </si>
  <si>
    <t>41101231</t>
  </si>
  <si>
    <t>41101233</t>
  </si>
  <si>
    <t>41101260</t>
  </si>
  <si>
    <t>41101280</t>
  </si>
  <si>
    <t>41101290</t>
  </si>
  <si>
    <t>41101295</t>
  </si>
  <si>
    <t>41101300</t>
  </si>
  <si>
    <t>41101310</t>
  </si>
  <si>
    <t>41101325</t>
  </si>
  <si>
    <t>41101346</t>
  </si>
  <si>
    <t>41101356</t>
  </si>
  <si>
    <t>41101358</t>
  </si>
  <si>
    <t>41101365</t>
  </si>
  <si>
    <t>41101371</t>
  </si>
  <si>
    <t>41101373</t>
  </si>
  <si>
    <t>41101380</t>
  </si>
  <si>
    <t>41101445</t>
  </si>
  <si>
    <t>41101450</t>
  </si>
  <si>
    <t>41101475</t>
  </si>
  <si>
    <t>41101500</t>
  </si>
  <si>
    <t>41101511</t>
  </si>
  <si>
    <t>41101570</t>
  </si>
  <si>
    <t>41101575</t>
  </si>
  <si>
    <t>38340162</t>
  </si>
  <si>
    <t>38340642</t>
  </si>
  <si>
    <t>38340725</t>
  </si>
  <si>
    <t>38340998</t>
  </si>
  <si>
    <t>38341046</t>
  </si>
  <si>
    <t>38341061</t>
  </si>
  <si>
    <t>38341087</t>
  </si>
  <si>
    <t>38341244</t>
  </si>
  <si>
    <t>38341384</t>
  </si>
  <si>
    <t>38341566</t>
  </si>
  <si>
    <t>38341673</t>
  </si>
  <si>
    <t>38341699</t>
  </si>
  <si>
    <t>38341705</t>
  </si>
  <si>
    <t>38341707</t>
  </si>
  <si>
    <t>38341723</t>
  </si>
  <si>
    <t>38341921</t>
  </si>
  <si>
    <t>38341947</t>
  </si>
  <si>
    <t>38341970</t>
  </si>
  <si>
    <t>38342218</t>
  </si>
  <si>
    <t>38342606</t>
  </si>
  <si>
    <t>38350025</t>
  </si>
  <si>
    <t>38350045</t>
  </si>
  <si>
    <t>38350047</t>
  </si>
  <si>
    <t>38350085</t>
  </si>
  <si>
    <t>38350525</t>
  </si>
  <si>
    <t>38521110</t>
  </si>
  <si>
    <t>38521120</t>
  </si>
  <si>
    <t>38521140</t>
  </si>
  <si>
    <t>38521145</t>
  </si>
  <si>
    <t>38521150</t>
  </si>
  <si>
    <t>38600078</t>
  </si>
  <si>
    <t>38600201</t>
  </si>
  <si>
    <t>38600649</t>
  </si>
  <si>
    <t>386011602</t>
  </si>
  <si>
    <t>38610031</t>
  </si>
  <si>
    <t>38650025</t>
  </si>
  <si>
    <t>38664982</t>
  </si>
  <si>
    <t>38680010</t>
  </si>
  <si>
    <t>38701256</t>
  </si>
  <si>
    <t>38704854</t>
  </si>
  <si>
    <t>38710016</t>
  </si>
  <si>
    <t>38800300</t>
  </si>
  <si>
    <t>38800380</t>
  </si>
  <si>
    <t>38801241</t>
  </si>
  <si>
    <t>393000008</t>
  </si>
  <si>
    <t>393000010</t>
  </si>
  <si>
    <t>393000012</t>
  </si>
  <si>
    <t>39300014</t>
  </si>
  <si>
    <t>39300016</t>
  </si>
  <si>
    <t>39300017</t>
  </si>
  <si>
    <t>39300018</t>
  </si>
  <si>
    <t>39300019</t>
  </si>
  <si>
    <t>40802380</t>
  </si>
  <si>
    <t>40809319</t>
  </si>
  <si>
    <t>40809988</t>
  </si>
  <si>
    <t>40809996</t>
  </si>
  <si>
    <t>40900225</t>
  </si>
  <si>
    <t>40900821</t>
  </si>
  <si>
    <t>40900854</t>
  </si>
  <si>
    <t>40901688</t>
  </si>
  <si>
    <t>40902684</t>
  </si>
  <si>
    <t>41000134</t>
  </si>
  <si>
    <t>41000852</t>
  </si>
  <si>
    <t>41000853</t>
  </si>
  <si>
    <t>41001118</t>
  </si>
  <si>
    <t>41001124</t>
  </si>
  <si>
    <t>41001130</t>
  </si>
  <si>
    <t>41001561</t>
  </si>
  <si>
    <t>41001740</t>
  </si>
  <si>
    <t>41001835</t>
  </si>
  <si>
    <t>41002197</t>
  </si>
  <si>
    <t>41100020</t>
  </si>
  <si>
    <t>41100075</t>
  </si>
  <si>
    <t>41100076</t>
  </si>
  <si>
    <t>41100124</t>
  </si>
  <si>
    <t>41100126</t>
  </si>
  <si>
    <t>41100127</t>
  </si>
  <si>
    <t>41100159</t>
  </si>
  <si>
    <t>41100160</t>
  </si>
  <si>
    <t>41100190</t>
  </si>
  <si>
    <t>41100210</t>
  </si>
  <si>
    <t>41100235</t>
  </si>
  <si>
    <t>41100275</t>
  </si>
  <si>
    <t>41100290</t>
  </si>
  <si>
    <t>41100345</t>
  </si>
  <si>
    <t>41100360</t>
  </si>
  <si>
    <t>41100370</t>
  </si>
  <si>
    <t>41100405</t>
  </si>
  <si>
    <t>41100410</t>
  </si>
  <si>
    <t>41100435</t>
  </si>
  <si>
    <t>41100441</t>
  </si>
  <si>
    <t>41100442</t>
  </si>
  <si>
    <t>41100455</t>
  </si>
  <si>
    <t>41100470</t>
  </si>
  <si>
    <t>41100485</t>
  </si>
  <si>
    <t>41100490</t>
  </si>
  <si>
    <t>41100500</t>
  </si>
  <si>
    <t>41100515</t>
  </si>
  <si>
    <t>41100525</t>
  </si>
  <si>
    <t>41100545</t>
  </si>
  <si>
    <t>41100550</t>
  </si>
  <si>
    <t>41100570</t>
  </si>
  <si>
    <t>41100576</t>
  </si>
  <si>
    <t>41100580</t>
  </si>
  <si>
    <t>41100595</t>
  </si>
  <si>
    <t>41100612</t>
  </si>
  <si>
    <t>41106609</t>
  </si>
  <si>
    <t>41106613</t>
  </si>
  <si>
    <t>41106615</t>
  </si>
  <si>
    <t>41106624</t>
  </si>
  <si>
    <t>41106626</t>
  </si>
  <si>
    <t>41106630</t>
  </si>
  <si>
    <t>41106632</t>
  </si>
  <si>
    <t>41106637</t>
  </si>
  <si>
    <t>41106639</t>
  </si>
  <si>
    <t>41106645</t>
  </si>
  <si>
    <t>41106650</t>
  </si>
  <si>
    <t>41106657</t>
  </si>
  <si>
    <t>41106665</t>
  </si>
  <si>
    <t>41106666</t>
  </si>
  <si>
    <t>41106668</t>
  </si>
  <si>
    <t>41106673</t>
  </si>
  <si>
    <t>41106675</t>
  </si>
  <si>
    <t>41106692</t>
  </si>
  <si>
    <t>41106694</t>
  </si>
  <si>
    <t>41106699</t>
  </si>
  <si>
    <t>41106714</t>
  </si>
  <si>
    <t>41106720</t>
  </si>
  <si>
    <t>41106755</t>
  </si>
  <si>
    <t>41107777</t>
  </si>
  <si>
    <t>41108010</t>
  </si>
  <si>
    <t>41108015</t>
  </si>
  <si>
    <t>41109040</t>
  </si>
  <si>
    <t>41109987</t>
  </si>
  <si>
    <t>41109988</t>
  </si>
  <si>
    <t>41110060</t>
  </si>
  <si>
    <t>41110906</t>
  </si>
  <si>
    <t>41117777</t>
  </si>
  <si>
    <t>4111888</t>
  </si>
  <si>
    <t>41200031</t>
  </si>
  <si>
    <t>41200073</t>
  </si>
  <si>
    <t>41200114</t>
  </si>
  <si>
    <t>41200221</t>
  </si>
  <si>
    <t>41200247</t>
  </si>
  <si>
    <t>41200429</t>
  </si>
  <si>
    <t>41200619</t>
  </si>
  <si>
    <t>41200908</t>
  </si>
  <si>
    <t>41200999</t>
  </si>
  <si>
    <t>41201138</t>
  </si>
  <si>
    <t>41201179</t>
  </si>
  <si>
    <t>41201211</t>
  </si>
  <si>
    <t>41201245</t>
  </si>
  <si>
    <t>41201252</t>
  </si>
  <si>
    <t>41201260</t>
  </si>
  <si>
    <t>41201294</t>
  </si>
  <si>
    <t>41201351</t>
  </si>
  <si>
    <t>41201880</t>
  </si>
  <si>
    <t>41202029</t>
  </si>
  <si>
    <t>41202243</t>
  </si>
  <si>
    <t>41202334</t>
  </si>
  <si>
    <t>41209847</t>
  </si>
  <si>
    <t>41300302</t>
  </si>
  <si>
    <t>41301011</t>
  </si>
  <si>
    <t>41101615</t>
  </si>
  <si>
    <t>41101630</t>
  </si>
  <si>
    <t>41101650</t>
  </si>
  <si>
    <t>41101657</t>
  </si>
  <si>
    <t>41101710</t>
  </si>
  <si>
    <t>41101725</t>
  </si>
  <si>
    <t>41101726</t>
  </si>
  <si>
    <t>41101728</t>
  </si>
  <si>
    <t>41101730</t>
  </si>
  <si>
    <t>41101750</t>
  </si>
  <si>
    <t>41101755</t>
  </si>
  <si>
    <t>41101801</t>
  </si>
  <si>
    <t>41101806</t>
  </si>
  <si>
    <t>41101815</t>
  </si>
  <si>
    <t>41101860</t>
  </si>
  <si>
    <t>41101875</t>
  </si>
  <si>
    <t>41101900</t>
  </si>
  <si>
    <t>41101901</t>
  </si>
  <si>
    <t>41101905</t>
  </si>
  <si>
    <t>41101910</t>
  </si>
  <si>
    <t>41101917</t>
  </si>
  <si>
    <t>41101920</t>
  </si>
  <si>
    <t>41101923</t>
  </si>
  <si>
    <t>41101998</t>
  </si>
  <si>
    <t>41102008</t>
  </si>
  <si>
    <t>41102017</t>
  </si>
  <si>
    <t>41102018</t>
  </si>
  <si>
    <t>41102023</t>
  </si>
  <si>
    <t>41102025</t>
  </si>
  <si>
    <t>41102033</t>
  </si>
  <si>
    <t>41102035</t>
  </si>
  <si>
    <t>41102039</t>
  </si>
  <si>
    <t>41102041</t>
  </si>
  <si>
    <t>41102048</t>
  </si>
  <si>
    <t>41102058</t>
  </si>
  <si>
    <t>41102061</t>
  </si>
  <si>
    <t>41102063</t>
  </si>
  <si>
    <t>41102075</t>
  </si>
  <si>
    <t>41102077</t>
  </si>
  <si>
    <t>41102080</t>
  </si>
  <si>
    <t>41102083</t>
  </si>
  <si>
    <t>41102089</t>
  </si>
  <si>
    <t>41102091</t>
  </si>
  <si>
    <t>41102092</t>
  </si>
  <si>
    <t>41102098</t>
  </si>
  <si>
    <t>41102104</t>
  </si>
  <si>
    <t>41102106</t>
  </si>
  <si>
    <t>41102110</t>
  </si>
  <si>
    <t>41102112</t>
  </si>
  <si>
    <t>41102115</t>
  </si>
  <si>
    <t>41102130</t>
  </si>
  <si>
    <t>41102150</t>
  </si>
  <si>
    <t>41102155</t>
  </si>
  <si>
    <t>41102175</t>
  </si>
  <si>
    <t>41102185</t>
  </si>
  <si>
    <t>41102206</t>
  </si>
  <si>
    <t>41102275</t>
  </si>
  <si>
    <t>41100624</t>
  </si>
  <si>
    <t>41100630</t>
  </si>
  <si>
    <t>41100650</t>
  </si>
  <si>
    <t>41100652</t>
  </si>
  <si>
    <t>41100680</t>
  </si>
  <si>
    <t>41100735</t>
  </si>
  <si>
    <t>41100750</t>
  </si>
  <si>
    <t>41100780</t>
  </si>
  <si>
    <t>41100785</t>
  </si>
  <si>
    <t>41100815</t>
  </si>
  <si>
    <t>41100835</t>
  </si>
  <si>
    <t>41100840</t>
  </si>
  <si>
    <t>41100850</t>
  </si>
  <si>
    <t>41100890</t>
  </si>
  <si>
    <t>41100891</t>
  </si>
  <si>
    <t>41100900</t>
  </si>
  <si>
    <t>41100902</t>
  </si>
  <si>
    <t>41100903</t>
  </si>
  <si>
    <t>41100915</t>
  </si>
  <si>
    <t>41100920</t>
  </si>
  <si>
    <t>41100955</t>
  </si>
  <si>
    <t>41100980</t>
  </si>
  <si>
    <t>41101006</t>
  </si>
  <si>
    <t>41101007</t>
  </si>
  <si>
    <t>41101008</t>
  </si>
  <si>
    <t>41101013</t>
  </si>
  <si>
    <t>41101025</t>
  </si>
  <si>
    <t>41101033</t>
  </si>
  <si>
    <t>41101040</t>
  </si>
  <si>
    <t>41101041</t>
  </si>
  <si>
    <t>41101043</t>
  </si>
  <si>
    <t>41101068</t>
  </si>
  <si>
    <t>41101072</t>
  </si>
  <si>
    <t>41101074</t>
  </si>
  <si>
    <t>41101088</t>
  </si>
  <si>
    <t>41101098</t>
  </si>
  <si>
    <t>41101105</t>
  </si>
  <si>
    <t>41101128</t>
  </si>
  <si>
    <t>41101136</t>
  </si>
  <si>
    <t>41101155</t>
  </si>
  <si>
    <t>41101160</t>
  </si>
  <si>
    <t>41101170</t>
  </si>
  <si>
    <t>41101171</t>
  </si>
  <si>
    <t>41101185</t>
  </si>
  <si>
    <t>41101220</t>
  </si>
  <si>
    <t>41101225</t>
  </si>
  <si>
    <t>41101235</t>
  </si>
  <si>
    <t>41101264</t>
  </si>
  <si>
    <t>41101265</t>
  </si>
  <si>
    <t>41101266</t>
  </si>
  <si>
    <t>41101267</t>
  </si>
  <si>
    <t>41101268</t>
  </si>
  <si>
    <t>41101315</t>
  </si>
  <si>
    <t>41101335</t>
  </si>
  <si>
    <t>41101336</t>
  </si>
  <si>
    <t>41101359</t>
  </si>
  <si>
    <t>41101390</t>
  </si>
  <si>
    <t>41358760</t>
  </si>
  <si>
    <t>41400029</t>
  </si>
  <si>
    <t>41400284</t>
  </si>
  <si>
    <t>41500125</t>
  </si>
  <si>
    <t>41500135</t>
  </si>
  <si>
    <t>41500145</t>
  </si>
  <si>
    <t>41500155</t>
  </si>
  <si>
    <t>41500205</t>
  </si>
  <si>
    <t>41500215</t>
  </si>
  <si>
    <t>41500245</t>
  </si>
  <si>
    <t>41500255</t>
  </si>
  <si>
    <t>41500260</t>
  </si>
  <si>
    <t>41500270</t>
  </si>
  <si>
    <t>41500280</t>
  </si>
  <si>
    <t>41500301</t>
  </si>
  <si>
    <t>41500320</t>
  </si>
  <si>
    <t>41500331</t>
  </si>
  <si>
    <t>41500345</t>
  </si>
  <si>
    <t>41500360</t>
  </si>
  <si>
    <t>41500365</t>
  </si>
  <si>
    <t>41500385</t>
  </si>
  <si>
    <t>41500400</t>
  </si>
  <si>
    <t>41500411</t>
  </si>
  <si>
    <t>41500425</t>
  </si>
  <si>
    <t>41500437</t>
  </si>
  <si>
    <t>41500447</t>
  </si>
  <si>
    <t>41500455</t>
  </si>
  <si>
    <t>41500465</t>
  </si>
  <si>
    <t>41500485</t>
  </si>
  <si>
    <t>41500500</t>
  </si>
  <si>
    <t>41500505</t>
  </si>
  <si>
    <t>41500530</t>
  </si>
  <si>
    <t>41500535</t>
  </si>
  <si>
    <t>41500540</t>
  </si>
  <si>
    <t>41500545</t>
  </si>
  <si>
    <t>41500547</t>
  </si>
  <si>
    <t>41500564</t>
  </si>
  <si>
    <t>41500567</t>
  </si>
  <si>
    <t>41500581</t>
  </si>
  <si>
    <t>41500605</t>
  </si>
  <si>
    <t>41500607</t>
  </si>
  <si>
    <t>41500608</t>
  </si>
  <si>
    <t>41500612</t>
  </si>
  <si>
    <t>41500614</t>
  </si>
  <si>
    <t>41500616</t>
  </si>
  <si>
    <t>41500618</t>
  </si>
  <si>
    <t>41500623</t>
  </si>
  <si>
    <t>41500628</t>
  </si>
  <si>
    <t>41500636</t>
  </si>
  <si>
    <t>41500650</t>
  </si>
  <si>
    <t>41500665</t>
  </si>
  <si>
    <t>41500675</t>
  </si>
  <si>
    <t>41500695</t>
  </si>
  <si>
    <t>41500705</t>
  </si>
  <si>
    <t>41500725</t>
  </si>
  <si>
    <t>41500740</t>
  </si>
  <si>
    <t>41500745</t>
  </si>
  <si>
    <t>41500750</t>
  </si>
  <si>
    <t>41500820</t>
  </si>
  <si>
    <t>41500825</t>
  </si>
  <si>
    <t>41102315</t>
  </si>
  <si>
    <t>41102323</t>
  </si>
  <si>
    <t>41102410</t>
  </si>
  <si>
    <t>41102415</t>
  </si>
  <si>
    <t>41102425</t>
  </si>
  <si>
    <t>41102514</t>
  </si>
  <si>
    <t>41102516</t>
  </si>
  <si>
    <t>41102605</t>
  </si>
  <si>
    <t>41102655</t>
  </si>
  <si>
    <t>41102680</t>
  </si>
  <si>
    <t>41102695</t>
  </si>
  <si>
    <t>41103005</t>
  </si>
  <si>
    <t>41103036</t>
  </si>
  <si>
    <t>41105554</t>
  </si>
  <si>
    <t>41106015</t>
  </si>
  <si>
    <t>41106020</t>
  </si>
  <si>
    <t>41106040</t>
  </si>
  <si>
    <t>41106050</t>
  </si>
  <si>
    <t>41106060</t>
  </si>
  <si>
    <t>41106062</t>
  </si>
  <si>
    <t>41106070</t>
  </si>
  <si>
    <t>41106120</t>
  </si>
  <si>
    <t>41106146</t>
  </si>
  <si>
    <t>41106200</t>
  </si>
  <si>
    <t>41106211</t>
  </si>
  <si>
    <t>41106255</t>
  </si>
  <si>
    <t>41106290</t>
  </si>
  <si>
    <t>41106310</t>
  </si>
  <si>
    <t>41106321</t>
  </si>
  <si>
    <t>41106390</t>
  </si>
  <si>
    <t>41106415</t>
  </si>
  <si>
    <t>41106505</t>
  </si>
  <si>
    <t>41106515</t>
  </si>
  <si>
    <t>41106521</t>
  </si>
  <si>
    <t>41106557</t>
  </si>
  <si>
    <t>41106564</t>
  </si>
  <si>
    <t>41106574</t>
  </si>
  <si>
    <t>41106577</t>
  </si>
  <si>
    <t>41106579</t>
  </si>
  <si>
    <t>41106580</t>
  </si>
  <si>
    <t>41106581</t>
  </si>
  <si>
    <t>41106591</t>
  </si>
  <si>
    <t>41106596</t>
  </si>
  <si>
    <t>41106601</t>
  </si>
  <si>
    <t>41106614</t>
  </si>
  <si>
    <t>41106616</t>
  </si>
  <si>
    <t>41106617</t>
  </si>
  <si>
    <t>41106623</t>
  </si>
  <si>
    <t>41106631</t>
  </si>
  <si>
    <t>41106638</t>
  </si>
  <si>
    <t>41106642</t>
  </si>
  <si>
    <t>41106644</t>
  </si>
  <si>
    <t>41106651</t>
  </si>
  <si>
    <t>41106656</t>
  </si>
  <si>
    <t>41106658</t>
  </si>
  <si>
    <t>41106660</t>
  </si>
  <si>
    <t>41106667</t>
  </si>
  <si>
    <t>41101392</t>
  </si>
  <si>
    <t>41101393</t>
  </si>
  <si>
    <t>41101395</t>
  </si>
  <si>
    <t>41101400</t>
  </si>
  <si>
    <t>41101425</t>
  </si>
  <si>
    <t>41101460</t>
  </si>
  <si>
    <t>41101461</t>
  </si>
  <si>
    <t>41101462</t>
  </si>
  <si>
    <t>41101470</t>
  </si>
  <si>
    <t>41101480</t>
  </si>
  <si>
    <t>41101505</t>
  </si>
  <si>
    <t>41101512</t>
  </si>
  <si>
    <t>41101515</t>
  </si>
  <si>
    <t>41101530</t>
  </si>
  <si>
    <t>41101550</t>
  </si>
  <si>
    <t>41101600</t>
  </si>
  <si>
    <t>41101620</t>
  </si>
  <si>
    <t>41101626</t>
  </si>
  <si>
    <t>41101635</t>
  </si>
  <si>
    <t>41101655</t>
  </si>
  <si>
    <t>41101656</t>
  </si>
  <si>
    <t>41101721</t>
  </si>
  <si>
    <t>41101800</t>
  </si>
  <si>
    <t>41101810</t>
  </si>
  <si>
    <t>41101835</t>
  </si>
  <si>
    <t>41101850</t>
  </si>
  <si>
    <t>41101865</t>
  </si>
  <si>
    <t>41102004</t>
  </si>
  <si>
    <t>41102005</t>
  </si>
  <si>
    <t>41102007</t>
  </si>
  <si>
    <t>41102011</t>
  </si>
  <si>
    <t>41102012</t>
  </si>
  <si>
    <t>41102013</t>
  </si>
  <si>
    <t>41102027</t>
  </si>
  <si>
    <t>41102028</t>
  </si>
  <si>
    <t>41102029</t>
  </si>
  <si>
    <t>41102032</t>
  </si>
  <si>
    <t>41102043</t>
  </si>
  <si>
    <t>41102044</t>
  </si>
  <si>
    <t>41102046</t>
  </si>
  <si>
    <t>41102065</t>
  </si>
  <si>
    <t>41102066</t>
  </si>
  <si>
    <t>41102067</t>
  </si>
  <si>
    <t>41102068</t>
  </si>
  <si>
    <t>41102070</t>
  </si>
  <si>
    <t>41102071</t>
  </si>
  <si>
    <t>41102073</t>
  </si>
  <si>
    <t>41102087</t>
  </si>
  <si>
    <t>41102096</t>
  </si>
  <si>
    <t>41102097</t>
  </si>
  <si>
    <t>41102108</t>
  </si>
  <si>
    <t>41102109</t>
  </si>
  <si>
    <t>41102120</t>
  </si>
  <si>
    <t>41102125</t>
  </si>
  <si>
    <t>41102145</t>
  </si>
  <si>
    <t>41102180</t>
  </si>
  <si>
    <t>41500830</t>
  </si>
  <si>
    <t>41500850</t>
  </si>
  <si>
    <t>41500865</t>
  </si>
  <si>
    <t>41500870</t>
  </si>
  <si>
    <t>41500875</t>
  </si>
  <si>
    <t>41500890</t>
  </si>
  <si>
    <t>41500950</t>
  </si>
  <si>
    <t>41500965</t>
  </si>
  <si>
    <t>41500980</t>
  </si>
  <si>
    <t>41501045</t>
  </si>
  <si>
    <t>41501055</t>
  </si>
  <si>
    <t>41501057</t>
  </si>
  <si>
    <t>41501060</t>
  </si>
  <si>
    <t>41501067</t>
  </si>
  <si>
    <t>41501105</t>
  </si>
  <si>
    <t>41501131</t>
  </si>
  <si>
    <t>41501145</t>
  </si>
  <si>
    <t>41501149</t>
  </si>
  <si>
    <t>41501157</t>
  </si>
  <si>
    <t>41501175</t>
  </si>
  <si>
    <t>41501191</t>
  </si>
  <si>
    <t>41501215</t>
  </si>
  <si>
    <t>41501226</t>
  </si>
  <si>
    <t>41501235</t>
  </si>
  <si>
    <t>41501245</t>
  </si>
  <si>
    <t>41501265</t>
  </si>
  <si>
    <t>41501290</t>
  </si>
  <si>
    <t>41501293</t>
  </si>
  <si>
    <t>41501295</t>
  </si>
  <si>
    <t>41501320</t>
  </si>
  <si>
    <t>41501322</t>
  </si>
  <si>
    <t>41501347</t>
  </si>
  <si>
    <t>41501351</t>
  </si>
  <si>
    <t>41501426</t>
  </si>
  <si>
    <t>41501473</t>
  </si>
  <si>
    <t>41501501</t>
  </si>
  <si>
    <t>41501530</t>
  </si>
  <si>
    <t>41501565</t>
  </si>
  <si>
    <t>41501585</t>
  </si>
  <si>
    <t>41501587</t>
  </si>
  <si>
    <t>41501600</t>
  </si>
  <si>
    <t>41501603</t>
  </si>
  <si>
    <t>41501625</t>
  </si>
  <si>
    <t>41501660</t>
  </si>
  <si>
    <t>41501675</t>
  </si>
  <si>
    <t>41501736</t>
  </si>
  <si>
    <t>41501740</t>
  </si>
  <si>
    <t>41501750</t>
  </si>
  <si>
    <t>41501755</t>
  </si>
  <si>
    <t>41501915</t>
  </si>
  <si>
    <t>41501925</t>
  </si>
  <si>
    <t>41501966</t>
  </si>
  <si>
    <t>41502091</t>
  </si>
  <si>
    <t>41502110</t>
  </si>
  <si>
    <t>41502115</t>
  </si>
  <si>
    <t>41502165</t>
  </si>
  <si>
    <t>41502191</t>
  </si>
  <si>
    <t>41502210</t>
  </si>
  <si>
    <t>41502220</t>
  </si>
  <si>
    <t>41102190</t>
  </si>
  <si>
    <t>41102191</t>
  </si>
  <si>
    <t>41102200</t>
  </si>
  <si>
    <t>41102201</t>
  </si>
  <si>
    <t>41102202</t>
  </si>
  <si>
    <t>41102230</t>
  </si>
  <si>
    <t>41102265</t>
  </si>
  <si>
    <t>41102270</t>
  </si>
  <si>
    <t>41102300</t>
  </si>
  <si>
    <t>41102355</t>
  </si>
  <si>
    <t>41102366</t>
  </si>
  <si>
    <t>41102400</t>
  </si>
  <si>
    <t>41102401</t>
  </si>
  <si>
    <t>41102402</t>
  </si>
  <si>
    <t>41102406</t>
  </si>
  <si>
    <t>41102420</t>
  </si>
  <si>
    <t>41102500</t>
  </si>
  <si>
    <t>41102520</t>
  </si>
  <si>
    <t>41102555</t>
  </si>
  <si>
    <t>41102560</t>
  </si>
  <si>
    <t>41102660</t>
  </si>
  <si>
    <t>41102661</t>
  </si>
  <si>
    <t>41102675</t>
  </si>
  <si>
    <t>41103000</t>
  </si>
  <si>
    <t>41103015</t>
  </si>
  <si>
    <t>41103030</t>
  </si>
  <si>
    <t>41103031</t>
  </si>
  <si>
    <t>41103045</t>
  </si>
  <si>
    <t>41103070</t>
  </si>
  <si>
    <t>41103080</t>
  </si>
  <si>
    <t>41103081</t>
  </si>
  <si>
    <t>41104285</t>
  </si>
  <si>
    <t>41106010</t>
  </si>
  <si>
    <t>41106030</t>
  </si>
  <si>
    <t>41106045</t>
  </si>
  <si>
    <t>41106047</t>
  </si>
  <si>
    <t>41106065</t>
  </si>
  <si>
    <t>41106090</t>
  </si>
  <si>
    <t>41106110</t>
  </si>
  <si>
    <t>41106135</t>
  </si>
  <si>
    <t>41106140</t>
  </si>
  <si>
    <t>41106155</t>
  </si>
  <si>
    <t>41106160</t>
  </si>
  <si>
    <t>41106175</t>
  </si>
  <si>
    <t>41106190</t>
  </si>
  <si>
    <t>41106225</t>
  </si>
  <si>
    <t>41106250</t>
  </si>
  <si>
    <t>41106251</t>
  </si>
  <si>
    <t>41106280</t>
  </si>
  <si>
    <t>41106335</t>
  </si>
  <si>
    <t>41106405</t>
  </si>
  <si>
    <t>41106410</t>
  </si>
  <si>
    <t>41106425</t>
  </si>
  <si>
    <t>41106445</t>
  </si>
  <si>
    <t>41106450</t>
  </si>
  <si>
    <t>41106480</t>
  </si>
  <si>
    <t>41106508</t>
  </si>
  <si>
    <t>41106669</t>
  </si>
  <si>
    <t>41106672</t>
  </si>
  <si>
    <t>41106674</t>
  </si>
  <si>
    <t>41106683</t>
  </si>
  <si>
    <t>41106686</t>
  </si>
  <si>
    <t>41106691</t>
  </si>
  <si>
    <t>41106693</t>
  </si>
  <si>
    <t>41106701</t>
  </si>
  <si>
    <t>41106715</t>
  </si>
  <si>
    <t>41106736</t>
  </si>
  <si>
    <t>41106750</t>
  </si>
  <si>
    <t>41109000</t>
  </si>
  <si>
    <t>41109010</t>
  </si>
  <si>
    <t>41109015</t>
  </si>
  <si>
    <t>41109989</t>
  </si>
  <si>
    <t>41109994</t>
  </si>
  <si>
    <t>41109996</t>
  </si>
  <si>
    <t>41110030</t>
  </si>
  <si>
    <t>41110040</t>
  </si>
  <si>
    <t>41110905</t>
  </si>
  <si>
    <t>41110907</t>
  </si>
  <si>
    <t>41200015</t>
  </si>
  <si>
    <t>41200072</t>
  </si>
  <si>
    <t>41200122</t>
  </si>
  <si>
    <t>41200155</t>
  </si>
  <si>
    <t>41200254</t>
  </si>
  <si>
    <t>41200270</t>
  </si>
  <si>
    <t>41200411</t>
  </si>
  <si>
    <t>41200478</t>
  </si>
  <si>
    <t>41200668</t>
  </si>
  <si>
    <t>41200775</t>
  </si>
  <si>
    <t>41201047</t>
  </si>
  <si>
    <t>41201088</t>
  </si>
  <si>
    <t>41201112</t>
  </si>
  <si>
    <t>41201153</t>
  </si>
  <si>
    <t>41201161</t>
  </si>
  <si>
    <t>41201229</t>
  </si>
  <si>
    <t>41201708</t>
  </si>
  <si>
    <t>41201773</t>
  </si>
  <si>
    <t>41202128</t>
  </si>
  <si>
    <t>41202318</t>
  </si>
  <si>
    <t>41202532</t>
  </si>
  <si>
    <t>41202722</t>
  </si>
  <si>
    <t>41202797</t>
  </si>
  <si>
    <t>41202987</t>
  </si>
  <si>
    <t>412074248</t>
  </si>
  <si>
    <t>41300039</t>
  </si>
  <si>
    <t>41300278</t>
  </si>
  <si>
    <t>41300286</t>
  </si>
  <si>
    <t>41300484</t>
  </si>
  <si>
    <t>41300567</t>
  </si>
  <si>
    <t>41300906</t>
  </si>
  <si>
    <t>41301213</t>
  </si>
  <si>
    <t>41301292</t>
  </si>
  <si>
    <t>41400003</t>
  </si>
  <si>
    <t>41400086</t>
  </si>
  <si>
    <t>41400185</t>
  </si>
  <si>
    <t>41400304</t>
  </si>
  <si>
    <t>41502225</t>
  </si>
  <si>
    <t>41502245</t>
  </si>
  <si>
    <t>41502260</t>
  </si>
  <si>
    <t>41502285</t>
  </si>
  <si>
    <t>41502330</t>
  </si>
  <si>
    <t>41502445</t>
  </si>
  <si>
    <t>41502500</t>
  </si>
  <si>
    <t>41502510</t>
  </si>
  <si>
    <t>41502535</t>
  </si>
  <si>
    <t>41502640</t>
  </si>
  <si>
    <t>41503005</t>
  </si>
  <si>
    <t>41503605</t>
  </si>
  <si>
    <t>41505000</t>
  </si>
  <si>
    <t>41505007</t>
  </si>
  <si>
    <t>41505012</t>
  </si>
  <si>
    <t>41505014</t>
  </si>
  <si>
    <t>41505559</t>
  </si>
  <si>
    <t>41505567</t>
  </si>
  <si>
    <t>41505570</t>
  </si>
  <si>
    <t>41505577</t>
  </si>
  <si>
    <t>41505581</t>
  </si>
  <si>
    <t>41505588</t>
  </si>
  <si>
    <t>41505590</t>
  </si>
  <si>
    <t>41505593</t>
  </si>
  <si>
    <t>41505595</t>
  </si>
  <si>
    <t>41505597</t>
  </si>
  <si>
    <t>41505600</t>
  </si>
  <si>
    <t>41505605</t>
  </si>
  <si>
    <t>41505610</t>
  </si>
  <si>
    <t>41505615</t>
  </si>
  <si>
    <t>41506004</t>
  </si>
  <si>
    <t>41506012</t>
  </si>
  <si>
    <t>41506030</t>
  </si>
  <si>
    <t>41506046</t>
  </si>
  <si>
    <t>41506050</t>
  </si>
  <si>
    <t>41506055</t>
  </si>
  <si>
    <t>41506060</t>
  </si>
  <si>
    <t>41506070</t>
  </si>
  <si>
    <t>41506072</t>
  </si>
  <si>
    <t>41506090</t>
  </si>
  <si>
    <t>41506092</t>
  </si>
  <si>
    <t>41506099</t>
  </si>
  <si>
    <t>41506100</t>
  </si>
  <si>
    <t>41506117</t>
  </si>
  <si>
    <t>41506130</t>
  </si>
  <si>
    <t>41506140</t>
  </si>
  <si>
    <t>41506142</t>
  </si>
  <si>
    <t>41506153</t>
  </si>
  <si>
    <t>41506155</t>
  </si>
  <si>
    <t>41506157</t>
  </si>
  <si>
    <t>41506159</t>
  </si>
  <si>
    <t>41506160</t>
  </si>
  <si>
    <t>41506165</t>
  </si>
  <si>
    <t>41506180</t>
  </si>
  <si>
    <t>41506190</t>
  </si>
  <si>
    <t>41506200</t>
  </si>
  <si>
    <t>41506210</t>
  </si>
  <si>
    <t>41506230</t>
  </si>
  <si>
    <t>41106509</t>
  </si>
  <si>
    <t>41106510</t>
  </si>
  <si>
    <t>41106511</t>
  </si>
  <si>
    <t>41106525</t>
  </si>
  <si>
    <t>41106540</t>
  </si>
  <si>
    <t>41106560</t>
  </si>
  <si>
    <t>41106561</t>
  </si>
  <si>
    <t>41106585</t>
  </si>
  <si>
    <t>41106586</t>
  </si>
  <si>
    <t>41106587</t>
  </si>
  <si>
    <t>41106588</t>
  </si>
  <si>
    <t>41106590</t>
  </si>
  <si>
    <t>41106593</t>
  </si>
  <si>
    <t>41106608</t>
  </si>
  <si>
    <t>41106610</t>
  </si>
  <si>
    <t>41106611</t>
  </si>
  <si>
    <t>41106612</t>
  </si>
  <si>
    <t>41106620</t>
  </si>
  <si>
    <t>41106621</t>
  </si>
  <si>
    <t>41106622</t>
  </si>
  <si>
    <t>41106633</t>
  </si>
  <si>
    <t>41106634</t>
  </si>
  <si>
    <t>41106635</t>
  </si>
  <si>
    <t>41106636</t>
  </si>
  <si>
    <t>41106646</t>
  </si>
  <si>
    <t>41106647</t>
  </si>
  <si>
    <t>41106649</t>
  </si>
  <si>
    <t>41106652</t>
  </si>
  <si>
    <t>41106653</t>
  </si>
  <si>
    <t>41106654</t>
  </si>
  <si>
    <t>41106655</t>
  </si>
  <si>
    <t>41106662</t>
  </si>
  <si>
    <t>41106663</t>
  </si>
  <si>
    <t>41106664</t>
  </si>
  <si>
    <t>41106670</t>
  </si>
  <si>
    <t>41106671</t>
  </si>
  <si>
    <t>41106680</t>
  </si>
  <si>
    <t>41106689</t>
  </si>
  <si>
    <t>41106695</t>
  </si>
  <si>
    <t>41106696</t>
  </si>
  <si>
    <t>41106697</t>
  </si>
  <si>
    <t>41106698</t>
  </si>
  <si>
    <t>41106705</t>
  </si>
  <si>
    <t>41106710</t>
  </si>
  <si>
    <t>41106723</t>
  </si>
  <si>
    <t>41106725</t>
  </si>
  <si>
    <t>41106740</t>
  </si>
  <si>
    <t>41108886</t>
  </si>
  <si>
    <t>41108887</t>
  </si>
  <si>
    <t>41108888</t>
  </si>
  <si>
    <t>41109025</t>
  </si>
  <si>
    <t>41109030</t>
  </si>
  <si>
    <t>41109977</t>
  </si>
  <si>
    <t>41109990</t>
  </si>
  <si>
    <t>41109991</t>
  </si>
  <si>
    <t>41109992</t>
  </si>
  <si>
    <t>41500010</t>
  </si>
  <si>
    <t>41500174</t>
  </si>
  <si>
    <t>415002182</t>
  </si>
  <si>
    <t>41500235</t>
  </si>
  <si>
    <t>41500257</t>
  </si>
  <si>
    <t>41500300</t>
  </si>
  <si>
    <t>41500310</t>
  </si>
  <si>
    <t>41500317</t>
  </si>
  <si>
    <t>41500332</t>
  </si>
  <si>
    <t>41500355</t>
  </si>
  <si>
    <t>41500356</t>
  </si>
  <si>
    <t>41500362</t>
  </si>
  <si>
    <t>41500401</t>
  </si>
  <si>
    <t>41500436</t>
  </si>
  <si>
    <t>41500470</t>
  </si>
  <si>
    <t>41500490</t>
  </si>
  <si>
    <t>41500495</t>
  </si>
  <si>
    <t>41500514</t>
  </si>
  <si>
    <t>41500525</t>
  </si>
  <si>
    <t>41500565</t>
  </si>
  <si>
    <t>41500570</t>
  </si>
  <si>
    <t>41500580</t>
  </si>
  <si>
    <t>41500600</t>
  </si>
  <si>
    <t>41500606</t>
  </si>
  <si>
    <t>41500611</t>
  </si>
  <si>
    <t>41500613</t>
  </si>
  <si>
    <t>41500617</t>
  </si>
  <si>
    <t>41500620</t>
  </si>
  <si>
    <t>41500625</t>
  </si>
  <si>
    <t>41500627</t>
  </si>
  <si>
    <t>41500630</t>
  </si>
  <si>
    <t>41500635</t>
  </si>
  <si>
    <t>41500645</t>
  </si>
  <si>
    <t>41500680</t>
  </si>
  <si>
    <t>41500710</t>
  </si>
  <si>
    <t>41500735</t>
  </si>
  <si>
    <t>41500755</t>
  </si>
  <si>
    <t>41500760</t>
  </si>
  <si>
    <t>41500765</t>
  </si>
  <si>
    <t>41500780</t>
  </si>
  <si>
    <t>41500790</t>
  </si>
  <si>
    <t>41500800</t>
  </si>
  <si>
    <t>41500810</t>
  </si>
  <si>
    <t>41500821</t>
  </si>
  <si>
    <t>41500845</t>
  </si>
  <si>
    <t>41500885</t>
  </si>
  <si>
    <t>41500935</t>
  </si>
  <si>
    <t>41500960</t>
  </si>
  <si>
    <t>41500981</t>
  </si>
  <si>
    <t>41500990</t>
  </si>
  <si>
    <t>41500995</t>
  </si>
  <si>
    <t>41501010</t>
  </si>
  <si>
    <t>41501025</t>
  </si>
  <si>
    <t>41501054</t>
  </si>
  <si>
    <t>41501058</t>
  </si>
  <si>
    <t>41501080</t>
  </si>
  <si>
    <t>41501090</t>
  </si>
  <si>
    <t>41501100</t>
  </si>
  <si>
    <t>41506265</t>
  </si>
  <si>
    <t>41506290</t>
  </si>
  <si>
    <t>41506300</t>
  </si>
  <si>
    <t>41506320</t>
  </si>
  <si>
    <t>41506330</t>
  </si>
  <si>
    <t>41506370</t>
  </si>
  <si>
    <t>41506380</t>
  </si>
  <si>
    <t>41506387</t>
  </si>
  <si>
    <t>41506396</t>
  </si>
  <si>
    <t>41506412</t>
  </si>
  <si>
    <t>41506500</t>
  </si>
  <si>
    <t>41506535</t>
  </si>
  <si>
    <t>41506645</t>
  </si>
  <si>
    <t>41507203</t>
  </si>
  <si>
    <t>41507211</t>
  </si>
  <si>
    <t>41507430</t>
  </si>
  <si>
    <t>41507437</t>
  </si>
  <si>
    <t>41507476</t>
  </si>
  <si>
    <t>41507600</t>
  </si>
  <si>
    <t>41507605</t>
  </si>
  <si>
    <t>41507620</t>
  </si>
  <si>
    <t>41507635</t>
  </si>
  <si>
    <t>41508959</t>
  </si>
  <si>
    <t>41509340</t>
  </si>
  <si>
    <t>41509342</t>
  </si>
  <si>
    <t>41509750</t>
  </si>
  <si>
    <t>41509760</t>
  </si>
  <si>
    <t>41509780</t>
  </si>
  <si>
    <t>41509787</t>
  </si>
  <si>
    <t>41529066</t>
  </si>
  <si>
    <t>41545000</t>
  </si>
  <si>
    <t>41545019</t>
  </si>
  <si>
    <t>41545088</t>
  </si>
  <si>
    <t>41545773</t>
  </si>
  <si>
    <t>41545799</t>
  </si>
  <si>
    <t>41545800</t>
  </si>
  <si>
    <t>41545856</t>
  </si>
  <si>
    <t>41545866</t>
  </si>
  <si>
    <t>41545955</t>
  </si>
  <si>
    <t>41545989</t>
  </si>
  <si>
    <t>41546102</t>
  </si>
  <si>
    <t>41546268</t>
  </si>
  <si>
    <t>41546284</t>
  </si>
  <si>
    <t>41546292</t>
  </si>
  <si>
    <t>41546300</t>
  </si>
  <si>
    <t>41546509</t>
  </si>
  <si>
    <t>41546698</t>
  </si>
  <si>
    <t>41546789</t>
  </si>
  <si>
    <t>41546854</t>
  </si>
  <si>
    <t>41547019</t>
  </si>
  <si>
    <t>41547027</t>
  </si>
  <si>
    <t>41547100</t>
  </si>
  <si>
    <t>41547183</t>
  </si>
  <si>
    <t>41547589</t>
  </si>
  <si>
    <t>41547894</t>
  </si>
  <si>
    <t>41548025</t>
  </si>
  <si>
    <t>41548133</t>
  </si>
  <si>
    <t>393010060</t>
  </si>
  <si>
    <t>393010061</t>
  </si>
  <si>
    <t>39301114</t>
  </si>
  <si>
    <t>393011401</t>
  </si>
  <si>
    <t>393011402</t>
  </si>
  <si>
    <t>393011442</t>
  </si>
  <si>
    <t>393011646</t>
  </si>
  <si>
    <t>39301234</t>
  </si>
  <si>
    <t>393015734</t>
  </si>
  <si>
    <t>393017110</t>
  </si>
  <si>
    <t>393017111</t>
  </si>
  <si>
    <t>39302030</t>
  </si>
  <si>
    <t>393020610</t>
  </si>
  <si>
    <t>393021315</t>
  </si>
  <si>
    <t>39302150</t>
  </si>
  <si>
    <t>39302180</t>
  </si>
  <si>
    <t>39302210</t>
  </si>
  <si>
    <t>39302220</t>
  </si>
  <si>
    <t>39302221</t>
  </si>
  <si>
    <t>39302227</t>
  </si>
  <si>
    <t>39302232</t>
  </si>
  <si>
    <t>39302235</t>
  </si>
  <si>
    <t>39302240</t>
  </si>
  <si>
    <t>39302243</t>
  </si>
  <si>
    <t>39302300</t>
  </si>
  <si>
    <t>393029824</t>
  </si>
  <si>
    <t>393029881</t>
  </si>
  <si>
    <t>393030115</t>
  </si>
  <si>
    <t>393031231</t>
  </si>
  <si>
    <t>393031238</t>
  </si>
  <si>
    <t>393038500</t>
  </si>
  <si>
    <t>393038525</t>
  </si>
  <si>
    <t>39303879</t>
  </si>
  <si>
    <t>393042831</t>
  </si>
  <si>
    <t>393043251</t>
  </si>
  <si>
    <t>393044386</t>
  </si>
  <si>
    <t>393045100</t>
  </si>
  <si>
    <t>393045171</t>
  </si>
  <si>
    <t>393045172</t>
  </si>
  <si>
    <t>393045320</t>
  </si>
  <si>
    <t>393045330</t>
  </si>
  <si>
    <t>393045331</t>
  </si>
  <si>
    <t>393045384</t>
  </si>
  <si>
    <t>393045385</t>
  </si>
  <si>
    <t>393045905</t>
  </si>
  <si>
    <t>393045990</t>
  </si>
  <si>
    <t>393046020</t>
  </si>
  <si>
    <t>393046060</t>
  </si>
  <si>
    <t>393046080</t>
  </si>
  <si>
    <t>393046255</t>
  </si>
  <si>
    <t>393046262</t>
  </si>
  <si>
    <t>41501111</t>
  </si>
  <si>
    <t>41501115</t>
  </si>
  <si>
    <t>41501120</t>
  </si>
  <si>
    <t>41501130</t>
  </si>
  <si>
    <t>41501151</t>
  </si>
  <si>
    <t>41501154</t>
  </si>
  <si>
    <t>41501156</t>
  </si>
  <si>
    <t>41501172</t>
  </si>
  <si>
    <t>41501180</t>
  </si>
  <si>
    <t>41501200</t>
  </si>
  <si>
    <t>41501220</t>
  </si>
  <si>
    <t>41501227</t>
  </si>
  <si>
    <t>41501236</t>
  </si>
  <si>
    <t>41501246</t>
  </si>
  <si>
    <t>41501250</t>
  </si>
  <si>
    <t>41501260</t>
  </si>
  <si>
    <t>41501275</t>
  </si>
  <si>
    <t>41501280</t>
  </si>
  <si>
    <t>41501310</t>
  </si>
  <si>
    <t>41501330</t>
  </si>
  <si>
    <t>41501339</t>
  </si>
  <si>
    <t>41501340</t>
  </si>
  <si>
    <t>41501350</t>
  </si>
  <si>
    <t>41501365</t>
  </si>
  <si>
    <t>41501400</t>
  </si>
  <si>
    <t>41501415</t>
  </si>
  <si>
    <t>41501420</t>
  </si>
  <si>
    <t>41501425</t>
  </si>
  <si>
    <t>41501445</t>
  </si>
  <si>
    <t>41501451</t>
  </si>
  <si>
    <t>41501453</t>
  </si>
  <si>
    <t>41501454</t>
  </si>
  <si>
    <t>41501472</t>
  </si>
  <si>
    <t>41501517</t>
  </si>
  <si>
    <t>41501520</t>
  </si>
  <si>
    <t>41501545</t>
  </si>
  <si>
    <t>41501566</t>
  </si>
  <si>
    <t>41501590</t>
  </si>
  <si>
    <t>41501601</t>
  </si>
  <si>
    <t>41501620</t>
  </si>
  <si>
    <t>41501710</t>
  </si>
  <si>
    <t>41501725</t>
  </si>
  <si>
    <t>41501818</t>
  </si>
  <si>
    <t>41501825</t>
  </si>
  <si>
    <t>41501830</t>
  </si>
  <si>
    <t>41501914</t>
  </si>
  <si>
    <t>41501981</t>
  </si>
  <si>
    <t>41502001</t>
  </si>
  <si>
    <t>41502092</t>
  </si>
  <si>
    <t>41502120</t>
  </si>
  <si>
    <t>41502170</t>
  </si>
  <si>
    <t>41502175</t>
  </si>
  <si>
    <t>41502185</t>
  </si>
  <si>
    <t>41502192</t>
  </si>
  <si>
    <t>41502250</t>
  </si>
  <si>
    <t>41502290</t>
  </si>
  <si>
    <t>41502310</t>
  </si>
  <si>
    <t>41502345</t>
  </si>
  <si>
    <t>41110020</t>
  </si>
  <si>
    <t>41115555</t>
  </si>
  <si>
    <t>4112170</t>
  </si>
  <si>
    <t>41200080</t>
  </si>
  <si>
    <t>41200148</t>
  </si>
  <si>
    <t>41200239</t>
  </si>
  <si>
    <t>41200643</t>
  </si>
  <si>
    <t>41200684</t>
  </si>
  <si>
    <t>41200692</t>
  </si>
  <si>
    <t>41200726</t>
  </si>
  <si>
    <t>41201039</t>
  </si>
  <si>
    <t>41201054</t>
  </si>
  <si>
    <t>41201120</t>
  </si>
  <si>
    <t>41201716</t>
  </si>
  <si>
    <t>41202025</t>
  </si>
  <si>
    <t>41202144</t>
  </si>
  <si>
    <t>41202573</t>
  </si>
  <si>
    <t>41202896</t>
  </si>
  <si>
    <t>41206897</t>
  </si>
  <si>
    <t>41207063</t>
  </si>
  <si>
    <t>41250014</t>
  </si>
  <si>
    <t>41300005</t>
  </si>
  <si>
    <t>41300013</t>
  </si>
  <si>
    <t>41300211</t>
  </si>
  <si>
    <t>41300476</t>
  </si>
  <si>
    <t>41300575</t>
  </si>
  <si>
    <t>41300922</t>
  </si>
  <si>
    <t>41302040</t>
  </si>
  <si>
    <t>41307111</t>
  </si>
  <si>
    <t>41400011</t>
  </si>
  <si>
    <t>41400052</t>
  </si>
  <si>
    <t>41400060</t>
  </si>
  <si>
    <t>41400078</t>
  </si>
  <si>
    <t>41400169</t>
  </si>
  <si>
    <t>41400292</t>
  </si>
  <si>
    <t>41500000</t>
  </si>
  <si>
    <t>41500130</t>
  </si>
  <si>
    <t>41500131</t>
  </si>
  <si>
    <t>41500150</t>
  </si>
  <si>
    <t>41500151</t>
  </si>
  <si>
    <t>41500200</t>
  </si>
  <si>
    <t>41500225</t>
  </si>
  <si>
    <t>41500230</t>
  </si>
  <si>
    <t>41500240</t>
  </si>
  <si>
    <t>41500275</t>
  </si>
  <si>
    <t>41500305</t>
  </si>
  <si>
    <t>41500330</t>
  </si>
  <si>
    <t>41500375</t>
  </si>
  <si>
    <t>41500376</t>
  </si>
  <si>
    <t>41500390</t>
  </si>
  <si>
    <t>41500450</t>
  </si>
  <si>
    <t>41500451</t>
  </si>
  <si>
    <t>41500515</t>
  </si>
  <si>
    <t>41500516</t>
  </si>
  <si>
    <t>41500517</t>
  </si>
  <si>
    <t>41500518</t>
  </si>
  <si>
    <t>41500575</t>
  </si>
  <si>
    <t>41500595</t>
  </si>
  <si>
    <t>41548165</t>
  </si>
  <si>
    <t>41548280</t>
  </si>
  <si>
    <t>41548298</t>
  </si>
  <si>
    <t>41548751</t>
  </si>
  <si>
    <t>41548793</t>
  </si>
  <si>
    <t>41548934</t>
  </si>
  <si>
    <t>41549080</t>
  </si>
  <si>
    <t>41549403</t>
  </si>
  <si>
    <t>41549726</t>
  </si>
  <si>
    <t>41549882</t>
  </si>
  <si>
    <t>41550054</t>
  </si>
  <si>
    <t>41550088</t>
  </si>
  <si>
    <t>41550237</t>
  </si>
  <si>
    <t>41550344</t>
  </si>
  <si>
    <t>41550450</t>
  </si>
  <si>
    <t>41551151</t>
  </si>
  <si>
    <t>41551367</t>
  </si>
  <si>
    <t>41551441</t>
  </si>
  <si>
    <t>41551524</t>
  </si>
  <si>
    <t>41551599</t>
  </si>
  <si>
    <t>41551615</t>
  </si>
  <si>
    <t>41551706</t>
  </si>
  <si>
    <t>41553017</t>
  </si>
  <si>
    <t>41553033</t>
  </si>
  <si>
    <t>41553470</t>
  </si>
  <si>
    <t>41553579</t>
  </si>
  <si>
    <t>41553652</t>
  </si>
  <si>
    <t>41553702</t>
  </si>
  <si>
    <t>41554023</t>
  </si>
  <si>
    <t>41554056</t>
  </si>
  <si>
    <t>41554131</t>
  </si>
  <si>
    <t>41554288</t>
  </si>
  <si>
    <t>41554296</t>
  </si>
  <si>
    <t>41554619</t>
  </si>
  <si>
    <t>41554718</t>
  </si>
  <si>
    <t>41554759</t>
  </si>
  <si>
    <t>41554858</t>
  </si>
  <si>
    <t>41554874</t>
  </si>
  <si>
    <t>41555111</t>
  </si>
  <si>
    <t>41555137</t>
  </si>
  <si>
    <t>41555673</t>
  </si>
  <si>
    <t>41555830</t>
  </si>
  <si>
    <t>41556168</t>
  </si>
  <si>
    <t>41556705</t>
  </si>
  <si>
    <t>41556788</t>
  </si>
  <si>
    <t>41556952</t>
  </si>
  <si>
    <t>41556994</t>
  </si>
  <si>
    <t>41557109</t>
  </si>
  <si>
    <t>41557786</t>
  </si>
  <si>
    <t>41557935</t>
  </si>
  <si>
    <t>41558222</t>
  </si>
  <si>
    <t>41558362</t>
  </si>
  <si>
    <t>41558370</t>
  </si>
  <si>
    <t>41558404</t>
  </si>
  <si>
    <t>41558736</t>
  </si>
  <si>
    <t>41559188</t>
  </si>
  <si>
    <t>41559485</t>
  </si>
  <si>
    <t>41559618</t>
  </si>
  <si>
    <t>393046612</t>
  </si>
  <si>
    <t>393046706</t>
  </si>
  <si>
    <t>393046922</t>
  </si>
  <si>
    <t>393046946</t>
  </si>
  <si>
    <t>393046947</t>
  </si>
  <si>
    <t>393049082</t>
  </si>
  <si>
    <t>393049083</t>
  </si>
  <si>
    <t>393049320</t>
  </si>
  <si>
    <t>393049321</t>
  </si>
  <si>
    <t>393049561</t>
  </si>
  <si>
    <t>393050385</t>
  </si>
  <si>
    <t>393052332</t>
  </si>
  <si>
    <t>393054161</t>
  </si>
  <si>
    <t>393056700</t>
  </si>
  <si>
    <t>393057800</t>
  </si>
  <si>
    <t>393058100</t>
  </si>
  <si>
    <t>393058563</t>
  </si>
  <si>
    <t>39306095</t>
  </si>
  <si>
    <t>393064561</t>
  </si>
  <si>
    <t>393064590</t>
  </si>
  <si>
    <t>393065222</t>
  </si>
  <si>
    <t>393065426</t>
  </si>
  <si>
    <t>393065772</t>
  </si>
  <si>
    <t>393066170</t>
  </si>
  <si>
    <t>39306666</t>
  </si>
  <si>
    <t>393066711</t>
  </si>
  <si>
    <t>393066761</t>
  </si>
  <si>
    <t>393066982</t>
  </si>
  <si>
    <t>393067005</t>
  </si>
  <si>
    <t>393067311</t>
  </si>
  <si>
    <t>393067500</t>
  </si>
  <si>
    <t>393067710</t>
  </si>
  <si>
    <t>393067801</t>
  </si>
  <si>
    <t>393067840</t>
  </si>
  <si>
    <t>393067901</t>
  </si>
  <si>
    <t>393067950</t>
  </si>
  <si>
    <t>393067961</t>
  </si>
  <si>
    <t>393068705</t>
  </si>
  <si>
    <t>393068810</t>
  </si>
  <si>
    <t>393068816</t>
  </si>
  <si>
    <t>39308881</t>
  </si>
  <si>
    <t>39309015</t>
  </si>
  <si>
    <t>393099144</t>
  </si>
  <si>
    <t>39309979</t>
  </si>
  <si>
    <t>39309984</t>
  </si>
  <si>
    <t>39309990</t>
  </si>
  <si>
    <t>41502355</t>
  </si>
  <si>
    <t>41502425</t>
  </si>
  <si>
    <t>41502460</t>
  </si>
  <si>
    <t>41502465</t>
  </si>
  <si>
    <t>41502470</t>
  </si>
  <si>
    <t>41502475</t>
  </si>
  <si>
    <t>41502490</t>
  </si>
  <si>
    <t>41502515</t>
  </si>
  <si>
    <t>41502520</t>
  </si>
  <si>
    <t>41502540</t>
  </si>
  <si>
    <t>41502610</t>
  </si>
  <si>
    <t>41502635</t>
  </si>
  <si>
    <t>41502950</t>
  </si>
  <si>
    <t>41502985</t>
  </si>
  <si>
    <t>41502990</t>
  </si>
  <si>
    <t>41503000</t>
  </si>
  <si>
    <t>41503010</t>
  </si>
  <si>
    <t>41503483</t>
  </si>
  <si>
    <t>41504390</t>
  </si>
  <si>
    <t>41505001</t>
  </si>
  <si>
    <t>41505020</t>
  </si>
  <si>
    <t>41505553</t>
  </si>
  <si>
    <t>41505557</t>
  </si>
  <si>
    <t>41505565</t>
  </si>
  <si>
    <t>41505571</t>
  </si>
  <si>
    <t>41505580</t>
  </si>
  <si>
    <t>41505587</t>
  </si>
  <si>
    <t>41505589</t>
  </si>
  <si>
    <t>41505596</t>
  </si>
  <si>
    <t>41505616</t>
  </si>
  <si>
    <t>41505620</t>
  </si>
  <si>
    <t>41505625</t>
  </si>
  <si>
    <t>41506003</t>
  </si>
  <si>
    <t>41506013</t>
  </si>
  <si>
    <t>41506025</t>
  </si>
  <si>
    <t>41506045</t>
  </si>
  <si>
    <t>41506047</t>
  </si>
  <si>
    <t>41506061</t>
  </si>
  <si>
    <t>41506082</t>
  </si>
  <si>
    <t>41506091</t>
  </si>
  <si>
    <t>41506093</t>
  </si>
  <si>
    <t>41506135</t>
  </si>
  <si>
    <t>41506136</t>
  </si>
  <si>
    <t>41506141</t>
  </si>
  <si>
    <t>41506158</t>
  </si>
  <si>
    <t>41506250</t>
  </si>
  <si>
    <t>41506266</t>
  </si>
  <si>
    <t>41506298</t>
  </si>
  <si>
    <t>41506350</t>
  </si>
  <si>
    <t>41506386</t>
  </si>
  <si>
    <t>41506388</t>
  </si>
  <si>
    <t>41506390</t>
  </si>
  <si>
    <t>41506402</t>
  </si>
  <si>
    <t>41506405</t>
  </si>
  <si>
    <t>41506413</t>
  </si>
  <si>
    <t>41506425</t>
  </si>
  <si>
    <t>41506510</t>
  </si>
  <si>
    <t>41500609</t>
  </si>
  <si>
    <t>41500615</t>
  </si>
  <si>
    <t>41500619</t>
  </si>
  <si>
    <t>41500621</t>
  </si>
  <si>
    <t>41500622</t>
  </si>
  <si>
    <t>41500624</t>
  </si>
  <si>
    <t>41500637</t>
  </si>
  <si>
    <t>41500638</t>
  </si>
  <si>
    <t>41500639</t>
  </si>
  <si>
    <t>41500640</t>
  </si>
  <si>
    <t>41500641</t>
  </si>
  <si>
    <t>41500655</t>
  </si>
  <si>
    <t>41500670</t>
  </si>
  <si>
    <t>41500685</t>
  </si>
  <si>
    <t>41500690</t>
  </si>
  <si>
    <t>41500691</t>
  </si>
  <si>
    <t>41500700</t>
  </si>
  <si>
    <t>41500713</t>
  </si>
  <si>
    <t>41500730</t>
  </si>
  <si>
    <t>41500770</t>
  </si>
  <si>
    <t>41500775</t>
  </si>
  <si>
    <t>41500795</t>
  </si>
  <si>
    <t>41500806</t>
  </si>
  <si>
    <t>41500815</t>
  </si>
  <si>
    <t>41500910</t>
  </si>
  <si>
    <t>41500955</t>
  </si>
  <si>
    <t>41501000</t>
  </si>
  <si>
    <t>41501015</t>
  </si>
  <si>
    <t>41501016</t>
  </si>
  <si>
    <t>41501017</t>
  </si>
  <si>
    <t>41501020</t>
  </si>
  <si>
    <t>41501030</t>
  </si>
  <si>
    <t>41501050</t>
  </si>
  <si>
    <t>41501070</t>
  </si>
  <si>
    <t>41501085</t>
  </si>
  <si>
    <t>41501110</t>
  </si>
  <si>
    <t>41501135</t>
  </si>
  <si>
    <t>41501140</t>
  </si>
  <si>
    <t>41501160</t>
  </si>
  <si>
    <t>41501190</t>
  </si>
  <si>
    <t>41501195</t>
  </si>
  <si>
    <t>41501205</t>
  </si>
  <si>
    <t>41501210</t>
  </si>
  <si>
    <t>41501222</t>
  </si>
  <si>
    <t>41501223</t>
  </si>
  <si>
    <t>41501224</t>
  </si>
  <si>
    <t>41501225</t>
  </si>
  <si>
    <t>41501231</t>
  </si>
  <si>
    <t>41501232</t>
  </si>
  <si>
    <t>41501285</t>
  </si>
  <si>
    <t>41501305</t>
  </si>
  <si>
    <t>41501313</t>
  </si>
  <si>
    <t>41501315</t>
  </si>
  <si>
    <t>41501325</t>
  </si>
  <si>
    <t>41501335</t>
  </si>
  <si>
    <t>41501354</t>
  </si>
  <si>
    <t>41501355</t>
  </si>
  <si>
    <t>41501380</t>
  </si>
  <si>
    <t>41501395</t>
  </si>
  <si>
    <t>41560285</t>
  </si>
  <si>
    <t>41560482</t>
  </si>
  <si>
    <t>41560872</t>
  </si>
  <si>
    <t>41560996</t>
  </si>
  <si>
    <t>41561143</t>
  </si>
  <si>
    <t>41561234</t>
  </si>
  <si>
    <t>41561325</t>
  </si>
  <si>
    <t>41561341</t>
  </si>
  <si>
    <t>41561473</t>
  </si>
  <si>
    <t>41561564</t>
  </si>
  <si>
    <t>41562240</t>
  </si>
  <si>
    <t>41562463</t>
  </si>
  <si>
    <t>41562521</t>
  </si>
  <si>
    <t>41562614</t>
  </si>
  <si>
    <t>41562616</t>
  </si>
  <si>
    <t>41562703</t>
  </si>
  <si>
    <t>41562935</t>
  </si>
  <si>
    <t>41562950</t>
  </si>
  <si>
    <t>41562984</t>
  </si>
  <si>
    <t>41563016</t>
  </si>
  <si>
    <t>41563180</t>
  </si>
  <si>
    <t>41563222</t>
  </si>
  <si>
    <t>41563248</t>
  </si>
  <si>
    <t>41563412</t>
  </si>
  <si>
    <t>41563515</t>
  </si>
  <si>
    <t>41563517</t>
  </si>
  <si>
    <t>41563883</t>
  </si>
  <si>
    <t>41563891</t>
  </si>
  <si>
    <t>41563958</t>
  </si>
  <si>
    <t>41564303</t>
  </si>
  <si>
    <t>41564436</t>
  </si>
  <si>
    <t>41564576</t>
  </si>
  <si>
    <t>41564618</t>
  </si>
  <si>
    <t>41564733</t>
  </si>
  <si>
    <t>41564741</t>
  </si>
  <si>
    <t>41564998</t>
  </si>
  <si>
    <t>41565193</t>
  </si>
  <si>
    <t>41565201</t>
  </si>
  <si>
    <t>41565235</t>
  </si>
  <si>
    <t>41565276</t>
  </si>
  <si>
    <t>41565367</t>
  </si>
  <si>
    <t>41565521</t>
  </si>
  <si>
    <t>41565706</t>
  </si>
  <si>
    <t>41565813</t>
  </si>
  <si>
    <t>41565987</t>
  </si>
  <si>
    <t>41566076</t>
  </si>
  <si>
    <t>41566613</t>
  </si>
  <si>
    <t>41566615</t>
  </si>
  <si>
    <t>41566720</t>
  </si>
  <si>
    <t>41566910</t>
  </si>
  <si>
    <t>41567488</t>
  </si>
  <si>
    <t>41567504</t>
  </si>
  <si>
    <t>41567520</t>
  </si>
  <si>
    <t>41567587</t>
  </si>
  <si>
    <t>41567652</t>
  </si>
  <si>
    <t>41567702</t>
  </si>
  <si>
    <t>41567975</t>
  </si>
  <si>
    <t>41568008</t>
  </si>
  <si>
    <t>41506527</t>
  </si>
  <si>
    <t>41506642</t>
  </si>
  <si>
    <t>41506644</t>
  </si>
  <si>
    <t>41507260</t>
  </si>
  <si>
    <t>41507438</t>
  </si>
  <si>
    <t>41507440</t>
  </si>
  <si>
    <t>41507590</t>
  </si>
  <si>
    <t>41507610</t>
  </si>
  <si>
    <t>41508359</t>
  </si>
  <si>
    <t>41545138</t>
  </si>
  <si>
    <t>41545336</t>
  </si>
  <si>
    <t>41545575</t>
  </si>
  <si>
    <t>41545583</t>
  </si>
  <si>
    <t>41545609</t>
  </si>
  <si>
    <t>41545716</t>
  </si>
  <si>
    <t>41545857</t>
  </si>
  <si>
    <t>41545906</t>
  </si>
  <si>
    <t>41546078</t>
  </si>
  <si>
    <t>41546110</t>
  </si>
  <si>
    <t>41546227</t>
  </si>
  <si>
    <t>41546318</t>
  </si>
  <si>
    <t>41546474</t>
  </si>
  <si>
    <t>41546508</t>
  </si>
  <si>
    <t>41546573</t>
  </si>
  <si>
    <t>41546656</t>
  </si>
  <si>
    <t>41546672</t>
  </si>
  <si>
    <t>41546680</t>
  </si>
  <si>
    <t>41546714</t>
  </si>
  <si>
    <t>41546755</t>
  </si>
  <si>
    <t>41546888</t>
  </si>
  <si>
    <t>41546987</t>
  </si>
  <si>
    <t>41547035</t>
  </si>
  <si>
    <t>41547084</t>
  </si>
  <si>
    <t>41547357</t>
  </si>
  <si>
    <t>41548132</t>
  </si>
  <si>
    <t>41548140</t>
  </si>
  <si>
    <t>41548223</t>
  </si>
  <si>
    <t>41548348</t>
  </si>
  <si>
    <t>41548447</t>
  </si>
  <si>
    <t>41548512</t>
  </si>
  <si>
    <t>41548785</t>
  </si>
  <si>
    <t>41548801</t>
  </si>
  <si>
    <t>41548827</t>
  </si>
  <si>
    <t>41549106</t>
  </si>
  <si>
    <t>41549122</t>
  </si>
  <si>
    <t>41549130</t>
  </si>
  <si>
    <t>41549312</t>
  </si>
  <si>
    <t>41549411</t>
  </si>
  <si>
    <t>41549585</t>
  </si>
  <si>
    <t>41550085</t>
  </si>
  <si>
    <t>41550112</t>
  </si>
  <si>
    <t>41550393</t>
  </si>
  <si>
    <t>41550666</t>
  </si>
  <si>
    <t>41550922</t>
  </si>
  <si>
    <t>41551011</t>
  </si>
  <si>
    <t>41551177</t>
  </si>
  <si>
    <t>41551193</t>
  </si>
  <si>
    <t>41551334</t>
  </si>
  <si>
    <t>41501410</t>
  </si>
  <si>
    <t>41501412</t>
  </si>
  <si>
    <t>41501430</t>
  </si>
  <si>
    <t>41501465</t>
  </si>
  <si>
    <t>41501500</t>
  </si>
  <si>
    <t>41501505</t>
  </si>
  <si>
    <t>41501515</t>
  </si>
  <si>
    <t>41501525</t>
  </si>
  <si>
    <t>41501535</t>
  </si>
  <si>
    <t>41501540</t>
  </si>
  <si>
    <t>41501550</t>
  </si>
  <si>
    <t>41501602</t>
  </si>
  <si>
    <t>41501605</t>
  </si>
  <si>
    <t>41501665</t>
  </si>
  <si>
    <t>41501685</t>
  </si>
  <si>
    <t>41501690</t>
  </si>
  <si>
    <t>41501820</t>
  </si>
  <si>
    <t>41501867</t>
  </si>
  <si>
    <t>41501920</t>
  </si>
  <si>
    <t>41501921</t>
  </si>
  <si>
    <t>41501930</t>
  </si>
  <si>
    <t>41501982</t>
  </si>
  <si>
    <t>41501985</t>
  </si>
  <si>
    <t>41502005</t>
  </si>
  <si>
    <t>41502154</t>
  </si>
  <si>
    <t>41502180</t>
  </si>
  <si>
    <t>41502190</t>
  </si>
  <si>
    <t>41502200</t>
  </si>
  <si>
    <t>41502235</t>
  </si>
  <si>
    <t>41502255</t>
  </si>
  <si>
    <t>41502265</t>
  </si>
  <si>
    <t>41502280</t>
  </si>
  <si>
    <t>41502294</t>
  </si>
  <si>
    <t>41502295</t>
  </si>
  <si>
    <t>41502315</t>
  </si>
  <si>
    <t>41502320</t>
  </si>
  <si>
    <t>41502350</t>
  </si>
  <si>
    <t>41502400</t>
  </si>
  <si>
    <t>41502440</t>
  </si>
  <si>
    <t>41502455</t>
  </si>
  <si>
    <t>41502461</t>
  </si>
  <si>
    <t>41502485</t>
  </si>
  <si>
    <t>41502505</t>
  </si>
  <si>
    <t>41502600</t>
  </si>
  <si>
    <t>41502636</t>
  </si>
  <si>
    <t>41502650</t>
  </si>
  <si>
    <t>41502980</t>
  </si>
  <si>
    <t>41503601</t>
  </si>
  <si>
    <t>41504705</t>
  </si>
  <si>
    <t>41505015</t>
  </si>
  <si>
    <t>41505554</t>
  </si>
  <si>
    <t>41505555</t>
  </si>
  <si>
    <t>41505561</t>
  </si>
  <si>
    <t>41505573</t>
  </si>
  <si>
    <t>41505575</t>
  </si>
  <si>
    <t>41505579</t>
  </si>
  <si>
    <t>41505583</t>
  </si>
  <si>
    <t>41568122</t>
  </si>
  <si>
    <t>41568205</t>
  </si>
  <si>
    <t>41568486</t>
  </si>
  <si>
    <t>41568817</t>
  </si>
  <si>
    <t>41568882</t>
  </si>
  <si>
    <t>41568890</t>
  </si>
  <si>
    <t>41568916</t>
  </si>
  <si>
    <t>41568940</t>
  </si>
  <si>
    <t>41569120</t>
  </si>
  <si>
    <t>41569294</t>
  </si>
  <si>
    <t>41569427</t>
  </si>
  <si>
    <t>41569633</t>
  </si>
  <si>
    <t>41569799</t>
  </si>
  <si>
    <t>41569872</t>
  </si>
  <si>
    <t>41569999</t>
  </si>
  <si>
    <t>41570169</t>
  </si>
  <si>
    <t>41570185</t>
  </si>
  <si>
    <t>41570508</t>
  </si>
  <si>
    <t>41570524</t>
  </si>
  <si>
    <t>41570532</t>
  </si>
  <si>
    <t>41570698</t>
  </si>
  <si>
    <t>41570706</t>
  </si>
  <si>
    <t>41570847</t>
  </si>
  <si>
    <t>41571233</t>
  </si>
  <si>
    <t>41599994</t>
  </si>
  <si>
    <t>42000034</t>
  </si>
  <si>
    <t>42000055</t>
  </si>
  <si>
    <t>42000117</t>
  </si>
  <si>
    <t>42000174</t>
  </si>
  <si>
    <t>42000255</t>
  </si>
  <si>
    <t>42000342</t>
  </si>
  <si>
    <t>42000638</t>
  </si>
  <si>
    <t>42000646</t>
  </si>
  <si>
    <t>42000653</t>
  </si>
  <si>
    <t>42000661</t>
  </si>
  <si>
    <t>42000781</t>
  </si>
  <si>
    <t>42000836</t>
  </si>
  <si>
    <t>42001099</t>
  </si>
  <si>
    <t>42001198</t>
  </si>
  <si>
    <t>42001297</t>
  </si>
  <si>
    <t>42001651</t>
  </si>
  <si>
    <t>42062358</t>
  </si>
  <si>
    <t>42063541</t>
  </si>
  <si>
    <t>42065040</t>
  </si>
  <si>
    <t>42065045</t>
  </si>
  <si>
    <t>42100000</t>
  </si>
  <si>
    <t>42110003</t>
  </si>
  <si>
    <t>42110090</t>
  </si>
  <si>
    <t>42110110</t>
  </si>
  <si>
    <t>42110131</t>
  </si>
  <si>
    <t>42110210</t>
  </si>
  <si>
    <t>42110225</t>
  </si>
  <si>
    <t>42110230</t>
  </si>
  <si>
    <t>42110245</t>
  </si>
  <si>
    <t>42110255</t>
  </si>
  <si>
    <t>42110260</t>
  </si>
  <si>
    <t>42110265</t>
  </si>
  <si>
    <t>42110285</t>
  </si>
  <si>
    <t>41505584</t>
  </si>
  <si>
    <t>41505585</t>
  </si>
  <si>
    <t>41505586</t>
  </si>
  <si>
    <t>41505591</t>
  </si>
  <si>
    <t>41505592</t>
  </si>
  <si>
    <t>41505594</t>
  </si>
  <si>
    <t>41505602</t>
  </si>
  <si>
    <t>41505603</t>
  </si>
  <si>
    <t>41506000</t>
  </si>
  <si>
    <t>41506016</t>
  </si>
  <si>
    <t>41506017</t>
  </si>
  <si>
    <t>41506018</t>
  </si>
  <si>
    <t>41506019</t>
  </si>
  <si>
    <t>41506020</t>
  </si>
  <si>
    <t>41506021</t>
  </si>
  <si>
    <t>41506035</t>
  </si>
  <si>
    <t>41506040</t>
  </si>
  <si>
    <t>41506041</t>
  </si>
  <si>
    <t>41506043</t>
  </si>
  <si>
    <t>41506051</t>
  </si>
  <si>
    <t>41506052</t>
  </si>
  <si>
    <t>41506073</t>
  </si>
  <si>
    <t>41506074</t>
  </si>
  <si>
    <t>41506076</t>
  </si>
  <si>
    <t>41506080</t>
  </si>
  <si>
    <t>41506085</t>
  </si>
  <si>
    <t>41506094</t>
  </si>
  <si>
    <t>41506095</t>
  </si>
  <si>
    <t>41506097</t>
  </si>
  <si>
    <t>41506110</t>
  </si>
  <si>
    <t>41506115</t>
  </si>
  <si>
    <t>41506143</t>
  </si>
  <si>
    <t>41506144</t>
  </si>
  <si>
    <t>41506146</t>
  </si>
  <si>
    <t>41506148</t>
  </si>
  <si>
    <t>41506185</t>
  </si>
  <si>
    <t>41506193</t>
  </si>
  <si>
    <t>41506231</t>
  </si>
  <si>
    <t>41506260</t>
  </si>
  <si>
    <t>41506280</t>
  </si>
  <si>
    <t>41506310</t>
  </si>
  <si>
    <t>41506336</t>
  </si>
  <si>
    <t>41506375</t>
  </si>
  <si>
    <t>41506520</t>
  </si>
  <si>
    <t>41506525</t>
  </si>
  <si>
    <t>41506530</t>
  </si>
  <si>
    <t>41507088</t>
  </si>
  <si>
    <t>41507112</t>
  </si>
  <si>
    <t>41507393</t>
  </si>
  <si>
    <t>41507419</t>
  </si>
  <si>
    <t>41507420</t>
  </si>
  <si>
    <t>41507435</t>
  </si>
  <si>
    <t>41507436</t>
  </si>
  <si>
    <t>41507441</t>
  </si>
  <si>
    <t>41507442</t>
  </si>
  <si>
    <t>41507526</t>
  </si>
  <si>
    <t>41507580</t>
  </si>
  <si>
    <t>41507595</t>
  </si>
  <si>
    <t>41551425</t>
  </si>
  <si>
    <t>41551813</t>
  </si>
  <si>
    <t>41553074</t>
  </si>
  <si>
    <t>41553231</t>
  </si>
  <si>
    <t>41553280</t>
  </si>
  <si>
    <t>41553520</t>
  </si>
  <si>
    <t>41553645</t>
  </si>
  <si>
    <t>41553744</t>
  </si>
  <si>
    <t>41554338</t>
  </si>
  <si>
    <t>41554585</t>
  </si>
  <si>
    <t>41554684</t>
  </si>
  <si>
    <t>41554700</t>
  </si>
  <si>
    <t>41554775</t>
  </si>
  <si>
    <t>41554825</t>
  </si>
  <si>
    <t>41554973</t>
  </si>
  <si>
    <t>41555046</t>
  </si>
  <si>
    <t>41555822</t>
  </si>
  <si>
    <t>41556119</t>
  </si>
  <si>
    <t>41556226</t>
  </si>
  <si>
    <t>41556382</t>
  </si>
  <si>
    <t>41556416</t>
  </si>
  <si>
    <t>41556432</t>
  </si>
  <si>
    <t>41556960</t>
  </si>
  <si>
    <t>41557307</t>
  </si>
  <si>
    <t>41557521</t>
  </si>
  <si>
    <t>41557778</t>
  </si>
  <si>
    <t>41557877</t>
  </si>
  <si>
    <t>41558032</t>
  </si>
  <si>
    <t>41558461</t>
  </si>
  <si>
    <t>41558552</t>
  </si>
  <si>
    <t>41558776</t>
  </si>
  <si>
    <t>41559071</t>
  </si>
  <si>
    <t>41559090</t>
  </si>
  <si>
    <t>41559295</t>
  </si>
  <si>
    <t>41559303</t>
  </si>
  <si>
    <t>41559402</t>
  </si>
  <si>
    <t>41559808</t>
  </si>
  <si>
    <t>41560210</t>
  </si>
  <si>
    <t>41560483</t>
  </si>
  <si>
    <t>41560608</t>
  </si>
  <si>
    <t>41560699</t>
  </si>
  <si>
    <t>41560871</t>
  </si>
  <si>
    <t>41561267</t>
  </si>
  <si>
    <t>41561283</t>
  </si>
  <si>
    <t>41561416</t>
  </si>
  <si>
    <t>41561846</t>
  </si>
  <si>
    <t>41562034</t>
  </si>
  <si>
    <t>41562117</t>
  </si>
  <si>
    <t>41562224</t>
  </si>
  <si>
    <t>41562422</t>
  </si>
  <si>
    <t>41562778</t>
  </si>
  <si>
    <t>41563505</t>
  </si>
  <si>
    <t>41563818</t>
  </si>
  <si>
    <t>41564048</t>
  </si>
  <si>
    <t>41564147</t>
  </si>
  <si>
    <t>41564220</t>
  </si>
  <si>
    <t>41564402</t>
  </si>
  <si>
    <t>41564865</t>
  </si>
  <si>
    <t>42110300</t>
  </si>
  <si>
    <t>42110305</t>
  </si>
  <si>
    <t>42110315</t>
  </si>
  <si>
    <t>42110320</t>
  </si>
  <si>
    <t>42110370</t>
  </si>
  <si>
    <t>42110425</t>
  </si>
  <si>
    <t>42110427</t>
  </si>
  <si>
    <t>42110430</t>
  </si>
  <si>
    <t>42110435</t>
  </si>
  <si>
    <t>42110450</t>
  </si>
  <si>
    <t>42110455</t>
  </si>
  <si>
    <t>42110505</t>
  </si>
  <si>
    <t>42110525</t>
  </si>
  <si>
    <t>42110541</t>
  </si>
  <si>
    <t>42110550</t>
  </si>
  <si>
    <t>42111000</t>
  </si>
  <si>
    <t>42111455</t>
  </si>
  <si>
    <t>42111460</t>
  </si>
  <si>
    <t>42111465</t>
  </si>
  <si>
    <t>42111475</t>
  </si>
  <si>
    <t>42111480</t>
  </si>
  <si>
    <t>42111490</t>
  </si>
  <si>
    <t>42111500</t>
  </si>
  <si>
    <t>42111505</t>
  </si>
  <si>
    <t>42111507</t>
  </si>
  <si>
    <t>4211151519</t>
  </si>
  <si>
    <t>4211151522</t>
  </si>
  <si>
    <t>4211151524</t>
  </si>
  <si>
    <t>4211151529</t>
  </si>
  <si>
    <t>4211151534</t>
  </si>
  <si>
    <t>4211151539</t>
  </si>
  <si>
    <t>4211151540</t>
  </si>
  <si>
    <t>4211151542</t>
  </si>
  <si>
    <t>42111573</t>
  </si>
  <si>
    <t>42111576</t>
  </si>
  <si>
    <t>42111578</t>
  </si>
  <si>
    <t>42111635</t>
  </si>
  <si>
    <t>42111705</t>
  </si>
  <si>
    <t>42111715</t>
  </si>
  <si>
    <t>421180156</t>
  </si>
  <si>
    <t>421180299</t>
  </si>
  <si>
    <t>421180339</t>
  </si>
  <si>
    <t>421181206</t>
  </si>
  <si>
    <t>421181373</t>
  </si>
  <si>
    <t>421182610</t>
  </si>
  <si>
    <t>42120123</t>
  </si>
  <si>
    <t>42120125</t>
  </si>
  <si>
    <t>42120175</t>
  </si>
  <si>
    <t>42140105</t>
  </si>
  <si>
    <t>42140110</t>
  </si>
  <si>
    <t>42140120</t>
  </si>
  <si>
    <t>42140140</t>
  </si>
  <si>
    <t>42140150</t>
  </si>
  <si>
    <t>421486769</t>
  </si>
  <si>
    <t>421487633</t>
  </si>
  <si>
    <t>41565011</t>
  </si>
  <si>
    <t>41565086</t>
  </si>
  <si>
    <t>41565250</t>
  </si>
  <si>
    <t>41565326</t>
  </si>
  <si>
    <t>41565375</t>
  </si>
  <si>
    <t>41565441</t>
  </si>
  <si>
    <t>41565839</t>
  </si>
  <si>
    <t>41566167</t>
  </si>
  <si>
    <t>41566365</t>
  </si>
  <si>
    <t>41566472</t>
  </si>
  <si>
    <t>41566614</t>
  </si>
  <si>
    <t>41566696</t>
  </si>
  <si>
    <t>41566852</t>
  </si>
  <si>
    <t>41566969</t>
  </si>
  <si>
    <t>41567272</t>
  </si>
  <si>
    <t>41567314</t>
  </si>
  <si>
    <t>41567348</t>
  </si>
  <si>
    <t>41567447</t>
  </si>
  <si>
    <t>41567744</t>
  </si>
  <si>
    <t>41567793</t>
  </si>
  <si>
    <t>41567991</t>
  </si>
  <si>
    <t>41568098</t>
  </si>
  <si>
    <t>41568155</t>
  </si>
  <si>
    <t>41568320</t>
  </si>
  <si>
    <t>41568528</t>
  </si>
  <si>
    <t>41568540</t>
  </si>
  <si>
    <t>41568590</t>
  </si>
  <si>
    <t>41568643</t>
  </si>
  <si>
    <t>41568841</t>
  </si>
  <si>
    <t>41568858</t>
  </si>
  <si>
    <t>41568932</t>
  </si>
  <si>
    <t>41569542</t>
  </si>
  <si>
    <t>41569575</t>
  </si>
  <si>
    <t>41569998</t>
  </si>
  <si>
    <t>41570003</t>
  </si>
  <si>
    <t>41570151</t>
  </si>
  <si>
    <t>41570326</t>
  </si>
  <si>
    <t>41570334</t>
  </si>
  <si>
    <t>41570672</t>
  </si>
  <si>
    <t>41570896</t>
  </si>
  <si>
    <t>41571021</t>
  </si>
  <si>
    <t>41571027</t>
  </si>
  <si>
    <t>42000042</t>
  </si>
  <si>
    <t>42000125</t>
  </si>
  <si>
    <t>42000141</t>
  </si>
  <si>
    <t>42000208</t>
  </si>
  <si>
    <t>42000216</t>
  </si>
  <si>
    <t>42000251</t>
  </si>
  <si>
    <t>42000254</t>
  </si>
  <si>
    <t>42000639</t>
  </si>
  <si>
    <t>42000711</t>
  </si>
  <si>
    <t>42000828</t>
  </si>
  <si>
    <t>42000843</t>
  </si>
  <si>
    <t>42000940</t>
  </si>
  <si>
    <t>42001206</t>
  </si>
  <si>
    <t>42001289</t>
  </si>
  <si>
    <t>42001388</t>
  </si>
  <si>
    <t>42001826</t>
  </si>
  <si>
    <t>41509341</t>
  </si>
  <si>
    <t>41509700</t>
  </si>
  <si>
    <t>41509753</t>
  </si>
  <si>
    <t>41509755</t>
  </si>
  <si>
    <t>41509775</t>
  </si>
  <si>
    <t>41520057</t>
  </si>
  <si>
    <t>41535585</t>
  </si>
  <si>
    <t>41535689</t>
  </si>
  <si>
    <t>41540014</t>
  </si>
  <si>
    <t>41545070</t>
  </si>
  <si>
    <t>41545278</t>
  </si>
  <si>
    <t>41545476</t>
  </si>
  <si>
    <t>41545492</t>
  </si>
  <si>
    <t>41545591</t>
  </si>
  <si>
    <t>41545864</t>
  </si>
  <si>
    <t>41545922</t>
  </si>
  <si>
    <t>41545948</t>
  </si>
  <si>
    <t>41545971</t>
  </si>
  <si>
    <t>41546144</t>
  </si>
  <si>
    <t>41546151</t>
  </si>
  <si>
    <t>41546177</t>
  </si>
  <si>
    <t>41546193</t>
  </si>
  <si>
    <t>41546201</t>
  </si>
  <si>
    <t>41546249</t>
  </si>
  <si>
    <t>41546250</t>
  </si>
  <si>
    <t>41546375</t>
  </si>
  <si>
    <t>41546896</t>
  </si>
  <si>
    <t>41546953</t>
  </si>
  <si>
    <t>41547068</t>
  </si>
  <si>
    <t>41547258</t>
  </si>
  <si>
    <t>41547423</t>
  </si>
  <si>
    <t>41547522</t>
  </si>
  <si>
    <t>41547555</t>
  </si>
  <si>
    <t>41547621</t>
  </si>
  <si>
    <t>41547779</t>
  </si>
  <si>
    <t>41547837</t>
  </si>
  <si>
    <t>41547928</t>
  </si>
  <si>
    <t>41548090</t>
  </si>
  <si>
    <t>41548306</t>
  </si>
  <si>
    <t>41548835</t>
  </si>
  <si>
    <t>41548926</t>
  </si>
  <si>
    <t>41549072</t>
  </si>
  <si>
    <t>41549569</t>
  </si>
  <si>
    <t>41549817</t>
  </si>
  <si>
    <t>41549874</t>
  </si>
  <si>
    <t>41550161</t>
  </si>
  <si>
    <t>41550294</t>
  </si>
  <si>
    <t>41550526</t>
  </si>
  <si>
    <t>41550617</t>
  </si>
  <si>
    <t>41551219</t>
  </si>
  <si>
    <t>41551359</t>
  </si>
  <si>
    <t>41551383</t>
  </si>
  <si>
    <t>41551904</t>
  </si>
  <si>
    <t>41552118</t>
  </si>
  <si>
    <t>41552209</t>
  </si>
  <si>
    <t>41552217</t>
  </si>
  <si>
    <t>41552225</t>
  </si>
  <si>
    <t>41552597</t>
  </si>
  <si>
    <t>39310060</t>
  </si>
  <si>
    <t>39310240</t>
  </si>
  <si>
    <t>39310270</t>
  </si>
  <si>
    <t>39310300</t>
  </si>
  <si>
    <t>39310330</t>
  </si>
  <si>
    <t>39310480</t>
  </si>
  <si>
    <t>39310510</t>
  </si>
  <si>
    <t>39310540</t>
  </si>
  <si>
    <t>39310570</t>
  </si>
  <si>
    <t>39310600</t>
  </si>
  <si>
    <t>39310660</t>
  </si>
  <si>
    <t>39310690</t>
  </si>
  <si>
    <t>39310720</t>
  </si>
  <si>
    <t>39310750</t>
  </si>
  <si>
    <t>39310840</t>
  </si>
  <si>
    <t>39310900</t>
  </si>
  <si>
    <t>39311060</t>
  </si>
  <si>
    <t>39401111</t>
  </si>
  <si>
    <t>40100117</t>
  </si>
  <si>
    <t>40100364</t>
  </si>
  <si>
    <t>40100836</t>
  </si>
  <si>
    <t>40400103</t>
  </si>
  <si>
    <t>408000904</t>
  </si>
  <si>
    <t>40800302</t>
  </si>
  <si>
    <t>40800310</t>
  </si>
  <si>
    <t>40800831</t>
  </si>
  <si>
    <t>40801383</t>
  </si>
  <si>
    <t>40801557</t>
  </si>
  <si>
    <t>40801672</t>
  </si>
  <si>
    <t>40802010</t>
  </si>
  <si>
    <t>40802045</t>
  </si>
  <si>
    <t>40802050</t>
  </si>
  <si>
    <t>40802055</t>
  </si>
  <si>
    <t>40802060</t>
  </si>
  <si>
    <t>40802075</t>
  </si>
  <si>
    <t>40802080</t>
  </si>
  <si>
    <t>40802245</t>
  </si>
  <si>
    <t>40802265</t>
  </si>
  <si>
    <t>40802270</t>
  </si>
  <si>
    <t>40802305</t>
  </si>
  <si>
    <t>40802325</t>
  </si>
  <si>
    <t>40802335</t>
  </si>
  <si>
    <t>40802360</t>
  </si>
  <si>
    <t>40802390</t>
  </si>
  <si>
    <t>40808746</t>
  </si>
  <si>
    <t>40809320</t>
  </si>
  <si>
    <t>40809993</t>
  </si>
  <si>
    <t>40809994</t>
  </si>
  <si>
    <t>40900136</t>
  </si>
  <si>
    <t>40900409</t>
  </si>
  <si>
    <t>42180002</t>
  </si>
  <si>
    <t>42180004</t>
  </si>
  <si>
    <t>42180011</t>
  </si>
  <si>
    <t>42180013</t>
  </si>
  <si>
    <t>42180030</t>
  </si>
  <si>
    <t>42180045</t>
  </si>
  <si>
    <t>42180061</t>
  </si>
  <si>
    <t>42180070</t>
  </si>
  <si>
    <t>42180105</t>
  </si>
  <si>
    <t>42180110</t>
  </si>
  <si>
    <t>421881335</t>
  </si>
  <si>
    <t>421881412</t>
  </si>
  <si>
    <t>42320010</t>
  </si>
  <si>
    <t>42500065</t>
  </si>
  <si>
    <t>42500075</t>
  </si>
  <si>
    <t>42500080</t>
  </si>
  <si>
    <t>425580061</t>
  </si>
  <si>
    <t>425582043</t>
  </si>
  <si>
    <t>425587186</t>
  </si>
  <si>
    <t>43200001</t>
  </si>
  <si>
    <t>43200020</t>
  </si>
  <si>
    <t>43200065</t>
  </si>
  <si>
    <t>43200100</t>
  </si>
  <si>
    <t>43200105</t>
  </si>
  <si>
    <t>4320015</t>
  </si>
  <si>
    <t>43209999</t>
  </si>
  <si>
    <t>43239</t>
  </si>
  <si>
    <t>432572110</t>
  </si>
  <si>
    <t>432573030</t>
  </si>
  <si>
    <t>433572148</t>
  </si>
  <si>
    <t>43400005</t>
  </si>
  <si>
    <t>43405010</t>
  </si>
  <si>
    <t>43405070</t>
  </si>
  <si>
    <t>43405095</t>
  </si>
  <si>
    <t>43405115</t>
  </si>
  <si>
    <t>43500016</t>
  </si>
  <si>
    <t>43500025</t>
  </si>
  <si>
    <t>43500032</t>
  </si>
  <si>
    <t>43500050</t>
  </si>
  <si>
    <t>43500057</t>
  </si>
  <si>
    <t>43500065</t>
  </si>
  <si>
    <t>43500123</t>
  </si>
  <si>
    <t>43500131</t>
  </si>
  <si>
    <t>43500289</t>
  </si>
  <si>
    <t>43500305</t>
  </si>
  <si>
    <t>43500370</t>
  </si>
  <si>
    <t>43500412</t>
  </si>
  <si>
    <t>43500651</t>
  </si>
  <si>
    <t>43500925</t>
  </si>
  <si>
    <t>43504961</t>
  </si>
  <si>
    <t>43504965</t>
  </si>
  <si>
    <t>43505000</t>
  </si>
  <si>
    <t>43505005</t>
  </si>
  <si>
    <t>43505015</t>
  </si>
  <si>
    <t>43505055</t>
  </si>
  <si>
    <t>43505065</t>
  </si>
  <si>
    <t>41552662</t>
  </si>
  <si>
    <t>41552811</t>
  </si>
  <si>
    <t>41552860</t>
  </si>
  <si>
    <t>41553041</t>
  </si>
  <si>
    <t>41553173</t>
  </si>
  <si>
    <t>41553272</t>
  </si>
  <si>
    <t>41553553</t>
  </si>
  <si>
    <t>41553751</t>
  </si>
  <si>
    <t>41553827</t>
  </si>
  <si>
    <t>41553876</t>
  </si>
  <si>
    <t>41554031</t>
  </si>
  <si>
    <t>41554130</t>
  </si>
  <si>
    <t>41554155</t>
  </si>
  <si>
    <t>41554239</t>
  </si>
  <si>
    <t>41554502</t>
  </si>
  <si>
    <t>41554627</t>
  </si>
  <si>
    <t>41554635</t>
  </si>
  <si>
    <t>41554866</t>
  </si>
  <si>
    <t>41554890</t>
  </si>
  <si>
    <t>41554918</t>
  </si>
  <si>
    <t>41554932</t>
  </si>
  <si>
    <t>41555160</t>
  </si>
  <si>
    <t>41555269</t>
  </si>
  <si>
    <t>41555913</t>
  </si>
  <si>
    <t>41555939</t>
  </si>
  <si>
    <t>41556325</t>
  </si>
  <si>
    <t>41556580</t>
  </si>
  <si>
    <t>41557323</t>
  </si>
  <si>
    <t>41557554</t>
  </si>
  <si>
    <t>41557570</t>
  </si>
  <si>
    <t>41557760</t>
  </si>
  <si>
    <t>41558339</t>
  </si>
  <si>
    <t>41558735</t>
  </si>
  <si>
    <t>41558783</t>
  </si>
  <si>
    <t>41558784</t>
  </si>
  <si>
    <t>41559105</t>
  </si>
  <si>
    <t>41559758</t>
  </si>
  <si>
    <t>41560095</t>
  </si>
  <si>
    <t>41560434</t>
  </si>
  <si>
    <t>41560574</t>
  </si>
  <si>
    <t>41560780</t>
  </si>
  <si>
    <t>41560997</t>
  </si>
  <si>
    <t>41561317</t>
  </si>
  <si>
    <t>41561549</t>
  </si>
  <si>
    <t>41561614</t>
  </si>
  <si>
    <t>41561788</t>
  </si>
  <si>
    <t>41561812</t>
  </si>
  <si>
    <t>41561879</t>
  </si>
  <si>
    <t>41562083</t>
  </si>
  <si>
    <t>41562232</t>
  </si>
  <si>
    <t>41562349</t>
  </si>
  <si>
    <t>41562364</t>
  </si>
  <si>
    <t>41562513</t>
  </si>
  <si>
    <t>41562588</t>
  </si>
  <si>
    <t>41562613</t>
  </si>
  <si>
    <t>41562615</t>
  </si>
  <si>
    <t>41562687</t>
  </si>
  <si>
    <t>42002006</t>
  </si>
  <si>
    <t>42003871</t>
  </si>
  <si>
    <t>42009248</t>
  </si>
  <si>
    <t>42010020</t>
  </si>
  <si>
    <t>42065895</t>
  </si>
  <si>
    <t>42110000</t>
  </si>
  <si>
    <t>42110005</t>
  </si>
  <si>
    <t>42110035</t>
  </si>
  <si>
    <t>42110040</t>
  </si>
  <si>
    <t>42110095</t>
  </si>
  <si>
    <t>42110100</t>
  </si>
  <si>
    <t>42110120</t>
  </si>
  <si>
    <t>42110125</t>
  </si>
  <si>
    <t>42110140</t>
  </si>
  <si>
    <t>42110150</t>
  </si>
  <si>
    <t>42110160</t>
  </si>
  <si>
    <t>42110200</t>
  </si>
  <si>
    <t>42110215</t>
  </si>
  <si>
    <t>42110240</t>
  </si>
  <si>
    <t>42110330</t>
  </si>
  <si>
    <t>42110360</t>
  </si>
  <si>
    <t>42110367</t>
  </si>
  <si>
    <t>42110372</t>
  </si>
  <si>
    <t>42110390</t>
  </si>
  <si>
    <t>42110405</t>
  </si>
  <si>
    <t>42110415</t>
  </si>
  <si>
    <t>42110426</t>
  </si>
  <si>
    <t>42110440</t>
  </si>
  <si>
    <t>42110445</t>
  </si>
  <si>
    <t>42110451</t>
  </si>
  <si>
    <t>42110452</t>
  </si>
  <si>
    <t>42110500</t>
  </si>
  <si>
    <t>42110510</t>
  </si>
  <si>
    <t>42110535</t>
  </si>
  <si>
    <t>42110540</t>
  </si>
  <si>
    <t>42110565</t>
  </si>
  <si>
    <t>42110570</t>
  </si>
  <si>
    <t>42110585</t>
  </si>
  <si>
    <t>42110590</t>
  </si>
  <si>
    <t>42111506</t>
  </si>
  <si>
    <t>4211151521</t>
  </si>
  <si>
    <t>4211151531</t>
  </si>
  <si>
    <t>42111525</t>
  </si>
  <si>
    <t>42111555</t>
  </si>
  <si>
    <t>42111580</t>
  </si>
  <si>
    <t>42111585</t>
  </si>
  <si>
    <t>42111590</t>
  </si>
  <si>
    <t>42111600</t>
  </si>
  <si>
    <t>42111615</t>
  </si>
  <si>
    <t>42111625</t>
  </si>
  <si>
    <t>42113520</t>
  </si>
  <si>
    <t>421180342</t>
  </si>
  <si>
    <t>421181207</t>
  </si>
  <si>
    <t>421183018</t>
  </si>
  <si>
    <t>42120120</t>
  </si>
  <si>
    <t>42120122</t>
  </si>
  <si>
    <t>40900763</t>
  </si>
  <si>
    <t>40900855</t>
  </si>
  <si>
    <t>40900912</t>
  </si>
  <si>
    <t>40900913</t>
  </si>
  <si>
    <t>40901977</t>
  </si>
  <si>
    <t>40950025</t>
  </si>
  <si>
    <t>41000225</t>
  </si>
  <si>
    <t>41000268</t>
  </si>
  <si>
    <t>41000571</t>
  </si>
  <si>
    <t>41000662</t>
  </si>
  <si>
    <t>41000753</t>
  </si>
  <si>
    <t>41000798</t>
  </si>
  <si>
    <t>41100050</t>
  </si>
  <si>
    <t>41100070</t>
  </si>
  <si>
    <t>41100085</t>
  </si>
  <si>
    <t>41100180</t>
  </si>
  <si>
    <t>41100220</t>
  </si>
  <si>
    <t>41100240</t>
  </si>
  <si>
    <t>41100270</t>
  </si>
  <si>
    <t>41100280</t>
  </si>
  <si>
    <t>41100311</t>
  </si>
  <si>
    <t>41100335</t>
  </si>
  <si>
    <t>41100385</t>
  </si>
  <si>
    <t>41100390</t>
  </si>
  <si>
    <t>41100422</t>
  </si>
  <si>
    <t>41100423</t>
  </si>
  <si>
    <t>41100424</t>
  </si>
  <si>
    <t>41100425</t>
  </si>
  <si>
    <t>41100430</t>
  </si>
  <si>
    <t>41100460</t>
  </si>
  <si>
    <t>41100465</t>
  </si>
  <si>
    <t>41100530</t>
  </si>
  <si>
    <t>41100535</t>
  </si>
  <si>
    <t>41100540</t>
  </si>
  <si>
    <t>41100560</t>
  </si>
  <si>
    <t>41100585</t>
  </si>
  <si>
    <t>41100605</t>
  </si>
  <si>
    <t>41100615</t>
  </si>
  <si>
    <t>41100645</t>
  </si>
  <si>
    <t>41100675</t>
  </si>
  <si>
    <t>41100705</t>
  </si>
  <si>
    <t>41100715</t>
  </si>
  <si>
    <t>41100720</t>
  </si>
  <si>
    <t>41100730</t>
  </si>
  <si>
    <t>41100755</t>
  </si>
  <si>
    <t>41100756</t>
  </si>
  <si>
    <t>41100757</t>
  </si>
  <si>
    <t>41100758</t>
  </si>
  <si>
    <t>41100775</t>
  </si>
  <si>
    <t>41100790</t>
  </si>
  <si>
    <t>41100805</t>
  </si>
  <si>
    <t>41100825</t>
  </si>
  <si>
    <t>41100845</t>
  </si>
  <si>
    <t>41100855</t>
  </si>
  <si>
    <t>41100856</t>
  </si>
  <si>
    <t>43505100</t>
  </si>
  <si>
    <t>43505102</t>
  </si>
  <si>
    <t>435576705</t>
  </si>
  <si>
    <t>435576870</t>
  </si>
  <si>
    <t>43602036</t>
  </si>
  <si>
    <t>43602040</t>
  </si>
  <si>
    <t>43602042</t>
  </si>
  <si>
    <t>43602050</t>
  </si>
  <si>
    <t>43704975</t>
  </si>
  <si>
    <t>43900034</t>
  </si>
  <si>
    <t>43900075</t>
  </si>
  <si>
    <t>43900083</t>
  </si>
  <si>
    <t>43900398</t>
  </si>
  <si>
    <t>44400012</t>
  </si>
  <si>
    <t>44400034</t>
  </si>
  <si>
    <t>44400083</t>
  </si>
  <si>
    <t>44400109</t>
  </si>
  <si>
    <t>44400174</t>
  </si>
  <si>
    <t>44400190</t>
  </si>
  <si>
    <t>44400279</t>
  </si>
  <si>
    <t>44400299</t>
  </si>
  <si>
    <t>44400398</t>
  </si>
  <si>
    <t>44400406</t>
  </si>
  <si>
    <t>45101200</t>
  </si>
  <si>
    <t>45106530</t>
  </si>
  <si>
    <t>451510021</t>
  </si>
  <si>
    <t>45151105</t>
  </si>
  <si>
    <t>45151110</t>
  </si>
  <si>
    <t>45151115</t>
  </si>
  <si>
    <t>451511310</t>
  </si>
  <si>
    <t>45151140</t>
  </si>
  <si>
    <t>451511406</t>
  </si>
  <si>
    <t>451511422</t>
  </si>
  <si>
    <t>451511441</t>
  </si>
  <si>
    <t>451511621</t>
  </si>
  <si>
    <t>451511644</t>
  </si>
  <si>
    <t>451545330</t>
  </si>
  <si>
    <t>451545381</t>
  </si>
  <si>
    <t>451545384</t>
  </si>
  <si>
    <t>451564615</t>
  </si>
  <si>
    <t>451599243</t>
  </si>
  <si>
    <t>451699202</t>
  </si>
  <si>
    <t>451699204</t>
  </si>
  <si>
    <t>451699212</t>
  </si>
  <si>
    <t>451699215</t>
  </si>
  <si>
    <t>452064615</t>
  </si>
  <si>
    <t>45250006</t>
  </si>
  <si>
    <t>45250010</t>
  </si>
  <si>
    <t>45250012</t>
  </si>
  <si>
    <t>45250019</t>
  </si>
  <si>
    <t>45250020</t>
  </si>
  <si>
    <t>45250022</t>
  </si>
  <si>
    <t>45250024</t>
  </si>
  <si>
    <t>41562893</t>
  </si>
  <si>
    <t>41562901</t>
  </si>
  <si>
    <t>41563131</t>
  </si>
  <si>
    <t>41563446</t>
  </si>
  <si>
    <t>41563519</t>
  </si>
  <si>
    <t>41563644</t>
  </si>
  <si>
    <t>41563669</t>
  </si>
  <si>
    <t>41563727</t>
  </si>
  <si>
    <t>41563735</t>
  </si>
  <si>
    <t>41563768</t>
  </si>
  <si>
    <t>41563826</t>
  </si>
  <si>
    <t>41564022</t>
  </si>
  <si>
    <t>41564071</t>
  </si>
  <si>
    <t>41564204</t>
  </si>
  <si>
    <t>41564279</t>
  </si>
  <si>
    <t>41564444</t>
  </si>
  <si>
    <t>41564501</t>
  </si>
  <si>
    <t>41564584</t>
  </si>
  <si>
    <t>41564683</t>
  </si>
  <si>
    <t>41564816</t>
  </si>
  <si>
    <t>41564956</t>
  </si>
  <si>
    <t>41565052</t>
  </si>
  <si>
    <t>41565087</t>
  </si>
  <si>
    <t>41565128</t>
  </si>
  <si>
    <t>41565573</t>
  </si>
  <si>
    <t>41565805</t>
  </si>
  <si>
    <t>41565896</t>
  </si>
  <si>
    <t>41565953</t>
  </si>
  <si>
    <t>41566050</t>
  </si>
  <si>
    <t>41566068</t>
  </si>
  <si>
    <t>41566084</t>
  </si>
  <si>
    <t>41566241</t>
  </si>
  <si>
    <t>41566480</t>
  </si>
  <si>
    <t>41566555</t>
  </si>
  <si>
    <t>41566837</t>
  </si>
  <si>
    <t>41567397</t>
  </si>
  <si>
    <t>41567439</t>
  </si>
  <si>
    <t>41567470</t>
  </si>
  <si>
    <t>41567496</t>
  </si>
  <si>
    <t>41567512</t>
  </si>
  <si>
    <t>41568007</t>
  </si>
  <si>
    <t>41568049</t>
  </si>
  <si>
    <t>41568114</t>
  </si>
  <si>
    <t>41568130</t>
  </si>
  <si>
    <t>41568312</t>
  </si>
  <si>
    <t>41568536</t>
  </si>
  <si>
    <t>41568627</t>
  </si>
  <si>
    <t>41568767</t>
  </si>
  <si>
    <t>41568833</t>
  </si>
  <si>
    <t>41568973</t>
  </si>
  <si>
    <t>41568981</t>
  </si>
  <si>
    <t>41569245</t>
  </si>
  <si>
    <t>41569286</t>
  </si>
  <si>
    <t>41569377</t>
  </si>
  <si>
    <t>41569468</t>
  </si>
  <si>
    <t>41569740</t>
  </si>
  <si>
    <t>41569757</t>
  </si>
  <si>
    <t>41569807</t>
  </si>
  <si>
    <t>42120135</t>
  </si>
  <si>
    <t>42120140</t>
  </si>
  <si>
    <t>42120150</t>
  </si>
  <si>
    <t>421285247</t>
  </si>
  <si>
    <t>42140160</t>
  </si>
  <si>
    <t>42140175</t>
  </si>
  <si>
    <t>42140190</t>
  </si>
  <si>
    <t>42144000</t>
  </si>
  <si>
    <t>42144005</t>
  </si>
  <si>
    <t>42144010</t>
  </si>
  <si>
    <t>421487486</t>
  </si>
  <si>
    <t>421487581</t>
  </si>
  <si>
    <t>421487661</t>
  </si>
  <si>
    <t>421800031</t>
  </si>
  <si>
    <t>42180005</t>
  </si>
  <si>
    <t>42180012</t>
  </si>
  <si>
    <t>42180014</t>
  </si>
  <si>
    <t>42180025</t>
  </si>
  <si>
    <t>42180055</t>
  </si>
  <si>
    <t>42180060</t>
  </si>
  <si>
    <t>42180085</t>
  </si>
  <si>
    <t>42180090</t>
  </si>
  <si>
    <t>421886305</t>
  </si>
  <si>
    <t>42188888</t>
  </si>
  <si>
    <t>42500085</t>
  </si>
  <si>
    <t>42501000</t>
  </si>
  <si>
    <t>425580053</t>
  </si>
  <si>
    <t>425583036</t>
  </si>
  <si>
    <t>425584132</t>
  </si>
  <si>
    <t>425587088</t>
  </si>
  <si>
    <t>42901100</t>
  </si>
  <si>
    <t>42901110</t>
  </si>
  <si>
    <t>42901130</t>
  </si>
  <si>
    <t>43200015</t>
  </si>
  <si>
    <t>43200021</t>
  </si>
  <si>
    <t>43200030</t>
  </si>
  <si>
    <t>43200040</t>
  </si>
  <si>
    <t>43200075</t>
  </si>
  <si>
    <t>43200080</t>
  </si>
  <si>
    <t>43200085</t>
  </si>
  <si>
    <t>43200115</t>
  </si>
  <si>
    <t>432010006</t>
  </si>
  <si>
    <t>43203560</t>
  </si>
  <si>
    <t>433570551</t>
  </si>
  <si>
    <t>433570553</t>
  </si>
  <si>
    <t>43400010</t>
  </si>
  <si>
    <t>43405020</t>
  </si>
  <si>
    <t>43405030</t>
  </si>
  <si>
    <t>43405050</t>
  </si>
  <si>
    <t>43405055</t>
  </si>
  <si>
    <t>43500024</t>
  </si>
  <si>
    <t>43500073</t>
  </si>
  <si>
    <t>43500206</t>
  </si>
  <si>
    <t>43500214</t>
  </si>
  <si>
    <t>43500222</t>
  </si>
  <si>
    <t>43500230</t>
  </si>
  <si>
    <t>41100910</t>
  </si>
  <si>
    <t>41100925</t>
  </si>
  <si>
    <t>41100965</t>
  </si>
  <si>
    <t>41101000</t>
  </si>
  <si>
    <t>41101005</t>
  </si>
  <si>
    <t>41101010</t>
  </si>
  <si>
    <t>41101020</t>
  </si>
  <si>
    <t>41101023</t>
  </si>
  <si>
    <t>41101024</t>
  </si>
  <si>
    <t>41101035</t>
  </si>
  <si>
    <t>41101048</t>
  </si>
  <si>
    <t>41101049</t>
  </si>
  <si>
    <t>41101055</t>
  </si>
  <si>
    <t>41101057</t>
  </si>
  <si>
    <t>41101062</t>
  </si>
  <si>
    <t>41101064</t>
  </si>
  <si>
    <t>41101065</t>
  </si>
  <si>
    <t>41101078</t>
  </si>
  <si>
    <t>41101084</t>
  </si>
  <si>
    <t>41101086</t>
  </si>
  <si>
    <t>41101090</t>
  </si>
  <si>
    <t>41101092</t>
  </si>
  <si>
    <t>41101110</t>
  </si>
  <si>
    <t>41101111</t>
  </si>
  <si>
    <t>41101120</t>
  </si>
  <si>
    <t>41101129</t>
  </si>
  <si>
    <t>41101131</t>
  </si>
  <si>
    <t>41101133</t>
  </si>
  <si>
    <t>41101166</t>
  </si>
  <si>
    <t>41101190</t>
  </si>
  <si>
    <t>41101196</t>
  </si>
  <si>
    <t>41101200</t>
  </si>
  <si>
    <t>41101201</t>
  </si>
  <si>
    <t>41101215</t>
  </si>
  <si>
    <t>41101230</t>
  </si>
  <si>
    <t>41101232</t>
  </si>
  <si>
    <t>41101240</t>
  </si>
  <si>
    <t>41101255</t>
  </si>
  <si>
    <t>41101270</t>
  </si>
  <si>
    <t>41101305</t>
  </si>
  <si>
    <t>41101320</t>
  </si>
  <si>
    <t>41101330</t>
  </si>
  <si>
    <t>41101351</t>
  </si>
  <si>
    <t>41101360</t>
  </si>
  <si>
    <t>41101374</t>
  </si>
  <si>
    <t>41101375</t>
  </si>
  <si>
    <t>41101376</t>
  </si>
  <si>
    <t>41101385</t>
  </si>
  <si>
    <t>41101405</t>
  </si>
  <si>
    <t>41101406</t>
  </si>
  <si>
    <t>41101415</t>
  </si>
  <si>
    <t>41101435</t>
  </si>
  <si>
    <t>41101440</t>
  </si>
  <si>
    <t>41101485</t>
  </si>
  <si>
    <t>41101495</t>
  </si>
  <si>
    <t>41101520</t>
  </si>
  <si>
    <t>45250031</t>
  </si>
  <si>
    <t>45250040</t>
  </si>
  <si>
    <t>45250050</t>
  </si>
  <si>
    <t>45250060</t>
  </si>
  <si>
    <t>45250070</t>
  </si>
  <si>
    <t>45250080</t>
  </si>
  <si>
    <t>45250105</t>
  </si>
  <si>
    <t>45250115</t>
  </si>
  <si>
    <t>45250180</t>
  </si>
  <si>
    <t>45250190</t>
  </si>
  <si>
    <t>45250218</t>
  </si>
  <si>
    <t>45250265</t>
  </si>
  <si>
    <t>45250450</t>
  </si>
  <si>
    <t>45250505</t>
  </si>
  <si>
    <t>45250520</t>
  </si>
  <si>
    <t>45250550</t>
  </si>
  <si>
    <t>45250560</t>
  </si>
  <si>
    <t>45250570</t>
  </si>
  <si>
    <t>45250598</t>
  </si>
  <si>
    <t>45250890</t>
  </si>
  <si>
    <t>452511107</t>
  </si>
  <si>
    <t>452511443</t>
  </si>
  <si>
    <t>45251515</t>
  </si>
  <si>
    <t>452530901</t>
  </si>
  <si>
    <t>452536591</t>
  </si>
  <si>
    <t>45254005</t>
  </si>
  <si>
    <t>452546320</t>
  </si>
  <si>
    <t>45255005</t>
  </si>
  <si>
    <t>45255025</t>
  </si>
  <si>
    <t>45256010</t>
  </si>
  <si>
    <t>45256018</t>
  </si>
  <si>
    <t>45256020</t>
  </si>
  <si>
    <t>45256032</t>
  </si>
  <si>
    <t>45256050</t>
  </si>
  <si>
    <t>45256063</t>
  </si>
  <si>
    <t>45256075</t>
  </si>
  <si>
    <t>45256085</t>
  </si>
  <si>
    <t>45256105</t>
  </si>
  <si>
    <t>45256110</t>
  </si>
  <si>
    <t>45256115</t>
  </si>
  <si>
    <t>45256120</t>
  </si>
  <si>
    <t>45256125</t>
  </si>
  <si>
    <t>45256127</t>
  </si>
  <si>
    <t>45256155</t>
  </si>
  <si>
    <t>45256160</t>
  </si>
  <si>
    <t>45256195</t>
  </si>
  <si>
    <t>45256200</t>
  </si>
  <si>
    <t>45256205</t>
  </si>
  <si>
    <t>45256215</t>
  </si>
  <si>
    <t>45256225</t>
  </si>
  <si>
    <t>45256230</t>
  </si>
  <si>
    <t>45256265</t>
  </si>
  <si>
    <t>45256275</t>
  </si>
  <si>
    <t>45256295</t>
  </si>
  <si>
    <t>45256300</t>
  </si>
  <si>
    <t>45259986</t>
  </si>
  <si>
    <t>45259999</t>
  </si>
  <si>
    <t>41570383</t>
  </si>
  <si>
    <t>41570516</t>
  </si>
  <si>
    <t>41571183</t>
  </si>
  <si>
    <t>41571332</t>
  </si>
  <si>
    <t>41571340</t>
  </si>
  <si>
    <t>42000059</t>
  </si>
  <si>
    <t>42000067</t>
  </si>
  <si>
    <t>42000083</t>
  </si>
  <si>
    <t>42000091</t>
  </si>
  <si>
    <t>42000109</t>
  </si>
  <si>
    <t>42000133</t>
  </si>
  <si>
    <t>42000158</t>
  </si>
  <si>
    <t>42000182</t>
  </si>
  <si>
    <t>42000240</t>
  </si>
  <si>
    <t>42000256</t>
  </si>
  <si>
    <t>42000257</t>
  </si>
  <si>
    <t>42000640</t>
  </si>
  <si>
    <t>42000695</t>
  </si>
  <si>
    <t>42000703</t>
  </si>
  <si>
    <t>42000737</t>
  </si>
  <si>
    <t>42001461</t>
  </si>
  <si>
    <t>42001539</t>
  </si>
  <si>
    <t>42001735</t>
  </si>
  <si>
    <t>42001743</t>
  </si>
  <si>
    <t>42001917</t>
  </si>
  <si>
    <t>42002261</t>
  </si>
  <si>
    <t>42010025</t>
  </si>
  <si>
    <t>42010030</t>
  </si>
  <si>
    <t>42024680</t>
  </si>
  <si>
    <t>42060035</t>
  </si>
  <si>
    <t>42110030</t>
  </si>
  <si>
    <t>42110050</t>
  </si>
  <si>
    <t>42110070</t>
  </si>
  <si>
    <t>42110130</t>
  </si>
  <si>
    <t>42110170</t>
  </si>
  <si>
    <t>42110180</t>
  </si>
  <si>
    <t>42110190</t>
  </si>
  <si>
    <t>42110235</t>
  </si>
  <si>
    <t>42110250</t>
  </si>
  <si>
    <t>42110270</t>
  </si>
  <si>
    <t>42110280</t>
  </si>
  <si>
    <t>42110325</t>
  </si>
  <si>
    <t>42110335</t>
  </si>
  <si>
    <t>42110340</t>
  </si>
  <si>
    <t>42110365</t>
  </si>
  <si>
    <t>42110375</t>
  </si>
  <si>
    <t>42110380</t>
  </si>
  <si>
    <t>42110395</t>
  </si>
  <si>
    <t>42110460</t>
  </si>
  <si>
    <t>42110475</t>
  </si>
  <si>
    <t>42110485</t>
  </si>
  <si>
    <t>42110495</t>
  </si>
  <si>
    <t>42110545</t>
  </si>
  <si>
    <t>42110555</t>
  </si>
  <si>
    <t>42110560</t>
  </si>
  <si>
    <t>42110580</t>
  </si>
  <si>
    <t>42110600</t>
  </si>
  <si>
    <t>43500388</t>
  </si>
  <si>
    <t>43500396</t>
  </si>
  <si>
    <t>43500420</t>
  </si>
  <si>
    <t>43500438</t>
  </si>
  <si>
    <t>43505025</t>
  </si>
  <si>
    <t>43505030</t>
  </si>
  <si>
    <t>43505040</t>
  </si>
  <si>
    <t>43505060</t>
  </si>
  <si>
    <t>43505085</t>
  </si>
  <si>
    <t>43505090</t>
  </si>
  <si>
    <t>43600279</t>
  </si>
  <si>
    <t>436019082</t>
  </si>
  <si>
    <t>43602031</t>
  </si>
  <si>
    <t>43602045</t>
  </si>
  <si>
    <t>43900042</t>
  </si>
  <si>
    <t>43900091</t>
  </si>
  <si>
    <t>43900358</t>
  </si>
  <si>
    <t>43910020</t>
  </si>
  <si>
    <t>44200005</t>
  </si>
  <si>
    <t>442098960</t>
  </si>
  <si>
    <t>44400067</t>
  </si>
  <si>
    <t>44400117</t>
  </si>
  <si>
    <t>45106531</t>
  </si>
  <si>
    <t>451097597</t>
  </si>
  <si>
    <t>451510060</t>
  </si>
  <si>
    <t>451511000</t>
  </si>
  <si>
    <t>451511104</t>
  </si>
  <si>
    <t>45151130</t>
  </si>
  <si>
    <t>451511423</t>
  </si>
  <si>
    <t>451536471</t>
  </si>
  <si>
    <t>451543239</t>
  </si>
  <si>
    <t>451543245</t>
  </si>
  <si>
    <t>451599242</t>
  </si>
  <si>
    <t>451699203</t>
  </si>
  <si>
    <t>451699205</t>
  </si>
  <si>
    <t>451699213</t>
  </si>
  <si>
    <t>45250003</t>
  </si>
  <si>
    <t>45250005</t>
  </si>
  <si>
    <t>45250011</t>
  </si>
  <si>
    <t>45250013</t>
  </si>
  <si>
    <t>45250018</t>
  </si>
  <si>
    <t>45250021</t>
  </si>
  <si>
    <t>45250023</t>
  </si>
  <si>
    <t>45250120</t>
  </si>
  <si>
    <t>45250125</t>
  </si>
  <si>
    <t>45250135</t>
  </si>
  <si>
    <t>45250143</t>
  </si>
  <si>
    <t>45250175</t>
  </si>
  <si>
    <t>45250205</t>
  </si>
  <si>
    <t>45250210</t>
  </si>
  <si>
    <t>45250225</t>
  </si>
  <si>
    <t>45250255</t>
  </si>
  <si>
    <t>45250280</t>
  </si>
  <si>
    <t>45250325</t>
  </si>
  <si>
    <t>45300004</t>
  </si>
  <si>
    <t>45300009</t>
  </si>
  <si>
    <t>45300014</t>
  </si>
  <si>
    <t>453010120</t>
  </si>
  <si>
    <t>453010160</t>
  </si>
  <si>
    <t>453011000</t>
  </si>
  <si>
    <t>453011103</t>
  </si>
  <si>
    <t>453011105</t>
  </si>
  <si>
    <t>453011302</t>
  </si>
  <si>
    <t>453011306</t>
  </si>
  <si>
    <t>453011403</t>
  </si>
  <si>
    <t>453011423</t>
  </si>
  <si>
    <t>453011602</t>
  </si>
  <si>
    <t>453011740</t>
  </si>
  <si>
    <t>453012002</t>
  </si>
  <si>
    <t>453017004</t>
  </si>
  <si>
    <t>453017110</t>
  </si>
  <si>
    <t>453036416</t>
  </si>
  <si>
    <t>453051798</t>
  </si>
  <si>
    <t>45306265</t>
  </si>
  <si>
    <t>453069210</t>
  </si>
  <si>
    <t>453084703</t>
  </si>
  <si>
    <t>453090472</t>
  </si>
  <si>
    <t>453090632</t>
  </si>
  <si>
    <t>453090707</t>
  </si>
  <si>
    <t>453090713</t>
  </si>
  <si>
    <t>453090723</t>
  </si>
  <si>
    <t>453090733</t>
  </si>
  <si>
    <t>453093005</t>
  </si>
  <si>
    <t>453094640</t>
  </si>
  <si>
    <t>453094762</t>
  </si>
  <si>
    <t>453096361</t>
  </si>
  <si>
    <t>453096372</t>
  </si>
  <si>
    <t>453096374</t>
  </si>
  <si>
    <t>45309775</t>
  </si>
  <si>
    <t>453099050</t>
  </si>
  <si>
    <t>453099212</t>
  </si>
  <si>
    <t>453099345</t>
  </si>
  <si>
    <t>453099347</t>
  </si>
  <si>
    <t>453099358</t>
  </si>
  <si>
    <t>453099385</t>
  </si>
  <si>
    <t>453099393</t>
  </si>
  <si>
    <t>453099395</t>
  </si>
  <si>
    <t>453099443</t>
  </si>
  <si>
    <t>453099496</t>
  </si>
  <si>
    <t>41101525</t>
  </si>
  <si>
    <t>41101536</t>
  </si>
  <si>
    <t>41101540</t>
  </si>
  <si>
    <t>41101560</t>
  </si>
  <si>
    <t>41101565</t>
  </si>
  <si>
    <t>41101601</t>
  </si>
  <si>
    <t>41101605</t>
  </si>
  <si>
    <t>41101659</t>
  </si>
  <si>
    <t>41101660</t>
  </si>
  <si>
    <t>41101700</t>
  </si>
  <si>
    <t>41101722</t>
  </si>
  <si>
    <t>41101723</t>
  </si>
  <si>
    <t>41101724</t>
  </si>
  <si>
    <t>41101729</t>
  </si>
  <si>
    <t>41101732</t>
  </si>
  <si>
    <t>41101733</t>
  </si>
  <si>
    <t>41101734</t>
  </si>
  <si>
    <t>41101735</t>
  </si>
  <si>
    <t>41101805</t>
  </si>
  <si>
    <t>41101825</t>
  </si>
  <si>
    <t>41101830</t>
  </si>
  <si>
    <t>41101870</t>
  </si>
  <si>
    <t>41101876</t>
  </si>
  <si>
    <t>41101877</t>
  </si>
  <si>
    <t>41101915</t>
  </si>
  <si>
    <t>41101916</t>
  </si>
  <si>
    <t>41101918</t>
  </si>
  <si>
    <t>41101921</t>
  </si>
  <si>
    <t>41101922</t>
  </si>
  <si>
    <t>41101924</t>
  </si>
  <si>
    <t>41101926</t>
  </si>
  <si>
    <t>41101999</t>
  </si>
  <si>
    <t>41102000</t>
  </si>
  <si>
    <t>41102002</t>
  </si>
  <si>
    <t>41102003</t>
  </si>
  <si>
    <t>41102014</t>
  </si>
  <si>
    <t>41102015</t>
  </si>
  <si>
    <t>41102016</t>
  </si>
  <si>
    <t>41102021</t>
  </si>
  <si>
    <t>41102022</t>
  </si>
  <si>
    <t>41102037</t>
  </si>
  <si>
    <t>41102038</t>
  </si>
  <si>
    <t>41102040</t>
  </si>
  <si>
    <t>41102042</t>
  </si>
  <si>
    <t>41102052</t>
  </si>
  <si>
    <t>41102053</t>
  </si>
  <si>
    <t>41102054</t>
  </si>
  <si>
    <t>41102055</t>
  </si>
  <si>
    <t>41102056</t>
  </si>
  <si>
    <t>41102060</t>
  </si>
  <si>
    <t>41102076</t>
  </si>
  <si>
    <t>41102078</t>
  </si>
  <si>
    <t>41102079</t>
  </si>
  <si>
    <t>41102082</t>
  </si>
  <si>
    <t>41102084</t>
  </si>
  <si>
    <t>41102085</t>
  </si>
  <si>
    <t>41102093</t>
  </si>
  <si>
    <t>42111485</t>
  </si>
  <si>
    <t>4211151525</t>
  </si>
  <si>
    <t>4211151526</t>
  </si>
  <si>
    <t>4211151527</t>
  </si>
  <si>
    <t>4211151528</t>
  </si>
  <si>
    <t>4211151533</t>
  </si>
  <si>
    <t>4211151541</t>
  </si>
  <si>
    <t>42111540</t>
  </si>
  <si>
    <t>42111550</t>
  </si>
  <si>
    <t>42111565</t>
  </si>
  <si>
    <t>42111567</t>
  </si>
  <si>
    <t>42111570</t>
  </si>
  <si>
    <t>42111572</t>
  </si>
  <si>
    <t>42111574</t>
  </si>
  <si>
    <t>42111575</t>
  </si>
  <si>
    <t>42111577</t>
  </si>
  <si>
    <t>42111595</t>
  </si>
  <si>
    <t>42111605</t>
  </si>
  <si>
    <t>42111620</t>
  </si>
  <si>
    <t>42111640</t>
  </si>
  <si>
    <t>42111700</t>
  </si>
  <si>
    <t>421180145</t>
  </si>
  <si>
    <t>421182633</t>
  </si>
  <si>
    <t>421184591</t>
  </si>
  <si>
    <t>42120145</t>
  </si>
  <si>
    <t>42120160</t>
  </si>
  <si>
    <t>42120170</t>
  </si>
  <si>
    <t>42130010</t>
  </si>
  <si>
    <t>42140115</t>
  </si>
  <si>
    <t>42140155</t>
  </si>
  <si>
    <t>42140165</t>
  </si>
  <si>
    <t>42140180</t>
  </si>
  <si>
    <t>421487150</t>
  </si>
  <si>
    <t>421487798</t>
  </si>
  <si>
    <t>421487899</t>
  </si>
  <si>
    <t>42160000</t>
  </si>
  <si>
    <t>42180000</t>
  </si>
  <si>
    <t>42180001</t>
  </si>
  <si>
    <t>421800011</t>
  </si>
  <si>
    <t>42180003</t>
  </si>
  <si>
    <t>42180010</t>
  </si>
  <si>
    <t>42180020</t>
  </si>
  <si>
    <t>42180035</t>
  </si>
  <si>
    <t>42180065</t>
  </si>
  <si>
    <t>42180075</t>
  </si>
  <si>
    <t>42180080</t>
  </si>
  <si>
    <t>42180100</t>
  </si>
  <si>
    <t>421894490</t>
  </si>
  <si>
    <t>42300000</t>
  </si>
  <si>
    <t>42320005</t>
  </si>
  <si>
    <t>423571020</t>
  </si>
  <si>
    <t>425584443</t>
  </si>
  <si>
    <t>425585027</t>
  </si>
  <si>
    <t>43200000</t>
  </si>
  <si>
    <t>45250515</t>
  </si>
  <si>
    <t>45250545</t>
  </si>
  <si>
    <t>45250568</t>
  </si>
  <si>
    <t>45250578</t>
  </si>
  <si>
    <t>45250584</t>
  </si>
  <si>
    <t>45251015</t>
  </si>
  <si>
    <t>452511106</t>
  </si>
  <si>
    <t>452511307</t>
  </si>
  <si>
    <t>45251520</t>
  </si>
  <si>
    <t>45252030</t>
  </si>
  <si>
    <t>45253655</t>
  </si>
  <si>
    <t>45255000</t>
  </si>
  <si>
    <t>45255010</t>
  </si>
  <si>
    <t>45255015</t>
  </si>
  <si>
    <t>45255030</t>
  </si>
  <si>
    <t>45255685</t>
  </si>
  <si>
    <t>452558301</t>
  </si>
  <si>
    <t>45256015</t>
  </si>
  <si>
    <t>45256061</t>
  </si>
  <si>
    <t>45256070</t>
  </si>
  <si>
    <t>45256135</t>
  </si>
  <si>
    <t>45256145</t>
  </si>
  <si>
    <t>45256175</t>
  </si>
  <si>
    <t>45256180</t>
  </si>
  <si>
    <t>45256185</t>
  </si>
  <si>
    <t>45256190</t>
  </si>
  <si>
    <t>45256226</t>
  </si>
  <si>
    <t>45256235</t>
  </si>
  <si>
    <t>45256245</t>
  </si>
  <si>
    <t>45256280</t>
  </si>
  <si>
    <t>45256285</t>
  </si>
  <si>
    <t>45256643</t>
  </si>
  <si>
    <t>45257776</t>
  </si>
  <si>
    <t>45257777</t>
  </si>
  <si>
    <t>45257800</t>
  </si>
  <si>
    <t>45259997</t>
  </si>
  <si>
    <t>45259998</t>
  </si>
  <si>
    <t>45300013</t>
  </si>
  <si>
    <t>45300016</t>
  </si>
  <si>
    <t>45300021</t>
  </si>
  <si>
    <t>453010121</t>
  </si>
  <si>
    <t>453011102</t>
  </si>
  <si>
    <t>453011401</t>
  </si>
  <si>
    <t>453011402</t>
  </si>
  <si>
    <t>453011983</t>
  </si>
  <si>
    <t>453012001</t>
  </si>
  <si>
    <t>453017003</t>
  </si>
  <si>
    <t>45305000</t>
  </si>
  <si>
    <t>453055250</t>
  </si>
  <si>
    <t>45306195</t>
  </si>
  <si>
    <t>45306280</t>
  </si>
  <si>
    <t>45351125</t>
  </si>
  <si>
    <t>453699203</t>
  </si>
  <si>
    <t>453699205</t>
  </si>
  <si>
    <t>453699213</t>
  </si>
  <si>
    <t>453699215</t>
  </si>
  <si>
    <t>45420520</t>
  </si>
  <si>
    <t>45421105</t>
  </si>
  <si>
    <t>45421110</t>
  </si>
  <si>
    <t>45421135</t>
  </si>
  <si>
    <t>454510060</t>
  </si>
  <si>
    <t>454510160</t>
  </si>
  <si>
    <t>45451100</t>
  </si>
  <si>
    <t>45451110</t>
  </si>
  <si>
    <t>45451115</t>
  </si>
  <si>
    <t>45451125</t>
  </si>
  <si>
    <t>45451135</t>
  </si>
  <si>
    <t>45451140</t>
  </si>
  <si>
    <t>45451145</t>
  </si>
  <si>
    <t>45451255</t>
  </si>
  <si>
    <t>45451280</t>
  </si>
  <si>
    <t>454557452</t>
  </si>
  <si>
    <t>454557455</t>
  </si>
  <si>
    <t>45456065</t>
  </si>
  <si>
    <t>45456070</t>
  </si>
  <si>
    <t>45456075</t>
  </si>
  <si>
    <t>45456085</t>
  </si>
  <si>
    <t>45459999</t>
  </si>
  <si>
    <t>45506010</t>
  </si>
  <si>
    <t>45506125</t>
  </si>
  <si>
    <t>45506135</t>
  </si>
  <si>
    <t>45509200</t>
  </si>
  <si>
    <t>45521110</t>
  </si>
  <si>
    <t>45521140</t>
  </si>
  <si>
    <t>455220612</t>
  </si>
  <si>
    <t>45522115</t>
  </si>
  <si>
    <t>45522125</t>
  </si>
  <si>
    <t>45522160</t>
  </si>
  <si>
    <t>45522171</t>
  </si>
  <si>
    <t>45522175</t>
  </si>
  <si>
    <t>45522200</t>
  </si>
  <si>
    <t>455299000</t>
  </si>
  <si>
    <t>455299243</t>
  </si>
  <si>
    <t>45551000</t>
  </si>
  <si>
    <t>43200010</t>
  </si>
  <si>
    <t>43200025</t>
  </si>
  <si>
    <t>43200035</t>
  </si>
  <si>
    <t>43200050</t>
  </si>
  <si>
    <t>43200055</t>
  </si>
  <si>
    <t>43200060</t>
  </si>
  <si>
    <t>43200070</t>
  </si>
  <si>
    <t>43200090</t>
  </si>
  <si>
    <t>43200095</t>
  </si>
  <si>
    <t>43205000</t>
  </si>
  <si>
    <t>432574022</t>
  </si>
  <si>
    <t>43405040</t>
  </si>
  <si>
    <t>43405075</t>
  </si>
  <si>
    <t>43405080</t>
  </si>
  <si>
    <t>43405085</t>
  </si>
  <si>
    <t>43405090</t>
  </si>
  <si>
    <t>43405100</t>
  </si>
  <si>
    <t>43405999</t>
  </si>
  <si>
    <t>43500008</t>
  </si>
  <si>
    <t>43500040</t>
  </si>
  <si>
    <t>43500055</t>
  </si>
  <si>
    <t>43500081</t>
  </si>
  <si>
    <t>43500107</t>
  </si>
  <si>
    <t>43500149</t>
  </si>
  <si>
    <t>43500156</t>
  </si>
  <si>
    <t>43500164</t>
  </si>
  <si>
    <t>43500198</t>
  </si>
  <si>
    <t>43500495</t>
  </si>
  <si>
    <t>43500743</t>
  </si>
  <si>
    <t>43500826</t>
  </si>
  <si>
    <t>43500834</t>
  </si>
  <si>
    <t>43501000</t>
  </si>
  <si>
    <t>43505070</t>
  </si>
  <si>
    <t>43505075</t>
  </si>
  <si>
    <t>43505095</t>
  </si>
  <si>
    <t>43505110</t>
  </si>
  <si>
    <t>43602035</t>
  </si>
  <si>
    <t>43602055</t>
  </si>
  <si>
    <t>43704970</t>
  </si>
  <si>
    <t>43900059</t>
  </si>
  <si>
    <t>43900125</t>
  </si>
  <si>
    <t>43908967</t>
  </si>
  <si>
    <t>44200000</t>
  </si>
  <si>
    <t>44201252</t>
  </si>
  <si>
    <t>442094799</t>
  </si>
  <si>
    <t>44400013</t>
  </si>
  <si>
    <t>44400075</t>
  </si>
  <si>
    <t>44400748</t>
  </si>
  <si>
    <t>45100001</t>
  </si>
  <si>
    <t>45100025</t>
  </si>
  <si>
    <t>45150000</t>
  </si>
  <si>
    <t>45151100</t>
  </si>
  <si>
    <t>451511102</t>
  </si>
  <si>
    <t>45151125</t>
  </si>
  <si>
    <t>451511301</t>
  </si>
  <si>
    <t>451511401</t>
  </si>
  <si>
    <t>453086580</t>
  </si>
  <si>
    <t>453090471</t>
  </si>
  <si>
    <t>453090685</t>
  </si>
  <si>
    <t>453090700</t>
  </si>
  <si>
    <t>453090714</t>
  </si>
  <si>
    <t>453090736</t>
  </si>
  <si>
    <t>453090744</t>
  </si>
  <si>
    <t>453095117</t>
  </si>
  <si>
    <t>453096360</t>
  </si>
  <si>
    <t>453099213</t>
  </si>
  <si>
    <t>453099342</t>
  </si>
  <si>
    <t>453099344</t>
  </si>
  <si>
    <t>453099350</t>
  </si>
  <si>
    <t>453099382</t>
  </si>
  <si>
    <t>453099387</t>
  </si>
  <si>
    <t>453099394</t>
  </si>
  <si>
    <t>453099396</t>
  </si>
  <si>
    <t>453099495</t>
  </si>
  <si>
    <t>453199202</t>
  </si>
  <si>
    <t>453199212</t>
  </si>
  <si>
    <t>453199214</t>
  </si>
  <si>
    <t>45351110</t>
  </si>
  <si>
    <t>45351145</t>
  </si>
  <si>
    <t>45359999</t>
  </si>
  <si>
    <t>453699204</t>
  </si>
  <si>
    <t>453699212</t>
  </si>
  <si>
    <t>453699214</t>
  </si>
  <si>
    <t>45420545</t>
  </si>
  <si>
    <t>45421140</t>
  </si>
  <si>
    <t>454251702</t>
  </si>
  <si>
    <t>45450255</t>
  </si>
  <si>
    <t>45450260</t>
  </si>
  <si>
    <t>454511976</t>
  </si>
  <si>
    <t>45451200</t>
  </si>
  <si>
    <t>45451210</t>
  </si>
  <si>
    <t>45451215</t>
  </si>
  <si>
    <t>45451235</t>
  </si>
  <si>
    <t>45451265</t>
  </si>
  <si>
    <t>45451290</t>
  </si>
  <si>
    <t>45456050</t>
  </si>
  <si>
    <t>45456060</t>
  </si>
  <si>
    <t>45456090</t>
  </si>
  <si>
    <t>45551080</t>
  </si>
  <si>
    <t>45551100</t>
  </si>
  <si>
    <t>45551130</t>
  </si>
  <si>
    <t>45551140</t>
  </si>
  <si>
    <t>45551200</t>
  </si>
  <si>
    <t>45551220</t>
  </si>
  <si>
    <t>45551230</t>
  </si>
  <si>
    <t>45551240</t>
  </si>
  <si>
    <t>45551245</t>
  </si>
  <si>
    <t>45551255</t>
  </si>
  <si>
    <t>455542700</t>
  </si>
  <si>
    <t>455596372</t>
  </si>
  <si>
    <t>455599000</t>
  </si>
  <si>
    <t>455599242</t>
  </si>
  <si>
    <t>45559999</t>
  </si>
  <si>
    <t>45600000</t>
  </si>
  <si>
    <t>45600001</t>
  </si>
  <si>
    <t>456011055</t>
  </si>
  <si>
    <t>45601110</t>
  </si>
  <si>
    <t>45601130</t>
  </si>
  <si>
    <t>456011640</t>
  </si>
  <si>
    <t>456012011</t>
  </si>
  <si>
    <t>456046320</t>
  </si>
  <si>
    <t>45606017</t>
  </si>
  <si>
    <t>45606027</t>
  </si>
  <si>
    <t>45606030</t>
  </si>
  <si>
    <t>45606051</t>
  </si>
  <si>
    <t>45606053</t>
  </si>
  <si>
    <t>45606056</t>
  </si>
  <si>
    <t>45606065</t>
  </si>
  <si>
    <t>45606083</t>
  </si>
  <si>
    <t>45606505</t>
  </si>
  <si>
    <t>45606510</t>
  </si>
  <si>
    <t>45650001</t>
  </si>
  <si>
    <t>45650011</t>
  </si>
  <si>
    <t>45650127</t>
  </si>
  <si>
    <t>45650135</t>
  </si>
  <si>
    <t>45650190</t>
  </si>
  <si>
    <t>45650195</t>
  </si>
  <si>
    <t>45650205</t>
  </si>
  <si>
    <t>45650230</t>
  </si>
  <si>
    <t>45651100</t>
  </si>
  <si>
    <t>45651105</t>
  </si>
  <si>
    <t>45651110</t>
  </si>
  <si>
    <t>45651187</t>
  </si>
  <si>
    <t>45651200</t>
  </si>
  <si>
    <t>45651301</t>
  </si>
  <si>
    <t>45652001</t>
  </si>
  <si>
    <t>45652010</t>
  </si>
  <si>
    <t>451511402</t>
  </si>
  <si>
    <t>451511403</t>
  </si>
  <si>
    <t>451511442</t>
  </si>
  <si>
    <t>451511443</t>
  </si>
  <si>
    <t>451511603</t>
  </si>
  <si>
    <t>451511604</t>
  </si>
  <si>
    <t>451543251</t>
  </si>
  <si>
    <t>451544388</t>
  </si>
  <si>
    <t>451545378</t>
  </si>
  <si>
    <t>451545380</t>
  </si>
  <si>
    <t>451545385</t>
  </si>
  <si>
    <t>451546083</t>
  </si>
  <si>
    <t>451546280</t>
  </si>
  <si>
    <t>451546320</t>
  </si>
  <si>
    <t>451599000</t>
  </si>
  <si>
    <t>451699214</t>
  </si>
  <si>
    <t>45250007</t>
  </si>
  <si>
    <t>45250008</t>
  </si>
  <si>
    <t>45250009</t>
  </si>
  <si>
    <t>45250100</t>
  </si>
  <si>
    <t>45250130</t>
  </si>
  <si>
    <t>45250150</t>
  </si>
  <si>
    <t>45250155</t>
  </si>
  <si>
    <t>45250165</t>
  </si>
  <si>
    <t>45250170</t>
  </si>
  <si>
    <t>45250185</t>
  </si>
  <si>
    <t>45250200</t>
  </si>
  <si>
    <t>45250220</t>
  </si>
  <si>
    <t>45250235</t>
  </si>
  <si>
    <t>45250240</t>
  </si>
  <si>
    <t>45250245</t>
  </si>
  <si>
    <t>45250275</t>
  </si>
  <si>
    <t>45250510</t>
  </si>
  <si>
    <t>45250525</t>
  </si>
  <si>
    <t>45250535</t>
  </si>
  <si>
    <t>45250540</t>
  </si>
  <si>
    <t>45250555</t>
  </si>
  <si>
    <t>45250574</t>
  </si>
  <si>
    <t>45250588</t>
  </si>
  <si>
    <t>45251020</t>
  </si>
  <si>
    <t>45251505</t>
  </si>
  <si>
    <t>45251510</t>
  </si>
  <si>
    <t>45252250</t>
  </si>
  <si>
    <t>45253000</t>
  </si>
  <si>
    <t>45254000</t>
  </si>
  <si>
    <t>45255007</t>
  </si>
  <si>
    <t>45256023</t>
  </si>
  <si>
    <t>45256025</t>
  </si>
  <si>
    <t>45256028</t>
  </si>
  <si>
    <t>45256030</t>
  </si>
  <si>
    <t>45256064</t>
  </si>
  <si>
    <t>45256065</t>
  </si>
  <si>
    <t>45256080</t>
  </si>
  <si>
    <t>41102094</t>
  </si>
  <si>
    <t>41102095</t>
  </si>
  <si>
    <t>41102100</t>
  </si>
  <si>
    <t>41102101</t>
  </si>
  <si>
    <t>41102102</t>
  </si>
  <si>
    <t>41102103</t>
  </si>
  <si>
    <t>41102111</t>
  </si>
  <si>
    <t>41102114</t>
  </si>
  <si>
    <t>41102135</t>
  </si>
  <si>
    <t>41102140</t>
  </si>
  <si>
    <t>41102160</t>
  </si>
  <si>
    <t>41102170</t>
  </si>
  <si>
    <t>41102208</t>
  </si>
  <si>
    <t>41102235</t>
  </si>
  <si>
    <t>41102250</t>
  </si>
  <si>
    <t>41102255</t>
  </si>
  <si>
    <t>41102295</t>
  </si>
  <si>
    <t>41102310</t>
  </si>
  <si>
    <t>41102340</t>
  </si>
  <si>
    <t>41102360</t>
  </si>
  <si>
    <t>41102370</t>
  </si>
  <si>
    <t>41102505</t>
  </si>
  <si>
    <t>41102510</t>
  </si>
  <si>
    <t>41102511</t>
  </si>
  <si>
    <t>41102512</t>
  </si>
  <si>
    <t>41102513</t>
  </si>
  <si>
    <t>41102650</t>
  </si>
  <si>
    <t>41102665</t>
  </si>
  <si>
    <t>41102670</t>
  </si>
  <si>
    <t>41102690</t>
  </si>
  <si>
    <t>41102905</t>
  </si>
  <si>
    <t>41103010</t>
  </si>
  <si>
    <t>41103020</t>
  </si>
  <si>
    <t>41103040</t>
  </si>
  <si>
    <t>41104005</t>
  </si>
  <si>
    <t>41105598</t>
  </si>
  <si>
    <t>41106000</t>
  </si>
  <si>
    <t>41106035</t>
  </si>
  <si>
    <t>41106055</t>
  </si>
  <si>
    <t>41106056</t>
  </si>
  <si>
    <t>41106075</t>
  </si>
  <si>
    <t>41106080</t>
  </si>
  <si>
    <t>41106085</t>
  </si>
  <si>
    <t>41106100</t>
  </si>
  <si>
    <t>41106105</t>
  </si>
  <si>
    <t>41106130</t>
  </si>
  <si>
    <t>41106165</t>
  </si>
  <si>
    <t>41106180</t>
  </si>
  <si>
    <t>41106204</t>
  </si>
  <si>
    <t>41106205</t>
  </si>
  <si>
    <t>41106215</t>
  </si>
  <si>
    <t>41106257</t>
  </si>
  <si>
    <t>41106260</t>
  </si>
  <si>
    <t>41106270</t>
  </si>
  <si>
    <t>41106300</t>
  </si>
  <si>
    <t>41106315</t>
  </si>
  <si>
    <t>45456100</t>
  </si>
  <si>
    <t>45456110</t>
  </si>
  <si>
    <t>45456115</t>
  </si>
  <si>
    <t>45456125</t>
  </si>
  <si>
    <t>45456130</t>
  </si>
  <si>
    <t>45456140</t>
  </si>
  <si>
    <t>45501000</t>
  </si>
  <si>
    <t>45501010</t>
  </si>
  <si>
    <t>45501025</t>
  </si>
  <si>
    <t>45501040</t>
  </si>
  <si>
    <t>45501045</t>
  </si>
  <si>
    <t>45506015</t>
  </si>
  <si>
    <t>45506100</t>
  </si>
  <si>
    <t>45506115</t>
  </si>
  <si>
    <t>45521130</t>
  </si>
  <si>
    <t>45522105</t>
  </si>
  <si>
    <t>45522145</t>
  </si>
  <si>
    <t>45522155</t>
  </si>
  <si>
    <t>45522165</t>
  </si>
  <si>
    <t>45522170</t>
  </si>
  <si>
    <t>45522180</t>
  </si>
  <si>
    <t>45522190</t>
  </si>
  <si>
    <t>455227780</t>
  </si>
  <si>
    <t>455299242</t>
  </si>
  <si>
    <t>45551025</t>
  </si>
  <si>
    <t>45551064</t>
  </si>
  <si>
    <t>45551090</t>
  </si>
  <si>
    <t>45551115</t>
  </si>
  <si>
    <t>45551125</t>
  </si>
  <si>
    <t>45551205</t>
  </si>
  <si>
    <t>45551265</t>
  </si>
  <si>
    <t>45600225</t>
  </si>
  <si>
    <t>45600230</t>
  </si>
  <si>
    <t>45600235</t>
  </si>
  <si>
    <t>45600557</t>
  </si>
  <si>
    <t>456011042</t>
  </si>
  <si>
    <t>45601105</t>
  </si>
  <si>
    <t>45601125</t>
  </si>
  <si>
    <t>45601135</t>
  </si>
  <si>
    <t>456011623</t>
  </si>
  <si>
    <t>456011643</t>
  </si>
  <si>
    <t>45601165</t>
  </si>
  <si>
    <t>456020605</t>
  </si>
  <si>
    <t>45605015</t>
  </si>
  <si>
    <t>45606011</t>
  </si>
  <si>
    <t>45606016</t>
  </si>
  <si>
    <t>45606021</t>
  </si>
  <si>
    <t>45652025</t>
  </si>
  <si>
    <t>45652030</t>
  </si>
  <si>
    <t>45652040</t>
  </si>
  <si>
    <t>45652055</t>
  </si>
  <si>
    <t>456520552</t>
  </si>
  <si>
    <t>45652060</t>
  </si>
  <si>
    <t>45652065</t>
  </si>
  <si>
    <t>45652075</t>
  </si>
  <si>
    <t>45654055</t>
  </si>
  <si>
    <t>45654065</t>
  </si>
  <si>
    <t>45654070</t>
  </si>
  <si>
    <t>45654115</t>
  </si>
  <si>
    <t>45654140</t>
  </si>
  <si>
    <t>45654145</t>
  </si>
  <si>
    <t>45654175</t>
  </si>
  <si>
    <t>45654185</t>
  </si>
  <si>
    <t>45654195</t>
  </si>
  <si>
    <t>45654205</t>
  </si>
  <si>
    <t>45654215</t>
  </si>
  <si>
    <t>45655085</t>
  </si>
  <si>
    <t>45655135</t>
  </si>
  <si>
    <t>45656100</t>
  </si>
  <si>
    <t>45656110</t>
  </si>
  <si>
    <t>456599000</t>
  </si>
  <si>
    <t>456599051</t>
  </si>
  <si>
    <t>45659994</t>
  </si>
  <si>
    <t>45700001</t>
  </si>
  <si>
    <t>457000013</t>
  </si>
  <si>
    <t>45700008</t>
  </si>
  <si>
    <t>45700015</t>
  </si>
  <si>
    <t>45701165</t>
  </si>
  <si>
    <t>45701170</t>
  </si>
  <si>
    <t>45701175</t>
  </si>
  <si>
    <t>45750000</t>
  </si>
  <si>
    <t>457599203</t>
  </si>
  <si>
    <t>457599213</t>
  </si>
  <si>
    <t>457611730</t>
  </si>
  <si>
    <t>45800002</t>
  </si>
  <si>
    <t>45800012</t>
  </si>
  <si>
    <t>45800022</t>
  </si>
  <si>
    <t>45800034</t>
  </si>
  <si>
    <t>45800125</t>
  </si>
  <si>
    <t>45800141</t>
  </si>
  <si>
    <t>45800174</t>
  </si>
  <si>
    <t>45800200</t>
  </si>
  <si>
    <t>45800265</t>
  </si>
  <si>
    <t>45800300</t>
  </si>
  <si>
    <t>45800305</t>
  </si>
  <si>
    <t>45800366</t>
  </si>
  <si>
    <t>45256095</t>
  </si>
  <si>
    <t>45256140</t>
  </si>
  <si>
    <t>45256150</t>
  </si>
  <si>
    <t>45256210</t>
  </si>
  <si>
    <t>45256260</t>
  </si>
  <si>
    <t>45258888</t>
  </si>
  <si>
    <t>45300000</t>
  </si>
  <si>
    <t>45300011</t>
  </si>
  <si>
    <t>45300012</t>
  </si>
  <si>
    <t>45300017</t>
  </si>
  <si>
    <t>45300018</t>
  </si>
  <si>
    <t>453011104</t>
  </si>
  <si>
    <t>453011106</t>
  </si>
  <si>
    <t>453011422</t>
  </si>
  <si>
    <t>453011730</t>
  </si>
  <si>
    <t>453011981</t>
  </si>
  <si>
    <t>453011982</t>
  </si>
  <si>
    <t>453020610</t>
  </si>
  <si>
    <t>453029125</t>
  </si>
  <si>
    <t>453069209</t>
  </si>
  <si>
    <t>453081002</t>
  </si>
  <si>
    <t>453087880</t>
  </si>
  <si>
    <t>453090460</t>
  </si>
  <si>
    <t>453090461</t>
  </si>
  <si>
    <t>4530904611</t>
  </si>
  <si>
    <t>453090633</t>
  </si>
  <si>
    <t>453090648</t>
  </si>
  <si>
    <t>453090686</t>
  </si>
  <si>
    <t>453090696</t>
  </si>
  <si>
    <t>453090698</t>
  </si>
  <si>
    <t>453090710</t>
  </si>
  <si>
    <t>453090732</t>
  </si>
  <si>
    <t>453090734</t>
  </si>
  <si>
    <t>453090746</t>
  </si>
  <si>
    <t>453093010</t>
  </si>
  <si>
    <t>453098968</t>
  </si>
  <si>
    <t>453099202</t>
  </si>
  <si>
    <t>453099203</t>
  </si>
  <si>
    <t>453099204</t>
  </si>
  <si>
    <t>453099205</t>
  </si>
  <si>
    <t>453099214</t>
  </si>
  <si>
    <t>453099215</t>
  </si>
  <si>
    <t>453099348</t>
  </si>
  <si>
    <t>453099349</t>
  </si>
  <si>
    <t>453099383</t>
  </si>
  <si>
    <t>453099384</t>
  </si>
  <si>
    <t>453099386</t>
  </si>
  <si>
    <t>453099391</t>
  </si>
  <si>
    <t>453099392</t>
  </si>
  <si>
    <t>41106330</t>
  </si>
  <si>
    <t>41106355</t>
  </si>
  <si>
    <t>41106365</t>
  </si>
  <si>
    <t>41106385</t>
  </si>
  <si>
    <t>41106430</t>
  </si>
  <si>
    <t>41106432</t>
  </si>
  <si>
    <t>41106465</t>
  </si>
  <si>
    <t>41106483</t>
  </si>
  <si>
    <t>41106500</t>
  </si>
  <si>
    <t>41106501</t>
  </si>
  <si>
    <t>41106506</t>
  </si>
  <si>
    <t>41106520</t>
  </si>
  <si>
    <t>41106535</t>
  </si>
  <si>
    <t>41106550</t>
  </si>
  <si>
    <t>41106555</t>
  </si>
  <si>
    <t>41106558</t>
  </si>
  <si>
    <t>41106559</t>
  </si>
  <si>
    <t>41106562</t>
  </si>
  <si>
    <t>41106563</t>
  </si>
  <si>
    <t>41106566</t>
  </si>
  <si>
    <t>41106567</t>
  </si>
  <si>
    <t>41106568</t>
  </si>
  <si>
    <t>41106569</t>
  </si>
  <si>
    <t>41106570</t>
  </si>
  <si>
    <t>41106571</t>
  </si>
  <si>
    <t>41106583</t>
  </si>
  <si>
    <t>41106584</t>
  </si>
  <si>
    <t>41106595</t>
  </si>
  <si>
    <t>41106597</t>
  </si>
  <si>
    <t>41106598</t>
  </si>
  <si>
    <t>41106603</t>
  </si>
  <si>
    <t>41106604</t>
  </si>
  <si>
    <t>41106605</t>
  </si>
  <si>
    <t>41106606</t>
  </si>
  <si>
    <t>41106618</t>
  </si>
  <si>
    <t>41106619</t>
  </si>
  <si>
    <t>41106627</t>
  </si>
  <si>
    <t>41106628</t>
  </si>
  <si>
    <t>41106629</t>
  </si>
  <si>
    <t>41106640</t>
  </si>
  <si>
    <t>41106641</t>
  </si>
  <si>
    <t>41106643</t>
  </si>
  <si>
    <t>41106661</t>
  </si>
  <si>
    <t>41106676</t>
  </si>
  <si>
    <t>41106677</t>
  </si>
  <si>
    <t>41106678</t>
  </si>
  <si>
    <t>41106679</t>
  </si>
  <si>
    <t>41106681</t>
  </si>
  <si>
    <t>41106682</t>
  </si>
  <si>
    <t>41106687</t>
  </si>
  <si>
    <t>41106688</t>
  </si>
  <si>
    <t>41106690</t>
  </si>
  <si>
    <t>41106700</t>
  </si>
  <si>
    <t>41106716</t>
  </si>
  <si>
    <t>41106730</t>
  </si>
  <si>
    <t>41106735</t>
  </si>
  <si>
    <t>45606026</t>
  </si>
  <si>
    <t>45606028</t>
  </si>
  <si>
    <t>45606031</t>
  </si>
  <si>
    <t>45606059</t>
  </si>
  <si>
    <t>45606525</t>
  </si>
  <si>
    <t>45609999</t>
  </si>
  <si>
    <t>45650004</t>
  </si>
  <si>
    <t>45650128</t>
  </si>
  <si>
    <t>45650210</t>
  </si>
  <si>
    <t>45650215</t>
  </si>
  <si>
    <t>45650217</t>
  </si>
  <si>
    <t>45650225</t>
  </si>
  <si>
    <t>45650240</t>
  </si>
  <si>
    <t>45650260</t>
  </si>
  <si>
    <t>45651120</t>
  </si>
  <si>
    <t>45651125</t>
  </si>
  <si>
    <t>45651130</t>
  </si>
  <si>
    <t>45651135</t>
  </si>
  <si>
    <t>45651145</t>
  </si>
  <si>
    <t>45651161</t>
  </si>
  <si>
    <t>456511750</t>
  </si>
  <si>
    <t>456517110</t>
  </si>
  <si>
    <t>45652015</t>
  </si>
  <si>
    <t>45652035</t>
  </si>
  <si>
    <t>45654085</t>
  </si>
  <si>
    <t>45654095</t>
  </si>
  <si>
    <t>45654105</t>
  </si>
  <si>
    <t>45654110</t>
  </si>
  <si>
    <t>45654120</t>
  </si>
  <si>
    <t>45654150</t>
  </si>
  <si>
    <t>45654160</t>
  </si>
  <si>
    <t>45654200</t>
  </si>
  <si>
    <t>45655075</t>
  </si>
  <si>
    <t>45655080</t>
  </si>
  <si>
    <t>45655105</t>
  </si>
  <si>
    <t>45655110</t>
  </si>
  <si>
    <t>45655120</t>
  </si>
  <si>
    <t>45655125</t>
  </si>
  <si>
    <t>45656005</t>
  </si>
  <si>
    <t>45656015</t>
  </si>
  <si>
    <t>45656035</t>
  </si>
  <si>
    <t>45656055</t>
  </si>
  <si>
    <t>45656075</t>
  </si>
  <si>
    <t>45656085</t>
  </si>
  <si>
    <t>45656095</t>
  </si>
  <si>
    <t>45659999</t>
  </si>
  <si>
    <t>457000014</t>
  </si>
  <si>
    <t>45800368</t>
  </si>
  <si>
    <t>45800400</t>
  </si>
  <si>
    <t>45800505</t>
  </si>
  <si>
    <t>45800810</t>
  </si>
  <si>
    <t>45801305</t>
  </si>
  <si>
    <t>45801315</t>
  </si>
  <si>
    <t>45805015</t>
  </si>
  <si>
    <t>45805035</t>
  </si>
  <si>
    <t>45805040</t>
  </si>
  <si>
    <t>45805050</t>
  </si>
  <si>
    <t>45805490</t>
  </si>
  <si>
    <t>458090847</t>
  </si>
  <si>
    <t>458099358</t>
  </si>
  <si>
    <t>45810026</t>
  </si>
  <si>
    <t>45850030</t>
  </si>
  <si>
    <t>45850367</t>
  </si>
  <si>
    <t>45851111</t>
  </si>
  <si>
    <t>45856127</t>
  </si>
  <si>
    <t>45900000</t>
  </si>
  <si>
    <t>45900009</t>
  </si>
  <si>
    <t>45900120</t>
  </si>
  <si>
    <t>45900205</t>
  </si>
  <si>
    <t>45900400</t>
  </si>
  <si>
    <t>45905015</t>
  </si>
  <si>
    <t>45905070</t>
  </si>
  <si>
    <t>45905079</t>
  </si>
  <si>
    <t>45905095</t>
  </si>
  <si>
    <t>45905120</t>
  </si>
  <si>
    <t>45905130</t>
  </si>
  <si>
    <t>45905205</t>
  </si>
  <si>
    <t>45906127</t>
  </si>
  <si>
    <t>45907015</t>
  </si>
  <si>
    <t>459096160</t>
  </si>
  <si>
    <t>45909989</t>
  </si>
  <si>
    <t>45910000</t>
  </si>
  <si>
    <t>459190833</t>
  </si>
  <si>
    <t>459190836</t>
  </si>
  <si>
    <t>459190853</t>
  </si>
  <si>
    <t>459199401</t>
  </si>
  <si>
    <t>459290838</t>
  </si>
  <si>
    <t>459290840</t>
  </si>
  <si>
    <t>459290847</t>
  </si>
  <si>
    <t>459290849</t>
  </si>
  <si>
    <t>459296101</t>
  </si>
  <si>
    <t>459296116</t>
  </si>
  <si>
    <t>459299212</t>
  </si>
  <si>
    <t>453099441</t>
  </si>
  <si>
    <t>453099442</t>
  </si>
  <si>
    <t>453099490</t>
  </si>
  <si>
    <t>453199203</t>
  </si>
  <si>
    <t>453199204</t>
  </si>
  <si>
    <t>453199205</t>
  </si>
  <si>
    <t>45350000</t>
  </si>
  <si>
    <t>45350005</t>
  </si>
  <si>
    <t>45351105</t>
  </si>
  <si>
    <t>45351115</t>
  </si>
  <si>
    <t>45351130</t>
  </si>
  <si>
    <t>45351140</t>
  </si>
  <si>
    <t>453699202</t>
  </si>
  <si>
    <t>45421115</t>
  </si>
  <si>
    <t>45421130</t>
  </si>
  <si>
    <t>454251741</t>
  </si>
  <si>
    <t>454251798</t>
  </si>
  <si>
    <t>454299000</t>
  </si>
  <si>
    <t>45450000</t>
  </si>
  <si>
    <t>454511422</t>
  </si>
  <si>
    <t>45451205</t>
  </si>
  <si>
    <t>45451250</t>
  </si>
  <si>
    <t>45451260</t>
  </si>
  <si>
    <t>454556405</t>
  </si>
  <si>
    <t>454556605</t>
  </si>
  <si>
    <t>454557500</t>
  </si>
  <si>
    <t>45456120</t>
  </si>
  <si>
    <t>45456135</t>
  </si>
  <si>
    <t>454596372</t>
  </si>
  <si>
    <t>45501005</t>
  </si>
  <si>
    <t>45501020</t>
  </si>
  <si>
    <t>45501030</t>
  </si>
  <si>
    <t>45506005</t>
  </si>
  <si>
    <t>45506080</t>
  </si>
  <si>
    <t>45506130</t>
  </si>
  <si>
    <t>45509000</t>
  </si>
  <si>
    <t>45520000</t>
  </si>
  <si>
    <t>45521135</t>
  </si>
  <si>
    <t>455220526</t>
  </si>
  <si>
    <t>45522110</t>
  </si>
  <si>
    <t>45522130</t>
  </si>
  <si>
    <t>45522140</t>
  </si>
  <si>
    <t>45522185</t>
  </si>
  <si>
    <t>455225111</t>
  </si>
  <si>
    <t>45526085</t>
  </si>
  <si>
    <t>45700002</t>
  </si>
  <si>
    <t>45700007</t>
  </si>
  <si>
    <t>45700009</t>
  </si>
  <si>
    <t>45700016</t>
  </si>
  <si>
    <t>45701130</t>
  </si>
  <si>
    <t>45701135</t>
  </si>
  <si>
    <t>45701140</t>
  </si>
  <si>
    <t>45701150</t>
  </si>
  <si>
    <t>457599204</t>
  </si>
  <si>
    <t>457611721</t>
  </si>
  <si>
    <t>457696372</t>
  </si>
  <si>
    <t>45800000</t>
  </si>
  <si>
    <t>45800001</t>
  </si>
  <si>
    <t>45800011</t>
  </si>
  <si>
    <t>45800050</t>
  </si>
  <si>
    <t>45800059</t>
  </si>
  <si>
    <t>45800091</t>
  </si>
  <si>
    <t>45800105</t>
  </si>
  <si>
    <t>45800115</t>
  </si>
  <si>
    <t>45800216</t>
  </si>
  <si>
    <t>45800240</t>
  </si>
  <si>
    <t>45800367</t>
  </si>
  <si>
    <t>45800448</t>
  </si>
  <si>
    <t>45800729</t>
  </si>
  <si>
    <t>45801215</t>
  </si>
  <si>
    <t>45801320</t>
  </si>
  <si>
    <t>45805020</t>
  </si>
  <si>
    <t>45805030</t>
  </si>
  <si>
    <t>45805055</t>
  </si>
  <si>
    <t>45805060</t>
  </si>
  <si>
    <t>45805070</t>
  </si>
  <si>
    <t>458099408</t>
  </si>
  <si>
    <t>45809992</t>
  </si>
  <si>
    <t>45809998</t>
  </si>
  <si>
    <t>45809999</t>
  </si>
  <si>
    <t>45810025</t>
  </si>
  <si>
    <t>45810027</t>
  </si>
  <si>
    <t>45850100</t>
  </si>
  <si>
    <t>45850366</t>
  </si>
  <si>
    <t>45900022</t>
  </si>
  <si>
    <t>45900115</t>
  </si>
  <si>
    <t>459002100</t>
  </si>
  <si>
    <t>45901205</t>
  </si>
  <si>
    <t>45901210</t>
  </si>
  <si>
    <t>45901215</t>
  </si>
  <si>
    <t>45901310</t>
  </si>
  <si>
    <t>45550000</t>
  </si>
  <si>
    <t>45550001</t>
  </si>
  <si>
    <t>4555041010</t>
  </si>
  <si>
    <t>455510060</t>
  </si>
  <si>
    <t>45551010</t>
  </si>
  <si>
    <t>45551020</t>
  </si>
  <si>
    <t>45551055</t>
  </si>
  <si>
    <t>45551110</t>
  </si>
  <si>
    <t>45551145</t>
  </si>
  <si>
    <t>45551215</t>
  </si>
  <si>
    <t>45551235</t>
  </si>
  <si>
    <t>45551250</t>
  </si>
  <si>
    <t>45600173</t>
  </si>
  <si>
    <t>45600945</t>
  </si>
  <si>
    <t>456010080</t>
  </si>
  <si>
    <t>45601145</t>
  </si>
  <si>
    <t>456011603</t>
  </si>
  <si>
    <t>456011982</t>
  </si>
  <si>
    <t>45604010</t>
  </si>
  <si>
    <t>456046255</t>
  </si>
  <si>
    <t>45604946</t>
  </si>
  <si>
    <t>45606018</t>
  </si>
  <si>
    <t>45606022</t>
  </si>
  <si>
    <t>45606023</t>
  </si>
  <si>
    <t>45606024</t>
  </si>
  <si>
    <t>45606025</t>
  </si>
  <si>
    <t>45606055</t>
  </si>
  <si>
    <t>45606057</t>
  </si>
  <si>
    <t>45606058</t>
  </si>
  <si>
    <t>45606061</t>
  </si>
  <si>
    <t>45606062</t>
  </si>
  <si>
    <t>45606063</t>
  </si>
  <si>
    <t>45606064</t>
  </si>
  <si>
    <t>45606080</t>
  </si>
  <si>
    <t>45606500</t>
  </si>
  <si>
    <t>45606530</t>
  </si>
  <si>
    <t>45609000</t>
  </si>
  <si>
    <t>45609005</t>
  </si>
  <si>
    <t>456099243</t>
  </si>
  <si>
    <t>45650000</t>
  </si>
  <si>
    <t>45650020</t>
  </si>
  <si>
    <t>45650151</t>
  </si>
  <si>
    <t>45650220</t>
  </si>
  <si>
    <t>45650235</t>
  </si>
  <si>
    <t>45650245</t>
  </si>
  <si>
    <t>45651104</t>
  </si>
  <si>
    <t>45651140</t>
  </si>
  <si>
    <t>45652000</t>
  </si>
  <si>
    <t>459299213</t>
  </si>
  <si>
    <t>4592992131</t>
  </si>
  <si>
    <t>459299215</t>
  </si>
  <si>
    <t>459299242</t>
  </si>
  <si>
    <t>459299358</t>
  </si>
  <si>
    <t>459299401</t>
  </si>
  <si>
    <t>459299408</t>
  </si>
  <si>
    <t>459299411</t>
  </si>
  <si>
    <t>459299441</t>
  </si>
  <si>
    <t>459299484</t>
  </si>
  <si>
    <t>459299489</t>
  </si>
  <si>
    <t>45929999</t>
  </si>
  <si>
    <t>459390833</t>
  </si>
  <si>
    <t>459399213</t>
  </si>
  <si>
    <t>45955085</t>
  </si>
  <si>
    <t>45957010</t>
  </si>
  <si>
    <t>45957020</t>
  </si>
  <si>
    <t>459599051</t>
  </si>
  <si>
    <t>46300006</t>
  </si>
  <si>
    <t>46300013</t>
  </si>
  <si>
    <t>46300059</t>
  </si>
  <si>
    <t>46300077</t>
  </si>
  <si>
    <t>46300124</t>
  </si>
  <si>
    <t>46300166</t>
  </si>
  <si>
    <t>46300169</t>
  </si>
  <si>
    <t>46300265</t>
  </si>
  <si>
    <t>46300279</t>
  </si>
  <si>
    <t>46300296</t>
  </si>
  <si>
    <t>46300547</t>
  </si>
  <si>
    <t>46300687</t>
  </si>
  <si>
    <t>46300710</t>
  </si>
  <si>
    <t>46300737</t>
  </si>
  <si>
    <t>46300820</t>
  </si>
  <si>
    <t>46300842</t>
  </si>
  <si>
    <t>46301016</t>
  </si>
  <si>
    <t>46301032</t>
  </si>
  <si>
    <t>46301164</t>
  </si>
  <si>
    <t>46301279</t>
  </si>
  <si>
    <t>46301305</t>
  </si>
  <si>
    <t>46301370</t>
  </si>
  <si>
    <t>46301379</t>
  </si>
  <si>
    <t>46301420</t>
  </si>
  <si>
    <t>46301578</t>
  </si>
  <si>
    <t>46301636</t>
  </si>
  <si>
    <t>46301651</t>
  </si>
  <si>
    <t>4630169311</t>
  </si>
  <si>
    <t>4630169317</t>
  </si>
  <si>
    <t>463016932</t>
  </si>
  <si>
    <t>4630169324</t>
  </si>
  <si>
    <t>4630169326</t>
  </si>
  <si>
    <t>463016933</t>
  </si>
  <si>
    <t>463016935</t>
  </si>
  <si>
    <t>45901320</t>
  </si>
  <si>
    <t>45904975</t>
  </si>
  <si>
    <t>45905040</t>
  </si>
  <si>
    <t>45905050</t>
  </si>
  <si>
    <t>45905080</t>
  </si>
  <si>
    <t>45905089</t>
  </si>
  <si>
    <t>45905105</t>
  </si>
  <si>
    <t>45905200</t>
  </si>
  <si>
    <t>45906666</t>
  </si>
  <si>
    <t>45907000</t>
  </si>
  <si>
    <t>45907020</t>
  </si>
  <si>
    <t>45909354</t>
  </si>
  <si>
    <t>459096161</t>
  </si>
  <si>
    <t>459099051</t>
  </si>
  <si>
    <t>45909958</t>
  </si>
  <si>
    <t>45909998</t>
  </si>
  <si>
    <t>459190834</t>
  </si>
  <si>
    <t>459199051</t>
  </si>
  <si>
    <t>459199212</t>
  </si>
  <si>
    <t>459200001</t>
  </si>
  <si>
    <t>459290791</t>
  </si>
  <si>
    <t>459290792</t>
  </si>
  <si>
    <t>459290834</t>
  </si>
  <si>
    <t>459290836</t>
  </si>
  <si>
    <t>4592908361</t>
  </si>
  <si>
    <t>459290837</t>
  </si>
  <si>
    <t>4592908531</t>
  </si>
  <si>
    <t>459290882</t>
  </si>
  <si>
    <t>459299201</t>
  </si>
  <si>
    <t>459299214</t>
  </si>
  <si>
    <t>459299241</t>
  </si>
  <si>
    <t>459299243</t>
  </si>
  <si>
    <t>459299359</t>
  </si>
  <si>
    <t>459299402</t>
  </si>
  <si>
    <t>459299407</t>
  </si>
  <si>
    <t>459299409</t>
  </si>
  <si>
    <t>459299483</t>
  </si>
  <si>
    <t>459299487</t>
  </si>
  <si>
    <t>45930000</t>
  </si>
  <si>
    <t>459390834</t>
  </si>
  <si>
    <t>459390836</t>
  </si>
  <si>
    <t>459390847</t>
  </si>
  <si>
    <t>459396127</t>
  </si>
  <si>
    <t>459399214</t>
  </si>
  <si>
    <t>45955080</t>
  </si>
  <si>
    <t>45957015</t>
  </si>
  <si>
    <t>46300007</t>
  </si>
  <si>
    <t>46300016</t>
  </si>
  <si>
    <t>46300020</t>
  </si>
  <si>
    <t>46300033</t>
  </si>
  <si>
    <t>41106745</t>
  </si>
  <si>
    <t>41109005</t>
  </si>
  <si>
    <t>41109020</t>
  </si>
  <si>
    <t>41109035</t>
  </si>
  <si>
    <t>41109997</t>
  </si>
  <si>
    <t>41109998</t>
  </si>
  <si>
    <t>41109999</t>
  </si>
  <si>
    <t>41110010</t>
  </si>
  <si>
    <t>41110050</t>
  </si>
  <si>
    <t>41110900</t>
  </si>
  <si>
    <t>41110901</t>
  </si>
  <si>
    <t>41110902</t>
  </si>
  <si>
    <t>41119999</t>
  </si>
  <si>
    <t>4112235</t>
  </si>
  <si>
    <t>41200023</t>
  </si>
  <si>
    <t>41200064</t>
  </si>
  <si>
    <t>41200098</t>
  </si>
  <si>
    <t>41200130</t>
  </si>
  <si>
    <t>41200171</t>
  </si>
  <si>
    <t>41200197</t>
  </si>
  <si>
    <t>41200312</t>
  </si>
  <si>
    <t>41200346</t>
  </si>
  <si>
    <t>41200460</t>
  </si>
  <si>
    <t>41200627</t>
  </si>
  <si>
    <t>41200759</t>
  </si>
  <si>
    <t>41200767</t>
  </si>
  <si>
    <t>41200817</t>
  </si>
  <si>
    <t>41201013</t>
  </si>
  <si>
    <t>41201021</t>
  </si>
  <si>
    <t>41201146</t>
  </si>
  <si>
    <t>41201278</t>
  </si>
  <si>
    <t>41201286</t>
  </si>
  <si>
    <t>41202020</t>
  </si>
  <si>
    <t>41202441</t>
  </si>
  <si>
    <t>41202482</t>
  </si>
  <si>
    <t>41202540</t>
  </si>
  <si>
    <t>41202664</t>
  </si>
  <si>
    <t>41202706</t>
  </si>
  <si>
    <t>41202888</t>
  </si>
  <si>
    <t>41300377</t>
  </si>
  <si>
    <t>41300393</t>
  </si>
  <si>
    <t>41300641</t>
  </si>
  <si>
    <t>41300666</t>
  </si>
  <si>
    <t>41300724</t>
  </si>
  <si>
    <t>41300740</t>
  </si>
  <si>
    <t>41300757</t>
  </si>
  <si>
    <t>41300849</t>
  </si>
  <si>
    <t>41300930</t>
  </si>
  <si>
    <t>41301185</t>
  </si>
  <si>
    <t>41305193</t>
  </si>
  <si>
    <t>41307849</t>
  </si>
  <si>
    <t>41400045</t>
  </si>
  <si>
    <t>41400110</t>
  </si>
  <si>
    <t>41400301</t>
  </si>
  <si>
    <t>41500140</t>
  </si>
  <si>
    <t>41500160</t>
  </si>
  <si>
    <t>45652020</t>
  </si>
  <si>
    <t>45652032</t>
  </si>
  <si>
    <t>45652045</t>
  </si>
  <si>
    <t>45654024</t>
  </si>
  <si>
    <t>45654060</t>
  </si>
  <si>
    <t>45654075</t>
  </si>
  <si>
    <t>45654080</t>
  </si>
  <si>
    <t>45654090</t>
  </si>
  <si>
    <t>45654130</t>
  </si>
  <si>
    <t>45654135</t>
  </si>
  <si>
    <t>45654155</t>
  </si>
  <si>
    <t>45654180</t>
  </si>
  <si>
    <t>45654210</t>
  </si>
  <si>
    <t>45654220</t>
  </si>
  <si>
    <t>45655090</t>
  </si>
  <si>
    <t>45655100</t>
  </si>
  <si>
    <t>45655140</t>
  </si>
  <si>
    <t>45656010</t>
  </si>
  <si>
    <t>45656020</t>
  </si>
  <si>
    <t>45656030</t>
  </si>
  <si>
    <t>45656045</t>
  </si>
  <si>
    <t>45656050</t>
  </si>
  <si>
    <t>45656090</t>
  </si>
  <si>
    <t>45656115</t>
  </si>
  <si>
    <t>45657777</t>
  </si>
  <si>
    <t>45658888</t>
  </si>
  <si>
    <t>45659995</t>
  </si>
  <si>
    <t>45659996</t>
  </si>
  <si>
    <t>45659997</t>
  </si>
  <si>
    <t>457000017</t>
  </si>
  <si>
    <t>45700003</t>
  </si>
  <si>
    <t>45700004</t>
  </si>
  <si>
    <t>45700005</t>
  </si>
  <si>
    <t>45700006</t>
  </si>
  <si>
    <t>45700010</t>
  </si>
  <si>
    <t>45700011</t>
  </si>
  <si>
    <t>45700012</t>
  </si>
  <si>
    <t>45701115</t>
  </si>
  <si>
    <t>45701125</t>
  </si>
  <si>
    <t>45701145</t>
  </si>
  <si>
    <t>45709999</t>
  </si>
  <si>
    <t>457599214</t>
  </si>
  <si>
    <t>457599215</t>
  </si>
  <si>
    <t>457611720</t>
  </si>
  <si>
    <t>457699203</t>
  </si>
  <si>
    <t>457699213</t>
  </si>
  <si>
    <t>457699214</t>
  </si>
  <si>
    <t>45800003</t>
  </si>
  <si>
    <t>45800015</t>
  </si>
  <si>
    <t>46301800</t>
  </si>
  <si>
    <t>46301819</t>
  </si>
  <si>
    <t>46301875</t>
  </si>
  <si>
    <t>46302014</t>
  </si>
  <si>
    <t>46302238</t>
  </si>
  <si>
    <t>46302311</t>
  </si>
  <si>
    <t>46302469</t>
  </si>
  <si>
    <t>46302477</t>
  </si>
  <si>
    <t>46302550</t>
  </si>
  <si>
    <t>46302659</t>
  </si>
  <si>
    <t>46302725</t>
  </si>
  <si>
    <t>46302816</t>
  </si>
  <si>
    <t>46302824</t>
  </si>
  <si>
    <t>46302915</t>
  </si>
  <si>
    <t>46303111</t>
  </si>
  <si>
    <t>46303137</t>
  </si>
  <si>
    <t>46303187</t>
  </si>
  <si>
    <t>46303269</t>
  </si>
  <si>
    <t>46303636</t>
  </si>
  <si>
    <t>46303699</t>
  </si>
  <si>
    <t>46303814</t>
  </si>
  <si>
    <t>46303830</t>
  </si>
  <si>
    <t>46304817</t>
  </si>
  <si>
    <t>46305923</t>
  </si>
  <si>
    <t>46307634</t>
  </si>
  <si>
    <t>46308315</t>
  </si>
  <si>
    <t>46308498</t>
  </si>
  <si>
    <t>46308576</t>
  </si>
  <si>
    <t>463097451</t>
  </si>
  <si>
    <t>46310022</t>
  </si>
  <si>
    <t>46310921</t>
  </si>
  <si>
    <t>463109212</t>
  </si>
  <si>
    <t>46312130</t>
  </si>
  <si>
    <t>46317242</t>
  </si>
  <si>
    <t>46318924</t>
  </si>
  <si>
    <t>46322577</t>
  </si>
  <si>
    <t>46325089</t>
  </si>
  <si>
    <t>46326545</t>
  </si>
  <si>
    <t>46335502</t>
  </si>
  <si>
    <t>46336655</t>
  </si>
  <si>
    <t>46342124</t>
  </si>
  <si>
    <t>46344222</t>
  </si>
  <si>
    <t>46350025</t>
  </si>
  <si>
    <t>46350125</t>
  </si>
  <si>
    <t>46385066</t>
  </si>
  <si>
    <t>46399872</t>
  </si>
  <si>
    <t>46399881</t>
  </si>
  <si>
    <t>47000091</t>
  </si>
  <si>
    <t>47750025</t>
  </si>
  <si>
    <t>48200067</t>
  </si>
  <si>
    <t>48850030</t>
  </si>
  <si>
    <t>50900026</t>
  </si>
  <si>
    <t>62501060</t>
  </si>
  <si>
    <t>41500210</t>
  </si>
  <si>
    <t>41500220</t>
  </si>
  <si>
    <t>41500250</t>
  </si>
  <si>
    <t>41500265</t>
  </si>
  <si>
    <t>41500285</t>
  </si>
  <si>
    <t>41500290</t>
  </si>
  <si>
    <t>41500291</t>
  </si>
  <si>
    <t>41500295</t>
  </si>
  <si>
    <t>41500315</t>
  </si>
  <si>
    <t>41500325</t>
  </si>
  <si>
    <t>41500335</t>
  </si>
  <si>
    <t>41500336</t>
  </si>
  <si>
    <t>41500340</t>
  </si>
  <si>
    <t>41500350</t>
  </si>
  <si>
    <t>41500361</t>
  </si>
  <si>
    <t>41500363</t>
  </si>
  <si>
    <t>41500370</t>
  </si>
  <si>
    <t>41500380</t>
  </si>
  <si>
    <t>41500395</t>
  </si>
  <si>
    <t>41500405</t>
  </si>
  <si>
    <t>41500415</t>
  </si>
  <si>
    <t>41500420</t>
  </si>
  <si>
    <t>41500422</t>
  </si>
  <si>
    <t>41500460</t>
  </si>
  <si>
    <t>41500475</t>
  </si>
  <si>
    <t>41500480</t>
  </si>
  <si>
    <t>41500510</t>
  </si>
  <si>
    <t>41500520</t>
  </si>
  <si>
    <t>41500550</t>
  </si>
  <si>
    <t>41500560</t>
  </si>
  <si>
    <t>41500561</t>
  </si>
  <si>
    <t>41500585</t>
  </si>
  <si>
    <t>41500590</t>
  </si>
  <si>
    <t>41500610</t>
  </si>
  <si>
    <t>41500626</t>
  </si>
  <si>
    <t>41500629</t>
  </si>
  <si>
    <t>41500631</t>
  </si>
  <si>
    <t>41500632</t>
  </si>
  <si>
    <t>41500633</t>
  </si>
  <si>
    <t>41500634</t>
  </si>
  <si>
    <t>41500715</t>
  </si>
  <si>
    <t>41500720</t>
  </si>
  <si>
    <t>41500736</t>
  </si>
  <si>
    <t>41500737</t>
  </si>
  <si>
    <t>41500785</t>
  </si>
  <si>
    <t>41500805</t>
  </si>
  <si>
    <t>41500835</t>
  </si>
  <si>
    <t>41500840</t>
  </si>
  <si>
    <t>41500855</t>
  </si>
  <si>
    <t>41500857</t>
  </si>
  <si>
    <t>41500859</t>
  </si>
  <si>
    <t>41500860</t>
  </si>
  <si>
    <t>41500880</t>
  </si>
  <si>
    <t>41500895</t>
  </si>
  <si>
    <t>41500900</t>
  </si>
  <si>
    <t>41500976</t>
  </si>
  <si>
    <t>41500985</t>
  </si>
  <si>
    <t>41501005</t>
  </si>
  <si>
    <t>41501035</t>
  </si>
  <si>
    <t>46300087</t>
  </si>
  <si>
    <t>46300111</t>
  </si>
  <si>
    <t>46300121</t>
  </si>
  <si>
    <t>46300123</t>
  </si>
  <si>
    <t>46300130</t>
  </si>
  <si>
    <t>46300174</t>
  </si>
  <si>
    <t>46300182</t>
  </si>
  <si>
    <t>46300274</t>
  </si>
  <si>
    <t>46300299</t>
  </si>
  <si>
    <t>46300487</t>
  </si>
  <si>
    <t>46300505</t>
  </si>
  <si>
    <t>46300646</t>
  </si>
  <si>
    <t>46300729</t>
  </si>
  <si>
    <t>46300752</t>
  </si>
  <si>
    <t>46300786</t>
  </si>
  <si>
    <t>46300794</t>
  </si>
  <si>
    <t>46300836</t>
  </si>
  <si>
    <t>46300976</t>
  </si>
  <si>
    <t>46301132</t>
  </si>
  <si>
    <t>46301234</t>
  </si>
  <si>
    <t>46301367</t>
  </si>
  <si>
    <t>46301371</t>
  </si>
  <si>
    <t>46301378</t>
  </si>
  <si>
    <t>46301388</t>
  </si>
  <si>
    <t>46301396</t>
  </si>
  <si>
    <t>46301487</t>
  </si>
  <si>
    <t>463014980</t>
  </si>
  <si>
    <t>463015890</t>
  </si>
  <si>
    <t>46301669</t>
  </si>
  <si>
    <t>4630169314</t>
  </si>
  <si>
    <t>4630169316</t>
  </si>
  <si>
    <t>4630169319</t>
  </si>
  <si>
    <t>4630169325</t>
  </si>
  <si>
    <t>463016934</t>
  </si>
  <si>
    <t>463016936</t>
  </si>
  <si>
    <t>46301784</t>
  </si>
  <si>
    <t>46301792</t>
  </si>
  <si>
    <t>46301925</t>
  </si>
  <si>
    <t>46302001</t>
  </si>
  <si>
    <t>46302002</t>
  </si>
  <si>
    <t>46302121</t>
  </si>
  <si>
    <t>46302295</t>
  </si>
  <si>
    <t>46302402</t>
  </si>
  <si>
    <t>46302568</t>
  </si>
  <si>
    <t>46302578</t>
  </si>
  <si>
    <t>46302758</t>
  </si>
  <si>
    <t>46302774</t>
  </si>
  <si>
    <t>46302972</t>
  </si>
  <si>
    <t>46303012</t>
  </si>
  <si>
    <t>46303079</t>
  </si>
  <si>
    <t>46303236</t>
  </si>
  <si>
    <t>46303251</t>
  </si>
  <si>
    <t>46303293</t>
  </si>
  <si>
    <t>46303319</t>
  </si>
  <si>
    <t>46303327</t>
  </si>
  <si>
    <t>46303377</t>
  </si>
  <si>
    <t>45800020</t>
  </si>
  <si>
    <t>45800067</t>
  </si>
  <si>
    <t>45800100</t>
  </si>
  <si>
    <t>45800110</t>
  </si>
  <si>
    <t>45801205</t>
  </si>
  <si>
    <t>45801210</t>
  </si>
  <si>
    <t>45801310</t>
  </si>
  <si>
    <t>45805045</t>
  </si>
  <si>
    <t>45805075</t>
  </si>
  <si>
    <t>45810055</t>
  </si>
  <si>
    <t>45850031</t>
  </si>
  <si>
    <t>45850368</t>
  </si>
  <si>
    <t>45900030</t>
  </si>
  <si>
    <t>45901300</t>
  </si>
  <si>
    <t>45901305</t>
  </si>
  <si>
    <t>45905020</t>
  </si>
  <si>
    <t>45905035</t>
  </si>
  <si>
    <t>45905055</t>
  </si>
  <si>
    <t>45905060</t>
  </si>
  <si>
    <t>45905075</t>
  </si>
  <si>
    <t>45905085</t>
  </si>
  <si>
    <t>45905090</t>
  </si>
  <si>
    <t>45905100</t>
  </si>
  <si>
    <t>45905115</t>
  </si>
  <si>
    <t>45907010</t>
  </si>
  <si>
    <t>459190832</t>
  </si>
  <si>
    <t>459190837</t>
  </si>
  <si>
    <t>459190839</t>
  </si>
  <si>
    <t>459190840</t>
  </si>
  <si>
    <t>459199214</t>
  </si>
  <si>
    <t>45920000</t>
  </si>
  <si>
    <t>459290832</t>
  </si>
  <si>
    <t>4592908331</t>
  </si>
  <si>
    <t>459290853</t>
  </si>
  <si>
    <t>459296111</t>
  </si>
  <si>
    <t>459296118</t>
  </si>
  <si>
    <t>459296372</t>
  </si>
  <si>
    <t>459298966</t>
  </si>
  <si>
    <t>459298967</t>
  </si>
  <si>
    <t>459298968</t>
  </si>
  <si>
    <t>459299001</t>
  </si>
  <si>
    <t>459299051</t>
  </si>
  <si>
    <t>4592992141</t>
  </si>
  <si>
    <t>459299403</t>
  </si>
  <si>
    <t>459299404</t>
  </si>
  <si>
    <t>459299406</t>
  </si>
  <si>
    <t>72204118</t>
  </si>
  <si>
    <t>72204408</t>
  </si>
  <si>
    <t>99999999</t>
  </si>
  <si>
    <t>46303434</t>
  </si>
  <si>
    <t>46303467</t>
  </si>
  <si>
    <t>46303525</t>
  </si>
  <si>
    <t>46303784</t>
  </si>
  <si>
    <t>46303815</t>
  </si>
  <si>
    <t>46303816</t>
  </si>
  <si>
    <t>46305283</t>
  </si>
  <si>
    <t>46305924</t>
  </si>
  <si>
    <t>46306483</t>
  </si>
  <si>
    <t>46308479</t>
  </si>
  <si>
    <t>46310230</t>
  </si>
  <si>
    <t>46310511</t>
  </si>
  <si>
    <t>46310899</t>
  </si>
  <si>
    <t>46310910</t>
  </si>
  <si>
    <t>463109211</t>
  </si>
  <si>
    <t>46326587</t>
  </si>
  <si>
    <t>46333568</t>
  </si>
  <si>
    <t>46347825</t>
  </si>
  <si>
    <t>46350230</t>
  </si>
  <si>
    <t>46358261</t>
  </si>
  <si>
    <t>46358520</t>
  </si>
  <si>
    <t>463585200</t>
  </si>
  <si>
    <t>47000087</t>
  </si>
  <si>
    <t>47000090</t>
  </si>
  <si>
    <t>47000092</t>
  </si>
  <si>
    <t>47700086</t>
  </si>
  <si>
    <t>47700174</t>
  </si>
  <si>
    <t>47750250</t>
  </si>
  <si>
    <t>48200026</t>
  </si>
  <si>
    <t>48235642</t>
  </si>
  <si>
    <t>49600018</t>
  </si>
  <si>
    <t>50900067</t>
  </si>
  <si>
    <t>50900166</t>
  </si>
  <si>
    <t>50900315</t>
  </si>
  <si>
    <t>62501065</t>
  </si>
  <si>
    <t>7211138</t>
  </si>
  <si>
    <t>72203751</t>
  </si>
  <si>
    <t>459299412</t>
  </si>
  <si>
    <t>459299442</t>
  </si>
  <si>
    <t>459299443</t>
  </si>
  <si>
    <t>459390792</t>
  </si>
  <si>
    <t>459390832</t>
  </si>
  <si>
    <t>45951320</t>
  </si>
  <si>
    <t>45955090</t>
  </si>
  <si>
    <t>45957000</t>
  </si>
  <si>
    <t>459596160</t>
  </si>
  <si>
    <t>459596161</t>
  </si>
  <si>
    <t>46300003</t>
  </si>
  <si>
    <t>46300010</t>
  </si>
  <si>
    <t>46300011</t>
  </si>
  <si>
    <t>46300024</t>
  </si>
  <si>
    <t>46300066</t>
  </si>
  <si>
    <t>46300067</t>
  </si>
  <si>
    <t>46300075</t>
  </si>
  <si>
    <t>46300083</t>
  </si>
  <si>
    <t>46300099</t>
  </si>
  <si>
    <t>46300141</t>
  </si>
  <si>
    <t>46300494</t>
  </si>
  <si>
    <t>46300521</t>
  </si>
  <si>
    <t>46300562</t>
  </si>
  <si>
    <t>46300627</t>
  </si>
  <si>
    <t>46300638</t>
  </si>
  <si>
    <t>46300649</t>
  </si>
  <si>
    <t>46300695</t>
  </si>
  <si>
    <t>46300741</t>
  </si>
  <si>
    <t>46300748</t>
  </si>
  <si>
    <t>46300778</t>
  </si>
  <si>
    <t>46300877</t>
  </si>
  <si>
    <t>46300935</t>
  </si>
  <si>
    <t>46301130</t>
  </si>
  <si>
    <t>46301230</t>
  </si>
  <si>
    <t>46301274</t>
  </si>
  <si>
    <t>46301289</t>
  </si>
  <si>
    <t>46301339</t>
  </si>
  <si>
    <t>46301368</t>
  </si>
  <si>
    <t>46301398</t>
  </si>
  <si>
    <t>46301461</t>
  </si>
  <si>
    <t>46301503</t>
  </si>
  <si>
    <t>46301560</t>
  </si>
  <si>
    <t>46301677</t>
  </si>
  <si>
    <t>463016931</t>
  </si>
  <si>
    <t>4630169310</t>
  </si>
  <si>
    <t>4630169312</t>
  </si>
  <si>
    <t>4630169313</t>
  </si>
  <si>
    <t>4630169320</t>
  </si>
  <si>
    <t>4630169321</t>
  </si>
  <si>
    <t>4630169322</t>
  </si>
  <si>
    <t>4630169323</t>
  </si>
  <si>
    <t>41501040</t>
  </si>
  <si>
    <t>41501065</t>
  </si>
  <si>
    <t>41501073</t>
  </si>
  <si>
    <t>41501075</t>
  </si>
  <si>
    <t>41501095</t>
  </si>
  <si>
    <t>41501125</t>
  </si>
  <si>
    <t>41501150</t>
  </si>
  <si>
    <t>41501152</t>
  </si>
  <si>
    <t>41501153</t>
  </si>
  <si>
    <t>41501155</t>
  </si>
  <si>
    <t>41501165</t>
  </si>
  <si>
    <t>41501170</t>
  </si>
  <si>
    <t>41501185</t>
  </si>
  <si>
    <t>41501240</t>
  </si>
  <si>
    <t>41501247</t>
  </si>
  <si>
    <t>41501255</t>
  </si>
  <si>
    <t>41501256</t>
  </si>
  <si>
    <t>41501270</t>
  </si>
  <si>
    <t>41501272</t>
  </si>
  <si>
    <t>41501300</t>
  </si>
  <si>
    <t>41501360</t>
  </si>
  <si>
    <t>41501361</t>
  </si>
  <si>
    <t>41501370</t>
  </si>
  <si>
    <t>41501375</t>
  </si>
  <si>
    <t>41501385</t>
  </si>
  <si>
    <t>41501390</t>
  </si>
  <si>
    <t>41501438</t>
  </si>
  <si>
    <t>41501440</t>
  </si>
  <si>
    <t>41501470</t>
  </si>
  <si>
    <t>41501471</t>
  </si>
  <si>
    <t>41501487</t>
  </si>
  <si>
    <t>41501495</t>
  </si>
  <si>
    <t>41501555</t>
  </si>
  <si>
    <t>41501560</t>
  </si>
  <si>
    <t>41501578</t>
  </si>
  <si>
    <t>41501580</t>
  </si>
  <si>
    <t>41501595</t>
  </si>
  <si>
    <t>41501606</t>
  </si>
  <si>
    <t>41501610</t>
  </si>
  <si>
    <t>41501615</t>
  </si>
  <si>
    <t>41501651</t>
  </si>
  <si>
    <t>41501670</t>
  </si>
  <si>
    <t>41501695</t>
  </si>
  <si>
    <t>41501700</t>
  </si>
  <si>
    <t>41501715</t>
  </si>
  <si>
    <t>41501730</t>
  </si>
  <si>
    <t>41501745</t>
  </si>
  <si>
    <t>41501834</t>
  </si>
  <si>
    <t>41501842</t>
  </si>
  <si>
    <t>41501883</t>
  </si>
  <si>
    <t>41501905</t>
  </si>
  <si>
    <t>41501909</t>
  </si>
  <si>
    <t>41501910</t>
  </si>
  <si>
    <t>41502000</t>
  </si>
  <si>
    <t>41502002</t>
  </si>
  <si>
    <t>41502105</t>
  </si>
  <si>
    <t>41502160</t>
  </si>
  <si>
    <t>41502186</t>
  </si>
  <si>
    <t>4630169327</t>
  </si>
  <si>
    <t>46301768</t>
  </si>
  <si>
    <t>46301818</t>
  </si>
  <si>
    <t>46302048</t>
  </si>
  <si>
    <t>46302097</t>
  </si>
  <si>
    <t>46302196</t>
  </si>
  <si>
    <t>46302303</t>
  </si>
  <si>
    <t>46302378</t>
  </si>
  <si>
    <t>46302410</t>
  </si>
  <si>
    <t>46302444</t>
  </si>
  <si>
    <t>46302485</t>
  </si>
  <si>
    <t>46302525</t>
  </si>
  <si>
    <t>46302527</t>
  </si>
  <si>
    <t>46302782</t>
  </si>
  <si>
    <t>46302866</t>
  </si>
  <si>
    <t>46303038</t>
  </si>
  <si>
    <t>46303053</t>
  </si>
  <si>
    <t>46303095</t>
  </si>
  <si>
    <t>46303186</t>
  </si>
  <si>
    <t>46303202</t>
  </si>
  <si>
    <t>46303277</t>
  </si>
  <si>
    <t>46303350</t>
  </si>
  <si>
    <t>46303400</t>
  </si>
  <si>
    <t>46303517</t>
  </si>
  <si>
    <t>46303533</t>
  </si>
  <si>
    <t>46303574</t>
  </si>
  <si>
    <t>46303632</t>
  </si>
  <si>
    <t>46303764</t>
  </si>
  <si>
    <t>46303790</t>
  </si>
  <si>
    <t>46303996</t>
  </si>
  <si>
    <t>46304002</t>
  </si>
  <si>
    <t>46304026</t>
  </si>
  <si>
    <t>46304101</t>
  </si>
  <si>
    <t>46304119</t>
  </si>
  <si>
    <t>46304756</t>
  </si>
  <si>
    <t>46306985</t>
  </si>
  <si>
    <t>46307489</t>
  </si>
  <si>
    <t>46308251</t>
  </si>
  <si>
    <t>46309745</t>
  </si>
  <si>
    <t>46309987</t>
  </si>
  <si>
    <t>46309988</t>
  </si>
  <si>
    <t>46310024</t>
  </si>
  <si>
    <t>46310025</t>
  </si>
  <si>
    <t>46310874</t>
  </si>
  <si>
    <t>46310885</t>
  </si>
  <si>
    <t>46310935</t>
  </si>
  <si>
    <t>46312351</t>
  </si>
  <si>
    <t>46315238</t>
  </si>
  <si>
    <t>46320004</t>
  </si>
  <si>
    <t>46350012</t>
  </si>
  <si>
    <t>46357262</t>
  </si>
  <si>
    <t>46357945</t>
  </si>
  <si>
    <t>46358932</t>
  </si>
  <si>
    <t>46359535</t>
  </si>
  <si>
    <t>46377445</t>
  </si>
  <si>
    <t>41502193</t>
  </si>
  <si>
    <t>41502195</t>
  </si>
  <si>
    <t>41502196</t>
  </si>
  <si>
    <t>41502205</t>
  </si>
  <si>
    <t>41502215</t>
  </si>
  <si>
    <t>41502230</t>
  </si>
  <si>
    <t>41502240</t>
  </si>
  <si>
    <t>41502270</t>
  </si>
  <si>
    <t>41502275</t>
  </si>
  <si>
    <t>41502305</t>
  </si>
  <si>
    <t>41502325</t>
  </si>
  <si>
    <t>41502326</t>
  </si>
  <si>
    <t>41502335</t>
  </si>
  <si>
    <t>41502340</t>
  </si>
  <si>
    <t>41502360</t>
  </si>
  <si>
    <t>41502431</t>
  </si>
  <si>
    <t>41502450</t>
  </si>
  <si>
    <t>41502495</t>
  </si>
  <si>
    <t>41502530</t>
  </si>
  <si>
    <t>41502550</t>
  </si>
  <si>
    <t>41502995</t>
  </si>
  <si>
    <t>41503600</t>
  </si>
  <si>
    <t>41504131</t>
  </si>
  <si>
    <t>41504555</t>
  </si>
  <si>
    <t>41505002</t>
  </si>
  <si>
    <t>41505004</t>
  </si>
  <si>
    <t>41505005</t>
  </si>
  <si>
    <t>41505010</t>
  </si>
  <si>
    <t>41505030</t>
  </si>
  <si>
    <t>41505563</t>
  </si>
  <si>
    <t>41505569</t>
  </si>
  <si>
    <t>41505572</t>
  </si>
  <si>
    <t>41506002</t>
  </si>
  <si>
    <t>41506005</t>
  </si>
  <si>
    <t>41506010</t>
  </si>
  <si>
    <t>41506022</t>
  </si>
  <si>
    <t>41506023</t>
  </si>
  <si>
    <t>41506048</t>
  </si>
  <si>
    <t>41506049</t>
  </si>
  <si>
    <t>41506118</t>
  </si>
  <si>
    <t>41506120</t>
  </si>
  <si>
    <t>41506150</t>
  </si>
  <si>
    <t>41506151</t>
  </si>
  <si>
    <t>41506170</t>
  </si>
  <si>
    <t>41506187</t>
  </si>
  <si>
    <t>41506215</t>
  </si>
  <si>
    <t>41506220</t>
  </si>
  <si>
    <t>41506240</t>
  </si>
  <si>
    <t>41506267</t>
  </si>
  <si>
    <t>41506268</t>
  </si>
  <si>
    <t>41506269</t>
  </si>
  <si>
    <t>41506270</t>
  </si>
  <si>
    <t>41506272</t>
  </si>
  <si>
    <t>41506295</t>
  </si>
  <si>
    <t>41506297</t>
  </si>
  <si>
    <t>41506325</t>
  </si>
  <si>
    <t>41506340</t>
  </si>
  <si>
    <t>41506342</t>
  </si>
  <si>
    <t>46393602</t>
  </si>
  <si>
    <t>46399556</t>
  </si>
  <si>
    <t>47700067</t>
  </si>
  <si>
    <t>47700085</t>
  </si>
  <si>
    <t>47700742</t>
  </si>
  <si>
    <t>48200018</t>
  </si>
  <si>
    <t>49100030</t>
  </si>
  <si>
    <t>49505075</t>
  </si>
  <si>
    <t>50900273</t>
  </si>
  <si>
    <t>7205649</t>
  </si>
  <si>
    <t>7205805</t>
  </si>
  <si>
    <t>41506355</t>
  </si>
  <si>
    <t>41506360</t>
  </si>
  <si>
    <t>41506382</t>
  </si>
  <si>
    <t>41506383</t>
  </si>
  <si>
    <t>41506385</t>
  </si>
  <si>
    <t>41506392</t>
  </si>
  <si>
    <t>41506394</t>
  </si>
  <si>
    <t>41506400</t>
  </si>
  <si>
    <t>41506410</t>
  </si>
  <si>
    <t>41506415</t>
  </si>
  <si>
    <t>41506417</t>
  </si>
  <si>
    <t>41506420</t>
  </si>
  <si>
    <t>41506421</t>
  </si>
  <si>
    <t>41506423</t>
  </si>
  <si>
    <t>41506505</t>
  </si>
  <si>
    <t>41506515</t>
  </si>
  <si>
    <t>41506641</t>
  </si>
  <si>
    <t>41507401</t>
  </si>
  <si>
    <t>41507427</t>
  </si>
  <si>
    <t>41507585</t>
  </si>
  <si>
    <t>41507625</t>
  </si>
  <si>
    <t>41507630</t>
  </si>
  <si>
    <t>41509765</t>
  </si>
  <si>
    <t>41509770</t>
  </si>
  <si>
    <t>41545020</t>
  </si>
  <si>
    <t>41545203</t>
  </si>
  <si>
    <t>41545237</t>
  </si>
  <si>
    <t>41545385</t>
  </si>
  <si>
    <t>41545401</t>
  </si>
  <si>
    <t>41545963</t>
  </si>
  <si>
    <t>41546011</t>
  </si>
  <si>
    <t>41546243</t>
  </si>
  <si>
    <t>41546276</t>
  </si>
  <si>
    <t>41546367</t>
  </si>
  <si>
    <t>41546482</t>
  </si>
  <si>
    <t>41546525</t>
  </si>
  <si>
    <t>41546706</t>
  </si>
  <si>
    <t>41546821</t>
  </si>
  <si>
    <t>41547092</t>
  </si>
  <si>
    <t>41547118</t>
  </si>
  <si>
    <t>41547217</t>
  </si>
  <si>
    <t>41547225</t>
  </si>
  <si>
    <t>41547449</t>
  </si>
  <si>
    <t>41547597</t>
  </si>
  <si>
    <t>41547803</t>
  </si>
  <si>
    <t>41547829</t>
  </si>
  <si>
    <t>41548405</t>
  </si>
  <si>
    <t>41548579</t>
  </si>
  <si>
    <t>41548769</t>
  </si>
  <si>
    <t>41548918</t>
  </si>
  <si>
    <t>41548959</t>
  </si>
  <si>
    <t>41549114</t>
  </si>
  <si>
    <t>41549221</t>
  </si>
  <si>
    <t>41549486</t>
  </si>
  <si>
    <t>41549593</t>
  </si>
  <si>
    <t>41549601</t>
  </si>
  <si>
    <t>41549759</t>
  </si>
  <si>
    <t>41550104</t>
  </si>
  <si>
    <t>41550203</t>
  </si>
  <si>
    <t>41550559</t>
  </si>
  <si>
    <t>41550963</t>
  </si>
  <si>
    <t>41551045</t>
  </si>
  <si>
    <t>41551532</t>
  </si>
  <si>
    <t>41551565</t>
  </si>
  <si>
    <t>41551714</t>
  </si>
  <si>
    <t>41551730</t>
  </si>
  <si>
    <t>41551731</t>
  </si>
  <si>
    <t>41551953</t>
  </si>
  <si>
    <t>41551995</t>
  </si>
  <si>
    <t>41552332</t>
  </si>
  <si>
    <t>41552340</t>
  </si>
  <si>
    <t>41552431</t>
  </si>
  <si>
    <t>41552654</t>
  </si>
  <si>
    <t>41552746</t>
  </si>
  <si>
    <t>41552795</t>
  </si>
  <si>
    <t>41552951</t>
  </si>
  <si>
    <t>41552977</t>
  </si>
  <si>
    <t>41552993</t>
  </si>
  <si>
    <t>41553090</t>
  </si>
  <si>
    <t>41553389</t>
  </si>
  <si>
    <t>41553637</t>
  </si>
  <si>
    <t>41553769</t>
  </si>
  <si>
    <t>41553959</t>
  </si>
  <si>
    <t>41554114</t>
  </si>
  <si>
    <t>41554486</t>
  </si>
  <si>
    <t>41554528</t>
  </si>
  <si>
    <t>41554577</t>
  </si>
  <si>
    <t>41554742</t>
  </si>
  <si>
    <t>41554882</t>
  </si>
  <si>
    <t>41554924</t>
  </si>
  <si>
    <t>41554974</t>
  </si>
  <si>
    <t>41555178</t>
  </si>
  <si>
    <t>41555699</t>
  </si>
  <si>
    <t>41555921</t>
  </si>
  <si>
    <t>41556572</t>
  </si>
  <si>
    <t>41556978</t>
  </si>
  <si>
    <t>41557547</t>
  </si>
  <si>
    <t>41557919</t>
  </si>
  <si>
    <t>41558214</t>
  </si>
  <si>
    <t>41558511</t>
  </si>
  <si>
    <t>41558610</t>
  </si>
  <si>
    <t>41558693</t>
  </si>
  <si>
    <t>41558701</t>
  </si>
  <si>
    <t>41558719</t>
  </si>
  <si>
    <t>41558933</t>
  </si>
  <si>
    <t>41558974</t>
  </si>
  <si>
    <t>41559089</t>
  </si>
  <si>
    <t>41559444</t>
  </si>
  <si>
    <t>41559576</t>
  </si>
  <si>
    <t>41560035</t>
  </si>
  <si>
    <t>41560152</t>
  </si>
  <si>
    <t>41560202</t>
  </si>
  <si>
    <t>41560269</t>
  </si>
  <si>
    <t>41560392</t>
  </si>
  <si>
    <t>41560467</t>
  </si>
  <si>
    <t>41560533</t>
  </si>
  <si>
    <t>41560798</t>
  </si>
  <si>
    <t>41561135</t>
  </si>
  <si>
    <t>41561137</t>
  </si>
  <si>
    <t>41561598</t>
  </si>
  <si>
    <t>41562075</t>
  </si>
  <si>
    <t>41562158</t>
  </si>
  <si>
    <t>41562182</t>
  </si>
  <si>
    <t>41562331</t>
  </si>
  <si>
    <t>41562844</t>
  </si>
  <si>
    <t>41562851</t>
  </si>
  <si>
    <t>41563164</t>
  </si>
  <si>
    <t>41563453</t>
  </si>
  <si>
    <t>41563503</t>
  </si>
  <si>
    <t>41563510</t>
  </si>
  <si>
    <t>41563512</t>
  </si>
  <si>
    <t>41563636</t>
  </si>
  <si>
    <t>41563685</t>
  </si>
  <si>
    <t>41563974</t>
  </si>
  <si>
    <t>41564170</t>
  </si>
  <si>
    <t>41564188</t>
  </si>
  <si>
    <t>41564543</t>
  </si>
  <si>
    <t>41564766</t>
  </si>
  <si>
    <t>41564964</t>
  </si>
  <si>
    <t>41565012</t>
  </si>
  <si>
    <t>41565037</t>
  </si>
  <si>
    <t>41565243</t>
  </si>
  <si>
    <t>41565268</t>
  </si>
  <si>
    <t>41565300</t>
  </si>
  <si>
    <t>41565458</t>
  </si>
  <si>
    <t>41565961</t>
  </si>
  <si>
    <t>41566308</t>
  </si>
  <si>
    <t>41566340</t>
  </si>
  <si>
    <t>41566373</t>
  </si>
  <si>
    <t>41566464</t>
  </si>
  <si>
    <t>41566928</t>
  </si>
  <si>
    <t>41566993</t>
  </si>
  <si>
    <t>41567413</t>
  </si>
  <si>
    <t>41567561</t>
  </si>
  <si>
    <t>41567579</t>
  </si>
  <si>
    <t>41567801</t>
  </si>
  <si>
    <t>41568015</t>
  </si>
  <si>
    <t>41568080</t>
  </si>
  <si>
    <t>41568525</t>
  </si>
  <si>
    <t>41568577</t>
  </si>
  <si>
    <t>41568775</t>
  </si>
  <si>
    <t>41568825</t>
  </si>
  <si>
    <t>41568895</t>
  </si>
  <si>
    <t>41569054</t>
  </si>
  <si>
    <t>41569113</t>
  </si>
  <si>
    <t>41569195</t>
  </si>
  <si>
    <t>41569344</t>
  </si>
  <si>
    <t>41569518</t>
  </si>
  <si>
    <t>41569641</t>
  </si>
  <si>
    <t>41569971</t>
  </si>
  <si>
    <t>41570300</t>
  </si>
  <si>
    <t>41570474</t>
  </si>
  <si>
    <t>41570755</t>
  </si>
  <si>
    <t>41570771</t>
  </si>
  <si>
    <t>41570789</t>
  </si>
  <si>
    <t>41570870</t>
  </si>
  <si>
    <t>41570953</t>
  </si>
  <si>
    <t>41571019</t>
  </si>
  <si>
    <t>41571100</t>
  </si>
  <si>
    <t>41571118</t>
  </si>
  <si>
    <t>41571500</t>
  </si>
  <si>
    <t>42000005</t>
  </si>
  <si>
    <t>42000018</t>
  </si>
  <si>
    <t>42000050</t>
  </si>
  <si>
    <t>42000075</t>
  </si>
  <si>
    <t>42000166</t>
  </si>
  <si>
    <t>42000190</t>
  </si>
  <si>
    <t>42000224</t>
  </si>
  <si>
    <t>42000232</t>
  </si>
  <si>
    <t>42000252</t>
  </si>
  <si>
    <t>42000253</t>
  </si>
  <si>
    <t>42000273</t>
  </si>
  <si>
    <t>42000451</t>
  </si>
  <si>
    <t>42000570</t>
  </si>
  <si>
    <t>42000596</t>
  </si>
  <si>
    <t>42000687</t>
  </si>
  <si>
    <t>42000745</t>
  </si>
  <si>
    <t>42000760</t>
  </si>
  <si>
    <t>42000935</t>
  </si>
  <si>
    <t>42001370</t>
  </si>
  <si>
    <t>42001560</t>
  </si>
  <si>
    <t>42002097</t>
  </si>
  <si>
    <t>42050025</t>
  </si>
  <si>
    <t>42050060</t>
  </si>
  <si>
    <t>42058850</t>
  </si>
  <si>
    <t>42110001</t>
  </si>
  <si>
    <t>42110004</t>
  </si>
  <si>
    <t>42110060</t>
  </si>
  <si>
    <t>42110080</t>
  </si>
  <si>
    <t>42110105</t>
  </si>
  <si>
    <t>42110145</t>
  </si>
  <si>
    <t>42110195</t>
  </si>
  <si>
    <t>42110275</t>
  </si>
  <si>
    <t>42110290</t>
  </si>
  <si>
    <t>42110310</t>
  </si>
  <si>
    <t>42110345</t>
  </si>
  <si>
    <t>42110350</t>
  </si>
  <si>
    <t>42110355</t>
  </si>
  <si>
    <t>42110385</t>
  </si>
  <si>
    <t>42110420</t>
  </si>
  <si>
    <t>421104551</t>
  </si>
  <si>
    <t>421104552</t>
  </si>
  <si>
    <t>421104553</t>
  </si>
  <si>
    <t>42110465</t>
  </si>
  <si>
    <t>42110470</t>
  </si>
  <si>
    <t>42110490</t>
  </si>
  <si>
    <t>42110515</t>
  </si>
  <si>
    <t>42110520</t>
  </si>
  <si>
    <t>42110530</t>
  </si>
  <si>
    <t>42110575</t>
  </si>
  <si>
    <t>42110595</t>
  </si>
  <si>
    <t>42111450</t>
  </si>
  <si>
    <t>42111470</t>
  </si>
  <si>
    <t>42111495</t>
  </si>
  <si>
    <t>4211151535</t>
  </si>
  <si>
    <t>4211151536</t>
  </si>
  <si>
    <t>4211151538</t>
  </si>
  <si>
    <t>42111530</t>
  </si>
  <si>
    <t>42111535</t>
  </si>
  <si>
    <t>42111545</t>
  </si>
  <si>
    <t>42111560</t>
  </si>
  <si>
    <t>42111610</t>
  </si>
  <si>
    <t>42111630</t>
  </si>
  <si>
    <t>42111645</t>
  </si>
  <si>
    <t>42111710</t>
  </si>
  <si>
    <t>421180006</t>
  </si>
  <si>
    <t>421184145</t>
  </si>
  <si>
    <t>421196638</t>
  </si>
  <si>
    <t>42119998</t>
  </si>
  <si>
    <t>42119999</t>
  </si>
  <si>
    <t>42120001</t>
  </si>
  <si>
    <t>42120115</t>
  </si>
  <si>
    <t>42120130</t>
  </si>
  <si>
    <t>421285230</t>
  </si>
  <si>
    <t>42129999</t>
  </si>
  <si>
    <t>421386328</t>
  </si>
  <si>
    <t>42140130</t>
  </si>
  <si>
    <t>42140170</t>
  </si>
  <si>
    <t>42140195</t>
  </si>
  <si>
    <t>42147633</t>
  </si>
  <si>
    <t>421487483</t>
  </si>
  <si>
    <t>421487517</t>
  </si>
  <si>
    <t>421800032</t>
  </si>
  <si>
    <t>42180006</t>
  </si>
  <si>
    <t>42180007</t>
  </si>
  <si>
    <t>42180008</t>
  </si>
  <si>
    <t>42180009</t>
  </si>
  <si>
    <t>42180015</t>
  </si>
  <si>
    <t>42180040</t>
  </si>
  <si>
    <t>42180050</t>
  </si>
  <si>
    <t>421886622</t>
  </si>
  <si>
    <t>421886790</t>
  </si>
  <si>
    <t>425585007</t>
  </si>
  <si>
    <t>425585610</t>
  </si>
  <si>
    <t>425586677</t>
  </si>
  <si>
    <t>42900000</t>
  </si>
  <si>
    <t>42901120</t>
  </si>
  <si>
    <t>42901135</t>
  </si>
  <si>
    <t>43200005</t>
  </si>
  <si>
    <t>43200018</t>
  </si>
  <si>
    <t>43200019</t>
  </si>
  <si>
    <t>43200045</t>
  </si>
  <si>
    <t>43200110</t>
  </si>
  <si>
    <t>43405060</t>
  </si>
  <si>
    <t>43405065</t>
  </si>
  <si>
    <t>43405105</t>
  </si>
  <si>
    <t>43405110</t>
  </si>
  <si>
    <t>43405120</t>
  </si>
  <si>
    <t>43500115</t>
  </si>
  <si>
    <t>43500248</t>
  </si>
  <si>
    <t>43500404</t>
  </si>
  <si>
    <t>43500735</t>
  </si>
  <si>
    <t>43500917</t>
  </si>
  <si>
    <t>43505010</t>
  </si>
  <si>
    <t>43505020</t>
  </si>
  <si>
    <t>43505045</t>
  </si>
  <si>
    <t>43505050</t>
  </si>
  <si>
    <t>43505105</t>
  </si>
  <si>
    <t>43602030</t>
  </si>
  <si>
    <t>43704961</t>
  </si>
  <si>
    <t>43704980</t>
  </si>
  <si>
    <t>43900018</t>
  </si>
  <si>
    <t>43900141</t>
  </si>
  <si>
    <t>43900158</t>
  </si>
  <si>
    <t>43900224</t>
  </si>
  <si>
    <t>43910025</t>
  </si>
  <si>
    <t>44400133</t>
  </si>
  <si>
    <t>44400323</t>
  </si>
  <si>
    <t>45101210</t>
  </si>
  <si>
    <t>45106550</t>
  </si>
  <si>
    <t>45151120</t>
  </si>
  <si>
    <t>451511311</t>
  </si>
  <si>
    <t>45151135</t>
  </si>
  <si>
    <t>451511404</t>
  </si>
  <si>
    <t>45151145</t>
  </si>
  <si>
    <t>451511602</t>
  </si>
  <si>
    <t>451511622</t>
  </si>
  <si>
    <t>451511623</t>
  </si>
  <si>
    <t>451511642</t>
  </si>
  <si>
    <t>451519120</t>
  </si>
  <si>
    <t>451545388</t>
  </si>
  <si>
    <t>451546220</t>
  </si>
  <si>
    <t>45250000</t>
  </si>
  <si>
    <t>45250001</t>
  </si>
  <si>
    <t>45250002</t>
  </si>
  <si>
    <t>45250004</t>
  </si>
  <si>
    <t>45250014</t>
  </si>
  <si>
    <t>45250015</t>
  </si>
  <si>
    <t>45250016</t>
  </si>
  <si>
    <t>45250017</t>
  </si>
  <si>
    <t>45250110</t>
  </si>
  <si>
    <t>45250140</t>
  </si>
  <si>
    <t>45250145</t>
  </si>
  <si>
    <t>45250160</t>
  </si>
  <si>
    <t>45250195</t>
  </si>
  <si>
    <t>45250215</t>
  </si>
  <si>
    <t>45250230</t>
  </si>
  <si>
    <t>45250260</t>
  </si>
  <si>
    <t>45250337</t>
  </si>
  <si>
    <t>45250500</t>
  </si>
  <si>
    <t>45250530</t>
  </si>
  <si>
    <t>45250564</t>
  </si>
  <si>
    <t>45250580</t>
  </si>
  <si>
    <t>45250594</t>
  </si>
  <si>
    <t>45251000</t>
  </si>
  <si>
    <t>45251010</t>
  </si>
  <si>
    <t>452511000</t>
  </si>
  <si>
    <t>452511104</t>
  </si>
  <si>
    <t>452511105</t>
  </si>
  <si>
    <t>452511403</t>
  </si>
  <si>
    <t>45251302</t>
  </si>
  <si>
    <t>452517111</t>
  </si>
  <si>
    <t>45254055</t>
  </si>
  <si>
    <t>45255020</t>
  </si>
  <si>
    <t>45255035</t>
  </si>
  <si>
    <t>45256005</t>
  </si>
  <si>
    <t>45256060</t>
  </si>
  <si>
    <t>45256090</t>
  </si>
  <si>
    <t>45256100</t>
  </si>
  <si>
    <t>45256130</t>
  </si>
  <si>
    <t>45256165</t>
  </si>
  <si>
    <t>45256170</t>
  </si>
  <si>
    <t>45256220</t>
  </si>
  <si>
    <t>45256240</t>
  </si>
  <si>
    <t>45256250</t>
  </si>
  <si>
    <t>45256255</t>
  </si>
  <si>
    <t>45256270</t>
  </si>
  <si>
    <t>45256290</t>
  </si>
  <si>
    <t>45257805</t>
  </si>
  <si>
    <t>45259340</t>
  </si>
  <si>
    <t>45259977</t>
  </si>
  <si>
    <t>45300007</t>
  </si>
  <si>
    <t>45300008</t>
  </si>
  <si>
    <t>45300019</t>
  </si>
  <si>
    <t>45300024</t>
  </si>
  <si>
    <t>453000999</t>
  </si>
  <si>
    <t>453010060</t>
  </si>
  <si>
    <t>453010140</t>
  </si>
  <si>
    <t>453011055</t>
  </si>
  <si>
    <t>453011200</t>
  </si>
  <si>
    <t>453011301</t>
  </si>
  <si>
    <t>453011400</t>
  </si>
  <si>
    <t>453011750</t>
  </si>
  <si>
    <t>453017000</t>
  </si>
  <si>
    <t>453020552</t>
  </si>
  <si>
    <t>453082948</t>
  </si>
  <si>
    <t>4530904601</t>
  </si>
  <si>
    <t>453090649</t>
  </si>
  <si>
    <t>453090670</t>
  </si>
  <si>
    <t>453090680</t>
  </si>
  <si>
    <t>453090715</t>
  </si>
  <si>
    <t>453090716</t>
  </si>
  <si>
    <t>453095115</t>
  </si>
  <si>
    <t>453098966</t>
  </si>
  <si>
    <t>453098967</t>
  </si>
  <si>
    <t>453099000</t>
  </si>
  <si>
    <t>453099078</t>
  </si>
  <si>
    <t>453099201</t>
  </si>
  <si>
    <t>453099211</t>
  </si>
  <si>
    <t>453099341</t>
  </si>
  <si>
    <t>453099343</t>
  </si>
  <si>
    <t>453099354</t>
  </si>
  <si>
    <t>453099381</t>
  </si>
  <si>
    <t>453099397</t>
  </si>
  <si>
    <t>453099455</t>
  </si>
  <si>
    <t>453099497</t>
  </si>
  <si>
    <t>453199213</t>
  </si>
  <si>
    <t>453199215</t>
  </si>
  <si>
    <t>45351100</t>
  </si>
  <si>
    <t>45351120</t>
  </si>
  <si>
    <t>45351135</t>
  </si>
  <si>
    <t>45380</t>
  </si>
  <si>
    <t>45420000</t>
  </si>
  <si>
    <t>454252000</t>
  </si>
  <si>
    <t>45451105</t>
  </si>
  <si>
    <t>45451120</t>
  </si>
  <si>
    <t>45451130</t>
  </si>
  <si>
    <t>45451257</t>
  </si>
  <si>
    <t>45451285</t>
  </si>
  <si>
    <t>454557511</t>
  </si>
  <si>
    <t>454558100</t>
  </si>
  <si>
    <t>454558110</t>
  </si>
  <si>
    <t>45456053</t>
  </si>
  <si>
    <t>45456055</t>
  </si>
  <si>
    <t>45456080</t>
  </si>
  <si>
    <t>45456095</t>
  </si>
  <si>
    <t>45456105</t>
  </si>
  <si>
    <t>45456145</t>
  </si>
  <si>
    <t>45457456</t>
  </si>
  <si>
    <t>454599000</t>
  </si>
  <si>
    <t>45501015</t>
  </si>
  <si>
    <t>45501035</t>
  </si>
  <si>
    <t>45506020</t>
  </si>
  <si>
    <t>45506105</t>
  </si>
  <si>
    <t>45506110</t>
  </si>
  <si>
    <t>45506120</t>
  </si>
  <si>
    <t>45509100</t>
  </si>
  <si>
    <t>45509999</t>
  </si>
  <si>
    <t>45521105</t>
  </si>
  <si>
    <t>45521115</t>
  </si>
  <si>
    <t>45522100</t>
  </si>
  <si>
    <t>45522120</t>
  </si>
  <si>
    <t>45522135</t>
  </si>
  <si>
    <t>45522150</t>
  </si>
  <si>
    <t>45522195</t>
  </si>
  <si>
    <t>45524022</t>
  </si>
  <si>
    <t>45528888</t>
  </si>
  <si>
    <t>45551040</t>
  </si>
  <si>
    <t>45551045</t>
  </si>
  <si>
    <t>45551060</t>
  </si>
  <si>
    <t>45551070</t>
  </si>
  <si>
    <t>45551075</t>
  </si>
  <si>
    <t>45551085</t>
  </si>
  <si>
    <t>45551095</t>
  </si>
  <si>
    <t>45551105</t>
  </si>
  <si>
    <t>45551120</t>
  </si>
  <si>
    <t>45551135</t>
  </si>
  <si>
    <t>45551207</t>
  </si>
  <si>
    <t>45551210</t>
  </si>
  <si>
    <t>45551222</t>
  </si>
  <si>
    <t>45551225</t>
  </si>
  <si>
    <t>45551260</t>
  </si>
  <si>
    <t>455540820</t>
  </si>
  <si>
    <t>455599243</t>
  </si>
  <si>
    <t>45600175</t>
  </si>
  <si>
    <t>45600240</t>
  </si>
  <si>
    <t>45601100</t>
  </si>
  <si>
    <t>45601115</t>
  </si>
  <si>
    <t>45601120</t>
  </si>
  <si>
    <t>45601140</t>
  </si>
  <si>
    <t>456011644</t>
  </si>
  <si>
    <t>45601433</t>
  </si>
  <si>
    <t>45604854</t>
  </si>
  <si>
    <t>45605020</t>
  </si>
  <si>
    <t>45606008</t>
  </si>
  <si>
    <t>45606010</t>
  </si>
  <si>
    <t>45606013</t>
  </si>
  <si>
    <t>45606015</t>
  </si>
  <si>
    <t>45606060</t>
  </si>
  <si>
    <t>45606085</t>
  </si>
  <si>
    <t>45606095</t>
  </si>
  <si>
    <t>45606515</t>
  </si>
  <si>
    <t>45606520</t>
  </si>
  <si>
    <t>45606535</t>
  </si>
  <si>
    <t>45650005</t>
  </si>
  <si>
    <t>45650177</t>
  </si>
  <si>
    <t>45650200</t>
  </si>
  <si>
    <t>45650201</t>
  </si>
  <si>
    <t>456511100</t>
  </si>
  <si>
    <t>45651115</t>
  </si>
  <si>
    <t>45651121</t>
  </si>
  <si>
    <t>45651190</t>
  </si>
  <si>
    <t>45651195</t>
  </si>
  <si>
    <t>45652070</t>
  </si>
  <si>
    <t>45654050</t>
  </si>
  <si>
    <t>45654100</t>
  </si>
  <si>
    <t>45654125</t>
  </si>
  <si>
    <t>45654165</t>
  </si>
  <si>
    <t>45654170</t>
  </si>
  <si>
    <t>45654190</t>
  </si>
  <si>
    <t>45655115</t>
  </si>
  <si>
    <t>45655130</t>
  </si>
  <si>
    <t>45656000</t>
  </si>
  <si>
    <t>45656025</t>
  </si>
  <si>
    <t>45656040</t>
  </si>
  <si>
    <t>45656060</t>
  </si>
  <si>
    <t>45656070</t>
  </si>
  <si>
    <t>45656080</t>
  </si>
  <si>
    <t>45656105</t>
  </si>
  <si>
    <t>45659998</t>
  </si>
  <si>
    <t>45700018</t>
  </si>
  <si>
    <t>45700019</t>
  </si>
  <si>
    <t>45701155</t>
  </si>
  <si>
    <t>45701160</t>
  </si>
  <si>
    <t>457499213</t>
  </si>
  <si>
    <t>457599202</t>
  </si>
  <si>
    <t>45760000</t>
  </si>
  <si>
    <t>457617000</t>
  </si>
  <si>
    <t>457620550</t>
  </si>
  <si>
    <t>45800005</t>
  </si>
  <si>
    <t>45800006</t>
  </si>
  <si>
    <t>45800008</t>
  </si>
  <si>
    <t>45800205</t>
  </si>
  <si>
    <t>45800364</t>
  </si>
  <si>
    <t>45801000</t>
  </si>
  <si>
    <t>45801200</t>
  </si>
  <si>
    <t>45801220</t>
  </si>
  <si>
    <t>45801300</t>
  </si>
  <si>
    <t>45805025</t>
  </si>
  <si>
    <t>45806127</t>
  </si>
  <si>
    <t>458590839</t>
  </si>
  <si>
    <t>45860045</t>
  </si>
  <si>
    <t>45860058</t>
  </si>
  <si>
    <t>45860060</t>
  </si>
  <si>
    <t>45900020</t>
  </si>
  <si>
    <t>45900100</t>
  </si>
  <si>
    <t>45900105</t>
  </si>
  <si>
    <t>45900110</t>
  </si>
  <si>
    <t>45900200</t>
  </si>
  <si>
    <t>45901000</t>
  </si>
  <si>
    <t>45901200</t>
  </si>
  <si>
    <t>45901220</t>
  </si>
  <si>
    <t>45901315</t>
  </si>
  <si>
    <t>45904995</t>
  </si>
  <si>
    <t>45905025</t>
  </si>
  <si>
    <t>45905030</t>
  </si>
  <si>
    <t>45905045</t>
  </si>
  <si>
    <t>45905110</t>
  </si>
  <si>
    <t>45905125</t>
  </si>
  <si>
    <t>45905175</t>
  </si>
  <si>
    <t>45909999</t>
  </si>
  <si>
    <t>459190791</t>
  </si>
  <si>
    <t>459190792</t>
  </si>
  <si>
    <t>459190846</t>
  </si>
  <si>
    <t>459190847</t>
  </si>
  <si>
    <t>459190882</t>
  </si>
  <si>
    <t>459199213</t>
  </si>
  <si>
    <t>459290833</t>
  </si>
  <si>
    <t>459290839</t>
  </si>
  <si>
    <t>459290846</t>
  </si>
  <si>
    <t>459296110</t>
  </si>
  <si>
    <t>459296127</t>
  </si>
  <si>
    <t>459299202</t>
  </si>
  <si>
    <t>459299203</t>
  </si>
  <si>
    <t>459299204</t>
  </si>
  <si>
    <t>459299205</t>
  </si>
  <si>
    <t>4592992121</t>
  </si>
  <si>
    <t>459299244</t>
  </si>
  <si>
    <t>459299245</t>
  </si>
  <si>
    <t>459299253</t>
  </si>
  <si>
    <t>459390791</t>
  </si>
  <si>
    <t>459390837</t>
  </si>
  <si>
    <t>459390839</t>
  </si>
  <si>
    <t>459590833</t>
  </si>
  <si>
    <t>46300019</t>
  </si>
  <si>
    <t>46300042</t>
  </si>
  <si>
    <t>46300088</t>
  </si>
  <si>
    <t>46300122</t>
  </si>
  <si>
    <t>46300232</t>
  </si>
  <si>
    <t>46300588</t>
  </si>
  <si>
    <t>46300679</t>
  </si>
  <si>
    <t>46300927</t>
  </si>
  <si>
    <t>46300961</t>
  </si>
  <si>
    <t>46301081</t>
  </si>
  <si>
    <t>46301255</t>
  </si>
  <si>
    <t>46301256</t>
  </si>
  <si>
    <t>46301297</t>
  </si>
  <si>
    <t>46301347</t>
  </si>
  <si>
    <t>46301374</t>
  </si>
  <si>
    <t>46301377</t>
  </si>
  <si>
    <t>46301387</t>
  </si>
  <si>
    <t>46301498</t>
  </si>
  <si>
    <t>46301552</t>
  </si>
  <si>
    <t>46301553</t>
  </si>
  <si>
    <t>46301589</t>
  </si>
  <si>
    <t>463015891</t>
  </si>
  <si>
    <t>463015892</t>
  </si>
  <si>
    <t>46301685</t>
  </si>
  <si>
    <t>46301693</t>
  </si>
  <si>
    <t>4630169315</t>
  </si>
  <si>
    <t>4630169318</t>
  </si>
  <si>
    <t>4630169328</t>
  </si>
  <si>
    <t>463016937</t>
  </si>
  <si>
    <t>463016938</t>
  </si>
  <si>
    <t>463016939</t>
  </si>
  <si>
    <t>46301727</t>
  </si>
  <si>
    <t>46301743</t>
  </si>
  <si>
    <t>46301813</t>
  </si>
  <si>
    <t>46301826</t>
  </si>
  <si>
    <t>46301859</t>
  </si>
  <si>
    <t>46301933</t>
  </si>
  <si>
    <t>46302004</t>
  </si>
  <si>
    <t>46302010</t>
  </si>
  <si>
    <t>46302055</t>
  </si>
  <si>
    <t>46302352</t>
  </si>
  <si>
    <t>46302428</t>
  </si>
  <si>
    <t>46302733</t>
  </si>
  <si>
    <t>46302923</t>
  </si>
  <si>
    <t>46302949</t>
  </si>
  <si>
    <t>46303285</t>
  </si>
  <si>
    <t>46303376</t>
  </si>
  <si>
    <t>46303392</t>
  </si>
  <si>
    <t>46303459</t>
  </si>
  <si>
    <t>46303756</t>
  </si>
  <si>
    <t>46303822</t>
  </si>
  <si>
    <t>46303947</t>
  </si>
  <si>
    <t>46303954</t>
  </si>
  <si>
    <t>46303984</t>
  </si>
  <si>
    <t>46303987</t>
  </si>
  <si>
    <t>46304443</t>
  </si>
  <si>
    <t>46307259</t>
  </si>
  <si>
    <t>46307439</t>
  </si>
  <si>
    <t>46309716</t>
  </si>
  <si>
    <t>46309750</t>
  </si>
  <si>
    <t>46310463</t>
  </si>
  <si>
    <t>46310897</t>
  </si>
  <si>
    <t>463109210</t>
  </si>
  <si>
    <t>46312005</t>
  </si>
  <si>
    <t>46312006</t>
  </si>
  <si>
    <t>46315560</t>
  </si>
  <si>
    <t>46340987</t>
  </si>
  <si>
    <t>46350231</t>
  </si>
  <si>
    <t>46351301</t>
  </si>
  <si>
    <t>46357261</t>
  </si>
  <si>
    <t>46379526</t>
  </si>
  <si>
    <t>46388270</t>
  </si>
  <si>
    <t>46388994</t>
  </si>
  <si>
    <t>46399877</t>
  </si>
  <si>
    <t>46399879</t>
  </si>
  <si>
    <t>47000088</t>
  </si>
  <si>
    <t>47000089</t>
  </si>
  <si>
    <t>47700005</t>
  </si>
  <si>
    <t>47700117</t>
  </si>
  <si>
    <t>47705428</t>
  </si>
  <si>
    <t>47750251</t>
  </si>
  <si>
    <t>49100010</t>
  </si>
  <si>
    <t>49100020</t>
  </si>
  <si>
    <t>49600060</t>
  </si>
  <si>
    <t>50900018</t>
  </si>
  <si>
    <t>50900042</t>
  </si>
  <si>
    <t>50900059</t>
  </si>
  <si>
    <t>50900075</t>
  </si>
  <si>
    <t>01.3020</t>
  </si>
  <si>
    <t>131</t>
  </si>
  <si>
    <t>0.00</t>
  </si>
  <si>
    <t>0.0000000</t>
  </si>
  <si>
    <t>01.4110</t>
  </si>
  <si>
    <t>270</t>
  </si>
  <si>
    <t>1.28</t>
  </si>
  <si>
    <t>623</t>
  </si>
  <si>
    <t>3.42</t>
  </si>
  <si>
    <t>636</t>
  </si>
  <si>
    <t>14.52</t>
  </si>
  <si>
    <t>272</t>
  </si>
  <si>
    <t>16.00</t>
  </si>
  <si>
    <t>88.83</t>
  </si>
  <si>
    <t>257.22</t>
  </si>
  <si>
    <t>430.64</t>
  </si>
  <si>
    <t>39.78</t>
  </si>
  <si>
    <t>11.70</t>
  </si>
  <si>
    <t>278</t>
  </si>
  <si>
    <t>3197.25</t>
  </si>
  <si>
    <t>01.3930</t>
  </si>
  <si>
    <t>7.00</t>
  </si>
  <si>
    <t>7.87</t>
  </si>
  <si>
    <t>1183.50</t>
  </si>
  <si>
    <t>17.66</t>
  </si>
  <si>
    <t>13.35</t>
  </si>
  <si>
    <t>12.20</t>
  </si>
  <si>
    <t>3.88</t>
  </si>
  <si>
    <t>2.34</t>
  </si>
  <si>
    <t>0.79</t>
  </si>
  <si>
    <t>01.4525</t>
  </si>
  <si>
    <t>983</t>
  </si>
  <si>
    <t>0.05</t>
  </si>
  <si>
    <t>01.3010</t>
  </si>
  <si>
    <t>360</t>
  </si>
  <si>
    <t>99212</t>
  </si>
  <si>
    <t>510</t>
  </si>
  <si>
    <t>305.25</t>
  </si>
  <si>
    <t>99214</t>
  </si>
  <si>
    <t>509.85</t>
  </si>
  <si>
    <t>99215</t>
  </si>
  <si>
    <t>599.80</t>
  </si>
  <si>
    <t>96374</t>
  </si>
  <si>
    <t>260</t>
  </si>
  <si>
    <t>191.09</t>
  </si>
  <si>
    <t>96523</t>
  </si>
  <si>
    <t>761</t>
  </si>
  <si>
    <t>89.10</t>
  </si>
  <si>
    <t>96361</t>
  </si>
  <si>
    <t>113.30</t>
  </si>
  <si>
    <t>121</t>
  </si>
  <si>
    <t>761.25</t>
  </si>
  <si>
    <t>99070</t>
  </si>
  <si>
    <t>82.95</t>
  </si>
  <si>
    <t>11.00</t>
  </si>
  <si>
    <t>92610</t>
  </si>
  <si>
    <t>444</t>
  </si>
  <si>
    <t>305.95</t>
  </si>
  <si>
    <t>90791</t>
  </si>
  <si>
    <t>914</t>
  </si>
  <si>
    <t>352.75</t>
  </si>
  <si>
    <t>95907</t>
  </si>
  <si>
    <t>922</t>
  </si>
  <si>
    <t>90.40</t>
  </si>
  <si>
    <t>01.3110</t>
  </si>
  <si>
    <t>771</t>
  </si>
  <si>
    <t>37.03</t>
  </si>
  <si>
    <t>550</t>
  </si>
  <si>
    <t>9.50</t>
  </si>
  <si>
    <t>540</t>
  </si>
  <si>
    <t>78.05</t>
  </si>
  <si>
    <t>01.3250</t>
  </si>
  <si>
    <t>93042</t>
  </si>
  <si>
    <t>985</t>
  </si>
  <si>
    <t>17.75</t>
  </si>
  <si>
    <t>36000</t>
  </si>
  <si>
    <t>87.30</t>
  </si>
  <si>
    <t>01.3710</t>
  </si>
  <si>
    <t>96360</t>
  </si>
  <si>
    <t>226.60</t>
  </si>
  <si>
    <t>96368</t>
  </si>
  <si>
    <t>69.65</t>
  </si>
  <si>
    <t>96375</t>
  </si>
  <si>
    <t>49.45</t>
  </si>
  <si>
    <t>36430</t>
  </si>
  <si>
    <t>486.60</t>
  </si>
  <si>
    <t>36680</t>
  </si>
  <si>
    <t>302.80</t>
  </si>
  <si>
    <t>51703</t>
  </si>
  <si>
    <t>207.70</t>
  </si>
  <si>
    <t>11043</t>
  </si>
  <si>
    <t>361</t>
  </si>
  <si>
    <t>488.20</t>
  </si>
  <si>
    <t>99243</t>
  </si>
  <si>
    <t>234.95</t>
  </si>
  <si>
    <t>99205</t>
  </si>
  <si>
    <t>372.55</t>
  </si>
  <si>
    <t>153.90</t>
  </si>
  <si>
    <t>46600</t>
  </si>
  <si>
    <t>170.15</t>
  </si>
  <si>
    <t>94640</t>
  </si>
  <si>
    <t>186.37</t>
  </si>
  <si>
    <t>28090</t>
  </si>
  <si>
    <t>1349.94</t>
  </si>
  <si>
    <t>8.20</t>
  </si>
  <si>
    <t>99281</t>
  </si>
  <si>
    <t>450</t>
  </si>
  <si>
    <t>203.00</t>
  </si>
  <si>
    <t>46050</t>
  </si>
  <si>
    <t>709.98</t>
  </si>
  <si>
    <t>36600</t>
  </si>
  <si>
    <t>105.04</t>
  </si>
  <si>
    <t>412</t>
  </si>
  <si>
    <t>65222</t>
  </si>
  <si>
    <t>177.20</t>
  </si>
  <si>
    <t>59410</t>
  </si>
  <si>
    <t>59409</t>
  </si>
  <si>
    <t>2121.10</t>
  </si>
  <si>
    <t>12036</t>
  </si>
  <si>
    <t>663.60</t>
  </si>
  <si>
    <t>96372</t>
  </si>
  <si>
    <t>58.20</t>
  </si>
  <si>
    <t>86580</t>
  </si>
  <si>
    <t>302</t>
  </si>
  <si>
    <t>34.05</t>
  </si>
  <si>
    <t>479.85</t>
  </si>
  <si>
    <t>311.90</t>
  </si>
  <si>
    <t>29515</t>
  </si>
  <si>
    <t>135.42</t>
  </si>
  <si>
    <t>92950</t>
  </si>
  <si>
    <t>628.85</t>
  </si>
  <si>
    <t>64999</t>
  </si>
  <si>
    <t>244.70</t>
  </si>
  <si>
    <t>43753</t>
  </si>
  <si>
    <t>203.85</t>
  </si>
  <si>
    <t>92977</t>
  </si>
  <si>
    <t>781.45</t>
  </si>
  <si>
    <t>27780</t>
  </si>
  <si>
    <t>507.70</t>
  </si>
  <si>
    <t>13151</t>
  </si>
  <si>
    <t>779.50</t>
  </si>
  <si>
    <t>13152</t>
  </si>
  <si>
    <t>1301.45</t>
  </si>
  <si>
    <t>13132</t>
  </si>
  <si>
    <t>989.70</t>
  </si>
  <si>
    <t>26011</t>
  </si>
  <si>
    <t>1348.03</t>
  </si>
  <si>
    <t>41008</t>
  </si>
  <si>
    <t>1047.72</t>
  </si>
  <si>
    <t>31605</t>
  </si>
  <si>
    <t>885.55</t>
  </si>
  <si>
    <t>27808</t>
  </si>
  <si>
    <t>661.75</t>
  </si>
  <si>
    <t>26765</t>
  </si>
  <si>
    <t>2645.23</t>
  </si>
  <si>
    <t>27550</t>
  </si>
  <si>
    <t>917.70</t>
  </si>
  <si>
    <t>36556</t>
  </si>
  <si>
    <t>982.97</t>
  </si>
  <si>
    <t>28200</t>
  </si>
  <si>
    <t>96367</t>
  </si>
  <si>
    <t>84.80</t>
  </si>
  <si>
    <t>64405</t>
  </si>
  <si>
    <t>719.25</t>
  </si>
  <si>
    <t>10061</t>
  </si>
  <si>
    <t>451.85</t>
  </si>
  <si>
    <t>12045</t>
  </si>
  <si>
    <t>682.25</t>
  </si>
  <si>
    <t>12046</t>
  </si>
  <si>
    <t>848.50</t>
  </si>
  <si>
    <t>12052</t>
  </si>
  <si>
    <t>513.25</t>
  </si>
  <si>
    <t>13102</t>
  </si>
  <si>
    <t>184.20</t>
  </si>
  <si>
    <t>13133</t>
  </si>
  <si>
    <t>327.05</t>
  </si>
  <si>
    <t>13153</t>
  </si>
  <si>
    <t>352.00</t>
  </si>
  <si>
    <t>16020</t>
  </si>
  <si>
    <t>168.95</t>
  </si>
  <si>
    <t>20600</t>
  </si>
  <si>
    <t>20610</t>
  </si>
  <si>
    <t>23665</t>
  </si>
  <si>
    <t>3.40</t>
  </si>
  <si>
    <t>2.38</t>
  </si>
  <si>
    <t>28.91</t>
  </si>
  <si>
    <t>207.68</t>
  </si>
  <si>
    <t>9.45</t>
  </si>
  <si>
    <t>44.00</t>
  </si>
  <si>
    <t>7.11</t>
  </si>
  <si>
    <t>6.23</t>
  </si>
  <si>
    <t>14.25</t>
  </si>
  <si>
    <t>274</t>
  </si>
  <si>
    <t>73.48</t>
  </si>
  <si>
    <t>9.40</t>
  </si>
  <si>
    <t>44.90</t>
  </si>
  <si>
    <t>151.35</t>
  </si>
  <si>
    <t>9.69</t>
  </si>
  <si>
    <t>4466.00</t>
  </si>
  <si>
    <t>32.37</t>
  </si>
  <si>
    <t>29.70</t>
  </si>
  <si>
    <t>13.36</t>
  </si>
  <si>
    <t>129.78</t>
  </si>
  <si>
    <t>2248.50</t>
  </si>
  <si>
    <t>75.60</t>
  </si>
  <si>
    <t>01.4560</t>
  </si>
  <si>
    <t>11404</t>
  </si>
  <si>
    <t>97598</t>
  </si>
  <si>
    <t>265.80</t>
  </si>
  <si>
    <t>97605</t>
  </si>
  <si>
    <t>168.85</t>
  </si>
  <si>
    <t>99195</t>
  </si>
  <si>
    <t>940</t>
  </si>
  <si>
    <t>122.00</t>
  </si>
  <si>
    <t>120</t>
  </si>
  <si>
    <t>385.75</t>
  </si>
  <si>
    <t>99291</t>
  </si>
  <si>
    <t>2030.00</t>
  </si>
  <si>
    <t>99292</t>
  </si>
  <si>
    <t>304.50</t>
  </si>
  <si>
    <t>82962</t>
  </si>
  <si>
    <t>301</t>
  </si>
  <si>
    <t>21.60</t>
  </si>
  <si>
    <t>90836</t>
  </si>
  <si>
    <t>163.20</t>
  </si>
  <si>
    <t>980</t>
  </si>
  <si>
    <t>982</t>
  </si>
  <si>
    <t>27840</t>
  </si>
  <si>
    <t>942.30</t>
  </si>
  <si>
    <t>29125</t>
  </si>
  <si>
    <t>124.25</t>
  </si>
  <si>
    <t>32550</t>
  </si>
  <si>
    <t>2911.16</t>
  </si>
  <si>
    <t>32551</t>
  </si>
  <si>
    <t>32552</t>
  </si>
  <si>
    <t>612.57</t>
  </si>
  <si>
    <t>32554</t>
  </si>
  <si>
    <t>395.95</t>
  </si>
  <si>
    <t>51700</t>
  </si>
  <si>
    <t>229.53</t>
  </si>
  <si>
    <t>51701</t>
  </si>
  <si>
    <t>69210</t>
  </si>
  <si>
    <t>86.70</t>
  </si>
  <si>
    <t>90472</t>
  </si>
  <si>
    <t>29.50</t>
  </si>
  <si>
    <t>92960</t>
  </si>
  <si>
    <t>512.66</t>
  </si>
  <si>
    <t>11760</t>
  </si>
  <si>
    <t>41800</t>
  </si>
  <si>
    <t>433.30</t>
  </si>
  <si>
    <t>76882</t>
  </si>
  <si>
    <t>402</t>
  </si>
  <si>
    <t>288.35</t>
  </si>
  <si>
    <t>11012</t>
  </si>
  <si>
    <t>2324.87</t>
  </si>
  <si>
    <t>11045</t>
  </si>
  <si>
    <t>69.95</t>
  </si>
  <si>
    <t>25605</t>
  </si>
  <si>
    <t>76815</t>
  </si>
  <si>
    <t>153.65</t>
  </si>
  <si>
    <t>27256</t>
  </si>
  <si>
    <t>616.85</t>
  </si>
  <si>
    <t>76700</t>
  </si>
  <si>
    <t>658.95</t>
  </si>
  <si>
    <t>29700</t>
  </si>
  <si>
    <t>237.28</t>
  </si>
  <si>
    <t>27818</t>
  </si>
  <si>
    <t>69209</t>
  </si>
  <si>
    <t>55.96</t>
  </si>
  <si>
    <t>26725</t>
  </si>
  <si>
    <t>748.95</t>
  </si>
  <si>
    <t>01.4218</t>
  </si>
  <si>
    <t>300</t>
  </si>
  <si>
    <t>30.00</t>
  </si>
  <si>
    <t>46320</t>
  </si>
  <si>
    <t>525.57</t>
  </si>
  <si>
    <t>24640</t>
  </si>
  <si>
    <t>400.60</t>
  </si>
  <si>
    <t>92953</t>
  </si>
  <si>
    <t>592.30</t>
  </si>
  <si>
    <t>31502</t>
  </si>
  <si>
    <t>178.50</t>
  </si>
  <si>
    <t>29105</t>
  </si>
  <si>
    <t>158.65</t>
  </si>
  <si>
    <t>99253</t>
  </si>
  <si>
    <t>988</t>
  </si>
  <si>
    <t>287.30</t>
  </si>
  <si>
    <t>99255</t>
  </si>
  <si>
    <t>503.40</t>
  </si>
  <si>
    <t>21.85</t>
  </si>
  <si>
    <t>198.35</t>
  </si>
  <si>
    <t>12.85</t>
  </si>
  <si>
    <t>17.35</t>
  </si>
  <si>
    <t>15.05</t>
  </si>
  <si>
    <t>37.75</t>
  </si>
  <si>
    <t>61.90</t>
  </si>
  <si>
    <t>6.20</t>
  </si>
  <si>
    <t>10.35</t>
  </si>
  <si>
    <t>8.65</t>
  </si>
  <si>
    <t>8.70</t>
  </si>
  <si>
    <t>3.35</t>
  </si>
  <si>
    <t>6.85</t>
  </si>
  <si>
    <t>26.25</t>
  </si>
  <si>
    <t>271</t>
  </si>
  <si>
    <t>37.20</t>
  </si>
  <si>
    <t>22.25</t>
  </si>
  <si>
    <t>38.25</t>
  </si>
  <si>
    <t>256.03</t>
  </si>
  <si>
    <t>8.25</t>
  </si>
  <si>
    <t>86.68</t>
  </si>
  <si>
    <t>18.73</t>
  </si>
  <si>
    <t>18.21</t>
  </si>
  <si>
    <t>1649.40</t>
  </si>
  <si>
    <t>1395.65</t>
  </si>
  <si>
    <t>152.25</t>
  </si>
  <si>
    <t>15.75</t>
  </si>
  <si>
    <t>342.60</t>
  </si>
  <si>
    <t>213.15</t>
  </si>
  <si>
    <t>5.50</t>
  </si>
  <si>
    <t>4161.50</t>
  </si>
  <si>
    <t>4669.00</t>
  </si>
  <si>
    <t>6.43</t>
  </si>
  <si>
    <t>1.55</t>
  </si>
  <si>
    <t>1.98</t>
  </si>
  <si>
    <t>1.80</t>
  </si>
  <si>
    <t>3.91</t>
  </si>
  <si>
    <t>34.51</t>
  </si>
  <si>
    <t>9.12</t>
  </si>
  <si>
    <t>14.77</t>
  </si>
  <si>
    <t>8.23</t>
  </si>
  <si>
    <t>15.55</t>
  </si>
  <si>
    <t>64.66</t>
  </si>
  <si>
    <t>18.00</t>
  </si>
  <si>
    <t>01.4420</t>
  </si>
  <si>
    <t>8.89</t>
  </si>
  <si>
    <t>18.98</t>
  </si>
  <si>
    <t>290</t>
  </si>
  <si>
    <t>108.70</t>
  </si>
  <si>
    <t>354.05</t>
  </si>
  <si>
    <t>113.20</t>
  </si>
  <si>
    <t>96365</t>
  </si>
  <si>
    <t>124.30</t>
  </si>
  <si>
    <t>97597</t>
  </si>
  <si>
    <t>255.30</t>
  </si>
  <si>
    <t>456.75</t>
  </si>
  <si>
    <t>90792</t>
  </si>
  <si>
    <t>377.90</t>
  </si>
  <si>
    <t>01.4150</t>
  </si>
  <si>
    <t>90658</t>
  </si>
  <si>
    <t>28.00</t>
  </si>
  <si>
    <t>286.00</t>
  </si>
  <si>
    <t>15.02</t>
  </si>
  <si>
    <t>20.15</t>
  </si>
  <si>
    <t>65.99</t>
  </si>
  <si>
    <t>64.70</t>
  </si>
  <si>
    <t>83.47</t>
  </si>
  <si>
    <t>1456.10</t>
  </si>
  <si>
    <t>18.81</t>
  </si>
  <si>
    <t>01.4555</t>
  </si>
  <si>
    <t>25.72</t>
  </si>
  <si>
    <t>3.82</t>
  </si>
  <si>
    <t>4.90</t>
  </si>
  <si>
    <t>3.33</t>
  </si>
  <si>
    <t>3.38</t>
  </si>
  <si>
    <t>99211</t>
  </si>
  <si>
    <t>191.95</t>
  </si>
  <si>
    <t>46.65</t>
  </si>
  <si>
    <t>19000</t>
  </si>
  <si>
    <t>572.85</t>
  </si>
  <si>
    <t>90832</t>
  </si>
  <si>
    <t>150.00</t>
  </si>
  <si>
    <t>95861</t>
  </si>
  <si>
    <t>167.05</t>
  </si>
  <si>
    <t>320</t>
  </si>
  <si>
    <t>575.05</t>
  </si>
  <si>
    <t>94760</t>
  </si>
  <si>
    <t>460</t>
  </si>
  <si>
    <t>58.15</t>
  </si>
  <si>
    <t>96366</t>
  </si>
  <si>
    <t>109.10</t>
  </si>
  <si>
    <t>90471</t>
  </si>
  <si>
    <t>10060</t>
  </si>
  <si>
    <t>335.45</t>
  </si>
  <si>
    <t>291.20</t>
  </si>
  <si>
    <t>49083</t>
  </si>
  <si>
    <t>743.49</t>
  </si>
  <si>
    <t>218.80</t>
  </si>
  <si>
    <t>20552</t>
  </si>
  <si>
    <t>51702</t>
  </si>
  <si>
    <t>93041</t>
  </si>
  <si>
    <t>730</t>
  </si>
  <si>
    <t>82.70</t>
  </si>
  <si>
    <t>15.15</t>
  </si>
  <si>
    <t>31500</t>
  </si>
  <si>
    <t>359.35</t>
  </si>
  <si>
    <t>94770</t>
  </si>
  <si>
    <t>248.83</t>
  </si>
  <si>
    <t>82.05</t>
  </si>
  <si>
    <t>336.25</t>
  </si>
  <si>
    <t>28470</t>
  </si>
  <si>
    <t>366.90</t>
  </si>
  <si>
    <t>99245</t>
  </si>
  <si>
    <t>469.70</t>
  </si>
  <si>
    <t>11402</t>
  </si>
  <si>
    <t>11400</t>
  </si>
  <si>
    <t>10140</t>
  </si>
  <si>
    <t>95115</t>
  </si>
  <si>
    <t>924</t>
  </si>
  <si>
    <t>45.80</t>
  </si>
  <si>
    <t>90700</t>
  </si>
  <si>
    <t>250</t>
  </si>
  <si>
    <t>73.60</t>
  </si>
  <si>
    <t>25111</t>
  </si>
  <si>
    <t>6.55</t>
  </si>
  <si>
    <t>99282</t>
  </si>
  <si>
    <t>406.00</t>
  </si>
  <si>
    <t>99284</t>
  </si>
  <si>
    <t>812.00</t>
  </si>
  <si>
    <t>99285</t>
  </si>
  <si>
    <t>1015.00</t>
  </si>
  <si>
    <t>36410</t>
  </si>
  <si>
    <t>40.65</t>
  </si>
  <si>
    <t>94761</t>
  </si>
  <si>
    <t>93040</t>
  </si>
  <si>
    <t>12032</t>
  </si>
  <si>
    <t>310.80</t>
  </si>
  <si>
    <t>65205</t>
  </si>
  <si>
    <t>123.60</t>
  </si>
  <si>
    <t>56420</t>
  </si>
  <si>
    <t>246.45</t>
  </si>
  <si>
    <t>12037</t>
  </si>
  <si>
    <t>1568.43</t>
  </si>
  <si>
    <t>12041</t>
  </si>
  <si>
    <t>96376</t>
  </si>
  <si>
    <t>64455</t>
  </si>
  <si>
    <t>42999</t>
  </si>
  <si>
    <t>313.80</t>
  </si>
  <si>
    <t>12051</t>
  </si>
  <si>
    <t>353.15</t>
  </si>
  <si>
    <t>431.70</t>
  </si>
  <si>
    <t>299.95</t>
  </si>
  <si>
    <t>20525</t>
  </si>
  <si>
    <t>99152</t>
  </si>
  <si>
    <t>370</t>
  </si>
  <si>
    <t>511.20</t>
  </si>
  <si>
    <t>23500</t>
  </si>
  <si>
    <t>411.40</t>
  </si>
  <si>
    <t>21310</t>
  </si>
  <si>
    <t>135.70</t>
  </si>
  <si>
    <t>349.30</t>
  </si>
  <si>
    <t>27760</t>
  </si>
  <si>
    <t>618.95</t>
  </si>
  <si>
    <t>28660</t>
  </si>
  <si>
    <t>214.90</t>
  </si>
  <si>
    <t>12014</t>
  </si>
  <si>
    <t>380.00</t>
  </si>
  <si>
    <t>6.35</t>
  </si>
  <si>
    <t>7.85</t>
  </si>
  <si>
    <t>9.25</t>
  </si>
  <si>
    <t>2.30</t>
  </si>
  <si>
    <t>14.30</t>
  </si>
  <si>
    <t>14.80</t>
  </si>
  <si>
    <t>152.45</t>
  </si>
  <si>
    <t>01.4565</t>
  </si>
  <si>
    <t>16.35</t>
  </si>
  <si>
    <t>12.80</t>
  </si>
  <si>
    <t>11.45</t>
  </si>
  <si>
    <t>6.65</t>
  </si>
  <si>
    <t>49.60</t>
  </si>
  <si>
    <t>8.85</t>
  </si>
  <si>
    <t>27.30</t>
  </si>
  <si>
    <t>16.20</t>
  </si>
  <si>
    <t>9.55</t>
  </si>
  <si>
    <t>3.85</t>
  </si>
  <si>
    <t>20.85</t>
  </si>
  <si>
    <t>15.70</t>
  </si>
  <si>
    <t>40.90</t>
  </si>
  <si>
    <t>2.80</t>
  </si>
  <si>
    <t>3.70</t>
  </si>
  <si>
    <t>5.55</t>
  </si>
  <si>
    <t>8.35</t>
  </si>
  <si>
    <t>99201</t>
  </si>
  <si>
    <t>81.05</t>
  </si>
  <si>
    <t>11102</t>
  </si>
  <si>
    <t>17004</t>
  </si>
  <si>
    <t>535.70</t>
  </si>
  <si>
    <t>81002</t>
  </si>
  <si>
    <t>14.40</t>
  </si>
  <si>
    <t>90734</t>
  </si>
  <si>
    <t>113.00</t>
  </si>
  <si>
    <t>10121</t>
  </si>
  <si>
    <t>90680</t>
  </si>
  <si>
    <t>250.75</t>
  </si>
  <si>
    <t>11310</t>
  </si>
  <si>
    <t>485.85</t>
  </si>
  <si>
    <t>11200</t>
  </si>
  <si>
    <t>267.00</t>
  </si>
  <si>
    <t>17000</t>
  </si>
  <si>
    <t>90746</t>
  </si>
  <si>
    <t>121.65</t>
  </si>
  <si>
    <t>17003</t>
  </si>
  <si>
    <t>30.75</t>
  </si>
  <si>
    <t>99348</t>
  </si>
  <si>
    <t>210.20</t>
  </si>
  <si>
    <t>90744</t>
  </si>
  <si>
    <t>71.05</t>
  </si>
  <si>
    <t>14.65</t>
  </si>
  <si>
    <t>4918.05</t>
  </si>
  <si>
    <t>01.3931</t>
  </si>
  <si>
    <t>63661</t>
  </si>
  <si>
    <t>805.45</t>
  </si>
  <si>
    <t>20551</t>
  </si>
  <si>
    <t>106.90</t>
  </si>
  <si>
    <t>20553</t>
  </si>
  <si>
    <t>89.50</t>
  </si>
  <si>
    <t>294.40</t>
  </si>
  <si>
    <t>1176.20</t>
  </si>
  <si>
    <t>1303.35</t>
  </si>
  <si>
    <t>11005</t>
  </si>
  <si>
    <t>1945.90</t>
  </si>
  <si>
    <t>11042</t>
  </si>
  <si>
    <t>154.65</t>
  </si>
  <si>
    <t>11103</t>
  </si>
  <si>
    <t>62.65</t>
  </si>
  <si>
    <t>56440</t>
  </si>
  <si>
    <t>2272.77</t>
  </si>
  <si>
    <t>183.35</t>
  </si>
  <si>
    <t>402.75</t>
  </si>
  <si>
    <t>11406</t>
  </si>
  <si>
    <t>611.60</t>
  </si>
  <si>
    <t>11421</t>
  </si>
  <si>
    <t>274.85</t>
  </si>
  <si>
    <t>11423</t>
  </si>
  <si>
    <t>390.15</t>
  </si>
  <si>
    <t>11440</t>
  </si>
  <si>
    <t>255.60</t>
  </si>
  <si>
    <t>11603</t>
  </si>
  <si>
    <t>490.35</t>
  </si>
  <si>
    <t>11621</t>
  </si>
  <si>
    <t>747.70</t>
  </si>
  <si>
    <t>11642</t>
  </si>
  <si>
    <t>460.05</t>
  </si>
  <si>
    <t>11771</t>
  </si>
  <si>
    <t>1071.35</t>
  </si>
  <si>
    <t>11772</t>
  </si>
  <si>
    <t>1420.10</t>
  </si>
  <si>
    <t>12053</t>
  </si>
  <si>
    <t>545.40</t>
  </si>
  <si>
    <t>13101</t>
  </si>
  <si>
    <t>621.40</t>
  </si>
  <si>
    <t>14060</t>
  </si>
  <si>
    <t>1684.90</t>
  </si>
  <si>
    <t>15821</t>
  </si>
  <si>
    <t>1351.50</t>
  </si>
  <si>
    <t>15823</t>
  </si>
  <si>
    <t>11976</t>
  </si>
  <si>
    <t>2733.80</t>
  </si>
  <si>
    <t>49320</t>
  </si>
  <si>
    <t>811.15</t>
  </si>
  <si>
    <t>29848</t>
  </si>
  <si>
    <t>1902.40</t>
  </si>
  <si>
    <t>29823</t>
  </si>
  <si>
    <t>2011.15</t>
  </si>
  <si>
    <t>25607</t>
  </si>
  <si>
    <t>1819.95</t>
  </si>
  <si>
    <t>27047</t>
  </si>
  <si>
    <t>1115.92</t>
  </si>
  <si>
    <t>29827</t>
  </si>
  <si>
    <t>2632.20</t>
  </si>
  <si>
    <t>30140</t>
  </si>
  <si>
    <t>1079.85</t>
  </si>
  <si>
    <t>30801</t>
  </si>
  <si>
    <t>341.00</t>
  </si>
  <si>
    <t>30903</t>
  </si>
  <si>
    <t>192.48</t>
  </si>
  <si>
    <t>40530</t>
  </si>
  <si>
    <t>1006.95</t>
  </si>
  <si>
    <t>41010</t>
  </si>
  <si>
    <t>269.85</t>
  </si>
  <si>
    <t>42820</t>
  </si>
  <si>
    <t>723.55</t>
  </si>
  <si>
    <t>42825</t>
  </si>
  <si>
    <t>655.90</t>
  </si>
  <si>
    <t>44377</t>
  </si>
  <si>
    <t>768.80</t>
  </si>
  <si>
    <t>44389</t>
  </si>
  <si>
    <t>439.45</t>
  </si>
  <si>
    <t>45333</t>
  </si>
  <si>
    <t>239.75</t>
  </si>
  <si>
    <t>45335</t>
  </si>
  <si>
    <t>169.60</t>
  </si>
  <si>
    <t>45378</t>
  </si>
  <si>
    <t>473.55</t>
  </si>
  <si>
    <t>45381</t>
  </si>
  <si>
    <t>514.70</t>
  </si>
  <si>
    <t>45900</t>
  </si>
  <si>
    <t>504.70</t>
  </si>
  <si>
    <t>45999</t>
  </si>
  <si>
    <t>46200</t>
  </si>
  <si>
    <t>810.35</t>
  </si>
  <si>
    <t>46250</t>
  </si>
  <si>
    <t>783.15</t>
  </si>
  <si>
    <t>46280</t>
  </si>
  <si>
    <t>1169.45</t>
  </si>
  <si>
    <t>12017</t>
  </si>
  <si>
    <t>790.00</t>
  </si>
  <si>
    <t>26010</t>
  </si>
  <si>
    <t>30901</t>
  </si>
  <si>
    <t>200.65</t>
  </si>
  <si>
    <t>16000</t>
  </si>
  <si>
    <t>32556</t>
  </si>
  <si>
    <t>759.15</t>
  </si>
  <si>
    <t>23540</t>
  </si>
  <si>
    <t>566.85</t>
  </si>
  <si>
    <t>29730</t>
  </si>
  <si>
    <t>49082</t>
  </si>
  <si>
    <t>457.75</t>
  </si>
  <si>
    <t>258.85</t>
  </si>
  <si>
    <t>11730</t>
  </si>
  <si>
    <t>11740</t>
  </si>
  <si>
    <t>11765</t>
  </si>
  <si>
    <t>12007</t>
  </si>
  <si>
    <t>376.85</t>
  </si>
  <si>
    <t>433.15</t>
  </si>
  <si>
    <t>12056</t>
  </si>
  <si>
    <t>950.65</t>
  </si>
  <si>
    <t>12057</t>
  </si>
  <si>
    <t>947.20</t>
  </si>
  <si>
    <t>20605</t>
  </si>
  <si>
    <t>64400</t>
  </si>
  <si>
    <t>104.71</t>
  </si>
  <si>
    <t>25660</t>
  </si>
  <si>
    <t>1027.75</t>
  </si>
  <si>
    <t>26700</t>
  </si>
  <si>
    <t>766.50</t>
  </si>
  <si>
    <t>26770</t>
  </si>
  <si>
    <t>647.05</t>
  </si>
  <si>
    <t>179.85</t>
  </si>
  <si>
    <t>62270</t>
  </si>
  <si>
    <t>543.38</t>
  </si>
  <si>
    <t>38.00</t>
  </si>
  <si>
    <t>28515</t>
  </si>
  <si>
    <t>373.20</t>
  </si>
  <si>
    <t>17110</t>
  </si>
  <si>
    <t>31505</t>
  </si>
  <si>
    <t>157.08</t>
  </si>
  <si>
    <t>27265</t>
  </si>
  <si>
    <t>1049.40</t>
  </si>
  <si>
    <t>76881</t>
  </si>
  <si>
    <t>243.35</t>
  </si>
  <si>
    <t>76999</t>
  </si>
  <si>
    <t>228.10</t>
  </si>
  <si>
    <t>130.50</t>
  </si>
  <si>
    <t>56405</t>
  </si>
  <si>
    <t>268.35</t>
  </si>
  <si>
    <t>33016</t>
  </si>
  <si>
    <t>37195</t>
  </si>
  <si>
    <t>468.95</t>
  </si>
  <si>
    <t>28495</t>
  </si>
  <si>
    <t>373.70</t>
  </si>
  <si>
    <t>43235</t>
  </si>
  <si>
    <t>490</t>
  </si>
  <si>
    <t>985.45</t>
  </si>
  <si>
    <t>5.35</t>
  </si>
  <si>
    <t>99251</t>
  </si>
  <si>
    <t>122.45</t>
  </si>
  <si>
    <t>202.40</t>
  </si>
  <si>
    <t>969</t>
  </si>
  <si>
    <t>01.3711</t>
  </si>
  <si>
    <t>11046</t>
  </si>
  <si>
    <t>140.20</t>
  </si>
  <si>
    <t>99242</t>
  </si>
  <si>
    <t>90.00</t>
  </si>
  <si>
    <t>110.00</t>
  </si>
  <si>
    <t>11442</t>
  </si>
  <si>
    <t>750.95</t>
  </si>
  <si>
    <t>11622</t>
  </si>
  <si>
    <t>12.95</t>
  </si>
  <si>
    <t>99499</t>
  </si>
  <si>
    <t>103.20</t>
  </si>
  <si>
    <t>99283</t>
  </si>
  <si>
    <t>609.00</t>
  </si>
  <si>
    <t>10120</t>
  </si>
  <si>
    <t>41899</t>
  </si>
  <si>
    <t>330.55</t>
  </si>
  <si>
    <t>94645</t>
  </si>
  <si>
    <t>55.85</t>
  </si>
  <si>
    <t>12034</t>
  </si>
  <si>
    <t>447.45</t>
  </si>
  <si>
    <t>552.85</t>
  </si>
  <si>
    <t>11770</t>
  </si>
  <si>
    <t>10160</t>
  </si>
  <si>
    <t>12006</t>
  </si>
  <si>
    <t>533.85</t>
  </si>
  <si>
    <t>99151</t>
  </si>
  <si>
    <t>482.30</t>
  </si>
  <si>
    <t>20550</t>
  </si>
  <si>
    <t>12004</t>
  </si>
  <si>
    <t>328.90</t>
  </si>
  <si>
    <t>12005</t>
  </si>
  <si>
    <t>450.15</t>
  </si>
  <si>
    <t>29505</t>
  </si>
  <si>
    <t>28190</t>
  </si>
  <si>
    <t>244.00</t>
  </si>
  <si>
    <t>28510</t>
  </si>
  <si>
    <t>28490</t>
  </si>
  <si>
    <t>27786</t>
  </si>
  <si>
    <t>598.15</t>
  </si>
  <si>
    <t>12013</t>
  </si>
  <si>
    <t>370.10</t>
  </si>
  <si>
    <t>12016</t>
  </si>
  <si>
    <t>602.00</t>
  </si>
  <si>
    <t>12018</t>
  </si>
  <si>
    <t>1194.75</t>
  </si>
  <si>
    <t>13100</t>
  </si>
  <si>
    <t>269.35</t>
  </si>
  <si>
    <t>69205</t>
  </si>
  <si>
    <t>138.00</t>
  </si>
  <si>
    <t>65210</t>
  </si>
  <si>
    <t>330.01</t>
  </si>
  <si>
    <t>16030</t>
  </si>
  <si>
    <t>25600</t>
  </si>
  <si>
    <t>743.45</t>
  </si>
  <si>
    <t>276.70</t>
  </si>
  <si>
    <t>102.30</t>
  </si>
  <si>
    <t>46606</t>
  </si>
  <si>
    <t>936.39</t>
  </si>
  <si>
    <t>46607</t>
  </si>
  <si>
    <t>322.00</t>
  </si>
  <si>
    <t>46610</t>
  </si>
  <si>
    <t>203.45</t>
  </si>
  <si>
    <t>46945</t>
  </si>
  <si>
    <t>561.55</t>
  </si>
  <si>
    <t>49568</t>
  </si>
  <si>
    <t>665.30</t>
  </si>
  <si>
    <t>52000</t>
  </si>
  <si>
    <t>700.00</t>
  </si>
  <si>
    <t>52356</t>
  </si>
  <si>
    <t>2455.33</t>
  </si>
  <si>
    <t>55250</t>
  </si>
  <si>
    <t>574.45</t>
  </si>
  <si>
    <t>57461</t>
  </si>
  <si>
    <t>468.40</t>
  </si>
  <si>
    <t>57505</t>
  </si>
  <si>
    <t>256.19</t>
  </si>
  <si>
    <t>58353</t>
  </si>
  <si>
    <t>543.45</t>
  </si>
  <si>
    <t>58555</t>
  </si>
  <si>
    <t>384.55</t>
  </si>
  <si>
    <t>58558</t>
  </si>
  <si>
    <t>587.15</t>
  </si>
  <si>
    <t>58671</t>
  </si>
  <si>
    <t>902.20</t>
  </si>
  <si>
    <t>36592</t>
  </si>
  <si>
    <t>69424</t>
  </si>
  <si>
    <t>154.75</t>
  </si>
  <si>
    <t>62325</t>
  </si>
  <si>
    <t>269.45</t>
  </si>
  <si>
    <t>64493</t>
  </si>
  <si>
    <t>228.50</t>
  </si>
  <si>
    <t>64721</t>
  </si>
  <si>
    <t>1054.80</t>
  </si>
  <si>
    <t>65093</t>
  </si>
  <si>
    <t>1555.30</t>
  </si>
  <si>
    <t>65400</t>
  </si>
  <si>
    <t>1498.30</t>
  </si>
  <si>
    <t>65436</t>
  </si>
  <si>
    <t>924.20</t>
  </si>
  <si>
    <t>65820</t>
  </si>
  <si>
    <t>65920</t>
  </si>
  <si>
    <t>1957.45</t>
  </si>
  <si>
    <t>66183</t>
  </si>
  <si>
    <t>66680</t>
  </si>
  <si>
    <t>1286.10</t>
  </si>
  <si>
    <t>66682</t>
  </si>
  <si>
    <t>1580.85</t>
  </si>
  <si>
    <t>66986</t>
  </si>
  <si>
    <t>67314</t>
  </si>
  <si>
    <t>1671.40</t>
  </si>
  <si>
    <t>67335</t>
  </si>
  <si>
    <t>67412</t>
  </si>
  <si>
    <t>2109.35</t>
  </si>
  <si>
    <t>67715</t>
  </si>
  <si>
    <t>267.90</t>
  </si>
  <si>
    <t>67805</t>
  </si>
  <si>
    <t>2260.35</t>
  </si>
  <si>
    <t>67875</t>
  </si>
  <si>
    <t>242.85</t>
  </si>
  <si>
    <t>67911</t>
  </si>
  <si>
    <t>1399.15</t>
  </si>
  <si>
    <t>67917</t>
  </si>
  <si>
    <t>67938</t>
  </si>
  <si>
    <t>289.25</t>
  </si>
  <si>
    <t>67999</t>
  </si>
  <si>
    <t>1349.20</t>
  </si>
  <si>
    <t>68840</t>
  </si>
  <si>
    <t>69005</t>
  </si>
  <si>
    <t>580.52</t>
  </si>
  <si>
    <t>69620</t>
  </si>
  <si>
    <t>1500.00</t>
  </si>
  <si>
    <t>76000</t>
  </si>
  <si>
    <t>213.75</t>
  </si>
  <si>
    <t>77002</t>
  </si>
  <si>
    <t>228.40</t>
  </si>
  <si>
    <t>28820</t>
  </si>
  <si>
    <t>960</t>
  </si>
  <si>
    <t>992.20</t>
  </si>
  <si>
    <t>11643</t>
  </si>
  <si>
    <t>702.50</t>
  </si>
  <si>
    <t>186.00</t>
  </si>
  <si>
    <t>60.05</t>
  </si>
  <si>
    <t>111.80</t>
  </si>
  <si>
    <t>31.25</t>
  </si>
  <si>
    <t>3.10</t>
  </si>
  <si>
    <t>1.15</t>
  </si>
  <si>
    <t>13.95</t>
  </si>
  <si>
    <t>13.60</t>
  </si>
  <si>
    <t>31.55</t>
  </si>
  <si>
    <t>2.55</t>
  </si>
  <si>
    <t>5.10</t>
  </si>
  <si>
    <t>9.10</t>
  </si>
  <si>
    <t>14.35</t>
  </si>
  <si>
    <t>18.70</t>
  </si>
  <si>
    <t>7.45</t>
  </si>
  <si>
    <t>33.80</t>
  </si>
  <si>
    <t>56.20</t>
  </si>
  <si>
    <t>0.80</t>
  </si>
  <si>
    <t>7.95</t>
  </si>
  <si>
    <t>10.85</t>
  </si>
  <si>
    <t>29.45</t>
  </si>
  <si>
    <t>75.00</t>
  </si>
  <si>
    <t>8.40</t>
  </si>
  <si>
    <t>13.50</t>
  </si>
  <si>
    <t>36.25</t>
  </si>
  <si>
    <t>3.50</t>
  </si>
  <si>
    <t>70.35</t>
  </si>
  <si>
    <t>3.45</t>
  </si>
  <si>
    <t>26.80</t>
  </si>
  <si>
    <t>5.95</t>
  </si>
  <si>
    <t>99202</t>
  </si>
  <si>
    <t>125.90</t>
  </si>
  <si>
    <t>99213</t>
  </si>
  <si>
    <t>127.20</t>
  </si>
  <si>
    <t>171.00</t>
  </si>
  <si>
    <t>476.05</t>
  </si>
  <si>
    <t>92567</t>
  </si>
  <si>
    <t>68.15</t>
  </si>
  <si>
    <t>60.15</t>
  </si>
  <si>
    <t>12001</t>
  </si>
  <si>
    <t>90707</t>
  </si>
  <si>
    <t>121.00</t>
  </si>
  <si>
    <t>46040</t>
  </si>
  <si>
    <t>1028.70</t>
  </si>
  <si>
    <t>23650</t>
  </si>
  <si>
    <t>604.00</t>
  </si>
  <si>
    <t>21480</t>
  </si>
  <si>
    <t>296.30</t>
  </si>
  <si>
    <t>780</t>
  </si>
  <si>
    <t>62.50</t>
  </si>
  <si>
    <t>51798</t>
  </si>
  <si>
    <t>92.85</t>
  </si>
  <si>
    <t>245.45</t>
  </si>
  <si>
    <t>10080</t>
  </si>
  <si>
    <t>10180</t>
  </si>
  <si>
    <t>11750</t>
  </si>
  <si>
    <t>458.55</t>
  </si>
  <si>
    <t>12011</t>
  </si>
  <si>
    <t>199.05</t>
  </si>
  <si>
    <t>518.65</t>
  </si>
  <si>
    <t>12035</t>
  </si>
  <si>
    <t>606.50</t>
  </si>
  <si>
    <t>394.55</t>
  </si>
  <si>
    <t>12047</t>
  </si>
  <si>
    <t>545.80</t>
  </si>
  <si>
    <t>12054</t>
  </si>
  <si>
    <t>574.05</t>
  </si>
  <si>
    <t>12055</t>
  </si>
  <si>
    <t>754.00</t>
  </si>
  <si>
    <t>13120</t>
  </si>
  <si>
    <t>594.80</t>
  </si>
  <si>
    <t>13122</t>
  </si>
  <si>
    <t>212.90</t>
  </si>
  <si>
    <t>26670</t>
  </si>
  <si>
    <t>754.05</t>
  </si>
  <si>
    <t>27560</t>
  </si>
  <si>
    <t>849.50</t>
  </si>
  <si>
    <t>158.85</t>
  </si>
  <si>
    <t>30300</t>
  </si>
  <si>
    <t>329.45</t>
  </si>
  <si>
    <t>36555</t>
  </si>
  <si>
    <t>297.57</t>
  </si>
  <si>
    <t>94660</t>
  </si>
  <si>
    <t>410</t>
  </si>
  <si>
    <t>272.93</t>
  </si>
  <si>
    <t>76705</t>
  </si>
  <si>
    <t>357.50</t>
  </si>
  <si>
    <t>76536</t>
  </si>
  <si>
    <t>269.15</t>
  </si>
  <si>
    <t>76942</t>
  </si>
  <si>
    <t>600.65</t>
  </si>
  <si>
    <t>26605</t>
  </si>
  <si>
    <t>754.85</t>
  </si>
  <si>
    <t>21337</t>
  </si>
  <si>
    <t>2199.06</t>
  </si>
  <si>
    <t>55.00</t>
  </si>
  <si>
    <t>65.00</t>
  </si>
  <si>
    <t>1849.20</t>
  </si>
  <si>
    <t>1121.45</t>
  </si>
  <si>
    <t>29130</t>
  </si>
  <si>
    <t>84.05</t>
  </si>
  <si>
    <t>3.55</t>
  </si>
  <si>
    <t>12.35</t>
  </si>
  <si>
    <t>99254</t>
  </si>
  <si>
    <t>417.55</t>
  </si>
  <si>
    <t>11.25</t>
  </si>
  <si>
    <t>10.25</t>
  </si>
  <si>
    <t>63.65</t>
  </si>
  <si>
    <t>81000</t>
  </si>
  <si>
    <t>28.60</t>
  </si>
  <si>
    <t>95117</t>
  </si>
  <si>
    <t>46.05</t>
  </si>
  <si>
    <t>20520</t>
  </si>
  <si>
    <t>73.00</t>
  </si>
  <si>
    <t>94150</t>
  </si>
  <si>
    <t>136.32</t>
  </si>
  <si>
    <t>11623</t>
  </si>
  <si>
    <t>770</t>
  </si>
  <si>
    <t>142.25</t>
  </si>
  <si>
    <t>85.00</t>
  </si>
  <si>
    <t>90732</t>
  </si>
  <si>
    <t>123.70</t>
  </si>
  <si>
    <t>99344</t>
  </si>
  <si>
    <t>455.85</t>
  </si>
  <si>
    <t>82948</t>
  </si>
  <si>
    <t>37.95</t>
  </si>
  <si>
    <t>95971</t>
  </si>
  <si>
    <t>102.15</t>
  </si>
  <si>
    <t>920</t>
  </si>
  <si>
    <t>1148.35</t>
  </si>
  <si>
    <t>3015.05</t>
  </si>
  <si>
    <t>98.90</t>
  </si>
  <si>
    <t>482.15</t>
  </si>
  <si>
    <t>64615</t>
  </si>
  <si>
    <t>20612</t>
  </si>
  <si>
    <t>104.70</t>
  </si>
  <si>
    <t>64421</t>
  </si>
  <si>
    <t>1574.85</t>
  </si>
  <si>
    <t>64445</t>
  </si>
  <si>
    <t>1714.75</t>
  </si>
  <si>
    <t>64450</t>
  </si>
  <si>
    <t>1162.85</t>
  </si>
  <si>
    <t>440.65</t>
  </si>
  <si>
    <t>122.90</t>
  </si>
  <si>
    <t>846.95</t>
  </si>
  <si>
    <t>11403</t>
  </si>
  <si>
    <t>366.05</t>
  </si>
  <si>
    <t>11420</t>
  </si>
  <si>
    <t>203.95</t>
  </si>
  <si>
    <t>11426</t>
  </si>
  <si>
    <t>535.45</t>
  </si>
  <si>
    <t>11441</t>
  </si>
  <si>
    <t>461.00</t>
  </si>
  <si>
    <t>1349.50</t>
  </si>
  <si>
    <t>11602</t>
  </si>
  <si>
    <t>401.65</t>
  </si>
  <si>
    <t>11640</t>
  </si>
  <si>
    <t>311.70</t>
  </si>
  <si>
    <t>182.05</t>
  </si>
  <si>
    <t>15820</t>
  </si>
  <si>
    <t>1295.40</t>
  </si>
  <si>
    <t>15822</t>
  </si>
  <si>
    <t>969.00</t>
  </si>
  <si>
    <t>19120</t>
  </si>
  <si>
    <t>1019.50</t>
  </si>
  <si>
    <t>3178.75</t>
  </si>
  <si>
    <t>3623.80</t>
  </si>
  <si>
    <t>45160</t>
  </si>
  <si>
    <t>2533.45</t>
  </si>
  <si>
    <t>28285</t>
  </si>
  <si>
    <t>26055</t>
  </si>
  <si>
    <t>2020.75</t>
  </si>
  <si>
    <t>26951</t>
  </si>
  <si>
    <t>1588.85</t>
  </si>
  <si>
    <t>27640</t>
  </si>
  <si>
    <t>29822</t>
  </si>
  <si>
    <t>1410.90</t>
  </si>
  <si>
    <t>29826</t>
  </si>
  <si>
    <t>440.00</t>
  </si>
  <si>
    <t>31237</t>
  </si>
  <si>
    <t>401.25</t>
  </si>
  <si>
    <t>99241</t>
  </si>
  <si>
    <t>121.55</t>
  </si>
  <si>
    <t>99203</t>
  </si>
  <si>
    <t>154.55</t>
  </si>
  <si>
    <t>111.65</t>
  </si>
  <si>
    <t>22.35</t>
  </si>
  <si>
    <t>16.55</t>
  </si>
  <si>
    <t>94644</t>
  </si>
  <si>
    <t>65220</t>
  </si>
  <si>
    <t>25565</t>
  </si>
  <si>
    <t>12042</t>
  </si>
  <si>
    <t>371.40</t>
  </si>
  <si>
    <t>23600</t>
  </si>
  <si>
    <t>653.10</t>
  </si>
  <si>
    <t>495.95</t>
  </si>
  <si>
    <t>12031</t>
  </si>
  <si>
    <t>12002</t>
  </si>
  <si>
    <t>299.50</t>
  </si>
  <si>
    <t>13121</t>
  </si>
  <si>
    <t>745.50</t>
  </si>
  <si>
    <t>408.85</t>
  </si>
  <si>
    <t>12015</t>
  </si>
  <si>
    <t>481.50</t>
  </si>
  <si>
    <t>668.10</t>
  </si>
  <si>
    <t>30905</t>
  </si>
  <si>
    <t>387.85</t>
  </si>
  <si>
    <t>42809</t>
  </si>
  <si>
    <t>26750</t>
  </si>
  <si>
    <t>276.55</t>
  </si>
  <si>
    <t>23605</t>
  </si>
  <si>
    <t>43762</t>
  </si>
  <si>
    <t>337.68</t>
  </si>
  <si>
    <t>27750</t>
  </si>
  <si>
    <t>733.65</t>
  </si>
  <si>
    <t>10081</t>
  </si>
  <si>
    <t>11732</t>
  </si>
  <si>
    <t>51.10</t>
  </si>
  <si>
    <t>12020</t>
  </si>
  <si>
    <t>12021</t>
  </si>
  <si>
    <t>362.65</t>
  </si>
  <si>
    <t>12044</t>
  </si>
  <si>
    <t>13131</t>
  </si>
  <si>
    <t>629.00</t>
  </si>
  <si>
    <t>16025</t>
  </si>
  <si>
    <t>279.15</t>
  </si>
  <si>
    <t>23675</t>
  </si>
  <si>
    <t>24500</t>
  </si>
  <si>
    <t>820.95</t>
  </si>
  <si>
    <t>27250</t>
  </si>
  <si>
    <t>1004.40</t>
  </si>
  <si>
    <t>165.70</t>
  </si>
  <si>
    <t>32555</t>
  </si>
  <si>
    <t>769.14</t>
  </si>
  <si>
    <t>46083</t>
  </si>
  <si>
    <t>43752</t>
  </si>
  <si>
    <t>66.05</t>
  </si>
  <si>
    <t>128.60</t>
  </si>
  <si>
    <t>12.55</t>
  </si>
  <si>
    <t>42.05</t>
  </si>
  <si>
    <t>25.10</t>
  </si>
  <si>
    <t>1.45</t>
  </si>
  <si>
    <t>2.25</t>
  </si>
  <si>
    <t>17.05</t>
  </si>
  <si>
    <t>2.95</t>
  </si>
  <si>
    <t>7.40</t>
  </si>
  <si>
    <t>2.00</t>
  </si>
  <si>
    <t>5.85</t>
  </si>
  <si>
    <t>3.15</t>
  </si>
  <si>
    <t>3.00</t>
  </si>
  <si>
    <t>4.80</t>
  </si>
  <si>
    <t>1.95</t>
  </si>
  <si>
    <t>2.10</t>
  </si>
  <si>
    <t>36.80</t>
  </si>
  <si>
    <t>158.35</t>
  </si>
  <si>
    <t>1.85</t>
  </si>
  <si>
    <t>2.05</t>
  </si>
  <si>
    <t>1.90</t>
  </si>
  <si>
    <t>15.50</t>
  </si>
  <si>
    <t>11.50</t>
  </si>
  <si>
    <t>8.10</t>
  </si>
  <si>
    <t>71.55</t>
  </si>
  <si>
    <t>34.85</t>
  </si>
  <si>
    <t>46.90</t>
  </si>
  <si>
    <t>32.30</t>
  </si>
  <si>
    <t>99.70</t>
  </si>
  <si>
    <t>84.30</t>
  </si>
  <si>
    <t>7.65</t>
  </si>
  <si>
    <t>189.35</t>
  </si>
  <si>
    <t>32.55</t>
  </si>
  <si>
    <t>66.70</t>
  </si>
  <si>
    <t>99204</t>
  </si>
  <si>
    <t>322.95</t>
  </si>
  <si>
    <t>23.10</t>
  </si>
  <si>
    <t>63.45</t>
  </si>
  <si>
    <t>239.30</t>
  </si>
  <si>
    <t>178.25</t>
  </si>
  <si>
    <t>85.90</t>
  </si>
  <si>
    <t>92136</t>
  </si>
  <si>
    <t>29880</t>
  </si>
  <si>
    <t>3093.65</t>
  </si>
  <si>
    <t>62321</t>
  </si>
  <si>
    <t>643.55</t>
  </si>
  <si>
    <t>45388</t>
  </si>
  <si>
    <t>1113.50</t>
  </si>
  <si>
    <t>29867</t>
  </si>
  <si>
    <t>3180.30</t>
  </si>
  <si>
    <t>190.70</t>
  </si>
  <si>
    <t>710</t>
  </si>
  <si>
    <t>96.45</t>
  </si>
  <si>
    <t>167.50</t>
  </si>
  <si>
    <t>809.75</t>
  </si>
  <si>
    <t>989.65</t>
  </si>
  <si>
    <t>1.60</t>
  </si>
  <si>
    <t>258</t>
  </si>
  <si>
    <t>2.60</t>
  </si>
  <si>
    <t>01.4080</t>
  </si>
  <si>
    <t>01420</t>
  </si>
  <si>
    <t>379</t>
  </si>
  <si>
    <t>220.80</t>
  </si>
  <si>
    <t>01850</t>
  </si>
  <si>
    <t>01470</t>
  </si>
  <si>
    <t>963</t>
  </si>
  <si>
    <t>01210</t>
  </si>
  <si>
    <t>363.00</t>
  </si>
  <si>
    <t>00540</t>
  </si>
  <si>
    <t>948.50</t>
  </si>
  <si>
    <t>00830</t>
  </si>
  <si>
    <t>294.25</t>
  </si>
  <si>
    <t>356.75</t>
  </si>
  <si>
    <t>23.70</t>
  </si>
  <si>
    <t>00920</t>
  </si>
  <si>
    <t>279.45</t>
  </si>
  <si>
    <t>00120</t>
  </si>
  <si>
    <t>752.75</t>
  </si>
  <si>
    <t>00940</t>
  </si>
  <si>
    <t>00145</t>
  </si>
  <si>
    <t>836.40</t>
  </si>
  <si>
    <t>00148</t>
  </si>
  <si>
    <t>669.10</t>
  </si>
  <si>
    <t>00160</t>
  </si>
  <si>
    <t>00750</t>
  </si>
  <si>
    <t>774.65</t>
  </si>
  <si>
    <t>01810</t>
  </si>
  <si>
    <t>516.45</t>
  </si>
  <si>
    <t>01622</t>
  </si>
  <si>
    <t>01200</t>
  </si>
  <si>
    <t>01462</t>
  </si>
  <si>
    <t>1055.60</t>
  </si>
  <si>
    <t>00731</t>
  </si>
  <si>
    <t>480.00</t>
  </si>
  <si>
    <t>01712</t>
  </si>
  <si>
    <t>649.60</t>
  </si>
  <si>
    <t>94375</t>
  </si>
  <si>
    <t>94668</t>
  </si>
  <si>
    <t>01.4290</t>
  </si>
  <si>
    <t>93270</t>
  </si>
  <si>
    <t>731</t>
  </si>
  <si>
    <t>59.15</t>
  </si>
  <si>
    <t>92552</t>
  </si>
  <si>
    <t>471</t>
  </si>
  <si>
    <t>158.25</t>
  </si>
  <si>
    <t>87210</t>
  </si>
  <si>
    <t>306</t>
  </si>
  <si>
    <t>49.15</t>
  </si>
  <si>
    <t>259.00</t>
  </si>
  <si>
    <t>11401</t>
  </si>
  <si>
    <t>506.60</t>
  </si>
  <si>
    <t>11641</t>
  </si>
  <si>
    <t>786.20</t>
  </si>
  <si>
    <t>1295.55</t>
  </si>
  <si>
    <t>36558</t>
  </si>
  <si>
    <t>665.25</t>
  </si>
  <si>
    <t>11201</t>
  </si>
  <si>
    <t>149.05</t>
  </si>
  <si>
    <t>90713</t>
  </si>
  <si>
    <t>94.65</t>
  </si>
  <si>
    <t>87880</t>
  </si>
  <si>
    <t>37.35</t>
  </si>
  <si>
    <t>82270</t>
  </si>
  <si>
    <t>39.45</t>
  </si>
  <si>
    <t>11.35</t>
  </si>
  <si>
    <t>95.55</t>
  </si>
  <si>
    <t>108.65</t>
  </si>
  <si>
    <t>305.55</t>
  </si>
  <si>
    <t>20526</t>
  </si>
  <si>
    <t>423.75</t>
  </si>
  <si>
    <t>64420</t>
  </si>
  <si>
    <t>1185.50</t>
  </si>
  <si>
    <t>698.35</t>
  </si>
  <si>
    <t>1239.75</t>
  </si>
  <si>
    <t>57500</t>
  </si>
  <si>
    <t>575.60</t>
  </si>
  <si>
    <t>1366.95</t>
  </si>
  <si>
    <t>11422</t>
  </si>
  <si>
    <t>337.65</t>
  </si>
  <si>
    <t>11443</t>
  </si>
  <si>
    <t>443.15</t>
  </si>
  <si>
    <t>11606</t>
  </si>
  <si>
    <t>799.35</t>
  </si>
  <si>
    <t>531.05</t>
  </si>
  <si>
    <t>11626</t>
  </si>
  <si>
    <t>735.75</t>
  </si>
  <si>
    <t>457.00</t>
  </si>
  <si>
    <t>487.80</t>
  </si>
  <si>
    <t>13160</t>
  </si>
  <si>
    <t>15260</t>
  </si>
  <si>
    <t>15850</t>
  </si>
  <si>
    <t>103.75</t>
  </si>
  <si>
    <t>21390</t>
  </si>
  <si>
    <t>1989.50</t>
  </si>
  <si>
    <t>553.25</t>
  </si>
  <si>
    <t>29877</t>
  </si>
  <si>
    <t>6201.75</t>
  </si>
  <si>
    <t>22900</t>
  </si>
  <si>
    <t>1398.05</t>
  </si>
  <si>
    <t>22901</t>
  </si>
  <si>
    <t>1651.50</t>
  </si>
  <si>
    <t>23073</t>
  </si>
  <si>
    <t>2054.00</t>
  </si>
  <si>
    <t>23430</t>
  </si>
  <si>
    <t>1848.35</t>
  </si>
  <si>
    <t>765.15</t>
  </si>
  <si>
    <t>27340</t>
  </si>
  <si>
    <t>446.25</t>
  </si>
  <si>
    <t>30520</t>
  </si>
  <si>
    <t>1543.35</t>
  </si>
  <si>
    <t>364.70</t>
  </si>
  <si>
    <t>30930</t>
  </si>
  <si>
    <t>303.10</t>
  </si>
  <si>
    <t>36590</t>
  </si>
  <si>
    <t>478.35</t>
  </si>
  <si>
    <t>36591</t>
  </si>
  <si>
    <t>94618</t>
  </si>
  <si>
    <t>01.4510</t>
  </si>
  <si>
    <t>97022</t>
  </si>
  <si>
    <t>420</t>
  </si>
  <si>
    <t>60.70</t>
  </si>
  <si>
    <t>97112</t>
  </si>
  <si>
    <t>39.75</t>
  </si>
  <si>
    <t>97110</t>
  </si>
  <si>
    <t>73.70</t>
  </si>
  <si>
    <t>97014</t>
  </si>
  <si>
    <t>58.25</t>
  </si>
  <si>
    <t>97161</t>
  </si>
  <si>
    <t>424</t>
  </si>
  <si>
    <t>136.65</t>
  </si>
  <si>
    <t>97168</t>
  </si>
  <si>
    <t>434</t>
  </si>
  <si>
    <t>95.75</t>
  </si>
  <si>
    <t>97162</t>
  </si>
  <si>
    <t>204.95</t>
  </si>
  <si>
    <t>97760</t>
  </si>
  <si>
    <t>89.35</t>
  </si>
  <si>
    <t>97116</t>
  </si>
  <si>
    <t>69.20</t>
  </si>
  <si>
    <t>97172</t>
  </si>
  <si>
    <t>58.80</t>
  </si>
  <si>
    <t>97140</t>
  </si>
  <si>
    <t>95.45</t>
  </si>
  <si>
    <t>55.15</t>
  </si>
  <si>
    <t>183.60</t>
  </si>
  <si>
    <t>61.25</t>
  </si>
  <si>
    <t>36.75</t>
  </si>
  <si>
    <t>93226</t>
  </si>
  <si>
    <t>252.70</t>
  </si>
  <si>
    <t>93005</t>
  </si>
  <si>
    <t>108.25</t>
  </si>
  <si>
    <t>93010</t>
  </si>
  <si>
    <t>21.30</t>
  </si>
  <si>
    <t>9.85</t>
  </si>
  <si>
    <t>21.45</t>
  </si>
  <si>
    <t>7.80</t>
  </si>
  <si>
    <t>61.50</t>
  </si>
  <si>
    <t>68.20</t>
  </si>
  <si>
    <t>71.75</t>
  </si>
  <si>
    <t>23.50</t>
  </si>
  <si>
    <t>33.55</t>
  </si>
  <si>
    <t>40.95</t>
  </si>
  <si>
    <t>18.60</t>
  </si>
  <si>
    <t>2.70</t>
  </si>
  <si>
    <t>5.45</t>
  </si>
  <si>
    <t>18.30</t>
  </si>
  <si>
    <t>30.95</t>
  </si>
  <si>
    <t>41.20</t>
  </si>
  <si>
    <t>25.20</t>
  </si>
  <si>
    <t>46.20</t>
  </si>
  <si>
    <t>4.50</t>
  </si>
  <si>
    <t>148.85</t>
  </si>
  <si>
    <t>96.15</t>
  </si>
  <si>
    <t>157.75</t>
  </si>
  <si>
    <t>22.55</t>
  </si>
  <si>
    <t>19.35</t>
  </si>
  <si>
    <t>73.50</t>
  </si>
  <si>
    <t>287.15</t>
  </si>
  <si>
    <t>248.15</t>
  </si>
  <si>
    <t>33.30</t>
  </si>
  <si>
    <t>0.70</t>
  </si>
  <si>
    <t>41116</t>
  </si>
  <si>
    <t>556.60</t>
  </si>
  <si>
    <t>11004</t>
  </si>
  <si>
    <t>1434.15</t>
  </si>
  <si>
    <t>42826</t>
  </si>
  <si>
    <t>629.95</t>
  </si>
  <si>
    <t>45020</t>
  </si>
  <si>
    <t>1399.80</t>
  </si>
  <si>
    <t>45300</t>
  </si>
  <si>
    <t>120.13</t>
  </si>
  <si>
    <t>45303</t>
  </si>
  <si>
    <t>1293.07</t>
  </si>
  <si>
    <t>45338</t>
  </si>
  <si>
    <t>308.20</t>
  </si>
  <si>
    <t>45346</t>
  </si>
  <si>
    <t>326.65</t>
  </si>
  <si>
    <t>45340</t>
  </si>
  <si>
    <t>45915</t>
  </si>
  <si>
    <t>391.92</t>
  </si>
  <si>
    <t>46030</t>
  </si>
  <si>
    <t>225.65</t>
  </si>
  <si>
    <t>46045</t>
  </si>
  <si>
    <t>1064.73</t>
  </si>
  <si>
    <t>46220</t>
  </si>
  <si>
    <t>416.85</t>
  </si>
  <si>
    <t>46230</t>
  </si>
  <si>
    <t>430.55</t>
  </si>
  <si>
    <t>46275</t>
  </si>
  <si>
    <t>1030.40</t>
  </si>
  <si>
    <t>46601</t>
  </si>
  <si>
    <t>338.85</t>
  </si>
  <si>
    <t>46615</t>
  </si>
  <si>
    <t>231.60</t>
  </si>
  <si>
    <t>46999</t>
  </si>
  <si>
    <t>49572</t>
  </si>
  <si>
    <t>1278.75</t>
  </si>
  <si>
    <t>49585</t>
  </si>
  <si>
    <t>1102.75</t>
  </si>
  <si>
    <t>49587</t>
  </si>
  <si>
    <t>1177.20</t>
  </si>
  <si>
    <t>52224</t>
  </si>
  <si>
    <t>1865.03</t>
  </si>
  <si>
    <t>52310</t>
  </si>
  <si>
    <t>864.50</t>
  </si>
  <si>
    <t>56501</t>
  </si>
  <si>
    <t>285.75</t>
  </si>
  <si>
    <t>56605</t>
  </si>
  <si>
    <t>151.15</t>
  </si>
  <si>
    <t>57420</t>
  </si>
  <si>
    <t>229.35</t>
  </si>
  <si>
    <t>58301</t>
  </si>
  <si>
    <t>58561</t>
  </si>
  <si>
    <t>1092.95</t>
  </si>
  <si>
    <t>58562</t>
  </si>
  <si>
    <t>580.15</t>
  </si>
  <si>
    <t>62327</t>
  </si>
  <si>
    <t>266.00</t>
  </si>
  <si>
    <t>64581</t>
  </si>
  <si>
    <t>13490.72</t>
  </si>
  <si>
    <t>65235</t>
  </si>
  <si>
    <t>1762.35</t>
  </si>
  <si>
    <t>65756</t>
  </si>
  <si>
    <t>3608.69</t>
  </si>
  <si>
    <t>65757</t>
  </si>
  <si>
    <t>200.35</t>
  </si>
  <si>
    <t>65779</t>
  </si>
  <si>
    <t>380.40</t>
  </si>
  <si>
    <t>58300</t>
  </si>
  <si>
    <t>134.30</t>
  </si>
  <si>
    <t>66180</t>
  </si>
  <si>
    <t>2827.00</t>
  </si>
  <si>
    <t>66250</t>
  </si>
  <si>
    <t>1384.90</t>
  </si>
  <si>
    <t>66825</t>
  </si>
  <si>
    <t>1884.35</t>
  </si>
  <si>
    <t>66984</t>
  </si>
  <si>
    <t>66985</t>
  </si>
  <si>
    <t>66999</t>
  </si>
  <si>
    <t>67312</t>
  </si>
  <si>
    <t>67332</t>
  </si>
  <si>
    <t>832.10</t>
  </si>
  <si>
    <t>67850</t>
  </si>
  <si>
    <t>337.70</t>
  </si>
  <si>
    <t>67912</t>
  </si>
  <si>
    <t>1215.30</t>
  </si>
  <si>
    <t>67923</t>
  </si>
  <si>
    <t>67924</t>
  </si>
  <si>
    <t>1139.35</t>
  </si>
  <si>
    <t>68720</t>
  </si>
  <si>
    <t>1881.20</t>
  </si>
  <si>
    <t>42140</t>
  </si>
  <si>
    <t>384.48</t>
  </si>
  <si>
    <t>42821</t>
  </si>
  <si>
    <t>754.55</t>
  </si>
  <si>
    <t>42830</t>
  </si>
  <si>
    <t>518.60</t>
  </si>
  <si>
    <t>355.70</t>
  </si>
  <si>
    <t>44388</t>
  </si>
  <si>
    <t>398.60</t>
  </si>
  <si>
    <t>514.45</t>
  </si>
  <si>
    <t>665.95</t>
  </si>
  <si>
    <t>46258</t>
  </si>
  <si>
    <t>1147.00</t>
  </si>
  <si>
    <t>46260</t>
  </si>
  <si>
    <t>2344.18</t>
  </si>
  <si>
    <t>46270</t>
  </si>
  <si>
    <t>971.90</t>
  </si>
  <si>
    <t>46288</t>
  </si>
  <si>
    <t>1372.20</t>
  </si>
  <si>
    <t>46700</t>
  </si>
  <si>
    <t>1634.85</t>
  </si>
  <si>
    <t>46910</t>
  </si>
  <si>
    <t>333.60</t>
  </si>
  <si>
    <t>49250</t>
  </si>
  <si>
    <t>1461.65</t>
  </si>
  <si>
    <t>49505</t>
  </si>
  <si>
    <t>1290.20</t>
  </si>
  <si>
    <t>49507</t>
  </si>
  <si>
    <t>1450.55</t>
  </si>
  <si>
    <t>49520</t>
  </si>
  <si>
    <t>1465.30</t>
  </si>
  <si>
    <t>49560</t>
  </si>
  <si>
    <t>1830.95</t>
  </si>
  <si>
    <t>50590</t>
  </si>
  <si>
    <t>2886.50</t>
  </si>
  <si>
    <t>52281</t>
  </si>
  <si>
    <t>750.81</t>
  </si>
  <si>
    <t>54060</t>
  </si>
  <si>
    <t>328.35</t>
  </si>
  <si>
    <t>45505</t>
  </si>
  <si>
    <t>2315.63</t>
  </si>
  <si>
    <t>57410</t>
  </si>
  <si>
    <t>268.30</t>
  </si>
  <si>
    <t>57460</t>
  </si>
  <si>
    <t>405.65</t>
  </si>
  <si>
    <t>57522</t>
  </si>
  <si>
    <t>599.25</t>
  </si>
  <si>
    <t>58120</t>
  </si>
  <si>
    <t>543.95</t>
  </si>
  <si>
    <t>58660</t>
  </si>
  <si>
    <t>1671.65</t>
  </si>
  <si>
    <t>58679</t>
  </si>
  <si>
    <t>812.60</t>
  </si>
  <si>
    <t>62323</t>
  </si>
  <si>
    <t>253.10</t>
  </si>
  <si>
    <t>64430</t>
  </si>
  <si>
    <t>204.65</t>
  </si>
  <si>
    <t>64494</t>
  </si>
  <si>
    <t>131.20</t>
  </si>
  <si>
    <t>65420</t>
  </si>
  <si>
    <t>65875</t>
  </si>
  <si>
    <t>1564.90</t>
  </si>
  <si>
    <t>66625</t>
  </si>
  <si>
    <t>1065.35</t>
  </si>
  <si>
    <t>66821</t>
  </si>
  <si>
    <t>770.65</t>
  </si>
  <si>
    <t>67399</t>
  </si>
  <si>
    <t>90.05</t>
  </si>
  <si>
    <t>67700</t>
  </si>
  <si>
    <t>288.85</t>
  </si>
  <si>
    <t>67800</t>
  </si>
  <si>
    <t>67900</t>
  </si>
  <si>
    <t>1266.80</t>
  </si>
  <si>
    <t>67904</t>
  </si>
  <si>
    <t>67906</t>
  </si>
  <si>
    <t>1265.45</t>
  </si>
  <si>
    <t>67914</t>
  </si>
  <si>
    <t>67916</t>
  </si>
  <si>
    <t>707.15</t>
  </si>
  <si>
    <t>67966</t>
  </si>
  <si>
    <t>1636.25</t>
  </si>
  <si>
    <t>68110</t>
  </si>
  <si>
    <t>368.90</t>
  </si>
  <si>
    <t>68440</t>
  </si>
  <si>
    <t>68700</t>
  </si>
  <si>
    <t>1501.65</t>
  </si>
  <si>
    <t>68815</t>
  </si>
  <si>
    <t>5.87</t>
  </si>
  <si>
    <t>17.70</t>
  </si>
  <si>
    <t>4.75</t>
  </si>
  <si>
    <t>972.40</t>
  </si>
  <si>
    <t>0.85</t>
  </si>
  <si>
    <t>142.05</t>
  </si>
  <si>
    <t>616.70</t>
  </si>
  <si>
    <t>6.05</t>
  </si>
  <si>
    <t>45.05</t>
  </si>
  <si>
    <t>2813.55</t>
  </si>
  <si>
    <t>53.30</t>
  </si>
  <si>
    <t>1049.45</t>
  </si>
  <si>
    <t>32.40</t>
  </si>
  <si>
    <t>437.15</t>
  </si>
  <si>
    <t>1765.25</t>
  </si>
  <si>
    <t>5.70</t>
  </si>
  <si>
    <t>16.65</t>
  </si>
  <si>
    <t>20.35</t>
  </si>
  <si>
    <t>5.20</t>
  </si>
  <si>
    <t>49.50</t>
  </si>
  <si>
    <t>46.40</t>
  </si>
  <si>
    <t>10.95</t>
  </si>
  <si>
    <t>13.10</t>
  </si>
  <si>
    <t>14.15</t>
  </si>
  <si>
    <t>73.20</t>
  </si>
  <si>
    <t>26.45</t>
  </si>
  <si>
    <t>61.60</t>
  </si>
  <si>
    <t>11.75</t>
  </si>
  <si>
    <t>59.95</t>
  </si>
  <si>
    <t>9.90</t>
  </si>
  <si>
    <t>103.80</t>
  </si>
  <si>
    <t>16.40</t>
  </si>
  <si>
    <t>71.35</t>
  </si>
  <si>
    <t>16.05</t>
  </si>
  <si>
    <t>184.50</t>
  </si>
  <si>
    <t>1235.95</t>
  </si>
  <si>
    <t>97.05</t>
  </si>
  <si>
    <t>271.95</t>
  </si>
  <si>
    <t>219.70</t>
  </si>
  <si>
    <t>30.55</t>
  </si>
  <si>
    <t>6.80</t>
  </si>
  <si>
    <t>21.50</t>
  </si>
  <si>
    <t>153.60</t>
  </si>
  <si>
    <t>3.95</t>
  </si>
  <si>
    <t>54.00</t>
  </si>
  <si>
    <t>19.80</t>
  </si>
  <si>
    <t>64718</t>
  </si>
  <si>
    <t>1464.65</t>
  </si>
  <si>
    <t>99153</t>
  </si>
  <si>
    <t>26.55</t>
  </si>
  <si>
    <t>49322</t>
  </si>
  <si>
    <t>4488.68</t>
  </si>
  <si>
    <t>612.85</t>
  </si>
  <si>
    <t>49565</t>
  </si>
  <si>
    <t>5327.70</t>
  </si>
  <si>
    <t>693.35</t>
  </si>
  <si>
    <t>12130.85</t>
  </si>
  <si>
    <t>142.10</t>
  </si>
  <si>
    <t>389.90</t>
  </si>
  <si>
    <t>629.80</t>
  </si>
  <si>
    <t>869.70</t>
  </si>
  <si>
    <t>929.70</t>
  </si>
  <si>
    <t>01.4250</t>
  </si>
  <si>
    <t>390</t>
  </si>
  <si>
    <t>610.55</t>
  </si>
  <si>
    <t>572.20</t>
  </si>
  <si>
    <t>140.15</t>
  </si>
  <si>
    <t>86921</t>
  </si>
  <si>
    <t>129.18</t>
  </si>
  <si>
    <t>1.70</t>
  </si>
  <si>
    <t>2.45</t>
  </si>
  <si>
    <t>96.30</t>
  </si>
  <si>
    <t>762</t>
  </si>
  <si>
    <t>00926</t>
  </si>
  <si>
    <t>00948</t>
  </si>
  <si>
    <t>366.30</t>
  </si>
  <si>
    <t>01382</t>
  </si>
  <si>
    <t>00400</t>
  </si>
  <si>
    <t>01520</t>
  </si>
  <si>
    <t>00140</t>
  </si>
  <si>
    <t>00520</t>
  </si>
  <si>
    <t>438.95</t>
  </si>
  <si>
    <t>00532</t>
  </si>
  <si>
    <t>00752</t>
  </si>
  <si>
    <t>00170</t>
  </si>
  <si>
    <t>00844</t>
  </si>
  <si>
    <t>513.00</t>
  </si>
  <si>
    <t>00840</t>
  </si>
  <si>
    <t>62273</t>
  </si>
  <si>
    <t>286.95</t>
  </si>
  <si>
    <t>69200</t>
  </si>
  <si>
    <t>64447</t>
  </si>
  <si>
    <t>41250</t>
  </si>
  <si>
    <t>410.65</t>
  </si>
  <si>
    <t>26755</t>
  </si>
  <si>
    <t>707.85</t>
  </si>
  <si>
    <t>76775</t>
  </si>
  <si>
    <t>228.75</t>
  </si>
  <si>
    <t>25560</t>
  </si>
  <si>
    <t>649.80</t>
  </si>
  <si>
    <t>76604</t>
  </si>
  <si>
    <t>146.75</t>
  </si>
  <si>
    <t>99252</t>
  </si>
  <si>
    <t>187.05</t>
  </si>
  <si>
    <t>723.05</t>
  </si>
  <si>
    <t>84.35</t>
  </si>
  <si>
    <t>53.90</t>
  </si>
  <si>
    <t>42.55</t>
  </si>
  <si>
    <t>11.80</t>
  </si>
  <si>
    <t>8.45</t>
  </si>
  <si>
    <t>13.00</t>
  </si>
  <si>
    <t>12.65</t>
  </si>
  <si>
    <t>3.30</t>
  </si>
  <si>
    <t>7.25</t>
  </si>
  <si>
    <t>28.95</t>
  </si>
  <si>
    <t>9.30</t>
  </si>
  <si>
    <t>1.25</t>
  </si>
  <si>
    <t>2.15</t>
  </si>
  <si>
    <t>23.30</t>
  </si>
  <si>
    <t>27.85</t>
  </si>
  <si>
    <t>17.00</t>
  </si>
  <si>
    <t>26.40</t>
  </si>
  <si>
    <t>3.25</t>
  </si>
  <si>
    <t>12.15</t>
  </si>
  <si>
    <t>71.00</t>
  </si>
  <si>
    <t>0.95</t>
  </si>
  <si>
    <t>74.10</t>
  </si>
  <si>
    <t>3.05</t>
  </si>
  <si>
    <t>2.50</t>
  </si>
  <si>
    <t>34.15</t>
  </si>
  <si>
    <t>4.20</t>
  </si>
  <si>
    <t>119.75</t>
  </si>
  <si>
    <t>10.05</t>
  </si>
  <si>
    <t>954.90</t>
  </si>
  <si>
    <t>370.35</t>
  </si>
  <si>
    <t>17.55</t>
  </si>
  <si>
    <t>46.95</t>
  </si>
  <si>
    <t>92.40</t>
  </si>
  <si>
    <t>27.60</t>
  </si>
  <si>
    <t>9.00</t>
  </si>
  <si>
    <t>24.25</t>
  </si>
  <si>
    <t>26.10</t>
  </si>
  <si>
    <t>50.25</t>
  </si>
  <si>
    <t>4.40</t>
  </si>
  <si>
    <t>7.70</t>
  </si>
  <si>
    <t>12.60</t>
  </si>
  <si>
    <t>6.00</t>
  </si>
  <si>
    <t>19.95</t>
  </si>
  <si>
    <t>32.10</t>
  </si>
  <si>
    <t>359.80</t>
  </si>
  <si>
    <t>20.60</t>
  </si>
  <si>
    <t>798.20</t>
  </si>
  <si>
    <t>578.30</t>
  </si>
  <si>
    <t>42.95</t>
  </si>
  <si>
    <t>276</t>
  </si>
  <si>
    <t>347.30</t>
  </si>
  <si>
    <t>50.15</t>
  </si>
  <si>
    <t>54.30</t>
  </si>
  <si>
    <t>415.90</t>
  </si>
  <si>
    <t>232.30</t>
  </si>
  <si>
    <t>37.25</t>
  </si>
  <si>
    <t>155.20</t>
  </si>
  <si>
    <t>14.95</t>
  </si>
  <si>
    <t>45.65</t>
  </si>
  <si>
    <t>8.00</t>
  </si>
  <si>
    <t>125.10</t>
  </si>
  <si>
    <t>236.70</t>
  </si>
  <si>
    <t>225.85</t>
  </si>
  <si>
    <t>4.15</t>
  </si>
  <si>
    <t>45.30</t>
  </si>
  <si>
    <t>99140</t>
  </si>
  <si>
    <t>198.65</t>
  </si>
  <si>
    <t>00930</t>
  </si>
  <si>
    <t>00144</t>
  </si>
  <si>
    <t>00162</t>
  </si>
  <si>
    <t>1254.55</t>
  </si>
  <si>
    <t>00300</t>
  </si>
  <si>
    <t>797.90</t>
  </si>
  <si>
    <t>886.55</t>
  </si>
  <si>
    <t>1063.85</t>
  </si>
  <si>
    <t>709.25</t>
  </si>
  <si>
    <t>585.45</t>
  </si>
  <si>
    <t>620.60</t>
  </si>
  <si>
    <t>00952</t>
  </si>
  <si>
    <t>568.40</t>
  </si>
  <si>
    <t>487.20</t>
  </si>
  <si>
    <t>01400</t>
  </si>
  <si>
    <t>730.80</t>
  </si>
  <si>
    <t>11.95</t>
  </si>
  <si>
    <t>94729</t>
  </si>
  <si>
    <t>120.50</t>
  </si>
  <si>
    <t>94060</t>
  </si>
  <si>
    <t>301.60</t>
  </si>
  <si>
    <t>94762</t>
  </si>
  <si>
    <t>153.25</t>
  </si>
  <si>
    <t>48.15</t>
  </si>
  <si>
    <t>94726</t>
  </si>
  <si>
    <t>94200</t>
  </si>
  <si>
    <t>188.30</t>
  </si>
  <si>
    <t>97535</t>
  </si>
  <si>
    <t>66.80</t>
  </si>
  <si>
    <t>97169</t>
  </si>
  <si>
    <t>117.60</t>
  </si>
  <si>
    <t>97163</t>
  </si>
  <si>
    <t>307.40</t>
  </si>
  <si>
    <t>93000</t>
  </si>
  <si>
    <t>105.00</t>
  </si>
  <si>
    <t>30.65</t>
  </si>
  <si>
    <t>20.02</t>
  </si>
  <si>
    <t>8.30</t>
  </si>
  <si>
    <t>68.45</t>
  </si>
  <si>
    <t>33.15</t>
  </si>
  <si>
    <t>19.00</t>
  </si>
  <si>
    <t>28.20</t>
  </si>
  <si>
    <t>42.70</t>
  </si>
  <si>
    <t>320.80</t>
  </si>
  <si>
    <t>21.20</t>
  </si>
  <si>
    <t>14.45</t>
  </si>
  <si>
    <t>814.95</t>
  </si>
  <si>
    <t>23.00</t>
  </si>
  <si>
    <t>102.40</t>
  </si>
  <si>
    <t>3.65</t>
  </si>
  <si>
    <t>21.35</t>
  </si>
  <si>
    <t>24.00</t>
  </si>
  <si>
    <t>68899</t>
  </si>
  <si>
    <t>210.00</t>
  </si>
  <si>
    <t>69421</t>
  </si>
  <si>
    <t>369.05</t>
  </si>
  <si>
    <t>69436</t>
  </si>
  <si>
    <t>297.45</t>
  </si>
  <si>
    <t>74420</t>
  </si>
  <si>
    <t>386.46</t>
  </si>
  <si>
    <t>29875</t>
  </si>
  <si>
    <t>46614</t>
  </si>
  <si>
    <t>29888</t>
  </si>
  <si>
    <t>6624.90</t>
  </si>
  <si>
    <t>29855</t>
  </si>
  <si>
    <t>1941.85</t>
  </si>
  <si>
    <t>4337.55</t>
  </si>
  <si>
    <t>253.75</t>
  </si>
  <si>
    <t>359.90</t>
  </si>
  <si>
    <t>419.95</t>
  </si>
  <si>
    <t>449.90</t>
  </si>
  <si>
    <t>779.75</t>
  </si>
  <si>
    <t>959.70</t>
  </si>
  <si>
    <t>114.95</t>
  </si>
  <si>
    <t>1.05</t>
  </si>
  <si>
    <t>2.35</t>
  </si>
  <si>
    <t>2.65</t>
  </si>
  <si>
    <t>00944</t>
  </si>
  <si>
    <t>00800</t>
  </si>
  <si>
    <t>720.00</t>
  </si>
  <si>
    <t>01320</t>
  </si>
  <si>
    <t>800.00</t>
  </si>
  <si>
    <t>00950</t>
  </si>
  <si>
    <t>01820</t>
  </si>
  <si>
    <t>00320</t>
  </si>
  <si>
    <t>00100</t>
  </si>
  <si>
    <t>00548</t>
  </si>
  <si>
    <t>1093.85</t>
  </si>
  <si>
    <t>00832</t>
  </si>
  <si>
    <t>01484</t>
  </si>
  <si>
    <t>00902</t>
  </si>
  <si>
    <t>00924</t>
  </si>
  <si>
    <t>305.15</t>
  </si>
  <si>
    <t>36620</t>
  </si>
  <si>
    <t>129.90</t>
  </si>
  <si>
    <t>62322</t>
  </si>
  <si>
    <t>221.35</t>
  </si>
  <si>
    <t>62324</t>
  </si>
  <si>
    <t>234.45</t>
  </si>
  <si>
    <t>99135</t>
  </si>
  <si>
    <t>418.20</t>
  </si>
  <si>
    <t>00103</t>
  </si>
  <si>
    <t>261.45</t>
  </si>
  <si>
    <t>82.75</t>
  </si>
  <si>
    <t>114.20</t>
  </si>
  <si>
    <t>63.60</t>
  </si>
  <si>
    <t>119.45</t>
  </si>
  <si>
    <t>5.40</t>
  </si>
  <si>
    <t>35.45</t>
  </si>
  <si>
    <t>12.70</t>
  </si>
  <si>
    <t>703.85</t>
  </si>
  <si>
    <t>125.95</t>
  </si>
  <si>
    <t>527.20</t>
  </si>
  <si>
    <t>67.35</t>
  </si>
  <si>
    <t>51.50</t>
  </si>
  <si>
    <t>3.20</t>
  </si>
  <si>
    <t>146.55</t>
  </si>
  <si>
    <t>126.90</t>
  </si>
  <si>
    <t>36.70</t>
  </si>
  <si>
    <t>14.60</t>
  </si>
  <si>
    <t>173.85</t>
  </si>
  <si>
    <t>140.75</t>
  </si>
  <si>
    <t>1008.55</t>
  </si>
  <si>
    <t>134.70</t>
  </si>
  <si>
    <t>952.85</t>
  </si>
  <si>
    <t>458.80</t>
  </si>
  <si>
    <t>55.80</t>
  </si>
  <si>
    <t>11.60</t>
  </si>
  <si>
    <t>22.10</t>
  </si>
  <si>
    <t>313.90</t>
  </si>
  <si>
    <t>41.85</t>
  </si>
  <si>
    <t>2.90</t>
  </si>
  <si>
    <t>564.40</t>
  </si>
  <si>
    <t>218.10</t>
  </si>
  <si>
    <t>69.60</t>
  </si>
  <si>
    <t>3.80</t>
  </si>
  <si>
    <t>20.20</t>
  </si>
  <si>
    <t>20.50</t>
  </si>
  <si>
    <t>11.65</t>
  </si>
  <si>
    <t>5.05</t>
  </si>
  <si>
    <t>2000.40</t>
  </si>
  <si>
    <t>68.00</t>
  </si>
  <si>
    <t>1.20</t>
  </si>
  <si>
    <t>32.20</t>
  </si>
  <si>
    <t>9.35</t>
  </si>
  <si>
    <t>46.00</t>
  </si>
  <si>
    <t>12.75</t>
  </si>
  <si>
    <t>102.05</t>
  </si>
  <si>
    <t>8.90</t>
  </si>
  <si>
    <t>6.90</t>
  </si>
  <si>
    <t>4.10</t>
  </si>
  <si>
    <t>83.20</t>
  </si>
  <si>
    <t>32.80</t>
  </si>
  <si>
    <t>16.45</t>
  </si>
  <si>
    <t>156.85</t>
  </si>
  <si>
    <t>53.15</t>
  </si>
  <si>
    <t>69.80</t>
  </si>
  <si>
    <t>4.95</t>
  </si>
  <si>
    <t>20.05</t>
  </si>
  <si>
    <t>44.65</t>
  </si>
  <si>
    <t>9.70</t>
  </si>
  <si>
    <t>172.45</t>
  </si>
  <si>
    <t>36.30</t>
  </si>
  <si>
    <t>16.50</t>
  </si>
  <si>
    <t>13.85</t>
  </si>
  <si>
    <t>43.75</t>
  </si>
  <si>
    <t>80.00</t>
  </si>
  <si>
    <t>160.55</t>
  </si>
  <si>
    <t>6.60</t>
  </si>
  <si>
    <t>60.20</t>
  </si>
  <si>
    <t>7.90</t>
  </si>
  <si>
    <t>43.35</t>
  </si>
  <si>
    <t>10.40</t>
  </si>
  <si>
    <t>94.30</t>
  </si>
  <si>
    <t>72.00</t>
  </si>
  <si>
    <t>96.60</t>
  </si>
  <si>
    <t>190.40</t>
  </si>
  <si>
    <t>420.60</t>
  </si>
  <si>
    <t>196.30</t>
  </si>
  <si>
    <t>277.40</t>
  </si>
  <si>
    <t>81.50</t>
  </si>
  <si>
    <t>99244</t>
  </si>
  <si>
    <t>356.30</t>
  </si>
  <si>
    <t>137.40</t>
  </si>
  <si>
    <t>814.45</t>
  </si>
  <si>
    <t>24.85</t>
  </si>
  <si>
    <t>90733</t>
  </si>
  <si>
    <t>90716</t>
  </si>
  <si>
    <t>265.35</t>
  </si>
  <si>
    <t>26020</t>
  </si>
  <si>
    <t>94010</t>
  </si>
  <si>
    <t>137.80</t>
  </si>
  <si>
    <t>10.90</t>
  </si>
  <si>
    <t>84703</t>
  </si>
  <si>
    <t>88.90</t>
  </si>
  <si>
    <t>99347</t>
  </si>
  <si>
    <t>137.70</t>
  </si>
  <si>
    <t>35.10</t>
  </si>
  <si>
    <t>143.85</t>
  </si>
  <si>
    <t>93.65</t>
  </si>
  <si>
    <t>156.05</t>
  </si>
  <si>
    <t>639.70</t>
  </si>
  <si>
    <t>644.60</t>
  </si>
  <si>
    <t>64418</t>
  </si>
  <si>
    <t>191.90</t>
  </si>
  <si>
    <t>829.90</t>
  </si>
  <si>
    <t>270.05</t>
  </si>
  <si>
    <t>64425</t>
  </si>
  <si>
    <t>235.50</t>
  </si>
  <si>
    <t>114.10</t>
  </si>
  <si>
    <t>860.75</t>
  </si>
  <si>
    <t>01480</t>
  </si>
  <si>
    <t>00402</t>
  </si>
  <si>
    <t>974.40</t>
  </si>
  <si>
    <t>57.15</t>
  </si>
  <si>
    <t>94667</t>
  </si>
  <si>
    <t>75.50</t>
  </si>
  <si>
    <t>97602</t>
  </si>
  <si>
    <t>97761</t>
  </si>
  <si>
    <t>97164</t>
  </si>
  <si>
    <t>135.65</t>
  </si>
  <si>
    <t>97033</t>
  </si>
  <si>
    <t>97026</t>
  </si>
  <si>
    <t>12.90</t>
  </si>
  <si>
    <t>97124</t>
  </si>
  <si>
    <t>43.33</t>
  </si>
  <si>
    <t>42.85</t>
  </si>
  <si>
    <t>6.50</t>
  </si>
  <si>
    <t>110.25</t>
  </si>
  <si>
    <t>189.70</t>
  </si>
  <si>
    <t>38.95</t>
  </si>
  <si>
    <t>1.30</t>
  </si>
  <si>
    <t>17.18</t>
  </si>
  <si>
    <t>17.63</t>
  </si>
  <si>
    <t>28.75</t>
  </si>
  <si>
    <t>32.60</t>
  </si>
  <si>
    <t>92.35</t>
  </si>
  <si>
    <t>13.80</t>
  </si>
  <si>
    <t>113.10</t>
  </si>
  <si>
    <t>34.60</t>
  </si>
  <si>
    <t>66.15</t>
  </si>
  <si>
    <t>11.90</t>
  </si>
  <si>
    <t>3.75</t>
  </si>
  <si>
    <t>27.50</t>
  </si>
  <si>
    <t>39.20</t>
  </si>
  <si>
    <t>8.05</t>
  </si>
  <si>
    <t>7.55</t>
  </si>
  <si>
    <t>34.70</t>
  </si>
  <si>
    <t>40.25</t>
  </si>
  <si>
    <t>265.00</t>
  </si>
  <si>
    <t>15.25</t>
  </si>
  <si>
    <t>43.25</t>
  </si>
  <si>
    <t>1417.65</t>
  </si>
  <si>
    <t>188.15</t>
  </si>
  <si>
    <t>1211.35</t>
  </si>
  <si>
    <t>60.00</t>
  </si>
  <si>
    <t>5.60</t>
  </si>
  <si>
    <t>323.75</t>
  </si>
  <si>
    <t>83.80</t>
  </si>
  <si>
    <t>195.80</t>
  </si>
  <si>
    <t>90.10</t>
  </si>
  <si>
    <t>1333.70</t>
  </si>
  <si>
    <t>853.10</t>
  </si>
  <si>
    <t>1012.55</t>
  </si>
  <si>
    <t>659.75</t>
  </si>
  <si>
    <t>61.15</t>
  </si>
  <si>
    <t>12.25</t>
  </si>
  <si>
    <t>460.75</t>
  </si>
  <si>
    <t>124.35</t>
  </si>
  <si>
    <t>403.50</t>
  </si>
  <si>
    <t>402.70</t>
  </si>
  <si>
    <t>1231.70</t>
  </si>
  <si>
    <t>742.50</t>
  </si>
  <si>
    <t>01.4320</t>
  </si>
  <si>
    <t>71048</t>
  </si>
  <si>
    <t>324</t>
  </si>
  <si>
    <t>250.35</t>
  </si>
  <si>
    <t>71111</t>
  </si>
  <si>
    <t>307.20</t>
  </si>
  <si>
    <t>72050</t>
  </si>
  <si>
    <t>344.45</t>
  </si>
  <si>
    <t>72190</t>
  </si>
  <si>
    <t>251.60</t>
  </si>
  <si>
    <t>72220</t>
  </si>
  <si>
    <t>197.10</t>
  </si>
  <si>
    <t>74246</t>
  </si>
  <si>
    <t>485.40</t>
  </si>
  <si>
    <t>70260</t>
  </si>
  <si>
    <t>334.10</t>
  </si>
  <si>
    <t>73600</t>
  </si>
  <si>
    <t>183.50</t>
  </si>
  <si>
    <t>73620</t>
  </si>
  <si>
    <t>156.95</t>
  </si>
  <si>
    <t>73070</t>
  </si>
  <si>
    <t>181.35</t>
  </si>
  <si>
    <t>73140</t>
  </si>
  <si>
    <t>131.15</t>
  </si>
  <si>
    <t>73502</t>
  </si>
  <si>
    <t>271.50</t>
  </si>
  <si>
    <t>73562</t>
  </si>
  <si>
    <t>210.15</t>
  </si>
  <si>
    <t>73590</t>
  </si>
  <si>
    <t>248.05</t>
  </si>
  <si>
    <t>73610</t>
  </si>
  <si>
    <t>207.65</t>
  </si>
  <si>
    <t>73660</t>
  </si>
  <si>
    <t>129.25</t>
  </si>
  <si>
    <t>72080</t>
  </si>
  <si>
    <t>182.10</t>
  </si>
  <si>
    <t>74270</t>
  </si>
  <si>
    <t>520.75</t>
  </si>
  <si>
    <t>01.4360</t>
  </si>
  <si>
    <t>77067</t>
  </si>
  <si>
    <t>403</t>
  </si>
  <si>
    <t>270.15</t>
  </si>
  <si>
    <t>77066</t>
  </si>
  <si>
    <t>401</t>
  </si>
  <si>
    <t>297.15</t>
  </si>
  <si>
    <t>6.45</t>
  </si>
  <si>
    <t>77085</t>
  </si>
  <si>
    <t>329</t>
  </si>
  <si>
    <t>01.4350</t>
  </si>
  <si>
    <t>93882</t>
  </si>
  <si>
    <t>921</t>
  </si>
  <si>
    <t>317.15</t>
  </si>
  <si>
    <t>488.95</t>
  </si>
  <si>
    <t>24.05</t>
  </si>
  <si>
    <t>10.70</t>
  </si>
  <si>
    <t>15.10</t>
  </si>
  <si>
    <t>117.75</t>
  </si>
  <si>
    <t>1016.75</t>
  </si>
  <si>
    <t>1204.30</t>
  </si>
  <si>
    <t>71.20</t>
  </si>
  <si>
    <t>371.20</t>
  </si>
  <si>
    <t>37.70</t>
  </si>
  <si>
    <t>205.10</t>
  </si>
  <si>
    <t>99.00</t>
  </si>
  <si>
    <t>4.55</t>
  </si>
  <si>
    <t>3.60</t>
  </si>
  <si>
    <t>19.70</t>
  </si>
  <si>
    <t>20.90</t>
  </si>
  <si>
    <t>44.80</t>
  </si>
  <si>
    <t>31.75</t>
  </si>
  <si>
    <t>266.45</t>
  </si>
  <si>
    <t>423.65</t>
  </si>
  <si>
    <t>38.85</t>
  </si>
  <si>
    <t>4.85</t>
  </si>
  <si>
    <t>31.65</t>
  </si>
  <si>
    <t>23.75</t>
  </si>
  <si>
    <t>103.55</t>
  </si>
  <si>
    <t>51.65</t>
  </si>
  <si>
    <t>27.65</t>
  </si>
  <si>
    <t>12.10</t>
  </si>
  <si>
    <t>112.35</t>
  </si>
  <si>
    <t>18.80</t>
  </si>
  <si>
    <t>85.55</t>
  </si>
  <si>
    <t>5.00</t>
  </si>
  <si>
    <t>90.60</t>
  </si>
  <si>
    <t>22.05</t>
  </si>
  <si>
    <t>316.75</t>
  </si>
  <si>
    <t>605.90</t>
  </si>
  <si>
    <t>65.70</t>
  </si>
  <si>
    <t>105.45</t>
  </si>
  <si>
    <t>107.50</t>
  </si>
  <si>
    <t>140.50</t>
  </si>
  <si>
    <t>770.85</t>
  </si>
  <si>
    <t>13.40</t>
  </si>
  <si>
    <t>7.20</t>
  </si>
  <si>
    <t>1.35</t>
  </si>
  <si>
    <t>19.30</t>
  </si>
  <si>
    <t>161.70</t>
  </si>
  <si>
    <t>69.35</t>
  </si>
  <si>
    <t>60.80</t>
  </si>
  <si>
    <t>106.60</t>
  </si>
  <si>
    <t>140.90</t>
  </si>
  <si>
    <t>80.40</t>
  </si>
  <si>
    <t>273.10</t>
  </si>
  <si>
    <t>9.15</t>
  </si>
  <si>
    <t>7.88</t>
  </si>
  <si>
    <t>13.20</t>
  </si>
  <si>
    <t>47.35</t>
  </si>
  <si>
    <t>90714</t>
  </si>
  <si>
    <t>65.15</t>
  </si>
  <si>
    <t>11.10</t>
  </si>
  <si>
    <t>2801.85</t>
  </si>
  <si>
    <t>4.35</t>
  </si>
  <si>
    <t>18.20</t>
  </si>
  <si>
    <t>201.50</t>
  </si>
  <si>
    <t>522.75</t>
  </si>
  <si>
    <t>10.55</t>
  </si>
  <si>
    <t>7.15</t>
  </si>
  <si>
    <t>415.80</t>
  </si>
  <si>
    <t>57.10</t>
  </si>
  <si>
    <t>63.30</t>
  </si>
  <si>
    <t>59.75</t>
  </si>
  <si>
    <t>55.45</t>
  </si>
  <si>
    <t>101.35</t>
  </si>
  <si>
    <t>38.55</t>
  </si>
  <si>
    <t>50.45</t>
  </si>
  <si>
    <t>30.35</t>
  </si>
  <si>
    <t>76885</t>
  </si>
  <si>
    <t>459.90</t>
  </si>
  <si>
    <t>01.4340</t>
  </si>
  <si>
    <t>78803</t>
  </si>
  <si>
    <t>341</t>
  </si>
  <si>
    <t>1202.68</t>
  </si>
  <si>
    <t>78445</t>
  </si>
  <si>
    <t>803.10</t>
  </si>
  <si>
    <t>0.75</t>
  </si>
  <si>
    <t>13.55</t>
  </si>
  <si>
    <t>90655</t>
  </si>
  <si>
    <t>32.90</t>
  </si>
  <si>
    <t>90723</t>
  </si>
  <si>
    <t>128.65</t>
  </si>
  <si>
    <t>90715</t>
  </si>
  <si>
    <t>63.15</t>
  </si>
  <si>
    <t>18.85</t>
  </si>
  <si>
    <t>12.00</t>
  </si>
  <si>
    <t>1414.95</t>
  </si>
  <si>
    <t>0.50</t>
  </si>
  <si>
    <t>15.85</t>
  </si>
  <si>
    <t>84.60</t>
  </si>
  <si>
    <t>30.50</t>
  </si>
  <si>
    <t>38.40</t>
  </si>
  <si>
    <t>4.60</t>
  </si>
  <si>
    <t>637</t>
  </si>
  <si>
    <t>19.50</t>
  </si>
  <si>
    <t>0.65</t>
  </si>
  <si>
    <t>156.60</t>
  </si>
  <si>
    <t>3215.85</t>
  </si>
  <si>
    <t>60.65</t>
  </si>
  <si>
    <t>7.35</t>
  </si>
  <si>
    <t>4.05</t>
  </si>
  <si>
    <t>9.65</t>
  </si>
  <si>
    <t>197.55</t>
  </si>
  <si>
    <t>149.50</t>
  </si>
  <si>
    <t>201.75</t>
  </si>
  <si>
    <t>172.55</t>
  </si>
  <si>
    <t>648.25</t>
  </si>
  <si>
    <t>56.50</t>
  </si>
  <si>
    <t>102.75</t>
  </si>
  <si>
    <t>49.20</t>
  </si>
  <si>
    <t>25.30</t>
  </si>
  <si>
    <t>115.75</t>
  </si>
  <si>
    <t>132.90</t>
  </si>
  <si>
    <t>20.75</t>
  </si>
  <si>
    <t>3589.40</t>
  </si>
  <si>
    <t>10.45</t>
  </si>
  <si>
    <t>18.15</t>
  </si>
  <si>
    <t>14.90</t>
  </si>
  <si>
    <t>119.95</t>
  </si>
  <si>
    <t>13.05</t>
  </si>
  <si>
    <t>23.35</t>
  </si>
  <si>
    <t>549.20</t>
  </si>
  <si>
    <t>20.30</t>
  </si>
  <si>
    <t>41.65</t>
  </si>
  <si>
    <t>50.20</t>
  </si>
  <si>
    <t>36.40</t>
  </si>
  <si>
    <t>2.85</t>
  </si>
  <si>
    <t>67.95</t>
  </si>
  <si>
    <t>217.80</t>
  </si>
  <si>
    <t>229.40</t>
  </si>
  <si>
    <t>103.70</t>
  </si>
  <si>
    <t>11.05</t>
  </si>
  <si>
    <t>54.95</t>
  </si>
  <si>
    <t>30.30</t>
  </si>
  <si>
    <t>48.95</t>
  </si>
  <si>
    <t>189.85</t>
  </si>
  <si>
    <t>6.40</t>
  </si>
  <si>
    <t>48.00</t>
  </si>
  <si>
    <t>875.50</t>
  </si>
  <si>
    <t>17.30</t>
  </si>
  <si>
    <t>38.45</t>
  </si>
  <si>
    <t>29.15</t>
  </si>
  <si>
    <t>93.95</t>
  </si>
  <si>
    <t>207.10</t>
  </si>
  <si>
    <t>104.55</t>
  </si>
  <si>
    <t>9.60</t>
  </si>
  <si>
    <t>476.10</t>
  </si>
  <si>
    <t>10.60</t>
  </si>
  <si>
    <t>5.80</t>
  </si>
  <si>
    <t>10.30</t>
  </si>
  <si>
    <t>38.80</t>
  </si>
  <si>
    <t>33.05</t>
  </si>
  <si>
    <t>17.25</t>
  </si>
  <si>
    <t>4.30</t>
  </si>
  <si>
    <t>8.55</t>
  </si>
  <si>
    <t>16.95</t>
  </si>
  <si>
    <t>242.30</t>
  </si>
  <si>
    <t>32.35</t>
  </si>
  <si>
    <t>2.75</t>
  </si>
  <si>
    <t>11.20</t>
  </si>
  <si>
    <t>53.95</t>
  </si>
  <si>
    <t>11.15</t>
  </si>
  <si>
    <t>242.70</t>
  </si>
  <si>
    <t>111.30</t>
  </si>
  <si>
    <t>1.00</t>
  </si>
  <si>
    <t>6.70</t>
  </si>
  <si>
    <t>100.75</t>
  </si>
  <si>
    <t>48.85</t>
  </si>
  <si>
    <t>32.45</t>
  </si>
  <si>
    <t>292.90</t>
  </si>
  <si>
    <t>308.65</t>
  </si>
  <si>
    <t>1.40</t>
  </si>
  <si>
    <t>5.30</t>
  </si>
  <si>
    <t>123.90</t>
  </si>
  <si>
    <t>4.45</t>
  </si>
  <si>
    <t>138.90</t>
  </si>
  <si>
    <t>76.15</t>
  </si>
  <si>
    <t>36.35</t>
  </si>
  <si>
    <t>7.75</t>
  </si>
  <si>
    <t>7.60</t>
  </si>
  <si>
    <t>195.60</t>
  </si>
  <si>
    <t>27.75</t>
  </si>
  <si>
    <t>40.60</t>
  </si>
  <si>
    <t>23.95</t>
  </si>
  <si>
    <t>00000</t>
  </si>
  <si>
    <t>26.85</t>
  </si>
  <si>
    <t>39.60</t>
  </si>
  <si>
    <t>13.90</t>
  </si>
  <si>
    <t>78.95</t>
  </si>
  <si>
    <t>7.50</t>
  </si>
  <si>
    <t>16.25</t>
  </si>
  <si>
    <t>40.10</t>
  </si>
  <si>
    <t>76.10</t>
  </si>
  <si>
    <t>10.80</t>
  </si>
  <si>
    <t>26.00</t>
  </si>
  <si>
    <t>321.45</t>
  </si>
  <si>
    <t>251.75</t>
  </si>
  <si>
    <t>186.55</t>
  </si>
  <si>
    <t>171.40</t>
  </si>
  <si>
    <t>308.00</t>
  </si>
  <si>
    <t>66.00</t>
  </si>
  <si>
    <t>47.10</t>
  </si>
  <si>
    <t>44.45</t>
  </si>
  <si>
    <t>180.75</t>
  </si>
  <si>
    <t>13.30</t>
  </si>
  <si>
    <t>22.40</t>
  </si>
  <si>
    <t>17.20</t>
  </si>
  <si>
    <t>612.55</t>
  </si>
  <si>
    <t>574.25</t>
  </si>
  <si>
    <t>141.55</t>
  </si>
  <si>
    <t>214.80</t>
  </si>
  <si>
    <t>1529.50</t>
  </si>
  <si>
    <t>41.25</t>
  </si>
  <si>
    <t>105.40</t>
  </si>
  <si>
    <t>76.30</t>
  </si>
  <si>
    <t>24.50</t>
  </si>
  <si>
    <t>2075.20</t>
  </si>
  <si>
    <t>18.10</t>
  </si>
  <si>
    <t>330.15</t>
  </si>
  <si>
    <t>71045</t>
  </si>
  <si>
    <t>188.10</t>
  </si>
  <si>
    <t>71110</t>
  </si>
  <si>
    <t>190.30</t>
  </si>
  <si>
    <t>72040</t>
  </si>
  <si>
    <t>259.54</t>
  </si>
  <si>
    <t>72100</t>
  </si>
  <si>
    <t>194.90</t>
  </si>
  <si>
    <t>154.30</t>
  </si>
  <si>
    <t>73100</t>
  </si>
  <si>
    <t>164.05</t>
  </si>
  <si>
    <t>74240</t>
  </si>
  <si>
    <t>623.50</t>
  </si>
  <si>
    <t>74220</t>
  </si>
  <si>
    <t>310.75</t>
  </si>
  <si>
    <t>70110</t>
  </si>
  <si>
    <t>192.05</t>
  </si>
  <si>
    <t>70330</t>
  </si>
  <si>
    <t>245.80</t>
  </si>
  <si>
    <t>73050</t>
  </si>
  <si>
    <t>72052</t>
  </si>
  <si>
    <t>447.60</t>
  </si>
  <si>
    <t>73060</t>
  </si>
  <si>
    <t>205.50</t>
  </si>
  <si>
    <t>73110</t>
  </si>
  <si>
    <t>164.95</t>
  </si>
  <si>
    <t>73120</t>
  </si>
  <si>
    <t>195.40</t>
  </si>
  <si>
    <t>73521</t>
  </si>
  <si>
    <t>252.85</t>
  </si>
  <si>
    <t>71047</t>
  </si>
  <si>
    <t>227.60</t>
  </si>
  <si>
    <t>77065</t>
  </si>
  <si>
    <t>279.20</t>
  </si>
  <si>
    <t>77072</t>
  </si>
  <si>
    <t>142.40</t>
  </si>
  <si>
    <t>71.70</t>
  </si>
  <si>
    <t>72070</t>
  </si>
  <si>
    <t>280.90</t>
  </si>
  <si>
    <t>73592</t>
  </si>
  <si>
    <t>72170</t>
  </si>
  <si>
    <t>220.72</t>
  </si>
  <si>
    <t>71022</t>
  </si>
  <si>
    <t>74248</t>
  </si>
  <si>
    <t>103.81</t>
  </si>
  <si>
    <t>76946</t>
  </si>
  <si>
    <t>662.95</t>
  </si>
  <si>
    <t>76770</t>
  </si>
  <si>
    <t>568.45</t>
  </si>
  <si>
    <t>76805</t>
  </si>
  <si>
    <t>702.75</t>
  </si>
  <si>
    <t>93926</t>
  </si>
  <si>
    <t>337.60</t>
  </si>
  <si>
    <t>76802</t>
  </si>
  <si>
    <t>628.00</t>
  </si>
  <si>
    <t>76870</t>
  </si>
  <si>
    <t>460.35</t>
  </si>
  <si>
    <t>76801</t>
  </si>
  <si>
    <t>76872</t>
  </si>
  <si>
    <t>269.50</t>
  </si>
  <si>
    <t>78013</t>
  </si>
  <si>
    <t>865.95</t>
  </si>
  <si>
    <t>78472</t>
  </si>
  <si>
    <t>548.25</t>
  </si>
  <si>
    <t>78290</t>
  </si>
  <si>
    <t>541.65</t>
  </si>
  <si>
    <t>10.00</t>
  </si>
  <si>
    <t>12.05</t>
  </si>
  <si>
    <t>25.50</t>
  </si>
  <si>
    <t>19.25</t>
  </si>
  <si>
    <t>78.00</t>
  </si>
  <si>
    <t>286.45</t>
  </si>
  <si>
    <t>104.45</t>
  </si>
  <si>
    <t>213.00</t>
  </si>
  <si>
    <t>329.00</t>
  </si>
  <si>
    <t>17.50</t>
  </si>
  <si>
    <t>97.85</t>
  </si>
  <si>
    <t>14.70</t>
  </si>
  <si>
    <t>6.30</t>
  </si>
  <si>
    <t>748.55</t>
  </si>
  <si>
    <t>0.45</t>
  </si>
  <si>
    <t>10.20</t>
  </si>
  <si>
    <t>26.20</t>
  </si>
  <si>
    <t>0.35</t>
  </si>
  <si>
    <t>27.25</t>
  </si>
  <si>
    <t>1.75</t>
  </si>
  <si>
    <t>25.75</t>
  </si>
  <si>
    <t>2.40</t>
  </si>
  <si>
    <t>69.25</t>
  </si>
  <si>
    <t>35.25</t>
  </si>
  <si>
    <t>20.80</t>
  </si>
  <si>
    <t>565.30</t>
  </si>
  <si>
    <t>99.15</t>
  </si>
  <si>
    <t>82.85</t>
  </si>
  <si>
    <t>105.95</t>
  </si>
  <si>
    <t>7341.05</t>
  </si>
  <si>
    <t>8.75</t>
  </si>
  <si>
    <t>47.40</t>
  </si>
  <si>
    <t>23.15</t>
  </si>
  <si>
    <t>49.00</t>
  </si>
  <si>
    <t>53.70</t>
  </si>
  <si>
    <t>239.80</t>
  </si>
  <si>
    <t>129.65</t>
  </si>
  <si>
    <t>119.70</t>
  </si>
  <si>
    <t>120.70</t>
  </si>
  <si>
    <t>39.05</t>
  </si>
  <si>
    <t>3.90</t>
  </si>
  <si>
    <t>731.65</t>
  </si>
  <si>
    <t>2234.40</t>
  </si>
  <si>
    <t>2107.90</t>
  </si>
  <si>
    <t>118.55</t>
  </si>
  <si>
    <t>60.35</t>
  </si>
  <si>
    <t>270.75</t>
  </si>
  <si>
    <t>27.80</t>
  </si>
  <si>
    <t>1362.65</t>
  </si>
  <si>
    <t>959.75</t>
  </si>
  <si>
    <t>65.30</t>
  </si>
  <si>
    <t>990.40</t>
  </si>
  <si>
    <t>97750</t>
  </si>
  <si>
    <t>100.50</t>
  </si>
  <si>
    <t>27.45</t>
  </si>
  <si>
    <t>1.10</t>
  </si>
  <si>
    <t>0.15</t>
  </si>
  <si>
    <t>166.00</t>
  </si>
  <si>
    <t>5.65</t>
  </si>
  <si>
    <t>21.75</t>
  </si>
  <si>
    <t>116.55</t>
  </si>
  <si>
    <t>5.25</t>
  </si>
  <si>
    <t>272.20</t>
  </si>
  <si>
    <t>321.25</t>
  </si>
  <si>
    <t>233.95</t>
  </si>
  <si>
    <t>23.80</t>
  </si>
  <si>
    <t>41.45</t>
  </si>
  <si>
    <t>9.20</t>
  </si>
  <si>
    <t>86.90</t>
  </si>
  <si>
    <t>27.10</t>
  </si>
  <si>
    <t>21.90</t>
  </si>
  <si>
    <t>10.10</t>
  </si>
  <si>
    <t>17.90</t>
  </si>
  <si>
    <t>109.05</t>
  </si>
  <si>
    <t>12.50</t>
  </si>
  <si>
    <t>0.20</t>
  </si>
  <si>
    <t>90685</t>
  </si>
  <si>
    <t>62.35</t>
  </si>
  <si>
    <t>90686</t>
  </si>
  <si>
    <t>254.60</t>
  </si>
  <si>
    <t>14.75</t>
  </si>
  <si>
    <t>44.25</t>
  </si>
  <si>
    <t>29.05</t>
  </si>
  <si>
    <t>0.30</t>
  </si>
  <si>
    <t>27.05</t>
  </si>
  <si>
    <t>4.70</t>
  </si>
  <si>
    <t>18.50</t>
  </si>
  <si>
    <t>14.10</t>
  </si>
  <si>
    <t>242.60</t>
  </si>
  <si>
    <t>447.15</t>
  </si>
  <si>
    <t>44394</t>
  </si>
  <si>
    <t>1013.00</t>
  </si>
  <si>
    <t>258.70</t>
  </si>
  <si>
    <t>283.55</t>
  </si>
  <si>
    <t>11646</t>
  </si>
  <si>
    <t>990.00</t>
  </si>
  <si>
    <t>32.70</t>
  </si>
  <si>
    <t>15734</t>
  </si>
  <si>
    <t>3737.75</t>
  </si>
  <si>
    <t>173.80</t>
  </si>
  <si>
    <t>17111</t>
  </si>
  <si>
    <t>213.80</t>
  </si>
  <si>
    <t>2352.35</t>
  </si>
  <si>
    <t>21315</t>
  </si>
  <si>
    <t>376.75</t>
  </si>
  <si>
    <t>4068.80</t>
  </si>
  <si>
    <t>4258.35</t>
  </si>
  <si>
    <t>4678.10</t>
  </si>
  <si>
    <t>29881</t>
  </si>
  <si>
    <t>5494.15</t>
  </si>
  <si>
    <t>5606.42</t>
  </si>
  <si>
    <t>29824</t>
  </si>
  <si>
    <t>5512.70</t>
  </si>
  <si>
    <t>44385</t>
  </si>
  <si>
    <t>6890.85</t>
  </si>
  <si>
    <t>1659.15</t>
  </si>
  <si>
    <t>2306.85</t>
  </si>
  <si>
    <t>30115</t>
  </si>
  <si>
    <t>1061.15</t>
  </si>
  <si>
    <t>31231</t>
  </si>
  <si>
    <t>162.10</t>
  </si>
  <si>
    <t>31238</t>
  </si>
  <si>
    <t>420.40</t>
  </si>
  <si>
    <t>38500</t>
  </si>
  <si>
    <t>630.25</t>
  </si>
  <si>
    <t>38525</t>
  </si>
  <si>
    <t>1082.10</t>
  </si>
  <si>
    <t>46924</t>
  </si>
  <si>
    <t>42831</t>
  </si>
  <si>
    <t>560.35</t>
  </si>
  <si>
    <t>43251</t>
  </si>
  <si>
    <t>492.23</t>
  </si>
  <si>
    <t>44386</t>
  </si>
  <si>
    <t>227.30</t>
  </si>
  <si>
    <t>45100</t>
  </si>
  <si>
    <t>746.15</t>
  </si>
  <si>
    <t>45171</t>
  </si>
  <si>
    <t>1497.90</t>
  </si>
  <si>
    <t>45172</t>
  </si>
  <si>
    <t>926.25</t>
  </si>
  <si>
    <t>45320</t>
  </si>
  <si>
    <t>259.95</t>
  </si>
  <si>
    <t>45330</t>
  </si>
  <si>
    <t>215.01</t>
  </si>
  <si>
    <t>45331</t>
  </si>
  <si>
    <t>183.90</t>
  </si>
  <si>
    <t>45384</t>
  </si>
  <si>
    <t>583.35</t>
  </si>
  <si>
    <t>45385</t>
  </si>
  <si>
    <t>652.45</t>
  </si>
  <si>
    <t>45905</t>
  </si>
  <si>
    <t>420.75</t>
  </si>
  <si>
    <t>45990</t>
  </si>
  <si>
    <t>46020</t>
  </si>
  <si>
    <t>403.25</t>
  </si>
  <si>
    <t>46060</t>
  </si>
  <si>
    <t>1174.23</t>
  </si>
  <si>
    <t>46080</t>
  </si>
  <si>
    <t>397.15</t>
  </si>
  <si>
    <t>46255</t>
  </si>
  <si>
    <t>879.75</t>
  </si>
  <si>
    <t>46262</t>
  </si>
  <si>
    <t>1379.70</t>
  </si>
  <si>
    <t>90660</t>
  </si>
  <si>
    <t>42.35</t>
  </si>
  <si>
    <t>23.65</t>
  </si>
  <si>
    <t>36.20</t>
  </si>
  <si>
    <t>90736</t>
  </si>
  <si>
    <t>233.70</t>
  </si>
  <si>
    <t>33.45</t>
  </si>
  <si>
    <t>0.60</t>
  </si>
  <si>
    <t>4.00</t>
  </si>
  <si>
    <t>39.50</t>
  </si>
  <si>
    <t>18.95</t>
  </si>
  <si>
    <t>6.95</t>
  </si>
  <si>
    <t>98.30</t>
  </si>
  <si>
    <t>6.15</t>
  </si>
  <si>
    <t>19.15</t>
  </si>
  <si>
    <t>243.95</t>
  </si>
  <si>
    <t>8.15</t>
  </si>
  <si>
    <t>32.05</t>
  </si>
  <si>
    <t>39.35</t>
  </si>
  <si>
    <t>0.55</t>
  </si>
  <si>
    <t>156.25</t>
  </si>
  <si>
    <t>339.80</t>
  </si>
  <si>
    <t>116.05</t>
  </si>
  <si>
    <t>50.05</t>
  </si>
  <si>
    <t>1.65</t>
  </si>
  <si>
    <t>165.10</t>
  </si>
  <si>
    <t>0.25</t>
  </si>
  <si>
    <t>118.60</t>
  </si>
  <si>
    <t>83.60</t>
  </si>
  <si>
    <t>17.80</t>
  </si>
  <si>
    <t>246.75</t>
  </si>
  <si>
    <t>177.35</t>
  </si>
  <si>
    <t>1492.50</t>
  </si>
  <si>
    <t>79.10</t>
  </si>
  <si>
    <t>71120</t>
  </si>
  <si>
    <t>142.75</t>
  </si>
  <si>
    <t>72110</t>
  </si>
  <si>
    <t>333.00</t>
  </si>
  <si>
    <t>72202</t>
  </si>
  <si>
    <t>319.40</t>
  </si>
  <si>
    <t>70150</t>
  </si>
  <si>
    <t>70130</t>
  </si>
  <si>
    <t>226.14</t>
  </si>
  <si>
    <t>70160</t>
  </si>
  <si>
    <t>256.05</t>
  </si>
  <si>
    <t>70200</t>
  </si>
  <si>
    <t>285.80</t>
  </si>
  <si>
    <t>2.0700000</t>
  </si>
  <si>
    <t>73000</t>
  </si>
  <si>
    <t>73010</t>
  </si>
  <si>
    <t>199.20</t>
  </si>
  <si>
    <t>73080</t>
  </si>
  <si>
    <t>209.65</t>
  </si>
  <si>
    <t>70140</t>
  </si>
  <si>
    <t>170.60</t>
  </si>
  <si>
    <t>74021</t>
  </si>
  <si>
    <t>335.75</t>
  </si>
  <si>
    <t>77075</t>
  </si>
  <si>
    <t>808.60</t>
  </si>
  <si>
    <t>73092</t>
  </si>
  <si>
    <t>70210</t>
  </si>
  <si>
    <t>77051</t>
  </si>
  <si>
    <t>133.84</t>
  </si>
  <si>
    <t>77063</t>
  </si>
  <si>
    <t>84.40</t>
  </si>
  <si>
    <t>72074</t>
  </si>
  <si>
    <t>286.15</t>
  </si>
  <si>
    <t>93880</t>
  </si>
  <si>
    <t>502.75</t>
  </si>
  <si>
    <t>568.35</t>
  </si>
  <si>
    <t>93970</t>
  </si>
  <si>
    <t>557.65</t>
  </si>
  <si>
    <t>76810</t>
  </si>
  <si>
    <t>1101.70</t>
  </si>
  <si>
    <t>19081</t>
  </si>
  <si>
    <t>756.95</t>
  </si>
  <si>
    <t>78215</t>
  </si>
  <si>
    <t>522.15</t>
  </si>
  <si>
    <t>78300</t>
  </si>
  <si>
    <t>485.45</t>
  </si>
  <si>
    <t>78306</t>
  </si>
  <si>
    <t>792.30</t>
  </si>
  <si>
    <t>78315</t>
  </si>
  <si>
    <t>772.80</t>
  </si>
  <si>
    <t>78473</t>
  </si>
  <si>
    <t>1594.25</t>
  </si>
  <si>
    <t>78202</t>
  </si>
  <si>
    <t>90375</t>
  </si>
  <si>
    <t>557.55</t>
  </si>
  <si>
    <t>1624.90</t>
  </si>
  <si>
    <t>90632</t>
  </si>
  <si>
    <t>50.55</t>
  </si>
  <si>
    <t>90633</t>
  </si>
  <si>
    <t>90651</t>
  </si>
  <si>
    <t>338.30</t>
  </si>
  <si>
    <t>16.85</t>
  </si>
  <si>
    <t>90748</t>
  </si>
  <si>
    <t>115.20</t>
  </si>
  <si>
    <t>78.70</t>
  </si>
  <si>
    <t>19.10</t>
  </si>
  <si>
    <t>1596.55</t>
  </si>
  <si>
    <t>5.90</t>
  </si>
  <si>
    <t>7.05</t>
  </si>
  <si>
    <t>62.30</t>
  </si>
  <si>
    <t>20.45</t>
  </si>
  <si>
    <t>16.30</t>
  </si>
  <si>
    <t>55.55</t>
  </si>
  <si>
    <t>21.00</t>
  </si>
  <si>
    <t>4.65</t>
  </si>
  <si>
    <t>55.25</t>
  </si>
  <si>
    <t>59.60</t>
  </si>
  <si>
    <t>14.05</t>
  </si>
  <si>
    <t>54.85</t>
  </si>
  <si>
    <t>9.80</t>
  </si>
  <si>
    <t>56.40</t>
  </si>
  <si>
    <t>18.65</t>
  </si>
  <si>
    <t>21.65</t>
  </si>
  <si>
    <t>46612</t>
  </si>
  <si>
    <t>46706</t>
  </si>
  <si>
    <t>432.45</t>
  </si>
  <si>
    <t>46922</t>
  </si>
  <si>
    <t>222.20</t>
  </si>
  <si>
    <t>46946</t>
  </si>
  <si>
    <t>46947</t>
  </si>
  <si>
    <t>948.75</t>
  </si>
  <si>
    <t>187.55</t>
  </si>
  <si>
    <t>277.00</t>
  </si>
  <si>
    <t>49321</t>
  </si>
  <si>
    <t>858.25</t>
  </si>
  <si>
    <t>49561</t>
  </si>
  <si>
    <t>50385</t>
  </si>
  <si>
    <t>1416.34</t>
  </si>
  <si>
    <t>52332</t>
  </si>
  <si>
    <t>2592.00</t>
  </si>
  <si>
    <t>54161</t>
  </si>
  <si>
    <t>496.75</t>
  </si>
  <si>
    <t>56700</t>
  </si>
  <si>
    <t>465.65</t>
  </si>
  <si>
    <t>57800</t>
  </si>
  <si>
    <t>121.20</t>
  </si>
  <si>
    <t>58100</t>
  </si>
  <si>
    <t>218.40</t>
  </si>
  <si>
    <t>58563</t>
  </si>
  <si>
    <t>683.30</t>
  </si>
  <si>
    <t>64561</t>
  </si>
  <si>
    <t>15000.00</t>
  </si>
  <si>
    <t>64590</t>
  </si>
  <si>
    <t>30188.00</t>
  </si>
  <si>
    <t>130.55</t>
  </si>
  <si>
    <t>65426</t>
  </si>
  <si>
    <t>1189.40</t>
  </si>
  <si>
    <t>65772</t>
  </si>
  <si>
    <t>1009.60</t>
  </si>
  <si>
    <t>66170</t>
  </si>
  <si>
    <t>2718.35</t>
  </si>
  <si>
    <t>500.00</t>
  </si>
  <si>
    <t>66711</t>
  </si>
  <si>
    <t>66761</t>
  </si>
  <si>
    <t>586.40</t>
  </si>
  <si>
    <t>66982</t>
  </si>
  <si>
    <t>67005</t>
  </si>
  <si>
    <t>1173.35</t>
  </si>
  <si>
    <t>67311</t>
  </si>
  <si>
    <t>67500</t>
  </si>
  <si>
    <t>180.25</t>
  </si>
  <si>
    <t>67710</t>
  </si>
  <si>
    <t>240.55</t>
  </si>
  <si>
    <t>67801</t>
  </si>
  <si>
    <t>67840</t>
  </si>
  <si>
    <t>67901</t>
  </si>
  <si>
    <t>1434.25</t>
  </si>
  <si>
    <t>67950</t>
  </si>
  <si>
    <t>1152.25</t>
  </si>
  <si>
    <t>67961</t>
  </si>
  <si>
    <t>1131.25</t>
  </si>
  <si>
    <t>68705</t>
  </si>
  <si>
    <t>68810</t>
  </si>
  <si>
    <t>68816</t>
  </si>
  <si>
    <t>405.75</t>
  </si>
  <si>
    <t>1811.35</t>
  </si>
  <si>
    <t>233.00</t>
  </si>
  <si>
    <t>11982</t>
  </si>
  <si>
    <t>481.15</t>
  </si>
  <si>
    <t>24359</t>
  </si>
  <si>
    <t>1906.85</t>
  </si>
  <si>
    <t>19375.00</t>
  </si>
  <si>
    <t>3500.00</t>
  </si>
  <si>
    <t>6000.00</t>
  </si>
  <si>
    <t>110.85</t>
  </si>
  <si>
    <t>685.50</t>
  </si>
  <si>
    <t>97.55</t>
  </si>
  <si>
    <t>14.85</t>
  </si>
  <si>
    <t>90670</t>
  </si>
  <si>
    <t>249.45</t>
  </si>
  <si>
    <t>33.65</t>
  </si>
  <si>
    <t>133.65</t>
  </si>
  <si>
    <t>681.65</t>
  </si>
  <si>
    <t>7.30</t>
  </si>
  <si>
    <t>965.65</t>
  </si>
  <si>
    <t>126.00</t>
  </si>
  <si>
    <t>10.65</t>
  </si>
  <si>
    <t>1247.25</t>
  </si>
  <si>
    <t>42.15</t>
  </si>
  <si>
    <t>8.80</t>
  </si>
  <si>
    <t>23.60</t>
  </si>
  <si>
    <t>205.65</t>
  </si>
  <si>
    <t>252.80</t>
  </si>
  <si>
    <t>59.55</t>
  </si>
  <si>
    <t>49.80</t>
  </si>
  <si>
    <t>27.90</t>
  </si>
  <si>
    <t>201.35</t>
  </si>
  <si>
    <t>394.75</t>
  </si>
  <si>
    <t>155.55</t>
  </si>
  <si>
    <t>279</t>
  </si>
  <si>
    <t>31.00</t>
  </si>
  <si>
    <t>20.95</t>
  </si>
  <si>
    <t>143.60</t>
  </si>
  <si>
    <t>11.85</t>
  </si>
  <si>
    <t>174.20</t>
  </si>
  <si>
    <t>405.25</t>
  </si>
  <si>
    <t>285.55</t>
  </si>
  <si>
    <t>46.50</t>
  </si>
  <si>
    <t>12.30</t>
  </si>
  <si>
    <t>36.55</t>
  </si>
  <si>
    <t>40.80</t>
  </si>
  <si>
    <t>41.60</t>
  </si>
  <si>
    <t>190.60</t>
  </si>
  <si>
    <t>302.55</t>
  </si>
  <si>
    <t>240.65</t>
  </si>
  <si>
    <t>27.95</t>
  </si>
  <si>
    <t>51.40</t>
  </si>
  <si>
    <t>47.80</t>
  </si>
  <si>
    <t>19.85</t>
  </si>
  <si>
    <t>2786.00</t>
  </si>
  <si>
    <t>6400.25</t>
  </si>
  <si>
    <t>24.75</t>
  </si>
  <si>
    <t>31.20</t>
  </si>
  <si>
    <t>80.10</t>
  </si>
  <si>
    <t>61.00</t>
  </si>
  <si>
    <t>756.50</t>
  </si>
  <si>
    <t>114.65</t>
  </si>
  <si>
    <t>180.40</t>
  </si>
  <si>
    <t>11.40</t>
  </si>
  <si>
    <t>119.05</t>
  </si>
  <si>
    <t>67.10</t>
  </si>
  <si>
    <t>318.05</t>
  </si>
  <si>
    <t>1.50</t>
  </si>
  <si>
    <t>90648</t>
  </si>
  <si>
    <t>61.10</t>
  </si>
  <si>
    <t>3191.55</t>
  </si>
  <si>
    <t>39.10</t>
  </si>
  <si>
    <t>62.25</t>
  </si>
  <si>
    <t>13.65</t>
  </si>
  <si>
    <t>20.00</t>
  </si>
  <si>
    <t>29.85</t>
  </si>
  <si>
    <t>80.45</t>
  </si>
  <si>
    <t>278.70</t>
  </si>
  <si>
    <t>119.25</t>
  </si>
  <si>
    <t>313.15</t>
  </si>
  <si>
    <t>53.75</t>
  </si>
  <si>
    <t>21.95</t>
  </si>
  <si>
    <t>35.40</t>
  </si>
  <si>
    <t>6.25</t>
  </si>
  <si>
    <t>90.90</t>
  </si>
  <si>
    <t>136.60</t>
  </si>
  <si>
    <t>63.80</t>
  </si>
  <si>
    <t>31.05</t>
  </si>
  <si>
    <t>234.10</t>
  </si>
  <si>
    <t>254.95</t>
  </si>
  <si>
    <t>327.15</t>
  </si>
  <si>
    <t>2.20</t>
  </si>
  <si>
    <t>496.30</t>
  </si>
  <si>
    <t>15.65</t>
  </si>
  <si>
    <t>86.45</t>
  </si>
  <si>
    <t>414.80</t>
  </si>
  <si>
    <t>0.10</t>
  </si>
  <si>
    <t>9.95</t>
  </si>
  <si>
    <t>01.4211</t>
  </si>
  <si>
    <t>82950</t>
  </si>
  <si>
    <t>8530690</t>
  </si>
  <si>
    <t>305</t>
  </si>
  <si>
    <t>189.50</t>
  </si>
  <si>
    <t>82040</t>
  </si>
  <si>
    <t>84295</t>
  </si>
  <si>
    <t>41.30</t>
  </si>
  <si>
    <t>82952</t>
  </si>
  <si>
    <t>43.90</t>
  </si>
  <si>
    <t>8413390</t>
  </si>
  <si>
    <t>54.80</t>
  </si>
  <si>
    <t>80156</t>
  </si>
  <si>
    <t>161.10</t>
  </si>
  <si>
    <t>8443990</t>
  </si>
  <si>
    <t>130.85</t>
  </si>
  <si>
    <t>8447990</t>
  </si>
  <si>
    <t>8443690</t>
  </si>
  <si>
    <t>68.90</t>
  </si>
  <si>
    <t>82248</t>
  </si>
  <si>
    <t>82140</t>
  </si>
  <si>
    <t>118.20</t>
  </si>
  <si>
    <t>80198</t>
  </si>
  <si>
    <t>131.30</t>
  </si>
  <si>
    <t>8373590</t>
  </si>
  <si>
    <t>79.05</t>
  </si>
  <si>
    <t>80320</t>
  </si>
  <si>
    <t>140.30</t>
  </si>
  <si>
    <t>01.4213</t>
  </si>
  <si>
    <t>8470290</t>
  </si>
  <si>
    <t>144.30</t>
  </si>
  <si>
    <t>8351990</t>
  </si>
  <si>
    <t>108.20</t>
  </si>
  <si>
    <t>8633790</t>
  </si>
  <si>
    <t>168.00</t>
  </si>
  <si>
    <t>82384</t>
  </si>
  <si>
    <t>8387490</t>
  </si>
  <si>
    <t>151.40</t>
  </si>
  <si>
    <t>80348</t>
  </si>
  <si>
    <t>72.15</t>
  </si>
  <si>
    <t>8620090</t>
  </si>
  <si>
    <t>86.95</t>
  </si>
  <si>
    <t>80305</t>
  </si>
  <si>
    <t>314.20</t>
  </si>
  <si>
    <t>8395090</t>
  </si>
  <si>
    <t>254.30</t>
  </si>
  <si>
    <t>86255</t>
  </si>
  <si>
    <t>52.15</t>
  </si>
  <si>
    <t>80195</t>
  </si>
  <si>
    <t>138.15</t>
  </si>
  <si>
    <t>82340</t>
  </si>
  <si>
    <t>8670490</t>
  </si>
  <si>
    <t>103.50</t>
  </si>
  <si>
    <t>8370190</t>
  </si>
  <si>
    <t>104.10</t>
  </si>
  <si>
    <t>86906</t>
  </si>
  <si>
    <t>310</t>
  </si>
  <si>
    <t>31.80</t>
  </si>
  <si>
    <t>8448290</t>
  </si>
  <si>
    <t>37.85</t>
  </si>
  <si>
    <t>216.00</t>
  </si>
  <si>
    <t>44.30</t>
  </si>
  <si>
    <t>10.75</t>
  </si>
  <si>
    <t>51.70</t>
  </si>
  <si>
    <t>5834.00</t>
  </si>
  <si>
    <t>15.60</t>
  </si>
  <si>
    <t>135.95</t>
  </si>
  <si>
    <t>18.35</t>
  </si>
  <si>
    <t>5.15</t>
  </si>
  <si>
    <t>22.95</t>
  </si>
  <si>
    <t>22.80</t>
  </si>
  <si>
    <t>58.70</t>
  </si>
  <si>
    <t>15.95</t>
  </si>
  <si>
    <t>158.00</t>
  </si>
  <si>
    <t>337.15</t>
  </si>
  <si>
    <t>643.20</t>
  </si>
  <si>
    <t>31.90</t>
  </si>
  <si>
    <t>33.85</t>
  </si>
  <si>
    <t>10.15</t>
  </si>
  <si>
    <t>45.55</t>
  </si>
  <si>
    <t>52.80</t>
  </si>
  <si>
    <t>331.85</t>
  </si>
  <si>
    <t>45.00</t>
  </si>
  <si>
    <t>77.65</t>
  </si>
  <si>
    <t>48.50</t>
  </si>
  <si>
    <t>15.90</t>
  </si>
  <si>
    <t>86256</t>
  </si>
  <si>
    <t>45.10</t>
  </si>
  <si>
    <t>8603990</t>
  </si>
  <si>
    <t>41.75</t>
  </si>
  <si>
    <t>221.60</t>
  </si>
  <si>
    <t>8627790</t>
  </si>
  <si>
    <t>55.50</t>
  </si>
  <si>
    <t>80375</t>
  </si>
  <si>
    <t>48.35</t>
  </si>
  <si>
    <t>88291</t>
  </si>
  <si>
    <t>174.05</t>
  </si>
  <si>
    <t>88262</t>
  </si>
  <si>
    <t>509.95</t>
  </si>
  <si>
    <t>8625590</t>
  </si>
  <si>
    <t>145.35</t>
  </si>
  <si>
    <t>86160</t>
  </si>
  <si>
    <t>82542</t>
  </si>
  <si>
    <t>94.95</t>
  </si>
  <si>
    <t>86611</t>
  </si>
  <si>
    <t>41.05</t>
  </si>
  <si>
    <t>80373</t>
  </si>
  <si>
    <t>82.25</t>
  </si>
  <si>
    <t>80345</t>
  </si>
  <si>
    <t>42.90</t>
  </si>
  <si>
    <t>80346</t>
  </si>
  <si>
    <t>83018</t>
  </si>
  <si>
    <t>82379</t>
  </si>
  <si>
    <t>267.10</t>
  </si>
  <si>
    <t>84377</t>
  </si>
  <si>
    <t>8418190</t>
  </si>
  <si>
    <t>109.20</t>
  </si>
  <si>
    <t>8637690</t>
  </si>
  <si>
    <t>153.85</t>
  </si>
  <si>
    <t>8351690</t>
  </si>
  <si>
    <t>183.15</t>
  </si>
  <si>
    <t>81003</t>
  </si>
  <si>
    <t>1139.60</t>
  </si>
  <si>
    <t>84392</t>
  </si>
  <si>
    <t>142.85</t>
  </si>
  <si>
    <t>83896</t>
  </si>
  <si>
    <t>82103</t>
  </si>
  <si>
    <t>157.45</t>
  </si>
  <si>
    <t>82656</t>
  </si>
  <si>
    <t>80367</t>
  </si>
  <si>
    <t>185.95</t>
  </si>
  <si>
    <t>81374</t>
  </si>
  <si>
    <t>89.81</t>
  </si>
  <si>
    <t>126.05</t>
  </si>
  <si>
    <t>80299</t>
  </si>
  <si>
    <t>218.00</t>
  </si>
  <si>
    <t>80339</t>
  </si>
  <si>
    <t>165.00</t>
  </si>
  <si>
    <t>81206</t>
  </si>
  <si>
    <t>455.45</t>
  </si>
  <si>
    <t>81373</t>
  </si>
  <si>
    <t>180.00</t>
  </si>
  <si>
    <t>82610</t>
  </si>
  <si>
    <t>46.30</t>
  </si>
  <si>
    <t>01.4212</t>
  </si>
  <si>
    <t>8460090</t>
  </si>
  <si>
    <t>200.00</t>
  </si>
  <si>
    <t>8561290</t>
  </si>
  <si>
    <t>39.90</t>
  </si>
  <si>
    <t>8567090</t>
  </si>
  <si>
    <t>01.4214</t>
  </si>
  <si>
    <t>8744990</t>
  </si>
  <si>
    <t>87081</t>
  </si>
  <si>
    <t>51.60</t>
  </si>
  <si>
    <t>87529</t>
  </si>
  <si>
    <t>121.30</t>
  </si>
  <si>
    <t>8738990</t>
  </si>
  <si>
    <t>55.95</t>
  </si>
  <si>
    <t>8779890</t>
  </si>
  <si>
    <t>86769</t>
  </si>
  <si>
    <t>87633</t>
  </si>
  <si>
    <t>416.78</t>
  </si>
  <si>
    <t>44.85</t>
  </si>
  <si>
    <t>114.90</t>
  </si>
  <si>
    <t>49.55</t>
  </si>
  <si>
    <t>29.55</t>
  </si>
  <si>
    <t>68.70</t>
  </si>
  <si>
    <t>47.65</t>
  </si>
  <si>
    <t>54.90</t>
  </si>
  <si>
    <t>54.25</t>
  </si>
  <si>
    <t>104.60</t>
  </si>
  <si>
    <t>72.50</t>
  </si>
  <si>
    <t>57.65</t>
  </si>
  <si>
    <t>250.55</t>
  </si>
  <si>
    <t>465.35</t>
  </si>
  <si>
    <t>28.70</t>
  </si>
  <si>
    <t>4.25</t>
  </si>
  <si>
    <t>35.80</t>
  </si>
  <si>
    <t>50.35</t>
  </si>
  <si>
    <t>82947</t>
  </si>
  <si>
    <t>38.05</t>
  </si>
  <si>
    <t>82247</t>
  </si>
  <si>
    <t>46.10</t>
  </si>
  <si>
    <t>84450</t>
  </si>
  <si>
    <t>62.05</t>
  </si>
  <si>
    <t>82374</t>
  </si>
  <si>
    <t>37.65</t>
  </si>
  <si>
    <t>82550</t>
  </si>
  <si>
    <t>41.40</t>
  </si>
  <si>
    <t>80157</t>
  </si>
  <si>
    <t>82553</t>
  </si>
  <si>
    <t>87.75</t>
  </si>
  <si>
    <t>80185</t>
  </si>
  <si>
    <t>309</t>
  </si>
  <si>
    <t>130.90</t>
  </si>
  <si>
    <t>84484</t>
  </si>
  <si>
    <t>206.30</t>
  </si>
  <si>
    <t>8430090</t>
  </si>
  <si>
    <t>56.80</t>
  </si>
  <si>
    <t>80061</t>
  </si>
  <si>
    <t>111.95</t>
  </si>
  <si>
    <t>145.50</t>
  </si>
  <si>
    <t>52.30</t>
  </si>
  <si>
    <t>90698</t>
  </si>
  <si>
    <t>7.10</t>
  </si>
  <si>
    <t>475.95</t>
  </si>
  <si>
    <t>17.10</t>
  </si>
  <si>
    <t>22.15</t>
  </si>
  <si>
    <t>225.40</t>
  </si>
  <si>
    <t>472.35</t>
  </si>
  <si>
    <t>345.10</t>
  </si>
  <si>
    <t>329.95</t>
  </si>
  <si>
    <t>539.85</t>
  </si>
  <si>
    <t>569.85</t>
  </si>
  <si>
    <t>659.80</t>
  </si>
  <si>
    <t>689.80</t>
  </si>
  <si>
    <t>719.75</t>
  </si>
  <si>
    <t>749.75</t>
  </si>
  <si>
    <t>839.70</t>
  </si>
  <si>
    <t>899.70</t>
  </si>
  <si>
    <t>391</t>
  </si>
  <si>
    <t>139.00</t>
  </si>
  <si>
    <t>57.00</t>
  </si>
  <si>
    <t>00904</t>
  </si>
  <si>
    <t>1136.80</t>
  </si>
  <si>
    <t>01260</t>
  </si>
  <si>
    <t>01490</t>
  </si>
  <si>
    <t>00410</t>
  </si>
  <si>
    <t>01710</t>
  </si>
  <si>
    <t>00790</t>
  </si>
  <si>
    <t>271.90</t>
  </si>
  <si>
    <t>62326</t>
  </si>
  <si>
    <t>230.35</t>
  </si>
  <si>
    <t>93503</t>
  </si>
  <si>
    <t>326.20</t>
  </si>
  <si>
    <t>94002</t>
  </si>
  <si>
    <t>232.55</t>
  </si>
  <si>
    <t>94003</t>
  </si>
  <si>
    <t>167.85</t>
  </si>
  <si>
    <t>99100</t>
  </si>
  <si>
    <t>83.65</t>
  </si>
  <si>
    <t>99116</t>
  </si>
  <si>
    <t>557.35</t>
  </si>
  <si>
    <t>00142</t>
  </si>
  <si>
    <t>1087.30</t>
  </si>
  <si>
    <t>01830</t>
  </si>
  <si>
    <t>946.80</t>
  </si>
  <si>
    <t>01860</t>
  </si>
  <si>
    <t>00811</t>
  </si>
  <si>
    <t>00813</t>
  </si>
  <si>
    <t>00812</t>
  </si>
  <si>
    <t>31720</t>
  </si>
  <si>
    <t>8817390</t>
  </si>
  <si>
    <t>311</t>
  </si>
  <si>
    <t>8780190</t>
  </si>
  <si>
    <t>239.95</t>
  </si>
  <si>
    <t>148.55</t>
  </si>
  <si>
    <t>80173</t>
  </si>
  <si>
    <t>86922</t>
  </si>
  <si>
    <t>8707090</t>
  </si>
  <si>
    <t>8661590</t>
  </si>
  <si>
    <t>36.60</t>
  </si>
  <si>
    <t>8635290</t>
  </si>
  <si>
    <t>502.90</t>
  </si>
  <si>
    <t>8664190</t>
  </si>
  <si>
    <t>225.95</t>
  </si>
  <si>
    <t>36416</t>
  </si>
  <si>
    <t>15.20</t>
  </si>
  <si>
    <t>81335</t>
  </si>
  <si>
    <t>81412</t>
  </si>
  <si>
    <t>2448.56</t>
  </si>
  <si>
    <t>01.4232</t>
  </si>
  <si>
    <t>8836190</t>
  </si>
  <si>
    <t>312</t>
  </si>
  <si>
    <t>578.45</t>
  </si>
  <si>
    <t>98925</t>
  </si>
  <si>
    <t>223.25</t>
  </si>
  <si>
    <t>98927</t>
  </si>
  <si>
    <t>278.20</t>
  </si>
  <si>
    <t>98928</t>
  </si>
  <si>
    <t>291.55</t>
  </si>
  <si>
    <t>01.4255</t>
  </si>
  <si>
    <t>82043</t>
  </si>
  <si>
    <t>86.10</t>
  </si>
  <si>
    <t>87186</t>
  </si>
  <si>
    <t>77001</t>
  </si>
  <si>
    <t>258.50</t>
  </si>
  <si>
    <t>73503</t>
  </si>
  <si>
    <t>114.46</t>
  </si>
  <si>
    <t>72082</t>
  </si>
  <si>
    <t>374.35</t>
  </si>
  <si>
    <t>72083</t>
  </si>
  <si>
    <t>458.70</t>
  </si>
  <si>
    <t>568.50</t>
  </si>
  <si>
    <t>2488.87</t>
  </si>
  <si>
    <t>01.4325</t>
  </si>
  <si>
    <t>73030</t>
  </si>
  <si>
    <t>221.00</t>
  </si>
  <si>
    <t>01.4335</t>
  </si>
  <si>
    <t>72148</t>
  </si>
  <si>
    <t>610</t>
  </si>
  <si>
    <t>2089.10</t>
  </si>
  <si>
    <t>77012</t>
  </si>
  <si>
    <t>352</t>
  </si>
  <si>
    <t>163.55</t>
  </si>
  <si>
    <t>74176</t>
  </si>
  <si>
    <t>350</t>
  </si>
  <si>
    <t>1919.05</t>
  </si>
  <si>
    <t>74261</t>
  </si>
  <si>
    <t>1280.55</t>
  </si>
  <si>
    <t>73206</t>
  </si>
  <si>
    <t>1531.05</t>
  </si>
  <si>
    <t>75571</t>
  </si>
  <si>
    <t>70460</t>
  </si>
  <si>
    <t>351</t>
  </si>
  <si>
    <t>1529.77</t>
  </si>
  <si>
    <t>70496</t>
  </si>
  <si>
    <t>1979.95</t>
  </si>
  <si>
    <t>74150</t>
  </si>
  <si>
    <t>1705.05</t>
  </si>
  <si>
    <t>38505</t>
  </si>
  <si>
    <t>74170</t>
  </si>
  <si>
    <t>1573.95</t>
  </si>
  <si>
    <t>72192</t>
  </si>
  <si>
    <t>1383.80</t>
  </si>
  <si>
    <t>71260</t>
  </si>
  <si>
    <t>1612.05</t>
  </si>
  <si>
    <t>71270</t>
  </si>
  <si>
    <t>1943.15</t>
  </si>
  <si>
    <t>70481</t>
  </si>
  <si>
    <t>1427.20</t>
  </si>
  <si>
    <t>76376</t>
  </si>
  <si>
    <t>452.00</t>
  </si>
  <si>
    <t>70480</t>
  </si>
  <si>
    <t>1311.55</t>
  </si>
  <si>
    <t>73701</t>
  </si>
  <si>
    <t>1512.85</t>
  </si>
  <si>
    <t>73200</t>
  </si>
  <si>
    <t>1549.30</t>
  </si>
  <si>
    <t>73702</t>
  </si>
  <si>
    <t>1544.55</t>
  </si>
  <si>
    <t>01.4370</t>
  </si>
  <si>
    <t>77080</t>
  </si>
  <si>
    <t>76075</t>
  </si>
  <si>
    <t>602.90</t>
  </si>
  <si>
    <t>77078</t>
  </si>
  <si>
    <t>206.40</t>
  </si>
  <si>
    <t>461.30</t>
  </si>
  <si>
    <t>77003</t>
  </si>
  <si>
    <t>180.90</t>
  </si>
  <si>
    <t>34.00</t>
  </si>
  <si>
    <t>100.40</t>
  </si>
  <si>
    <t>200.40</t>
  </si>
  <si>
    <t>435.50</t>
  </si>
  <si>
    <t>60.60</t>
  </si>
  <si>
    <t>90675</t>
  </si>
  <si>
    <t>557.75</t>
  </si>
  <si>
    <t>90384</t>
  </si>
  <si>
    <t>518.35</t>
  </si>
  <si>
    <t>8415690</t>
  </si>
  <si>
    <t>58.40</t>
  </si>
  <si>
    <t>83036</t>
  </si>
  <si>
    <t>117.85</t>
  </si>
  <si>
    <t>85379</t>
  </si>
  <si>
    <t>179.55</t>
  </si>
  <si>
    <t>82670</t>
  </si>
  <si>
    <t>214.95</t>
  </si>
  <si>
    <t>8634190</t>
  </si>
  <si>
    <t>51.45</t>
  </si>
  <si>
    <t>80050</t>
  </si>
  <si>
    <t>416.35</t>
  </si>
  <si>
    <t>80327</t>
  </si>
  <si>
    <t>76.50</t>
  </si>
  <si>
    <t>80197</t>
  </si>
  <si>
    <t>245.05</t>
  </si>
  <si>
    <t>120.85</t>
  </si>
  <si>
    <t>80307</t>
  </si>
  <si>
    <t>82139</t>
  </si>
  <si>
    <t>912.90</t>
  </si>
  <si>
    <t>83919</t>
  </si>
  <si>
    <t>76.25</t>
  </si>
  <si>
    <t>83020</t>
  </si>
  <si>
    <t>80.05</t>
  </si>
  <si>
    <t>8444690</t>
  </si>
  <si>
    <t>201.60</t>
  </si>
  <si>
    <t>81200</t>
  </si>
  <si>
    <t>47.25</t>
  </si>
  <si>
    <t>8363090</t>
  </si>
  <si>
    <t>8631790</t>
  </si>
  <si>
    <t>45.45</t>
  </si>
  <si>
    <t>80183</t>
  </si>
  <si>
    <t>118.05</t>
  </si>
  <si>
    <t>88271</t>
  </si>
  <si>
    <t>145.00</t>
  </si>
  <si>
    <t>88230</t>
  </si>
  <si>
    <t>405.50</t>
  </si>
  <si>
    <t>8616090</t>
  </si>
  <si>
    <t>133.55</t>
  </si>
  <si>
    <t>8832190</t>
  </si>
  <si>
    <t>494.85</t>
  </si>
  <si>
    <t>82135</t>
  </si>
  <si>
    <t>194.10</t>
  </si>
  <si>
    <t>8378990</t>
  </si>
  <si>
    <t>66.95</t>
  </si>
  <si>
    <t>82373</t>
  </si>
  <si>
    <t>8352090</t>
  </si>
  <si>
    <t>83520</t>
  </si>
  <si>
    <t>150.65</t>
  </si>
  <si>
    <t>82397</t>
  </si>
  <si>
    <t>82495</t>
  </si>
  <si>
    <t>83013</t>
  </si>
  <si>
    <t>272.55</t>
  </si>
  <si>
    <t>8352790</t>
  </si>
  <si>
    <t>114.15</t>
  </si>
  <si>
    <t>8459190</t>
  </si>
  <si>
    <t>107.70</t>
  </si>
  <si>
    <t>8032590</t>
  </si>
  <si>
    <t>80349</t>
  </si>
  <si>
    <t>80365</t>
  </si>
  <si>
    <t>121.80</t>
  </si>
  <si>
    <t>80342</t>
  </si>
  <si>
    <t>300.00</t>
  </si>
  <si>
    <t>81207</t>
  </si>
  <si>
    <t>402.33</t>
  </si>
  <si>
    <t>135.00</t>
  </si>
  <si>
    <t>85597</t>
  </si>
  <si>
    <t>8530790</t>
  </si>
  <si>
    <t>94664</t>
  </si>
  <si>
    <t>82803</t>
  </si>
  <si>
    <t>160.85</t>
  </si>
  <si>
    <t>159.35</t>
  </si>
  <si>
    <t>97035</t>
  </si>
  <si>
    <t>37.45</t>
  </si>
  <si>
    <t>97542</t>
  </si>
  <si>
    <t>37.50</t>
  </si>
  <si>
    <t>97012</t>
  </si>
  <si>
    <t>79.30</t>
  </si>
  <si>
    <t>97010</t>
  </si>
  <si>
    <t>97032</t>
  </si>
  <si>
    <t>76.80</t>
  </si>
  <si>
    <t>97530</t>
  </si>
  <si>
    <t>98.55</t>
  </si>
  <si>
    <t>94.25</t>
  </si>
  <si>
    <t>16.78</t>
  </si>
  <si>
    <t>44.17</t>
  </si>
  <si>
    <t>45.15</t>
  </si>
  <si>
    <t>72.80</t>
  </si>
  <si>
    <t>46.15</t>
  </si>
  <si>
    <t>177.10</t>
  </si>
  <si>
    <t>44.35</t>
  </si>
  <si>
    <t>178.60</t>
  </si>
  <si>
    <t>1228.90</t>
  </si>
  <si>
    <t>14.00</t>
  </si>
  <si>
    <t>21.40</t>
  </si>
  <si>
    <t>18.75</t>
  </si>
  <si>
    <t>155.10</t>
  </si>
  <si>
    <t>94.55</t>
  </si>
  <si>
    <t>7664150</t>
  </si>
  <si>
    <t>365.05</t>
  </si>
  <si>
    <t>7664250</t>
  </si>
  <si>
    <t>263.80</t>
  </si>
  <si>
    <t>01.4355</t>
  </si>
  <si>
    <t>537.30</t>
  </si>
  <si>
    <t>758.55</t>
  </si>
  <si>
    <t>19083</t>
  </si>
  <si>
    <t>1399.20</t>
  </si>
  <si>
    <t>77086</t>
  </si>
  <si>
    <t>134.40</t>
  </si>
  <si>
    <t>85018</t>
  </si>
  <si>
    <t>85049</t>
  </si>
  <si>
    <t>25.80</t>
  </si>
  <si>
    <t>8504590</t>
  </si>
  <si>
    <t>38.75</t>
  </si>
  <si>
    <t>85025</t>
  </si>
  <si>
    <t>84.09</t>
  </si>
  <si>
    <t>93.25</t>
  </si>
  <si>
    <t>86900</t>
  </si>
  <si>
    <t>86870</t>
  </si>
  <si>
    <t>215.43</t>
  </si>
  <si>
    <t>8659290</t>
  </si>
  <si>
    <t>47.90</t>
  </si>
  <si>
    <t>8676290</t>
  </si>
  <si>
    <t>85.60</t>
  </si>
  <si>
    <t>86885</t>
  </si>
  <si>
    <t>86430</t>
  </si>
  <si>
    <t>86905</t>
  </si>
  <si>
    <t>86927</t>
  </si>
  <si>
    <t>86593</t>
  </si>
  <si>
    <t>45.90</t>
  </si>
  <si>
    <t>45.75</t>
  </si>
  <si>
    <t>01.4515</t>
  </si>
  <si>
    <t>10021</t>
  </si>
  <si>
    <t>480.85</t>
  </si>
  <si>
    <t>439.75</t>
  </si>
  <si>
    <t>11644</t>
  </si>
  <si>
    <t>1348.00</t>
  </si>
  <si>
    <t>142.65</t>
  </si>
  <si>
    <t>534.75</t>
  </si>
  <si>
    <t>239.90</t>
  </si>
  <si>
    <t>01.4516</t>
  </si>
  <si>
    <t>01.4520</t>
  </si>
  <si>
    <t>99407</t>
  </si>
  <si>
    <t>942</t>
  </si>
  <si>
    <t>48.65</t>
  </si>
  <si>
    <t>26600</t>
  </si>
  <si>
    <t>249.40</t>
  </si>
  <si>
    <t>1003.45</t>
  </si>
  <si>
    <t>43.80</t>
  </si>
  <si>
    <t>69.30</t>
  </si>
  <si>
    <t>31.10</t>
  </si>
  <si>
    <t>54.65</t>
  </si>
  <si>
    <t>741.20</t>
  </si>
  <si>
    <t>107.55</t>
  </si>
  <si>
    <t>8521090</t>
  </si>
  <si>
    <t>189.25</t>
  </si>
  <si>
    <t>8522090</t>
  </si>
  <si>
    <t>101.50</t>
  </si>
  <si>
    <t>8552090</t>
  </si>
  <si>
    <t>85247</t>
  </si>
  <si>
    <t>250.00</t>
  </si>
  <si>
    <t>8749890</t>
  </si>
  <si>
    <t>233.45</t>
  </si>
  <si>
    <t>87798</t>
  </si>
  <si>
    <t>107.60</t>
  </si>
  <si>
    <t>8762490</t>
  </si>
  <si>
    <t>161.40</t>
  </si>
  <si>
    <t>296.25</t>
  </si>
  <si>
    <t>87651</t>
  </si>
  <si>
    <t>130.25</t>
  </si>
  <si>
    <t>87486</t>
  </si>
  <si>
    <t>87581</t>
  </si>
  <si>
    <t>8766190</t>
  </si>
  <si>
    <t>97.47</t>
  </si>
  <si>
    <t>86146</t>
  </si>
  <si>
    <t>134.50</t>
  </si>
  <si>
    <t>8383590</t>
  </si>
  <si>
    <t>242.25</t>
  </si>
  <si>
    <t>8648090</t>
  </si>
  <si>
    <t>195.90</t>
  </si>
  <si>
    <t>81291</t>
  </si>
  <si>
    <t>258.45</t>
  </si>
  <si>
    <t>86615</t>
  </si>
  <si>
    <t>8679090</t>
  </si>
  <si>
    <t>123.75</t>
  </si>
  <si>
    <t>8630590</t>
  </si>
  <si>
    <t>375.78</t>
  </si>
  <si>
    <t>81401</t>
  </si>
  <si>
    <t>462.85</t>
  </si>
  <si>
    <t>98929</t>
  </si>
  <si>
    <t>369.25</t>
  </si>
  <si>
    <t>1250.00</t>
  </si>
  <si>
    <t>80053</t>
  </si>
  <si>
    <t>172.30</t>
  </si>
  <si>
    <t>84132</t>
  </si>
  <si>
    <t>87088</t>
  </si>
  <si>
    <t>93225</t>
  </si>
  <si>
    <t>239.10</t>
  </si>
  <si>
    <t>93227</t>
  </si>
  <si>
    <t>67.60</t>
  </si>
  <si>
    <t>93272</t>
  </si>
  <si>
    <t>64.15</t>
  </si>
  <si>
    <t>36569</t>
  </si>
  <si>
    <t>23350</t>
  </si>
  <si>
    <t>133.40</t>
  </si>
  <si>
    <t>10005</t>
  </si>
  <si>
    <t>921.12</t>
  </si>
  <si>
    <t>526.75</t>
  </si>
  <si>
    <t>73522</t>
  </si>
  <si>
    <t>500.76</t>
  </si>
  <si>
    <t>73523</t>
  </si>
  <si>
    <t>505.80</t>
  </si>
  <si>
    <t>73551</t>
  </si>
  <si>
    <t>144.60</t>
  </si>
  <si>
    <t>73565</t>
  </si>
  <si>
    <t>163.45</t>
  </si>
  <si>
    <t>10006</t>
  </si>
  <si>
    <t>73560</t>
  </si>
  <si>
    <t>140.95</t>
  </si>
  <si>
    <t>70551</t>
  </si>
  <si>
    <t>2122.15</t>
  </si>
  <si>
    <t>70553</t>
  </si>
  <si>
    <t>3255.05</t>
  </si>
  <si>
    <t>48102</t>
  </si>
  <si>
    <t>74177</t>
  </si>
  <si>
    <t>2005.15</t>
  </si>
  <si>
    <t>74178</t>
  </si>
  <si>
    <t>2112.15</t>
  </si>
  <si>
    <t>70470</t>
  </si>
  <si>
    <t>1599.90</t>
  </si>
  <si>
    <t>72193</t>
  </si>
  <si>
    <t>72125</t>
  </si>
  <si>
    <t>2142.63</t>
  </si>
  <si>
    <t>72132</t>
  </si>
  <si>
    <t>72131</t>
  </si>
  <si>
    <t>1397.55</t>
  </si>
  <si>
    <t>16.60</t>
  </si>
  <si>
    <t>10.97</t>
  </si>
  <si>
    <t>113.45</t>
  </si>
  <si>
    <t>33.95</t>
  </si>
  <si>
    <t>0.90</t>
  </si>
  <si>
    <t>26.15</t>
  </si>
  <si>
    <t>241.65</t>
  </si>
  <si>
    <t>215.25</t>
  </si>
  <si>
    <t>566.65</t>
  </si>
  <si>
    <t>463.30</t>
  </si>
  <si>
    <t>95.10</t>
  </si>
  <si>
    <t>2449.95</t>
  </si>
  <si>
    <t>154.45</t>
  </si>
  <si>
    <t>40.50</t>
  </si>
  <si>
    <t>25.00</t>
  </si>
  <si>
    <t>1661.40</t>
  </si>
  <si>
    <t>231.40</t>
  </si>
  <si>
    <t>440.45</t>
  </si>
  <si>
    <t>109.85</t>
  </si>
  <si>
    <t>739.00</t>
  </si>
  <si>
    <t>432.95</t>
  </si>
  <si>
    <t>90696</t>
  </si>
  <si>
    <t>159.50</t>
  </si>
  <si>
    <t>348.50</t>
  </si>
  <si>
    <t>98926</t>
  </si>
  <si>
    <t>240.40</t>
  </si>
  <si>
    <t>325.45</t>
  </si>
  <si>
    <t>99381</t>
  </si>
  <si>
    <t>171.70</t>
  </si>
  <si>
    <t>99387</t>
  </si>
  <si>
    <t>99383</t>
  </si>
  <si>
    <t>99386</t>
  </si>
  <si>
    <t>99397</t>
  </si>
  <si>
    <t>99395</t>
  </si>
  <si>
    <t>11107</t>
  </si>
  <si>
    <t>174.80</t>
  </si>
  <si>
    <t>739.65</t>
  </si>
  <si>
    <t>92.00</t>
  </si>
  <si>
    <t>248.75</t>
  </si>
  <si>
    <t>97803</t>
  </si>
  <si>
    <t>11055</t>
  </si>
  <si>
    <t>363.25</t>
  </si>
  <si>
    <t>99354</t>
  </si>
  <si>
    <t>304.95</t>
  </si>
  <si>
    <t>11300</t>
  </si>
  <si>
    <t>11301</t>
  </si>
  <si>
    <t>201.65</t>
  </si>
  <si>
    <t>699.75</t>
  </si>
  <si>
    <t>11305</t>
  </si>
  <si>
    <t>90681</t>
  </si>
  <si>
    <t>426.45</t>
  </si>
  <si>
    <t>96127</t>
  </si>
  <si>
    <t>900</t>
  </si>
  <si>
    <t>204.35</t>
  </si>
  <si>
    <t>90710</t>
  </si>
  <si>
    <t>11983</t>
  </si>
  <si>
    <t>457.30</t>
  </si>
  <si>
    <t>11981</t>
  </si>
  <si>
    <t>289.35</t>
  </si>
  <si>
    <t>11604</t>
  </si>
  <si>
    <t>1023.50</t>
  </si>
  <si>
    <t>90461</t>
  </si>
  <si>
    <t>318.65</t>
  </si>
  <si>
    <t>148.20</t>
  </si>
  <si>
    <t>99497</t>
  </si>
  <si>
    <t>192.25</t>
  </si>
  <si>
    <t>99498</t>
  </si>
  <si>
    <t>185.75</t>
  </si>
  <si>
    <t>11303</t>
  </si>
  <si>
    <t>35.55</t>
  </si>
  <si>
    <t>81.10</t>
  </si>
  <si>
    <t>36.65</t>
  </si>
  <si>
    <t>8452090</t>
  </si>
  <si>
    <t>42.00</t>
  </si>
  <si>
    <t>84550</t>
  </si>
  <si>
    <t>48.75</t>
  </si>
  <si>
    <t>82310</t>
  </si>
  <si>
    <t>51.30</t>
  </si>
  <si>
    <t>84100</t>
  </si>
  <si>
    <t>49.25</t>
  </si>
  <si>
    <t>8415590</t>
  </si>
  <si>
    <t>84075</t>
  </si>
  <si>
    <t>41.10</t>
  </si>
  <si>
    <t>8361590</t>
  </si>
  <si>
    <t>50.65</t>
  </si>
  <si>
    <t>82150</t>
  </si>
  <si>
    <t>52.90</t>
  </si>
  <si>
    <t>80178</t>
  </si>
  <si>
    <t>80192</t>
  </si>
  <si>
    <t>143.65</t>
  </si>
  <si>
    <t>80162</t>
  </si>
  <si>
    <t>137.90</t>
  </si>
  <si>
    <t>82010</t>
  </si>
  <si>
    <t>81539</t>
  </si>
  <si>
    <t>760.00</t>
  </si>
  <si>
    <t>82575</t>
  </si>
  <si>
    <t>97.35</t>
  </si>
  <si>
    <t>80329</t>
  </si>
  <si>
    <t>121.60</t>
  </si>
  <si>
    <t>8410590</t>
  </si>
  <si>
    <t>80184</t>
  </si>
  <si>
    <t>82306</t>
  </si>
  <si>
    <t>151.80</t>
  </si>
  <si>
    <t>82800</t>
  </si>
  <si>
    <t>80069</t>
  </si>
  <si>
    <t>96.35</t>
  </si>
  <si>
    <t>82507</t>
  </si>
  <si>
    <t>290.35</t>
  </si>
  <si>
    <t>8631690</t>
  </si>
  <si>
    <t>221.30</t>
  </si>
  <si>
    <t>80186</t>
  </si>
  <si>
    <t>158.40</t>
  </si>
  <si>
    <t>82108</t>
  </si>
  <si>
    <t>224.10</t>
  </si>
  <si>
    <t>318.00</t>
  </si>
  <si>
    <t>8423890</t>
  </si>
  <si>
    <t>355.10</t>
  </si>
  <si>
    <t>152.65</t>
  </si>
  <si>
    <t>132.05</t>
  </si>
  <si>
    <t>83718</t>
  </si>
  <si>
    <t>57.35</t>
  </si>
  <si>
    <t>83625</t>
  </si>
  <si>
    <t>80335</t>
  </si>
  <si>
    <t>166.85</t>
  </si>
  <si>
    <t>83519</t>
  </si>
  <si>
    <t>82042</t>
  </si>
  <si>
    <t>36.05</t>
  </si>
  <si>
    <t>80332</t>
  </si>
  <si>
    <t>169.20</t>
  </si>
  <si>
    <t>8672090</t>
  </si>
  <si>
    <t>8388390</t>
  </si>
  <si>
    <t>86357</t>
  </si>
  <si>
    <t>86359</t>
  </si>
  <si>
    <t>148.50</t>
  </si>
  <si>
    <t>8369890</t>
  </si>
  <si>
    <t>152.40</t>
  </si>
  <si>
    <t>49.35</t>
  </si>
  <si>
    <t>82530</t>
  </si>
  <si>
    <t>188.80</t>
  </si>
  <si>
    <t>121.10</t>
  </si>
  <si>
    <t>285.35</t>
  </si>
  <si>
    <t>8415290</t>
  </si>
  <si>
    <t>177.65</t>
  </si>
  <si>
    <t>72126</t>
  </si>
  <si>
    <t>70491</t>
  </si>
  <si>
    <t>1832.90</t>
  </si>
  <si>
    <t>73700</t>
  </si>
  <si>
    <t>1576.25</t>
  </si>
  <si>
    <t>70492</t>
  </si>
  <si>
    <t>1484.85</t>
  </si>
  <si>
    <t>76813</t>
  </si>
  <si>
    <t>353.05</t>
  </si>
  <si>
    <t>1220.59</t>
  </si>
  <si>
    <t>362.73</t>
  </si>
  <si>
    <t>73040</t>
  </si>
  <si>
    <t>456.34</t>
  </si>
  <si>
    <t>73115</t>
  </si>
  <si>
    <t>252.74</t>
  </si>
  <si>
    <t>76641</t>
  </si>
  <si>
    <t>188.00</t>
  </si>
  <si>
    <t>19082</t>
  </si>
  <si>
    <t>749.00</t>
  </si>
  <si>
    <t>85014</t>
  </si>
  <si>
    <t>24.95</t>
  </si>
  <si>
    <t>85651</t>
  </si>
  <si>
    <t>50.60</t>
  </si>
  <si>
    <t>89321</t>
  </si>
  <si>
    <t>44.40</t>
  </si>
  <si>
    <t>8561390</t>
  </si>
  <si>
    <t>135.20</t>
  </si>
  <si>
    <t>519</t>
  </si>
  <si>
    <t>30.45</t>
  </si>
  <si>
    <t>99078</t>
  </si>
  <si>
    <t>26.76</t>
  </si>
  <si>
    <t>86880</t>
  </si>
  <si>
    <t>49.95</t>
  </si>
  <si>
    <t>86308</t>
  </si>
  <si>
    <t>50.80</t>
  </si>
  <si>
    <t>97018</t>
  </si>
  <si>
    <t>27.55</t>
  </si>
  <si>
    <t>59.85</t>
  </si>
  <si>
    <t>262.50</t>
  </si>
  <si>
    <t>11000</t>
  </si>
  <si>
    <t>11104</t>
  </si>
  <si>
    <t>301.50</t>
  </si>
  <si>
    <t>36471</t>
  </si>
  <si>
    <t>259.50</t>
  </si>
  <si>
    <t>43245</t>
  </si>
  <si>
    <t>438.58</t>
  </si>
  <si>
    <t>99406</t>
  </si>
  <si>
    <t>34.40</t>
  </si>
  <si>
    <t>11624</t>
  </si>
  <si>
    <t>99384</t>
  </si>
  <si>
    <t>99385</t>
  </si>
  <si>
    <t>99392</t>
  </si>
  <si>
    <t>756.30</t>
  </si>
  <si>
    <t>82272</t>
  </si>
  <si>
    <t>34.10</t>
  </si>
  <si>
    <t>01.4530</t>
  </si>
  <si>
    <t>0.01</t>
  </si>
  <si>
    <t>521</t>
  </si>
  <si>
    <t>325.00</t>
  </si>
  <si>
    <t>11105</t>
  </si>
  <si>
    <t>11302</t>
  </si>
  <si>
    <t>100.00</t>
  </si>
  <si>
    <t>11306</t>
  </si>
  <si>
    <t>350.00</t>
  </si>
  <si>
    <t>115.00</t>
  </si>
  <si>
    <t>450.00</t>
  </si>
  <si>
    <t>36415</t>
  </si>
  <si>
    <t>15.00</t>
  </si>
  <si>
    <t>99050</t>
  </si>
  <si>
    <t>99345</t>
  </si>
  <si>
    <t>544.42</t>
  </si>
  <si>
    <t>99358</t>
  </si>
  <si>
    <t>175.00</t>
  </si>
  <si>
    <t>99393</t>
  </si>
  <si>
    <t>99443</t>
  </si>
  <si>
    <t>99496</t>
  </si>
  <si>
    <t>400.00</t>
  </si>
  <si>
    <t>50.00</t>
  </si>
  <si>
    <t>375.00</t>
  </si>
  <si>
    <t>27.40</t>
  </si>
  <si>
    <t>19.55</t>
  </si>
  <si>
    <t>108.45</t>
  </si>
  <si>
    <t>116.80</t>
  </si>
  <si>
    <t>145.65</t>
  </si>
  <si>
    <t>900.85</t>
  </si>
  <si>
    <t>553.20</t>
  </si>
  <si>
    <t>74.00</t>
  </si>
  <si>
    <t>564.85</t>
  </si>
  <si>
    <t>147.95</t>
  </si>
  <si>
    <t>147.20</t>
  </si>
  <si>
    <t>144.65</t>
  </si>
  <si>
    <t>786.65</t>
  </si>
  <si>
    <t>706.10</t>
  </si>
  <si>
    <t>231.85</t>
  </si>
  <si>
    <t>30.90</t>
  </si>
  <si>
    <t>47.55</t>
  </si>
  <si>
    <t>16.70</t>
  </si>
  <si>
    <t>20.65</t>
  </si>
  <si>
    <t>284.50</t>
  </si>
  <si>
    <t>83704</t>
  </si>
  <si>
    <t>205.85</t>
  </si>
  <si>
    <t>86336</t>
  </si>
  <si>
    <t>165.35</t>
  </si>
  <si>
    <t>121.15</t>
  </si>
  <si>
    <t>8614690</t>
  </si>
  <si>
    <t>82441</t>
  </si>
  <si>
    <t>399.90</t>
  </si>
  <si>
    <t>82784</t>
  </si>
  <si>
    <t>93.20</t>
  </si>
  <si>
    <t>8421090</t>
  </si>
  <si>
    <t>80358</t>
  </si>
  <si>
    <t>137.00</t>
  </si>
  <si>
    <t>80145</t>
  </si>
  <si>
    <t>82633</t>
  </si>
  <si>
    <t>190.00</t>
  </si>
  <si>
    <t>84591</t>
  </si>
  <si>
    <t>42.65</t>
  </si>
  <si>
    <t>8533590</t>
  </si>
  <si>
    <t>87449</t>
  </si>
  <si>
    <t>8542090</t>
  </si>
  <si>
    <t>8661890</t>
  </si>
  <si>
    <t>160.20</t>
  </si>
  <si>
    <t>8733990</t>
  </si>
  <si>
    <t>8747690</t>
  </si>
  <si>
    <t>8749390</t>
  </si>
  <si>
    <t>182.60</t>
  </si>
  <si>
    <t>8750790</t>
  </si>
  <si>
    <t>1450.75</t>
  </si>
  <si>
    <t>87150</t>
  </si>
  <si>
    <t>90.95</t>
  </si>
  <si>
    <t>87899</t>
  </si>
  <si>
    <t>01.4216</t>
  </si>
  <si>
    <t>80331</t>
  </si>
  <si>
    <t>307</t>
  </si>
  <si>
    <t>75.30</t>
  </si>
  <si>
    <t>48.05</t>
  </si>
  <si>
    <t>86790</t>
  </si>
  <si>
    <t>181.65</t>
  </si>
  <si>
    <t>8675790</t>
  </si>
  <si>
    <t>61.95</t>
  </si>
  <si>
    <t>86789</t>
  </si>
  <si>
    <t>105.60</t>
  </si>
  <si>
    <t>8749790</t>
  </si>
  <si>
    <t>81256</t>
  </si>
  <si>
    <t>240.45</t>
  </si>
  <si>
    <t>8661290</t>
  </si>
  <si>
    <t>84490</t>
  </si>
  <si>
    <t>24.82</t>
  </si>
  <si>
    <t>421</t>
  </si>
  <si>
    <t>85060</t>
  </si>
  <si>
    <t>71046</t>
  </si>
  <si>
    <t>205.60</t>
  </si>
  <si>
    <t>84443</t>
  </si>
  <si>
    <t>141.70</t>
  </si>
  <si>
    <t>85027</t>
  </si>
  <si>
    <t>99391</t>
  </si>
  <si>
    <t>287.80</t>
  </si>
  <si>
    <t>11106</t>
  </si>
  <si>
    <t>11307</t>
  </si>
  <si>
    <t>163.95</t>
  </si>
  <si>
    <t>90473</t>
  </si>
  <si>
    <t>83655</t>
  </si>
  <si>
    <t>94.85</t>
  </si>
  <si>
    <t>118.70</t>
  </si>
  <si>
    <t>160.70</t>
  </si>
  <si>
    <t>90460</t>
  </si>
  <si>
    <t>39.70</t>
  </si>
  <si>
    <t>99000</t>
  </si>
  <si>
    <t>28.40</t>
  </si>
  <si>
    <t>24065</t>
  </si>
  <si>
    <t>21555</t>
  </si>
  <si>
    <t>99349</t>
  </si>
  <si>
    <t>320.50</t>
  </si>
  <si>
    <t>217.95</t>
  </si>
  <si>
    <t>11311</t>
  </si>
  <si>
    <t>279.85</t>
  </si>
  <si>
    <t>54050</t>
  </si>
  <si>
    <t>99495</t>
  </si>
  <si>
    <t>276.15</t>
  </si>
  <si>
    <t>71.45</t>
  </si>
  <si>
    <t>393.65</t>
  </si>
  <si>
    <t>1600.00</t>
  </si>
  <si>
    <t>01.4535</t>
  </si>
  <si>
    <t>01.4536</t>
  </si>
  <si>
    <t>01.4542</t>
  </si>
  <si>
    <t>01.4545</t>
  </si>
  <si>
    <t>514</t>
  </si>
  <si>
    <t>57160</t>
  </si>
  <si>
    <t>281.25</t>
  </si>
  <si>
    <t>57452</t>
  </si>
  <si>
    <t>274.55</t>
  </si>
  <si>
    <t>57455</t>
  </si>
  <si>
    <t>382.95</t>
  </si>
  <si>
    <t>57454</t>
  </si>
  <si>
    <t>486.65</t>
  </si>
  <si>
    <t>17250</t>
  </si>
  <si>
    <t>626.40</t>
  </si>
  <si>
    <t>01.4550</t>
  </si>
  <si>
    <t>1187.80</t>
  </si>
  <si>
    <t>879.35</t>
  </si>
  <si>
    <t>521.45</t>
  </si>
  <si>
    <t>647.80</t>
  </si>
  <si>
    <t>01.4552</t>
  </si>
  <si>
    <t>98.25</t>
  </si>
  <si>
    <t>705.15</t>
  </si>
  <si>
    <t>26720</t>
  </si>
  <si>
    <t>492.20</t>
  </si>
  <si>
    <t>814.00</t>
  </si>
  <si>
    <t>11900</t>
  </si>
  <si>
    <t>191.60</t>
  </si>
  <si>
    <t>93922</t>
  </si>
  <si>
    <t>222.55</t>
  </si>
  <si>
    <t>76499</t>
  </si>
  <si>
    <t>134.35</t>
  </si>
  <si>
    <t>76010</t>
  </si>
  <si>
    <t>154.20</t>
  </si>
  <si>
    <t>20206</t>
  </si>
  <si>
    <t>71100</t>
  </si>
  <si>
    <t>238.10</t>
  </si>
  <si>
    <t>333.85</t>
  </si>
  <si>
    <t>73552</t>
  </si>
  <si>
    <t>184.60</t>
  </si>
  <si>
    <t>72081</t>
  </si>
  <si>
    <t>62.12</t>
  </si>
  <si>
    <t>1054.70</t>
  </si>
  <si>
    <t>451.50</t>
  </si>
  <si>
    <t>76377</t>
  </si>
  <si>
    <t>629.24</t>
  </si>
  <si>
    <t>70498</t>
  </si>
  <si>
    <t>72191</t>
  </si>
  <si>
    <t>740.20</t>
  </si>
  <si>
    <t>75635</t>
  </si>
  <si>
    <t>784.60</t>
  </si>
  <si>
    <t>73706</t>
  </si>
  <si>
    <t>2319.85</t>
  </si>
  <si>
    <t>603.30</t>
  </si>
  <si>
    <t>70450</t>
  </si>
  <si>
    <t>1427.55</t>
  </si>
  <si>
    <t>74160</t>
  </si>
  <si>
    <t>1533.60</t>
  </si>
  <si>
    <t>372.75</t>
  </si>
  <si>
    <t>72194</t>
  </si>
  <si>
    <t>1545.23</t>
  </si>
  <si>
    <t>71250</t>
  </si>
  <si>
    <t>1452.50</t>
  </si>
  <si>
    <t>72128</t>
  </si>
  <si>
    <t>72129</t>
  </si>
  <si>
    <t>1970.90</t>
  </si>
  <si>
    <t>72130</t>
  </si>
  <si>
    <t>70482</t>
  </si>
  <si>
    <t>75989</t>
  </si>
  <si>
    <t>1511.05</t>
  </si>
  <si>
    <t>73201</t>
  </si>
  <si>
    <t>70487</t>
  </si>
  <si>
    <t>73202</t>
  </si>
  <si>
    <t>71275</t>
  </si>
  <si>
    <t>2007.76</t>
  </si>
  <si>
    <t>49084</t>
  </si>
  <si>
    <t>76642</t>
  </si>
  <si>
    <t>139.80</t>
  </si>
  <si>
    <t>76706</t>
  </si>
  <si>
    <t>19084</t>
  </si>
  <si>
    <t>215.40</t>
  </si>
  <si>
    <t>77081</t>
  </si>
  <si>
    <t>156.00</t>
  </si>
  <si>
    <t>85048</t>
  </si>
  <si>
    <t>85002</t>
  </si>
  <si>
    <t>52.50</t>
  </si>
  <si>
    <t>8538490</t>
  </si>
  <si>
    <t>93.55</t>
  </si>
  <si>
    <t>94799</t>
  </si>
  <si>
    <t>469</t>
  </si>
  <si>
    <t>86901</t>
  </si>
  <si>
    <t>86850</t>
  </si>
  <si>
    <t>86431</t>
  </si>
  <si>
    <t>87.20</t>
  </si>
  <si>
    <t>990</t>
  </si>
  <si>
    <t>477.90</t>
  </si>
  <si>
    <t>35.00</t>
  </si>
  <si>
    <t>125.00</t>
  </si>
  <si>
    <t>99342</t>
  </si>
  <si>
    <t>195.92</t>
  </si>
  <si>
    <t>99350</t>
  </si>
  <si>
    <t>99382</t>
  </si>
  <si>
    <t>99394</t>
  </si>
  <si>
    <t>99396</t>
  </si>
  <si>
    <t>275.00</t>
  </si>
  <si>
    <t>425.00</t>
  </si>
  <si>
    <t>01.4531</t>
  </si>
  <si>
    <t>801.70</t>
  </si>
  <si>
    <t>305.65</t>
  </si>
  <si>
    <t>236.40</t>
  </si>
  <si>
    <t>161.95</t>
  </si>
  <si>
    <t>341.70</t>
  </si>
  <si>
    <t>96402</t>
  </si>
  <si>
    <t>331</t>
  </si>
  <si>
    <t>93.60</t>
  </si>
  <si>
    <t>40808</t>
  </si>
  <si>
    <t>598.50</t>
  </si>
  <si>
    <t>69105</t>
  </si>
  <si>
    <t>1138.08</t>
  </si>
  <si>
    <t>69433</t>
  </si>
  <si>
    <t>668.70</t>
  </si>
  <si>
    <t>92511</t>
  </si>
  <si>
    <t>546.90</t>
  </si>
  <si>
    <t>92532</t>
  </si>
  <si>
    <t>64.85</t>
  </si>
  <si>
    <t>30117</t>
  </si>
  <si>
    <t>42700</t>
  </si>
  <si>
    <t>469.50</t>
  </si>
  <si>
    <t>302.70</t>
  </si>
  <si>
    <t>749.90</t>
  </si>
  <si>
    <t>436.80</t>
  </si>
  <si>
    <t>96.80</t>
  </si>
  <si>
    <t>2727.84</t>
  </si>
  <si>
    <t>80.60</t>
  </si>
  <si>
    <t>120.30</t>
  </si>
  <si>
    <t>11600</t>
  </si>
  <si>
    <t>597.05</t>
  </si>
  <si>
    <t>638.50</t>
  </si>
  <si>
    <t>92250</t>
  </si>
  <si>
    <t>87400</t>
  </si>
  <si>
    <t>66.35</t>
  </si>
  <si>
    <t>97802</t>
  </si>
  <si>
    <t>11601</t>
  </si>
  <si>
    <t>581.15</t>
  </si>
  <si>
    <t>99355</t>
  </si>
  <si>
    <t>226.45</t>
  </si>
  <si>
    <t>26.65</t>
  </si>
  <si>
    <t>1212.50</t>
  </si>
  <si>
    <t>22.90</t>
  </si>
  <si>
    <t>15.80</t>
  </si>
  <si>
    <t>110.05</t>
  </si>
  <si>
    <t>313.00</t>
  </si>
  <si>
    <t>214.20</t>
  </si>
  <si>
    <t>28.25</t>
  </si>
  <si>
    <t>70.45</t>
  </si>
  <si>
    <t>73.75</t>
  </si>
  <si>
    <t>67.55</t>
  </si>
  <si>
    <t>33.00</t>
  </si>
  <si>
    <t>84.75</t>
  </si>
  <si>
    <t>16.15</t>
  </si>
  <si>
    <t>505.00</t>
  </si>
  <si>
    <t>99.75</t>
  </si>
  <si>
    <t>117.90</t>
  </si>
  <si>
    <t>286.85</t>
  </si>
  <si>
    <t>8.60</t>
  </si>
  <si>
    <t>110.35</t>
  </si>
  <si>
    <t>119.80</t>
  </si>
  <si>
    <t>122.70</t>
  </si>
  <si>
    <t>29.40</t>
  </si>
  <si>
    <t>158.50</t>
  </si>
  <si>
    <t>22.20</t>
  </si>
  <si>
    <t>155.45</t>
  </si>
  <si>
    <t>226.15</t>
  </si>
  <si>
    <t>786.30</t>
  </si>
  <si>
    <t>293.20</t>
  </si>
  <si>
    <t>57061</t>
  </si>
  <si>
    <t>617.35</t>
  </si>
  <si>
    <t>109.40</t>
  </si>
  <si>
    <t>76519</t>
  </si>
  <si>
    <t>413.00</t>
  </si>
  <si>
    <t>427.60</t>
  </si>
  <si>
    <t>67810</t>
  </si>
  <si>
    <t>516.60</t>
  </si>
  <si>
    <t>679.85</t>
  </si>
  <si>
    <t>506.70</t>
  </si>
  <si>
    <t>24650</t>
  </si>
  <si>
    <t>590.55</t>
  </si>
  <si>
    <t>453.40</t>
  </si>
  <si>
    <t>20611</t>
  </si>
  <si>
    <t>218.55</t>
  </si>
  <si>
    <t>31579</t>
  </si>
  <si>
    <t>758.10</t>
  </si>
  <si>
    <t>2890.50</t>
  </si>
  <si>
    <t>410.75</t>
  </si>
  <si>
    <t>42330</t>
  </si>
  <si>
    <t>29580</t>
  </si>
  <si>
    <t>173.70</t>
  </si>
  <si>
    <t>238.55</t>
  </si>
  <si>
    <t>752.95</t>
  </si>
  <si>
    <t>90656</t>
  </si>
  <si>
    <t>364.15</t>
  </si>
  <si>
    <t>99080</t>
  </si>
  <si>
    <t>26.90</t>
  </si>
  <si>
    <t>99490</t>
  </si>
  <si>
    <t>80.50</t>
  </si>
  <si>
    <t>182.85</t>
  </si>
  <si>
    <t>99051</t>
  </si>
  <si>
    <t>77.25</t>
  </si>
  <si>
    <t>01.4570</t>
  </si>
  <si>
    <t>170.40</t>
  </si>
  <si>
    <t>01.4575</t>
  </si>
  <si>
    <t>01.4576</t>
  </si>
  <si>
    <t>191.40</t>
  </si>
  <si>
    <t>87070</t>
  </si>
  <si>
    <t>01.4580</t>
  </si>
  <si>
    <t>90837</t>
  </si>
  <si>
    <t>8704090</t>
  </si>
  <si>
    <t>8707590</t>
  </si>
  <si>
    <t>87045</t>
  </si>
  <si>
    <t>126.45</t>
  </si>
  <si>
    <t>90834</t>
  </si>
  <si>
    <t>211.55</t>
  </si>
  <si>
    <t>241.80</t>
  </si>
  <si>
    <t>171.95</t>
  </si>
  <si>
    <t>99366</t>
  </si>
  <si>
    <t>27613</t>
  </si>
  <si>
    <t>21920</t>
  </si>
  <si>
    <t>99188</t>
  </si>
  <si>
    <t>147.10</t>
  </si>
  <si>
    <t>187.30</t>
  </si>
  <si>
    <t>98968</t>
  </si>
  <si>
    <t>185.00</t>
  </si>
  <si>
    <t>225.00</t>
  </si>
  <si>
    <t>43.15</t>
  </si>
  <si>
    <t>125.35</t>
  </si>
  <si>
    <t>217.25</t>
  </si>
  <si>
    <t>673.00</t>
  </si>
  <si>
    <t>657.70</t>
  </si>
  <si>
    <t>596.60</t>
  </si>
  <si>
    <t>168.35</t>
  </si>
  <si>
    <t>19.65</t>
  </si>
  <si>
    <t>577.60</t>
  </si>
  <si>
    <t>34.35</t>
  </si>
  <si>
    <t>703.60</t>
  </si>
  <si>
    <t>131.45</t>
  </si>
  <si>
    <t>118.25</t>
  </si>
  <si>
    <t>148.70</t>
  </si>
  <si>
    <t>2881.80</t>
  </si>
  <si>
    <t>291.70</t>
  </si>
  <si>
    <t>56.60</t>
  </si>
  <si>
    <t>1497.85</t>
  </si>
  <si>
    <t>34.95</t>
  </si>
  <si>
    <t>22.45</t>
  </si>
  <si>
    <t>31.15</t>
  </si>
  <si>
    <t>5080.15</t>
  </si>
  <si>
    <t>282.50</t>
  </si>
  <si>
    <t>918.70</t>
  </si>
  <si>
    <t>21501</t>
  </si>
  <si>
    <t>77.40</t>
  </si>
  <si>
    <t>92550</t>
  </si>
  <si>
    <t>229.20</t>
  </si>
  <si>
    <t>66.75</t>
  </si>
  <si>
    <t>174.25</t>
  </si>
  <si>
    <t>38.10</t>
  </si>
  <si>
    <t>99455</t>
  </si>
  <si>
    <t>212.75</t>
  </si>
  <si>
    <t>113.95</t>
  </si>
  <si>
    <t>337.95</t>
  </si>
  <si>
    <t>344.40</t>
  </si>
  <si>
    <t>275.85</t>
  </si>
  <si>
    <t>99368</t>
  </si>
  <si>
    <t>90853</t>
  </si>
  <si>
    <t>915</t>
  </si>
  <si>
    <t>71.94</t>
  </si>
  <si>
    <t>513</t>
  </si>
  <si>
    <t>96.00</t>
  </si>
  <si>
    <t>90839</t>
  </si>
  <si>
    <t>331.55</t>
  </si>
  <si>
    <t>318.85</t>
  </si>
  <si>
    <t>90838</t>
  </si>
  <si>
    <t>275.05</t>
  </si>
  <si>
    <t>01.4590</t>
  </si>
  <si>
    <t>90846</t>
  </si>
  <si>
    <t>256.25</t>
  </si>
  <si>
    <t>90847</t>
  </si>
  <si>
    <t>123.15</t>
  </si>
  <si>
    <t>99493</t>
  </si>
  <si>
    <t>202.00</t>
  </si>
  <si>
    <t>53.10</t>
  </si>
  <si>
    <t>87324</t>
  </si>
  <si>
    <t>215.65</t>
  </si>
  <si>
    <t>01.4585</t>
  </si>
  <si>
    <t>99367</t>
  </si>
  <si>
    <t>446.10</t>
  </si>
  <si>
    <t>01.4595</t>
  </si>
  <si>
    <t>158.70</t>
  </si>
  <si>
    <t>99441</t>
  </si>
  <si>
    <t>34.80</t>
  </si>
  <si>
    <t>961</t>
  </si>
  <si>
    <t>96.90</t>
  </si>
  <si>
    <t>99408</t>
  </si>
  <si>
    <t>88.50</t>
  </si>
  <si>
    <t>96160</t>
  </si>
  <si>
    <t>01.4591</t>
  </si>
  <si>
    <t>90833</t>
  </si>
  <si>
    <t>164.25</t>
  </si>
  <si>
    <t>208.20</t>
  </si>
  <si>
    <t>99401</t>
  </si>
  <si>
    <t>62.75</t>
  </si>
  <si>
    <t>01.4592</t>
  </si>
  <si>
    <t>90840</t>
  </si>
  <si>
    <t>227.15</t>
  </si>
  <si>
    <t>916</t>
  </si>
  <si>
    <t>90849</t>
  </si>
  <si>
    <t>292.00</t>
  </si>
  <si>
    <t>96130</t>
  </si>
  <si>
    <t>918</t>
  </si>
  <si>
    <t>96.68</t>
  </si>
  <si>
    <t>96116</t>
  </si>
  <si>
    <t>110.95</t>
  </si>
  <si>
    <t>99442</t>
  </si>
  <si>
    <t>51741</t>
  </si>
  <si>
    <t>212.18</t>
  </si>
  <si>
    <t>412.90</t>
  </si>
  <si>
    <t>114.75</t>
  </si>
  <si>
    <t>1046.85</t>
  </si>
  <si>
    <t>65855</t>
  </si>
  <si>
    <t>2445.30</t>
  </si>
  <si>
    <t>578.15</t>
  </si>
  <si>
    <t>4858.05</t>
  </si>
  <si>
    <t>99024</t>
  </si>
  <si>
    <t>124.70</t>
  </si>
  <si>
    <t>106.95</t>
  </si>
  <si>
    <t>453.45</t>
  </si>
  <si>
    <t>11721</t>
  </si>
  <si>
    <t>62.93</t>
  </si>
  <si>
    <t>493.80</t>
  </si>
  <si>
    <t>8718690</t>
  </si>
  <si>
    <t>8708190</t>
  </si>
  <si>
    <t>357.90</t>
  </si>
  <si>
    <t>87077</t>
  </si>
  <si>
    <t>64.95</t>
  </si>
  <si>
    <t>8708690</t>
  </si>
  <si>
    <t>77.10</t>
  </si>
  <si>
    <t>87230</t>
  </si>
  <si>
    <t>162.55</t>
  </si>
  <si>
    <t>114.00</t>
  </si>
  <si>
    <t>90785</t>
  </si>
  <si>
    <t>83.30</t>
  </si>
  <si>
    <t>99492</t>
  </si>
  <si>
    <t>220.00</t>
  </si>
  <si>
    <t>128.27</t>
  </si>
  <si>
    <t>8732490</t>
  </si>
  <si>
    <t>162.80</t>
  </si>
  <si>
    <t>30100</t>
  </si>
  <si>
    <t>300.30</t>
  </si>
  <si>
    <t>69420</t>
  </si>
  <si>
    <t>641.10</t>
  </si>
  <si>
    <t>92520</t>
  </si>
  <si>
    <t>224.45</t>
  </si>
  <si>
    <t>42808</t>
  </si>
  <si>
    <t>57.25</t>
  </si>
  <si>
    <t>276.60</t>
  </si>
  <si>
    <t>1509.60</t>
  </si>
  <si>
    <t>740.90</t>
  </si>
  <si>
    <t>255.50</t>
  </si>
  <si>
    <t>88.95</t>
  </si>
  <si>
    <t>99411</t>
  </si>
  <si>
    <t>962</t>
  </si>
  <si>
    <t>99484</t>
  </si>
  <si>
    <t>99489</t>
  </si>
  <si>
    <t>64.63</t>
  </si>
  <si>
    <t>1362.96</t>
  </si>
  <si>
    <t>01.4593</t>
  </si>
  <si>
    <t>78.45</t>
  </si>
  <si>
    <t>87015</t>
  </si>
  <si>
    <t>50.95</t>
  </si>
  <si>
    <t>191.55</t>
  </si>
  <si>
    <t>8459090</t>
  </si>
  <si>
    <t>181.80</t>
  </si>
  <si>
    <t>87800</t>
  </si>
  <si>
    <t>160.00</t>
  </si>
  <si>
    <t>8681290</t>
  </si>
  <si>
    <t>87522</t>
  </si>
  <si>
    <t>440.40</t>
  </si>
  <si>
    <t>8448090</t>
  </si>
  <si>
    <t>150.90</t>
  </si>
  <si>
    <t>82787</t>
  </si>
  <si>
    <t>123.40</t>
  </si>
  <si>
    <t>8735090</t>
  </si>
  <si>
    <t>149.80</t>
  </si>
  <si>
    <t>8615790</t>
  </si>
  <si>
    <t>114.70</t>
  </si>
  <si>
    <t>83003</t>
  </si>
  <si>
    <t>147.45</t>
  </si>
  <si>
    <t>8393090</t>
  </si>
  <si>
    <t>8397090</t>
  </si>
  <si>
    <t>127.80</t>
  </si>
  <si>
    <t>8440390</t>
  </si>
  <si>
    <t>197.75</t>
  </si>
  <si>
    <t>80200</t>
  </si>
  <si>
    <t>80194</t>
  </si>
  <si>
    <t>167.60</t>
  </si>
  <si>
    <t>8393590</t>
  </si>
  <si>
    <t>70.00</t>
  </si>
  <si>
    <t>80158</t>
  </si>
  <si>
    <t>282.45</t>
  </si>
  <si>
    <t>8669490</t>
  </si>
  <si>
    <t>153.45</t>
  </si>
  <si>
    <t>8414690</t>
  </si>
  <si>
    <t>176.30</t>
  </si>
  <si>
    <t>82088</t>
  </si>
  <si>
    <t>209.30</t>
  </si>
  <si>
    <t>83540</t>
  </si>
  <si>
    <t>86705</t>
  </si>
  <si>
    <t>141.75</t>
  </si>
  <si>
    <t>86003</t>
  </si>
  <si>
    <t>34.45</t>
  </si>
  <si>
    <t>98966</t>
  </si>
  <si>
    <t>99409</t>
  </si>
  <si>
    <t>167.35</t>
  </si>
  <si>
    <t>509</t>
  </si>
  <si>
    <t>350.50</t>
  </si>
  <si>
    <t>96161</t>
  </si>
  <si>
    <t>71.97</t>
  </si>
  <si>
    <t>90882</t>
  </si>
  <si>
    <t>99359</t>
  </si>
  <si>
    <t>132.38</t>
  </si>
  <si>
    <t>99402</t>
  </si>
  <si>
    <t>94.00</t>
  </si>
  <si>
    <t>99483</t>
  </si>
  <si>
    <t>301.44</t>
  </si>
  <si>
    <t>99487</t>
  </si>
  <si>
    <t>128.40</t>
  </si>
  <si>
    <t>87116</t>
  </si>
  <si>
    <t>153.55</t>
  </si>
  <si>
    <t>82308</t>
  </si>
  <si>
    <t>218.45</t>
  </si>
  <si>
    <t>67.30</t>
  </si>
  <si>
    <t>888.15</t>
  </si>
  <si>
    <t>936.35</t>
  </si>
  <si>
    <t>660.80</t>
  </si>
  <si>
    <t>70.15</t>
  </si>
  <si>
    <t>916.15</t>
  </si>
  <si>
    <t>395.00</t>
  </si>
  <si>
    <t>71101</t>
  </si>
  <si>
    <t>293.49</t>
  </si>
  <si>
    <t>71130</t>
  </si>
  <si>
    <t>147.75</t>
  </si>
  <si>
    <t>72072</t>
  </si>
  <si>
    <t>322.53</t>
  </si>
  <si>
    <t>74018</t>
  </si>
  <si>
    <t>74280</t>
  </si>
  <si>
    <t>461.80</t>
  </si>
  <si>
    <t>74250</t>
  </si>
  <si>
    <t>321.00</t>
  </si>
  <si>
    <t>70250</t>
  </si>
  <si>
    <t>70240</t>
  </si>
  <si>
    <t>70220</t>
  </si>
  <si>
    <t>70360</t>
  </si>
  <si>
    <t>198.49</t>
  </si>
  <si>
    <t>73020</t>
  </si>
  <si>
    <t>100.80</t>
  </si>
  <si>
    <t>73090</t>
  </si>
  <si>
    <t>196.95</t>
  </si>
  <si>
    <t>73630</t>
  </si>
  <si>
    <t>194.50</t>
  </si>
  <si>
    <t>73650</t>
  </si>
  <si>
    <t>179.00</t>
  </si>
  <si>
    <t>74019</t>
  </si>
  <si>
    <t>291.95</t>
  </si>
  <si>
    <t>73564</t>
  </si>
  <si>
    <t>272.40</t>
  </si>
  <si>
    <t>19281</t>
  </si>
  <si>
    <t>212.30</t>
  </si>
  <si>
    <t>74022</t>
  </si>
  <si>
    <t>219.05</t>
  </si>
  <si>
    <t>73130</t>
  </si>
  <si>
    <t>73501</t>
  </si>
  <si>
    <t>153.30</t>
  </si>
  <si>
    <t>76856</t>
  </si>
  <si>
    <t>579.30</t>
  </si>
  <si>
    <t>93925</t>
  </si>
  <si>
    <t>93931</t>
  </si>
  <si>
    <t>342.45</t>
  </si>
  <si>
    <t>76819</t>
  </si>
  <si>
    <t>76857</t>
  </si>
  <si>
    <t>219.50</t>
  </si>
  <si>
    <t>93930</t>
  </si>
  <si>
    <t>486.80</t>
  </si>
  <si>
    <t>93971</t>
  </si>
  <si>
    <t>373.00</t>
  </si>
  <si>
    <t>93975</t>
  </si>
  <si>
    <t>474.70</t>
  </si>
  <si>
    <t>76830</t>
  </si>
  <si>
    <t>673.90</t>
  </si>
  <si>
    <t>611.45</t>
  </si>
  <si>
    <t>76831</t>
  </si>
  <si>
    <t>260.35</t>
  </si>
  <si>
    <t>78278</t>
  </si>
  <si>
    <t>767.75</t>
  </si>
  <si>
    <t>78264</t>
  </si>
  <si>
    <t>349.44</t>
  </si>
  <si>
    <t>69.45</t>
  </si>
  <si>
    <t>32.50</t>
  </si>
  <si>
    <t>92551</t>
  </si>
  <si>
    <t>62.85</t>
  </si>
  <si>
    <t>74.70</t>
  </si>
  <si>
    <t>23330</t>
  </si>
  <si>
    <t>383.10</t>
  </si>
  <si>
    <t>194.30</t>
  </si>
  <si>
    <t>11720</t>
  </si>
  <si>
    <t>33.50</t>
  </si>
  <si>
    <t>01.4930</t>
  </si>
  <si>
    <t>919</t>
  </si>
  <si>
    <t>82239</t>
  </si>
  <si>
    <t>99.65</t>
  </si>
  <si>
    <t>16.10</t>
  </si>
  <si>
    <t>87076</t>
  </si>
  <si>
    <t>70.90</t>
  </si>
  <si>
    <t>82330</t>
  </si>
  <si>
    <t>142.15</t>
  </si>
  <si>
    <t>8614790</t>
  </si>
  <si>
    <t>82390</t>
  </si>
  <si>
    <t>8663190</t>
  </si>
  <si>
    <t>154.90</t>
  </si>
  <si>
    <t>82525</t>
  </si>
  <si>
    <t>134.10</t>
  </si>
  <si>
    <t>8710290</t>
  </si>
  <si>
    <t>69.00</t>
  </si>
  <si>
    <t>8710990</t>
  </si>
  <si>
    <t>144.85</t>
  </si>
  <si>
    <t>82668</t>
  </si>
  <si>
    <t>82677</t>
  </si>
  <si>
    <t>82747</t>
  </si>
  <si>
    <t>8673890</t>
  </si>
  <si>
    <t>8378590</t>
  </si>
  <si>
    <t>136.75</t>
  </si>
  <si>
    <t>238.50</t>
  </si>
  <si>
    <t>145.90</t>
  </si>
  <si>
    <t>8790290</t>
  </si>
  <si>
    <t>592.85</t>
  </si>
  <si>
    <t>8446690</t>
  </si>
  <si>
    <t>8358690</t>
  </si>
  <si>
    <t>103.40</t>
  </si>
  <si>
    <t>8349790</t>
  </si>
  <si>
    <t>8677890</t>
  </si>
  <si>
    <t>86778</t>
  </si>
  <si>
    <t>8670790</t>
  </si>
  <si>
    <t>136.15</t>
  </si>
  <si>
    <t>8444290</t>
  </si>
  <si>
    <t>84442</t>
  </si>
  <si>
    <t>8444590</t>
  </si>
  <si>
    <t>574.92</t>
  </si>
  <si>
    <t>8412090</t>
  </si>
  <si>
    <t>84120</t>
  </si>
  <si>
    <t>150.10</t>
  </si>
  <si>
    <t>87491</t>
  </si>
  <si>
    <t>169.65</t>
  </si>
  <si>
    <t>86666</t>
  </si>
  <si>
    <t>8733890</t>
  </si>
  <si>
    <t>275.65</t>
  </si>
  <si>
    <t>8425290</t>
  </si>
  <si>
    <t>84252</t>
  </si>
  <si>
    <t>83721</t>
  </si>
  <si>
    <t>8372190</t>
  </si>
  <si>
    <t>8753690</t>
  </si>
  <si>
    <t>87536</t>
  </si>
  <si>
    <t>592.70</t>
  </si>
  <si>
    <t>01.4231</t>
  </si>
  <si>
    <t>8814190</t>
  </si>
  <si>
    <t>38.20</t>
  </si>
  <si>
    <t>8302190</t>
  </si>
  <si>
    <t>83021</t>
  </si>
  <si>
    <t>8392190</t>
  </si>
  <si>
    <t>252.40</t>
  </si>
  <si>
    <t>8667190</t>
  </si>
  <si>
    <t>201.95</t>
  </si>
  <si>
    <t>80177</t>
  </si>
  <si>
    <t>87184</t>
  </si>
  <si>
    <t>94.90</t>
  </si>
  <si>
    <t>81025</t>
  </si>
  <si>
    <t>53.55</t>
  </si>
  <si>
    <t>82157</t>
  </si>
  <si>
    <t>363.55</t>
  </si>
  <si>
    <t>87103</t>
  </si>
  <si>
    <t>88.25</t>
  </si>
  <si>
    <t>89055</t>
  </si>
  <si>
    <t>64.40</t>
  </si>
  <si>
    <t>82438</t>
  </si>
  <si>
    <t>8704690</t>
  </si>
  <si>
    <t>8830090</t>
  </si>
  <si>
    <t>37.60</t>
  </si>
  <si>
    <t>103.10</t>
  </si>
  <si>
    <t>29.30</t>
  </si>
  <si>
    <t>22.60</t>
  </si>
  <si>
    <t>189.05</t>
  </si>
  <si>
    <t>147.30</t>
  </si>
  <si>
    <t>2088.50</t>
  </si>
  <si>
    <t>17.15</t>
  </si>
  <si>
    <t>168.25</t>
  </si>
  <si>
    <t>73.65</t>
  </si>
  <si>
    <t>38.70</t>
  </si>
  <si>
    <t>64.45</t>
  </si>
  <si>
    <t>21.25</t>
  </si>
  <si>
    <t>26.05</t>
  </si>
  <si>
    <t>8.95</t>
  </si>
  <si>
    <t>8524690</t>
  </si>
  <si>
    <t>237.75</t>
  </si>
  <si>
    <t>84305</t>
  </si>
  <si>
    <t>404.35</t>
  </si>
  <si>
    <t>87329</t>
  </si>
  <si>
    <t>87660</t>
  </si>
  <si>
    <t>76.35</t>
  </si>
  <si>
    <t>8670890</t>
  </si>
  <si>
    <t>93.70</t>
  </si>
  <si>
    <t>83550</t>
  </si>
  <si>
    <t>8633490</t>
  </si>
  <si>
    <t>134.00</t>
  </si>
  <si>
    <t>8633590</t>
  </si>
  <si>
    <t>126.50</t>
  </si>
  <si>
    <t>8458590</t>
  </si>
  <si>
    <t>138.65</t>
  </si>
  <si>
    <t>201.55</t>
  </si>
  <si>
    <t>8614090</t>
  </si>
  <si>
    <t>79.95</t>
  </si>
  <si>
    <t>87101</t>
  </si>
  <si>
    <t>8602290</t>
  </si>
  <si>
    <t>345.85</t>
  </si>
  <si>
    <t>8717290</t>
  </si>
  <si>
    <t>43.95</t>
  </si>
  <si>
    <t>8463090</t>
  </si>
  <si>
    <t>80168</t>
  </si>
  <si>
    <t>149.65</t>
  </si>
  <si>
    <t>8369090</t>
  </si>
  <si>
    <t>70.60</t>
  </si>
  <si>
    <t>80188</t>
  </si>
  <si>
    <t>82634</t>
  </si>
  <si>
    <t>82523</t>
  </si>
  <si>
    <t>87590</t>
  </si>
  <si>
    <t>104.25</t>
  </si>
  <si>
    <t>8309090</t>
  </si>
  <si>
    <t>166.50</t>
  </si>
  <si>
    <t>87797</t>
  </si>
  <si>
    <t>270.70</t>
  </si>
  <si>
    <t>132.35</t>
  </si>
  <si>
    <t>86325</t>
  </si>
  <si>
    <t>27.61</t>
  </si>
  <si>
    <t>86606</t>
  </si>
  <si>
    <t>86658</t>
  </si>
  <si>
    <t>8671390</t>
  </si>
  <si>
    <t>82104</t>
  </si>
  <si>
    <t>132.95</t>
  </si>
  <si>
    <t>139.95</t>
  </si>
  <si>
    <t>82164</t>
  </si>
  <si>
    <t>136.30</t>
  </si>
  <si>
    <t>82570</t>
  </si>
  <si>
    <t>83015</t>
  </si>
  <si>
    <t>8662890</t>
  </si>
  <si>
    <t>182.70</t>
  </si>
  <si>
    <t>8536290</t>
  </si>
  <si>
    <t>98.35</t>
  </si>
  <si>
    <t>82528</t>
  </si>
  <si>
    <t>180.80</t>
  </si>
  <si>
    <t>8614190</t>
  </si>
  <si>
    <t>109.75</t>
  </si>
  <si>
    <t>86664</t>
  </si>
  <si>
    <t>133.60</t>
  </si>
  <si>
    <t>83001</t>
  </si>
  <si>
    <t>80176</t>
  </si>
  <si>
    <t>8530090</t>
  </si>
  <si>
    <t>214.85</t>
  </si>
  <si>
    <t>8673590</t>
  </si>
  <si>
    <t>83516</t>
  </si>
  <si>
    <t>8394590</t>
  </si>
  <si>
    <t>140.40</t>
  </si>
  <si>
    <t>8726590</t>
  </si>
  <si>
    <t>151.85</t>
  </si>
  <si>
    <t>8403090</t>
  </si>
  <si>
    <t>57.70</t>
  </si>
  <si>
    <t>8416690</t>
  </si>
  <si>
    <t>146.80</t>
  </si>
  <si>
    <t>317.95</t>
  </si>
  <si>
    <t>8720590</t>
  </si>
  <si>
    <t>128.05</t>
  </si>
  <si>
    <t>95.85</t>
  </si>
  <si>
    <t>130.70</t>
  </si>
  <si>
    <t>66.30</t>
  </si>
  <si>
    <t>256.10</t>
  </si>
  <si>
    <t>198.95</t>
  </si>
  <si>
    <t>196.20</t>
  </si>
  <si>
    <t>113.58</t>
  </si>
  <si>
    <t>96131</t>
  </si>
  <si>
    <t>158.06</t>
  </si>
  <si>
    <t>96136</t>
  </si>
  <si>
    <t>117.41</t>
  </si>
  <si>
    <t>98967</t>
  </si>
  <si>
    <t>78.25</t>
  </si>
  <si>
    <t>99001</t>
  </si>
  <si>
    <t>99403</t>
  </si>
  <si>
    <t>99404</t>
  </si>
  <si>
    <t>125.50</t>
  </si>
  <si>
    <t>912.00</t>
  </si>
  <si>
    <t>01.8611</t>
  </si>
  <si>
    <t>999</t>
  </si>
  <si>
    <t>4.99</t>
  </si>
  <si>
    <t>87.35</t>
  </si>
  <si>
    <t>276.05</t>
  </si>
  <si>
    <t>13.08</t>
  </si>
  <si>
    <t>17.65</t>
  </si>
  <si>
    <t>2.52</t>
  </si>
  <si>
    <t>264</t>
  </si>
  <si>
    <t>882.16</t>
  </si>
  <si>
    <t>201.85</t>
  </si>
  <si>
    <t>79.02</t>
  </si>
  <si>
    <t>1.06</t>
  </si>
  <si>
    <t>140.83</t>
  </si>
  <si>
    <t>79.75</t>
  </si>
  <si>
    <t>9146.36</t>
  </si>
  <si>
    <t>205.78</t>
  </si>
  <si>
    <t>8437790</t>
  </si>
  <si>
    <t>87807</t>
  </si>
  <si>
    <t>91.80</t>
  </si>
  <si>
    <t>8426090</t>
  </si>
  <si>
    <t>361.15</t>
  </si>
  <si>
    <t>80170</t>
  </si>
  <si>
    <t>86800</t>
  </si>
  <si>
    <t>158.05</t>
  </si>
  <si>
    <t>84432</t>
  </si>
  <si>
    <t>168.60</t>
  </si>
  <si>
    <t>8676590</t>
  </si>
  <si>
    <t>150.95</t>
  </si>
  <si>
    <t>8623590</t>
  </si>
  <si>
    <t>139.25</t>
  </si>
  <si>
    <t>8677790</t>
  </si>
  <si>
    <t>8634090</t>
  </si>
  <si>
    <t>257.95</t>
  </si>
  <si>
    <t>8664590</t>
  </si>
  <si>
    <t>8817590</t>
  </si>
  <si>
    <t>106.00</t>
  </si>
  <si>
    <t>82172</t>
  </si>
  <si>
    <t>160.30</t>
  </si>
  <si>
    <t>8675390</t>
  </si>
  <si>
    <t>131.05</t>
  </si>
  <si>
    <t>87516</t>
  </si>
  <si>
    <t>235.20</t>
  </si>
  <si>
    <t>8388090</t>
  </si>
  <si>
    <t>198.20</t>
  </si>
  <si>
    <t>88108</t>
  </si>
  <si>
    <t>8415490</t>
  </si>
  <si>
    <t>228.70</t>
  </si>
  <si>
    <t>86602</t>
  </si>
  <si>
    <t>81050</t>
  </si>
  <si>
    <t>17.45</t>
  </si>
  <si>
    <t>9900190</t>
  </si>
  <si>
    <t>30.60</t>
  </si>
  <si>
    <t>89051</t>
  </si>
  <si>
    <t>8814390</t>
  </si>
  <si>
    <t>8830590</t>
  </si>
  <si>
    <t>132.00</t>
  </si>
  <si>
    <t>8830790</t>
  </si>
  <si>
    <t>88342</t>
  </si>
  <si>
    <t>01.6250</t>
  </si>
  <si>
    <t>59.80</t>
  </si>
  <si>
    <t>9.13</t>
  </si>
  <si>
    <t>79.25</t>
  </si>
  <si>
    <t>99412</t>
  </si>
  <si>
    <t>64.05</t>
  </si>
  <si>
    <t>112.43</t>
  </si>
  <si>
    <t>454.32</t>
  </si>
  <si>
    <t>87206</t>
  </si>
  <si>
    <t>8414490</t>
  </si>
  <si>
    <t>8674790</t>
  </si>
  <si>
    <t>86747</t>
  </si>
  <si>
    <t>219.25</t>
  </si>
  <si>
    <t>82595</t>
  </si>
  <si>
    <t>8259590</t>
  </si>
  <si>
    <t>53.00</t>
  </si>
  <si>
    <t>82533</t>
  </si>
  <si>
    <t>82552</t>
  </si>
  <si>
    <t>57.20</t>
  </si>
  <si>
    <t>82378</t>
  </si>
  <si>
    <t>87804</t>
  </si>
  <si>
    <t>78.85</t>
  </si>
  <si>
    <t>83010</t>
  </si>
  <si>
    <t>146.95</t>
  </si>
  <si>
    <t>82652</t>
  </si>
  <si>
    <t>429.81</t>
  </si>
  <si>
    <t>82360</t>
  </si>
  <si>
    <t>8420790</t>
  </si>
  <si>
    <t>313.85</t>
  </si>
  <si>
    <t>82746</t>
  </si>
  <si>
    <t>153.00</t>
  </si>
  <si>
    <t>82785</t>
  </si>
  <si>
    <t>108.40</t>
  </si>
  <si>
    <t>86331</t>
  </si>
  <si>
    <t>39.85</t>
  </si>
  <si>
    <t>82955</t>
  </si>
  <si>
    <t>82607</t>
  </si>
  <si>
    <t>144.90</t>
  </si>
  <si>
    <t>80074</t>
  </si>
  <si>
    <t>345.40</t>
  </si>
  <si>
    <t>8554090</t>
  </si>
  <si>
    <t>124.75</t>
  </si>
  <si>
    <t>82608</t>
  </si>
  <si>
    <t>170.10</t>
  </si>
  <si>
    <t>82024</t>
  </si>
  <si>
    <t>435.35</t>
  </si>
  <si>
    <t>81241</t>
  </si>
  <si>
    <t>142.20</t>
  </si>
  <si>
    <t>8680390</t>
  </si>
  <si>
    <t>135.75</t>
  </si>
  <si>
    <t>82085</t>
  </si>
  <si>
    <t>87480</t>
  </si>
  <si>
    <t>8420690</t>
  </si>
  <si>
    <t>325.60</t>
  </si>
  <si>
    <t>8669590</t>
  </si>
  <si>
    <t>122.15</t>
  </si>
  <si>
    <t>86603</t>
  </si>
  <si>
    <t>142.50</t>
  </si>
  <si>
    <t>8719090</t>
  </si>
  <si>
    <t>114.50</t>
  </si>
  <si>
    <t>398.50</t>
  </si>
  <si>
    <t>40.15</t>
  </si>
  <si>
    <t>2122.30</t>
  </si>
  <si>
    <t>497.90</t>
  </si>
  <si>
    <t>677.10</t>
  </si>
  <si>
    <t>56.95</t>
  </si>
  <si>
    <t>58.60</t>
  </si>
  <si>
    <t>99.60</t>
  </si>
  <si>
    <t>546.35</t>
  </si>
  <si>
    <t>27.20</t>
  </si>
  <si>
    <t>30.40</t>
  </si>
  <si>
    <t>118.30</t>
  </si>
  <si>
    <t>67.20</t>
  </si>
  <si>
    <t>51.25</t>
  </si>
  <si>
    <t>130.80</t>
  </si>
  <si>
    <t>81381</t>
  </si>
  <si>
    <t>6.44</t>
  </si>
  <si>
    <t>1.43</t>
  </si>
  <si>
    <t>53.88</t>
  </si>
  <si>
    <t>44.84</t>
  </si>
  <si>
    <t>3.13</t>
  </si>
  <si>
    <t>500</t>
  </si>
  <si>
    <t>1037.85</t>
  </si>
  <si>
    <t>1162.50</t>
  </si>
  <si>
    <t>364.40</t>
  </si>
  <si>
    <t>30.93</t>
  </si>
  <si>
    <t>8406690</t>
  </si>
  <si>
    <t>85301</t>
  </si>
  <si>
    <t>233.75</t>
  </si>
  <si>
    <t>82945</t>
  </si>
  <si>
    <t>42.75</t>
  </si>
  <si>
    <t>8468190</t>
  </si>
  <si>
    <t>180.30</t>
  </si>
  <si>
    <t>82375</t>
  </si>
  <si>
    <t>82943</t>
  </si>
  <si>
    <t>202.80</t>
  </si>
  <si>
    <t>8630490</t>
  </si>
  <si>
    <t>242.40</t>
  </si>
  <si>
    <t>82380</t>
  </si>
  <si>
    <t>128.45</t>
  </si>
  <si>
    <t>87490</t>
  </si>
  <si>
    <t>109.15</t>
  </si>
  <si>
    <t>8664490</t>
  </si>
  <si>
    <t>80.65</t>
  </si>
  <si>
    <t>8524590</t>
  </si>
  <si>
    <t>213.60</t>
  </si>
  <si>
    <t>82710</t>
  </si>
  <si>
    <t>216.95</t>
  </si>
  <si>
    <t>82705</t>
  </si>
  <si>
    <t>98.15</t>
  </si>
  <si>
    <t>8382590</t>
  </si>
  <si>
    <t>159.00</t>
  </si>
  <si>
    <t>8305090</t>
  </si>
  <si>
    <t>41.95</t>
  </si>
  <si>
    <t>80323</t>
  </si>
  <si>
    <t>99.85</t>
  </si>
  <si>
    <t>8420290</t>
  </si>
  <si>
    <t>85305</t>
  </si>
  <si>
    <t>84255</t>
  </si>
  <si>
    <t>161.80</t>
  </si>
  <si>
    <t>8302090</t>
  </si>
  <si>
    <t>8622690</t>
  </si>
  <si>
    <t>8442590</t>
  </si>
  <si>
    <t>80202</t>
  </si>
  <si>
    <t>8581090</t>
  </si>
  <si>
    <t>8424490</t>
  </si>
  <si>
    <t>183.00</t>
  </si>
  <si>
    <t>8352590</t>
  </si>
  <si>
    <t>92.20</t>
  </si>
  <si>
    <t>8668490</t>
  </si>
  <si>
    <t>204.00</t>
  </si>
  <si>
    <t>85.20</t>
  </si>
  <si>
    <t>8360590</t>
  </si>
  <si>
    <t>83605</t>
  </si>
  <si>
    <t>118.90</t>
  </si>
  <si>
    <t>86663</t>
  </si>
  <si>
    <t>80201</t>
  </si>
  <si>
    <t>8020190</t>
  </si>
  <si>
    <t>62.10</t>
  </si>
  <si>
    <t>8444390</t>
  </si>
  <si>
    <t>82232</t>
  </si>
  <si>
    <t>160.05</t>
  </si>
  <si>
    <t>82679</t>
  </si>
  <si>
    <t>8427090</t>
  </si>
  <si>
    <t>8669890</t>
  </si>
  <si>
    <t>86698</t>
  </si>
  <si>
    <t>223.85</t>
  </si>
  <si>
    <t>83893</t>
  </si>
  <si>
    <t>8369590</t>
  </si>
  <si>
    <t>161.55</t>
  </si>
  <si>
    <t>87427</t>
  </si>
  <si>
    <t>83918</t>
  </si>
  <si>
    <t>241.75</t>
  </si>
  <si>
    <t>23.45</t>
  </si>
  <si>
    <t>382.65</t>
  </si>
  <si>
    <t>174.60</t>
  </si>
  <si>
    <t>223.75</t>
  </si>
  <si>
    <t>331.60</t>
  </si>
  <si>
    <t>13.45</t>
  </si>
  <si>
    <t>58.10</t>
  </si>
  <si>
    <t>50.50</t>
  </si>
  <si>
    <t>551.70</t>
  </si>
  <si>
    <t>0.40</t>
  </si>
  <si>
    <t>546.70</t>
  </si>
  <si>
    <t>32.75</t>
  </si>
  <si>
    <t>82626</t>
  </si>
  <si>
    <t>272.15</t>
  </si>
  <si>
    <t>81015</t>
  </si>
  <si>
    <t>82271</t>
  </si>
  <si>
    <t>8905090</t>
  </si>
  <si>
    <t>01.4910</t>
  </si>
  <si>
    <t>97804</t>
  </si>
  <si>
    <t>8831290</t>
  </si>
  <si>
    <t>98.05</t>
  </si>
  <si>
    <t>58.00</t>
  </si>
  <si>
    <t>24.19</t>
  </si>
  <si>
    <t>26.63</t>
  </si>
  <si>
    <t>68.08</t>
  </si>
  <si>
    <t>227.50</t>
  </si>
  <si>
    <t>87.88</t>
  </si>
  <si>
    <t>2082.80</t>
  </si>
  <si>
    <t>8706.25</t>
  </si>
  <si>
    <t>778.05</t>
  </si>
  <si>
    <t>389.05</t>
  </si>
  <si>
    <t>710.50</t>
  </si>
  <si>
    <t>25.05</t>
  </si>
  <si>
    <t>205.30</t>
  </si>
  <si>
    <t>186.40</t>
  </si>
  <si>
    <t>144.95</t>
  </si>
  <si>
    <t>86.60</t>
  </si>
  <si>
    <t>2.44</t>
  </si>
  <si>
    <t>24.64</t>
  </si>
  <si>
    <t>81.22</t>
  </si>
  <si>
    <t>2.64</t>
  </si>
  <si>
    <t>25.93</t>
  </si>
  <si>
    <t>1.03</t>
  </si>
  <si>
    <t>34.53</t>
  </si>
  <si>
    <t>25.25</t>
  </si>
  <si>
    <t>99494</t>
  </si>
  <si>
    <t>106.20</t>
  </si>
  <si>
    <t>972.94</t>
  </si>
  <si>
    <t>20.73</t>
  </si>
  <si>
    <t>14.73</t>
  </si>
  <si>
    <t>379.15</t>
  </si>
  <si>
    <t>17.85</t>
  </si>
  <si>
    <t>72.70</t>
  </si>
  <si>
    <t>110.40</t>
  </si>
  <si>
    <t>378.20</t>
  </si>
  <si>
    <t>67.15</t>
  </si>
  <si>
    <t>45.50</t>
  </si>
  <si>
    <t>93.85</t>
  </si>
  <si>
    <t>23.85</t>
  </si>
  <si>
    <t>100.15</t>
  </si>
  <si>
    <t>47.00</t>
  </si>
  <si>
    <t>105.10</t>
  </si>
  <si>
    <t>16.80</t>
  </si>
  <si>
    <t>18.90</t>
  </si>
  <si>
    <t>27.70</t>
  </si>
  <si>
    <t>33.70</t>
  </si>
  <si>
    <t>593.75</t>
  </si>
  <si>
    <t>2519.00</t>
  </si>
  <si>
    <t>39.00</t>
  </si>
  <si>
    <t>91.35</t>
  </si>
  <si>
    <t>92.15</t>
  </si>
  <si>
    <t>70.75</t>
  </si>
  <si>
    <t>8415390</t>
  </si>
  <si>
    <t>8530290</t>
  </si>
  <si>
    <t>232.75</t>
  </si>
  <si>
    <t>82565</t>
  </si>
  <si>
    <t>82465</t>
  </si>
  <si>
    <t>82435</t>
  </si>
  <si>
    <t>84460</t>
  </si>
  <si>
    <t>65.80</t>
  </si>
  <si>
    <t>84478</t>
  </si>
  <si>
    <t>82951</t>
  </si>
  <si>
    <t>171.50</t>
  </si>
  <si>
    <t>82436</t>
  </si>
  <si>
    <t>62.95</t>
  </si>
  <si>
    <t>80076</t>
  </si>
  <si>
    <t>80051</t>
  </si>
  <si>
    <t>82728</t>
  </si>
  <si>
    <t>148.40</t>
  </si>
  <si>
    <t>240.35</t>
  </si>
  <si>
    <t>80048</t>
  </si>
  <si>
    <t>87.65</t>
  </si>
  <si>
    <t>80164</t>
  </si>
  <si>
    <t>166.05</t>
  </si>
  <si>
    <t>82977</t>
  </si>
  <si>
    <t>8456090</t>
  </si>
  <si>
    <t>82657</t>
  </si>
  <si>
    <t>81220</t>
  </si>
  <si>
    <t>83505</t>
  </si>
  <si>
    <t>277.15</t>
  </si>
  <si>
    <t>8459790</t>
  </si>
  <si>
    <t>304.00</t>
  </si>
  <si>
    <t>80165</t>
  </si>
  <si>
    <t>86940</t>
  </si>
  <si>
    <t>29.00</t>
  </si>
  <si>
    <t>8752290</t>
  </si>
  <si>
    <t>178.20</t>
  </si>
  <si>
    <t>8458690</t>
  </si>
  <si>
    <t>428.25</t>
  </si>
  <si>
    <t>8678490</t>
  </si>
  <si>
    <t>88274</t>
  </si>
  <si>
    <t>8669290</t>
  </si>
  <si>
    <t>243.55</t>
  </si>
  <si>
    <t>8391990</t>
  </si>
  <si>
    <t>82978</t>
  </si>
  <si>
    <t>54.40</t>
  </si>
  <si>
    <t>80361</t>
  </si>
  <si>
    <t>80155</t>
  </si>
  <si>
    <t>8458890</t>
  </si>
  <si>
    <t>8430590</t>
  </si>
  <si>
    <t>82131</t>
  </si>
  <si>
    <t>72.55</t>
  </si>
  <si>
    <t>8431190</t>
  </si>
  <si>
    <t>82180</t>
  </si>
  <si>
    <t>8416390</t>
  </si>
  <si>
    <t>61.65</t>
  </si>
  <si>
    <t>80353</t>
  </si>
  <si>
    <t>81240</t>
  </si>
  <si>
    <t>213.55</t>
  </si>
  <si>
    <t>87476</t>
  </si>
  <si>
    <t>285.65</t>
  </si>
  <si>
    <t>84145</t>
  </si>
  <si>
    <t>170.00</t>
  </si>
  <si>
    <t>86638</t>
  </si>
  <si>
    <t>81383</t>
  </si>
  <si>
    <t>81377</t>
  </si>
  <si>
    <t>238.60</t>
  </si>
  <si>
    <t>85008</t>
  </si>
  <si>
    <t>85549</t>
  </si>
  <si>
    <t>181.20</t>
  </si>
  <si>
    <t>82017</t>
  </si>
  <si>
    <t>85230</t>
  </si>
  <si>
    <t>8526090</t>
  </si>
  <si>
    <t>101.15</t>
  </si>
  <si>
    <t>86328</t>
  </si>
  <si>
    <t>217.05</t>
  </si>
  <si>
    <t>8762390</t>
  </si>
  <si>
    <t>8763390</t>
  </si>
  <si>
    <t>737.58</t>
  </si>
  <si>
    <t>87483</t>
  </si>
  <si>
    <t>1041.95</t>
  </si>
  <si>
    <t>8751790</t>
  </si>
  <si>
    <t>179.05</t>
  </si>
  <si>
    <t>8399390</t>
  </si>
  <si>
    <t>293.15</t>
  </si>
  <si>
    <t>8680490</t>
  </si>
  <si>
    <t>86788</t>
  </si>
  <si>
    <t>8779990</t>
  </si>
  <si>
    <t>652.87</t>
  </si>
  <si>
    <t>439.35</t>
  </si>
  <si>
    <t>8662290</t>
  </si>
  <si>
    <t>85007</t>
  </si>
  <si>
    <t>85610</t>
  </si>
  <si>
    <t>47.20</t>
  </si>
  <si>
    <t>86677</t>
  </si>
  <si>
    <t>480</t>
  </si>
  <si>
    <t>93224</t>
  </si>
  <si>
    <t>234.70</t>
  </si>
  <si>
    <t>76817</t>
  </si>
  <si>
    <t>230.20</t>
  </si>
  <si>
    <t>36597</t>
  </si>
  <si>
    <t>27096</t>
  </si>
  <si>
    <t>540.00</t>
  </si>
  <si>
    <t>387.50</t>
  </si>
  <si>
    <t>72084</t>
  </si>
  <si>
    <t>458.00</t>
  </si>
  <si>
    <t>1571.24</t>
  </si>
  <si>
    <t>1078.15</t>
  </si>
  <si>
    <t>74174</t>
  </si>
  <si>
    <t>2659.18</t>
  </si>
  <si>
    <t>74175</t>
  </si>
  <si>
    <t>75572</t>
  </si>
  <si>
    <t>1289.71</t>
  </si>
  <si>
    <t>72127</t>
  </si>
  <si>
    <t>1454.10</t>
  </si>
  <si>
    <t>72133</t>
  </si>
  <si>
    <t>70490</t>
  </si>
  <si>
    <t>70486</t>
  </si>
  <si>
    <t>1383.85</t>
  </si>
  <si>
    <t>70488</t>
  </si>
  <si>
    <t>76816</t>
  </si>
  <si>
    <t>231.25</t>
  </si>
  <si>
    <t>76937</t>
  </si>
  <si>
    <t>85730</t>
  </si>
  <si>
    <t>85732</t>
  </si>
  <si>
    <t>8606390</t>
  </si>
  <si>
    <t>73.55</t>
  </si>
  <si>
    <t>521.60</t>
  </si>
  <si>
    <t>294.55</t>
  </si>
  <si>
    <t>152.95</t>
  </si>
  <si>
    <t>253.15</t>
  </si>
  <si>
    <t>425.70</t>
  </si>
  <si>
    <t>148.18</t>
  </si>
  <si>
    <t>206.50</t>
  </si>
  <si>
    <t>99173</t>
  </si>
  <si>
    <t>251.85</t>
  </si>
  <si>
    <t>1695.68</t>
  </si>
  <si>
    <t>90634</t>
  </si>
  <si>
    <t>444.15</t>
  </si>
  <si>
    <t>245.90</t>
  </si>
  <si>
    <t>87220</t>
  </si>
  <si>
    <t>21.55</t>
  </si>
  <si>
    <t>40.00</t>
  </si>
  <si>
    <t>98960</t>
  </si>
  <si>
    <t>95.00</t>
  </si>
  <si>
    <t>99341</t>
  </si>
  <si>
    <t>134.82</t>
  </si>
  <si>
    <t>99343</t>
  </si>
  <si>
    <t>319.77</t>
  </si>
  <si>
    <t>2047.80</t>
  </si>
  <si>
    <t>59430</t>
  </si>
  <si>
    <t>505.55</t>
  </si>
  <si>
    <t>57511</t>
  </si>
  <si>
    <t>331.83</t>
  </si>
  <si>
    <t>299.90</t>
  </si>
  <si>
    <t>58110</t>
  </si>
  <si>
    <t>119.20</t>
  </si>
  <si>
    <t>57100</t>
  </si>
  <si>
    <t>57421</t>
  </si>
  <si>
    <t>57456</t>
  </si>
  <si>
    <t>808.37</t>
  </si>
  <si>
    <t>633.65</t>
  </si>
  <si>
    <t>7125.15</t>
  </si>
  <si>
    <t>124.55</t>
  </si>
  <si>
    <t>27824</t>
  </si>
  <si>
    <t>751.40</t>
  </si>
  <si>
    <t>755.85</t>
  </si>
  <si>
    <t>25500</t>
  </si>
  <si>
    <t>615.90</t>
  </si>
  <si>
    <t>636.95</t>
  </si>
  <si>
    <t>1323.70</t>
  </si>
  <si>
    <t>31575</t>
  </si>
  <si>
    <t>400.30</t>
  </si>
  <si>
    <t>31615</t>
  </si>
  <si>
    <t>642.00</t>
  </si>
  <si>
    <t>40490</t>
  </si>
  <si>
    <t>446.30</t>
  </si>
  <si>
    <t>41100</t>
  </si>
  <si>
    <t>563.40</t>
  </si>
  <si>
    <t>69100</t>
  </si>
  <si>
    <t>459.87</t>
  </si>
  <si>
    <t>82.35</t>
  </si>
  <si>
    <t>69220</t>
  </si>
  <si>
    <t>460.55</t>
  </si>
  <si>
    <t>63.05</t>
  </si>
  <si>
    <t>69801</t>
  </si>
  <si>
    <t>2593.70</t>
  </si>
  <si>
    <t>40820</t>
  </si>
  <si>
    <t>81.90</t>
  </si>
  <si>
    <t>154.10</t>
  </si>
  <si>
    <t>46221</t>
  </si>
  <si>
    <t>605.40</t>
  </si>
  <si>
    <t>129.60</t>
  </si>
  <si>
    <t>236.95</t>
  </si>
  <si>
    <t>203.15</t>
  </si>
  <si>
    <t>197.20</t>
  </si>
  <si>
    <t>01.4574</t>
  </si>
  <si>
    <t>8725590</t>
  </si>
  <si>
    <t>199.65</t>
  </si>
  <si>
    <t>275.95</t>
  </si>
  <si>
    <t>8725290</t>
  </si>
  <si>
    <t>315.40</t>
  </si>
  <si>
    <t>87328</t>
  </si>
  <si>
    <t>8734090</t>
  </si>
  <si>
    <t>83.95</t>
  </si>
  <si>
    <t>96110</t>
  </si>
  <si>
    <t>55.40</t>
  </si>
  <si>
    <t>8349890</t>
  </si>
  <si>
    <t>166.35</t>
  </si>
  <si>
    <t>8603890</t>
  </si>
  <si>
    <t>139.35</t>
  </si>
  <si>
    <t>8678090</t>
  </si>
  <si>
    <t>87510</t>
  </si>
  <si>
    <t>8406090</t>
  </si>
  <si>
    <t>86162</t>
  </si>
  <si>
    <t>8413490</t>
  </si>
  <si>
    <t>8408090</t>
  </si>
  <si>
    <t>8818290</t>
  </si>
  <si>
    <t>8717790</t>
  </si>
  <si>
    <t>8411090</t>
  </si>
  <si>
    <t>84110</t>
  </si>
  <si>
    <t>134.85</t>
  </si>
  <si>
    <t>80150</t>
  </si>
  <si>
    <t>8630090</t>
  </si>
  <si>
    <t>83002</t>
  </si>
  <si>
    <t>160.35</t>
  </si>
  <si>
    <t>157.60</t>
  </si>
  <si>
    <t>8660690</t>
  </si>
  <si>
    <t>8667790</t>
  </si>
  <si>
    <t>82105</t>
  </si>
  <si>
    <t>150.25</t>
  </si>
  <si>
    <t>8600390</t>
  </si>
  <si>
    <t>8670690</t>
  </si>
  <si>
    <t>108.50</t>
  </si>
  <si>
    <t>8365590</t>
  </si>
  <si>
    <t>80324</t>
  </si>
  <si>
    <t>182.35</t>
  </si>
  <si>
    <t>8621590</t>
  </si>
  <si>
    <t>43.05</t>
  </si>
  <si>
    <t>83912</t>
  </si>
  <si>
    <t>24.87</t>
  </si>
  <si>
    <t>8663590</t>
  </si>
  <si>
    <t>82175</t>
  </si>
  <si>
    <t>148.80</t>
  </si>
  <si>
    <t>82941</t>
  </si>
  <si>
    <t>82627</t>
  </si>
  <si>
    <t>237.85</t>
  </si>
  <si>
    <t>8448190</t>
  </si>
  <si>
    <t>280.40</t>
  </si>
  <si>
    <t>82985</t>
  </si>
  <si>
    <t>64.30</t>
  </si>
  <si>
    <t>8416590</t>
  </si>
  <si>
    <t>141.85</t>
  </si>
  <si>
    <t>8530390</t>
  </si>
  <si>
    <t>232.00</t>
  </si>
  <si>
    <t>8742590</t>
  </si>
  <si>
    <t>82.40</t>
  </si>
  <si>
    <t>8678790</t>
  </si>
  <si>
    <t>143.80</t>
  </si>
  <si>
    <t>8391590</t>
  </si>
  <si>
    <t>139.20</t>
  </si>
  <si>
    <t>156.30</t>
  </si>
  <si>
    <t>8630190</t>
  </si>
  <si>
    <t>86710</t>
  </si>
  <si>
    <t>8398690</t>
  </si>
  <si>
    <t>86361</t>
  </si>
  <si>
    <t>8622590</t>
  </si>
  <si>
    <t>8308890</t>
  </si>
  <si>
    <t>317.90</t>
  </si>
  <si>
    <t>86665</t>
  </si>
  <si>
    <t>125.85</t>
  </si>
  <si>
    <t>8661790</t>
  </si>
  <si>
    <t>143.20</t>
  </si>
  <si>
    <t>8440290</t>
  </si>
  <si>
    <t>289.54</t>
  </si>
  <si>
    <t>8635990</t>
  </si>
  <si>
    <t>8636090</t>
  </si>
  <si>
    <t>317.20</t>
  </si>
  <si>
    <t>87591</t>
  </si>
  <si>
    <t>8616190</t>
  </si>
  <si>
    <t>274.65</t>
  </si>
  <si>
    <t>8811290</t>
  </si>
  <si>
    <t>144.10</t>
  </si>
  <si>
    <t>8349190</t>
  </si>
  <si>
    <t>141.60</t>
  </si>
  <si>
    <t>83700</t>
  </si>
  <si>
    <t>83715</t>
  </si>
  <si>
    <t>115.40</t>
  </si>
  <si>
    <t>8670990</t>
  </si>
  <si>
    <t>87901</t>
  </si>
  <si>
    <t>896.15</t>
  </si>
  <si>
    <t>8906090</t>
  </si>
  <si>
    <t>24.10</t>
  </si>
  <si>
    <t>82672</t>
  </si>
  <si>
    <t>29.25</t>
  </si>
  <si>
    <t>39.97</t>
  </si>
  <si>
    <t>88104</t>
  </si>
  <si>
    <t>118.10</t>
  </si>
  <si>
    <t>8830290</t>
  </si>
  <si>
    <t>88313</t>
  </si>
  <si>
    <t>88304</t>
  </si>
  <si>
    <t>104.65</t>
  </si>
  <si>
    <t>88309</t>
  </si>
  <si>
    <t>540.96</t>
  </si>
  <si>
    <t>13.22</t>
  </si>
  <si>
    <t>0.93</t>
  </si>
  <si>
    <t>0.53</t>
  </si>
  <si>
    <t>998</t>
  </si>
  <si>
    <t>392.30</t>
  </si>
  <si>
    <t>644.54</t>
  </si>
  <si>
    <t>0.78</t>
  </si>
  <si>
    <t>2052.00</t>
  </si>
  <si>
    <t>1556.10</t>
  </si>
  <si>
    <t>2.36</t>
  </si>
  <si>
    <t>25.60</t>
  </si>
  <si>
    <t>140.63</t>
  </si>
  <si>
    <t>194.00</t>
  </si>
  <si>
    <t>N/A</t>
  </si>
  <si>
    <t>$220.63 All inclusive rate</t>
  </si>
  <si>
    <t>Aetna</t>
  </si>
  <si>
    <t>Commercial payer: Aetna, GEHA, Mail Handlers Benefit Plan, Rural Carriers Benefit Plan, National Assoc. of Letter Carriers</t>
  </si>
  <si>
    <t>Medicare payer: Aetna Medicare replacement/ advantage plan</t>
  </si>
  <si>
    <t>Blue Cross Blue Shield (Excellus)</t>
  </si>
  <si>
    <t>Commercial payer: Excellus PPO, EPO, Metal Level Products, Anthem (commercial), Out of State Commercial plan, Lifetime Benefit Solutions</t>
  </si>
  <si>
    <t>Medicaid payer: Child Health Plus, Managed Medicaid, Essential Products</t>
  </si>
  <si>
    <t>Medicare payer: Blue Cross Medicare Replacement plan, Medicare Blue Cross HMO</t>
  </si>
  <si>
    <t>CAPD/CDPHP</t>
  </si>
  <si>
    <t>Commercial payer: Capital District Physician Health Plan Metal Level Products</t>
  </si>
  <si>
    <t>Medicaid payer</t>
  </si>
  <si>
    <t>Medicare</t>
  </si>
  <si>
    <t>Emblem/GHI</t>
  </si>
  <si>
    <r>
      <t xml:space="preserve">Commercial Payer.  Mental/Behavioral health services carved out and paid by </t>
    </r>
    <r>
      <rPr>
        <b/>
        <i/>
        <sz val="11"/>
        <color theme="1"/>
        <rFont val="Calibri"/>
        <family val="2"/>
        <scheme val="minor"/>
      </rPr>
      <t>Beacon Health Options</t>
    </r>
  </si>
  <si>
    <r>
      <t xml:space="preserve">Commercial Payer: Office Visit and Medical Services covered through </t>
    </r>
    <r>
      <rPr>
        <b/>
        <i/>
        <sz val="11"/>
        <color theme="1"/>
        <rFont val="Calibri"/>
        <family val="2"/>
        <scheme val="minor"/>
      </rPr>
      <t>United Healthcare</t>
    </r>
    <r>
      <rPr>
        <i/>
        <sz val="11"/>
        <color theme="1"/>
        <rFont val="Calibri"/>
        <family val="2"/>
        <scheme val="minor"/>
      </rPr>
      <t xml:space="preserve">. Hospital and ancillary services covered by </t>
    </r>
    <r>
      <rPr>
        <b/>
        <i/>
        <sz val="11"/>
        <color theme="1"/>
        <rFont val="Calibri"/>
        <family val="2"/>
        <scheme val="minor"/>
      </rPr>
      <t>Empire Blue Cross.</t>
    </r>
    <r>
      <rPr>
        <i/>
        <sz val="11"/>
        <color theme="1"/>
        <rFont val="Calibri"/>
        <family val="2"/>
        <scheme val="minor"/>
      </rPr>
      <t xml:space="preserve">  Mental/Behavioral Health services covered by </t>
    </r>
    <r>
      <rPr>
        <b/>
        <i/>
        <sz val="11"/>
        <color theme="1"/>
        <rFont val="Calibri"/>
        <family val="2"/>
        <scheme val="minor"/>
      </rPr>
      <t>Beacon Health Options</t>
    </r>
  </si>
  <si>
    <t>Fidelis</t>
  </si>
  <si>
    <t>Commercial Payer: Metal Level Product, Marketplace NON-Medicaid plan</t>
  </si>
  <si>
    <t>Medicaid payer: NYS Medicaid Managed Care, Child Health Plus, Essential Plan, Qualified Health Plan, Family Health Plus</t>
  </si>
  <si>
    <t>Medicare payer: Medicare Advantage, including Dual Eligible</t>
  </si>
  <si>
    <t>Humana</t>
  </si>
  <si>
    <t>Commercial Payer (non-Government)</t>
  </si>
  <si>
    <t>Medicare payer: Humana Gold Medicare Advantage</t>
  </si>
  <si>
    <t>Humana Government Business (HGB)</t>
  </si>
  <si>
    <r>
      <rPr>
        <b/>
        <u val="singleAccounting"/>
        <sz val="11"/>
        <color theme="1"/>
        <rFont val="Calibri"/>
        <family val="2"/>
        <scheme val="minor"/>
      </rPr>
      <t xml:space="preserve">(formally Tricare) </t>
    </r>
    <r>
      <rPr>
        <i/>
        <sz val="11"/>
        <color theme="1"/>
        <rFont val="Calibri"/>
        <family val="2"/>
        <scheme val="minor"/>
      </rPr>
      <t>All Tricare plans (with exception of Tricare for Life, a supplemental plan to Medicare, which accepts payment for Medicare assigned patient responsibility)</t>
    </r>
  </si>
  <si>
    <t>Martins Point</t>
  </si>
  <si>
    <t>also known as USFHP (United States Family Health Plan)</t>
  </si>
  <si>
    <t>Medicaid</t>
  </si>
  <si>
    <t>New York State Medicaid</t>
  </si>
  <si>
    <t>Traditional Federally offered Medicare (not a replacement plan offered through another Insurance Company)</t>
  </si>
  <si>
    <t>Mohawk Valley Plan (MVP)</t>
  </si>
  <si>
    <t>Medicare payer</t>
  </si>
  <si>
    <t>Commerical</t>
  </si>
  <si>
    <t>United Healthcare</t>
  </si>
  <si>
    <t>Commercial Payers: UMR, United Healthcare Utah, United Healthcare LTV Steel. (United Healthcare Empire exempt)(Behavioral Health services paid through Optum contract)</t>
  </si>
  <si>
    <t>Medicaid payer: United Healthcare Community Plan, United Healthcare Families with Behavioral Health, United Healthcare Child Health Plus, United Healthcare Well 4 Me</t>
  </si>
  <si>
    <t>Medicare payer: Secure Horizons, United Healthcare Medicare Choice Complete, United Healthcare Dual (NYCARE)</t>
  </si>
  <si>
    <t>Wellcare</t>
  </si>
  <si>
    <r>
      <rPr>
        <b/>
        <i/>
        <sz val="11"/>
        <color theme="1"/>
        <rFont val="Calibri"/>
        <family val="2"/>
        <scheme val="minor"/>
      </rPr>
      <t xml:space="preserve">(formally Today's Options/Universal American) </t>
    </r>
    <r>
      <rPr>
        <i/>
        <sz val="11"/>
        <color theme="1"/>
        <rFont val="Calibri"/>
        <family val="2"/>
        <scheme val="minor"/>
      </rPr>
      <t xml:space="preserve">       Medicare payer</t>
    </r>
  </si>
  <si>
    <t xml:space="preserve">Workers Compensation/ No Fault </t>
  </si>
  <si>
    <t>NYS  approved by Workers Comp Board Workers Compensation Plans and NYS No Fault Insurance plans</t>
  </si>
  <si>
    <t>All Inclusive Rate $220.63</t>
  </si>
  <si>
    <t>Cash Discount</t>
  </si>
  <si>
    <t>Minimum Negotiated Price</t>
  </si>
  <si>
    <t>Maximum Negotiated Price</t>
  </si>
  <si>
    <t>FORMULA=F3*75%*(0.0963)+F3*75%</t>
  </si>
  <si>
    <t>Gross Charge</t>
  </si>
  <si>
    <t>Hospital Service/Charge Code</t>
  </si>
  <si>
    <t>Department Location Description</t>
  </si>
  <si>
    <t>Inpatient (I) or Outpatient (O) Setting</t>
  </si>
  <si>
    <t>I/O</t>
  </si>
  <si>
    <t>O</t>
  </si>
  <si>
    <t>I</t>
  </si>
  <si>
    <t>MEDICAID APG</t>
  </si>
  <si>
    <t>All Inclusive Rate 143.92</t>
  </si>
  <si>
    <r>
      <t xml:space="preserve">Empire Plan                           </t>
    </r>
    <r>
      <rPr>
        <b/>
        <sz val="10"/>
        <color theme="1"/>
        <rFont val="Calibri"/>
        <family val="2"/>
        <scheme val="minor"/>
      </rPr>
      <t>(Blue Cross/United Healthcare split policy)</t>
    </r>
  </si>
  <si>
    <t>457611055</t>
  </si>
  <si>
    <t>PARE BNGN HYPERKERATC LSN POD</t>
  </si>
  <si>
    <t>87517</t>
  </si>
  <si>
    <t>86341</t>
  </si>
  <si>
    <t>86622</t>
  </si>
  <si>
    <t>ASU Grouper</t>
  </si>
  <si>
    <t>Included in ER Case Rate</t>
  </si>
  <si>
    <t>Included in OBS Case Rate</t>
  </si>
  <si>
    <t>$380.01 PER DAY</t>
  </si>
  <si>
    <t>$1,748.00 PER DAY</t>
  </si>
  <si>
    <t>$300.00 PER DAY</t>
  </si>
  <si>
    <t>$1,401.00 PER DAY</t>
  </si>
  <si>
    <t>$856.47 PER DAY</t>
  </si>
  <si>
    <t>$1,184.59 PER DAY</t>
  </si>
  <si>
    <t>Location: 4 Fuller Street, Alexandria Bay, NY 13607</t>
  </si>
  <si>
    <t>*Disclaimer</t>
  </si>
  <si>
    <t>Professional charges are billed seperately and are dependent on patient acuity.  This is for Emergency Room services, Observation services, ASU, and Inpatient, as well as any radiology services performed in any setting.</t>
  </si>
  <si>
    <t>Professional services are performed by contracted providers and are not employed by the hospital. This is for Emergency Room services, Observation services, ASU, and Inpatient, as well as any radiology services performed in any setting.</t>
  </si>
  <si>
    <t>You may receive a separate billing from the groups or providers listed on our charge disclosure.</t>
  </si>
  <si>
    <t>Medicaid APG rates are calculated based on diagnosis and patient demographics in addition to the charge.</t>
  </si>
  <si>
    <t>River Hospital Inc.'s Charge Master Listing</t>
  </si>
  <si>
    <t>ASU Grouper Rates are categorized 1-10 based on the CPT code, and each grouper/level is assigned a flat rate by the insurer/insurance.</t>
  </si>
  <si>
    <t>Emergency Room levels 1-5 are assigned a rate based on the Emergency Room CPT level used. All other charges that occur during the Emergency Room encounter are inclusive to this Emergency case rate and are not paid as an additional amount.</t>
  </si>
  <si>
    <t>The following charges do not include all fees for drugs, supplies, or additional ancillary procedures that may be required depending on the acuity of care needed for a particular patient, when in the service locations of Ambulatory Surgery, Observation, Emergency Room, Inpatient, or Clinic settings.</t>
  </si>
  <si>
    <t>All procedures are unique to patient diagnosis and condition, when in the service locations of Ambulatory Surgery, Observation, Emergency Room, Inpatient, or Clinic settings.</t>
  </si>
  <si>
    <t>Pricing Updated as of 12/31/2021</t>
  </si>
  <si>
    <t>Multiplan</t>
  </si>
  <si>
    <t>Commercial</t>
  </si>
  <si>
    <t>95% TOTAL BILLED CHARGES</t>
  </si>
  <si>
    <t>$1,771.00 PER DAY</t>
  </si>
  <si>
    <t>$2,118.91 PER DAY</t>
  </si>
  <si>
    <t>$2,415.01 PER DAY</t>
  </si>
  <si>
    <t>$8818 CASE RATE</t>
  </si>
  <si>
    <t>$2,415.50 PER DAY</t>
  </si>
  <si>
    <t>$3,115 PER DAY</t>
  </si>
  <si>
    <t>$1,300.00 PER DAY</t>
  </si>
  <si>
    <t>CURRENT CMAC RATE</t>
  </si>
  <si>
    <t>$2,672.00 PER DAY</t>
  </si>
  <si>
    <t>$1,898.47 PER DAY</t>
  </si>
  <si>
    <t>$373.97 PER DAY</t>
  </si>
  <si>
    <t>373.97 PER DAY</t>
  </si>
  <si>
    <t>$2,127.00 PER DAY</t>
  </si>
  <si>
    <t>$1,600 PER DAY</t>
  </si>
  <si>
    <t>$2,737 PER DAY</t>
  </si>
  <si>
    <t>Blue Cross covers physical therapy within 6 months of inpatient stay or surgery, pays physical therapy services at 80%.  If Physical therapy is not related to inpatient stay or surgery, United Healthcare portion of Empire policy covers the physical therapy services at $32/day maximum *Exception CPT 97161 pays additional $100.00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</si>
</sst>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10" x14ac:knownFonts="1">
    <font>
      <sz val="11"/>
      <color theme="1"/>
      <name val="Calibri"/>
      <family val="2"/>
      <scheme val="minor"/>
    </font>
    <font>
      <sz val="8"/>
      <name val="Calibri"/>
      <family val="2"/>
      <scheme val="minor"/>
    </font>
    <font>
      <sz val="11"/>
      <color theme="1"/>
      <name val="Calibri"/>
      <family val="2"/>
      <scheme val="minor"/>
    </font>
    <font>
      <b/>
      <sz val="12"/>
      <color theme="1"/>
      <name val="Calibri"/>
      <family val="2"/>
      <scheme val="minor"/>
    </font>
    <font>
      <i/>
      <sz val="11"/>
      <color theme="1"/>
      <name val="Calibri"/>
      <family val="2"/>
      <scheme val="minor"/>
    </font>
    <font>
      <b/>
      <i/>
      <sz val="11"/>
      <color theme="1"/>
      <name val="Calibri"/>
      <family val="2"/>
      <scheme val="minor"/>
    </font>
    <font>
      <b/>
      <sz val="10"/>
      <color theme="1"/>
      <name val="Calibri"/>
      <family val="2"/>
      <scheme val="minor"/>
    </font>
    <font>
      <b/>
      <u val="singleAccounting"/>
      <sz val="11"/>
      <color theme="1"/>
      <name val="Calibri"/>
      <family val="2"/>
      <scheme val="minor"/>
    </font>
    <font>
      <sz val="11"/>
      <color indexed="8"/>
      <name val="Calibri"/>
      <family val="2"/>
      <scheme val="minor"/>
    </font>
    <font>
      <sz val="11"/>
      <color rgb="FF000000"/>
      <name val="Calibri"/>
      <family val="2"/>
      <scheme val="minor"/>
    </font>
  </fonts>
  <fills count="3">
    <fill>
      <patternFill patternType="none"/>
    </fill>
    <fill>
      <patternFill patternType="gray125"/>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3">
    <xf numFmtId="0" fontId="0" fillId="0" borderId="0"/>
    <xf numFmtId="44" fontId="2" fillId="0" borderId="0" applyFont="0" applyFill="0" applyBorder="0" applyAlignment="0" applyProtection="0"/>
    <xf numFmtId="0" fontId="8" fillId="0" borderId="0"/>
  </cellStyleXfs>
  <cellXfs count="44">
    <xf numFmtId="0" fontId="0" fillId="0" borderId="0" xfId="0"/>
    <xf numFmtId="49" fontId="0" fillId="0" borderId="0" xfId="0" applyNumberFormat="1"/>
    <xf numFmtId="44" fontId="3" fillId="0" borderId="1" xfId="1" applyFont="1" applyBorder="1" applyAlignment="1">
      <alignment horizontal="center" vertical="center" wrapText="1"/>
    </xf>
    <xf numFmtId="49" fontId="3" fillId="0" borderId="1" xfId="1" applyNumberFormat="1" applyFont="1" applyBorder="1" applyAlignment="1">
      <alignment horizontal="center" vertical="center"/>
    </xf>
    <xf numFmtId="44" fontId="3" fillId="0" borderId="1" xfId="1" applyFont="1" applyFill="1" applyBorder="1" applyAlignment="1">
      <alignment horizontal="center" vertical="center" wrapText="1"/>
    </xf>
    <xf numFmtId="44" fontId="4" fillId="0" borderId="1" xfId="1" applyFont="1" applyBorder="1" applyAlignment="1">
      <alignment horizontal="center" vertical="center" wrapText="1"/>
    </xf>
    <xf numFmtId="44" fontId="4" fillId="0" borderId="1" xfId="1" applyFont="1" applyFill="1" applyBorder="1" applyAlignment="1">
      <alignment horizontal="center" vertical="center" wrapText="1"/>
    </xf>
    <xf numFmtId="49" fontId="4" fillId="0" borderId="1" xfId="1" applyNumberFormat="1" applyFont="1" applyBorder="1" applyAlignment="1">
      <alignment horizontal="center" vertical="center" wrapText="1"/>
    </xf>
    <xf numFmtId="44" fontId="4" fillId="0" borderId="1" xfId="1" applyFont="1" applyFill="1" applyBorder="1" applyAlignment="1">
      <alignment horizontal="center" vertical="center"/>
    </xf>
    <xf numFmtId="44" fontId="4" fillId="0" borderId="1" xfId="1" applyFont="1" applyBorder="1" applyAlignment="1">
      <alignment horizontal="center" vertical="center"/>
    </xf>
    <xf numFmtId="44" fontId="0" fillId="0" borderId="1" xfId="1" applyFont="1" applyBorder="1" applyAlignment="1">
      <alignment horizontal="center" vertical="center"/>
    </xf>
    <xf numFmtId="44" fontId="0" fillId="0" borderId="1" xfId="1" applyNumberFormat="1" applyFont="1" applyBorder="1" applyAlignment="1">
      <alignment horizontal="center" vertical="center"/>
    </xf>
    <xf numFmtId="44" fontId="0" fillId="0" borderId="1" xfId="0" applyNumberFormat="1" applyBorder="1" applyAlignment="1">
      <alignment horizontal="center" vertical="center" wrapText="1"/>
    </xf>
    <xf numFmtId="49" fontId="0" fillId="0" borderId="1" xfId="0" applyNumberFormat="1" applyBorder="1" applyAlignment="1">
      <alignment horizontal="center" vertical="center" wrapText="1"/>
    </xf>
    <xf numFmtId="44" fontId="0" fillId="0" borderId="1" xfId="1" applyNumberFormat="1" applyFont="1" applyBorder="1" applyAlignment="1" applyProtection="1">
      <alignment horizontal="center" vertical="center"/>
      <protection locked="0"/>
    </xf>
    <xf numFmtId="44" fontId="4" fillId="2" borderId="1" xfId="1" applyFont="1" applyFill="1" applyBorder="1" applyAlignment="1">
      <alignment horizontal="center" vertical="center" wrapText="1"/>
    </xf>
    <xf numFmtId="44" fontId="2" fillId="0" borderId="1" xfId="1" applyFont="1" applyBorder="1" applyAlignment="1">
      <alignment horizontal="center" vertical="center" wrapText="1"/>
    </xf>
    <xf numFmtId="44" fontId="0" fillId="0" borderId="1" xfId="0" applyNumberFormat="1" applyBorder="1" applyAlignment="1">
      <alignment horizontal="center" vertical="center"/>
    </xf>
    <xf numFmtId="44" fontId="0" fillId="0" borderId="1" xfId="0" applyNumberFormat="1" applyFill="1" applyBorder="1" applyAlignment="1">
      <alignment horizontal="center" vertical="center"/>
    </xf>
    <xf numFmtId="44" fontId="0" fillId="2" borderId="1" xfId="0" applyNumberFormat="1" applyFill="1" applyBorder="1" applyAlignment="1">
      <alignment horizontal="center" vertical="center"/>
    </xf>
    <xf numFmtId="44" fontId="0" fillId="0" borderId="1" xfId="1" applyFont="1" applyFill="1" applyBorder="1" applyAlignment="1">
      <alignment horizontal="center" vertical="center"/>
    </xf>
    <xf numFmtId="44" fontId="0" fillId="2" borderId="1" xfId="1" applyFont="1" applyFill="1" applyBorder="1" applyAlignment="1">
      <alignment horizontal="center" vertical="center"/>
    </xf>
    <xf numFmtId="44" fontId="8" fillId="0" borderId="1" xfId="2" applyNumberFormat="1" applyBorder="1" applyAlignment="1">
      <alignment horizontal="center" vertical="center"/>
    </xf>
    <xf numFmtId="49" fontId="0" fillId="0" borderId="1" xfId="0" applyNumberFormat="1" applyFill="1" applyBorder="1" applyAlignment="1">
      <alignment horizontal="center" vertical="center"/>
    </xf>
    <xf numFmtId="49" fontId="0" fillId="2" borderId="1" xfId="0" applyNumberFormat="1" applyFill="1" applyBorder="1" applyAlignment="1">
      <alignment horizontal="center" vertical="center"/>
    </xf>
    <xf numFmtId="49" fontId="0" fillId="0" borderId="1" xfId="0" applyNumberFormat="1" applyBorder="1" applyAlignment="1">
      <alignment horizontal="center" vertical="center"/>
    </xf>
    <xf numFmtId="44" fontId="3" fillId="0" borderId="1" xfId="1" applyFont="1" applyBorder="1" applyAlignment="1">
      <alignment horizontal="center" vertical="center"/>
    </xf>
    <xf numFmtId="44" fontId="0" fillId="0" borderId="1" xfId="1" applyFont="1" applyBorder="1"/>
    <xf numFmtId="0" fontId="0" fillId="0" borderId="0" xfId="0" applyAlignment="1">
      <alignment horizontal="left" wrapText="1"/>
    </xf>
    <xf numFmtId="49" fontId="0" fillId="0" borderId="1" xfId="0" applyNumberFormat="1" applyBorder="1" applyAlignment="1">
      <alignment horizontal="left" vertical="center" wrapText="1"/>
    </xf>
    <xf numFmtId="0" fontId="0" fillId="0" borderId="1" xfId="0" applyBorder="1"/>
    <xf numFmtId="0" fontId="0" fillId="0" borderId="1" xfId="0" applyBorder="1" applyAlignment="1">
      <alignment horizontal="left" wrapText="1"/>
    </xf>
    <xf numFmtId="49" fontId="0" fillId="0" borderId="1" xfId="0" applyNumberFormat="1" applyBorder="1" applyAlignment="1">
      <alignment horizontal="center" vertical="center"/>
    </xf>
    <xf numFmtId="44" fontId="3" fillId="0" borderId="1" xfId="1" applyFont="1" applyBorder="1" applyAlignment="1">
      <alignment horizontal="center" vertical="center"/>
    </xf>
    <xf numFmtId="44" fontId="0" fillId="0" borderId="1" xfId="1" applyFont="1" applyFill="1" applyBorder="1"/>
    <xf numFmtId="49" fontId="0" fillId="0" borderId="1" xfId="0" applyNumberFormat="1" applyBorder="1" applyAlignment="1">
      <alignment horizontal="center" vertical="center"/>
    </xf>
    <xf numFmtId="44" fontId="3" fillId="0" borderId="1" xfId="1" applyFont="1" applyBorder="1" applyAlignment="1">
      <alignment horizontal="center" vertical="center"/>
    </xf>
    <xf numFmtId="44" fontId="3" fillId="0" borderId="1" xfId="1" applyFont="1" applyFill="1" applyBorder="1" applyAlignment="1">
      <alignment horizontal="center" vertical="center"/>
    </xf>
    <xf numFmtId="44" fontId="9" fillId="0" borderId="1" xfId="1" applyFont="1" applyBorder="1" applyAlignment="1">
      <alignment horizontal="right"/>
    </xf>
    <xf numFmtId="44" fontId="9" fillId="0" borderId="1" xfId="1" applyFont="1" applyBorder="1" applyAlignment="1">
      <alignment horizontal="right" vertical="center"/>
    </xf>
    <xf numFmtId="44" fontId="9" fillId="0" borderId="1" xfId="1" applyFont="1" applyBorder="1" applyAlignment="1">
      <alignment horizontal="center" vertical="center"/>
    </xf>
    <xf numFmtId="49" fontId="0" fillId="2" borderId="2" xfId="0" applyNumberFormat="1" applyFill="1" applyBorder="1" applyAlignment="1">
      <alignment horizontal="center" vertical="center" wrapText="1"/>
    </xf>
    <xf numFmtId="49" fontId="0" fillId="2" borderId="3" xfId="0" applyNumberFormat="1" applyFill="1" applyBorder="1" applyAlignment="1">
      <alignment horizontal="center" vertical="center" wrapText="1"/>
    </xf>
    <xf numFmtId="49" fontId="0" fillId="2" borderId="4" xfId="0" applyNumberFormat="1" applyFill="1" applyBorder="1" applyAlignment="1">
      <alignment horizontal="center" vertical="center" wrapText="1"/>
    </xf>
  </cellXfs>
  <cellStyles count="3">
    <cellStyle name="Currency" xfId="1" builtinId="4"/>
    <cellStyle name="Normal" xfId="0" builtinId="0"/>
    <cellStyle name="Normal 2" xfId="2" xr:uid="{113A2DA3-0943-41C6-A6DE-4B6D8FF00F66}"/>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6673"/>
  <sheetViews>
    <sheetView workbookViewId="0">
      <selection activeCell="E1" sqref="E1:F1"/>
    </sheetView>
  </sheetViews>
  <sheetFormatPr defaultRowHeight="15" x14ac:dyDescent="0.25"/>
  <cols>
    <col min="1" max="1" width="20.140625" style="1" bestFit="1" customWidth="1"/>
    <col min="2" max="2" width="37.28515625" style="1" bestFit="1" customWidth="1"/>
    <col min="3" max="3" width="19.7109375" style="1" bestFit="1" customWidth="1"/>
    <col min="4" max="4" width="34.140625" style="1" bestFit="1" customWidth="1"/>
    <col min="5" max="5" width="11.42578125" style="1" bestFit="1" customWidth="1"/>
    <col min="6" max="6" width="11.7109375" style="1" bestFit="1" customWidth="1"/>
    <col min="7" max="7" width="21.140625" style="1" bestFit="1" customWidth="1"/>
    <col min="8" max="8" width="12.42578125" style="1" bestFit="1" customWidth="1"/>
    <col min="9" max="9" width="9.5703125" style="1" bestFit="1" customWidth="1"/>
  </cols>
  <sheetData>
    <row r="1" spans="1:9" x14ac:dyDescent="0.25">
      <c r="A1" s="1" t="s">
        <v>0</v>
      </c>
      <c r="B1" s="1" t="s">
        <v>1</v>
      </c>
      <c r="C1" s="1" t="s">
        <v>2</v>
      </c>
      <c r="D1" s="1" t="s">
        <v>3</v>
      </c>
      <c r="E1" s="1" t="s">
        <v>4</v>
      </c>
      <c r="F1" s="1" t="s">
        <v>5</v>
      </c>
      <c r="G1" s="1" t="s">
        <v>6</v>
      </c>
      <c r="H1" s="1" t="s">
        <v>7</v>
      </c>
      <c r="I1" s="1" t="s">
        <v>8</v>
      </c>
    </row>
    <row r="2" spans="1:9" x14ac:dyDescent="0.25">
      <c r="A2" s="1" t="s">
        <v>7258</v>
      </c>
      <c r="B2" s="1" t="s">
        <v>9</v>
      </c>
      <c r="C2" s="1" t="s">
        <v>13526</v>
      </c>
      <c r="D2" s="1" t="s">
        <v>10</v>
      </c>
      <c r="G2" s="1" t="s">
        <v>13527</v>
      </c>
      <c r="H2" s="1" t="s">
        <v>13528</v>
      </c>
      <c r="I2" s="1" t="s">
        <v>13529</v>
      </c>
    </row>
    <row r="3" spans="1:9" x14ac:dyDescent="0.25">
      <c r="A3" s="1" t="s">
        <v>7259</v>
      </c>
      <c r="B3" s="1" t="s">
        <v>11</v>
      </c>
      <c r="C3" s="1" t="s">
        <v>13530</v>
      </c>
      <c r="D3" s="1" t="s">
        <v>12</v>
      </c>
      <c r="G3" s="1" t="s">
        <v>13531</v>
      </c>
      <c r="H3" s="1" t="s">
        <v>13532</v>
      </c>
      <c r="I3" s="1" t="s">
        <v>13529</v>
      </c>
    </row>
    <row r="4" spans="1:9" x14ac:dyDescent="0.25">
      <c r="A4" s="1" t="s">
        <v>7260</v>
      </c>
      <c r="B4" s="1" t="s">
        <v>13</v>
      </c>
      <c r="C4" s="1" t="s">
        <v>13530</v>
      </c>
      <c r="D4" s="1" t="s">
        <v>12</v>
      </c>
      <c r="F4" s="1" t="s">
        <v>14</v>
      </c>
      <c r="G4" s="1" t="s">
        <v>13533</v>
      </c>
      <c r="H4" s="1" t="s">
        <v>13534</v>
      </c>
      <c r="I4" s="1" t="s">
        <v>13529</v>
      </c>
    </row>
    <row r="5" spans="1:9" x14ac:dyDescent="0.25">
      <c r="A5" s="1" t="s">
        <v>7261</v>
      </c>
      <c r="B5" s="1" t="s">
        <v>15</v>
      </c>
      <c r="C5" s="1" t="s">
        <v>13530</v>
      </c>
      <c r="D5" s="1" t="s">
        <v>12</v>
      </c>
      <c r="F5" s="1" t="s">
        <v>16</v>
      </c>
      <c r="G5" s="1" t="s">
        <v>13535</v>
      </c>
      <c r="H5" s="1" t="s">
        <v>13536</v>
      </c>
      <c r="I5" s="1" t="s">
        <v>13529</v>
      </c>
    </row>
    <row r="6" spans="1:9" x14ac:dyDescent="0.25">
      <c r="A6" s="1" t="s">
        <v>7262</v>
      </c>
      <c r="B6" s="1" t="s">
        <v>17</v>
      </c>
      <c r="C6" s="1" t="s">
        <v>13530</v>
      </c>
      <c r="D6" s="1" t="s">
        <v>12</v>
      </c>
      <c r="G6" s="1" t="s">
        <v>13537</v>
      </c>
      <c r="H6" s="1" t="s">
        <v>13538</v>
      </c>
      <c r="I6" s="1" t="s">
        <v>13529</v>
      </c>
    </row>
    <row r="7" spans="1:9" x14ac:dyDescent="0.25">
      <c r="A7" s="1" t="s">
        <v>7263</v>
      </c>
      <c r="B7" s="1" t="s">
        <v>18</v>
      </c>
      <c r="C7" s="1" t="s">
        <v>13530</v>
      </c>
      <c r="D7" s="1" t="s">
        <v>12</v>
      </c>
      <c r="G7" s="1" t="s">
        <v>13537</v>
      </c>
      <c r="H7" s="1" t="s">
        <v>13539</v>
      </c>
      <c r="I7" s="1" t="s">
        <v>13529</v>
      </c>
    </row>
    <row r="8" spans="1:9" x14ac:dyDescent="0.25">
      <c r="A8" s="1" t="s">
        <v>7264</v>
      </c>
      <c r="B8" s="1" t="s">
        <v>19</v>
      </c>
      <c r="C8" s="1" t="s">
        <v>13530</v>
      </c>
      <c r="D8" s="1" t="s">
        <v>12</v>
      </c>
      <c r="G8" s="1" t="s">
        <v>13537</v>
      </c>
      <c r="H8" s="1" t="s">
        <v>13540</v>
      </c>
      <c r="I8" s="1" t="s">
        <v>13529</v>
      </c>
    </row>
    <row r="9" spans="1:9" x14ac:dyDescent="0.25">
      <c r="A9" s="1" t="s">
        <v>7265</v>
      </c>
      <c r="B9" s="1" t="s">
        <v>20</v>
      </c>
      <c r="C9" s="1" t="s">
        <v>13530</v>
      </c>
      <c r="D9" s="1" t="s">
        <v>12</v>
      </c>
      <c r="E9" s="1" t="s">
        <v>21</v>
      </c>
      <c r="F9" s="1" t="s">
        <v>21</v>
      </c>
      <c r="G9" s="1" t="s">
        <v>13537</v>
      </c>
      <c r="H9" s="1" t="s">
        <v>13541</v>
      </c>
      <c r="I9" s="1" t="s">
        <v>13529</v>
      </c>
    </row>
    <row r="10" spans="1:9" x14ac:dyDescent="0.25">
      <c r="A10" s="1" t="s">
        <v>7266</v>
      </c>
      <c r="B10" s="1" t="s">
        <v>22</v>
      </c>
      <c r="C10" s="1" t="s">
        <v>13530</v>
      </c>
      <c r="D10" s="1" t="s">
        <v>12</v>
      </c>
      <c r="G10" s="1" t="s">
        <v>13531</v>
      </c>
      <c r="H10" s="1" t="s">
        <v>13542</v>
      </c>
      <c r="I10" s="1" t="s">
        <v>13529</v>
      </c>
    </row>
    <row r="11" spans="1:9" x14ac:dyDescent="0.25">
      <c r="A11" s="1" t="s">
        <v>7267</v>
      </c>
      <c r="B11" s="1" t="s">
        <v>23</v>
      </c>
      <c r="C11" s="1" t="s">
        <v>13530</v>
      </c>
      <c r="D11" s="1" t="s">
        <v>12</v>
      </c>
      <c r="G11" s="1" t="s">
        <v>13531</v>
      </c>
      <c r="H11" s="1" t="s">
        <v>13543</v>
      </c>
      <c r="I11" s="1" t="s">
        <v>13529</v>
      </c>
    </row>
    <row r="12" spans="1:9" x14ac:dyDescent="0.25">
      <c r="A12" s="1" t="s">
        <v>7268</v>
      </c>
      <c r="B12" s="1" t="s">
        <v>24</v>
      </c>
      <c r="C12" s="1" t="s">
        <v>13530</v>
      </c>
      <c r="D12" s="1" t="s">
        <v>12</v>
      </c>
      <c r="G12" s="1" t="s">
        <v>13531</v>
      </c>
      <c r="H12" s="1" t="s">
        <v>13543</v>
      </c>
      <c r="I12" s="1" t="s">
        <v>13529</v>
      </c>
    </row>
    <row r="13" spans="1:9" x14ac:dyDescent="0.25">
      <c r="A13" s="1" t="s">
        <v>7269</v>
      </c>
      <c r="B13" s="1" t="s">
        <v>25</v>
      </c>
      <c r="C13" s="1" t="s">
        <v>13530</v>
      </c>
      <c r="D13" s="1" t="s">
        <v>12</v>
      </c>
      <c r="F13" s="1" t="s">
        <v>26</v>
      </c>
      <c r="G13" s="1" t="s">
        <v>13544</v>
      </c>
      <c r="H13" s="1" t="s">
        <v>13545</v>
      </c>
      <c r="I13" s="1" t="s">
        <v>13529</v>
      </c>
    </row>
    <row r="14" spans="1:9" x14ac:dyDescent="0.25">
      <c r="A14" s="1" t="s">
        <v>7270</v>
      </c>
      <c r="B14" s="1" t="s">
        <v>27</v>
      </c>
      <c r="C14" s="1" t="s">
        <v>13546</v>
      </c>
      <c r="D14" s="1" t="s">
        <v>28</v>
      </c>
      <c r="F14" s="1" t="s">
        <v>29</v>
      </c>
      <c r="G14" s="1" t="s">
        <v>13537</v>
      </c>
      <c r="H14" s="1" t="s">
        <v>13547</v>
      </c>
      <c r="I14" s="1" t="s">
        <v>13529</v>
      </c>
    </row>
    <row r="15" spans="1:9" x14ac:dyDescent="0.25">
      <c r="A15" s="1" t="s">
        <v>7271</v>
      </c>
      <c r="B15" s="1" t="s">
        <v>30</v>
      </c>
      <c r="C15" s="1" t="s">
        <v>13530</v>
      </c>
      <c r="D15" s="1" t="s">
        <v>12</v>
      </c>
      <c r="G15" s="1" t="s">
        <v>13531</v>
      </c>
      <c r="H15" s="1" t="s">
        <v>13548</v>
      </c>
      <c r="I15" s="1" t="s">
        <v>13529</v>
      </c>
    </row>
    <row r="16" spans="1:9" x14ac:dyDescent="0.25">
      <c r="A16" s="1" t="s">
        <v>7272</v>
      </c>
      <c r="B16" s="1" t="s">
        <v>31</v>
      </c>
      <c r="C16" s="1" t="s">
        <v>13530</v>
      </c>
      <c r="D16" s="1" t="s">
        <v>12</v>
      </c>
      <c r="G16" s="1" t="s">
        <v>13537</v>
      </c>
      <c r="H16" s="1" t="s">
        <v>13549</v>
      </c>
      <c r="I16" s="1" t="s">
        <v>13529</v>
      </c>
    </row>
    <row r="17" spans="1:9" x14ac:dyDescent="0.25">
      <c r="A17" s="1" t="s">
        <v>7273</v>
      </c>
      <c r="B17" s="1" t="s">
        <v>32</v>
      </c>
      <c r="C17" s="1" t="s">
        <v>13530</v>
      </c>
      <c r="D17" s="1" t="s">
        <v>12</v>
      </c>
      <c r="F17" s="1" t="s">
        <v>33</v>
      </c>
      <c r="G17" s="1" t="s">
        <v>13537</v>
      </c>
      <c r="H17" s="1" t="s">
        <v>13550</v>
      </c>
      <c r="I17" s="1" t="s">
        <v>13529</v>
      </c>
    </row>
    <row r="18" spans="1:9" x14ac:dyDescent="0.25">
      <c r="A18" s="1" t="s">
        <v>7274</v>
      </c>
      <c r="B18" s="1" t="s">
        <v>34</v>
      </c>
      <c r="C18" s="1" t="s">
        <v>13530</v>
      </c>
      <c r="D18" s="1" t="s">
        <v>12</v>
      </c>
      <c r="G18" s="1" t="s">
        <v>13537</v>
      </c>
      <c r="H18" s="1" t="s">
        <v>13551</v>
      </c>
      <c r="I18" s="1" t="s">
        <v>13529</v>
      </c>
    </row>
    <row r="19" spans="1:9" x14ac:dyDescent="0.25">
      <c r="A19" s="1" t="s">
        <v>7275</v>
      </c>
      <c r="B19" s="1" t="s">
        <v>35</v>
      </c>
      <c r="C19" s="1" t="s">
        <v>13530</v>
      </c>
      <c r="D19" s="1" t="s">
        <v>12</v>
      </c>
      <c r="F19" s="1" t="s">
        <v>36</v>
      </c>
      <c r="G19" s="1" t="s">
        <v>13531</v>
      </c>
      <c r="H19" s="1" t="s">
        <v>13552</v>
      </c>
      <c r="I19" s="1" t="s">
        <v>13529</v>
      </c>
    </row>
    <row r="20" spans="1:9" x14ac:dyDescent="0.25">
      <c r="A20" s="1" t="s">
        <v>7276</v>
      </c>
      <c r="B20" s="1" t="s">
        <v>37</v>
      </c>
      <c r="C20" s="1" t="s">
        <v>13530</v>
      </c>
      <c r="D20" s="1" t="s">
        <v>12</v>
      </c>
      <c r="F20" s="1" t="s">
        <v>36</v>
      </c>
      <c r="G20" s="1" t="s">
        <v>13531</v>
      </c>
      <c r="H20" s="1" t="s">
        <v>13552</v>
      </c>
      <c r="I20" s="1" t="s">
        <v>13529</v>
      </c>
    </row>
    <row r="21" spans="1:9" x14ac:dyDescent="0.25">
      <c r="A21" s="1" t="s">
        <v>7277</v>
      </c>
      <c r="B21" s="1" t="s">
        <v>38</v>
      </c>
      <c r="C21" s="1" t="s">
        <v>13530</v>
      </c>
      <c r="D21" s="1" t="s">
        <v>12</v>
      </c>
      <c r="G21" s="1" t="s">
        <v>13544</v>
      </c>
      <c r="H21" s="1" t="s">
        <v>13553</v>
      </c>
      <c r="I21" s="1" t="s">
        <v>13529</v>
      </c>
    </row>
    <row r="22" spans="1:9" x14ac:dyDescent="0.25">
      <c r="A22" s="1" t="s">
        <v>7278</v>
      </c>
      <c r="B22" s="1" t="s">
        <v>39</v>
      </c>
      <c r="C22" s="1" t="s">
        <v>13530</v>
      </c>
      <c r="D22" s="1" t="s">
        <v>12</v>
      </c>
      <c r="G22" s="1" t="s">
        <v>13531</v>
      </c>
      <c r="H22" s="1" t="s">
        <v>13554</v>
      </c>
      <c r="I22" s="1" t="s">
        <v>13529</v>
      </c>
    </row>
    <row r="23" spans="1:9" x14ac:dyDescent="0.25">
      <c r="A23" s="1" t="s">
        <v>7279</v>
      </c>
      <c r="B23" s="1" t="s">
        <v>40</v>
      </c>
      <c r="C23" s="1" t="s">
        <v>13530</v>
      </c>
      <c r="D23" s="1" t="s">
        <v>12</v>
      </c>
      <c r="F23" s="1" t="s">
        <v>36</v>
      </c>
      <c r="G23" s="1" t="s">
        <v>13531</v>
      </c>
      <c r="H23" s="1" t="s">
        <v>13555</v>
      </c>
      <c r="I23" s="1" t="s">
        <v>13529</v>
      </c>
    </row>
    <row r="24" spans="1:9" x14ac:dyDescent="0.25">
      <c r="A24" s="1" t="s">
        <v>41</v>
      </c>
      <c r="B24" s="1" t="s">
        <v>42</v>
      </c>
      <c r="C24" s="1" t="s">
        <v>13556</v>
      </c>
      <c r="D24" s="1" t="s">
        <v>43</v>
      </c>
      <c r="F24" s="1" t="s">
        <v>41</v>
      </c>
      <c r="G24" s="1" t="s">
        <v>13557</v>
      </c>
      <c r="H24" s="1" t="s">
        <v>13558</v>
      </c>
      <c r="I24" s="1" t="s">
        <v>13529</v>
      </c>
    </row>
    <row r="25" spans="1:9" x14ac:dyDescent="0.25">
      <c r="A25" s="1" t="s">
        <v>44</v>
      </c>
      <c r="B25" s="1" t="s">
        <v>45</v>
      </c>
      <c r="C25" s="1" t="s">
        <v>13556</v>
      </c>
      <c r="D25" s="1" t="s">
        <v>43</v>
      </c>
      <c r="F25" s="1" t="s">
        <v>44</v>
      </c>
      <c r="G25" s="1" t="s">
        <v>13557</v>
      </c>
      <c r="H25" s="1" t="s">
        <v>13558</v>
      </c>
      <c r="I25" s="1" t="s">
        <v>13529</v>
      </c>
    </row>
    <row r="26" spans="1:9" x14ac:dyDescent="0.25">
      <c r="A26" s="1" t="s">
        <v>46</v>
      </c>
      <c r="B26" s="1" t="s">
        <v>47</v>
      </c>
      <c r="C26" s="1" t="s">
        <v>13556</v>
      </c>
      <c r="D26" s="1" t="s">
        <v>43</v>
      </c>
      <c r="F26" s="1" t="s">
        <v>46</v>
      </c>
      <c r="G26" s="1" t="s">
        <v>13557</v>
      </c>
      <c r="H26" s="1" t="s">
        <v>13558</v>
      </c>
      <c r="I26" s="1" t="s">
        <v>13529</v>
      </c>
    </row>
    <row r="27" spans="1:9" x14ac:dyDescent="0.25">
      <c r="A27" s="1" t="s">
        <v>48</v>
      </c>
      <c r="B27" s="1" t="s">
        <v>49</v>
      </c>
      <c r="C27" s="1" t="s">
        <v>13556</v>
      </c>
      <c r="D27" s="1" t="s">
        <v>43</v>
      </c>
      <c r="F27" s="1" t="s">
        <v>48</v>
      </c>
      <c r="G27" s="1" t="s">
        <v>13557</v>
      </c>
      <c r="H27" s="1" t="s">
        <v>13558</v>
      </c>
      <c r="I27" s="1" t="s">
        <v>13529</v>
      </c>
    </row>
    <row r="28" spans="1:9" x14ac:dyDescent="0.25">
      <c r="A28" s="1" t="s">
        <v>50</v>
      </c>
      <c r="B28" s="1" t="s">
        <v>51</v>
      </c>
      <c r="C28" s="1" t="s">
        <v>13556</v>
      </c>
      <c r="D28" s="1" t="s">
        <v>43</v>
      </c>
      <c r="F28" s="1" t="s">
        <v>50</v>
      </c>
      <c r="G28" s="1" t="s">
        <v>13557</v>
      </c>
      <c r="H28" s="1" t="s">
        <v>13558</v>
      </c>
      <c r="I28" s="1" t="s">
        <v>13529</v>
      </c>
    </row>
    <row r="29" spans="1:9" x14ac:dyDescent="0.25">
      <c r="A29" s="1" t="s">
        <v>7280</v>
      </c>
      <c r="B29" s="1" t="s">
        <v>52</v>
      </c>
      <c r="C29" s="1" t="s">
        <v>13559</v>
      </c>
      <c r="D29" s="1" t="s">
        <v>53</v>
      </c>
      <c r="G29" s="1" t="s">
        <v>13560</v>
      </c>
      <c r="H29" s="1" t="s">
        <v>13528</v>
      </c>
      <c r="I29" s="1" t="s">
        <v>13529</v>
      </c>
    </row>
    <row r="30" spans="1:9" x14ac:dyDescent="0.25">
      <c r="A30" s="1" t="s">
        <v>7281</v>
      </c>
      <c r="B30" s="1" t="s">
        <v>54</v>
      </c>
      <c r="C30" s="1" t="s">
        <v>13559</v>
      </c>
      <c r="D30" s="1" t="s">
        <v>53</v>
      </c>
      <c r="E30" s="1" t="s">
        <v>13561</v>
      </c>
      <c r="F30" s="1" t="s">
        <v>55</v>
      </c>
      <c r="G30" s="1" t="s">
        <v>13562</v>
      </c>
      <c r="H30" s="1" t="s">
        <v>13563</v>
      </c>
      <c r="I30" s="1" t="s">
        <v>13529</v>
      </c>
    </row>
    <row r="31" spans="1:9" x14ac:dyDescent="0.25">
      <c r="A31" s="1" t="s">
        <v>7282</v>
      </c>
      <c r="B31" s="1" t="s">
        <v>56</v>
      </c>
      <c r="C31" s="1" t="s">
        <v>13559</v>
      </c>
      <c r="D31" s="1" t="s">
        <v>53</v>
      </c>
      <c r="E31" s="1" t="s">
        <v>13564</v>
      </c>
      <c r="F31" s="1" t="s">
        <v>55</v>
      </c>
      <c r="G31" s="1" t="s">
        <v>13562</v>
      </c>
      <c r="H31" s="1" t="s">
        <v>13565</v>
      </c>
      <c r="I31" s="1" t="s">
        <v>13529</v>
      </c>
    </row>
    <row r="32" spans="1:9" x14ac:dyDescent="0.25">
      <c r="A32" s="1" t="s">
        <v>7283</v>
      </c>
      <c r="B32" s="1" t="s">
        <v>57</v>
      </c>
      <c r="C32" s="1" t="s">
        <v>13559</v>
      </c>
      <c r="D32" s="1" t="s">
        <v>53</v>
      </c>
      <c r="E32" s="1" t="s">
        <v>13566</v>
      </c>
      <c r="F32" s="1" t="s">
        <v>55</v>
      </c>
      <c r="G32" s="1" t="s">
        <v>13562</v>
      </c>
      <c r="H32" s="1" t="s">
        <v>13567</v>
      </c>
      <c r="I32" s="1" t="s">
        <v>13529</v>
      </c>
    </row>
    <row r="33" spans="1:9" x14ac:dyDescent="0.25">
      <c r="A33" s="1" t="s">
        <v>7284</v>
      </c>
      <c r="B33" s="1" t="s">
        <v>58</v>
      </c>
      <c r="C33" s="1" t="s">
        <v>13559</v>
      </c>
      <c r="D33" s="1" t="s">
        <v>53</v>
      </c>
      <c r="E33" s="1" t="s">
        <v>13568</v>
      </c>
      <c r="G33" s="1" t="s">
        <v>13569</v>
      </c>
      <c r="H33" s="1" t="s">
        <v>13570</v>
      </c>
      <c r="I33" s="1" t="s">
        <v>13529</v>
      </c>
    </row>
    <row r="34" spans="1:9" x14ac:dyDescent="0.25">
      <c r="A34" s="1" t="s">
        <v>7285</v>
      </c>
      <c r="B34" s="1" t="s">
        <v>59</v>
      </c>
      <c r="C34" s="1" t="s">
        <v>13559</v>
      </c>
      <c r="D34" s="1" t="s">
        <v>53</v>
      </c>
      <c r="E34" s="1" t="s">
        <v>13571</v>
      </c>
      <c r="G34" s="1" t="s">
        <v>13572</v>
      </c>
      <c r="H34" s="1" t="s">
        <v>13573</v>
      </c>
      <c r="I34" s="1" t="s">
        <v>13529</v>
      </c>
    </row>
    <row r="35" spans="1:9" x14ac:dyDescent="0.25">
      <c r="A35" s="1" t="s">
        <v>7286</v>
      </c>
      <c r="B35" s="1" t="s">
        <v>60</v>
      </c>
      <c r="C35" s="1" t="s">
        <v>13559</v>
      </c>
      <c r="D35" s="1" t="s">
        <v>53</v>
      </c>
      <c r="E35" s="1" t="s">
        <v>13574</v>
      </c>
      <c r="G35" s="1" t="s">
        <v>13569</v>
      </c>
      <c r="H35" s="1" t="s">
        <v>13575</v>
      </c>
      <c r="I35" s="1" t="s">
        <v>13529</v>
      </c>
    </row>
    <row r="36" spans="1:9" x14ac:dyDescent="0.25">
      <c r="A36" s="1" t="s">
        <v>7287</v>
      </c>
      <c r="B36" s="1" t="s">
        <v>61</v>
      </c>
      <c r="C36" s="1" t="s">
        <v>13559</v>
      </c>
      <c r="D36" s="1" t="s">
        <v>53</v>
      </c>
      <c r="G36" s="1" t="s">
        <v>13576</v>
      </c>
      <c r="H36" s="1" t="s">
        <v>13577</v>
      </c>
      <c r="I36" s="1" t="s">
        <v>13529</v>
      </c>
    </row>
    <row r="37" spans="1:9" x14ac:dyDescent="0.25">
      <c r="A37" s="1" t="s">
        <v>7288</v>
      </c>
      <c r="B37" s="1" t="s">
        <v>62</v>
      </c>
      <c r="C37" s="1" t="s">
        <v>13530</v>
      </c>
      <c r="D37" s="1" t="s">
        <v>12</v>
      </c>
      <c r="E37" s="1" t="s">
        <v>13578</v>
      </c>
      <c r="G37" s="1" t="s">
        <v>13531</v>
      </c>
      <c r="H37" s="1" t="s">
        <v>13579</v>
      </c>
      <c r="I37" s="1" t="s">
        <v>13529</v>
      </c>
    </row>
    <row r="38" spans="1:9" x14ac:dyDescent="0.25">
      <c r="A38" s="1" t="s">
        <v>7289</v>
      </c>
      <c r="B38" s="1" t="s">
        <v>63</v>
      </c>
      <c r="C38" s="1" t="s">
        <v>13530</v>
      </c>
      <c r="D38" s="1" t="s">
        <v>12</v>
      </c>
      <c r="E38" s="1" t="s">
        <v>21</v>
      </c>
      <c r="F38" s="1" t="s">
        <v>21</v>
      </c>
      <c r="G38" s="1" t="s">
        <v>13537</v>
      </c>
      <c r="H38" s="1" t="s">
        <v>13580</v>
      </c>
      <c r="I38" s="1" t="s">
        <v>13529</v>
      </c>
    </row>
    <row r="39" spans="1:9" x14ac:dyDescent="0.25">
      <c r="A39" s="1" t="s">
        <v>64</v>
      </c>
      <c r="B39" s="1" t="s">
        <v>65</v>
      </c>
      <c r="C39" s="1" t="s">
        <v>13556</v>
      </c>
      <c r="D39" s="1" t="s">
        <v>43</v>
      </c>
      <c r="F39" s="1" t="s">
        <v>64</v>
      </c>
      <c r="G39" s="1" t="s">
        <v>13557</v>
      </c>
      <c r="H39" s="1" t="s">
        <v>13558</v>
      </c>
      <c r="I39" s="1" t="s">
        <v>13529</v>
      </c>
    </row>
    <row r="40" spans="1:9" x14ac:dyDescent="0.25">
      <c r="A40" s="1" t="s">
        <v>7290</v>
      </c>
      <c r="B40" s="1" t="s">
        <v>66</v>
      </c>
      <c r="C40" s="1" t="s">
        <v>13526</v>
      </c>
      <c r="D40" s="1" t="s">
        <v>10</v>
      </c>
      <c r="E40" s="1" t="s">
        <v>13581</v>
      </c>
      <c r="G40" s="1" t="s">
        <v>13582</v>
      </c>
      <c r="H40" s="1" t="s">
        <v>13583</v>
      </c>
      <c r="I40" s="1" t="s">
        <v>13529</v>
      </c>
    </row>
    <row r="41" spans="1:9" x14ac:dyDescent="0.25">
      <c r="A41" s="1" t="s">
        <v>7291</v>
      </c>
      <c r="B41" s="1" t="s">
        <v>67</v>
      </c>
      <c r="C41" s="1" t="s">
        <v>13526</v>
      </c>
      <c r="D41" s="1" t="s">
        <v>10</v>
      </c>
      <c r="E41" s="1" t="s">
        <v>13584</v>
      </c>
      <c r="G41" s="1" t="s">
        <v>13585</v>
      </c>
      <c r="H41" s="1" t="s">
        <v>13586</v>
      </c>
      <c r="I41" s="1" t="s">
        <v>13529</v>
      </c>
    </row>
    <row r="42" spans="1:9" x14ac:dyDescent="0.25">
      <c r="A42" s="1" t="s">
        <v>7292</v>
      </c>
      <c r="B42" s="1" t="s">
        <v>68</v>
      </c>
      <c r="C42" s="1" t="s">
        <v>13526</v>
      </c>
      <c r="D42" s="1" t="s">
        <v>10</v>
      </c>
      <c r="E42" s="1" t="s">
        <v>13587</v>
      </c>
      <c r="G42" s="1" t="s">
        <v>13588</v>
      </c>
      <c r="H42" s="1" t="s">
        <v>13589</v>
      </c>
      <c r="I42" s="1" t="s">
        <v>13529</v>
      </c>
    </row>
    <row r="43" spans="1:9" x14ac:dyDescent="0.25">
      <c r="A43" s="1" t="s">
        <v>7293</v>
      </c>
      <c r="B43" s="1" t="s">
        <v>69</v>
      </c>
      <c r="C43" s="1" t="s">
        <v>13526</v>
      </c>
      <c r="D43" s="1" t="s">
        <v>10</v>
      </c>
      <c r="G43" s="1" t="s">
        <v>13572</v>
      </c>
      <c r="H43" s="1" t="s">
        <v>13528</v>
      </c>
      <c r="I43" s="1" t="s">
        <v>13529</v>
      </c>
    </row>
    <row r="44" spans="1:9" x14ac:dyDescent="0.25">
      <c r="A44" s="1" t="s">
        <v>70</v>
      </c>
      <c r="B44" s="1" t="s">
        <v>71</v>
      </c>
      <c r="C44" s="1" t="s">
        <v>13556</v>
      </c>
      <c r="D44" s="1" t="s">
        <v>43</v>
      </c>
      <c r="F44" s="1" t="s">
        <v>70</v>
      </c>
      <c r="G44" s="1" t="s">
        <v>13557</v>
      </c>
      <c r="H44" s="1" t="s">
        <v>13558</v>
      </c>
      <c r="I44" s="1" t="s">
        <v>13529</v>
      </c>
    </row>
    <row r="45" spans="1:9" x14ac:dyDescent="0.25">
      <c r="A45" s="1" t="s">
        <v>7294</v>
      </c>
      <c r="B45" s="1" t="s">
        <v>72</v>
      </c>
      <c r="C45" s="1" t="s">
        <v>13590</v>
      </c>
      <c r="D45" s="1" t="s">
        <v>73</v>
      </c>
      <c r="E45" s="1" t="s">
        <v>74</v>
      </c>
      <c r="G45" s="1" t="s">
        <v>13591</v>
      </c>
      <c r="H45" s="1" t="s">
        <v>13592</v>
      </c>
      <c r="I45" s="1" t="s">
        <v>13529</v>
      </c>
    </row>
    <row r="46" spans="1:9" x14ac:dyDescent="0.25">
      <c r="A46" s="1" t="s">
        <v>7295</v>
      </c>
      <c r="B46" s="1" t="s">
        <v>75</v>
      </c>
      <c r="C46" s="1" t="s">
        <v>13590</v>
      </c>
      <c r="D46" s="1" t="s">
        <v>73</v>
      </c>
      <c r="E46" s="1" t="s">
        <v>76</v>
      </c>
      <c r="F46" s="1" t="s">
        <v>76</v>
      </c>
      <c r="G46" s="1" t="s">
        <v>13593</v>
      </c>
      <c r="H46" s="1" t="s">
        <v>13594</v>
      </c>
      <c r="I46" s="1" t="s">
        <v>13529</v>
      </c>
    </row>
    <row r="47" spans="1:9" x14ac:dyDescent="0.25">
      <c r="A47" s="1" t="s">
        <v>7296</v>
      </c>
      <c r="B47" s="1" t="s">
        <v>77</v>
      </c>
      <c r="C47" s="1" t="s">
        <v>13590</v>
      </c>
      <c r="D47" s="1" t="s">
        <v>73</v>
      </c>
      <c r="G47" s="1" t="s">
        <v>13595</v>
      </c>
      <c r="H47" s="1" t="s">
        <v>13528</v>
      </c>
      <c r="I47" s="1" t="s">
        <v>13529</v>
      </c>
    </row>
    <row r="48" spans="1:9" x14ac:dyDescent="0.25">
      <c r="A48" s="1" t="s">
        <v>7297</v>
      </c>
      <c r="B48" s="1" t="s">
        <v>78</v>
      </c>
      <c r="C48" s="1" t="s">
        <v>13590</v>
      </c>
      <c r="D48" s="1" t="s">
        <v>73</v>
      </c>
      <c r="G48" s="1" t="s">
        <v>13572</v>
      </c>
      <c r="H48" s="1" t="s">
        <v>13596</v>
      </c>
      <c r="I48" s="1" t="s">
        <v>13529</v>
      </c>
    </row>
    <row r="49" spans="1:9" x14ac:dyDescent="0.25">
      <c r="A49" s="1" t="s">
        <v>7298</v>
      </c>
      <c r="B49" s="1" t="s">
        <v>79</v>
      </c>
      <c r="C49" s="1" t="s">
        <v>13597</v>
      </c>
      <c r="D49" s="1" t="s">
        <v>80</v>
      </c>
      <c r="E49" s="1" t="s">
        <v>13598</v>
      </c>
      <c r="G49" s="1" t="s">
        <v>13599</v>
      </c>
      <c r="H49" s="1" t="s">
        <v>13600</v>
      </c>
      <c r="I49" s="1" t="s">
        <v>13529</v>
      </c>
    </row>
    <row r="50" spans="1:9" x14ac:dyDescent="0.25">
      <c r="A50" s="1" t="s">
        <v>7299</v>
      </c>
      <c r="B50" s="1" t="s">
        <v>81</v>
      </c>
      <c r="C50" s="1" t="s">
        <v>13597</v>
      </c>
      <c r="D50" s="1" t="s">
        <v>80</v>
      </c>
      <c r="E50" s="1" t="s">
        <v>13601</v>
      </c>
      <c r="G50" s="1" t="s">
        <v>13572</v>
      </c>
      <c r="H50" s="1" t="s">
        <v>13602</v>
      </c>
      <c r="I50" s="1" t="s">
        <v>13529</v>
      </c>
    </row>
    <row r="51" spans="1:9" x14ac:dyDescent="0.25">
      <c r="A51" s="1" t="s">
        <v>7300</v>
      </c>
      <c r="B51" s="1" t="s">
        <v>82</v>
      </c>
      <c r="C51" s="1" t="s">
        <v>13603</v>
      </c>
      <c r="D51" s="1" t="s">
        <v>83</v>
      </c>
      <c r="E51" s="1" t="s">
        <v>13604</v>
      </c>
      <c r="G51" s="1" t="s">
        <v>13569</v>
      </c>
      <c r="H51" s="1" t="s">
        <v>13605</v>
      </c>
      <c r="I51" s="1" t="s">
        <v>13529</v>
      </c>
    </row>
    <row r="52" spans="1:9" x14ac:dyDescent="0.25">
      <c r="A52" s="1" t="s">
        <v>7301</v>
      </c>
      <c r="B52" s="1" t="s">
        <v>84</v>
      </c>
      <c r="C52" s="1" t="s">
        <v>13597</v>
      </c>
      <c r="D52" s="1" t="s">
        <v>80</v>
      </c>
      <c r="E52" s="1" t="s">
        <v>13606</v>
      </c>
      <c r="G52" s="1" t="s">
        <v>13569</v>
      </c>
      <c r="H52" s="1" t="s">
        <v>13607</v>
      </c>
      <c r="I52" s="1" t="s">
        <v>13529</v>
      </c>
    </row>
    <row r="53" spans="1:9" x14ac:dyDescent="0.25">
      <c r="A53" s="1" t="s">
        <v>7302</v>
      </c>
      <c r="B53" s="1" t="s">
        <v>85</v>
      </c>
      <c r="C53" s="1" t="s">
        <v>13597</v>
      </c>
      <c r="D53" s="1" t="s">
        <v>80</v>
      </c>
      <c r="E53" s="1" t="s">
        <v>13608</v>
      </c>
      <c r="G53" s="1" t="s">
        <v>13569</v>
      </c>
      <c r="H53" s="1" t="s">
        <v>13609</v>
      </c>
      <c r="I53" s="1" t="s">
        <v>13529</v>
      </c>
    </row>
    <row r="54" spans="1:9" x14ac:dyDescent="0.25">
      <c r="A54" s="1" t="s">
        <v>7303</v>
      </c>
      <c r="B54" s="1" t="s">
        <v>86</v>
      </c>
      <c r="C54" s="1" t="s">
        <v>13597</v>
      </c>
      <c r="D54" s="1" t="s">
        <v>80</v>
      </c>
      <c r="E54" s="1" t="s">
        <v>13610</v>
      </c>
      <c r="G54" s="1" t="s">
        <v>13572</v>
      </c>
      <c r="H54" s="1" t="s">
        <v>13611</v>
      </c>
      <c r="I54" s="1" t="s">
        <v>13529</v>
      </c>
    </row>
    <row r="55" spans="1:9" x14ac:dyDescent="0.25">
      <c r="A55" s="1" t="s">
        <v>7304</v>
      </c>
      <c r="B55" s="1" t="s">
        <v>87</v>
      </c>
      <c r="C55" s="1" t="s">
        <v>13597</v>
      </c>
      <c r="D55" s="1" t="s">
        <v>80</v>
      </c>
      <c r="E55" s="1" t="s">
        <v>13612</v>
      </c>
      <c r="G55" s="1" t="s">
        <v>88</v>
      </c>
      <c r="H55" s="1" t="s">
        <v>13613</v>
      </c>
      <c r="I55" s="1" t="s">
        <v>13529</v>
      </c>
    </row>
    <row r="56" spans="1:9" x14ac:dyDescent="0.25">
      <c r="A56" s="1" t="s">
        <v>7305</v>
      </c>
      <c r="B56" s="1" t="s">
        <v>89</v>
      </c>
      <c r="C56" s="1" t="s">
        <v>13597</v>
      </c>
      <c r="D56" s="1" t="s">
        <v>80</v>
      </c>
      <c r="E56" s="1" t="s">
        <v>13614</v>
      </c>
      <c r="G56" s="1" t="s">
        <v>90</v>
      </c>
      <c r="H56" s="1" t="s">
        <v>13615</v>
      </c>
      <c r="I56" s="1" t="s">
        <v>13529</v>
      </c>
    </row>
    <row r="57" spans="1:9" x14ac:dyDescent="0.25">
      <c r="A57" s="1" t="s">
        <v>7306</v>
      </c>
      <c r="B57" s="1" t="s">
        <v>91</v>
      </c>
      <c r="C57" s="1" t="s">
        <v>13597</v>
      </c>
      <c r="D57" s="1" t="s">
        <v>80</v>
      </c>
      <c r="E57" s="1" t="s">
        <v>13616</v>
      </c>
      <c r="G57" s="1" t="s">
        <v>13617</v>
      </c>
      <c r="H57" s="1" t="s">
        <v>13618</v>
      </c>
      <c r="I57" s="1" t="s">
        <v>13529</v>
      </c>
    </row>
    <row r="58" spans="1:9" x14ac:dyDescent="0.25">
      <c r="A58" s="1" t="s">
        <v>7307</v>
      </c>
      <c r="B58" s="1" t="s">
        <v>92</v>
      </c>
      <c r="C58" s="1" t="s">
        <v>13556</v>
      </c>
      <c r="D58" s="1" t="s">
        <v>43</v>
      </c>
      <c r="E58" s="1" t="s">
        <v>13619</v>
      </c>
      <c r="G58" s="1" t="s">
        <v>13562</v>
      </c>
      <c r="H58" s="1" t="s">
        <v>13620</v>
      </c>
      <c r="I58" s="1" t="s">
        <v>13529</v>
      </c>
    </row>
    <row r="59" spans="1:9" x14ac:dyDescent="0.25">
      <c r="A59" s="1" t="s">
        <v>7308</v>
      </c>
      <c r="B59" s="1" t="s">
        <v>93</v>
      </c>
      <c r="C59" s="1" t="s">
        <v>13556</v>
      </c>
      <c r="D59" s="1" t="s">
        <v>43</v>
      </c>
      <c r="E59" s="1" t="s">
        <v>13621</v>
      </c>
      <c r="G59" s="1" t="s">
        <v>94</v>
      </c>
      <c r="H59" s="1" t="s">
        <v>13622</v>
      </c>
      <c r="I59" s="1" t="s">
        <v>13529</v>
      </c>
    </row>
    <row r="60" spans="1:9" x14ac:dyDescent="0.25">
      <c r="A60" s="1" t="s">
        <v>7309</v>
      </c>
      <c r="B60" s="1" t="s">
        <v>95</v>
      </c>
      <c r="C60" s="1" t="s">
        <v>13556</v>
      </c>
      <c r="D60" s="1" t="s">
        <v>43</v>
      </c>
      <c r="E60" s="1" t="s">
        <v>13566</v>
      </c>
      <c r="F60" s="1" t="s">
        <v>55</v>
      </c>
      <c r="G60" s="1" t="s">
        <v>13562</v>
      </c>
      <c r="H60" s="1" t="s">
        <v>13623</v>
      </c>
      <c r="I60" s="1" t="s">
        <v>13529</v>
      </c>
    </row>
    <row r="61" spans="1:9" x14ac:dyDescent="0.25">
      <c r="A61" s="1" t="s">
        <v>7310</v>
      </c>
      <c r="B61" s="1" t="s">
        <v>96</v>
      </c>
      <c r="C61" s="1" t="s">
        <v>13556</v>
      </c>
      <c r="D61" s="1" t="s">
        <v>43</v>
      </c>
      <c r="E61" s="1" t="s">
        <v>13624</v>
      </c>
      <c r="F61" s="1" t="s">
        <v>13624</v>
      </c>
      <c r="G61" s="1" t="s">
        <v>13562</v>
      </c>
      <c r="H61" s="1" t="s">
        <v>13625</v>
      </c>
      <c r="I61" s="1" t="s">
        <v>13529</v>
      </c>
    </row>
    <row r="62" spans="1:9" x14ac:dyDescent="0.25">
      <c r="A62" s="1" t="s">
        <v>7311</v>
      </c>
      <c r="B62" s="1" t="s">
        <v>97</v>
      </c>
      <c r="C62" s="1" t="s">
        <v>13556</v>
      </c>
      <c r="D62" s="1" t="s">
        <v>43</v>
      </c>
      <c r="E62" s="1" t="s">
        <v>13626</v>
      </c>
      <c r="F62" s="1" t="s">
        <v>13626</v>
      </c>
      <c r="G62" s="1" t="s">
        <v>13562</v>
      </c>
      <c r="H62" s="1" t="s">
        <v>13627</v>
      </c>
      <c r="I62" s="1" t="s">
        <v>13529</v>
      </c>
    </row>
    <row r="63" spans="1:9" x14ac:dyDescent="0.25">
      <c r="A63" s="1" t="s">
        <v>7312</v>
      </c>
      <c r="B63" s="1" t="s">
        <v>98</v>
      </c>
      <c r="C63" s="1" t="s">
        <v>13556</v>
      </c>
      <c r="D63" s="1" t="s">
        <v>43</v>
      </c>
      <c r="E63" s="1" t="s">
        <v>13628</v>
      </c>
      <c r="G63" s="1" t="s">
        <v>13562</v>
      </c>
      <c r="H63" s="1" t="s">
        <v>13629</v>
      </c>
      <c r="I63" s="1" t="s">
        <v>13529</v>
      </c>
    </row>
    <row r="64" spans="1:9" x14ac:dyDescent="0.25">
      <c r="A64" s="1" t="s">
        <v>7313</v>
      </c>
      <c r="B64" s="1" t="s">
        <v>99</v>
      </c>
      <c r="C64" s="1" t="s">
        <v>13530</v>
      </c>
      <c r="D64" s="1" t="s">
        <v>12</v>
      </c>
      <c r="G64" s="1" t="s">
        <v>13537</v>
      </c>
      <c r="H64" s="1" t="s">
        <v>13630</v>
      </c>
      <c r="I64" s="1" t="s">
        <v>13529</v>
      </c>
    </row>
    <row r="65" spans="1:9" x14ac:dyDescent="0.25">
      <c r="A65" s="1" t="s">
        <v>7314</v>
      </c>
      <c r="B65" s="1" t="s">
        <v>100</v>
      </c>
      <c r="C65" s="1" t="s">
        <v>13530</v>
      </c>
      <c r="D65" s="1" t="s">
        <v>12</v>
      </c>
      <c r="G65" s="1" t="s">
        <v>13531</v>
      </c>
      <c r="H65" s="1" t="s">
        <v>13630</v>
      </c>
      <c r="I65" s="1" t="s">
        <v>13529</v>
      </c>
    </row>
    <row r="66" spans="1:9" x14ac:dyDescent="0.25">
      <c r="A66" s="1" t="s">
        <v>7315</v>
      </c>
      <c r="B66" s="1" t="s">
        <v>101</v>
      </c>
      <c r="C66" s="1" t="s">
        <v>13603</v>
      </c>
      <c r="D66" s="1" t="s">
        <v>83</v>
      </c>
      <c r="E66" s="1" t="s">
        <v>13631</v>
      </c>
      <c r="G66" s="1" t="s">
        <v>13632</v>
      </c>
      <c r="H66" s="1" t="s">
        <v>13633</v>
      </c>
      <c r="I66" s="1" t="s">
        <v>13529</v>
      </c>
    </row>
    <row r="67" spans="1:9" x14ac:dyDescent="0.25">
      <c r="A67" s="1" t="s">
        <v>7316</v>
      </c>
      <c r="B67" s="1" t="s">
        <v>102</v>
      </c>
      <c r="C67" s="1" t="s">
        <v>13603</v>
      </c>
      <c r="D67" s="1" t="s">
        <v>83</v>
      </c>
      <c r="E67" s="1" t="s">
        <v>13634</v>
      </c>
      <c r="G67" s="1" t="s">
        <v>13632</v>
      </c>
      <c r="H67" s="1" t="s">
        <v>13635</v>
      </c>
      <c r="I67" s="1" t="s">
        <v>13529</v>
      </c>
    </row>
    <row r="68" spans="1:9" x14ac:dyDescent="0.25">
      <c r="A68" s="1" t="s">
        <v>7317</v>
      </c>
      <c r="B68" s="1" t="s">
        <v>103</v>
      </c>
      <c r="C68" s="1" t="s">
        <v>13603</v>
      </c>
      <c r="D68" s="1" t="s">
        <v>83</v>
      </c>
      <c r="E68" s="1" t="s">
        <v>13636</v>
      </c>
      <c r="G68" s="1" t="s">
        <v>13632</v>
      </c>
      <c r="H68" s="1" t="s">
        <v>13637</v>
      </c>
      <c r="I68" s="1" t="s">
        <v>13529</v>
      </c>
    </row>
    <row r="69" spans="1:9" x14ac:dyDescent="0.25">
      <c r="A69" s="1" t="s">
        <v>7318</v>
      </c>
      <c r="B69" s="1" t="s">
        <v>104</v>
      </c>
      <c r="C69" s="1" t="s">
        <v>13603</v>
      </c>
      <c r="D69" s="1" t="s">
        <v>83</v>
      </c>
      <c r="E69" s="1" t="s">
        <v>13626</v>
      </c>
      <c r="G69" s="1" t="s">
        <v>13638</v>
      </c>
      <c r="H69" s="1" t="s">
        <v>13627</v>
      </c>
      <c r="I69" s="1" t="s">
        <v>13529</v>
      </c>
    </row>
    <row r="70" spans="1:9" x14ac:dyDescent="0.25">
      <c r="A70" s="1" t="s">
        <v>7319</v>
      </c>
      <c r="B70" s="1" t="s">
        <v>105</v>
      </c>
      <c r="C70" s="1" t="s">
        <v>13603</v>
      </c>
      <c r="D70" s="1" t="s">
        <v>83</v>
      </c>
      <c r="E70" s="1" t="s">
        <v>13639</v>
      </c>
      <c r="G70" s="1" t="s">
        <v>13632</v>
      </c>
      <c r="H70" s="1" t="s">
        <v>13640</v>
      </c>
      <c r="I70" s="1" t="s">
        <v>13529</v>
      </c>
    </row>
    <row r="71" spans="1:9" x14ac:dyDescent="0.25">
      <c r="A71" s="1" t="s">
        <v>7320</v>
      </c>
      <c r="B71" s="1" t="s">
        <v>106</v>
      </c>
      <c r="C71" s="1" t="s">
        <v>13603</v>
      </c>
      <c r="D71" s="1" t="s">
        <v>83</v>
      </c>
      <c r="E71" s="1" t="s">
        <v>13641</v>
      </c>
      <c r="F71" s="1" t="s">
        <v>13642</v>
      </c>
      <c r="G71" s="1" t="s">
        <v>13632</v>
      </c>
      <c r="H71" s="1" t="s">
        <v>13643</v>
      </c>
      <c r="I71" s="1" t="s">
        <v>13529</v>
      </c>
    </row>
    <row r="72" spans="1:9" x14ac:dyDescent="0.25">
      <c r="A72" s="1" t="s">
        <v>7321</v>
      </c>
      <c r="B72" s="1" t="s">
        <v>107</v>
      </c>
      <c r="C72" s="1" t="s">
        <v>13603</v>
      </c>
      <c r="D72" s="1" t="s">
        <v>83</v>
      </c>
      <c r="E72" s="1" t="s">
        <v>13644</v>
      </c>
      <c r="G72" s="1" t="s">
        <v>13632</v>
      </c>
      <c r="H72" s="1" t="s">
        <v>13645</v>
      </c>
      <c r="I72" s="1" t="s">
        <v>13529</v>
      </c>
    </row>
    <row r="73" spans="1:9" x14ac:dyDescent="0.25">
      <c r="A73" s="1" t="s">
        <v>7322</v>
      </c>
      <c r="B73" s="1" t="s">
        <v>108</v>
      </c>
      <c r="C73" s="1" t="s">
        <v>13603</v>
      </c>
      <c r="D73" s="1" t="s">
        <v>83</v>
      </c>
      <c r="E73" s="1" t="s">
        <v>13646</v>
      </c>
      <c r="G73" s="1" t="s">
        <v>13632</v>
      </c>
      <c r="H73" s="1" t="s">
        <v>13647</v>
      </c>
      <c r="I73" s="1" t="s">
        <v>13529</v>
      </c>
    </row>
    <row r="74" spans="1:9" x14ac:dyDescent="0.25">
      <c r="A74" s="1" t="s">
        <v>7323</v>
      </c>
      <c r="B74" s="1" t="s">
        <v>109</v>
      </c>
      <c r="C74" s="1" t="s">
        <v>13603</v>
      </c>
      <c r="D74" s="1" t="s">
        <v>83</v>
      </c>
      <c r="E74" s="1" t="s">
        <v>13608</v>
      </c>
      <c r="G74" s="1" t="s">
        <v>110</v>
      </c>
      <c r="H74" s="1" t="s">
        <v>13609</v>
      </c>
      <c r="I74" s="1" t="s">
        <v>13529</v>
      </c>
    </row>
    <row r="75" spans="1:9" x14ac:dyDescent="0.25">
      <c r="A75" s="1" t="s">
        <v>7324</v>
      </c>
      <c r="B75" s="1" t="s">
        <v>111</v>
      </c>
      <c r="C75" s="1" t="s">
        <v>13603</v>
      </c>
      <c r="D75" s="1" t="s">
        <v>83</v>
      </c>
      <c r="E75" s="1" t="s">
        <v>13648</v>
      </c>
      <c r="G75" s="1" t="s">
        <v>13649</v>
      </c>
      <c r="H75" s="1" t="s">
        <v>13650</v>
      </c>
      <c r="I75" s="1" t="s">
        <v>13529</v>
      </c>
    </row>
    <row r="76" spans="1:9" x14ac:dyDescent="0.25">
      <c r="A76" s="1" t="s">
        <v>7325</v>
      </c>
      <c r="B76" s="1" t="s">
        <v>112</v>
      </c>
      <c r="C76" s="1" t="s">
        <v>13603</v>
      </c>
      <c r="D76" s="1" t="s">
        <v>83</v>
      </c>
      <c r="G76" s="1" t="s">
        <v>13632</v>
      </c>
      <c r="H76" s="1" t="s">
        <v>13651</v>
      </c>
      <c r="I76" s="1" t="s">
        <v>13529</v>
      </c>
    </row>
    <row r="77" spans="1:9" x14ac:dyDescent="0.25">
      <c r="A77" s="1" t="s">
        <v>7326</v>
      </c>
      <c r="B77" s="1" t="s">
        <v>113</v>
      </c>
      <c r="C77" s="1" t="s">
        <v>13603</v>
      </c>
      <c r="D77" s="1" t="s">
        <v>83</v>
      </c>
      <c r="G77" s="1" t="s">
        <v>110</v>
      </c>
      <c r="H77" s="1" t="s">
        <v>13652</v>
      </c>
      <c r="I77" s="1" t="s">
        <v>13529</v>
      </c>
    </row>
    <row r="78" spans="1:9" x14ac:dyDescent="0.25">
      <c r="A78" s="1" t="s">
        <v>7327</v>
      </c>
      <c r="B78" s="1" t="s">
        <v>114</v>
      </c>
      <c r="C78" s="1" t="s">
        <v>13603</v>
      </c>
      <c r="D78" s="1" t="s">
        <v>83</v>
      </c>
      <c r="E78" s="1" t="s">
        <v>13653</v>
      </c>
      <c r="G78" s="1" t="s">
        <v>13632</v>
      </c>
      <c r="H78" s="1" t="s">
        <v>13654</v>
      </c>
      <c r="I78" s="1" t="s">
        <v>13529</v>
      </c>
    </row>
    <row r="79" spans="1:9" x14ac:dyDescent="0.25">
      <c r="A79" s="1" t="s">
        <v>7328</v>
      </c>
      <c r="B79" s="1" t="s">
        <v>115</v>
      </c>
      <c r="C79" s="1" t="s">
        <v>13603</v>
      </c>
      <c r="D79" s="1" t="s">
        <v>83</v>
      </c>
      <c r="E79" s="1" t="s">
        <v>13655</v>
      </c>
      <c r="G79" s="1" t="s">
        <v>13632</v>
      </c>
      <c r="H79" s="1" t="s">
        <v>13656</v>
      </c>
      <c r="I79" s="1" t="s">
        <v>13529</v>
      </c>
    </row>
    <row r="80" spans="1:9" x14ac:dyDescent="0.25">
      <c r="A80" s="1" t="s">
        <v>7329</v>
      </c>
      <c r="B80" s="1" t="s">
        <v>116</v>
      </c>
      <c r="C80" s="1" t="s">
        <v>13603</v>
      </c>
      <c r="D80" s="1" t="s">
        <v>83</v>
      </c>
      <c r="E80" s="1" t="s">
        <v>13657</v>
      </c>
      <c r="G80" s="1" t="s">
        <v>13632</v>
      </c>
      <c r="H80" s="1" t="s">
        <v>13658</v>
      </c>
      <c r="I80" s="1" t="s">
        <v>13529</v>
      </c>
    </row>
    <row r="81" spans="1:9" x14ac:dyDescent="0.25">
      <c r="A81" s="1" t="s">
        <v>7330</v>
      </c>
      <c r="B81" s="1" t="s">
        <v>117</v>
      </c>
      <c r="C81" s="1" t="s">
        <v>13603</v>
      </c>
      <c r="D81" s="1" t="s">
        <v>83</v>
      </c>
      <c r="E81" s="1" t="s">
        <v>13659</v>
      </c>
      <c r="G81" s="1" t="s">
        <v>118</v>
      </c>
      <c r="H81" s="1" t="s">
        <v>13660</v>
      </c>
      <c r="I81" s="1" t="s">
        <v>13529</v>
      </c>
    </row>
    <row r="82" spans="1:9" x14ac:dyDescent="0.25">
      <c r="A82" s="1" t="s">
        <v>7331</v>
      </c>
      <c r="B82" s="1" t="s">
        <v>119</v>
      </c>
      <c r="C82" s="1" t="s">
        <v>13603</v>
      </c>
      <c r="D82" s="1" t="s">
        <v>83</v>
      </c>
      <c r="E82" s="1" t="s">
        <v>13661</v>
      </c>
      <c r="G82" s="1" t="s">
        <v>13632</v>
      </c>
      <c r="H82" s="1" t="s">
        <v>13662</v>
      </c>
      <c r="I82" s="1" t="s">
        <v>13529</v>
      </c>
    </row>
    <row r="83" spans="1:9" x14ac:dyDescent="0.25">
      <c r="A83" s="1" t="s">
        <v>7332</v>
      </c>
      <c r="B83" s="1" t="s">
        <v>120</v>
      </c>
      <c r="C83" s="1" t="s">
        <v>13603</v>
      </c>
      <c r="D83" s="1" t="s">
        <v>83</v>
      </c>
      <c r="E83" s="1" t="s">
        <v>13663</v>
      </c>
      <c r="G83" s="1" t="s">
        <v>13632</v>
      </c>
      <c r="H83" s="1" t="s">
        <v>13664</v>
      </c>
      <c r="I83" s="1" t="s">
        <v>13529</v>
      </c>
    </row>
    <row r="84" spans="1:9" x14ac:dyDescent="0.25">
      <c r="A84" s="1" t="s">
        <v>7333</v>
      </c>
      <c r="B84" s="1" t="s">
        <v>121</v>
      </c>
      <c r="C84" s="1" t="s">
        <v>13603</v>
      </c>
      <c r="D84" s="1" t="s">
        <v>83</v>
      </c>
      <c r="E84" s="1" t="s">
        <v>13665</v>
      </c>
      <c r="G84" s="1" t="s">
        <v>13632</v>
      </c>
      <c r="H84" s="1" t="s">
        <v>13666</v>
      </c>
      <c r="I84" s="1" t="s">
        <v>13529</v>
      </c>
    </row>
    <row r="85" spans="1:9" x14ac:dyDescent="0.25">
      <c r="A85" s="1" t="s">
        <v>7334</v>
      </c>
      <c r="B85" s="1" t="s">
        <v>122</v>
      </c>
      <c r="C85" s="1" t="s">
        <v>13603</v>
      </c>
      <c r="D85" s="1" t="s">
        <v>83</v>
      </c>
      <c r="E85" s="1" t="s">
        <v>13667</v>
      </c>
      <c r="G85" s="1" t="s">
        <v>13632</v>
      </c>
      <c r="H85" s="1" t="s">
        <v>13668</v>
      </c>
      <c r="I85" s="1" t="s">
        <v>13529</v>
      </c>
    </row>
    <row r="86" spans="1:9" x14ac:dyDescent="0.25">
      <c r="A86" s="1" t="s">
        <v>7335</v>
      </c>
      <c r="B86" s="1" t="s">
        <v>123</v>
      </c>
      <c r="C86" s="1" t="s">
        <v>13603</v>
      </c>
      <c r="D86" s="1" t="s">
        <v>83</v>
      </c>
      <c r="E86" s="1" t="s">
        <v>13669</v>
      </c>
      <c r="G86" s="1" t="s">
        <v>13632</v>
      </c>
      <c r="H86" s="1" t="s">
        <v>13670</v>
      </c>
      <c r="I86" s="1" t="s">
        <v>13529</v>
      </c>
    </row>
    <row r="87" spans="1:9" x14ac:dyDescent="0.25">
      <c r="A87" s="1" t="s">
        <v>7336</v>
      </c>
      <c r="B87" s="1" t="s">
        <v>124</v>
      </c>
      <c r="C87" s="1" t="s">
        <v>13603</v>
      </c>
      <c r="D87" s="1" t="s">
        <v>83</v>
      </c>
      <c r="E87" s="1" t="s">
        <v>13671</v>
      </c>
      <c r="G87" s="1" t="s">
        <v>13632</v>
      </c>
      <c r="H87" s="1" t="s">
        <v>13672</v>
      </c>
      <c r="I87" s="1" t="s">
        <v>13529</v>
      </c>
    </row>
    <row r="88" spans="1:9" x14ac:dyDescent="0.25">
      <c r="A88" s="1" t="s">
        <v>7337</v>
      </c>
      <c r="B88" s="1" t="s">
        <v>125</v>
      </c>
      <c r="C88" s="1" t="s">
        <v>13603</v>
      </c>
      <c r="D88" s="1" t="s">
        <v>83</v>
      </c>
      <c r="E88" s="1" t="s">
        <v>13673</v>
      </c>
      <c r="G88" s="1" t="s">
        <v>13632</v>
      </c>
      <c r="H88" s="1" t="s">
        <v>13674</v>
      </c>
      <c r="I88" s="1" t="s">
        <v>13529</v>
      </c>
    </row>
    <row r="89" spans="1:9" x14ac:dyDescent="0.25">
      <c r="A89" s="1" t="s">
        <v>7338</v>
      </c>
      <c r="B89" s="1" t="s">
        <v>126</v>
      </c>
      <c r="C89" s="1" t="s">
        <v>13603</v>
      </c>
      <c r="D89" s="1" t="s">
        <v>83</v>
      </c>
      <c r="E89" s="1" t="s">
        <v>13675</v>
      </c>
      <c r="G89" s="1" t="s">
        <v>13632</v>
      </c>
      <c r="H89" s="1" t="s">
        <v>13676</v>
      </c>
      <c r="I89" s="1" t="s">
        <v>13529</v>
      </c>
    </row>
    <row r="90" spans="1:9" x14ac:dyDescent="0.25">
      <c r="A90" s="1" t="s">
        <v>7339</v>
      </c>
      <c r="B90" s="1" t="s">
        <v>127</v>
      </c>
      <c r="C90" s="1" t="s">
        <v>13603</v>
      </c>
      <c r="D90" s="1" t="s">
        <v>83</v>
      </c>
      <c r="E90" s="1" t="s">
        <v>13677</v>
      </c>
      <c r="G90" s="1" t="s">
        <v>13632</v>
      </c>
      <c r="H90" s="1" t="s">
        <v>13678</v>
      </c>
      <c r="I90" s="1" t="s">
        <v>13529</v>
      </c>
    </row>
    <row r="91" spans="1:9" x14ac:dyDescent="0.25">
      <c r="A91" s="1" t="s">
        <v>7340</v>
      </c>
      <c r="B91" s="1" t="s">
        <v>128</v>
      </c>
      <c r="C91" s="1" t="s">
        <v>13603</v>
      </c>
      <c r="D91" s="1" t="s">
        <v>83</v>
      </c>
      <c r="E91" s="1" t="s">
        <v>13679</v>
      </c>
      <c r="G91" s="1" t="s">
        <v>13632</v>
      </c>
      <c r="H91" s="1" t="s">
        <v>13680</v>
      </c>
      <c r="I91" s="1" t="s">
        <v>13529</v>
      </c>
    </row>
    <row r="92" spans="1:9" x14ac:dyDescent="0.25">
      <c r="A92" s="1" t="s">
        <v>7341</v>
      </c>
      <c r="B92" s="1" t="s">
        <v>129</v>
      </c>
      <c r="C92" s="1" t="s">
        <v>13603</v>
      </c>
      <c r="D92" s="1" t="s">
        <v>83</v>
      </c>
      <c r="E92" s="1" t="s">
        <v>13681</v>
      </c>
      <c r="G92" s="1" t="s">
        <v>13632</v>
      </c>
      <c r="H92" s="1" t="s">
        <v>13682</v>
      </c>
      <c r="I92" s="1" t="s">
        <v>13529</v>
      </c>
    </row>
    <row r="93" spans="1:9" x14ac:dyDescent="0.25">
      <c r="A93" s="1" t="s">
        <v>7342</v>
      </c>
      <c r="B93" s="1" t="s">
        <v>130</v>
      </c>
      <c r="C93" s="1" t="s">
        <v>13603</v>
      </c>
      <c r="D93" s="1" t="s">
        <v>83</v>
      </c>
      <c r="G93" s="1" t="s">
        <v>13632</v>
      </c>
      <c r="H93" s="1" t="s">
        <v>13528</v>
      </c>
      <c r="I93" s="1" t="s">
        <v>13529</v>
      </c>
    </row>
    <row r="94" spans="1:9" x14ac:dyDescent="0.25">
      <c r="A94" s="1" t="s">
        <v>7343</v>
      </c>
      <c r="B94" s="1" t="s">
        <v>131</v>
      </c>
      <c r="C94" s="1" t="s">
        <v>13603</v>
      </c>
      <c r="D94" s="1" t="s">
        <v>83</v>
      </c>
      <c r="E94" s="1" t="s">
        <v>13683</v>
      </c>
      <c r="G94" s="1" t="s">
        <v>13632</v>
      </c>
      <c r="H94" s="1" t="s">
        <v>13684</v>
      </c>
      <c r="I94" s="1" t="s">
        <v>13529</v>
      </c>
    </row>
    <row r="95" spans="1:9" x14ac:dyDescent="0.25">
      <c r="A95" s="1" t="s">
        <v>7344</v>
      </c>
      <c r="B95" s="1" t="s">
        <v>132</v>
      </c>
      <c r="C95" s="1" t="s">
        <v>13603</v>
      </c>
      <c r="D95" s="1" t="s">
        <v>83</v>
      </c>
      <c r="E95" s="1" t="s">
        <v>13685</v>
      </c>
      <c r="G95" s="1" t="s">
        <v>13632</v>
      </c>
      <c r="H95" s="1" t="s">
        <v>13651</v>
      </c>
      <c r="I95" s="1" t="s">
        <v>13529</v>
      </c>
    </row>
    <row r="96" spans="1:9" x14ac:dyDescent="0.25">
      <c r="A96" s="1" t="s">
        <v>7345</v>
      </c>
      <c r="B96" s="1" t="s">
        <v>82</v>
      </c>
      <c r="C96" s="1" t="s">
        <v>13603</v>
      </c>
      <c r="D96" s="1" t="s">
        <v>83</v>
      </c>
      <c r="E96" s="1" t="s">
        <v>13604</v>
      </c>
      <c r="G96" s="1" t="s">
        <v>110</v>
      </c>
      <c r="H96" s="1" t="s">
        <v>13605</v>
      </c>
      <c r="I96" s="1" t="s">
        <v>13529</v>
      </c>
    </row>
    <row r="97" spans="1:9" x14ac:dyDescent="0.25">
      <c r="A97" s="1" t="s">
        <v>7346</v>
      </c>
      <c r="B97" s="1" t="s">
        <v>133</v>
      </c>
      <c r="C97" s="1" t="s">
        <v>13603</v>
      </c>
      <c r="D97" s="1" t="s">
        <v>83</v>
      </c>
      <c r="E97" s="1" t="s">
        <v>13574</v>
      </c>
      <c r="G97" s="1" t="s">
        <v>110</v>
      </c>
      <c r="H97" s="1" t="s">
        <v>13575</v>
      </c>
      <c r="I97" s="1" t="s">
        <v>13529</v>
      </c>
    </row>
    <row r="98" spans="1:9" x14ac:dyDescent="0.25">
      <c r="A98" s="1" t="s">
        <v>7347</v>
      </c>
      <c r="B98" s="1" t="s">
        <v>134</v>
      </c>
      <c r="C98" s="1" t="s">
        <v>13603</v>
      </c>
      <c r="D98" s="1" t="s">
        <v>83</v>
      </c>
      <c r="E98" s="1" t="s">
        <v>13686</v>
      </c>
      <c r="G98" s="1" t="s">
        <v>110</v>
      </c>
      <c r="H98" s="1" t="s">
        <v>13687</v>
      </c>
      <c r="I98" s="1" t="s">
        <v>13529</v>
      </c>
    </row>
    <row r="99" spans="1:9" x14ac:dyDescent="0.25">
      <c r="A99" s="1" t="s">
        <v>7348</v>
      </c>
      <c r="B99" s="1" t="s">
        <v>135</v>
      </c>
      <c r="C99" s="1" t="s">
        <v>13603</v>
      </c>
      <c r="D99" s="1" t="s">
        <v>83</v>
      </c>
      <c r="E99" s="1" t="s">
        <v>13688</v>
      </c>
      <c r="G99" s="1" t="s">
        <v>13632</v>
      </c>
      <c r="H99" s="1" t="s">
        <v>13689</v>
      </c>
      <c r="I99" s="1" t="s">
        <v>13529</v>
      </c>
    </row>
    <row r="100" spans="1:9" x14ac:dyDescent="0.25">
      <c r="A100" s="1" t="s">
        <v>7349</v>
      </c>
      <c r="B100" s="1" t="s">
        <v>136</v>
      </c>
      <c r="C100" s="1" t="s">
        <v>13603</v>
      </c>
      <c r="D100" s="1" t="s">
        <v>83</v>
      </c>
      <c r="E100" s="1" t="s">
        <v>13690</v>
      </c>
      <c r="G100" s="1" t="s">
        <v>13632</v>
      </c>
      <c r="H100" s="1" t="s">
        <v>13691</v>
      </c>
      <c r="I100" s="1" t="s">
        <v>13529</v>
      </c>
    </row>
    <row r="101" spans="1:9" x14ac:dyDescent="0.25">
      <c r="A101" s="1" t="s">
        <v>7350</v>
      </c>
      <c r="B101" s="1" t="s">
        <v>137</v>
      </c>
      <c r="C101" s="1" t="s">
        <v>13603</v>
      </c>
      <c r="D101" s="1" t="s">
        <v>83</v>
      </c>
      <c r="E101" s="1" t="s">
        <v>13692</v>
      </c>
      <c r="G101" s="1" t="s">
        <v>13632</v>
      </c>
      <c r="H101" s="1" t="s">
        <v>13693</v>
      </c>
      <c r="I101" s="1" t="s">
        <v>13529</v>
      </c>
    </row>
    <row r="102" spans="1:9" x14ac:dyDescent="0.25">
      <c r="A102" s="1" t="s">
        <v>7351</v>
      </c>
      <c r="B102" s="1" t="s">
        <v>138</v>
      </c>
      <c r="C102" s="1" t="s">
        <v>13603</v>
      </c>
      <c r="D102" s="1" t="s">
        <v>83</v>
      </c>
      <c r="E102" s="1" t="s">
        <v>13694</v>
      </c>
      <c r="G102" s="1" t="s">
        <v>13632</v>
      </c>
      <c r="H102" s="1" t="s">
        <v>13695</v>
      </c>
      <c r="I102" s="1" t="s">
        <v>13529</v>
      </c>
    </row>
    <row r="103" spans="1:9" x14ac:dyDescent="0.25">
      <c r="A103" s="1" t="s">
        <v>7352</v>
      </c>
      <c r="B103" s="1" t="s">
        <v>139</v>
      </c>
      <c r="C103" s="1" t="s">
        <v>13603</v>
      </c>
      <c r="D103" s="1" t="s">
        <v>83</v>
      </c>
      <c r="E103" s="1" t="s">
        <v>13696</v>
      </c>
      <c r="G103" s="1" t="s">
        <v>13632</v>
      </c>
      <c r="H103" s="1" t="s">
        <v>13697</v>
      </c>
      <c r="I103" s="1" t="s">
        <v>13529</v>
      </c>
    </row>
    <row r="104" spans="1:9" x14ac:dyDescent="0.25">
      <c r="A104" s="1" t="s">
        <v>7353</v>
      </c>
      <c r="B104" s="1" t="s">
        <v>140</v>
      </c>
      <c r="C104" s="1" t="s">
        <v>13603</v>
      </c>
      <c r="D104" s="1" t="s">
        <v>83</v>
      </c>
      <c r="E104" s="1" t="s">
        <v>13698</v>
      </c>
      <c r="G104" s="1" t="s">
        <v>13632</v>
      </c>
      <c r="H104" s="1" t="s">
        <v>13699</v>
      </c>
      <c r="I104" s="1" t="s">
        <v>13529</v>
      </c>
    </row>
    <row r="105" spans="1:9" x14ac:dyDescent="0.25">
      <c r="A105" s="1" t="s">
        <v>7354</v>
      </c>
      <c r="B105" s="1" t="s">
        <v>141</v>
      </c>
      <c r="C105" s="1" t="s">
        <v>13603</v>
      </c>
      <c r="D105" s="1" t="s">
        <v>83</v>
      </c>
      <c r="E105" s="1" t="s">
        <v>13700</v>
      </c>
      <c r="G105" s="1" t="s">
        <v>13632</v>
      </c>
      <c r="H105" s="1" t="s">
        <v>13701</v>
      </c>
      <c r="I105" s="1" t="s">
        <v>13529</v>
      </c>
    </row>
    <row r="106" spans="1:9" x14ac:dyDescent="0.25">
      <c r="A106" s="1" t="s">
        <v>7355</v>
      </c>
      <c r="B106" s="1" t="s">
        <v>142</v>
      </c>
      <c r="C106" s="1" t="s">
        <v>13603</v>
      </c>
      <c r="D106" s="1" t="s">
        <v>83</v>
      </c>
      <c r="E106" s="1" t="s">
        <v>13702</v>
      </c>
      <c r="G106" s="1" t="s">
        <v>13632</v>
      </c>
      <c r="H106" s="1" t="s">
        <v>13703</v>
      </c>
      <c r="I106" s="1" t="s">
        <v>13529</v>
      </c>
    </row>
    <row r="107" spans="1:9" x14ac:dyDescent="0.25">
      <c r="A107" s="1" t="s">
        <v>7356</v>
      </c>
      <c r="B107" s="1" t="s">
        <v>143</v>
      </c>
      <c r="C107" s="1" t="s">
        <v>13603</v>
      </c>
      <c r="D107" s="1" t="s">
        <v>83</v>
      </c>
      <c r="E107" s="1" t="s">
        <v>13704</v>
      </c>
      <c r="G107" s="1" t="s">
        <v>13632</v>
      </c>
      <c r="H107" s="1" t="s">
        <v>13705</v>
      </c>
      <c r="I107" s="1" t="s">
        <v>13529</v>
      </c>
    </row>
    <row r="108" spans="1:9" x14ac:dyDescent="0.25">
      <c r="A108" s="1" t="s">
        <v>7357</v>
      </c>
      <c r="B108" s="1" t="s">
        <v>144</v>
      </c>
      <c r="C108" s="1" t="s">
        <v>13603</v>
      </c>
      <c r="D108" s="1" t="s">
        <v>83</v>
      </c>
      <c r="E108" s="1" t="s">
        <v>13706</v>
      </c>
      <c r="G108" s="1" t="s">
        <v>13632</v>
      </c>
      <c r="H108" s="1" t="s">
        <v>13658</v>
      </c>
      <c r="I108" s="1" t="s">
        <v>13529</v>
      </c>
    </row>
    <row r="109" spans="1:9" x14ac:dyDescent="0.25">
      <c r="A109" s="1" t="s">
        <v>7358</v>
      </c>
      <c r="B109" s="1" t="s">
        <v>145</v>
      </c>
      <c r="C109" s="1" t="s">
        <v>13603</v>
      </c>
      <c r="D109" s="1" t="s">
        <v>83</v>
      </c>
      <c r="E109" s="1" t="s">
        <v>13707</v>
      </c>
      <c r="G109" s="1" t="s">
        <v>13632</v>
      </c>
      <c r="H109" s="1" t="s">
        <v>13658</v>
      </c>
      <c r="I109" s="1" t="s">
        <v>13529</v>
      </c>
    </row>
    <row r="110" spans="1:9" x14ac:dyDescent="0.25">
      <c r="A110" s="1" t="s">
        <v>7359</v>
      </c>
      <c r="B110" s="1" t="s">
        <v>146</v>
      </c>
      <c r="C110" s="1" t="s">
        <v>13603</v>
      </c>
      <c r="D110" s="1" t="s">
        <v>83</v>
      </c>
      <c r="E110" s="1" t="s">
        <v>13708</v>
      </c>
      <c r="G110" s="1" t="s">
        <v>13632</v>
      </c>
      <c r="H110" s="1" t="s">
        <v>13629</v>
      </c>
      <c r="I110" s="1" t="s">
        <v>13529</v>
      </c>
    </row>
    <row r="111" spans="1:9" x14ac:dyDescent="0.25">
      <c r="A111" s="1" t="s">
        <v>7360</v>
      </c>
      <c r="B111" s="1" t="s">
        <v>147</v>
      </c>
      <c r="C111" s="1" t="s">
        <v>13530</v>
      </c>
      <c r="D111" s="1" t="s">
        <v>12</v>
      </c>
      <c r="F111" s="1" t="s">
        <v>148</v>
      </c>
      <c r="G111" s="1" t="s">
        <v>13535</v>
      </c>
      <c r="H111" s="1" t="s">
        <v>13709</v>
      </c>
      <c r="I111" s="1" t="s">
        <v>13529</v>
      </c>
    </row>
    <row r="112" spans="1:9" x14ac:dyDescent="0.25">
      <c r="A112" s="1" t="s">
        <v>7361</v>
      </c>
      <c r="B112" s="1" t="s">
        <v>149</v>
      </c>
      <c r="C112" s="1" t="s">
        <v>13530</v>
      </c>
      <c r="D112" s="1" t="s">
        <v>12</v>
      </c>
      <c r="F112" s="1" t="s">
        <v>148</v>
      </c>
      <c r="G112" s="1" t="s">
        <v>13535</v>
      </c>
      <c r="H112" s="1" t="s">
        <v>13710</v>
      </c>
      <c r="I112" s="1" t="s">
        <v>13529</v>
      </c>
    </row>
    <row r="113" spans="1:9" x14ac:dyDescent="0.25">
      <c r="A113" s="1" t="s">
        <v>7362</v>
      </c>
      <c r="B113" s="1" t="s">
        <v>150</v>
      </c>
      <c r="C113" s="1" t="s">
        <v>13530</v>
      </c>
      <c r="D113" s="1" t="s">
        <v>12</v>
      </c>
      <c r="G113" s="1" t="s">
        <v>13537</v>
      </c>
      <c r="H113" s="1" t="s">
        <v>13711</v>
      </c>
      <c r="I113" s="1" t="s">
        <v>13529</v>
      </c>
    </row>
    <row r="114" spans="1:9" x14ac:dyDescent="0.25">
      <c r="A114" s="1" t="s">
        <v>7363</v>
      </c>
      <c r="B114" s="1" t="s">
        <v>151</v>
      </c>
      <c r="C114" s="1" t="s">
        <v>13530</v>
      </c>
      <c r="D114" s="1" t="s">
        <v>12</v>
      </c>
      <c r="F114" s="1" t="s">
        <v>152</v>
      </c>
      <c r="G114" s="1" t="s">
        <v>13537</v>
      </c>
      <c r="H114" s="1" t="s">
        <v>13712</v>
      </c>
      <c r="I114" s="1" t="s">
        <v>13529</v>
      </c>
    </row>
    <row r="115" spans="1:9" x14ac:dyDescent="0.25">
      <c r="A115" s="1" t="s">
        <v>7364</v>
      </c>
      <c r="B115" s="1" t="s">
        <v>153</v>
      </c>
      <c r="C115" s="1" t="s">
        <v>13530</v>
      </c>
      <c r="D115" s="1" t="s">
        <v>12</v>
      </c>
      <c r="F115" s="1" t="s">
        <v>154</v>
      </c>
      <c r="G115" s="1" t="s">
        <v>13535</v>
      </c>
      <c r="H115" s="1" t="s">
        <v>13713</v>
      </c>
      <c r="I115" s="1" t="s">
        <v>13529</v>
      </c>
    </row>
    <row r="116" spans="1:9" x14ac:dyDescent="0.25">
      <c r="A116" s="1" t="s">
        <v>7365</v>
      </c>
      <c r="B116" s="1" t="s">
        <v>155</v>
      </c>
      <c r="C116" s="1" t="s">
        <v>13530</v>
      </c>
      <c r="D116" s="1" t="s">
        <v>12</v>
      </c>
      <c r="G116" s="1" t="s">
        <v>13531</v>
      </c>
      <c r="H116" s="1" t="s">
        <v>13714</v>
      </c>
      <c r="I116" s="1" t="s">
        <v>13529</v>
      </c>
    </row>
    <row r="117" spans="1:9" x14ac:dyDescent="0.25">
      <c r="A117" s="1" t="s">
        <v>7366</v>
      </c>
      <c r="B117" s="1" t="s">
        <v>156</v>
      </c>
      <c r="C117" s="1" t="s">
        <v>13530</v>
      </c>
      <c r="D117" s="1" t="s">
        <v>12</v>
      </c>
      <c r="G117" s="1" t="s">
        <v>13531</v>
      </c>
      <c r="H117" s="1" t="s">
        <v>13542</v>
      </c>
      <c r="I117" s="1" t="s">
        <v>13529</v>
      </c>
    </row>
    <row r="118" spans="1:9" x14ac:dyDescent="0.25">
      <c r="A118" s="1" t="s">
        <v>7367</v>
      </c>
      <c r="B118" s="1" t="s">
        <v>157</v>
      </c>
      <c r="C118" s="1" t="s">
        <v>13530</v>
      </c>
      <c r="D118" s="1" t="s">
        <v>12</v>
      </c>
      <c r="G118" s="1" t="s">
        <v>13537</v>
      </c>
      <c r="H118" s="1" t="s">
        <v>13715</v>
      </c>
      <c r="I118" s="1" t="s">
        <v>13529</v>
      </c>
    </row>
    <row r="119" spans="1:9" x14ac:dyDescent="0.25">
      <c r="A119" s="1" t="s">
        <v>7368</v>
      </c>
      <c r="B119" s="1" t="s">
        <v>158</v>
      </c>
      <c r="C119" s="1" t="s">
        <v>13530</v>
      </c>
      <c r="D119" s="1" t="s">
        <v>12</v>
      </c>
      <c r="G119" s="1" t="s">
        <v>13537</v>
      </c>
      <c r="H119" s="1" t="s">
        <v>13716</v>
      </c>
      <c r="I119" s="1" t="s">
        <v>13529</v>
      </c>
    </row>
    <row r="120" spans="1:9" x14ac:dyDescent="0.25">
      <c r="A120" s="1" t="s">
        <v>7369</v>
      </c>
      <c r="B120" s="1" t="s">
        <v>159</v>
      </c>
      <c r="C120" s="1" t="s">
        <v>13530</v>
      </c>
      <c r="D120" s="1" t="s">
        <v>12</v>
      </c>
      <c r="G120" s="1" t="s">
        <v>13537</v>
      </c>
      <c r="H120" s="1" t="s">
        <v>13717</v>
      </c>
      <c r="I120" s="1" t="s">
        <v>13529</v>
      </c>
    </row>
    <row r="121" spans="1:9" x14ac:dyDescent="0.25">
      <c r="A121" s="1" t="s">
        <v>7370</v>
      </c>
      <c r="B121" s="1" t="s">
        <v>160</v>
      </c>
      <c r="C121" s="1" t="s">
        <v>13530</v>
      </c>
      <c r="D121" s="1" t="s">
        <v>12</v>
      </c>
      <c r="F121" s="1" t="s">
        <v>161</v>
      </c>
      <c r="G121" s="1" t="s">
        <v>13718</v>
      </c>
      <c r="H121" s="1" t="s">
        <v>13719</v>
      </c>
      <c r="I121" s="1" t="s">
        <v>13529</v>
      </c>
    </row>
    <row r="122" spans="1:9" x14ac:dyDescent="0.25">
      <c r="A122" s="1" t="s">
        <v>7371</v>
      </c>
      <c r="B122" s="1" t="s">
        <v>162</v>
      </c>
      <c r="C122" s="1" t="s">
        <v>13530</v>
      </c>
      <c r="D122" s="1" t="s">
        <v>12</v>
      </c>
      <c r="G122" s="1" t="s">
        <v>13537</v>
      </c>
      <c r="H122" s="1" t="s">
        <v>13720</v>
      </c>
      <c r="I122" s="1" t="s">
        <v>13529</v>
      </c>
    </row>
    <row r="123" spans="1:9" x14ac:dyDescent="0.25">
      <c r="A123" s="1" t="s">
        <v>7372</v>
      </c>
      <c r="B123" s="1" t="s">
        <v>163</v>
      </c>
      <c r="C123" s="1" t="s">
        <v>13530</v>
      </c>
      <c r="D123" s="1" t="s">
        <v>12</v>
      </c>
      <c r="G123" s="1" t="s">
        <v>13537</v>
      </c>
      <c r="H123" s="1" t="s">
        <v>13721</v>
      </c>
      <c r="I123" s="1" t="s">
        <v>13529</v>
      </c>
    </row>
    <row r="124" spans="1:9" x14ac:dyDescent="0.25">
      <c r="A124" s="1" t="s">
        <v>7373</v>
      </c>
      <c r="B124" s="1" t="s">
        <v>164</v>
      </c>
      <c r="C124" s="1" t="s">
        <v>13530</v>
      </c>
      <c r="D124" s="1" t="s">
        <v>12</v>
      </c>
      <c r="G124" s="1" t="s">
        <v>13531</v>
      </c>
      <c r="H124" s="1" t="s">
        <v>13543</v>
      </c>
      <c r="I124" s="1" t="s">
        <v>13529</v>
      </c>
    </row>
    <row r="125" spans="1:9" x14ac:dyDescent="0.25">
      <c r="A125" s="1" t="s">
        <v>7374</v>
      </c>
      <c r="B125" s="1" t="s">
        <v>165</v>
      </c>
      <c r="C125" s="1" t="s">
        <v>13530</v>
      </c>
      <c r="D125" s="1" t="s">
        <v>12</v>
      </c>
      <c r="G125" s="1" t="s">
        <v>13531</v>
      </c>
      <c r="H125" s="1" t="s">
        <v>13543</v>
      </c>
      <c r="I125" s="1" t="s">
        <v>13529</v>
      </c>
    </row>
    <row r="126" spans="1:9" x14ac:dyDescent="0.25">
      <c r="A126" s="1" t="s">
        <v>7375</v>
      </c>
      <c r="B126" s="1" t="s">
        <v>166</v>
      </c>
      <c r="C126" s="1" t="s">
        <v>13530</v>
      </c>
      <c r="D126" s="1" t="s">
        <v>12</v>
      </c>
      <c r="G126" s="1" t="s">
        <v>13537</v>
      </c>
      <c r="H126" s="1" t="s">
        <v>13722</v>
      </c>
      <c r="I126" s="1" t="s">
        <v>13529</v>
      </c>
    </row>
    <row r="127" spans="1:9" x14ac:dyDescent="0.25">
      <c r="A127" s="1" t="s">
        <v>7376</v>
      </c>
      <c r="B127" s="1" t="s">
        <v>167</v>
      </c>
      <c r="C127" s="1" t="s">
        <v>13530</v>
      </c>
      <c r="D127" s="1" t="s">
        <v>12</v>
      </c>
      <c r="F127" s="1" t="s">
        <v>168</v>
      </c>
      <c r="G127" s="1" t="s">
        <v>13537</v>
      </c>
      <c r="H127" s="1" t="s">
        <v>13723</v>
      </c>
      <c r="I127" s="1" t="s">
        <v>13529</v>
      </c>
    </row>
    <row r="128" spans="1:9" x14ac:dyDescent="0.25">
      <c r="A128" s="1" t="s">
        <v>7377</v>
      </c>
      <c r="B128" s="1" t="s">
        <v>169</v>
      </c>
      <c r="C128" s="1" t="s">
        <v>13530</v>
      </c>
      <c r="D128" s="1" t="s">
        <v>12</v>
      </c>
      <c r="F128" s="1" t="s">
        <v>26</v>
      </c>
      <c r="G128" s="1" t="s">
        <v>13544</v>
      </c>
      <c r="H128" s="1" t="s">
        <v>13724</v>
      </c>
      <c r="I128" s="1" t="s">
        <v>13529</v>
      </c>
    </row>
    <row r="129" spans="1:9" x14ac:dyDescent="0.25">
      <c r="A129" s="1" t="s">
        <v>7378</v>
      </c>
      <c r="B129" s="1" t="s">
        <v>170</v>
      </c>
      <c r="C129" s="1" t="s">
        <v>13530</v>
      </c>
      <c r="D129" s="1" t="s">
        <v>12</v>
      </c>
      <c r="G129" s="1" t="s">
        <v>13544</v>
      </c>
      <c r="H129" s="1" t="s">
        <v>13725</v>
      </c>
      <c r="I129" s="1" t="s">
        <v>13529</v>
      </c>
    </row>
    <row r="130" spans="1:9" x14ac:dyDescent="0.25">
      <c r="A130" s="1" t="s">
        <v>7379</v>
      </c>
      <c r="B130" s="1" t="s">
        <v>171</v>
      </c>
      <c r="C130" s="1" t="s">
        <v>13530</v>
      </c>
      <c r="D130" s="1" t="s">
        <v>12</v>
      </c>
      <c r="G130" s="1" t="s">
        <v>13537</v>
      </c>
      <c r="H130" s="1" t="s">
        <v>13726</v>
      </c>
      <c r="I130" s="1" t="s">
        <v>13529</v>
      </c>
    </row>
    <row r="131" spans="1:9" x14ac:dyDescent="0.25">
      <c r="A131" s="1" t="s">
        <v>7380</v>
      </c>
      <c r="B131" s="1" t="s">
        <v>172</v>
      </c>
      <c r="C131" s="1" t="s">
        <v>13603</v>
      </c>
      <c r="D131" s="1" t="s">
        <v>83</v>
      </c>
      <c r="F131" s="1" t="s">
        <v>173</v>
      </c>
      <c r="G131" s="1" t="s">
        <v>13531</v>
      </c>
      <c r="H131" s="1" t="s">
        <v>13727</v>
      </c>
      <c r="I131" s="1" t="s">
        <v>13529</v>
      </c>
    </row>
    <row r="132" spans="1:9" x14ac:dyDescent="0.25">
      <c r="A132" s="1" t="s">
        <v>7381</v>
      </c>
      <c r="B132" s="1" t="s">
        <v>174</v>
      </c>
      <c r="C132" s="1" t="s">
        <v>13530</v>
      </c>
      <c r="D132" s="1" t="s">
        <v>12</v>
      </c>
      <c r="G132" s="1" t="s">
        <v>13537</v>
      </c>
      <c r="H132" s="1" t="s">
        <v>13728</v>
      </c>
      <c r="I132" s="1" t="s">
        <v>13529</v>
      </c>
    </row>
    <row r="133" spans="1:9" x14ac:dyDescent="0.25">
      <c r="A133" s="1" t="s">
        <v>7382</v>
      </c>
      <c r="B133" s="1" t="s">
        <v>175</v>
      </c>
      <c r="C133" s="1" t="s">
        <v>13530</v>
      </c>
      <c r="D133" s="1" t="s">
        <v>12</v>
      </c>
      <c r="F133" s="1" t="s">
        <v>36</v>
      </c>
      <c r="G133" s="1" t="s">
        <v>13531</v>
      </c>
      <c r="H133" s="1" t="s">
        <v>13552</v>
      </c>
      <c r="I133" s="1" t="s">
        <v>13529</v>
      </c>
    </row>
    <row r="134" spans="1:9" x14ac:dyDescent="0.25">
      <c r="A134" s="1" t="s">
        <v>7383</v>
      </c>
      <c r="B134" s="1" t="s">
        <v>176</v>
      </c>
      <c r="C134" s="1" t="s">
        <v>13546</v>
      </c>
      <c r="D134" s="1" t="s">
        <v>28</v>
      </c>
      <c r="E134" s="1" t="s">
        <v>177</v>
      </c>
      <c r="G134" s="1" t="s">
        <v>13537</v>
      </c>
      <c r="H134" s="1" t="s">
        <v>13729</v>
      </c>
      <c r="I134" s="1" t="s">
        <v>13529</v>
      </c>
    </row>
    <row r="135" spans="1:9" x14ac:dyDescent="0.25">
      <c r="A135" s="1" t="s">
        <v>178</v>
      </c>
      <c r="B135" s="1" t="s">
        <v>179</v>
      </c>
      <c r="C135" s="1" t="s">
        <v>13556</v>
      </c>
      <c r="D135" s="1" t="s">
        <v>43</v>
      </c>
      <c r="F135" s="1" t="s">
        <v>178</v>
      </c>
      <c r="G135" s="1" t="s">
        <v>13557</v>
      </c>
      <c r="H135" s="1" t="s">
        <v>13558</v>
      </c>
      <c r="I135" s="1" t="s">
        <v>13529</v>
      </c>
    </row>
    <row r="136" spans="1:9" x14ac:dyDescent="0.25">
      <c r="A136" s="1" t="s">
        <v>180</v>
      </c>
      <c r="B136" s="1" t="s">
        <v>181</v>
      </c>
      <c r="C136" s="1" t="s">
        <v>13556</v>
      </c>
      <c r="D136" s="1" t="s">
        <v>43</v>
      </c>
      <c r="F136" s="1" t="s">
        <v>180</v>
      </c>
      <c r="G136" s="1" t="s">
        <v>13557</v>
      </c>
      <c r="H136" s="1" t="s">
        <v>13558</v>
      </c>
      <c r="I136" s="1" t="s">
        <v>13529</v>
      </c>
    </row>
    <row r="137" spans="1:9" x14ac:dyDescent="0.25">
      <c r="A137" s="1" t="s">
        <v>182</v>
      </c>
      <c r="B137" s="1" t="s">
        <v>183</v>
      </c>
      <c r="C137" s="1" t="s">
        <v>13556</v>
      </c>
      <c r="D137" s="1" t="s">
        <v>43</v>
      </c>
      <c r="F137" s="1" t="s">
        <v>182</v>
      </c>
      <c r="G137" s="1" t="s">
        <v>13557</v>
      </c>
      <c r="H137" s="1" t="s">
        <v>13558</v>
      </c>
      <c r="I137" s="1" t="s">
        <v>13529</v>
      </c>
    </row>
    <row r="138" spans="1:9" x14ac:dyDescent="0.25">
      <c r="A138" s="1" t="s">
        <v>184</v>
      </c>
      <c r="B138" s="1" t="s">
        <v>185</v>
      </c>
      <c r="C138" s="1" t="s">
        <v>13556</v>
      </c>
      <c r="D138" s="1" t="s">
        <v>43</v>
      </c>
      <c r="E138" s="1" t="s">
        <v>184</v>
      </c>
      <c r="G138" s="1" t="s">
        <v>13557</v>
      </c>
      <c r="H138" s="1" t="s">
        <v>13558</v>
      </c>
      <c r="I138" s="1" t="s">
        <v>13529</v>
      </c>
    </row>
    <row r="139" spans="1:9" x14ac:dyDescent="0.25">
      <c r="A139" s="1" t="s">
        <v>186</v>
      </c>
      <c r="B139" s="1" t="s">
        <v>187</v>
      </c>
      <c r="C139" s="1" t="s">
        <v>13556</v>
      </c>
      <c r="D139" s="1" t="s">
        <v>43</v>
      </c>
      <c r="F139" s="1" t="s">
        <v>186</v>
      </c>
      <c r="G139" s="1" t="s">
        <v>13557</v>
      </c>
      <c r="H139" s="1" t="s">
        <v>13558</v>
      </c>
      <c r="I139" s="1" t="s">
        <v>13529</v>
      </c>
    </row>
    <row r="140" spans="1:9" x14ac:dyDescent="0.25">
      <c r="A140" s="1" t="s">
        <v>188</v>
      </c>
      <c r="B140" s="1" t="s">
        <v>189</v>
      </c>
      <c r="C140" s="1" t="s">
        <v>13556</v>
      </c>
      <c r="D140" s="1" t="s">
        <v>43</v>
      </c>
      <c r="F140" s="1" t="s">
        <v>188</v>
      </c>
      <c r="G140" s="1" t="s">
        <v>13557</v>
      </c>
      <c r="H140" s="1" t="s">
        <v>13558</v>
      </c>
      <c r="I140" s="1" t="s">
        <v>13529</v>
      </c>
    </row>
    <row r="141" spans="1:9" x14ac:dyDescent="0.25">
      <c r="A141" s="1" t="s">
        <v>190</v>
      </c>
      <c r="B141" s="1" t="s">
        <v>191</v>
      </c>
      <c r="C141" s="1" t="s">
        <v>13556</v>
      </c>
      <c r="D141" s="1" t="s">
        <v>43</v>
      </c>
      <c r="F141" s="1" t="s">
        <v>190</v>
      </c>
      <c r="G141" s="1" t="s">
        <v>13557</v>
      </c>
      <c r="H141" s="1" t="s">
        <v>13558</v>
      </c>
      <c r="I141" s="1" t="s">
        <v>13529</v>
      </c>
    </row>
    <row r="142" spans="1:9" x14ac:dyDescent="0.25">
      <c r="A142" s="1" t="s">
        <v>192</v>
      </c>
      <c r="B142" s="1" t="s">
        <v>193</v>
      </c>
      <c r="C142" s="1" t="s">
        <v>13556</v>
      </c>
      <c r="D142" s="1" t="s">
        <v>43</v>
      </c>
      <c r="F142" s="1" t="s">
        <v>192</v>
      </c>
      <c r="G142" s="1" t="s">
        <v>13557</v>
      </c>
      <c r="H142" s="1" t="s">
        <v>13558</v>
      </c>
      <c r="I142" s="1" t="s">
        <v>13529</v>
      </c>
    </row>
    <row r="143" spans="1:9" x14ac:dyDescent="0.25">
      <c r="A143" s="1" t="s">
        <v>7384</v>
      </c>
      <c r="B143" s="1" t="s">
        <v>194</v>
      </c>
      <c r="C143" s="1" t="s">
        <v>13559</v>
      </c>
      <c r="D143" s="1" t="s">
        <v>53</v>
      </c>
      <c r="G143" s="1" t="s">
        <v>13595</v>
      </c>
      <c r="H143" s="1" t="s">
        <v>13528</v>
      </c>
      <c r="I143" s="1" t="s">
        <v>13529</v>
      </c>
    </row>
    <row r="144" spans="1:9" x14ac:dyDescent="0.25">
      <c r="A144" s="1" t="s">
        <v>7385</v>
      </c>
      <c r="B144" s="1" t="s">
        <v>195</v>
      </c>
      <c r="C144" s="1" t="s">
        <v>13559</v>
      </c>
      <c r="D144" s="1" t="s">
        <v>53</v>
      </c>
      <c r="E144" s="1" t="s">
        <v>13646</v>
      </c>
      <c r="G144" s="1" t="s">
        <v>13569</v>
      </c>
      <c r="H144" s="1" t="s">
        <v>13647</v>
      </c>
      <c r="I144" s="1" t="s">
        <v>13529</v>
      </c>
    </row>
    <row r="145" spans="1:9" x14ac:dyDescent="0.25">
      <c r="A145" s="1" t="s">
        <v>7386</v>
      </c>
      <c r="B145" s="1" t="s">
        <v>196</v>
      </c>
      <c r="C145" s="1" t="s">
        <v>13559</v>
      </c>
      <c r="D145" s="1" t="s">
        <v>53</v>
      </c>
      <c r="G145" s="1" t="s">
        <v>13560</v>
      </c>
      <c r="H145" s="1" t="s">
        <v>13730</v>
      </c>
      <c r="I145" s="1" t="s">
        <v>13529</v>
      </c>
    </row>
    <row r="146" spans="1:9" x14ac:dyDescent="0.25">
      <c r="A146" s="1" t="s">
        <v>7387</v>
      </c>
      <c r="B146" s="1" t="s">
        <v>197</v>
      </c>
      <c r="C146" s="1" t="s">
        <v>13731</v>
      </c>
      <c r="D146" s="1" t="s">
        <v>198</v>
      </c>
      <c r="E146" s="1" t="s">
        <v>13732</v>
      </c>
      <c r="G146" s="1" t="s">
        <v>13562</v>
      </c>
      <c r="H146" s="1" t="s">
        <v>13672</v>
      </c>
      <c r="I146" s="1" t="s">
        <v>13529</v>
      </c>
    </row>
    <row r="147" spans="1:9" x14ac:dyDescent="0.25">
      <c r="A147" s="1" t="s">
        <v>7388</v>
      </c>
      <c r="B147" s="1" t="s">
        <v>199</v>
      </c>
      <c r="C147" s="1" t="s">
        <v>13559</v>
      </c>
      <c r="D147" s="1" t="s">
        <v>53</v>
      </c>
      <c r="E147" s="1" t="s">
        <v>13606</v>
      </c>
      <c r="G147" s="1" t="s">
        <v>13569</v>
      </c>
      <c r="H147" s="1" t="s">
        <v>13607</v>
      </c>
      <c r="I147" s="1" t="s">
        <v>13529</v>
      </c>
    </row>
    <row r="148" spans="1:9" x14ac:dyDescent="0.25">
      <c r="A148" s="1" t="s">
        <v>7389</v>
      </c>
      <c r="B148" s="1" t="s">
        <v>200</v>
      </c>
      <c r="C148" s="1" t="s">
        <v>13559</v>
      </c>
      <c r="D148" s="1" t="s">
        <v>53</v>
      </c>
      <c r="E148" s="1" t="s">
        <v>13733</v>
      </c>
      <c r="F148" s="1" t="s">
        <v>201</v>
      </c>
      <c r="G148" s="1" t="s">
        <v>13572</v>
      </c>
      <c r="H148" s="1" t="s">
        <v>13734</v>
      </c>
      <c r="I148" s="1" t="s">
        <v>13529</v>
      </c>
    </row>
    <row r="149" spans="1:9" x14ac:dyDescent="0.25">
      <c r="A149" s="1" t="s">
        <v>7390</v>
      </c>
      <c r="B149" s="1" t="s">
        <v>202</v>
      </c>
      <c r="C149" s="1" t="s">
        <v>13559</v>
      </c>
      <c r="D149" s="1" t="s">
        <v>53</v>
      </c>
      <c r="E149" s="1" t="s">
        <v>13735</v>
      </c>
      <c r="G149" s="1" t="s">
        <v>13572</v>
      </c>
      <c r="H149" s="1" t="s">
        <v>13736</v>
      </c>
      <c r="I149" s="1" t="s">
        <v>13529</v>
      </c>
    </row>
    <row r="150" spans="1:9" x14ac:dyDescent="0.25">
      <c r="A150" s="1" t="s">
        <v>7391</v>
      </c>
      <c r="B150" s="1" t="s">
        <v>203</v>
      </c>
      <c r="C150" s="1" t="s">
        <v>13559</v>
      </c>
      <c r="D150" s="1" t="s">
        <v>53</v>
      </c>
      <c r="E150" s="1" t="s">
        <v>13737</v>
      </c>
      <c r="G150" s="1" t="s">
        <v>13738</v>
      </c>
      <c r="H150" s="1" t="s">
        <v>13739</v>
      </c>
      <c r="I150" s="1" t="s">
        <v>13529</v>
      </c>
    </row>
    <row r="151" spans="1:9" x14ac:dyDescent="0.25">
      <c r="A151" s="1" t="s">
        <v>204</v>
      </c>
      <c r="B151" s="1" t="s">
        <v>205</v>
      </c>
      <c r="C151" s="1" t="s">
        <v>13556</v>
      </c>
      <c r="D151" s="1" t="s">
        <v>43</v>
      </c>
      <c r="F151" s="1" t="s">
        <v>206</v>
      </c>
      <c r="G151" s="1" t="s">
        <v>13557</v>
      </c>
      <c r="H151" s="1" t="s">
        <v>13558</v>
      </c>
      <c r="I151" s="1" t="s">
        <v>13529</v>
      </c>
    </row>
    <row r="152" spans="1:9" x14ac:dyDescent="0.25">
      <c r="A152" s="1" t="s">
        <v>7392</v>
      </c>
      <c r="B152" s="1" t="s">
        <v>207</v>
      </c>
      <c r="C152" s="1" t="s">
        <v>13590</v>
      </c>
      <c r="D152" s="1" t="s">
        <v>73</v>
      </c>
      <c r="G152" s="1" t="s">
        <v>13740</v>
      </c>
      <c r="H152" s="1" t="s">
        <v>13741</v>
      </c>
      <c r="I152" s="1" t="s">
        <v>13529</v>
      </c>
    </row>
    <row r="153" spans="1:9" x14ac:dyDescent="0.25">
      <c r="A153" s="1" t="s">
        <v>7393</v>
      </c>
      <c r="B153" s="1" t="s">
        <v>208</v>
      </c>
      <c r="C153" s="1" t="s">
        <v>13603</v>
      </c>
      <c r="D153" s="1" t="s">
        <v>83</v>
      </c>
      <c r="E153" s="1" t="s">
        <v>13742</v>
      </c>
      <c r="G153" s="1" t="s">
        <v>13632</v>
      </c>
      <c r="H153" s="1" t="s">
        <v>13743</v>
      </c>
      <c r="I153" s="1" t="s">
        <v>13529</v>
      </c>
    </row>
    <row r="154" spans="1:9" x14ac:dyDescent="0.25">
      <c r="A154" s="1" t="s">
        <v>7394</v>
      </c>
      <c r="B154" s="1" t="s">
        <v>209</v>
      </c>
      <c r="C154" s="1" t="s">
        <v>13603</v>
      </c>
      <c r="D154" s="1" t="s">
        <v>83</v>
      </c>
      <c r="E154" s="1" t="s">
        <v>13744</v>
      </c>
      <c r="G154" s="1" t="s">
        <v>13632</v>
      </c>
      <c r="H154" s="1" t="s">
        <v>13745</v>
      </c>
      <c r="I154" s="1" t="s">
        <v>13529</v>
      </c>
    </row>
    <row r="155" spans="1:9" x14ac:dyDescent="0.25">
      <c r="A155" s="1" t="s">
        <v>7395</v>
      </c>
      <c r="B155" s="1" t="s">
        <v>210</v>
      </c>
      <c r="C155" s="1" t="s">
        <v>13526</v>
      </c>
      <c r="D155" s="1" t="s">
        <v>10</v>
      </c>
      <c r="E155" s="1" t="s">
        <v>13746</v>
      </c>
      <c r="G155" s="1" t="s">
        <v>13747</v>
      </c>
      <c r="H155" s="1" t="s">
        <v>13748</v>
      </c>
      <c r="I155" s="1" t="s">
        <v>13529</v>
      </c>
    </row>
    <row r="156" spans="1:9" x14ac:dyDescent="0.25">
      <c r="A156" s="1" t="s">
        <v>7396</v>
      </c>
      <c r="B156" s="1" t="s">
        <v>211</v>
      </c>
      <c r="C156" s="1" t="s">
        <v>13526</v>
      </c>
      <c r="D156" s="1" t="s">
        <v>10</v>
      </c>
      <c r="E156" s="1" t="s">
        <v>13749</v>
      </c>
      <c r="G156" s="1" t="s">
        <v>13585</v>
      </c>
      <c r="H156" s="1" t="s">
        <v>13750</v>
      </c>
      <c r="I156" s="1" t="s">
        <v>13529</v>
      </c>
    </row>
    <row r="157" spans="1:9" x14ac:dyDescent="0.25">
      <c r="A157" s="1" t="s">
        <v>7397</v>
      </c>
      <c r="B157" s="1" t="s">
        <v>212</v>
      </c>
      <c r="C157" s="1" t="s">
        <v>13526</v>
      </c>
      <c r="D157" s="1" t="s">
        <v>10</v>
      </c>
      <c r="G157" s="1" t="s">
        <v>13751</v>
      </c>
      <c r="H157" s="1" t="s">
        <v>13528</v>
      </c>
      <c r="I157" s="1" t="s">
        <v>13529</v>
      </c>
    </row>
    <row r="158" spans="1:9" x14ac:dyDescent="0.25">
      <c r="A158" s="1" t="s">
        <v>7398</v>
      </c>
      <c r="B158" s="1" t="s">
        <v>213</v>
      </c>
      <c r="C158" s="1" t="s">
        <v>13526</v>
      </c>
      <c r="D158" s="1" t="s">
        <v>10</v>
      </c>
      <c r="E158" s="1" t="s">
        <v>214</v>
      </c>
      <c r="F158" s="1" t="s">
        <v>214</v>
      </c>
      <c r="G158" s="1" t="s">
        <v>13591</v>
      </c>
      <c r="H158" s="1" t="s">
        <v>13592</v>
      </c>
      <c r="I158" s="1" t="s">
        <v>13529</v>
      </c>
    </row>
    <row r="159" spans="1:9" x14ac:dyDescent="0.25">
      <c r="A159" s="1" t="s">
        <v>215</v>
      </c>
      <c r="B159" s="1" t="s">
        <v>216</v>
      </c>
      <c r="C159" s="1" t="s">
        <v>13556</v>
      </c>
      <c r="D159" s="1" t="s">
        <v>43</v>
      </c>
      <c r="F159" s="1" t="s">
        <v>215</v>
      </c>
      <c r="G159" s="1" t="s">
        <v>13557</v>
      </c>
      <c r="H159" s="1" t="s">
        <v>13558</v>
      </c>
      <c r="I159" s="1" t="s">
        <v>13529</v>
      </c>
    </row>
    <row r="160" spans="1:9" x14ac:dyDescent="0.25">
      <c r="A160" s="1" t="s">
        <v>217</v>
      </c>
      <c r="B160" s="1" t="s">
        <v>218</v>
      </c>
      <c r="C160" s="1" t="s">
        <v>13556</v>
      </c>
      <c r="D160" s="1" t="s">
        <v>43</v>
      </c>
      <c r="F160" s="1" t="s">
        <v>217</v>
      </c>
      <c r="G160" s="1" t="s">
        <v>13557</v>
      </c>
      <c r="H160" s="1" t="s">
        <v>13558</v>
      </c>
      <c r="I160" s="1" t="s">
        <v>13529</v>
      </c>
    </row>
    <row r="161" spans="1:9" x14ac:dyDescent="0.25">
      <c r="A161" s="1" t="s">
        <v>219</v>
      </c>
      <c r="B161" s="1" t="s">
        <v>220</v>
      </c>
      <c r="C161" s="1" t="s">
        <v>13556</v>
      </c>
      <c r="D161" s="1" t="s">
        <v>43</v>
      </c>
      <c r="F161" s="1" t="s">
        <v>219</v>
      </c>
      <c r="G161" s="1" t="s">
        <v>13557</v>
      </c>
      <c r="H161" s="1" t="s">
        <v>13558</v>
      </c>
      <c r="I161" s="1" t="s">
        <v>13529</v>
      </c>
    </row>
    <row r="162" spans="1:9" x14ac:dyDescent="0.25">
      <c r="A162" s="1" t="s">
        <v>221</v>
      </c>
      <c r="B162" s="1" t="s">
        <v>222</v>
      </c>
      <c r="C162" s="1" t="s">
        <v>13556</v>
      </c>
      <c r="D162" s="1" t="s">
        <v>43</v>
      </c>
      <c r="F162" s="1" t="s">
        <v>221</v>
      </c>
      <c r="G162" s="1" t="s">
        <v>13557</v>
      </c>
      <c r="H162" s="1" t="s">
        <v>13558</v>
      </c>
      <c r="I162" s="1" t="s">
        <v>13529</v>
      </c>
    </row>
    <row r="163" spans="1:9" x14ac:dyDescent="0.25">
      <c r="A163" s="1" t="s">
        <v>223</v>
      </c>
      <c r="B163" s="1" t="s">
        <v>224</v>
      </c>
      <c r="C163" s="1" t="s">
        <v>13556</v>
      </c>
      <c r="D163" s="1" t="s">
        <v>43</v>
      </c>
      <c r="F163" s="1" t="s">
        <v>225</v>
      </c>
      <c r="G163" s="1" t="s">
        <v>13752</v>
      </c>
      <c r="H163" s="1" t="s">
        <v>13558</v>
      </c>
      <c r="I163" s="1" t="s">
        <v>13529</v>
      </c>
    </row>
    <row r="164" spans="1:9" x14ac:dyDescent="0.25">
      <c r="A164" s="1" t="s">
        <v>226</v>
      </c>
      <c r="B164" s="1" t="s">
        <v>227</v>
      </c>
      <c r="C164" s="1" t="s">
        <v>13556</v>
      </c>
      <c r="D164" s="1" t="s">
        <v>43</v>
      </c>
      <c r="F164" s="1" t="s">
        <v>226</v>
      </c>
      <c r="G164" s="1" t="s">
        <v>13557</v>
      </c>
      <c r="H164" s="1" t="s">
        <v>13558</v>
      </c>
      <c r="I164" s="1" t="s">
        <v>13529</v>
      </c>
    </row>
    <row r="165" spans="1:9" x14ac:dyDescent="0.25">
      <c r="A165" s="1" t="s">
        <v>228</v>
      </c>
      <c r="B165" s="1" t="s">
        <v>229</v>
      </c>
      <c r="C165" s="1" t="s">
        <v>13556</v>
      </c>
      <c r="D165" s="1" t="s">
        <v>43</v>
      </c>
      <c r="F165" s="1" t="s">
        <v>228</v>
      </c>
      <c r="G165" s="1" t="s">
        <v>13557</v>
      </c>
      <c r="H165" s="1" t="s">
        <v>13558</v>
      </c>
      <c r="I165" s="1" t="s">
        <v>13529</v>
      </c>
    </row>
    <row r="166" spans="1:9" x14ac:dyDescent="0.25">
      <c r="A166" s="1" t="s">
        <v>7399</v>
      </c>
      <c r="B166" s="1" t="s">
        <v>230</v>
      </c>
      <c r="C166" s="1" t="s">
        <v>13556</v>
      </c>
      <c r="D166" s="1" t="s">
        <v>43</v>
      </c>
      <c r="E166" s="1" t="s">
        <v>13648</v>
      </c>
      <c r="G166" s="1" t="s">
        <v>13649</v>
      </c>
      <c r="H166" s="1" t="s">
        <v>13650</v>
      </c>
      <c r="I166" s="1" t="s">
        <v>13529</v>
      </c>
    </row>
    <row r="167" spans="1:9" x14ac:dyDescent="0.25">
      <c r="A167" s="1" t="s">
        <v>7400</v>
      </c>
      <c r="B167" s="1" t="s">
        <v>231</v>
      </c>
      <c r="C167" s="1" t="s">
        <v>13603</v>
      </c>
      <c r="D167" s="1" t="s">
        <v>83</v>
      </c>
      <c r="E167" s="1" t="s">
        <v>13753</v>
      </c>
      <c r="G167" s="1" t="s">
        <v>13632</v>
      </c>
      <c r="H167" s="1" t="s">
        <v>13754</v>
      </c>
      <c r="I167" s="1" t="s">
        <v>13529</v>
      </c>
    </row>
    <row r="168" spans="1:9" x14ac:dyDescent="0.25">
      <c r="A168" s="1" t="s">
        <v>7401</v>
      </c>
      <c r="B168" s="1" t="s">
        <v>232</v>
      </c>
      <c r="C168" s="1" t="s">
        <v>13603</v>
      </c>
      <c r="D168" s="1" t="s">
        <v>83</v>
      </c>
      <c r="E168" s="1" t="s">
        <v>13755</v>
      </c>
      <c r="G168" s="1" t="s">
        <v>13632</v>
      </c>
      <c r="H168" s="1" t="s">
        <v>13756</v>
      </c>
      <c r="I168" s="1" t="s">
        <v>13529</v>
      </c>
    </row>
    <row r="169" spans="1:9" x14ac:dyDescent="0.25">
      <c r="A169" s="1" t="s">
        <v>7402</v>
      </c>
      <c r="B169" s="1" t="s">
        <v>233</v>
      </c>
      <c r="C169" s="1" t="s">
        <v>13603</v>
      </c>
      <c r="D169" s="1" t="s">
        <v>83</v>
      </c>
      <c r="E169" s="1" t="s">
        <v>13757</v>
      </c>
      <c r="G169" s="1" t="s">
        <v>13632</v>
      </c>
      <c r="H169" s="1" t="s">
        <v>13758</v>
      </c>
      <c r="I169" s="1" t="s">
        <v>13529</v>
      </c>
    </row>
    <row r="170" spans="1:9" x14ac:dyDescent="0.25">
      <c r="A170" s="1" t="s">
        <v>7403</v>
      </c>
      <c r="B170" s="1" t="s">
        <v>234</v>
      </c>
      <c r="C170" s="1" t="s">
        <v>13603</v>
      </c>
      <c r="D170" s="1" t="s">
        <v>83</v>
      </c>
      <c r="E170" s="1" t="s">
        <v>13759</v>
      </c>
      <c r="G170" s="1" t="s">
        <v>13632</v>
      </c>
      <c r="H170" s="1" t="s">
        <v>13684</v>
      </c>
      <c r="I170" s="1" t="s">
        <v>13529</v>
      </c>
    </row>
    <row r="171" spans="1:9" x14ac:dyDescent="0.25">
      <c r="A171" s="1" t="s">
        <v>7404</v>
      </c>
      <c r="B171" s="1" t="s">
        <v>235</v>
      </c>
      <c r="C171" s="1" t="s">
        <v>13603</v>
      </c>
      <c r="D171" s="1" t="s">
        <v>83</v>
      </c>
      <c r="E171" s="1" t="s">
        <v>13760</v>
      </c>
      <c r="G171" s="1" t="s">
        <v>13632</v>
      </c>
      <c r="H171" s="1" t="s">
        <v>13761</v>
      </c>
      <c r="I171" s="1" t="s">
        <v>13529</v>
      </c>
    </row>
    <row r="172" spans="1:9" x14ac:dyDescent="0.25">
      <c r="A172" s="1" t="s">
        <v>7405</v>
      </c>
      <c r="B172" s="1" t="s">
        <v>236</v>
      </c>
      <c r="C172" s="1" t="s">
        <v>13603</v>
      </c>
      <c r="D172" s="1" t="s">
        <v>83</v>
      </c>
      <c r="E172" s="1" t="s">
        <v>13762</v>
      </c>
      <c r="G172" s="1" t="s">
        <v>13632</v>
      </c>
      <c r="H172" s="1" t="s">
        <v>13763</v>
      </c>
      <c r="I172" s="1" t="s">
        <v>13529</v>
      </c>
    </row>
    <row r="173" spans="1:9" x14ac:dyDescent="0.25">
      <c r="A173" s="1" t="s">
        <v>7406</v>
      </c>
      <c r="B173" s="1" t="s">
        <v>237</v>
      </c>
      <c r="C173" s="1" t="s">
        <v>13603</v>
      </c>
      <c r="D173" s="1" t="s">
        <v>83</v>
      </c>
      <c r="E173" s="1" t="s">
        <v>13610</v>
      </c>
      <c r="G173" s="1" t="s">
        <v>13632</v>
      </c>
      <c r="H173" s="1" t="s">
        <v>13611</v>
      </c>
      <c r="I173" s="1" t="s">
        <v>13529</v>
      </c>
    </row>
    <row r="174" spans="1:9" x14ac:dyDescent="0.25">
      <c r="A174" s="1" t="s">
        <v>7407</v>
      </c>
      <c r="B174" s="1" t="s">
        <v>238</v>
      </c>
      <c r="C174" s="1" t="s">
        <v>13603</v>
      </c>
      <c r="D174" s="1" t="s">
        <v>83</v>
      </c>
      <c r="E174" s="1" t="s">
        <v>13764</v>
      </c>
      <c r="G174" s="1" t="s">
        <v>13632</v>
      </c>
      <c r="H174" s="1" t="s">
        <v>13765</v>
      </c>
      <c r="I174" s="1" t="s">
        <v>13529</v>
      </c>
    </row>
    <row r="175" spans="1:9" x14ac:dyDescent="0.25">
      <c r="A175" s="1" t="s">
        <v>7408</v>
      </c>
      <c r="B175" s="1" t="s">
        <v>239</v>
      </c>
      <c r="C175" s="1" t="s">
        <v>13603</v>
      </c>
      <c r="D175" s="1" t="s">
        <v>83</v>
      </c>
      <c r="E175" s="1" t="s">
        <v>13766</v>
      </c>
      <c r="G175" s="1" t="s">
        <v>13632</v>
      </c>
      <c r="H175" s="1" t="s">
        <v>13637</v>
      </c>
      <c r="I175" s="1" t="s">
        <v>13529</v>
      </c>
    </row>
    <row r="176" spans="1:9" x14ac:dyDescent="0.25">
      <c r="A176" s="1" t="s">
        <v>7409</v>
      </c>
      <c r="B176" s="1" t="s">
        <v>240</v>
      </c>
      <c r="C176" s="1" t="s">
        <v>13603</v>
      </c>
      <c r="D176" s="1" t="s">
        <v>83</v>
      </c>
      <c r="E176" s="1" t="s">
        <v>13767</v>
      </c>
      <c r="G176" s="1" t="s">
        <v>13632</v>
      </c>
      <c r="H176" s="1" t="s">
        <v>13768</v>
      </c>
      <c r="I176" s="1" t="s">
        <v>13529</v>
      </c>
    </row>
    <row r="177" spans="1:9" x14ac:dyDescent="0.25">
      <c r="A177" s="1" t="s">
        <v>7410</v>
      </c>
      <c r="B177" s="1" t="s">
        <v>241</v>
      </c>
      <c r="C177" s="1" t="s">
        <v>13603</v>
      </c>
      <c r="D177" s="1" t="s">
        <v>83</v>
      </c>
      <c r="E177" s="1" t="s">
        <v>13769</v>
      </c>
      <c r="G177" s="1" t="s">
        <v>13591</v>
      </c>
      <c r="H177" s="1" t="s">
        <v>13770</v>
      </c>
      <c r="I177" s="1" t="s">
        <v>13529</v>
      </c>
    </row>
    <row r="178" spans="1:9" x14ac:dyDescent="0.25">
      <c r="A178" s="1" t="s">
        <v>7411</v>
      </c>
      <c r="B178" s="1" t="s">
        <v>242</v>
      </c>
      <c r="C178" s="1" t="s">
        <v>13603</v>
      </c>
      <c r="D178" s="1" t="s">
        <v>83</v>
      </c>
      <c r="E178" s="1" t="s">
        <v>13771</v>
      </c>
      <c r="G178" s="1" t="s">
        <v>13632</v>
      </c>
      <c r="H178" s="1" t="s">
        <v>13772</v>
      </c>
      <c r="I178" s="1" t="s">
        <v>13529</v>
      </c>
    </row>
    <row r="179" spans="1:9" x14ac:dyDescent="0.25">
      <c r="A179" s="1" t="s">
        <v>7412</v>
      </c>
      <c r="B179" s="1" t="s">
        <v>243</v>
      </c>
      <c r="C179" s="1" t="s">
        <v>13603</v>
      </c>
      <c r="D179" s="1" t="s">
        <v>83</v>
      </c>
      <c r="E179" s="1" t="s">
        <v>13773</v>
      </c>
      <c r="G179" s="1" t="s">
        <v>13632</v>
      </c>
      <c r="H179" s="1" t="s">
        <v>13618</v>
      </c>
      <c r="I179" s="1" t="s">
        <v>13529</v>
      </c>
    </row>
    <row r="180" spans="1:9" x14ac:dyDescent="0.25">
      <c r="A180" s="1" t="s">
        <v>7413</v>
      </c>
      <c r="B180" s="1" t="s">
        <v>244</v>
      </c>
      <c r="C180" s="1" t="s">
        <v>13603</v>
      </c>
      <c r="D180" s="1" t="s">
        <v>83</v>
      </c>
      <c r="E180" s="1" t="s">
        <v>13774</v>
      </c>
      <c r="G180" s="1" t="s">
        <v>13632</v>
      </c>
      <c r="H180" s="1" t="s">
        <v>13775</v>
      </c>
      <c r="I180" s="1" t="s">
        <v>13529</v>
      </c>
    </row>
    <row r="181" spans="1:9" x14ac:dyDescent="0.25">
      <c r="A181" s="1" t="s">
        <v>7414</v>
      </c>
      <c r="B181" s="1" t="s">
        <v>245</v>
      </c>
      <c r="C181" s="1" t="s">
        <v>13603</v>
      </c>
      <c r="D181" s="1" t="s">
        <v>83</v>
      </c>
      <c r="E181" s="1" t="s">
        <v>13776</v>
      </c>
      <c r="G181" s="1" t="s">
        <v>13777</v>
      </c>
      <c r="H181" s="1" t="s">
        <v>13778</v>
      </c>
      <c r="I181" s="1" t="s">
        <v>13529</v>
      </c>
    </row>
    <row r="182" spans="1:9" x14ac:dyDescent="0.25">
      <c r="A182" s="1" t="s">
        <v>7415</v>
      </c>
      <c r="B182" s="1" t="s">
        <v>246</v>
      </c>
      <c r="C182" s="1" t="s">
        <v>13603</v>
      </c>
      <c r="D182" s="1" t="s">
        <v>83</v>
      </c>
      <c r="E182" s="1" t="s">
        <v>13779</v>
      </c>
      <c r="G182" s="1" t="s">
        <v>13632</v>
      </c>
      <c r="H182" s="1" t="s">
        <v>13780</v>
      </c>
      <c r="I182" s="1" t="s">
        <v>13529</v>
      </c>
    </row>
    <row r="183" spans="1:9" x14ac:dyDescent="0.25">
      <c r="A183" s="1" t="s">
        <v>7416</v>
      </c>
      <c r="B183" s="1" t="s">
        <v>247</v>
      </c>
      <c r="C183" s="1" t="s">
        <v>13603</v>
      </c>
      <c r="D183" s="1" t="s">
        <v>83</v>
      </c>
      <c r="E183" s="1" t="s">
        <v>13781</v>
      </c>
      <c r="G183" s="1" t="s">
        <v>13632</v>
      </c>
      <c r="H183" s="1" t="s">
        <v>13782</v>
      </c>
      <c r="I183" s="1" t="s">
        <v>13529</v>
      </c>
    </row>
    <row r="184" spans="1:9" x14ac:dyDescent="0.25">
      <c r="A184" s="1" t="s">
        <v>7417</v>
      </c>
      <c r="B184" s="1" t="s">
        <v>248</v>
      </c>
      <c r="C184" s="1" t="s">
        <v>13603</v>
      </c>
      <c r="D184" s="1" t="s">
        <v>83</v>
      </c>
      <c r="E184" s="1" t="s">
        <v>13783</v>
      </c>
      <c r="G184" s="1" t="s">
        <v>13632</v>
      </c>
      <c r="H184" s="1" t="s">
        <v>13629</v>
      </c>
      <c r="I184" s="1" t="s">
        <v>13529</v>
      </c>
    </row>
    <row r="185" spans="1:9" x14ac:dyDescent="0.25">
      <c r="A185" s="1" t="s">
        <v>7418</v>
      </c>
      <c r="B185" s="1" t="s">
        <v>249</v>
      </c>
      <c r="C185" s="1" t="s">
        <v>13603</v>
      </c>
      <c r="D185" s="1" t="s">
        <v>83</v>
      </c>
      <c r="E185" s="1" t="s">
        <v>13784</v>
      </c>
      <c r="G185" s="1" t="s">
        <v>13777</v>
      </c>
      <c r="H185" s="1" t="s">
        <v>13785</v>
      </c>
      <c r="I185" s="1" t="s">
        <v>13529</v>
      </c>
    </row>
    <row r="186" spans="1:9" x14ac:dyDescent="0.25">
      <c r="A186" s="1" t="s">
        <v>7419</v>
      </c>
      <c r="B186" s="1" t="s">
        <v>250</v>
      </c>
      <c r="C186" s="1" t="s">
        <v>13603</v>
      </c>
      <c r="D186" s="1" t="s">
        <v>83</v>
      </c>
      <c r="E186" s="1" t="s">
        <v>13786</v>
      </c>
      <c r="G186" s="1" t="s">
        <v>13632</v>
      </c>
      <c r="H186" s="1" t="s">
        <v>13787</v>
      </c>
      <c r="I186" s="1" t="s">
        <v>13529</v>
      </c>
    </row>
    <row r="187" spans="1:9" x14ac:dyDescent="0.25">
      <c r="A187" s="1" t="s">
        <v>7420</v>
      </c>
      <c r="B187" s="1" t="s">
        <v>251</v>
      </c>
      <c r="C187" s="1" t="s">
        <v>13603</v>
      </c>
      <c r="D187" s="1" t="s">
        <v>83</v>
      </c>
      <c r="E187" s="1" t="s">
        <v>13788</v>
      </c>
      <c r="G187" s="1" t="s">
        <v>13777</v>
      </c>
      <c r="H187" s="1" t="s">
        <v>13789</v>
      </c>
      <c r="I187" s="1" t="s">
        <v>13529</v>
      </c>
    </row>
    <row r="188" spans="1:9" x14ac:dyDescent="0.25">
      <c r="A188" s="1" t="s">
        <v>7421</v>
      </c>
      <c r="B188" s="1" t="s">
        <v>252</v>
      </c>
      <c r="C188" s="1" t="s">
        <v>13603</v>
      </c>
      <c r="D188" s="1" t="s">
        <v>83</v>
      </c>
      <c r="E188" s="1" t="s">
        <v>13790</v>
      </c>
      <c r="G188" s="1" t="s">
        <v>13632</v>
      </c>
      <c r="H188" s="1" t="s">
        <v>13791</v>
      </c>
      <c r="I188" s="1" t="s">
        <v>13529</v>
      </c>
    </row>
    <row r="189" spans="1:9" x14ac:dyDescent="0.25">
      <c r="A189" s="1" t="s">
        <v>7422</v>
      </c>
      <c r="B189" s="1" t="s">
        <v>253</v>
      </c>
      <c r="C189" s="1" t="s">
        <v>13603</v>
      </c>
      <c r="D189" s="1" t="s">
        <v>83</v>
      </c>
      <c r="E189" s="1" t="s">
        <v>13792</v>
      </c>
      <c r="G189" s="1" t="s">
        <v>13632</v>
      </c>
      <c r="H189" s="1" t="s">
        <v>13629</v>
      </c>
      <c r="I189" s="1" t="s">
        <v>13529</v>
      </c>
    </row>
    <row r="190" spans="1:9" x14ac:dyDescent="0.25">
      <c r="A190" s="1" t="s">
        <v>7423</v>
      </c>
      <c r="B190" s="1" t="s">
        <v>254</v>
      </c>
      <c r="C190" s="1" t="s">
        <v>13603</v>
      </c>
      <c r="D190" s="1" t="s">
        <v>83</v>
      </c>
      <c r="E190" s="1" t="s">
        <v>13793</v>
      </c>
      <c r="G190" s="1" t="s">
        <v>13632</v>
      </c>
      <c r="H190" s="1" t="s">
        <v>13794</v>
      </c>
      <c r="I190" s="1" t="s">
        <v>13529</v>
      </c>
    </row>
    <row r="191" spans="1:9" x14ac:dyDescent="0.25">
      <c r="A191" s="1" t="s">
        <v>7424</v>
      </c>
      <c r="B191" s="1" t="s">
        <v>255</v>
      </c>
      <c r="C191" s="1" t="s">
        <v>13603</v>
      </c>
      <c r="D191" s="1" t="s">
        <v>83</v>
      </c>
      <c r="E191" s="1" t="s">
        <v>13795</v>
      </c>
      <c r="G191" s="1" t="s">
        <v>13632</v>
      </c>
      <c r="H191" s="1" t="s">
        <v>13796</v>
      </c>
      <c r="I191" s="1" t="s">
        <v>13529</v>
      </c>
    </row>
    <row r="192" spans="1:9" x14ac:dyDescent="0.25">
      <c r="A192" s="1" t="s">
        <v>256</v>
      </c>
      <c r="B192" s="1" t="s">
        <v>257</v>
      </c>
      <c r="C192" s="1" t="s">
        <v>13797</v>
      </c>
      <c r="D192" s="1" t="s">
        <v>258</v>
      </c>
      <c r="F192" s="1" t="s">
        <v>259</v>
      </c>
      <c r="G192" s="1" t="s">
        <v>13798</v>
      </c>
      <c r="H192" s="1" t="s">
        <v>13799</v>
      </c>
      <c r="I192" s="1" t="s">
        <v>13529</v>
      </c>
    </row>
    <row r="193" spans="1:9" x14ac:dyDescent="0.25">
      <c r="A193" s="1" t="s">
        <v>7425</v>
      </c>
      <c r="B193" s="1" t="s">
        <v>260</v>
      </c>
      <c r="C193" s="1" t="s">
        <v>13603</v>
      </c>
      <c r="D193" s="1" t="s">
        <v>83</v>
      </c>
      <c r="E193" s="1" t="s">
        <v>13800</v>
      </c>
      <c r="G193" s="1" t="s">
        <v>13632</v>
      </c>
      <c r="H193" s="1" t="s">
        <v>13801</v>
      </c>
      <c r="I193" s="1" t="s">
        <v>13529</v>
      </c>
    </row>
    <row r="194" spans="1:9" x14ac:dyDescent="0.25">
      <c r="A194" s="1" t="s">
        <v>7426</v>
      </c>
      <c r="B194" s="1" t="s">
        <v>261</v>
      </c>
      <c r="C194" s="1" t="s">
        <v>13603</v>
      </c>
      <c r="D194" s="1" t="s">
        <v>83</v>
      </c>
      <c r="E194" s="1" t="s">
        <v>13802</v>
      </c>
      <c r="G194" s="1" t="s">
        <v>13632</v>
      </c>
      <c r="H194" s="1" t="s">
        <v>13803</v>
      </c>
      <c r="I194" s="1" t="s">
        <v>13529</v>
      </c>
    </row>
    <row r="195" spans="1:9" x14ac:dyDescent="0.25">
      <c r="A195" s="1" t="s">
        <v>7427</v>
      </c>
      <c r="B195" s="1" t="s">
        <v>262</v>
      </c>
      <c r="C195" s="1" t="s">
        <v>13603</v>
      </c>
      <c r="D195" s="1" t="s">
        <v>83</v>
      </c>
      <c r="E195" s="1" t="s">
        <v>13804</v>
      </c>
      <c r="G195" s="1" t="s">
        <v>13632</v>
      </c>
      <c r="H195" s="1" t="s">
        <v>13805</v>
      </c>
      <c r="I195" s="1" t="s">
        <v>13529</v>
      </c>
    </row>
    <row r="196" spans="1:9" x14ac:dyDescent="0.25">
      <c r="A196" s="1" t="s">
        <v>7428</v>
      </c>
      <c r="B196" s="1" t="s">
        <v>263</v>
      </c>
      <c r="C196" s="1" t="s">
        <v>13603</v>
      </c>
      <c r="D196" s="1" t="s">
        <v>83</v>
      </c>
      <c r="E196" s="1" t="s">
        <v>13806</v>
      </c>
      <c r="G196" s="1" t="s">
        <v>13632</v>
      </c>
      <c r="H196" s="1" t="s">
        <v>13807</v>
      </c>
      <c r="I196" s="1" t="s">
        <v>13529</v>
      </c>
    </row>
    <row r="197" spans="1:9" x14ac:dyDescent="0.25">
      <c r="A197" s="1" t="s">
        <v>7429</v>
      </c>
      <c r="B197" s="1" t="s">
        <v>264</v>
      </c>
      <c r="C197" s="1" t="s">
        <v>13603</v>
      </c>
      <c r="D197" s="1" t="s">
        <v>83</v>
      </c>
      <c r="E197" s="1" t="s">
        <v>13737</v>
      </c>
      <c r="G197" s="1" t="s">
        <v>13738</v>
      </c>
      <c r="H197" s="1" t="s">
        <v>13739</v>
      </c>
      <c r="I197" s="1" t="s">
        <v>13529</v>
      </c>
    </row>
    <row r="198" spans="1:9" x14ac:dyDescent="0.25">
      <c r="A198" s="1" t="s">
        <v>7430</v>
      </c>
      <c r="B198" s="1" t="s">
        <v>265</v>
      </c>
      <c r="C198" s="1" t="s">
        <v>13603</v>
      </c>
      <c r="D198" s="1" t="s">
        <v>83</v>
      </c>
      <c r="E198" s="1" t="s">
        <v>13808</v>
      </c>
      <c r="G198" s="1" t="s">
        <v>13632</v>
      </c>
      <c r="H198" s="1" t="s">
        <v>13809</v>
      </c>
      <c r="I198" s="1" t="s">
        <v>13529</v>
      </c>
    </row>
    <row r="199" spans="1:9" x14ac:dyDescent="0.25">
      <c r="A199" s="1" t="s">
        <v>7431</v>
      </c>
      <c r="B199" s="1" t="s">
        <v>266</v>
      </c>
      <c r="C199" s="1" t="s">
        <v>13556</v>
      </c>
      <c r="D199" s="1" t="s">
        <v>43</v>
      </c>
      <c r="E199" s="1" t="s">
        <v>13810</v>
      </c>
      <c r="G199" s="1" t="s">
        <v>13811</v>
      </c>
      <c r="H199" s="1" t="s">
        <v>13812</v>
      </c>
      <c r="I199" s="1" t="s">
        <v>13529</v>
      </c>
    </row>
    <row r="200" spans="1:9" x14ac:dyDescent="0.25">
      <c r="A200" s="1" t="s">
        <v>7432</v>
      </c>
      <c r="B200" s="1" t="s">
        <v>267</v>
      </c>
      <c r="C200" s="1" t="s">
        <v>13556</v>
      </c>
      <c r="D200" s="1" t="s">
        <v>43</v>
      </c>
      <c r="E200" s="1" t="s">
        <v>13813</v>
      </c>
      <c r="G200" s="1" t="s">
        <v>13811</v>
      </c>
      <c r="H200" s="1" t="s">
        <v>13814</v>
      </c>
      <c r="I200" s="1" t="s">
        <v>13529</v>
      </c>
    </row>
    <row r="201" spans="1:9" x14ac:dyDescent="0.25">
      <c r="A201" s="1" t="s">
        <v>7433</v>
      </c>
      <c r="B201" s="1" t="s">
        <v>268</v>
      </c>
      <c r="C201" s="1" t="s">
        <v>13603</v>
      </c>
      <c r="D201" s="1" t="s">
        <v>83</v>
      </c>
      <c r="G201" s="1" t="s">
        <v>13531</v>
      </c>
      <c r="H201" s="1" t="s">
        <v>13815</v>
      </c>
      <c r="I201" s="1" t="s">
        <v>13529</v>
      </c>
    </row>
    <row r="202" spans="1:9" x14ac:dyDescent="0.25">
      <c r="A202" s="1" t="s">
        <v>7434</v>
      </c>
      <c r="B202" s="1" t="s">
        <v>269</v>
      </c>
      <c r="C202" s="1" t="s">
        <v>13530</v>
      </c>
      <c r="D202" s="1" t="s">
        <v>12</v>
      </c>
      <c r="G202" s="1" t="s">
        <v>13531</v>
      </c>
      <c r="H202" s="1" t="s">
        <v>13816</v>
      </c>
      <c r="I202" s="1" t="s">
        <v>13529</v>
      </c>
    </row>
    <row r="203" spans="1:9" x14ac:dyDescent="0.25">
      <c r="A203" s="1" t="s">
        <v>7435</v>
      </c>
      <c r="B203" s="1" t="s">
        <v>270</v>
      </c>
      <c r="C203" s="1" t="s">
        <v>13530</v>
      </c>
      <c r="D203" s="1" t="s">
        <v>12</v>
      </c>
      <c r="G203" s="1" t="s">
        <v>13537</v>
      </c>
      <c r="H203" s="1" t="s">
        <v>13817</v>
      </c>
      <c r="I203" s="1" t="s">
        <v>13529</v>
      </c>
    </row>
    <row r="204" spans="1:9" x14ac:dyDescent="0.25">
      <c r="A204" s="1" t="s">
        <v>7436</v>
      </c>
      <c r="B204" s="1" t="s">
        <v>271</v>
      </c>
      <c r="C204" s="1" t="s">
        <v>13530</v>
      </c>
      <c r="D204" s="1" t="s">
        <v>12</v>
      </c>
      <c r="F204" s="1" t="s">
        <v>272</v>
      </c>
      <c r="G204" s="1" t="s">
        <v>13531</v>
      </c>
      <c r="H204" s="1" t="s">
        <v>13818</v>
      </c>
      <c r="I204" s="1" t="s">
        <v>13529</v>
      </c>
    </row>
    <row r="205" spans="1:9" x14ac:dyDescent="0.25">
      <c r="A205" s="1" t="s">
        <v>7437</v>
      </c>
      <c r="B205" s="1" t="s">
        <v>273</v>
      </c>
      <c r="C205" s="1" t="s">
        <v>13603</v>
      </c>
      <c r="D205" s="1" t="s">
        <v>83</v>
      </c>
      <c r="F205" s="1" t="s">
        <v>274</v>
      </c>
      <c r="G205" s="1" t="s">
        <v>13718</v>
      </c>
      <c r="H205" s="1" t="s">
        <v>13819</v>
      </c>
      <c r="I205" s="1" t="s">
        <v>13529</v>
      </c>
    </row>
    <row r="206" spans="1:9" x14ac:dyDescent="0.25">
      <c r="A206" s="1" t="s">
        <v>7438</v>
      </c>
      <c r="B206" s="1" t="s">
        <v>275</v>
      </c>
      <c r="C206" s="1" t="s">
        <v>13603</v>
      </c>
      <c r="D206" s="1" t="s">
        <v>83</v>
      </c>
      <c r="G206" s="1" t="s">
        <v>13531</v>
      </c>
      <c r="H206" s="1" t="s">
        <v>13820</v>
      </c>
      <c r="I206" s="1" t="s">
        <v>13529</v>
      </c>
    </row>
    <row r="207" spans="1:9" x14ac:dyDescent="0.25">
      <c r="A207" s="1" t="s">
        <v>7439</v>
      </c>
      <c r="B207" s="1" t="s">
        <v>276</v>
      </c>
      <c r="C207" s="1" t="s">
        <v>13603</v>
      </c>
      <c r="D207" s="1" t="s">
        <v>83</v>
      </c>
      <c r="G207" s="1" t="s">
        <v>13531</v>
      </c>
      <c r="H207" s="1" t="s">
        <v>13528</v>
      </c>
      <c r="I207" s="1" t="s">
        <v>13529</v>
      </c>
    </row>
    <row r="208" spans="1:9" x14ac:dyDescent="0.25">
      <c r="A208" s="1" t="s">
        <v>7440</v>
      </c>
      <c r="B208" s="1" t="s">
        <v>277</v>
      </c>
      <c r="C208" s="1" t="s">
        <v>13530</v>
      </c>
      <c r="D208" s="1" t="s">
        <v>12</v>
      </c>
      <c r="F208" s="1" t="s">
        <v>278</v>
      </c>
      <c r="G208" s="1" t="s">
        <v>13531</v>
      </c>
      <c r="H208" s="1" t="s">
        <v>13821</v>
      </c>
      <c r="I208" s="1" t="s">
        <v>13529</v>
      </c>
    </row>
    <row r="209" spans="1:9" x14ac:dyDescent="0.25">
      <c r="A209" s="1" t="s">
        <v>7441</v>
      </c>
      <c r="B209" s="1" t="s">
        <v>279</v>
      </c>
      <c r="C209" s="1" t="s">
        <v>13530</v>
      </c>
      <c r="D209" s="1" t="s">
        <v>12</v>
      </c>
      <c r="G209" s="1" t="s">
        <v>13531</v>
      </c>
      <c r="H209" s="1" t="s">
        <v>13822</v>
      </c>
      <c r="I209" s="1" t="s">
        <v>13529</v>
      </c>
    </row>
    <row r="210" spans="1:9" x14ac:dyDescent="0.25">
      <c r="A210" s="1" t="s">
        <v>7442</v>
      </c>
      <c r="B210" s="1" t="s">
        <v>280</v>
      </c>
      <c r="C210" s="1" t="s">
        <v>13530</v>
      </c>
      <c r="D210" s="1" t="s">
        <v>12</v>
      </c>
      <c r="F210" s="1" t="s">
        <v>14</v>
      </c>
      <c r="G210" s="1" t="s">
        <v>13533</v>
      </c>
      <c r="H210" s="1" t="s">
        <v>13534</v>
      </c>
      <c r="I210" s="1" t="s">
        <v>13529</v>
      </c>
    </row>
    <row r="211" spans="1:9" x14ac:dyDescent="0.25">
      <c r="A211" s="1" t="s">
        <v>7443</v>
      </c>
      <c r="B211" s="1" t="s">
        <v>281</v>
      </c>
      <c r="C211" s="1" t="s">
        <v>13530</v>
      </c>
      <c r="D211" s="1" t="s">
        <v>12</v>
      </c>
      <c r="G211" s="1" t="s">
        <v>13531</v>
      </c>
      <c r="H211" s="1" t="s">
        <v>13823</v>
      </c>
      <c r="I211" s="1" t="s">
        <v>13529</v>
      </c>
    </row>
    <row r="212" spans="1:9" x14ac:dyDescent="0.25">
      <c r="A212" s="1" t="s">
        <v>7444</v>
      </c>
      <c r="B212" s="1" t="s">
        <v>282</v>
      </c>
      <c r="C212" s="1" t="s">
        <v>13530</v>
      </c>
      <c r="D212" s="1" t="s">
        <v>12</v>
      </c>
      <c r="G212" s="1" t="s">
        <v>13531</v>
      </c>
      <c r="H212" s="1" t="s">
        <v>13824</v>
      </c>
      <c r="I212" s="1" t="s">
        <v>13529</v>
      </c>
    </row>
    <row r="213" spans="1:9" x14ac:dyDescent="0.25">
      <c r="A213" s="1" t="s">
        <v>7445</v>
      </c>
      <c r="B213" s="1" t="s">
        <v>283</v>
      </c>
      <c r="C213" s="1" t="s">
        <v>13530</v>
      </c>
      <c r="D213" s="1" t="s">
        <v>12</v>
      </c>
      <c r="F213" s="1" t="s">
        <v>284</v>
      </c>
      <c r="G213" s="1" t="s">
        <v>13537</v>
      </c>
      <c r="H213" s="1" t="s">
        <v>13825</v>
      </c>
      <c r="I213" s="1" t="s">
        <v>13529</v>
      </c>
    </row>
    <row r="214" spans="1:9" x14ac:dyDescent="0.25">
      <c r="A214" s="1" t="s">
        <v>7446</v>
      </c>
      <c r="B214" s="1" t="s">
        <v>285</v>
      </c>
      <c r="C214" s="1" t="s">
        <v>13530</v>
      </c>
      <c r="D214" s="1" t="s">
        <v>12</v>
      </c>
      <c r="G214" s="1" t="s">
        <v>13531</v>
      </c>
      <c r="H214" s="1" t="s">
        <v>13770</v>
      </c>
      <c r="I214" s="1" t="s">
        <v>13529</v>
      </c>
    </row>
    <row r="215" spans="1:9" x14ac:dyDescent="0.25">
      <c r="A215" s="1" t="s">
        <v>7447</v>
      </c>
      <c r="B215" s="1" t="s">
        <v>286</v>
      </c>
      <c r="C215" s="1" t="s">
        <v>13530</v>
      </c>
      <c r="D215" s="1" t="s">
        <v>12</v>
      </c>
      <c r="G215" s="1" t="s">
        <v>13537</v>
      </c>
      <c r="H215" s="1" t="s">
        <v>13826</v>
      </c>
      <c r="I215" s="1" t="s">
        <v>13529</v>
      </c>
    </row>
    <row r="216" spans="1:9" x14ac:dyDescent="0.25">
      <c r="A216" s="1" t="s">
        <v>7448</v>
      </c>
      <c r="B216" s="1" t="s">
        <v>287</v>
      </c>
      <c r="C216" s="1" t="s">
        <v>13530</v>
      </c>
      <c r="D216" s="1" t="s">
        <v>12</v>
      </c>
      <c r="G216" s="1" t="s">
        <v>13531</v>
      </c>
      <c r="H216" s="1" t="s">
        <v>13827</v>
      </c>
      <c r="I216" s="1" t="s">
        <v>13529</v>
      </c>
    </row>
    <row r="217" spans="1:9" x14ac:dyDescent="0.25">
      <c r="A217" s="1" t="s">
        <v>7449</v>
      </c>
      <c r="B217" s="1" t="s">
        <v>288</v>
      </c>
      <c r="C217" s="1" t="s">
        <v>13530</v>
      </c>
      <c r="D217" s="1" t="s">
        <v>12</v>
      </c>
      <c r="G217" s="1" t="s">
        <v>13537</v>
      </c>
      <c r="H217" s="1" t="s">
        <v>13828</v>
      </c>
      <c r="I217" s="1" t="s">
        <v>13529</v>
      </c>
    </row>
    <row r="218" spans="1:9" x14ac:dyDescent="0.25">
      <c r="A218" s="1" t="s">
        <v>7450</v>
      </c>
      <c r="B218" s="1" t="s">
        <v>289</v>
      </c>
      <c r="C218" s="1" t="s">
        <v>13530</v>
      </c>
      <c r="D218" s="1" t="s">
        <v>12</v>
      </c>
      <c r="F218" s="1" t="s">
        <v>290</v>
      </c>
      <c r="G218" s="1" t="s">
        <v>13829</v>
      </c>
      <c r="H218" s="1" t="s">
        <v>13830</v>
      </c>
      <c r="I218" s="1" t="s">
        <v>13529</v>
      </c>
    </row>
    <row r="219" spans="1:9" x14ac:dyDescent="0.25">
      <c r="A219" s="1" t="s">
        <v>7451</v>
      </c>
      <c r="B219" s="1" t="s">
        <v>291</v>
      </c>
      <c r="C219" s="1" t="s">
        <v>13530</v>
      </c>
      <c r="D219" s="1" t="s">
        <v>12</v>
      </c>
      <c r="G219" s="1" t="s">
        <v>13537</v>
      </c>
      <c r="H219" s="1" t="s">
        <v>13831</v>
      </c>
      <c r="I219" s="1" t="s">
        <v>13529</v>
      </c>
    </row>
    <row r="220" spans="1:9" x14ac:dyDescent="0.25">
      <c r="A220" s="1" t="s">
        <v>7452</v>
      </c>
      <c r="B220" s="1" t="s">
        <v>292</v>
      </c>
      <c r="C220" s="1" t="s">
        <v>13530</v>
      </c>
      <c r="D220" s="1" t="s">
        <v>12</v>
      </c>
      <c r="G220" s="1" t="s">
        <v>13531</v>
      </c>
      <c r="H220" s="1" t="s">
        <v>13832</v>
      </c>
      <c r="I220" s="1" t="s">
        <v>13529</v>
      </c>
    </row>
    <row r="221" spans="1:9" x14ac:dyDescent="0.25">
      <c r="A221" s="1" t="s">
        <v>7453</v>
      </c>
      <c r="B221" s="1" t="s">
        <v>293</v>
      </c>
      <c r="C221" s="1" t="s">
        <v>13530</v>
      </c>
      <c r="D221" s="1" t="s">
        <v>12</v>
      </c>
      <c r="G221" s="1" t="s">
        <v>13537</v>
      </c>
      <c r="H221" s="1" t="s">
        <v>13833</v>
      </c>
      <c r="I221" s="1" t="s">
        <v>13529</v>
      </c>
    </row>
    <row r="222" spans="1:9" x14ac:dyDescent="0.25">
      <c r="A222" s="1" t="s">
        <v>7454</v>
      </c>
      <c r="B222" s="1" t="s">
        <v>294</v>
      </c>
      <c r="C222" s="1" t="s">
        <v>13530</v>
      </c>
      <c r="D222" s="1" t="s">
        <v>12</v>
      </c>
      <c r="G222" s="1" t="s">
        <v>13531</v>
      </c>
      <c r="H222" s="1" t="s">
        <v>13834</v>
      </c>
      <c r="I222" s="1" t="s">
        <v>13529</v>
      </c>
    </row>
    <row r="223" spans="1:9" x14ac:dyDescent="0.25">
      <c r="A223" s="1" t="s">
        <v>7455</v>
      </c>
      <c r="B223" s="1" t="s">
        <v>295</v>
      </c>
      <c r="C223" s="1" t="s">
        <v>13530</v>
      </c>
      <c r="D223" s="1" t="s">
        <v>12</v>
      </c>
      <c r="G223" s="1" t="s">
        <v>13531</v>
      </c>
      <c r="H223" s="1" t="s">
        <v>13835</v>
      </c>
      <c r="I223" s="1" t="s">
        <v>13529</v>
      </c>
    </row>
    <row r="224" spans="1:9" x14ac:dyDescent="0.25">
      <c r="A224" s="1" t="s">
        <v>7456</v>
      </c>
      <c r="B224" s="1" t="s">
        <v>296</v>
      </c>
      <c r="C224" s="1" t="s">
        <v>13530</v>
      </c>
      <c r="D224" s="1" t="s">
        <v>12</v>
      </c>
      <c r="G224" s="1" t="s">
        <v>13537</v>
      </c>
      <c r="H224" s="1" t="s">
        <v>13836</v>
      </c>
      <c r="I224" s="1" t="s">
        <v>13529</v>
      </c>
    </row>
    <row r="225" spans="1:9" x14ac:dyDescent="0.25">
      <c r="A225" s="1" t="s">
        <v>7457</v>
      </c>
      <c r="B225" s="1" t="s">
        <v>297</v>
      </c>
      <c r="C225" s="1" t="s">
        <v>13530</v>
      </c>
      <c r="D225" s="1" t="s">
        <v>12</v>
      </c>
      <c r="G225" s="1" t="s">
        <v>13531</v>
      </c>
      <c r="H225" s="1" t="s">
        <v>13837</v>
      </c>
      <c r="I225" s="1" t="s">
        <v>13529</v>
      </c>
    </row>
    <row r="226" spans="1:9" x14ac:dyDescent="0.25">
      <c r="A226" s="1" t="s">
        <v>7458</v>
      </c>
      <c r="B226" s="1" t="s">
        <v>298</v>
      </c>
      <c r="C226" s="1" t="s">
        <v>13530</v>
      </c>
      <c r="D226" s="1" t="s">
        <v>12</v>
      </c>
      <c r="F226" s="1" t="s">
        <v>299</v>
      </c>
      <c r="G226" s="1" t="s">
        <v>13544</v>
      </c>
      <c r="H226" s="1" t="s">
        <v>13838</v>
      </c>
      <c r="I226" s="1" t="s">
        <v>13529</v>
      </c>
    </row>
    <row r="227" spans="1:9" x14ac:dyDescent="0.25">
      <c r="A227" s="1" t="s">
        <v>7459</v>
      </c>
      <c r="B227" s="1" t="s">
        <v>300</v>
      </c>
      <c r="C227" s="1" t="s">
        <v>13530</v>
      </c>
      <c r="D227" s="1" t="s">
        <v>12</v>
      </c>
      <c r="F227" s="1" t="s">
        <v>299</v>
      </c>
      <c r="G227" s="1" t="s">
        <v>13544</v>
      </c>
      <c r="H227" s="1" t="s">
        <v>13839</v>
      </c>
      <c r="I227" s="1" t="s">
        <v>13529</v>
      </c>
    </row>
    <row r="228" spans="1:9" x14ac:dyDescent="0.25">
      <c r="A228" s="1" t="s">
        <v>7460</v>
      </c>
      <c r="B228" s="1" t="s">
        <v>301</v>
      </c>
      <c r="C228" s="1" t="s">
        <v>13530</v>
      </c>
      <c r="D228" s="1" t="s">
        <v>12</v>
      </c>
      <c r="G228" s="1" t="s">
        <v>13537</v>
      </c>
      <c r="H228" s="1" t="s">
        <v>13840</v>
      </c>
      <c r="I228" s="1" t="s">
        <v>13529</v>
      </c>
    </row>
    <row r="229" spans="1:9" x14ac:dyDescent="0.25">
      <c r="A229" s="1" t="s">
        <v>7461</v>
      </c>
      <c r="B229" s="1" t="s">
        <v>302</v>
      </c>
      <c r="C229" s="1" t="s">
        <v>13530</v>
      </c>
      <c r="D229" s="1" t="s">
        <v>12</v>
      </c>
      <c r="G229" s="1" t="s">
        <v>13537</v>
      </c>
      <c r="H229" s="1" t="s">
        <v>13841</v>
      </c>
      <c r="I229" s="1" t="s">
        <v>13529</v>
      </c>
    </row>
    <row r="230" spans="1:9" x14ac:dyDescent="0.25">
      <c r="A230" s="1" t="s">
        <v>7462</v>
      </c>
      <c r="B230" s="1" t="s">
        <v>303</v>
      </c>
      <c r="C230" s="1" t="s">
        <v>13530</v>
      </c>
      <c r="D230" s="1" t="s">
        <v>12</v>
      </c>
      <c r="G230" s="1" t="s">
        <v>13537</v>
      </c>
      <c r="H230" s="1" t="s">
        <v>13722</v>
      </c>
      <c r="I230" s="1" t="s">
        <v>13529</v>
      </c>
    </row>
    <row r="231" spans="1:9" x14ac:dyDescent="0.25">
      <c r="A231" s="1" t="s">
        <v>7463</v>
      </c>
      <c r="B231" s="1" t="s">
        <v>304</v>
      </c>
      <c r="C231" s="1" t="s">
        <v>13530</v>
      </c>
      <c r="D231" s="1" t="s">
        <v>12</v>
      </c>
      <c r="G231" s="1" t="s">
        <v>13537</v>
      </c>
      <c r="H231" s="1" t="s">
        <v>13842</v>
      </c>
      <c r="I231" s="1" t="s">
        <v>13529</v>
      </c>
    </row>
    <row r="232" spans="1:9" x14ac:dyDescent="0.25">
      <c r="A232" s="1" t="s">
        <v>7464</v>
      </c>
      <c r="B232" s="1" t="s">
        <v>305</v>
      </c>
      <c r="C232" s="1" t="s">
        <v>13530</v>
      </c>
      <c r="D232" s="1" t="s">
        <v>12</v>
      </c>
      <c r="G232" s="1" t="s">
        <v>13537</v>
      </c>
      <c r="H232" s="1" t="s">
        <v>13843</v>
      </c>
      <c r="I232" s="1" t="s">
        <v>13529</v>
      </c>
    </row>
    <row r="233" spans="1:9" x14ac:dyDescent="0.25">
      <c r="A233" s="1" t="s">
        <v>7465</v>
      </c>
      <c r="B233" s="1" t="s">
        <v>306</v>
      </c>
      <c r="C233" s="1" t="s">
        <v>13530</v>
      </c>
      <c r="D233" s="1" t="s">
        <v>12</v>
      </c>
      <c r="G233" s="1" t="s">
        <v>13537</v>
      </c>
      <c r="H233" s="1" t="s">
        <v>13844</v>
      </c>
      <c r="I233" s="1" t="s">
        <v>13529</v>
      </c>
    </row>
    <row r="234" spans="1:9" x14ac:dyDescent="0.25">
      <c r="A234" s="1" t="s">
        <v>7466</v>
      </c>
      <c r="B234" s="1" t="s">
        <v>307</v>
      </c>
      <c r="C234" s="1" t="s">
        <v>13530</v>
      </c>
      <c r="D234" s="1" t="s">
        <v>12</v>
      </c>
      <c r="F234" s="1" t="s">
        <v>26</v>
      </c>
      <c r="G234" s="1" t="s">
        <v>13544</v>
      </c>
      <c r="H234" s="1" t="s">
        <v>13845</v>
      </c>
      <c r="I234" s="1" t="s">
        <v>13529</v>
      </c>
    </row>
    <row r="235" spans="1:9" x14ac:dyDescent="0.25">
      <c r="A235" s="1" t="s">
        <v>7467</v>
      </c>
      <c r="B235" s="1" t="s">
        <v>308</v>
      </c>
      <c r="C235" s="1" t="s">
        <v>13530</v>
      </c>
      <c r="D235" s="1" t="s">
        <v>12</v>
      </c>
      <c r="F235" s="1" t="s">
        <v>26</v>
      </c>
      <c r="G235" s="1" t="s">
        <v>13544</v>
      </c>
      <c r="H235" s="1" t="s">
        <v>13846</v>
      </c>
      <c r="I235" s="1" t="s">
        <v>13529</v>
      </c>
    </row>
    <row r="236" spans="1:9" x14ac:dyDescent="0.25">
      <c r="A236" s="1" t="s">
        <v>7468</v>
      </c>
      <c r="B236" s="1" t="s">
        <v>309</v>
      </c>
      <c r="C236" s="1" t="s">
        <v>13530</v>
      </c>
      <c r="D236" s="1" t="s">
        <v>12</v>
      </c>
      <c r="G236" s="1" t="s">
        <v>13544</v>
      </c>
      <c r="H236" s="1" t="s">
        <v>13847</v>
      </c>
      <c r="I236" s="1" t="s">
        <v>13529</v>
      </c>
    </row>
    <row r="237" spans="1:9" x14ac:dyDescent="0.25">
      <c r="A237" s="1" t="s">
        <v>7469</v>
      </c>
      <c r="B237" s="1" t="s">
        <v>310</v>
      </c>
      <c r="C237" s="1" t="s">
        <v>13530</v>
      </c>
      <c r="D237" s="1" t="s">
        <v>12</v>
      </c>
      <c r="G237" s="1" t="s">
        <v>13537</v>
      </c>
      <c r="H237" s="1" t="s">
        <v>13848</v>
      </c>
      <c r="I237" s="1" t="s">
        <v>13529</v>
      </c>
    </row>
    <row r="238" spans="1:9" x14ac:dyDescent="0.25">
      <c r="A238" s="1" t="s">
        <v>7470</v>
      </c>
      <c r="B238" s="1" t="s">
        <v>311</v>
      </c>
      <c r="C238" s="1" t="s">
        <v>13530</v>
      </c>
      <c r="D238" s="1" t="s">
        <v>12</v>
      </c>
      <c r="G238" s="1" t="s">
        <v>13537</v>
      </c>
      <c r="H238" s="1" t="s">
        <v>13849</v>
      </c>
      <c r="I238" s="1" t="s">
        <v>13529</v>
      </c>
    </row>
    <row r="239" spans="1:9" x14ac:dyDescent="0.25">
      <c r="A239" s="1" t="s">
        <v>7471</v>
      </c>
      <c r="B239" s="1" t="s">
        <v>312</v>
      </c>
      <c r="C239" s="1" t="s">
        <v>13530</v>
      </c>
      <c r="D239" s="1" t="s">
        <v>12</v>
      </c>
      <c r="G239" s="1" t="s">
        <v>13537</v>
      </c>
      <c r="H239" s="1" t="s">
        <v>13850</v>
      </c>
      <c r="I239" s="1" t="s">
        <v>13529</v>
      </c>
    </row>
    <row r="240" spans="1:9" x14ac:dyDescent="0.25">
      <c r="A240" s="1" t="s">
        <v>7472</v>
      </c>
      <c r="B240" s="1" t="s">
        <v>313</v>
      </c>
      <c r="C240" s="1" t="s">
        <v>13530</v>
      </c>
      <c r="D240" s="1" t="s">
        <v>12</v>
      </c>
      <c r="G240" s="1" t="s">
        <v>13544</v>
      </c>
      <c r="H240" s="1" t="s">
        <v>13851</v>
      </c>
      <c r="I240" s="1" t="s">
        <v>13529</v>
      </c>
    </row>
    <row r="241" spans="1:9" x14ac:dyDescent="0.25">
      <c r="A241" s="1" t="s">
        <v>7473</v>
      </c>
      <c r="B241" s="1" t="s">
        <v>314</v>
      </c>
      <c r="C241" s="1" t="s">
        <v>13530</v>
      </c>
      <c r="D241" s="1" t="s">
        <v>12</v>
      </c>
      <c r="F241" s="1" t="s">
        <v>315</v>
      </c>
      <c r="G241" s="1" t="s">
        <v>13537</v>
      </c>
      <c r="H241" s="1" t="s">
        <v>13852</v>
      </c>
      <c r="I241" s="1" t="s">
        <v>13529</v>
      </c>
    </row>
    <row r="242" spans="1:9" x14ac:dyDescent="0.25">
      <c r="A242" s="1" t="s">
        <v>7474</v>
      </c>
      <c r="B242" s="1" t="s">
        <v>316</v>
      </c>
      <c r="C242" s="1" t="s">
        <v>13530</v>
      </c>
      <c r="D242" s="1" t="s">
        <v>12</v>
      </c>
      <c r="F242" s="1" t="s">
        <v>284</v>
      </c>
      <c r="G242" s="1" t="s">
        <v>13537</v>
      </c>
      <c r="H242" s="1" t="s">
        <v>13853</v>
      </c>
      <c r="I242" s="1" t="s">
        <v>13529</v>
      </c>
    </row>
    <row r="243" spans="1:9" x14ac:dyDescent="0.25">
      <c r="A243" s="1" t="s">
        <v>7475</v>
      </c>
      <c r="B243" s="1" t="s">
        <v>317</v>
      </c>
      <c r="C243" s="1" t="s">
        <v>13530</v>
      </c>
      <c r="D243" s="1" t="s">
        <v>12</v>
      </c>
      <c r="E243" s="1" t="s">
        <v>318</v>
      </c>
      <c r="F243" s="1" t="s">
        <v>318</v>
      </c>
      <c r="G243" s="1" t="s">
        <v>13537</v>
      </c>
      <c r="H243" s="1" t="s">
        <v>13854</v>
      </c>
      <c r="I243" s="1" t="s">
        <v>13529</v>
      </c>
    </row>
    <row r="244" spans="1:9" x14ac:dyDescent="0.25">
      <c r="A244" s="1" t="s">
        <v>7476</v>
      </c>
      <c r="B244" s="1" t="s">
        <v>319</v>
      </c>
      <c r="C244" s="1" t="s">
        <v>13546</v>
      </c>
      <c r="D244" s="1" t="s">
        <v>28</v>
      </c>
      <c r="F244" s="1" t="s">
        <v>21</v>
      </c>
      <c r="G244" s="1" t="s">
        <v>13531</v>
      </c>
      <c r="H244" s="1" t="s">
        <v>13855</v>
      </c>
      <c r="I244" s="1" t="s">
        <v>13529</v>
      </c>
    </row>
    <row r="245" spans="1:9" x14ac:dyDescent="0.25">
      <c r="A245" s="1" t="s">
        <v>7477</v>
      </c>
      <c r="B245" s="1" t="s">
        <v>320</v>
      </c>
      <c r="C245" s="1" t="s">
        <v>13530</v>
      </c>
      <c r="D245" s="1" t="s">
        <v>12</v>
      </c>
      <c r="F245" s="1" t="s">
        <v>152</v>
      </c>
      <c r="G245" s="1" t="s">
        <v>13537</v>
      </c>
      <c r="H245" s="1" t="s">
        <v>13856</v>
      </c>
      <c r="I245" s="1" t="s">
        <v>13529</v>
      </c>
    </row>
    <row r="246" spans="1:9" x14ac:dyDescent="0.25">
      <c r="A246" s="1" t="s">
        <v>7478</v>
      </c>
      <c r="B246" s="1" t="s">
        <v>321</v>
      </c>
      <c r="C246" s="1" t="s">
        <v>13530</v>
      </c>
      <c r="D246" s="1" t="s">
        <v>12</v>
      </c>
      <c r="F246" s="1" t="s">
        <v>177</v>
      </c>
      <c r="G246" s="1" t="s">
        <v>13537</v>
      </c>
      <c r="H246" s="1" t="s">
        <v>13857</v>
      </c>
      <c r="I246" s="1" t="s">
        <v>13529</v>
      </c>
    </row>
    <row r="247" spans="1:9" x14ac:dyDescent="0.25">
      <c r="A247" s="1" t="s">
        <v>7479</v>
      </c>
      <c r="B247" s="1" t="s">
        <v>322</v>
      </c>
      <c r="C247" s="1" t="s">
        <v>13530</v>
      </c>
      <c r="D247" s="1" t="s">
        <v>12</v>
      </c>
      <c r="F247" s="1" t="s">
        <v>323</v>
      </c>
      <c r="G247" s="1" t="s">
        <v>13531</v>
      </c>
      <c r="H247" s="1" t="s">
        <v>13858</v>
      </c>
      <c r="I247" s="1" t="s">
        <v>13529</v>
      </c>
    </row>
    <row r="248" spans="1:9" x14ac:dyDescent="0.25">
      <c r="A248" s="1" t="s">
        <v>7480</v>
      </c>
      <c r="B248" s="1" t="s">
        <v>324</v>
      </c>
      <c r="C248" s="1" t="s">
        <v>13859</v>
      </c>
      <c r="D248" s="1" t="s">
        <v>325</v>
      </c>
      <c r="F248" s="1" t="s">
        <v>326</v>
      </c>
      <c r="G248" s="1" t="s">
        <v>13531</v>
      </c>
      <c r="H248" s="1" t="s">
        <v>13860</v>
      </c>
      <c r="I248" s="1" t="s">
        <v>13529</v>
      </c>
    </row>
    <row r="249" spans="1:9" x14ac:dyDescent="0.25">
      <c r="A249" s="1" t="s">
        <v>7481</v>
      </c>
      <c r="B249" s="1" t="s">
        <v>327</v>
      </c>
      <c r="C249" s="1" t="s">
        <v>13530</v>
      </c>
      <c r="D249" s="1" t="s">
        <v>12</v>
      </c>
      <c r="G249" s="1" t="s">
        <v>13537</v>
      </c>
      <c r="H249" s="1" t="s">
        <v>13861</v>
      </c>
      <c r="I249" s="1" t="s">
        <v>13529</v>
      </c>
    </row>
    <row r="250" spans="1:9" x14ac:dyDescent="0.25">
      <c r="A250" s="1" t="s">
        <v>7482</v>
      </c>
      <c r="B250" s="1" t="s">
        <v>328</v>
      </c>
      <c r="C250" s="1" t="s">
        <v>13559</v>
      </c>
      <c r="D250" s="1" t="s">
        <v>53</v>
      </c>
      <c r="F250" s="1" t="s">
        <v>329</v>
      </c>
      <c r="G250" s="1" t="s">
        <v>13862</v>
      </c>
      <c r="H250" s="1" t="s">
        <v>13863</v>
      </c>
      <c r="I250" s="1" t="s">
        <v>13529</v>
      </c>
    </row>
    <row r="251" spans="1:9" x14ac:dyDescent="0.25">
      <c r="A251" s="1" t="s">
        <v>330</v>
      </c>
      <c r="B251" s="1" t="s">
        <v>331</v>
      </c>
      <c r="C251" s="1" t="s">
        <v>13556</v>
      </c>
      <c r="D251" s="1" t="s">
        <v>43</v>
      </c>
      <c r="F251" s="1" t="s">
        <v>330</v>
      </c>
      <c r="G251" s="1" t="s">
        <v>13557</v>
      </c>
      <c r="H251" s="1" t="s">
        <v>13558</v>
      </c>
      <c r="I251" s="1" t="s">
        <v>13529</v>
      </c>
    </row>
    <row r="252" spans="1:9" x14ac:dyDescent="0.25">
      <c r="A252" s="1" t="s">
        <v>332</v>
      </c>
      <c r="B252" s="1" t="s">
        <v>333</v>
      </c>
      <c r="C252" s="1" t="s">
        <v>13556</v>
      </c>
      <c r="D252" s="1" t="s">
        <v>43</v>
      </c>
      <c r="F252" s="1" t="s">
        <v>332</v>
      </c>
      <c r="G252" s="1" t="s">
        <v>13557</v>
      </c>
      <c r="H252" s="1" t="s">
        <v>13558</v>
      </c>
      <c r="I252" s="1" t="s">
        <v>13529</v>
      </c>
    </row>
    <row r="253" spans="1:9" x14ac:dyDescent="0.25">
      <c r="A253" s="1" t="s">
        <v>7483</v>
      </c>
      <c r="B253" s="1" t="s">
        <v>334</v>
      </c>
      <c r="C253" s="1" t="s">
        <v>13530</v>
      </c>
      <c r="D253" s="1" t="s">
        <v>12</v>
      </c>
      <c r="G253" s="1" t="s">
        <v>13531</v>
      </c>
      <c r="H253" s="1" t="s">
        <v>13850</v>
      </c>
      <c r="I253" s="1" t="s">
        <v>13529</v>
      </c>
    </row>
    <row r="254" spans="1:9" x14ac:dyDescent="0.25">
      <c r="A254" s="1" t="s">
        <v>335</v>
      </c>
      <c r="B254" s="1" t="s">
        <v>336</v>
      </c>
      <c r="C254" s="1" t="s">
        <v>13556</v>
      </c>
      <c r="D254" s="1" t="s">
        <v>43</v>
      </c>
      <c r="F254" s="1" t="s">
        <v>335</v>
      </c>
      <c r="G254" s="1" t="s">
        <v>13557</v>
      </c>
      <c r="H254" s="1" t="s">
        <v>13558</v>
      </c>
      <c r="I254" s="1" t="s">
        <v>13529</v>
      </c>
    </row>
    <row r="255" spans="1:9" x14ac:dyDescent="0.25">
      <c r="A255" s="1" t="s">
        <v>337</v>
      </c>
      <c r="B255" s="1" t="s">
        <v>338</v>
      </c>
      <c r="C255" s="1" t="s">
        <v>13556</v>
      </c>
      <c r="D255" s="1" t="s">
        <v>43</v>
      </c>
      <c r="F255" s="1" t="s">
        <v>337</v>
      </c>
      <c r="G255" s="1" t="s">
        <v>13557</v>
      </c>
      <c r="H255" s="1" t="s">
        <v>13558</v>
      </c>
      <c r="I255" s="1" t="s">
        <v>13529</v>
      </c>
    </row>
    <row r="256" spans="1:9" x14ac:dyDescent="0.25">
      <c r="A256" s="1" t="s">
        <v>7484</v>
      </c>
      <c r="B256" s="1" t="s">
        <v>86</v>
      </c>
      <c r="C256" s="1" t="s">
        <v>13559</v>
      </c>
      <c r="D256" s="1" t="s">
        <v>53</v>
      </c>
      <c r="G256" s="1" t="s">
        <v>13560</v>
      </c>
      <c r="H256" s="1" t="s">
        <v>13864</v>
      </c>
      <c r="I256" s="1" t="s">
        <v>13529</v>
      </c>
    </row>
    <row r="257" spans="1:9" x14ac:dyDescent="0.25">
      <c r="A257" s="1" t="s">
        <v>7485</v>
      </c>
      <c r="B257" s="1" t="s">
        <v>339</v>
      </c>
      <c r="C257" s="1" t="s">
        <v>13559</v>
      </c>
      <c r="D257" s="1" t="s">
        <v>53</v>
      </c>
      <c r="E257" s="1" t="s">
        <v>13601</v>
      </c>
      <c r="G257" s="1" t="s">
        <v>13560</v>
      </c>
      <c r="H257" s="1" t="s">
        <v>13602</v>
      </c>
      <c r="I257" s="1" t="s">
        <v>13529</v>
      </c>
    </row>
    <row r="258" spans="1:9" x14ac:dyDescent="0.25">
      <c r="A258" s="1" t="s">
        <v>7486</v>
      </c>
      <c r="B258" s="1" t="s">
        <v>340</v>
      </c>
      <c r="C258" s="1" t="s">
        <v>13559</v>
      </c>
      <c r="D258" s="1" t="s">
        <v>53</v>
      </c>
      <c r="F258" s="1" t="s">
        <v>341</v>
      </c>
      <c r="G258" s="1" t="s">
        <v>13560</v>
      </c>
      <c r="H258" s="1" t="s">
        <v>13865</v>
      </c>
      <c r="I258" s="1" t="s">
        <v>13529</v>
      </c>
    </row>
    <row r="259" spans="1:9" x14ac:dyDescent="0.25">
      <c r="A259" s="1" t="s">
        <v>7487</v>
      </c>
      <c r="B259" s="1" t="s">
        <v>342</v>
      </c>
      <c r="C259" s="1" t="s">
        <v>13559</v>
      </c>
      <c r="D259" s="1" t="s">
        <v>53</v>
      </c>
      <c r="E259" s="1" t="s">
        <v>13866</v>
      </c>
      <c r="G259" s="1" t="s">
        <v>13569</v>
      </c>
      <c r="H259" s="1" t="s">
        <v>13605</v>
      </c>
      <c r="I259" s="1" t="s">
        <v>13529</v>
      </c>
    </row>
    <row r="260" spans="1:9" x14ac:dyDescent="0.25">
      <c r="A260" s="1" t="s">
        <v>7488</v>
      </c>
      <c r="B260" s="1" t="s">
        <v>134</v>
      </c>
      <c r="C260" s="1" t="s">
        <v>13559</v>
      </c>
      <c r="D260" s="1" t="s">
        <v>53</v>
      </c>
      <c r="E260" s="1" t="s">
        <v>13686</v>
      </c>
      <c r="G260" s="1" t="s">
        <v>13569</v>
      </c>
      <c r="H260" s="1" t="s">
        <v>13867</v>
      </c>
      <c r="I260" s="1" t="s">
        <v>13529</v>
      </c>
    </row>
    <row r="261" spans="1:9" x14ac:dyDescent="0.25">
      <c r="A261" s="1" t="s">
        <v>7489</v>
      </c>
      <c r="B261" s="1" t="s">
        <v>343</v>
      </c>
      <c r="C261" s="1" t="s">
        <v>13559</v>
      </c>
      <c r="D261" s="1" t="s">
        <v>53</v>
      </c>
      <c r="E261" s="1" t="s">
        <v>13868</v>
      </c>
      <c r="G261" s="1" t="s">
        <v>13572</v>
      </c>
      <c r="H261" s="1" t="s">
        <v>13869</v>
      </c>
      <c r="I261" s="1" t="s">
        <v>13529</v>
      </c>
    </row>
    <row r="262" spans="1:9" x14ac:dyDescent="0.25">
      <c r="A262" s="1" t="s">
        <v>7490</v>
      </c>
      <c r="B262" s="1" t="s">
        <v>344</v>
      </c>
      <c r="C262" s="1" t="s">
        <v>13559</v>
      </c>
      <c r="D262" s="1" t="s">
        <v>53</v>
      </c>
      <c r="G262" s="1" t="s">
        <v>13537</v>
      </c>
      <c r="H262" s="1" t="s">
        <v>13547</v>
      </c>
      <c r="I262" s="1" t="s">
        <v>13529</v>
      </c>
    </row>
    <row r="263" spans="1:9" x14ac:dyDescent="0.25">
      <c r="A263" s="1" t="s">
        <v>7491</v>
      </c>
      <c r="B263" s="1" t="s">
        <v>345</v>
      </c>
      <c r="C263" s="1" t="s">
        <v>13590</v>
      </c>
      <c r="D263" s="1" t="s">
        <v>73</v>
      </c>
      <c r="G263" s="1" t="s">
        <v>13740</v>
      </c>
      <c r="H263" s="1" t="s">
        <v>13870</v>
      </c>
      <c r="I263" s="1" t="s">
        <v>13529</v>
      </c>
    </row>
    <row r="264" spans="1:9" x14ac:dyDescent="0.25">
      <c r="A264" s="1" t="s">
        <v>7492</v>
      </c>
      <c r="B264" s="1" t="s">
        <v>346</v>
      </c>
      <c r="C264" s="1" t="s">
        <v>13590</v>
      </c>
      <c r="D264" s="1" t="s">
        <v>73</v>
      </c>
      <c r="G264" s="1" t="s">
        <v>13740</v>
      </c>
      <c r="H264" s="1" t="s">
        <v>13528</v>
      </c>
      <c r="I264" s="1" t="s">
        <v>13529</v>
      </c>
    </row>
    <row r="265" spans="1:9" x14ac:dyDescent="0.25">
      <c r="A265" s="1" t="s">
        <v>347</v>
      </c>
      <c r="B265" s="1" t="s">
        <v>348</v>
      </c>
      <c r="C265" s="1" t="s">
        <v>13556</v>
      </c>
      <c r="D265" s="1" t="s">
        <v>43</v>
      </c>
      <c r="F265" s="1" t="s">
        <v>347</v>
      </c>
      <c r="G265" s="1" t="s">
        <v>13557</v>
      </c>
      <c r="H265" s="1" t="s">
        <v>13558</v>
      </c>
      <c r="I265" s="1" t="s">
        <v>13529</v>
      </c>
    </row>
    <row r="266" spans="1:9" x14ac:dyDescent="0.25">
      <c r="A266" s="1" t="s">
        <v>349</v>
      </c>
      <c r="B266" s="1" t="s">
        <v>350</v>
      </c>
      <c r="C266" s="1" t="s">
        <v>13556</v>
      </c>
      <c r="D266" s="1" t="s">
        <v>43</v>
      </c>
      <c r="F266" s="1" t="s">
        <v>349</v>
      </c>
      <c r="G266" s="1" t="s">
        <v>13557</v>
      </c>
      <c r="H266" s="1" t="s">
        <v>13558</v>
      </c>
      <c r="I266" s="1" t="s">
        <v>13529</v>
      </c>
    </row>
    <row r="267" spans="1:9" x14ac:dyDescent="0.25">
      <c r="A267" s="1" t="s">
        <v>7493</v>
      </c>
      <c r="B267" s="1" t="s">
        <v>351</v>
      </c>
      <c r="C267" s="1" t="s">
        <v>13526</v>
      </c>
      <c r="D267" s="1" t="s">
        <v>10</v>
      </c>
      <c r="E267" s="1" t="s">
        <v>13871</v>
      </c>
      <c r="G267" s="1" t="s">
        <v>13585</v>
      </c>
      <c r="H267" s="1" t="s">
        <v>13872</v>
      </c>
      <c r="I267" s="1" t="s">
        <v>13529</v>
      </c>
    </row>
    <row r="268" spans="1:9" x14ac:dyDescent="0.25">
      <c r="A268" s="1" t="s">
        <v>352</v>
      </c>
      <c r="B268" s="1" t="s">
        <v>353</v>
      </c>
      <c r="C268" s="1" t="s">
        <v>13556</v>
      </c>
      <c r="D268" s="1" t="s">
        <v>43</v>
      </c>
      <c r="F268" s="1" t="s">
        <v>352</v>
      </c>
      <c r="G268" s="1" t="s">
        <v>13557</v>
      </c>
      <c r="H268" s="1" t="s">
        <v>13558</v>
      </c>
      <c r="I268" s="1" t="s">
        <v>13529</v>
      </c>
    </row>
    <row r="269" spans="1:9" x14ac:dyDescent="0.25">
      <c r="A269" s="1" t="s">
        <v>354</v>
      </c>
      <c r="B269" s="1" t="s">
        <v>355</v>
      </c>
      <c r="C269" s="1" t="s">
        <v>13556</v>
      </c>
      <c r="D269" s="1" t="s">
        <v>43</v>
      </c>
      <c r="F269" s="1" t="s">
        <v>354</v>
      </c>
      <c r="G269" s="1" t="s">
        <v>13557</v>
      </c>
      <c r="H269" s="1" t="s">
        <v>13558</v>
      </c>
      <c r="I269" s="1" t="s">
        <v>13529</v>
      </c>
    </row>
    <row r="270" spans="1:9" x14ac:dyDescent="0.25">
      <c r="A270" s="1" t="s">
        <v>356</v>
      </c>
      <c r="B270" s="1" t="s">
        <v>357</v>
      </c>
      <c r="C270" s="1" t="s">
        <v>13556</v>
      </c>
      <c r="D270" s="1" t="s">
        <v>43</v>
      </c>
      <c r="F270" s="1" t="s">
        <v>356</v>
      </c>
      <c r="G270" s="1" t="s">
        <v>13557</v>
      </c>
      <c r="H270" s="1" t="s">
        <v>13558</v>
      </c>
      <c r="I270" s="1" t="s">
        <v>13529</v>
      </c>
    </row>
    <row r="271" spans="1:9" x14ac:dyDescent="0.25">
      <c r="A271" s="1" t="s">
        <v>358</v>
      </c>
      <c r="B271" s="1" t="s">
        <v>359</v>
      </c>
      <c r="C271" s="1" t="s">
        <v>13556</v>
      </c>
      <c r="D271" s="1" t="s">
        <v>43</v>
      </c>
      <c r="F271" s="1" t="s">
        <v>358</v>
      </c>
      <c r="G271" s="1" t="s">
        <v>13557</v>
      </c>
      <c r="H271" s="1" t="s">
        <v>13558</v>
      </c>
      <c r="I271" s="1" t="s">
        <v>13529</v>
      </c>
    </row>
    <row r="272" spans="1:9" x14ac:dyDescent="0.25">
      <c r="A272" s="1" t="s">
        <v>360</v>
      </c>
      <c r="B272" s="1" t="s">
        <v>361</v>
      </c>
      <c r="C272" s="1" t="s">
        <v>13556</v>
      </c>
      <c r="D272" s="1" t="s">
        <v>43</v>
      </c>
      <c r="F272" s="1" t="s">
        <v>360</v>
      </c>
      <c r="G272" s="1" t="s">
        <v>13557</v>
      </c>
      <c r="H272" s="1" t="s">
        <v>13558</v>
      </c>
      <c r="I272" s="1" t="s">
        <v>13529</v>
      </c>
    </row>
    <row r="273" spans="1:9" x14ac:dyDescent="0.25">
      <c r="A273" s="1" t="s">
        <v>362</v>
      </c>
      <c r="B273" s="1" t="s">
        <v>363</v>
      </c>
      <c r="C273" s="1" t="s">
        <v>13556</v>
      </c>
      <c r="D273" s="1" t="s">
        <v>43</v>
      </c>
      <c r="F273" s="1" t="s">
        <v>362</v>
      </c>
      <c r="G273" s="1" t="s">
        <v>13557</v>
      </c>
      <c r="H273" s="1" t="s">
        <v>13558</v>
      </c>
      <c r="I273" s="1" t="s">
        <v>13529</v>
      </c>
    </row>
    <row r="274" spans="1:9" x14ac:dyDescent="0.25">
      <c r="A274" s="1" t="s">
        <v>364</v>
      </c>
      <c r="B274" s="1" t="s">
        <v>365</v>
      </c>
      <c r="C274" s="1" t="s">
        <v>13556</v>
      </c>
      <c r="D274" s="1" t="s">
        <v>43</v>
      </c>
      <c r="F274" s="1" t="s">
        <v>364</v>
      </c>
      <c r="G274" s="1" t="s">
        <v>13557</v>
      </c>
      <c r="H274" s="1" t="s">
        <v>13558</v>
      </c>
      <c r="I274" s="1" t="s">
        <v>13529</v>
      </c>
    </row>
    <row r="275" spans="1:9" x14ac:dyDescent="0.25">
      <c r="A275" s="1" t="s">
        <v>366</v>
      </c>
      <c r="B275" s="1" t="s">
        <v>367</v>
      </c>
      <c r="C275" s="1" t="s">
        <v>13556</v>
      </c>
      <c r="D275" s="1" t="s">
        <v>43</v>
      </c>
      <c r="F275" s="1" t="s">
        <v>366</v>
      </c>
      <c r="G275" s="1" t="s">
        <v>13557</v>
      </c>
      <c r="H275" s="1" t="s">
        <v>13558</v>
      </c>
      <c r="I275" s="1" t="s">
        <v>13529</v>
      </c>
    </row>
    <row r="276" spans="1:9" x14ac:dyDescent="0.25">
      <c r="A276" s="1" t="s">
        <v>7494</v>
      </c>
      <c r="B276" s="1" t="s">
        <v>368</v>
      </c>
      <c r="C276" s="1" t="s">
        <v>13873</v>
      </c>
      <c r="D276" s="1" t="s">
        <v>369</v>
      </c>
      <c r="E276" s="1" t="s">
        <v>13874</v>
      </c>
      <c r="F276" s="1" t="s">
        <v>13874</v>
      </c>
      <c r="G276" s="1" t="s">
        <v>13535</v>
      </c>
      <c r="H276" s="1" t="s">
        <v>13875</v>
      </c>
      <c r="I276" s="1" t="s">
        <v>13529</v>
      </c>
    </row>
    <row r="277" spans="1:9" x14ac:dyDescent="0.25">
      <c r="A277" s="1" t="s">
        <v>7495</v>
      </c>
      <c r="B277" s="1" t="s">
        <v>370</v>
      </c>
      <c r="C277" s="1" t="s">
        <v>13530</v>
      </c>
      <c r="D277" s="1" t="s">
        <v>12</v>
      </c>
      <c r="G277" s="1" t="s">
        <v>13537</v>
      </c>
      <c r="H277" s="1" t="s">
        <v>13876</v>
      </c>
      <c r="I277" s="1" t="s">
        <v>13529</v>
      </c>
    </row>
    <row r="278" spans="1:9" x14ac:dyDescent="0.25">
      <c r="A278" s="1" t="s">
        <v>7496</v>
      </c>
      <c r="B278" s="1" t="s">
        <v>371</v>
      </c>
      <c r="C278" s="1" t="s">
        <v>13530</v>
      </c>
      <c r="D278" s="1" t="s">
        <v>12</v>
      </c>
      <c r="G278" s="1" t="s">
        <v>13531</v>
      </c>
      <c r="H278" s="1" t="s">
        <v>13877</v>
      </c>
      <c r="I278" s="1" t="s">
        <v>13529</v>
      </c>
    </row>
    <row r="279" spans="1:9" x14ac:dyDescent="0.25">
      <c r="A279" s="1" t="s">
        <v>7497</v>
      </c>
      <c r="B279" s="1" t="s">
        <v>372</v>
      </c>
      <c r="C279" s="1" t="s">
        <v>13530</v>
      </c>
      <c r="D279" s="1" t="s">
        <v>12</v>
      </c>
      <c r="G279" s="1" t="s">
        <v>13531</v>
      </c>
      <c r="H279" s="1" t="s">
        <v>13542</v>
      </c>
      <c r="I279" s="1" t="s">
        <v>13529</v>
      </c>
    </row>
    <row r="280" spans="1:9" x14ac:dyDescent="0.25">
      <c r="A280" s="1" t="s">
        <v>7498</v>
      </c>
      <c r="B280" s="1" t="s">
        <v>373</v>
      </c>
      <c r="C280" s="1" t="s">
        <v>13530</v>
      </c>
      <c r="D280" s="1" t="s">
        <v>12</v>
      </c>
      <c r="G280" s="1" t="s">
        <v>13537</v>
      </c>
      <c r="H280" s="1" t="s">
        <v>13722</v>
      </c>
      <c r="I280" s="1" t="s">
        <v>13529</v>
      </c>
    </row>
    <row r="281" spans="1:9" x14ac:dyDescent="0.25">
      <c r="A281" s="1" t="s">
        <v>7499</v>
      </c>
      <c r="B281" s="1" t="s">
        <v>374</v>
      </c>
      <c r="C281" s="1" t="s">
        <v>13530</v>
      </c>
      <c r="D281" s="1" t="s">
        <v>12</v>
      </c>
      <c r="G281" s="1" t="s">
        <v>13537</v>
      </c>
      <c r="H281" s="1" t="s">
        <v>13878</v>
      </c>
      <c r="I281" s="1" t="s">
        <v>13529</v>
      </c>
    </row>
    <row r="282" spans="1:9" x14ac:dyDescent="0.25">
      <c r="A282" s="1" t="s">
        <v>7500</v>
      </c>
      <c r="B282" s="1" t="s">
        <v>375</v>
      </c>
      <c r="C282" s="1" t="s">
        <v>13530</v>
      </c>
      <c r="D282" s="1" t="s">
        <v>12</v>
      </c>
      <c r="F282" s="1" t="s">
        <v>161</v>
      </c>
      <c r="G282" s="1" t="s">
        <v>13718</v>
      </c>
      <c r="H282" s="1" t="s">
        <v>13879</v>
      </c>
      <c r="I282" s="1" t="s">
        <v>13529</v>
      </c>
    </row>
    <row r="283" spans="1:9" x14ac:dyDescent="0.25">
      <c r="A283" s="1" t="s">
        <v>7501</v>
      </c>
      <c r="B283" s="1" t="s">
        <v>376</v>
      </c>
      <c r="C283" s="1" t="s">
        <v>13530</v>
      </c>
      <c r="D283" s="1" t="s">
        <v>12</v>
      </c>
      <c r="G283" s="1" t="s">
        <v>13531</v>
      </c>
      <c r="H283" s="1" t="s">
        <v>13543</v>
      </c>
      <c r="I283" s="1" t="s">
        <v>13529</v>
      </c>
    </row>
    <row r="284" spans="1:9" x14ac:dyDescent="0.25">
      <c r="A284" s="1" t="s">
        <v>7502</v>
      </c>
      <c r="B284" s="1" t="s">
        <v>377</v>
      </c>
      <c r="C284" s="1" t="s">
        <v>13530</v>
      </c>
      <c r="D284" s="1" t="s">
        <v>12</v>
      </c>
      <c r="G284" s="1" t="s">
        <v>13531</v>
      </c>
      <c r="H284" s="1" t="s">
        <v>13543</v>
      </c>
      <c r="I284" s="1" t="s">
        <v>13529</v>
      </c>
    </row>
    <row r="285" spans="1:9" x14ac:dyDescent="0.25">
      <c r="A285" s="1" t="s">
        <v>7503</v>
      </c>
      <c r="B285" s="1" t="s">
        <v>378</v>
      </c>
      <c r="C285" s="1" t="s">
        <v>13530</v>
      </c>
      <c r="D285" s="1" t="s">
        <v>12</v>
      </c>
      <c r="G285" s="1" t="s">
        <v>13531</v>
      </c>
      <c r="H285" s="1" t="s">
        <v>13543</v>
      </c>
      <c r="I285" s="1" t="s">
        <v>13529</v>
      </c>
    </row>
    <row r="286" spans="1:9" x14ac:dyDescent="0.25">
      <c r="A286" s="1" t="s">
        <v>7504</v>
      </c>
      <c r="B286" s="1" t="s">
        <v>379</v>
      </c>
      <c r="C286" s="1" t="s">
        <v>13530</v>
      </c>
      <c r="D286" s="1" t="s">
        <v>12</v>
      </c>
      <c r="E286" s="1" t="s">
        <v>380</v>
      </c>
      <c r="F286" s="1" t="s">
        <v>380</v>
      </c>
      <c r="G286" s="1" t="s">
        <v>13537</v>
      </c>
      <c r="H286" s="1" t="s">
        <v>13880</v>
      </c>
      <c r="I286" s="1" t="s">
        <v>13529</v>
      </c>
    </row>
    <row r="287" spans="1:9" x14ac:dyDescent="0.25">
      <c r="A287" s="1" t="s">
        <v>7505</v>
      </c>
      <c r="B287" s="1" t="s">
        <v>381</v>
      </c>
      <c r="C287" s="1" t="s">
        <v>13530</v>
      </c>
      <c r="D287" s="1" t="s">
        <v>12</v>
      </c>
      <c r="G287" s="1" t="s">
        <v>13544</v>
      </c>
      <c r="H287" s="1" t="s">
        <v>13881</v>
      </c>
      <c r="I287" s="1" t="s">
        <v>13529</v>
      </c>
    </row>
    <row r="288" spans="1:9" x14ac:dyDescent="0.25">
      <c r="A288" s="1" t="s">
        <v>7506</v>
      </c>
      <c r="B288" s="1" t="s">
        <v>382</v>
      </c>
      <c r="C288" s="1" t="s">
        <v>13546</v>
      </c>
      <c r="D288" s="1" t="s">
        <v>28</v>
      </c>
      <c r="F288" s="1" t="s">
        <v>26</v>
      </c>
      <c r="G288" s="1" t="s">
        <v>13544</v>
      </c>
      <c r="H288" s="1" t="s">
        <v>13882</v>
      </c>
      <c r="I288" s="1" t="s">
        <v>13529</v>
      </c>
    </row>
    <row r="289" spans="1:9" x14ac:dyDescent="0.25">
      <c r="A289" s="1" t="s">
        <v>7507</v>
      </c>
      <c r="B289" s="1" t="s">
        <v>383</v>
      </c>
      <c r="C289" s="1" t="s">
        <v>13530</v>
      </c>
      <c r="D289" s="1" t="s">
        <v>12</v>
      </c>
      <c r="G289" s="1" t="s">
        <v>13544</v>
      </c>
      <c r="H289" s="1" t="s">
        <v>13883</v>
      </c>
      <c r="I289" s="1" t="s">
        <v>13529</v>
      </c>
    </row>
    <row r="290" spans="1:9" x14ac:dyDescent="0.25">
      <c r="A290" s="1" t="s">
        <v>7508</v>
      </c>
      <c r="B290" s="1" t="s">
        <v>384</v>
      </c>
      <c r="C290" s="1" t="s">
        <v>13530</v>
      </c>
      <c r="D290" s="1" t="s">
        <v>12</v>
      </c>
      <c r="G290" s="1" t="s">
        <v>13537</v>
      </c>
      <c r="H290" s="1" t="s">
        <v>13538</v>
      </c>
      <c r="I290" s="1" t="s">
        <v>13529</v>
      </c>
    </row>
    <row r="291" spans="1:9" x14ac:dyDescent="0.25">
      <c r="A291" s="1" t="s">
        <v>7509</v>
      </c>
      <c r="B291" s="1" t="s">
        <v>385</v>
      </c>
      <c r="C291" s="1" t="s">
        <v>13530</v>
      </c>
      <c r="D291" s="1" t="s">
        <v>12</v>
      </c>
      <c r="F291" s="1" t="s">
        <v>36</v>
      </c>
      <c r="G291" s="1" t="s">
        <v>13531</v>
      </c>
      <c r="H291" s="1" t="s">
        <v>13552</v>
      </c>
      <c r="I291" s="1" t="s">
        <v>13529</v>
      </c>
    </row>
    <row r="292" spans="1:9" x14ac:dyDescent="0.25">
      <c r="A292" s="1" t="s">
        <v>7510</v>
      </c>
      <c r="B292" s="1" t="s">
        <v>386</v>
      </c>
      <c r="C292" s="1" t="s">
        <v>13884</v>
      </c>
      <c r="D292" s="1" t="s">
        <v>387</v>
      </c>
      <c r="G292" s="1" t="s">
        <v>13537</v>
      </c>
      <c r="H292" s="1" t="s">
        <v>13885</v>
      </c>
      <c r="I292" s="1" t="s">
        <v>13529</v>
      </c>
    </row>
    <row r="293" spans="1:9" x14ac:dyDescent="0.25">
      <c r="A293" s="1" t="s">
        <v>7511</v>
      </c>
      <c r="B293" s="1" t="s">
        <v>388</v>
      </c>
      <c r="C293" s="1" t="s">
        <v>13530</v>
      </c>
      <c r="D293" s="1" t="s">
        <v>12</v>
      </c>
      <c r="G293" s="1" t="s">
        <v>13544</v>
      </c>
      <c r="H293" s="1" t="s">
        <v>13886</v>
      </c>
      <c r="I293" s="1" t="s">
        <v>13529</v>
      </c>
    </row>
    <row r="294" spans="1:9" x14ac:dyDescent="0.25">
      <c r="A294" s="1" t="s">
        <v>7512</v>
      </c>
      <c r="B294" s="1" t="s">
        <v>389</v>
      </c>
      <c r="C294" s="1" t="s">
        <v>13530</v>
      </c>
      <c r="D294" s="1" t="s">
        <v>12</v>
      </c>
      <c r="G294" s="1" t="s">
        <v>13537</v>
      </c>
      <c r="H294" s="1" t="s">
        <v>13887</v>
      </c>
      <c r="I294" s="1" t="s">
        <v>13529</v>
      </c>
    </row>
    <row r="295" spans="1:9" x14ac:dyDescent="0.25">
      <c r="A295" s="1" t="s">
        <v>7513</v>
      </c>
      <c r="B295" s="1" t="s">
        <v>390</v>
      </c>
      <c r="C295" s="1" t="s">
        <v>13530</v>
      </c>
      <c r="D295" s="1" t="s">
        <v>12</v>
      </c>
      <c r="G295" s="1" t="s">
        <v>13537</v>
      </c>
      <c r="H295" s="1" t="s">
        <v>13888</v>
      </c>
      <c r="I295" s="1" t="s">
        <v>13529</v>
      </c>
    </row>
    <row r="296" spans="1:9" x14ac:dyDescent="0.25">
      <c r="A296" s="1" t="s">
        <v>7514</v>
      </c>
      <c r="B296" s="1" t="s">
        <v>391</v>
      </c>
      <c r="C296" s="1" t="s">
        <v>13530</v>
      </c>
      <c r="D296" s="1" t="s">
        <v>12</v>
      </c>
      <c r="F296" s="1" t="s">
        <v>21</v>
      </c>
      <c r="G296" s="1" t="s">
        <v>13537</v>
      </c>
      <c r="H296" s="1" t="s">
        <v>13889</v>
      </c>
      <c r="I296" s="1" t="s">
        <v>13529</v>
      </c>
    </row>
    <row r="297" spans="1:9" x14ac:dyDescent="0.25">
      <c r="A297" s="1" t="s">
        <v>392</v>
      </c>
      <c r="B297" s="1" t="s">
        <v>393</v>
      </c>
      <c r="C297" s="1" t="s">
        <v>13556</v>
      </c>
      <c r="D297" s="1" t="s">
        <v>43</v>
      </c>
      <c r="F297" s="1" t="s">
        <v>392</v>
      </c>
      <c r="G297" s="1" t="s">
        <v>13557</v>
      </c>
      <c r="H297" s="1" t="s">
        <v>13558</v>
      </c>
      <c r="I297" s="1" t="s">
        <v>13529</v>
      </c>
    </row>
    <row r="298" spans="1:9" x14ac:dyDescent="0.25">
      <c r="A298" s="1" t="s">
        <v>7515</v>
      </c>
      <c r="B298" s="1" t="s">
        <v>394</v>
      </c>
      <c r="C298" s="1" t="s">
        <v>13559</v>
      </c>
      <c r="D298" s="1" t="s">
        <v>53</v>
      </c>
      <c r="E298" s="1" t="s">
        <v>13890</v>
      </c>
      <c r="F298" s="1" t="s">
        <v>55</v>
      </c>
      <c r="G298" s="1" t="s">
        <v>13562</v>
      </c>
      <c r="H298" s="1" t="s">
        <v>13891</v>
      </c>
      <c r="I298" s="1" t="s">
        <v>13529</v>
      </c>
    </row>
    <row r="299" spans="1:9" x14ac:dyDescent="0.25">
      <c r="A299" s="1" t="s">
        <v>7516</v>
      </c>
      <c r="B299" s="1" t="s">
        <v>109</v>
      </c>
      <c r="C299" s="1" t="s">
        <v>13559</v>
      </c>
      <c r="D299" s="1" t="s">
        <v>53</v>
      </c>
      <c r="G299" s="1" t="s">
        <v>13560</v>
      </c>
      <c r="H299" s="1" t="s">
        <v>13892</v>
      </c>
      <c r="I299" s="1" t="s">
        <v>13529</v>
      </c>
    </row>
    <row r="300" spans="1:9" x14ac:dyDescent="0.25">
      <c r="A300" s="1" t="s">
        <v>7517</v>
      </c>
      <c r="B300" s="1" t="s">
        <v>395</v>
      </c>
      <c r="C300" s="1" t="s">
        <v>13559</v>
      </c>
      <c r="D300" s="1" t="s">
        <v>53</v>
      </c>
      <c r="G300" s="1" t="s">
        <v>13560</v>
      </c>
      <c r="H300" s="1" t="s">
        <v>13892</v>
      </c>
      <c r="I300" s="1" t="s">
        <v>13529</v>
      </c>
    </row>
    <row r="301" spans="1:9" x14ac:dyDescent="0.25">
      <c r="A301" s="1" t="s">
        <v>7518</v>
      </c>
      <c r="B301" s="1" t="s">
        <v>396</v>
      </c>
      <c r="C301" s="1" t="s">
        <v>13731</v>
      </c>
      <c r="D301" s="1" t="s">
        <v>198</v>
      </c>
      <c r="E301" s="1" t="s">
        <v>13893</v>
      </c>
      <c r="G301" s="1" t="s">
        <v>13562</v>
      </c>
      <c r="H301" s="1" t="s">
        <v>13894</v>
      </c>
      <c r="I301" s="1" t="s">
        <v>13529</v>
      </c>
    </row>
    <row r="302" spans="1:9" x14ac:dyDescent="0.25">
      <c r="A302" s="1" t="s">
        <v>7519</v>
      </c>
      <c r="B302" s="1" t="s">
        <v>397</v>
      </c>
      <c r="C302" s="1" t="s">
        <v>13559</v>
      </c>
      <c r="D302" s="1" t="s">
        <v>53</v>
      </c>
      <c r="E302" s="1" t="s">
        <v>13604</v>
      </c>
      <c r="G302" s="1" t="s">
        <v>13569</v>
      </c>
      <c r="H302" s="1" t="s">
        <v>13605</v>
      </c>
      <c r="I302" s="1" t="s">
        <v>13529</v>
      </c>
    </row>
    <row r="303" spans="1:9" x14ac:dyDescent="0.25">
      <c r="A303" s="1" t="s">
        <v>7520</v>
      </c>
      <c r="B303" s="1" t="s">
        <v>398</v>
      </c>
      <c r="C303" s="1" t="s">
        <v>13873</v>
      </c>
      <c r="D303" s="1" t="s">
        <v>369</v>
      </c>
      <c r="E303" s="1" t="s">
        <v>13874</v>
      </c>
      <c r="F303" s="1" t="s">
        <v>13874</v>
      </c>
      <c r="G303" s="1" t="s">
        <v>13535</v>
      </c>
      <c r="H303" s="1" t="s">
        <v>13875</v>
      </c>
      <c r="I303" s="1" t="s">
        <v>13529</v>
      </c>
    </row>
    <row r="304" spans="1:9" x14ac:dyDescent="0.25">
      <c r="A304" s="1" t="s">
        <v>7521</v>
      </c>
      <c r="B304" s="1" t="s">
        <v>399</v>
      </c>
      <c r="C304" s="1" t="s">
        <v>13526</v>
      </c>
      <c r="D304" s="1" t="s">
        <v>10</v>
      </c>
      <c r="E304" s="1" t="s">
        <v>13895</v>
      </c>
      <c r="G304" s="1" t="s">
        <v>13585</v>
      </c>
      <c r="H304" s="1" t="s">
        <v>13896</v>
      </c>
      <c r="I304" s="1" t="s">
        <v>13529</v>
      </c>
    </row>
    <row r="305" spans="1:9" x14ac:dyDescent="0.25">
      <c r="A305" s="1" t="s">
        <v>7522</v>
      </c>
      <c r="B305" s="1" t="s">
        <v>400</v>
      </c>
      <c r="C305" s="1" t="s">
        <v>13526</v>
      </c>
      <c r="D305" s="1" t="s">
        <v>10</v>
      </c>
      <c r="E305" s="1" t="s">
        <v>13587</v>
      </c>
      <c r="G305" s="1" t="s">
        <v>13588</v>
      </c>
      <c r="H305" s="1" t="s">
        <v>13589</v>
      </c>
      <c r="I305" s="1" t="s">
        <v>13529</v>
      </c>
    </row>
    <row r="306" spans="1:9" x14ac:dyDescent="0.25">
      <c r="A306" s="1" t="s">
        <v>7523</v>
      </c>
      <c r="B306" s="1" t="s">
        <v>401</v>
      </c>
      <c r="C306" s="1" t="s">
        <v>13526</v>
      </c>
      <c r="D306" s="1" t="s">
        <v>10</v>
      </c>
      <c r="E306" s="1" t="s">
        <v>13897</v>
      </c>
      <c r="G306" s="1" t="s">
        <v>13588</v>
      </c>
      <c r="H306" s="1" t="s">
        <v>13898</v>
      </c>
      <c r="I306" s="1" t="s">
        <v>13529</v>
      </c>
    </row>
    <row r="307" spans="1:9" x14ac:dyDescent="0.25">
      <c r="A307" s="1" t="s">
        <v>7524</v>
      </c>
      <c r="B307" s="1" t="s">
        <v>402</v>
      </c>
      <c r="C307" s="1" t="s">
        <v>13526</v>
      </c>
      <c r="D307" s="1" t="s">
        <v>10</v>
      </c>
      <c r="G307" s="1" t="s">
        <v>13899</v>
      </c>
      <c r="H307" s="1" t="s">
        <v>13528</v>
      </c>
      <c r="I307" s="1" t="s">
        <v>13529</v>
      </c>
    </row>
    <row r="308" spans="1:9" x14ac:dyDescent="0.25">
      <c r="A308" s="1" t="s">
        <v>7525</v>
      </c>
      <c r="B308" s="1" t="s">
        <v>403</v>
      </c>
      <c r="C308" s="1" t="s">
        <v>13526</v>
      </c>
      <c r="D308" s="1" t="s">
        <v>10</v>
      </c>
      <c r="G308" s="1" t="s">
        <v>13751</v>
      </c>
      <c r="H308" s="1" t="s">
        <v>13528</v>
      </c>
      <c r="I308" s="1" t="s">
        <v>13529</v>
      </c>
    </row>
    <row r="309" spans="1:9" x14ac:dyDescent="0.25">
      <c r="A309" s="1" t="s">
        <v>7526</v>
      </c>
      <c r="B309" s="1" t="s">
        <v>404</v>
      </c>
      <c r="C309" s="1" t="s">
        <v>13526</v>
      </c>
      <c r="D309" s="1" t="s">
        <v>10</v>
      </c>
      <c r="G309" s="1" t="s">
        <v>13751</v>
      </c>
      <c r="H309" s="1" t="s">
        <v>13528</v>
      </c>
      <c r="I309" s="1" t="s">
        <v>13529</v>
      </c>
    </row>
    <row r="310" spans="1:9" x14ac:dyDescent="0.25">
      <c r="A310" s="1" t="s">
        <v>405</v>
      </c>
      <c r="B310" s="1" t="s">
        <v>406</v>
      </c>
      <c r="C310" s="1" t="s">
        <v>13556</v>
      </c>
      <c r="D310" s="1" t="s">
        <v>43</v>
      </c>
      <c r="F310" s="1" t="s">
        <v>405</v>
      </c>
      <c r="G310" s="1" t="s">
        <v>13557</v>
      </c>
      <c r="H310" s="1" t="s">
        <v>13558</v>
      </c>
      <c r="I310" s="1" t="s">
        <v>13529</v>
      </c>
    </row>
    <row r="311" spans="1:9" x14ac:dyDescent="0.25">
      <c r="A311" s="1" t="s">
        <v>407</v>
      </c>
      <c r="B311" s="1" t="s">
        <v>408</v>
      </c>
      <c r="C311" s="1" t="s">
        <v>13556</v>
      </c>
      <c r="D311" s="1" t="s">
        <v>43</v>
      </c>
      <c r="F311" s="1" t="s">
        <v>407</v>
      </c>
      <c r="G311" s="1" t="s">
        <v>13557</v>
      </c>
      <c r="H311" s="1" t="s">
        <v>13558</v>
      </c>
      <c r="I311" s="1" t="s">
        <v>13529</v>
      </c>
    </row>
    <row r="312" spans="1:9" x14ac:dyDescent="0.25">
      <c r="A312" s="1" t="s">
        <v>409</v>
      </c>
      <c r="B312" s="1" t="s">
        <v>410</v>
      </c>
      <c r="C312" s="1" t="s">
        <v>13556</v>
      </c>
      <c r="D312" s="1" t="s">
        <v>43</v>
      </c>
      <c r="F312" s="1" t="s">
        <v>409</v>
      </c>
      <c r="G312" s="1" t="s">
        <v>13557</v>
      </c>
      <c r="H312" s="1" t="s">
        <v>13558</v>
      </c>
      <c r="I312" s="1" t="s">
        <v>13529</v>
      </c>
    </row>
    <row r="313" spans="1:9" x14ac:dyDescent="0.25">
      <c r="A313" s="1" t="s">
        <v>411</v>
      </c>
      <c r="B313" s="1" t="s">
        <v>412</v>
      </c>
      <c r="C313" s="1" t="s">
        <v>13556</v>
      </c>
      <c r="D313" s="1" t="s">
        <v>43</v>
      </c>
      <c r="F313" s="1" t="s">
        <v>411</v>
      </c>
      <c r="G313" s="1" t="s">
        <v>13557</v>
      </c>
      <c r="H313" s="1" t="s">
        <v>13558</v>
      </c>
      <c r="I313" s="1" t="s">
        <v>13529</v>
      </c>
    </row>
    <row r="314" spans="1:9" x14ac:dyDescent="0.25">
      <c r="A314" s="1" t="s">
        <v>413</v>
      </c>
      <c r="B314" s="1" t="s">
        <v>414</v>
      </c>
      <c r="C314" s="1" t="s">
        <v>13556</v>
      </c>
      <c r="D314" s="1" t="s">
        <v>43</v>
      </c>
      <c r="F314" s="1" t="s">
        <v>413</v>
      </c>
      <c r="G314" s="1" t="s">
        <v>13557</v>
      </c>
      <c r="H314" s="1" t="s">
        <v>13558</v>
      </c>
      <c r="I314" s="1" t="s">
        <v>13529</v>
      </c>
    </row>
    <row r="315" spans="1:9" x14ac:dyDescent="0.25">
      <c r="A315" s="1" t="s">
        <v>415</v>
      </c>
      <c r="B315" s="1" t="s">
        <v>416</v>
      </c>
      <c r="C315" s="1" t="s">
        <v>13556</v>
      </c>
      <c r="D315" s="1" t="s">
        <v>43</v>
      </c>
      <c r="F315" s="1" t="s">
        <v>415</v>
      </c>
      <c r="G315" s="1" t="s">
        <v>13557</v>
      </c>
      <c r="H315" s="1" t="s">
        <v>13558</v>
      </c>
      <c r="I315" s="1" t="s">
        <v>13529</v>
      </c>
    </row>
    <row r="316" spans="1:9" x14ac:dyDescent="0.25">
      <c r="A316" s="1" t="s">
        <v>417</v>
      </c>
      <c r="B316" s="1" t="s">
        <v>418</v>
      </c>
      <c r="C316" s="1" t="s">
        <v>13556</v>
      </c>
      <c r="D316" s="1" t="s">
        <v>43</v>
      </c>
      <c r="F316" s="1" t="s">
        <v>417</v>
      </c>
      <c r="G316" s="1" t="s">
        <v>13557</v>
      </c>
      <c r="H316" s="1" t="s">
        <v>13558</v>
      </c>
      <c r="I316" s="1" t="s">
        <v>13529</v>
      </c>
    </row>
    <row r="317" spans="1:9" x14ac:dyDescent="0.25">
      <c r="A317" s="1" t="s">
        <v>419</v>
      </c>
      <c r="B317" s="1" t="s">
        <v>420</v>
      </c>
      <c r="C317" s="1" t="s">
        <v>13556</v>
      </c>
      <c r="D317" s="1" t="s">
        <v>43</v>
      </c>
      <c r="F317" s="1" t="s">
        <v>419</v>
      </c>
      <c r="G317" s="1" t="s">
        <v>13557</v>
      </c>
      <c r="H317" s="1" t="s">
        <v>13558</v>
      </c>
      <c r="I317" s="1" t="s">
        <v>13529</v>
      </c>
    </row>
    <row r="318" spans="1:9" x14ac:dyDescent="0.25">
      <c r="A318" s="1" t="s">
        <v>421</v>
      </c>
      <c r="B318" s="1" t="s">
        <v>422</v>
      </c>
      <c r="C318" s="1" t="s">
        <v>13556</v>
      </c>
      <c r="D318" s="1" t="s">
        <v>43</v>
      </c>
      <c r="F318" s="1" t="s">
        <v>423</v>
      </c>
      <c r="G318" s="1" t="s">
        <v>13557</v>
      </c>
      <c r="H318" s="1" t="s">
        <v>13558</v>
      </c>
      <c r="I318" s="1" t="s">
        <v>13529</v>
      </c>
    </row>
    <row r="319" spans="1:9" x14ac:dyDescent="0.25">
      <c r="A319" s="1" t="s">
        <v>7527</v>
      </c>
      <c r="B319" s="1" t="s">
        <v>424</v>
      </c>
      <c r="C319" s="1" t="s">
        <v>13590</v>
      </c>
      <c r="D319" s="1" t="s">
        <v>73</v>
      </c>
      <c r="E319" s="1" t="s">
        <v>425</v>
      </c>
      <c r="G319" s="1" t="s">
        <v>13591</v>
      </c>
      <c r="H319" s="1" t="s">
        <v>13592</v>
      </c>
      <c r="I319" s="1" t="s">
        <v>13529</v>
      </c>
    </row>
    <row r="320" spans="1:9" x14ac:dyDescent="0.25">
      <c r="A320" s="1" t="s">
        <v>7528</v>
      </c>
      <c r="B320" s="1" t="s">
        <v>262</v>
      </c>
      <c r="C320" s="1" t="s">
        <v>13597</v>
      </c>
      <c r="D320" s="1" t="s">
        <v>80</v>
      </c>
      <c r="E320" s="1" t="s">
        <v>13804</v>
      </c>
      <c r="G320" s="1" t="s">
        <v>13632</v>
      </c>
      <c r="H320" s="1" t="s">
        <v>13900</v>
      </c>
      <c r="I320" s="1" t="s">
        <v>13529</v>
      </c>
    </row>
    <row r="321" spans="1:9" x14ac:dyDescent="0.25">
      <c r="A321" s="1" t="s">
        <v>7529</v>
      </c>
      <c r="B321" s="1" t="s">
        <v>426</v>
      </c>
      <c r="C321" s="1" t="s">
        <v>13597</v>
      </c>
      <c r="D321" s="1" t="s">
        <v>80</v>
      </c>
      <c r="E321" s="1" t="s">
        <v>13901</v>
      </c>
      <c r="G321" s="1" t="s">
        <v>13902</v>
      </c>
      <c r="H321" s="1" t="s">
        <v>13903</v>
      </c>
      <c r="I321" s="1" t="s">
        <v>13529</v>
      </c>
    </row>
    <row r="322" spans="1:9" x14ac:dyDescent="0.25">
      <c r="A322" s="1" t="s">
        <v>7530</v>
      </c>
      <c r="B322" s="1" t="s">
        <v>427</v>
      </c>
      <c r="C322" s="1" t="s">
        <v>13597</v>
      </c>
      <c r="D322" s="1" t="s">
        <v>80</v>
      </c>
      <c r="E322" s="1" t="s">
        <v>13904</v>
      </c>
      <c r="G322" s="1" t="s">
        <v>13569</v>
      </c>
      <c r="H322" s="1" t="s">
        <v>13905</v>
      </c>
      <c r="I322" s="1" t="s">
        <v>13529</v>
      </c>
    </row>
    <row r="323" spans="1:9" x14ac:dyDescent="0.25">
      <c r="A323" s="1" t="s">
        <v>7531</v>
      </c>
      <c r="B323" s="1" t="s">
        <v>195</v>
      </c>
      <c r="C323" s="1" t="s">
        <v>13597</v>
      </c>
      <c r="D323" s="1" t="s">
        <v>80</v>
      </c>
      <c r="E323" s="1" t="s">
        <v>13646</v>
      </c>
      <c r="G323" s="1" t="s">
        <v>13569</v>
      </c>
      <c r="H323" s="1" t="s">
        <v>13647</v>
      </c>
      <c r="I323" s="1" t="s">
        <v>13529</v>
      </c>
    </row>
    <row r="324" spans="1:9" x14ac:dyDescent="0.25">
      <c r="A324" s="1" t="s">
        <v>7532</v>
      </c>
      <c r="B324" s="1" t="s">
        <v>428</v>
      </c>
      <c r="C324" s="1" t="s">
        <v>13597</v>
      </c>
      <c r="D324" s="1" t="s">
        <v>80</v>
      </c>
      <c r="E324" s="1" t="s">
        <v>13906</v>
      </c>
      <c r="G324" s="1" t="s">
        <v>13591</v>
      </c>
      <c r="H324" s="1" t="s">
        <v>13647</v>
      </c>
      <c r="I324" s="1" t="s">
        <v>13529</v>
      </c>
    </row>
    <row r="325" spans="1:9" x14ac:dyDescent="0.25">
      <c r="A325" s="1" t="s">
        <v>7533</v>
      </c>
      <c r="B325" s="1" t="s">
        <v>429</v>
      </c>
      <c r="C325" s="1" t="s">
        <v>13597</v>
      </c>
      <c r="D325" s="1" t="s">
        <v>80</v>
      </c>
      <c r="E325" s="1" t="s">
        <v>13766</v>
      </c>
      <c r="G325" s="1" t="s">
        <v>90</v>
      </c>
      <c r="H325" s="1" t="s">
        <v>13637</v>
      </c>
      <c r="I325" s="1" t="s">
        <v>13529</v>
      </c>
    </row>
    <row r="326" spans="1:9" x14ac:dyDescent="0.25">
      <c r="A326" s="1" t="s">
        <v>7534</v>
      </c>
      <c r="B326" s="1" t="s">
        <v>430</v>
      </c>
      <c r="C326" s="1" t="s">
        <v>13597</v>
      </c>
      <c r="D326" s="1" t="s">
        <v>80</v>
      </c>
      <c r="E326" s="1" t="s">
        <v>13907</v>
      </c>
      <c r="G326" s="1" t="s">
        <v>13572</v>
      </c>
      <c r="H326" s="1" t="s">
        <v>13908</v>
      </c>
      <c r="I326" s="1" t="s">
        <v>13529</v>
      </c>
    </row>
    <row r="327" spans="1:9" x14ac:dyDescent="0.25">
      <c r="A327" s="1" t="s">
        <v>7535</v>
      </c>
      <c r="B327" s="1" t="s">
        <v>431</v>
      </c>
      <c r="C327" s="1" t="s">
        <v>13597</v>
      </c>
      <c r="D327" s="1" t="s">
        <v>80</v>
      </c>
      <c r="E327" s="1" t="s">
        <v>13707</v>
      </c>
      <c r="G327" s="1" t="s">
        <v>13572</v>
      </c>
      <c r="H327" s="1" t="s">
        <v>13909</v>
      </c>
      <c r="I327" s="1" t="s">
        <v>13529</v>
      </c>
    </row>
    <row r="328" spans="1:9" x14ac:dyDescent="0.25">
      <c r="A328" s="1" t="s">
        <v>7536</v>
      </c>
      <c r="B328" s="1" t="s">
        <v>432</v>
      </c>
      <c r="C328" s="1" t="s">
        <v>13597</v>
      </c>
      <c r="D328" s="1" t="s">
        <v>80</v>
      </c>
      <c r="E328" s="1" t="s">
        <v>13910</v>
      </c>
      <c r="G328" s="1" t="s">
        <v>13632</v>
      </c>
      <c r="H328" s="1" t="s">
        <v>13911</v>
      </c>
      <c r="I328" s="1" t="s">
        <v>13529</v>
      </c>
    </row>
    <row r="329" spans="1:9" x14ac:dyDescent="0.25">
      <c r="A329" s="1" t="s">
        <v>7537</v>
      </c>
      <c r="B329" s="1" t="s">
        <v>433</v>
      </c>
      <c r="C329" s="1" t="s">
        <v>13597</v>
      </c>
      <c r="D329" s="1" t="s">
        <v>80</v>
      </c>
      <c r="E329" s="1" t="s">
        <v>13657</v>
      </c>
      <c r="G329" s="1" t="s">
        <v>13572</v>
      </c>
      <c r="H329" s="1" t="s">
        <v>13912</v>
      </c>
      <c r="I329" s="1" t="s">
        <v>13529</v>
      </c>
    </row>
    <row r="330" spans="1:9" x14ac:dyDescent="0.25">
      <c r="A330" s="1" t="s">
        <v>7538</v>
      </c>
      <c r="B330" s="1" t="s">
        <v>434</v>
      </c>
      <c r="C330" s="1" t="s">
        <v>13597</v>
      </c>
      <c r="D330" s="1" t="s">
        <v>80</v>
      </c>
      <c r="E330" s="1" t="s">
        <v>13913</v>
      </c>
      <c r="G330" s="1" t="s">
        <v>13572</v>
      </c>
      <c r="H330" s="1" t="s">
        <v>13658</v>
      </c>
      <c r="I330" s="1" t="s">
        <v>13529</v>
      </c>
    </row>
    <row r="331" spans="1:9" x14ac:dyDescent="0.25">
      <c r="A331" s="1" t="s">
        <v>7539</v>
      </c>
      <c r="B331" s="1" t="s">
        <v>435</v>
      </c>
      <c r="C331" s="1" t="s">
        <v>13597</v>
      </c>
      <c r="D331" s="1" t="s">
        <v>80</v>
      </c>
      <c r="E331" s="1" t="s">
        <v>13914</v>
      </c>
      <c r="G331" s="1" t="s">
        <v>13632</v>
      </c>
      <c r="H331" s="1" t="s">
        <v>13637</v>
      </c>
      <c r="I331" s="1" t="s">
        <v>13529</v>
      </c>
    </row>
    <row r="332" spans="1:9" x14ac:dyDescent="0.25">
      <c r="A332" s="1" t="s">
        <v>7540</v>
      </c>
      <c r="B332" s="1" t="s">
        <v>436</v>
      </c>
      <c r="C332" s="1" t="s">
        <v>13603</v>
      </c>
      <c r="D332" s="1" t="s">
        <v>83</v>
      </c>
      <c r="E332" s="1" t="s">
        <v>13915</v>
      </c>
      <c r="G332" s="1" t="s">
        <v>13916</v>
      </c>
      <c r="H332" s="1" t="s">
        <v>13917</v>
      </c>
      <c r="I332" s="1" t="s">
        <v>13529</v>
      </c>
    </row>
    <row r="333" spans="1:9" x14ac:dyDescent="0.25">
      <c r="A333" s="1" t="s">
        <v>7541</v>
      </c>
      <c r="B333" s="1" t="s">
        <v>437</v>
      </c>
      <c r="C333" s="1" t="s">
        <v>13590</v>
      </c>
      <c r="D333" s="1" t="s">
        <v>73</v>
      </c>
      <c r="E333" s="1" t="s">
        <v>13906</v>
      </c>
      <c r="F333" s="1" t="s">
        <v>74</v>
      </c>
      <c r="G333" s="1" t="s">
        <v>13591</v>
      </c>
      <c r="H333" s="1" t="s">
        <v>13918</v>
      </c>
      <c r="I333" s="1" t="s">
        <v>13529</v>
      </c>
    </row>
    <row r="334" spans="1:9" x14ac:dyDescent="0.25">
      <c r="A334" s="1" t="s">
        <v>7542</v>
      </c>
      <c r="B334" s="1" t="s">
        <v>343</v>
      </c>
      <c r="C334" s="1" t="s">
        <v>13559</v>
      </c>
      <c r="D334" s="1" t="s">
        <v>53</v>
      </c>
      <c r="E334" s="1" t="s">
        <v>13868</v>
      </c>
      <c r="G334" s="1" t="s">
        <v>13572</v>
      </c>
      <c r="H334" s="1" t="s">
        <v>13869</v>
      </c>
      <c r="I334" s="1" t="s">
        <v>13529</v>
      </c>
    </row>
    <row r="335" spans="1:9" x14ac:dyDescent="0.25">
      <c r="A335" s="1" t="s">
        <v>7543</v>
      </c>
      <c r="B335" s="1" t="s">
        <v>202</v>
      </c>
      <c r="C335" s="1" t="s">
        <v>13590</v>
      </c>
      <c r="D335" s="1" t="s">
        <v>73</v>
      </c>
      <c r="E335" s="1" t="s">
        <v>13735</v>
      </c>
      <c r="G335" s="1" t="s">
        <v>13572</v>
      </c>
      <c r="H335" s="1" t="s">
        <v>13672</v>
      </c>
      <c r="I335" s="1" t="s">
        <v>13529</v>
      </c>
    </row>
    <row r="336" spans="1:9" x14ac:dyDescent="0.25">
      <c r="A336" s="1" t="s">
        <v>438</v>
      </c>
      <c r="B336" s="1" t="s">
        <v>439</v>
      </c>
      <c r="C336" s="1" t="s">
        <v>13556</v>
      </c>
      <c r="D336" s="1" t="s">
        <v>43</v>
      </c>
      <c r="F336" s="1" t="s">
        <v>438</v>
      </c>
      <c r="G336" s="1" t="s">
        <v>13557</v>
      </c>
      <c r="H336" s="1" t="s">
        <v>13558</v>
      </c>
      <c r="I336" s="1" t="s">
        <v>13529</v>
      </c>
    </row>
    <row r="337" spans="1:9" x14ac:dyDescent="0.25">
      <c r="A337" s="1" t="s">
        <v>7544</v>
      </c>
      <c r="B337" s="1" t="s">
        <v>440</v>
      </c>
      <c r="C337" s="1" t="s">
        <v>13597</v>
      </c>
      <c r="D337" s="1" t="s">
        <v>80</v>
      </c>
      <c r="E337" s="1" t="s">
        <v>13919</v>
      </c>
      <c r="G337" s="1" t="s">
        <v>13632</v>
      </c>
      <c r="H337" s="1" t="s">
        <v>13920</v>
      </c>
      <c r="I337" s="1" t="s">
        <v>13529</v>
      </c>
    </row>
    <row r="338" spans="1:9" x14ac:dyDescent="0.25">
      <c r="A338" s="1" t="s">
        <v>7545</v>
      </c>
      <c r="B338" s="1" t="s">
        <v>441</v>
      </c>
      <c r="C338" s="1" t="s">
        <v>13597</v>
      </c>
      <c r="D338" s="1" t="s">
        <v>80</v>
      </c>
      <c r="E338" s="1" t="s">
        <v>13626</v>
      </c>
      <c r="G338" s="1" t="s">
        <v>13638</v>
      </c>
      <c r="H338" s="1" t="s">
        <v>13627</v>
      </c>
      <c r="I338" s="1" t="s">
        <v>13529</v>
      </c>
    </row>
    <row r="339" spans="1:9" x14ac:dyDescent="0.25">
      <c r="A339" s="1" t="s">
        <v>7546</v>
      </c>
      <c r="B339" s="1" t="s">
        <v>442</v>
      </c>
      <c r="C339" s="1" t="s">
        <v>13597</v>
      </c>
      <c r="D339" s="1" t="s">
        <v>80</v>
      </c>
      <c r="E339" s="1" t="s">
        <v>13921</v>
      </c>
      <c r="G339" s="1" t="s">
        <v>13902</v>
      </c>
      <c r="H339" s="1" t="s">
        <v>13922</v>
      </c>
      <c r="I339" s="1" t="s">
        <v>13529</v>
      </c>
    </row>
    <row r="340" spans="1:9" x14ac:dyDescent="0.25">
      <c r="A340" s="1" t="s">
        <v>7547</v>
      </c>
      <c r="B340" s="1" t="s">
        <v>443</v>
      </c>
      <c r="C340" s="1" t="s">
        <v>13597</v>
      </c>
      <c r="D340" s="1" t="s">
        <v>80</v>
      </c>
      <c r="E340" s="1" t="s">
        <v>13915</v>
      </c>
      <c r="G340" s="1" t="s">
        <v>13916</v>
      </c>
      <c r="H340" s="1" t="s">
        <v>13923</v>
      </c>
      <c r="I340" s="1" t="s">
        <v>13529</v>
      </c>
    </row>
    <row r="341" spans="1:9" x14ac:dyDescent="0.25">
      <c r="A341" s="1" t="s">
        <v>7548</v>
      </c>
      <c r="B341" s="1" t="s">
        <v>115</v>
      </c>
      <c r="C341" s="1" t="s">
        <v>13597</v>
      </c>
      <c r="D341" s="1" t="s">
        <v>80</v>
      </c>
      <c r="E341" s="1" t="s">
        <v>13655</v>
      </c>
      <c r="G341" s="1" t="s">
        <v>13572</v>
      </c>
      <c r="H341" s="1" t="s">
        <v>13656</v>
      </c>
      <c r="I341" s="1" t="s">
        <v>13529</v>
      </c>
    </row>
    <row r="342" spans="1:9" x14ac:dyDescent="0.25">
      <c r="A342" s="1" t="s">
        <v>7549</v>
      </c>
      <c r="B342" s="1" t="s">
        <v>444</v>
      </c>
      <c r="C342" s="1" t="s">
        <v>13597</v>
      </c>
      <c r="D342" s="1" t="s">
        <v>80</v>
      </c>
      <c r="E342" s="1" t="s">
        <v>13866</v>
      </c>
      <c r="G342" s="1" t="s">
        <v>13569</v>
      </c>
      <c r="H342" s="1" t="s">
        <v>13924</v>
      </c>
      <c r="I342" s="1" t="s">
        <v>13529</v>
      </c>
    </row>
    <row r="343" spans="1:9" x14ac:dyDescent="0.25">
      <c r="A343" s="1" t="s">
        <v>7550</v>
      </c>
      <c r="B343" s="1" t="s">
        <v>445</v>
      </c>
      <c r="C343" s="1" t="s">
        <v>13597</v>
      </c>
      <c r="D343" s="1" t="s">
        <v>80</v>
      </c>
      <c r="E343" s="1" t="s">
        <v>13925</v>
      </c>
      <c r="G343" s="1" t="s">
        <v>13572</v>
      </c>
      <c r="H343" s="1" t="s">
        <v>13926</v>
      </c>
      <c r="I343" s="1" t="s">
        <v>13529</v>
      </c>
    </row>
    <row r="344" spans="1:9" x14ac:dyDescent="0.25">
      <c r="A344" s="1" t="s">
        <v>7551</v>
      </c>
      <c r="B344" s="1" t="s">
        <v>446</v>
      </c>
      <c r="C344" s="1" t="s">
        <v>13597</v>
      </c>
      <c r="D344" s="1" t="s">
        <v>80</v>
      </c>
      <c r="E344" s="1" t="s">
        <v>13659</v>
      </c>
      <c r="G344" s="1" t="s">
        <v>90</v>
      </c>
      <c r="H344" s="1" t="s">
        <v>13660</v>
      </c>
      <c r="I344" s="1" t="s">
        <v>13529</v>
      </c>
    </row>
    <row r="345" spans="1:9" x14ac:dyDescent="0.25">
      <c r="A345" s="1" t="s">
        <v>7552</v>
      </c>
      <c r="B345" s="1" t="s">
        <v>447</v>
      </c>
      <c r="C345" s="1" t="s">
        <v>13597</v>
      </c>
      <c r="D345" s="1" t="s">
        <v>80</v>
      </c>
      <c r="E345" s="1" t="s">
        <v>13571</v>
      </c>
      <c r="G345" s="1" t="s">
        <v>90</v>
      </c>
      <c r="H345" s="1" t="s">
        <v>13573</v>
      </c>
      <c r="I345" s="1" t="s">
        <v>13529</v>
      </c>
    </row>
    <row r="346" spans="1:9" x14ac:dyDescent="0.25">
      <c r="A346" s="1" t="s">
        <v>448</v>
      </c>
      <c r="B346" s="1" t="s">
        <v>449</v>
      </c>
      <c r="C346" s="1" t="s">
        <v>13556</v>
      </c>
      <c r="D346" s="1" t="s">
        <v>43</v>
      </c>
      <c r="F346" s="1" t="s">
        <v>448</v>
      </c>
      <c r="G346" s="1" t="s">
        <v>13557</v>
      </c>
      <c r="H346" s="1" t="s">
        <v>13558</v>
      </c>
      <c r="I346" s="1" t="s">
        <v>13529</v>
      </c>
    </row>
    <row r="347" spans="1:9" x14ac:dyDescent="0.25">
      <c r="A347" s="1" t="s">
        <v>450</v>
      </c>
      <c r="B347" s="1" t="s">
        <v>451</v>
      </c>
      <c r="C347" s="1" t="s">
        <v>13556</v>
      </c>
      <c r="D347" s="1" t="s">
        <v>43</v>
      </c>
      <c r="F347" s="1" t="s">
        <v>450</v>
      </c>
      <c r="G347" s="1" t="s">
        <v>13557</v>
      </c>
      <c r="H347" s="1" t="s">
        <v>13558</v>
      </c>
      <c r="I347" s="1" t="s">
        <v>13529</v>
      </c>
    </row>
    <row r="348" spans="1:9" x14ac:dyDescent="0.25">
      <c r="A348" s="1" t="s">
        <v>7553</v>
      </c>
      <c r="B348" s="1" t="s">
        <v>452</v>
      </c>
      <c r="C348" s="1" t="s">
        <v>13556</v>
      </c>
      <c r="D348" s="1" t="s">
        <v>43</v>
      </c>
      <c r="E348" s="1" t="s">
        <v>13927</v>
      </c>
      <c r="G348" s="1" t="s">
        <v>13562</v>
      </c>
      <c r="H348" s="1" t="s">
        <v>13928</v>
      </c>
      <c r="I348" s="1" t="s">
        <v>13529</v>
      </c>
    </row>
    <row r="349" spans="1:9" x14ac:dyDescent="0.25">
      <c r="A349" s="1" t="s">
        <v>7554</v>
      </c>
      <c r="B349" s="1" t="s">
        <v>453</v>
      </c>
      <c r="C349" s="1" t="s">
        <v>13556</v>
      </c>
      <c r="D349" s="1" t="s">
        <v>43</v>
      </c>
      <c r="E349" s="1" t="s">
        <v>13929</v>
      </c>
      <c r="F349" s="1" t="s">
        <v>13929</v>
      </c>
      <c r="G349" s="1" t="s">
        <v>13562</v>
      </c>
      <c r="H349" s="1" t="s">
        <v>13894</v>
      </c>
      <c r="I349" s="1" t="s">
        <v>13529</v>
      </c>
    </row>
    <row r="350" spans="1:9" x14ac:dyDescent="0.25">
      <c r="A350" s="1" t="s">
        <v>7555</v>
      </c>
      <c r="B350" s="1" t="s">
        <v>454</v>
      </c>
      <c r="C350" s="1" t="s">
        <v>13556</v>
      </c>
      <c r="D350" s="1" t="s">
        <v>43</v>
      </c>
      <c r="E350" s="1" t="s">
        <v>13930</v>
      </c>
      <c r="G350" s="1" t="s">
        <v>13562</v>
      </c>
      <c r="H350" s="1" t="s">
        <v>13894</v>
      </c>
      <c r="I350" s="1" t="s">
        <v>13529</v>
      </c>
    </row>
    <row r="351" spans="1:9" x14ac:dyDescent="0.25">
      <c r="A351" s="1" t="s">
        <v>7556</v>
      </c>
      <c r="B351" s="1" t="s">
        <v>455</v>
      </c>
      <c r="C351" s="1" t="s">
        <v>13556</v>
      </c>
      <c r="D351" s="1" t="s">
        <v>43</v>
      </c>
      <c r="E351" s="1" t="s">
        <v>13931</v>
      </c>
      <c r="G351" s="1" t="s">
        <v>13562</v>
      </c>
      <c r="H351" s="1" t="s">
        <v>13672</v>
      </c>
      <c r="I351" s="1" t="s">
        <v>13529</v>
      </c>
    </row>
    <row r="352" spans="1:9" x14ac:dyDescent="0.25">
      <c r="A352" s="1" t="s">
        <v>7557</v>
      </c>
      <c r="B352" s="1" t="s">
        <v>456</v>
      </c>
      <c r="C352" s="1" t="s">
        <v>13556</v>
      </c>
      <c r="D352" s="1" t="s">
        <v>43</v>
      </c>
      <c r="E352" s="1" t="s">
        <v>13932</v>
      </c>
      <c r="G352" s="1" t="s">
        <v>13933</v>
      </c>
      <c r="H352" s="1" t="s">
        <v>13934</v>
      </c>
      <c r="I352" s="1" t="s">
        <v>13529</v>
      </c>
    </row>
    <row r="353" spans="1:9" x14ac:dyDescent="0.25">
      <c r="A353" s="1" t="s">
        <v>7558</v>
      </c>
      <c r="B353" s="1" t="s">
        <v>457</v>
      </c>
      <c r="C353" s="1" t="s">
        <v>13556</v>
      </c>
      <c r="D353" s="1" t="s">
        <v>43</v>
      </c>
      <c r="E353" s="1" t="s">
        <v>13935</v>
      </c>
      <c r="G353" s="1" t="s">
        <v>13936</v>
      </c>
      <c r="H353" s="1" t="s">
        <v>13937</v>
      </c>
      <c r="I353" s="1" t="s">
        <v>13529</v>
      </c>
    </row>
    <row r="354" spans="1:9" x14ac:dyDescent="0.25">
      <c r="A354" s="1" t="s">
        <v>7559</v>
      </c>
      <c r="B354" s="1" t="s">
        <v>458</v>
      </c>
      <c r="C354" s="1" t="s">
        <v>13556</v>
      </c>
      <c r="D354" s="1" t="s">
        <v>43</v>
      </c>
      <c r="E354" s="1" t="s">
        <v>13938</v>
      </c>
      <c r="G354" s="1" t="s">
        <v>13562</v>
      </c>
      <c r="H354" s="1" t="s">
        <v>13629</v>
      </c>
      <c r="I354" s="1" t="s">
        <v>13529</v>
      </c>
    </row>
    <row r="355" spans="1:9" x14ac:dyDescent="0.25">
      <c r="A355" s="1" t="s">
        <v>7560</v>
      </c>
      <c r="B355" s="1" t="s">
        <v>459</v>
      </c>
      <c r="C355" s="1" t="s">
        <v>13530</v>
      </c>
      <c r="D355" s="1" t="s">
        <v>12</v>
      </c>
      <c r="G355" s="1" t="s">
        <v>13537</v>
      </c>
      <c r="H355" s="1" t="s">
        <v>13713</v>
      </c>
      <c r="I355" s="1" t="s">
        <v>13529</v>
      </c>
    </row>
    <row r="356" spans="1:9" x14ac:dyDescent="0.25">
      <c r="A356" s="1" t="s">
        <v>7561</v>
      </c>
      <c r="B356" s="1" t="s">
        <v>460</v>
      </c>
      <c r="C356" s="1" t="s">
        <v>13530</v>
      </c>
      <c r="D356" s="1" t="s">
        <v>12</v>
      </c>
      <c r="G356" s="1" t="s">
        <v>13537</v>
      </c>
      <c r="H356" s="1" t="s">
        <v>13939</v>
      </c>
      <c r="I356" s="1" t="s">
        <v>13529</v>
      </c>
    </row>
    <row r="357" spans="1:9" x14ac:dyDescent="0.25">
      <c r="A357" s="1" t="s">
        <v>7562</v>
      </c>
      <c r="B357" s="1" t="s">
        <v>461</v>
      </c>
      <c r="C357" s="1" t="s">
        <v>13603</v>
      </c>
      <c r="D357" s="1" t="s">
        <v>83</v>
      </c>
      <c r="E357" s="1" t="s">
        <v>13940</v>
      </c>
      <c r="G357" s="1" t="s">
        <v>13632</v>
      </c>
      <c r="H357" s="1" t="s">
        <v>13941</v>
      </c>
      <c r="I357" s="1" t="s">
        <v>13529</v>
      </c>
    </row>
    <row r="358" spans="1:9" x14ac:dyDescent="0.25">
      <c r="A358" s="1" t="s">
        <v>7563</v>
      </c>
      <c r="B358" s="1" t="s">
        <v>462</v>
      </c>
      <c r="C358" s="1" t="s">
        <v>13603</v>
      </c>
      <c r="D358" s="1" t="s">
        <v>83</v>
      </c>
      <c r="E358" s="1" t="s">
        <v>13942</v>
      </c>
      <c r="G358" s="1" t="s">
        <v>13632</v>
      </c>
      <c r="H358" s="1" t="s">
        <v>13943</v>
      </c>
      <c r="I358" s="1" t="s">
        <v>13529</v>
      </c>
    </row>
    <row r="359" spans="1:9" x14ac:dyDescent="0.25">
      <c r="A359" s="1" t="s">
        <v>7564</v>
      </c>
      <c r="B359" s="1" t="s">
        <v>463</v>
      </c>
      <c r="C359" s="1" t="s">
        <v>13603</v>
      </c>
      <c r="D359" s="1" t="s">
        <v>83</v>
      </c>
      <c r="E359" s="1" t="s">
        <v>13944</v>
      </c>
      <c r="G359" s="1" t="s">
        <v>13632</v>
      </c>
      <c r="H359" s="1" t="s">
        <v>13945</v>
      </c>
      <c r="I359" s="1" t="s">
        <v>13529</v>
      </c>
    </row>
    <row r="360" spans="1:9" x14ac:dyDescent="0.25">
      <c r="A360" s="1" t="s">
        <v>7565</v>
      </c>
      <c r="B360" s="1" t="s">
        <v>464</v>
      </c>
      <c r="C360" s="1" t="s">
        <v>13603</v>
      </c>
      <c r="D360" s="1" t="s">
        <v>83</v>
      </c>
      <c r="E360" s="1" t="s">
        <v>13946</v>
      </c>
      <c r="G360" s="1" t="s">
        <v>13562</v>
      </c>
      <c r="H360" s="1" t="s">
        <v>13947</v>
      </c>
      <c r="I360" s="1" t="s">
        <v>13529</v>
      </c>
    </row>
    <row r="361" spans="1:9" x14ac:dyDescent="0.25">
      <c r="A361" s="1" t="s">
        <v>7566</v>
      </c>
      <c r="B361" s="1" t="s">
        <v>465</v>
      </c>
      <c r="C361" s="1" t="s">
        <v>13603</v>
      </c>
      <c r="D361" s="1" t="s">
        <v>83</v>
      </c>
      <c r="E361" s="1" t="s">
        <v>13948</v>
      </c>
      <c r="G361" s="1" t="s">
        <v>13902</v>
      </c>
      <c r="H361" s="1" t="s">
        <v>13687</v>
      </c>
      <c r="I361" s="1" t="s">
        <v>13529</v>
      </c>
    </row>
    <row r="362" spans="1:9" x14ac:dyDescent="0.25">
      <c r="A362" s="1" t="s">
        <v>7567</v>
      </c>
      <c r="B362" s="1" t="s">
        <v>466</v>
      </c>
      <c r="C362" s="1" t="s">
        <v>13603</v>
      </c>
      <c r="D362" s="1" t="s">
        <v>83</v>
      </c>
      <c r="E362" s="1" t="s">
        <v>13949</v>
      </c>
      <c r="G362" s="1" t="s">
        <v>13916</v>
      </c>
      <c r="H362" s="1" t="s">
        <v>13896</v>
      </c>
      <c r="I362" s="1" t="s">
        <v>13529</v>
      </c>
    </row>
    <row r="363" spans="1:9" x14ac:dyDescent="0.25">
      <c r="A363" s="1" t="s">
        <v>7568</v>
      </c>
      <c r="B363" s="1" t="s">
        <v>467</v>
      </c>
      <c r="C363" s="1" t="s">
        <v>13603</v>
      </c>
      <c r="D363" s="1" t="s">
        <v>83</v>
      </c>
      <c r="E363" s="1" t="s">
        <v>13950</v>
      </c>
      <c r="G363" s="1" t="s">
        <v>13632</v>
      </c>
      <c r="H363" s="1" t="s">
        <v>13951</v>
      </c>
      <c r="I363" s="1" t="s">
        <v>13529</v>
      </c>
    </row>
    <row r="364" spans="1:9" x14ac:dyDescent="0.25">
      <c r="A364" s="1" t="s">
        <v>7569</v>
      </c>
      <c r="B364" s="1" t="s">
        <v>468</v>
      </c>
      <c r="C364" s="1" t="s">
        <v>13603</v>
      </c>
      <c r="D364" s="1" t="s">
        <v>83</v>
      </c>
      <c r="E364" s="1" t="s">
        <v>13952</v>
      </c>
      <c r="G364" s="1" t="s">
        <v>13632</v>
      </c>
      <c r="H364" s="1" t="s">
        <v>13953</v>
      </c>
      <c r="I364" s="1" t="s">
        <v>13529</v>
      </c>
    </row>
    <row r="365" spans="1:9" x14ac:dyDescent="0.25">
      <c r="A365" s="1" t="s">
        <v>7570</v>
      </c>
      <c r="B365" s="1" t="s">
        <v>469</v>
      </c>
      <c r="C365" s="1" t="s">
        <v>13603</v>
      </c>
      <c r="D365" s="1" t="s">
        <v>83</v>
      </c>
      <c r="E365" s="1" t="s">
        <v>13954</v>
      </c>
      <c r="G365" s="1" t="s">
        <v>13632</v>
      </c>
      <c r="H365" s="1" t="s">
        <v>13955</v>
      </c>
      <c r="I365" s="1" t="s">
        <v>13529</v>
      </c>
    </row>
    <row r="366" spans="1:9" x14ac:dyDescent="0.25">
      <c r="A366" s="1" t="s">
        <v>7571</v>
      </c>
      <c r="B366" s="1" t="s">
        <v>470</v>
      </c>
      <c r="C366" s="1" t="s">
        <v>13603</v>
      </c>
      <c r="D366" s="1" t="s">
        <v>83</v>
      </c>
      <c r="E366" s="1" t="s">
        <v>13956</v>
      </c>
      <c r="G366" s="1" t="s">
        <v>13632</v>
      </c>
      <c r="H366" s="1" t="s">
        <v>13957</v>
      </c>
      <c r="I366" s="1" t="s">
        <v>13529</v>
      </c>
    </row>
    <row r="367" spans="1:9" x14ac:dyDescent="0.25">
      <c r="A367" s="1" t="s">
        <v>7572</v>
      </c>
      <c r="B367" s="1" t="s">
        <v>471</v>
      </c>
      <c r="C367" s="1" t="s">
        <v>13603</v>
      </c>
      <c r="D367" s="1" t="s">
        <v>83</v>
      </c>
      <c r="E367" s="1" t="s">
        <v>13958</v>
      </c>
      <c r="G367" s="1" t="s">
        <v>13632</v>
      </c>
      <c r="H367" s="1" t="s">
        <v>13951</v>
      </c>
      <c r="I367" s="1" t="s">
        <v>13529</v>
      </c>
    </row>
    <row r="368" spans="1:9" x14ac:dyDescent="0.25">
      <c r="A368" s="1" t="s">
        <v>7573</v>
      </c>
      <c r="B368" s="1" t="s">
        <v>395</v>
      </c>
      <c r="C368" s="1" t="s">
        <v>13603</v>
      </c>
      <c r="D368" s="1" t="s">
        <v>83</v>
      </c>
      <c r="E368" s="1" t="s">
        <v>13959</v>
      </c>
      <c r="G368" s="1" t="s">
        <v>110</v>
      </c>
      <c r="H368" s="1" t="s">
        <v>13609</v>
      </c>
      <c r="I368" s="1" t="s">
        <v>13529</v>
      </c>
    </row>
    <row r="369" spans="1:9" x14ac:dyDescent="0.25">
      <c r="A369" s="1" t="s">
        <v>7574</v>
      </c>
      <c r="B369" s="1" t="s">
        <v>472</v>
      </c>
      <c r="C369" s="1" t="s">
        <v>13603</v>
      </c>
      <c r="D369" s="1" t="s">
        <v>83</v>
      </c>
      <c r="E369" s="1" t="s">
        <v>13960</v>
      </c>
      <c r="G369" s="1" t="s">
        <v>13632</v>
      </c>
      <c r="H369" s="1" t="s">
        <v>13658</v>
      </c>
      <c r="I369" s="1" t="s">
        <v>13529</v>
      </c>
    </row>
    <row r="370" spans="1:9" x14ac:dyDescent="0.25">
      <c r="A370" s="1" t="s">
        <v>7575</v>
      </c>
      <c r="B370" s="1" t="s">
        <v>473</v>
      </c>
      <c r="C370" s="1" t="s">
        <v>13603</v>
      </c>
      <c r="D370" s="1" t="s">
        <v>83</v>
      </c>
      <c r="E370" s="1" t="s">
        <v>13766</v>
      </c>
      <c r="F370" s="1" t="s">
        <v>474</v>
      </c>
      <c r="G370" s="1" t="s">
        <v>118</v>
      </c>
      <c r="H370" s="1" t="s">
        <v>13637</v>
      </c>
      <c r="I370" s="1" t="s">
        <v>13529</v>
      </c>
    </row>
    <row r="371" spans="1:9" x14ac:dyDescent="0.25">
      <c r="A371" s="1" t="s">
        <v>7576</v>
      </c>
      <c r="B371" s="1" t="s">
        <v>475</v>
      </c>
      <c r="C371" s="1" t="s">
        <v>13603</v>
      </c>
      <c r="D371" s="1" t="s">
        <v>83</v>
      </c>
      <c r="E371" s="1" t="s">
        <v>13961</v>
      </c>
      <c r="G371" s="1" t="s">
        <v>13632</v>
      </c>
      <c r="H371" s="1" t="s">
        <v>13962</v>
      </c>
      <c r="I371" s="1" t="s">
        <v>13529</v>
      </c>
    </row>
    <row r="372" spans="1:9" x14ac:dyDescent="0.25">
      <c r="A372" s="1" t="s">
        <v>7577</v>
      </c>
      <c r="B372" s="1" t="s">
        <v>476</v>
      </c>
      <c r="C372" s="1" t="s">
        <v>13603</v>
      </c>
      <c r="D372" s="1" t="s">
        <v>83</v>
      </c>
      <c r="E372" s="1" t="s">
        <v>13963</v>
      </c>
      <c r="G372" s="1" t="s">
        <v>13632</v>
      </c>
      <c r="H372" s="1" t="s">
        <v>13964</v>
      </c>
      <c r="I372" s="1" t="s">
        <v>13529</v>
      </c>
    </row>
    <row r="373" spans="1:9" x14ac:dyDescent="0.25">
      <c r="A373" s="1" t="s">
        <v>7578</v>
      </c>
      <c r="B373" s="1" t="s">
        <v>477</v>
      </c>
      <c r="C373" s="1" t="s">
        <v>13603</v>
      </c>
      <c r="D373" s="1" t="s">
        <v>83</v>
      </c>
      <c r="E373" s="1" t="s">
        <v>13696</v>
      </c>
      <c r="G373" s="1" t="s">
        <v>13632</v>
      </c>
      <c r="H373" s="1" t="s">
        <v>13965</v>
      </c>
      <c r="I373" s="1" t="s">
        <v>13529</v>
      </c>
    </row>
    <row r="374" spans="1:9" x14ac:dyDescent="0.25">
      <c r="A374" s="1" t="s">
        <v>7579</v>
      </c>
      <c r="B374" s="1" t="s">
        <v>431</v>
      </c>
      <c r="C374" s="1" t="s">
        <v>13603</v>
      </c>
      <c r="D374" s="1" t="s">
        <v>83</v>
      </c>
      <c r="G374" s="1" t="s">
        <v>13632</v>
      </c>
      <c r="H374" s="1" t="s">
        <v>13966</v>
      </c>
      <c r="I374" s="1" t="s">
        <v>13529</v>
      </c>
    </row>
    <row r="375" spans="1:9" x14ac:dyDescent="0.25">
      <c r="A375" s="1" t="s">
        <v>7580</v>
      </c>
      <c r="B375" s="1" t="s">
        <v>478</v>
      </c>
      <c r="C375" s="1" t="s">
        <v>13603</v>
      </c>
      <c r="D375" s="1" t="s">
        <v>83</v>
      </c>
      <c r="E375" s="1" t="s">
        <v>13773</v>
      </c>
      <c r="G375" s="1" t="s">
        <v>13632</v>
      </c>
      <c r="H375" s="1" t="s">
        <v>13618</v>
      </c>
      <c r="I375" s="1" t="s">
        <v>13529</v>
      </c>
    </row>
    <row r="376" spans="1:9" x14ac:dyDescent="0.25">
      <c r="A376" s="1" t="s">
        <v>7581</v>
      </c>
      <c r="B376" s="1" t="s">
        <v>479</v>
      </c>
      <c r="C376" s="1" t="s">
        <v>13603</v>
      </c>
      <c r="D376" s="1" t="s">
        <v>83</v>
      </c>
      <c r="E376" s="1" t="s">
        <v>13967</v>
      </c>
      <c r="G376" s="1" t="s">
        <v>13632</v>
      </c>
      <c r="H376" s="1" t="s">
        <v>13780</v>
      </c>
      <c r="I376" s="1" t="s">
        <v>13529</v>
      </c>
    </row>
    <row r="377" spans="1:9" x14ac:dyDescent="0.25">
      <c r="A377" s="1" t="s">
        <v>7582</v>
      </c>
      <c r="B377" s="1" t="s">
        <v>480</v>
      </c>
      <c r="C377" s="1" t="s">
        <v>13603</v>
      </c>
      <c r="D377" s="1" t="s">
        <v>83</v>
      </c>
      <c r="E377" s="1" t="s">
        <v>13968</v>
      </c>
      <c r="G377" s="1" t="s">
        <v>13969</v>
      </c>
      <c r="H377" s="1" t="s">
        <v>13970</v>
      </c>
      <c r="I377" s="1" t="s">
        <v>13529</v>
      </c>
    </row>
    <row r="378" spans="1:9" x14ac:dyDescent="0.25">
      <c r="A378" s="1" t="s">
        <v>7583</v>
      </c>
      <c r="B378" s="1" t="s">
        <v>481</v>
      </c>
      <c r="C378" s="1" t="s">
        <v>13603</v>
      </c>
      <c r="D378" s="1" t="s">
        <v>83</v>
      </c>
      <c r="E378" s="1" t="s">
        <v>13971</v>
      </c>
      <c r="G378" s="1" t="s">
        <v>13632</v>
      </c>
      <c r="H378" s="1" t="s">
        <v>13972</v>
      </c>
      <c r="I378" s="1" t="s">
        <v>13529</v>
      </c>
    </row>
    <row r="379" spans="1:9" x14ac:dyDescent="0.25">
      <c r="A379" s="1" t="s">
        <v>7584</v>
      </c>
      <c r="B379" s="1" t="s">
        <v>482</v>
      </c>
      <c r="C379" s="1" t="s">
        <v>13603</v>
      </c>
      <c r="D379" s="1" t="s">
        <v>83</v>
      </c>
      <c r="E379" s="1" t="s">
        <v>13973</v>
      </c>
      <c r="G379" s="1" t="s">
        <v>13632</v>
      </c>
      <c r="H379" s="1" t="s">
        <v>13974</v>
      </c>
      <c r="I379" s="1" t="s">
        <v>13529</v>
      </c>
    </row>
    <row r="380" spans="1:9" x14ac:dyDescent="0.25">
      <c r="A380" s="1" t="s">
        <v>7585</v>
      </c>
      <c r="B380" s="1" t="s">
        <v>483</v>
      </c>
      <c r="C380" s="1" t="s">
        <v>13603</v>
      </c>
      <c r="D380" s="1" t="s">
        <v>83</v>
      </c>
      <c r="G380" s="1" t="s">
        <v>13632</v>
      </c>
      <c r="H380" s="1" t="s">
        <v>13966</v>
      </c>
      <c r="I380" s="1" t="s">
        <v>13529</v>
      </c>
    </row>
    <row r="381" spans="1:9" x14ac:dyDescent="0.25">
      <c r="A381" s="1" t="s">
        <v>7586</v>
      </c>
      <c r="B381" s="1" t="s">
        <v>484</v>
      </c>
      <c r="C381" s="1" t="s">
        <v>13603</v>
      </c>
      <c r="D381" s="1" t="s">
        <v>83</v>
      </c>
      <c r="E381" s="1" t="s">
        <v>13690</v>
      </c>
      <c r="G381" s="1" t="s">
        <v>13632</v>
      </c>
      <c r="H381" s="1" t="s">
        <v>13975</v>
      </c>
      <c r="I381" s="1" t="s">
        <v>13529</v>
      </c>
    </row>
    <row r="382" spans="1:9" x14ac:dyDescent="0.25">
      <c r="A382" s="1" t="s">
        <v>7587</v>
      </c>
      <c r="B382" s="1" t="s">
        <v>485</v>
      </c>
      <c r="C382" s="1" t="s">
        <v>13603</v>
      </c>
      <c r="D382" s="1" t="s">
        <v>83</v>
      </c>
      <c r="E382" s="1" t="s">
        <v>13976</v>
      </c>
      <c r="G382" s="1" t="s">
        <v>13632</v>
      </c>
      <c r="H382" s="1" t="s">
        <v>13977</v>
      </c>
      <c r="I382" s="1" t="s">
        <v>13529</v>
      </c>
    </row>
    <row r="383" spans="1:9" x14ac:dyDescent="0.25">
      <c r="A383" s="1" t="s">
        <v>7588</v>
      </c>
      <c r="B383" s="1" t="s">
        <v>486</v>
      </c>
      <c r="C383" s="1" t="s">
        <v>13603</v>
      </c>
      <c r="D383" s="1" t="s">
        <v>83</v>
      </c>
      <c r="E383" s="1" t="s">
        <v>13978</v>
      </c>
      <c r="G383" s="1" t="s">
        <v>13632</v>
      </c>
      <c r="H383" s="1" t="s">
        <v>13979</v>
      </c>
      <c r="I383" s="1" t="s">
        <v>13529</v>
      </c>
    </row>
    <row r="384" spans="1:9" x14ac:dyDescent="0.25">
      <c r="A384" s="1" t="s">
        <v>7589</v>
      </c>
      <c r="B384" s="1" t="s">
        <v>487</v>
      </c>
      <c r="C384" s="1" t="s">
        <v>13603</v>
      </c>
      <c r="D384" s="1" t="s">
        <v>83</v>
      </c>
      <c r="E384" s="1" t="s">
        <v>13571</v>
      </c>
      <c r="G384" s="1" t="s">
        <v>118</v>
      </c>
      <c r="H384" s="1" t="s">
        <v>13573</v>
      </c>
      <c r="I384" s="1" t="s">
        <v>13529</v>
      </c>
    </row>
    <row r="385" spans="1:9" x14ac:dyDescent="0.25">
      <c r="A385" s="1" t="s">
        <v>7590</v>
      </c>
      <c r="B385" s="1" t="s">
        <v>340</v>
      </c>
      <c r="C385" s="1" t="s">
        <v>13603</v>
      </c>
      <c r="D385" s="1" t="s">
        <v>83</v>
      </c>
      <c r="F385" s="1" t="s">
        <v>341</v>
      </c>
      <c r="G385" s="1" t="s">
        <v>13632</v>
      </c>
      <c r="H385" s="1" t="s">
        <v>13865</v>
      </c>
      <c r="I385" s="1" t="s">
        <v>13529</v>
      </c>
    </row>
    <row r="386" spans="1:9" x14ac:dyDescent="0.25">
      <c r="A386" s="1" t="s">
        <v>7591</v>
      </c>
      <c r="B386" s="1" t="s">
        <v>488</v>
      </c>
      <c r="C386" s="1" t="s">
        <v>13603</v>
      </c>
      <c r="D386" s="1" t="s">
        <v>83</v>
      </c>
      <c r="E386" s="1" t="s">
        <v>13980</v>
      </c>
      <c r="G386" s="1" t="s">
        <v>13632</v>
      </c>
      <c r="H386" s="1" t="s">
        <v>13981</v>
      </c>
      <c r="I386" s="1" t="s">
        <v>13529</v>
      </c>
    </row>
    <row r="387" spans="1:9" x14ac:dyDescent="0.25">
      <c r="A387" s="1" t="s">
        <v>7592</v>
      </c>
      <c r="B387" s="1" t="s">
        <v>489</v>
      </c>
      <c r="C387" s="1" t="s">
        <v>13530</v>
      </c>
      <c r="D387" s="1" t="s">
        <v>12</v>
      </c>
      <c r="G387" s="1" t="s">
        <v>13531</v>
      </c>
      <c r="H387" s="1" t="s">
        <v>13982</v>
      </c>
      <c r="I387" s="1" t="s">
        <v>13529</v>
      </c>
    </row>
    <row r="388" spans="1:9" x14ac:dyDescent="0.25">
      <c r="A388" s="1" t="s">
        <v>7593</v>
      </c>
      <c r="B388" s="1" t="s">
        <v>490</v>
      </c>
      <c r="C388" s="1" t="s">
        <v>13530</v>
      </c>
      <c r="D388" s="1" t="s">
        <v>12</v>
      </c>
      <c r="G388" s="1" t="s">
        <v>13531</v>
      </c>
      <c r="H388" s="1" t="s">
        <v>13983</v>
      </c>
      <c r="I388" s="1" t="s">
        <v>13529</v>
      </c>
    </row>
    <row r="389" spans="1:9" x14ac:dyDescent="0.25">
      <c r="A389" s="1" t="s">
        <v>7594</v>
      </c>
      <c r="B389" s="1" t="s">
        <v>491</v>
      </c>
      <c r="C389" s="1" t="s">
        <v>13530</v>
      </c>
      <c r="D389" s="1" t="s">
        <v>12</v>
      </c>
      <c r="G389" s="1" t="s">
        <v>13531</v>
      </c>
      <c r="H389" s="1" t="s">
        <v>13984</v>
      </c>
      <c r="I389" s="1" t="s">
        <v>13529</v>
      </c>
    </row>
    <row r="390" spans="1:9" x14ac:dyDescent="0.25">
      <c r="A390" s="1" t="s">
        <v>7595</v>
      </c>
      <c r="B390" s="1" t="s">
        <v>492</v>
      </c>
      <c r="C390" s="1" t="s">
        <v>13530</v>
      </c>
      <c r="D390" s="1" t="s">
        <v>12</v>
      </c>
      <c r="G390" s="1" t="s">
        <v>13531</v>
      </c>
      <c r="H390" s="1" t="s">
        <v>13985</v>
      </c>
      <c r="I390" s="1" t="s">
        <v>13529</v>
      </c>
    </row>
    <row r="391" spans="1:9" x14ac:dyDescent="0.25">
      <c r="A391" s="1" t="s">
        <v>7596</v>
      </c>
      <c r="B391" s="1" t="s">
        <v>493</v>
      </c>
      <c r="C391" s="1" t="s">
        <v>13530</v>
      </c>
      <c r="D391" s="1" t="s">
        <v>12</v>
      </c>
      <c r="G391" s="1" t="s">
        <v>13537</v>
      </c>
      <c r="H391" s="1" t="s">
        <v>13986</v>
      </c>
      <c r="I391" s="1" t="s">
        <v>13529</v>
      </c>
    </row>
    <row r="392" spans="1:9" x14ac:dyDescent="0.25">
      <c r="A392" s="1" t="s">
        <v>7597</v>
      </c>
      <c r="B392" s="1" t="s">
        <v>494</v>
      </c>
      <c r="C392" s="1" t="s">
        <v>13530</v>
      </c>
      <c r="D392" s="1" t="s">
        <v>12</v>
      </c>
      <c r="G392" s="1" t="s">
        <v>13537</v>
      </c>
      <c r="H392" s="1" t="s">
        <v>13987</v>
      </c>
      <c r="I392" s="1" t="s">
        <v>13529</v>
      </c>
    </row>
    <row r="393" spans="1:9" x14ac:dyDescent="0.25">
      <c r="A393" s="1" t="s">
        <v>7598</v>
      </c>
      <c r="B393" s="1" t="s">
        <v>495</v>
      </c>
      <c r="C393" s="1" t="s">
        <v>13530</v>
      </c>
      <c r="D393" s="1" t="s">
        <v>12</v>
      </c>
      <c r="E393" s="1" t="s">
        <v>13578</v>
      </c>
      <c r="G393" s="1" t="s">
        <v>13531</v>
      </c>
      <c r="H393" s="1" t="s">
        <v>13988</v>
      </c>
      <c r="I393" s="1" t="s">
        <v>13529</v>
      </c>
    </row>
    <row r="394" spans="1:9" x14ac:dyDescent="0.25">
      <c r="A394" s="1" t="s">
        <v>7599</v>
      </c>
      <c r="B394" s="1" t="s">
        <v>496</v>
      </c>
      <c r="C394" s="1" t="s">
        <v>13989</v>
      </c>
      <c r="D394" s="1" t="s">
        <v>497</v>
      </c>
      <c r="E394" s="1" t="s">
        <v>498</v>
      </c>
      <c r="F394" s="1" t="s">
        <v>498</v>
      </c>
      <c r="G394" s="1" t="s">
        <v>13531</v>
      </c>
      <c r="H394" s="1" t="s">
        <v>13990</v>
      </c>
      <c r="I394" s="1" t="s">
        <v>13529</v>
      </c>
    </row>
    <row r="395" spans="1:9" x14ac:dyDescent="0.25">
      <c r="A395" s="1" t="s">
        <v>7600</v>
      </c>
      <c r="B395" s="1" t="s">
        <v>499</v>
      </c>
      <c r="C395" s="1" t="s">
        <v>13530</v>
      </c>
      <c r="D395" s="1" t="s">
        <v>12</v>
      </c>
      <c r="G395" s="1" t="s">
        <v>13531</v>
      </c>
      <c r="H395" s="1" t="s">
        <v>13991</v>
      </c>
      <c r="I395" s="1" t="s">
        <v>13529</v>
      </c>
    </row>
    <row r="396" spans="1:9" x14ac:dyDescent="0.25">
      <c r="A396" s="1" t="s">
        <v>7601</v>
      </c>
      <c r="B396" s="1" t="s">
        <v>500</v>
      </c>
      <c r="C396" s="1" t="s">
        <v>13530</v>
      </c>
      <c r="D396" s="1" t="s">
        <v>12</v>
      </c>
      <c r="G396" s="1" t="s">
        <v>13537</v>
      </c>
      <c r="H396" s="1" t="s">
        <v>13713</v>
      </c>
      <c r="I396" s="1" t="s">
        <v>13529</v>
      </c>
    </row>
    <row r="397" spans="1:9" x14ac:dyDescent="0.25">
      <c r="A397" s="1" t="s">
        <v>7602</v>
      </c>
      <c r="B397" s="1" t="s">
        <v>501</v>
      </c>
      <c r="C397" s="1" t="s">
        <v>13530</v>
      </c>
      <c r="D397" s="1" t="s">
        <v>12</v>
      </c>
      <c r="G397" s="1" t="s">
        <v>13531</v>
      </c>
      <c r="H397" s="1" t="s">
        <v>13992</v>
      </c>
      <c r="I397" s="1" t="s">
        <v>13529</v>
      </c>
    </row>
    <row r="398" spans="1:9" x14ac:dyDescent="0.25">
      <c r="A398" s="1" t="s">
        <v>7603</v>
      </c>
      <c r="B398" s="1" t="s">
        <v>502</v>
      </c>
      <c r="C398" s="1" t="s">
        <v>13530</v>
      </c>
      <c r="D398" s="1" t="s">
        <v>12</v>
      </c>
      <c r="G398" s="1" t="s">
        <v>13531</v>
      </c>
      <c r="H398" s="1" t="s">
        <v>13993</v>
      </c>
      <c r="I398" s="1" t="s">
        <v>13529</v>
      </c>
    </row>
    <row r="399" spans="1:9" x14ac:dyDescent="0.25">
      <c r="A399" s="1" t="s">
        <v>7604</v>
      </c>
      <c r="B399" s="1" t="s">
        <v>503</v>
      </c>
      <c r="C399" s="1" t="s">
        <v>13530</v>
      </c>
      <c r="D399" s="1" t="s">
        <v>12</v>
      </c>
      <c r="G399" s="1" t="s">
        <v>13531</v>
      </c>
      <c r="H399" s="1" t="s">
        <v>13994</v>
      </c>
      <c r="I399" s="1" t="s">
        <v>13529</v>
      </c>
    </row>
    <row r="400" spans="1:9" x14ac:dyDescent="0.25">
      <c r="A400" s="1" t="s">
        <v>7605</v>
      </c>
      <c r="B400" s="1" t="s">
        <v>504</v>
      </c>
      <c r="C400" s="1" t="s">
        <v>13530</v>
      </c>
      <c r="D400" s="1" t="s">
        <v>12</v>
      </c>
      <c r="G400" s="1" t="s">
        <v>13531</v>
      </c>
      <c r="H400" s="1" t="s">
        <v>13995</v>
      </c>
      <c r="I400" s="1" t="s">
        <v>13529</v>
      </c>
    </row>
    <row r="401" spans="1:9" x14ac:dyDescent="0.25">
      <c r="A401" s="1" t="s">
        <v>7606</v>
      </c>
      <c r="B401" s="1" t="s">
        <v>505</v>
      </c>
      <c r="C401" s="1" t="s">
        <v>13530</v>
      </c>
      <c r="D401" s="1" t="s">
        <v>12</v>
      </c>
      <c r="G401" s="1" t="s">
        <v>13531</v>
      </c>
      <c r="H401" s="1" t="s">
        <v>13992</v>
      </c>
      <c r="I401" s="1" t="s">
        <v>13529</v>
      </c>
    </row>
    <row r="402" spans="1:9" x14ac:dyDescent="0.25">
      <c r="A402" s="1" t="s">
        <v>7607</v>
      </c>
      <c r="B402" s="1" t="s">
        <v>506</v>
      </c>
      <c r="C402" s="1" t="s">
        <v>13530</v>
      </c>
      <c r="D402" s="1" t="s">
        <v>12</v>
      </c>
      <c r="G402" s="1" t="s">
        <v>13531</v>
      </c>
      <c r="H402" s="1" t="s">
        <v>13996</v>
      </c>
      <c r="I402" s="1" t="s">
        <v>13529</v>
      </c>
    </row>
    <row r="403" spans="1:9" x14ac:dyDescent="0.25">
      <c r="A403" s="1" t="s">
        <v>7608</v>
      </c>
      <c r="B403" s="1" t="s">
        <v>507</v>
      </c>
      <c r="C403" s="1" t="s">
        <v>13530</v>
      </c>
      <c r="D403" s="1" t="s">
        <v>12</v>
      </c>
      <c r="G403" s="1" t="s">
        <v>13531</v>
      </c>
      <c r="H403" s="1" t="s">
        <v>13997</v>
      </c>
      <c r="I403" s="1" t="s">
        <v>13529</v>
      </c>
    </row>
    <row r="404" spans="1:9" x14ac:dyDescent="0.25">
      <c r="A404" s="1" t="s">
        <v>7609</v>
      </c>
      <c r="B404" s="1" t="s">
        <v>508</v>
      </c>
      <c r="C404" s="1" t="s">
        <v>13530</v>
      </c>
      <c r="D404" s="1" t="s">
        <v>12</v>
      </c>
      <c r="G404" s="1" t="s">
        <v>13537</v>
      </c>
      <c r="H404" s="1" t="s">
        <v>13579</v>
      </c>
      <c r="I404" s="1" t="s">
        <v>13529</v>
      </c>
    </row>
    <row r="405" spans="1:9" x14ac:dyDescent="0.25">
      <c r="A405" s="1" t="s">
        <v>7610</v>
      </c>
      <c r="B405" s="1" t="s">
        <v>509</v>
      </c>
      <c r="C405" s="1" t="s">
        <v>13530</v>
      </c>
      <c r="D405" s="1" t="s">
        <v>12</v>
      </c>
      <c r="F405" s="1" t="s">
        <v>284</v>
      </c>
      <c r="G405" s="1" t="s">
        <v>13537</v>
      </c>
      <c r="H405" s="1" t="s">
        <v>13998</v>
      </c>
      <c r="I405" s="1" t="s">
        <v>13529</v>
      </c>
    </row>
    <row r="406" spans="1:9" x14ac:dyDescent="0.25">
      <c r="A406" s="1" t="s">
        <v>7611</v>
      </c>
      <c r="B406" s="1" t="s">
        <v>510</v>
      </c>
      <c r="C406" s="1" t="s">
        <v>13530</v>
      </c>
      <c r="D406" s="1" t="s">
        <v>12</v>
      </c>
      <c r="F406" s="1" t="s">
        <v>284</v>
      </c>
      <c r="G406" s="1" t="s">
        <v>13537</v>
      </c>
      <c r="H406" s="1" t="s">
        <v>13998</v>
      </c>
      <c r="I406" s="1" t="s">
        <v>13529</v>
      </c>
    </row>
    <row r="407" spans="1:9" x14ac:dyDescent="0.25">
      <c r="A407" s="1" t="s">
        <v>7612</v>
      </c>
      <c r="B407" s="1" t="s">
        <v>511</v>
      </c>
      <c r="C407" s="1" t="s">
        <v>13530</v>
      </c>
      <c r="D407" s="1" t="s">
        <v>12</v>
      </c>
      <c r="G407" s="1" t="s">
        <v>13531</v>
      </c>
      <c r="H407" s="1" t="s">
        <v>13999</v>
      </c>
      <c r="I407" s="1" t="s">
        <v>13529</v>
      </c>
    </row>
    <row r="408" spans="1:9" x14ac:dyDescent="0.25">
      <c r="A408" s="1" t="s">
        <v>7613</v>
      </c>
      <c r="B408" s="1" t="s">
        <v>512</v>
      </c>
      <c r="C408" s="1" t="s">
        <v>13530</v>
      </c>
      <c r="D408" s="1" t="s">
        <v>12</v>
      </c>
      <c r="G408" s="1" t="s">
        <v>13537</v>
      </c>
      <c r="H408" s="1" t="s">
        <v>14000</v>
      </c>
      <c r="I408" s="1" t="s">
        <v>13529</v>
      </c>
    </row>
    <row r="409" spans="1:9" x14ac:dyDescent="0.25">
      <c r="A409" s="1" t="s">
        <v>7614</v>
      </c>
      <c r="B409" s="1" t="s">
        <v>513</v>
      </c>
      <c r="C409" s="1" t="s">
        <v>13530</v>
      </c>
      <c r="D409" s="1" t="s">
        <v>12</v>
      </c>
      <c r="G409" s="1" t="s">
        <v>13537</v>
      </c>
      <c r="H409" s="1" t="s">
        <v>14001</v>
      </c>
      <c r="I409" s="1" t="s">
        <v>13529</v>
      </c>
    </row>
    <row r="410" spans="1:9" x14ac:dyDescent="0.25">
      <c r="A410" s="1" t="s">
        <v>7615</v>
      </c>
      <c r="B410" s="1" t="s">
        <v>514</v>
      </c>
      <c r="C410" s="1" t="s">
        <v>13530</v>
      </c>
      <c r="D410" s="1" t="s">
        <v>12</v>
      </c>
      <c r="G410" s="1" t="s">
        <v>13537</v>
      </c>
      <c r="H410" s="1" t="s">
        <v>14002</v>
      </c>
      <c r="I410" s="1" t="s">
        <v>13529</v>
      </c>
    </row>
    <row r="411" spans="1:9" x14ac:dyDescent="0.25">
      <c r="A411" s="1" t="s">
        <v>7616</v>
      </c>
      <c r="B411" s="1" t="s">
        <v>515</v>
      </c>
      <c r="C411" s="1" t="s">
        <v>13530</v>
      </c>
      <c r="D411" s="1" t="s">
        <v>12</v>
      </c>
      <c r="G411" s="1" t="s">
        <v>13531</v>
      </c>
      <c r="H411" s="1" t="s">
        <v>14003</v>
      </c>
      <c r="I411" s="1" t="s">
        <v>13529</v>
      </c>
    </row>
    <row r="412" spans="1:9" x14ac:dyDescent="0.25">
      <c r="A412" s="1" t="s">
        <v>7617</v>
      </c>
      <c r="B412" s="1" t="s">
        <v>516</v>
      </c>
      <c r="C412" s="1" t="s">
        <v>13530</v>
      </c>
      <c r="D412" s="1" t="s">
        <v>12</v>
      </c>
      <c r="G412" s="1" t="s">
        <v>13531</v>
      </c>
      <c r="H412" s="1" t="s">
        <v>14004</v>
      </c>
      <c r="I412" s="1" t="s">
        <v>13529</v>
      </c>
    </row>
    <row r="413" spans="1:9" x14ac:dyDescent="0.25">
      <c r="A413" s="1" t="s">
        <v>7618</v>
      </c>
      <c r="B413" s="1" t="s">
        <v>517</v>
      </c>
      <c r="C413" s="1" t="s">
        <v>13530</v>
      </c>
      <c r="D413" s="1" t="s">
        <v>12</v>
      </c>
      <c r="G413" s="1" t="s">
        <v>13531</v>
      </c>
      <c r="H413" s="1" t="s">
        <v>14005</v>
      </c>
      <c r="I413" s="1" t="s">
        <v>13529</v>
      </c>
    </row>
    <row r="414" spans="1:9" x14ac:dyDescent="0.25">
      <c r="A414" s="1" t="s">
        <v>7619</v>
      </c>
      <c r="B414" s="1" t="s">
        <v>518</v>
      </c>
      <c r="C414" s="1" t="s">
        <v>13530</v>
      </c>
      <c r="D414" s="1" t="s">
        <v>12</v>
      </c>
      <c r="G414" s="1" t="s">
        <v>13531</v>
      </c>
      <c r="H414" s="1" t="s">
        <v>14006</v>
      </c>
      <c r="I414" s="1" t="s">
        <v>13529</v>
      </c>
    </row>
    <row r="415" spans="1:9" x14ac:dyDescent="0.25">
      <c r="A415" s="1" t="s">
        <v>7620</v>
      </c>
      <c r="B415" s="1" t="s">
        <v>519</v>
      </c>
      <c r="C415" s="1" t="s">
        <v>13530</v>
      </c>
      <c r="D415" s="1" t="s">
        <v>12</v>
      </c>
      <c r="G415" s="1" t="s">
        <v>13537</v>
      </c>
      <c r="H415" s="1" t="s">
        <v>13827</v>
      </c>
      <c r="I415" s="1" t="s">
        <v>13529</v>
      </c>
    </row>
    <row r="416" spans="1:9" x14ac:dyDescent="0.25">
      <c r="A416" s="1" t="s">
        <v>7621</v>
      </c>
      <c r="B416" s="1" t="s">
        <v>520</v>
      </c>
      <c r="C416" s="1" t="s">
        <v>13556</v>
      </c>
      <c r="D416" s="1" t="s">
        <v>43</v>
      </c>
      <c r="E416" s="1" t="s">
        <v>14007</v>
      </c>
      <c r="F416" s="1" t="s">
        <v>14007</v>
      </c>
      <c r="G416" s="1" t="s">
        <v>94</v>
      </c>
      <c r="H416" s="1" t="s">
        <v>14008</v>
      </c>
      <c r="I416" s="1" t="s">
        <v>13529</v>
      </c>
    </row>
    <row r="417" spans="1:9" x14ac:dyDescent="0.25">
      <c r="A417" s="1" t="s">
        <v>7622</v>
      </c>
      <c r="B417" s="1" t="s">
        <v>521</v>
      </c>
      <c r="C417" s="1" t="s">
        <v>13556</v>
      </c>
      <c r="D417" s="1" t="s">
        <v>43</v>
      </c>
      <c r="G417" s="1" t="s">
        <v>13562</v>
      </c>
      <c r="H417" s="1" t="s">
        <v>13528</v>
      </c>
      <c r="I417" s="1" t="s">
        <v>13529</v>
      </c>
    </row>
    <row r="418" spans="1:9" x14ac:dyDescent="0.25">
      <c r="A418" s="1" t="s">
        <v>7623</v>
      </c>
      <c r="B418" s="1" t="s">
        <v>522</v>
      </c>
      <c r="C418" s="1" t="s">
        <v>13556</v>
      </c>
      <c r="D418" s="1" t="s">
        <v>43</v>
      </c>
      <c r="E418" s="1" t="s">
        <v>14009</v>
      </c>
      <c r="G418" s="1" t="s">
        <v>13562</v>
      </c>
      <c r="H418" s="1" t="s">
        <v>13951</v>
      </c>
      <c r="I418" s="1" t="s">
        <v>13529</v>
      </c>
    </row>
    <row r="419" spans="1:9" x14ac:dyDescent="0.25">
      <c r="A419" s="1" t="s">
        <v>7624</v>
      </c>
      <c r="B419" s="1" t="s">
        <v>523</v>
      </c>
      <c r="C419" s="1" t="s">
        <v>13556</v>
      </c>
      <c r="D419" s="1" t="s">
        <v>43</v>
      </c>
      <c r="E419" s="1" t="s">
        <v>13646</v>
      </c>
      <c r="G419" s="1" t="s">
        <v>13632</v>
      </c>
      <c r="H419" s="1" t="s">
        <v>13647</v>
      </c>
      <c r="I419" s="1" t="s">
        <v>13529</v>
      </c>
    </row>
    <row r="420" spans="1:9" x14ac:dyDescent="0.25">
      <c r="A420" s="1" t="s">
        <v>7625</v>
      </c>
      <c r="B420" s="1" t="s">
        <v>524</v>
      </c>
      <c r="C420" s="1" t="s">
        <v>13556</v>
      </c>
      <c r="D420" s="1" t="s">
        <v>43</v>
      </c>
      <c r="E420" s="1" t="s">
        <v>14010</v>
      </c>
      <c r="G420" s="1" t="s">
        <v>13562</v>
      </c>
      <c r="H420" s="1" t="s">
        <v>14011</v>
      </c>
      <c r="I420" s="1" t="s">
        <v>13529</v>
      </c>
    </row>
    <row r="421" spans="1:9" x14ac:dyDescent="0.25">
      <c r="A421" s="1" t="s">
        <v>7626</v>
      </c>
      <c r="B421" s="1" t="s">
        <v>525</v>
      </c>
      <c r="C421" s="1" t="s">
        <v>13556</v>
      </c>
      <c r="D421" s="1" t="s">
        <v>43</v>
      </c>
      <c r="E421" s="1" t="s">
        <v>14012</v>
      </c>
      <c r="F421" s="1" t="s">
        <v>14012</v>
      </c>
      <c r="G421" s="1" t="s">
        <v>13798</v>
      </c>
      <c r="H421" s="1" t="s">
        <v>14013</v>
      </c>
      <c r="I421" s="1" t="s">
        <v>13529</v>
      </c>
    </row>
    <row r="422" spans="1:9" x14ac:dyDescent="0.25">
      <c r="A422" s="1" t="s">
        <v>7627</v>
      </c>
      <c r="B422" s="1" t="s">
        <v>526</v>
      </c>
      <c r="C422" s="1" t="s">
        <v>13556</v>
      </c>
      <c r="D422" s="1" t="s">
        <v>43</v>
      </c>
      <c r="E422" s="1" t="s">
        <v>74</v>
      </c>
      <c r="F422" s="1" t="s">
        <v>74</v>
      </c>
      <c r="G422" s="1" t="s">
        <v>13591</v>
      </c>
      <c r="H422" s="1" t="s">
        <v>13592</v>
      </c>
      <c r="I422" s="1" t="s">
        <v>13529</v>
      </c>
    </row>
    <row r="423" spans="1:9" x14ac:dyDescent="0.25">
      <c r="A423" s="1" t="s">
        <v>7628</v>
      </c>
      <c r="B423" s="1" t="s">
        <v>527</v>
      </c>
      <c r="C423" s="1" t="s">
        <v>13556</v>
      </c>
      <c r="D423" s="1" t="s">
        <v>43</v>
      </c>
      <c r="E423" s="1" t="s">
        <v>13906</v>
      </c>
      <c r="F423" s="1" t="s">
        <v>74</v>
      </c>
      <c r="G423" s="1" t="s">
        <v>13591</v>
      </c>
      <c r="H423" s="1" t="s">
        <v>13647</v>
      </c>
      <c r="I423" s="1" t="s">
        <v>13529</v>
      </c>
    </row>
    <row r="424" spans="1:9" x14ac:dyDescent="0.25">
      <c r="A424" s="1" t="s">
        <v>7629</v>
      </c>
      <c r="B424" s="1" t="s">
        <v>528</v>
      </c>
      <c r="C424" s="1" t="s">
        <v>13556</v>
      </c>
      <c r="D424" s="1" t="s">
        <v>43</v>
      </c>
      <c r="E424" s="1" t="s">
        <v>13706</v>
      </c>
      <c r="G424" s="1" t="s">
        <v>13562</v>
      </c>
      <c r="H424" s="1" t="s">
        <v>13658</v>
      </c>
      <c r="I424" s="1" t="s">
        <v>13529</v>
      </c>
    </row>
    <row r="425" spans="1:9" x14ac:dyDescent="0.25">
      <c r="A425" s="1" t="s">
        <v>7630</v>
      </c>
      <c r="B425" s="1" t="s">
        <v>529</v>
      </c>
      <c r="C425" s="1" t="s">
        <v>13556</v>
      </c>
      <c r="D425" s="1" t="s">
        <v>43</v>
      </c>
      <c r="E425" s="1" t="s">
        <v>14014</v>
      </c>
      <c r="F425" s="1" t="s">
        <v>14014</v>
      </c>
      <c r="G425" s="1" t="s">
        <v>13535</v>
      </c>
      <c r="H425" s="1" t="s">
        <v>14015</v>
      </c>
      <c r="I425" s="1" t="s">
        <v>13529</v>
      </c>
    </row>
    <row r="426" spans="1:9" x14ac:dyDescent="0.25">
      <c r="A426" s="1" t="s">
        <v>7631</v>
      </c>
      <c r="B426" s="1" t="s">
        <v>530</v>
      </c>
      <c r="C426" s="1" t="s">
        <v>13556</v>
      </c>
      <c r="D426" s="1" t="s">
        <v>43</v>
      </c>
      <c r="E426" s="1" t="s">
        <v>14016</v>
      </c>
      <c r="G426" s="1" t="s">
        <v>13562</v>
      </c>
      <c r="H426" s="1" t="s">
        <v>13672</v>
      </c>
      <c r="I426" s="1" t="s">
        <v>13529</v>
      </c>
    </row>
    <row r="427" spans="1:9" x14ac:dyDescent="0.25">
      <c r="A427" s="1" t="s">
        <v>7632</v>
      </c>
      <c r="B427" s="1" t="s">
        <v>531</v>
      </c>
      <c r="C427" s="1" t="s">
        <v>13556</v>
      </c>
      <c r="D427" s="1" t="s">
        <v>43</v>
      </c>
      <c r="E427" s="1" t="s">
        <v>14017</v>
      </c>
      <c r="G427" s="1" t="s">
        <v>13936</v>
      </c>
      <c r="H427" s="1" t="s">
        <v>13558</v>
      </c>
      <c r="I427" s="1" t="s">
        <v>13529</v>
      </c>
    </row>
    <row r="428" spans="1:9" x14ac:dyDescent="0.25">
      <c r="A428" s="1" t="s">
        <v>7633</v>
      </c>
      <c r="B428" s="1" t="s">
        <v>532</v>
      </c>
      <c r="C428" s="1" t="s">
        <v>13556</v>
      </c>
      <c r="D428" s="1" t="s">
        <v>43</v>
      </c>
      <c r="E428" s="1" t="s">
        <v>14017</v>
      </c>
      <c r="G428" s="1" t="s">
        <v>13535</v>
      </c>
      <c r="H428" s="1" t="s">
        <v>14018</v>
      </c>
      <c r="I428" s="1" t="s">
        <v>13529</v>
      </c>
    </row>
    <row r="429" spans="1:9" x14ac:dyDescent="0.25">
      <c r="A429" s="1" t="s">
        <v>7634</v>
      </c>
      <c r="B429" s="1" t="s">
        <v>533</v>
      </c>
      <c r="C429" s="1" t="s">
        <v>13556</v>
      </c>
      <c r="D429" s="1" t="s">
        <v>43</v>
      </c>
      <c r="E429" s="1" t="s">
        <v>14019</v>
      </c>
      <c r="G429" s="1" t="s">
        <v>13562</v>
      </c>
      <c r="H429" s="1" t="s">
        <v>14020</v>
      </c>
      <c r="I429" s="1" t="s">
        <v>13529</v>
      </c>
    </row>
    <row r="430" spans="1:9" x14ac:dyDescent="0.25">
      <c r="A430" s="1" t="s">
        <v>7635</v>
      </c>
      <c r="B430" s="1" t="s">
        <v>534</v>
      </c>
      <c r="C430" s="1" t="s">
        <v>13556</v>
      </c>
      <c r="D430" s="1" t="s">
        <v>43</v>
      </c>
      <c r="E430" s="1" t="s">
        <v>14021</v>
      </c>
      <c r="F430" s="1" t="s">
        <v>14021</v>
      </c>
      <c r="G430" s="1" t="s">
        <v>13562</v>
      </c>
      <c r="H430" s="1" t="s">
        <v>14022</v>
      </c>
      <c r="I430" s="1" t="s">
        <v>13529</v>
      </c>
    </row>
    <row r="431" spans="1:9" x14ac:dyDescent="0.25">
      <c r="A431" s="1" t="s">
        <v>7636</v>
      </c>
      <c r="B431" s="1" t="s">
        <v>535</v>
      </c>
      <c r="C431" s="1" t="s">
        <v>13556</v>
      </c>
      <c r="D431" s="1" t="s">
        <v>43</v>
      </c>
      <c r="E431" s="1" t="s">
        <v>14023</v>
      </c>
      <c r="G431" s="1" t="s">
        <v>13562</v>
      </c>
      <c r="H431" s="1" t="s">
        <v>13705</v>
      </c>
      <c r="I431" s="1" t="s">
        <v>13529</v>
      </c>
    </row>
    <row r="432" spans="1:9" x14ac:dyDescent="0.25">
      <c r="A432" s="1" t="s">
        <v>7637</v>
      </c>
      <c r="B432" s="1" t="s">
        <v>536</v>
      </c>
      <c r="C432" s="1" t="s">
        <v>13556</v>
      </c>
      <c r="D432" s="1" t="s">
        <v>43</v>
      </c>
      <c r="E432" s="1" t="s">
        <v>14024</v>
      </c>
      <c r="G432" s="1" t="s">
        <v>13535</v>
      </c>
      <c r="H432" s="1" t="s">
        <v>14025</v>
      </c>
      <c r="I432" s="1" t="s">
        <v>13529</v>
      </c>
    </row>
    <row r="433" spans="1:9" x14ac:dyDescent="0.25">
      <c r="A433" s="1" t="s">
        <v>7638</v>
      </c>
      <c r="B433" s="1" t="s">
        <v>537</v>
      </c>
      <c r="C433" s="1" t="s">
        <v>13556</v>
      </c>
      <c r="D433" s="1" t="s">
        <v>43</v>
      </c>
      <c r="E433" s="1" t="s">
        <v>14026</v>
      </c>
      <c r="G433" s="1" t="s">
        <v>13562</v>
      </c>
      <c r="H433" s="1" t="s">
        <v>14027</v>
      </c>
      <c r="I433" s="1" t="s">
        <v>13529</v>
      </c>
    </row>
    <row r="434" spans="1:9" x14ac:dyDescent="0.25">
      <c r="A434" s="1" t="s">
        <v>7639</v>
      </c>
      <c r="B434" s="1" t="s">
        <v>538</v>
      </c>
      <c r="C434" s="1" t="s">
        <v>13556</v>
      </c>
      <c r="D434" s="1" t="s">
        <v>43</v>
      </c>
      <c r="E434" s="1" t="s">
        <v>14028</v>
      </c>
      <c r="G434" s="1" t="s">
        <v>13557</v>
      </c>
      <c r="H434" s="1" t="s">
        <v>14029</v>
      </c>
      <c r="I434" s="1" t="s">
        <v>13529</v>
      </c>
    </row>
    <row r="435" spans="1:9" x14ac:dyDescent="0.25">
      <c r="A435" s="1" t="s">
        <v>7640</v>
      </c>
      <c r="B435" s="1" t="s">
        <v>539</v>
      </c>
      <c r="C435" s="1" t="s">
        <v>13556</v>
      </c>
      <c r="D435" s="1" t="s">
        <v>43</v>
      </c>
      <c r="E435" s="1" t="s">
        <v>13646</v>
      </c>
      <c r="F435" s="1" t="s">
        <v>13646</v>
      </c>
      <c r="G435" s="1" t="s">
        <v>13562</v>
      </c>
      <c r="H435" s="1" t="s">
        <v>13647</v>
      </c>
      <c r="I435" s="1" t="s">
        <v>13529</v>
      </c>
    </row>
    <row r="436" spans="1:9" x14ac:dyDescent="0.25">
      <c r="A436" s="1" t="s">
        <v>7641</v>
      </c>
      <c r="B436" s="1" t="s">
        <v>540</v>
      </c>
      <c r="C436" s="1" t="s">
        <v>13873</v>
      </c>
      <c r="D436" s="1" t="s">
        <v>369</v>
      </c>
      <c r="E436" s="1" t="s">
        <v>14030</v>
      </c>
      <c r="G436" s="1" t="s">
        <v>13535</v>
      </c>
      <c r="H436" s="1" t="s">
        <v>14031</v>
      </c>
      <c r="I436" s="1" t="s">
        <v>13529</v>
      </c>
    </row>
    <row r="437" spans="1:9" x14ac:dyDescent="0.25">
      <c r="A437" s="1" t="s">
        <v>7642</v>
      </c>
      <c r="B437" s="1" t="s">
        <v>541</v>
      </c>
      <c r="C437" s="1" t="s">
        <v>13873</v>
      </c>
      <c r="D437" s="1" t="s">
        <v>369</v>
      </c>
      <c r="E437" s="1" t="s">
        <v>542</v>
      </c>
      <c r="F437" s="1" t="s">
        <v>542</v>
      </c>
      <c r="G437" s="1" t="s">
        <v>13535</v>
      </c>
      <c r="H437" s="1" t="s">
        <v>14032</v>
      </c>
      <c r="I437" s="1" t="s">
        <v>13529</v>
      </c>
    </row>
    <row r="438" spans="1:9" x14ac:dyDescent="0.25">
      <c r="A438" s="1" t="s">
        <v>7643</v>
      </c>
      <c r="B438" s="1" t="s">
        <v>543</v>
      </c>
      <c r="C438" s="1" t="s">
        <v>13873</v>
      </c>
      <c r="D438" s="1" t="s">
        <v>369</v>
      </c>
      <c r="F438" s="1" t="s">
        <v>544</v>
      </c>
      <c r="G438" s="1" t="s">
        <v>13535</v>
      </c>
      <c r="H438" s="1" t="s">
        <v>14033</v>
      </c>
      <c r="I438" s="1" t="s">
        <v>13529</v>
      </c>
    </row>
    <row r="439" spans="1:9" x14ac:dyDescent="0.25">
      <c r="A439" s="1" t="s">
        <v>7644</v>
      </c>
      <c r="B439" s="1" t="s">
        <v>545</v>
      </c>
      <c r="C439" s="1" t="s">
        <v>14034</v>
      </c>
      <c r="D439" s="1" t="s">
        <v>546</v>
      </c>
      <c r="E439" s="1" t="s">
        <v>14035</v>
      </c>
      <c r="G439" s="1" t="s">
        <v>13752</v>
      </c>
      <c r="H439" s="1" t="s">
        <v>14036</v>
      </c>
      <c r="I439" s="1" t="s">
        <v>13529</v>
      </c>
    </row>
    <row r="440" spans="1:9" x14ac:dyDescent="0.25">
      <c r="A440" s="1" t="s">
        <v>7645</v>
      </c>
      <c r="B440" s="1" t="s">
        <v>547</v>
      </c>
      <c r="C440" s="1" t="s">
        <v>14034</v>
      </c>
      <c r="D440" s="1" t="s">
        <v>546</v>
      </c>
      <c r="E440" s="1" t="s">
        <v>14037</v>
      </c>
      <c r="G440" s="1" t="s">
        <v>13752</v>
      </c>
      <c r="H440" s="1" t="s">
        <v>14038</v>
      </c>
      <c r="I440" s="1" t="s">
        <v>13529</v>
      </c>
    </row>
    <row r="441" spans="1:9" x14ac:dyDescent="0.25">
      <c r="A441" s="1" t="s">
        <v>548</v>
      </c>
      <c r="B441" s="1" t="s">
        <v>549</v>
      </c>
      <c r="C441" s="1" t="s">
        <v>13546</v>
      </c>
      <c r="D441" s="1" t="s">
        <v>28</v>
      </c>
      <c r="E441" s="1" t="s">
        <v>14039</v>
      </c>
      <c r="G441" s="1" t="s">
        <v>13560</v>
      </c>
      <c r="H441" s="1" t="s">
        <v>13658</v>
      </c>
      <c r="I441" s="1" t="s">
        <v>13529</v>
      </c>
    </row>
    <row r="442" spans="1:9" x14ac:dyDescent="0.25">
      <c r="A442" s="1" t="s">
        <v>7646</v>
      </c>
      <c r="B442" s="1" t="s">
        <v>550</v>
      </c>
      <c r="C442" s="1" t="s">
        <v>14034</v>
      </c>
      <c r="D442" s="1" t="s">
        <v>546</v>
      </c>
      <c r="E442" s="1" t="s">
        <v>13706</v>
      </c>
      <c r="G442" s="1" t="s">
        <v>13752</v>
      </c>
      <c r="H442" s="1" t="s">
        <v>14040</v>
      </c>
      <c r="I442" s="1" t="s">
        <v>13529</v>
      </c>
    </row>
    <row r="443" spans="1:9" x14ac:dyDescent="0.25">
      <c r="A443" s="1" t="s">
        <v>551</v>
      </c>
      <c r="B443" s="1" t="s">
        <v>552</v>
      </c>
      <c r="C443" s="1" t="s">
        <v>13546</v>
      </c>
      <c r="D443" s="1" t="s">
        <v>28</v>
      </c>
      <c r="E443" s="1" t="s">
        <v>13688</v>
      </c>
      <c r="G443" s="1" t="s">
        <v>13560</v>
      </c>
      <c r="H443" s="1" t="s">
        <v>13689</v>
      </c>
      <c r="I443" s="1" t="s">
        <v>13529</v>
      </c>
    </row>
    <row r="444" spans="1:9" x14ac:dyDescent="0.25">
      <c r="A444" s="1" t="s">
        <v>7647</v>
      </c>
      <c r="B444" s="1" t="s">
        <v>553</v>
      </c>
      <c r="C444" s="1" t="s">
        <v>14034</v>
      </c>
      <c r="D444" s="1" t="s">
        <v>546</v>
      </c>
      <c r="E444" s="1" t="s">
        <v>13931</v>
      </c>
      <c r="G444" s="1" t="s">
        <v>13752</v>
      </c>
      <c r="H444" s="1" t="s">
        <v>14041</v>
      </c>
      <c r="I444" s="1" t="s">
        <v>13529</v>
      </c>
    </row>
    <row r="445" spans="1:9" x14ac:dyDescent="0.25">
      <c r="A445" s="1" t="s">
        <v>7648</v>
      </c>
      <c r="B445" s="1" t="s">
        <v>554</v>
      </c>
      <c r="C445" s="1" t="s">
        <v>13546</v>
      </c>
      <c r="D445" s="1" t="s">
        <v>28</v>
      </c>
      <c r="G445" s="1" t="s">
        <v>13560</v>
      </c>
      <c r="H445" s="1" t="s">
        <v>14042</v>
      </c>
      <c r="I445" s="1" t="s">
        <v>13529</v>
      </c>
    </row>
    <row r="446" spans="1:9" x14ac:dyDescent="0.25">
      <c r="A446" s="1" t="s">
        <v>7649</v>
      </c>
      <c r="B446" s="1" t="s">
        <v>555</v>
      </c>
      <c r="C446" s="1" t="s">
        <v>13546</v>
      </c>
      <c r="D446" s="1" t="s">
        <v>28</v>
      </c>
      <c r="G446" s="1" t="s">
        <v>13560</v>
      </c>
      <c r="H446" s="1" t="s">
        <v>14043</v>
      </c>
      <c r="I446" s="1" t="s">
        <v>13529</v>
      </c>
    </row>
    <row r="447" spans="1:9" x14ac:dyDescent="0.25">
      <c r="A447" s="1" t="s">
        <v>7650</v>
      </c>
      <c r="B447" s="1" t="s">
        <v>556</v>
      </c>
      <c r="C447" s="1" t="s">
        <v>14034</v>
      </c>
      <c r="D447" s="1" t="s">
        <v>546</v>
      </c>
      <c r="E447" s="1" t="s">
        <v>14044</v>
      </c>
      <c r="G447" s="1" t="s">
        <v>13752</v>
      </c>
      <c r="H447" s="1" t="s">
        <v>14045</v>
      </c>
      <c r="I447" s="1" t="s">
        <v>13529</v>
      </c>
    </row>
    <row r="448" spans="1:9" x14ac:dyDescent="0.25">
      <c r="A448" s="1" t="s">
        <v>7651</v>
      </c>
      <c r="B448" s="1" t="s">
        <v>557</v>
      </c>
      <c r="C448" s="1" t="s">
        <v>14034</v>
      </c>
      <c r="D448" s="1" t="s">
        <v>546</v>
      </c>
      <c r="E448" s="1" t="s">
        <v>14046</v>
      </c>
      <c r="G448" s="1" t="s">
        <v>13752</v>
      </c>
      <c r="H448" s="1" t="s">
        <v>14047</v>
      </c>
      <c r="I448" s="1" t="s">
        <v>13529</v>
      </c>
    </row>
    <row r="449" spans="1:9" x14ac:dyDescent="0.25">
      <c r="A449" s="1" t="s">
        <v>7652</v>
      </c>
      <c r="B449" s="1" t="s">
        <v>558</v>
      </c>
      <c r="C449" s="1" t="s">
        <v>14034</v>
      </c>
      <c r="D449" s="1" t="s">
        <v>546</v>
      </c>
      <c r="E449" s="1" t="s">
        <v>14048</v>
      </c>
      <c r="G449" s="1" t="s">
        <v>13752</v>
      </c>
      <c r="H449" s="1" t="s">
        <v>14049</v>
      </c>
      <c r="I449" s="1" t="s">
        <v>13529</v>
      </c>
    </row>
    <row r="450" spans="1:9" x14ac:dyDescent="0.25">
      <c r="A450" s="1" t="s">
        <v>7653</v>
      </c>
      <c r="B450" s="1" t="s">
        <v>559</v>
      </c>
      <c r="C450" s="1" t="s">
        <v>13546</v>
      </c>
      <c r="D450" s="1" t="s">
        <v>28</v>
      </c>
      <c r="E450" s="1" t="s">
        <v>14050</v>
      </c>
      <c r="G450" s="1" t="s">
        <v>13560</v>
      </c>
      <c r="H450" s="1" t="s">
        <v>14051</v>
      </c>
      <c r="I450" s="1" t="s">
        <v>13529</v>
      </c>
    </row>
    <row r="451" spans="1:9" x14ac:dyDescent="0.25">
      <c r="A451" s="1" t="s">
        <v>7654</v>
      </c>
      <c r="B451" s="1" t="s">
        <v>560</v>
      </c>
      <c r="C451" s="1" t="s">
        <v>14034</v>
      </c>
      <c r="D451" s="1" t="s">
        <v>546</v>
      </c>
      <c r="E451" s="1" t="s">
        <v>14021</v>
      </c>
      <c r="G451" s="1" t="s">
        <v>13752</v>
      </c>
      <c r="H451" s="1" t="s">
        <v>14052</v>
      </c>
      <c r="I451" s="1" t="s">
        <v>13529</v>
      </c>
    </row>
    <row r="452" spans="1:9" x14ac:dyDescent="0.25">
      <c r="A452" s="1" t="s">
        <v>7655</v>
      </c>
      <c r="B452" s="1" t="s">
        <v>561</v>
      </c>
      <c r="C452" s="1" t="s">
        <v>14034</v>
      </c>
      <c r="D452" s="1" t="s">
        <v>546</v>
      </c>
      <c r="E452" s="1" t="s">
        <v>13732</v>
      </c>
      <c r="G452" s="1" t="s">
        <v>13752</v>
      </c>
      <c r="H452" s="1" t="s">
        <v>14053</v>
      </c>
      <c r="I452" s="1" t="s">
        <v>13529</v>
      </c>
    </row>
    <row r="453" spans="1:9" x14ac:dyDescent="0.25">
      <c r="A453" s="1" t="s">
        <v>7656</v>
      </c>
      <c r="B453" s="1" t="s">
        <v>562</v>
      </c>
      <c r="C453" s="1" t="s">
        <v>14034</v>
      </c>
      <c r="D453" s="1" t="s">
        <v>546</v>
      </c>
      <c r="E453" s="1" t="s">
        <v>14054</v>
      </c>
      <c r="G453" s="1" t="s">
        <v>13752</v>
      </c>
      <c r="H453" s="1" t="s">
        <v>14055</v>
      </c>
      <c r="I453" s="1" t="s">
        <v>13529</v>
      </c>
    </row>
    <row r="454" spans="1:9" x14ac:dyDescent="0.25">
      <c r="A454" s="1" t="s">
        <v>7657</v>
      </c>
      <c r="B454" s="1" t="s">
        <v>563</v>
      </c>
      <c r="C454" s="1" t="s">
        <v>14034</v>
      </c>
      <c r="D454" s="1" t="s">
        <v>546</v>
      </c>
      <c r="E454" s="1" t="s">
        <v>14056</v>
      </c>
      <c r="G454" s="1" t="s">
        <v>13752</v>
      </c>
      <c r="H454" s="1" t="s">
        <v>14057</v>
      </c>
      <c r="I454" s="1" t="s">
        <v>13529</v>
      </c>
    </row>
    <row r="455" spans="1:9" x14ac:dyDescent="0.25">
      <c r="A455" s="1" t="s">
        <v>7658</v>
      </c>
      <c r="B455" s="1" t="s">
        <v>564</v>
      </c>
      <c r="C455" s="1" t="s">
        <v>14034</v>
      </c>
      <c r="D455" s="1" t="s">
        <v>546</v>
      </c>
      <c r="E455" s="1" t="s">
        <v>14058</v>
      </c>
      <c r="G455" s="1" t="s">
        <v>13752</v>
      </c>
      <c r="H455" s="1" t="s">
        <v>14059</v>
      </c>
      <c r="I455" s="1" t="s">
        <v>13529</v>
      </c>
    </row>
    <row r="456" spans="1:9" x14ac:dyDescent="0.25">
      <c r="A456" s="1" t="s">
        <v>7659</v>
      </c>
      <c r="B456" s="1" t="s">
        <v>565</v>
      </c>
      <c r="C456" s="1" t="s">
        <v>14034</v>
      </c>
      <c r="D456" s="1" t="s">
        <v>546</v>
      </c>
      <c r="E456" s="1" t="s">
        <v>14060</v>
      </c>
      <c r="G456" s="1" t="s">
        <v>13752</v>
      </c>
      <c r="H456" s="1" t="s">
        <v>14061</v>
      </c>
      <c r="I456" s="1" t="s">
        <v>13529</v>
      </c>
    </row>
    <row r="457" spans="1:9" x14ac:dyDescent="0.25">
      <c r="A457" s="1" t="s">
        <v>7660</v>
      </c>
      <c r="B457" s="1" t="s">
        <v>566</v>
      </c>
      <c r="C457" s="1" t="s">
        <v>14034</v>
      </c>
      <c r="D457" s="1" t="s">
        <v>546</v>
      </c>
      <c r="E457" s="1" t="s">
        <v>14062</v>
      </c>
      <c r="G457" s="1" t="s">
        <v>13752</v>
      </c>
      <c r="H457" s="1" t="s">
        <v>14063</v>
      </c>
      <c r="I457" s="1" t="s">
        <v>13529</v>
      </c>
    </row>
    <row r="458" spans="1:9" x14ac:dyDescent="0.25">
      <c r="A458" s="1" t="s">
        <v>7661</v>
      </c>
      <c r="B458" s="1" t="s">
        <v>567</v>
      </c>
      <c r="C458" s="1" t="s">
        <v>14034</v>
      </c>
      <c r="D458" s="1" t="s">
        <v>546</v>
      </c>
      <c r="E458" s="1" t="s">
        <v>14064</v>
      </c>
      <c r="G458" s="1" t="s">
        <v>13752</v>
      </c>
      <c r="H458" s="1" t="s">
        <v>14065</v>
      </c>
      <c r="I458" s="1" t="s">
        <v>13529</v>
      </c>
    </row>
    <row r="459" spans="1:9" x14ac:dyDescent="0.25">
      <c r="A459" s="1" t="s">
        <v>7662</v>
      </c>
      <c r="B459" s="1" t="s">
        <v>568</v>
      </c>
      <c r="C459" s="1" t="s">
        <v>14034</v>
      </c>
      <c r="D459" s="1" t="s">
        <v>546</v>
      </c>
      <c r="E459" s="1" t="s">
        <v>14066</v>
      </c>
      <c r="G459" s="1" t="s">
        <v>13752</v>
      </c>
      <c r="H459" s="1" t="s">
        <v>14067</v>
      </c>
      <c r="I459" s="1" t="s">
        <v>13529</v>
      </c>
    </row>
    <row r="460" spans="1:9" x14ac:dyDescent="0.25">
      <c r="A460" s="1" t="s">
        <v>7663</v>
      </c>
      <c r="B460" s="1" t="s">
        <v>569</v>
      </c>
      <c r="C460" s="1" t="s">
        <v>14034</v>
      </c>
      <c r="D460" s="1" t="s">
        <v>546</v>
      </c>
      <c r="E460" s="1" t="s">
        <v>14068</v>
      </c>
      <c r="G460" s="1" t="s">
        <v>13752</v>
      </c>
      <c r="H460" s="1" t="s">
        <v>14069</v>
      </c>
      <c r="I460" s="1" t="s">
        <v>13529</v>
      </c>
    </row>
    <row r="461" spans="1:9" x14ac:dyDescent="0.25">
      <c r="A461" s="1" t="s">
        <v>7664</v>
      </c>
      <c r="B461" s="1" t="s">
        <v>570</v>
      </c>
      <c r="C461" s="1" t="s">
        <v>14034</v>
      </c>
      <c r="D461" s="1" t="s">
        <v>546</v>
      </c>
      <c r="E461" s="1" t="s">
        <v>14070</v>
      </c>
      <c r="G461" s="1" t="s">
        <v>13752</v>
      </c>
      <c r="H461" s="1" t="s">
        <v>14071</v>
      </c>
      <c r="I461" s="1" t="s">
        <v>13529</v>
      </c>
    </row>
    <row r="462" spans="1:9" x14ac:dyDescent="0.25">
      <c r="A462" s="1" t="s">
        <v>7665</v>
      </c>
      <c r="B462" s="1" t="s">
        <v>571</v>
      </c>
      <c r="C462" s="1" t="s">
        <v>14034</v>
      </c>
      <c r="D462" s="1" t="s">
        <v>546</v>
      </c>
      <c r="E462" s="1" t="s">
        <v>14072</v>
      </c>
      <c r="G462" s="1" t="s">
        <v>13752</v>
      </c>
      <c r="H462" s="1" t="s">
        <v>14073</v>
      </c>
      <c r="I462" s="1" t="s">
        <v>13529</v>
      </c>
    </row>
    <row r="463" spans="1:9" x14ac:dyDescent="0.25">
      <c r="A463" s="1" t="s">
        <v>7666</v>
      </c>
      <c r="B463" s="1" t="s">
        <v>572</v>
      </c>
      <c r="C463" s="1" t="s">
        <v>14034</v>
      </c>
      <c r="D463" s="1" t="s">
        <v>546</v>
      </c>
      <c r="E463" s="1" t="s">
        <v>14074</v>
      </c>
      <c r="G463" s="1" t="s">
        <v>13752</v>
      </c>
      <c r="H463" s="1" t="s">
        <v>14075</v>
      </c>
      <c r="I463" s="1" t="s">
        <v>13529</v>
      </c>
    </row>
    <row r="464" spans="1:9" x14ac:dyDescent="0.25">
      <c r="A464" s="1" t="s">
        <v>7667</v>
      </c>
      <c r="B464" s="1" t="s">
        <v>573</v>
      </c>
      <c r="C464" s="1" t="s">
        <v>14034</v>
      </c>
      <c r="D464" s="1" t="s">
        <v>546</v>
      </c>
      <c r="E464" s="1" t="s">
        <v>14076</v>
      </c>
      <c r="G464" s="1" t="s">
        <v>13752</v>
      </c>
      <c r="H464" s="1" t="s">
        <v>14077</v>
      </c>
      <c r="I464" s="1" t="s">
        <v>13529</v>
      </c>
    </row>
    <row r="465" spans="1:9" x14ac:dyDescent="0.25">
      <c r="A465" s="1" t="s">
        <v>7668</v>
      </c>
      <c r="B465" s="1" t="s">
        <v>574</v>
      </c>
      <c r="C465" s="1" t="s">
        <v>14034</v>
      </c>
      <c r="D465" s="1" t="s">
        <v>546</v>
      </c>
      <c r="E465" s="1" t="s">
        <v>14078</v>
      </c>
      <c r="G465" s="1" t="s">
        <v>13752</v>
      </c>
      <c r="H465" s="1" t="s">
        <v>14079</v>
      </c>
      <c r="I465" s="1" t="s">
        <v>13529</v>
      </c>
    </row>
    <row r="466" spans="1:9" x14ac:dyDescent="0.25">
      <c r="A466" s="1" t="s">
        <v>7669</v>
      </c>
      <c r="B466" s="1" t="s">
        <v>575</v>
      </c>
      <c r="C466" s="1" t="s">
        <v>14034</v>
      </c>
      <c r="D466" s="1" t="s">
        <v>546</v>
      </c>
      <c r="E466" s="1" t="s">
        <v>14080</v>
      </c>
      <c r="G466" s="1" t="s">
        <v>13752</v>
      </c>
      <c r="H466" s="1" t="s">
        <v>13528</v>
      </c>
      <c r="I466" s="1" t="s">
        <v>13529</v>
      </c>
    </row>
    <row r="467" spans="1:9" x14ac:dyDescent="0.25">
      <c r="A467" s="1" t="s">
        <v>7670</v>
      </c>
      <c r="B467" s="1" t="s">
        <v>576</v>
      </c>
      <c r="C467" s="1" t="s">
        <v>13546</v>
      </c>
      <c r="D467" s="1" t="s">
        <v>28</v>
      </c>
      <c r="E467" s="1" t="s">
        <v>14081</v>
      </c>
      <c r="G467" s="1" t="s">
        <v>13560</v>
      </c>
      <c r="H467" s="1" t="s">
        <v>13894</v>
      </c>
      <c r="I467" s="1" t="s">
        <v>13529</v>
      </c>
    </row>
    <row r="468" spans="1:9" x14ac:dyDescent="0.25">
      <c r="A468" s="1" t="s">
        <v>7671</v>
      </c>
      <c r="B468" s="1" t="s">
        <v>577</v>
      </c>
      <c r="C468" s="1" t="s">
        <v>13546</v>
      </c>
      <c r="D468" s="1" t="s">
        <v>28</v>
      </c>
      <c r="G468" s="1" t="s">
        <v>13560</v>
      </c>
      <c r="H468" s="1" t="s">
        <v>14082</v>
      </c>
      <c r="I468" s="1" t="s">
        <v>13529</v>
      </c>
    </row>
    <row r="469" spans="1:9" x14ac:dyDescent="0.25">
      <c r="A469" s="1" t="s">
        <v>7672</v>
      </c>
      <c r="B469" s="1" t="s">
        <v>578</v>
      </c>
      <c r="C469" s="1" t="s">
        <v>14034</v>
      </c>
      <c r="D469" s="1" t="s">
        <v>546</v>
      </c>
      <c r="E469" s="1" t="s">
        <v>14083</v>
      </c>
      <c r="G469" s="1" t="s">
        <v>13752</v>
      </c>
      <c r="H469" s="1" t="s">
        <v>14084</v>
      </c>
      <c r="I469" s="1" t="s">
        <v>13529</v>
      </c>
    </row>
    <row r="470" spans="1:9" x14ac:dyDescent="0.25">
      <c r="A470" s="1" t="s">
        <v>7673</v>
      </c>
      <c r="B470" s="1" t="s">
        <v>579</v>
      </c>
      <c r="C470" s="1" t="s">
        <v>13546</v>
      </c>
      <c r="D470" s="1" t="s">
        <v>28</v>
      </c>
      <c r="E470" s="1" t="s">
        <v>14085</v>
      </c>
      <c r="G470" s="1" t="s">
        <v>13560</v>
      </c>
      <c r="H470" s="1" t="s">
        <v>14086</v>
      </c>
      <c r="I470" s="1" t="s">
        <v>13529</v>
      </c>
    </row>
    <row r="471" spans="1:9" x14ac:dyDescent="0.25">
      <c r="A471" s="1" t="s">
        <v>7674</v>
      </c>
      <c r="B471" s="1" t="s">
        <v>580</v>
      </c>
      <c r="C471" s="1" t="s">
        <v>13546</v>
      </c>
      <c r="D471" s="1" t="s">
        <v>28</v>
      </c>
      <c r="E471" s="1" t="s">
        <v>14087</v>
      </c>
      <c r="G471" s="1" t="s">
        <v>13560</v>
      </c>
      <c r="H471" s="1" t="s">
        <v>13680</v>
      </c>
      <c r="I471" s="1" t="s">
        <v>13529</v>
      </c>
    </row>
    <row r="472" spans="1:9" x14ac:dyDescent="0.25">
      <c r="A472" s="1" t="s">
        <v>7675</v>
      </c>
      <c r="B472" s="1" t="s">
        <v>581</v>
      </c>
      <c r="C472" s="1" t="s">
        <v>13546</v>
      </c>
      <c r="D472" s="1" t="s">
        <v>28</v>
      </c>
      <c r="E472" s="1" t="s">
        <v>14044</v>
      </c>
      <c r="G472" s="1" t="s">
        <v>13560</v>
      </c>
      <c r="H472" s="1" t="s">
        <v>14088</v>
      </c>
      <c r="I472" s="1" t="s">
        <v>13529</v>
      </c>
    </row>
    <row r="473" spans="1:9" x14ac:dyDescent="0.25">
      <c r="A473" s="1" t="s">
        <v>7676</v>
      </c>
      <c r="B473" s="1" t="s">
        <v>582</v>
      </c>
      <c r="C473" s="1" t="s">
        <v>14034</v>
      </c>
      <c r="D473" s="1" t="s">
        <v>546</v>
      </c>
      <c r="E473" s="1" t="s">
        <v>14089</v>
      </c>
      <c r="G473" s="1" t="s">
        <v>13752</v>
      </c>
      <c r="H473" s="1" t="s">
        <v>14090</v>
      </c>
      <c r="I473" s="1" t="s">
        <v>13529</v>
      </c>
    </row>
    <row r="474" spans="1:9" x14ac:dyDescent="0.25">
      <c r="A474" s="1" t="s">
        <v>7677</v>
      </c>
      <c r="B474" s="1" t="s">
        <v>583</v>
      </c>
      <c r="C474" s="1" t="s">
        <v>14034</v>
      </c>
      <c r="D474" s="1" t="s">
        <v>546</v>
      </c>
      <c r="E474" s="1" t="s">
        <v>14091</v>
      </c>
      <c r="G474" s="1" t="s">
        <v>13752</v>
      </c>
      <c r="H474" s="1" t="s">
        <v>14092</v>
      </c>
      <c r="I474" s="1" t="s">
        <v>13529</v>
      </c>
    </row>
    <row r="475" spans="1:9" x14ac:dyDescent="0.25">
      <c r="A475" s="1" t="s">
        <v>7678</v>
      </c>
      <c r="B475" s="1" t="s">
        <v>584</v>
      </c>
      <c r="C475" s="1" t="s">
        <v>14034</v>
      </c>
      <c r="D475" s="1" t="s">
        <v>546</v>
      </c>
      <c r="E475" s="1" t="s">
        <v>14093</v>
      </c>
      <c r="G475" s="1" t="s">
        <v>13752</v>
      </c>
      <c r="H475" s="1" t="s">
        <v>14094</v>
      </c>
      <c r="I475" s="1" t="s">
        <v>13529</v>
      </c>
    </row>
    <row r="476" spans="1:9" x14ac:dyDescent="0.25">
      <c r="A476" s="1" t="s">
        <v>7679</v>
      </c>
      <c r="B476" s="1" t="s">
        <v>585</v>
      </c>
      <c r="C476" s="1" t="s">
        <v>14034</v>
      </c>
      <c r="D476" s="1" t="s">
        <v>546</v>
      </c>
      <c r="E476" s="1" t="s">
        <v>14095</v>
      </c>
      <c r="G476" s="1" t="s">
        <v>13752</v>
      </c>
      <c r="H476" s="1" t="s">
        <v>14096</v>
      </c>
      <c r="I476" s="1" t="s">
        <v>13529</v>
      </c>
    </row>
    <row r="477" spans="1:9" x14ac:dyDescent="0.25">
      <c r="A477" s="1" t="s">
        <v>7680</v>
      </c>
      <c r="B477" s="1" t="s">
        <v>586</v>
      </c>
      <c r="C477" s="1" t="s">
        <v>14034</v>
      </c>
      <c r="D477" s="1" t="s">
        <v>546</v>
      </c>
      <c r="E477" s="1" t="s">
        <v>14097</v>
      </c>
      <c r="G477" s="1" t="s">
        <v>13752</v>
      </c>
      <c r="H477" s="1" t="s">
        <v>14098</v>
      </c>
      <c r="I477" s="1" t="s">
        <v>13529</v>
      </c>
    </row>
    <row r="478" spans="1:9" x14ac:dyDescent="0.25">
      <c r="A478" s="1" t="s">
        <v>7681</v>
      </c>
      <c r="B478" s="1" t="s">
        <v>587</v>
      </c>
      <c r="C478" s="1" t="s">
        <v>14034</v>
      </c>
      <c r="D478" s="1" t="s">
        <v>546</v>
      </c>
      <c r="E478" s="1" t="s">
        <v>14099</v>
      </c>
      <c r="G478" s="1" t="s">
        <v>13752</v>
      </c>
      <c r="H478" s="1" t="s">
        <v>14100</v>
      </c>
      <c r="I478" s="1" t="s">
        <v>13529</v>
      </c>
    </row>
    <row r="479" spans="1:9" x14ac:dyDescent="0.25">
      <c r="A479" s="1" t="s">
        <v>7682</v>
      </c>
      <c r="B479" s="1" t="s">
        <v>588</v>
      </c>
      <c r="C479" s="1" t="s">
        <v>14034</v>
      </c>
      <c r="D479" s="1" t="s">
        <v>546</v>
      </c>
      <c r="E479" s="1" t="s">
        <v>14101</v>
      </c>
      <c r="G479" s="1" t="s">
        <v>13752</v>
      </c>
      <c r="H479" s="1" t="s">
        <v>14102</v>
      </c>
      <c r="I479" s="1" t="s">
        <v>13529</v>
      </c>
    </row>
    <row r="480" spans="1:9" x14ac:dyDescent="0.25">
      <c r="A480" s="1" t="s">
        <v>7683</v>
      </c>
      <c r="B480" s="1" t="s">
        <v>589</v>
      </c>
      <c r="C480" s="1" t="s">
        <v>14034</v>
      </c>
      <c r="D480" s="1" t="s">
        <v>546</v>
      </c>
      <c r="E480" s="1" t="s">
        <v>14103</v>
      </c>
      <c r="G480" s="1" t="s">
        <v>13752</v>
      </c>
      <c r="H480" s="1" t="s">
        <v>14104</v>
      </c>
      <c r="I480" s="1" t="s">
        <v>13529</v>
      </c>
    </row>
    <row r="481" spans="1:9" x14ac:dyDescent="0.25">
      <c r="A481" s="1" t="s">
        <v>7684</v>
      </c>
      <c r="B481" s="1" t="s">
        <v>590</v>
      </c>
      <c r="C481" s="1" t="s">
        <v>14034</v>
      </c>
      <c r="D481" s="1" t="s">
        <v>546</v>
      </c>
      <c r="E481" s="1" t="s">
        <v>14105</v>
      </c>
      <c r="G481" s="1" t="s">
        <v>13752</v>
      </c>
      <c r="H481" s="1" t="s">
        <v>14106</v>
      </c>
      <c r="I481" s="1" t="s">
        <v>13529</v>
      </c>
    </row>
    <row r="482" spans="1:9" x14ac:dyDescent="0.25">
      <c r="A482" s="1" t="s">
        <v>7685</v>
      </c>
      <c r="B482" s="1" t="s">
        <v>591</v>
      </c>
      <c r="C482" s="1" t="s">
        <v>14034</v>
      </c>
      <c r="D482" s="1" t="s">
        <v>546</v>
      </c>
      <c r="E482" s="1" t="s">
        <v>14107</v>
      </c>
      <c r="G482" s="1" t="s">
        <v>13752</v>
      </c>
      <c r="H482" s="1" t="s">
        <v>14108</v>
      </c>
      <c r="I482" s="1" t="s">
        <v>13529</v>
      </c>
    </row>
    <row r="483" spans="1:9" x14ac:dyDescent="0.25">
      <c r="A483" s="1" t="s">
        <v>7686</v>
      </c>
      <c r="B483" s="1" t="s">
        <v>592</v>
      </c>
      <c r="C483" s="1" t="s">
        <v>14034</v>
      </c>
      <c r="D483" s="1" t="s">
        <v>546</v>
      </c>
      <c r="E483" s="1" t="s">
        <v>14109</v>
      </c>
      <c r="G483" s="1" t="s">
        <v>13752</v>
      </c>
      <c r="H483" s="1" t="s">
        <v>14110</v>
      </c>
      <c r="I483" s="1" t="s">
        <v>13529</v>
      </c>
    </row>
    <row r="484" spans="1:9" x14ac:dyDescent="0.25">
      <c r="A484" s="1" t="s">
        <v>7687</v>
      </c>
      <c r="B484" s="1" t="s">
        <v>593</v>
      </c>
      <c r="C484" s="1" t="s">
        <v>14034</v>
      </c>
      <c r="D484" s="1" t="s">
        <v>546</v>
      </c>
      <c r="E484" s="1" t="s">
        <v>14111</v>
      </c>
      <c r="G484" s="1" t="s">
        <v>13752</v>
      </c>
      <c r="H484" s="1" t="s">
        <v>14112</v>
      </c>
      <c r="I484" s="1" t="s">
        <v>13529</v>
      </c>
    </row>
    <row r="485" spans="1:9" x14ac:dyDescent="0.25">
      <c r="A485" s="1" t="s">
        <v>7688</v>
      </c>
      <c r="B485" s="1" t="s">
        <v>594</v>
      </c>
      <c r="C485" s="1" t="s">
        <v>14034</v>
      </c>
      <c r="D485" s="1" t="s">
        <v>546</v>
      </c>
      <c r="E485" s="1" t="s">
        <v>14113</v>
      </c>
      <c r="G485" s="1" t="s">
        <v>13752</v>
      </c>
      <c r="H485" s="1" t="s">
        <v>14114</v>
      </c>
      <c r="I485" s="1" t="s">
        <v>13529</v>
      </c>
    </row>
    <row r="486" spans="1:9" x14ac:dyDescent="0.25">
      <c r="A486" s="1" t="s">
        <v>7689</v>
      </c>
      <c r="B486" s="1" t="s">
        <v>595</v>
      </c>
      <c r="C486" s="1" t="s">
        <v>14034</v>
      </c>
      <c r="D486" s="1" t="s">
        <v>546</v>
      </c>
      <c r="E486" s="1" t="s">
        <v>14115</v>
      </c>
      <c r="G486" s="1" t="s">
        <v>13752</v>
      </c>
      <c r="H486" s="1" t="s">
        <v>14116</v>
      </c>
      <c r="I486" s="1" t="s">
        <v>13529</v>
      </c>
    </row>
    <row r="487" spans="1:9" x14ac:dyDescent="0.25">
      <c r="A487" s="1" t="s">
        <v>7690</v>
      </c>
      <c r="B487" s="1" t="s">
        <v>596</v>
      </c>
      <c r="C487" s="1" t="s">
        <v>14034</v>
      </c>
      <c r="D487" s="1" t="s">
        <v>546</v>
      </c>
      <c r="E487" s="1" t="s">
        <v>14117</v>
      </c>
      <c r="G487" s="1" t="s">
        <v>13752</v>
      </c>
      <c r="H487" s="1" t="s">
        <v>14118</v>
      </c>
      <c r="I487" s="1" t="s">
        <v>13529</v>
      </c>
    </row>
    <row r="488" spans="1:9" x14ac:dyDescent="0.25">
      <c r="A488" s="1" t="s">
        <v>7691</v>
      </c>
      <c r="B488" s="1" t="s">
        <v>597</v>
      </c>
      <c r="C488" s="1" t="s">
        <v>14034</v>
      </c>
      <c r="D488" s="1" t="s">
        <v>546</v>
      </c>
      <c r="E488" s="1" t="s">
        <v>14119</v>
      </c>
      <c r="G488" s="1" t="s">
        <v>13752</v>
      </c>
      <c r="H488" s="1" t="s">
        <v>14120</v>
      </c>
      <c r="I488" s="1" t="s">
        <v>13529</v>
      </c>
    </row>
    <row r="489" spans="1:9" x14ac:dyDescent="0.25">
      <c r="A489" s="1" t="s">
        <v>7692</v>
      </c>
      <c r="B489" s="1" t="s">
        <v>598</v>
      </c>
      <c r="C489" s="1" t="s">
        <v>14034</v>
      </c>
      <c r="D489" s="1" t="s">
        <v>546</v>
      </c>
      <c r="E489" s="1" t="s">
        <v>14121</v>
      </c>
      <c r="G489" s="1" t="s">
        <v>13752</v>
      </c>
      <c r="H489" s="1" t="s">
        <v>14122</v>
      </c>
      <c r="I489" s="1" t="s">
        <v>13529</v>
      </c>
    </row>
    <row r="490" spans="1:9" x14ac:dyDescent="0.25">
      <c r="A490" s="1" t="s">
        <v>7693</v>
      </c>
      <c r="B490" s="1" t="s">
        <v>599</v>
      </c>
      <c r="C490" s="1" t="s">
        <v>14034</v>
      </c>
      <c r="D490" s="1" t="s">
        <v>546</v>
      </c>
      <c r="E490" s="1" t="s">
        <v>14123</v>
      </c>
      <c r="G490" s="1" t="s">
        <v>13752</v>
      </c>
      <c r="H490" s="1" t="s">
        <v>14055</v>
      </c>
      <c r="I490" s="1" t="s">
        <v>13529</v>
      </c>
    </row>
    <row r="491" spans="1:9" x14ac:dyDescent="0.25">
      <c r="A491" s="1" t="s">
        <v>7694</v>
      </c>
      <c r="B491" s="1" t="s">
        <v>600</v>
      </c>
      <c r="C491" s="1" t="s">
        <v>14034</v>
      </c>
      <c r="D491" s="1" t="s">
        <v>546</v>
      </c>
      <c r="E491" s="1" t="s">
        <v>14124</v>
      </c>
      <c r="G491" s="1" t="s">
        <v>13752</v>
      </c>
      <c r="H491" s="1" t="s">
        <v>14125</v>
      </c>
      <c r="I491" s="1" t="s">
        <v>13529</v>
      </c>
    </row>
    <row r="492" spans="1:9" x14ac:dyDescent="0.25">
      <c r="A492" s="1" t="s">
        <v>7695</v>
      </c>
      <c r="B492" s="1" t="s">
        <v>601</v>
      </c>
      <c r="C492" s="1" t="s">
        <v>14034</v>
      </c>
      <c r="D492" s="1" t="s">
        <v>546</v>
      </c>
      <c r="E492" s="1" t="s">
        <v>14126</v>
      </c>
      <c r="G492" s="1" t="s">
        <v>13752</v>
      </c>
      <c r="H492" s="1" t="s">
        <v>14127</v>
      </c>
      <c r="I492" s="1" t="s">
        <v>13529</v>
      </c>
    </row>
    <row r="493" spans="1:9" x14ac:dyDescent="0.25">
      <c r="A493" s="1" t="s">
        <v>7696</v>
      </c>
      <c r="B493" s="1" t="s">
        <v>602</v>
      </c>
      <c r="C493" s="1" t="s">
        <v>14034</v>
      </c>
      <c r="D493" s="1" t="s">
        <v>546</v>
      </c>
      <c r="E493" s="1" t="s">
        <v>14128</v>
      </c>
      <c r="G493" s="1" t="s">
        <v>13752</v>
      </c>
      <c r="H493" s="1" t="s">
        <v>14129</v>
      </c>
      <c r="I493" s="1" t="s">
        <v>13529</v>
      </c>
    </row>
    <row r="494" spans="1:9" x14ac:dyDescent="0.25">
      <c r="A494" s="1" t="s">
        <v>7697</v>
      </c>
      <c r="B494" s="1" t="s">
        <v>603</v>
      </c>
      <c r="C494" s="1" t="s">
        <v>13603</v>
      </c>
      <c r="D494" s="1" t="s">
        <v>83</v>
      </c>
      <c r="E494" s="1" t="s">
        <v>14130</v>
      </c>
      <c r="G494" s="1" t="s">
        <v>13632</v>
      </c>
      <c r="H494" s="1" t="s">
        <v>14131</v>
      </c>
      <c r="I494" s="1" t="s">
        <v>13529</v>
      </c>
    </row>
    <row r="495" spans="1:9" x14ac:dyDescent="0.25">
      <c r="A495" s="1" t="s">
        <v>7698</v>
      </c>
      <c r="B495" s="1" t="s">
        <v>604</v>
      </c>
      <c r="C495" s="1" t="s">
        <v>13603</v>
      </c>
      <c r="D495" s="1" t="s">
        <v>83</v>
      </c>
      <c r="E495" s="1" t="s">
        <v>13612</v>
      </c>
      <c r="G495" s="1" t="s">
        <v>13632</v>
      </c>
      <c r="H495" s="1" t="s">
        <v>13613</v>
      </c>
      <c r="I495" s="1" t="s">
        <v>13529</v>
      </c>
    </row>
    <row r="496" spans="1:9" x14ac:dyDescent="0.25">
      <c r="A496" s="1" t="s">
        <v>7699</v>
      </c>
      <c r="B496" s="1" t="s">
        <v>605</v>
      </c>
      <c r="C496" s="1" t="s">
        <v>13603</v>
      </c>
      <c r="D496" s="1" t="s">
        <v>83</v>
      </c>
      <c r="E496" s="1" t="s">
        <v>14132</v>
      </c>
      <c r="G496" s="1" t="s">
        <v>13632</v>
      </c>
      <c r="H496" s="1" t="s">
        <v>13660</v>
      </c>
      <c r="I496" s="1" t="s">
        <v>13529</v>
      </c>
    </row>
    <row r="497" spans="1:9" x14ac:dyDescent="0.25">
      <c r="A497" s="1" t="s">
        <v>7700</v>
      </c>
      <c r="B497" s="1" t="s">
        <v>606</v>
      </c>
      <c r="C497" s="1" t="s">
        <v>13603</v>
      </c>
      <c r="D497" s="1" t="s">
        <v>83</v>
      </c>
      <c r="E497" s="1" t="s">
        <v>14133</v>
      </c>
      <c r="G497" s="1" t="s">
        <v>13632</v>
      </c>
      <c r="H497" s="1" t="s">
        <v>14134</v>
      </c>
      <c r="I497" s="1" t="s">
        <v>13529</v>
      </c>
    </row>
    <row r="498" spans="1:9" x14ac:dyDescent="0.25">
      <c r="A498" s="1" t="s">
        <v>7701</v>
      </c>
      <c r="B498" s="1" t="s">
        <v>607</v>
      </c>
      <c r="C498" s="1" t="s">
        <v>13603</v>
      </c>
      <c r="D498" s="1" t="s">
        <v>83</v>
      </c>
      <c r="E498" s="1" t="s">
        <v>14135</v>
      </c>
      <c r="G498" s="1" t="s">
        <v>13632</v>
      </c>
      <c r="H498" s="1" t="s">
        <v>13705</v>
      </c>
      <c r="I498" s="1" t="s">
        <v>13529</v>
      </c>
    </row>
    <row r="499" spans="1:9" x14ac:dyDescent="0.25">
      <c r="A499" s="1" t="s">
        <v>7702</v>
      </c>
      <c r="B499" s="1" t="s">
        <v>608</v>
      </c>
      <c r="C499" s="1" t="s">
        <v>13603</v>
      </c>
      <c r="D499" s="1" t="s">
        <v>83</v>
      </c>
      <c r="E499" s="1" t="s">
        <v>14136</v>
      </c>
      <c r="G499" s="1" t="s">
        <v>13632</v>
      </c>
      <c r="H499" s="1" t="s">
        <v>14137</v>
      </c>
      <c r="I499" s="1" t="s">
        <v>13529</v>
      </c>
    </row>
    <row r="500" spans="1:9" x14ac:dyDescent="0.25">
      <c r="A500" s="1" t="s">
        <v>7703</v>
      </c>
      <c r="B500" s="1" t="s">
        <v>609</v>
      </c>
      <c r="C500" s="1" t="s">
        <v>13603</v>
      </c>
      <c r="D500" s="1" t="s">
        <v>83</v>
      </c>
      <c r="E500" s="1" t="s">
        <v>14138</v>
      </c>
      <c r="G500" s="1" t="s">
        <v>13632</v>
      </c>
      <c r="H500" s="1" t="s">
        <v>14139</v>
      </c>
      <c r="I500" s="1" t="s">
        <v>13529</v>
      </c>
    </row>
    <row r="501" spans="1:9" x14ac:dyDescent="0.25">
      <c r="A501" s="1" t="s">
        <v>7704</v>
      </c>
      <c r="B501" s="1" t="s">
        <v>610</v>
      </c>
      <c r="C501" s="1" t="s">
        <v>13603</v>
      </c>
      <c r="D501" s="1" t="s">
        <v>83</v>
      </c>
      <c r="E501" s="1" t="s">
        <v>14140</v>
      </c>
      <c r="G501" s="1" t="s">
        <v>13632</v>
      </c>
      <c r="H501" s="1" t="s">
        <v>13654</v>
      </c>
      <c r="I501" s="1" t="s">
        <v>13529</v>
      </c>
    </row>
    <row r="502" spans="1:9" x14ac:dyDescent="0.25">
      <c r="A502" s="1" t="s">
        <v>7705</v>
      </c>
      <c r="B502" s="1" t="s">
        <v>611</v>
      </c>
      <c r="C502" s="1" t="s">
        <v>13603</v>
      </c>
      <c r="D502" s="1" t="s">
        <v>83</v>
      </c>
      <c r="E502" s="1" t="s">
        <v>14141</v>
      </c>
      <c r="G502" s="1" t="s">
        <v>13632</v>
      </c>
      <c r="H502" s="1" t="s">
        <v>14142</v>
      </c>
      <c r="I502" s="1" t="s">
        <v>13529</v>
      </c>
    </row>
    <row r="503" spans="1:9" x14ac:dyDescent="0.25">
      <c r="A503" s="1" t="s">
        <v>7706</v>
      </c>
      <c r="B503" s="1" t="s">
        <v>442</v>
      </c>
      <c r="C503" s="1" t="s">
        <v>13603</v>
      </c>
      <c r="D503" s="1" t="s">
        <v>83</v>
      </c>
      <c r="E503" s="1" t="s">
        <v>13921</v>
      </c>
      <c r="G503" s="1" t="s">
        <v>13902</v>
      </c>
      <c r="H503" s="1" t="s">
        <v>13922</v>
      </c>
      <c r="I503" s="1" t="s">
        <v>13529</v>
      </c>
    </row>
    <row r="504" spans="1:9" x14ac:dyDescent="0.25">
      <c r="A504" s="1" t="s">
        <v>7707</v>
      </c>
      <c r="B504" s="1" t="s">
        <v>612</v>
      </c>
      <c r="C504" s="1" t="s">
        <v>13603</v>
      </c>
      <c r="D504" s="1" t="s">
        <v>83</v>
      </c>
      <c r="E504" s="1" t="s">
        <v>13907</v>
      </c>
      <c r="G504" s="1" t="s">
        <v>13632</v>
      </c>
      <c r="H504" s="1" t="s">
        <v>14143</v>
      </c>
      <c r="I504" s="1" t="s">
        <v>13529</v>
      </c>
    </row>
    <row r="505" spans="1:9" x14ac:dyDescent="0.25">
      <c r="A505" s="1" t="s">
        <v>7708</v>
      </c>
      <c r="B505" s="1" t="s">
        <v>613</v>
      </c>
      <c r="C505" s="1" t="s">
        <v>13603</v>
      </c>
      <c r="D505" s="1" t="s">
        <v>83</v>
      </c>
      <c r="E505" s="1" t="s">
        <v>14016</v>
      </c>
      <c r="G505" s="1" t="s">
        <v>13632</v>
      </c>
      <c r="H505" s="1" t="s">
        <v>13672</v>
      </c>
      <c r="I505" s="1" t="s">
        <v>13529</v>
      </c>
    </row>
    <row r="506" spans="1:9" x14ac:dyDescent="0.25">
      <c r="A506" s="1" t="s">
        <v>7709</v>
      </c>
      <c r="B506" s="1" t="s">
        <v>614</v>
      </c>
      <c r="C506" s="1" t="s">
        <v>13603</v>
      </c>
      <c r="D506" s="1" t="s">
        <v>83</v>
      </c>
      <c r="E506" s="1" t="s">
        <v>13931</v>
      </c>
      <c r="G506" s="1" t="s">
        <v>13632</v>
      </c>
      <c r="H506" s="1" t="s">
        <v>13672</v>
      </c>
      <c r="I506" s="1" t="s">
        <v>13529</v>
      </c>
    </row>
    <row r="507" spans="1:9" x14ac:dyDescent="0.25">
      <c r="A507" s="1" t="s">
        <v>7710</v>
      </c>
      <c r="B507" s="1" t="s">
        <v>615</v>
      </c>
      <c r="C507" s="1" t="s">
        <v>13603</v>
      </c>
      <c r="D507" s="1" t="s">
        <v>83</v>
      </c>
      <c r="E507" s="1" t="s">
        <v>14144</v>
      </c>
      <c r="G507" s="1" t="s">
        <v>13632</v>
      </c>
      <c r="H507" s="1" t="s">
        <v>13705</v>
      </c>
      <c r="I507" s="1" t="s">
        <v>13529</v>
      </c>
    </row>
    <row r="508" spans="1:9" x14ac:dyDescent="0.25">
      <c r="A508" s="1" t="s">
        <v>7711</v>
      </c>
      <c r="B508" s="1" t="s">
        <v>616</v>
      </c>
      <c r="C508" s="1" t="s">
        <v>13603</v>
      </c>
      <c r="D508" s="1" t="s">
        <v>83</v>
      </c>
      <c r="E508" s="1" t="s">
        <v>14145</v>
      </c>
      <c r="G508" s="1" t="s">
        <v>13632</v>
      </c>
      <c r="H508" s="1" t="s">
        <v>13637</v>
      </c>
      <c r="I508" s="1" t="s">
        <v>13529</v>
      </c>
    </row>
    <row r="509" spans="1:9" x14ac:dyDescent="0.25">
      <c r="A509" s="1" t="s">
        <v>7712</v>
      </c>
      <c r="B509" s="1" t="s">
        <v>617</v>
      </c>
      <c r="C509" s="1" t="s">
        <v>13603</v>
      </c>
      <c r="D509" s="1" t="s">
        <v>83</v>
      </c>
      <c r="E509" s="1" t="s">
        <v>14146</v>
      </c>
      <c r="G509" s="1" t="s">
        <v>13632</v>
      </c>
      <c r="H509" s="1" t="s">
        <v>13951</v>
      </c>
      <c r="I509" s="1" t="s">
        <v>13529</v>
      </c>
    </row>
    <row r="510" spans="1:9" x14ac:dyDescent="0.25">
      <c r="A510" s="1" t="s">
        <v>7713</v>
      </c>
      <c r="B510" s="1" t="s">
        <v>618</v>
      </c>
      <c r="C510" s="1" t="s">
        <v>13603</v>
      </c>
      <c r="D510" s="1" t="s">
        <v>83</v>
      </c>
      <c r="E510" s="1" t="s">
        <v>14147</v>
      </c>
      <c r="G510" s="1" t="s">
        <v>13632</v>
      </c>
      <c r="H510" s="1" t="s">
        <v>14148</v>
      </c>
      <c r="I510" s="1" t="s">
        <v>13529</v>
      </c>
    </row>
    <row r="511" spans="1:9" x14ac:dyDescent="0.25">
      <c r="A511" s="1" t="s">
        <v>7714</v>
      </c>
      <c r="B511" s="1" t="s">
        <v>619</v>
      </c>
      <c r="C511" s="1" t="s">
        <v>13603</v>
      </c>
      <c r="D511" s="1" t="s">
        <v>83</v>
      </c>
      <c r="E511" s="1" t="s">
        <v>13963</v>
      </c>
      <c r="G511" s="1" t="s">
        <v>13632</v>
      </c>
      <c r="H511" s="1" t="s">
        <v>14149</v>
      </c>
      <c r="I511" s="1" t="s">
        <v>13529</v>
      </c>
    </row>
    <row r="512" spans="1:9" x14ac:dyDescent="0.25">
      <c r="A512" s="1" t="s">
        <v>7715</v>
      </c>
      <c r="B512" s="1" t="s">
        <v>620</v>
      </c>
      <c r="C512" s="1" t="s">
        <v>13603</v>
      </c>
      <c r="D512" s="1" t="s">
        <v>83</v>
      </c>
      <c r="E512" s="1" t="s">
        <v>14150</v>
      </c>
      <c r="G512" s="1" t="s">
        <v>13632</v>
      </c>
      <c r="H512" s="1" t="s">
        <v>14151</v>
      </c>
      <c r="I512" s="1" t="s">
        <v>13529</v>
      </c>
    </row>
    <row r="513" spans="1:9" x14ac:dyDescent="0.25">
      <c r="A513" s="1" t="s">
        <v>7716</v>
      </c>
      <c r="B513" s="1" t="s">
        <v>621</v>
      </c>
      <c r="C513" s="1" t="s">
        <v>13603</v>
      </c>
      <c r="D513" s="1" t="s">
        <v>83</v>
      </c>
      <c r="E513" s="1" t="s">
        <v>14152</v>
      </c>
      <c r="G513" s="1" t="s">
        <v>13632</v>
      </c>
      <c r="H513" s="1" t="s">
        <v>14153</v>
      </c>
      <c r="I513" s="1" t="s">
        <v>13529</v>
      </c>
    </row>
    <row r="514" spans="1:9" x14ac:dyDescent="0.25">
      <c r="A514" s="1" t="s">
        <v>7717</v>
      </c>
      <c r="B514" s="1" t="s">
        <v>622</v>
      </c>
      <c r="C514" s="1" t="s">
        <v>13603</v>
      </c>
      <c r="D514" s="1" t="s">
        <v>83</v>
      </c>
      <c r="E514" s="1" t="s">
        <v>13913</v>
      </c>
      <c r="G514" s="1" t="s">
        <v>13632</v>
      </c>
      <c r="H514" s="1" t="s">
        <v>13658</v>
      </c>
      <c r="I514" s="1" t="s">
        <v>13529</v>
      </c>
    </row>
    <row r="515" spans="1:9" x14ac:dyDescent="0.25">
      <c r="A515" s="1" t="s">
        <v>7718</v>
      </c>
      <c r="B515" s="1" t="s">
        <v>623</v>
      </c>
      <c r="C515" s="1" t="s">
        <v>13603</v>
      </c>
      <c r="D515" s="1" t="s">
        <v>83</v>
      </c>
      <c r="E515" s="1" t="s">
        <v>14154</v>
      </c>
      <c r="G515" s="1" t="s">
        <v>13632</v>
      </c>
      <c r="H515" s="1" t="s">
        <v>13658</v>
      </c>
      <c r="I515" s="1" t="s">
        <v>13529</v>
      </c>
    </row>
    <row r="516" spans="1:9" x14ac:dyDescent="0.25">
      <c r="A516" s="1" t="s">
        <v>7719</v>
      </c>
      <c r="B516" s="1" t="s">
        <v>624</v>
      </c>
      <c r="C516" s="1" t="s">
        <v>13603</v>
      </c>
      <c r="D516" s="1" t="s">
        <v>83</v>
      </c>
      <c r="E516" s="1" t="s">
        <v>14155</v>
      </c>
      <c r="G516" s="1" t="s">
        <v>13632</v>
      </c>
      <c r="H516" s="1" t="s">
        <v>14156</v>
      </c>
      <c r="I516" s="1" t="s">
        <v>13529</v>
      </c>
    </row>
    <row r="517" spans="1:9" x14ac:dyDescent="0.25">
      <c r="A517" s="1" t="s">
        <v>7720</v>
      </c>
      <c r="B517" s="1" t="s">
        <v>625</v>
      </c>
      <c r="C517" s="1" t="s">
        <v>13603</v>
      </c>
      <c r="D517" s="1" t="s">
        <v>83</v>
      </c>
      <c r="E517" s="1" t="s">
        <v>14157</v>
      </c>
      <c r="G517" s="1" t="s">
        <v>13632</v>
      </c>
      <c r="H517" s="1" t="s">
        <v>14158</v>
      </c>
      <c r="I517" s="1" t="s">
        <v>13529</v>
      </c>
    </row>
    <row r="518" spans="1:9" x14ac:dyDescent="0.25">
      <c r="A518" s="1" t="s">
        <v>7721</v>
      </c>
      <c r="B518" s="1" t="s">
        <v>626</v>
      </c>
      <c r="C518" s="1" t="s">
        <v>13603</v>
      </c>
      <c r="D518" s="1" t="s">
        <v>83</v>
      </c>
      <c r="E518" s="1" t="s">
        <v>14159</v>
      </c>
      <c r="G518" s="1" t="s">
        <v>13632</v>
      </c>
      <c r="H518" s="1" t="s">
        <v>14160</v>
      </c>
      <c r="I518" s="1" t="s">
        <v>13529</v>
      </c>
    </row>
    <row r="519" spans="1:9" x14ac:dyDescent="0.25">
      <c r="A519" s="1" t="s">
        <v>7722</v>
      </c>
      <c r="B519" s="1" t="s">
        <v>627</v>
      </c>
      <c r="C519" s="1" t="s">
        <v>13603</v>
      </c>
      <c r="D519" s="1" t="s">
        <v>83</v>
      </c>
      <c r="E519" s="1" t="s">
        <v>14161</v>
      </c>
      <c r="G519" s="1" t="s">
        <v>13632</v>
      </c>
      <c r="H519" s="1" t="s">
        <v>14162</v>
      </c>
      <c r="I519" s="1" t="s">
        <v>13529</v>
      </c>
    </row>
    <row r="520" spans="1:9" x14ac:dyDescent="0.25">
      <c r="A520" s="1" t="s">
        <v>7723</v>
      </c>
      <c r="B520" s="1" t="s">
        <v>628</v>
      </c>
      <c r="C520" s="1" t="s">
        <v>13603</v>
      </c>
      <c r="D520" s="1" t="s">
        <v>83</v>
      </c>
      <c r="E520" s="1" t="s">
        <v>14133</v>
      </c>
      <c r="G520" s="1" t="s">
        <v>13632</v>
      </c>
      <c r="H520" s="1" t="s">
        <v>14163</v>
      </c>
      <c r="I520" s="1" t="s">
        <v>13529</v>
      </c>
    </row>
    <row r="521" spans="1:9" x14ac:dyDescent="0.25">
      <c r="A521" s="1" t="s">
        <v>7724</v>
      </c>
      <c r="B521" s="1" t="s">
        <v>629</v>
      </c>
      <c r="C521" s="1" t="s">
        <v>13603</v>
      </c>
      <c r="D521" s="1" t="s">
        <v>83</v>
      </c>
      <c r="E521" s="1" t="s">
        <v>13919</v>
      </c>
      <c r="G521" s="1" t="s">
        <v>13632</v>
      </c>
      <c r="H521" s="1" t="s">
        <v>13920</v>
      </c>
      <c r="I521" s="1" t="s">
        <v>13529</v>
      </c>
    </row>
    <row r="522" spans="1:9" x14ac:dyDescent="0.25">
      <c r="A522" s="1" t="s">
        <v>7725</v>
      </c>
      <c r="B522" s="1" t="s">
        <v>630</v>
      </c>
      <c r="C522" s="1" t="s">
        <v>13603</v>
      </c>
      <c r="D522" s="1" t="s">
        <v>83</v>
      </c>
      <c r="E522" s="1" t="s">
        <v>13914</v>
      </c>
      <c r="G522" s="1" t="s">
        <v>13632</v>
      </c>
      <c r="H522" s="1" t="s">
        <v>13637</v>
      </c>
      <c r="I522" s="1" t="s">
        <v>13529</v>
      </c>
    </row>
    <row r="523" spans="1:9" x14ac:dyDescent="0.25">
      <c r="A523" s="1" t="s">
        <v>7726</v>
      </c>
      <c r="B523" s="1" t="s">
        <v>631</v>
      </c>
      <c r="C523" s="1" t="s">
        <v>13603</v>
      </c>
      <c r="D523" s="1" t="s">
        <v>83</v>
      </c>
      <c r="E523" s="1" t="s">
        <v>14164</v>
      </c>
      <c r="G523" s="1" t="s">
        <v>13632</v>
      </c>
      <c r="H523" s="1" t="s">
        <v>14165</v>
      </c>
      <c r="I523" s="1" t="s">
        <v>13529</v>
      </c>
    </row>
    <row r="524" spans="1:9" x14ac:dyDescent="0.25">
      <c r="A524" s="1" t="s">
        <v>7727</v>
      </c>
      <c r="B524" s="1" t="s">
        <v>632</v>
      </c>
      <c r="C524" s="1" t="s">
        <v>13603</v>
      </c>
      <c r="D524" s="1" t="s">
        <v>83</v>
      </c>
      <c r="E524" s="1" t="s">
        <v>13598</v>
      </c>
      <c r="G524" s="1" t="s">
        <v>13599</v>
      </c>
      <c r="H524" s="1" t="s">
        <v>14166</v>
      </c>
      <c r="I524" s="1" t="s">
        <v>13529</v>
      </c>
    </row>
    <row r="525" spans="1:9" x14ac:dyDescent="0.25">
      <c r="A525" s="1" t="s">
        <v>7728</v>
      </c>
      <c r="B525" s="1" t="s">
        <v>633</v>
      </c>
      <c r="C525" s="1" t="s">
        <v>13603</v>
      </c>
      <c r="D525" s="1" t="s">
        <v>83</v>
      </c>
      <c r="E525" s="1" t="s">
        <v>14167</v>
      </c>
      <c r="G525" s="1" t="s">
        <v>13632</v>
      </c>
      <c r="H525" s="1" t="s">
        <v>14168</v>
      </c>
      <c r="I525" s="1" t="s">
        <v>13529</v>
      </c>
    </row>
    <row r="526" spans="1:9" x14ac:dyDescent="0.25">
      <c r="A526" s="1" t="s">
        <v>7729</v>
      </c>
      <c r="B526" s="1" t="s">
        <v>634</v>
      </c>
      <c r="C526" s="1" t="s">
        <v>13603</v>
      </c>
      <c r="D526" s="1" t="s">
        <v>83</v>
      </c>
      <c r="E526" s="1" t="s">
        <v>14169</v>
      </c>
      <c r="G526" s="1" t="s">
        <v>13632</v>
      </c>
      <c r="H526" s="1" t="s">
        <v>13705</v>
      </c>
      <c r="I526" s="1" t="s">
        <v>13529</v>
      </c>
    </row>
    <row r="527" spans="1:9" x14ac:dyDescent="0.25">
      <c r="A527" s="1" t="s">
        <v>7730</v>
      </c>
      <c r="B527" s="1" t="s">
        <v>635</v>
      </c>
      <c r="C527" s="1" t="s">
        <v>13603</v>
      </c>
      <c r="D527" s="1" t="s">
        <v>83</v>
      </c>
      <c r="E527" s="1" t="s">
        <v>14170</v>
      </c>
      <c r="G527" s="1" t="s">
        <v>13632</v>
      </c>
      <c r="H527" s="1" t="s">
        <v>14171</v>
      </c>
      <c r="I527" s="1" t="s">
        <v>13529</v>
      </c>
    </row>
    <row r="528" spans="1:9" x14ac:dyDescent="0.25">
      <c r="A528" s="1" t="s">
        <v>7731</v>
      </c>
      <c r="B528" s="1" t="s">
        <v>636</v>
      </c>
      <c r="C528" s="1" t="s">
        <v>13603</v>
      </c>
      <c r="D528" s="1" t="s">
        <v>83</v>
      </c>
      <c r="E528" s="1" t="s">
        <v>14172</v>
      </c>
      <c r="G528" s="1" t="s">
        <v>13632</v>
      </c>
      <c r="H528" s="1" t="s">
        <v>14173</v>
      </c>
      <c r="I528" s="1" t="s">
        <v>13529</v>
      </c>
    </row>
    <row r="529" spans="1:9" x14ac:dyDescent="0.25">
      <c r="A529" s="1" t="s">
        <v>7732</v>
      </c>
      <c r="B529" s="1" t="s">
        <v>637</v>
      </c>
      <c r="C529" s="1" t="s">
        <v>13603</v>
      </c>
      <c r="D529" s="1" t="s">
        <v>83</v>
      </c>
      <c r="E529" s="1" t="s">
        <v>14174</v>
      </c>
      <c r="G529" s="1" t="s">
        <v>13777</v>
      </c>
      <c r="H529" s="1" t="s">
        <v>14175</v>
      </c>
      <c r="I529" s="1" t="s">
        <v>13529</v>
      </c>
    </row>
    <row r="530" spans="1:9" x14ac:dyDescent="0.25">
      <c r="A530" s="1" t="s">
        <v>7733</v>
      </c>
      <c r="B530" s="1" t="s">
        <v>638</v>
      </c>
      <c r="C530" s="1" t="s">
        <v>13603</v>
      </c>
      <c r="D530" s="1" t="s">
        <v>83</v>
      </c>
      <c r="E530" s="1" t="s">
        <v>14176</v>
      </c>
      <c r="G530" s="1" t="s">
        <v>13777</v>
      </c>
      <c r="H530" s="1" t="s">
        <v>14177</v>
      </c>
      <c r="I530" s="1" t="s">
        <v>13529</v>
      </c>
    </row>
    <row r="531" spans="1:9" x14ac:dyDescent="0.25">
      <c r="A531" s="1" t="s">
        <v>7734</v>
      </c>
      <c r="B531" s="1" t="s">
        <v>639</v>
      </c>
      <c r="C531" s="1" t="s">
        <v>13603</v>
      </c>
      <c r="D531" s="1" t="s">
        <v>83</v>
      </c>
      <c r="E531" s="1" t="s">
        <v>13624</v>
      </c>
      <c r="G531" s="1" t="s">
        <v>13632</v>
      </c>
      <c r="H531" s="1" t="s">
        <v>14178</v>
      </c>
      <c r="I531" s="1" t="s">
        <v>13529</v>
      </c>
    </row>
    <row r="532" spans="1:9" x14ac:dyDescent="0.25">
      <c r="A532" s="1" t="s">
        <v>7735</v>
      </c>
      <c r="B532" s="1" t="s">
        <v>640</v>
      </c>
      <c r="C532" s="1" t="s">
        <v>13603</v>
      </c>
      <c r="D532" s="1" t="s">
        <v>83</v>
      </c>
      <c r="E532" s="1" t="s">
        <v>14179</v>
      </c>
      <c r="G532" s="1" t="s">
        <v>13632</v>
      </c>
      <c r="H532" s="1" t="s">
        <v>14180</v>
      </c>
      <c r="I532" s="1" t="s">
        <v>13529</v>
      </c>
    </row>
    <row r="533" spans="1:9" x14ac:dyDescent="0.25">
      <c r="A533" s="1" t="s">
        <v>7736</v>
      </c>
      <c r="B533" s="1" t="s">
        <v>641</v>
      </c>
      <c r="C533" s="1" t="s">
        <v>13603</v>
      </c>
      <c r="D533" s="1" t="s">
        <v>83</v>
      </c>
      <c r="E533" s="1" t="s">
        <v>14181</v>
      </c>
      <c r="G533" s="1" t="s">
        <v>13632</v>
      </c>
      <c r="H533" s="1" t="s">
        <v>13684</v>
      </c>
      <c r="I533" s="1" t="s">
        <v>13529</v>
      </c>
    </row>
    <row r="534" spans="1:9" x14ac:dyDescent="0.25">
      <c r="A534" s="1" t="s">
        <v>7737</v>
      </c>
      <c r="B534" s="1" t="s">
        <v>642</v>
      </c>
      <c r="C534" s="1" t="s">
        <v>13603</v>
      </c>
      <c r="D534" s="1" t="s">
        <v>83</v>
      </c>
      <c r="E534" s="1" t="s">
        <v>14182</v>
      </c>
      <c r="G534" s="1" t="s">
        <v>13632</v>
      </c>
      <c r="H534" s="1" t="s">
        <v>14183</v>
      </c>
      <c r="I534" s="1" t="s">
        <v>13529</v>
      </c>
    </row>
    <row r="535" spans="1:9" x14ac:dyDescent="0.25">
      <c r="A535" s="1" t="s">
        <v>7738</v>
      </c>
      <c r="B535" s="1" t="s">
        <v>643</v>
      </c>
      <c r="C535" s="1" t="s">
        <v>13603</v>
      </c>
      <c r="D535" s="1" t="s">
        <v>83</v>
      </c>
      <c r="E535" s="1" t="s">
        <v>14184</v>
      </c>
      <c r="G535" s="1" t="s">
        <v>13632</v>
      </c>
      <c r="H535" s="1" t="s">
        <v>14185</v>
      </c>
      <c r="I535" s="1" t="s">
        <v>13529</v>
      </c>
    </row>
    <row r="536" spans="1:9" x14ac:dyDescent="0.25">
      <c r="A536" s="1" t="s">
        <v>7739</v>
      </c>
      <c r="B536" s="1" t="s">
        <v>644</v>
      </c>
      <c r="C536" s="1" t="s">
        <v>13603</v>
      </c>
      <c r="D536" s="1" t="s">
        <v>83</v>
      </c>
      <c r="E536" s="1" t="s">
        <v>14009</v>
      </c>
      <c r="G536" s="1" t="s">
        <v>13572</v>
      </c>
      <c r="H536" s="1" t="s">
        <v>13951</v>
      </c>
      <c r="I536" s="1" t="s">
        <v>13529</v>
      </c>
    </row>
    <row r="537" spans="1:9" x14ac:dyDescent="0.25">
      <c r="A537" s="1" t="s">
        <v>7740</v>
      </c>
      <c r="B537" s="1" t="s">
        <v>645</v>
      </c>
      <c r="C537" s="1" t="s">
        <v>13546</v>
      </c>
      <c r="D537" s="1" t="s">
        <v>28</v>
      </c>
      <c r="E537" s="1" t="s">
        <v>14186</v>
      </c>
      <c r="G537" s="1" t="s">
        <v>14187</v>
      </c>
      <c r="H537" s="1" t="s">
        <v>14188</v>
      </c>
      <c r="I537" s="1" t="s">
        <v>13529</v>
      </c>
    </row>
    <row r="538" spans="1:9" x14ac:dyDescent="0.25">
      <c r="A538" s="1" t="s">
        <v>7741</v>
      </c>
      <c r="B538" s="1" t="s">
        <v>646</v>
      </c>
      <c r="C538" s="1" t="s">
        <v>13603</v>
      </c>
      <c r="D538" s="1" t="s">
        <v>83</v>
      </c>
      <c r="E538" s="1" t="s">
        <v>13764</v>
      </c>
      <c r="G538" s="1" t="s">
        <v>13632</v>
      </c>
      <c r="H538" s="1" t="s">
        <v>13765</v>
      </c>
      <c r="I538" s="1" t="s">
        <v>13529</v>
      </c>
    </row>
    <row r="539" spans="1:9" x14ac:dyDescent="0.25">
      <c r="A539" s="1" t="s">
        <v>7742</v>
      </c>
      <c r="B539" s="1" t="s">
        <v>647</v>
      </c>
      <c r="C539" s="1" t="s">
        <v>13603</v>
      </c>
      <c r="D539" s="1" t="s">
        <v>83</v>
      </c>
      <c r="E539" s="1" t="s">
        <v>13755</v>
      </c>
      <c r="G539" s="1" t="s">
        <v>13632</v>
      </c>
      <c r="H539" s="1" t="s">
        <v>13756</v>
      </c>
      <c r="I539" s="1" t="s">
        <v>13529</v>
      </c>
    </row>
    <row r="540" spans="1:9" x14ac:dyDescent="0.25">
      <c r="A540" s="1" t="s">
        <v>7743</v>
      </c>
      <c r="B540" s="1" t="s">
        <v>648</v>
      </c>
      <c r="C540" s="1" t="s">
        <v>13603</v>
      </c>
      <c r="D540" s="1" t="s">
        <v>83</v>
      </c>
      <c r="E540" s="1" t="s">
        <v>13601</v>
      </c>
      <c r="G540" s="1" t="s">
        <v>13632</v>
      </c>
      <c r="H540" s="1" t="s">
        <v>13602</v>
      </c>
      <c r="I540" s="1" t="s">
        <v>13529</v>
      </c>
    </row>
    <row r="541" spans="1:9" x14ac:dyDescent="0.25">
      <c r="A541" s="1" t="s">
        <v>7744</v>
      </c>
      <c r="B541" s="1" t="s">
        <v>649</v>
      </c>
      <c r="C541" s="1" t="s">
        <v>13530</v>
      </c>
      <c r="D541" s="1" t="s">
        <v>12</v>
      </c>
      <c r="G541" s="1" t="s">
        <v>13537</v>
      </c>
      <c r="H541" s="1" t="s">
        <v>14189</v>
      </c>
      <c r="I541" s="1" t="s">
        <v>13529</v>
      </c>
    </row>
    <row r="542" spans="1:9" x14ac:dyDescent="0.25">
      <c r="A542" s="1" t="s">
        <v>7745</v>
      </c>
      <c r="B542" s="1" t="s">
        <v>650</v>
      </c>
      <c r="C542" s="1" t="s">
        <v>13530</v>
      </c>
      <c r="D542" s="1" t="s">
        <v>12</v>
      </c>
      <c r="G542" s="1" t="s">
        <v>13531</v>
      </c>
      <c r="H542" s="1" t="s">
        <v>13824</v>
      </c>
      <c r="I542" s="1" t="s">
        <v>13529</v>
      </c>
    </row>
    <row r="543" spans="1:9" x14ac:dyDescent="0.25">
      <c r="A543" s="1" t="s">
        <v>7746</v>
      </c>
      <c r="B543" s="1" t="s">
        <v>651</v>
      </c>
      <c r="C543" s="1" t="s">
        <v>13556</v>
      </c>
      <c r="D543" s="1" t="s">
        <v>43</v>
      </c>
      <c r="E543" s="1" t="s">
        <v>14190</v>
      </c>
      <c r="G543" s="1" t="s">
        <v>13811</v>
      </c>
      <c r="H543" s="1" t="s">
        <v>14191</v>
      </c>
      <c r="I543" s="1" t="s">
        <v>13529</v>
      </c>
    </row>
    <row r="544" spans="1:9" x14ac:dyDescent="0.25">
      <c r="A544" s="1" t="s">
        <v>7747</v>
      </c>
      <c r="B544" s="1" t="s">
        <v>652</v>
      </c>
      <c r="C544" s="1" t="s">
        <v>13530</v>
      </c>
      <c r="D544" s="1" t="s">
        <v>12</v>
      </c>
      <c r="G544" s="1" t="s">
        <v>13531</v>
      </c>
      <c r="H544" s="1" t="s">
        <v>14192</v>
      </c>
      <c r="I544" s="1" t="s">
        <v>13529</v>
      </c>
    </row>
    <row r="545" spans="1:9" x14ac:dyDescent="0.25">
      <c r="A545" s="1" t="s">
        <v>7748</v>
      </c>
      <c r="B545" s="1" t="s">
        <v>653</v>
      </c>
      <c r="C545" s="1" t="s">
        <v>13590</v>
      </c>
      <c r="D545" s="1" t="s">
        <v>73</v>
      </c>
      <c r="G545" s="1" t="s">
        <v>14193</v>
      </c>
      <c r="H545" s="1" t="s">
        <v>13528</v>
      </c>
      <c r="I545" s="1" t="s">
        <v>13529</v>
      </c>
    </row>
    <row r="546" spans="1:9" x14ac:dyDescent="0.25">
      <c r="A546" s="1" t="s">
        <v>7749</v>
      </c>
      <c r="B546" s="1" t="s">
        <v>654</v>
      </c>
      <c r="C546" s="1" t="s">
        <v>13590</v>
      </c>
      <c r="D546" s="1" t="s">
        <v>73</v>
      </c>
      <c r="G546" s="1" t="s">
        <v>13899</v>
      </c>
      <c r="H546" s="1" t="s">
        <v>13528</v>
      </c>
      <c r="I546" s="1" t="s">
        <v>13529</v>
      </c>
    </row>
    <row r="547" spans="1:9" x14ac:dyDescent="0.25">
      <c r="A547" s="1" t="s">
        <v>7750</v>
      </c>
      <c r="B547" s="1" t="s">
        <v>200</v>
      </c>
      <c r="C547" s="1" t="s">
        <v>13590</v>
      </c>
      <c r="D547" s="1" t="s">
        <v>73</v>
      </c>
      <c r="E547" s="1" t="s">
        <v>13733</v>
      </c>
      <c r="F547" s="1" t="s">
        <v>201</v>
      </c>
      <c r="G547" s="1" t="s">
        <v>13572</v>
      </c>
      <c r="H547" s="1" t="s">
        <v>13734</v>
      </c>
      <c r="I547" s="1" t="s">
        <v>13529</v>
      </c>
    </row>
    <row r="548" spans="1:9" x14ac:dyDescent="0.25">
      <c r="A548" s="1" t="s">
        <v>655</v>
      </c>
      <c r="B548" s="1" t="s">
        <v>656</v>
      </c>
      <c r="C548" s="1" t="s">
        <v>14194</v>
      </c>
      <c r="D548" s="1" t="s">
        <v>657</v>
      </c>
      <c r="F548" s="1" t="s">
        <v>655</v>
      </c>
      <c r="G548" s="1" t="s">
        <v>13557</v>
      </c>
      <c r="H548" s="1" t="s">
        <v>13558</v>
      </c>
      <c r="I548" s="1" t="s">
        <v>13529</v>
      </c>
    </row>
    <row r="549" spans="1:9" x14ac:dyDescent="0.25">
      <c r="A549" s="1" t="s">
        <v>7751</v>
      </c>
      <c r="B549" s="1" t="s">
        <v>658</v>
      </c>
      <c r="C549" s="1" t="s">
        <v>13597</v>
      </c>
      <c r="D549" s="1" t="s">
        <v>80</v>
      </c>
      <c r="E549" s="1" t="s">
        <v>13636</v>
      </c>
      <c r="G549" s="1" t="s">
        <v>13572</v>
      </c>
      <c r="H549" s="1" t="s">
        <v>13637</v>
      </c>
      <c r="I549" s="1" t="s">
        <v>13529</v>
      </c>
    </row>
    <row r="550" spans="1:9" x14ac:dyDescent="0.25">
      <c r="A550" s="1" t="s">
        <v>7752</v>
      </c>
      <c r="B550" s="1" t="s">
        <v>659</v>
      </c>
      <c r="C550" s="1" t="s">
        <v>13603</v>
      </c>
      <c r="D550" s="1" t="s">
        <v>83</v>
      </c>
      <c r="E550" s="1" t="s">
        <v>13574</v>
      </c>
      <c r="G550" s="1" t="s">
        <v>13569</v>
      </c>
      <c r="H550" s="1" t="s">
        <v>13575</v>
      </c>
      <c r="I550" s="1" t="s">
        <v>13529</v>
      </c>
    </row>
    <row r="551" spans="1:9" x14ac:dyDescent="0.25">
      <c r="A551" s="1" t="s">
        <v>7753</v>
      </c>
      <c r="B551" s="1" t="s">
        <v>660</v>
      </c>
      <c r="C551" s="1" t="s">
        <v>13597</v>
      </c>
      <c r="D551" s="1" t="s">
        <v>80</v>
      </c>
      <c r="E551" s="1" t="s">
        <v>13686</v>
      </c>
      <c r="G551" s="1" t="s">
        <v>13569</v>
      </c>
      <c r="H551" s="1" t="s">
        <v>13687</v>
      </c>
      <c r="I551" s="1" t="s">
        <v>13529</v>
      </c>
    </row>
    <row r="552" spans="1:9" x14ac:dyDescent="0.25">
      <c r="A552" s="1" t="s">
        <v>7754</v>
      </c>
      <c r="B552" s="1" t="s">
        <v>661</v>
      </c>
      <c r="C552" s="1" t="s">
        <v>13597</v>
      </c>
      <c r="D552" s="1" t="s">
        <v>80</v>
      </c>
      <c r="E552" s="1" t="s">
        <v>13568</v>
      </c>
      <c r="G552" s="1" t="s">
        <v>13569</v>
      </c>
      <c r="H552" s="1" t="s">
        <v>13570</v>
      </c>
      <c r="I552" s="1" t="s">
        <v>13529</v>
      </c>
    </row>
    <row r="553" spans="1:9" x14ac:dyDescent="0.25">
      <c r="A553" s="1" t="s">
        <v>7755</v>
      </c>
      <c r="B553" s="1" t="s">
        <v>395</v>
      </c>
      <c r="C553" s="1" t="s">
        <v>13597</v>
      </c>
      <c r="D553" s="1" t="s">
        <v>80</v>
      </c>
      <c r="E553" s="1" t="s">
        <v>13959</v>
      </c>
      <c r="G553" s="1" t="s">
        <v>13569</v>
      </c>
      <c r="H553" s="1" t="s">
        <v>13609</v>
      </c>
      <c r="I553" s="1" t="s">
        <v>13529</v>
      </c>
    </row>
    <row r="554" spans="1:9" x14ac:dyDescent="0.25">
      <c r="A554" s="1" t="s">
        <v>7756</v>
      </c>
      <c r="B554" s="1" t="s">
        <v>247</v>
      </c>
      <c r="C554" s="1" t="s">
        <v>13597</v>
      </c>
      <c r="D554" s="1" t="s">
        <v>80</v>
      </c>
      <c r="E554" s="1" t="s">
        <v>14195</v>
      </c>
      <c r="G554" s="1" t="s">
        <v>13617</v>
      </c>
      <c r="H554" s="1" t="s">
        <v>14196</v>
      </c>
      <c r="I554" s="1" t="s">
        <v>13529</v>
      </c>
    </row>
    <row r="555" spans="1:9" x14ac:dyDescent="0.25">
      <c r="A555" s="1" t="s">
        <v>7757</v>
      </c>
      <c r="B555" s="1" t="s">
        <v>662</v>
      </c>
      <c r="C555" s="1" t="s">
        <v>13603</v>
      </c>
      <c r="D555" s="1" t="s">
        <v>83</v>
      </c>
      <c r="G555" s="1" t="s">
        <v>13572</v>
      </c>
      <c r="H555" s="1" t="s">
        <v>13662</v>
      </c>
      <c r="I555" s="1" t="s">
        <v>13529</v>
      </c>
    </row>
    <row r="556" spans="1:9" x14ac:dyDescent="0.25">
      <c r="A556" s="1" t="s">
        <v>663</v>
      </c>
      <c r="B556" s="1" t="s">
        <v>664</v>
      </c>
      <c r="C556" s="1" t="s">
        <v>13556</v>
      </c>
      <c r="D556" s="1" t="s">
        <v>43</v>
      </c>
      <c r="F556" s="1" t="s">
        <v>663</v>
      </c>
      <c r="G556" s="1" t="s">
        <v>13557</v>
      </c>
      <c r="H556" s="1" t="s">
        <v>13558</v>
      </c>
      <c r="I556" s="1" t="s">
        <v>13529</v>
      </c>
    </row>
    <row r="557" spans="1:9" x14ac:dyDescent="0.25">
      <c r="A557" s="1" t="s">
        <v>665</v>
      </c>
      <c r="B557" s="1" t="s">
        <v>666</v>
      </c>
      <c r="C557" s="1" t="s">
        <v>13556</v>
      </c>
      <c r="D557" s="1" t="s">
        <v>43</v>
      </c>
      <c r="F557" s="1" t="s">
        <v>665</v>
      </c>
      <c r="G557" s="1" t="s">
        <v>13557</v>
      </c>
      <c r="H557" s="1" t="s">
        <v>13558</v>
      </c>
      <c r="I557" s="1" t="s">
        <v>13529</v>
      </c>
    </row>
    <row r="558" spans="1:9" x14ac:dyDescent="0.25">
      <c r="A558" s="1" t="s">
        <v>7758</v>
      </c>
      <c r="B558" s="1" t="s">
        <v>667</v>
      </c>
      <c r="C558" s="1" t="s">
        <v>13556</v>
      </c>
      <c r="D558" s="1" t="s">
        <v>43</v>
      </c>
      <c r="E558" s="1" t="s">
        <v>14197</v>
      </c>
      <c r="G558" s="1" t="s">
        <v>13562</v>
      </c>
      <c r="H558" s="1" t="s">
        <v>14198</v>
      </c>
      <c r="I558" s="1" t="s">
        <v>13529</v>
      </c>
    </row>
    <row r="559" spans="1:9" x14ac:dyDescent="0.25">
      <c r="A559" s="1" t="s">
        <v>7759</v>
      </c>
      <c r="B559" s="1" t="s">
        <v>668</v>
      </c>
      <c r="C559" s="1" t="s">
        <v>13556</v>
      </c>
      <c r="D559" s="1" t="s">
        <v>43</v>
      </c>
      <c r="E559" s="1" t="s">
        <v>13907</v>
      </c>
      <c r="G559" s="1" t="s">
        <v>13562</v>
      </c>
      <c r="H559" s="1" t="s">
        <v>13705</v>
      </c>
      <c r="I559" s="1" t="s">
        <v>13529</v>
      </c>
    </row>
    <row r="560" spans="1:9" x14ac:dyDescent="0.25">
      <c r="A560" s="1" t="s">
        <v>7760</v>
      </c>
      <c r="B560" s="1" t="s">
        <v>669</v>
      </c>
      <c r="C560" s="1" t="s">
        <v>13556</v>
      </c>
      <c r="D560" s="1" t="s">
        <v>43</v>
      </c>
      <c r="E560" s="1" t="s">
        <v>13646</v>
      </c>
      <c r="G560" s="1" t="s">
        <v>13562</v>
      </c>
      <c r="H560" s="1" t="s">
        <v>13647</v>
      </c>
      <c r="I560" s="1" t="s">
        <v>13529</v>
      </c>
    </row>
    <row r="561" spans="1:9" x14ac:dyDescent="0.25">
      <c r="A561" s="1" t="s">
        <v>7761</v>
      </c>
      <c r="B561" s="1" t="s">
        <v>670</v>
      </c>
      <c r="C561" s="1" t="s">
        <v>13556</v>
      </c>
      <c r="D561" s="1" t="s">
        <v>43</v>
      </c>
      <c r="E561" s="1" t="s">
        <v>13767</v>
      </c>
      <c r="G561" s="1" t="s">
        <v>13562</v>
      </c>
      <c r="H561" s="1" t="s">
        <v>14199</v>
      </c>
      <c r="I561" s="1" t="s">
        <v>13529</v>
      </c>
    </row>
    <row r="562" spans="1:9" x14ac:dyDescent="0.25">
      <c r="A562" s="1" t="s">
        <v>7762</v>
      </c>
      <c r="B562" s="1" t="s">
        <v>671</v>
      </c>
      <c r="C562" s="1" t="s">
        <v>13556</v>
      </c>
      <c r="D562" s="1" t="s">
        <v>43</v>
      </c>
      <c r="E562" s="1" t="s">
        <v>14200</v>
      </c>
      <c r="G562" s="1" t="s">
        <v>13562</v>
      </c>
      <c r="H562" s="1" t="s">
        <v>14201</v>
      </c>
      <c r="I562" s="1" t="s">
        <v>13529</v>
      </c>
    </row>
    <row r="563" spans="1:9" x14ac:dyDescent="0.25">
      <c r="A563" s="1" t="s">
        <v>7763</v>
      </c>
      <c r="B563" s="1" t="s">
        <v>672</v>
      </c>
      <c r="C563" s="1" t="s">
        <v>13556</v>
      </c>
      <c r="D563" s="1" t="s">
        <v>43</v>
      </c>
      <c r="E563" s="1" t="s">
        <v>14202</v>
      </c>
      <c r="G563" s="1" t="s">
        <v>13562</v>
      </c>
      <c r="H563" s="1" t="s">
        <v>13894</v>
      </c>
      <c r="I563" s="1" t="s">
        <v>13529</v>
      </c>
    </row>
    <row r="564" spans="1:9" x14ac:dyDescent="0.25">
      <c r="A564" s="1" t="s">
        <v>7764</v>
      </c>
      <c r="B564" s="1" t="s">
        <v>673</v>
      </c>
      <c r="C564" s="1" t="s">
        <v>13530</v>
      </c>
      <c r="D564" s="1" t="s">
        <v>12</v>
      </c>
      <c r="G564" s="1" t="s">
        <v>13537</v>
      </c>
      <c r="H564" s="1" t="s">
        <v>14203</v>
      </c>
      <c r="I564" s="1" t="s">
        <v>13529</v>
      </c>
    </row>
    <row r="565" spans="1:9" x14ac:dyDescent="0.25">
      <c r="A565" s="1" t="s">
        <v>7765</v>
      </c>
      <c r="B565" s="1" t="s">
        <v>674</v>
      </c>
      <c r="C565" s="1" t="s">
        <v>13530</v>
      </c>
      <c r="D565" s="1" t="s">
        <v>12</v>
      </c>
      <c r="G565" s="1" t="s">
        <v>13537</v>
      </c>
      <c r="H565" s="1" t="s">
        <v>13713</v>
      </c>
      <c r="I565" s="1" t="s">
        <v>13529</v>
      </c>
    </row>
    <row r="566" spans="1:9" x14ac:dyDescent="0.25">
      <c r="A566" s="1" t="s">
        <v>7766</v>
      </c>
      <c r="B566" s="1" t="s">
        <v>675</v>
      </c>
      <c r="C566" s="1" t="s">
        <v>13530</v>
      </c>
      <c r="D566" s="1" t="s">
        <v>12</v>
      </c>
      <c r="G566" s="1" t="s">
        <v>13537</v>
      </c>
      <c r="H566" s="1" t="s">
        <v>13831</v>
      </c>
      <c r="I566" s="1" t="s">
        <v>13529</v>
      </c>
    </row>
    <row r="567" spans="1:9" x14ac:dyDescent="0.25">
      <c r="A567" s="1" t="s">
        <v>7767</v>
      </c>
      <c r="B567" s="1" t="s">
        <v>676</v>
      </c>
      <c r="C567" s="1" t="s">
        <v>13603</v>
      </c>
      <c r="D567" s="1" t="s">
        <v>83</v>
      </c>
      <c r="G567" s="1" t="s">
        <v>13632</v>
      </c>
      <c r="H567" s="1" t="s">
        <v>13528</v>
      </c>
      <c r="I567" s="1" t="s">
        <v>13529</v>
      </c>
    </row>
    <row r="568" spans="1:9" x14ac:dyDescent="0.25">
      <c r="A568" s="1" t="s">
        <v>7768</v>
      </c>
      <c r="B568" s="1" t="s">
        <v>677</v>
      </c>
      <c r="C568" s="1" t="s">
        <v>13603</v>
      </c>
      <c r="D568" s="1" t="s">
        <v>83</v>
      </c>
      <c r="E568" s="1" t="s">
        <v>14204</v>
      </c>
      <c r="G568" s="1" t="s">
        <v>13632</v>
      </c>
      <c r="H568" s="1" t="s">
        <v>14205</v>
      </c>
      <c r="I568" s="1" t="s">
        <v>13529</v>
      </c>
    </row>
    <row r="569" spans="1:9" x14ac:dyDescent="0.25">
      <c r="A569" s="1" t="s">
        <v>7769</v>
      </c>
      <c r="B569" s="1" t="s">
        <v>678</v>
      </c>
      <c r="C569" s="1" t="s">
        <v>13603</v>
      </c>
      <c r="D569" s="1" t="s">
        <v>83</v>
      </c>
      <c r="E569" s="1" t="s">
        <v>14206</v>
      </c>
      <c r="G569" s="1" t="s">
        <v>13632</v>
      </c>
      <c r="H569" s="1" t="s">
        <v>14207</v>
      </c>
      <c r="I569" s="1" t="s">
        <v>13529</v>
      </c>
    </row>
    <row r="570" spans="1:9" x14ac:dyDescent="0.25">
      <c r="A570" s="1" t="s">
        <v>7770</v>
      </c>
      <c r="B570" s="1" t="s">
        <v>679</v>
      </c>
      <c r="C570" s="1" t="s">
        <v>13603</v>
      </c>
      <c r="D570" s="1" t="s">
        <v>83</v>
      </c>
      <c r="E570" s="1" t="s">
        <v>13901</v>
      </c>
      <c r="G570" s="1" t="s">
        <v>13902</v>
      </c>
      <c r="H570" s="1" t="s">
        <v>13903</v>
      </c>
      <c r="I570" s="1" t="s">
        <v>13529</v>
      </c>
    </row>
    <row r="571" spans="1:9" x14ac:dyDescent="0.25">
      <c r="A571" s="1" t="s">
        <v>7771</v>
      </c>
      <c r="B571" s="1" t="s">
        <v>680</v>
      </c>
      <c r="C571" s="1" t="s">
        <v>13989</v>
      </c>
      <c r="D571" s="1" t="s">
        <v>497</v>
      </c>
      <c r="E571" s="1" t="s">
        <v>14208</v>
      </c>
      <c r="G571" s="1" t="s">
        <v>13632</v>
      </c>
      <c r="H571" s="1" t="s">
        <v>13951</v>
      </c>
      <c r="I571" s="1" t="s">
        <v>13529</v>
      </c>
    </row>
    <row r="572" spans="1:9" x14ac:dyDescent="0.25">
      <c r="A572" s="1" t="s">
        <v>7772</v>
      </c>
      <c r="B572" s="1" t="s">
        <v>681</v>
      </c>
      <c r="C572" s="1" t="s">
        <v>13603</v>
      </c>
      <c r="D572" s="1" t="s">
        <v>83</v>
      </c>
      <c r="E572" s="1" t="s">
        <v>14209</v>
      </c>
      <c r="G572" s="1" t="s">
        <v>13632</v>
      </c>
      <c r="H572" s="1" t="s">
        <v>14210</v>
      </c>
      <c r="I572" s="1" t="s">
        <v>13529</v>
      </c>
    </row>
    <row r="573" spans="1:9" x14ac:dyDescent="0.25">
      <c r="A573" s="1" t="s">
        <v>7773</v>
      </c>
      <c r="B573" s="1" t="s">
        <v>682</v>
      </c>
      <c r="C573" s="1" t="s">
        <v>13603</v>
      </c>
      <c r="D573" s="1" t="s">
        <v>83</v>
      </c>
      <c r="E573" s="1" t="s">
        <v>14211</v>
      </c>
      <c r="G573" s="1" t="s">
        <v>13638</v>
      </c>
      <c r="H573" s="1" t="s">
        <v>14212</v>
      </c>
      <c r="I573" s="1" t="s">
        <v>13529</v>
      </c>
    </row>
    <row r="574" spans="1:9" x14ac:dyDescent="0.25">
      <c r="A574" s="1" t="s">
        <v>7774</v>
      </c>
      <c r="B574" s="1" t="s">
        <v>683</v>
      </c>
      <c r="C574" s="1" t="s">
        <v>13603</v>
      </c>
      <c r="D574" s="1" t="s">
        <v>83</v>
      </c>
      <c r="E574" s="1" t="s">
        <v>14213</v>
      </c>
      <c r="G574" s="1" t="s">
        <v>13632</v>
      </c>
      <c r="H574" s="1" t="s">
        <v>14214</v>
      </c>
      <c r="I574" s="1" t="s">
        <v>13529</v>
      </c>
    </row>
    <row r="575" spans="1:9" x14ac:dyDescent="0.25">
      <c r="A575" s="1" t="s">
        <v>7775</v>
      </c>
      <c r="B575" s="1" t="s">
        <v>58</v>
      </c>
      <c r="C575" s="1" t="s">
        <v>13603</v>
      </c>
      <c r="D575" s="1" t="s">
        <v>83</v>
      </c>
      <c r="E575" s="1" t="s">
        <v>13568</v>
      </c>
      <c r="G575" s="1" t="s">
        <v>110</v>
      </c>
      <c r="H575" s="1" t="s">
        <v>13570</v>
      </c>
      <c r="I575" s="1" t="s">
        <v>13529</v>
      </c>
    </row>
    <row r="576" spans="1:9" x14ac:dyDescent="0.25">
      <c r="A576" s="1" t="s">
        <v>7776</v>
      </c>
      <c r="B576" s="1" t="s">
        <v>684</v>
      </c>
      <c r="C576" s="1" t="s">
        <v>13603</v>
      </c>
      <c r="D576" s="1" t="s">
        <v>83</v>
      </c>
      <c r="E576" s="1" t="s">
        <v>13692</v>
      </c>
      <c r="G576" s="1" t="s">
        <v>13632</v>
      </c>
      <c r="H576" s="1" t="s">
        <v>14215</v>
      </c>
      <c r="I576" s="1" t="s">
        <v>13529</v>
      </c>
    </row>
    <row r="577" spans="1:9" x14ac:dyDescent="0.25">
      <c r="A577" s="1" t="s">
        <v>7777</v>
      </c>
      <c r="B577" s="1" t="s">
        <v>685</v>
      </c>
      <c r="C577" s="1" t="s">
        <v>13603</v>
      </c>
      <c r="D577" s="1" t="s">
        <v>83</v>
      </c>
      <c r="E577" s="1" t="s">
        <v>14216</v>
      </c>
      <c r="G577" s="1" t="s">
        <v>13560</v>
      </c>
      <c r="H577" s="1" t="s">
        <v>13780</v>
      </c>
      <c r="I577" s="1" t="s">
        <v>13529</v>
      </c>
    </row>
    <row r="578" spans="1:9" x14ac:dyDescent="0.25">
      <c r="A578" s="1" t="s">
        <v>7778</v>
      </c>
      <c r="B578" s="1" t="s">
        <v>686</v>
      </c>
      <c r="C578" s="1" t="s">
        <v>13603</v>
      </c>
      <c r="D578" s="1" t="s">
        <v>83</v>
      </c>
      <c r="E578" s="1" t="s">
        <v>14217</v>
      </c>
      <c r="G578" s="1" t="s">
        <v>13632</v>
      </c>
      <c r="H578" s="1" t="s">
        <v>13951</v>
      </c>
      <c r="I578" s="1" t="s">
        <v>13529</v>
      </c>
    </row>
    <row r="579" spans="1:9" x14ac:dyDescent="0.25">
      <c r="A579" s="1" t="s">
        <v>7779</v>
      </c>
      <c r="B579" s="1" t="s">
        <v>687</v>
      </c>
      <c r="C579" s="1" t="s">
        <v>13603</v>
      </c>
      <c r="D579" s="1" t="s">
        <v>83</v>
      </c>
      <c r="E579" s="1" t="s">
        <v>14218</v>
      </c>
      <c r="G579" s="1" t="s">
        <v>13632</v>
      </c>
      <c r="H579" s="1" t="s">
        <v>14219</v>
      </c>
      <c r="I579" s="1" t="s">
        <v>13529</v>
      </c>
    </row>
    <row r="580" spans="1:9" x14ac:dyDescent="0.25">
      <c r="A580" s="1" t="s">
        <v>7780</v>
      </c>
      <c r="B580" s="1" t="s">
        <v>688</v>
      </c>
      <c r="C580" s="1" t="s">
        <v>13603</v>
      </c>
      <c r="D580" s="1" t="s">
        <v>83</v>
      </c>
      <c r="E580" s="1" t="s">
        <v>14220</v>
      </c>
      <c r="G580" s="1" t="s">
        <v>13969</v>
      </c>
      <c r="H580" s="1" t="s">
        <v>14221</v>
      </c>
      <c r="I580" s="1" t="s">
        <v>13529</v>
      </c>
    </row>
    <row r="581" spans="1:9" x14ac:dyDescent="0.25">
      <c r="A581" s="1" t="s">
        <v>7781</v>
      </c>
      <c r="B581" s="1" t="s">
        <v>689</v>
      </c>
      <c r="C581" s="1" t="s">
        <v>13556</v>
      </c>
      <c r="D581" s="1" t="s">
        <v>43</v>
      </c>
      <c r="E581" s="1" t="s">
        <v>14222</v>
      </c>
      <c r="G581" s="1" t="s">
        <v>13562</v>
      </c>
      <c r="H581" s="1" t="s">
        <v>13658</v>
      </c>
      <c r="I581" s="1" t="s">
        <v>13529</v>
      </c>
    </row>
    <row r="582" spans="1:9" x14ac:dyDescent="0.25">
      <c r="A582" s="1" t="s">
        <v>7782</v>
      </c>
      <c r="B582" s="1" t="s">
        <v>690</v>
      </c>
      <c r="C582" s="1" t="s">
        <v>13603</v>
      </c>
      <c r="D582" s="1" t="s">
        <v>83</v>
      </c>
      <c r="E582" s="1" t="s">
        <v>14223</v>
      </c>
      <c r="G582" s="1" t="s">
        <v>13632</v>
      </c>
      <c r="H582" s="1" t="s">
        <v>14224</v>
      </c>
      <c r="I582" s="1" t="s">
        <v>13529</v>
      </c>
    </row>
    <row r="583" spans="1:9" x14ac:dyDescent="0.25">
      <c r="A583" s="1" t="s">
        <v>7783</v>
      </c>
      <c r="B583" s="1" t="s">
        <v>691</v>
      </c>
      <c r="C583" s="1" t="s">
        <v>13603</v>
      </c>
      <c r="D583" s="1" t="s">
        <v>83</v>
      </c>
      <c r="E583" s="1" t="s">
        <v>14225</v>
      </c>
      <c r="G583" s="1" t="s">
        <v>13632</v>
      </c>
      <c r="H583" s="1" t="s">
        <v>14226</v>
      </c>
      <c r="I583" s="1" t="s">
        <v>13529</v>
      </c>
    </row>
    <row r="584" spans="1:9" x14ac:dyDescent="0.25">
      <c r="A584" s="1" t="s">
        <v>7784</v>
      </c>
      <c r="B584" s="1" t="s">
        <v>692</v>
      </c>
      <c r="C584" s="1" t="s">
        <v>14194</v>
      </c>
      <c r="D584" s="1" t="s">
        <v>657</v>
      </c>
      <c r="E584" s="1" t="s">
        <v>14227</v>
      </c>
      <c r="G584" s="1" t="s">
        <v>13632</v>
      </c>
      <c r="H584" s="1" t="s">
        <v>13654</v>
      </c>
      <c r="I584" s="1" t="s">
        <v>13529</v>
      </c>
    </row>
    <row r="585" spans="1:9" x14ac:dyDescent="0.25">
      <c r="A585" s="1" t="s">
        <v>7785</v>
      </c>
      <c r="B585" s="1" t="s">
        <v>693</v>
      </c>
      <c r="C585" s="1" t="s">
        <v>13603</v>
      </c>
      <c r="D585" s="1" t="s">
        <v>83</v>
      </c>
      <c r="E585" s="1" t="s">
        <v>14228</v>
      </c>
      <c r="G585" s="1" t="s">
        <v>13632</v>
      </c>
      <c r="H585" s="1" t="s">
        <v>14229</v>
      </c>
      <c r="I585" s="1" t="s">
        <v>13529</v>
      </c>
    </row>
    <row r="586" spans="1:9" x14ac:dyDescent="0.25">
      <c r="A586" s="1" t="s">
        <v>7786</v>
      </c>
      <c r="B586" s="1" t="s">
        <v>694</v>
      </c>
      <c r="C586" s="1" t="s">
        <v>13603</v>
      </c>
      <c r="D586" s="1" t="s">
        <v>83</v>
      </c>
      <c r="E586" s="1" t="s">
        <v>14230</v>
      </c>
      <c r="G586" s="1" t="s">
        <v>13632</v>
      </c>
      <c r="H586" s="1" t="s">
        <v>13979</v>
      </c>
      <c r="I586" s="1" t="s">
        <v>13529</v>
      </c>
    </row>
    <row r="587" spans="1:9" x14ac:dyDescent="0.25">
      <c r="A587" s="1" t="s">
        <v>7787</v>
      </c>
      <c r="B587" s="1" t="s">
        <v>695</v>
      </c>
      <c r="C587" s="1" t="s">
        <v>13603</v>
      </c>
      <c r="D587" s="1" t="s">
        <v>83</v>
      </c>
      <c r="E587" s="1" t="s">
        <v>14231</v>
      </c>
      <c r="G587" s="1" t="s">
        <v>13632</v>
      </c>
      <c r="H587" s="1" t="s">
        <v>13979</v>
      </c>
      <c r="I587" s="1" t="s">
        <v>13529</v>
      </c>
    </row>
    <row r="588" spans="1:9" x14ac:dyDescent="0.25">
      <c r="A588" s="1" t="s">
        <v>7788</v>
      </c>
      <c r="B588" s="1" t="s">
        <v>696</v>
      </c>
      <c r="C588" s="1" t="s">
        <v>13603</v>
      </c>
      <c r="D588" s="1" t="s">
        <v>83</v>
      </c>
      <c r="E588" s="1" t="s">
        <v>14232</v>
      </c>
      <c r="G588" s="1" t="s">
        <v>13632</v>
      </c>
      <c r="H588" s="1" t="s">
        <v>14233</v>
      </c>
      <c r="I588" s="1" t="s">
        <v>13529</v>
      </c>
    </row>
    <row r="589" spans="1:9" x14ac:dyDescent="0.25">
      <c r="A589" s="1" t="s">
        <v>7789</v>
      </c>
      <c r="B589" s="1" t="s">
        <v>697</v>
      </c>
      <c r="C589" s="1" t="s">
        <v>13603</v>
      </c>
      <c r="D589" s="1" t="s">
        <v>83</v>
      </c>
      <c r="E589" s="1" t="s">
        <v>14234</v>
      </c>
      <c r="G589" s="1" t="s">
        <v>13632</v>
      </c>
      <c r="H589" s="1" t="s">
        <v>14235</v>
      </c>
      <c r="I589" s="1" t="s">
        <v>13529</v>
      </c>
    </row>
    <row r="590" spans="1:9" x14ac:dyDescent="0.25">
      <c r="A590" s="1" t="s">
        <v>7790</v>
      </c>
      <c r="B590" s="1" t="s">
        <v>698</v>
      </c>
      <c r="C590" s="1" t="s">
        <v>13603</v>
      </c>
      <c r="D590" s="1" t="s">
        <v>83</v>
      </c>
      <c r="E590" s="1" t="s">
        <v>14236</v>
      </c>
      <c r="G590" s="1" t="s">
        <v>13632</v>
      </c>
      <c r="H590" s="1" t="s">
        <v>14237</v>
      </c>
      <c r="I590" s="1" t="s">
        <v>13529</v>
      </c>
    </row>
    <row r="591" spans="1:9" x14ac:dyDescent="0.25">
      <c r="A591" s="1" t="s">
        <v>7791</v>
      </c>
      <c r="B591" s="1" t="s">
        <v>699</v>
      </c>
      <c r="C591" s="1" t="s">
        <v>13603</v>
      </c>
      <c r="D591" s="1" t="s">
        <v>83</v>
      </c>
      <c r="E591" s="1" t="s">
        <v>14238</v>
      </c>
      <c r="G591" s="1" t="s">
        <v>13632</v>
      </c>
      <c r="H591" s="1" t="s">
        <v>14239</v>
      </c>
      <c r="I591" s="1" t="s">
        <v>13529</v>
      </c>
    </row>
    <row r="592" spans="1:9" x14ac:dyDescent="0.25">
      <c r="A592" s="1" t="s">
        <v>7792</v>
      </c>
      <c r="B592" s="1" t="s">
        <v>700</v>
      </c>
      <c r="C592" s="1" t="s">
        <v>13603</v>
      </c>
      <c r="D592" s="1" t="s">
        <v>83</v>
      </c>
      <c r="E592" s="1" t="s">
        <v>14240</v>
      </c>
      <c r="G592" s="1" t="s">
        <v>13632</v>
      </c>
      <c r="H592" s="1" t="s">
        <v>13618</v>
      </c>
      <c r="I592" s="1" t="s">
        <v>13529</v>
      </c>
    </row>
    <row r="593" spans="1:9" x14ac:dyDescent="0.25">
      <c r="A593" s="1" t="s">
        <v>7793</v>
      </c>
      <c r="B593" s="1" t="s">
        <v>701</v>
      </c>
      <c r="C593" s="1" t="s">
        <v>13603</v>
      </c>
      <c r="D593" s="1" t="s">
        <v>83</v>
      </c>
      <c r="E593" s="1" t="s">
        <v>14099</v>
      </c>
      <c r="G593" s="1" t="s">
        <v>13632</v>
      </c>
      <c r="H593" s="1" t="s">
        <v>14241</v>
      </c>
      <c r="I593" s="1" t="s">
        <v>13529</v>
      </c>
    </row>
    <row r="594" spans="1:9" x14ac:dyDescent="0.25">
      <c r="A594" s="1" t="s">
        <v>7794</v>
      </c>
      <c r="B594" s="1" t="s">
        <v>702</v>
      </c>
      <c r="C594" s="1" t="s">
        <v>13603</v>
      </c>
      <c r="D594" s="1" t="s">
        <v>83</v>
      </c>
      <c r="E594" s="1" t="s">
        <v>14242</v>
      </c>
      <c r="G594" s="1" t="s">
        <v>13632</v>
      </c>
      <c r="H594" s="1" t="s">
        <v>14243</v>
      </c>
      <c r="I594" s="1" t="s">
        <v>13529</v>
      </c>
    </row>
    <row r="595" spans="1:9" x14ac:dyDescent="0.25">
      <c r="A595" s="1" t="s">
        <v>7795</v>
      </c>
      <c r="B595" s="1" t="s">
        <v>703</v>
      </c>
      <c r="C595" s="1" t="s">
        <v>13603</v>
      </c>
      <c r="D595" s="1" t="s">
        <v>83</v>
      </c>
      <c r="E595" s="1" t="s">
        <v>14244</v>
      </c>
      <c r="G595" s="1" t="s">
        <v>13632</v>
      </c>
      <c r="H595" s="1" t="s">
        <v>14245</v>
      </c>
      <c r="I595" s="1" t="s">
        <v>13529</v>
      </c>
    </row>
    <row r="596" spans="1:9" x14ac:dyDescent="0.25">
      <c r="A596" s="1" t="s">
        <v>7796</v>
      </c>
      <c r="B596" s="1" t="s">
        <v>704</v>
      </c>
      <c r="C596" s="1" t="s">
        <v>13603</v>
      </c>
      <c r="D596" s="1" t="s">
        <v>83</v>
      </c>
      <c r="E596" s="1" t="s">
        <v>13704</v>
      </c>
      <c r="G596" s="1" t="s">
        <v>13632</v>
      </c>
      <c r="H596" s="1" t="s">
        <v>13705</v>
      </c>
      <c r="I596" s="1" t="s">
        <v>13529</v>
      </c>
    </row>
    <row r="597" spans="1:9" x14ac:dyDescent="0.25">
      <c r="A597" s="1" t="s">
        <v>7797</v>
      </c>
      <c r="B597" s="1" t="s">
        <v>705</v>
      </c>
      <c r="C597" s="1" t="s">
        <v>13603</v>
      </c>
      <c r="D597" s="1" t="s">
        <v>83</v>
      </c>
      <c r="E597" s="1" t="s">
        <v>14246</v>
      </c>
      <c r="G597" s="1" t="s">
        <v>13632</v>
      </c>
      <c r="H597" s="1" t="s">
        <v>13951</v>
      </c>
      <c r="I597" s="1" t="s">
        <v>13529</v>
      </c>
    </row>
    <row r="598" spans="1:9" x14ac:dyDescent="0.25">
      <c r="A598" s="1" t="s">
        <v>7798</v>
      </c>
      <c r="B598" s="1" t="s">
        <v>706</v>
      </c>
      <c r="C598" s="1" t="s">
        <v>13603</v>
      </c>
      <c r="D598" s="1" t="s">
        <v>83</v>
      </c>
      <c r="E598" s="1" t="s">
        <v>14247</v>
      </c>
      <c r="G598" s="1" t="s">
        <v>13632</v>
      </c>
      <c r="H598" s="1" t="s">
        <v>14248</v>
      </c>
      <c r="I598" s="1" t="s">
        <v>13529</v>
      </c>
    </row>
    <row r="599" spans="1:9" x14ac:dyDescent="0.25">
      <c r="A599" s="1" t="s">
        <v>7799</v>
      </c>
      <c r="B599" s="1" t="s">
        <v>707</v>
      </c>
      <c r="C599" s="1" t="s">
        <v>14034</v>
      </c>
      <c r="D599" s="1" t="s">
        <v>546</v>
      </c>
      <c r="E599" s="1" t="s">
        <v>13800</v>
      </c>
      <c r="G599" s="1" t="s">
        <v>13752</v>
      </c>
      <c r="H599" s="1" t="s">
        <v>14249</v>
      </c>
      <c r="I599" s="1" t="s">
        <v>13529</v>
      </c>
    </row>
    <row r="600" spans="1:9" x14ac:dyDescent="0.25">
      <c r="A600" s="1" t="s">
        <v>7800</v>
      </c>
      <c r="B600" s="1" t="s">
        <v>708</v>
      </c>
      <c r="C600" s="1" t="s">
        <v>14034</v>
      </c>
      <c r="D600" s="1" t="s">
        <v>546</v>
      </c>
      <c r="E600" s="1" t="s">
        <v>13624</v>
      </c>
      <c r="G600" s="1" t="s">
        <v>13752</v>
      </c>
      <c r="H600" s="1" t="s">
        <v>14250</v>
      </c>
      <c r="I600" s="1" t="s">
        <v>13529</v>
      </c>
    </row>
    <row r="601" spans="1:9" x14ac:dyDescent="0.25">
      <c r="A601" s="1" t="s">
        <v>7801</v>
      </c>
      <c r="B601" s="1" t="s">
        <v>709</v>
      </c>
      <c r="C601" s="1" t="s">
        <v>13546</v>
      </c>
      <c r="D601" s="1" t="s">
        <v>28</v>
      </c>
      <c r="E601" s="1" t="s">
        <v>14251</v>
      </c>
      <c r="G601" s="1" t="s">
        <v>13560</v>
      </c>
      <c r="H601" s="1" t="s">
        <v>14252</v>
      </c>
      <c r="I601" s="1" t="s">
        <v>13529</v>
      </c>
    </row>
    <row r="602" spans="1:9" x14ac:dyDescent="0.25">
      <c r="A602" s="1" t="s">
        <v>7802</v>
      </c>
      <c r="B602" s="1" t="s">
        <v>710</v>
      </c>
      <c r="C602" s="1" t="s">
        <v>14034</v>
      </c>
      <c r="D602" s="1" t="s">
        <v>546</v>
      </c>
      <c r="E602" s="1" t="s">
        <v>14253</v>
      </c>
      <c r="G602" s="1" t="s">
        <v>13752</v>
      </c>
      <c r="H602" s="1" t="s">
        <v>14254</v>
      </c>
      <c r="I602" s="1" t="s">
        <v>13529</v>
      </c>
    </row>
    <row r="603" spans="1:9" x14ac:dyDescent="0.25">
      <c r="A603" s="1" t="s">
        <v>7803</v>
      </c>
      <c r="B603" s="1" t="s">
        <v>711</v>
      </c>
      <c r="C603" s="1" t="s">
        <v>14034</v>
      </c>
      <c r="D603" s="1" t="s">
        <v>546</v>
      </c>
      <c r="E603" s="1" t="s">
        <v>14255</v>
      </c>
      <c r="G603" s="1" t="s">
        <v>13752</v>
      </c>
      <c r="H603" s="1" t="s">
        <v>14256</v>
      </c>
      <c r="I603" s="1" t="s">
        <v>13529</v>
      </c>
    </row>
    <row r="604" spans="1:9" x14ac:dyDescent="0.25">
      <c r="A604" s="1" t="s">
        <v>7804</v>
      </c>
      <c r="B604" s="1" t="s">
        <v>712</v>
      </c>
      <c r="C604" s="1" t="s">
        <v>14034</v>
      </c>
      <c r="D604" s="1" t="s">
        <v>546</v>
      </c>
      <c r="E604" s="1" t="s">
        <v>14257</v>
      </c>
      <c r="G604" s="1" t="s">
        <v>13752</v>
      </c>
      <c r="H604" s="1" t="s">
        <v>14258</v>
      </c>
      <c r="I604" s="1" t="s">
        <v>13529</v>
      </c>
    </row>
    <row r="605" spans="1:9" x14ac:dyDescent="0.25">
      <c r="A605" s="1" t="s">
        <v>7805</v>
      </c>
      <c r="B605" s="1" t="s">
        <v>713</v>
      </c>
      <c r="C605" s="1" t="s">
        <v>14034</v>
      </c>
      <c r="D605" s="1" t="s">
        <v>546</v>
      </c>
      <c r="E605" s="1" t="s">
        <v>14259</v>
      </c>
      <c r="G605" s="1" t="s">
        <v>13752</v>
      </c>
      <c r="H605" s="1" t="s">
        <v>14260</v>
      </c>
      <c r="I605" s="1" t="s">
        <v>13529</v>
      </c>
    </row>
    <row r="606" spans="1:9" x14ac:dyDescent="0.25">
      <c r="A606" s="1" t="s">
        <v>7806</v>
      </c>
      <c r="B606" s="1" t="s">
        <v>714</v>
      </c>
      <c r="C606" s="1" t="s">
        <v>14034</v>
      </c>
      <c r="D606" s="1" t="s">
        <v>546</v>
      </c>
      <c r="E606" s="1" t="s">
        <v>14261</v>
      </c>
      <c r="G606" s="1" t="s">
        <v>13752</v>
      </c>
      <c r="H606" s="1" t="s">
        <v>14262</v>
      </c>
      <c r="I606" s="1" t="s">
        <v>13529</v>
      </c>
    </row>
    <row r="607" spans="1:9" x14ac:dyDescent="0.25">
      <c r="A607" s="1" t="s">
        <v>7807</v>
      </c>
      <c r="B607" s="1" t="s">
        <v>715</v>
      </c>
      <c r="C607" s="1" t="s">
        <v>14034</v>
      </c>
      <c r="D607" s="1" t="s">
        <v>546</v>
      </c>
      <c r="E607" s="1" t="s">
        <v>14263</v>
      </c>
      <c r="G607" s="1" t="s">
        <v>13752</v>
      </c>
      <c r="H607" s="1" t="s">
        <v>14264</v>
      </c>
      <c r="I607" s="1" t="s">
        <v>13529</v>
      </c>
    </row>
    <row r="608" spans="1:9" x14ac:dyDescent="0.25">
      <c r="A608" s="1" t="s">
        <v>7808</v>
      </c>
      <c r="B608" s="1" t="s">
        <v>716</v>
      </c>
      <c r="C608" s="1" t="s">
        <v>14034</v>
      </c>
      <c r="D608" s="1" t="s">
        <v>546</v>
      </c>
      <c r="E608" s="1" t="s">
        <v>14265</v>
      </c>
      <c r="G608" s="1" t="s">
        <v>13752</v>
      </c>
      <c r="H608" s="1" t="s">
        <v>14266</v>
      </c>
      <c r="I608" s="1" t="s">
        <v>13529</v>
      </c>
    </row>
    <row r="609" spans="1:9" x14ac:dyDescent="0.25">
      <c r="A609" s="1" t="s">
        <v>7809</v>
      </c>
      <c r="B609" s="1" t="s">
        <v>717</v>
      </c>
      <c r="C609" s="1" t="s">
        <v>14034</v>
      </c>
      <c r="D609" s="1" t="s">
        <v>546</v>
      </c>
      <c r="E609" s="1" t="s">
        <v>14267</v>
      </c>
      <c r="G609" s="1" t="s">
        <v>13752</v>
      </c>
      <c r="H609" s="1" t="s">
        <v>14268</v>
      </c>
      <c r="I609" s="1" t="s">
        <v>13529</v>
      </c>
    </row>
    <row r="610" spans="1:9" x14ac:dyDescent="0.25">
      <c r="A610" s="1" t="s">
        <v>7810</v>
      </c>
      <c r="B610" s="1" t="s">
        <v>718</v>
      </c>
      <c r="C610" s="1" t="s">
        <v>14034</v>
      </c>
      <c r="D610" s="1" t="s">
        <v>546</v>
      </c>
      <c r="E610" s="1" t="s">
        <v>14269</v>
      </c>
      <c r="G610" s="1" t="s">
        <v>13752</v>
      </c>
      <c r="H610" s="1" t="s">
        <v>14270</v>
      </c>
      <c r="I610" s="1" t="s">
        <v>13529</v>
      </c>
    </row>
    <row r="611" spans="1:9" x14ac:dyDescent="0.25">
      <c r="A611" s="1" t="s">
        <v>7811</v>
      </c>
      <c r="B611" s="1" t="s">
        <v>719</v>
      </c>
      <c r="C611" s="1" t="s">
        <v>14034</v>
      </c>
      <c r="D611" s="1" t="s">
        <v>546</v>
      </c>
      <c r="E611" s="1" t="s">
        <v>14271</v>
      </c>
      <c r="G611" s="1" t="s">
        <v>13752</v>
      </c>
      <c r="H611" s="1" t="s">
        <v>14272</v>
      </c>
      <c r="I611" s="1" t="s">
        <v>13529</v>
      </c>
    </row>
    <row r="612" spans="1:9" x14ac:dyDescent="0.25">
      <c r="A612" s="1" t="s">
        <v>7812</v>
      </c>
      <c r="B612" s="1" t="s">
        <v>720</v>
      </c>
      <c r="C612" s="1" t="s">
        <v>14034</v>
      </c>
      <c r="D612" s="1" t="s">
        <v>546</v>
      </c>
      <c r="E612" s="1" t="s">
        <v>14273</v>
      </c>
      <c r="G612" s="1" t="s">
        <v>13752</v>
      </c>
      <c r="H612" s="1" t="s">
        <v>14274</v>
      </c>
      <c r="I612" s="1" t="s">
        <v>13529</v>
      </c>
    </row>
    <row r="613" spans="1:9" x14ac:dyDescent="0.25">
      <c r="A613" s="1" t="s">
        <v>7813</v>
      </c>
      <c r="B613" s="1" t="s">
        <v>721</v>
      </c>
      <c r="C613" s="1" t="s">
        <v>14034</v>
      </c>
      <c r="D613" s="1" t="s">
        <v>546</v>
      </c>
      <c r="E613" s="1" t="s">
        <v>14275</v>
      </c>
      <c r="G613" s="1" t="s">
        <v>13752</v>
      </c>
      <c r="H613" s="1" t="s">
        <v>14276</v>
      </c>
      <c r="I613" s="1" t="s">
        <v>13529</v>
      </c>
    </row>
    <row r="614" spans="1:9" x14ac:dyDescent="0.25">
      <c r="A614" s="1" t="s">
        <v>7814</v>
      </c>
      <c r="B614" s="1" t="s">
        <v>722</v>
      </c>
      <c r="C614" s="1" t="s">
        <v>14034</v>
      </c>
      <c r="D614" s="1" t="s">
        <v>546</v>
      </c>
      <c r="E614" s="1" t="s">
        <v>14277</v>
      </c>
      <c r="G614" s="1" t="s">
        <v>13752</v>
      </c>
      <c r="H614" s="1" t="s">
        <v>14278</v>
      </c>
      <c r="I614" s="1" t="s">
        <v>13529</v>
      </c>
    </row>
    <row r="615" spans="1:9" x14ac:dyDescent="0.25">
      <c r="A615" s="1" t="s">
        <v>7815</v>
      </c>
      <c r="B615" s="1" t="s">
        <v>723</v>
      </c>
      <c r="C615" s="1" t="s">
        <v>13546</v>
      </c>
      <c r="D615" s="1" t="s">
        <v>28</v>
      </c>
      <c r="E615" s="1" t="s">
        <v>14279</v>
      </c>
      <c r="G615" s="1" t="s">
        <v>13572</v>
      </c>
      <c r="H615" s="1" t="s">
        <v>13637</v>
      </c>
      <c r="I615" s="1" t="s">
        <v>13529</v>
      </c>
    </row>
    <row r="616" spans="1:9" x14ac:dyDescent="0.25">
      <c r="A616" s="1" t="s">
        <v>7816</v>
      </c>
      <c r="B616" s="1" t="s">
        <v>724</v>
      </c>
      <c r="C616" s="1" t="s">
        <v>14034</v>
      </c>
      <c r="D616" s="1" t="s">
        <v>546</v>
      </c>
      <c r="E616" s="1" t="s">
        <v>14280</v>
      </c>
      <c r="G616" s="1" t="s">
        <v>13752</v>
      </c>
      <c r="H616" s="1" t="s">
        <v>14281</v>
      </c>
      <c r="I616" s="1" t="s">
        <v>13529</v>
      </c>
    </row>
    <row r="617" spans="1:9" x14ac:dyDescent="0.25">
      <c r="A617" s="1" t="s">
        <v>7817</v>
      </c>
      <c r="B617" s="1" t="s">
        <v>725</v>
      </c>
      <c r="C617" s="1" t="s">
        <v>14034</v>
      </c>
      <c r="D617" s="1" t="s">
        <v>546</v>
      </c>
      <c r="E617" s="1" t="s">
        <v>14282</v>
      </c>
      <c r="G617" s="1" t="s">
        <v>13752</v>
      </c>
      <c r="H617" s="1" t="s">
        <v>14283</v>
      </c>
      <c r="I617" s="1" t="s">
        <v>13529</v>
      </c>
    </row>
    <row r="618" spans="1:9" x14ac:dyDescent="0.25">
      <c r="A618" s="1" t="s">
        <v>7818</v>
      </c>
      <c r="B618" s="1" t="s">
        <v>726</v>
      </c>
      <c r="C618" s="1" t="s">
        <v>14034</v>
      </c>
      <c r="D618" s="1" t="s">
        <v>546</v>
      </c>
      <c r="E618" s="1" t="s">
        <v>14284</v>
      </c>
      <c r="G618" s="1" t="s">
        <v>13752</v>
      </c>
      <c r="H618" s="1" t="s">
        <v>14285</v>
      </c>
      <c r="I618" s="1" t="s">
        <v>13529</v>
      </c>
    </row>
    <row r="619" spans="1:9" x14ac:dyDescent="0.25">
      <c r="A619" s="1" t="s">
        <v>7819</v>
      </c>
      <c r="B619" s="1" t="s">
        <v>727</v>
      </c>
      <c r="C619" s="1" t="s">
        <v>14034</v>
      </c>
      <c r="D619" s="1" t="s">
        <v>546</v>
      </c>
      <c r="E619" s="1" t="s">
        <v>14286</v>
      </c>
      <c r="G619" s="1" t="s">
        <v>13752</v>
      </c>
      <c r="H619" s="1" t="s">
        <v>14287</v>
      </c>
      <c r="I619" s="1" t="s">
        <v>13529</v>
      </c>
    </row>
    <row r="620" spans="1:9" x14ac:dyDescent="0.25">
      <c r="A620" s="1" t="s">
        <v>7820</v>
      </c>
      <c r="B620" s="1" t="s">
        <v>728</v>
      </c>
      <c r="C620" s="1" t="s">
        <v>14034</v>
      </c>
      <c r="D620" s="1" t="s">
        <v>546</v>
      </c>
      <c r="E620" s="1" t="s">
        <v>14288</v>
      </c>
      <c r="G620" s="1" t="s">
        <v>13752</v>
      </c>
      <c r="H620" s="1" t="s">
        <v>14289</v>
      </c>
      <c r="I620" s="1" t="s">
        <v>13529</v>
      </c>
    </row>
    <row r="621" spans="1:9" x14ac:dyDescent="0.25">
      <c r="A621" s="1" t="s">
        <v>7821</v>
      </c>
      <c r="B621" s="1" t="s">
        <v>729</v>
      </c>
      <c r="C621" s="1" t="s">
        <v>14034</v>
      </c>
      <c r="D621" s="1" t="s">
        <v>546</v>
      </c>
      <c r="E621" s="1" t="s">
        <v>14290</v>
      </c>
      <c r="G621" s="1" t="s">
        <v>13752</v>
      </c>
      <c r="H621" s="1" t="s">
        <v>14291</v>
      </c>
      <c r="I621" s="1" t="s">
        <v>13529</v>
      </c>
    </row>
    <row r="622" spans="1:9" x14ac:dyDescent="0.25">
      <c r="A622" s="1" t="s">
        <v>7822</v>
      </c>
      <c r="B622" s="1" t="s">
        <v>730</v>
      </c>
      <c r="C622" s="1" t="s">
        <v>14034</v>
      </c>
      <c r="D622" s="1" t="s">
        <v>546</v>
      </c>
      <c r="E622" s="1" t="s">
        <v>14292</v>
      </c>
      <c r="G622" s="1" t="s">
        <v>13752</v>
      </c>
      <c r="H622" s="1" t="s">
        <v>14293</v>
      </c>
      <c r="I622" s="1" t="s">
        <v>13529</v>
      </c>
    </row>
    <row r="623" spans="1:9" x14ac:dyDescent="0.25">
      <c r="A623" s="1" t="s">
        <v>7823</v>
      </c>
      <c r="B623" s="1" t="s">
        <v>731</v>
      </c>
      <c r="C623" s="1" t="s">
        <v>14034</v>
      </c>
      <c r="D623" s="1" t="s">
        <v>546</v>
      </c>
      <c r="E623" s="1" t="s">
        <v>14294</v>
      </c>
      <c r="G623" s="1" t="s">
        <v>13752</v>
      </c>
      <c r="H623" s="1" t="s">
        <v>13528</v>
      </c>
      <c r="I623" s="1" t="s">
        <v>13529</v>
      </c>
    </row>
    <row r="624" spans="1:9" x14ac:dyDescent="0.25">
      <c r="A624" s="1" t="s">
        <v>7824</v>
      </c>
      <c r="B624" s="1" t="s">
        <v>732</v>
      </c>
      <c r="C624" s="1" t="s">
        <v>14034</v>
      </c>
      <c r="D624" s="1" t="s">
        <v>546</v>
      </c>
      <c r="E624" s="1" t="s">
        <v>14295</v>
      </c>
      <c r="G624" s="1" t="s">
        <v>13752</v>
      </c>
      <c r="H624" s="1" t="s">
        <v>14296</v>
      </c>
      <c r="I624" s="1" t="s">
        <v>13529</v>
      </c>
    </row>
    <row r="625" spans="1:9" x14ac:dyDescent="0.25">
      <c r="A625" s="1" t="s">
        <v>7825</v>
      </c>
      <c r="B625" s="1" t="s">
        <v>733</v>
      </c>
      <c r="C625" s="1" t="s">
        <v>14034</v>
      </c>
      <c r="D625" s="1" t="s">
        <v>546</v>
      </c>
      <c r="E625" s="1" t="s">
        <v>14297</v>
      </c>
      <c r="G625" s="1" t="s">
        <v>13752</v>
      </c>
      <c r="H625" s="1" t="s">
        <v>13528</v>
      </c>
      <c r="I625" s="1" t="s">
        <v>13529</v>
      </c>
    </row>
    <row r="626" spans="1:9" x14ac:dyDescent="0.25">
      <c r="A626" s="1" t="s">
        <v>7826</v>
      </c>
      <c r="B626" s="1" t="s">
        <v>734</v>
      </c>
      <c r="C626" s="1" t="s">
        <v>14034</v>
      </c>
      <c r="D626" s="1" t="s">
        <v>546</v>
      </c>
      <c r="E626" s="1" t="s">
        <v>14298</v>
      </c>
      <c r="G626" s="1" t="s">
        <v>13752</v>
      </c>
      <c r="H626" s="1" t="s">
        <v>14299</v>
      </c>
      <c r="I626" s="1" t="s">
        <v>13529</v>
      </c>
    </row>
    <row r="627" spans="1:9" x14ac:dyDescent="0.25">
      <c r="A627" s="1" t="s">
        <v>7827</v>
      </c>
      <c r="B627" s="1" t="s">
        <v>735</v>
      </c>
      <c r="C627" s="1" t="s">
        <v>14034</v>
      </c>
      <c r="D627" s="1" t="s">
        <v>546</v>
      </c>
      <c r="E627" s="1" t="s">
        <v>14300</v>
      </c>
      <c r="G627" s="1" t="s">
        <v>13752</v>
      </c>
      <c r="H627" s="1" t="s">
        <v>14301</v>
      </c>
      <c r="I627" s="1" t="s">
        <v>13529</v>
      </c>
    </row>
    <row r="628" spans="1:9" x14ac:dyDescent="0.25">
      <c r="A628" s="1" t="s">
        <v>7828</v>
      </c>
      <c r="B628" s="1" t="s">
        <v>736</v>
      </c>
      <c r="C628" s="1" t="s">
        <v>14034</v>
      </c>
      <c r="D628" s="1" t="s">
        <v>546</v>
      </c>
      <c r="E628" s="1" t="s">
        <v>14302</v>
      </c>
      <c r="G628" s="1" t="s">
        <v>13752</v>
      </c>
      <c r="H628" s="1" t="s">
        <v>13528</v>
      </c>
      <c r="I628" s="1" t="s">
        <v>13529</v>
      </c>
    </row>
    <row r="629" spans="1:9" x14ac:dyDescent="0.25">
      <c r="A629" s="1" t="s">
        <v>7829</v>
      </c>
      <c r="B629" s="1" t="s">
        <v>737</v>
      </c>
      <c r="C629" s="1" t="s">
        <v>14034</v>
      </c>
      <c r="D629" s="1" t="s">
        <v>546</v>
      </c>
      <c r="E629" s="1" t="s">
        <v>14303</v>
      </c>
      <c r="G629" s="1" t="s">
        <v>13752</v>
      </c>
      <c r="H629" s="1" t="s">
        <v>14304</v>
      </c>
      <c r="I629" s="1" t="s">
        <v>13529</v>
      </c>
    </row>
    <row r="630" spans="1:9" x14ac:dyDescent="0.25">
      <c r="A630" s="1" t="s">
        <v>7830</v>
      </c>
      <c r="B630" s="1" t="s">
        <v>738</v>
      </c>
      <c r="C630" s="1" t="s">
        <v>14034</v>
      </c>
      <c r="D630" s="1" t="s">
        <v>546</v>
      </c>
      <c r="E630" s="1" t="s">
        <v>14305</v>
      </c>
      <c r="G630" s="1" t="s">
        <v>13752</v>
      </c>
      <c r="H630" s="1" t="s">
        <v>13528</v>
      </c>
      <c r="I630" s="1" t="s">
        <v>13529</v>
      </c>
    </row>
    <row r="631" spans="1:9" x14ac:dyDescent="0.25">
      <c r="A631" s="1" t="s">
        <v>7831</v>
      </c>
      <c r="B631" s="1" t="s">
        <v>739</v>
      </c>
      <c r="C631" s="1" t="s">
        <v>14034</v>
      </c>
      <c r="D631" s="1" t="s">
        <v>546</v>
      </c>
      <c r="E631" s="1" t="s">
        <v>14306</v>
      </c>
      <c r="G631" s="1" t="s">
        <v>13752</v>
      </c>
      <c r="H631" s="1" t="s">
        <v>14307</v>
      </c>
      <c r="I631" s="1" t="s">
        <v>13529</v>
      </c>
    </row>
    <row r="632" spans="1:9" x14ac:dyDescent="0.25">
      <c r="A632" s="1" t="s">
        <v>7832</v>
      </c>
      <c r="B632" s="1" t="s">
        <v>740</v>
      </c>
      <c r="C632" s="1" t="s">
        <v>14034</v>
      </c>
      <c r="D632" s="1" t="s">
        <v>546</v>
      </c>
      <c r="E632" s="1" t="s">
        <v>14308</v>
      </c>
      <c r="G632" s="1" t="s">
        <v>13752</v>
      </c>
      <c r="H632" s="1" t="s">
        <v>14309</v>
      </c>
      <c r="I632" s="1" t="s">
        <v>13529</v>
      </c>
    </row>
    <row r="633" spans="1:9" x14ac:dyDescent="0.25">
      <c r="A633" s="1" t="s">
        <v>7833</v>
      </c>
      <c r="B633" s="1" t="s">
        <v>741</v>
      </c>
      <c r="C633" s="1" t="s">
        <v>14034</v>
      </c>
      <c r="D633" s="1" t="s">
        <v>546</v>
      </c>
      <c r="E633" s="1" t="s">
        <v>14310</v>
      </c>
      <c r="G633" s="1" t="s">
        <v>13752</v>
      </c>
      <c r="H633" s="1" t="s">
        <v>13528</v>
      </c>
      <c r="I633" s="1" t="s">
        <v>13529</v>
      </c>
    </row>
    <row r="634" spans="1:9" x14ac:dyDescent="0.25">
      <c r="A634" s="1" t="s">
        <v>7834</v>
      </c>
      <c r="B634" s="1" t="s">
        <v>742</v>
      </c>
      <c r="C634" s="1" t="s">
        <v>14034</v>
      </c>
      <c r="D634" s="1" t="s">
        <v>546</v>
      </c>
      <c r="E634" s="1" t="s">
        <v>14302</v>
      </c>
      <c r="G634" s="1" t="s">
        <v>13752</v>
      </c>
      <c r="H634" s="1" t="s">
        <v>14311</v>
      </c>
      <c r="I634" s="1" t="s">
        <v>13529</v>
      </c>
    </row>
    <row r="635" spans="1:9" x14ac:dyDescent="0.25">
      <c r="A635" s="1" t="s">
        <v>7835</v>
      </c>
      <c r="B635" s="1" t="s">
        <v>743</v>
      </c>
      <c r="C635" s="1" t="s">
        <v>14034</v>
      </c>
      <c r="D635" s="1" t="s">
        <v>546</v>
      </c>
      <c r="E635" s="1" t="s">
        <v>14312</v>
      </c>
      <c r="G635" s="1" t="s">
        <v>13752</v>
      </c>
      <c r="H635" s="1" t="s">
        <v>14313</v>
      </c>
      <c r="I635" s="1" t="s">
        <v>13529</v>
      </c>
    </row>
    <row r="636" spans="1:9" x14ac:dyDescent="0.25">
      <c r="A636" s="1" t="s">
        <v>7836</v>
      </c>
      <c r="B636" s="1" t="s">
        <v>744</v>
      </c>
      <c r="C636" s="1" t="s">
        <v>13546</v>
      </c>
      <c r="D636" s="1" t="s">
        <v>28</v>
      </c>
      <c r="E636" s="1" t="s">
        <v>14314</v>
      </c>
      <c r="G636" s="1" t="s">
        <v>13752</v>
      </c>
      <c r="H636" s="1" t="s">
        <v>14315</v>
      </c>
      <c r="I636" s="1" t="s">
        <v>13529</v>
      </c>
    </row>
    <row r="637" spans="1:9" x14ac:dyDescent="0.25">
      <c r="A637" s="1" t="s">
        <v>7837</v>
      </c>
      <c r="B637" s="1" t="s">
        <v>745</v>
      </c>
      <c r="C637" s="1" t="s">
        <v>14034</v>
      </c>
      <c r="D637" s="1" t="s">
        <v>546</v>
      </c>
      <c r="E637" s="1" t="s">
        <v>14316</v>
      </c>
      <c r="G637" s="1" t="s">
        <v>13752</v>
      </c>
      <c r="H637" s="1" t="s">
        <v>13528</v>
      </c>
      <c r="I637" s="1" t="s">
        <v>13529</v>
      </c>
    </row>
    <row r="638" spans="1:9" x14ac:dyDescent="0.25">
      <c r="A638" s="1" t="s">
        <v>7838</v>
      </c>
      <c r="B638" s="1" t="s">
        <v>746</v>
      </c>
      <c r="C638" s="1" t="s">
        <v>14034</v>
      </c>
      <c r="D638" s="1" t="s">
        <v>546</v>
      </c>
      <c r="E638" s="1" t="s">
        <v>14317</v>
      </c>
      <c r="G638" s="1" t="s">
        <v>13752</v>
      </c>
      <c r="H638" s="1" t="s">
        <v>14318</v>
      </c>
      <c r="I638" s="1" t="s">
        <v>13529</v>
      </c>
    </row>
    <row r="639" spans="1:9" x14ac:dyDescent="0.25">
      <c r="A639" s="1" t="s">
        <v>7839</v>
      </c>
      <c r="B639" s="1" t="s">
        <v>747</v>
      </c>
      <c r="C639" s="1" t="s">
        <v>14034</v>
      </c>
      <c r="D639" s="1" t="s">
        <v>546</v>
      </c>
      <c r="E639" s="1" t="s">
        <v>14319</v>
      </c>
      <c r="G639" s="1" t="s">
        <v>13752</v>
      </c>
      <c r="H639" s="1" t="s">
        <v>14320</v>
      </c>
      <c r="I639" s="1" t="s">
        <v>13529</v>
      </c>
    </row>
    <row r="640" spans="1:9" x14ac:dyDescent="0.25">
      <c r="A640" s="1" t="s">
        <v>7840</v>
      </c>
      <c r="B640" s="1" t="s">
        <v>748</v>
      </c>
      <c r="C640" s="1" t="s">
        <v>14034</v>
      </c>
      <c r="D640" s="1" t="s">
        <v>546</v>
      </c>
      <c r="E640" s="1" t="s">
        <v>14321</v>
      </c>
      <c r="G640" s="1" t="s">
        <v>13752</v>
      </c>
      <c r="H640" s="1" t="s">
        <v>13528</v>
      </c>
      <c r="I640" s="1" t="s">
        <v>13529</v>
      </c>
    </row>
    <row r="641" spans="1:9" x14ac:dyDescent="0.25">
      <c r="A641" s="1" t="s">
        <v>7841</v>
      </c>
      <c r="B641" s="1" t="s">
        <v>749</v>
      </c>
      <c r="C641" s="1" t="s">
        <v>14034</v>
      </c>
      <c r="D641" s="1" t="s">
        <v>546</v>
      </c>
      <c r="E641" s="1" t="s">
        <v>14322</v>
      </c>
      <c r="G641" s="1" t="s">
        <v>13752</v>
      </c>
      <c r="H641" s="1" t="s">
        <v>14323</v>
      </c>
      <c r="I641" s="1" t="s">
        <v>13529</v>
      </c>
    </row>
    <row r="642" spans="1:9" x14ac:dyDescent="0.25">
      <c r="A642" s="1" t="s">
        <v>7842</v>
      </c>
      <c r="B642" s="1" t="s">
        <v>724</v>
      </c>
      <c r="C642" s="1" t="s">
        <v>14034</v>
      </c>
      <c r="D642" s="1" t="s">
        <v>546</v>
      </c>
      <c r="E642" s="1" t="s">
        <v>14280</v>
      </c>
      <c r="G642" s="1" t="s">
        <v>13752</v>
      </c>
      <c r="H642" s="1" t="s">
        <v>14281</v>
      </c>
      <c r="I642" s="1" t="s">
        <v>13529</v>
      </c>
    </row>
    <row r="643" spans="1:9" x14ac:dyDescent="0.25">
      <c r="A643" s="1" t="s">
        <v>7843</v>
      </c>
      <c r="B643" s="1" t="s">
        <v>750</v>
      </c>
      <c r="C643" s="1" t="s">
        <v>14034</v>
      </c>
      <c r="D643" s="1" t="s">
        <v>546</v>
      </c>
      <c r="E643" s="1" t="s">
        <v>14324</v>
      </c>
      <c r="G643" s="1" t="s">
        <v>13752</v>
      </c>
      <c r="H643" s="1" t="s">
        <v>14325</v>
      </c>
      <c r="I643" s="1" t="s">
        <v>13529</v>
      </c>
    </row>
    <row r="644" spans="1:9" x14ac:dyDescent="0.25">
      <c r="A644" s="1" t="s">
        <v>7844</v>
      </c>
      <c r="B644" s="1" t="s">
        <v>751</v>
      </c>
      <c r="C644" s="1" t="s">
        <v>14034</v>
      </c>
      <c r="D644" s="1" t="s">
        <v>546</v>
      </c>
      <c r="E644" s="1" t="s">
        <v>14326</v>
      </c>
      <c r="G644" s="1" t="s">
        <v>13752</v>
      </c>
      <c r="H644" s="1" t="s">
        <v>14327</v>
      </c>
      <c r="I644" s="1" t="s">
        <v>13529</v>
      </c>
    </row>
    <row r="645" spans="1:9" x14ac:dyDescent="0.25">
      <c r="A645" s="1" t="s">
        <v>7845</v>
      </c>
      <c r="B645" s="1" t="s">
        <v>752</v>
      </c>
      <c r="C645" s="1" t="s">
        <v>14034</v>
      </c>
      <c r="D645" s="1" t="s">
        <v>546</v>
      </c>
      <c r="E645" s="1" t="s">
        <v>14328</v>
      </c>
      <c r="G645" s="1" t="s">
        <v>13752</v>
      </c>
      <c r="H645" s="1" t="s">
        <v>14329</v>
      </c>
      <c r="I645" s="1" t="s">
        <v>13529</v>
      </c>
    </row>
    <row r="646" spans="1:9" x14ac:dyDescent="0.25">
      <c r="A646" s="1" t="s">
        <v>7846</v>
      </c>
      <c r="B646" s="1" t="s">
        <v>753</v>
      </c>
      <c r="C646" s="1" t="s">
        <v>14034</v>
      </c>
      <c r="D646" s="1" t="s">
        <v>546</v>
      </c>
      <c r="E646" s="1" t="s">
        <v>14330</v>
      </c>
      <c r="G646" s="1" t="s">
        <v>14331</v>
      </c>
      <c r="H646" s="1" t="s">
        <v>14332</v>
      </c>
      <c r="I646" s="1" t="s">
        <v>13529</v>
      </c>
    </row>
    <row r="647" spans="1:9" x14ac:dyDescent="0.25">
      <c r="A647" s="1" t="s">
        <v>7847</v>
      </c>
      <c r="B647" s="1" t="s">
        <v>754</v>
      </c>
      <c r="C647" s="1" t="s">
        <v>13546</v>
      </c>
      <c r="D647" s="1" t="s">
        <v>28</v>
      </c>
      <c r="E647" s="1" t="s">
        <v>14333</v>
      </c>
      <c r="G647" s="1" t="s">
        <v>13560</v>
      </c>
      <c r="H647" s="1" t="s">
        <v>14334</v>
      </c>
      <c r="I647" s="1" t="s">
        <v>13529</v>
      </c>
    </row>
    <row r="648" spans="1:9" x14ac:dyDescent="0.25">
      <c r="A648" s="1" t="s">
        <v>7848</v>
      </c>
      <c r="B648" s="1" t="s">
        <v>755</v>
      </c>
      <c r="C648" s="1" t="s">
        <v>14034</v>
      </c>
      <c r="D648" s="1" t="s">
        <v>546</v>
      </c>
      <c r="G648" s="1" t="s">
        <v>13557</v>
      </c>
      <c r="H648" s="1" t="s">
        <v>13528</v>
      </c>
      <c r="I648" s="1" t="s">
        <v>13529</v>
      </c>
    </row>
    <row r="649" spans="1:9" x14ac:dyDescent="0.25">
      <c r="A649" s="1" t="s">
        <v>7849</v>
      </c>
      <c r="B649" s="1" t="s">
        <v>756</v>
      </c>
      <c r="C649" s="1" t="s">
        <v>13603</v>
      </c>
      <c r="D649" s="1" t="s">
        <v>83</v>
      </c>
      <c r="G649" s="1" t="s">
        <v>13531</v>
      </c>
      <c r="H649" s="1" t="s">
        <v>13528</v>
      </c>
      <c r="I649" s="1" t="s">
        <v>13529</v>
      </c>
    </row>
    <row r="650" spans="1:9" x14ac:dyDescent="0.25">
      <c r="A650" s="1" t="s">
        <v>7850</v>
      </c>
      <c r="B650" s="1" t="s">
        <v>757</v>
      </c>
      <c r="C650" s="1" t="s">
        <v>13603</v>
      </c>
      <c r="D650" s="1" t="s">
        <v>83</v>
      </c>
      <c r="G650" s="1" t="s">
        <v>13531</v>
      </c>
      <c r="H650" s="1" t="s">
        <v>14335</v>
      </c>
      <c r="I650" s="1" t="s">
        <v>13529</v>
      </c>
    </row>
    <row r="651" spans="1:9" x14ac:dyDescent="0.25">
      <c r="A651" s="1" t="s">
        <v>7851</v>
      </c>
      <c r="B651" s="1" t="s">
        <v>758</v>
      </c>
      <c r="C651" s="1" t="s">
        <v>13603</v>
      </c>
      <c r="D651" s="1" t="s">
        <v>83</v>
      </c>
      <c r="G651" s="1" t="s">
        <v>13531</v>
      </c>
      <c r="H651" s="1" t="s">
        <v>14336</v>
      </c>
      <c r="I651" s="1" t="s">
        <v>13529</v>
      </c>
    </row>
    <row r="652" spans="1:9" x14ac:dyDescent="0.25">
      <c r="A652" s="1" t="s">
        <v>7852</v>
      </c>
      <c r="B652" s="1" t="s">
        <v>759</v>
      </c>
      <c r="C652" s="1" t="s">
        <v>13603</v>
      </c>
      <c r="D652" s="1" t="s">
        <v>83</v>
      </c>
      <c r="G652" s="1" t="s">
        <v>13531</v>
      </c>
      <c r="H652" s="1" t="s">
        <v>14337</v>
      </c>
      <c r="I652" s="1" t="s">
        <v>13529</v>
      </c>
    </row>
    <row r="653" spans="1:9" x14ac:dyDescent="0.25">
      <c r="A653" s="1" t="s">
        <v>7853</v>
      </c>
      <c r="B653" s="1" t="s">
        <v>760</v>
      </c>
      <c r="C653" s="1" t="s">
        <v>13603</v>
      </c>
      <c r="D653" s="1" t="s">
        <v>83</v>
      </c>
      <c r="F653" s="1" t="s">
        <v>761</v>
      </c>
      <c r="G653" s="1" t="s">
        <v>13531</v>
      </c>
      <c r="H653" s="1" t="s">
        <v>14338</v>
      </c>
      <c r="I653" s="1" t="s">
        <v>13529</v>
      </c>
    </row>
    <row r="654" spans="1:9" x14ac:dyDescent="0.25">
      <c r="A654" s="1" t="s">
        <v>7854</v>
      </c>
      <c r="B654" s="1" t="s">
        <v>762</v>
      </c>
      <c r="C654" s="1" t="s">
        <v>13603</v>
      </c>
      <c r="D654" s="1" t="s">
        <v>83</v>
      </c>
      <c r="G654" s="1" t="s">
        <v>13531</v>
      </c>
      <c r="H654" s="1" t="s">
        <v>13815</v>
      </c>
      <c r="I654" s="1" t="s">
        <v>13529</v>
      </c>
    </row>
    <row r="655" spans="1:9" x14ac:dyDescent="0.25">
      <c r="A655" s="1" t="s">
        <v>7855</v>
      </c>
      <c r="B655" s="1" t="s">
        <v>763</v>
      </c>
      <c r="C655" s="1" t="s">
        <v>13603</v>
      </c>
      <c r="D655" s="1" t="s">
        <v>83</v>
      </c>
      <c r="G655" s="1" t="s">
        <v>13531</v>
      </c>
      <c r="H655" s="1" t="s">
        <v>13856</v>
      </c>
      <c r="I655" s="1" t="s">
        <v>13529</v>
      </c>
    </row>
    <row r="656" spans="1:9" x14ac:dyDescent="0.25">
      <c r="A656" s="1" t="s">
        <v>7856</v>
      </c>
      <c r="B656" s="1" t="s">
        <v>764</v>
      </c>
      <c r="C656" s="1" t="s">
        <v>13603</v>
      </c>
      <c r="D656" s="1" t="s">
        <v>83</v>
      </c>
      <c r="G656" s="1" t="s">
        <v>13531</v>
      </c>
      <c r="H656" s="1" t="s">
        <v>14339</v>
      </c>
      <c r="I656" s="1" t="s">
        <v>13529</v>
      </c>
    </row>
    <row r="657" spans="1:9" x14ac:dyDescent="0.25">
      <c r="A657" s="1" t="s">
        <v>7857</v>
      </c>
      <c r="B657" s="1" t="s">
        <v>765</v>
      </c>
      <c r="C657" s="1" t="s">
        <v>13530</v>
      </c>
      <c r="D657" s="1" t="s">
        <v>12</v>
      </c>
      <c r="G657" s="1" t="s">
        <v>13531</v>
      </c>
      <c r="H657" s="1" t="s">
        <v>13827</v>
      </c>
      <c r="I657" s="1" t="s">
        <v>13529</v>
      </c>
    </row>
    <row r="658" spans="1:9" x14ac:dyDescent="0.25">
      <c r="A658" s="1" t="s">
        <v>7858</v>
      </c>
      <c r="B658" s="1" t="s">
        <v>766</v>
      </c>
      <c r="C658" s="1" t="s">
        <v>13530</v>
      </c>
      <c r="D658" s="1" t="s">
        <v>12</v>
      </c>
      <c r="F658" s="1" t="s">
        <v>767</v>
      </c>
      <c r="G658" s="1" t="s">
        <v>13531</v>
      </c>
      <c r="H658" s="1" t="s">
        <v>14340</v>
      </c>
      <c r="I658" s="1" t="s">
        <v>13529</v>
      </c>
    </row>
    <row r="659" spans="1:9" x14ac:dyDescent="0.25">
      <c r="A659" s="1" t="s">
        <v>7859</v>
      </c>
      <c r="B659" s="1" t="s">
        <v>768</v>
      </c>
      <c r="C659" s="1" t="s">
        <v>13530</v>
      </c>
      <c r="D659" s="1" t="s">
        <v>12</v>
      </c>
      <c r="G659" s="1" t="s">
        <v>13537</v>
      </c>
      <c r="H659" s="1" t="s">
        <v>13998</v>
      </c>
      <c r="I659" s="1" t="s">
        <v>13529</v>
      </c>
    </row>
    <row r="660" spans="1:9" x14ac:dyDescent="0.25">
      <c r="A660" s="1" t="s">
        <v>7860</v>
      </c>
      <c r="B660" s="1" t="s">
        <v>769</v>
      </c>
      <c r="C660" s="1" t="s">
        <v>13530</v>
      </c>
      <c r="D660" s="1" t="s">
        <v>12</v>
      </c>
      <c r="G660" s="1" t="s">
        <v>13531</v>
      </c>
      <c r="H660" s="1" t="s">
        <v>14341</v>
      </c>
      <c r="I660" s="1" t="s">
        <v>13529</v>
      </c>
    </row>
    <row r="661" spans="1:9" x14ac:dyDescent="0.25">
      <c r="A661" s="1" t="s">
        <v>7861</v>
      </c>
      <c r="B661" s="1" t="s">
        <v>770</v>
      </c>
      <c r="C661" s="1" t="s">
        <v>13530</v>
      </c>
      <c r="D661" s="1" t="s">
        <v>12</v>
      </c>
      <c r="G661" s="1" t="s">
        <v>13537</v>
      </c>
      <c r="H661" s="1" t="s">
        <v>14342</v>
      </c>
      <c r="I661" s="1" t="s">
        <v>13529</v>
      </c>
    </row>
    <row r="662" spans="1:9" x14ac:dyDescent="0.25">
      <c r="A662" s="1" t="s">
        <v>7862</v>
      </c>
      <c r="B662" s="1" t="s">
        <v>771</v>
      </c>
      <c r="C662" s="1" t="s">
        <v>13530</v>
      </c>
      <c r="D662" s="1" t="s">
        <v>12</v>
      </c>
      <c r="G662" s="1" t="s">
        <v>13537</v>
      </c>
      <c r="H662" s="1" t="s">
        <v>14343</v>
      </c>
      <c r="I662" s="1" t="s">
        <v>13529</v>
      </c>
    </row>
    <row r="663" spans="1:9" x14ac:dyDescent="0.25">
      <c r="A663" s="1" t="s">
        <v>7863</v>
      </c>
      <c r="B663" s="1" t="s">
        <v>772</v>
      </c>
      <c r="C663" s="1" t="s">
        <v>13530</v>
      </c>
      <c r="D663" s="1" t="s">
        <v>12</v>
      </c>
      <c r="G663" s="1" t="s">
        <v>13537</v>
      </c>
      <c r="H663" s="1" t="s">
        <v>14344</v>
      </c>
      <c r="I663" s="1" t="s">
        <v>13529</v>
      </c>
    </row>
    <row r="664" spans="1:9" x14ac:dyDescent="0.25">
      <c r="A664" s="1" t="s">
        <v>7864</v>
      </c>
      <c r="B664" s="1" t="s">
        <v>773</v>
      </c>
      <c r="C664" s="1" t="s">
        <v>13530</v>
      </c>
      <c r="D664" s="1" t="s">
        <v>12</v>
      </c>
      <c r="F664" s="1" t="s">
        <v>774</v>
      </c>
      <c r="G664" s="1" t="s">
        <v>13537</v>
      </c>
      <c r="H664" s="1" t="s">
        <v>14345</v>
      </c>
      <c r="I664" s="1" t="s">
        <v>13529</v>
      </c>
    </row>
    <row r="665" spans="1:9" x14ac:dyDescent="0.25">
      <c r="A665" s="1" t="s">
        <v>7865</v>
      </c>
      <c r="B665" s="1" t="s">
        <v>775</v>
      </c>
      <c r="C665" s="1" t="s">
        <v>13530</v>
      </c>
      <c r="D665" s="1" t="s">
        <v>12</v>
      </c>
      <c r="G665" s="1" t="s">
        <v>13531</v>
      </c>
      <c r="H665" s="1" t="s">
        <v>13709</v>
      </c>
      <c r="I665" s="1" t="s">
        <v>13529</v>
      </c>
    </row>
    <row r="666" spans="1:9" x14ac:dyDescent="0.25">
      <c r="A666" s="1" t="s">
        <v>7866</v>
      </c>
      <c r="B666" s="1" t="s">
        <v>776</v>
      </c>
      <c r="C666" s="1" t="s">
        <v>13530</v>
      </c>
      <c r="D666" s="1" t="s">
        <v>12</v>
      </c>
      <c r="E666" s="1" t="s">
        <v>777</v>
      </c>
      <c r="F666" s="1" t="s">
        <v>777</v>
      </c>
      <c r="G666" s="1" t="s">
        <v>13829</v>
      </c>
      <c r="H666" s="1" t="s">
        <v>14346</v>
      </c>
      <c r="I666" s="1" t="s">
        <v>13529</v>
      </c>
    </row>
    <row r="667" spans="1:9" x14ac:dyDescent="0.25">
      <c r="A667" s="1" t="s">
        <v>7867</v>
      </c>
      <c r="B667" s="1" t="s">
        <v>778</v>
      </c>
      <c r="C667" s="1" t="s">
        <v>13530</v>
      </c>
      <c r="D667" s="1" t="s">
        <v>12</v>
      </c>
      <c r="E667" s="1" t="s">
        <v>777</v>
      </c>
      <c r="F667" s="1" t="s">
        <v>777</v>
      </c>
      <c r="G667" s="1" t="s">
        <v>13829</v>
      </c>
      <c r="H667" s="1" t="s">
        <v>14346</v>
      </c>
      <c r="I667" s="1" t="s">
        <v>13529</v>
      </c>
    </row>
    <row r="668" spans="1:9" x14ac:dyDescent="0.25">
      <c r="A668" s="1" t="s">
        <v>7868</v>
      </c>
      <c r="B668" s="1" t="s">
        <v>779</v>
      </c>
      <c r="C668" s="1" t="s">
        <v>13530</v>
      </c>
      <c r="D668" s="1" t="s">
        <v>12</v>
      </c>
      <c r="G668" s="1" t="s">
        <v>13531</v>
      </c>
      <c r="H668" s="1" t="s">
        <v>14347</v>
      </c>
      <c r="I668" s="1" t="s">
        <v>13529</v>
      </c>
    </row>
    <row r="669" spans="1:9" x14ac:dyDescent="0.25">
      <c r="A669" s="1" t="s">
        <v>7869</v>
      </c>
      <c r="B669" s="1" t="s">
        <v>780</v>
      </c>
      <c r="C669" s="1" t="s">
        <v>13530</v>
      </c>
      <c r="D669" s="1" t="s">
        <v>12</v>
      </c>
      <c r="G669" s="1" t="s">
        <v>13531</v>
      </c>
      <c r="H669" s="1" t="s">
        <v>14348</v>
      </c>
      <c r="I669" s="1" t="s">
        <v>13529</v>
      </c>
    </row>
    <row r="670" spans="1:9" x14ac:dyDescent="0.25">
      <c r="A670" s="1" t="s">
        <v>7870</v>
      </c>
      <c r="B670" s="1" t="s">
        <v>781</v>
      </c>
      <c r="C670" s="1" t="s">
        <v>13530</v>
      </c>
      <c r="D670" s="1" t="s">
        <v>12</v>
      </c>
      <c r="G670" s="1" t="s">
        <v>13531</v>
      </c>
      <c r="H670" s="1" t="s">
        <v>14349</v>
      </c>
      <c r="I670" s="1" t="s">
        <v>13529</v>
      </c>
    </row>
    <row r="671" spans="1:9" x14ac:dyDescent="0.25">
      <c r="A671" s="1" t="s">
        <v>7871</v>
      </c>
      <c r="B671" s="1" t="s">
        <v>782</v>
      </c>
      <c r="C671" s="1" t="s">
        <v>13530</v>
      </c>
      <c r="D671" s="1" t="s">
        <v>12</v>
      </c>
      <c r="G671" s="1" t="s">
        <v>13537</v>
      </c>
      <c r="H671" s="1" t="s">
        <v>14350</v>
      </c>
      <c r="I671" s="1" t="s">
        <v>13529</v>
      </c>
    </row>
    <row r="672" spans="1:9" x14ac:dyDescent="0.25">
      <c r="A672" s="1" t="s">
        <v>7872</v>
      </c>
      <c r="B672" s="1" t="s">
        <v>783</v>
      </c>
      <c r="C672" s="1" t="s">
        <v>13530</v>
      </c>
      <c r="D672" s="1" t="s">
        <v>12</v>
      </c>
      <c r="G672" s="1" t="s">
        <v>13537</v>
      </c>
      <c r="H672" s="1" t="s">
        <v>14351</v>
      </c>
      <c r="I672" s="1" t="s">
        <v>13529</v>
      </c>
    </row>
    <row r="673" spans="1:9" x14ac:dyDescent="0.25">
      <c r="A673" s="1" t="s">
        <v>7873</v>
      </c>
      <c r="B673" s="1" t="s">
        <v>784</v>
      </c>
      <c r="C673" s="1" t="s">
        <v>13530</v>
      </c>
      <c r="D673" s="1" t="s">
        <v>12</v>
      </c>
      <c r="E673" s="1" t="s">
        <v>785</v>
      </c>
      <c r="F673" s="1" t="s">
        <v>785</v>
      </c>
      <c r="G673" s="1" t="s">
        <v>13531</v>
      </c>
      <c r="H673" s="1" t="s">
        <v>14352</v>
      </c>
      <c r="I673" s="1" t="s">
        <v>13529</v>
      </c>
    </row>
    <row r="674" spans="1:9" x14ac:dyDescent="0.25">
      <c r="A674" s="1" t="s">
        <v>7874</v>
      </c>
      <c r="B674" s="1" t="s">
        <v>786</v>
      </c>
      <c r="C674" s="1" t="s">
        <v>13530</v>
      </c>
      <c r="D674" s="1" t="s">
        <v>12</v>
      </c>
      <c r="G674" s="1" t="s">
        <v>13531</v>
      </c>
      <c r="H674" s="1" t="s">
        <v>13547</v>
      </c>
      <c r="I674" s="1" t="s">
        <v>13529</v>
      </c>
    </row>
    <row r="675" spans="1:9" x14ac:dyDescent="0.25">
      <c r="A675" s="1" t="s">
        <v>7875</v>
      </c>
      <c r="B675" s="1" t="s">
        <v>787</v>
      </c>
      <c r="C675" s="1" t="s">
        <v>13530</v>
      </c>
      <c r="D675" s="1" t="s">
        <v>12</v>
      </c>
      <c r="G675" s="1" t="s">
        <v>13537</v>
      </c>
      <c r="H675" s="1" t="s">
        <v>14353</v>
      </c>
      <c r="I675" s="1" t="s">
        <v>13529</v>
      </c>
    </row>
    <row r="676" spans="1:9" x14ac:dyDescent="0.25">
      <c r="A676" s="1" t="s">
        <v>7876</v>
      </c>
      <c r="B676" s="1" t="s">
        <v>788</v>
      </c>
      <c r="C676" s="1" t="s">
        <v>13530</v>
      </c>
      <c r="D676" s="1" t="s">
        <v>12</v>
      </c>
      <c r="G676" s="1" t="s">
        <v>13531</v>
      </c>
      <c r="H676" s="1" t="s">
        <v>13528</v>
      </c>
      <c r="I676" s="1" t="s">
        <v>13529</v>
      </c>
    </row>
    <row r="677" spans="1:9" x14ac:dyDescent="0.25">
      <c r="A677" s="1" t="s">
        <v>7877</v>
      </c>
      <c r="B677" s="1" t="s">
        <v>789</v>
      </c>
      <c r="C677" s="1" t="s">
        <v>13530</v>
      </c>
      <c r="D677" s="1" t="s">
        <v>12</v>
      </c>
      <c r="G677" s="1" t="s">
        <v>13531</v>
      </c>
      <c r="H677" s="1" t="s">
        <v>13994</v>
      </c>
      <c r="I677" s="1" t="s">
        <v>13529</v>
      </c>
    </row>
    <row r="678" spans="1:9" x14ac:dyDescent="0.25">
      <c r="A678" s="1" t="s">
        <v>7878</v>
      </c>
      <c r="B678" s="1" t="s">
        <v>790</v>
      </c>
      <c r="C678" s="1" t="s">
        <v>13530</v>
      </c>
      <c r="D678" s="1" t="s">
        <v>12</v>
      </c>
      <c r="G678" s="1" t="s">
        <v>13537</v>
      </c>
      <c r="H678" s="1" t="s">
        <v>14354</v>
      </c>
      <c r="I678" s="1" t="s">
        <v>13529</v>
      </c>
    </row>
    <row r="679" spans="1:9" x14ac:dyDescent="0.25">
      <c r="A679" s="1" t="s">
        <v>7879</v>
      </c>
      <c r="B679" s="1" t="s">
        <v>791</v>
      </c>
      <c r="C679" s="1" t="s">
        <v>13530</v>
      </c>
      <c r="D679" s="1" t="s">
        <v>12</v>
      </c>
      <c r="G679" s="1" t="s">
        <v>13531</v>
      </c>
      <c r="H679" s="1" t="s">
        <v>14355</v>
      </c>
      <c r="I679" s="1" t="s">
        <v>13529</v>
      </c>
    </row>
    <row r="680" spans="1:9" x14ac:dyDescent="0.25">
      <c r="A680" s="1" t="s">
        <v>7880</v>
      </c>
      <c r="B680" s="1" t="s">
        <v>792</v>
      </c>
      <c r="C680" s="1" t="s">
        <v>13530</v>
      </c>
      <c r="D680" s="1" t="s">
        <v>12</v>
      </c>
      <c r="G680" s="1" t="s">
        <v>13531</v>
      </c>
      <c r="H680" s="1" t="s">
        <v>14356</v>
      </c>
      <c r="I680" s="1" t="s">
        <v>13529</v>
      </c>
    </row>
    <row r="681" spans="1:9" x14ac:dyDescent="0.25">
      <c r="A681" s="1" t="s">
        <v>7881</v>
      </c>
      <c r="B681" s="1" t="s">
        <v>793</v>
      </c>
      <c r="C681" s="1" t="s">
        <v>13530</v>
      </c>
      <c r="D681" s="1" t="s">
        <v>12</v>
      </c>
      <c r="G681" s="1" t="s">
        <v>13537</v>
      </c>
      <c r="H681" s="1" t="s">
        <v>14357</v>
      </c>
      <c r="I681" s="1" t="s">
        <v>13529</v>
      </c>
    </row>
    <row r="682" spans="1:9" x14ac:dyDescent="0.25">
      <c r="A682" s="1" t="s">
        <v>7882</v>
      </c>
      <c r="B682" s="1" t="s">
        <v>794</v>
      </c>
      <c r="C682" s="1" t="s">
        <v>13530</v>
      </c>
      <c r="D682" s="1" t="s">
        <v>12</v>
      </c>
      <c r="G682" s="1" t="s">
        <v>13537</v>
      </c>
      <c r="H682" s="1" t="s">
        <v>13730</v>
      </c>
      <c r="I682" s="1" t="s">
        <v>13529</v>
      </c>
    </row>
    <row r="683" spans="1:9" x14ac:dyDescent="0.25">
      <c r="A683" s="1" t="s">
        <v>7883</v>
      </c>
      <c r="B683" s="1" t="s">
        <v>795</v>
      </c>
      <c r="C683" s="1" t="s">
        <v>13530</v>
      </c>
      <c r="D683" s="1" t="s">
        <v>12</v>
      </c>
      <c r="G683" s="1" t="s">
        <v>13537</v>
      </c>
      <c r="H683" s="1" t="s">
        <v>14358</v>
      </c>
      <c r="I683" s="1" t="s">
        <v>13529</v>
      </c>
    </row>
    <row r="684" spans="1:9" x14ac:dyDescent="0.25">
      <c r="A684" s="1" t="s">
        <v>7884</v>
      </c>
      <c r="B684" s="1" t="s">
        <v>796</v>
      </c>
      <c r="C684" s="1" t="s">
        <v>13530</v>
      </c>
      <c r="D684" s="1" t="s">
        <v>12</v>
      </c>
      <c r="G684" s="1" t="s">
        <v>13537</v>
      </c>
      <c r="H684" s="1" t="s">
        <v>14359</v>
      </c>
      <c r="I684" s="1" t="s">
        <v>13529</v>
      </c>
    </row>
    <row r="685" spans="1:9" x14ac:dyDescent="0.25">
      <c r="A685" s="1" t="s">
        <v>7885</v>
      </c>
      <c r="B685" s="1" t="s">
        <v>797</v>
      </c>
      <c r="C685" s="1" t="s">
        <v>13530</v>
      </c>
      <c r="D685" s="1" t="s">
        <v>12</v>
      </c>
      <c r="G685" s="1" t="s">
        <v>13537</v>
      </c>
      <c r="H685" s="1" t="s">
        <v>13997</v>
      </c>
      <c r="I685" s="1" t="s">
        <v>13529</v>
      </c>
    </row>
    <row r="686" spans="1:9" x14ac:dyDescent="0.25">
      <c r="A686" s="1" t="s">
        <v>7886</v>
      </c>
      <c r="B686" s="1" t="s">
        <v>798</v>
      </c>
      <c r="C686" s="1" t="s">
        <v>13530</v>
      </c>
      <c r="D686" s="1" t="s">
        <v>12</v>
      </c>
      <c r="G686" s="1" t="s">
        <v>13531</v>
      </c>
      <c r="H686" s="1" t="s">
        <v>13997</v>
      </c>
      <c r="I686" s="1" t="s">
        <v>13529</v>
      </c>
    </row>
    <row r="687" spans="1:9" x14ac:dyDescent="0.25">
      <c r="A687" s="1" t="s">
        <v>7887</v>
      </c>
      <c r="B687" s="1" t="s">
        <v>799</v>
      </c>
      <c r="C687" s="1" t="s">
        <v>13530</v>
      </c>
      <c r="D687" s="1" t="s">
        <v>12</v>
      </c>
      <c r="G687" s="1" t="s">
        <v>13531</v>
      </c>
      <c r="H687" s="1" t="s">
        <v>13630</v>
      </c>
      <c r="I687" s="1" t="s">
        <v>13529</v>
      </c>
    </row>
    <row r="688" spans="1:9" x14ac:dyDescent="0.25">
      <c r="A688" s="1" t="s">
        <v>7888</v>
      </c>
      <c r="B688" s="1" t="s">
        <v>800</v>
      </c>
      <c r="C688" s="1" t="s">
        <v>13530</v>
      </c>
      <c r="D688" s="1" t="s">
        <v>12</v>
      </c>
      <c r="G688" s="1" t="s">
        <v>13531</v>
      </c>
      <c r="H688" s="1" t="s">
        <v>14360</v>
      </c>
      <c r="I688" s="1" t="s">
        <v>13529</v>
      </c>
    </row>
    <row r="689" spans="1:9" x14ac:dyDescent="0.25">
      <c r="A689" s="1" t="s">
        <v>7889</v>
      </c>
      <c r="B689" s="1" t="s">
        <v>801</v>
      </c>
      <c r="C689" s="1" t="s">
        <v>13530</v>
      </c>
      <c r="D689" s="1" t="s">
        <v>12</v>
      </c>
      <c r="G689" s="1" t="s">
        <v>13531</v>
      </c>
      <c r="H689" s="1" t="s">
        <v>14354</v>
      </c>
      <c r="I689" s="1" t="s">
        <v>13529</v>
      </c>
    </row>
    <row r="690" spans="1:9" x14ac:dyDescent="0.25">
      <c r="A690" s="1" t="s">
        <v>7890</v>
      </c>
      <c r="B690" s="1" t="s">
        <v>802</v>
      </c>
      <c r="C690" s="1" t="s">
        <v>13530</v>
      </c>
      <c r="D690" s="1" t="s">
        <v>12</v>
      </c>
      <c r="F690" s="1" t="s">
        <v>803</v>
      </c>
      <c r="G690" s="1" t="s">
        <v>13531</v>
      </c>
      <c r="H690" s="1" t="s">
        <v>14361</v>
      </c>
      <c r="I690" s="1" t="s">
        <v>13529</v>
      </c>
    </row>
    <row r="691" spans="1:9" x14ac:dyDescent="0.25">
      <c r="A691" s="1" t="s">
        <v>7891</v>
      </c>
      <c r="B691" s="1" t="s">
        <v>804</v>
      </c>
      <c r="C691" s="1" t="s">
        <v>13530</v>
      </c>
      <c r="D691" s="1" t="s">
        <v>12</v>
      </c>
      <c r="E691" s="1" t="s">
        <v>805</v>
      </c>
      <c r="F691" s="1" t="s">
        <v>805</v>
      </c>
      <c r="G691" s="1" t="s">
        <v>13531</v>
      </c>
      <c r="H691" s="1" t="s">
        <v>14357</v>
      </c>
      <c r="I691" s="1" t="s">
        <v>13529</v>
      </c>
    </row>
    <row r="692" spans="1:9" x14ac:dyDescent="0.25">
      <c r="A692" s="1" t="s">
        <v>7892</v>
      </c>
      <c r="B692" s="1" t="s">
        <v>806</v>
      </c>
      <c r="C692" s="1" t="s">
        <v>13530</v>
      </c>
      <c r="D692" s="1" t="s">
        <v>12</v>
      </c>
      <c r="G692" s="1" t="s">
        <v>13531</v>
      </c>
      <c r="H692" s="1" t="s">
        <v>14339</v>
      </c>
      <c r="I692" s="1" t="s">
        <v>13529</v>
      </c>
    </row>
    <row r="693" spans="1:9" x14ac:dyDescent="0.25">
      <c r="A693" s="1" t="s">
        <v>7893</v>
      </c>
      <c r="B693" s="1" t="s">
        <v>807</v>
      </c>
      <c r="C693" s="1" t="s">
        <v>13530</v>
      </c>
      <c r="D693" s="1" t="s">
        <v>12</v>
      </c>
      <c r="G693" s="1" t="s">
        <v>13537</v>
      </c>
      <c r="H693" s="1" t="s">
        <v>14362</v>
      </c>
      <c r="I693" s="1" t="s">
        <v>13529</v>
      </c>
    </row>
    <row r="694" spans="1:9" x14ac:dyDescent="0.25">
      <c r="A694" s="1" t="s">
        <v>7894</v>
      </c>
      <c r="B694" s="1" t="s">
        <v>808</v>
      </c>
      <c r="C694" s="1" t="s">
        <v>13530</v>
      </c>
      <c r="D694" s="1" t="s">
        <v>12</v>
      </c>
      <c r="G694" s="1" t="s">
        <v>13531</v>
      </c>
      <c r="H694" s="1" t="s">
        <v>14363</v>
      </c>
      <c r="I694" s="1" t="s">
        <v>13529</v>
      </c>
    </row>
    <row r="695" spans="1:9" x14ac:dyDescent="0.25">
      <c r="A695" s="1" t="s">
        <v>7895</v>
      </c>
      <c r="B695" s="1" t="s">
        <v>809</v>
      </c>
      <c r="C695" s="1" t="s">
        <v>13530</v>
      </c>
      <c r="D695" s="1" t="s">
        <v>12</v>
      </c>
      <c r="G695" s="1" t="s">
        <v>13531</v>
      </c>
      <c r="H695" s="1" t="s">
        <v>14364</v>
      </c>
      <c r="I695" s="1" t="s">
        <v>13529</v>
      </c>
    </row>
    <row r="696" spans="1:9" x14ac:dyDescent="0.25">
      <c r="A696" s="1" t="s">
        <v>7896</v>
      </c>
      <c r="B696" s="1" t="s">
        <v>810</v>
      </c>
      <c r="C696" s="1" t="s">
        <v>13530</v>
      </c>
      <c r="D696" s="1" t="s">
        <v>12</v>
      </c>
      <c r="G696" s="1" t="s">
        <v>13537</v>
      </c>
      <c r="H696" s="1" t="s">
        <v>13987</v>
      </c>
      <c r="I696" s="1" t="s">
        <v>13529</v>
      </c>
    </row>
    <row r="697" spans="1:9" x14ac:dyDescent="0.25">
      <c r="A697" s="1" t="s">
        <v>7897</v>
      </c>
      <c r="B697" s="1" t="s">
        <v>811</v>
      </c>
      <c r="C697" s="1" t="s">
        <v>13530</v>
      </c>
      <c r="D697" s="1" t="s">
        <v>12</v>
      </c>
      <c r="G697" s="1" t="s">
        <v>13531</v>
      </c>
      <c r="H697" s="1" t="s">
        <v>13528</v>
      </c>
      <c r="I697" s="1" t="s">
        <v>13529</v>
      </c>
    </row>
    <row r="698" spans="1:9" x14ac:dyDescent="0.25">
      <c r="A698" s="1" t="s">
        <v>7898</v>
      </c>
      <c r="B698" s="1" t="s">
        <v>812</v>
      </c>
      <c r="C698" s="1" t="s">
        <v>13556</v>
      </c>
      <c r="D698" s="1" t="s">
        <v>43</v>
      </c>
      <c r="E698" s="1" t="s">
        <v>14365</v>
      </c>
      <c r="G698" s="1" t="s">
        <v>13557</v>
      </c>
      <c r="H698" s="1" t="s">
        <v>14366</v>
      </c>
      <c r="I698" s="1" t="s">
        <v>13529</v>
      </c>
    </row>
    <row r="699" spans="1:9" x14ac:dyDescent="0.25">
      <c r="A699" s="1" t="s">
        <v>7899</v>
      </c>
      <c r="B699" s="1" t="s">
        <v>813</v>
      </c>
      <c r="C699" s="1" t="s">
        <v>13556</v>
      </c>
      <c r="D699" s="1" t="s">
        <v>43</v>
      </c>
      <c r="E699" s="1" t="s">
        <v>14367</v>
      </c>
      <c r="G699" s="1" t="s">
        <v>13557</v>
      </c>
      <c r="H699" s="1" t="s">
        <v>14368</v>
      </c>
      <c r="I699" s="1" t="s">
        <v>13529</v>
      </c>
    </row>
    <row r="700" spans="1:9" x14ac:dyDescent="0.25">
      <c r="A700" s="1" t="s">
        <v>7900</v>
      </c>
      <c r="B700" s="1" t="s">
        <v>814</v>
      </c>
      <c r="C700" s="1" t="s">
        <v>13556</v>
      </c>
      <c r="D700" s="1" t="s">
        <v>43</v>
      </c>
      <c r="E700" s="1" t="s">
        <v>14197</v>
      </c>
      <c r="G700" s="1" t="s">
        <v>13811</v>
      </c>
      <c r="H700" s="1" t="s">
        <v>14369</v>
      </c>
      <c r="I700" s="1" t="s">
        <v>13529</v>
      </c>
    </row>
    <row r="701" spans="1:9" x14ac:dyDescent="0.25">
      <c r="A701" s="1" t="s">
        <v>7901</v>
      </c>
      <c r="B701" s="1" t="s">
        <v>815</v>
      </c>
      <c r="C701" s="1" t="s">
        <v>13556</v>
      </c>
      <c r="D701" s="1" t="s">
        <v>43</v>
      </c>
      <c r="E701" s="1" t="s">
        <v>13927</v>
      </c>
      <c r="G701" s="1" t="s">
        <v>13557</v>
      </c>
      <c r="H701" s="1" t="s">
        <v>14370</v>
      </c>
      <c r="I701" s="1" t="s">
        <v>13529</v>
      </c>
    </row>
    <row r="702" spans="1:9" x14ac:dyDescent="0.25">
      <c r="A702" s="1" t="s">
        <v>7902</v>
      </c>
      <c r="B702" s="1" t="s">
        <v>816</v>
      </c>
      <c r="C702" s="1" t="s">
        <v>13556</v>
      </c>
      <c r="D702" s="1" t="s">
        <v>43</v>
      </c>
      <c r="E702" s="1" t="s">
        <v>14371</v>
      </c>
      <c r="F702" s="1" t="s">
        <v>14371</v>
      </c>
      <c r="G702" s="1" t="s">
        <v>13562</v>
      </c>
      <c r="H702" s="1" t="s">
        <v>14372</v>
      </c>
      <c r="I702" s="1" t="s">
        <v>13529</v>
      </c>
    </row>
    <row r="703" spans="1:9" x14ac:dyDescent="0.25">
      <c r="A703" s="1" t="s">
        <v>7903</v>
      </c>
      <c r="B703" s="1" t="s">
        <v>817</v>
      </c>
      <c r="C703" s="1" t="s">
        <v>13556</v>
      </c>
      <c r="D703" s="1" t="s">
        <v>43</v>
      </c>
      <c r="E703" s="1" t="s">
        <v>13890</v>
      </c>
      <c r="F703" s="1" t="s">
        <v>55</v>
      </c>
      <c r="G703" s="1" t="s">
        <v>94</v>
      </c>
      <c r="H703" s="1" t="s">
        <v>14373</v>
      </c>
      <c r="I703" s="1" t="s">
        <v>13529</v>
      </c>
    </row>
    <row r="704" spans="1:9" x14ac:dyDescent="0.25">
      <c r="A704" s="1" t="s">
        <v>7904</v>
      </c>
      <c r="B704" s="1" t="s">
        <v>818</v>
      </c>
      <c r="C704" s="1" t="s">
        <v>13556</v>
      </c>
      <c r="D704" s="1" t="s">
        <v>43</v>
      </c>
      <c r="E704" s="1" t="s">
        <v>14374</v>
      </c>
      <c r="G704" s="1" t="s">
        <v>13562</v>
      </c>
      <c r="H704" s="1" t="s">
        <v>13705</v>
      </c>
      <c r="I704" s="1" t="s">
        <v>13529</v>
      </c>
    </row>
    <row r="705" spans="1:9" x14ac:dyDescent="0.25">
      <c r="A705" s="1" t="s">
        <v>7905</v>
      </c>
      <c r="B705" s="1" t="s">
        <v>819</v>
      </c>
      <c r="C705" s="1" t="s">
        <v>13556</v>
      </c>
      <c r="D705" s="1" t="s">
        <v>43</v>
      </c>
      <c r="E705" s="1" t="s">
        <v>14375</v>
      </c>
      <c r="G705" s="1" t="s">
        <v>13535</v>
      </c>
      <c r="H705" s="1" t="s">
        <v>14376</v>
      </c>
      <c r="I705" s="1" t="s">
        <v>13529</v>
      </c>
    </row>
    <row r="706" spans="1:9" x14ac:dyDescent="0.25">
      <c r="A706" s="1" t="s">
        <v>7906</v>
      </c>
      <c r="B706" s="1" t="s">
        <v>820</v>
      </c>
      <c r="C706" s="1" t="s">
        <v>13556</v>
      </c>
      <c r="D706" s="1" t="s">
        <v>43</v>
      </c>
      <c r="E706" s="1" t="s">
        <v>13707</v>
      </c>
      <c r="G706" s="1" t="s">
        <v>13562</v>
      </c>
      <c r="H706" s="1" t="s">
        <v>13658</v>
      </c>
      <c r="I706" s="1" t="s">
        <v>13529</v>
      </c>
    </row>
    <row r="707" spans="1:9" x14ac:dyDescent="0.25">
      <c r="A707" s="1" t="s">
        <v>7907</v>
      </c>
      <c r="B707" s="1" t="s">
        <v>821</v>
      </c>
      <c r="C707" s="1" t="s">
        <v>13603</v>
      </c>
      <c r="D707" s="1" t="s">
        <v>83</v>
      </c>
      <c r="E707" s="1" t="s">
        <v>14377</v>
      </c>
      <c r="G707" s="1" t="s">
        <v>13632</v>
      </c>
      <c r="H707" s="1" t="s">
        <v>14378</v>
      </c>
      <c r="I707" s="1" t="s">
        <v>13529</v>
      </c>
    </row>
    <row r="708" spans="1:9" x14ac:dyDescent="0.25">
      <c r="A708" s="1" t="s">
        <v>7908</v>
      </c>
      <c r="B708" s="1" t="s">
        <v>822</v>
      </c>
      <c r="C708" s="1" t="s">
        <v>13603</v>
      </c>
      <c r="D708" s="1" t="s">
        <v>83</v>
      </c>
      <c r="E708" s="1" t="s">
        <v>14379</v>
      </c>
      <c r="G708" s="1" t="s">
        <v>13632</v>
      </c>
      <c r="H708" s="1" t="s">
        <v>14380</v>
      </c>
      <c r="I708" s="1" t="s">
        <v>13529</v>
      </c>
    </row>
    <row r="709" spans="1:9" x14ac:dyDescent="0.25">
      <c r="A709" s="1" t="s">
        <v>7909</v>
      </c>
      <c r="B709" s="1" t="s">
        <v>823</v>
      </c>
      <c r="C709" s="1" t="s">
        <v>13603</v>
      </c>
      <c r="D709" s="1" t="s">
        <v>83</v>
      </c>
      <c r="E709" s="1" t="s">
        <v>14381</v>
      </c>
      <c r="G709" s="1" t="s">
        <v>13632</v>
      </c>
      <c r="H709" s="1" t="s">
        <v>13979</v>
      </c>
      <c r="I709" s="1" t="s">
        <v>13529</v>
      </c>
    </row>
    <row r="710" spans="1:9" x14ac:dyDescent="0.25">
      <c r="A710" s="1" t="s">
        <v>7910</v>
      </c>
      <c r="B710" s="1" t="s">
        <v>824</v>
      </c>
      <c r="C710" s="1" t="s">
        <v>13603</v>
      </c>
      <c r="D710" s="1" t="s">
        <v>83</v>
      </c>
      <c r="E710" s="1" t="s">
        <v>14374</v>
      </c>
      <c r="G710" s="1" t="s">
        <v>13632</v>
      </c>
      <c r="H710" s="1" t="s">
        <v>14382</v>
      </c>
      <c r="I710" s="1" t="s">
        <v>13529</v>
      </c>
    </row>
    <row r="711" spans="1:9" x14ac:dyDescent="0.25">
      <c r="A711" s="1" t="s">
        <v>7911</v>
      </c>
      <c r="B711" s="1" t="s">
        <v>825</v>
      </c>
      <c r="C711" s="1" t="s">
        <v>13603</v>
      </c>
      <c r="D711" s="1" t="s">
        <v>83</v>
      </c>
      <c r="F711" s="1" t="s">
        <v>826</v>
      </c>
      <c r="G711" s="1" t="s">
        <v>14383</v>
      </c>
      <c r="H711" s="1" t="s">
        <v>14384</v>
      </c>
      <c r="I711" s="1" t="s">
        <v>13529</v>
      </c>
    </row>
    <row r="712" spans="1:9" x14ac:dyDescent="0.25">
      <c r="A712" s="1" t="s">
        <v>7912</v>
      </c>
      <c r="B712" s="1" t="s">
        <v>827</v>
      </c>
      <c r="C712" s="1" t="s">
        <v>13603</v>
      </c>
      <c r="D712" s="1" t="s">
        <v>83</v>
      </c>
      <c r="E712" s="1" t="s">
        <v>14385</v>
      </c>
      <c r="G712" s="1" t="s">
        <v>13777</v>
      </c>
      <c r="H712" s="1" t="s">
        <v>14386</v>
      </c>
      <c r="I712" s="1" t="s">
        <v>13529</v>
      </c>
    </row>
    <row r="713" spans="1:9" x14ac:dyDescent="0.25">
      <c r="A713" s="1" t="s">
        <v>7913</v>
      </c>
      <c r="B713" s="1" t="s">
        <v>828</v>
      </c>
      <c r="C713" s="1" t="s">
        <v>13603</v>
      </c>
      <c r="D713" s="1" t="s">
        <v>83</v>
      </c>
      <c r="E713" s="1" t="s">
        <v>13614</v>
      </c>
      <c r="G713" s="1" t="s">
        <v>118</v>
      </c>
      <c r="H713" s="1" t="s">
        <v>14387</v>
      </c>
      <c r="I713" s="1" t="s">
        <v>13529</v>
      </c>
    </row>
    <row r="714" spans="1:9" x14ac:dyDescent="0.25">
      <c r="A714" s="1" t="s">
        <v>7914</v>
      </c>
      <c r="B714" s="1" t="s">
        <v>84</v>
      </c>
      <c r="C714" s="1" t="s">
        <v>13603</v>
      </c>
      <c r="D714" s="1" t="s">
        <v>83</v>
      </c>
      <c r="E714" s="1" t="s">
        <v>13606</v>
      </c>
      <c r="G714" s="1" t="s">
        <v>110</v>
      </c>
      <c r="H714" s="1" t="s">
        <v>13607</v>
      </c>
      <c r="I714" s="1" t="s">
        <v>13529</v>
      </c>
    </row>
    <row r="715" spans="1:9" x14ac:dyDescent="0.25">
      <c r="A715" s="1" t="s">
        <v>7915</v>
      </c>
      <c r="B715" s="1" t="s">
        <v>829</v>
      </c>
      <c r="C715" s="1" t="s">
        <v>13989</v>
      </c>
      <c r="D715" s="1" t="s">
        <v>497</v>
      </c>
      <c r="E715" s="1" t="s">
        <v>13802</v>
      </c>
      <c r="G715" s="1" t="s">
        <v>13562</v>
      </c>
      <c r="H715" s="1" t="s">
        <v>13979</v>
      </c>
      <c r="I715" s="1" t="s">
        <v>13529</v>
      </c>
    </row>
    <row r="716" spans="1:9" x14ac:dyDescent="0.25">
      <c r="A716" s="1" t="s">
        <v>7916</v>
      </c>
      <c r="B716" s="1" t="s">
        <v>830</v>
      </c>
      <c r="C716" s="1" t="s">
        <v>13603</v>
      </c>
      <c r="D716" s="1" t="s">
        <v>83</v>
      </c>
      <c r="E716" s="1" t="s">
        <v>14388</v>
      </c>
      <c r="G716" s="1" t="s">
        <v>13632</v>
      </c>
      <c r="H716" s="1" t="s">
        <v>13894</v>
      </c>
      <c r="I716" s="1" t="s">
        <v>13529</v>
      </c>
    </row>
    <row r="717" spans="1:9" x14ac:dyDescent="0.25">
      <c r="A717" s="1" t="s">
        <v>7917</v>
      </c>
      <c r="B717" s="1" t="s">
        <v>831</v>
      </c>
      <c r="C717" s="1" t="s">
        <v>13603</v>
      </c>
      <c r="D717" s="1" t="s">
        <v>83</v>
      </c>
      <c r="E717" s="1" t="s">
        <v>14208</v>
      </c>
      <c r="G717" s="1" t="s">
        <v>13632</v>
      </c>
      <c r="H717" s="1" t="s">
        <v>13951</v>
      </c>
      <c r="I717" s="1" t="s">
        <v>13529</v>
      </c>
    </row>
    <row r="718" spans="1:9" x14ac:dyDescent="0.25">
      <c r="A718" s="1" t="s">
        <v>7918</v>
      </c>
      <c r="B718" s="1" t="s">
        <v>832</v>
      </c>
      <c r="C718" s="1" t="s">
        <v>13603</v>
      </c>
      <c r="D718" s="1" t="s">
        <v>83</v>
      </c>
      <c r="E718" s="1" t="s">
        <v>14389</v>
      </c>
      <c r="G718" s="1" t="s">
        <v>13632</v>
      </c>
      <c r="H718" s="1" t="s">
        <v>13780</v>
      </c>
      <c r="I718" s="1" t="s">
        <v>13529</v>
      </c>
    </row>
    <row r="719" spans="1:9" x14ac:dyDescent="0.25">
      <c r="A719" s="1" t="s">
        <v>7919</v>
      </c>
      <c r="B719" s="1" t="s">
        <v>833</v>
      </c>
      <c r="C719" s="1" t="s">
        <v>13603</v>
      </c>
      <c r="D719" s="1" t="s">
        <v>83</v>
      </c>
      <c r="E719" s="1" t="s">
        <v>14390</v>
      </c>
      <c r="G719" s="1" t="s">
        <v>13632</v>
      </c>
      <c r="H719" s="1" t="s">
        <v>14391</v>
      </c>
      <c r="I719" s="1" t="s">
        <v>13529</v>
      </c>
    </row>
    <row r="720" spans="1:9" x14ac:dyDescent="0.25">
      <c r="A720" s="1" t="s">
        <v>7920</v>
      </c>
      <c r="B720" s="1" t="s">
        <v>834</v>
      </c>
      <c r="C720" s="1" t="s">
        <v>13603</v>
      </c>
      <c r="D720" s="1" t="s">
        <v>83</v>
      </c>
      <c r="E720" s="1" t="s">
        <v>14392</v>
      </c>
      <c r="G720" s="1" t="s">
        <v>13632</v>
      </c>
      <c r="H720" s="1" t="s">
        <v>14393</v>
      </c>
      <c r="I720" s="1" t="s">
        <v>13529</v>
      </c>
    </row>
    <row r="721" spans="1:9" x14ac:dyDescent="0.25">
      <c r="A721" s="1" t="s">
        <v>7921</v>
      </c>
      <c r="B721" s="1" t="s">
        <v>835</v>
      </c>
      <c r="C721" s="1" t="s">
        <v>13603</v>
      </c>
      <c r="D721" s="1" t="s">
        <v>83</v>
      </c>
      <c r="E721" s="1" t="s">
        <v>14213</v>
      </c>
      <c r="G721" s="1" t="s">
        <v>13632</v>
      </c>
      <c r="H721" s="1" t="s">
        <v>14394</v>
      </c>
      <c r="I721" s="1" t="s">
        <v>13529</v>
      </c>
    </row>
    <row r="722" spans="1:9" x14ac:dyDescent="0.25">
      <c r="A722" s="1" t="s">
        <v>7922</v>
      </c>
      <c r="B722" s="1" t="s">
        <v>836</v>
      </c>
      <c r="C722" s="1" t="s">
        <v>13603</v>
      </c>
      <c r="D722" s="1" t="s">
        <v>83</v>
      </c>
      <c r="E722" s="1" t="s">
        <v>14395</v>
      </c>
      <c r="G722" s="1" t="s">
        <v>13632</v>
      </c>
      <c r="H722" s="1" t="s">
        <v>14396</v>
      </c>
      <c r="I722" s="1" t="s">
        <v>13529</v>
      </c>
    </row>
    <row r="723" spans="1:9" x14ac:dyDescent="0.25">
      <c r="A723" s="1" t="s">
        <v>7923</v>
      </c>
      <c r="B723" s="1" t="s">
        <v>837</v>
      </c>
      <c r="C723" s="1" t="s">
        <v>13603</v>
      </c>
      <c r="D723" s="1" t="s">
        <v>83</v>
      </c>
      <c r="E723" s="1" t="s">
        <v>13958</v>
      </c>
      <c r="G723" s="1" t="s">
        <v>13632</v>
      </c>
      <c r="H723" s="1" t="s">
        <v>14397</v>
      </c>
      <c r="I723" s="1" t="s">
        <v>13529</v>
      </c>
    </row>
    <row r="724" spans="1:9" x14ac:dyDescent="0.25">
      <c r="A724" s="1" t="s">
        <v>7924</v>
      </c>
      <c r="B724" s="1" t="s">
        <v>838</v>
      </c>
      <c r="C724" s="1" t="s">
        <v>13603</v>
      </c>
      <c r="D724" s="1" t="s">
        <v>83</v>
      </c>
      <c r="E724" s="1" t="s">
        <v>14398</v>
      </c>
      <c r="G724" s="1" t="s">
        <v>13632</v>
      </c>
      <c r="H724" s="1" t="s">
        <v>13957</v>
      </c>
      <c r="I724" s="1" t="s">
        <v>13529</v>
      </c>
    </row>
    <row r="725" spans="1:9" x14ac:dyDescent="0.25">
      <c r="A725" s="1" t="s">
        <v>7925</v>
      </c>
      <c r="B725" s="1" t="s">
        <v>839</v>
      </c>
      <c r="C725" s="1" t="s">
        <v>13603</v>
      </c>
      <c r="D725" s="1" t="s">
        <v>83</v>
      </c>
      <c r="E725" s="1" t="s">
        <v>14072</v>
      </c>
      <c r="G725" s="1" t="s">
        <v>13632</v>
      </c>
      <c r="H725" s="1" t="s">
        <v>14399</v>
      </c>
      <c r="I725" s="1" t="s">
        <v>13529</v>
      </c>
    </row>
    <row r="726" spans="1:9" x14ac:dyDescent="0.25">
      <c r="A726" s="1" t="s">
        <v>7926</v>
      </c>
      <c r="B726" s="1" t="s">
        <v>840</v>
      </c>
      <c r="C726" s="1" t="s">
        <v>13603</v>
      </c>
      <c r="D726" s="1" t="s">
        <v>83</v>
      </c>
      <c r="E726" s="1" t="s">
        <v>14400</v>
      </c>
      <c r="G726" s="1" t="s">
        <v>13632</v>
      </c>
      <c r="H726" s="1" t="s">
        <v>14401</v>
      </c>
      <c r="I726" s="1" t="s">
        <v>13529</v>
      </c>
    </row>
    <row r="727" spans="1:9" x14ac:dyDescent="0.25">
      <c r="A727" s="1" t="s">
        <v>7927</v>
      </c>
      <c r="B727" s="1" t="s">
        <v>841</v>
      </c>
      <c r="C727" s="1" t="s">
        <v>13603</v>
      </c>
      <c r="D727" s="1" t="s">
        <v>83</v>
      </c>
      <c r="E727" s="1" t="s">
        <v>14402</v>
      </c>
      <c r="G727" s="1" t="s">
        <v>13632</v>
      </c>
      <c r="H727" s="1" t="s">
        <v>14403</v>
      </c>
      <c r="I727" s="1" t="s">
        <v>13529</v>
      </c>
    </row>
    <row r="728" spans="1:9" x14ac:dyDescent="0.25">
      <c r="A728" s="1" t="s">
        <v>7928</v>
      </c>
      <c r="B728" s="1" t="s">
        <v>842</v>
      </c>
      <c r="C728" s="1" t="s">
        <v>13603</v>
      </c>
      <c r="D728" s="1" t="s">
        <v>83</v>
      </c>
      <c r="E728" s="1" t="s">
        <v>14404</v>
      </c>
      <c r="G728" s="1" t="s">
        <v>13632</v>
      </c>
      <c r="H728" s="1" t="s">
        <v>14405</v>
      </c>
      <c r="I728" s="1" t="s">
        <v>13529</v>
      </c>
    </row>
    <row r="729" spans="1:9" x14ac:dyDescent="0.25">
      <c r="A729" s="1" t="s">
        <v>7929</v>
      </c>
      <c r="B729" s="1" t="s">
        <v>843</v>
      </c>
      <c r="C729" s="1" t="s">
        <v>13603</v>
      </c>
      <c r="D729" s="1" t="s">
        <v>83</v>
      </c>
      <c r="E729" s="1" t="s">
        <v>14406</v>
      </c>
      <c r="G729" s="1" t="s">
        <v>13632</v>
      </c>
      <c r="H729" s="1" t="s">
        <v>14407</v>
      </c>
      <c r="I729" s="1" t="s">
        <v>13529</v>
      </c>
    </row>
    <row r="730" spans="1:9" x14ac:dyDescent="0.25">
      <c r="A730" s="1" t="s">
        <v>7930</v>
      </c>
      <c r="B730" s="1" t="s">
        <v>844</v>
      </c>
      <c r="C730" s="1" t="s">
        <v>13603</v>
      </c>
      <c r="D730" s="1" t="s">
        <v>83</v>
      </c>
      <c r="E730" s="1" t="s">
        <v>14408</v>
      </c>
      <c r="G730" s="1" t="s">
        <v>13632</v>
      </c>
      <c r="H730" s="1" t="s">
        <v>14409</v>
      </c>
      <c r="I730" s="1" t="s">
        <v>13529</v>
      </c>
    </row>
    <row r="731" spans="1:9" x14ac:dyDescent="0.25">
      <c r="A731" s="1" t="s">
        <v>7931</v>
      </c>
      <c r="B731" s="1" t="s">
        <v>845</v>
      </c>
      <c r="C731" s="1" t="s">
        <v>13603</v>
      </c>
      <c r="D731" s="1" t="s">
        <v>83</v>
      </c>
      <c r="E731" s="1" t="s">
        <v>14410</v>
      </c>
      <c r="G731" s="1" t="s">
        <v>13632</v>
      </c>
      <c r="H731" s="1" t="s">
        <v>14411</v>
      </c>
      <c r="I731" s="1" t="s">
        <v>13529</v>
      </c>
    </row>
    <row r="732" spans="1:9" x14ac:dyDescent="0.25">
      <c r="A732" s="1" t="s">
        <v>7932</v>
      </c>
      <c r="B732" s="1" t="s">
        <v>846</v>
      </c>
      <c r="C732" s="1" t="s">
        <v>13603</v>
      </c>
      <c r="D732" s="1" t="s">
        <v>83</v>
      </c>
      <c r="E732" s="1" t="s">
        <v>13808</v>
      </c>
      <c r="G732" s="1" t="s">
        <v>13632</v>
      </c>
      <c r="H732" s="1" t="s">
        <v>14412</v>
      </c>
      <c r="I732" s="1" t="s">
        <v>13529</v>
      </c>
    </row>
    <row r="733" spans="1:9" x14ac:dyDescent="0.25">
      <c r="A733" s="1" t="s">
        <v>7933</v>
      </c>
      <c r="B733" s="1" t="s">
        <v>847</v>
      </c>
      <c r="C733" s="1" t="s">
        <v>13603</v>
      </c>
      <c r="D733" s="1" t="s">
        <v>83</v>
      </c>
      <c r="E733" s="1" t="s">
        <v>14227</v>
      </c>
      <c r="G733" s="1" t="s">
        <v>13632</v>
      </c>
      <c r="H733" s="1" t="s">
        <v>13654</v>
      </c>
      <c r="I733" s="1" t="s">
        <v>13529</v>
      </c>
    </row>
    <row r="734" spans="1:9" x14ac:dyDescent="0.25">
      <c r="A734" s="1" t="s">
        <v>7934</v>
      </c>
      <c r="B734" s="1" t="s">
        <v>848</v>
      </c>
      <c r="C734" s="1" t="s">
        <v>13603</v>
      </c>
      <c r="D734" s="1" t="s">
        <v>83</v>
      </c>
      <c r="E734" s="1" t="s">
        <v>14413</v>
      </c>
      <c r="G734" s="1" t="s">
        <v>13632</v>
      </c>
      <c r="H734" s="1" t="s">
        <v>14414</v>
      </c>
      <c r="I734" s="1" t="s">
        <v>13529</v>
      </c>
    </row>
    <row r="735" spans="1:9" x14ac:dyDescent="0.25">
      <c r="A735" s="1" t="s">
        <v>7935</v>
      </c>
      <c r="B735" s="1" t="s">
        <v>849</v>
      </c>
      <c r="C735" s="1" t="s">
        <v>13603</v>
      </c>
      <c r="D735" s="1" t="s">
        <v>83</v>
      </c>
      <c r="E735" s="1" t="s">
        <v>14415</v>
      </c>
      <c r="G735" s="1" t="s">
        <v>13632</v>
      </c>
      <c r="H735" s="1" t="s">
        <v>13684</v>
      </c>
      <c r="I735" s="1" t="s">
        <v>13529</v>
      </c>
    </row>
    <row r="736" spans="1:9" x14ac:dyDescent="0.25">
      <c r="A736" s="1" t="s">
        <v>7936</v>
      </c>
      <c r="B736" s="1" t="s">
        <v>850</v>
      </c>
      <c r="C736" s="1" t="s">
        <v>13603</v>
      </c>
      <c r="D736" s="1" t="s">
        <v>83</v>
      </c>
      <c r="E736" s="1" t="s">
        <v>13614</v>
      </c>
      <c r="G736" s="1" t="s">
        <v>13632</v>
      </c>
      <c r="H736" s="1" t="s">
        <v>14387</v>
      </c>
      <c r="I736" s="1" t="s">
        <v>13529</v>
      </c>
    </row>
    <row r="737" spans="1:9" x14ac:dyDescent="0.25">
      <c r="A737" s="1" t="s">
        <v>7937</v>
      </c>
      <c r="B737" s="1" t="s">
        <v>851</v>
      </c>
      <c r="C737" s="1" t="s">
        <v>13603</v>
      </c>
      <c r="D737" s="1" t="s">
        <v>83</v>
      </c>
      <c r="E737" s="1" t="s">
        <v>13906</v>
      </c>
      <c r="G737" s="1" t="s">
        <v>13591</v>
      </c>
      <c r="H737" s="1" t="s">
        <v>13647</v>
      </c>
      <c r="I737" s="1" t="s">
        <v>13529</v>
      </c>
    </row>
    <row r="738" spans="1:9" x14ac:dyDescent="0.25">
      <c r="A738" s="1" t="s">
        <v>7938</v>
      </c>
      <c r="B738" s="1" t="s">
        <v>852</v>
      </c>
      <c r="C738" s="1" t="s">
        <v>13603</v>
      </c>
      <c r="D738" s="1" t="s">
        <v>83</v>
      </c>
      <c r="E738" s="1" t="s">
        <v>13661</v>
      </c>
      <c r="G738" s="1" t="s">
        <v>13632</v>
      </c>
      <c r="H738" s="1" t="s">
        <v>14416</v>
      </c>
      <c r="I738" s="1" t="s">
        <v>13529</v>
      </c>
    </row>
    <row r="739" spans="1:9" x14ac:dyDescent="0.25">
      <c r="A739" s="1" t="s">
        <v>7939</v>
      </c>
      <c r="B739" s="1" t="s">
        <v>853</v>
      </c>
      <c r="C739" s="1" t="s">
        <v>13603</v>
      </c>
      <c r="D739" s="1" t="s">
        <v>83</v>
      </c>
      <c r="E739" s="1" t="s">
        <v>14417</v>
      </c>
      <c r="G739" s="1" t="s">
        <v>14418</v>
      </c>
      <c r="H739" s="1" t="s">
        <v>14419</v>
      </c>
      <c r="I739" s="1" t="s">
        <v>13529</v>
      </c>
    </row>
    <row r="740" spans="1:9" x14ac:dyDescent="0.25">
      <c r="A740" s="1" t="s">
        <v>7940</v>
      </c>
      <c r="B740" s="1" t="s">
        <v>854</v>
      </c>
      <c r="C740" s="1" t="s">
        <v>13603</v>
      </c>
      <c r="D740" s="1" t="s">
        <v>83</v>
      </c>
      <c r="E740" s="1" t="s">
        <v>13910</v>
      </c>
      <c r="G740" s="1" t="s">
        <v>13632</v>
      </c>
      <c r="H740" s="1" t="s">
        <v>13911</v>
      </c>
      <c r="I740" s="1" t="s">
        <v>13529</v>
      </c>
    </row>
    <row r="741" spans="1:9" x14ac:dyDescent="0.25">
      <c r="A741" s="1" t="s">
        <v>7941</v>
      </c>
      <c r="B741" s="1" t="s">
        <v>855</v>
      </c>
      <c r="C741" s="1" t="s">
        <v>13603</v>
      </c>
      <c r="D741" s="1" t="s">
        <v>83</v>
      </c>
      <c r="E741" s="1" t="s">
        <v>14420</v>
      </c>
      <c r="G741" s="1" t="s">
        <v>13777</v>
      </c>
      <c r="H741" s="1" t="s">
        <v>14421</v>
      </c>
      <c r="I741" s="1" t="s">
        <v>13529</v>
      </c>
    </row>
    <row r="742" spans="1:9" x14ac:dyDescent="0.25">
      <c r="A742" s="1" t="s">
        <v>7942</v>
      </c>
      <c r="B742" s="1" t="s">
        <v>856</v>
      </c>
      <c r="C742" s="1" t="s">
        <v>13603</v>
      </c>
      <c r="D742" s="1" t="s">
        <v>83</v>
      </c>
      <c r="E742" s="1" t="s">
        <v>14422</v>
      </c>
      <c r="G742" s="1" t="s">
        <v>13777</v>
      </c>
      <c r="H742" s="1" t="s">
        <v>14423</v>
      </c>
      <c r="I742" s="1" t="s">
        <v>13529</v>
      </c>
    </row>
    <row r="743" spans="1:9" x14ac:dyDescent="0.25">
      <c r="A743" s="1" t="s">
        <v>7943</v>
      </c>
      <c r="B743" s="1" t="s">
        <v>857</v>
      </c>
      <c r="C743" s="1" t="s">
        <v>13603</v>
      </c>
      <c r="D743" s="1" t="s">
        <v>83</v>
      </c>
      <c r="E743" s="1" t="s">
        <v>14424</v>
      </c>
      <c r="G743" s="1" t="s">
        <v>13777</v>
      </c>
      <c r="H743" s="1" t="s">
        <v>14425</v>
      </c>
      <c r="I743" s="1" t="s">
        <v>13529</v>
      </c>
    </row>
    <row r="744" spans="1:9" x14ac:dyDescent="0.25">
      <c r="A744" s="1" t="s">
        <v>7944</v>
      </c>
      <c r="B744" s="1" t="s">
        <v>858</v>
      </c>
      <c r="C744" s="1" t="s">
        <v>13603</v>
      </c>
      <c r="D744" s="1" t="s">
        <v>83</v>
      </c>
      <c r="E744" s="1" t="s">
        <v>14426</v>
      </c>
      <c r="G744" s="1" t="s">
        <v>13632</v>
      </c>
      <c r="H744" s="1" t="s">
        <v>14427</v>
      </c>
      <c r="I744" s="1" t="s">
        <v>13529</v>
      </c>
    </row>
    <row r="745" spans="1:9" x14ac:dyDescent="0.25">
      <c r="A745" s="1" t="s">
        <v>7945</v>
      </c>
      <c r="B745" s="1" t="s">
        <v>859</v>
      </c>
      <c r="C745" s="1" t="s">
        <v>13603</v>
      </c>
      <c r="D745" s="1" t="s">
        <v>83</v>
      </c>
      <c r="E745" s="1" t="s">
        <v>14081</v>
      </c>
      <c r="G745" s="1" t="s">
        <v>13572</v>
      </c>
      <c r="H745" s="1" t="s">
        <v>13894</v>
      </c>
      <c r="I745" s="1" t="s">
        <v>13529</v>
      </c>
    </row>
    <row r="746" spans="1:9" x14ac:dyDescent="0.25">
      <c r="A746" s="1" t="s">
        <v>7946</v>
      </c>
      <c r="B746" s="1" t="s">
        <v>860</v>
      </c>
      <c r="C746" s="1" t="s">
        <v>13603</v>
      </c>
      <c r="D746" s="1" t="s">
        <v>83</v>
      </c>
      <c r="E746" s="1" t="s">
        <v>14428</v>
      </c>
      <c r="G746" s="1" t="s">
        <v>13632</v>
      </c>
      <c r="H746" s="1" t="s">
        <v>14429</v>
      </c>
      <c r="I746" s="1" t="s">
        <v>13529</v>
      </c>
    </row>
    <row r="747" spans="1:9" x14ac:dyDescent="0.25">
      <c r="A747" s="1" t="s">
        <v>861</v>
      </c>
      <c r="B747" s="1" t="s">
        <v>862</v>
      </c>
      <c r="C747" s="1" t="s">
        <v>13603</v>
      </c>
      <c r="D747" s="1" t="s">
        <v>83</v>
      </c>
      <c r="F747" s="1" t="s">
        <v>863</v>
      </c>
      <c r="G747" s="1" t="s">
        <v>14383</v>
      </c>
      <c r="H747" s="1" t="s">
        <v>14430</v>
      </c>
      <c r="I747" s="1" t="s">
        <v>13529</v>
      </c>
    </row>
    <row r="748" spans="1:9" x14ac:dyDescent="0.25">
      <c r="A748" s="1" t="s">
        <v>864</v>
      </c>
      <c r="B748" s="1" t="s">
        <v>865</v>
      </c>
      <c r="C748" s="1" t="s">
        <v>13603</v>
      </c>
      <c r="D748" s="1" t="s">
        <v>83</v>
      </c>
      <c r="F748" s="1" t="s">
        <v>866</v>
      </c>
      <c r="G748" s="1" t="s">
        <v>14383</v>
      </c>
      <c r="H748" s="1" t="s">
        <v>14431</v>
      </c>
      <c r="I748" s="1" t="s">
        <v>13529</v>
      </c>
    </row>
    <row r="749" spans="1:9" x14ac:dyDescent="0.25">
      <c r="A749" s="1" t="s">
        <v>7947</v>
      </c>
      <c r="B749" s="1" t="s">
        <v>867</v>
      </c>
      <c r="C749" s="1" t="s">
        <v>13546</v>
      </c>
      <c r="D749" s="1" t="s">
        <v>28</v>
      </c>
      <c r="E749" s="1" t="s">
        <v>13275</v>
      </c>
      <c r="G749" s="1" t="s">
        <v>13560</v>
      </c>
      <c r="H749" s="1" t="s">
        <v>14432</v>
      </c>
      <c r="I749" s="1" t="s">
        <v>13529</v>
      </c>
    </row>
    <row r="750" spans="1:9" x14ac:dyDescent="0.25">
      <c r="A750" s="1" t="s">
        <v>7948</v>
      </c>
      <c r="B750" s="1" t="s">
        <v>868</v>
      </c>
      <c r="C750" s="1" t="s">
        <v>13546</v>
      </c>
      <c r="D750" s="1" t="s">
        <v>28</v>
      </c>
      <c r="E750" s="1" t="s">
        <v>10642</v>
      </c>
      <c r="G750" s="1" t="s">
        <v>13560</v>
      </c>
      <c r="H750" s="1" t="s">
        <v>14433</v>
      </c>
      <c r="I750" s="1" t="s">
        <v>13529</v>
      </c>
    </row>
    <row r="751" spans="1:9" x14ac:dyDescent="0.25">
      <c r="A751" s="1" t="s">
        <v>7949</v>
      </c>
      <c r="B751" s="1" t="s">
        <v>869</v>
      </c>
      <c r="C751" s="1" t="s">
        <v>13603</v>
      </c>
      <c r="D751" s="1" t="s">
        <v>83</v>
      </c>
      <c r="E751" s="1" t="s">
        <v>14434</v>
      </c>
      <c r="G751" s="1" t="s">
        <v>13632</v>
      </c>
      <c r="H751" s="1" t="s">
        <v>14435</v>
      </c>
      <c r="I751" s="1" t="s">
        <v>13529</v>
      </c>
    </row>
    <row r="752" spans="1:9" x14ac:dyDescent="0.25">
      <c r="A752" s="1" t="s">
        <v>7950</v>
      </c>
      <c r="B752" s="1" t="s">
        <v>870</v>
      </c>
      <c r="C752" s="1" t="s">
        <v>13530</v>
      </c>
      <c r="D752" s="1" t="s">
        <v>12</v>
      </c>
      <c r="G752" s="1" t="s">
        <v>13531</v>
      </c>
      <c r="H752" s="1" t="s">
        <v>14436</v>
      </c>
      <c r="I752" s="1" t="s">
        <v>13529</v>
      </c>
    </row>
    <row r="753" spans="1:9" x14ac:dyDescent="0.25">
      <c r="A753" s="1" t="s">
        <v>7951</v>
      </c>
      <c r="B753" s="1" t="s">
        <v>871</v>
      </c>
      <c r="C753" s="1" t="s">
        <v>13530</v>
      </c>
      <c r="D753" s="1" t="s">
        <v>12</v>
      </c>
      <c r="F753" s="1" t="s">
        <v>872</v>
      </c>
      <c r="G753" s="1" t="s">
        <v>13544</v>
      </c>
      <c r="H753" s="1" t="s">
        <v>14437</v>
      </c>
      <c r="I753" s="1" t="s">
        <v>13529</v>
      </c>
    </row>
    <row r="754" spans="1:9" x14ac:dyDescent="0.25">
      <c r="A754" s="1" t="s">
        <v>7952</v>
      </c>
      <c r="B754" s="1" t="s">
        <v>873</v>
      </c>
      <c r="C754" s="1" t="s">
        <v>13530</v>
      </c>
      <c r="D754" s="1" t="s">
        <v>12</v>
      </c>
      <c r="G754" s="1" t="s">
        <v>13537</v>
      </c>
      <c r="H754" s="1" t="s">
        <v>13552</v>
      </c>
      <c r="I754" s="1" t="s">
        <v>13529</v>
      </c>
    </row>
    <row r="755" spans="1:9" x14ac:dyDescent="0.25">
      <c r="A755" s="1" t="s">
        <v>7953</v>
      </c>
      <c r="B755" s="1" t="s">
        <v>874</v>
      </c>
      <c r="C755" s="1" t="s">
        <v>13556</v>
      </c>
      <c r="D755" s="1" t="s">
        <v>43</v>
      </c>
      <c r="E755" s="1" t="s">
        <v>14438</v>
      </c>
      <c r="G755" s="1" t="s">
        <v>13811</v>
      </c>
      <c r="H755" s="1" t="s">
        <v>14439</v>
      </c>
      <c r="I755" s="1" t="s">
        <v>13529</v>
      </c>
    </row>
    <row r="756" spans="1:9" x14ac:dyDescent="0.25">
      <c r="A756" s="1" t="s">
        <v>7954</v>
      </c>
      <c r="B756" s="1" t="s">
        <v>875</v>
      </c>
      <c r="C756" s="1" t="s">
        <v>13530</v>
      </c>
      <c r="D756" s="1" t="s">
        <v>12</v>
      </c>
      <c r="G756" s="1" t="s">
        <v>13537</v>
      </c>
      <c r="H756" s="1" t="s">
        <v>14440</v>
      </c>
      <c r="I756" s="1" t="s">
        <v>13529</v>
      </c>
    </row>
    <row r="757" spans="1:9" x14ac:dyDescent="0.25">
      <c r="A757" s="1" t="s">
        <v>7955</v>
      </c>
      <c r="B757" s="1" t="s">
        <v>876</v>
      </c>
      <c r="C757" s="1" t="s">
        <v>13530</v>
      </c>
      <c r="D757" s="1" t="s">
        <v>12</v>
      </c>
      <c r="G757" s="1" t="s">
        <v>13537</v>
      </c>
      <c r="H757" s="1" t="s">
        <v>14441</v>
      </c>
      <c r="I757" s="1" t="s">
        <v>13529</v>
      </c>
    </row>
    <row r="758" spans="1:9" x14ac:dyDescent="0.25">
      <c r="A758" s="1" t="s">
        <v>7956</v>
      </c>
      <c r="B758" s="1" t="s">
        <v>877</v>
      </c>
      <c r="C758" s="1" t="s">
        <v>13603</v>
      </c>
      <c r="D758" s="1" t="s">
        <v>83</v>
      </c>
      <c r="G758" s="1" t="s">
        <v>13531</v>
      </c>
      <c r="H758" s="1" t="s">
        <v>14442</v>
      </c>
      <c r="I758" s="1" t="s">
        <v>13529</v>
      </c>
    </row>
    <row r="759" spans="1:9" x14ac:dyDescent="0.25">
      <c r="A759" s="1" t="s">
        <v>7957</v>
      </c>
      <c r="B759" s="1" t="s">
        <v>878</v>
      </c>
      <c r="C759" s="1" t="s">
        <v>13556</v>
      </c>
      <c r="D759" s="1" t="s">
        <v>43</v>
      </c>
      <c r="E759" s="1" t="s">
        <v>14443</v>
      </c>
      <c r="F759" s="1" t="s">
        <v>14443</v>
      </c>
      <c r="G759" s="1" t="s">
        <v>13798</v>
      </c>
      <c r="H759" s="1" t="s">
        <v>14444</v>
      </c>
      <c r="I759" s="1" t="s">
        <v>13529</v>
      </c>
    </row>
    <row r="760" spans="1:9" x14ac:dyDescent="0.25">
      <c r="A760" s="1" t="s">
        <v>7958</v>
      </c>
      <c r="B760" s="1" t="s">
        <v>879</v>
      </c>
      <c r="C760" s="1" t="s">
        <v>13556</v>
      </c>
      <c r="D760" s="1" t="s">
        <v>43</v>
      </c>
      <c r="E760" s="1" t="s">
        <v>14445</v>
      </c>
      <c r="F760" s="1" t="s">
        <v>14445</v>
      </c>
      <c r="G760" s="1" t="s">
        <v>13933</v>
      </c>
      <c r="H760" s="1" t="s">
        <v>14446</v>
      </c>
      <c r="I760" s="1" t="s">
        <v>13529</v>
      </c>
    </row>
    <row r="761" spans="1:9" x14ac:dyDescent="0.25">
      <c r="A761" s="1" t="s">
        <v>7959</v>
      </c>
      <c r="B761" s="1" t="s">
        <v>880</v>
      </c>
      <c r="C761" s="1" t="s">
        <v>13556</v>
      </c>
      <c r="D761" s="1" t="s">
        <v>43</v>
      </c>
      <c r="E761" s="1" t="s">
        <v>14447</v>
      </c>
      <c r="G761" s="1" t="s">
        <v>13562</v>
      </c>
      <c r="H761" s="1" t="s">
        <v>13672</v>
      </c>
      <c r="I761" s="1" t="s">
        <v>13529</v>
      </c>
    </row>
    <row r="762" spans="1:9" x14ac:dyDescent="0.25">
      <c r="A762" s="1" t="s">
        <v>7960</v>
      </c>
      <c r="B762" s="1" t="s">
        <v>881</v>
      </c>
      <c r="C762" s="1" t="s">
        <v>13556</v>
      </c>
      <c r="D762" s="1" t="s">
        <v>43</v>
      </c>
      <c r="G762" s="1" t="s">
        <v>13562</v>
      </c>
      <c r="H762" s="1" t="s">
        <v>14448</v>
      </c>
      <c r="I762" s="1" t="s">
        <v>13529</v>
      </c>
    </row>
    <row r="763" spans="1:9" x14ac:dyDescent="0.25">
      <c r="A763" s="1" t="s">
        <v>7961</v>
      </c>
      <c r="B763" s="1" t="s">
        <v>882</v>
      </c>
      <c r="C763" s="1" t="s">
        <v>13556</v>
      </c>
      <c r="D763" s="1" t="s">
        <v>43</v>
      </c>
      <c r="E763" s="1" t="s">
        <v>14154</v>
      </c>
      <c r="G763" s="1" t="s">
        <v>13562</v>
      </c>
      <c r="H763" s="1" t="s">
        <v>13658</v>
      </c>
      <c r="I763" s="1" t="s">
        <v>13529</v>
      </c>
    </row>
    <row r="764" spans="1:9" x14ac:dyDescent="0.25">
      <c r="A764" s="1" t="s">
        <v>7962</v>
      </c>
      <c r="B764" s="1" t="s">
        <v>883</v>
      </c>
      <c r="C764" s="1" t="s">
        <v>13556</v>
      </c>
      <c r="D764" s="1" t="s">
        <v>43</v>
      </c>
      <c r="E764" s="1" t="s">
        <v>14449</v>
      </c>
      <c r="F764" s="1" t="s">
        <v>14449</v>
      </c>
      <c r="G764" s="1" t="s">
        <v>13562</v>
      </c>
      <c r="H764" s="1" t="s">
        <v>14450</v>
      </c>
      <c r="I764" s="1" t="s">
        <v>13529</v>
      </c>
    </row>
    <row r="765" spans="1:9" x14ac:dyDescent="0.25">
      <c r="A765" s="1" t="s">
        <v>7963</v>
      </c>
      <c r="B765" s="1" t="s">
        <v>884</v>
      </c>
      <c r="C765" s="1" t="s">
        <v>13556</v>
      </c>
      <c r="D765" s="1" t="s">
        <v>43</v>
      </c>
      <c r="E765" s="1" t="s">
        <v>14451</v>
      </c>
      <c r="G765" s="1" t="s">
        <v>13562</v>
      </c>
      <c r="H765" s="1" t="s">
        <v>13672</v>
      </c>
      <c r="I765" s="1" t="s">
        <v>13529</v>
      </c>
    </row>
    <row r="766" spans="1:9" x14ac:dyDescent="0.25">
      <c r="A766" s="1" t="s">
        <v>7964</v>
      </c>
      <c r="B766" s="1" t="s">
        <v>885</v>
      </c>
      <c r="C766" s="1" t="s">
        <v>13556</v>
      </c>
      <c r="D766" s="1" t="s">
        <v>43</v>
      </c>
      <c r="E766" s="1" t="s">
        <v>14019</v>
      </c>
      <c r="G766" s="1" t="s">
        <v>13562</v>
      </c>
      <c r="H766" s="1" t="s">
        <v>13705</v>
      </c>
      <c r="I766" s="1" t="s">
        <v>13529</v>
      </c>
    </row>
    <row r="767" spans="1:9" x14ac:dyDescent="0.25">
      <c r="A767" s="1" t="s">
        <v>7965</v>
      </c>
      <c r="B767" s="1" t="s">
        <v>886</v>
      </c>
      <c r="C767" s="1" t="s">
        <v>13556</v>
      </c>
      <c r="D767" s="1" t="s">
        <v>43</v>
      </c>
      <c r="E767" s="1" t="s">
        <v>14039</v>
      </c>
      <c r="G767" s="1" t="s">
        <v>13562</v>
      </c>
      <c r="H767" s="1" t="s">
        <v>13658</v>
      </c>
      <c r="I767" s="1" t="s">
        <v>13529</v>
      </c>
    </row>
    <row r="768" spans="1:9" x14ac:dyDescent="0.25">
      <c r="A768" s="1" t="s">
        <v>7966</v>
      </c>
      <c r="B768" s="1" t="s">
        <v>887</v>
      </c>
      <c r="C768" s="1" t="s">
        <v>13556</v>
      </c>
      <c r="D768" s="1" t="s">
        <v>43</v>
      </c>
      <c r="E768" s="1" t="s">
        <v>888</v>
      </c>
      <c r="F768" s="1" t="s">
        <v>888</v>
      </c>
      <c r="G768" s="1" t="s">
        <v>14452</v>
      </c>
      <c r="H768" s="1" t="s">
        <v>14453</v>
      </c>
      <c r="I768" s="1" t="s">
        <v>13529</v>
      </c>
    </row>
    <row r="769" spans="1:9" x14ac:dyDescent="0.25">
      <c r="A769" s="1" t="s">
        <v>7967</v>
      </c>
      <c r="B769" s="1" t="s">
        <v>889</v>
      </c>
      <c r="C769" s="1" t="s">
        <v>13556</v>
      </c>
      <c r="D769" s="1" t="s">
        <v>43</v>
      </c>
      <c r="F769" s="1" t="s">
        <v>890</v>
      </c>
      <c r="G769" s="1" t="s">
        <v>13557</v>
      </c>
      <c r="H769" s="1" t="s">
        <v>14454</v>
      </c>
      <c r="I769" s="1" t="s">
        <v>13529</v>
      </c>
    </row>
    <row r="770" spans="1:9" x14ac:dyDescent="0.25">
      <c r="A770" s="1" t="s">
        <v>7968</v>
      </c>
      <c r="B770" s="1" t="s">
        <v>891</v>
      </c>
      <c r="C770" s="1" t="s">
        <v>13556</v>
      </c>
      <c r="D770" s="1" t="s">
        <v>43</v>
      </c>
      <c r="E770" s="1" t="s">
        <v>14455</v>
      </c>
      <c r="F770" s="1" t="s">
        <v>14455</v>
      </c>
      <c r="G770" s="1" t="s">
        <v>13535</v>
      </c>
      <c r="H770" s="1" t="s">
        <v>14456</v>
      </c>
      <c r="I770" s="1" t="s">
        <v>13529</v>
      </c>
    </row>
    <row r="771" spans="1:9" x14ac:dyDescent="0.25">
      <c r="A771" s="1" t="s">
        <v>7969</v>
      </c>
      <c r="B771" s="1" t="s">
        <v>892</v>
      </c>
      <c r="C771" s="1" t="s">
        <v>13556</v>
      </c>
      <c r="D771" s="1" t="s">
        <v>43</v>
      </c>
      <c r="E771" s="1" t="s">
        <v>14457</v>
      </c>
      <c r="G771" s="1" t="s">
        <v>13557</v>
      </c>
      <c r="H771" s="1" t="s">
        <v>14458</v>
      </c>
      <c r="I771" s="1" t="s">
        <v>13529</v>
      </c>
    </row>
    <row r="772" spans="1:9" x14ac:dyDescent="0.25">
      <c r="A772" s="1" t="s">
        <v>7970</v>
      </c>
      <c r="B772" s="1" t="s">
        <v>893</v>
      </c>
      <c r="C772" s="1" t="s">
        <v>13556</v>
      </c>
      <c r="D772" s="1" t="s">
        <v>43</v>
      </c>
      <c r="E772" s="1" t="s">
        <v>13901</v>
      </c>
      <c r="G772" s="1" t="s">
        <v>13902</v>
      </c>
      <c r="H772" s="1" t="s">
        <v>13903</v>
      </c>
      <c r="I772" s="1" t="s">
        <v>13529</v>
      </c>
    </row>
    <row r="773" spans="1:9" x14ac:dyDescent="0.25">
      <c r="A773" s="1" t="s">
        <v>7971</v>
      </c>
      <c r="B773" s="1" t="s">
        <v>894</v>
      </c>
      <c r="C773" s="1" t="s">
        <v>13556</v>
      </c>
      <c r="D773" s="1" t="s">
        <v>43</v>
      </c>
      <c r="E773" s="1" t="s">
        <v>14459</v>
      </c>
      <c r="G773" s="1" t="s">
        <v>13747</v>
      </c>
      <c r="H773" s="1" t="s">
        <v>14460</v>
      </c>
      <c r="I773" s="1" t="s">
        <v>13529</v>
      </c>
    </row>
    <row r="774" spans="1:9" x14ac:dyDescent="0.25">
      <c r="A774" s="1" t="s">
        <v>7972</v>
      </c>
      <c r="B774" s="1" t="s">
        <v>895</v>
      </c>
      <c r="C774" s="1" t="s">
        <v>14034</v>
      </c>
      <c r="D774" s="1" t="s">
        <v>546</v>
      </c>
      <c r="E774" s="1" t="s">
        <v>14461</v>
      </c>
      <c r="G774" s="1" t="s">
        <v>13752</v>
      </c>
      <c r="H774" s="1" t="s">
        <v>14462</v>
      </c>
      <c r="I774" s="1" t="s">
        <v>13529</v>
      </c>
    </row>
    <row r="775" spans="1:9" x14ac:dyDescent="0.25">
      <c r="A775" s="1" t="s">
        <v>896</v>
      </c>
      <c r="B775" s="1" t="s">
        <v>897</v>
      </c>
      <c r="C775" s="1" t="s">
        <v>13546</v>
      </c>
      <c r="D775" s="1" t="s">
        <v>28</v>
      </c>
      <c r="E775" s="1" t="s">
        <v>14461</v>
      </c>
      <c r="G775" s="1" t="s">
        <v>14463</v>
      </c>
      <c r="H775" s="1" t="s">
        <v>14464</v>
      </c>
      <c r="I775" s="1" t="s">
        <v>13529</v>
      </c>
    </row>
    <row r="776" spans="1:9" x14ac:dyDescent="0.25">
      <c r="A776" s="1" t="s">
        <v>898</v>
      </c>
      <c r="B776" s="1" t="s">
        <v>899</v>
      </c>
      <c r="C776" s="1" t="s">
        <v>13546</v>
      </c>
      <c r="D776" s="1" t="s">
        <v>28</v>
      </c>
      <c r="E776" s="1" t="s">
        <v>14035</v>
      </c>
      <c r="G776" s="1" t="s">
        <v>13560</v>
      </c>
      <c r="H776" s="1" t="s">
        <v>14465</v>
      </c>
      <c r="I776" s="1" t="s">
        <v>13529</v>
      </c>
    </row>
    <row r="777" spans="1:9" x14ac:dyDescent="0.25">
      <c r="A777" s="1" t="s">
        <v>7973</v>
      </c>
      <c r="B777" s="1" t="s">
        <v>900</v>
      </c>
      <c r="C777" s="1" t="s">
        <v>14034</v>
      </c>
      <c r="D777" s="1" t="s">
        <v>546</v>
      </c>
      <c r="E777" s="1" t="s">
        <v>14222</v>
      </c>
      <c r="G777" s="1" t="s">
        <v>13752</v>
      </c>
      <c r="H777" s="1" t="s">
        <v>14466</v>
      </c>
      <c r="I777" s="1" t="s">
        <v>13529</v>
      </c>
    </row>
    <row r="778" spans="1:9" x14ac:dyDescent="0.25">
      <c r="A778" s="1" t="s">
        <v>901</v>
      </c>
      <c r="B778" s="1" t="s">
        <v>902</v>
      </c>
      <c r="C778" s="1" t="s">
        <v>13546</v>
      </c>
      <c r="D778" s="1" t="s">
        <v>28</v>
      </c>
      <c r="E778" s="1" t="s">
        <v>14037</v>
      </c>
      <c r="G778" s="1" t="s">
        <v>13560</v>
      </c>
      <c r="H778" s="1" t="s">
        <v>14467</v>
      </c>
      <c r="I778" s="1" t="s">
        <v>13529</v>
      </c>
    </row>
    <row r="779" spans="1:9" x14ac:dyDescent="0.25">
      <c r="A779" s="1" t="s">
        <v>903</v>
      </c>
      <c r="B779" s="1" t="s">
        <v>904</v>
      </c>
      <c r="C779" s="1" t="s">
        <v>13546</v>
      </c>
      <c r="D779" s="1" t="s">
        <v>28</v>
      </c>
      <c r="E779" s="1" t="s">
        <v>14468</v>
      </c>
      <c r="G779" s="1" t="s">
        <v>13560</v>
      </c>
      <c r="H779" s="1" t="s">
        <v>13658</v>
      </c>
      <c r="I779" s="1" t="s">
        <v>13529</v>
      </c>
    </row>
    <row r="780" spans="1:9" x14ac:dyDescent="0.25">
      <c r="A780" s="1" t="s">
        <v>905</v>
      </c>
      <c r="B780" s="1" t="s">
        <v>906</v>
      </c>
      <c r="C780" s="1" t="s">
        <v>13546</v>
      </c>
      <c r="D780" s="1" t="s">
        <v>28</v>
      </c>
      <c r="E780" s="1" t="s">
        <v>13706</v>
      </c>
      <c r="G780" s="1" t="s">
        <v>13560</v>
      </c>
      <c r="H780" s="1" t="s">
        <v>13658</v>
      </c>
      <c r="I780" s="1" t="s">
        <v>13529</v>
      </c>
    </row>
    <row r="781" spans="1:9" x14ac:dyDescent="0.25">
      <c r="A781" s="1" t="s">
        <v>907</v>
      </c>
      <c r="B781" s="1" t="s">
        <v>908</v>
      </c>
      <c r="C781" s="1" t="s">
        <v>13546</v>
      </c>
      <c r="D781" s="1" t="s">
        <v>28</v>
      </c>
      <c r="E781" s="1" t="s">
        <v>14154</v>
      </c>
      <c r="G781" s="1" t="s">
        <v>13560</v>
      </c>
      <c r="H781" s="1" t="s">
        <v>13658</v>
      </c>
      <c r="I781" s="1" t="s">
        <v>13529</v>
      </c>
    </row>
    <row r="782" spans="1:9" x14ac:dyDescent="0.25">
      <c r="A782" s="1" t="s">
        <v>7974</v>
      </c>
      <c r="B782" s="1" t="s">
        <v>909</v>
      </c>
      <c r="C782" s="1" t="s">
        <v>14034</v>
      </c>
      <c r="D782" s="1" t="s">
        <v>546</v>
      </c>
      <c r="E782" s="1" t="s">
        <v>14469</v>
      </c>
      <c r="G782" s="1" t="s">
        <v>13752</v>
      </c>
      <c r="H782" s="1" t="s">
        <v>14470</v>
      </c>
      <c r="I782" s="1" t="s">
        <v>13529</v>
      </c>
    </row>
    <row r="783" spans="1:9" x14ac:dyDescent="0.25">
      <c r="A783" s="1" t="s">
        <v>910</v>
      </c>
      <c r="B783" s="1" t="s">
        <v>911</v>
      </c>
      <c r="C783" s="1" t="s">
        <v>13546</v>
      </c>
      <c r="D783" s="1" t="s">
        <v>28</v>
      </c>
      <c r="E783" s="1" t="s">
        <v>14471</v>
      </c>
      <c r="G783" s="1" t="s">
        <v>13560</v>
      </c>
      <c r="H783" s="1" t="s">
        <v>14472</v>
      </c>
      <c r="I783" s="1" t="s">
        <v>13529</v>
      </c>
    </row>
    <row r="784" spans="1:9" x14ac:dyDescent="0.25">
      <c r="A784" s="1" t="s">
        <v>912</v>
      </c>
      <c r="B784" s="1" t="s">
        <v>913</v>
      </c>
      <c r="C784" s="1" t="s">
        <v>13546</v>
      </c>
      <c r="D784" s="1" t="s">
        <v>28</v>
      </c>
      <c r="E784" s="1" t="s">
        <v>14473</v>
      </c>
      <c r="G784" s="1" t="s">
        <v>13560</v>
      </c>
      <c r="H784" s="1" t="s">
        <v>14474</v>
      </c>
      <c r="I784" s="1" t="s">
        <v>13529</v>
      </c>
    </row>
    <row r="785" spans="1:9" x14ac:dyDescent="0.25">
      <c r="A785" s="1" t="s">
        <v>914</v>
      </c>
      <c r="B785" s="1" t="s">
        <v>915</v>
      </c>
      <c r="C785" s="1" t="s">
        <v>13546</v>
      </c>
      <c r="D785" s="1" t="s">
        <v>28</v>
      </c>
      <c r="E785" s="1" t="s">
        <v>14475</v>
      </c>
      <c r="G785" s="1" t="s">
        <v>13560</v>
      </c>
      <c r="H785" s="1" t="s">
        <v>14476</v>
      </c>
      <c r="I785" s="1" t="s">
        <v>13529</v>
      </c>
    </row>
    <row r="786" spans="1:9" x14ac:dyDescent="0.25">
      <c r="A786" s="1" t="s">
        <v>7975</v>
      </c>
      <c r="B786" s="1" t="s">
        <v>916</v>
      </c>
      <c r="C786" s="1" t="s">
        <v>14034</v>
      </c>
      <c r="D786" s="1" t="s">
        <v>546</v>
      </c>
      <c r="E786" s="1" t="s">
        <v>14389</v>
      </c>
      <c r="G786" s="1" t="s">
        <v>13752</v>
      </c>
      <c r="H786" s="1" t="s">
        <v>14477</v>
      </c>
      <c r="I786" s="1" t="s">
        <v>13529</v>
      </c>
    </row>
    <row r="787" spans="1:9" x14ac:dyDescent="0.25">
      <c r="A787" s="1" t="s">
        <v>7976</v>
      </c>
      <c r="B787" s="1" t="s">
        <v>917</v>
      </c>
      <c r="C787" s="1" t="s">
        <v>14034</v>
      </c>
      <c r="D787" s="1" t="s">
        <v>546</v>
      </c>
      <c r="E787" s="1" t="s">
        <v>14009</v>
      </c>
      <c r="G787" s="1" t="s">
        <v>13752</v>
      </c>
      <c r="H787" s="1" t="s">
        <v>14478</v>
      </c>
      <c r="I787" s="1" t="s">
        <v>13529</v>
      </c>
    </row>
    <row r="788" spans="1:9" x14ac:dyDescent="0.25">
      <c r="A788" s="1" t="s">
        <v>7977</v>
      </c>
      <c r="B788" s="1" t="s">
        <v>918</v>
      </c>
      <c r="C788" s="1" t="s">
        <v>13546</v>
      </c>
      <c r="D788" s="1" t="s">
        <v>28</v>
      </c>
      <c r="E788" s="1" t="s">
        <v>14202</v>
      </c>
      <c r="G788" s="1" t="s">
        <v>13560</v>
      </c>
      <c r="H788" s="1" t="s">
        <v>14479</v>
      </c>
      <c r="I788" s="1" t="s">
        <v>13529</v>
      </c>
    </row>
    <row r="789" spans="1:9" x14ac:dyDescent="0.25">
      <c r="A789" s="1" t="s">
        <v>7978</v>
      </c>
      <c r="B789" s="1" t="s">
        <v>919</v>
      </c>
      <c r="C789" s="1" t="s">
        <v>14034</v>
      </c>
      <c r="D789" s="1" t="s">
        <v>546</v>
      </c>
      <c r="E789" s="1" t="s">
        <v>14480</v>
      </c>
      <c r="G789" s="1" t="s">
        <v>13752</v>
      </c>
      <c r="H789" s="1" t="s">
        <v>14481</v>
      </c>
      <c r="I789" s="1" t="s">
        <v>13529</v>
      </c>
    </row>
    <row r="790" spans="1:9" x14ac:dyDescent="0.25">
      <c r="A790" s="1" t="s">
        <v>7979</v>
      </c>
      <c r="B790" s="1" t="s">
        <v>920</v>
      </c>
      <c r="C790" s="1" t="s">
        <v>14034</v>
      </c>
      <c r="D790" s="1" t="s">
        <v>546</v>
      </c>
      <c r="E790" s="1" t="s">
        <v>14482</v>
      </c>
      <c r="G790" s="1" t="s">
        <v>13752</v>
      </c>
      <c r="H790" s="1" t="s">
        <v>14483</v>
      </c>
      <c r="I790" s="1" t="s">
        <v>13529</v>
      </c>
    </row>
    <row r="791" spans="1:9" x14ac:dyDescent="0.25">
      <c r="A791" s="1" t="s">
        <v>7980</v>
      </c>
      <c r="B791" s="1" t="s">
        <v>921</v>
      </c>
      <c r="C791" s="1" t="s">
        <v>14034</v>
      </c>
      <c r="D791" s="1" t="s">
        <v>546</v>
      </c>
      <c r="E791" s="1" t="s">
        <v>14484</v>
      </c>
      <c r="G791" s="1" t="s">
        <v>13752</v>
      </c>
      <c r="H791" s="1" t="s">
        <v>14485</v>
      </c>
      <c r="I791" s="1" t="s">
        <v>13529</v>
      </c>
    </row>
    <row r="792" spans="1:9" x14ac:dyDescent="0.25">
      <c r="A792" s="1" t="s">
        <v>7981</v>
      </c>
      <c r="B792" s="1" t="s">
        <v>922</v>
      </c>
      <c r="C792" s="1" t="s">
        <v>14034</v>
      </c>
      <c r="D792" s="1" t="s">
        <v>546</v>
      </c>
      <c r="E792" s="1" t="s">
        <v>14486</v>
      </c>
      <c r="G792" s="1" t="s">
        <v>13752</v>
      </c>
      <c r="H792" s="1" t="s">
        <v>14487</v>
      </c>
      <c r="I792" s="1" t="s">
        <v>13529</v>
      </c>
    </row>
    <row r="793" spans="1:9" x14ac:dyDescent="0.25">
      <c r="A793" s="1" t="s">
        <v>7982</v>
      </c>
      <c r="B793" s="1" t="s">
        <v>923</v>
      </c>
      <c r="C793" s="1" t="s">
        <v>13546</v>
      </c>
      <c r="D793" s="1" t="s">
        <v>28</v>
      </c>
      <c r="G793" s="1" t="s">
        <v>13560</v>
      </c>
      <c r="H793" s="1" t="s">
        <v>14488</v>
      </c>
      <c r="I793" s="1" t="s">
        <v>13529</v>
      </c>
    </row>
    <row r="794" spans="1:9" x14ac:dyDescent="0.25">
      <c r="A794" s="1" t="s">
        <v>7983</v>
      </c>
      <c r="B794" s="1" t="s">
        <v>924</v>
      </c>
      <c r="C794" s="1" t="s">
        <v>14034</v>
      </c>
      <c r="D794" s="1" t="s">
        <v>546</v>
      </c>
      <c r="E794" s="1" t="s">
        <v>14489</v>
      </c>
      <c r="G794" s="1" t="s">
        <v>13752</v>
      </c>
      <c r="H794" s="1" t="s">
        <v>14490</v>
      </c>
      <c r="I794" s="1" t="s">
        <v>13529</v>
      </c>
    </row>
    <row r="795" spans="1:9" x14ac:dyDescent="0.25">
      <c r="A795" s="1" t="s">
        <v>7984</v>
      </c>
      <c r="B795" s="1" t="s">
        <v>925</v>
      </c>
      <c r="C795" s="1" t="s">
        <v>14034</v>
      </c>
      <c r="D795" s="1" t="s">
        <v>546</v>
      </c>
      <c r="E795" s="1" t="s">
        <v>14491</v>
      </c>
      <c r="G795" s="1" t="s">
        <v>13752</v>
      </c>
      <c r="H795" s="1" t="s">
        <v>14492</v>
      </c>
      <c r="I795" s="1" t="s">
        <v>13529</v>
      </c>
    </row>
    <row r="796" spans="1:9" x14ac:dyDescent="0.25">
      <c r="A796" s="1" t="s">
        <v>7985</v>
      </c>
      <c r="B796" s="1" t="s">
        <v>926</v>
      </c>
      <c r="C796" s="1" t="s">
        <v>14034</v>
      </c>
      <c r="D796" s="1" t="s">
        <v>546</v>
      </c>
      <c r="E796" s="1" t="s">
        <v>13963</v>
      </c>
      <c r="G796" s="1" t="s">
        <v>13752</v>
      </c>
      <c r="H796" s="1" t="s">
        <v>13528</v>
      </c>
      <c r="I796" s="1" t="s">
        <v>13529</v>
      </c>
    </row>
    <row r="797" spans="1:9" x14ac:dyDescent="0.25">
      <c r="A797" s="1" t="s">
        <v>7986</v>
      </c>
      <c r="B797" s="1" t="s">
        <v>927</v>
      </c>
      <c r="C797" s="1" t="s">
        <v>14034</v>
      </c>
      <c r="D797" s="1" t="s">
        <v>546</v>
      </c>
      <c r="E797" s="1" t="s">
        <v>13698</v>
      </c>
      <c r="G797" s="1" t="s">
        <v>13752</v>
      </c>
      <c r="H797" s="1" t="s">
        <v>14493</v>
      </c>
      <c r="I797" s="1" t="s">
        <v>13529</v>
      </c>
    </row>
    <row r="798" spans="1:9" x14ac:dyDescent="0.25">
      <c r="A798" s="1" t="s">
        <v>7987</v>
      </c>
      <c r="B798" s="1" t="s">
        <v>928</v>
      </c>
      <c r="C798" s="1" t="s">
        <v>14034</v>
      </c>
      <c r="D798" s="1" t="s">
        <v>546</v>
      </c>
      <c r="E798" s="1" t="s">
        <v>14494</v>
      </c>
      <c r="G798" s="1" t="s">
        <v>13752</v>
      </c>
      <c r="H798" s="1" t="s">
        <v>14495</v>
      </c>
      <c r="I798" s="1" t="s">
        <v>13529</v>
      </c>
    </row>
    <row r="799" spans="1:9" x14ac:dyDescent="0.25">
      <c r="A799" s="1" t="s">
        <v>7988</v>
      </c>
      <c r="B799" s="1" t="s">
        <v>929</v>
      </c>
      <c r="C799" s="1" t="s">
        <v>14034</v>
      </c>
      <c r="D799" s="1" t="s">
        <v>546</v>
      </c>
      <c r="E799" s="1" t="s">
        <v>14496</v>
      </c>
      <c r="G799" s="1" t="s">
        <v>13752</v>
      </c>
      <c r="H799" s="1" t="s">
        <v>14497</v>
      </c>
      <c r="I799" s="1" t="s">
        <v>13529</v>
      </c>
    </row>
    <row r="800" spans="1:9" x14ac:dyDescent="0.25">
      <c r="A800" s="1" t="s">
        <v>7989</v>
      </c>
      <c r="B800" s="1" t="s">
        <v>930</v>
      </c>
      <c r="C800" s="1" t="s">
        <v>14034</v>
      </c>
      <c r="D800" s="1" t="s">
        <v>546</v>
      </c>
      <c r="E800" s="1" t="s">
        <v>14498</v>
      </c>
      <c r="G800" s="1" t="s">
        <v>13752</v>
      </c>
      <c r="H800" s="1" t="s">
        <v>14499</v>
      </c>
      <c r="I800" s="1" t="s">
        <v>13529</v>
      </c>
    </row>
    <row r="801" spans="1:9" x14ac:dyDescent="0.25">
      <c r="A801" s="1" t="s">
        <v>7990</v>
      </c>
      <c r="B801" s="1" t="s">
        <v>931</v>
      </c>
      <c r="C801" s="1" t="s">
        <v>13546</v>
      </c>
      <c r="D801" s="1" t="s">
        <v>28</v>
      </c>
      <c r="G801" s="1" t="s">
        <v>13560</v>
      </c>
      <c r="H801" s="1" t="s">
        <v>14500</v>
      </c>
      <c r="I801" s="1" t="s">
        <v>13529</v>
      </c>
    </row>
    <row r="802" spans="1:9" x14ac:dyDescent="0.25">
      <c r="A802" s="1" t="s">
        <v>7991</v>
      </c>
      <c r="B802" s="1" t="s">
        <v>932</v>
      </c>
      <c r="C802" s="1" t="s">
        <v>13546</v>
      </c>
      <c r="D802" s="1" t="s">
        <v>28</v>
      </c>
      <c r="G802" s="1" t="s">
        <v>13560</v>
      </c>
      <c r="H802" s="1" t="s">
        <v>14501</v>
      </c>
      <c r="I802" s="1" t="s">
        <v>13529</v>
      </c>
    </row>
    <row r="803" spans="1:9" x14ac:dyDescent="0.25">
      <c r="A803" s="1" t="s">
        <v>7992</v>
      </c>
      <c r="B803" s="1" t="s">
        <v>933</v>
      </c>
      <c r="C803" s="1" t="s">
        <v>14034</v>
      </c>
      <c r="D803" s="1" t="s">
        <v>546</v>
      </c>
      <c r="E803" s="1" t="s">
        <v>14502</v>
      </c>
      <c r="G803" s="1" t="s">
        <v>13752</v>
      </c>
      <c r="H803" s="1" t="s">
        <v>14503</v>
      </c>
      <c r="I803" s="1" t="s">
        <v>13529</v>
      </c>
    </row>
    <row r="804" spans="1:9" x14ac:dyDescent="0.25">
      <c r="A804" s="1" t="s">
        <v>7993</v>
      </c>
      <c r="B804" s="1" t="s">
        <v>934</v>
      </c>
      <c r="C804" s="1" t="s">
        <v>13546</v>
      </c>
      <c r="D804" s="1" t="s">
        <v>28</v>
      </c>
      <c r="E804" s="1" t="s">
        <v>14504</v>
      </c>
      <c r="G804" s="1" t="s">
        <v>13560</v>
      </c>
      <c r="H804" s="1" t="s">
        <v>13680</v>
      </c>
      <c r="I804" s="1" t="s">
        <v>13529</v>
      </c>
    </row>
    <row r="805" spans="1:9" x14ac:dyDescent="0.25">
      <c r="A805" s="1" t="s">
        <v>7994</v>
      </c>
      <c r="B805" s="1" t="s">
        <v>935</v>
      </c>
      <c r="C805" s="1" t="s">
        <v>13546</v>
      </c>
      <c r="D805" s="1" t="s">
        <v>28</v>
      </c>
      <c r="E805" s="1" t="s">
        <v>14505</v>
      </c>
      <c r="G805" s="1" t="s">
        <v>13560</v>
      </c>
      <c r="H805" s="1" t="s">
        <v>14506</v>
      </c>
      <c r="I805" s="1" t="s">
        <v>13529</v>
      </c>
    </row>
    <row r="806" spans="1:9" x14ac:dyDescent="0.25">
      <c r="A806" s="1" t="s">
        <v>7995</v>
      </c>
      <c r="B806" s="1" t="s">
        <v>936</v>
      </c>
      <c r="C806" s="1" t="s">
        <v>14034</v>
      </c>
      <c r="D806" s="1" t="s">
        <v>546</v>
      </c>
      <c r="E806" s="1" t="s">
        <v>14507</v>
      </c>
      <c r="G806" s="1" t="s">
        <v>13752</v>
      </c>
      <c r="H806" s="1" t="s">
        <v>14508</v>
      </c>
      <c r="I806" s="1" t="s">
        <v>13529</v>
      </c>
    </row>
    <row r="807" spans="1:9" x14ac:dyDescent="0.25">
      <c r="A807" s="1" t="s">
        <v>7996</v>
      </c>
      <c r="B807" s="1" t="s">
        <v>937</v>
      </c>
      <c r="C807" s="1" t="s">
        <v>13546</v>
      </c>
      <c r="D807" s="1" t="s">
        <v>28</v>
      </c>
      <c r="E807" s="1" t="s">
        <v>14509</v>
      </c>
      <c r="G807" s="1" t="s">
        <v>13560</v>
      </c>
      <c r="H807" s="1" t="s">
        <v>13680</v>
      </c>
      <c r="I807" s="1" t="s">
        <v>13529</v>
      </c>
    </row>
    <row r="808" spans="1:9" x14ac:dyDescent="0.25">
      <c r="A808" s="1" t="s">
        <v>7997</v>
      </c>
      <c r="B808" s="1" t="s">
        <v>938</v>
      </c>
      <c r="C808" s="1" t="s">
        <v>14034</v>
      </c>
      <c r="D808" s="1" t="s">
        <v>546</v>
      </c>
      <c r="E808" s="1" t="s">
        <v>14510</v>
      </c>
      <c r="G808" s="1" t="s">
        <v>13752</v>
      </c>
      <c r="H808" s="1" t="s">
        <v>14511</v>
      </c>
      <c r="I808" s="1" t="s">
        <v>13529</v>
      </c>
    </row>
    <row r="809" spans="1:9" x14ac:dyDescent="0.25">
      <c r="A809" s="1" t="s">
        <v>7998</v>
      </c>
      <c r="B809" s="1" t="s">
        <v>939</v>
      </c>
      <c r="C809" s="1" t="s">
        <v>14034</v>
      </c>
      <c r="D809" s="1" t="s">
        <v>546</v>
      </c>
      <c r="E809" s="1" t="s">
        <v>14512</v>
      </c>
      <c r="G809" s="1" t="s">
        <v>13752</v>
      </c>
      <c r="H809" s="1" t="s">
        <v>14513</v>
      </c>
      <c r="I809" s="1" t="s">
        <v>13529</v>
      </c>
    </row>
    <row r="810" spans="1:9" x14ac:dyDescent="0.25">
      <c r="A810" s="1" t="s">
        <v>7999</v>
      </c>
      <c r="B810" s="1" t="s">
        <v>940</v>
      </c>
      <c r="C810" s="1" t="s">
        <v>14034</v>
      </c>
      <c r="D810" s="1" t="s">
        <v>546</v>
      </c>
      <c r="E810" s="1" t="s">
        <v>14514</v>
      </c>
      <c r="G810" s="1" t="s">
        <v>13752</v>
      </c>
      <c r="H810" s="1" t="s">
        <v>14515</v>
      </c>
      <c r="I810" s="1" t="s">
        <v>13529</v>
      </c>
    </row>
    <row r="811" spans="1:9" x14ac:dyDescent="0.25">
      <c r="A811" s="1" t="s">
        <v>8000</v>
      </c>
      <c r="B811" s="1" t="s">
        <v>941</v>
      </c>
      <c r="C811" s="1" t="s">
        <v>13530</v>
      </c>
      <c r="D811" s="1" t="s">
        <v>12</v>
      </c>
      <c r="G811" s="1" t="s">
        <v>13531</v>
      </c>
      <c r="H811" s="1" t="s">
        <v>13579</v>
      </c>
      <c r="I811" s="1" t="s">
        <v>13529</v>
      </c>
    </row>
    <row r="812" spans="1:9" x14ac:dyDescent="0.25">
      <c r="A812" s="1" t="s">
        <v>8001</v>
      </c>
      <c r="B812" s="1" t="s">
        <v>942</v>
      </c>
      <c r="C812" s="1" t="s">
        <v>13556</v>
      </c>
      <c r="D812" s="1" t="s">
        <v>43</v>
      </c>
      <c r="E812" s="1" t="s">
        <v>14516</v>
      </c>
      <c r="G812" s="1" t="s">
        <v>13562</v>
      </c>
      <c r="H812" s="1" t="s">
        <v>14517</v>
      </c>
      <c r="I812" s="1" t="s">
        <v>13529</v>
      </c>
    </row>
    <row r="813" spans="1:9" x14ac:dyDescent="0.25">
      <c r="A813" s="1" t="s">
        <v>8002</v>
      </c>
      <c r="B813" s="1" t="s">
        <v>943</v>
      </c>
      <c r="C813" s="1" t="s">
        <v>13556</v>
      </c>
      <c r="D813" s="1" t="s">
        <v>43</v>
      </c>
      <c r="E813" s="1" t="s">
        <v>14518</v>
      </c>
      <c r="G813" s="1" t="s">
        <v>94</v>
      </c>
      <c r="H813" s="1" t="s">
        <v>14519</v>
      </c>
      <c r="I813" s="1" t="s">
        <v>13529</v>
      </c>
    </row>
    <row r="814" spans="1:9" x14ac:dyDescent="0.25">
      <c r="A814" s="1" t="s">
        <v>8003</v>
      </c>
      <c r="B814" s="1" t="s">
        <v>944</v>
      </c>
      <c r="C814" s="1" t="s">
        <v>13556</v>
      </c>
      <c r="D814" s="1" t="s">
        <v>43</v>
      </c>
      <c r="E814" s="1" t="s">
        <v>14367</v>
      </c>
      <c r="F814" s="1" t="s">
        <v>55</v>
      </c>
      <c r="G814" s="1" t="s">
        <v>13562</v>
      </c>
      <c r="H814" s="1" t="s">
        <v>14520</v>
      </c>
      <c r="I814" s="1" t="s">
        <v>13529</v>
      </c>
    </row>
    <row r="815" spans="1:9" x14ac:dyDescent="0.25">
      <c r="A815" s="1" t="s">
        <v>8004</v>
      </c>
      <c r="B815" s="1" t="s">
        <v>945</v>
      </c>
      <c r="C815" s="1" t="s">
        <v>13556</v>
      </c>
      <c r="D815" s="1" t="s">
        <v>43</v>
      </c>
      <c r="E815" s="1" t="s">
        <v>946</v>
      </c>
      <c r="F815" s="1" t="s">
        <v>946</v>
      </c>
      <c r="G815" s="1" t="s">
        <v>13535</v>
      </c>
      <c r="H815" s="1" t="s">
        <v>14521</v>
      </c>
      <c r="I815" s="1" t="s">
        <v>13529</v>
      </c>
    </row>
    <row r="816" spans="1:9" x14ac:dyDescent="0.25">
      <c r="A816" s="1" t="s">
        <v>8005</v>
      </c>
      <c r="B816" s="1" t="s">
        <v>947</v>
      </c>
      <c r="C816" s="1" t="s">
        <v>13530</v>
      </c>
      <c r="D816" s="1" t="s">
        <v>12</v>
      </c>
      <c r="G816" s="1" t="s">
        <v>13537</v>
      </c>
      <c r="H816" s="1" t="s">
        <v>14522</v>
      </c>
      <c r="I816" s="1" t="s">
        <v>13529</v>
      </c>
    </row>
    <row r="817" spans="1:9" x14ac:dyDescent="0.25">
      <c r="A817" s="1" t="s">
        <v>8006</v>
      </c>
      <c r="B817" s="1" t="s">
        <v>948</v>
      </c>
      <c r="C817" s="1" t="s">
        <v>13530</v>
      </c>
      <c r="D817" s="1" t="s">
        <v>12</v>
      </c>
      <c r="G817" s="1" t="s">
        <v>13537</v>
      </c>
      <c r="H817" s="1" t="s">
        <v>13992</v>
      </c>
      <c r="I817" s="1" t="s">
        <v>13529</v>
      </c>
    </row>
    <row r="818" spans="1:9" x14ac:dyDescent="0.25">
      <c r="A818" s="1" t="s">
        <v>8007</v>
      </c>
      <c r="B818" s="1" t="s">
        <v>949</v>
      </c>
      <c r="C818" s="1" t="s">
        <v>13530</v>
      </c>
      <c r="D818" s="1" t="s">
        <v>12</v>
      </c>
      <c r="G818" s="1" t="s">
        <v>13537</v>
      </c>
      <c r="H818" s="1" t="s">
        <v>13630</v>
      </c>
      <c r="I818" s="1" t="s">
        <v>13529</v>
      </c>
    </row>
    <row r="819" spans="1:9" x14ac:dyDescent="0.25">
      <c r="A819" s="1" t="s">
        <v>8008</v>
      </c>
      <c r="B819" s="1" t="s">
        <v>950</v>
      </c>
      <c r="C819" s="1" t="s">
        <v>13530</v>
      </c>
      <c r="D819" s="1" t="s">
        <v>12</v>
      </c>
      <c r="G819" s="1" t="s">
        <v>13537</v>
      </c>
      <c r="H819" s="1" t="s">
        <v>13630</v>
      </c>
      <c r="I819" s="1" t="s">
        <v>13529</v>
      </c>
    </row>
    <row r="820" spans="1:9" x14ac:dyDescent="0.25">
      <c r="A820" s="1" t="s">
        <v>8009</v>
      </c>
      <c r="B820" s="1" t="s">
        <v>951</v>
      </c>
      <c r="C820" s="1" t="s">
        <v>13603</v>
      </c>
      <c r="D820" s="1" t="s">
        <v>83</v>
      </c>
      <c r="G820" s="1" t="s">
        <v>13595</v>
      </c>
      <c r="H820" s="1" t="s">
        <v>13528</v>
      </c>
      <c r="I820" s="1" t="s">
        <v>13529</v>
      </c>
    </row>
    <row r="821" spans="1:9" x14ac:dyDescent="0.25">
      <c r="A821" s="1" t="s">
        <v>8010</v>
      </c>
      <c r="B821" s="1" t="s">
        <v>952</v>
      </c>
      <c r="C821" s="1" t="s">
        <v>13603</v>
      </c>
      <c r="D821" s="1" t="s">
        <v>83</v>
      </c>
      <c r="E821" s="1" t="s">
        <v>14523</v>
      </c>
      <c r="F821" s="1" t="s">
        <v>953</v>
      </c>
      <c r="G821" s="1" t="s">
        <v>13638</v>
      </c>
      <c r="H821" s="1" t="s">
        <v>13637</v>
      </c>
      <c r="I821" s="1" t="s">
        <v>13529</v>
      </c>
    </row>
    <row r="822" spans="1:9" x14ac:dyDescent="0.25">
      <c r="A822" s="1" t="s">
        <v>8011</v>
      </c>
      <c r="B822" s="1" t="s">
        <v>954</v>
      </c>
      <c r="C822" s="1" t="s">
        <v>13603</v>
      </c>
      <c r="D822" s="1" t="s">
        <v>83</v>
      </c>
      <c r="E822" s="1" t="s">
        <v>14524</v>
      </c>
      <c r="G822" s="1" t="s">
        <v>13632</v>
      </c>
      <c r="H822" s="1" t="s">
        <v>14245</v>
      </c>
      <c r="I822" s="1" t="s">
        <v>13529</v>
      </c>
    </row>
    <row r="823" spans="1:9" x14ac:dyDescent="0.25">
      <c r="A823" s="1" t="s">
        <v>8012</v>
      </c>
      <c r="B823" s="1" t="s">
        <v>955</v>
      </c>
      <c r="C823" s="1" t="s">
        <v>13603</v>
      </c>
      <c r="D823" s="1" t="s">
        <v>83</v>
      </c>
      <c r="E823" s="1" t="s">
        <v>14525</v>
      </c>
      <c r="G823" s="1" t="s">
        <v>13632</v>
      </c>
      <c r="H823" s="1" t="s">
        <v>13629</v>
      </c>
      <c r="I823" s="1" t="s">
        <v>13529</v>
      </c>
    </row>
    <row r="824" spans="1:9" x14ac:dyDescent="0.25">
      <c r="A824" s="1" t="s">
        <v>8013</v>
      </c>
      <c r="B824" s="1" t="s">
        <v>956</v>
      </c>
      <c r="C824" s="1" t="s">
        <v>13603</v>
      </c>
      <c r="D824" s="1" t="s">
        <v>83</v>
      </c>
      <c r="E824" s="1" t="s">
        <v>14526</v>
      </c>
      <c r="G824" s="1" t="s">
        <v>13632</v>
      </c>
      <c r="H824" s="1" t="s">
        <v>14527</v>
      </c>
      <c r="I824" s="1" t="s">
        <v>13529</v>
      </c>
    </row>
    <row r="825" spans="1:9" x14ac:dyDescent="0.25">
      <c r="A825" s="1" t="s">
        <v>8014</v>
      </c>
      <c r="B825" s="1" t="s">
        <v>957</v>
      </c>
      <c r="C825" s="1" t="s">
        <v>13603</v>
      </c>
      <c r="D825" s="1" t="s">
        <v>83</v>
      </c>
      <c r="E825" s="1" t="s">
        <v>13646</v>
      </c>
      <c r="G825" s="1" t="s">
        <v>13632</v>
      </c>
      <c r="H825" s="1" t="s">
        <v>13647</v>
      </c>
      <c r="I825" s="1" t="s">
        <v>13529</v>
      </c>
    </row>
    <row r="826" spans="1:9" x14ac:dyDescent="0.25">
      <c r="A826" s="1" t="s">
        <v>8015</v>
      </c>
      <c r="B826" s="1" t="s">
        <v>958</v>
      </c>
      <c r="C826" s="1" t="s">
        <v>13603</v>
      </c>
      <c r="D826" s="1" t="s">
        <v>83</v>
      </c>
      <c r="E826" s="1" t="s">
        <v>14528</v>
      </c>
      <c r="G826" s="1" t="s">
        <v>13632</v>
      </c>
      <c r="H826" s="1" t="s">
        <v>14529</v>
      </c>
      <c r="I826" s="1" t="s">
        <v>13529</v>
      </c>
    </row>
    <row r="827" spans="1:9" x14ac:dyDescent="0.25">
      <c r="A827" s="1" t="s">
        <v>8016</v>
      </c>
      <c r="B827" s="1" t="s">
        <v>959</v>
      </c>
      <c r="C827" s="1" t="s">
        <v>13603</v>
      </c>
      <c r="D827" s="1" t="s">
        <v>83</v>
      </c>
      <c r="E827" s="1" t="s">
        <v>14072</v>
      </c>
      <c r="G827" s="1" t="s">
        <v>13632</v>
      </c>
      <c r="H827" s="1" t="s">
        <v>14530</v>
      </c>
      <c r="I827" s="1" t="s">
        <v>13529</v>
      </c>
    </row>
    <row r="828" spans="1:9" x14ac:dyDescent="0.25">
      <c r="A828" s="1" t="s">
        <v>8017</v>
      </c>
      <c r="B828" s="1" t="s">
        <v>960</v>
      </c>
      <c r="C828" s="1" t="s">
        <v>13603</v>
      </c>
      <c r="D828" s="1" t="s">
        <v>83</v>
      </c>
      <c r="E828" s="1" t="s">
        <v>14531</v>
      </c>
      <c r="G828" s="1" t="s">
        <v>13632</v>
      </c>
      <c r="H828" s="1" t="s">
        <v>13951</v>
      </c>
      <c r="I828" s="1" t="s">
        <v>13529</v>
      </c>
    </row>
    <row r="829" spans="1:9" x14ac:dyDescent="0.25">
      <c r="A829" s="1" t="s">
        <v>8018</v>
      </c>
      <c r="B829" s="1" t="s">
        <v>961</v>
      </c>
      <c r="C829" s="1" t="s">
        <v>13603</v>
      </c>
      <c r="D829" s="1" t="s">
        <v>83</v>
      </c>
      <c r="E829" s="1" t="s">
        <v>14046</v>
      </c>
      <c r="G829" s="1" t="s">
        <v>13632</v>
      </c>
      <c r="H829" s="1" t="s">
        <v>13951</v>
      </c>
      <c r="I829" s="1" t="s">
        <v>13529</v>
      </c>
    </row>
    <row r="830" spans="1:9" x14ac:dyDescent="0.25">
      <c r="A830" s="1" t="s">
        <v>8019</v>
      </c>
      <c r="B830" s="1" t="s">
        <v>962</v>
      </c>
      <c r="C830" s="1" t="s">
        <v>13603</v>
      </c>
      <c r="D830" s="1" t="s">
        <v>83</v>
      </c>
      <c r="E830" s="1" t="s">
        <v>14447</v>
      </c>
      <c r="G830" s="1" t="s">
        <v>13632</v>
      </c>
      <c r="H830" s="1" t="s">
        <v>13672</v>
      </c>
      <c r="I830" s="1" t="s">
        <v>13529</v>
      </c>
    </row>
    <row r="831" spans="1:9" x14ac:dyDescent="0.25">
      <c r="A831" s="1" t="s">
        <v>8020</v>
      </c>
      <c r="B831" s="1" t="s">
        <v>963</v>
      </c>
      <c r="C831" s="1" t="s">
        <v>13603</v>
      </c>
      <c r="D831" s="1" t="s">
        <v>83</v>
      </c>
      <c r="E831" s="1" t="s">
        <v>14532</v>
      </c>
      <c r="G831" s="1" t="s">
        <v>13632</v>
      </c>
      <c r="H831" s="1" t="s">
        <v>14533</v>
      </c>
      <c r="I831" s="1" t="s">
        <v>13529</v>
      </c>
    </row>
    <row r="832" spans="1:9" x14ac:dyDescent="0.25">
      <c r="A832" s="1" t="s">
        <v>8021</v>
      </c>
      <c r="B832" s="1" t="s">
        <v>964</v>
      </c>
      <c r="C832" s="1" t="s">
        <v>13603</v>
      </c>
      <c r="D832" s="1" t="s">
        <v>83</v>
      </c>
      <c r="E832" s="1" t="s">
        <v>14534</v>
      </c>
      <c r="G832" s="1" t="s">
        <v>13632</v>
      </c>
      <c r="H832" s="1" t="s">
        <v>14535</v>
      </c>
      <c r="I832" s="1" t="s">
        <v>13529</v>
      </c>
    </row>
    <row r="833" spans="1:9" x14ac:dyDescent="0.25">
      <c r="A833" s="1" t="s">
        <v>8022</v>
      </c>
      <c r="B833" s="1" t="s">
        <v>965</v>
      </c>
      <c r="C833" s="1" t="s">
        <v>13603</v>
      </c>
      <c r="D833" s="1" t="s">
        <v>83</v>
      </c>
      <c r="E833" s="1" t="s">
        <v>14161</v>
      </c>
      <c r="G833" s="1" t="s">
        <v>13632</v>
      </c>
      <c r="H833" s="1" t="s">
        <v>14536</v>
      </c>
      <c r="I833" s="1" t="s">
        <v>13529</v>
      </c>
    </row>
    <row r="834" spans="1:9" x14ac:dyDescent="0.25">
      <c r="A834" s="1" t="s">
        <v>8023</v>
      </c>
      <c r="B834" s="1" t="s">
        <v>966</v>
      </c>
      <c r="C834" s="1" t="s">
        <v>13603</v>
      </c>
      <c r="D834" s="1" t="s">
        <v>83</v>
      </c>
      <c r="E834" s="1" t="s">
        <v>14537</v>
      </c>
      <c r="G834" s="1" t="s">
        <v>13632</v>
      </c>
      <c r="H834" s="1" t="s">
        <v>14538</v>
      </c>
      <c r="I834" s="1" t="s">
        <v>13529</v>
      </c>
    </row>
    <row r="835" spans="1:9" x14ac:dyDescent="0.25">
      <c r="A835" s="1" t="s">
        <v>8024</v>
      </c>
      <c r="B835" s="1" t="s">
        <v>572</v>
      </c>
      <c r="C835" s="1" t="s">
        <v>13603</v>
      </c>
      <c r="D835" s="1" t="s">
        <v>83</v>
      </c>
      <c r="E835" s="1" t="s">
        <v>14074</v>
      </c>
      <c r="G835" s="1" t="s">
        <v>13632</v>
      </c>
      <c r="H835" s="1" t="s">
        <v>14539</v>
      </c>
      <c r="I835" s="1" t="s">
        <v>13529</v>
      </c>
    </row>
    <row r="836" spans="1:9" x14ac:dyDescent="0.25">
      <c r="A836" s="1" t="s">
        <v>8025</v>
      </c>
      <c r="B836" s="1" t="s">
        <v>967</v>
      </c>
      <c r="C836" s="1" t="s">
        <v>13603</v>
      </c>
      <c r="D836" s="1" t="s">
        <v>83</v>
      </c>
      <c r="E836" s="1" t="s">
        <v>14540</v>
      </c>
      <c r="G836" s="1" t="s">
        <v>13632</v>
      </c>
      <c r="H836" s="1" t="s">
        <v>14541</v>
      </c>
      <c r="I836" s="1" t="s">
        <v>13529</v>
      </c>
    </row>
    <row r="837" spans="1:9" x14ac:dyDescent="0.25">
      <c r="A837" s="1" t="s">
        <v>8026</v>
      </c>
      <c r="B837" s="1" t="s">
        <v>968</v>
      </c>
      <c r="C837" s="1" t="s">
        <v>13603</v>
      </c>
      <c r="D837" s="1" t="s">
        <v>83</v>
      </c>
      <c r="E837" s="1" t="s">
        <v>14542</v>
      </c>
      <c r="G837" s="1" t="s">
        <v>13632</v>
      </c>
      <c r="H837" s="1" t="s">
        <v>14245</v>
      </c>
      <c r="I837" s="1" t="s">
        <v>13529</v>
      </c>
    </row>
    <row r="838" spans="1:9" x14ac:dyDescent="0.25">
      <c r="A838" s="1" t="s">
        <v>8027</v>
      </c>
      <c r="B838" s="1" t="s">
        <v>969</v>
      </c>
      <c r="C838" s="1" t="s">
        <v>13603</v>
      </c>
      <c r="D838" s="1" t="s">
        <v>83</v>
      </c>
      <c r="E838" s="1" t="s">
        <v>14246</v>
      </c>
      <c r="G838" s="1" t="s">
        <v>13632</v>
      </c>
      <c r="H838" s="1" t="s">
        <v>13651</v>
      </c>
      <c r="I838" s="1" t="s">
        <v>13529</v>
      </c>
    </row>
    <row r="839" spans="1:9" x14ac:dyDescent="0.25">
      <c r="A839" s="1" t="s">
        <v>8028</v>
      </c>
      <c r="B839" s="1" t="s">
        <v>970</v>
      </c>
      <c r="C839" s="1" t="s">
        <v>13603</v>
      </c>
      <c r="D839" s="1" t="s">
        <v>83</v>
      </c>
      <c r="E839" s="1" t="s">
        <v>14543</v>
      </c>
      <c r="G839" s="1" t="s">
        <v>13632</v>
      </c>
      <c r="H839" s="1" t="s">
        <v>14544</v>
      </c>
      <c r="I839" s="1" t="s">
        <v>13529</v>
      </c>
    </row>
    <row r="840" spans="1:9" x14ac:dyDescent="0.25">
      <c r="A840" s="1" t="s">
        <v>8029</v>
      </c>
      <c r="B840" s="1" t="s">
        <v>971</v>
      </c>
      <c r="C840" s="1" t="s">
        <v>13603</v>
      </c>
      <c r="D840" s="1" t="s">
        <v>83</v>
      </c>
      <c r="E840" s="1" t="s">
        <v>14545</v>
      </c>
      <c r="G840" s="1" t="s">
        <v>13632</v>
      </c>
      <c r="H840" s="1" t="s">
        <v>13629</v>
      </c>
      <c r="I840" s="1" t="s">
        <v>13529</v>
      </c>
    </row>
    <row r="841" spans="1:9" x14ac:dyDescent="0.25">
      <c r="A841" s="1" t="s">
        <v>8030</v>
      </c>
      <c r="B841" s="1" t="s">
        <v>972</v>
      </c>
      <c r="C841" s="1" t="s">
        <v>13603</v>
      </c>
      <c r="D841" s="1" t="s">
        <v>83</v>
      </c>
      <c r="E841" s="1" t="s">
        <v>14546</v>
      </c>
      <c r="G841" s="1" t="s">
        <v>13632</v>
      </c>
      <c r="H841" s="1" t="s">
        <v>14547</v>
      </c>
      <c r="I841" s="1" t="s">
        <v>13529</v>
      </c>
    </row>
    <row r="842" spans="1:9" x14ac:dyDescent="0.25">
      <c r="A842" s="1" t="s">
        <v>8031</v>
      </c>
      <c r="B842" s="1" t="s">
        <v>973</v>
      </c>
      <c r="C842" s="1" t="s">
        <v>13603</v>
      </c>
      <c r="D842" s="1" t="s">
        <v>83</v>
      </c>
      <c r="E842" s="1" t="s">
        <v>14548</v>
      </c>
      <c r="G842" s="1" t="s">
        <v>13632</v>
      </c>
      <c r="H842" s="1" t="s">
        <v>14549</v>
      </c>
      <c r="I842" s="1" t="s">
        <v>13529</v>
      </c>
    </row>
    <row r="843" spans="1:9" x14ac:dyDescent="0.25">
      <c r="A843" s="1" t="s">
        <v>8032</v>
      </c>
      <c r="B843" s="1" t="s">
        <v>974</v>
      </c>
      <c r="C843" s="1" t="s">
        <v>13603</v>
      </c>
      <c r="D843" s="1" t="s">
        <v>83</v>
      </c>
      <c r="E843" s="1" t="s">
        <v>13866</v>
      </c>
      <c r="G843" s="1" t="s">
        <v>110</v>
      </c>
      <c r="H843" s="1" t="s">
        <v>13924</v>
      </c>
      <c r="I843" s="1" t="s">
        <v>13529</v>
      </c>
    </row>
    <row r="844" spans="1:9" x14ac:dyDescent="0.25">
      <c r="A844" s="1" t="s">
        <v>8033</v>
      </c>
      <c r="B844" s="1" t="s">
        <v>975</v>
      </c>
      <c r="C844" s="1" t="s">
        <v>13603</v>
      </c>
      <c r="D844" s="1" t="s">
        <v>83</v>
      </c>
      <c r="E844" s="1" t="s">
        <v>13904</v>
      </c>
      <c r="G844" s="1" t="s">
        <v>110</v>
      </c>
      <c r="H844" s="1" t="s">
        <v>13905</v>
      </c>
      <c r="I844" s="1" t="s">
        <v>13529</v>
      </c>
    </row>
    <row r="845" spans="1:9" x14ac:dyDescent="0.25">
      <c r="A845" s="1" t="s">
        <v>8034</v>
      </c>
      <c r="B845" s="1" t="s">
        <v>662</v>
      </c>
      <c r="C845" s="1" t="s">
        <v>13603</v>
      </c>
      <c r="D845" s="1" t="s">
        <v>83</v>
      </c>
      <c r="G845" s="1" t="s">
        <v>13632</v>
      </c>
      <c r="H845" s="1" t="s">
        <v>13662</v>
      </c>
      <c r="I845" s="1" t="s">
        <v>13529</v>
      </c>
    </row>
    <row r="846" spans="1:9" x14ac:dyDescent="0.25">
      <c r="A846" s="1" t="s">
        <v>8035</v>
      </c>
      <c r="B846" s="1" t="s">
        <v>976</v>
      </c>
      <c r="C846" s="1" t="s">
        <v>13603</v>
      </c>
      <c r="D846" s="1" t="s">
        <v>83</v>
      </c>
      <c r="E846" s="1" t="s">
        <v>14039</v>
      </c>
      <c r="G846" s="1" t="s">
        <v>13632</v>
      </c>
      <c r="H846" s="1" t="s">
        <v>13658</v>
      </c>
      <c r="I846" s="1" t="s">
        <v>13529</v>
      </c>
    </row>
    <row r="847" spans="1:9" x14ac:dyDescent="0.25">
      <c r="A847" s="1" t="s">
        <v>8036</v>
      </c>
      <c r="B847" s="1" t="s">
        <v>977</v>
      </c>
      <c r="C847" s="1" t="s">
        <v>13603</v>
      </c>
      <c r="D847" s="1" t="s">
        <v>83</v>
      </c>
      <c r="E847" s="1" t="s">
        <v>14550</v>
      </c>
      <c r="G847" s="1" t="s">
        <v>13632</v>
      </c>
      <c r="H847" s="1" t="s">
        <v>13894</v>
      </c>
      <c r="I847" s="1" t="s">
        <v>13529</v>
      </c>
    </row>
    <row r="848" spans="1:9" x14ac:dyDescent="0.25">
      <c r="A848" s="1" t="s">
        <v>8037</v>
      </c>
      <c r="B848" s="1" t="s">
        <v>978</v>
      </c>
      <c r="C848" s="1" t="s">
        <v>13603</v>
      </c>
      <c r="D848" s="1" t="s">
        <v>83</v>
      </c>
      <c r="E848" s="1" t="s">
        <v>14551</v>
      </c>
      <c r="G848" s="1" t="s">
        <v>13632</v>
      </c>
      <c r="H848" s="1" t="s">
        <v>14552</v>
      </c>
      <c r="I848" s="1" t="s">
        <v>13529</v>
      </c>
    </row>
    <row r="849" spans="1:9" x14ac:dyDescent="0.25">
      <c r="A849" s="1" t="s">
        <v>8038</v>
      </c>
      <c r="B849" s="1" t="s">
        <v>979</v>
      </c>
      <c r="C849" s="1" t="s">
        <v>13603</v>
      </c>
      <c r="D849" s="1" t="s">
        <v>83</v>
      </c>
      <c r="E849" s="1" t="s">
        <v>14374</v>
      </c>
      <c r="G849" s="1" t="s">
        <v>13632</v>
      </c>
      <c r="H849" s="1" t="s">
        <v>13705</v>
      </c>
      <c r="I849" s="1" t="s">
        <v>13529</v>
      </c>
    </row>
    <row r="850" spans="1:9" x14ac:dyDescent="0.25">
      <c r="A850" s="1" t="s">
        <v>8039</v>
      </c>
      <c r="B850" s="1" t="s">
        <v>980</v>
      </c>
      <c r="C850" s="1" t="s">
        <v>13603</v>
      </c>
      <c r="D850" s="1" t="s">
        <v>83</v>
      </c>
      <c r="E850" s="1" t="s">
        <v>14553</v>
      </c>
      <c r="G850" s="1" t="s">
        <v>13632</v>
      </c>
      <c r="H850" s="1" t="s">
        <v>13618</v>
      </c>
      <c r="I850" s="1" t="s">
        <v>13529</v>
      </c>
    </row>
    <row r="851" spans="1:9" x14ac:dyDescent="0.25">
      <c r="A851" s="1" t="s">
        <v>8040</v>
      </c>
      <c r="B851" s="1" t="s">
        <v>981</v>
      </c>
      <c r="C851" s="1" t="s">
        <v>13603</v>
      </c>
      <c r="D851" s="1" t="s">
        <v>83</v>
      </c>
      <c r="E851" s="1" t="s">
        <v>14554</v>
      </c>
      <c r="G851" s="1" t="s">
        <v>13632</v>
      </c>
      <c r="H851" s="1" t="s">
        <v>14555</v>
      </c>
      <c r="I851" s="1" t="s">
        <v>13529</v>
      </c>
    </row>
    <row r="852" spans="1:9" x14ac:dyDescent="0.25">
      <c r="A852" s="1" t="s">
        <v>8041</v>
      </c>
      <c r="B852" s="1" t="s">
        <v>982</v>
      </c>
      <c r="C852" s="1" t="s">
        <v>13603</v>
      </c>
      <c r="D852" s="1" t="s">
        <v>83</v>
      </c>
      <c r="E852" s="1" t="s">
        <v>14556</v>
      </c>
      <c r="G852" s="1" t="s">
        <v>13632</v>
      </c>
      <c r="H852" s="1" t="s">
        <v>13618</v>
      </c>
      <c r="I852" s="1" t="s">
        <v>13529</v>
      </c>
    </row>
    <row r="853" spans="1:9" x14ac:dyDescent="0.25">
      <c r="A853" s="1" t="s">
        <v>8042</v>
      </c>
      <c r="B853" s="1" t="s">
        <v>983</v>
      </c>
      <c r="C853" s="1" t="s">
        <v>13603</v>
      </c>
      <c r="D853" s="1" t="s">
        <v>83</v>
      </c>
      <c r="E853" s="1" t="s">
        <v>14557</v>
      </c>
      <c r="G853" s="1" t="s">
        <v>13632</v>
      </c>
      <c r="H853" s="1" t="s">
        <v>14558</v>
      </c>
      <c r="I853" s="1" t="s">
        <v>13529</v>
      </c>
    </row>
    <row r="854" spans="1:9" x14ac:dyDescent="0.25">
      <c r="A854" s="1" t="s">
        <v>8043</v>
      </c>
      <c r="B854" s="1" t="s">
        <v>984</v>
      </c>
      <c r="C854" s="1" t="s">
        <v>13603</v>
      </c>
      <c r="D854" s="1" t="s">
        <v>83</v>
      </c>
      <c r="E854" s="1" t="s">
        <v>14559</v>
      </c>
      <c r="G854" s="1" t="s">
        <v>13632</v>
      </c>
      <c r="H854" s="1" t="s">
        <v>14560</v>
      </c>
      <c r="I854" s="1" t="s">
        <v>13529</v>
      </c>
    </row>
    <row r="855" spans="1:9" x14ac:dyDescent="0.25">
      <c r="A855" s="1" t="s">
        <v>8044</v>
      </c>
      <c r="B855" s="1" t="s">
        <v>985</v>
      </c>
      <c r="C855" s="1" t="s">
        <v>13603</v>
      </c>
      <c r="D855" s="1" t="s">
        <v>83</v>
      </c>
      <c r="E855" s="1" t="s">
        <v>14475</v>
      </c>
      <c r="G855" s="1" t="s">
        <v>13632</v>
      </c>
      <c r="H855" s="1" t="s">
        <v>14165</v>
      </c>
      <c r="I855" s="1" t="s">
        <v>13529</v>
      </c>
    </row>
    <row r="856" spans="1:9" x14ac:dyDescent="0.25">
      <c r="A856" s="1" t="s">
        <v>8045</v>
      </c>
      <c r="B856" s="1" t="s">
        <v>986</v>
      </c>
      <c r="C856" s="1" t="s">
        <v>13603</v>
      </c>
      <c r="D856" s="1" t="s">
        <v>83</v>
      </c>
      <c r="E856" s="1" t="s">
        <v>14561</v>
      </c>
      <c r="G856" s="1" t="s">
        <v>13632</v>
      </c>
      <c r="H856" s="1" t="s">
        <v>13761</v>
      </c>
      <c r="I856" s="1" t="s">
        <v>13529</v>
      </c>
    </row>
    <row r="857" spans="1:9" x14ac:dyDescent="0.25">
      <c r="A857" s="1" t="s">
        <v>8046</v>
      </c>
      <c r="B857" s="1" t="s">
        <v>987</v>
      </c>
      <c r="C857" s="1" t="s">
        <v>13603</v>
      </c>
      <c r="D857" s="1" t="s">
        <v>83</v>
      </c>
      <c r="E857" s="1" t="s">
        <v>14562</v>
      </c>
      <c r="G857" s="1" t="s">
        <v>13632</v>
      </c>
      <c r="H857" s="1" t="s">
        <v>14563</v>
      </c>
      <c r="I857" s="1" t="s">
        <v>13529</v>
      </c>
    </row>
    <row r="858" spans="1:9" x14ac:dyDescent="0.25">
      <c r="A858" s="1" t="s">
        <v>8047</v>
      </c>
      <c r="B858" s="1" t="s">
        <v>988</v>
      </c>
      <c r="C858" s="1" t="s">
        <v>13603</v>
      </c>
      <c r="D858" s="1" t="s">
        <v>83</v>
      </c>
      <c r="E858" s="1" t="s">
        <v>14564</v>
      </c>
      <c r="G858" s="1" t="s">
        <v>13632</v>
      </c>
      <c r="H858" s="1" t="s">
        <v>14565</v>
      </c>
      <c r="I858" s="1" t="s">
        <v>13529</v>
      </c>
    </row>
    <row r="859" spans="1:9" x14ac:dyDescent="0.25">
      <c r="A859" s="1" t="s">
        <v>8048</v>
      </c>
      <c r="B859" s="1" t="s">
        <v>989</v>
      </c>
      <c r="C859" s="1" t="s">
        <v>13603</v>
      </c>
      <c r="D859" s="1" t="s">
        <v>83</v>
      </c>
      <c r="E859" s="1" t="s">
        <v>14434</v>
      </c>
      <c r="G859" s="1" t="s">
        <v>13632</v>
      </c>
      <c r="H859" s="1" t="s">
        <v>13573</v>
      </c>
      <c r="I859" s="1" t="s">
        <v>13529</v>
      </c>
    </row>
    <row r="860" spans="1:9" x14ac:dyDescent="0.25">
      <c r="A860" s="1" t="s">
        <v>8049</v>
      </c>
      <c r="B860" s="1" t="s">
        <v>990</v>
      </c>
      <c r="C860" s="1" t="s">
        <v>13603</v>
      </c>
      <c r="D860" s="1" t="s">
        <v>83</v>
      </c>
      <c r="E860" s="1" t="s">
        <v>13653</v>
      </c>
      <c r="G860" s="1" t="s">
        <v>13632</v>
      </c>
      <c r="H860" s="1" t="s">
        <v>14566</v>
      </c>
      <c r="I860" s="1" t="s">
        <v>13529</v>
      </c>
    </row>
    <row r="861" spans="1:9" x14ac:dyDescent="0.25">
      <c r="A861" s="1" t="s">
        <v>8050</v>
      </c>
      <c r="B861" s="1" t="s">
        <v>991</v>
      </c>
      <c r="C861" s="1" t="s">
        <v>13603</v>
      </c>
      <c r="D861" s="1" t="s">
        <v>83</v>
      </c>
      <c r="E861" s="1" t="s">
        <v>14567</v>
      </c>
      <c r="G861" s="1" t="s">
        <v>13632</v>
      </c>
      <c r="H861" s="1" t="s">
        <v>14568</v>
      </c>
      <c r="I861" s="1" t="s">
        <v>13529</v>
      </c>
    </row>
    <row r="862" spans="1:9" x14ac:dyDescent="0.25">
      <c r="A862" s="1" t="s">
        <v>8051</v>
      </c>
      <c r="B862" s="1" t="s">
        <v>992</v>
      </c>
      <c r="C862" s="1" t="s">
        <v>13603</v>
      </c>
      <c r="D862" s="1" t="s">
        <v>83</v>
      </c>
      <c r="E862" s="1" t="s">
        <v>14569</v>
      </c>
      <c r="G862" s="1" t="s">
        <v>13632</v>
      </c>
      <c r="H862" s="1" t="s">
        <v>14423</v>
      </c>
      <c r="I862" s="1" t="s">
        <v>13529</v>
      </c>
    </row>
    <row r="863" spans="1:9" x14ac:dyDescent="0.25">
      <c r="A863" s="1" t="s">
        <v>8052</v>
      </c>
      <c r="B863" s="1" t="s">
        <v>993</v>
      </c>
      <c r="C863" s="1" t="s">
        <v>13603</v>
      </c>
      <c r="D863" s="1" t="s">
        <v>83</v>
      </c>
      <c r="E863" s="1" t="s">
        <v>14570</v>
      </c>
      <c r="G863" s="1" t="s">
        <v>13632</v>
      </c>
      <c r="H863" s="1" t="s">
        <v>14245</v>
      </c>
      <c r="I863" s="1" t="s">
        <v>13529</v>
      </c>
    </row>
    <row r="864" spans="1:9" x14ac:dyDescent="0.25">
      <c r="A864" s="1" t="s">
        <v>8053</v>
      </c>
      <c r="B864" s="1" t="s">
        <v>994</v>
      </c>
      <c r="C864" s="1" t="s">
        <v>13603</v>
      </c>
      <c r="D864" s="1" t="s">
        <v>83</v>
      </c>
      <c r="F864" s="1" t="s">
        <v>21</v>
      </c>
      <c r="G864" s="1" t="s">
        <v>13531</v>
      </c>
      <c r="H864" s="1" t="s">
        <v>14571</v>
      </c>
      <c r="I864" s="1" t="s">
        <v>13529</v>
      </c>
    </row>
    <row r="865" spans="1:9" x14ac:dyDescent="0.25">
      <c r="A865" s="1" t="s">
        <v>8054</v>
      </c>
      <c r="B865" s="1" t="s">
        <v>995</v>
      </c>
      <c r="C865" s="1" t="s">
        <v>13530</v>
      </c>
      <c r="D865" s="1" t="s">
        <v>12</v>
      </c>
      <c r="G865" s="1" t="s">
        <v>13531</v>
      </c>
      <c r="H865" s="1" t="s">
        <v>14572</v>
      </c>
      <c r="I865" s="1" t="s">
        <v>13529</v>
      </c>
    </row>
    <row r="866" spans="1:9" x14ac:dyDescent="0.25">
      <c r="A866" s="1" t="s">
        <v>8055</v>
      </c>
      <c r="B866" s="1" t="s">
        <v>996</v>
      </c>
      <c r="C866" s="1" t="s">
        <v>13603</v>
      </c>
      <c r="D866" s="1" t="s">
        <v>83</v>
      </c>
      <c r="G866" s="1" t="s">
        <v>13531</v>
      </c>
      <c r="H866" s="1" t="s">
        <v>13528</v>
      </c>
      <c r="I866" s="1" t="s">
        <v>13529</v>
      </c>
    </row>
    <row r="867" spans="1:9" x14ac:dyDescent="0.25">
      <c r="A867" s="1" t="s">
        <v>8056</v>
      </c>
      <c r="B867" s="1" t="s">
        <v>997</v>
      </c>
      <c r="C867" s="1" t="s">
        <v>13603</v>
      </c>
      <c r="D867" s="1" t="s">
        <v>83</v>
      </c>
      <c r="F867" s="1" t="s">
        <v>998</v>
      </c>
      <c r="G867" s="1" t="s">
        <v>13531</v>
      </c>
      <c r="H867" s="1" t="s">
        <v>14573</v>
      </c>
      <c r="I867" s="1" t="s">
        <v>13529</v>
      </c>
    </row>
    <row r="868" spans="1:9" x14ac:dyDescent="0.25">
      <c r="A868" s="1" t="s">
        <v>8057</v>
      </c>
      <c r="B868" s="1" t="s">
        <v>999</v>
      </c>
      <c r="C868" s="1" t="s">
        <v>13530</v>
      </c>
      <c r="D868" s="1" t="s">
        <v>12</v>
      </c>
      <c r="F868" s="1" t="s">
        <v>1000</v>
      </c>
      <c r="G868" s="1" t="s">
        <v>13531</v>
      </c>
      <c r="H868" s="1" t="s">
        <v>14574</v>
      </c>
      <c r="I868" s="1" t="s">
        <v>13529</v>
      </c>
    </row>
    <row r="869" spans="1:9" x14ac:dyDescent="0.25">
      <c r="A869" s="1" t="s">
        <v>8058</v>
      </c>
      <c r="B869" s="1" t="s">
        <v>1001</v>
      </c>
      <c r="C869" s="1" t="s">
        <v>13603</v>
      </c>
      <c r="D869" s="1" t="s">
        <v>83</v>
      </c>
      <c r="G869" s="1" t="s">
        <v>13531</v>
      </c>
      <c r="H869" s="1" t="s">
        <v>14575</v>
      </c>
      <c r="I869" s="1" t="s">
        <v>13529</v>
      </c>
    </row>
    <row r="870" spans="1:9" x14ac:dyDescent="0.25">
      <c r="A870" s="1" t="s">
        <v>8059</v>
      </c>
      <c r="B870" s="1" t="s">
        <v>1002</v>
      </c>
      <c r="C870" s="1" t="s">
        <v>13530</v>
      </c>
      <c r="D870" s="1" t="s">
        <v>12</v>
      </c>
      <c r="F870" s="1" t="s">
        <v>1003</v>
      </c>
      <c r="G870" s="1" t="s">
        <v>13537</v>
      </c>
      <c r="H870" s="1" t="s">
        <v>14576</v>
      </c>
      <c r="I870" s="1" t="s">
        <v>13529</v>
      </c>
    </row>
    <row r="871" spans="1:9" x14ac:dyDescent="0.25">
      <c r="A871" s="1" t="s">
        <v>8060</v>
      </c>
      <c r="B871" s="1" t="s">
        <v>1004</v>
      </c>
      <c r="C871" s="1" t="s">
        <v>13530</v>
      </c>
      <c r="D871" s="1" t="s">
        <v>12</v>
      </c>
      <c r="G871" s="1" t="s">
        <v>13537</v>
      </c>
      <c r="H871" s="1" t="s">
        <v>14345</v>
      </c>
      <c r="I871" s="1" t="s">
        <v>13529</v>
      </c>
    </row>
    <row r="872" spans="1:9" x14ac:dyDescent="0.25">
      <c r="A872" s="1" t="s">
        <v>8061</v>
      </c>
      <c r="B872" s="1" t="s">
        <v>1005</v>
      </c>
      <c r="C872" s="1" t="s">
        <v>13530</v>
      </c>
      <c r="D872" s="1" t="s">
        <v>12</v>
      </c>
      <c r="E872" s="1" t="s">
        <v>36</v>
      </c>
      <c r="F872" s="1" t="s">
        <v>36</v>
      </c>
      <c r="G872" s="1" t="s">
        <v>13531</v>
      </c>
      <c r="H872" s="1" t="s">
        <v>14577</v>
      </c>
      <c r="I872" s="1" t="s">
        <v>13529</v>
      </c>
    </row>
    <row r="873" spans="1:9" x14ac:dyDescent="0.25">
      <c r="A873" s="1" t="s">
        <v>8062</v>
      </c>
      <c r="B873" s="1" t="s">
        <v>1006</v>
      </c>
      <c r="C873" s="1" t="s">
        <v>13530</v>
      </c>
      <c r="D873" s="1" t="s">
        <v>12</v>
      </c>
      <c r="G873" s="1" t="s">
        <v>13531</v>
      </c>
      <c r="H873" s="1" t="s">
        <v>14578</v>
      </c>
      <c r="I873" s="1" t="s">
        <v>13529</v>
      </c>
    </row>
    <row r="874" spans="1:9" x14ac:dyDescent="0.25">
      <c r="A874" s="1" t="s">
        <v>8063</v>
      </c>
      <c r="B874" s="1" t="s">
        <v>1007</v>
      </c>
      <c r="C874" s="1" t="s">
        <v>13530</v>
      </c>
      <c r="D874" s="1" t="s">
        <v>12</v>
      </c>
      <c r="G874" s="1" t="s">
        <v>13531</v>
      </c>
      <c r="H874" s="1" t="s">
        <v>14579</v>
      </c>
      <c r="I874" s="1" t="s">
        <v>13529</v>
      </c>
    </row>
    <row r="875" spans="1:9" x14ac:dyDescent="0.25">
      <c r="A875" s="1" t="s">
        <v>8064</v>
      </c>
      <c r="B875" s="1" t="s">
        <v>1008</v>
      </c>
      <c r="C875" s="1" t="s">
        <v>13530</v>
      </c>
      <c r="D875" s="1" t="s">
        <v>12</v>
      </c>
      <c r="F875" s="1" t="s">
        <v>290</v>
      </c>
      <c r="G875" s="1" t="s">
        <v>13829</v>
      </c>
      <c r="H875" s="1" t="s">
        <v>13830</v>
      </c>
      <c r="I875" s="1" t="s">
        <v>13529</v>
      </c>
    </row>
    <row r="876" spans="1:9" x14ac:dyDescent="0.25">
      <c r="A876" s="1" t="s">
        <v>8065</v>
      </c>
      <c r="B876" s="1" t="s">
        <v>1009</v>
      </c>
      <c r="C876" s="1" t="s">
        <v>13530</v>
      </c>
      <c r="D876" s="1" t="s">
        <v>12</v>
      </c>
      <c r="G876" s="1" t="s">
        <v>13537</v>
      </c>
      <c r="H876" s="1" t="s">
        <v>13831</v>
      </c>
      <c r="I876" s="1" t="s">
        <v>13529</v>
      </c>
    </row>
    <row r="877" spans="1:9" x14ac:dyDescent="0.25">
      <c r="A877" s="1" t="s">
        <v>8066</v>
      </c>
      <c r="B877" s="1" t="s">
        <v>1010</v>
      </c>
      <c r="C877" s="1" t="s">
        <v>13530</v>
      </c>
      <c r="D877" s="1" t="s">
        <v>12</v>
      </c>
      <c r="G877" s="1" t="s">
        <v>13531</v>
      </c>
      <c r="H877" s="1" t="s">
        <v>14580</v>
      </c>
      <c r="I877" s="1" t="s">
        <v>13529</v>
      </c>
    </row>
    <row r="878" spans="1:9" x14ac:dyDescent="0.25">
      <c r="A878" s="1" t="s">
        <v>8067</v>
      </c>
      <c r="B878" s="1" t="s">
        <v>1011</v>
      </c>
      <c r="C878" s="1" t="s">
        <v>13530</v>
      </c>
      <c r="D878" s="1" t="s">
        <v>12</v>
      </c>
      <c r="G878" s="1" t="s">
        <v>13531</v>
      </c>
      <c r="H878" s="1" t="s">
        <v>14581</v>
      </c>
      <c r="I878" s="1" t="s">
        <v>13529</v>
      </c>
    </row>
    <row r="879" spans="1:9" x14ac:dyDescent="0.25">
      <c r="A879" s="1" t="s">
        <v>8068</v>
      </c>
      <c r="B879" s="1" t="s">
        <v>1012</v>
      </c>
      <c r="C879" s="1" t="s">
        <v>13530</v>
      </c>
      <c r="D879" s="1" t="s">
        <v>12</v>
      </c>
      <c r="G879" s="1" t="s">
        <v>13531</v>
      </c>
      <c r="H879" s="1" t="s">
        <v>14582</v>
      </c>
      <c r="I879" s="1" t="s">
        <v>13529</v>
      </c>
    </row>
    <row r="880" spans="1:9" x14ac:dyDescent="0.25">
      <c r="A880" s="1" t="s">
        <v>8069</v>
      </c>
      <c r="B880" s="1" t="s">
        <v>1013</v>
      </c>
      <c r="C880" s="1" t="s">
        <v>13530</v>
      </c>
      <c r="D880" s="1" t="s">
        <v>12</v>
      </c>
      <c r="G880" s="1" t="s">
        <v>13531</v>
      </c>
      <c r="H880" s="1" t="s">
        <v>13982</v>
      </c>
      <c r="I880" s="1" t="s">
        <v>13529</v>
      </c>
    </row>
    <row r="881" spans="1:9" x14ac:dyDescent="0.25">
      <c r="A881" s="1" t="s">
        <v>8070</v>
      </c>
      <c r="B881" s="1" t="s">
        <v>1014</v>
      </c>
      <c r="C881" s="1" t="s">
        <v>13530</v>
      </c>
      <c r="D881" s="1" t="s">
        <v>12</v>
      </c>
      <c r="G881" s="1" t="s">
        <v>13531</v>
      </c>
      <c r="H881" s="1" t="s">
        <v>14583</v>
      </c>
      <c r="I881" s="1" t="s">
        <v>13529</v>
      </c>
    </row>
    <row r="882" spans="1:9" x14ac:dyDescent="0.25">
      <c r="A882" s="1" t="s">
        <v>8071</v>
      </c>
      <c r="B882" s="1" t="s">
        <v>1015</v>
      </c>
      <c r="C882" s="1" t="s">
        <v>13530</v>
      </c>
      <c r="D882" s="1" t="s">
        <v>12</v>
      </c>
      <c r="G882" s="1" t="s">
        <v>13531</v>
      </c>
      <c r="H882" s="1" t="s">
        <v>14584</v>
      </c>
      <c r="I882" s="1" t="s">
        <v>13529</v>
      </c>
    </row>
    <row r="883" spans="1:9" x14ac:dyDescent="0.25">
      <c r="A883" s="1" t="s">
        <v>8072</v>
      </c>
      <c r="B883" s="1" t="s">
        <v>1016</v>
      </c>
      <c r="C883" s="1" t="s">
        <v>13530</v>
      </c>
      <c r="D883" s="1" t="s">
        <v>12</v>
      </c>
      <c r="G883" s="1" t="s">
        <v>13537</v>
      </c>
      <c r="H883" s="1" t="s">
        <v>14585</v>
      </c>
      <c r="I883" s="1" t="s">
        <v>13529</v>
      </c>
    </row>
    <row r="884" spans="1:9" x14ac:dyDescent="0.25">
      <c r="A884" s="1" t="s">
        <v>8073</v>
      </c>
      <c r="B884" s="1" t="s">
        <v>1017</v>
      </c>
      <c r="C884" s="1" t="s">
        <v>13530</v>
      </c>
      <c r="D884" s="1" t="s">
        <v>12</v>
      </c>
      <c r="G884" s="1" t="s">
        <v>13531</v>
      </c>
      <c r="H884" s="1" t="s">
        <v>14585</v>
      </c>
      <c r="I884" s="1" t="s">
        <v>13529</v>
      </c>
    </row>
    <row r="885" spans="1:9" x14ac:dyDescent="0.25">
      <c r="A885" s="1" t="s">
        <v>8074</v>
      </c>
      <c r="B885" s="1" t="s">
        <v>1018</v>
      </c>
      <c r="C885" s="1" t="s">
        <v>13530</v>
      </c>
      <c r="D885" s="1" t="s">
        <v>12</v>
      </c>
      <c r="E885" s="1" t="s">
        <v>1019</v>
      </c>
      <c r="F885" s="1" t="s">
        <v>1019</v>
      </c>
      <c r="G885" s="1" t="s">
        <v>13531</v>
      </c>
      <c r="H885" s="1" t="s">
        <v>14586</v>
      </c>
      <c r="I885" s="1" t="s">
        <v>13529</v>
      </c>
    </row>
    <row r="886" spans="1:9" x14ac:dyDescent="0.25">
      <c r="A886" s="1" t="s">
        <v>8075</v>
      </c>
      <c r="B886" s="1" t="s">
        <v>1020</v>
      </c>
      <c r="C886" s="1" t="s">
        <v>13530</v>
      </c>
      <c r="D886" s="1" t="s">
        <v>12</v>
      </c>
      <c r="G886" s="1" t="s">
        <v>13537</v>
      </c>
      <c r="H886" s="1" t="s">
        <v>14587</v>
      </c>
      <c r="I886" s="1" t="s">
        <v>13529</v>
      </c>
    </row>
    <row r="887" spans="1:9" x14ac:dyDescent="0.25">
      <c r="A887" s="1" t="s">
        <v>8076</v>
      </c>
      <c r="B887" s="1" t="s">
        <v>1021</v>
      </c>
      <c r="C887" s="1" t="s">
        <v>13530</v>
      </c>
      <c r="D887" s="1" t="s">
        <v>12</v>
      </c>
      <c r="G887" s="1" t="s">
        <v>13537</v>
      </c>
      <c r="H887" s="1" t="s">
        <v>13994</v>
      </c>
      <c r="I887" s="1" t="s">
        <v>13529</v>
      </c>
    </row>
    <row r="888" spans="1:9" x14ac:dyDescent="0.25">
      <c r="A888" s="1" t="s">
        <v>8077</v>
      </c>
      <c r="B888" s="1" t="s">
        <v>1022</v>
      </c>
      <c r="C888" s="1" t="s">
        <v>13530</v>
      </c>
      <c r="D888" s="1" t="s">
        <v>12</v>
      </c>
      <c r="F888" s="1" t="s">
        <v>1000</v>
      </c>
      <c r="G888" s="1" t="s">
        <v>13531</v>
      </c>
      <c r="H888" s="1" t="s">
        <v>14588</v>
      </c>
      <c r="I888" s="1" t="s">
        <v>13529</v>
      </c>
    </row>
    <row r="889" spans="1:9" x14ac:dyDescent="0.25">
      <c r="A889" s="1" t="s">
        <v>8078</v>
      </c>
      <c r="B889" s="1" t="s">
        <v>1023</v>
      </c>
      <c r="C889" s="1" t="s">
        <v>13530</v>
      </c>
      <c r="D889" s="1" t="s">
        <v>12</v>
      </c>
      <c r="G889" s="1" t="s">
        <v>13531</v>
      </c>
      <c r="H889" s="1" t="s">
        <v>14589</v>
      </c>
      <c r="I889" s="1" t="s">
        <v>13529</v>
      </c>
    </row>
    <row r="890" spans="1:9" x14ac:dyDescent="0.25">
      <c r="A890" s="1" t="s">
        <v>8079</v>
      </c>
      <c r="B890" s="1" t="s">
        <v>1024</v>
      </c>
      <c r="C890" s="1" t="s">
        <v>13530</v>
      </c>
      <c r="D890" s="1" t="s">
        <v>12</v>
      </c>
      <c r="G890" s="1" t="s">
        <v>13537</v>
      </c>
      <c r="H890" s="1" t="s">
        <v>14573</v>
      </c>
      <c r="I890" s="1" t="s">
        <v>13529</v>
      </c>
    </row>
    <row r="891" spans="1:9" x14ac:dyDescent="0.25">
      <c r="A891" s="1" t="s">
        <v>8080</v>
      </c>
      <c r="B891" s="1" t="s">
        <v>1025</v>
      </c>
      <c r="C891" s="1" t="s">
        <v>13530</v>
      </c>
      <c r="D891" s="1" t="s">
        <v>12</v>
      </c>
      <c r="G891" s="1" t="s">
        <v>13531</v>
      </c>
      <c r="H891" s="1" t="s">
        <v>14000</v>
      </c>
      <c r="I891" s="1" t="s">
        <v>13529</v>
      </c>
    </row>
    <row r="892" spans="1:9" x14ac:dyDescent="0.25">
      <c r="A892" s="1" t="s">
        <v>8081</v>
      </c>
      <c r="B892" s="1" t="s">
        <v>1026</v>
      </c>
      <c r="C892" s="1" t="s">
        <v>13530</v>
      </c>
      <c r="D892" s="1" t="s">
        <v>12</v>
      </c>
      <c r="F892" s="1" t="s">
        <v>1027</v>
      </c>
      <c r="G892" s="1" t="s">
        <v>13531</v>
      </c>
      <c r="H892" s="1" t="s">
        <v>14590</v>
      </c>
      <c r="I892" s="1" t="s">
        <v>13529</v>
      </c>
    </row>
    <row r="893" spans="1:9" x14ac:dyDescent="0.25">
      <c r="A893" s="1" t="s">
        <v>8082</v>
      </c>
      <c r="B893" s="1" t="s">
        <v>1028</v>
      </c>
      <c r="C893" s="1" t="s">
        <v>13530</v>
      </c>
      <c r="D893" s="1" t="s">
        <v>12</v>
      </c>
      <c r="F893" s="1" t="s">
        <v>1029</v>
      </c>
      <c r="G893" s="1" t="s">
        <v>13531</v>
      </c>
      <c r="H893" s="1" t="s">
        <v>14591</v>
      </c>
      <c r="I893" s="1" t="s">
        <v>13529</v>
      </c>
    </row>
    <row r="894" spans="1:9" x14ac:dyDescent="0.25">
      <c r="A894" s="1" t="s">
        <v>8083</v>
      </c>
      <c r="B894" s="1" t="s">
        <v>1030</v>
      </c>
      <c r="C894" s="1" t="s">
        <v>13530</v>
      </c>
      <c r="D894" s="1" t="s">
        <v>12</v>
      </c>
      <c r="G894" s="1" t="s">
        <v>13531</v>
      </c>
      <c r="H894" s="1" t="s">
        <v>14592</v>
      </c>
      <c r="I894" s="1" t="s">
        <v>13529</v>
      </c>
    </row>
    <row r="895" spans="1:9" x14ac:dyDescent="0.25">
      <c r="A895" s="1" t="s">
        <v>8084</v>
      </c>
      <c r="B895" s="1" t="s">
        <v>1031</v>
      </c>
      <c r="C895" s="1" t="s">
        <v>13530</v>
      </c>
      <c r="D895" s="1" t="s">
        <v>12</v>
      </c>
      <c r="G895" s="1" t="s">
        <v>13531</v>
      </c>
      <c r="H895" s="1" t="s">
        <v>14593</v>
      </c>
      <c r="I895" s="1" t="s">
        <v>13529</v>
      </c>
    </row>
    <row r="896" spans="1:9" x14ac:dyDescent="0.25">
      <c r="A896" s="1" t="s">
        <v>8085</v>
      </c>
      <c r="B896" s="1" t="s">
        <v>1032</v>
      </c>
      <c r="C896" s="1" t="s">
        <v>13530</v>
      </c>
      <c r="D896" s="1" t="s">
        <v>12</v>
      </c>
      <c r="G896" s="1" t="s">
        <v>13531</v>
      </c>
      <c r="H896" s="1" t="s">
        <v>13713</v>
      </c>
      <c r="I896" s="1" t="s">
        <v>13529</v>
      </c>
    </row>
    <row r="897" spans="1:9" x14ac:dyDescent="0.25">
      <c r="A897" s="1" t="s">
        <v>8086</v>
      </c>
      <c r="B897" s="1" t="s">
        <v>1033</v>
      </c>
      <c r="C897" s="1" t="s">
        <v>13530</v>
      </c>
      <c r="D897" s="1" t="s">
        <v>12</v>
      </c>
      <c r="G897" s="1" t="s">
        <v>13531</v>
      </c>
      <c r="H897" s="1" t="s">
        <v>13828</v>
      </c>
      <c r="I897" s="1" t="s">
        <v>13529</v>
      </c>
    </row>
    <row r="898" spans="1:9" x14ac:dyDescent="0.25">
      <c r="A898" s="1" t="s">
        <v>8087</v>
      </c>
      <c r="B898" s="1" t="s">
        <v>1034</v>
      </c>
      <c r="C898" s="1" t="s">
        <v>13530</v>
      </c>
      <c r="D898" s="1" t="s">
        <v>12</v>
      </c>
      <c r="G898" s="1" t="s">
        <v>13531</v>
      </c>
      <c r="H898" s="1" t="s">
        <v>14354</v>
      </c>
      <c r="I898" s="1" t="s">
        <v>13529</v>
      </c>
    </row>
    <row r="899" spans="1:9" x14ac:dyDescent="0.25">
      <c r="A899" s="1" t="s">
        <v>8088</v>
      </c>
      <c r="B899" s="1" t="s">
        <v>1035</v>
      </c>
      <c r="C899" s="1" t="s">
        <v>13530</v>
      </c>
      <c r="D899" s="1" t="s">
        <v>12</v>
      </c>
      <c r="G899" s="1" t="s">
        <v>13531</v>
      </c>
      <c r="H899" s="1" t="s">
        <v>14594</v>
      </c>
      <c r="I899" s="1" t="s">
        <v>13529</v>
      </c>
    </row>
    <row r="900" spans="1:9" x14ac:dyDescent="0.25">
      <c r="A900" s="1" t="s">
        <v>8089</v>
      </c>
      <c r="B900" s="1" t="s">
        <v>1036</v>
      </c>
      <c r="C900" s="1" t="s">
        <v>13530</v>
      </c>
      <c r="D900" s="1" t="s">
        <v>12</v>
      </c>
      <c r="G900" s="1" t="s">
        <v>13531</v>
      </c>
      <c r="H900" s="1" t="s">
        <v>14595</v>
      </c>
      <c r="I900" s="1" t="s">
        <v>13529</v>
      </c>
    </row>
    <row r="901" spans="1:9" x14ac:dyDescent="0.25">
      <c r="A901" s="1" t="s">
        <v>8090</v>
      </c>
      <c r="B901" s="1" t="s">
        <v>1037</v>
      </c>
      <c r="C901" s="1" t="s">
        <v>13530</v>
      </c>
      <c r="D901" s="1" t="s">
        <v>12</v>
      </c>
      <c r="G901" s="1" t="s">
        <v>13531</v>
      </c>
      <c r="H901" s="1" t="s">
        <v>13720</v>
      </c>
      <c r="I901" s="1" t="s">
        <v>13529</v>
      </c>
    </row>
    <row r="902" spans="1:9" x14ac:dyDescent="0.25">
      <c r="A902" s="1" t="s">
        <v>8091</v>
      </c>
      <c r="B902" s="1" t="s">
        <v>1038</v>
      </c>
      <c r="C902" s="1" t="s">
        <v>13530</v>
      </c>
      <c r="D902" s="1" t="s">
        <v>12</v>
      </c>
      <c r="G902" s="1" t="s">
        <v>13531</v>
      </c>
      <c r="H902" s="1" t="s">
        <v>14596</v>
      </c>
      <c r="I902" s="1" t="s">
        <v>13529</v>
      </c>
    </row>
    <row r="903" spans="1:9" x14ac:dyDescent="0.25">
      <c r="A903" s="1" t="s">
        <v>8092</v>
      </c>
      <c r="B903" s="1" t="s">
        <v>1039</v>
      </c>
      <c r="C903" s="1" t="s">
        <v>13530</v>
      </c>
      <c r="D903" s="1" t="s">
        <v>12</v>
      </c>
      <c r="G903" s="1" t="s">
        <v>13531</v>
      </c>
      <c r="H903" s="1" t="s">
        <v>14597</v>
      </c>
      <c r="I903" s="1" t="s">
        <v>13529</v>
      </c>
    </row>
    <row r="904" spans="1:9" x14ac:dyDescent="0.25">
      <c r="A904" s="1" t="s">
        <v>8093</v>
      </c>
      <c r="B904" s="1" t="s">
        <v>1040</v>
      </c>
      <c r="C904" s="1" t="s">
        <v>13530</v>
      </c>
      <c r="D904" s="1" t="s">
        <v>12</v>
      </c>
      <c r="F904" s="1" t="s">
        <v>284</v>
      </c>
      <c r="G904" s="1" t="s">
        <v>13537</v>
      </c>
      <c r="H904" s="1" t="s">
        <v>13984</v>
      </c>
      <c r="I904" s="1" t="s">
        <v>13529</v>
      </c>
    </row>
    <row r="905" spans="1:9" x14ac:dyDescent="0.25">
      <c r="A905" s="1" t="s">
        <v>8094</v>
      </c>
      <c r="B905" s="1" t="s">
        <v>1041</v>
      </c>
      <c r="C905" s="1" t="s">
        <v>13530</v>
      </c>
      <c r="D905" s="1" t="s">
        <v>12</v>
      </c>
      <c r="G905" s="1" t="s">
        <v>13537</v>
      </c>
      <c r="H905" s="1" t="s">
        <v>14598</v>
      </c>
      <c r="I905" s="1" t="s">
        <v>13529</v>
      </c>
    </row>
    <row r="906" spans="1:9" x14ac:dyDescent="0.25">
      <c r="A906" s="1" t="s">
        <v>8095</v>
      </c>
      <c r="B906" s="1" t="s">
        <v>1042</v>
      </c>
      <c r="C906" s="1" t="s">
        <v>13530</v>
      </c>
      <c r="D906" s="1" t="s">
        <v>12</v>
      </c>
      <c r="G906" s="1" t="s">
        <v>13537</v>
      </c>
      <c r="H906" s="1" t="s">
        <v>14599</v>
      </c>
      <c r="I906" s="1" t="s">
        <v>13529</v>
      </c>
    </row>
    <row r="907" spans="1:9" x14ac:dyDescent="0.25">
      <c r="A907" s="1" t="s">
        <v>8096</v>
      </c>
      <c r="B907" s="1" t="s">
        <v>1043</v>
      </c>
      <c r="C907" s="1" t="s">
        <v>13530</v>
      </c>
      <c r="D907" s="1" t="s">
        <v>12</v>
      </c>
      <c r="F907" s="1" t="s">
        <v>284</v>
      </c>
      <c r="G907" s="1" t="s">
        <v>13537</v>
      </c>
      <c r="H907" s="1" t="s">
        <v>13825</v>
      </c>
      <c r="I907" s="1" t="s">
        <v>13529</v>
      </c>
    </row>
    <row r="908" spans="1:9" x14ac:dyDescent="0.25">
      <c r="A908" s="1" t="s">
        <v>8097</v>
      </c>
      <c r="B908" s="1" t="s">
        <v>1044</v>
      </c>
      <c r="C908" s="1" t="s">
        <v>13530</v>
      </c>
      <c r="D908" s="1" t="s">
        <v>12</v>
      </c>
      <c r="G908" s="1" t="s">
        <v>13537</v>
      </c>
      <c r="H908" s="1" t="s">
        <v>14600</v>
      </c>
      <c r="I908" s="1" t="s">
        <v>13529</v>
      </c>
    </row>
    <row r="909" spans="1:9" x14ac:dyDescent="0.25">
      <c r="A909" s="1" t="s">
        <v>8098</v>
      </c>
      <c r="B909" s="1" t="s">
        <v>1045</v>
      </c>
      <c r="C909" s="1" t="s">
        <v>13530</v>
      </c>
      <c r="D909" s="1" t="s">
        <v>12</v>
      </c>
      <c r="G909" s="1" t="s">
        <v>13537</v>
      </c>
      <c r="H909" s="1" t="s">
        <v>14601</v>
      </c>
      <c r="I909" s="1" t="s">
        <v>13529</v>
      </c>
    </row>
    <row r="910" spans="1:9" x14ac:dyDescent="0.25">
      <c r="A910" s="1" t="s">
        <v>8099</v>
      </c>
      <c r="B910" s="1" t="s">
        <v>1046</v>
      </c>
      <c r="C910" s="1" t="s">
        <v>13530</v>
      </c>
      <c r="D910" s="1" t="s">
        <v>12</v>
      </c>
      <c r="G910" s="1" t="s">
        <v>13537</v>
      </c>
      <c r="H910" s="1" t="s">
        <v>14602</v>
      </c>
      <c r="I910" s="1" t="s">
        <v>13529</v>
      </c>
    </row>
    <row r="911" spans="1:9" x14ac:dyDescent="0.25">
      <c r="A911" s="1" t="s">
        <v>8100</v>
      </c>
      <c r="B911" s="1" t="s">
        <v>1047</v>
      </c>
      <c r="C911" s="1" t="s">
        <v>13530</v>
      </c>
      <c r="D911" s="1" t="s">
        <v>12</v>
      </c>
      <c r="G911" s="1" t="s">
        <v>13537</v>
      </c>
      <c r="H911" s="1" t="s">
        <v>14603</v>
      </c>
      <c r="I911" s="1" t="s">
        <v>13529</v>
      </c>
    </row>
    <row r="912" spans="1:9" x14ac:dyDescent="0.25">
      <c r="A912" s="1" t="s">
        <v>8101</v>
      </c>
      <c r="B912" s="1" t="s">
        <v>1048</v>
      </c>
      <c r="C912" s="1" t="s">
        <v>13989</v>
      </c>
      <c r="D912" s="1" t="s">
        <v>497</v>
      </c>
      <c r="G912" s="1" t="s">
        <v>13531</v>
      </c>
      <c r="H912" s="1" t="s">
        <v>14604</v>
      </c>
      <c r="I912" s="1" t="s">
        <v>13529</v>
      </c>
    </row>
    <row r="913" spans="1:9" x14ac:dyDescent="0.25">
      <c r="A913" s="1" t="s">
        <v>8102</v>
      </c>
      <c r="B913" s="1" t="s">
        <v>1049</v>
      </c>
      <c r="C913" s="1" t="s">
        <v>13556</v>
      </c>
      <c r="D913" s="1" t="s">
        <v>43</v>
      </c>
      <c r="E913" s="1" t="s">
        <v>14007</v>
      </c>
      <c r="G913" s="1" t="s">
        <v>13557</v>
      </c>
      <c r="H913" s="1" t="s">
        <v>14605</v>
      </c>
      <c r="I913" s="1" t="s">
        <v>13529</v>
      </c>
    </row>
    <row r="914" spans="1:9" x14ac:dyDescent="0.25">
      <c r="A914" s="1" t="s">
        <v>8103</v>
      </c>
      <c r="B914" s="1" t="s">
        <v>1050</v>
      </c>
      <c r="C914" s="1" t="s">
        <v>13556</v>
      </c>
      <c r="D914" s="1" t="s">
        <v>43</v>
      </c>
      <c r="E914" s="1" t="s">
        <v>14606</v>
      </c>
      <c r="G914" s="1" t="s">
        <v>13557</v>
      </c>
      <c r="H914" s="1" t="s">
        <v>14607</v>
      </c>
      <c r="I914" s="1" t="s">
        <v>13529</v>
      </c>
    </row>
    <row r="915" spans="1:9" x14ac:dyDescent="0.25">
      <c r="A915" s="1" t="s">
        <v>8104</v>
      </c>
      <c r="B915" s="1" t="s">
        <v>1051</v>
      </c>
      <c r="C915" s="1" t="s">
        <v>13556</v>
      </c>
      <c r="D915" s="1" t="s">
        <v>43</v>
      </c>
      <c r="E915" s="1" t="s">
        <v>13890</v>
      </c>
      <c r="F915" s="1" t="s">
        <v>55</v>
      </c>
      <c r="G915" s="1" t="s">
        <v>13557</v>
      </c>
      <c r="H915" s="1" t="s">
        <v>14608</v>
      </c>
      <c r="I915" s="1" t="s">
        <v>13529</v>
      </c>
    </row>
    <row r="916" spans="1:9" x14ac:dyDescent="0.25">
      <c r="A916" s="1" t="s">
        <v>8105</v>
      </c>
      <c r="B916" s="1" t="s">
        <v>1052</v>
      </c>
      <c r="C916" s="1" t="s">
        <v>13556</v>
      </c>
      <c r="D916" s="1" t="s">
        <v>43</v>
      </c>
      <c r="E916" s="1" t="s">
        <v>13561</v>
      </c>
      <c r="G916" s="1" t="s">
        <v>13557</v>
      </c>
      <c r="H916" s="1" t="s">
        <v>14609</v>
      </c>
      <c r="I916" s="1" t="s">
        <v>13529</v>
      </c>
    </row>
    <row r="917" spans="1:9" x14ac:dyDescent="0.25">
      <c r="A917" s="1" t="s">
        <v>8106</v>
      </c>
      <c r="B917" s="1" t="s">
        <v>1053</v>
      </c>
      <c r="C917" s="1" t="s">
        <v>13556</v>
      </c>
      <c r="D917" s="1" t="s">
        <v>43</v>
      </c>
      <c r="E917" s="1" t="s">
        <v>13619</v>
      </c>
      <c r="G917" s="1" t="s">
        <v>13557</v>
      </c>
      <c r="H917" s="1" t="s">
        <v>14610</v>
      </c>
      <c r="I917" s="1" t="s">
        <v>13529</v>
      </c>
    </row>
    <row r="918" spans="1:9" x14ac:dyDescent="0.25">
      <c r="A918" s="1" t="s">
        <v>8107</v>
      </c>
      <c r="B918" s="1" t="s">
        <v>1054</v>
      </c>
      <c r="C918" s="1" t="s">
        <v>13556</v>
      </c>
      <c r="D918" s="1" t="s">
        <v>43</v>
      </c>
      <c r="E918" s="1" t="s">
        <v>13648</v>
      </c>
      <c r="G918" s="1" t="s">
        <v>13649</v>
      </c>
      <c r="H918" s="1" t="s">
        <v>13650</v>
      </c>
      <c r="I918" s="1" t="s">
        <v>13529</v>
      </c>
    </row>
    <row r="919" spans="1:9" x14ac:dyDescent="0.25">
      <c r="A919" s="1" t="s">
        <v>8108</v>
      </c>
      <c r="B919" s="1" t="s">
        <v>1055</v>
      </c>
      <c r="C919" s="1" t="s">
        <v>13556</v>
      </c>
      <c r="D919" s="1" t="s">
        <v>43</v>
      </c>
      <c r="E919" s="1" t="s">
        <v>14606</v>
      </c>
      <c r="G919" s="1" t="s">
        <v>94</v>
      </c>
      <c r="H919" s="1" t="s">
        <v>14611</v>
      </c>
      <c r="I919" s="1" t="s">
        <v>13529</v>
      </c>
    </row>
    <row r="920" spans="1:9" x14ac:dyDescent="0.25">
      <c r="A920" s="1" t="s">
        <v>8109</v>
      </c>
      <c r="B920" s="1" t="s">
        <v>1056</v>
      </c>
      <c r="C920" s="1" t="s">
        <v>13556</v>
      </c>
      <c r="D920" s="1" t="s">
        <v>43</v>
      </c>
      <c r="E920" s="1" t="s">
        <v>13561</v>
      </c>
      <c r="F920" s="1" t="s">
        <v>55</v>
      </c>
      <c r="G920" s="1" t="s">
        <v>13562</v>
      </c>
      <c r="H920" s="1" t="s">
        <v>14612</v>
      </c>
      <c r="I920" s="1" t="s">
        <v>13529</v>
      </c>
    </row>
    <row r="921" spans="1:9" x14ac:dyDescent="0.25">
      <c r="A921" s="1" t="s">
        <v>8110</v>
      </c>
      <c r="B921" s="1" t="s">
        <v>1057</v>
      </c>
      <c r="C921" s="1" t="s">
        <v>14034</v>
      </c>
      <c r="D921" s="1" t="s">
        <v>546</v>
      </c>
      <c r="E921" s="1" t="s">
        <v>14613</v>
      </c>
      <c r="G921" s="1" t="s">
        <v>13752</v>
      </c>
      <c r="H921" s="1" t="s">
        <v>13528</v>
      </c>
      <c r="I921" s="1" t="s">
        <v>13529</v>
      </c>
    </row>
    <row r="922" spans="1:9" x14ac:dyDescent="0.25">
      <c r="A922" s="1" t="s">
        <v>8111</v>
      </c>
      <c r="B922" s="1" t="s">
        <v>1058</v>
      </c>
      <c r="C922" s="1" t="s">
        <v>13546</v>
      </c>
      <c r="D922" s="1" t="s">
        <v>28</v>
      </c>
      <c r="E922" s="1" t="s">
        <v>14614</v>
      </c>
      <c r="G922" s="1" t="s">
        <v>13560</v>
      </c>
      <c r="H922" s="1" t="s">
        <v>14615</v>
      </c>
      <c r="I922" s="1" t="s">
        <v>13529</v>
      </c>
    </row>
    <row r="923" spans="1:9" x14ac:dyDescent="0.25">
      <c r="A923" s="1" t="s">
        <v>8112</v>
      </c>
      <c r="B923" s="1" t="s">
        <v>1059</v>
      </c>
      <c r="C923" s="1" t="s">
        <v>13546</v>
      </c>
      <c r="D923" s="1" t="s">
        <v>28</v>
      </c>
      <c r="E923" s="1" t="s">
        <v>14616</v>
      </c>
      <c r="G923" s="1" t="s">
        <v>13572</v>
      </c>
      <c r="H923" s="1" t="s">
        <v>14617</v>
      </c>
      <c r="I923" s="1" t="s">
        <v>13529</v>
      </c>
    </row>
    <row r="924" spans="1:9" x14ac:dyDescent="0.25">
      <c r="A924" s="1" t="s">
        <v>8113</v>
      </c>
      <c r="B924" s="1" t="s">
        <v>1060</v>
      </c>
      <c r="C924" s="1" t="s">
        <v>13546</v>
      </c>
      <c r="D924" s="1" t="s">
        <v>28</v>
      </c>
      <c r="E924" s="1" t="s">
        <v>14618</v>
      </c>
      <c r="G924" s="1" t="s">
        <v>13560</v>
      </c>
      <c r="H924" s="1" t="s">
        <v>14619</v>
      </c>
      <c r="I924" s="1" t="s">
        <v>13529</v>
      </c>
    </row>
    <row r="925" spans="1:9" x14ac:dyDescent="0.25">
      <c r="A925" s="1" t="s">
        <v>8114</v>
      </c>
      <c r="B925" s="1" t="s">
        <v>1061</v>
      </c>
      <c r="C925" s="1" t="s">
        <v>14034</v>
      </c>
      <c r="D925" s="1" t="s">
        <v>546</v>
      </c>
      <c r="E925" s="1" t="s">
        <v>14620</v>
      </c>
      <c r="G925" s="1" t="s">
        <v>14331</v>
      </c>
      <c r="H925" s="1" t="s">
        <v>14621</v>
      </c>
      <c r="I925" s="1" t="s">
        <v>13529</v>
      </c>
    </row>
    <row r="926" spans="1:9" x14ac:dyDescent="0.25">
      <c r="A926" s="1" t="s">
        <v>1062</v>
      </c>
      <c r="B926" s="1" t="s">
        <v>1063</v>
      </c>
      <c r="C926" s="1" t="s">
        <v>14034</v>
      </c>
      <c r="D926" s="1" t="s">
        <v>546</v>
      </c>
      <c r="E926" s="1" t="s">
        <v>14251</v>
      </c>
      <c r="F926" s="1" t="s">
        <v>1064</v>
      </c>
      <c r="G926" s="1" t="s">
        <v>13752</v>
      </c>
      <c r="H926" s="1" t="s">
        <v>14622</v>
      </c>
      <c r="I926" s="1" t="s">
        <v>13529</v>
      </c>
    </row>
    <row r="927" spans="1:9" x14ac:dyDescent="0.25">
      <c r="A927" s="1" t="s">
        <v>8115</v>
      </c>
      <c r="B927" s="1" t="s">
        <v>195</v>
      </c>
      <c r="C927" s="1" t="s">
        <v>13546</v>
      </c>
      <c r="D927" s="1" t="s">
        <v>28</v>
      </c>
      <c r="E927" s="1" t="s">
        <v>13646</v>
      </c>
      <c r="G927" s="1" t="s">
        <v>13572</v>
      </c>
      <c r="H927" s="1" t="s">
        <v>13647</v>
      </c>
      <c r="I927" s="1" t="s">
        <v>13529</v>
      </c>
    </row>
    <row r="928" spans="1:9" x14ac:dyDescent="0.25">
      <c r="A928" s="1" t="s">
        <v>8116</v>
      </c>
      <c r="B928" s="1" t="s">
        <v>1065</v>
      </c>
      <c r="C928" s="1" t="s">
        <v>13546</v>
      </c>
      <c r="D928" s="1" t="s">
        <v>28</v>
      </c>
      <c r="G928" s="1" t="s">
        <v>14623</v>
      </c>
      <c r="H928" s="1" t="s">
        <v>14624</v>
      </c>
      <c r="I928" s="1" t="s">
        <v>13529</v>
      </c>
    </row>
    <row r="929" spans="1:9" x14ac:dyDescent="0.25">
      <c r="A929" s="1" t="s">
        <v>8117</v>
      </c>
      <c r="B929" s="1" t="s">
        <v>1066</v>
      </c>
      <c r="C929" s="1" t="s">
        <v>13546</v>
      </c>
      <c r="D929" s="1" t="s">
        <v>28</v>
      </c>
      <c r="G929" s="1" t="s">
        <v>14623</v>
      </c>
      <c r="H929" s="1" t="s">
        <v>14625</v>
      </c>
      <c r="I929" s="1" t="s">
        <v>13529</v>
      </c>
    </row>
    <row r="930" spans="1:9" x14ac:dyDescent="0.25">
      <c r="A930" s="1" t="s">
        <v>8118</v>
      </c>
      <c r="B930" s="1" t="s">
        <v>1067</v>
      </c>
      <c r="C930" s="1" t="s">
        <v>13546</v>
      </c>
      <c r="D930" s="1" t="s">
        <v>28</v>
      </c>
      <c r="G930" s="1" t="s">
        <v>14623</v>
      </c>
      <c r="H930" s="1" t="s">
        <v>14626</v>
      </c>
      <c r="I930" s="1" t="s">
        <v>13529</v>
      </c>
    </row>
    <row r="931" spans="1:9" x14ac:dyDescent="0.25">
      <c r="A931" s="1" t="s">
        <v>8119</v>
      </c>
      <c r="B931" s="1" t="s">
        <v>1068</v>
      </c>
      <c r="C931" s="1" t="s">
        <v>13546</v>
      </c>
      <c r="D931" s="1" t="s">
        <v>28</v>
      </c>
      <c r="G931" s="1" t="s">
        <v>14623</v>
      </c>
      <c r="H931" s="1" t="s">
        <v>14627</v>
      </c>
      <c r="I931" s="1" t="s">
        <v>13529</v>
      </c>
    </row>
    <row r="932" spans="1:9" x14ac:dyDescent="0.25">
      <c r="A932" s="1" t="s">
        <v>8120</v>
      </c>
      <c r="B932" s="1" t="s">
        <v>395</v>
      </c>
      <c r="C932" s="1" t="s">
        <v>13546</v>
      </c>
      <c r="D932" s="1" t="s">
        <v>28</v>
      </c>
      <c r="E932" s="1" t="s">
        <v>13959</v>
      </c>
      <c r="G932" s="1" t="s">
        <v>13569</v>
      </c>
      <c r="H932" s="1" t="s">
        <v>13609</v>
      </c>
      <c r="I932" s="1" t="s">
        <v>13529</v>
      </c>
    </row>
    <row r="933" spans="1:9" x14ac:dyDescent="0.25">
      <c r="A933" s="1" t="s">
        <v>8121</v>
      </c>
      <c r="B933" s="1" t="s">
        <v>340</v>
      </c>
      <c r="C933" s="1" t="s">
        <v>13546</v>
      </c>
      <c r="D933" s="1" t="s">
        <v>28</v>
      </c>
      <c r="F933" s="1" t="s">
        <v>341</v>
      </c>
      <c r="G933" s="1" t="s">
        <v>13560</v>
      </c>
      <c r="H933" s="1" t="s">
        <v>13865</v>
      </c>
      <c r="I933" s="1" t="s">
        <v>13529</v>
      </c>
    </row>
    <row r="934" spans="1:9" x14ac:dyDescent="0.25">
      <c r="A934" s="1" t="s">
        <v>8122</v>
      </c>
      <c r="B934" s="1" t="s">
        <v>342</v>
      </c>
      <c r="C934" s="1" t="s">
        <v>13546</v>
      </c>
      <c r="D934" s="1" t="s">
        <v>28</v>
      </c>
      <c r="E934" s="1" t="s">
        <v>13866</v>
      </c>
      <c r="G934" s="1" t="s">
        <v>13569</v>
      </c>
      <c r="H934" s="1" t="s">
        <v>13924</v>
      </c>
      <c r="I934" s="1" t="s">
        <v>13529</v>
      </c>
    </row>
    <row r="935" spans="1:9" x14ac:dyDescent="0.25">
      <c r="A935" s="1" t="s">
        <v>8123</v>
      </c>
      <c r="B935" s="1" t="s">
        <v>975</v>
      </c>
      <c r="C935" s="1" t="s">
        <v>13546</v>
      </c>
      <c r="D935" s="1" t="s">
        <v>28</v>
      </c>
      <c r="E935" s="1" t="s">
        <v>13904</v>
      </c>
      <c r="G935" s="1" t="s">
        <v>13569</v>
      </c>
      <c r="H935" s="1" t="s">
        <v>13905</v>
      </c>
      <c r="I935" s="1" t="s">
        <v>13529</v>
      </c>
    </row>
    <row r="936" spans="1:9" x14ac:dyDescent="0.25">
      <c r="A936" s="1" t="s">
        <v>8124</v>
      </c>
      <c r="B936" s="1" t="s">
        <v>1069</v>
      </c>
      <c r="C936" s="1" t="s">
        <v>13546</v>
      </c>
      <c r="D936" s="1" t="s">
        <v>28</v>
      </c>
      <c r="E936" s="1" t="s">
        <v>13686</v>
      </c>
      <c r="G936" s="1" t="s">
        <v>13569</v>
      </c>
      <c r="H936" s="1" t="s">
        <v>13687</v>
      </c>
      <c r="I936" s="1" t="s">
        <v>13529</v>
      </c>
    </row>
    <row r="937" spans="1:9" x14ac:dyDescent="0.25">
      <c r="A937" s="1" t="s">
        <v>8125</v>
      </c>
      <c r="B937" s="1" t="s">
        <v>199</v>
      </c>
      <c r="C937" s="1" t="s">
        <v>13546</v>
      </c>
      <c r="D937" s="1" t="s">
        <v>28</v>
      </c>
      <c r="E937" s="1" t="s">
        <v>13606</v>
      </c>
      <c r="G937" s="1" t="s">
        <v>13569</v>
      </c>
      <c r="H937" s="1" t="s">
        <v>13607</v>
      </c>
      <c r="I937" s="1" t="s">
        <v>13529</v>
      </c>
    </row>
    <row r="938" spans="1:9" x14ac:dyDescent="0.25">
      <c r="A938" s="1" t="s">
        <v>1070</v>
      </c>
      <c r="B938" s="1" t="s">
        <v>1071</v>
      </c>
      <c r="C938" s="1" t="s">
        <v>13556</v>
      </c>
      <c r="D938" s="1" t="s">
        <v>43</v>
      </c>
      <c r="F938" s="1" t="s">
        <v>1070</v>
      </c>
      <c r="G938" s="1" t="s">
        <v>13557</v>
      </c>
      <c r="H938" s="1" t="s">
        <v>13558</v>
      </c>
      <c r="I938" s="1" t="s">
        <v>13529</v>
      </c>
    </row>
    <row r="939" spans="1:9" x14ac:dyDescent="0.25">
      <c r="A939" s="1" t="s">
        <v>8126</v>
      </c>
      <c r="B939" s="1" t="s">
        <v>1072</v>
      </c>
      <c r="C939" s="1" t="s">
        <v>13873</v>
      </c>
      <c r="D939" s="1" t="s">
        <v>369</v>
      </c>
      <c r="F939" s="1" t="s">
        <v>1073</v>
      </c>
      <c r="G939" s="1" t="s">
        <v>13535</v>
      </c>
      <c r="H939" s="1" t="s">
        <v>14628</v>
      </c>
      <c r="I939" s="1" t="s">
        <v>13529</v>
      </c>
    </row>
    <row r="940" spans="1:9" x14ac:dyDescent="0.25">
      <c r="A940" s="1" t="s">
        <v>8127</v>
      </c>
      <c r="B940" s="1" t="s">
        <v>1074</v>
      </c>
      <c r="C940" s="1" t="s">
        <v>13873</v>
      </c>
      <c r="D940" s="1" t="s">
        <v>369</v>
      </c>
      <c r="E940" s="1" t="s">
        <v>1075</v>
      </c>
      <c r="F940" s="1" t="s">
        <v>1075</v>
      </c>
      <c r="G940" s="1" t="s">
        <v>14629</v>
      </c>
      <c r="H940" s="1" t="s">
        <v>14630</v>
      </c>
      <c r="I940" s="1" t="s">
        <v>13529</v>
      </c>
    </row>
    <row r="941" spans="1:9" x14ac:dyDescent="0.25">
      <c r="A941" s="1" t="s">
        <v>1076</v>
      </c>
      <c r="B941" s="1" t="s">
        <v>1077</v>
      </c>
      <c r="C941" s="1" t="s">
        <v>13556</v>
      </c>
      <c r="D941" s="1" t="s">
        <v>43</v>
      </c>
      <c r="F941" s="1" t="s">
        <v>1076</v>
      </c>
      <c r="G941" s="1" t="s">
        <v>13557</v>
      </c>
      <c r="H941" s="1" t="s">
        <v>13558</v>
      </c>
      <c r="I941" s="1" t="s">
        <v>13529</v>
      </c>
    </row>
    <row r="942" spans="1:9" x14ac:dyDescent="0.25">
      <c r="A942" s="1" t="s">
        <v>8128</v>
      </c>
      <c r="B942" s="1" t="s">
        <v>1078</v>
      </c>
      <c r="C942" s="1" t="s">
        <v>13546</v>
      </c>
      <c r="D942" s="1" t="s">
        <v>28</v>
      </c>
      <c r="G942" s="1" t="s">
        <v>14187</v>
      </c>
      <c r="H942" s="1" t="s">
        <v>13528</v>
      </c>
      <c r="I942" s="1" t="s">
        <v>13529</v>
      </c>
    </row>
    <row r="943" spans="1:9" x14ac:dyDescent="0.25">
      <c r="A943" s="1" t="s">
        <v>8129</v>
      </c>
      <c r="B943" s="1" t="s">
        <v>1079</v>
      </c>
      <c r="C943" s="1" t="s">
        <v>14631</v>
      </c>
      <c r="D943" s="1" t="s">
        <v>1080</v>
      </c>
      <c r="E943" s="1" t="s">
        <v>14632</v>
      </c>
      <c r="G943" s="1" t="s">
        <v>14633</v>
      </c>
      <c r="H943" s="1" t="s">
        <v>14634</v>
      </c>
      <c r="I943" s="1" t="s">
        <v>13529</v>
      </c>
    </row>
    <row r="944" spans="1:9" x14ac:dyDescent="0.25">
      <c r="A944" s="1" t="s">
        <v>8130</v>
      </c>
      <c r="B944" s="1" t="s">
        <v>1081</v>
      </c>
      <c r="C944" s="1" t="s">
        <v>14631</v>
      </c>
      <c r="D944" s="1" t="s">
        <v>1080</v>
      </c>
      <c r="E944" s="1" t="s">
        <v>14635</v>
      </c>
      <c r="G944" s="1" t="s">
        <v>14633</v>
      </c>
      <c r="H944" s="1" t="s">
        <v>14634</v>
      </c>
      <c r="I944" s="1" t="s">
        <v>13529</v>
      </c>
    </row>
    <row r="945" spans="1:9" x14ac:dyDescent="0.25">
      <c r="A945" s="1" t="s">
        <v>8131</v>
      </c>
      <c r="B945" s="1" t="s">
        <v>1082</v>
      </c>
      <c r="C945" s="1" t="s">
        <v>14631</v>
      </c>
      <c r="D945" s="1" t="s">
        <v>1080</v>
      </c>
      <c r="E945" s="1" t="s">
        <v>14636</v>
      </c>
      <c r="G945" s="1" t="s">
        <v>14633</v>
      </c>
      <c r="H945" s="1" t="s">
        <v>14634</v>
      </c>
      <c r="I945" s="1" t="s">
        <v>13529</v>
      </c>
    </row>
    <row r="946" spans="1:9" x14ac:dyDescent="0.25">
      <c r="A946" s="1" t="s">
        <v>8132</v>
      </c>
      <c r="B946" s="1" t="s">
        <v>1083</v>
      </c>
      <c r="C946" s="1" t="s">
        <v>14631</v>
      </c>
      <c r="D946" s="1" t="s">
        <v>1080</v>
      </c>
      <c r="G946" s="1" t="s">
        <v>14637</v>
      </c>
      <c r="H946" s="1" t="s">
        <v>13528</v>
      </c>
      <c r="I946" s="1" t="s">
        <v>13529</v>
      </c>
    </row>
    <row r="947" spans="1:9" x14ac:dyDescent="0.25">
      <c r="A947" s="1" t="s">
        <v>8133</v>
      </c>
      <c r="B947" s="1" t="s">
        <v>1084</v>
      </c>
      <c r="C947" s="1" t="s">
        <v>14631</v>
      </c>
      <c r="D947" s="1" t="s">
        <v>1080</v>
      </c>
      <c r="E947" s="1" t="s">
        <v>14638</v>
      </c>
      <c r="F947" s="1" t="s">
        <v>14638</v>
      </c>
      <c r="G947" s="1" t="s">
        <v>14633</v>
      </c>
      <c r="H947" s="1" t="s">
        <v>14639</v>
      </c>
      <c r="I947" s="1" t="s">
        <v>13529</v>
      </c>
    </row>
    <row r="948" spans="1:9" x14ac:dyDescent="0.25">
      <c r="A948" s="1" t="s">
        <v>8134</v>
      </c>
      <c r="B948" s="1" t="s">
        <v>1085</v>
      </c>
      <c r="C948" s="1" t="s">
        <v>14631</v>
      </c>
      <c r="D948" s="1" t="s">
        <v>1080</v>
      </c>
      <c r="E948" s="1" t="s">
        <v>14640</v>
      </c>
      <c r="G948" s="1" t="s">
        <v>14633</v>
      </c>
      <c r="H948" s="1" t="s">
        <v>14641</v>
      </c>
      <c r="I948" s="1" t="s">
        <v>13529</v>
      </c>
    </row>
    <row r="949" spans="1:9" x14ac:dyDescent="0.25">
      <c r="A949" s="1" t="s">
        <v>8135</v>
      </c>
      <c r="B949" s="1" t="s">
        <v>1086</v>
      </c>
      <c r="C949" s="1" t="s">
        <v>14631</v>
      </c>
      <c r="D949" s="1" t="s">
        <v>1080</v>
      </c>
      <c r="E949" s="1" t="s">
        <v>14642</v>
      </c>
      <c r="G949" s="1" t="s">
        <v>14633</v>
      </c>
      <c r="H949" s="1" t="s">
        <v>14643</v>
      </c>
      <c r="I949" s="1" t="s">
        <v>13529</v>
      </c>
    </row>
    <row r="950" spans="1:9" x14ac:dyDescent="0.25">
      <c r="A950" s="1" t="s">
        <v>8136</v>
      </c>
      <c r="B950" s="1" t="s">
        <v>1087</v>
      </c>
      <c r="C950" s="1" t="s">
        <v>14631</v>
      </c>
      <c r="D950" s="1" t="s">
        <v>1080</v>
      </c>
      <c r="E950" s="1" t="s">
        <v>13919</v>
      </c>
      <c r="G950" s="1" t="s">
        <v>14637</v>
      </c>
      <c r="H950" s="1" t="s">
        <v>14644</v>
      </c>
      <c r="I950" s="1" t="s">
        <v>13529</v>
      </c>
    </row>
    <row r="951" spans="1:9" x14ac:dyDescent="0.25">
      <c r="A951" s="1" t="s">
        <v>8137</v>
      </c>
      <c r="B951" s="1" t="s">
        <v>1088</v>
      </c>
      <c r="C951" s="1" t="s">
        <v>14631</v>
      </c>
      <c r="D951" s="1" t="s">
        <v>1080</v>
      </c>
      <c r="E951" s="1" t="s">
        <v>13946</v>
      </c>
      <c r="G951" s="1" t="s">
        <v>14637</v>
      </c>
      <c r="H951" s="1" t="s">
        <v>14645</v>
      </c>
      <c r="I951" s="1" t="s">
        <v>13529</v>
      </c>
    </row>
    <row r="952" spans="1:9" x14ac:dyDescent="0.25">
      <c r="A952" s="1" t="s">
        <v>8138</v>
      </c>
      <c r="B952" s="1" t="s">
        <v>1089</v>
      </c>
      <c r="C952" s="1" t="s">
        <v>14631</v>
      </c>
      <c r="D952" s="1" t="s">
        <v>1080</v>
      </c>
      <c r="E952" s="1" t="s">
        <v>14646</v>
      </c>
      <c r="G952" s="1" t="s">
        <v>14633</v>
      </c>
      <c r="H952" s="1" t="s">
        <v>14634</v>
      </c>
      <c r="I952" s="1" t="s">
        <v>13529</v>
      </c>
    </row>
    <row r="953" spans="1:9" x14ac:dyDescent="0.25">
      <c r="A953" s="1" t="s">
        <v>8139</v>
      </c>
      <c r="B953" s="1" t="s">
        <v>1090</v>
      </c>
      <c r="C953" s="1" t="s">
        <v>14631</v>
      </c>
      <c r="D953" s="1" t="s">
        <v>1080</v>
      </c>
      <c r="E953" s="1" t="s">
        <v>13744</v>
      </c>
      <c r="G953" s="1" t="s">
        <v>13632</v>
      </c>
      <c r="H953" s="1" t="s">
        <v>14647</v>
      </c>
      <c r="I953" s="1" t="s">
        <v>13529</v>
      </c>
    </row>
    <row r="954" spans="1:9" x14ac:dyDescent="0.25">
      <c r="A954" s="1" t="s">
        <v>8140</v>
      </c>
      <c r="B954" s="1" t="s">
        <v>1091</v>
      </c>
      <c r="C954" s="1" t="s">
        <v>14631</v>
      </c>
      <c r="D954" s="1" t="s">
        <v>1080</v>
      </c>
      <c r="E954" s="1" t="s">
        <v>14648</v>
      </c>
      <c r="G954" s="1" t="s">
        <v>14637</v>
      </c>
      <c r="H954" s="1" t="s">
        <v>14649</v>
      </c>
      <c r="I954" s="1" t="s">
        <v>13529</v>
      </c>
    </row>
    <row r="955" spans="1:9" x14ac:dyDescent="0.25">
      <c r="A955" s="1" t="s">
        <v>8141</v>
      </c>
      <c r="B955" s="1" t="s">
        <v>1092</v>
      </c>
      <c r="C955" s="1" t="s">
        <v>14631</v>
      </c>
      <c r="D955" s="1" t="s">
        <v>1080</v>
      </c>
      <c r="E955" s="1" t="s">
        <v>14650</v>
      </c>
      <c r="G955" s="1" t="s">
        <v>14633</v>
      </c>
      <c r="H955" s="1" t="s">
        <v>14634</v>
      </c>
      <c r="I955" s="1" t="s">
        <v>13529</v>
      </c>
    </row>
    <row r="956" spans="1:9" x14ac:dyDescent="0.25">
      <c r="A956" s="1" t="s">
        <v>8142</v>
      </c>
      <c r="B956" s="1" t="s">
        <v>1093</v>
      </c>
      <c r="C956" s="1" t="s">
        <v>14631</v>
      </c>
      <c r="D956" s="1" t="s">
        <v>1080</v>
      </c>
      <c r="E956" s="1" t="s">
        <v>14651</v>
      </c>
      <c r="G956" s="1" t="s">
        <v>14637</v>
      </c>
      <c r="H956" s="1" t="s">
        <v>14652</v>
      </c>
      <c r="I956" s="1" t="s">
        <v>13529</v>
      </c>
    </row>
    <row r="957" spans="1:9" x14ac:dyDescent="0.25">
      <c r="A957" s="1" t="s">
        <v>8143</v>
      </c>
      <c r="B957" s="1" t="s">
        <v>1094</v>
      </c>
      <c r="C957" s="1" t="s">
        <v>14631</v>
      </c>
      <c r="D957" s="1" t="s">
        <v>1080</v>
      </c>
      <c r="E957" s="1" t="s">
        <v>14653</v>
      </c>
      <c r="G957" s="1" t="s">
        <v>14637</v>
      </c>
      <c r="H957" s="1" t="s">
        <v>14654</v>
      </c>
      <c r="I957" s="1" t="s">
        <v>13529</v>
      </c>
    </row>
    <row r="958" spans="1:9" x14ac:dyDescent="0.25">
      <c r="A958" s="1" t="s">
        <v>8144</v>
      </c>
      <c r="B958" s="1" t="s">
        <v>1095</v>
      </c>
      <c r="C958" s="1" t="s">
        <v>14631</v>
      </c>
      <c r="D958" s="1" t="s">
        <v>1080</v>
      </c>
      <c r="E958" s="1" t="s">
        <v>14655</v>
      </c>
      <c r="G958" s="1" t="s">
        <v>14637</v>
      </c>
      <c r="H958" s="1" t="s">
        <v>14649</v>
      </c>
      <c r="I958" s="1" t="s">
        <v>13529</v>
      </c>
    </row>
    <row r="959" spans="1:9" x14ac:dyDescent="0.25">
      <c r="A959" s="1" t="s">
        <v>8145</v>
      </c>
      <c r="B959" s="1" t="s">
        <v>1096</v>
      </c>
      <c r="C959" s="1" t="s">
        <v>14631</v>
      </c>
      <c r="D959" s="1" t="s">
        <v>1080</v>
      </c>
      <c r="G959" s="1" t="s">
        <v>14637</v>
      </c>
      <c r="H959" s="1" t="s">
        <v>14652</v>
      </c>
      <c r="I959" s="1" t="s">
        <v>13529</v>
      </c>
    </row>
    <row r="960" spans="1:9" x14ac:dyDescent="0.25">
      <c r="A960" s="1" t="s">
        <v>8146</v>
      </c>
      <c r="B960" s="1" t="s">
        <v>1097</v>
      </c>
      <c r="C960" s="1" t="s">
        <v>14631</v>
      </c>
      <c r="D960" s="1" t="s">
        <v>1080</v>
      </c>
      <c r="E960" s="1" t="s">
        <v>14656</v>
      </c>
      <c r="G960" s="1" t="s">
        <v>13969</v>
      </c>
      <c r="H960" s="1" t="s">
        <v>14657</v>
      </c>
      <c r="I960" s="1" t="s">
        <v>13529</v>
      </c>
    </row>
    <row r="961" spans="1:9" x14ac:dyDescent="0.25">
      <c r="A961" s="1" t="s">
        <v>8147</v>
      </c>
      <c r="B961" s="1" t="s">
        <v>1098</v>
      </c>
      <c r="C961" s="1" t="s">
        <v>14631</v>
      </c>
      <c r="D961" s="1" t="s">
        <v>1080</v>
      </c>
      <c r="E961" s="1" t="s">
        <v>14658</v>
      </c>
      <c r="G961" s="1" t="s">
        <v>14637</v>
      </c>
      <c r="H961" s="1" t="s">
        <v>14659</v>
      </c>
      <c r="I961" s="1" t="s">
        <v>13529</v>
      </c>
    </row>
    <row r="962" spans="1:9" x14ac:dyDescent="0.25">
      <c r="A962" s="1" t="s">
        <v>8148</v>
      </c>
      <c r="B962" s="1" t="s">
        <v>1099</v>
      </c>
      <c r="C962" s="1" t="s">
        <v>14631</v>
      </c>
      <c r="D962" s="1" t="s">
        <v>1080</v>
      </c>
      <c r="E962" s="1" t="s">
        <v>14660</v>
      </c>
      <c r="G962" s="1" t="s">
        <v>14637</v>
      </c>
      <c r="H962" s="1" t="s">
        <v>14659</v>
      </c>
      <c r="I962" s="1" t="s">
        <v>13529</v>
      </c>
    </row>
    <row r="963" spans="1:9" x14ac:dyDescent="0.25">
      <c r="A963" s="1" t="s">
        <v>8149</v>
      </c>
      <c r="B963" s="1" t="s">
        <v>1100</v>
      </c>
      <c r="C963" s="1" t="s">
        <v>14631</v>
      </c>
      <c r="D963" s="1" t="s">
        <v>1080</v>
      </c>
      <c r="E963" s="1" t="s">
        <v>14660</v>
      </c>
      <c r="G963" s="1" t="s">
        <v>14637</v>
      </c>
      <c r="H963" s="1" t="s">
        <v>14659</v>
      </c>
      <c r="I963" s="1" t="s">
        <v>13529</v>
      </c>
    </row>
    <row r="964" spans="1:9" x14ac:dyDescent="0.25">
      <c r="A964" s="1" t="s">
        <v>8150</v>
      </c>
      <c r="B964" s="1" t="s">
        <v>1101</v>
      </c>
      <c r="C964" s="1" t="s">
        <v>14631</v>
      </c>
      <c r="D964" s="1" t="s">
        <v>1080</v>
      </c>
      <c r="E964" s="1" t="s">
        <v>14661</v>
      </c>
      <c r="F964" s="1" t="s">
        <v>14661</v>
      </c>
      <c r="G964" s="1" t="s">
        <v>14633</v>
      </c>
      <c r="H964" s="1" t="s">
        <v>14634</v>
      </c>
      <c r="I964" s="1" t="s">
        <v>13529</v>
      </c>
    </row>
    <row r="965" spans="1:9" x14ac:dyDescent="0.25">
      <c r="A965" s="1" t="s">
        <v>8151</v>
      </c>
      <c r="B965" s="1" t="s">
        <v>1102</v>
      </c>
      <c r="C965" s="1" t="s">
        <v>14631</v>
      </c>
      <c r="D965" s="1" t="s">
        <v>1080</v>
      </c>
      <c r="E965" s="1" t="s">
        <v>14662</v>
      </c>
      <c r="F965" s="1" t="s">
        <v>14662</v>
      </c>
      <c r="G965" s="1" t="s">
        <v>14633</v>
      </c>
      <c r="H965" s="1" t="s">
        <v>14634</v>
      </c>
      <c r="I965" s="1" t="s">
        <v>13529</v>
      </c>
    </row>
    <row r="966" spans="1:9" x14ac:dyDescent="0.25">
      <c r="A966" s="1" t="s">
        <v>8152</v>
      </c>
      <c r="B966" s="1" t="s">
        <v>1103</v>
      </c>
      <c r="C966" s="1" t="s">
        <v>14631</v>
      </c>
      <c r="D966" s="1" t="s">
        <v>1080</v>
      </c>
      <c r="E966" s="1" t="s">
        <v>14660</v>
      </c>
      <c r="G966" s="1" t="s">
        <v>13557</v>
      </c>
      <c r="H966" s="1" t="s">
        <v>14663</v>
      </c>
      <c r="I966" s="1" t="s">
        <v>13529</v>
      </c>
    </row>
    <row r="967" spans="1:9" x14ac:dyDescent="0.25">
      <c r="A967" s="1" t="s">
        <v>8153</v>
      </c>
      <c r="B967" s="1" t="s">
        <v>1104</v>
      </c>
      <c r="C967" s="1" t="s">
        <v>14631</v>
      </c>
      <c r="D967" s="1" t="s">
        <v>1080</v>
      </c>
      <c r="E967" s="1" t="s">
        <v>14664</v>
      </c>
      <c r="G967" s="1" t="s">
        <v>14637</v>
      </c>
      <c r="H967" s="1" t="s">
        <v>14665</v>
      </c>
      <c r="I967" s="1" t="s">
        <v>13529</v>
      </c>
    </row>
    <row r="968" spans="1:9" x14ac:dyDescent="0.25">
      <c r="A968" s="1" t="s">
        <v>8154</v>
      </c>
      <c r="B968" s="1" t="s">
        <v>1105</v>
      </c>
      <c r="C968" s="1" t="s">
        <v>14631</v>
      </c>
      <c r="D968" s="1" t="s">
        <v>1080</v>
      </c>
      <c r="E968" s="1" t="s">
        <v>14666</v>
      </c>
      <c r="G968" s="1" t="s">
        <v>14637</v>
      </c>
      <c r="H968" s="1" t="s">
        <v>14667</v>
      </c>
      <c r="I968" s="1" t="s">
        <v>13529</v>
      </c>
    </row>
    <row r="969" spans="1:9" x14ac:dyDescent="0.25">
      <c r="A969" s="1" t="s">
        <v>8155</v>
      </c>
      <c r="B969" s="1" t="s">
        <v>1106</v>
      </c>
      <c r="C969" s="1" t="s">
        <v>13859</v>
      </c>
      <c r="D969" s="1" t="s">
        <v>325</v>
      </c>
      <c r="F969" s="1" t="s">
        <v>1107</v>
      </c>
      <c r="G969" s="1" t="s">
        <v>13902</v>
      </c>
      <c r="H969" s="1" t="s">
        <v>13528</v>
      </c>
      <c r="I969" s="1" t="s">
        <v>13529</v>
      </c>
    </row>
    <row r="970" spans="1:9" x14ac:dyDescent="0.25">
      <c r="A970" s="1" t="s">
        <v>8156</v>
      </c>
      <c r="B970" s="1" t="s">
        <v>1108</v>
      </c>
      <c r="C970" s="1" t="s">
        <v>13859</v>
      </c>
      <c r="D970" s="1" t="s">
        <v>325</v>
      </c>
      <c r="E970" s="1" t="s">
        <v>14668</v>
      </c>
      <c r="G970" s="1" t="s">
        <v>13902</v>
      </c>
      <c r="H970" s="1" t="s">
        <v>13922</v>
      </c>
      <c r="I970" s="1" t="s">
        <v>13529</v>
      </c>
    </row>
    <row r="971" spans="1:9" x14ac:dyDescent="0.25">
      <c r="A971" s="1" t="s">
        <v>8157</v>
      </c>
      <c r="B971" s="1" t="s">
        <v>1109</v>
      </c>
      <c r="C971" s="1" t="s">
        <v>13859</v>
      </c>
      <c r="D971" s="1" t="s">
        <v>325</v>
      </c>
      <c r="F971" s="1" t="s">
        <v>1110</v>
      </c>
      <c r="G971" s="1" t="s">
        <v>14193</v>
      </c>
      <c r="H971" s="1" t="s">
        <v>13528</v>
      </c>
      <c r="I971" s="1" t="s">
        <v>13529</v>
      </c>
    </row>
    <row r="972" spans="1:9" x14ac:dyDescent="0.25">
      <c r="A972" s="1" t="s">
        <v>8158</v>
      </c>
      <c r="B972" s="1" t="s">
        <v>1111</v>
      </c>
      <c r="C972" s="1" t="s">
        <v>13859</v>
      </c>
      <c r="D972" s="1" t="s">
        <v>325</v>
      </c>
      <c r="E972" s="1" t="s">
        <v>14669</v>
      </c>
      <c r="F972" s="1" t="s">
        <v>14669</v>
      </c>
      <c r="G972" s="1" t="s">
        <v>13902</v>
      </c>
      <c r="H972" s="1" t="s">
        <v>13637</v>
      </c>
      <c r="I972" s="1" t="s">
        <v>13529</v>
      </c>
    </row>
    <row r="973" spans="1:9" x14ac:dyDescent="0.25">
      <c r="A973" s="1" t="s">
        <v>8159</v>
      </c>
      <c r="B973" s="1" t="s">
        <v>1112</v>
      </c>
      <c r="C973" s="1" t="s">
        <v>14670</v>
      </c>
      <c r="D973" s="1" t="s">
        <v>1113</v>
      </c>
      <c r="E973" s="1" t="s">
        <v>14671</v>
      </c>
      <c r="G973" s="1" t="s">
        <v>14672</v>
      </c>
      <c r="H973" s="1" t="s">
        <v>13589</v>
      </c>
      <c r="I973" s="1" t="s">
        <v>13529</v>
      </c>
    </row>
    <row r="974" spans="1:9" x14ac:dyDescent="0.25">
      <c r="A974" s="1" t="s">
        <v>8160</v>
      </c>
      <c r="B974" s="1" t="s">
        <v>1114</v>
      </c>
      <c r="C974" s="1" t="s">
        <v>13859</v>
      </c>
      <c r="D974" s="1" t="s">
        <v>325</v>
      </c>
      <c r="E974" s="1" t="s">
        <v>14211</v>
      </c>
      <c r="G974" s="1" t="s">
        <v>13638</v>
      </c>
      <c r="H974" s="1" t="s">
        <v>14673</v>
      </c>
      <c r="I974" s="1" t="s">
        <v>13529</v>
      </c>
    </row>
    <row r="975" spans="1:9" x14ac:dyDescent="0.25">
      <c r="A975" s="1" t="s">
        <v>8161</v>
      </c>
      <c r="B975" s="1" t="s">
        <v>1115</v>
      </c>
      <c r="C975" s="1" t="s">
        <v>13556</v>
      </c>
      <c r="D975" s="1" t="s">
        <v>43</v>
      </c>
      <c r="E975" s="1" t="s">
        <v>14674</v>
      </c>
      <c r="G975" s="1" t="s">
        <v>14675</v>
      </c>
      <c r="H975" s="1" t="s">
        <v>14676</v>
      </c>
      <c r="I975" s="1" t="s">
        <v>13529</v>
      </c>
    </row>
    <row r="976" spans="1:9" x14ac:dyDescent="0.25">
      <c r="A976" s="1" t="s">
        <v>8162</v>
      </c>
      <c r="B976" s="1" t="s">
        <v>1116</v>
      </c>
      <c r="C976" s="1" t="s">
        <v>13556</v>
      </c>
      <c r="D976" s="1" t="s">
        <v>43</v>
      </c>
      <c r="E976" s="1" t="s">
        <v>14677</v>
      </c>
      <c r="F976" s="1" t="s">
        <v>14677</v>
      </c>
      <c r="G976" s="1" t="s">
        <v>14678</v>
      </c>
      <c r="H976" s="1" t="s">
        <v>14679</v>
      </c>
      <c r="I976" s="1" t="s">
        <v>13529</v>
      </c>
    </row>
    <row r="977" spans="1:9" x14ac:dyDescent="0.25">
      <c r="A977" s="1" t="s">
        <v>8163</v>
      </c>
      <c r="B977" s="1" t="s">
        <v>1117</v>
      </c>
      <c r="C977" s="1" t="s">
        <v>13556</v>
      </c>
      <c r="D977" s="1" t="s">
        <v>43</v>
      </c>
      <c r="E977" s="1" t="s">
        <v>14482</v>
      </c>
      <c r="F977" s="1" t="s">
        <v>14482</v>
      </c>
      <c r="G977" s="1" t="s">
        <v>13562</v>
      </c>
      <c r="H977" s="1" t="s">
        <v>14680</v>
      </c>
      <c r="I977" s="1" t="s">
        <v>13529</v>
      </c>
    </row>
    <row r="978" spans="1:9" x14ac:dyDescent="0.25">
      <c r="A978" s="1" t="s">
        <v>8164</v>
      </c>
      <c r="B978" s="1" t="s">
        <v>1118</v>
      </c>
      <c r="C978" s="1" t="s">
        <v>13556</v>
      </c>
      <c r="D978" s="1" t="s">
        <v>43</v>
      </c>
      <c r="E978" s="1" t="s">
        <v>13930</v>
      </c>
      <c r="G978" s="1" t="s">
        <v>13562</v>
      </c>
      <c r="H978" s="1" t="s">
        <v>13894</v>
      </c>
      <c r="I978" s="1" t="s">
        <v>13529</v>
      </c>
    </row>
    <row r="979" spans="1:9" x14ac:dyDescent="0.25">
      <c r="A979" s="1" t="s">
        <v>8165</v>
      </c>
      <c r="B979" s="1" t="s">
        <v>1119</v>
      </c>
      <c r="C979" s="1" t="s">
        <v>13556</v>
      </c>
      <c r="D979" s="1" t="s">
        <v>43</v>
      </c>
      <c r="E979" s="1" t="s">
        <v>14681</v>
      </c>
      <c r="G979" s="1" t="s">
        <v>13562</v>
      </c>
      <c r="H979" s="1" t="s">
        <v>14682</v>
      </c>
      <c r="I979" s="1" t="s">
        <v>13529</v>
      </c>
    </row>
    <row r="980" spans="1:9" x14ac:dyDescent="0.25">
      <c r="A980" s="1" t="s">
        <v>8166</v>
      </c>
      <c r="B980" s="1" t="s">
        <v>1120</v>
      </c>
      <c r="C980" s="1" t="s">
        <v>13556</v>
      </c>
      <c r="D980" s="1" t="s">
        <v>43</v>
      </c>
      <c r="E980" s="1" t="s">
        <v>14154</v>
      </c>
      <c r="G980" s="1" t="s">
        <v>13562</v>
      </c>
      <c r="H980" s="1" t="s">
        <v>13658</v>
      </c>
      <c r="I980" s="1" t="s">
        <v>13529</v>
      </c>
    </row>
    <row r="981" spans="1:9" x14ac:dyDescent="0.25">
      <c r="A981" s="1" t="s">
        <v>8167</v>
      </c>
      <c r="B981" s="1" t="s">
        <v>1121</v>
      </c>
      <c r="C981" s="1" t="s">
        <v>13556</v>
      </c>
      <c r="D981" s="1" t="s">
        <v>43</v>
      </c>
      <c r="E981" s="1" t="s">
        <v>14208</v>
      </c>
      <c r="G981" s="1" t="s">
        <v>13562</v>
      </c>
      <c r="H981" s="1" t="s">
        <v>13951</v>
      </c>
      <c r="I981" s="1" t="s">
        <v>13529</v>
      </c>
    </row>
    <row r="982" spans="1:9" x14ac:dyDescent="0.25">
      <c r="A982" s="1" t="s">
        <v>8168</v>
      </c>
      <c r="B982" s="1" t="s">
        <v>1122</v>
      </c>
      <c r="C982" s="1" t="s">
        <v>13556</v>
      </c>
      <c r="D982" s="1" t="s">
        <v>43</v>
      </c>
      <c r="E982" s="1" t="s">
        <v>14683</v>
      </c>
      <c r="G982" s="1" t="s">
        <v>13562</v>
      </c>
      <c r="H982" s="1" t="s">
        <v>14684</v>
      </c>
      <c r="I982" s="1" t="s">
        <v>13529</v>
      </c>
    </row>
    <row r="983" spans="1:9" x14ac:dyDescent="0.25">
      <c r="A983" s="1" t="s">
        <v>8169</v>
      </c>
      <c r="B983" s="1" t="s">
        <v>1122</v>
      </c>
      <c r="C983" s="1" t="s">
        <v>13556</v>
      </c>
      <c r="D983" s="1" t="s">
        <v>43</v>
      </c>
      <c r="E983" s="1" t="s">
        <v>14202</v>
      </c>
      <c r="G983" s="1" t="s">
        <v>13562</v>
      </c>
      <c r="H983" s="1" t="s">
        <v>14685</v>
      </c>
      <c r="I983" s="1" t="s">
        <v>13529</v>
      </c>
    </row>
    <row r="984" spans="1:9" x14ac:dyDescent="0.25">
      <c r="A984" s="1" t="s">
        <v>8170</v>
      </c>
      <c r="B984" s="1" t="s">
        <v>1123</v>
      </c>
      <c r="C984" s="1" t="s">
        <v>13556</v>
      </c>
      <c r="D984" s="1" t="s">
        <v>43</v>
      </c>
      <c r="E984" s="1" t="s">
        <v>14686</v>
      </c>
      <c r="G984" s="1" t="s">
        <v>13557</v>
      </c>
      <c r="H984" s="1" t="s">
        <v>14687</v>
      </c>
      <c r="I984" s="1" t="s">
        <v>13529</v>
      </c>
    </row>
    <row r="985" spans="1:9" x14ac:dyDescent="0.25">
      <c r="A985" s="1" t="s">
        <v>8171</v>
      </c>
      <c r="B985" s="1" t="s">
        <v>1124</v>
      </c>
      <c r="C985" s="1" t="s">
        <v>13556</v>
      </c>
      <c r="D985" s="1" t="s">
        <v>43</v>
      </c>
      <c r="E985" s="1" t="s">
        <v>14688</v>
      </c>
      <c r="F985" s="1" t="s">
        <v>14688</v>
      </c>
      <c r="G985" s="1" t="s">
        <v>13562</v>
      </c>
      <c r="H985" s="1" t="s">
        <v>14689</v>
      </c>
      <c r="I985" s="1" t="s">
        <v>13529</v>
      </c>
    </row>
    <row r="986" spans="1:9" x14ac:dyDescent="0.25">
      <c r="A986" s="1" t="s">
        <v>8172</v>
      </c>
      <c r="B986" s="1" t="s">
        <v>1125</v>
      </c>
      <c r="C986" s="1" t="s">
        <v>13556</v>
      </c>
      <c r="D986" s="1" t="s">
        <v>43</v>
      </c>
      <c r="E986" s="1" t="s">
        <v>14690</v>
      </c>
      <c r="G986" s="1" t="s">
        <v>13936</v>
      </c>
      <c r="H986" s="1" t="s">
        <v>14691</v>
      </c>
      <c r="I986" s="1" t="s">
        <v>13529</v>
      </c>
    </row>
    <row r="987" spans="1:9" x14ac:dyDescent="0.25">
      <c r="A987" s="1" t="s">
        <v>8173</v>
      </c>
      <c r="B987" s="1" t="s">
        <v>1126</v>
      </c>
      <c r="C987" s="1" t="s">
        <v>13873</v>
      </c>
      <c r="D987" s="1" t="s">
        <v>369</v>
      </c>
      <c r="E987" s="1" t="s">
        <v>1127</v>
      </c>
      <c r="F987" s="1" t="s">
        <v>1127</v>
      </c>
      <c r="G987" s="1" t="s">
        <v>13535</v>
      </c>
      <c r="H987" s="1" t="s">
        <v>14582</v>
      </c>
      <c r="I987" s="1" t="s">
        <v>13529</v>
      </c>
    </row>
    <row r="988" spans="1:9" x14ac:dyDescent="0.25">
      <c r="A988" s="1" t="s">
        <v>8174</v>
      </c>
      <c r="B988" s="1" t="s">
        <v>1128</v>
      </c>
      <c r="C988" s="1" t="s">
        <v>13556</v>
      </c>
      <c r="D988" s="1" t="s">
        <v>43</v>
      </c>
      <c r="E988" s="1" t="s">
        <v>14692</v>
      </c>
      <c r="G988" s="1" t="s">
        <v>14678</v>
      </c>
      <c r="H988" s="1" t="s">
        <v>14693</v>
      </c>
      <c r="I988" s="1" t="s">
        <v>13529</v>
      </c>
    </row>
    <row r="989" spans="1:9" x14ac:dyDescent="0.25">
      <c r="A989" s="1" t="s">
        <v>8175</v>
      </c>
      <c r="B989" s="1" t="s">
        <v>1129</v>
      </c>
      <c r="C989" s="1" t="s">
        <v>13556</v>
      </c>
      <c r="D989" s="1" t="s">
        <v>43</v>
      </c>
      <c r="E989" s="1" t="s">
        <v>14694</v>
      </c>
      <c r="F989" s="1" t="s">
        <v>14694</v>
      </c>
      <c r="G989" s="1" t="s">
        <v>13798</v>
      </c>
      <c r="H989" s="1" t="s">
        <v>14695</v>
      </c>
      <c r="I989" s="1" t="s">
        <v>13529</v>
      </c>
    </row>
    <row r="990" spans="1:9" x14ac:dyDescent="0.25">
      <c r="A990" s="1" t="s">
        <v>8176</v>
      </c>
      <c r="B990" s="1" t="s">
        <v>1130</v>
      </c>
      <c r="C990" s="1" t="s">
        <v>13556</v>
      </c>
      <c r="D990" s="1" t="s">
        <v>43</v>
      </c>
      <c r="E990" s="1" t="s">
        <v>425</v>
      </c>
      <c r="F990" s="1" t="s">
        <v>425</v>
      </c>
      <c r="G990" s="1" t="s">
        <v>13591</v>
      </c>
      <c r="H990" s="1" t="s">
        <v>13592</v>
      </c>
      <c r="I990" s="1" t="s">
        <v>13529</v>
      </c>
    </row>
    <row r="991" spans="1:9" x14ac:dyDescent="0.25">
      <c r="A991" s="1" t="s">
        <v>8177</v>
      </c>
      <c r="B991" s="1" t="s">
        <v>1131</v>
      </c>
      <c r="C991" s="1" t="s">
        <v>13556</v>
      </c>
      <c r="D991" s="1" t="s">
        <v>43</v>
      </c>
      <c r="E991" s="1" t="s">
        <v>1132</v>
      </c>
      <c r="F991" s="1" t="s">
        <v>1132</v>
      </c>
      <c r="G991" s="1" t="s">
        <v>13535</v>
      </c>
      <c r="H991" s="1" t="s">
        <v>14696</v>
      </c>
      <c r="I991" s="1" t="s">
        <v>13529</v>
      </c>
    </row>
    <row r="992" spans="1:9" x14ac:dyDescent="0.25">
      <c r="A992" s="1" t="s">
        <v>8178</v>
      </c>
      <c r="B992" s="1" t="s">
        <v>1133</v>
      </c>
      <c r="C992" s="1" t="s">
        <v>13556</v>
      </c>
      <c r="D992" s="1" t="s">
        <v>43</v>
      </c>
      <c r="E992" s="1" t="s">
        <v>13906</v>
      </c>
      <c r="F992" s="1" t="s">
        <v>214</v>
      </c>
      <c r="G992" s="1" t="s">
        <v>13591</v>
      </c>
      <c r="H992" s="1" t="s">
        <v>13647</v>
      </c>
      <c r="I992" s="1" t="s">
        <v>13529</v>
      </c>
    </row>
    <row r="993" spans="1:9" x14ac:dyDescent="0.25">
      <c r="A993" s="1" t="s">
        <v>8179</v>
      </c>
      <c r="B993" s="1" t="s">
        <v>1134</v>
      </c>
      <c r="C993" s="1" t="s">
        <v>14034</v>
      </c>
      <c r="D993" s="1" t="s">
        <v>546</v>
      </c>
      <c r="E993" s="1" t="s">
        <v>13913</v>
      </c>
      <c r="G993" s="1" t="s">
        <v>13752</v>
      </c>
      <c r="H993" s="1" t="s">
        <v>14697</v>
      </c>
      <c r="I993" s="1" t="s">
        <v>13529</v>
      </c>
    </row>
    <row r="994" spans="1:9" x14ac:dyDescent="0.25">
      <c r="A994" s="1" t="s">
        <v>8180</v>
      </c>
      <c r="B994" s="1" t="s">
        <v>549</v>
      </c>
      <c r="C994" s="1" t="s">
        <v>14034</v>
      </c>
      <c r="D994" s="1" t="s">
        <v>546</v>
      </c>
      <c r="E994" s="1" t="s">
        <v>14039</v>
      </c>
      <c r="G994" s="1" t="s">
        <v>13752</v>
      </c>
      <c r="H994" s="1" t="s">
        <v>14698</v>
      </c>
      <c r="I994" s="1" t="s">
        <v>13529</v>
      </c>
    </row>
    <row r="995" spans="1:9" x14ac:dyDescent="0.25">
      <c r="A995" s="1" t="s">
        <v>8181</v>
      </c>
      <c r="B995" s="1" t="s">
        <v>1135</v>
      </c>
      <c r="C995" s="1" t="s">
        <v>14034</v>
      </c>
      <c r="D995" s="1" t="s">
        <v>546</v>
      </c>
      <c r="E995" s="1" t="s">
        <v>14468</v>
      </c>
      <c r="G995" s="1" t="s">
        <v>13752</v>
      </c>
      <c r="H995" s="1" t="s">
        <v>14699</v>
      </c>
      <c r="I995" s="1" t="s">
        <v>13529</v>
      </c>
    </row>
    <row r="996" spans="1:9" x14ac:dyDescent="0.25">
      <c r="A996" s="1" t="s">
        <v>1136</v>
      </c>
      <c r="B996" s="1" t="s">
        <v>1137</v>
      </c>
      <c r="C996" s="1" t="s">
        <v>13546</v>
      </c>
      <c r="D996" s="1" t="s">
        <v>28</v>
      </c>
      <c r="E996" s="1" t="s">
        <v>14700</v>
      </c>
      <c r="G996" s="1" t="s">
        <v>13560</v>
      </c>
      <c r="H996" s="1" t="s">
        <v>14701</v>
      </c>
      <c r="I996" s="1" t="s">
        <v>13529</v>
      </c>
    </row>
    <row r="997" spans="1:9" x14ac:dyDescent="0.25">
      <c r="A997" s="1" t="s">
        <v>1138</v>
      </c>
      <c r="B997" s="1" t="s">
        <v>1139</v>
      </c>
      <c r="C997" s="1" t="s">
        <v>13546</v>
      </c>
      <c r="D997" s="1" t="s">
        <v>28</v>
      </c>
      <c r="E997" s="1" t="s">
        <v>14702</v>
      </c>
      <c r="G997" s="1" t="s">
        <v>13560</v>
      </c>
      <c r="H997" s="1" t="s">
        <v>14703</v>
      </c>
      <c r="I997" s="1" t="s">
        <v>13529</v>
      </c>
    </row>
    <row r="998" spans="1:9" x14ac:dyDescent="0.25">
      <c r="A998" s="1" t="s">
        <v>1140</v>
      </c>
      <c r="B998" s="1" t="s">
        <v>1141</v>
      </c>
      <c r="C998" s="1" t="s">
        <v>14034</v>
      </c>
      <c r="D998" s="1" t="s">
        <v>546</v>
      </c>
      <c r="E998" s="1" t="s">
        <v>14253</v>
      </c>
      <c r="G998" s="1" t="s">
        <v>13752</v>
      </c>
      <c r="H998" s="1" t="s">
        <v>14704</v>
      </c>
      <c r="I998" s="1" t="s">
        <v>13529</v>
      </c>
    </row>
    <row r="999" spans="1:9" x14ac:dyDescent="0.25">
      <c r="A999" s="1" t="s">
        <v>8182</v>
      </c>
      <c r="B999" s="1" t="s">
        <v>1142</v>
      </c>
      <c r="C999" s="1" t="s">
        <v>13546</v>
      </c>
      <c r="D999" s="1" t="s">
        <v>28</v>
      </c>
      <c r="G999" s="1" t="s">
        <v>13560</v>
      </c>
      <c r="H999" s="1" t="s">
        <v>14705</v>
      </c>
      <c r="I999" s="1" t="s">
        <v>13529</v>
      </c>
    </row>
    <row r="1000" spans="1:9" x14ac:dyDescent="0.25">
      <c r="A1000" s="1" t="s">
        <v>8183</v>
      </c>
      <c r="B1000" s="1" t="s">
        <v>1143</v>
      </c>
      <c r="C1000" s="1" t="s">
        <v>13546</v>
      </c>
      <c r="D1000" s="1" t="s">
        <v>28</v>
      </c>
      <c r="E1000" s="1" t="s">
        <v>14706</v>
      </c>
      <c r="G1000" s="1" t="s">
        <v>13560</v>
      </c>
      <c r="H1000" s="1" t="s">
        <v>14707</v>
      </c>
      <c r="I1000" s="1" t="s">
        <v>13529</v>
      </c>
    </row>
    <row r="1001" spans="1:9" x14ac:dyDescent="0.25">
      <c r="A1001" s="1" t="s">
        <v>8184</v>
      </c>
      <c r="B1001" s="1" t="s">
        <v>1144</v>
      </c>
      <c r="C1001" s="1" t="s">
        <v>13546</v>
      </c>
      <c r="D1001" s="1" t="s">
        <v>28</v>
      </c>
      <c r="G1001" s="1" t="s">
        <v>13560</v>
      </c>
      <c r="H1001" s="1" t="s">
        <v>14708</v>
      </c>
      <c r="I1001" s="1" t="s">
        <v>13529</v>
      </c>
    </row>
    <row r="1002" spans="1:9" x14ac:dyDescent="0.25">
      <c r="A1002" s="1" t="s">
        <v>8185</v>
      </c>
      <c r="B1002" s="1" t="s">
        <v>1145</v>
      </c>
      <c r="C1002" s="1" t="s">
        <v>14034</v>
      </c>
      <c r="D1002" s="1" t="s">
        <v>546</v>
      </c>
      <c r="E1002" s="1" t="s">
        <v>14709</v>
      </c>
      <c r="G1002" s="1" t="s">
        <v>13752</v>
      </c>
      <c r="H1002" s="1" t="s">
        <v>14710</v>
      </c>
      <c r="I1002" s="1" t="s">
        <v>13529</v>
      </c>
    </row>
    <row r="1003" spans="1:9" x14ac:dyDescent="0.25">
      <c r="A1003" s="1" t="s">
        <v>8186</v>
      </c>
      <c r="B1003" s="1" t="s">
        <v>1146</v>
      </c>
      <c r="C1003" s="1" t="s">
        <v>14034</v>
      </c>
      <c r="D1003" s="1" t="s">
        <v>546</v>
      </c>
      <c r="E1003" s="1" t="s">
        <v>14711</v>
      </c>
      <c r="G1003" s="1" t="s">
        <v>13752</v>
      </c>
      <c r="H1003" s="1" t="s">
        <v>14712</v>
      </c>
      <c r="I1003" s="1" t="s">
        <v>13529</v>
      </c>
    </row>
    <row r="1004" spans="1:9" x14ac:dyDescent="0.25">
      <c r="A1004" s="1" t="s">
        <v>8187</v>
      </c>
      <c r="B1004" s="1" t="s">
        <v>1147</v>
      </c>
      <c r="C1004" s="1" t="s">
        <v>14034</v>
      </c>
      <c r="D1004" s="1" t="s">
        <v>546</v>
      </c>
      <c r="E1004" s="1" t="s">
        <v>14713</v>
      </c>
      <c r="G1004" s="1" t="s">
        <v>13752</v>
      </c>
      <c r="H1004" s="1" t="s">
        <v>14714</v>
      </c>
      <c r="I1004" s="1" t="s">
        <v>13529</v>
      </c>
    </row>
    <row r="1005" spans="1:9" x14ac:dyDescent="0.25">
      <c r="A1005" s="1" t="s">
        <v>8188</v>
      </c>
      <c r="B1005" s="1" t="s">
        <v>1148</v>
      </c>
      <c r="C1005" s="1" t="s">
        <v>14034</v>
      </c>
      <c r="D1005" s="1" t="s">
        <v>546</v>
      </c>
      <c r="E1005" s="1" t="s">
        <v>14451</v>
      </c>
      <c r="G1005" s="1" t="s">
        <v>13752</v>
      </c>
      <c r="H1005" s="1" t="s">
        <v>14715</v>
      </c>
      <c r="I1005" s="1" t="s">
        <v>13529</v>
      </c>
    </row>
    <row r="1006" spans="1:9" x14ac:dyDescent="0.25">
      <c r="A1006" s="1" t="s">
        <v>8189</v>
      </c>
      <c r="B1006" s="1" t="s">
        <v>1149</v>
      </c>
      <c r="C1006" s="1" t="s">
        <v>14034</v>
      </c>
      <c r="D1006" s="1" t="s">
        <v>546</v>
      </c>
      <c r="E1006" s="1" t="s">
        <v>14716</v>
      </c>
      <c r="G1006" s="1" t="s">
        <v>13752</v>
      </c>
      <c r="H1006" s="1" t="s">
        <v>14717</v>
      </c>
      <c r="I1006" s="1" t="s">
        <v>13529</v>
      </c>
    </row>
    <row r="1007" spans="1:9" x14ac:dyDescent="0.25">
      <c r="A1007" s="1" t="s">
        <v>8190</v>
      </c>
      <c r="B1007" s="1" t="s">
        <v>1150</v>
      </c>
      <c r="C1007" s="1" t="s">
        <v>14034</v>
      </c>
      <c r="D1007" s="1" t="s">
        <v>546</v>
      </c>
      <c r="E1007" s="1" t="s">
        <v>14216</v>
      </c>
      <c r="G1007" s="1" t="s">
        <v>13752</v>
      </c>
      <c r="H1007" s="1" t="s">
        <v>14718</v>
      </c>
      <c r="I1007" s="1" t="s">
        <v>13529</v>
      </c>
    </row>
    <row r="1008" spans="1:9" x14ac:dyDescent="0.25">
      <c r="A1008" s="1" t="s">
        <v>8191</v>
      </c>
      <c r="B1008" s="1" t="s">
        <v>1151</v>
      </c>
      <c r="C1008" s="1" t="s">
        <v>14034</v>
      </c>
      <c r="D1008" s="1" t="s">
        <v>546</v>
      </c>
      <c r="E1008" s="1" t="s">
        <v>13950</v>
      </c>
      <c r="G1008" s="1" t="s">
        <v>13752</v>
      </c>
      <c r="H1008" s="1" t="s">
        <v>14719</v>
      </c>
      <c r="I1008" s="1" t="s">
        <v>13529</v>
      </c>
    </row>
    <row r="1009" spans="1:9" x14ac:dyDescent="0.25">
      <c r="A1009" s="1" t="s">
        <v>8192</v>
      </c>
      <c r="B1009" s="1" t="s">
        <v>1152</v>
      </c>
      <c r="C1009" s="1" t="s">
        <v>14034</v>
      </c>
      <c r="D1009" s="1" t="s">
        <v>546</v>
      </c>
      <c r="E1009" s="1" t="s">
        <v>14720</v>
      </c>
      <c r="G1009" s="1" t="s">
        <v>13752</v>
      </c>
      <c r="H1009" s="1" t="s">
        <v>13957</v>
      </c>
      <c r="I1009" s="1" t="s">
        <v>13529</v>
      </c>
    </row>
    <row r="1010" spans="1:9" x14ac:dyDescent="0.25">
      <c r="A1010" s="1" t="s">
        <v>8193</v>
      </c>
      <c r="B1010" s="1" t="s">
        <v>1153</v>
      </c>
      <c r="C1010" s="1" t="s">
        <v>14034</v>
      </c>
      <c r="D1010" s="1" t="s">
        <v>546</v>
      </c>
      <c r="E1010" s="1" t="s">
        <v>14721</v>
      </c>
      <c r="G1010" s="1" t="s">
        <v>13752</v>
      </c>
      <c r="H1010" s="1" t="s">
        <v>13528</v>
      </c>
      <c r="I1010" s="1" t="s">
        <v>13529</v>
      </c>
    </row>
    <row r="1011" spans="1:9" x14ac:dyDescent="0.25">
      <c r="A1011" s="1" t="s">
        <v>8194</v>
      </c>
      <c r="B1011" s="1" t="s">
        <v>1154</v>
      </c>
      <c r="C1011" s="1" t="s">
        <v>14034</v>
      </c>
      <c r="D1011" s="1" t="s">
        <v>546</v>
      </c>
      <c r="E1011" s="1" t="s">
        <v>14722</v>
      </c>
      <c r="G1011" s="1" t="s">
        <v>13752</v>
      </c>
      <c r="H1011" s="1" t="s">
        <v>14723</v>
      </c>
      <c r="I1011" s="1" t="s">
        <v>13529</v>
      </c>
    </row>
    <row r="1012" spans="1:9" x14ac:dyDescent="0.25">
      <c r="A1012" s="1" t="s">
        <v>8195</v>
      </c>
      <c r="B1012" s="1" t="s">
        <v>1155</v>
      </c>
      <c r="C1012" s="1" t="s">
        <v>14034</v>
      </c>
      <c r="D1012" s="1" t="s">
        <v>546</v>
      </c>
      <c r="E1012" s="1" t="s">
        <v>14724</v>
      </c>
      <c r="G1012" s="1" t="s">
        <v>13752</v>
      </c>
      <c r="H1012" s="1" t="s">
        <v>14725</v>
      </c>
      <c r="I1012" s="1" t="s">
        <v>13529</v>
      </c>
    </row>
    <row r="1013" spans="1:9" x14ac:dyDescent="0.25">
      <c r="A1013" s="1" t="s">
        <v>8196</v>
      </c>
      <c r="B1013" s="1" t="s">
        <v>1156</v>
      </c>
      <c r="C1013" s="1" t="s">
        <v>13546</v>
      </c>
      <c r="D1013" s="1" t="s">
        <v>28</v>
      </c>
      <c r="E1013" s="1" t="s">
        <v>14512</v>
      </c>
      <c r="G1013" s="1" t="s">
        <v>13560</v>
      </c>
      <c r="H1013" s="1" t="s">
        <v>14726</v>
      </c>
      <c r="I1013" s="1" t="s">
        <v>13529</v>
      </c>
    </row>
    <row r="1014" spans="1:9" x14ac:dyDescent="0.25">
      <c r="A1014" s="1" t="s">
        <v>8197</v>
      </c>
      <c r="B1014" s="1" t="s">
        <v>1157</v>
      </c>
      <c r="C1014" s="1" t="s">
        <v>13546</v>
      </c>
      <c r="D1014" s="1" t="s">
        <v>28</v>
      </c>
      <c r="E1014" s="1" t="s">
        <v>14727</v>
      </c>
      <c r="G1014" s="1" t="s">
        <v>13560</v>
      </c>
      <c r="H1014" s="1" t="s">
        <v>13680</v>
      </c>
      <c r="I1014" s="1" t="s">
        <v>13529</v>
      </c>
    </row>
    <row r="1015" spans="1:9" x14ac:dyDescent="0.25">
      <c r="A1015" s="1" t="s">
        <v>8198</v>
      </c>
      <c r="B1015" s="1" t="s">
        <v>1158</v>
      </c>
      <c r="C1015" s="1" t="s">
        <v>13546</v>
      </c>
      <c r="D1015" s="1" t="s">
        <v>28</v>
      </c>
      <c r="G1015" s="1" t="s">
        <v>13560</v>
      </c>
      <c r="H1015" s="1" t="s">
        <v>14728</v>
      </c>
      <c r="I1015" s="1" t="s">
        <v>13529</v>
      </c>
    </row>
    <row r="1016" spans="1:9" x14ac:dyDescent="0.25">
      <c r="A1016" s="1" t="s">
        <v>8199</v>
      </c>
      <c r="B1016" s="1" t="s">
        <v>1159</v>
      </c>
      <c r="C1016" s="1" t="s">
        <v>14034</v>
      </c>
      <c r="D1016" s="1" t="s">
        <v>546</v>
      </c>
      <c r="E1016" s="1" t="s">
        <v>14729</v>
      </c>
      <c r="G1016" s="1" t="s">
        <v>13752</v>
      </c>
      <c r="H1016" s="1" t="s">
        <v>14730</v>
      </c>
      <c r="I1016" s="1" t="s">
        <v>13529</v>
      </c>
    </row>
    <row r="1017" spans="1:9" x14ac:dyDescent="0.25">
      <c r="A1017" s="1" t="s">
        <v>8200</v>
      </c>
      <c r="B1017" s="1" t="s">
        <v>1160</v>
      </c>
      <c r="C1017" s="1" t="s">
        <v>14034</v>
      </c>
      <c r="D1017" s="1" t="s">
        <v>546</v>
      </c>
      <c r="E1017" s="1" t="s">
        <v>14731</v>
      </c>
      <c r="G1017" s="1" t="s">
        <v>13752</v>
      </c>
      <c r="H1017" s="1" t="s">
        <v>14732</v>
      </c>
      <c r="I1017" s="1" t="s">
        <v>13529</v>
      </c>
    </row>
    <row r="1018" spans="1:9" x14ac:dyDescent="0.25">
      <c r="A1018" s="1" t="s">
        <v>8201</v>
      </c>
      <c r="B1018" s="1" t="s">
        <v>1161</v>
      </c>
      <c r="C1018" s="1" t="s">
        <v>14034</v>
      </c>
      <c r="D1018" s="1" t="s">
        <v>546</v>
      </c>
      <c r="E1018" s="1" t="s">
        <v>14733</v>
      </c>
      <c r="G1018" s="1" t="s">
        <v>13752</v>
      </c>
      <c r="H1018" s="1" t="s">
        <v>14734</v>
      </c>
      <c r="I1018" s="1" t="s">
        <v>13529</v>
      </c>
    </row>
    <row r="1019" spans="1:9" x14ac:dyDescent="0.25">
      <c r="A1019" s="1" t="s">
        <v>8202</v>
      </c>
      <c r="B1019" s="1" t="s">
        <v>1162</v>
      </c>
      <c r="C1019" s="1" t="s">
        <v>14034</v>
      </c>
      <c r="D1019" s="1" t="s">
        <v>546</v>
      </c>
      <c r="E1019" s="1" t="s">
        <v>14735</v>
      </c>
      <c r="G1019" s="1" t="s">
        <v>13752</v>
      </c>
      <c r="H1019" s="1" t="s">
        <v>14736</v>
      </c>
      <c r="I1019" s="1" t="s">
        <v>13529</v>
      </c>
    </row>
    <row r="1020" spans="1:9" x14ac:dyDescent="0.25">
      <c r="A1020" s="1" t="s">
        <v>8203</v>
      </c>
      <c r="B1020" s="1" t="s">
        <v>935</v>
      </c>
      <c r="C1020" s="1" t="s">
        <v>14034</v>
      </c>
      <c r="D1020" s="1" t="s">
        <v>546</v>
      </c>
      <c r="E1020" s="1" t="s">
        <v>14505</v>
      </c>
      <c r="G1020" s="1" t="s">
        <v>13752</v>
      </c>
      <c r="H1020" s="1" t="s">
        <v>14737</v>
      </c>
      <c r="I1020" s="1" t="s">
        <v>13529</v>
      </c>
    </row>
    <row r="1021" spans="1:9" x14ac:dyDescent="0.25">
      <c r="A1021" s="1" t="s">
        <v>8204</v>
      </c>
      <c r="B1021" s="1" t="s">
        <v>1163</v>
      </c>
      <c r="C1021" s="1" t="s">
        <v>13546</v>
      </c>
      <c r="D1021" s="1" t="s">
        <v>28</v>
      </c>
      <c r="E1021" s="1" t="s">
        <v>14738</v>
      </c>
      <c r="G1021" s="1" t="s">
        <v>13560</v>
      </c>
      <c r="H1021" s="1" t="s">
        <v>13680</v>
      </c>
      <c r="I1021" s="1" t="s">
        <v>13529</v>
      </c>
    </row>
    <row r="1022" spans="1:9" x14ac:dyDescent="0.25">
      <c r="A1022" s="1" t="s">
        <v>8205</v>
      </c>
      <c r="B1022" s="1" t="s">
        <v>1164</v>
      </c>
      <c r="C1022" s="1" t="s">
        <v>14034</v>
      </c>
      <c r="D1022" s="1" t="s">
        <v>546</v>
      </c>
      <c r="E1022" s="1" t="s">
        <v>14050</v>
      </c>
      <c r="G1022" s="1" t="s">
        <v>14331</v>
      </c>
      <c r="H1022" s="1" t="s">
        <v>14739</v>
      </c>
      <c r="I1022" s="1" t="s">
        <v>13529</v>
      </c>
    </row>
    <row r="1023" spans="1:9" x14ac:dyDescent="0.25">
      <c r="A1023" s="1" t="s">
        <v>8206</v>
      </c>
      <c r="B1023" s="1" t="s">
        <v>1165</v>
      </c>
      <c r="C1023" s="1" t="s">
        <v>14034</v>
      </c>
      <c r="D1023" s="1" t="s">
        <v>546</v>
      </c>
      <c r="E1023" s="1" t="s">
        <v>14740</v>
      </c>
      <c r="G1023" s="1" t="s">
        <v>13752</v>
      </c>
      <c r="H1023" s="1" t="s">
        <v>14741</v>
      </c>
      <c r="I1023" s="1" t="s">
        <v>13529</v>
      </c>
    </row>
    <row r="1024" spans="1:9" x14ac:dyDescent="0.25">
      <c r="A1024" s="1" t="s">
        <v>8207</v>
      </c>
      <c r="B1024" s="1" t="s">
        <v>1166</v>
      </c>
      <c r="C1024" s="1" t="s">
        <v>14034</v>
      </c>
      <c r="D1024" s="1" t="s">
        <v>546</v>
      </c>
      <c r="E1024" s="1" t="s">
        <v>14133</v>
      </c>
      <c r="G1024" s="1" t="s">
        <v>13752</v>
      </c>
      <c r="H1024" s="1" t="s">
        <v>14742</v>
      </c>
      <c r="I1024" s="1" t="s">
        <v>13529</v>
      </c>
    </row>
    <row r="1025" spans="1:9" x14ac:dyDescent="0.25">
      <c r="A1025" s="1" t="s">
        <v>8208</v>
      </c>
      <c r="B1025" s="1" t="s">
        <v>1167</v>
      </c>
      <c r="C1025" s="1" t="s">
        <v>14034</v>
      </c>
      <c r="D1025" s="1" t="s">
        <v>546</v>
      </c>
      <c r="E1025" s="1" t="s">
        <v>14743</v>
      </c>
      <c r="G1025" s="1" t="s">
        <v>13752</v>
      </c>
      <c r="H1025" s="1" t="s">
        <v>14744</v>
      </c>
      <c r="I1025" s="1" t="s">
        <v>13529</v>
      </c>
    </row>
    <row r="1026" spans="1:9" x14ac:dyDescent="0.25">
      <c r="A1026" s="1" t="s">
        <v>8209</v>
      </c>
      <c r="B1026" s="1" t="s">
        <v>1168</v>
      </c>
      <c r="C1026" s="1" t="s">
        <v>14034</v>
      </c>
      <c r="D1026" s="1" t="s">
        <v>546</v>
      </c>
      <c r="E1026" s="1" t="s">
        <v>14745</v>
      </c>
      <c r="G1026" s="1" t="s">
        <v>13752</v>
      </c>
      <c r="H1026" s="1" t="s">
        <v>14746</v>
      </c>
      <c r="I1026" s="1" t="s">
        <v>13529</v>
      </c>
    </row>
    <row r="1027" spans="1:9" x14ac:dyDescent="0.25">
      <c r="A1027" s="1" t="s">
        <v>8210</v>
      </c>
      <c r="B1027" s="1" t="s">
        <v>1169</v>
      </c>
      <c r="C1027" s="1" t="s">
        <v>13546</v>
      </c>
      <c r="D1027" s="1" t="s">
        <v>28</v>
      </c>
      <c r="E1027" s="1" t="s">
        <v>14747</v>
      </c>
      <c r="G1027" s="1" t="s">
        <v>13572</v>
      </c>
      <c r="H1027" s="1" t="s">
        <v>13637</v>
      </c>
      <c r="I1027" s="1" t="s">
        <v>13529</v>
      </c>
    </row>
    <row r="1028" spans="1:9" x14ac:dyDescent="0.25">
      <c r="A1028" s="1" t="s">
        <v>8211</v>
      </c>
      <c r="B1028" s="1" t="s">
        <v>1170</v>
      </c>
      <c r="C1028" s="1" t="s">
        <v>13859</v>
      </c>
      <c r="D1028" s="1" t="s">
        <v>325</v>
      </c>
      <c r="E1028" s="1" t="s">
        <v>14748</v>
      </c>
      <c r="G1028" s="1" t="s">
        <v>13902</v>
      </c>
      <c r="H1028" s="1" t="s">
        <v>13637</v>
      </c>
      <c r="I1028" s="1" t="s">
        <v>13529</v>
      </c>
    </row>
    <row r="1029" spans="1:9" x14ac:dyDescent="0.25">
      <c r="A1029" s="1" t="s">
        <v>8212</v>
      </c>
      <c r="B1029" s="1" t="s">
        <v>1171</v>
      </c>
      <c r="C1029" s="1" t="s">
        <v>14749</v>
      </c>
      <c r="D1029" s="1" t="s">
        <v>1172</v>
      </c>
      <c r="E1029" s="1" t="s">
        <v>14750</v>
      </c>
      <c r="F1029" s="1" t="s">
        <v>1173</v>
      </c>
      <c r="G1029" s="1" t="s">
        <v>14751</v>
      </c>
      <c r="H1029" s="1" t="s">
        <v>14752</v>
      </c>
      <c r="I1029" s="1" t="s">
        <v>13529</v>
      </c>
    </row>
    <row r="1030" spans="1:9" x14ac:dyDescent="0.25">
      <c r="A1030" s="1" t="s">
        <v>8213</v>
      </c>
      <c r="B1030" s="1" t="s">
        <v>1174</v>
      </c>
      <c r="C1030" s="1" t="s">
        <v>14749</v>
      </c>
      <c r="D1030" s="1" t="s">
        <v>1172</v>
      </c>
      <c r="E1030" s="1" t="s">
        <v>14753</v>
      </c>
      <c r="F1030" s="1" t="s">
        <v>1175</v>
      </c>
      <c r="G1030" s="1" t="s">
        <v>14751</v>
      </c>
      <c r="H1030" s="1" t="s">
        <v>14754</v>
      </c>
      <c r="I1030" s="1" t="s">
        <v>13529</v>
      </c>
    </row>
    <row r="1031" spans="1:9" x14ac:dyDescent="0.25">
      <c r="A1031" s="1" t="s">
        <v>8214</v>
      </c>
      <c r="B1031" s="1" t="s">
        <v>1176</v>
      </c>
      <c r="C1031" s="1" t="s">
        <v>14749</v>
      </c>
      <c r="D1031" s="1" t="s">
        <v>1172</v>
      </c>
      <c r="E1031" s="1" t="s">
        <v>14755</v>
      </c>
      <c r="F1031" s="1" t="s">
        <v>1177</v>
      </c>
      <c r="G1031" s="1" t="s">
        <v>14751</v>
      </c>
      <c r="H1031" s="1" t="s">
        <v>14756</v>
      </c>
      <c r="I1031" s="1" t="s">
        <v>13529</v>
      </c>
    </row>
    <row r="1032" spans="1:9" x14ac:dyDescent="0.25">
      <c r="A1032" s="1" t="s">
        <v>8215</v>
      </c>
      <c r="B1032" s="1" t="s">
        <v>1178</v>
      </c>
      <c r="C1032" s="1" t="s">
        <v>14749</v>
      </c>
      <c r="D1032" s="1" t="s">
        <v>1172</v>
      </c>
      <c r="E1032" s="1" t="s">
        <v>14757</v>
      </c>
      <c r="F1032" s="1" t="s">
        <v>1179</v>
      </c>
      <c r="G1032" s="1" t="s">
        <v>14751</v>
      </c>
      <c r="H1032" s="1" t="s">
        <v>14758</v>
      </c>
      <c r="I1032" s="1" t="s">
        <v>13529</v>
      </c>
    </row>
    <row r="1033" spans="1:9" x14ac:dyDescent="0.25">
      <c r="A1033" s="1" t="s">
        <v>8216</v>
      </c>
      <c r="B1033" s="1" t="s">
        <v>1180</v>
      </c>
      <c r="C1033" s="1" t="s">
        <v>14749</v>
      </c>
      <c r="D1033" s="1" t="s">
        <v>1172</v>
      </c>
      <c r="E1033" s="1" t="s">
        <v>14759</v>
      </c>
      <c r="F1033" s="1" t="s">
        <v>1181</v>
      </c>
      <c r="G1033" s="1" t="s">
        <v>14760</v>
      </c>
      <c r="H1033" s="1" t="s">
        <v>14761</v>
      </c>
      <c r="I1033" s="1" t="s">
        <v>13529</v>
      </c>
    </row>
    <row r="1034" spans="1:9" x14ac:dyDescent="0.25">
      <c r="A1034" s="1" t="s">
        <v>8217</v>
      </c>
      <c r="B1034" s="1" t="s">
        <v>1182</v>
      </c>
      <c r="C1034" s="1" t="s">
        <v>14749</v>
      </c>
      <c r="D1034" s="1" t="s">
        <v>1172</v>
      </c>
      <c r="E1034" s="1" t="s">
        <v>14762</v>
      </c>
      <c r="F1034" s="1" t="s">
        <v>1183</v>
      </c>
      <c r="G1034" s="1" t="s">
        <v>14763</v>
      </c>
      <c r="H1034" s="1" t="s">
        <v>14764</v>
      </c>
      <c r="I1034" s="1" t="s">
        <v>13529</v>
      </c>
    </row>
    <row r="1035" spans="1:9" x14ac:dyDescent="0.25">
      <c r="A1035" s="1" t="s">
        <v>8218</v>
      </c>
      <c r="B1035" s="1" t="s">
        <v>1184</v>
      </c>
      <c r="C1035" s="1" t="s">
        <v>14749</v>
      </c>
      <c r="D1035" s="1" t="s">
        <v>1172</v>
      </c>
      <c r="E1035" s="1" t="s">
        <v>14765</v>
      </c>
      <c r="F1035" s="1" t="s">
        <v>1185</v>
      </c>
      <c r="G1035" s="1" t="s">
        <v>14760</v>
      </c>
      <c r="H1035" s="1" t="s">
        <v>14766</v>
      </c>
      <c r="I1035" s="1" t="s">
        <v>13529</v>
      </c>
    </row>
    <row r="1036" spans="1:9" x14ac:dyDescent="0.25">
      <c r="A1036" s="1" t="s">
        <v>8219</v>
      </c>
      <c r="B1036" s="1" t="s">
        <v>1186</v>
      </c>
      <c r="C1036" s="1" t="s">
        <v>14749</v>
      </c>
      <c r="D1036" s="1" t="s">
        <v>1172</v>
      </c>
      <c r="E1036" s="1" t="s">
        <v>14767</v>
      </c>
      <c r="F1036" s="1" t="s">
        <v>1187</v>
      </c>
      <c r="G1036" s="1" t="s">
        <v>14751</v>
      </c>
      <c r="H1036" s="1" t="s">
        <v>14768</v>
      </c>
      <c r="I1036" s="1" t="s">
        <v>13529</v>
      </c>
    </row>
    <row r="1037" spans="1:9" x14ac:dyDescent="0.25">
      <c r="A1037" s="1" t="s">
        <v>8220</v>
      </c>
      <c r="B1037" s="1" t="s">
        <v>1188</v>
      </c>
      <c r="C1037" s="1" t="s">
        <v>14749</v>
      </c>
      <c r="D1037" s="1" t="s">
        <v>1172</v>
      </c>
      <c r="E1037" s="1" t="s">
        <v>14769</v>
      </c>
      <c r="F1037" s="1" t="s">
        <v>1189</v>
      </c>
      <c r="G1037" s="1" t="s">
        <v>14751</v>
      </c>
      <c r="H1037" s="1" t="s">
        <v>14770</v>
      </c>
      <c r="I1037" s="1" t="s">
        <v>13529</v>
      </c>
    </row>
    <row r="1038" spans="1:9" x14ac:dyDescent="0.25">
      <c r="A1038" s="1" t="s">
        <v>8221</v>
      </c>
      <c r="B1038" s="1" t="s">
        <v>1190</v>
      </c>
      <c r="C1038" s="1" t="s">
        <v>14749</v>
      </c>
      <c r="D1038" s="1" t="s">
        <v>1172</v>
      </c>
      <c r="E1038" s="1" t="s">
        <v>14771</v>
      </c>
      <c r="F1038" s="1" t="s">
        <v>1191</v>
      </c>
      <c r="G1038" s="1" t="s">
        <v>14760</v>
      </c>
      <c r="H1038" s="1" t="s">
        <v>14772</v>
      </c>
      <c r="I1038" s="1" t="s">
        <v>13529</v>
      </c>
    </row>
    <row r="1039" spans="1:9" x14ac:dyDescent="0.25">
      <c r="A1039" s="1" t="s">
        <v>8222</v>
      </c>
      <c r="B1039" s="1" t="s">
        <v>1192</v>
      </c>
      <c r="C1039" s="1" t="s">
        <v>14749</v>
      </c>
      <c r="D1039" s="1" t="s">
        <v>1172</v>
      </c>
      <c r="E1039" s="1" t="s">
        <v>14773</v>
      </c>
      <c r="F1039" s="1" t="s">
        <v>1193</v>
      </c>
      <c r="G1039" s="1" t="s">
        <v>14751</v>
      </c>
      <c r="H1039" s="1" t="s">
        <v>14774</v>
      </c>
      <c r="I1039" s="1" t="s">
        <v>13529</v>
      </c>
    </row>
    <row r="1040" spans="1:9" x14ac:dyDescent="0.25">
      <c r="A1040" s="1" t="s">
        <v>8223</v>
      </c>
      <c r="B1040" s="1" t="s">
        <v>1194</v>
      </c>
      <c r="C1040" s="1" t="s">
        <v>13530</v>
      </c>
      <c r="D1040" s="1" t="s">
        <v>12</v>
      </c>
      <c r="G1040" s="1" t="s">
        <v>13531</v>
      </c>
      <c r="H1040" s="1" t="s">
        <v>14775</v>
      </c>
      <c r="I1040" s="1" t="s">
        <v>13529</v>
      </c>
    </row>
    <row r="1041" spans="1:9" x14ac:dyDescent="0.25">
      <c r="A1041" s="1" t="s">
        <v>8224</v>
      </c>
      <c r="B1041" s="1" t="s">
        <v>1195</v>
      </c>
      <c r="C1041" s="1" t="s">
        <v>13530</v>
      </c>
      <c r="D1041" s="1" t="s">
        <v>12</v>
      </c>
      <c r="G1041" s="1" t="s">
        <v>13531</v>
      </c>
      <c r="H1041" s="1" t="s">
        <v>14776</v>
      </c>
      <c r="I1041" s="1" t="s">
        <v>13529</v>
      </c>
    </row>
    <row r="1042" spans="1:9" x14ac:dyDescent="0.25">
      <c r="A1042" s="1" t="s">
        <v>8225</v>
      </c>
      <c r="B1042" s="1" t="s">
        <v>1196</v>
      </c>
      <c r="C1042" s="1" t="s">
        <v>13530</v>
      </c>
      <c r="D1042" s="1" t="s">
        <v>12</v>
      </c>
      <c r="G1042" s="1" t="s">
        <v>13531</v>
      </c>
      <c r="H1042" s="1" t="s">
        <v>14776</v>
      </c>
      <c r="I1042" s="1" t="s">
        <v>13529</v>
      </c>
    </row>
    <row r="1043" spans="1:9" x14ac:dyDescent="0.25">
      <c r="A1043" s="1" t="s">
        <v>8226</v>
      </c>
      <c r="B1043" s="1" t="s">
        <v>1197</v>
      </c>
      <c r="C1043" s="1" t="s">
        <v>13530</v>
      </c>
      <c r="D1043" s="1" t="s">
        <v>12</v>
      </c>
      <c r="G1043" s="1" t="s">
        <v>13531</v>
      </c>
      <c r="H1043" s="1" t="s">
        <v>14777</v>
      </c>
      <c r="I1043" s="1" t="s">
        <v>13529</v>
      </c>
    </row>
    <row r="1044" spans="1:9" x14ac:dyDescent="0.25">
      <c r="A1044" s="1" t="s">
        <v>8227</v>
      </c>
      <c r="B1044" s="1" t="s">
        <v>1198</v>
      </c>
      <c r="C1044" s="1" t="s">
        <v>13530</v>
      </c>
      <c r="D1044" s="1" t="s">
        <v>12</v>
      </c>
      <c r="G1044" s="1" t="s">
        <v>13531</v>
      </c>
      <c r="H1044" s="1" t="s">
        <v>14778</v>
      </c>
      <c r="I1044" s="1" t="s">
        <v>13529</v>
      </c>
    </row>
    <row r="1045" spans="1:9" x14ac:dyDescent="0.25">
      <c r="A1045" s="1" t="s">
        <v>8228</v>
      </c>
      <c r="B1045" s="1" t="s">
        <v>1199</v>
      </c>
      <c r="C1045" s="1" t="s">
        <v>14670</v>
      </c>
      <c r="D1045" s="1" t="s">
        <v>1113</v>
      </c>
      <c r="E1045" s="1" t="s">
        <v>14779</v>
      </c>
      <c r="F1045" s="1" t="s">
        <v>14779</v>
      </c>
      <c r="G1045" s="1" t="s">
        <v>14672</v>
      </c>
      <c r="H1045" s="1" t="s">
        <v>14780</v>
      </c>
      <c r="I1045" s="1" t="s">
        <v>13529</v>
      </c>
    </row>
    <row r="1046" spans="1:9" x14ac:dyDescent="0.25">
      <c r="A1046" s="1" t="s">
        <v>8229</v>
      </c>
      <c r="B1046" s="1" t="s">
        <v>1200</v>
      </c>
      <c r="C1046" s="1" t="s">
        <v>14670</v>
      </c>
      <c r="D1046" s="1" t="s">
        <v>1113</v>
      </c>
      <c r="E1046" s="1" t="s">
        <v>14781</v>
      </c>
      <c r="F1046" s="1" t="s">
        <v>14781</v>
      </c>
      <c r="G1046" s="1" t="s">
        <v>13916</v>
      </c>
      <c r="H1046" s="1" t="s">
        <v>14782</v>
      </c>
      <c r="I1046" s="1" t="s">
        <v>13529</v>
      </c>
    </row>
    <row r="1047" spans="1:9" x14ac:dyDescent="0.25">
      <c r="A1047" s="1" t="s">
        <v>8230</v>
      </c>
      <c r="B1047" s="1" t="s">
        <v>1201</v>
      </c>
      <c r="C1047" s="1" t="s">
        <v>13556</v>
      </c>
      <c r="D1047" s="1" t="s">
        <v>43</v>
      </c>
      <c r="E1047" s="1" t="s">
        <v>14783</v>
      </c>
      <c r="G1047" s="1" t="s">
        <v>13599</v>
      </c>
      <c r="H1047" s="1" t="s">
        <v>14784</v>
      </c>
      <c r="I1047" s="1" t="s">
        <v>13529</v>
      </c>
    </row>
    <row r="1048" spans="1:9" x14ac:dyDescent="0.25">
      <c r="A1048" s="1" t="s">
        <v>8231</v>
      </c>
      <c r="B1048" s="1" t="s">
        <v>1202</v>
      </c>
      <c r="C1048" s="1" t="s">
        <v>13530</v>
      </c>
      <c r="D1048" s="1" t="s">
        <v>12</v>
      </c>
      <c r="G1048" s="1" t="s">
        <v>13537</v>
      </c>
      <c r="H1048" s="1" t="s">
        <v>14785</v>
      </c>
      <c r="I1048" s="1" t="s">
        <v>13529</v>
      </c>
    </row>
    <row r="1049" spans="1:9" x14ac:dyDescent="0.25">
      <c r="A1049" s="1" t="s">
        <v>8232</v>
      </c>
      <c r="B1049" s="1" t="s">
        <v>1203</v>
      </c>
      <c r="C1049" s="1" t="s">
        <v>13530</v>
      </c>
      <c r="D1049" s="1" t="s">
        <v>12</v>
      </c>
      <c r="G1049" s="1" t="s">
        <v>13531</v>
      </c>
      <c r="H1049" s="1" t="s">
        <v>14786</v>
      </c>
      <c r="I1049" s="1" t="s">
        <v>13529</v>
      </c>
    </row>
    <row r="1050" spans="1:9" x14ac:dyDescent="0.25">
      <c r="A1050" s="1" t="s">
        <v>8233</v>
      </c>
      <c r="B1050" s="1" t="s">
        <v>1204</v>
      </c>
      <c r="C1050" s="1" t="s">
        <v>13530</v>
      </c>
      <c r="D1050" s="1" t="s">
        <v>12</v>
      </c>
      <c r="G1050" s="1" t="s">
        <v>13531</v>
      </c>
      <c r="H1050" s="1" t="s">
        <v>14787</v>
      </c>
      <c r="I1050" s="1" t="s">
        <v>13529</v>
      </c>
    </row>
    <row r="1051" spans="1:9" x14ac:dyDescent="0.25">
      <c r="A1051" s="1" t="s">
        <v>8234</v>
      </c>
      <c r="B1051" s="1" t="s">
        <v>1205</v>
      </c>
      <c r="C1051" s="1" t="s">
        <v>13530</v>
      </c>
      <c r="D1051" s="1" t="s">
        <v>12</v>
      </c>
      <c r="G1051" s="1" t="s">
        <v>13537</v>
      </c>
      <c r="H1051" s="1" t="s">
        <v>14788</v>
      </c>
      <c r="I1051" s="1" t="s">
        <v>13529</v>
      </c>
    </row>
    <row r="1052" spans="1:9" x14ac:dyDescent="0.25">
      <c r="A1052" s="1" t="s">
        <v>8235</v>
      </c>
      <c r="B1052" s="1" t="s">
        <v>1206</v>
      </c>
      <c r="C1052" s="1" t="s">
        <v>13530</v>
      </c>
      <c r="D1052" s="1" t="s">
        <v>12</v>
      </c>
      <c r="G1052" s="1" t="s">
        <v>13537</v>
      </c>
      <c r="H1052" s="1" t="s">
        <v>14789</v>
      </c>
      <c r="I1052" s="1" t="s">
        <v>13529</v>
      </c>
    </row>
    <row r="1053" spans="1:9" x14ac:dyDescent="0.25">
      <c r="A1053" s="1" t="s">
        <v>8236</v>
      </c>
      <c r="B1053" s="1" t="s">
        <v>1207</v>
      </c>
      <c r="C1053" s="1" t="s">
        <v>13530</v>
      </c>
      <c r="D1053" s="1" t="s">
        <v>12</v>
      </c>
      <c r="G1053" s="1" t="s">
        <v>13537</v>
      </c>
      <c r="H1053" s="1" t="s">
        <v>14790</v>
      </c>
      <c r="I1053" s="1" t="s">
        <v>13529</v>
      </c>
    </row>
    <row r="1054" spans="1:9" x14ac:dyDescent="0.25">
      <c r="A1054" s="1" t="s">
        <v>8237</v>
      </c>
      <c r="B1054" s="1" t="s">
        <v>1208</v>
      </c>
      <c r="C1054" s="1" t="s">
        <v>13530</v>
      </c>
      <c r="D1054" s="1" t="s">
        <v>12</v>
      </c>
      <c r="F1054" s="1" t="s">
        <v>284</v>
      </c>
      <c r="G1054" s="1" t="s">
        <v>13537</v>
      </c>
      <c r="H1054" s="1" t="s">
        <v>13825</v>
      </c>
      <c r="I1054" s="1" t="s">
        <v>13529</v>
      </c>
    </row>
    <row r="1055" spans="1:9" x14ac:dyDescent="0.25">
      <c r="A1055" s="1" t="s">
        <v>8238</v>
      </c>
      <c r="B1055" s="1" t="s">
        <v>1209</v>
      </c>
      <c r="C1055" s="1" t="s">
        <v>13530</v>
      </c>
      <c r="D1055" s="1" t="s">
        <v>12</v>
      </c>
      <c r="G1055" s="1" t="s">
        <v>13531</v>
      </c>
      <c r="H1055" s="1" t="s">
        <v>14791</v>
      </c>
      <c r="I1055" s="1" t="s">
        <v>13529</v>
      </c>
    </row>
    <row r="1056" spans="1:9" x14ac:dyDescent="0.25">
      <c r="A1056" s="1" t="s">
        <v>8239</v>
      </c>
      <c r="B1056" s="1" t="s">
        <v>1210</v>
      </c>
      <c r="C1056" s="1" t="s">
        <v>13530</v>
      </c>
      <c r="D1056" s="1" t="s">
        <v>12</v>
      </c>
      <c r="G1056" s="1" t="s">
        <v>13531</v>
      </c>
      <c r="H1056" s="1" t="s">
        <v>13827</v>
      </c>
      <c r="I1056" s="1" t="s">
        <v>13529</v>
      </c>
    </row>
    <row r="1057" spans="1:9" x14ac:dyDescent="0.25">
      <c r="A1057" s="1" t="s">
        <v>8240</v>
      </c>
      <c r="B1057" s="1" t="s">
        <v>1211</v>
      </c>
      <c r="C1057" s="1" t="s">
        <v>13530</v>
      </c>
      <c r="D1057" s="1" t="s">
        <v>12</v>
      </c>
      <c r="G1057" s="1" t="s">
        <v>13537</v>
      </c>
      <c r="H1057" s="1" t="s">
        <v>14792</v>
      </c>
      <c r="I1057" s="1" t="s">
        <v>13529</v>
      </c>
    </row>
    <row r="1058" spans="1:9" x14ac:dyDescent="0.25">
      <c r="A1058" s="1" t="s">
        <v>8241</v>
      </c>
      <c r="B1058" s="1" t="s">
        <v>1212</v>
      </c>
      <c r="C1058" s="1" t="s">
        <v>13530</v>
      </c>
      <c r="D1058" s="1" t="s">
        <v>12</v>
      </c>
      <c r="F1058" s="1" t="s">
        <v>1213</v>
      </c>
      <c r="G1058" s="1" t="s">
        <v>13537</v>
      </c>
      <c r="H1058" s="1" t="s">
        <v>14793</v>
      </c>
      <c r="I1058" s="1" t="s">
        <v>13529</v>
      </c>
    </row>
    <row r="1059" spans="1:9" x14ac:dyDescent="0.25">
      <c r="A1059" s="1" t="s">
        <v>8242</v>
      </c>
      <c r="B1059" s="1" t="s">
        <v>1214</v>
      </c>
      <c r="C1059" s="1" t="s">
        <v>13530</v>
      </c>
      <c r="D1059" s="1" t="s">
        <v>12</v>
      </c>
      <c r="G1059" s="1" t="s">
        <v>13531</v>
      </c>
      <c r="H1059" s="1" t="s">
        <v>13983</v>
      </c>
      <c r="I1059" s="1" t="s">
        <v>13529</v>
      </c>
    </row>
    <row r="1060" spans="1:9" x14ac:dyDescent="0.25">
      <c r="A1060" s="1" t="s">
        <v>8243</v>
      </c>
      <c r="B1060" s="1" t="s">
        <v>1215</v>
      </c>
      <c r="C1060" s="1" t="s">
        <v>13530</v>
      </c>
      <c r="D1060" s="1" t="s">
        <v>12</v>
      </c>
      <c r="F1060" s="1" t="s">
        <v>284</v>
      </c>
      <c r="G1060" s="1" t="s">
        <v>13537</v>
      </c>
      <c r="H1060" s="1" t="s">
        <v>14794</v>
      </c>
      <c r="I1060" s="1" t="s">
        <v>13529</v>
      </c>
    </row>
    <row r="1061" spans="1:9" x14ac:dyDescent="0.25">
      <c r="A1061" s="1" t="s">
        <v>8244</v>
      </c>
      <c r="B1061" s="1" t="s">
        <v>1216</v>
      </c>
      <c r="C1061" s="1" t="s">
        <v>13530</v>
      </c>
      <c r="D1061" s="1" t="s">
        <v>12</v>
      </c>
      <c r="G1061" s="1" t="s">
        <v>13537</v>
      </c>
      <c r="H1061" s="1" t="s">
        <v>14795</v>
      </c>
      <c r="I1061" s="1" t="s">
        <v>13529</v>
      </c>
    </row>
    <row r="1062" spans="1:9" x14ac:dyDescent="0.25">
      <c r="A1062" s="1" t="s">
        <v>8245</v>
      </c>
      <c r="B1062" s="1" t="s">
        <v>1217</v>
      </c>
      <c r="C1062" s="1" t="s">
        <v>13530</v>
      </c>
      <c r="D1062" s="1" t="s">
        <v>12</v>
      </c>
      <c r="G1062" s="1" t="s">
        <v>13537</v>
      </c>
      <c r="H1062" s="1" t="s">
        <v>14602</v>
      </c>
      <c r="I1062" s="1" t="s">
        <v>13529</v>
      </c>
    </row>
    <row r="1063" spans="1:9" x14ac:dyDescent="0.25">
      <c r="A1063" s="1" t="s">
        <v>8246</v>
      </c>
      <c r="B1063" s="1" t="s">
        <v>1218</v>
      </c>
      <c r="C1063" s="1" t="s">
        <v>13530</v>
      </c>
      <c r="D1063" s="1" t="s">
        <v>12</v>
      </c>
      <c r="G1063" s="1" t="s">
        <v>13531</v>
      </c>
      <c r="H1063" s="1" t="s">
        <v>13993</v>
      </c>
      <c r="I1063" s="1" t="s">
        <v>13529</v>
      </c>
    </row>
    <row r="1064" spans="1:9" x14ac:dyDescent="0.25">
      <c r="A1064" s="1" t="s">
        <v>8247</v>
      </c>
      <c r="B1064" s="1" t="s">
        <v>1219</v>
      </c>
      <c r="C1064" s="1" t="s">
        <v>13530</v>
      </c>
      <c r="D1064" s="1" t="s">
        <v>12</v>
      </c>
      <c r="G1064" s="1" t="s">
        <v>13531</v>
      </c>
      <c r="H1064" s="1" t="s">
        <v>14796</v>
      </c>
      <c r="I1064" s="1" t="s">
        <v>13529</v>
      </c>
    </row>
    <row r="1065" spans="1:9" x14ac:dyDescent="0.25">
      <c r="A1065" s="1" t="s">
        <v>8248</v>
      </c>
      <c r="B1065" s="1" t="s">
        <v>1220</v>
      </c>
      <c r="C1065" s="1" t="s">
        <v>13530</v>
      </c>
      <c r="D1065" s="1" t="s">
        <v>12</v>
      </c>
      <c r="G1065" s="1" t="s">
        <v>13537</v>
      </c>
      <c r="H1065" s="1" t="s">
        <v>14797</v>
      </c>
      <c r="I1065" s="1" t="s">
        <v>13529</v>
      </c>
    </row>
    <row r="1066" spans="1:9" x14ac:dyDescent="0.25">
      <c r="A1066" s="1" t="s">
        <v>8249</v>
      </c>
      <c r="B1066" s="1" t="s">
        <v>1221</v>
      </c>
      <c r="C1066" s="1" t="s">
        <v>13530</v>
      </c>
      <c r="D1066" s="1" t="s">
        <v>12</v>
      </c>
      <c r="G1066" s="1" t="s">
        <v>13531</v>
      </c>
      <c r="H1066" s="1" t="s">
        <v>14798</v>
      </c>
      <c r="I1066" s="1" t="s">
        <v>13529</v>
      </c>
    </row>
    <row r="1067" spans="1:9" x14ac:dyDescent="0.25">
      <c r="A1067" s="1" t="s">
        <v>8250</v>
      </c>
      <c r="B1067" s="1" t="s">
        <v>1222</v>
      </c>
      <c r="C1067" s="1" t="s">
        <v>13530</v>
      </c>
      <c r="D1067" s="1" t="s">
        <v>12</v>
      </c>
      <c r="G1067" s="1" t="s">
        <v>13537</v>
      </c>
      <c r="H1067" s="1" t="s">
        <v>14799</v>
      </c>
      <c r="I1067" s="1" t="s">
        <v>13529</v>
      </c>
    </row>
    <row r="1068" spans="1:9" x14ac:dyDescent="0.25">
      <c r="A1068" s="1" t="s">
        <v>8251</v>
      </c>
      <c r="B1068" s="1" t="s">
        <v>1223</v>
      </c>
      <c r="C1068" s="1" t="s">
        <v>13530</v>
      </c>
      <c r="D1068" s="1" t="s">
        <v>12</v>
      </c>
      <c r="G1068" s="1" t="s">
        <v>13537</v>
      </c>
      <c r="H1068" s="1" t="s">
        <v>14004</v>
      </c>
      <c r="I1068" s="1" t="s">
        <v>13529</v>
      </c>
    </row>
    <row r="1069" spans="1:9" x14ac:dyDescent="0.25">
      <c r="A1069" s="1" t="s">
        <v>8252</v>
      </c>
      <c r="B1069" s="1" t="s">
        <v>1224</v>
      </c>
      <c r="C1069" s="1" t="s">
        <v>13530</v>
      </c>
      <c r="D1069" s="1" t="s">
        <v>12</v>
      </c>
      <c r="G1069" s="1" t="s">
        <v>13537</v>
      </c>
      <c r="H1069" s="1" t="s">
        <v>14800</v>
      </c>
      <c r="I1069" s="1" t="s">
        <v>13529</v>
      </c>
    </row>
    <row r="1070" spans="1:9" x14ac:dyDescent="0.25">
      <c r="A1070" s="1" t="s">
        <v>8253</v>
      </c>
      <c r="B1070" s="1" t="s">
        <v>1225</v>
      </c>
      <c r="C1070" s="1" t="s">
        <v>13530</v>
      </c>
      <c r="D1070" s="1" t="s">
        <v>12</v>
      </c>
      <c r="G1070" s="1" t="s">
        <v>13531</v>
      </c>
      <c r="H1070" s="1" t="s">
        <v>14585</v>
      </c>
      <c r="I1070" s="1" t="s">
        <v>13529</v>
      </c>
    </row>
    <row r="1071" spans="1:9" x14ac:dyDescent="0.25">
      <c r="A1071" s="1" t="s">
        <v>8254</v>
      </c>
      <c r="B1071" s="1" t="s">
        <v>1226</v>
      </c>
      <c r="C1071" s="1" t="s">
        <v>13530</v>
      </c>
      <c r="D1071" s="1" t="s">
        <v>12</v>
      </c>
      <c r="F1071" s="1" t="s">
        <v>318</v>
      </c>
      <c r="G1071" s="1" t="s">
        <v>13537</v>
      </c>
      <c r="H1071" s="1" t="s">
        <v>14801</v>
      </c>
      <c r="I1071" s="1" t="s">
        <v>13529</v>
      </c>
    </row>
    <row r="1072" spans="1:9" x14ac:dyDescent="0.25">
      <c r="A1072" s="1" t="s">
        <v>8255</v>
      </c>
      <c r="B1072" s="1" t="s">
        <v>1227</v>
      </c>
      <c r="C1072" s="1" t="s">
        <v>13873</v>
      </c>
      <c r="D1072" s="1" t="s">
        <v>369</v>
      </c>
      <c r="G1072" s="1" t="s">
        <v>13531</v>
      </c>
      <c r="H1072" s="1" t="s">
        <v>14802</v>
      </c>
      <c r="I1072" s="1" t="s">
        <v>13529</v>
      </c>
    </row>
    <row r="1073" spans="1:9" x14ac:dyDescent="0.25">
      <c r="A1073" s="1" t="s">
        <v>8256</v>
      </c>
      <c r="B1073" s="1" t="s">
        <v>1228</v>
      </c>
      <c r="C1073" s="1" t="s">
        <v>13530</v>
      </c>
      <c r="D1073" s="1" t="s">
        <v>12</v>
      </c>
      <c r="G1073" s="1" t="s">
        <v>13537</v>
      </c>
      <c r="H1073" s="1" t="s">
        <v>14803</v>
      </c>
      <c r="I1073" s="1" t="s">
        <v>13529</v>
      </c>
    </row>
    <row r="1074" spans="1:9" x14ac:dyDescent="0.25">
      <c r="A1074" s="1" t="s">
        <v>8257</v>
      </c>
      <c r="B1074" s="1" t="s">
        <v>1229</v>
      </c>
      <c r="C1074" s="1" t="s">
        <v>13530</v>
      </c>
      <c r="D1074" s="1" t="s">
        <v>12</v>
      </c>
      <c r="G1074" s="1" t="s">
        <v>13537</v>
      </c>
      <c r="H1074" s="1" t="s">
        <v>14804</v>
      </c>
      <c r="I1074" s="1" t="s">
        <v>13529</v>
      </c>
    </row>
    <row r="1075" spans="1:9" x14ac:dyDescent="0.25">
      <c r="A1075" s="1" t="s">
        <v>8258</v>
      </c>
      <c r="B1075" s="1" t="s">
        <v>1230</v>
      </c>
      <c r="C1075" s="1" t="s">
        <v>13530</v>
      </c>
      <c r="D1075" s="1" t="s">
        <v>12</v>
      </c>
      <c r="G1075" s="1" t="s">
        <v>13537</v>
      </c>
      <c r="H1075" s="1" t="s">
        <v>14805</v>
      </c>
      <c r="I1075" s="1" t="s">
        <v>13529</v>
      </c>
    </row>
    <row r="1076" spans="1:9" x14ac:dyDescent="0.25">
      <c r="A1076" s="1" t="s">
        <v>8259</v>
      </c>
      <c r="B1076" s="1" t="s">
        <v>1231</v>
      </c>
      <c r="C1076" s="1" t="s">
        <v>13530</v>
      </c>
      <c r="D1076" s="1" t="s">
        <v>12</v>
      </c>
      <c r="G1076" s="1" t="s">
        <v>13537</v>
      </c>
      <c r="H1076" s="1" t="s">
        <v>14806</v>
      </c>
      <c r="I1076" s="1" t="s">
        <v>13529</v>
      </c>
    </row>
    <row r="1077" spans="1:9" x14ac:dyDescent="0.25">
      <c r="A1077" s="1" t="s">
        <v>8260</v>
      </c>
      <c r="B1077" s="1" t="s">
        <v>1232</v>
      </c>
      <c r="C1077" s="1" t="s">
        <v>13530</v>
      </c>
      <c r="D1077" s="1" t="s">
        <v>12</v>
      </c>
      <c r="G1077" s="1" t="s">
        <v>13537</v>
      </c>
      <c r="H1077" s="1" t="s">
        <v>14807</v>
      </c>
      <c r="I1077" s="1" t="s">
        <v>13529</v>
      </c>
    </row>
    <row r="1078" spans="1:9" x14ac:dyDescent="0.25">
      <c r="A1078" s="1" t="s">
        <v>8261</v>
      </c>
      <c r="B1078" s="1" t="s">
        <v>1233</v>
      </c>
      <c r="C1078" s="1" t="s">
        <v>13530</v>
      </c>
      <c r="D1078" s="1" t="s">
        <v>12</v>
      </c>
      <c r="G1078" s="1" t="s">
        <v>13537</v>
      </c>
      <c r="H1078" s="1" t="s">
        <v>14808</v>
      </c>
      <c r="I1078" s="1" t="s">
        <v>13529</v>
      </c>
    </row>
    <row r="1079" spans="1:9" x14ac:dyDescent="0.25">
      <c r="A1079" s="1" t="s">
        <v>8262</v>
      </c>
      <c r="B1079" s="1" t="s">
        <v>1234</v>
      </c>
      <c r="C1079" s="1" t="s">
        <v>13530</v>
      </c>
      <c r="D1079" s="1" t="s">
        <v>12</v>
      </c>
      <c r="G1079" s="1" t="s">
        <v>13531</v>
      </c>
      <c r="H1079" s="1" t="s">
        <v>14809</v>
      </c>
      <c r="I1079" s="1" t="s">
        <v>13529</v>
      </c>
    </row>
    <row r="1080" spans="1:9" x14ac:dyDescent="0.25">
      <c r="A1080" s="1" t="s">
        <v>8263</v>
      </c>
      <c r="B1080" s="1" t="s">
        <v>1235</v>
      </c>
      <c r="C1080" s="1" t="s">
        <v>13530</v>
      </c>
      <c r="D1080" s="1" t="s">
        <v>12</v>
      </c>
      <c r="G1080" s="1" t="s">
        <v>13531</v>
      </c>
      <c r="H1080" s="1" t="s">
        <v>13937</v>
      </c>
      <c r="I1080" s="1" t="s">
        <v>13529</v>
      </c>
    </row>
    <row r="1081" spans="1:9" x14ac:dyDescent="0.25">
      <c r="A1081" s="1" t="s">
        <v>8264</v>
      </c>
      <c r="B1081" s="1" t="s">
        <v>1236</v>
      </c>
      <c r="C1081" s="1" t="s">
        <v>13530</v>
      </c>
      <c r="D1081" s="1" t="s">
        <v>12</v>
      </c>
      <c r="G1081" s="1" t="s">
        <v>13531</v>
      </c>
      <c r="H1081" s="1" t="s">
        <v>14810</v>
      </c>
      <c r="I1081" s="1" t="s">
        <v>13529</v>
      </c>
    </row>
    <row r="1082" spans="1:9" x14ac:dyDescent="0.25">
      <c r="A1082" s="1" t="s">
        <v>8265</v>
      </c>
      <c r="B1082" s="1" t="s">
        <v>1237</v>
      </c>
      <c r="C1082" s="1" t="s">
        <v>13530</v>
      </c>
      <c r="D1082" s="1" t="s">
        <v>12</v>
      </c>
      <c r="G1082" s="1" t="s">
        <v>13531</v>
      </c>
      <c r="H1082" s="1" t="s">
        <v>14811</v>
      </c>
      <c r="I1082" s="1" t="s">
        <v>13529</v>
      </c>
    </row>
    <row r="1083" spans="1:9" x14ac:dyDescent="0.25">
      <c r="A1083" s="1" t="s">
        <v>8266</v>
      </c>
      <c r="B1083" s="1" t="s">
        <v>1238</v>
      </c>
      <c r="C1083" s="1" t="s">
        <v>13873</v>
      </c>
      <c r="D1083" s="1" t="s">
        <v>369</v>
      </c>
      <c r="E1083" s="1" t="s">
        <v>1239</v>
      </c>
      <c r="G1083" s="1" t="s">
        <v>13936</v>
      </c>
      <c r="H1083" s="1" t="s">
        <v>14812</v>
      </c>
      <c r="I1083" s="1" t="s">
        <v>13529</v>
      </c>
    </row>
    <row r="1084" spans="1:9" x14ac:dyDescent="0.25">
      <c r="A1084" s="1" t="s">
        <v>8267</v>
      </c>
      <c r="B1084" s="1" t="s">
        <v>1240</v>
      </c>
      <c r="C1084" s="1" t="s">
        <v>14034</v>
      </c>
      <c r="D1084" s="1" t="s">
        <v>546</v>
      </c>
      <c r="E1084" s="1" t="s">
        <v>14813</v>
      </c>
      <c r="G1084" s="1" t="s">
        <v>13752</v>
      </c>
      <c r="H1084" s="1" t="s">
        <v>14814</v>
      </c>
      <c r="I1084" s="1" t="s">
        <v>13529</v>
      </c>
    </row>
    <row r="1085" spans="1:9" x14ac:dyDescent="0.25">
      <c r="A1085" s="1" t="s">
        <v>8268</v>
      </c>
      <c r="B1085" s="1" t="s">
        <v>1241</v>
      </c>
      <c r="C1085" s="1" t="s">
        <v>13546</v>
      </c>
      <c r="D1085" s="1" t="s">
        <v>28</v>
      </c>
      <c r="E1085" s="1" t="s">
        <v>14815</v>
      </c>
      <c r="G1085" s="1" t="s">
        <v>13560</v>
      </c>
      <c r="H1085" s="1" t="s">
        <v>14816</v>
      </c>
      <c r="I1085" s="1" t="s">
        <v>13529</v>
      </c>
    </row>
    <row r="1086" spans="1:9" x14ac:dyDescent="0.25">
      <c r="A1086" s="1" t="s">
        <v>8269</v>
      </c>
      <c r="B1086" s="1" t="s">
        <v>1242</v>
      </c>
      <c r="C1086" s="1" t="s">
        <v>14034</v>
      </c>
      <c r="D1086" s="1" t="s">
        <v>546</v>
      </c>
      <c r="E1086" s="1" t="s">
        <v>14817</v>
      </c>
      <c r="G1086" s="1" t="s">
        <v>13752</v>
      </c>
      <c r="H1086" s="1" t="s">
        <v>14818</v>
      </c>
      <c r="I1086" s="1" t="s">
        <v>13529</v>
      </c>
    </row>
    <row r="1087" spans="1:9" x14ac:dyDescent="0.25">
      <c r="A1087" s="1" t="s">
        <v>8270</v>
      </c>
      <c r="B1087" s="1" t="s">
        <v>1243</v>
      </c>
      <c r="C1087" s="1" t="s">
        <v>14034</v>
      </c>
      <c r="D1087" s="1" t="s">
        <v>546</v>
      </c>
      <c r="E1087" s="1" t="s">
        <v>14819</v>
      </c>
      <c r="G1087" s="1" t="s">
        <v>13752</v>
      </c>
      <c r="H1087" s="1" t="s">
        <v>14820</v>
      </c>
      <c r="I1087" s="1" t="s">
        <v>13529</v>
      </c>
    </row>
    <row r="1088" spans="1:9" x14ac:dyDescent="0.25">
      <c r="A1088" s="1" t="s">
        <v>8271</v>
      </c>
      <c r="B1088" s="1" t="s">
        <v>1244</v>
      </c>
      <c r="C1088" s="1" t="s">
        <v>14034</v>
      </c>
      <c r="D1088" s="1" t="s">
        <v>546</v>
      </c>
      <c r="E1088" s="1" t="s">
        <v>14821</v>
      </c>
      <c r="G1088" s="1" t="s">
        <v>13752</v>
      </c>
      <c r="H1088" s="1" t="s">
        <v>14822</v>
      </c>
      <c r="I1088" s="1" t="s">
        <v>13529</v>
      </c>
    </row>
    <row r="1089" spans="1:9" x14ac:dyDescent="0.25">
      <c r="A1089" s="1" t="s">
        <v>8272</v>
      </c>
      <c r="B1089" s="1" t="s">
        <v>1245</v>
      </c>
      <c r="C1089" s="1" t="s">
        <v>14034</v>
      </c>
      <c r="D1089" s="1" t="s">
        <v>546</v>
      </c>
      <c r="E1089" s="1" t="s">
        <v>14823</v>
      </c>
      <c r="G1089" s="1" t="s">
        <v>13752</v>
      </c>
      <c r="H1089" s="1" t="s">
        <v>14824</v>
      </c>
      <c r="I1089" s="1" t="s">
        <v>13529</v>
      </c>
    </row>
    <row r="1090" spans="1:9" x14ac:dyDescent="0.25">
      <c r="A1090" s="1" t="s">
        <v>8273</v>
      </c>
      <c r="B1090" s="1" t="s">
        <v>1246</v>
      </c>
      <c r="C1090" s="1" t="s">
        <v>14034</v>
      </c>
      <c r="D1090" s="1" t="s">
        <v>546</v>
      </c>
      <c r="E1090" s="1" t="s">
        <v>14825</v>
      </c>
      <c r="G1090" s="1" t="s">
        <v>13752</v>
      </c>
      <c r="H1090" s="1" t="s">
        <v>14826</v>
      </c>
      <c r="I1090" s="1" t="s">
        <v>13529</v>
      </c>
    </row>
    <row r="1091" spans="1:9" x14ac:dyDescent="0.25">
      <c r="A1091" s="1" t="s">
        <v>8274</v>
      </c>
      <c r="B1091" s="1" t="s">
        <v>1247</v>
      </c>
      <c r="C1091" s="1" t="s">
        <v>14034</v>
      </c>
      <c r="D1091" s="1" t="s">
        <v>546</v>
      </c>
      <c r="E1091" s="1" t="s">
        <v>14827</v>
      </c>
      <c r="G1091" s="1" t="s">
        <v>13752</v>
      </c>
      <c r="H1091" s="1" t="s">
        <v>14828</v>
      </c>
      <c r="I1091" s="1" t="s">
        <v>13529</v>
      </c>
    </row>
    <row r="1092" spans="1:9" x14ac:dyDescent="0.25">
      <c r="A1092" s="1" t="s">
        <v>8275</v>
      </c>
      <c r="B1092" s="1" t="s">
        <v>1248</v>
      </c>
      <c r="C1092" s="1" t="s">
        <v>14034</v>
      </c>
      <c r="D1092" s="1" t="s">
        <v>546</v>
      </c>
      <c r="E1092" s="1" t="s">
        <v>14829</v>
      </c>
      <c r="G1092" s="1" t="s">
        <v>13752</v>
      </c>
      <c r="H1092" s="1" t="s">
        <v>13816</v>
      </c>
      <c r="I1092" s="1" t="s">
        <v>13529</v>
      </c>
    </row>
    <row r="1093" spans="1:9" x14ac:dyDescent="0.25">
      <c r="A1093" s="1" t="s">
        <v>8276</v>
      </c>
      <c r="B1093" s="1" t="s">
        <v>1249</v>
      </c>
      <c r="C1093" s="1" t="s">
        <v>13546</v>
      </c>
      <c r="D1093" s="1" t="s">
        <v>28</v>
      </c>
      <c r="E1093" s="1" t="s">
        <v>14830</v>
      </c>
      <c r="G1093" s="1" t="s">
        <v>13560</v>
      </c>
      <c r="H1093" s="1" t="s">
        <v>14831</v>
      </c>
      <c r="I1093" s="1" t="s">
        <v>13529</v>
      </c>
    </row>
    <row r="1094" spans="1:9" x14ac:dyDescent="0.25">
      <c r="A1094" s="1" t="s">
        <v>8277</v>
      </c>
      <c r="B1094" s="1" t="s">
        <v>1250</v>
      </c>
      <c r="C1094" s="1" t="s">
        <v>14034</v>
      </c>
      <c r="D1094" s="1" t="s">
        <v>546</v>
      </c>
      <c r="E1094" s="1" t="s">
        <v>14832</v>
      </c>
      <c r="G1094" s="1" t="s">
        <v>13752</v>
      </c>
      <c r="H1094" s="1" t="s">
        <v>14833</v>
      </c>
      <c r="I1094" s="1" t="s">
        <v>13529</v>
      </c>
    </row>
    <row r="1095" spans="1:9" x14ac:dyDescent="0.25">
      <c r="A1095" s="1" t="s">
        <v>8278</v>
      </c>
      <c r="B1095" s="1" t="s">
        <v>1251</v>
      </c>
      <c r="C1095" s="1" t="s">
        <v>14034</v>
      </c>
      <c r="D1095" s="1" t="s">
        <v>546</v>
      </c>
      <c r="E1095" s="1" t="s">
        <v>14834</v>
      </c>
      <c r="G1095" s="1" t="s">
        <v>13752</v>
      </c>
      <c r="H1095" s="1" t="s">
        <v>14835</v>
      </c>
      <c r="I1095" s="1" t="s">
        <v>13529</v>
      </c>
    </row>
    <row r="1096" spans="1:9" x14ac:dyDescent="0.25">
      <c r="A1096" s="1" t="s">
        <v>8279</v>
      </c>
      <c r="B1096" s="1" t="s">
        <v>1252</v>
      </c>
      <c r="C1096" s="1" t="s">
        <v>14034</v>
      </c>
      <c r="D1096" s="1" t="s">
        <v>546</v>
      </c>
      <c r="E1096" s="1" t="s">
        <v>14836</v>
      </c>
      <c r="G1096" s="1" t="s">
        <v>13752</v>
      </c>
      <c r="H1096" s="1" t="s">
        <v>14837</v>
      </c>
      <c r="I1096" s="1" t="s">
        <v>13529</v>
      </c>
    </row>
    <row r="1097" spans="1:9" x14ac:dyDescent="0.25">
      <c r="A1097" s="1" t="s">
        <v>8280</v>
      </c>
      <c r="B1097" s="1" t="s">
        <v>1253</v>
      </c>
      <c r="C1097" s="1" t="s">
        <v>14034</v>
      </c>
      <c r="D1097" s="1" t="s">
        <v>546</v>
      </c>
      <c r="E1097" s="1" t="s">
        <v>14838</v>
      </c>
      <c r="G1097" s="1" t="s">
        <v>13752</v>
      </c>
      <c r="H1097" s="1" t="s">
        <v>14839</v>
      </c>
      <c r="I1097" s="1" t="s">
        <v>13529</v>
      </c>
    </row>
    <row r="1098" spans="1:9" x14ac:dyDescent="0.25">
      <c r="A1098" s="1" t="s">
        <v>8281</v>
      </c>
      <c r="B1098" s="1" t="s">
        <v>1254</v>
      </c>
      <c r="C1098" s="1" t="s">
        <v>14034</v>
      </c>
      <c r="D1098" s="1" t="s">
        <v>546</v>
      </c>
      <c r="E1098" s="1" t="s">
        <v>14840</v>
      </c>
      <c r="G1098" s="1" t="s">
        <v>13752</v>
      </c>
      <c r="H1098" s="1" t="s">
        <v>14841</v>
      </c>
      <c r="I1098" s="1" t="s">
        <v>13529</v>
      </c>
    </row>
    <row r="1099" spans="1:9" x14ac:dyDescent="0.25">
      <c r="A1099" s="1" t="s">
        <v>8282</v>
      </c>
      <c r="B1099" s="1" t="s">
        <v>1255</v>
      </c>
      <c r="C1099" s="1" t="s">
        <v>13546</v>
      </c>
      <c r="D1099" s="1" t="s">
        <v>28</v>
      </c>
      <c r="E1099" s="1" t="s">
        <v>14842</v>
      </c>
      <c r="G1099" s="1" t="s">
        <v>13560</v>
      </c>
      <c r="H1099" s="1" t="s">
        <v>14843</v>
      </c>
      <c r="I1099" s="1" t="s">
        <v>13529</v>
      </c>
    </row>
    <row r="1100" spans="1:9" x14ac:dyDescent="0.25">
      <c r="A1100" s="1" t="s">
        <v>8283</v>
      </c>
      <c r="B1100" s="1" t="s">
        <v>1256</v>
      </c>
      <c r="C1100" s="1" t="s">
        <v>14034</v>
      </c>
      <c r="D1100" s="1" t="s">
        <v>546</v>
      </c>
      <c r="E1100" s="1" t="s">
        <v>14844</v>
      </c>
      <c r="G1100" s="1" t="s">
        <v>13752</v>
      </c>
      <c r="H1100" s="1" t="s">
        <v>14845</v>
      </c>
      <c r="I1100" s="1" t="s">
        <v>13529</v>
      </c>
    </row>
    <row r="1101" spans="1:9" x14ac:dyDescent="0.25">
      <c r="A1101" s="1" t="s">
        <v>8284</v>
      </c>
      <c r="B1101" s="1" t="s">
        <v>1257</v>
      </c>
      <c r="C1101" s="1" t="s">
        <v>14034</v>
      </c>
      <c r="D1101" s="1" t="s">
        <v>546</v>
      </c>
      <c r="E1101" s="1" t="s">
        <v>14846</v>
      </c>
      <c r="G1101" s="1" t="s">
        <v>13752</v>
      </c>
      <c r="H1101" s="1" t="s">
        <v>13567</v>
      </c>
      <c r="I1101" s="1" t="s">
        <v>13529</v>
      </c>
    </row>
    <row r="1102" spans="1:9" x14ac:dyDescent="0.25">
      <c r="A1102" s="1" t="s">
        <v>8285</v>
      </c>
      <c r="B1102" s="1" t="s">
        <v>1258</v>
      </c>
      <c r="C1102" s="1" t="s">
        <v>14034</v>
      </c>
      <c r="D1102" s="1" t="s">
        <v>546</v>
      </c>
      <c r="E1102" s="1" t="s">
        <v>14847</v>
      </c>
      <c r="G1102" s="1" t="s">
        <v>13752</v>
      </c>
      <c r="H1102" s="1" t="s">
        <v>14848</v>
      </c>
      <c r="I1102" s="1" t="s">
        <v>13529</v>
      </c>
    </row>
    <row r="1103" spans="1:9" x14ac:dyDescent="0.25">
      <c r="A1103" s="1" t="s">
        <v>8286</v>
      </c>
      <c r="B1103" s="1" t="s">
        <v>1259</v>
      </c>
      <c r="C1103" s="1" t="s">
        <v>14034</v>
      </c>
      <c r="D1103" s="1" t="s">
        <v>546</v>
      </c>
      <c r="E1103" s="1" t="s">
        <v>14849</v>
      </c>
      <c r="G1103" s="1" t="s">
        <v>13752</v>
      </c>
      <c r="H1103" s="1" t="s">
        <v>14850</v>
      </c>
      <c r="I1103" s="1" t="s">
        <v>13529</v>
      </c>
    </row>
    <row r="1104" spans="1:9" x14ac:dyDescent="0.25">
      <c r="A1104" s="1" t="s">
        <v>8287</v>
      </c>
      <c r="B1104" s="1" t="s">
        <v>1260</v>
      </c>
      <c r="C1104" s="1" t="s">
        <v>14034</v>
      </c>
      <c r="D1104" s="1" t="s">
        <v>546</v>
      </c>
      <c r="E1104" s="1" t="s">
        <v>14851</v>
      </c>
      <c r="G1104" s="1" t="s">
        <v>13752</v>
      </c>
      <c r="H1104" s="1" t="s">
        <v>14852</v>
      </c>
      <c r="I1104" s="1" t="s">
        <v>13529</v>
      </c>
    </row>
    <row r="1105" spans="1:9" x14ac:dyDescent="0.25">
      <c r="A1105" s="1" t="s">
        <v>8288</v>
      </c>
      <c r="B1105" s="1" t="s">
        <v>1261</v>
      </c>
      <c r="C1105" s="1" t="s">
        <v>14034</v>
      </c>
      <c r="D1105" s="1" t="s">
        <v>546</v>
      </c>
      <c r="E1105" s="1" t="s">
        <v>14853</v>
      </c>
      <c r="G1105" s="1" t="s">
        <v>13752</v>
      </c>
      <c r="H1105" s="1" t="s">
        <v>14854</v>
      </c>
      <c r="I1105" s="1" t="s">
        <v>13529</v>
      </c>
    </row>
    <row r="1106" spans="1:9" x14ac:dyDescent="0.25">
      <c r="A1106" s="1" t="s">
        <v>8289</v>
      </c>
      <c r="B1106" s="1" t="s">
        <v>1262</v>
      </c>
      <c r="C1106" s="1" t="s">
        <v>14034</v>
      </c>
      <c r="D1106" s="1" t="s">
        <v>546</v>
      </c>
      <c r="E1106" s="1" t="s">
        <v>14855</v>
      </c>
      <c r="G1106" s="1" t="s">
        <v>13752</v>
      </c>
      <c r="H1106" s="1" t="s">
        <v>14856</v>
      </c>
      <c r="I1106" s="1" t="s">
        <v>13529</v>
      </c>
    </row>
    <row r="1107" spans="1:9" x14ac:dyDescent="0.25">
      <c r="A1107" s="1" t="s">
        <v>8290</v>
      </c>
      <c r="B1107" s="1" t="s">
        <v>1263</v>
      </c>
      <c r="C1107" s="1" t="s">
        <v>13546</v>
      </c>
      <c r="D1107" s="1" t="s">
        <v>28</v>
      </c>
      <c r="E1107" s="1" t="s">
        <v>14016</v>
      </c>
      <c r="G1107" s="1" t="s">
        <v>13560</v>
      </c>
      <c r="H1107" s="1" t="s">
        <v>13672</v>
      </c>
      <c r="I1107" s="1" t="s">
        <v>13529</v>
      </c>
    </row>
    <row r="1108" spans="1:9" x14ac:dyDescent="0.25">
      <c r="A1108" s="1" t="s">
        <v>8291</v>
      </c>
      <c r="B1108" s="1" t="s">
        <v>1264</v>
      </c>
      <c r="C1108" s="1" t="s">
        <v>14034</v>
      </c>
      <c r="D1108" s="1" t="s">
        <v>546</v>
      </c>
      <c r="E1108" s="1" t="s">
        <v>14857</v>
      </c>
      <c r="G1108" s="1" t="s">
        <v>13752</v>
      </c>
      <c r="H1108" s="1" t="s">
        <v>14858</v>
      </c>
      <c r="I1108" s="1" t="s">
        <v>13529</v>
      </c>
    </row>
    <row r="1109" spans="1:9" x14ac:dyDescent="0.25">
      <c r="A1109" s="1" t="s">
        <v>8292</v>
      </c>
      <c r="B1109" s="1" t="s">
        <v>1265</v>
      </c>
      <c r="C1109" s="1" t="s">
        <v>14034</v>
      </c>
      <c r="D1109" s="1" t="s">
        <v>546</v>
      </c>
      <c r="E1109" s="1" t="s">
        <v>14859</v>
      </c>
      <c r="G1109" s="1" t="s">
        <v>13752</v>
      </c>
      <c r="H1109" s="1" t="s">
        <v>14860</v>
      </c>
      <c r="I1109" s="1" t="s">
        <v>13529</v>
      </c>
    </row>
    <row r="1110" spans="1:9" x14ac:dyDescent="0.25">
      <c r="A1110" s="1" t="s">
        <v>8293</v>
      </c>
      <c r="B1110" s="1" t="s">
        <v>1266</v>
      </c>
      <c r="C1110" s="1" t="s">
        <v>14034</v>
      </c>
      <c r="D1110" s="1" t="s">
        <v>546</v>
      </c>
      <c r="E1110" s="1" t="s">
        <v>14861</v>
      </c>
      <c r="G1110" s="1" t="s">
        <v>13752</v>
      </c>
      <c r="H1110" s="1" t="s">
        <v>14862</v>
      </c>
      <c r="I1110" s="1" t="s">
        <v>13529</v>
      </c>
    </row>
    <row r="1111" spans="1:9" x14ac:dyDescent="0.25">
      <c r="A1111" s="1" t="s">
        <v>8294</v>
      </c>
      <c r="B1111" s="1" t="s">
        <v>1267</v>
      </c>
      <c r="C1111" s="1" t="s">
        <v>14034</v>
      </c>
      <c r="D1111" s="1" t="s">
        <v>546</v>
      </c>
      <c r="E1111" s="1" t="s">
        <v>14863</v>
      </c>
      <c r="G1111" s="1" t="s">
        <v>13752</v>
      </c>
      <c r="H1111" s="1" t="s">
        <v>13705</v>
      </c>
      <c r="I1111" s="1" t="s">
        <v>13529</v>
      </c>
    </row>
    <row r="1112" spans="1:9" x14ac:dyDescent="0.25">
      <c r="A1112" s="1" t="s">
        <v>8295</v>
      </c>
      <c r="B1112" s="1" t="s">
        <v>1268</v>
      </c>
      <c r="C1112" s="1" t="s">
        <v>14034</v>
      </c>
      <c r="D1112" s="1" t="s">
        <v>546</v>
      </c>
      <c r="E1112" s="1" t="s">
        <v>14864</v>
      </c>
      <c r="G1112" s="1" t="s">
        <v>13752</v>
      </c>
      <c r="H1112" s="1" t="s">
        <v>14865</v>
      </c>
      <c r="I1112" s="1" t="s">
        <v>13529</v>
      </c>
    </row>
    <row r="1113" spans="1:9" x14ac:dyDescent="0.25">
      <c r="A1113" s="1" t="s">
        <v>8296</v>
      </c>
      <c r="B1113" s="1" t="s">
        <v>1269</v>
      </c>
      <c r="C1113" s="1" t="s">
        <v>14034</v>
      </c>
      <c r="D1113" s="1" t="s">
        <v>546</v>
      </c>
      <c r="E1113" s="1" t="s">
        <v>14866</v>
      </c>
      <c r="G1113" s="1" t="s">
        <v>13752</v>
      </c>
      <c r="H1113" s="1" t="s">
        <v>14867</v>
      </c>
      <c r="I1113" s="1" t="s">
        <v>13529</v>
      </c>
    </row>
    <row r="1114" spans="1:9" x14ac:dyDescent="0.25">
      <c r="A1114" s="1" t="s">
        <v>8297</v>
      </c>
      <c r="B1114" s="1" t="s">
        <v>725</v>
      </c>
      <c r="C1114" s="1" t="s">
        <v>14034</v>
      </c>
      <c r="D1114" s="1" t="s">
        <v>546</v>
      </c>
      <c r="E1114" s="1" t="s">
        <v>14868</v>
      </c>
      <c r="G1114" s="1" t="s">
        <v>13752</v>
      </c>
      <c r="H1114" s="1" t="s">
        <v>14869</v>
      </c>
      <c r="I1114" s="1" t="s">
        <v>13529</v>
      </c>
    </row>
    <row r="1115" spans="1:9" x14ac:dyDescent="0.25">
      <c r="A1115" s="1" t="s">
        <v>8298</v>
      </c>
      <c r="B1115" s="1" t="s">
        <v>1270</v>
      </c>
      <c r="C1115" s="1" t="s">
        <v>13546</v>
      </c>
      <c r="D1115" s="1" t="s">
        <v>28</v>
      </c>
      <c r="E1115" s="1" t="s">
        <v>14870</v>
      </c>
      <c r="G1115" s="1" t="s">
        <v>13560</v>
      </c>
      <c r="H1115" s="1" t="s">
        <v>14871</v>
      </c>
      <c r="I1115" s="1" t="s">
        <v>13529</v>
      </c>
    </row>
    <row r="1116" spans="1:9" x14ac:dyDescent="0.25">
      <c r="A1116" s="1" t="s">
        <v>8299</v>
      </c>
      <c r="B1116" s="1" t="s">
        <v>1271</v>
      </c>
      <c r="C1116" s="1" t="s">
        <v>14034</v>
      </c>
      <c r="D1116" s="1" t="s">
        <v>546</v>
      </c>
      <c r="E1116" s="1" t="s">
        <v>14872</v>
      </c>
      <c r="G1116" s="1" t="s">
        <v>13752</v>
      </c>
      <c r="H1116" s="1" t="s">
        <v>14873</v>
      </c>
      <c r="I1116" s="1" t="s">
        <v>13529</v>
      </c>
    </row>
    <row r="1117" spans="1:9" x14ac:dyDescent="0.25">
      <c r="A1117" s="1" t="s">
        <v>8300</v>
      </c>
      <c r="B1117" s="1" t="s">
        <v>1272</v>
      </c>
      <c r="C1117" s="1" t="s">
        <v>13546</v>
      </c>
      <c r="D1117" s="1" t="s">
        <v>28</v>
      </c>
      <c r="E1117" s="1" t="s">
        <v>14874</v>
      </c>
      <c r="G1117" s="1" t="s">
        <v>13560</v>
      </c>
      <c r="H1117" s="1" t="s">
        <v>14875</v>
      </c>
      <c r="I1117" s="1" t="s">
        <v>13529</v>
      </c>
    </row>
    <row r="1118" spans="1:9" x14ac:dyDescent="0.25">
      <c r="A1118" s="1" t="s">
        <v>8301</v>
      </c>
      <c r="B1118" s="1" t="s">
        <v>1273</v>
      </c>
      <c r="C1118" s="1" t="s">
        <v>14034</v>
      </c>
      <c r="D1118" s="1" t="s">
        <v>546</v>
      </c>
      <c r="E1118" s="1" t="s">
        <v>14876</v>
      </c>
      <c r="G1118" s="1" t="s">
        <v>13752</v>
      </c>
      <c r="H1118" s="1" t="s">
        <v>14877</v>
      </c>
      <c r="I1118" s="1" t="s">
        <v>13529</v>
      </c>
    </row>
    <row r="1119" spans="1:9" x14ac:dyDescent="0.25">
      <c r="A1119" s="1" t="s">
        <v>8302</v>
      </c>
      <c r="B1119" s="1" t="s">
        <v>1274</v>
      </c>
      <c r="C1119" s="1" t="s">
        <v>14034</v>
      </c>
      <c r="D1119" s="1" t="s">
        <v>546</v>
      </c>
      <c r="E1119" s="1" t="s">
        <v>14878</v>
      </c>
      <c r="G1119" s="1" t="s">
        <v>13752</v>
      </c>
      <c r="H1119" s="1" t="s">
        <v>14879</v>
      </c>
      <c r="I1119" s="1" t="s">
        <v>13529</v>
      </c>
    </row>
    <row r="1120" spans="1:9" x14ac:dyDescent="0.25">
      <c r="A1120" s="1" t="s">
        <v>8303</v>
      </c>
      <c r="B1120" s="1" t="s">
        <v>1275</v>
      </c>
      <c r="C1120" s="1" t="s">
        <v>14034</v>
      </c>
      <c r="D1120" s="1" t="s">
        <v>546</v>
      </c>
      <c r="E1120" s="1" t="s">
        <v>14880</v>
      </c>
      <c r="G1120" s="1" t="s">
        <v>13752</v>
      </c>
      <c r="H1120" s="1" t="s">
        <v>14881</v>
      </c>
      <c r="I1120" s="1" t="s">
        <v>13529</v>
      </c>
    </row>
    <row r="1121" spans="1:9" x14ac:dyDescent="0.25">
      <c r="A1121" s="1" t="s">
        <v>8304</v>
      </c>
      <c r="B1121" s="1" t="s">
        <v>1276</v>
      </c>
      <c r="C1121" s="1" t="s">
        <v>14034</v>
      </c>
      <c r="D1121" s="1" t="s">
        <v>546</v>
      </c>
      <c r="E1121" s="1" t="s">
        <v>14882</v>
      </c>
      <c r="G1121" s="1" t="s">
        <v>13752</v>
      </c>
      <c r="H1121" s="1" t="s">
        <v>14883</v>
      </c>
      <c r="I1121" s="1" t="s">
        <v>13529</v>
      </c>
    </row>
    <row r="1122" spans="1:9" x14ac:dyDescent="0.25">
      <c r="A1122" s="1" t="s">
        <v>8305</v>
      </c>
      <c r="B1122" s="1" t="s">
        <v>1277</v>
      </c>
      <c r="C1122" s="1" t="s">
        <v>14034</v>
      </c>
      <c r="D1122" s="1" t="s">
        <v>546</v>
      </c>
      <c r="E1122" s="1" t="s">
        <v>14884</v>
      </c>
      <c r="G1122" s="1" t="s">
        <v>13752</v>
      </c>
      <c r="H1122" s="1" t="s">
        <v>14885</v>
      </c>
      <c r="I1122" s="1" t="s">
        <v>13529</v>
      </c>
    </row>
    <row r="1123" spans="1:9" x14ac:dyDescent="0.25">
      <c r="A1123" s="1" t="s">
        <v>8306</v>
      </c>
      <c r="B1123" s="1" t="s">
        <v>1278</v>
      </c>
      <c r="C1123" s="1" t="s">
        <v>14034</v>
      </c>
      <c r="D1123" s="1" t="s">
        <v>546</v>
      </c>
      <c r="E1123" s="1" t="s">
        <v>14886</v>
      </c>
      <c r="G1123" s="1" t="s">
        <v>13752</v>
      </c>
      <c r="H1123" s="1" t="s">
        <v>14887</v>
      </c>
      <c r="I1123" s="1" t="s">
        <v>13529</v>
      </c>
    </row>
    <row r="1124" spans="1:9" x14ac:dyDescent="0.25">
      <c r="A1124" s="1" t="s">
        <v>8307</v>
      </c>
      <c r="B1124" s="1" t="s">
        <v>1279</v>
      </c>
      <c r="C1124" s="1" t="s">
        <v>14034</v>
      </c>
      <c r="D1124" s="1" t="s">
        <v>546</v>
      </c>
      <c r="E1124" s="1" t="s">
        <v>14888</v>
      </c>
      <c r="G1124" s="1" t="s">
        <v>13752</v>
      </c>
      <c r="H1124" s="1" t="s">
        <v>13528</v>
      </c>
      <c r="I1124" s="1" t="s">
        <v>13529</v>
      </c>
    </row>
    <row r="1125" spans="1:9" x14ac:dyDescent="0.25">
      <c r="A1125" s="1" t="s">
        <v>8308</v>
      </c>
      <c r="B1125" s="1" t="s">
        <v>1280</v>
      </c>
      <c r="C1125" s="1" t="s">
        <v>14034</v>
      </c>
      <c r="D1125" s="1" t="s">
        <v>546</v>
      </c>
      <c r="E1125" s="1" t="s">
        <v>14889</v>
      </c>
      <c r="G1125" s="1" t="s">
        <v>13752</v>
      </c>
      <c r="H1125" s="1" t="s">
        <v>13528</v>
      </c>
      <c r="I1125" s="1" t="s">
        <v>13529</v>
      </c>
    </row>
    <row r="1126" spans="1:9" x14ac:dyDescent="0.25">
      <c r="A1126" s="1" t="s">
        <v>8309</v>
      </c>
      <c r="B1126" s="1" t="s">
        <v>1281</v>
      </c>
      <c r="C1126" s="1" t="s">
        <v>14034</v>
      </c>
      <c r="D1126" s="1" t="s">
        <v>546</v>
      </c>
      <c r="E1126" s="1" t="s">
        <v>14890</v>
      </c>
      <c r="G1126" s="1" t="s">
        <v>13752</v>
      </c>
      <c r="H1126" s="1" t="s">
        <v>13896</v>
      </c>
      <c r="I1126" s="1" t="s">
        <v>13529</v>
      </c>
    </row>
    <row r="1127" spans="1:9" x14ac:dyDescent="0.25">
      <c r="A1127" s="1" t="s">
        <v>8310</v>
      </c>
      <c r="B1127" s="1" t="s">
        <v>1282</v>
      </c>
      <c r="C1127" s="1" t="s">
        <v>14034</v>
      </c>
      <c r="D1127" s="1" t="s">
        <v>546</v>
      </c>
      <c r="E1127" s="1" t="s">
        <v>14891</v>
      </c>
      <c r="G1127" s="1" t="s">
        <v>13752</v>
      </c>
      <c r="H1127" s="1" t="s">
        <v>13528</v>
      </c>
      <c r="I1127" s="1" t="s">
        <v>13529</v>
      </c>
    </row>
    <row r="1128" spans="1:9" x14ac:dyDescent="0.25">
      <c r="A1128" s="1" t="s">
        <v>8311</v>
      </c>
      <c r="B1128" s="1" t="s">
        <v>1283</v>
      </c>
      <c r="C1128" s="1" t="s">
        <v>14034</v>
      </c>
      <c r="D1128" s="1" t="s">
        <v>546</v>
      </c>
      <c r="E1128" s="1" t="s">
        <v>14892</v>
      </c>
      <c r="G1128" s="1" t="s">
        <v>13752</v>
      </c>
      <c r="H1128" s="1" t="s">
        <v>14893</v>
      </c>
      <c r="I1128" s="1" t="s">
        <v>13529</v>
      </c>
    </row>
    <row r="1129" spans="1:9" x14ac:dyDescent="0.25">
      <c r="A1129" s="1" t="s">
        <v>8312</v>
      </c>
      <c r="B1129" s="1" t="s">
        <v>1284</v>
      </c>
      <c r="C1129" s="1" t="s">
        <v>14034</v>
      </c>
      <c r="D1129" s="1" t="s">
        <v>546</v>
      </c>
      <c r="E1129" s="1" t="s">
        <v>14894</v>
      </c>
      <c r="G1129" s="1" t="s">
        <v>13752</v>
      </c>
      <c r="H1129" s="1" t="s">
        <v>14895</v>
      </c>
      <c r="I1129" s="1" t="s">
        <v>13529</v>
      </c>
    </row>
    <row r="1130" spans="1:9" x14ac:dyDescent="0.25">
      <c r="A1130" s="1" t="s">
        <v>8313</v>
      </c>
      <c r="B1130" s="1" t="s">
        <v>1285</v>
      </c>
      <c r="C1130" s="1" t="s">
        <v>14034</v>
      </c>
      <c r="D1130" s="1" t="s">
        <v>546</v>
      </c>
      <c r="E1130" s="1" t="s">
        <v>14896</v>
      </c>
      <c r="G1130" s="1" t="s">
        <v>13752</v>
      </c>
      <c r="H1130" s="1" t="s">
        <v>14897</v>
      </c>
      <c r="I1130" s="1" t="s">
        <v>13529</v>
      </c>
    </row>
    <row r="1131" spans="1:9" x14ac:dyDescent="0.25">
      <c r="A1131" s="1" t="s">
        <v>8314</v>
      </c>
      <c r="B1131" s="1" t="s">
        <v>1286</v>
      </c>
      <c r="C1131" s="1" t="s">
        <v>14034</v>
      </c>
      <c r="D1131" s="1" t="s">
        <v>546</v>
      </c>
      <c r="E1131" s="1" t="s">
        <v>14898</v>
      </c>
      <c r="G1131" s="1" t="s">
        <v>13752</v>
      </c>
      <c r="H1131" s="1" t="s">
        <v>13528</v>
      </c>
      <c r="I1131" s="1" t="s">
        <v>13529</v>
      </c>
    </row>
    <row r="1132" spans="1:9" x14ac:dyDescent="0.25">
      <c r="A1132" s="1" t="s">
        <v>8315</v>
      </c>
      <c r="B1132" s="1" t="s">
        <v>745</v>
      </c>
      <c r="C1132" s="1" t="s">
        <v>14034</v>
      </c>
      <c r="D1132" s="1" t="s">
        <v>546</v>
      </c>
      <c r="E1132" s="1" t="s">
        <v>14899</v>
      </c>
      <c r="G1132" s="1" t="s">
        <v>13752</v>
      </c>
      <c r="H1132" s="1" t="s">
        <v>14900</v>
      </c>
      <c r="I1132" s="1" t="s">
        <v>13529</v>
      </c>
    </row>
    <row r="1133" spans="1:9" x14ac:dyDescent="0.25">
      <c r="A1133" s="1" t="s">
        <v>8316</v>
      </c>
      <c r="B1133" s="1" t="s">
        <v>1287</v>
      </c>
      <c r="C1133" s="1" t="s">
        <v>14034</v>
      </c>
      <c r="D1133" s="1" t="s">
        <v>546</v>
      </c>
      <c r="E1133" s="1" t="s">
        <v>14901</v>
      </c>
      <c r="G1133" s="1" t="s">
        <v>13752</v>
      </c>
      <c r="H1133" s="1" t="s">
        <v>14902</v>
      </c>
      <c r="I1133" s="1" t="s">
        <v>13529</v>
      </c>
    </row>
    <row r="1134" spans="1:9" x14ac:dyDescent="0.25">
      <c r="A1134" s="1" t="s">
        <v>8317</v>
      </c>
      <c r="B1134" s="1" t="s">
        <v>1288</v>
      </c>
      <c r="C1134" s="1" t="s">
        <v>14034</v>
      </c>
      <c r="D1134" s="1" t="s">
        <v>546</v>
      </c>
      <c r="E1134" s="1" t="s">
        <v>14903</v>
      </c>
      <c r="G1134" s="1" t="s">
        <v>13752</v>
      </c>
      <c r="H1134" s="1" t="s">
        <v>14904</v>
      </c>
      <c r="I1134" s="1" t="s">
        <v>13529</v>
      </c>
    </row>
    <row r="1135" spans="1:9" x14ac:dyDescent="0.25">
      <c r="A1135" s="1" t="s">
        <v>8318</v>
      </c>
      <c r="B1135" s="1" t="s">
        <v>1289</v>
      </c>
      <c r="C1135" s="1" t="s">
        <v>14034</v>
      </c>
      <c r="D1135" s="1" t="s">
        <v>546</v>
      </c>
      <c r="E1135" s="1" t="s">
        <v>14905</v>
      </c>
      <c r="G1135" s="1" t="s">
        <v>13752</v>
      </c>
      <c r="H1135" s="1" t="s">
        <v>14906</v>
      </c>
      <c r="I1135" s="1" t="s">
        <v>13529</v>
      </c>
    </row>
    <row r="1136" spans="1:9" x14ac:dyDescent="0.25">
      <c r="A1136" s="1" t="s">
        <v>8319</v>
      </c>
      <c r="B1136" s="1" t="s">
        <v>1290</v>
      </c>
      <c r="C1136" s="1" t="s">
        <v>14034</v>
      </c>
      <c r="D1136" s="1" t="s">
        <v>546</v>
      </c>
      <c r="E1136" s="1" t="s">
        <v>14907</v>
      </c>
      <c r="G1136" s="1" t="s">
        <v>13752</v>
      </c>
      <c r="H1136" s="1" t="s">
        <v>14908</v>
      </c>
      <c r="I1136" s="1" t="s">
        <v>13529</v>
      </c>
    </row>
    <row r="1137" spans="1:9" x14ac:dyDescent="0.25">
      <c r="A1137" s="1" t="s">
        <v>8320</v>
      </c>
      <c r="B1137" s="1" t="s">
        <v>1291</v>
      </c>
      <c r="C1137" s="1" t="s">
        <v>14034</v>
      </c>
      <c r="D1137" s="1" t="s">
        <v>546</v>
      </c>
      <c r="E1137" s="1" t="s">
        <v>10642</v>
      </c>
      <c r="G1137" s="1" t="s">
        <v>13752</v>
      </c>
      <c r="H1137" s="1" t="s">
        <v>14909</v>
      </c>
      <c r="I1137" s="1" t="s">
        <v>13529</v>
      </c>
    </row>
    <row r="1138" spans="1:9" x14ac:dyDescent="0.25">
      <c r="A1138" s="1" t="s">
        <v>8321</v>
      </c>
      <c r="B1138" s="1" t="s">
        <v>1292</v>
      </c>
      <c r="C1138" s="1" t="s">
        <v>14034</v>
      </c>
      <c r="D1138" s="1" t="s">
        <v>546</v>
      </c>
      <c r="E1138" s="1" t="s">
        <v>14910</v>
      </c>
      <c r="G1138" s="1" t="s">
        <v>13752</v>
      </c>
      <c r="H1138" s="1" t="s">
        <v>14911</v>
      </c>
      <c r="I1138" s="1" t="s">
        <v>13529</v>
      </c>
    </row>
    <row r="1139" spans="1:9" x14ac:dyDescent="0.25">
      <c r="A1139" s="1" t="s">
        <v>8322</v>
      </c>
      <c r="B1139" s="1" t="s">
        <v>1293</v>
      </c>
      <c r="C1139" s="1" t="s">
        <v>14034</v>
      </c>
      <c r="D1139" s="1" t="s">
        <v>546</v>
      </c>
      <c r="E1139" s="1" t="s">
        <v>13275</v>
      </c>
      <c r="G1139" s="1" t="s">
        <v>13752</v>
      </c>
      <c r="H1139" s="1" t="s">
        <v>14912</v>
      </c>
      <c r="I1139" s="1" t="s">
        <v>13529</v>
      </c>
    </row>
    <row r="1140" spans="1:9" x14ac:dyDescent="0.25">
      <c r="A1140" s="1" t="s">
        <v>8323</v>
      </c>
      <c r="B1140" s="1" t="s">
        <v>1294</v>
      </c>
      <c r="C1140" s="1" t="s">
        <v>14034</v>
      </c>
      <c r="D1140" s="1" t="s">
        <v>546</v>
      </c>
      <c r="E1140" s="1" t="s">
        <v>14618</v>
      </c>
      <c r="G1140" s="1" t="s">
        <v>13752</v>
      </c>
      <c r="H1140" s="1" t="s">
        <v>14913</v>
      </c>
      <c r="I1140" s="1" t="s">
        <v>13529</v>
      </c>
    </row>
    <row r="1141" spans="1:9" x14ac:dyDescent="0.25">
      <c r="A1141" s="1" t="s">
        <v>8324</v>
      </c>
      <c r="B1141" s="1" t="s">
        <v>1295</v>
      </c>
      <c r="C1141" s="1" t="s">
        <v>14034</v>
      </c>
      <c r="D1141" s="1" t="s">
        <v>546</v>
      </c>
      <c r="E1141" s="1" t="s">
        <v>14377</v>
      </c>
      <c r="G1141" s="1" t="s">
        <v>13752</v>
      </c>
      <c r="H1141" s="1" t="s">
        <v>14378</v>
      </c>
      <c r="I1141" s="1" t="s">
        <v>13529</v>
      </c>
    </row>
    <row r="1142" spans="1:9" x14ac:dyDescent="0.25">
      <c r="A1142" s="1" t="s">
        <v>8325</v>
      </c>
      <c r="B1142" s="1" t="s">
        <v>1296</v>
      </c>
      <c r="C1142" s="1" t="s">
        <v>14034</v>
      </c>
      <c r="D1142" s="1" t="s">
        <v>546</v>
      </c>
      <c r="E1142" s="1" t="s">
        <v>13634</v>
      </c>
      <c r="G1142" s="1" t="s">
        <v>13752</v>
      </c>
      <c r="H1142" s="1" t="s">
        <v>14313</v>
      </c>
      <c r="I1142" s="1" t="s">
        <v>13529</v>
      </c>
    </row>
    <row r="1143" spans="1:9" x14ac:dyDescent="0.25">
      <c r="A1143" s="1" t="s">
        <v>8326</v>
      </c>
      <c r="B1143" s="1" t="s">
        <v>1297</v>
      </c>
      <c r="C1143" s="1" t="s">
        <v>14034</v>
      </c>
      <c r="D1143" s="1" t="s">
        <v>546</v>
      </c>
      <c r="E1143" s="1" t="s">
        <v>14914</v>
      </c>
      <c r="G1143" s="1" t="s">
        <v>13752</v>
      </c>
      <c r="H1143" s="1" t="s">
        <v>14915</v>
      </c>
      <c r="I1143" s="1" t="s">
        <v>13529</v>
      </c>
    </row>
    <row r="1144" spans="1:9" x14ac:dyDescent="0.25">
      <c r="A1144" s="1" t="s">
        <v>8327</v>
      </c>
      <c r="B1144" s="1" t="s">
        <v>1298</v>
      </c>
      <c r="C1144" s="1" t="s">
        <v>14034</v>
      </c>
      <c r="D1144" s="1" t="s">
        <v>546</v>
      </c>
      <c r="E1144" s="1" t="s">
        <v>14916</v>
      </c>
      <c r="G1144" s="1" t="s">
        <v>13752</v>
      </c>
      <c r="H1144" s="1" t="s">
        <v>14917</v>
      </c>
      <c r="I1144" s="1" t="s">
        <v>13529</v>
      </c>
    </row>
    <row r="1145" spans="1:9" x14ac:dyDescent="0.25">
      <c r="A1145" s="1" t="s">
        <v>8328</v>
      </c>
      <c r="B1145" s="1" t="s">
        <v>1299</v>
      </c>
      <c r="C1145" s="1" t="s">
        <v>14034</v>
      </c>
      <c r="D1145" s="1" t="s">
        <v>546</v>
      </c>
      <c r="E1145" s="1" t="s">
        <v>14918</v>
      </c>
      <c r="G1145" s="1" t="s">
        <v>13752</v>
      </c>
      <c r="H1145" s="1" t="s">
        <v>14919</v>
      </c>
      <c r="I1145" s="1" t="s">
        <v>13529</v>
      </c>
    </row>
    <row r="1146" spans="1:9" x14ac:dyDescent="0.25">
      <c r="A1146" s="1" t="s">
        <v>8329</v>
      </c>
      <c r="B1146" s="1" t="s">
        <v>1300</v>
      </c>
      <c r="C1146" s="1" t="s">
        <v>14034</v>
      </c>
      <c r="D1146" s="1" t="s">
        <v>546</v>
      </c>
      <c r="E1146" s="1" t="s">
        <v>14920</v>
      </c>
      <c r="G1146" s="1" t="s">
        <v>13752</v>
      </c>
      <c r="H1146" s="1" t="s">
        <v>14921</v>
      </c>
      <c r="I1146" s="1" t="s">
        <v>13529</v>
      </c>
    </row>
    <row r="1147" spans="1:9" x14ac:dyDescent="0.25">
      <c r="A1147" s="1" t="s">
        <v>8330</v>
      </c>
      <c r="B1147" s="1" t="s">
        <v>1301</v>
      </c>
      <c r="C1147" s="1" t="s">
        <v>14034</v>
      </c>
      <c r="D1147" s="1" t="s">
        <v>546</v>
      </c>
      <c r="E1147" s="1" t="s">
        <v>14922</v>
      </c>
      <c r="G1147" s="1" t="s">
        <v>13752</v>
      </c>
      <c r="H1147" s="1" t="s">
        <v>14923</v>
      </c>
      <c r="I1147" s="1" t="s">
        <v>13529</v>
      </c>
    </row>
    <row r="1148" spans="1:9" x14ac:dyDescent="0.25">
      <c r="A1148" s="1" t="s">
        <v>8331</v>
      </c>
      <c r="B1148" s="1" t="s">
        <v>1302</v>
      </c>
      <c r="C1148" s="1" t="s">
        <v>14034</v>
      </c>
      <c r="D1148" s="1" t="s">
        <v>546</v>
      </c>
      <c r="E1148" s="1" t="s">
        <v>14924</v>
      </c>
      <c r="G1148" s="1" t="s">
        <v>13752</v>
      </c>
      <c r="H1148" s="1" t="s">
        <v>14925</v>
      </c>
      <c r="I1148" s="1" t="s">
        <v>13529</v>
      </c>
    </row>
    <row r="1149" spans="1:9" x14ac:dyDescent="0.25">
      <c r="A1149" s="1" t="s">
        <v>8332</v>
      </c>
      <c r="B1149" s="1" t="s">
        <v>1303</v>
      </c>
      <c r="C1149" s="1" t="s">
        <v>14034</v>
      </c>
      <c r="D1149" s="1" t="s">
        <v>546</v>
      </c>
      <c r="E1149" s="1" t="s">
        <v>14926</v>
      </c>
      <c r="G1149" s="1" t="s">
        <v>13752</v>
      </c>
      <c r="H1149" s="1" t="s">
        <v>14927</v>
      </c>
      <c r="I1149" s="1" t="s">
        <v>13529</v>
      </c>
    </row>
    <row r="1150" spans="1:9" x14ac:dyDescent="0.25">
      <c r="A1150" s="1" t="s">
        <v>8333</v>
      </c>
      <c r="B1150" s="1" t="s">
        <v>1304</v>
      </c>
      <c r="C1150" s="1" t="s">
        <v>14034</v>
      </c>
      <c r="D1150" s="1" t="s">
        <v>546</v>
      </c>
      <c r="E1150" s="1" t="s">
        <v>14928</v>
      </c>
      <c r="G1150" s="1" t="s">
        <v>13752</v>
      </c>
      <c r="H1150" s="1" t="s">
        <v>14929</v>
      </c>
      <c r="I1150" s="1" t="s">
        <v>13529</v>
      </c>
    </row>
    <row r="1151" spans="1:9" x14ac:dyDescent="0.25">
      <c r="A1151" s="1" t="s">
        <v>8334</v>
      </c>
      <c r="B1151" s="1" t="s">
        <v>1305</v>
      </c>
      <c r="C1151" s="1" t="s">
        <v>14034</v>
      </c>
      <c r="D1151" s="1" t="s">
        <v>546</v>
      </c>
      <c r="E1151" s="1" t="s">
        <v>14930</v>
      </c>
      <c r="G1151" s="1" t="s">
        <v>13752</v>
      </c>
      <c r="H1151" s="1" t="s">
        <v>14931</v>
      </c>
      <c r="I1151" s="1" t="s">
        <v>13529</v>
      </c>
    </row>
    <row r="1152" spans="1:9" x14ac:dyDescent="0.25">
      <c r="A1152" s="1" t="s">
        <v>8335</v>
      </c>
      <c r="B1152" s="1" t="s">
        <v>1306</v>
      </c>
      <c r="C1152" s="1" t="s">
        <v>14034</v>
      </c>
      <c r="D1152" s="1" t="s">
        <v>546</v>
      </c>
      <c r="E1152" s="1" t="s">
        <v>14932</v>
      </c>
      <c r="G1152" s="1" t="s">
        <v>13752</v>
      </c>
      <c r="H1152" s="1" t="s">
        <v>14933</v>
      </c>
      <c r="I1152" s="1" t="s">
        <v>13529</v>
      </c>
    </row>
    <row r="1153" spans="1:9" x14ac:dyDescent="0.25">
      <c r="A1153" s="1" t="s">
        <v>8336</v>
      </c>
      <c r="B1153" s="1" t="s">
        <v>1307</v>
      </c>
      <c r="C1153" s="1" t="s">
        <v>14034</v>
      </c>
      <c r="D1153" s="1" t="s">
        <v>546</v>
      </c>
      <c r="E1153" s="1" t="s">
        <v>14934</v>
      </c>
      <c r="G1153" s="1" t="s">
        <v>13752</v>
      </c>
      <c r="H1153" s="1" t="s">
        <v>14935</v>
      </c>
      <c r="I1153" s="1" t="s">
        <v>13529</v>
      </c>
    </row>
    <row r="1154" spans="1:9" x14ac:dyDescent="0.25">
      <c r="A1154" s="1" t="s">
        <v>8337</v>
      </c>
      <c r="B1154" s="1" t="s">
        <v>1308</v>
      </c>
      <c r="C1154" s="1" t="s">
        <v>14034</v>
      </c>
      <c r="D1154" s="1" t="s">
        <v>546</v>
      </c>
      <c r="E1154" s="1" t="s">
        <v>14936</v>
      </c>
      <c r="G1154" s="1" t="s">
        <v>13752</v>
      </c>
      <c r="H1154" s="1" t="s">
        <v>14937</v>
      </c>
      <c r="I1154" s="1" t="s">
        <v>13529</v>
      </c>
    </row>
    <row r="1155" spans="1:9" x14ac:dyDescent="0.25">
      <c r="A1155" s="1" t="s">
        <v>8338</v>
      </c>
      <c r="B1155" s="1" t="s">
        <v>1309</v>
      </c>
      <c r="C1155" s="1" t="s">
        <v>14034</v>
      </c>
      <c r="D1155" s="1" t="s">
        <v>546</v>
      </c>
      <c r="E1155" s="1" t="s">
        <v>14938</v>
      </c>
      <c r="G1155" s="1" t="s">
        <v>13752</v>
      </c>
      <c r="H1155" s="1" t="s">
        <v>14939</v>
      </c>
      <c r="I1155" s="1" t="s">
        <v>13529</v>
      </c>
    </row>
    <row r="1156" spans="1:9" x14ac:dyDescent="0.25">
      <c r="A1156" s="1" t="s">
        <v>8339</v>
      </c>
      <c r="B1156" s="1" t="s">
        <v>1310</v>
      </c>
      <c r="C1156" s="1" t="s">
        <v>14034</v>
      </c>
      <c r="D1156" s="1" t="s">
        <v>546</v>
      </c>
      <c r="E1156" s="1" t="s">
        <v>14940</v>
      </c>
      <c r="G1156" s="1" t="s">
        <v>13752</v>
      </c>
      <c r="H1156" s="1" t="s">
        <v>14941</v>
      </c>
      <c r="I1156" s="1" t="s">
        <v>13529</v>
      </c>
    </row>
    <row r="1157" spans="1:9" x14ac:dyDescent="0.25">
      <c r="A1157" s="1" t="s">
        <v>8340</v>
      </c>
      <c r="B1157" s="1" t="s">
        <v>1311</v>
      </c>
      <c r="C1157" s="1" t="s">
        <v>13546</v>
      </c>
      <c r="D1157" s="1" t="s">
        <v>28</v>
      </c>
      <c r="E1157" s="1" t="s">
        <v>14942</v>
      </c>
      <c r="G1157" s="1" t="s">
        <v>13560</v>
      </c>
      <c r="H1157" s="1" t="s">
        <v>14943</v>
      </c>
      <c r="I1157" s="1" t="s">
        <v>13529</v>
      </c>
    </row>
    <row r="1158" spans="1:9" x14ac:dyDescent="0.25">
      <c r="A1158" s="1" t="s">
        <v>8341</v>
      </c>
      <c r="B1158" s="1" t="s">
        <v>1312</v>
      </c>
      <c r="C1158" s="1" t="s">
        <v>14034</v>
      </c>
      <c r="D1158" s="1" t="s">
        <v>546</v>
      </c>
      <c r="E1158" s="1" t="s">
        <v>14944</v>
      </c>
      <c r="G1158" s="1" t="s">
        <v>13752</v>
      </c>
      <c r="H1158" s="1" t="s">
        <v>14945</v>
      </c>
      <c r="I1158" s="1" t="s">
        <v>13529</v>
      </c>
    </row>
    <row r="1159" spans="1:9" x14ac:dyDescent="0.25">
      <c r="A1159" s="1" t="s">
        <v>8342</v>
      </c>
      <c r="B1159" s="1" t="s">
        <v>1313</v>
      </c>
      <c r="C1159" s="1" t="s">
        <v>14034</v>
      </c>
      <c r="D1159" s="1" t="s">
        <v>546</v>
      </c>
      <c r="E1159" s="1" t="s">
        <v>14946</v>
      </c>
      <c r="G1159" s="1" t="s">
        <v>13752</v>
      </c>
      <c r="H1159" s="1" t="s">
        <v>14947</v>
      </c>
      <c r="I1159" s="1" t="s">
        <v>13529</v>
      </c>
    </row>
    <row r="1160" spans="1:9" x14ac:dyDescent="0.25">
      <c r="A1160" s="1" t="s">
        <v>8343</v>
      </c>
      <c r="B1160" s="1" t="s">
        <v>1314</v>
      </c>
      <c r="C1160" s="1" t="s">
        <v>14034</v>
      </c>
      <c r="D1160" s="1" t="s">
        <v>546</v>
      </c>
      <c r="E1160" s="1" t="s">
        <v>14948</v>
      </c>
      <c r="G1160" s="1" t="s">
        <v>13752</v>
      </c>
      <c r="H1160" s="1" t="s">
        <v>14949</v>
      </c>
      <c r="I1160" s="1" t="s">
        <v>13529</v>
      </c>
    </row>
    <row r="1161" spans="1:9" x14ac:dyDescent="0.25">
      <c r="A1161" s="1" t="s">
        <v>8344</v>
      </c>
      <c r="B1161" s="1" t="s">
        <v>1315</v>
      </c>
      <c r="C1161" s="1" t="s">
        <v>14034</v>
      </c>
      <c r="D1161" s="1" t="s">
        <v>546</v>
      </c>
      <c r="E1161" s="1" t="s">
        <v>14950</v>
      </c>
      <c r="G1161" s="1" t="s">
        <v>13752</v>
      </c>
      <c r="H1161" s="1" t="s">
        <v>14951</v>
      </c>
      <c r="I1161" s="1" t="s">
        <v>13529</v>
      </c>
    </row>
    <row r="1162" spans="1:9" x14ac:dyDescent="0.25">
      <c r="A1162" s="1" t="s">
        <v>8345</v>
      </c>
      <c r="B1162" s="1" t="s">
        <v>1316</v>
      </c>
      <c r="C1162" s="1" t="s">
        <v>14034</v>
      </c>
      <c r="D1162" s="1" t="s">
        <v>546</v>
      </c>
      <c r="E1162" s="1" t="s">
        <v>14952</v>
      </c>
      <c r="G1162" s="1" t="s">
        <v>13752</v>
      </c>
      <c r="H1162" s="1" t="s">
        <v>14953</v>
      </c>
      <c r="I1162" s="1" t="s">
        <v>13529</v>
      </c>
    </row>
    <row r="1163" spans="1:9" x14ac:dyDescent="0.25">
      <c r="A1163" s="1" t="s">
        <v>8346</v>
      </c>
      <c r="B1163" s="1" t="s">
        <v>1317</v>
      </c>
      <c r="C1163" s="1" t="s">
        <v>14034</v>
      </c>
      <c r="D1163" s="1" t="s">
        <v>546</v>
      </c>
      <c r="E1163" s="1" t="s">
        <v>14954</v>
      </c>
      <c r="G1163" s="1" t="s">
        <v>13752</v>
      </c>
      <c r="H1163" s="1" t="s">
        <v>14955</v>
      </c>
      <c r="I1163" s="1" t="s">
        <v>13529</v>
      </c>
    </row>
    <row r="1164" spans="1:9" x14ac:dyDescent="0.25">
      <c r="A1164" s="1" t="s">
        <v>8347</v>
      </c>
      <c r="B1164" s="1" t="s">
        <v>1318</v>
      </c>
      <c r="C1164" s="1" t="s">
        <v>14034</v>
      </c>
      <c r="D1164" s="1" t="s">
        <v>546</v>
      </c>
      <c r="E1164" s="1" t="s">
        <v>14956</v>
      </c>
      <c r="G1164" s="1" t="s">
        <v>13752</v>
      </c>
      <c r="H1164" s="1" t="s">
        <v>14957</v>
      </c>
      <c r="I1164" s="1" t="s">
        <v>13529</v>
      </c>
    </row>
    <row r="1165" spans="1:9" x14ac:dyDescent="0.25">
      <c r="A1165" s="1" t="s">
        <v>8348</v>
      </c>
      <c r="B1165" s="1" t="s">
        <v>1319</v>
      </c>
      <c r="C1165" s="1" t="s">
        <v>14034</v>
      </c>
      <c r="D1165" s="1" t="s">
        <v>546</v>
      </c>
      <c r="E1165" s="1" t="s">
        <v>14958</v>
      </c>
      <c r="G1165" s="1" t="s">
        <v>13752</v>
      </c>
      <c r="H1165" s="1" t="s">
        <v>14959</v>
      </c>
      <c r="I1165" s="1" t="s">
        <v>13529</v>
      </c>
    </row>
    <row r="1166" spans="1:9" x14ac:dyDescent="0.25">
      <c r="A1166" s="1" t="s">
        <v>8349</v>
      </c>
      <c r="B1166" s="1" t="s">
        <v>1320</v>
      </c>
      <c r="C1166" s="1" t="s">
        <v>14034</v>
      </c>
      <c r="D1166" s="1" t="s">
        <v>546</v>
      </c>
      <c r="E1166" s="1" t="s">
        <v>14960</v>
      </c>
      <c r="G1166" s="1" t="s">
        <v>13752</v>
      </c>
      <c r="H1166" s="1" t="s">
        <v>14961</v>
      </c>
      <c r="I1166" s="1" t="s">
        <v>13529</v>
      </c>
    </row>
    <row r="1167" spans="1:9" x14ac:dyDescent="0.25">
      <c r="A1167" s="1" t="s">
        <v>8350</v>
      </c>
      <c r="B1167" s="1" t="s">
        <v>1321</v>
      </c>
      <c r="C1167" s="1" t="s">
        <v>14034</v>
      </c>
      <c r="D1167" s="1" t="s">
        <v>546</v>
      </c>
      <c r="E1167" s="1" t="s">
        <v>14962</v>
      </c>
      <c r="G1167" s="1" t="s">
        <v>13752</v>
      </c>
      <c r="H1167" s="1" t="s">
        <v>13528</v>
      </c>
      <c r="I1167" s="1" t="s">
        <v>13529</v>
      </c>
    </row>
    <row r="1168" spans="1:9" x14ac:dyDescent="0.25">
      <c r="A1168" s="1" t="s">
        <v>8351</v>
      </c>
      <c r="B1168" s="1" t="s">
        <v>1322</v>
      </c>
      <c r="C1168" s="1" t="s">
        <v>14034</v>
      </c>
      <c r="D1168" s="1" t="s">
        <v>546</v>
      </c>
      <c r="E1168" s="1" t="s">
        <v>14963</v>
      </c>
      <c r="G1168" s="1" t="s">
        <v>13752</v>
      </c>
      <c r="H1168" s="1" t="s">
        <v>14964</v>
      </c>
      <c r="I1168" s="1" t="s">
        <v>13529</v>
      </c>
    </row>
    <row r="1169" spans="1:9" x14ac:dyDescent="0.25">
      <c r="A1169" s="1" t="s">
        <v>8352</v>
      </c>
      <c r="B1169" s="1" t="s">
        <v>1323</v>
      </c>
      <c r="C1169" s="1" t="s">
        <v>14034</v>
      </c>
      <c r="D1169" s="1" t="s">
        <v>546</v>
      </c>
      <c r="E1169" s="1" t="s">
        <v>14965</v>
      </c>
      <c r="G1169" s="1" t="s">
        <v>13752</v>
      </c>
      <c r="H1169" s="1" t="s">
        <v>14966</v>
      </c>
      <c r="I1169" s="1" t="s">
        <v>13529</v>
      </c>
    </row>
    <row r="1170" spans="1:9" x14ac:dyDescent="0.25">
      <c r="A1170" s="1" t="s">
        <v>8353</v>
      </c>
      <c r="B1170" s="1" t="s">
        <v>1324</v>
      </c>
      <c r="C1170" s="1" t="s">
        <v>14034</v>
      </c>
      <c r="D1170" s="1" t="s">
        <v>546</v>
      </c>
      <c r="E1170" s="1" t="s">
        <v>14967</v>
      </c>
      <c r="G1170" s="1" t="s">
        <v>13752</v>
      </c>
      <c r="H1170" s="1" t="s">
        <v>14968</v>
      </c>
      <c r="I1170" s="1" t="s">
        <v>13529</v>
      </c>
    </row>
    <row r="1171" spans="1:9" x14ac:dyDescent="0.25">
      <c r="A1171" s="1" t="s">
        <v>8354</v>
      </c>
      <c r="B1171" s="1" t="s">
        <v>1325</v>
      </c>
      <c r="C1171" s="1" t="s">
        <v>14034</v>
      </c>
      <c r="D1171" s="1" t="s">
        <v>546</v>
      </c>
      <c r="E1171" s="1" t="s">
        <v>14969</v>
      </c>
      <c r="G1171" s="1" t="s">
        <v>13752</v>
      </c>
      <c r="H1171" s="1" t="s">
        <v>14970</v>
      </c>
      <c r="I1171" s="1" t="s">
        <v>13529</v>
      </c>
    </row>
    <row r="1172" spans="1:9" x14ac:dyDescent="0.25">
      <c r="A1172" s="1" t="s">
        <v>8355</v>
      </c>
      <c r="B1172" s="1" t="s">
        <v>1326</v>
      </c>
      <c r="C1172" s="1" t="s">
        <v>14034</v>
      </c>
      <c r="D1172" s="1" t="s">
        <v>546</v>
      </c>
      <c r="E1172" s="1" t="s">
        <v>14971</v>
      </c>
      <c r="G1172" s="1" t="s">
        <v>13752</v>
      </c>
      <c r="H1172" s="1" t="s">
        <v>14972</v>
      </c>
      <c r="I1172" s="1" t="s">
        <v>13529</v>
      </c>
    </row>
    <row r="1173" spans="1:9" x14ac:dyDescent="0.25">
      <c r="A1173" s="1" t="s">
        <v>8356</v>
      </c>
      <c r="B1173" s="1" t="s">
        <v>1327</v>
      </c>
      <c r="C1173" s="1" t="s">
        <v>14034</v>
      </c>
      <c r="D1173" s="1" t="s">
        <v>546</v>
      </c>
      <c r="E1173" s="1" t="s">
        <v>14973</v>
      </c>
      <c r="G1173" s="1" t="s">
        <v>13752</v>
      </c>
      <c r="H1173" s="1" t="s">
        <v>13528</v>
      </c>
      <c r="I1173" s="1" t="s">
        <v>13529</v>
      </c>
    </row>
    <row r="1174" spans="1:9" x14ac:dyDescent="0.25">
      <c r="A1174" s="1" t="s">
        <v>8357</v>
      </c>
      <c r="B1174" s="1" t="s">
        <v>1328</v>
      </c>
      <c r="C1174" s="1" t="s">
        <v>14034</v>
      </c>
      <c r="D1174" s="1" t="s">
        <v>546</v>
      </c>
      <c r="E1174" s="1" t="s">
        <v>14974</v>
      </c>
      <c r="G1174" s="1" t="s">
        <v>13752</v>
      </c>
      <c r="H1174" s="1" t="s">
        <v>14975</v>
      </c>
      <c r="I1174" s="1" t="s">
        <v>13529</v>
      </c>
    </row>
    <row r="1175" spans="1:9" x14ac:dyDescent="0.25">
      <c r="A1175" s="1" t="s">
        <v>8358</v>
      </c>
      <c r="B1175" s="1" t="s">
        <v>745</v>
      </c>
      <c r="C1175" s="1" t="s">
        <v>14034</v>
      </c>
      <c r="D1175" s="1" t="s">
        <v>546</v>
      </c>
      <c r="E1175" s="1" t="s">
        <v>14976</v>
      </c>
      <c r="G1175" s="1" t="s">
        <v>13752</v>
      </c>
      <c r="H1175" s="1" t="s">
        <v>13528</v>
      </c>
      <c r="I1175" s="1" t="s">
        <v>13529</v>
      </c>
    </row>
    <row r="1176" spans="1:9" x14ac:dyDescent="0.25">
      <c r="A1176" s="1" t="s">
        <v>8359</v>
      </c>
      <c r="B1176" s="1" t="s">
        <v>1329</v>
      </c>
      <c r="C1176" s="1" t="s">
        <v>13546</v>
      </c>
      <c r="D1176" s="1" t="s">
        <v>28</v>
      </c>
      <c r="E1176" s="1" t="s">
        <v>14977</v>
      </c>
      <c r="G1176" s="1" t="s">
        <v>13752</v>
      </c>
      <c r="H1176" s="1" t="s">
        <v>14978</v>
      </c>
      <c r="I1176" s="1" t="s">
        <v>13529</v>
      </c>
    </row>
    <row r="1177" spans="1:9" x14ac:dyDescent="0.25">
      <c r="A1177" s="1" t="s">
        <v>8360</v>
      </c>
      <c r="B1177" s="1" t="s">
        <v>1330</v>
      </c>
      <c r="C1177" s="1" t="s">
        <v>14034</v>
      </c>
      <c r="D1177" s="1" t="s">
        <v>546</v>
      </c>
      <c r="E1177" s="1" t="s">
        <v>14979</v>
      </c>
      <c r="G1177" s="1" t="s">
        <v>13752</v>
      </c>
      <c r="H1177" s="1" t="s">
        <v>13528</v>
      </c>
      <c r="I1177" s="1" t="s">
        <v>13529</v>
      </c>
    </row>
    <row r="1178" spans="1:9" x14ac:dyDescent="0.25">
      <c r="A1178" s="1" t="s">
        <v>8361</v>
      </c>
      <c r="B1178" s="1" t="s">
        <v>1331</v>
      </c>
      <c r="C1178" s="1" t="s">
        <v>14034</v>
      </c>
      <c r="D1178" s="1" t="s">
        <v>546</v>
      </c>
      <c r="E1178" s="1" t="s">
        <v>14980</v>
      </c>
      <c r="G1178" s="1" t="s">
        <v>13752</v>
      </c>
      <c r="H1178" s="1" t="s">
        <v>14981</v>
      </c>
      <c r="I1178" s="1" t="s">
        <v>13529</v>
      </c>
    </row>
    <row r="1179" spans="1:9" x14ac:dyDescent="0.25">
      <c r="A1179" s="1" t="s">
        <v>8362</v>
      </c>
      <c r="B1179" s="1" t="s">
        <v>1332</v>
      </c>
      <c r="C1179" s="1" t="s">
        <v>14034</v>
      </c>
      <c r="D1179" s="1" t="s">
        <v>546</v>
      </c>
      <c r="E1179" s="1" t="s">
        <v>14982</v>
      </c>
      <c r="G1179" s="1" t="s">
        <v>13752</v>
      </c>
      <c r="H1179" s="1" t="s">
        <v>14983</v>
      </c>
      <c r="I1179" s="1" t="s">
        <v>13529</v>
      </c>
    </row>
    <row r="1180" spans="1:9" x14ac:dyDescent="0.25">
      <c r="A1180" s="1" t="s">
        <v>8363</v>
      </c>
      <c r="B1180" s="1" t="s">
        <v>1333</v>
      </c>
      <c r="C1180" s="1" t="s">
        <v>14034</v>
      </c>
      <c r="D1180" s="1" t="s">
        <v>546</v>
      </c>
      <c r="E1180" s="1" t="s">
        <v>14984</v>
      </c>
      <c r="G1180" s="1" t="s">
        <v>13752</v>
      </c>
      <c r="H1180" s="1" t="s">
        <v>14985</v>
      </c>
      <c r="I1180" s="1" t="s">
        <v>13529</v>
      </c>
    </row>
    <row r="1181" spans="1:9" x14ac:dyDescent="0.25">
      <c r="A1181" s="1" t="s">
        <v>8364</v>
      </c>
      <c r="B1181" s="1" t="s">
        <v>1334</v>
      </c>
      <c r="C1181" s="1" t="s">
        <v>14034</v>
      </c>
      <c r="D1181" s="1" t="s">
        <v>546</v>
      </c>
      <c r="E1181" s="1" t="s">
        <v>14986</v>
      </c>
      <c r="G1181" s="1" t="s">
        <v>13752</v>
      </c>
      <c r="H1181" s="1" t="s">
        <v>13658</v>
      </c>
      <c r="I1181" s="1" t="s">
        <v>13529</v>
      </c>
    </row>
    <row r="1182" spans="1:9" x14ac:dyDescent="0.25">
      <c r="A1182" s="1" t="s">
        <v>8365</v>
      </c>
      <c r="B1182" s="1" t="s">
        <v>1335</v>
      </c>
      <c r="C1182" s="1" t="s">
        <v>14034</v>
      </c>
      <c r="D1182" s="1" t="s">
        <v>546</v>
      </c>
      <c r="E1182" s="1" t="s">
        <v>14987</v>
      </c>
      <c r="G1182" s="1" t="s">
        <v>13752</v>
      </c>
      <c r="H1182" s="1" t="s">
        <v>14988</v>
      </c>
      <c r="I1182" s="1" t="s">
        <v>13529</v>
      </c>
    </row>
    <row r="1183" spans="1:9" x14ac:dyDescent="0.25">
      <c r="A1183" s="1" t="s">
        <v>8366</v>
      </c>
      <c r="B1183" s="1" t="s">
        <v>1336</v>
      </c>
      <c r="C1183" s="1" t="s">
        <v>14034</v>
      </c>
      <c r="D1183" s="1" t="s">
        <v>546</v>
      </c>
      <c r="E1183" s="1" t="s">
        <v>14989</v>
      </c>
      <c r="G1183" s="1" t="s">
        <v>13752</v>
      </c>
      <c r="H1183" s="1" t="s">
        <v>13528</v>
      </c>
      <c r="I1183" s="1" t="s">
        <v>13529</v>
      </c>
    </row>
    <row r="1184" spans="1:9" x14ac:dyDescent="0.25">
      <c r="A1184" s="1" t="s">
        <v>8367</v>
      </c>
      <c r="B1184" s="1" t="s">
        <v>1337</v>
      </c>
      <c r="C1184" s="1" t="s">
        <v>13530</v>
      </c>
      <c r="D1184" s="1" t="s">
        <v>12</v>
      </c>
      <c r="F1184" s="1" t="s">
        <v>14</v>
      </c>
      <c r="G1184" s="1" t="s">
        <v>13533</v>
      </c>
      <c r="H1184" s="1" t="s">
        <v>14990</v>
      </c>
      <c r="I1184" s="1" t="s">
        <v>13529</v>
      </c>
    </row>
    <row r="1185" spans="1:9" x14ac:dyDescent="0.25">
      <c r="A1185" s="1" t="s">
        <v>8368</v>
      </c>
      <c r="B1185" s="1" t="s">
        <v>1338</v>
      </c>
      <c r="C1185" s="1" t="s">
        <v>13530</v>
      </c>
      <c r="D1185" s="1" t="s">
        <v>12</v>
      </c>
      <c r="G1185" s="1" t="s">
        <v>13531</v>
      </c>
      <c r="H1185" s="1" t="s">
        <v>14436</v>
      </c>
      <c r="I1185" s="1" t="s">
        <v>13529</v>
      </c>
    </row>
    <row r="1186" spans="1:9" x14ac:dyDescent="0.25">
      <c r="A1186" s="1" t="s">
        <v>8369</v>
      </c>
      <c r="B1186" s="1" t="s">
        <v>1339</v>
      </c>
      <c r="C1186" s="1" t="s">
        <v>13530</v>
      </c>
      <c r="D1186" s="1" t="s">
        <v>12</v>
      </c>
      <c r="G1186" s="1" t="s">
        <v>13537</v>
      </c>
      <c r="H1186" s="1" t="s">
        <v>14006</v>
      </c>
      <c r="I1186" s="1" t="s">
        <v>13529</v>
      </c>
    </row>
    <row r="1187" spans="1:9" x14ac:dyDescent="0.25">
      <c r="A1187" s="1" t="s">
        <v>8370</v>
      </c>
      <c r="B1187" s="1" t="s">
        <v>1340</v>
      </c>
      <c r="C1187" s="1" t="s">
        <v>13530</v>
      </c>
      <c r="D1187" s="1" t="s">
        <v>12</v>
      </c>
      <c r="G1187" s="1" t="s">
        <v>13531</v>
      </c>
      <c r="H1187" s="1" t="s">
        <v>14991</v>
      </c>
      <c r="I1187" s="1" t="s">
        <v>13529</v>
      </c>
    </row>
    <row r="1188" spans="1:9" x14ac:dyDescent="0.25">
      <c r="A1188" s="1" t="s">
        <v>8371</v>
      </c>
      <c r="B1188" s="1" t="s">
        <v>1341</v>
      </c>
      <c r="C1188" s="1" t="s">
        <v>13530</v>
      </c>
      <c r="D1188" s="1" t="s">
        <v>12</v>
      </c>
      <c r="G1188" s="1" t="s">
        <v>13531</v>
      </c>
      <c r="H1188" s="1" t="s">
        <v>14992</v>
      </c>
      <c r="I1188" s="1" t="s">
        <v>13529</v>
      </c>
    </row>
    <row r="1189" spans="1:9" x14ac:dyDescent="0.25">
      <c r="A1189" s="1" t="s">
        <v>8372</v>
      </c>
      <c r="B1189" s="1" t="s">
        <v>1342</v>
      </c>
      <c r="C1189" s="1" t="s">
        <v>13873</v>
      </c>
      <c r="D1189" s="1" t="s">
        <v>369</v>
      </c>
      <c r="G1189" s="1" t="s">
        <v>13936</v>
      </c>
      <c r="H1189" s="1" t="s">
        <v>14437</v>
      </c>
      <c r="I1189" s="1" t="s">
        <v>13529</v>
      </c>
    </row>
    <row r="1190" spans="1:9" x14ac:dyDescent="0.25">
      <c r="A1190" s="1" t="s">
        <v>8373</v>
      </c>
      <c r="B1190" s="1" t="s">
        <v>1343</v>
      </c>
      <c r="C1190" s="1" t="s">
        <v>13873</v>
      </c>
      <c r="D1190" s="1" t="s">
        <v>369</v>
      </c>
      <c r="F1190" s="1" t="s">
        <v>1344</v>
      </c>
      <c r="G1190" s="1" t="s">
        <v>13535</v>
      </c>
      <c r="H1190" s="1" t="s">
        <v>14993</v>
      </c>
      <c r="I1190" s="1" t="s">
        <v>13529</v>
      </c>
    </row>
    <row r="1191" spans="1:9" x14ac:dyDescent="0.25">
      <c r="A1191" s="1" t="s">
        <v>8374</v>
      </c>
      <c r="B1191" s="1" t="s">
        <v>1345</v>
      </c>
      <c r="C1191" s="1" t="s">
        <v>13873</v>
      </c>
      <c r="D1191" s="1" t="s">
        <v>369</v>
      </c>
      <c r="G1191" s="1" t="s">
        <v>13936</v>
      </c>
      <c r="H1191" s="1" t="s">
        <v>14994</v>
      </c>
      <c r="I1191" s="1" t="s">
        <v>13529</v>
      </c>
    </row>
    <row r="1192" spans="1:9" x14ac:dyDescent="0.25">
      <c r="A1192" s="1" t="s">
        <v>8375</v>
      </c>
      <c r="B1192" s="1" t="s">
        <v>1346</v>
      </c>
      <c r="C1192" s="1" t="s">
        <v>13873</v>
      </c>
      <c r="D1192" s="1" t="s">
        <v>369</v>
      </c>
      <c r="G1192" s="1" t="s">
        <v>13936</v>
      </c>
      <c r="H1192" s="1" t="s">
        <v>14995</v>
      </c>
      <c r="I1192" s="1" t="s">
        <v>13529</v>
      </c>
    </row>
    <row r="1193" spans="1:9" x14ac:dyDescent="0.25">
      <c r="A1193" s="1" t="s">
        <v>8376</v>
      </c>
      <c r="B1193" s="1" t="s">
        <v>1347</v>
      </c>
      <c r="C1193" s="1" t="s">
        <v>13530</v>
      </c>
      <c r="D1193" s="1" t="s">
        <v>12</v>
      </c>
      <c r="G1193" s="1" t="s">
        <v>13544</v>
      </c>
      <c r="H1193" s="1" t="s">
        <v>14996</v>
      </c>
      <c r="I1193" s="1" t="s">
        <v>13529</v>
      </c>
    </row>
    <row r="1194" spans="1:9" x14ac:dyDescent="0.25">
      <c r="A1194" s="1" t="s">
        <v>8377</v>
      </c>
      <c r="B1194" s="1" t="s">
        <v>1348</v>
      </c>
      <c r="C1194" s="1" t="s">
        <v>13530</v>
      </c>
      <c r="D1194" s="1" t="s">
        <v>12</v>
      </c>
      <c r="G1194" s="1" t="s">
        <v>13537</v>
      </c>
      <c r="H1194" s="1" t="s">
        <v>14997</v>
      </c>
      <c r="I1194" s="1" t="s">
        <v>13529</v>
      </c>
    </row>
    <row r="1195" spans="1:9" x14ac:dyDescent="0.25">
      <c r="A1195" s="1" t="s">
        <v>8378</v>
      </c>
      <c r="B1195" s="1" t="s">
        <v>1349</v>
      </c>
      <c r="C1195" s="1" t="s">
        <v>13530</v>
      </c>
      <c r="D1195" s="1" t="s">
        <v>12</v>
      </c>
      <c r="E1195" s="1" t="s">
        <v>380</v>
      </c>
      <c r="F1195" s="1" t="s">
        <v>380</v>
      </c>
      <c r="G1195" s="1" t="s">
        <v>13537</v>
      </c>
      <c r="H1195" s="1" t="s">
        <v>14364</v>
      </c>
      <c r="I1195" s="1" t="s">
        <v>13529</v>
      </c>
    </row>
    <row r="1196" spans="1:9" x14ac:dyDescent="0.25">
      <c r="A1196" s="1" t="s">
        <v>8379</v>
      </c>
      <c r="B1196" s="1" t="s">
        <v>1350</v>
      </c>
      <c r="C1196" s="1" t="s">
        <v>13530</v>
      </c>
      <c r="D1196" s="1" t="s">
        <v>12</v>
      </c>
      <c r="G1196" s="1" t="s">
        <v>13531</v>
      </c>
      <c r="H1196" s="1" t="s">
        <v>14998</v>
      </c>
      <c r="I1196" s="1" t="s">
        <v>13529</v>
      </c>
    </row>
    <row r="1197" spans="1:9" x14ac:dyDescent="0.25">
      <c r="A1197" s="1" t="s">
        <v>8380</v>
      </c>
      <c r="B1197" s="1" t="s">
        <v>1351</v>
      </c>
      <c r="C1197" s="1" t="s">
        <v>13530</v>
      </c>
      <c r="D1197" s="1" t="s">
        <v>12</v>
      </c>
      <c r="G1197" s="1" t="s">
        <v>13537</v>
      </c>
      <c r="H1197" s="1" t="s">
        <v>14999</v>
      </c>
      <c r="I1197" s="1" t="s">
        <v>13529</v>
      </c>
    </row>
    <row r="1198" spans="1:9" x14ac:dyDescent="0.25">
      <c r="A1198" s="1" t="s">
        <v>8381</v>
      </c>
      <c r="B1198" s="1" t="s">
        <v>1352</v>
      </c>
      <c r="C1198" s="1" t="s">
        <v>13530</v>
      </c>
      <c r="D1198" s="1" t="s">
        <v>12</v>
      </c>
      <c r="G1198" s="1" t="s">
        <v>13537</v>
      </c>
      <c r="H1198" s="1" t="s">
        <v>15000</v>
      </c>
      <c r="I1198" s="1" t="s">
        <v>13529</v>
      </c>
    </row>
    <row r="1199" spans="1:9" x14ac:dyDescent="0.25">
      <c r="A1199" s="1" t="s">
        <v>8382</v>
      </c>
      <c r="B1199" s="1" t="s">
        <v>1353</v>
      </c>
      <c r="C1199" s="1" t="s">
        <v>13530</v>
      </c>
      <c r="D1199" s="1" t="s">
        <v>12</v>
      </c>
      <c r="G1199" s="1" t="s">
        <v>13544</v>
      </c>
      <c r="H1199" s="1" t="s">
        <v>15001</v>
      </c>
      <c r="I1199" s="1" t="s">
        <v>13529</v>
      </c>
    </row>
    <row r="1200" spans="1:9" x14ac:dyDescent="0.25">
      <c r="A1200" s="1" t="s">
        <v>8383</v>
      </c>
      <c r="B1200" s="1" t="s">
        <v>1354</v>
      </c>
      <c r="C1200" s="1" t="s">
        <v>13530</v>
      </c>
      <c r="D1200" s="1" t="s">
        <v>12</v>
      </c>
      <c r="G1200" s="1" t="s">
        <v>13531</v>
      </c>
      <c r="H1200" s="1" t="s">
        <v>15002</v>
      </c>
      <c r="I1200" s="1" t="s">
        <v>13529</v>
      </c>
    </row>
    <row r="1201" spans="1:9" x14ac:dyDescent="0.25">
      <c r="A1201" s="1" t="s">
        <v>8384</v>
      </c>
      <c r="B1201" s="1" t="s">
        <v>1355</v>
      </c>
      <c r="C1201" s="1" t="s">
        <v>13530</v>
      </c>
      <c r="D1201" s="1" t="s">
        <v>12</v>
      </c>
      <c r="G1201" s="1" t="s">
        <v>13537</v>
      </c>
      <c r="H1201" s="1" t="s">
        <v>15003</v>
      </c>
      <c r="I1201" s="1" t="s">
        <v>13529</v>
      </c>
    </row>
    <row r="1202" spans="1:9" x14ac:dyDescent="0.25">
      <c r="A1202" s="1" t="s">
        <v>8385</v>
      </c>
      <c r="B1202" s="1" t="s">
        <v>1356</v>
      </c>
      <c r="C1202" s="1" t="s">
        <v>13530</v>
      </c>
      <c r="D1202" s="1" t="s">
        <v>12</v>
      </c>
      <c r="G1202" s="1" t="s">
        <v>13544</v>
      </c>
      <c r="H1202" s="1" t="s">
        <v>15004</v>
      </c>
      <c r="I1202" s="1" t="s">
        <v>13529</v>
      </c>
    </row>
    <row r="1203" spans="1:9" x14ac:dyDescent="0.25">
      <c r="A1203" s="1" t="s">
        <v>8386</v>
      </c>
      <c r="B1203" s="1" t="s">
        <v>1357</v>
      </c>
      <c r="C1203" s="1" t="s">
        <v>13873</v>
      </c>
      <c r="D1203" s="1" t="s">
        <v>369</v>
      </c>
      <c r="G1203" s="1" t="s">
        <v>13531</v>
      </c>
      <c r="H1203" s="1" t="s">
        <v>13999</v>
      </c>
      <c r="I1203" s="1" t="s">
        <v>13529</v>
      </c>
    </row>
    <row r="1204" spans="1:9" x14ac:dyDescent="0.25">
      <c r="A1204" s="1" t="s">
        <v>8387</v>
      </c>
      <c r="B1204" s="1" t="s">
        <v>1358</v>
      </c>
      <c r="C1204" s="1" t="s">
        <v>13530</v>
      </c>
      <c r="D1204" s="1" t="s">
        <v>12</v>
      </c>
      <c r="G1204" s="1" t="s">
        <v>13544</v>
      </c>
      <c r="H1204" s="1" t="s">
        <v>15004</v>
      </c>
      <c r="I1204" s="1" t="s">
        <v>13529</v>
      </c>
    </row>
    <row r="1205" spans="1:9" x14ac:dyDescent="0.25">
      <c r="A1205" s="1" t="s">
        <v>8388</v>
      </c>
      <c r="B1205" s="1" t="s">
        <v>1359</v>
      </c>
      <c r="C1205" s="1" t="s">
        <v>13873</v>
      </c>
      <c r="D1205" s="1" t="s">
        <v>369</v>
      </c>
      <c r="G1205" s="1" t="s">
        <v>13531</v>
      </c>
      <c r="H1205" s="1" t="s">
        <v>15005</v>
      </c>
      <c r="I1205" s="1" t="s">
        <v>13529</v>
      </c>
    </row>
    <row r="1206" spans="1:9" x14ac:dyDescent="0.25">
      <c r="A1206" s="1" t="s">
        <v>8389</v>
      </c>
      <c r="B1206" s="1" t="s">
        <v>1360</v>
      </c>
      <c r="C1206" s="1" t="s">
        <v>13530</v>
      </c>
      <c r="D1206" s="1" t="s">
        <v>12</v>
      </c>
      <c r="G1206" s="1" t="s">
        <v>13531</v>
      </c>
      <c r="H1206" s="1" t="s">
        <v>15006</v>
      </c>
      <c r="I1206" s="1" t="s">
        <v>13529</v>
      </c>
    </row>
    <row r="1207" spans="1:9" x14ac:dyDescent="0.25">
      <c r="A1207" s="1" t="s">
        <v>8390</v>
      </c>
      <c r="B1207" s="1" t="s">
        <v>1361</v>
      </c>
      <c r="C1207" s="1" t="s">
        <v>13530</v>
      </c>
      <c r="D1207" s="1" t="s">
        <v>12</v>
      </c>
      <c r="G1207" s="1" t="s">
        <v>13531</v>
      </c>
      <c r="H1207" s="1" t="s">
        <v>15007</v>
      </c>
      <c r="I1207" s="1" t="s">
        <v>13529</v>
      </c>
    </row>
    <row r="1208" spans="1:9" x14ac:dyDescent="0.25">
      <c r="A1208" s="1" t="s">
        <v>8391</v>
      </c>
      <c r="B1208" s="1" t="s">
        <v>1362</v>
      </c>
      <c r="C1208" s="1" t="s">
        <v>13530</v>
      </c>
      <c r="D1208" s="1" t="s">
        <v>12</v>
      </c>
      <c r="G1208" s="1" t="s">
        <v>13537</v>
      </c>
      <c r="H1208" s="1" t="s">
        <v>15008</v>
      </c>
      <c r="I1208" s="1" t="s">
        <v>13529</v>
      </c>
    </row>
    <row r="1209" spans="1:9" x14ac:dyDescent="0.25">
      <c r="A1209" s="1" t="s">
        <v>8392</v>
      </c>
      <c r="B1209" s="1" t="s">
        <v>1363</v>
      </c>
      <c r="C1209" s="1" t="s">
        <v>13530</v>
      </c>
      <c r="D1209" s="1" t="s">
        <v>12</v>
      </c>
      <c r="G1209" s="1" t="s">
        <v>13531</v>
      </c>
      <c r="H1209" s="1" t="s">
        <v>15009</v>
      </c>
      <c r="I1209" s="1" t="s">
        <v>13529</v>
      </c>
    </row>
    <row r="1210" spans="1:9" x14ac:dyDescent="0.25">
      <c r="A1210" s="1" t="s">
        <v>8393</v>
      </c>
      <c r="B1210" s="1" t="s">
        <v>1364</v>
      </c>
      <c r="C1210" s="1" t="s">
        <v>13530</v>
      </c>
      <c r="D1210" s="1" t="s">
        <v>12</v>
      </c>
      <c r="G1210" s="1" t="s">
        <v>13537</v>
      </c>
      <c r="H1210" s="1" t="s">
        <v>15010</v>
      </c>
      <c r="I1210" s="1" t="s">
        <v>13529</v>
      </c>
    </row>
    <row r="1211" spans="1:9" x14ac:dyDescent="0.25">
      <c r="A1211" s="1" t="s">
        <v>8394</v>
      </c>
      <c r="B1211" s="1" t="s">
        <v>1365</v>
      </c>
      <c r="C1211" s="1" t="s">
        <v>13530</v>
      </c>
      <c r="D1211" s="1" t="s">
        <v>12</v>
      </c>
      <c r="G1211" s="1" t="s">
        <v>13531</v>
      </c>
      <c r="H1211" s="1" t="s">
        <v>15011</v>
      </c>
      <c r="I1211" s="1" t="s">
        <v>13529</v>
      </c>
    </row>
    <row r="1212" spans="1:9" x14ac:dyDescent="0.25">
      <c r="A1212" s="1" t="s">
        <v>8395</v>
      </c>
      <c r="B1212" s="1" t="s">
        <v>1366</v>
      </c>
      <c r="C1212" s="1" t="s">
        <v>13530</v>
      </c>
      <c r="D1212" s="1" t="s">
        <v>12</v>
      </c>
      <c r="G1212" s="1" t="s">
        <v>13531</v>
      </c>
      <c r="H1212" s="1" t="s">
        <v>15012</v>
      </c>
      <c r="I1212" s="1" t="s">
        <v>13529</v>
      </c>
    </row>
    <row r="1213" spans="1:9" x14ac:dyDescent="0.25">
      <c r="A1213" s="1" t="s">
        <v>8396</v>
      </c>
      <c r="B1213" s="1" t="s">
        <v>1367</v>
      </c>
      <c r="C1213" s="1" t="s">
        <v>13530</v>
      </c>
      <c r="D1213" s="1" t="s">
        <v>12</v>
      </c>
      <c r="G1213" s="1" t="s">
        <v>13936</v>
      </c>
      <c r="H1213" s="1" t="s">
        <v>15013</v>
      </c>
      <c r="I1213" s="1" t="s">
        <v>13529</v>
      </c>
    </row>
    <row r="1214" spans="1:9" x14ac:dyDescent="0.25">
      <c r="A1214" s="1" t="s">
        <v>8397</v>
      </c>
      <c r="B1214" s="1" t="s">
        <v>1368</v>
      </c>
      <c r="C1214" s="1" t="s">
        <v>13530</v>
      </c>
      <c r="D1214" s="1" t="s">
        <v>12</v>
      </c>
      <c r="G1214" s="1" t="s">
        <v>13537</v>
      </c>
      <c r="H1214" s="1" t="s">
        <v>14196</v>
      </c>
      <c r="I1214" s="1" t="s">
        <v>13529</v>
      </c>
    </row>
    <row r="1215" spans="1:9" x14ac:dyDescent="0.25">
      <c r="A1215" s="1" t="s">
        <v>8398</v>
      </c>
      <c r="B1215" s="1" t="s">
        <v>1369</v>
      </c>
      <c r="C1215" s="1" t="s">
        <v>13530</v>
      </c>
      <c r="D1215" s="1" t="s">
        <v>12</v>
      </c>
      <c r="G1215" s="1" t="s">
        <v>13537</v>
      </c>
      <c r="H1215" s="1" t="s">
        <v>15014</v>
      </c>
      <c r="I1215" s="1" t="s">
        <v>13529</v>
      </c>
    </row>
    <row r="1216" spans="1:9" x14ac:dyDescent="0.25">
      <c r="A1216" s="1" t="s">
        <v>8399</v>
      </c>
      <c r="B1216" s="1" t="s">
        <v>1370</v>
      </c>
      <c r="C1216" s="1" t="s">
        <v>13530</v>
      </c>
      <c r="D1216" s="1" t="s">
        <v>12</v>
      </c>
      <c r="G1216" s="1" t="s">
        <v>13537</v>
      </c>
      <c r="H1216" s="1" t="s">
        <v>15015</v>
      </c>
      <c r="I1216" s="1" t="s">
        <v>13529</v>
      </c>
    </row>
    <row r="1217" spans="1:9" x14ac:dyDescent="0.25">
      <c r="A1217" s="1" t="s">
        <v>8400</v>
      </c>
      <c r="B1217" s="1" t="s">
        <v>1371</v>
      </c>
      <c r="C1217" s="1" t="s">
        <v>13530</v>
      </c>
      <c r="D1217" s="1" t="s">
        <v>12</v>
      </c>
      <c r="G1217" s="1" t="s">
        <v>13537</v>
      </c>
      <c r="H1217" s="1" t="s">
        <v>15016</v>
      </c>
      <c r="I1217" s="1" t="s">
        <v>13529</v>
      </c>
    </row>
    <row r="1218" spans="1:9" x14ac:dyDescent="0.25">
      <c r="A1218" s="1" t="s">
        <v>8401</v>
      </c>
      <c r="B1218" s="1" t="s">
        <v>1372</v>
      </c>
      <c r="C1218" s="1" t="s">
        <v>13530</v>
      </c>
      <c r="D1218" s="1" t="s">
        <v>12</v>
      </c>
      <c r="G1218" s="1" t="s">
        <v>13537</v>
      </c>
      <c r="H1218" s="1" t="s">
        <v>15017</v>
      </c>
      <c r="I1218" s="1" t="s">
        <v>13529</v>
      </c>
    </row>
    <row r="1219" spans="1:9" x14ac:dyDescent="0.25">
      <c r="A1219" s="1" t="s">
        <v>8402</v>
      </c>
      <c r="B1219" s="1" t="s">
        <v>1373</v>
      </c>
      <c r="C1219" s="1" t="s">
        <v>13530</v>
      </c>
      <c r="D1219" s="1" t="s">
        <v>12</v>
      </c>
      <c r="G1219" s="1" t="s">
        <v>13537</v>
      </c>
      <c r="H1219" s="1" t="s">
        <v>15018</v>
      </c>
      <c r="I1219" s="1" t="s">
        <v>13529</v>
      </c>
    </row>
    <row r="1220" spans="1:9" x14ac:dyDescent="0.25">
      <c r="A1220" s="1" t="s">
        <v>8403</v>
      </c>
      <c r="B1220" s="1" t="s">
        <v>1374</v>
      </c>
      <c r="C1220" s="1" t="s">
        <v>13530</v>
      </c>
      <c r="D1220" s="1" t="s">
        <v>12</v>
      </c>
      <c r="G1220" s="1" t="s">
        <v>13531</v>
      </c>
      <c r="H1220" s="1" t="s">
        <v>15019</v>
      </c>
      <c r="I1220" s="1" t="s">
        <v>13529</v>
      </c>
    </row>
    <row r="1221" spans="1:9" x14ac:dyDescent="0.25">
      <c r="A1221" s="1" t="s">
        <v>8404</v>
      </c>
      <c r="B1221" s="1" t="s">
        <v>1375</v>
      </c>
      <c r="C1221" s="1" t="s">
        <v>13530</v>
      </c>
      <c r="D1221" s="1" t="s">
        <v>12</v>
      </c>
      <c r="G1221" s="1" t="s">
        <v>13537</v>
      </c>
      <c r="H1221" s="1" t="s">
        <v>15020</v>
      </c>
      <c r="I1221" s="1" t="s">
        <v>13529</v>
      </c>
    </row>
    <row r="1222" spans="1:9" x14ac:dyDescent="0.25">
      <c r="A1222" s="1" t="s">
        <v>8405</v>
      </c>
      <c r="B1222" s="1" t="s">
        <v>1376</v>
      </c>
      <c r="C1222" s="1" t="s">
        <v>13530</v>
      </c>
      <c r="D1222" s="1" t="s">
        <v>12</v>
      </c>
      <c r="G1222" s="1" t="s">
        <v>13537</v>
      </c>
      <c r="H1222" s="1" t="s">
        <v>15021</v>
      </c>
      <c r="I1222" s="1" t="s">
        <v>13529</v>
      </c>
    </row>
    <row r="1223" spans="1:9" x14ac:dyDescent="0.25">
      <c r="A1223" s="1" t="s">
        <v>8406</v>
      </c>
      <c r="B1223" s="1" t="s">
        <v>1377</v>
      </c>
      <c r="C1223" s="1" t="s">
        <v>13530</v>
      </c>
      <c r="D1223" s="1" t="s">
        <v>12</v>
      </c>
      <c r="G1223" s="1" t="s">
        <v>13537</v>
      </c>
      <c r="H1223" s="1" t="s">
        <v>15022</v>
      </c>
      <c r="I1223" s="1" t="s">
        <v>13529</v>
      </c>
    </row>
    <row r="1224" spans="1:9" x14ac:dyDescent="0.25">
      <c r="A1224" s="1" t="s">
        <v>8407</v>
      </c>
      <c r="B1224" s="1" t="s">
        <v>1378</v>
      </c>
      <c r="C1224" s="1" t="s">
        <v>13530</v>
      </c>
      <c r="D1224" s="1" t="s">
        <v>12</v>
      </c>
      <c r="G1224" s="1" t="s">
        <v>13531</v>
      </c>
      <c r="H1224" s="1" t="s">
        <v>15023</v>
      </c>
      <c r="I1224" s="1" t="s">
        <v>13529</v>
      </c>
    </row>
    <row r="1225" spans="1:9" x14ac:dyDescent="0.25">
      <c r="A1225" s="1" t="s">
        <v>8408</v>
      </c>
      <c r="B1225" s="1" t="s">
        <v>1379</v>
      </c>
      <c r="C1225" s="1" t="s">
        <v>13530</v>
      </c>
      <c r="D1225" s="1" t="s">
        <v>12</v>
      </c>
      <c r="G1225" s="1" t="s">
        <v>13537</v>
      </c>
      <c r="H1225" s="1" t="s">
        <v>15024</v>
      </c>
      <c r="I1225" s="1" t="s">
        <v>13529</v>
      </c>
    </row>
    <row r="1226" spans="1:9" x14ac:dyDescent="0.25">
      <c r="A1226" s="1" t="s">
        <v>8409</v>
      </c>
      <c r="B1226" s="1" t="s">
        <v>1380</v>
      </c>
      <c r="C1226" s="1" t="s">
        <v>13530</v>
      </c>
      <c r="D1226" s="1" t="s">
        <v>12</v>
      </c>
      <c r="G1226" s="1" t="s">
        <v>13537</v>
      </c>
      <c r="H1226" s="1" t="s">
        <v>15024</v>
      </c>
      <c r="I1226" s="1" t="s">
        <v>13529</v>
      </c>
    </row>
    <row r="1227" spans="1:9" x14ac:dyDescent="0.25">
      <c r="A1227" s="1" t="s">
        <v>8410</v>
      </c>
      <c r="B1227" s="1" t="s">
        <v>1381</v>
      </c>
      <c r="C1227" s="1" t="s">
        <v>13530</v>
      </c>
      <c r="D1227" s="1" t="s">
        <v>12</v>
      </c>
      <c r="G1227" s="1" t="s">
        <v>13544</v>
      </c>
      <c r="H1227" s="1" t="s">
        <v>15025</v>
      </c>
      <c r="I1227" s="1" t="s">
        <v>13529</v>
      </c>
    </row>
    <row r="1228" spans="1:9" x14ac:dyDescent="0.25">
      <c r="A1228" s="1" t="s">
        <v>8411</v>
      </c>
      <c r="B1228" s="1" t="s">
        <v>1382</v>
      </c>
      <c r="C1228" s="1" t="s">
        <v>13530</v>
      </c>
      <c r="D1228" s="1" t="s">
        <v>12</v>
      </c>
      <c r="G1228" s="1" t="s">
        <v>13544</v>
      </c>
      <c r="H1228" s="1" t="s">
        <v>15026</v>
      </c>
      <c r="I1228" s="1" t="s">
        <v>13529</v>
      </c>
    </row>
    <row r="1229" spans="1:9" x14ac:dyDescent="0.25">
      <c r="A1229" s="1" t="s">
        <v>8412</v>
      </c>
      <c r="B1229" s="1" t="s">
        <v>1383</v>
      </c>
      <c r="C1229" s="1" t="s">
        <v>13530</v>
      </c>
      <c r="D1229" s="1" t="s">
        <v>12</v>
      </c>
      <c r="G1229" s="1" t="s">
        <v>13537</v>
      </c>
      <c r="H1229" s="1" t="s">
        <v>15027</v>
      </c>
      <c r="I1229" s="1" t="s">
        <v>13529</v>
      </c>
    </row>
    <row r="1230" spans="1:9" x14ac:dyDescent="0.25">
      <c r="A1230" s="1" t="s">
        <v>8413</v>
      </c>
      <c r="B1230" s="1" t="s">
        <v>1384</v>
      </c>
      <c r="C1230" s="1" t="s">
        <v>13530</v>
      </c>
      <c r="D1230" s="1" t="s">
        <v>12</v>
      </c>
      <c r="G1230" s="1" t="s">
        <v>13537</v>
      </c>
      <c r="H1230" s="1" t="s">
        <v>15028</v>
      </c>
      <c r="I1230" s="1" t="s">
        <v>13529</v>
      </c>
    </row>
    <row r="1231" spans="1:9" x14ac:dyDescent="0.25">
      <c r="A1231" s="1" t="s">
        <v>8414</v>
      </c>
      <c r="B1231" s="1" t="s">
        <v>1385</v>
      </c>
      <c r="C1231" s="1" t="s">
        <v>13530</v>
      </c>
      <c r="D1231" s="1" t="s">
        <v>12</v>
      </c>
      <c r="G1231" s="1" t="s">
        <v>13537</v>
      </c>
      <c r="H1231" s="1" t="s">
        <v>15028</v>
      </c>
      <c r="I1231" s="1" t="s">
        <v>13529</v>
      </c>
    </row>
    <row r="1232" spans="1:9" x14ac:dyDescent="0.25">
      <c r="A1232" s="1" t="s">
        <v>8415</v>
      </c>
      <c r="B1232" s="1" t="s">
        <v>1386</v>
      </c>
      <c r="C1232" s="1" t="s">
        <v>13530</v>
      </c>
      <c r="D1232" s="1" t="s">
        <v>12</v>
      </c>
      <c r="G1232" s="1" t="s">
        <v>13537</v>
      </c>
      <c r="H1232" s="1" t="s">
        <v>15029</v>
      </c>
      <c r="I1232" s="1" t="s">
        <v>13529</v>
      </c>
    </row>
    <row r="1233" spans="1:9" x14ac:dyDescent="0.25">
      <c r="A1233" s="1" t="s">
        <v>8416</v>
      </c>
      <c r="B1233" s="1" t="s">
        <v>1387</v>
      </c>
      <c r="C1233" s="1" t="s">
        <v>13530</v>
      </c>
      <c r="D1233" s="1" t="s">
        <v>12</v>
      </c>
      <c r="G1233" s="1" t="s">
        <v>13537</v>
      </c>
      <c r="H1233" s="1" t="s">
        <v>15030</v>
      </c>
      <c r="I1233" s="1" t="s">
        <v>13529</v>
      </c>
    </row>
    <row r="1234" spans="1:9" x14ac:dyDescent="0.25">
      <c r="A1234" s="1" t="s">
        <v>8417</v>
      </c>
      <c r="B1234" s="1" t="s">
        <v>1388</v>
      </c>
      <c r="C1234" s="1" t="s">
        <v>13530</v>
      </c>
      <c r="D1234" s="1" t="s">
        <v>12</v>
      </c>
      <c r="G1234" s="1" t="s">
        <v>13537</v>
      </c>
      <c r="H1234" s="1" t="s">
        <v>15031</v>
      </c>
      <c r="I1234" s="1" t="s">
        <v>13529</v>
      </c>
    </row>
    <row r="1235" spans="1:9" x14ac:dyDescent="0.25">
      <c r="A1235" s="1" t="s">
        <v>8418</v>
      </c>
      <c r="B1235" s="1" t="s">
        <v>1389</v>
      </c>
      <c r="C1235" s="1" t="s">
        <v>13530</v>
      </c>
      <c r="D1235" s="1" t="s">
        <v>12</v>
      </c>
      <c r="G1235" s="1" t="s">
        <v>13537</v>
      </c>
      <c r="H1235" s="1" t="s">
        <v>15030</v>
      </c>
      <c r="I1235" s="1" t="s">
        <v>13529</v>
      </c>
    </row>
    <row r="1236" spans="1:9" x14ac:dyDescent="0.25">
      <c r="A1236" s="1" t="s">
        <v>8419</v>
      </c>
      <c r="B1236" s="1" t="s">
        <v>1390</v>
      </c>
      <c r="C1236" s="1" t="s">
        <v>13530</v>
      </c>
      <c r="D1236" s="1" t="s">
        <v>12</v>
      </c>
      <c r="F1236" s="1" t="s">
        <v>1391</v>
      </c>
      <c r="G1236" s="1" t="s">
        <v>13531</v>
      </c>
      <c r="H1236" s="1" t="s">
        <v>15032</v>
      </c>
      <c r="I1236" s="1" t="s">
        <v>13529</v>
      </c>
    </row>
    <row r="1237" spans="1:9" x14ac:dyDescent="0.25">
      <c r="A1237" s="1" t="s">
        <v>8420</v>
      </c>
      <c r="B1237" s="1" t="s">
        <v>1392</v>
      </c>
      <c r="C1237" s="1" t="s">
        <v>13530</v>
      </c>
      <c r="D1237" s="1" t="s">
        <v>12</v>
      </c>
      <c r="G1237" s="1" t="s">
        <v>13531</v>
      </c>
      <c r="H1237" s="1" t="s">
        <v>15033</v>
      </c>
      <c r="I1237" s="1" t="s">
        <v>13529</v>
      </c>
    </row>
    <row r="1238" spans="1:9" x14ac:dyDescent="0.25">
      <c r="A1238" s="1" t="s">
        <v>8421</v>
      </c>
      <c r="B1238" s="1" t="s">
        <v>1393</v>
      </c>
      <c r="C1238" s="1" t="s">
        <v>13530</v>
      </c>
      <c r="D1238" s="1" t="s">
        <v>12</v>
      </c>
      <c r="G1238" s="1" t="s">
        <v>13537</v>
      </c>
      <c r="H1238" s="1" t="s">
        <v>14584</v>
      </c>
      <c r="I1238" s="1" t="s">
        <v>13529</v>
      </c>
    </row>
    <row r="1239" spans="1:9" x14ac:dyDescent="0.25">
      <c r="A1239" s="1" t="s">
        <v>8422</v>
      </c>
      <c r="B1239" s="1" t="s">
        <v>1394</v>
      </c>
      <c r="C1239" s="1" t="s">
        <v>13530</v>
      </c>
      <c r="D1239" s="1" t="s">
        <v>12</v>
      </c>
      <c r="G1239" s="1" t="s">
        <v>13531</v>
      </c>
      <c r="H1239" s="1" t="s">
        <v>15034</v>
      </c>
      <c r="I1239" s="1" t="s">
        <v>13529</v>
      </c>
    </row>
    <row r="1240" spans="1:9" x14ac:dyDescent="0.25">
      <c r="A1240" s="1" t="s">
        <v>8423</v>
      </c>
      <c r="B1240" s="1" t="s">
        <v>1395</v>
      </c>
      <c r="C1240" s="1" t="s">
        <v>13530</v>
      </c>
      <c r="D1240" s="1" t="s">
        <v>12</v>
      </c>
      <c r="G1240" s="1" t="s">
        <v>13537</v>
      </c>
      <c r="H1240" s="1" t="s">
        <v>15035</v>
      </c>
      <c r="I1240" s="1" t="s">
        <v>13529</v>
      </c>
    </row>
    <row r="1241" spans="1:9" x14ac:dyDescent="0.25">
      <c r="A1241" s="1" t="s">
        <v>8424</v>
      </c>
      <c r="B1241" s="1" t="s">
        <v>1396</v>
      </c>
      <c r="C1241" s="1" t="s">
        <v>13546</v>
      </c>
      <c r="D1241" s="1" t="s">
        <v>28</v>
      </c>
      <c r="E1241" s="1" t="s">
        <v>13914</v>
      </c>
      <c r="G1241" s="1" t="s">
        <v>13572</v>
      </c>
      <c r="H1241" s="1" t="s">
        <v>13637</v>
      </c>
      <c r="I1241" s="1" t="s">
        <v>13529</v>
      </c>
    </row>
    <row r="1242" spans="1:9" x14ac:dyDescent="0.25">
      <c r="A1242" s="1" t="s">
        <v>8425</v>
      </c>
      <c r="B1242" s="1" t="s">
        <v>1397</v>
      </c>
      <c r="C1242" s="1" t="s">
        <v>14034</v>
      </c>
      <c r="D1242" s="1" t="s">
        <v>546</v>
      </c>
      <c r="E1242" s="1" t="s">
        <v>15036</v>
      </c>
      <c r="G1242" s="1" t="s">
        <v>14331</v>
      </c>
      <c r="H1242" s="1" t="s">
        <v>15037</v>
      </c>
      <c r="I1242" s="1" t="s">
        <v>13529</v>
      </c>
    </row>
    <row r="1243" spans="1:9" x14ac:dyDescent="0.25">
      <c r="A1243" s="1" t="s">
        <v>8426</v>
      </c>
      <c r="B1243" s="1" t="s">
        <v>1398</v>
      </c>
      <c r="C1243" s="1" t="s">
        <v>13546</v>
      </c>
      <c r="D1243" s="1" t="s">
        <v>28</v>
      </c>
      <c r="E1243" s="1" t="s">
        <v>15038</v>
      </c>
      <c r="G1243" s="1" t="s">
        <v>13969</v>
      </c>
      <c r="H1243" s="1" t="s">
        <v>15039</v>
      </c>
      <c r="I1243" s="1" t="s">
        <v>13529</v>
      </c>
    </row>
    <row r="1244" spans="1:9" x14ac:dyDescent="0.25">
      <c r="A1244" s="1" t="s">
        <v>8427</v>
      </c>
      <c r="B1244" s="1" t="s">
        <v>203</v>
      </c>
      <c r="C1244" s="1" t="s">
        <v>13546</v>
      </c>
      <c r="D1244" s="1" t="s">
        <v>28</v>
      </c>
      <c r="E1244" s="1" t="s">
        <v>13737</v>
      </c>
      <c r="G1244" s="1" t="s">
        <v>13738</v>
      </c>
      <c r="H1244" s="1" t="s">
        <v>13739</v>
      </c>
      <c r="I1244" s="1" t="s">
        <v>13529</v>
      </c>
    </row>
    <row r="1245" spans="1:9" x14ac:dyDescent="0.25">
      <c r="A1245" s="1" t="s">
        <v>8428</v>
      </c>
      <c r="B1245" s="1" t="s">
        <v>1399</v>
      </c>
      <c r="C1245" s="1" t="s">
        <v>13546</v>
      </c>
      <c r="D1245" s="1" t="s">
        <v>28</v>
      </c>
      <c r="E1245" s="1" t="s">
        <v>15040</v>
      </c>
      <c r="G1245" s="1" t="s">
        <v>13560</v>
      </c>
      <c r="H1245" s="1" t="s">
        <v>15041</v>
      </c>
      <c r="I1245" s="1" t="s">
        <v>13529</v>
      </c>
    </row>
    <row r="1246" spans="1:9" x14ac:dyDescent="0.25">
      <c r="A1246" s="1" t="s">
        <v>8429</v>
      </c>
      <c r="B1246" s="1" t="s">
        <v>1400</v>
      </c>
      <c r="C1246" s="1" t="s">
        <v>14034</v>
      </c>
      <c r="D1246" s="1" t="s">
        <v>546</v>
      </c>
      <c r="E1246" s="1" t="s">
        <v>14616</v>
      </c>
      <c r="G1246" s="1" t="s">
        <v>13752</v>
      </c>
      <c r="H1246" s="1" t="s">
        <v>15042</v>
      </c>
      <c r="I1246" s="1" t="s">
        <v>13529</v>
      </c>
    </row>
    <row r="1247" spans="1:9" x14ac:dyDescent="0.25">
      <c r="A1247" s="1" t="s">
        <v>8430</v>
      </c>
      <c r="B1247" s="1" t="s">
        <v>1401</v>
      </c>
      <c r="C1247" s="1" t="s">
        <v>13546</v>
      </c>
      <c r="D1247" s="1" t="s">
        <v>28</v>
      </c>
      <c r="E1247" s="1" t="s">
        <v>15043</v>
      </c>
      <c r="G1247" s="1" t="s">
        <v>13560</v>
      </c>
      <c r="H1247" s="1" t="s">
        <v>15044</v>
      </c>
      <c r="I1247" s="1" t="s">
        <v>13529</v>
      </c>
    </row>
    <row r="1248" spans="1:9" x14ac:dyDescent="0.25">
      <c r="A1248" s="1" t="s">
        <v>8431</v>
      </c>
      <c r="B1248" s="1" t="s">
        <v>1060</v>
      </c>
      <c r="C1248" s="1" t="s">
        <v>14034</v>
      </c>
      <c r="D1248" s="1" t="s">
        <v>546</v>
      </c>
      <c r="E1248" s="1" t="s">
        <v>14618</v>
      </c>
      <c r="G1248" s="1" t="s">
        <v>13752</v>
      </c>
      <c r="H1248" s="1" t="s">
        <v>15045</v>
      </c>
      <c r="I1248" s="1" t="s">
        <v>13529</v>
      </c>
    </row>
    <row r="1249" spans="1:9" x14ac:dyDescent="0.25">
      <c r="A1249" s="1" t="s">
        <v>8432</v>
      </c>
      <c r="B1249" s="1" t="s">
        <v>1402</v>
      </c>
      <c r="C1249" s="1" t="s">
        <v>13546</v>
      </c>
      <c r="D1249" s="1" t="s">
        <v>28</v>
      </c>
      <c r="E1249" s="1" t="s">
        <v>14620</v>
      </c>
      <c r="G1249" s="1" t="s">
        <v>13560</v>
      </c>
      <c r="H1249" s="1" t="s">
        <v>15046</v>
      </c>
      <c r="I1249" s="1" t="s">
        <v>13529</v>
      </c>
    </row>
    <row r="1250" spans="1:9" x14ac:dyDescent="0.25">
      <c r="A1250" s="1" t="s">
        <v>8433</v>
      </c>
      <c r="B1250" s="1" t="s">
        <v>1403</v>
      </c>
      <c r="C1250" s="1" t="s">
        <v>14631</v>
      </c>
      <c r="D1250" s="1" t="s">
        <v>1080</v>
      </c>
      <c r="G1250" s="1" t="s">
        <v>13562</v>
      </c>
      <c r="H1250" s="1" t="s">
        <v>13528</v>
      </c>
      <c r="I1250" s="1" t="s">
        <v>13529</v>
      </c>
    </row>
    <row r="1251" spans="1:9" x14ac:dyDescent="0.25">
      <c r="A1251" s="1" t="s">
        <v>1404</v>
      </c>
      <c r="B1251" s="1" t="s">
        <v>1405</v>
      </c>
      <c r="C1251" s="1" t="s">
        <v>14034</v>
      </c>
      <c r="D1251" s="1" t="s">
        <v>546</v>
      </c>
      <c r="F1251" s="1" t="s">
        <v>1406</v>
      </c>
      <c r="G1251" s="1" t="s">
        <v>13752</v>
      </c>
      <c r="H1251" s="1" t="s">
        <v>13528</v>
      </c>
      <c r="I1251" s="1" t="s">
        <v>13529</v>
      </c>
    </row>
    <row r="1252" spans="1:9" x14ac:dyDescent="0.25">
      <c r="A1252" s="1" t="s">
        <v>8434</v>
      </c>
      <c r="B1252" s="1" t="s">
        <v>1407</v>
      </c>
      <c r="C1252" s="1" t="s">
        <v>13546</v>
      </c>
      <c r="D1252" s="1" t="s">
        <v>28</v>
      </c>
      <c r="G1252" s="1" t="s">
        <v>14623</v>
      </c>
      <c r="H1252" s="1" t="s">
        <v>14212</v>
      </c>
      <c r="I1252" s="1" t="s">
        <v>13529</v>
      </c>
    </row>
    <row r="1253" spans="1:9" x14ac:dyDescent="0.25">
      <c r="A1253" s="1" t="s">
        <v>8435</v>
      </c>
      <c r="B1253" s="1" t="s">
        <v>1408</v>
      </c>
      <c r="C1253" s="1" t="s">
        <v>13546</v>
      </c>
      <c r="D1253" s="1" t="s">
        <v>28</v>
      </c>
      <c r="G1253" s="1" t="s">
        <v>14623</v>
      </c>
      <c r="H1253" s="1" t="s">
        <v>15047</v>
      </c>
      <c r="I1253" s="1" t="s">
        <v>13529</v>
      </c>
    </row>
    <row r="1254" spans="1:9" x14ac:dyDescent="0.25">
      <c r="A1254" s="1" t="s">
        <v>8436</v>
      </c>
      <c r="B1254" s="1" t="s">
        <v>1409</v>
      </c>
      <c r="C1254" s="1" t="s">
        <v>13546</v>
      </c>
      <c r="D1254" s="1" t="s">
        <v>28</v>
      </c>
      <c r="G1254" s="1" t="s">
        <v>14623</v>
      </c>
      <c r="H1254" s="1" t="s">
        <v>13745</v>
      </c>
      <c r="I1254" s="1" t="s">
        <v>13529</v>
      </c>
    </row>
    <row r="1255" spans="1:9" x14ac:dyDescent="0.25">
      <c r="A1255" s="1" t="s">
        <v>8437</v>
      </c>
      <c r="B1255" s="1" t="s">
        <v>1410</v>
      </c>
      <c r="C1255" s="1" t="s">
        <v>13546</v>
      </c>
      <c r="D1255" s="1" t="s">
        <v>28</v>
      </c>
      <c r="G1255" s="1" t="s">
        <v>14623</v>
      </c>
      <c r="H1255" s="1" t="s">
        <v>15048</v>
      </c>
      <c r="I1255" s="1" t="s">
        <v>13529</v>
      </c>
    </row>
    <row r="1256" spans="1:9" x14ac:dyDescent="0.25">
      <c r="A1256" s="1" t="s">
        <v>8438</v>
      </c>
      <c r="B1256" s="1" t="s">
        <v>1411</v>
      </c>
      <c r="C1256" s="1" t="s">
        <v>13546</v>
      </c>
      <c r="D1256" s="1" t="s">
        <v>28</v>
      </c>
      <c r="G1256" s="1" t="s">
        <v>14623</v>
      </c>
      <c r="H1256" s="1" t="s">
        <v>15049</v>
      </c>
      <c r="I1256" s="1" t="s">
        <v>13529</v>
      </c>
    </row>
    <row r="1257" spans="1:9" x14ac:dyDescent="0.25">
      <c r="A1257" s="1" t="s">
        <v>8439</v>
      </c>
      <c r="B1257" s="1" t="s">
        <v>1412</v>
      </c>
      <c r="C1257" s="1" t="s">
        <v>13546</v>
      </c>
      <c r="D1257" s="1" t="s">
        <v>28</v>
      </c>
      <c r="G1257" s="1" t="s">
        <v>14623</v>
      </c>
      <c r="H1257" s="1" t="s">
        <v>15050</v>
      </c>
      <c r="I1257" s="1" t="s">
        <v>13529</v>
      </c>
    </row>
    <row r="1258" spans="1:9" x14ac:dyDescent="0.25">
      <c r="A1258" s="1" t="s">
        <v>8440</v>
      </c>
      <c r="B1258" s="1" t="s">
        <v>1413</v>
      </c>
      <c r="C1258" s="1" t="s">
        <v>13546</v>
      </c>
      <c r="D1258" s="1" t="s">
        <v>28</v>
      </c>
      <c r="G1258" s="1" t="s">
        <v>14623</v>
      </c>
      <c r="H1258" s="1" t="s">
        <v>15051</v>
      </c>
      <c r="I1258" s="1" t="s">
        <v>13529</v>
      </c>
    </row>
    <row r="1259" spans="1:9" x14ac:dyDescent="0.25">
      <c r="A1259" s="1" t="s">
        <v>8441</v>
      </c>
      <c r="B1259" s="1" t="s">
        <v>109</v>
      </c>
      <c r="C1259" s="1" t="s">
        <v>13546</v>
      </c>
      <c r="D1259" s="1" t="s">
        <v>28</v>
      </c>
      <c r="E1259" s="1" t="s">
        <v>13608</v>
      </c>
      <c r="G1259" s="1" t="s">
        <v>13569</v>
      </c>
      <c r="H1259" s="1" t="s">
        <v>13609</v>
      </c>
      <c r="I1259" s="1" t="s">
        <v>13529</v>
      </c>
    </row>
    <row r="1260" spans="1:9" x14ac:dyDescent="0.25">
      <c r="A1260" s="1" t="s">
        <v>8442</v>
      </c>
      <c r="B1260" s="1" t="s">
        <v>397</v>
      </c>
      <c r="C1260" s="1" t="s">
        <v>13546</v>
      </c>
      <c r="D1260" s="1" t="s">
        <v>28</v>
      </c>
      <c r="E1260" s="1" t="s">
        <v>13604</v>
      </c>
      <c r="G1260" s="1" t="s">
        <v>13569</v>
      </c>
      <c r="H1260" s="1" t="s">
        <v>13605</v>
      </c>
      <c r="I1260" s="1" t="s">
        <v>13529</v>
      </c>
    </row>
    <row r="1261" spans="1:9" x14ac:dyDescent="0.25">
      <c r="A1261" s="1" t="s">
        <v>8443</v>
      </c>
      <c r="B1261" s="1" t="s">
        <v>60</v>
      </c>
      <c r="C1261" s="1" t="s">
        <v>13546</v>
      </c>
      <c r="D1261" s="1" t="s">
        <v>28</v>
      </c>
      <c r="E1261" s="1" t="s">
        <v>13574</v>
      </c>
      <c r="G1261" s="1" t="s">
        <v>13569</v>
      </c>
      <c r="H1261" s="1" t="s">
        <v>13575</v>
      </c>
      <c r="I1261" s="1" t="s">
        <v>13529</v>
      </c>
    </row>
    <row r="1262" spans="1:9" x14ac:dyDescent="0.25">
      <c r="A1262" s="1" t="s">
        <v>8444</v>
      </c>
      <c r="B1262" s="1" t="s">
        <v>1414</v>
      </c>
      <c r="C1262" s="1" t="s">
        <v>15052</v>
      </c>
      <c r="D1262" s="1" t="s">
        <v>1415</v>
      </c>
      <c r="E1262" s="1" t="s">
        <v>1416</v>
      </c>
      <c r="F1262" s="1" t="s">
        <v>1416</v>
      </c>
      <c r="G1262" s="1" t="s">
        <v>15053</v>
      </c>
      <c r="H1262" s="1" t="s">
        <v>15054</v>
      </c>
      <c r="I1262" s="1" t="s">
        <v>13529</v>
      </c>
    </row>
    <row r="1263" spans="1:9" x14ac:dyDescent="0.25">
      <c r="A1263" s="1" t="s">
        <v>8445</v>
      </c>
      <c r="B1263" s="1" t="s">
        <v>1417</v>
      </c>
      <c r="C1263" s="1" t="s">
        <v>15052</v>
      </c>
      <c r="D1263" s="1" t="s">
        <v>1415</v>
      </c>
      <c r="E1263" s="1" t="s">
        <v>1418</v>
      </c>
      <c r="F1263" s="1" t="s">
        <v>1418</v>
      </c>
      <c r="G1263" s="1" t="s">
        <v>15053</v>
      </c>
      <c r="H1263" s="1" t="s">
        <v>15055</v>
      </c>
      <c r="I1263" s="1" t="s">
        <v>13529</v>
      </c>
    </row>
    <row r="1264" spans="1:9" x14ac:dyDescent="0.25">
      <c r="A1264" s="1" t="s">
        <v>8446</v>
      </c>
      <c r="B1264" s="1" t="s">
        <v>1419</v>
      </c>
      <c r="C1264" s="1" t="s">
        <v>13873</v>
      </c>
      <c r="D1264" s="1" t="s">
        <v>369</v>
      </c>
      <c r="F1264" s="1" t="s">
        <v>1420</v>
      </c>
      <c r="G1264" s="1" t="s">
        <v>13535</v>
      </c>
      <c r="H1264" s="1" t="s">
        <v>15056</v>
      </c>
      <c r="I1264" s="1" t="s">
        <v>13529</v>
      </c>
    </row>
    <row r="1265" spans="1:9" x14ac:dyDescent="0.25">
      <c r="A1265" s="1" t="s">
        <v>8447</v>
      </c>
      <c r="B1265" s="1" t="s">
        <v>1421</v>
      </c>
      <c r="C1265" s="1" t="s">
        <v>15052</v>
      </c>
      <c r="D1265" s="1" t="s">
        <v>1415</v>
      </c>
      <c r="E1265" s="1" t="s">
        <v>15057</v>
      </c>
      <c r="G1265" s="1" t="s">
        <v>13798</v>
      </c>
      <c r="H1265" s="1" t="s">
        <v>15058</v>
      </c>
      <c r="I1265" s="1" t="s">
        <v>13529</v>
      </c>
    </row>
    <row r="1266" spans="1:9" x14ac:dyDescent="0.25">
      <c r="A1266" s="1" t="s">
        <v>8448</v>
      </c>
      <c r="B1266" s="1" t="s">
        <v>1422</v>
      </c>
      <c r="C1266" s="1" t="s">
        <v>13530</v>
      </c>
      <c r="D1266" s="1" t="s">
        <v>12</v>
      </c>
      <c r="G1266" s="1" t="s">
        <v>13537</v>
      </c>
      <c r="H1266" s="1" t="s">
        <v>14362</v>
      </c>
      <c r="I1266" s="1" t="s">
        <v>13529</v>
      </c>
    </row>
    <row r="1267" spans="1:9" x14ac:dyDescent="0.25">
      <c r="A1267" s="1" t="s">
        <v>8449</v>
      </c>
      <c r="B1267" s="1" t="s">
        <v>1423</v>
      </c>
      <c r="C1267" s="1" t="s">
        <v>13530</v>
      </c>
      <c r="D1267" s="1" t="s">
        <v>12</v>
      </c>
      <c r="G1267" s="1" t="s">
        <v>13537</v>
      </c>
      <c r="H1267" s="1" t="s">
        <v>14003</v>
      </c>
      <c r="I1267" s="1" t="s">
        <v>13529</v>
      </c>
    </row>
    <row r="1268" spans="1:9" x14ac:dyDescent="0.25">
      <c r="A1268" s="1" t="s">
        <v>8450</v>
      </c>
      <c r="B1268" s="1" t="s">
        <v>1424</v>
      </c>
      <c r="C1268" s="1" t="s">
        <v>13873</v>
      </c>
      <c r="D1268" s="1" t="s">
        <v>369</v>
      </c>
      <c r="E1268" s="1" t="s">
        <v>1425</v>
      </c>
      <c r="F1268" s="1" t="s">
        <v>1426</v>
      </c>
      <c r="G1268" s="1" t="s">
        <v>13535</v>
      </c>
      <c r="H1268" s="1" t="s">
        <v>14344</v>
      </c>
      <c r="I1268" s="1" t="s">
        <v>13529</v>
      </c>
    </row>
    <row r="1269" spans="1:9" x14ac:dyDescent="0.25">
      <c r="A1269" s="1" t="s">
        <v>8451</v>
      </c>
      <c r="B1269" s="1" t="s">
        <v>1427</v>
      </c>
      <c r="C1269" s="1" t="s">
        <v>13873</v>
      </c>
      <c r="D1269" s="1" t="s">
        <v>369</v>
      </c>
      <c r="G1269" s="1" t="s">
        <v>13936</v>
      </c>
      <c r="H1269" s="1" t="s">
        <v>14003</v>
      </c>
      <c r="I1269" s="1" t="s">
        <v>13529</v>
      </c>
    </row>
    <row r="1270" spans="1:9" x14ac:dyDescent="0.25">
      <c r="A1270" s="1" t="s">
        <v>8452</v>
      </c>
      <c r="B1270" s="1" t="s">
        <v>1428</v>
      </c>
      <c r="C1270" s="1" t="s">
        <v>13530</v>
      </c>
      <c r="D1270" s="1" t="s">
        <v>12</v>
      </c>
      <c r="G1270" s="1" t="s">
        <v>13537</v>
      </c>
      <c r="H1270" s="1" t="s">
        <v>14003</v>
      </c>
      <c r="I1270" s="1" t="s">
        <v>13529</v>
      </c>
    </row>
    <row r="1271" spans="1:9" x14ac:dyDescent="0.25">
      <c r="A1271" s="1" t="s">
        <v>8453</v>
      </c>
      <c r="B1271" s="1" t="s">
        <v>1429</v>
      </c>
      <c r="C1271" s="1" t="s">
        <v>13530</v>
      </c>
      <c r="D1271" s="1" t="s">
        <v>12</v>
      </c>
      <c r="G1271" s="1" t="s">
        <v>13537</v>
      </c>
      <c r="H1271" s="1" t="s">
        <v>15059</v>
      </c>
      <c r="I1271" s="1" t="s">
        <v>13529</v>
      </c>
    </row>
    <row r="1272" spans="1:9" x14ac:dyDescent="0.25">
      <c r="A1272" s="1" t="s">
        <v>8454</v>
      </c>
      <c r="B1272" s="1" t="s">
        <v>1430</v>
      </c>
      <c r="C1272" s="1" t="s">
        <v>13530</v>
      </c>
      <c r="D1272" s="1" t="s">
        <v>12</v>
      </c>
      <c r="G1272" s="1" t="s">
        <v>13537</v>
      </c>
      <c r="H1272" s="1" t="s">
        <v>14581</v>
      </c>
      <c r="I1272" s="1" t="s">
        <v>13529</v>
      </c>
    </row>
    <row r="1273" spans="1:9" x14ac:dyDescent="0.25">
      <c r="A1273" s="1" t="s">
        <v>8455</v>
      </c>
      <c r="B1273" s="1" t="s">
        <v>1431</v>
      </c>
      <c r="C1273" s="1" t="s">
        <v>13873</v>
      </c>
      <c r="D1273" s="1" t="s">
        <v>369</v>
      </c>
      <c r="G1273" s="1" t="s">
        <v>13569</v>
      </c>
      <c r="H1273" s="1" t="s">
        <v>15060</v>
      </c>
      <c r="I1273" s="1" t="s">
        <v>13529</v>
      </c>
    </row>
    <row r="1274" spans="1:9" x14ac:dyDescent="0.25">
      <c r="A1274" s="1" t="s">
        <v>8456</v>
      </c>
      <c r="B1274" s="1" t="s">
        <v>1432</v>
      </c>
      <c r="C1274" s="1" t="s">
        <v>13873</v>
      </c>
      <c r="D1274" s="1" t="s">
        <v>369</v>
      </c>
      <c r="G1274" s="1" t="s">
        <v>13569</v>
      </c>
      <c r="H1274" s="1" t="s">
        <v>15061</v>
      </c>
      <c r="I1274" s="1" t="s">
        <v>13529</v>
      </c>
    </row>
    <row r="1275" spans="1:9" x14ac:dyDescent="0.25">
      <c r="A1275" s="1" t="s">
        <v>8457</v>
      </c>
      <c r="B1275" s="1" t="s">
        <v>1433</v>
      </c>
      <c r="C1275" s="1" t="s">
        <v>13873</v>
      </c>
      <c r="D1275" s="1" t="s">
        <v>369</v>
      </c>
      <c r="G1275" s="1" t="s">
        <v>13569</v>
      </c>
      <c r="H1275" s="1" t="s">
        <v>14362</v>
      </c>
      <c r="I1275" s="1" t="s">
        <v>13529</v>
      </c>
    </row>
    <row r="1276" spans="1:9" x14ac:dyDescent="0.25">
      <c r="A1276" s="1" t="s">
        <v>1434</v>
      </c>
      <c r="B1276" s="1" t="s">
        <v>1435</v>
      </c>
      <c r="C1276" s="1" t="s">
        <v>13556</v>
      </c>
      <c r="D1276" s="1" t="s">
        <v>43</v>
      </c>
      <c r="F1276" s="1" t="s">
        <v>1434</v>
      </c>
      <c r="G1276" s="1" t="s">
        <v>13557</v>
      </c>
      <c r="H1276" s="1" t="s">
        <v>13558</v>
      </c>
      <c r="I1276" s="1" t="s">
        <v>13529</v>
      </c>
    </row>
    <row r="1277" spans="1:9" x14ac:dyDescent="0.25">
      <c r="A1277" s="1" t="s">
        <v>8458</v>
      </c>
      <c r="B1277" s="1" t="s">
        <v>1436</v>
      </c>
      <c r="C1277" s="1" t="s">
        <v>13597</v>
      </c>
      <c r="D1277" s="1" t="s">
        <v>80</v>
      </c>
      <c r="F1277" s="1" t="s">
        <v>1437</v>
      </c>
      <c r="G1277" s="1" t="s">
        <v>15062</v>
      </c>
      <c r="H1277" s="1" t="s">
        <v>13896</v>
      </c>
      <c r="I1277" s="1" t="s">
        <v>13529</v>
      </c>
    </row>
    <row r="1278" spans="1:9" x14ac:dyDescent="0.25">
      <c r="A1278" s="1" t="s">
        <v>8459</v>
      </c>
      <c r="B1278" s="1" t="s">
        <v>1438</v>
      </c>
      <c r="C1278" s="1" t="s">
        <v>14631</v>
      </c>
      <c r="D1278" s="1" t="s">
        <v>1080</v>
      </c>
      <c r="E1278" s="1" t="s">
        <v>15063</v>
      </c>
      <c r="G1278" s="1" t="s">
        <v>14633</v>
      </c>
      <c r="H1278" s="1" t="s">
        <v>14643</v>
      </c>
      <c r="I1278" s="1" t="s">
        <v>13529</v>
      </c>
    </row>
    <row r="1279" spans="1:9" x14ac:dyDescent="0.25">
      <c r="A1279" s="1" t="s">
        <v>8460</v>
      </c>
      <c r="B1279" s="1" t="s">
        <v>1439</v>
      </c>
      <c r="C1279" s="1" t="s">
        <v>14631</v>
      </c>
      <c r="D1279" s="1" t="s">
        <v>1080</v>
      </c>
      <c r="E1279" s="1" t="s">
        <v>15064</v>
      </c>
      <c r="G1279" s="1" t="s">
        <v>14633</v>
      </c>
      <c r="H1279" s="1" t="s">
        <v>14643</v>
      </c>
      <c r="I1279" s="1" t="s">
        <v>13529</v>
      </c>
    </row>
    <row r="1280" spans="1:9" x14ac:dyDescent="0.25">
      <c r="A1280" s="1" t="s">
        <v>8461</v>
      </c>
      <c r="B1280" s="1" t="s">
        <v>1440</v>
      </c>
      <c r="C1280" s="1" t="s">
        <v>14631</v>
      </c>
      <c r="D1280" s="1" t="s">
        <v>1080</v>
      </c>
      <c r="E1280" s="1" t="s">
        <v>14648</v>
      </c>
      <c r="G1280" s="1" t="s">
        <v>13969</v>
      </c>
      <c r="H1280" s="1" t="s">
        <v>15065</v>
      </c>
      <c r="I1280" s="1" t="s">
        <v>13529</v>
      </c>
    </row>
    <row r="1281" spans="1:9" x14ac:dyDescent="0.25">
      <c r="A1281" s="1" t="s">
        <v>8462</v>
      </c>
      <c r="B1281" s="1" t="s">
        <v>1441</v>
      </c>
      <c r="C1281" s="1" t="s">
        <v>14631</v>
      </c>
      <c r="D1281" s="1" t="s">
        <v>1080</v>
      </c>
      <c r="E1281" s="1" t="s">
        <v>15066</v>
      </c>
      <c r="G1281" s="1" t="s">
        <v>14633</v>
      </c>
      <c r="H1281" s="1" t="s">
        <v>14634</v>
      </c>
      <c r="I1281" s="1" t="s">
        <v>13529</v>
      </c>
    </row>
    <row r="1282" spans="1:9" x14ac:dyDescent="0.25">
      <c r="A1282" s="1" t="s">
        <v>8463</v>
      </c>
      <c r="B1282" s="1" t="s">
        <v>1442</v>
      </c>
      <c r="C1282" s="1" t="s">
        <v>14631</v>
      </c>
      <c r="D1282" s="1" t="s">
        <v>1080</v>
      </c>
      <c r="E1282" s="1" t="s">
        <v>15067</v>
      </c>
      <c r="F1282" s="1" t="s">
        <v>15067</v>
      </c>
      <c r="G1282" s="1" t="s">
        <v>14633</v>
      </c>
      <c r="H1282" s="1" t="s">
        <v>14634</v>
      </c>
      <c r="I1282" s="1" t="s">
        <v>13529</v>
      </c>
    </row>
    <row r="1283" spans="1:9" x14ac:dyDescent="0.25">
      <c r="A1283" s="1" t="s">
        <v>8464</v>
      </c>
      <c r="B1283" s="1" t="s">
        <v>1443</v>
      </c>
      <c r="C1283" s="1" t="s">
        <v>14631</v>
      </c>
      <c r="D1283" s="1" t="s">
        <v>1080</v>
      </c>
      <c r="E1283" s="1" t="s">
        <v>14655</v>
      </c>
      <c r="G1283" s="1" t="s">
        <v>14633</v>
      </c>
      <c r="H1283" s="1" t="s">
        <v>15065</v>
      </c>
      <c r="I1283" s="1" t="s">
        <v>13529</v>
      </c>
    </row>
    <row r="1284" spans="1:9" x14ac:dyDescent="0.25">
      <c r="A1284" s="1" t="s">
        <v>8465</v>
      </c>
      <c r="B1284" s="1" t="s">
        <v>1444</v>
      </c>
      <c r="C1284" s="1" t="s">
        <v>14631</v>
      </c>
      <c r="D1284" s="1" t="s">
        <v>1080</v>
      </c>
      <c r="E1284" s="1" t="s">
        <v>15068</v>
      </c>
      <c r="G1284" s="1" t="s">
        <v>14633</v>
      </c>
      <c r="H1284" s="1" t="s">
        <v>14634</v>
      </c>
      <c r="I1284" s="1" t="s">
        <v>13529</v>
      </c>
    </row>
    <row r="1285" spans="1:9" x14ac:dyDescent="0.25">
      <c r="A1285" s="1" t="s">
        <v>8466</v>
      </c>
      <c r="B1285" s="1" t="s">
        <v>1445</v>
      </c>
      <c r="C1285" s="1" t="s">
        <v>14631</v>
      </c>
      <c r="D1285" s="1" t="s">
        <v>1080</v>
      </c>
      <c r="E1285" s="1" t="s">
        <v>14658</v>
      </c>
      <c r="G1285" s="1" t="s">
        <v>14633</v>
      </c>
      <c r="H1285" s="1" t="s">
        <v>14634</v>
      </c>
      <c r="I1285" s="1" t="s">
        <v>13529</v>
      </c>
    </row>
    <row r="1286" spans="1:9" x14ac:dyDescent="0.25">
      <c r="A1286" s="1" t="s">
        <v>8467</v>
      </c>
      <c r="B1286" s="1" t="s">
        <v>1446</v>
      </c>
      <c r="C1286" s="1" t="s">
        <v>14631</v>
      </c>
      <c r="D1286" s="1" t="s">
        <v>1080</v>
      </c>
      <c r="E1286" s="1" t="s">
        <v>15069</v>
      </c>
      <c r="G1286" s="1" t="s">
        <v>13969</v>
      </c>
      <c r="H1286" s="1" t="s">
        <v>15065</v>
      </c>
      <c r="I1286" s="1" t="s">
        <v>13529</v>
      </c>
    </row>
    <row r="1287" spans="1:9" x14ac:dyDescent="0.25">
      <c r="A1287" s="1" t="s">
        <v>8468</v>
      </c>
      <c r="B1287" s="1" t="s">
        <v>1447</v>
      </c>
      <c r="C1287" s="1" t="s">
        <v>14631</v>
      </c>
      <c r="D1287" s="1" t="s">
        <v>1080</v>
      </c>
      <c r="E1287" s="1" t="s">
        <v>15070</v>
      </c>
      <c r="G1287" s="1" t="s">
        <v>14633</v>
      </c>
      <c r="H1287" s="1" t="s">
        <v>15071</v>
      </c>
      <c r="I1287" s="1" t="s">
        <v>13529</v>
      </c>
    </row>
    <row r="1288" spans="1:9" x14ac:dyDescent="0.25">
      <c r="A1288" s="1" t="s">
        <v>8469</v>
      </c>
      <c r="B1288" s="1" t="s">
        <v>1448</v>
      </c>
      <c r="C1288" s="1" t="s">
        <v>14631</v>
      </c>
      <c r="D1288" s="1" t="s">
        <v>1080</v>
      </c>
      <c r="E1288" s="1" t="s">
        <v>15072</v>
      </c>
      <c r="G1288" s="1" t="s">
        <v>14633</v>
      </c>
      <c r="H1288" s="1" t="s">
        <v>14643</v>
      </c>
      <c r="I1288" s="1" t="s">
        <v>13529</v>
      </c>
    </row>
    <row r="1289" spans="1:9" x14ac:dyDescent="0.25">
      <c r="A1289" s="1" t="s">
        <v>8470</v>
      </c>
      <c r="B1289" s="1" t="s">
        <v>1449</v>
      </c>
      <c r="C1289" s="1" t="s">
        <v>14631</v>
      </c>
      <c r="D1289" s="1" t="s">
        <v>1080</v>
      </c>
      <c r="E1289" s="1" t="s">
        <v>15073</v>
      </c>
      <c r="G1289" s="1" t="s">
        <v>14633</v>
      </c>
      <c r="H1289" s="1" t="s">
        <v>15071</v>
      </c>
      <c r="I1289" s="1" t="s">
        <v>13529</v>
      </c>
    </row>
    <row r="1290" spans="1:9" x14ac:dyDescent="0.25">
      <c r="A1290" s="1" t="s">
        <v>8471</v>
      </c>
      <c r="B1290" s="1" t="s">
        <v>1450</v>
      </c>
      <c r="C1290" s="1" t="s">
        <v>14631</v>
      </c>
      <c r="D1290" s="1" t="s">
        <v>1080</v>
      </c>
      <c r="E1290" s="1" t="s">
        <v>15074</v>
      </c>
      <c r="G1290" s="1" t="s">
        <v>14633</v>
      </c>
      <c r="H1290" s="1" t="s">
        <v>15065</v>
      </c>
      <c r="I1290" s="1" t="s">
        <v>13529</v>
      </c>
    </row>
    <row r="1291" spans="1:9" x14ac:dyDescent="0.25">
      <c r="A1291" s="1" t="s">
        <v>8472</v>
      </c>
      <c r="B1291" s="1" t="s">
        <v>1451</v>
      </c>
      <c r="C1291" s="1" t="s">
        <v>14631</v>
      </c>
      <c r="D1291" s="1" t="s">
        <v>1080</v>
      </c>
      <c r="E1291" s="1" t="s">
        <v>15075</v>
      </c>
      <c r="G1291" s="1" t="s">
        <v>14633</v>
      </c>
      <c r="H1291" s="1" t="s">
        <v>15076</v>
      </c>
      <c r="I1291" s="1" t="s">
        <v>13529</v>
      </c>
    </row>
    <row r="1292" spans="1:9" x14ac:dyDescent="0.25">
      <c r="A1292" s="1" t="s">
        <v>8473</v>
      </c>
      <c r="B1292" s="1" t="s">
        <v>1452</v>
      </c>
      <c r="C1292" s="1" t="s">
        <v>14631</v>
      </c>
      <c r="D1292" s="1" t="s">
        <v>1080</v>
      </c>
      <c r="E1292" s="1" t="s">
        <v>14656</v>
      </c>
      <c r="G1292" s="1" t="s">
        <v>14633</v>
      </c>
      <c r="H1292" s="1" t="s">
        <v>14643</v>
      </c>
      <c r="I1292" s="1" t="s">
        <v>13529</v>
      </c>
    </row>
    <row r="1293" spans="1:9" x14ac:dyDescent="0.25">
      <c r="A1293" s="1" t="s">
        <v>8474</v>
      </c>
      <c r="B1293" s="1" t="s">
        <v>1453</v>
      </c>
      <c r="C1293" s="1" t="s">
        <v>14631</v>
      </c>
      <c r="D1293" s="1" t="s">
        <v>1080</v>
      </c>
      <c r="E1293" s="1" t="s">
        <v>15077</v>
      </c>
      <c r="G1293" s="1" t="s">
        <v>14633</v>
      </c>
      <c r="H1293" s="1" t="s">
        <v>15071</v>
      </c>
      <c r="I1293" s="1" t="s">
        <v>13529</v>
      </c>
    </row>
    <row r="1294" spans="1:9" x14ac:dyDescent="0.25">
      <c r="A1294" s="1" t="s">
        <v>8475</v>
      </c>
      <c r="B1294" s="1" t="s">
        <v>1454</v>
      </c>
      <c r="C1294" s="1" t="s">
        <v>14631</v>
      </c>
      <c r="D1294" s="1" t="s">
        <v>1080</v>
      </c>
      <c r="E1294" s="1" t="s">
        <v>14570</v>
      </c>
      <c r="G1294" s="1" t="s">
        <v>14637</v>
      </c>
      <c r="H1294" s="1" t="s">
        <v>14723</v>
      </c>
      <c r="I1294" s="1" t="s">
        <v>13529</v>
      </c>
    </row>
    <row r="1295" spans="1:9" x14ac:dyDescent="0.25">
      <c r="A1295" s="1" t="s">
        <v>8476</v>
      </c>
      <c r="B1295" s="1" t="s">
        <v>1455</v>
      </c>
      <c r="C1295" s="1" t="s">
        <v>14631</v>
      </c>
      <c r="D1295" s="1" t="s">
        <v>1080</v>
      </c>
      <c r="E1295" s="1" t="s">
        <v>15078</v>
      </c>
      <c r="G1295" s="1" t="s">
        <v>14637</v>
      </c>
      <c r="H1295" s="1" t="s">
        <v>15079</v>
      </c>
      <c r="I1295" s="1" t="s">
        <v>13529</v>
      </c>
    </row>
    <row r="1296" spans="1:9" x14ac:dyDescent="0.25">
      <c r="A1296" s="1" t="s">
        <v>8477</v>
      </c>
      <c r="B1296" s="1" t="s">
        <v>1456</v>
      </c>
      <c r="C1296" s="1" t="s">
        <v>13603</v>
      </c>
      <c r="D1296" s="1" t="s">
        <v>83</v>
      </c>
      <c r="E1296" s="1" t="s">
        <v>13657</v>
      </c>
      <c r="G1296" s="1" t="s">
        <v>13632</v>
      </c>
      <c r="H1296" s="1" t="s">
        <v>13912</v>
      </c>
      <c r="I1296" s="1" t="s">
        <v>13529</v>
      </c>
    </row>
    <row r="1297" spans="1:9" x14ac:dyDescent="0.25">
      <c r="A1297" s="1" t="s">
        <v>8478</v>
      </c>
      <c r="B1297" s="1" t="s">
        <v>1457</v>
      </c>
      <c r="C1297" s="1" t="s">
        <v>13603</v>
      </c>
      <c r="D1297" s="1" t="s">
        <v>83</v>
      </c>
      <c r="E1297" s="1" t="s">
        <v>15080</v>
      </c>
      <c r="G1297" s="1" t="s">
        <v>13632</v>
      </c>
      <c r="H1297" s="1" t="s">
        <v>13658</v>
      </c>
      <c r="I1297" s="1" t="s">
        <v>13529</v>
      </c>
    </row>
    <row r="1298" spans="1:9" x14ac:dyDescent="0.25">
      <c r="A1298" s="1" t="s">
        <v>8479</v>
      </c>
      <c r="B1298" s="1" t="s">
        <v>1458</v>
      </c>
      <c r="C1298" s="1" t="s">
        <v>13603</v>
      </c>
      <c r="D1298" s="1" t="s">
        <v>83</v>
      </c>
      <c r="E1298" s="1" t="s">
        <v>13626</v>
      </c>
      <c r="G1298" s="1" t="s">
        <v>13638</v>
      </c>
      <c r="H1298" s="1" t="s">
        <v>13627</v>
      </c>
      <c r="I1298" s="1" t="s">
        <v>13529</v>
      </c>
    </row>
    <row r="1299" spans="1:9" x14ac:dyDescent="0.25">
      <c r="A1299" s="1" t="s">
        <v>8480</v>
      </c>
      <c r="B1299" s="1" t="s">
        <v>1459</v>
      </c>
      <c r="C1299" s="1" t="s">
        <v>13603</v>
      </c>
      <c r="D1299" s="1" t="s">
        <v>83</v>
      </c>
      <c r="E1299" s="1" t="s">
        <v>15081</v>
      </c>
      <c r="G1299" s="1" t="s">
        <v>13632</v>
      </c>
      <c r="H1299" s="1" t="s">
        <v>14165</v>
      </c>
      <c r="I1299" s="1" t="s">
        <v>13529</v>
      </c>
    </row>
    <row r="1300" spans="1:9" x14ac:dyDescent="0.25">
      <c r="A1300" s="1" t="s">
        <v>8481</v>
      </c>
      <c r="B1300" s="1" t="s">
        <v>1460</v>
      </c>
      <c r="C1300" s="1" t="s">
        <v>13603</v>
      </c>
      <c r="D1300" s="1" t="s">
        <v>83</v>
      </c>
      <c r="E1300" s="1" t="s">
        <v>15082</v>
      </c>
      <c r="G1300" s="1" t="s">
        <v>13632</v>
      </c>
      <c r="H1300" s="1" t="s">
        <v>15083</v>
      </c>
      <c r="I1300" s="1" t="s">
        <v>13529</v>
      </c>
    </row>
    <row r="1301" spans="1:9" x14ac:dyDescent="0.25">
      <c r="A1301" s="1" t="s">
        <v>8482</v>
      </c>
      <c r="B1301" s="1" t="s">
        <v>1461</v>
      </c>
      <c r="C1301" s="1" t="s">
        <v>13603</v>
      </c>
      <c r="D1301" s="1" t="s">
        <v>83</v>
      </c>
      <c r="E1301" s="1" t="s">
        <v>15084</v>
      </c>
      <c r="G1301" s="1" t="s">
        <v>13632</v>
      </c>
      <c r="H1301" s="1" t="s">
        <v>15085</v>
      </c>
      <c r="I1301" s="1" t="s">
        <v>13529</v>
      </c>
    </row>
    <row r="1302" spans="1:9" x14ac:dyDescent="0.25">
      <c r="A1302" s="1" t="s">
        <v>8483</v>
      </c>
      <c r="B1302" s="1" t="s">
        <v>1462</v>
      </c>
      <c r="C1302" s="1" t="s">
        <v>13603</v>
      </c>
      <c r="D1302" s="1" t="s">
        <v>83</v>
      </c>
      <c r="E1302" s="1" t="s">
        <v>15086</v>
      </c>
      <c r="G1302" s="1" t="s">
        <v>13777</v>
      </c>
      <c r="H1302" s="1" t="s">
        <v>15087</v>
      </c>
      <c r="I1302" s="1" t="s">
        <v>13529</v>
      </c>
    </row>
    <row r="1303" spans="1:9" x14ac:dyDescent="0.25">
      <c r="A1303" s="1" t="s">
        <v>8484</v>
      </c>
      <c r="B1303" s="1" t="s">
        <v>1463</v>
      </c>
      <c r="C1303" s="1" t="s">
        <v>13603</v>
      </c>
      <c r="D1303" s="1" t="s">
        <v>83</v>
      </c>
      <c r="E1303" s="1" t="s">
        <v>15088</v>
      </c>
      <c r="G1303" s="1" t="s">
        <v>13632</v>
      </c>
      <c r="H1303" s="1" t="s">
        <v>15089</v>
      </c>
      <c r="I1303" s="1" t="s">
        <v>13529</v>
      </c>
    </row>
    <row r="1304" spans="1:9" x14ac:dyDescent="0.25">
      <c r="A1304" s="1" t="s">
        <v>8485</v>
      </c>
      <c r="B1304" s="1" t="s">
        <v>1464</v>
      </c>
      <c r="C1304" s="1" t="s">
        <v>13603</v>
      </c>
      <c r="D1304" s="1" t="s">
        <v>83</v>
      </c>
      <c r="E1304" s="1" t="s">
        <v>15090</v>
      </c>
      <c r="G1304" s="1" t="s">
        <v>13777</v>
      </c>
      <c r="H1304" s="1" t="s">
        <v>15091</v>
      </c>
      <c r="I1304" s="1" t="s">
        <v>13529</v>
      </c>
    </row>
    <row r="1305" spans="1:9" x14ac:dyDescent="0.25">
      <c r="A1305" s="1" t="s">
        <v>8486</v>
      </c>
      <c r="B1305" s="1" t="s">
        <v>1465</v>
      </c>
      <c r="C1305" s="1" t="s">
        <v>13556</v>
      </c>
      <c r="D1305" s="1" t="s">
        <v>43</v>
      </c>
      <c r="E1305" s="1" t="s">
        <v>15092</v>
      </c>
      <c r="G1305" s="1" t="s">
        <v>13811</v>
      </c>
      <c r="H1305" s="1" t="s">
        <v>15093</v>
      </c>
      <c r="I1305" s="1" t="s">
        <v>13529</v>
      </c>
    </row>
    <row r="1306" spans="1:9" x14ac:dyDescent="0.25">
      <c r="A1306" s="1" t="s">
        <v>8487</v>
      </c>
      <c r="B1306" s="1" t="s">
        <v>234</v>
      </c>
      <c r="C1306" s="1" t="s">
        <v>13603</v>
      </c>
      <c r="D1306" s="1" t="s">
        <v>83</v>
      </c>
      <c r="E1306" s="1" t="s">
        <v>13759</v>
      </c>
      <c r="G1306" s="1" t="s">
        <v>13632</v>
      </c>
      <c r="H1306" s="1" t="s">
        <v>15094</v>
      </c>
      <c r="I1306" s="1" t="s">
        <v>13529</v>
      </c>
    </row>
    <row r="1307" spans="1:9" x14ac:dyDescent="0.25">
      <c r="A1307" s="1" t="s">
        <v>8488</v>
      </c>
      <c r="B1307" s="1" t="s">
        <v>1466</v>
      </c>
      <c r="C1307" s="1" t="s">
        <v>13530</v>
      </c>
      <c r="D1307" s="1" t="s">
        <v>12</v>
      </c>
      <c r="G1307" s="1" t="s">
        <v>13531</v>
      </c>
      <c r="H1307" s="1" t="s">
        <v>15095</v>
      </c>
      <c r="I1307" s="1" t="s">
        <v>13529</v>
      </c>
    </row>
    <row r="1308" spans="1:9" x14ac:dyDescent="0.25">
      <c r="A1308" s="1" t="s">
        <v>8489</v>
      </c>
      <c r="B1308" s="1" t="s">
        <v>1467</v>
      </c>
      <c r="C1308" s="1" t="s">
        <v>13603</v>
      </c>
      <c r="D1308" s="1" t="s">
        <v>83</v>
      </c>
      <c r="F1308" s="1" t="s">
        <v>1107</v>
      </c>
      <c r="G1308" s="1" t="s">
        <v>13531</v>
      </c>
      <c r="H1308" s="1" t="s">
        <v>15096</v>
      </c>
      <c r="I1308" s="1" t="s">
        <v>13529</v>
      </c>
    </row>
    <row r="1309" spans="1:9" x14ac:dyDescent="0.25">
      <c r="A1309" s="1" t="s">
        <v>8490</v>
      </c>
      <c r="B1309" s="1" t="s">
        <v>1468</v>
      </c>
      <c r="C1309" s="1" t="s">
        <v>13530</v>
      </c>
      <c r="D1309" s="1" t="s">
        <v>12</v>
      </c>
      <c r="G1309" s="1" t="s">
        <v>13537</v>
      </c>
      <c r="H1309" s="1" t="s">
        <v>14360</v>
      </c>
      <c r="I1309" s="1" t="s">
        <v>13529</v>
      </c>
    </row>
    <row r="1310" spans="1:9" x14ac:dyDescent="0.25">
      <c r="A1310" s="1" t="s">
        <v>8491</v>
      </c>
      <c r="B1310" s="1" t="s">
        <v>1469</v>
      </c>
      <c r="C1310" s="1" t="s">
        <v>13603</v>
      </c>
      <c r="D1310" s="1" t="s">
        <v>83</v>
      </c>
      <c r="G1310" s="1" t="s">
        <v>13531</v>
      </c>
      <c r="H1310" s="1" t="s">
        <v>15097</v>
      </c>
      <c r="I1310" s="1" t="s">
        <v>13529</v>
      </c>
    </row>
    <row r="1311" spans="1:9" x14ac:dyDescent="0.25">
      <c r="A1311" s="1" t="s">
        <v>8492</v>
      </c>
      <c r="B1311" s="1" t="s">
        <v>1470</v>
      </c>
      <c r="C1311" s="1" t="s">
        <v>13603</v>
      </c>
      <c r="D1311" s="1" t="s">
        <v>83</v>
      </c>
      <c r="G1311" s="1" t="s">
        <v>13531</v>
      </c>
      <c r="H1311" s="1" t="s">
        <v>13528</v>
      </c>
      <c r="I1311" s="1" t="s">
        <v>13529</v>
      </c>
    </row>
    <row r="1312" spans="1:9" x14ac:dyDescent="0.25">
      <c r="A1312" s="1" t="s">
        <v>8493</v>
      </c>
      <c r="B1312" s="1" t="s">
        <v>1471</v>
      </c>
      <c r="C1312" s="1" t="s">
        <v>13603</v>
      </c>
      <c r="D1312" s="1" t="s">
        <v>83</v>
      </c>
      <c r="G1312" s="1" t="s">
        <v>13531</v>
      </c>
      <c r="H1312" s="1" t="s">
        <v>15098</v>
      </c>
      <c r="I1312" s="1" t="s">
        <v>13529</v>
      </c>
    </row>
    <row r="1313" spans="1:9" x14ac:dyDescent="0.25">
      <c r="A1313" s="1" t="s">
        <v>8494</v>
      </c>
      <c r="B1313" s="1" t="s">
        <v>1472</v>
      </c>
      <c r="C1313" s="1" t="s">
        <v>13603</v>
      </c>
      <c r="D1313" s="1" t="s">
        <v>83</v>
      </c>
      <c r="F1313" s="1" t="s">
        <v>1003</v>
      </c>
      <c r="G1313" s="1" t="s">
        <v>13537</v>
      </c>
      <c r="H1313" s="1" t="s">
        <v>15099</v>
      </c>
      <c r="I1313" s="1" t="s">
        <v>13529</v>
      </c>
    </row>
    <row r="1314" spans="1:9" x14ac:dyDescent="0.25">
      <c r="A1314" s="1" t="s">
        <v>8495</v>
      </c>
      <c r="B1314" s="1" t="s">
        <v>1048</v>
      </c>
      <c r="C1314" s="1" t="s">
        <v>13530</v>
      </c>
      <c r="D1314" s="1" t="s">
        <v>12</v>
      </c>
      <c r="G1314" s="1" t="s">
        <v>13531</v>
      </c>
      <c r="H1314" s="1" t="s">
        <v>14630</v>
      </c>
      <c r="I1314" s="1" t="s">
        <v>13529</v>
      </c>
    </row>
    <row r="1315" spans="1:9" x14ac:dyDescent="0.25">
      <c r="A1315" s="1" t="s">
        <v>8496</v>
      </c>
      <c r="B1315" s="1" t="s">
        <v>1473</v>
      </c>
      <c r="C1315" s="1" t="s">
        <v>13603</v>
      </c>
      <c r="D1315" s="1" t="s">
        <v>83</v>
      </c>
      <c r="F1315" s="1" t="s">
        <v>1474</v>
      </c>
      <c r="G1315" s="1" t="s">
        <v>13718</v>
      </c>
      <c r="H1315" s="1" t="s">
        <v>15100</v>
      </c>
      <c r="I1315" s="1" t="s">
        <v>13529</v>
      </c>
    </row>
    <row r="1316" spans="1:9" x14ac:dyDescent="0.25">
      <c r="A1316" s="1" t="s">
        <v>8497</v>
      </c>
      <c r="B1316" s="1" t="s">
        <v>1475</v>
      </c>
      <c r="C1316" s="1" t="s">
        <v>13603</v>
      </c>
      <c r="D1316" s="1" t="s">
        <v>83</v>
      </c>
      <c r="F1316" s="1" t="s">
        <v>1476</v>
      </c>
      <c r="G1316" s="1" t="s">
        <v>13531</v>
      </c>
      <c r="H1316" s="1" t="s">
        <v>15101</v>
      </c>
      <c r="I1316" s="1" t="s">
        <v>13529</v>
      </c>
    </row>
    <row r="1317" spans="1:9" x14ac:dyDescent="0.25">
      <c r="A1317" s="1" t="s">
        <v>8498</v>
      </c>
      <c r="B1317" s="1" t="s">
        <v>1477</v>
      </c>
      <c r="C1317" s="1" t="s">
        <v>13603</v>
      </c>
      <c r="D1317" s="1" t="s">
        <v>83</v>
      </c>
      <c r="F1317" s="1" t="s">
        <v>21</v>
      </c>
      <c r="G1317" s="1" t="s">
        <v>13531</v>
      </c>
      <c r="H1317" s="1" t="s">
        <v>15102</v>
      </c>
      <c r="I1317" s="1" t="s">
        <v>13529</v>
      </c>
    </row>
    <row r="1318" spans="1:9" x14ac:dyDescent="0.25">
      <c r="A1318" s="1" t="s">
        <v>8499</v>
      </c>
      <c r="B1318" s="1" t="s">
        <v>1478</v>
      </c>
      <c r="C1318" s="1" t="s">
        <v>13603</v>
      </c>
      <c r="D1318" s="1" t="s">
        <v>83</v>
      </c>
      <c r="F1318" s="1" t="s">
        <v>21</v>
      </c>
      <c r="G1318" s="1" t="s">
        <v>13531</v>
      </c>
      <c r="H1318" s="1" t="s">
        <v>15103</v>
      </c>
      <c r="I1318" s="1" t="s">
        <v>13529</v>
      </c>
    </row>
    <row r="1319" spans="1:9" x14ac:dyDescent="0.25">
      <c r="A1319" s="1" t="s">
        <v>8500</v>
      </c>
      <c r="B1319" s="1" t="s">
        <v>1479</v>
      </c>
      <c r="C1319" s="1" t="s">
        <v>13530</v>
      </c>
      <c r="D1319" s="1" t="s">
        <v>12</v>
      </c>
      <c r="G1319" s="1" t="s">
        <v>13537</v>
      </c>
      <c r="H1319" s="1" t="s">
        <v>15104</v>
      </c>
      <c r="I1319" s="1" t="s">
        <v>13529</v>
      </c>
    </row>
    <row r="1320" spans="1:9" x14ac:dyDescent="0.25">
      <c r="A1320" s="1" t="s">
        <v>8501</v>
      </c>
      <c r="B1320" s="1" t="s">
        <v>1480</v>
      </c>
      <c r="C1320" s="1" t="s">
        <v>13530</v>
      </c>
      <c r="D1320" s="1" t="s">
        <v>12</v>
      </c>
      <c r="G1320" s="1" t="s">
        <v>13537</v>
      </c>
      <c r="H1320" s="1" t="s">
        <v>15105</v>
      </c>
      <c r="I1320" s="1" t="s">
        <v>13529</v>
      </c>
    </row>
    <row r="1321" spans="1:9" x14ac:dyDescent="0.25">
      <c r="A1321" s="1" t="s">
        <v>8502</v>
      </c>
      <c r="B1321" s="1" t="s">
        <v>1481</v>
      </c>
      <c r="C1321" s="1" t="s">
        <v>13530</v>
      </c>
      <c r="D1321" s="1" t="s">
        <v>12</v>
      </c>
      <c r="F1321" s="1" t="s">
        <v>1003</v>
      </c>
      <c r="G1321" s="1" t="s">
        <v>13537</v>
      </c>
      <c r="H1321" s="1" t="s">
        <v>15106</v>
      </c>
      <c r="I1321" s="1" t="s">
        <v>13529</v>
      </c>
    </row>
    <row r="1322" spans="1:9" x14ac:dyDescent="0.25">
      <c r="A1322" s="1" t="s">
        <v>8503</v>
      </c>
      <c r="B1322" s="1" t="s">
        <v>1482</v>
      </c>
      <c r="C1322" s="1" t="s">
        <v>13530</v>
      </c>
      <c r="D1322" s="1" t="s">
        <v>12</v>
      </c>
      <c r="F1322" s="1" t="s">
        <v>1483</v>
      </c>
      <c r="G1322" s="1" t="s">
        <v>13537</v>
      </c>
      <c r="H1322" s="1" t="s">
        <v>15107</v>
      </c>
      <c r="I1322" s="1" t="s">
        <v>13529</v>
      </c>
    </row>
    <row r="1323" spans="1:9" x14ac:dyDescent="0.25">
      <c r="A1323" s="1" t="s">
        <v>8504</v>
      </c>
      <c r="B1323" s="1" t="s">
        <v>1484</v>
      </c>
      <c r="C1323" s="1" t="s">
        <v>13530</v>
      </c>
      <c r="D1323" s="1" t="s">
        <v>12</v>
      </c>
      <c r="G1323" s="1" t="s">
        <v>13531</v>
      </c>
      <c r="H1323" s="1" t="s">
        <v>15108</v>
      </c>
      <c r="I1323" s="1" t="s">
        <v>13529</v>
      </c>
    </row>
    <row r="1324" spans="1:9" x14ac:dyDescent="0.25">
      <c r="A1324" s="1" t="s">
        <v>8505</v>
      </c>
      <c r="B1324" s="1" t="s">
        <v>1485</v>
      </c>
      <c r="C1324" s="1" t="s">
        <v>13530</v>
      </c>
      <c r="D1324" s="1" t="s">
        <v>12</v>
      </c>
      <c r="G1324" s="1" t="s">
        <v>13537</v>
      </c>
      <c r="H1324" s="1" t="s">
        <v>15109</v>
      </c>
      <c r="I1324" s="1" t="s">
        <v>13529</v>
      </c>
    </row>
    <row r="1325" spans="1:9" x14ac:dyDescent="0.25">
      <c r="A1325" s="1" t="s">
        <v>8506</v>
      </c>
      <c r="B1325" s="1" t="s">
        <v>1486</v>
      </c>
      <c r="C1325" s="1" t="s">
        <v>13530</v>
      </c>
      <c r="D1325" s="1" t="s">
        <v>12</v>
      </c>
      <c r="G1325" s="1" t="s">
        <v>13537</v>
      </c>
      <c r="H1325" s="1" t="s">
        <v>15110</v>
      </c>
      <c r="I1325" s="1" t="s">
        <v>13529</v>
      </c>
    </row>
    <row r="1326" spans="1:9" x14ac:dyDescent="0.25">
      <c r="A1326" s="1" t="s">
        <v>8507</v>
      </c>
      <c r="B1326" s="1" t="s">
        <v>1487</v>
      </c>
      <c r="C1326" s="1" t="s">
        <v>13530</v>
      </c>
      <c r="D1326" s="1" t="s">
        <v>12</v>
      </c>
      <c r="G1326" s="1" t="s">
        <v>13531</v>
      </c>
      <c r="H1326" s="1" t="s">
        <v>15111</v>
      </c>
      <c r="I1326" s="1" t="s">
        <v>13529</v>
      </c>
    </row>
    <row r="1327" spans="1:9" x14ac:dyDescent="0.25">
      <c r="A1327" s="1" t="s">
        <v>8508</v>
      </c>
      <c r="B1327" s="1" t="s">
        <v>1488</v>
      </c>
      <c r="C1327" s="1" t="s">
        <v>13530</v>
      </c>
      <c r="D1327" s="1" t="s">
        <v>12</v>
      </c>
      <c r="G1327" s="1" t="s">
        <v>13531</v>
      </c>
      <c r="H1327" s="1" t="s">
        <v>15112</v>
      </c>
      <c r="I1327" s="1" t="s">
        <v>13529</v>
      </c>
    </row>
    <row r="1328" spans="1:9" x14ac:dyDescent="0.25">
      <c r="A1328" s="1" t="s">
        <v>8509</v>
      </c>
      <c r="B1328" s="1" t="s">
        <v>1489</v>
      </c>
      <c r="C1328" s="1" t="s">
        <v>13989</v>
      </c>
      <c r="D1328" s="1" t="s">
        <v>497</v>
      </c>
      <c r="G1328" s="1" t="s">
        <v>13531</v>
      </c>
      <c r="H1328" s="1" t="s">
        <v>15113</v>
      </c>
      <c r="I1328" s="1" t="s">
        <v>13529</v>
      </c>
    </row>
    <row r="1329" spans="1:9" x14ac:dyDescent="0.25">
      <c r="A1329" s="1" t="s">
        <v>8510</v>
      </c>
      <c r="B1329" s="1" t="s">
        <v>1490</v>
      </c>
      <c r="C1329" s="1" t="s">
        <v>13530</v>
      </c>
      <c r="D1329" s="1" t="s">
        <v>12</v>
      </c>
      <c r="F1329" s="1" t="s">
        <v>290</v>
      </c>
      <c r="G1329" s="1" t="s">
        <v>13829</v>
      </c>
      <c r="H1329" s="1" t="s">
        <v>13830</v>
      </c>
      <c r="I1329" s="1" t="s">
        <v>13529</v>
      </c>
    </row>
    <row r="1330" spans="1:9" x14ac:dyDescent="0.25">
      <c r="A1330" s="1" t="s">
        <v>8511</v>
      </c>
      <c r="B1330" s="1" t="s">
        <v>1491</v>
      </c>
      <c r="C1330" s="1" t="s">
        <v>13530</v>
      </c>
      <c r="D1330" s="1" t="s">
        <v>12</v>
      </c>
      <c r="G1330" s="1" t="s">
        <v>13531</v>
      </c>
      <c r="H1330" s="1" t="s">
        <v>14349</v>
      </c>
      <c r="I1330" s="1" t="s">
        <v>13529</v>
      </c>
    </row>
    <row r="1331" spans="1:9" x14ac:dyDescent="0.25">
      <c r="A1331" s="1" t="s">
        <v>8512</v>
      </c>
      <c r="B1331" s="1" t="s">
        <v>1492</v>
      </c>
      <c r="C1331" s="1" t="s">
        <v>13530</v>
      </c>
      <c r="D1331" s="1" t="s">
        <v>12</v>
      </c>
      <c r="F1331" s="1" t="s">
        <v>1493</v>
      </c>
      <c r="G1331" s="1" t="s">
        <v>13537</v>
      </c>
      <c r="H1331" s="1" t="s">
        <v>14345</v>
      </c>
      <c r="I1331" s="1" t="s">
        <v>13529</v>
      </c>
    </row>
    <row r="1332" spans="1:9" x14ac:dyDescent="0.25">
      <c r="A1332" s="1" t="s">
        <v>8513</v>
      </c>
      <c r="B1332" s="1" t="s">
        <v>1494</v>
      </c>
      <c r="C1332" s="1" t="s">
        <v>13530</v>
      </c>
      <c r="D1332" s="1" t="s">
        <v>12</v>
      </c>
      <c r="G1332" s="1" t="s">
        <v>13537</v>
      </c>
      <c r="H1332" s="1" t="s">
        <v>13831</v>
      </c>
      <c r="I1332" s="1" t="s">
        <v>13529</v>
      </c>
    </row>
    <row r="1333" spans="1:9" x14ac:dyDescent="0.25">
      <c r="A1333" s="1" t="s">
        <v>8514</v>
      </c>
      <c r="B1333" s="1" t="s">
        <v>1495</v>
      </c>
      <c r="C1333" s="1" t="s">
        <v>13530</v>
      </c>
      <c r="D1333" s="1" t="s">
        <v>12</v>
      </c>
      <c r="G1333" s="1" t="s">
        <v>13537</v>
      </c>
      <c r="H1333" s="1" t="s">
        <v>15114</v>
      </c>
      <c r="I1333" s="1" t="s">
        <v>13529</v>
      </c>
    </row>
    <row r="1334" spans="1:9" x14ac:dyDescent="0.25">
      <c r="A1334" s="1" t="s">
        <v>8515</v>
      </c>
      <c r="B1334" s="1" t="s">
        <v>1496</v>
      </c>
      <c r="C1334" s="1" t="s">
        <v>13530</v>
      </c>
      <c r="D1334" s="1" t="s">
        <v>12</v>
      </c>
      <c r="F1334" s="1" t="s">
        <v>777</v>
      </c>
      <c r="G1334" s="1" t="s">
        <v>13531</v>
      </c>
      <c r="H1334" s="1" t="s">
        <v>15115</v>
      </c>
      <c r="I1334" s="1" t="s">
        <v>13529</v>
      </c>
    </row>
    <row r="1335" spans="1:9" x14ac:dyDescent="0.25">
      <c r="A1335" s="1" t="s">
        <v>8516</v>
      </c>
      <c r="B1335" s="1" t="s">
        <v>1497</v>
      </c>
      <c r="C1335" s="1" t="s">
        <v>13530</v>
      </c>
      <c r="D1335" s="1" t="s">
        <v>12</v>
      </c>
      <c r="G1335" s="1" t="s">
        <v>13531</v>
      </c>
      <c r="H1335" s="1" t="s">
        <v>13997</v>
      </c>
      <c r="I1335" s="1" t="s">
        <v>13529</v>
      </c>
    </row>
    <row r="1336" spans="1:9" x14ac:dyDescent="0.25">
      <c r="A1336" s="1" t="s">
        <v>8517</v>
      </c>
      <c r="B1336" s="1" t="s">
        <v>1498</v>
      </c>
      <c r="C1336" s="1" t="s">
        <v>13530</v>
      </c>
      <c r="D1336" s="1" t="s">
        <v>12</v>
      </c>
      <c r="F1336" s="1" t="s">
        <v>1499</v>
      </c>
      <c r="G1336" s="1" t="s">
        <v>13531</v>
      </c>
      <c r="H1336" s="1" t="s">
        <v>15116</v>
      </c>
      <c r="I1336" s="1" t="s">
        <v>13529</v>
      </c>
    </row>
    <row r="1337" spans="1:9" x14ac:dyDescent="0.25">
      <c r="A1337" s="1" t="s">
        <v>8518</v>
      </c>
      <c r="B1337" s="1" t="s">
        <v>1500</v>
      </c>
      <c r="C1337" s="1" t="s">
        <v>13530</v>
      </c>
      <c r="D1337" s="1" t="s">
        <v>12</v>
      </c>
      <c r="G1337" s="1" t="s">
        <v>13531</v>
      </c>
      <c r="H1337" s="1" t="s">
        <v>15117</v>
      </c>
      <c r="I1337" s="1" t="s">
        <v>13529</v>
      </c>
    </row>
    <row r="1338" spans="1:9" x14ac:dyDescent="0.25">
      <c r="A1338" s="1" t="s">
        <v>8519</v>
      </c>
      <c r="B1338" s="1" t="s">
        <v>1501</v>
      </c>
      <c r="C1338" s="1" t="s">
        <v>13530</v>
      </c>
      <c r="D1338" s="1" t="s">
        <v>12</v>
      </c>
      <c r="G1338" s="1" t="s">
        <v>13537</v>
      </c>
      <c r="H1338" s="1" t="s">
        <v>15118</v>
      </c>
      <c r="I1338" s="1" t="s">
        <v>13529</v>
      </c>
    </row>
    <row r="1339" spans="1:9" x14ac:dyDescent="0.25">
      <c r="A1339" s="1" t="s">
        <v>8520</v>
      </c>
      <c r="B1339" s="1" t="s">
        <v>1502</v>
      </c>
      <c r="C1339" s="1" t="s">
        <v>13530</v>
      </c>
      <c r="D1339" s="1" t="s">
        <v>12</v>
      </c>
      <c r="F1339" s="1" t="s">
        <v>284</v>
      </c>
      <c r="G1339" s="1" t="s">
        <v>13537</v>
      </c>
      <c r="H1339" s="1" t="s">
        <v>15119</v>
      </c>
      <c r="I1339" s="1" t="s">
        <v>13529</v>
      </c>
    </row>
    <row r="1340" spans="1:9" x14ac:dyDescent="0.25">
      <c r="A1340" s="1" t="s">
        <v>8521</v>
      </c>
      <c r="B1340" s="1" t="s">
        <v>1503</v>
      </c>
      <c r="C1340" s="1" t="s">
        <v>13530</v>
      </c>
      <c r="D1340" s="1" t="s">
        <v>12</v>
      </c>
      <c r="G1340" s="1" t="s">
        <v>13537</v>
      </c>
      <c r="H1340" s="1" t="s">
        <v>15120</v>
      </c>
      <c r="I1340" s="1" t="s">
        <v>13529</v>
      </c>
    </row>
    <row r="1341" spans="1:9" x14ac:dyDescent="0.25">
      <c r="A1341" s="1" t="s">
        <v>8522</v>
      </c>
      <c r="B1341" s="1" t="s">
        <v>1504</v>
      </c>
      <c r="C1341" s="1" t="s">
        <v>13530</v>
      </c>
      <c r="D1341" s="1" t="s">
        <v>12</v>
      </c>
      <c r="G1341" s="1" t="s">
        <v>13537</v>
      </c>
      <c r="H1341" s="1" t="s">
        <v>15121</v>
      </c>
      <c r="I1341" s="1" t="s">
        <v>13529</v>
      </c>
    </row>
    <row r="1342" spans="1:9" x14ac:dyDescent="0.25">
      <c r="A1342" s="1" t="s">
        <v>8523</v>
      </c>
      <c r="B1342" s="1" t="s">
        <v>1505</v>
      </c>
      <c r="C1342" s="1" t="s">
        <v>13530</v>
      </c>
      <c r="D1342" s="1" t="s">
        <v>12</v>
      </c>
      <c r="G1342" s="1" t="s">
        <v>13537</v>
      </c>
      <c r="H1342" s="1" t="s">
        <v>15122</v>
      </c>
      <c r="I1342" s="1" t="s">
        <v>13529</v>
      </c>
    </row>
    <row r="1343" spans="1:9" x14ac:dyDescent="0.25">
      <c r="A1343" s="1" t="s">
        <v>8524</v>
      </c>
      <c r="B1343" s="1" t="s">
        <v>1506</v>
      </c>
      <c r="C1343" s="1" t="s">
        <v>13530</v>
      </c>
      <c r="D1343" s="1" t="s">
        <v>12</v>
      </c>
      <c r="G1343" s="1" t="s">
        <v>13531</v>
      </c>
      <c r="H1343" s="1" t="s">
        <v>14581</v>
      </c>
      <c r="I1343" s="1" t="s">
        <v>13529</v>
      </c>
    </row>
    <row r="1344" spans="1:9" x14ac:dyDescent="0.25">
      <c r="A1344" s="1" t="s">
        <v>8525</v>
      </c>
      <c r="B1344" s="1" t="s">
        <v>1507</v>
      </c>
      <c r="C1344" s="1" t="s">
        <v>13530</v>
      </c>
      <c r="D1344" s="1" t="s">
        <v>12</v>
      </c>
      <c r="E1344" s="1" t="s">
        <v>278</v>
      </c>
      <c r="F1344" s="1" t="s">
        <v>278</v>
      </c>
      <c r="G1344" s="1" t="s">
        <v>13718</v>
      </c>
      <c r="H1344" s="1" t="s">
        <v>13821</v>
      </c>
      <c r="I1344" s="1" t="s">
        <v>13529</v>
      </c>
    </row>
    <row r="1345" spans="1:9" x14ac:dyDescent="0.25">
      <c r="A1345" s="1" t="s">
        <v>8526</v>
      </c>
      <c r="B1345" s="1" t="s">
        <v>1508</v>
      </c>
      <c r="C1345" s="1" t="s">
        <v>13530</v>
      </c>
      <c r="D1345" s="1" t="s">
        <v>12</v>
      </c>
      <c r="G1345" s="1" t="s">
        <v>13537</v>
      </c>
      <c r="H1345" s="1" t="s">
        <v>15033</v>
      </c>
      <c r="I1345" s="1" t="s">
        <v>13529</v>
      </c>
    </row>
    <row r="1346" spans="1:9" x14ac:dyDescent="0.25">
      <c r="A1346" s="1" t="s">
        <v>8527</v>
      </c>
      <c r="B1346" s="1" t="s">
        <v>1509</v>
      </c>
      <c r="C1346" s="1" t="s">
        <v>13530</v>
      </c>
      <c r="D1346" s="1" t="s">
        <v>12</v>
      </c>
      <c r="F1346" s="1" t="s">
        <v>1510</v>
      </c>
      <c r="G1346" s="1" t="s">
        <v>13531</v>
      </c>
      <c r="H1346" s="1" t="s">
        <v>15104</v>
      </c>
      <c r="I1346" s="1" t="s">
        <v>13529</v>
      </c>
    </row>
    <row r="1347" spans="1:9" x14ac:dyDescent="0.25">
      <c r="A1347" s="1" t="s">
        <v>8528</v>
      </c>
      <c r="B1347" s="1" t="s">
        <v>1511</v>
      </c>
      <c r="C1347" s="1" t="s">
        <v>13530</v>
      </c>
      <c r="D1347" s="1" t="s">
        <v>12</v>
      </c>
      <c r="F1347" s="1" t="s">
        <v>21</v>
      </c>
      <c r="G1347" s="1" t="s">
        <v>13531</v>
      </c>
      <c r="H1347" s="1" t="s">
        <v>14602</v>
      </c>
      <c r="I1347" s="1" t="s">
        <v>13529</v>
      </c>
    </row>
    <row r="1348" spans="1:9" x14ac:dyDescent="0.25">
      <c r="A1348" s="1" t="s">
        <v>8529</v>
      </c>
      <c r="B1348" s="1" t="s">
        <v>1512</v>
      </c>
      <c r="C1348" s="1" t="s">
        <v>13530</v>
      </c>
      <c r="D1348" s="1" t="s">
        <v>12</v>
      </c>
      <c r="G1348" s="1" t="s">
        <v>13531</v>
      </c>
      <c r="H1348" s="1" t="s">
        <v>14796</v>
      </c>
      <c r="I1348" s="1" t="s">
        <v>13529</v>
      </c>
    </row>
    <row r="1349" spans="1:9" x14ac:dyDescent="0.25">
      <c r="A1349" s="1" t="s">
        <v>8530</v>
      </c>
      <c r="B1349" s="1" t="s">
        <v>1513</v>
      </c>
      <c r="C1349" s="1" t="s">
        <v>13530</v>
      </c>
      <c r="D1349" s="1" t="s">
        <v>12</v>
      </c>
      <c r="F1349" s="1" t="s">
        <v>284</v>
      </c>
      <c r="G1349" s="1" t="s">
        <v>13537</v>
      </c>
      <c r="H1349" s="1" t="s">
        <v>15119</v>
      </c>
      <c r="I1349" s="1" t="s">
        <v>13529</v>
      </c>
    </row>
    <row r="1350" spans="1:9" x14ac:dyDescent="0.25">
      <c r="A1350" s="1" t="s">
        <v>8531</v>
      </c>
      <c r="B1350" s="1" t="s">
        <v>1514</v>
      </c>
      <c r="C1350" s="1" t="s">
        <v>13530</v>
      </c>
      <c r="D1350" s="1" t="s">
        <v>12</v>
      </c>
      <c r="F1350" s="1" t="s">
        <v>1029</v>
      </c>
      <c r="G1350" s="1" t="s">
        <v>13531</v>
      </c>
      <c r="H1350" s="1" t="s">
        <v>15115</v>
      </c>
      <c r="I1350" s="1" t="s">
        <v>13529</v>
      </c>
    </row>
    <row r="1351" spans="1:9" x14ac:dyDescent="0.25">
      <c r="A1351" s="1" t="s">
        <v>8532</v>
      </c>
      <c r="B1351" s="1" t="s">
        <v>1515</v>
      </c>
      <c r="C1351" s="1" t="s">
        <v>13530</v>
      </c>
      <c r="D1351" s="1" t="s">
        <v>12</v>
      </c>
      <c r="G1351" s="1" t="s">
        <v>13537</v>
      </c>
      <c r="H1351" s="1" t="s">
        <v>15035</v>
      </c>
      <c r="I1351" s="1" t="s">
        <v>13529</v>
      </c>
    </row>
    <row r="1352" spans="1:9" x14ac:dyDescent="0.25">
      <c r="A1352" s="1" t="s">
        <v>8533</v>
      </c>
      <c r="B1352" s="1" t="s">
        <v>1516</v>
      </c>
      <c r="C1352" s="1" t="s">
        <v>13530</v>
      </c>
      <c r="D1352" s="1" t="s">
        <v>12</v>
      </c>
      <c r="G1352" s="1" t="s">
        <v>13531</v>
      </c>
      <c r="H1352" s="1" t="s">
        <v>14794</v>
      </c>
      <c r="I1352" s="1" t="s">
        <v>13529</v>
      </c>
    </row>
    <row r="1353" spans="1:9" x14ac:dyDescent="0.25">
      <c r="A1353" s="1" t="s">
        <v>8534</v>
      </c>
      <c r="B1353" s="1" t="s">
        <v>1517</v>
      </c>
      <c r="C1353" s="1" t="s">
        <v>13530</v>
      </c>
      <c r="D1353" s="1" t="s">
        <v>12</v>
      </c>
      <c r="G1353" s="1" t="s">
        <v>13531</v>
      </c>
      <c r="H1353" s="1" t="s">
        <v>15123</v>
      </c>
      <c r="I1353" s="1" t="s">
        <v>13529</v>
      </c>
    </row>
    <row r="1354" spans="1:9" x14ac:dyDescent="0.25">
      <c r="A1354" s="1" t="s">
        <v>8535</v>
      </c>
      <c r="B1354" s="1" t="s">
        <v>1518</v>
      </c>
      <c r="C1354" s="1" t="s">
        <v>13530</v>
      </c>
      <c r="D1354" s="1" t="s">
        <v>12</v>
      </c>
      <c r="G1354" s="1" t="s">
        <v>13531</v>
      </c>
      <c r="H1354" s="1" t="s">
        <v>15124</v>
      </c>
      <c r="I1354" s="1" t="s">
        <v>13529</v>
      </c>
    </row>
    <row r="1355" spans="1:9" x14ac:dyDescent="0.25">
      <c r="A1355" s="1" t="s">
        <v>8536</v>
      </c>
      <c r="B1355" s="1" t="s">
        <v>1519</v>
      </c>
      <c r="C1355" s="1" t="s">
        <v>13530</v>
      </c>
      <c r="D1355" s="1" t="s">
        <v>12</v>
      </c>
      <c r="G1355" s="1" t="s">
        <v>13531</v>
      </c>
      <c r="H1355" s="1" t="s">
        <v>14337</v>
      </c>
      <c r="I1355" s="1" t="s">
        <v>13529</v>
      </c>
    </row>
    <row r="1356" spans="1:9" x14ac:dyDescent="0.25">
      <c r="A1356" s="1" t="s">
        <v>8537</v>
      </c>
      <c r="B1356" s="1" t="s">
        <v>1520</v>
      </c>
      <c r="C1356" s="1" t="s">
        <v>13530</v>
      </c>
      <c r="D1356" s="1" t="s">
        <v>12</v>
      </c>
      <c r="G1356" s="1" t="s">
        <v>13531</v>
      </c>
      <c r="H1356" s="1" t="s">
        <v>15125</v>
      </c>
      <c r="I1356" s="1" t="s">
        <v>13529</v>
      </c>
    </row>
    <row r="1357" spans="1:9" x14ac:dyDescent="0.25">
      <c r="A1357" s="1" t="s">
        <v>8538</v>
      </c>
      <c r="B1357" s="1" t="s">
        <v>1521</v>
      </c>
      <c r="C1357" s="1" t="s">
        <v>13530</v>
      </c>
      <c r="D1357" s="1" t="s">
        <v>12</v>
      </c>
      <c r="G1357" s="1" t="s">
        <v>13531</v>
      </c>
      <c r="H1357" s="1" t="s">
        <v>15126</v>
      </c>
      <c r="I1357" s="1" t="s">
        <v>13529</v>
      </c>
    </row>
    <row r="1358" spans="1:9" x14ac:dyDescent="0.25">
      <c r="A1358" s="1" t="s">
        <v>8539</v>
      </c>
      <c r="B1358" s="1" t="s">
        <v>1522</v>
      </c>
      <c r="C1358" s="1" t="s">
        <v>13530</v>
      </c>
      <c r="D1358" s="1" t="s">
        <v>12</v>
      </c>
      <c r="G1358" s="1" t="s">
        <v>13531</v>
      </c>
      <c r="H1358" s="1" t="s">
        <v>15127</v>
      </c>
      <c r="I1358" s="1" t="s">
        <v>13529</v>
      </c>
    </row>
    <row r="1359" spans="1:9" x14ac:dyDescent="0.25">
      <c r="A1359" s="1" t="s">
        <v>8540</v>
      </c>
      <c r="B1359" s="1" t="s">
        <v>1523</v>
      </c>
      <c r="C1359" s="1" t="s">
        <v>13530</v>
      </c>
      <c r="D1359" s="1" t="s">
        <v>12</v>
      </c>
      <c r="G1359" s="1" t="s">
        <v>13537</v>
      </c>
      <c r="H1359" s="1" t="s">
        <v>15128</v>
      </c>
      <c r="I1359" s="1" t="s">
        <v>13529</v>
      </c>
    </row>
    <row r="1360" spans="1:9" x14ac:dyDescent="0.25">
      <c r="A1360" s="1" t="s">
        <v>8541</v>
      </c>
      <c r="B1360" s="1" t="s">
        <v>1524</v>
      </c>
      <c r="C1360" s="1" t="s">
        <v>13530</v>
      </c>
      <c r="D1360" s="1" t="s">
        <v>12</v>
      </c>
      <c r="G1360" s="1" t="s">
        <v>13537</v>
      </c>
      <c r="H1360" s="1" t="s">
        <v>15129</v>
      </c>
      <c r="I1360" s="1" t="s">
        <v>13529</v>
      </c>
    </row>
    <row r="1361" spans="1:9" x14ac:dyDescent="0.25">
      <c r="A1361" s="1" t="s">
        <v>8542</v>
      </c>
      <c r="B1361" s="1" t="s">
        <v>1525</v>
      </c>
      <c r="C1361" s="1" t="s">
        <v>13530</v>
      </c>
      <c r="D1361" s="1" t="s">
        <v>12</v>
      </c>
      <c r="G1361" s="1" t="s">
        <v>13537</v>
      </c>
      <c r="H1361" s="1" t="s">
        <v>15130</v>
      </c>
      <c r="I1361" s="1" t="s">
        <v>13529</v>
      </c>
    </row>
    <row r="1362" spans="1:9" x14ac:dyDescent="0.25">
      <c r="A1362" s="1" t="s">
        <v>8543</v>
      </c>
      <c r="B1362" s="1" t="s">
        <v>1526</v>
      </c>
      <c r="C1362" s="1" t="s">
        <v>13530</v>
      </c>
      <c r="D1362" s="1" t="s">
        <v>12</v>
      </c>
      <c r="G1362" s="1" t="s">
        <v>13537</v>
      </c>
      <c r="H1362" s="1" t="s">
        <v>15131</v>
      </c>
      <c r="I1362" s="1" t="s">
        <v>13529</v>
      </c>
    </row>
    <row r="1363" spans="1:9" x14ac:dyDescent="0.25">
      <c r="A1363" s="1" t="s">
        <v>8544</v>
      </c>
      <c r="B1363" s="1" t="s">
        <v>1527</v>
      </c>
      <c r="C1363" s="1" t="s">
        <v>13530</v>
      </c>
      <c r="D1363" s="1" t="s">
        <v>12</v>
      </c>
      <c r="F1363" s="1" t="s">
        <v>21</v>
      </c>
      <c r="G1363" s="1" t="s">
        <v>13537</v>
      </c>
      <c r="H1363" s="1" t="s">
        <v>14582</v>
      </c>
      <c r="I1363" s="1" t="s">
        <v>13529</v>
      </c>
    </row>
    <row r="1364" spans="1:9" x14ac:dyDescent="0.25">
      <c r="A1364" s="1" t="s">
        <v>8545</v>
      </c>
      <c r="B1364" s="1" t="s">
        <v>1528</v>
      </c>
      <c r="C1364" s="1" t="s">
        <v>13530</v>
      </c>
      <c r="D1364" s="1" t="s">
        <v>12</v>
      </c>
      <c r="G1364" s="1" t="s">
        <v>13537</v>
      </c>
      <c r="H1364" s="1" t="s">
        <v>14599</v>
      </c>
      <c r="I1364" s="1" t="s">
        <v>13529</v>
      </c>
    </row>
    <row r="1365" spans="1:9" x14ac:dyDescent="0.25">
      <c r="A1365" s="1" t="s">
        <v>8546</v>
      </c>
      <c r="B1365" s="1" t="s">
        <v>1529</v>
      </c>
      <c r="C1365" s="1" t="s">
        <v>13530</v>
      </c>
      <c r="D1365" s="1" t="s">
        <v>12</v>
      </c>
      <c r="G1365" s="1" t="s">
        <v>13537</v>
      </c>
      <c r="H1365" s="1" t="s">
        <v>15132</v>
      </c>
      <c r="I1365" s="1" t="s">
        <v>13529</v>
      </c>
    </row>
    <row r="1366" spans="1:9" x14ac:dyDescent="0.25">
      <c r="A1366" s="1" t="s">
        <v>8547</v>
      </c>
      <c r="B1366" s="1" t="s">
        <v>1530</v>
      </c>
      <c r="C1366" s="1" t="s">
        <v>13530</v>
      </c>
      <c r="D1366" s="1" t="s">
        <v>12</v>
      </c>
      <c r="G1366" s="1" t="s">
        <v>13537</v>
      </c>
      <c r="H1366" s="1" t="s">
        <v>14005</v>
      </c>
      <c r="I1366" s="1" t="s">
        <v>13529</v>
      </c>
    </row>
    <row r="1367" spans="1:9" x14ac:dyDescent="0.25">
      <c r="A1367" s="1" t="s">
        <v>8548</v>
      </c>
      <c r="B1367" s="1" t="s">
        <v>1531</v>
      </c>
      <c r="C1367" s="1" t="s">
        <v>13530</v>
      </c>
      <c r="D1367" s="1" t="s">
        <v>12</v>
      </c>
      <c r="G1367" s="1" t="s">
        <v>13537</v>
      </c>
      <c r="H1367" s="1" t="s">
        <v>15133</v>
      </c>
      <c r="I1367" s="1" t="s">
        <v>13529</v>
      </c>
    </row>
    <row r="1368" spans="1:9" x14ac:dyDescent="0.25">
      <c r="A1368" s="1" t="s">
        <v>8549</v>
      </c>
      <c r="B1368" s="1" t="s">
        <v>1532</v>
      </c>
      <c r="C1368" s="1" t="s">
        <v>13530</v>
      </c>
      <c r="D1368" s="1" t="s">
        <v>12</v>
      </c>
      <c r="G1368" s="1" t="s">
        <v>13537</v>
      </c>
      <c r="H1368" s="1" t="s">
        <v>14796</v>
      </c>
      <c r="I1368" s="1" t="s">
        <v>13529</v>
      </c>
    </row>
    <row r="1369" spans="1:9" x14ac:dyDescent="0.25">
      <c r="A1369" s="1" t="s">
        <v>8550</v>
      </c>
      <c r="B1369" s="1" t="s">
        <v>1533</v>
      </c>
      <c r="C1369" s="1" t="s">
        <v>13530</v>
      </c>
      <c r="D1369" s="1" t="s">
        <v>12</v>
      </c>
      <c r="G1369" s="1" t="s">
        <v>13537</v>
      </c>
      <c r="H1369" s="1" t="s">
        <v>13983</v>
      </c>
      <c r="I1369" s="1" t="s">
        <v>13529</v>
      </c>
    </row>
    <row r="1370" spans="1:9" x14ac:dyDescent="0.25">
      <c r="A1370" s="1" t="s">
        <v>8551</v>
      </c>
      <c r="B1370" s="1" t="s">
        <v>1534</v>
      </c>
      <c r="C1370" s="1" t="s">
        <v>13530</v>
      </c>
      <c r="D1370" s="1" t="s">
        <v>12</v>
      </c>
      <c r="G1370" s="1" t="s">
        <v>13537</v>
      </c>
      <c r="H1370" s="1" t="s">
        <v>15134</v>
      </c>
      <c r="I1370" s="1" t="s">
        <v>13529</v>
      </c>
    </row>
    <row r="1371" spans="1:9" x14ac:dyDescent="0.25">
      <c r="A1371" s="1" t="s">
        <v>8552</v>
      </c>
      <c r="B1371" s="1" t="s">
        <v>1535</v>
      </c>
      <c r="C1371" s="1" t="s">
        <v>13530</v>
      </c>
      <c r="D1371" s="1" t="s">
        <v>12</v>
      </c>
      <c r="G1371" s="1" t="s">
        <v>13537</v>
      </c>
      <c r="H1371" s="1" t="s">
        <v>14580</v>
      </c>
      <c r="I1371" s="1" t="s">
        <v>13529</v>
      </c>
    </row>
    <row r="1372" spans="1:9" x14ac:dyDescent="0.25">
      <c r="A1372" s="1" t="s">
        <v>8553</v>
      </c>
      <c r="B1372" s="1" t="s">
        <v>1536</v>
      </c>
      <c r="C1372" s="1" t="s">
        <v>13530</v>
      </c>
      <c r="D1372" s="1" t="s">
        <v>12</v>
      </c>
      <c r="G1372" s="1" t="s">
        <v>13537</v>
      </c>
      <c r="H1372" s="1" t="s">
        <v>14436</v>
      </c>
      <c r="I1372" s="1" t="s">
        <v>13529</v>
      </c>
    </row>
    <row r="1373" spans="1:9" x14ac:dyDescent="0.25">
      <c r="A1373" s="1" t="s">
        <v>8554</v>
      </c>
      <c r="B1373" s="1" t="s">
        <v>1537</v>
      </c>
      <c r="C1373" s="1" t="s">
        <v>13530</v>
      </c>
      <c r="D1373" s="1" t="s">
        <v>12</v>
      </c>
      <c r="G1373" s="1" t="s">
        <v>13531</v>
      </c>
      <c r="H1373" s="1" t="s">
        <v>15133</v>
      </c>
      <c r="I1373" s="1" t="s">
        <v>13529</v>
      </c>
    </row>
    <row r="1374" spans="1:9" x14ac:dyDescent="0.25">
      <c r="A1374" s="1" t="s">
        <v>8555</v>
      </c>
      <c r="B1374" s="1" t="s">
        <v>1538</v>
      </c>
      <c r="C1374" s="1" t="s">
        <v>13530</v>
      </c>
      <c r="D1374" s="1" t="s">
        <v>12</v>
      </c>
      <c r="G1374" s="1" t="s">
        <v>13537</v>
      </c>
      <c r="H1374" s="1" t="s">
        <v>15135</v>
      </c>
      <c r="I1374" s="1" t="s">
        <v>13529</v>
      </c>
    </row>
    <row r="1375" spans="1:9" x14ac:dyDescent="0.25">
      <c r="A1375" s="1" t="s">
        <v>8556</v>
      </c>
      <c r="B1375" s="1" t="s">
        <v>1539</v>
      </c>
      <c r="C1375" s="1" t="s">
        <v>13530</v>
      </c>
      <c r="D1375" s="1" t="s">
        <v>12</v>
      </c>
      <c r="G1375" s="1" t="s">
        <v>13537</v>
      </c>
      <c r="H1375" s="1" t="s">
        <v>13543</v>
      </c>
      <c r="I1375" s="1" t="s">
        <v>13529</v>
      </c>
    </row>
    <row r="1376" spans="1:9" x14ac:dyDescent="0.25">
      <c r="A1376" s="1" t="s">
        <v>8557</v>
      </c>
      <c r="B1376" s="1" t="s">
        <v>1540</v>
      </c>
      <c r="C1376" s="1" t="s">
        <v>13530</v>
      </c>
      <c r="D1376" s="1" t="s">
        <v>12</v>
      </c>
      <c r="G1376" s="1" t="s">
        <v>13537</v>
      </c>
      <c r="H1376" s="1" t="s">
        <v>15136</v>
      </c>
      <c r="I1376" s="1" t="s">
        <v>13529</v>
      </c>
    </row>
    <row r="1377" spans="1:9" x14ac:dyDescent="0.25">
      <c r="A1377" s="1" t="s">
        <v>8558</v>
      </c>
      <c r="B1377" s="1" t="s">
        <v>1541</v>
      </c>
      <c r="C1377" s="1" t="s">
        <v>13530</v>
      </c>
      <c r="D1377" s="1" t="s">
        <v>12</v>
      </c>
      <c r="G1377" s="1" t="s">
        <v>13537</v>
      </c>
      <c r="H1377" s="1" t="s">
        <v>15137</v>
      </c>
      <c r="I1377" s="1" t="s">
        <v>13529</v>
      </c>
    </row>
    <row r="1378" spans="1:9" x14ac:dyDescent="0.25">
      <c r="A1378" s="1" t="s">
        <v>8559</v>
      </c>
      <c r="B1378" s="1" t="s">
        <v>1542</v>
      </c>
      <c r="C1378" s="1" t="s">
        <v>13530</v>
      </c>
      <c r="D1378" s="1" t="s">
        <v>12</v>
      </c>
      <c r="G1378" s="1" t="s">
        <v>13537</v>
      </c>
      <c r="H1378" s="1" t="s">
        <v>15138</v>
      </c>
      <c r="I1378" s="1" t="s">
        <v>13529</v>
      </c>
    </row>
    <row r="1379" spans="1:9" x14ac:dyDescent="0.25">
      <c r="A1379" s="1" t="s">
        <v>8560</v>
      </c>
      <c r="B1379" s="1" t="s">
        <v>1543</v>
      </c>
      <c r="C1379" s="1" t="s">
        <v>13873</v>
      </c>
      <c r="D1379" s="1" t="s">
        <v>369</v>
      </c>
      <c r="G1379" s="1" t="s">
        <v>13531</v>
      </c>
      <c r="H1379" s="1" t="s">
        <v>15139</v>
      </c>
      <c r="I1379" s="1" t="s">
        <v>13529</v>
      </c>
    </row>
    <row r="1380" spans="1:9" x14ac:dyDescent="0.25">
      <c r="A1380" s="1" t="s">
        <v>8561</v>
      </c>
      <c r="B1380" s="1" t="s">
        <v>1544</v>
      </c>
      <c r="C1380" s="1" t="s">
        <v>13873</v>
      </c>
      <c r="D1380" s="1" t="s">
        <v>369</v>
      </c>
      <c r="G1380" s="1" t="s">
        <v>13936</v>
      </c>
      <c r="H1380" s="1" t="s">
        <v>15140</v>
      </c>
      <c r="I1380" s="1" t="s">
        <v>13529</v>
      </c>
    </row>
    <row r="1381" spans="1:9" x14ac:dyDescent="0.25">
      <c r="A1381" s="1" t="s">
        <v>8562</v>
      </c>
      <c r="B1381" s="1" t="s">
        <v>1545</v>
      </c>
      <c r="C1381" s="1" t="s">
        <v>13873</v>
      </c>
      <c r="D1381" s="1" t="s">
        <v>369</v>
      </c>
      <c r="G1381" s="1" t="s">
        <v>13936</v>
      </c>
      <c r="H1381" s="1" t="s">
        <v>13987</v>
      </c>
      <c r="I1381" s="1" t="s">
        <v>13529</v>
      </c>
    </row>
    <row r="1382" spans="1:9" x14ac:dyDescent="0.25">
      <c r="A1382" s="1" t="s">
        <v>8563</v>
      </c>
      <c r="B1382" s="1" t="s">
        <v>1546</v>
      </c>
      <c r="C1382" s="1" t="s">
        <v>13530</v>
      </c>
      <c r="D1382" s="1" t="s">
        <v>12</v>
      </c>
      <c r="G1382" s="1" t="s">
        <v>13531</v>
      </c>
      <c r="H1382" s="1" t="s">
        <v>15141</v>
      </c>
      <c r="I1382" s="1" t="s">
        <v>13529</v>
      </c>
    </row>
    <row r="1383" spans="1:9" x14ac:dyDescent="0.25">
      <c r="A1383" s="1" t="s">
        <v>8564</v>
      </c>
      <c r="B1383" s="1" t="s">
        <v>1547</v>
      </c>
      <c r="C1383" s="1" t="s">
        <v>13530</v>
      </c>
      <c r="D1383" s="1" t="s">
        <v>12</v>
      </c>
      <c r="G1383" s="1" t="s">
        <v>13537</v>
      </c>
      <c r="H1383" s="1" t="s">
        <v>14582</v>
      </c>
      <c r="I1383" s="1" t="s">
        <v>13529</v>
      </c>
    </row>
    <row r="1384" spans="1:9" x14ac:dyDescent="0.25">
      <c r="A1384" s="1" t="s">
        <v>8565</v>
      </c>
      <c r="B1384" s="1" t="s">
        <v>1548</v>
      </c>
      <c r="C1384" s="1" t="s">
        <v>13530</v>
      </c>
      <c r="D1384" s="1" t="s">
        <v>12</v>
      </c>
      <c r="G1384" s="1" t="s">
        <v>13531</v>
      </c>
      <c r="H1384" s="1" t="s">
        <v>14785</v>
      </c>
      <c r="I1384" s="1" t="s">
        <v>13529</v>
      </c>
    </row>
    <row r="1385" spans="1:9" x14ac:dyDescent="0.25">
      <c r="A1385" s="1" t="s">
        <v>8566</v>
      </c>
      <c r="B1385" s="1" t="s">
        <v>1549</v>
      </c>
      <c r="C1385" s="1" t="s">
        <v>13530</v>
      </c>
      <c r="D1385" s="1" t="s">
        <v>12</v>
      </c>
      <c r="F1385" s="1" t="s">
        <v>1550</v>
      </c>
      <c r="G1385" s="1" t="s">
        <v>13544</v>
      </c>
      <c r="H1385" s="1" t="s">
        <v>15142</v>
      </c>
      <c r="I1385" s="1" t="s">
        <v>13529</v>
      </c>
    </row>
    <row r="1386" spans="1:9" x14ac:dyDescent="0.25">
      <c r="A1386" s="1" t="s">
        <v>8567</v>
      </c>
      <c r="B1386" s="1" t="s">
        <v>1551</v>
      </c>
      <c r="C1386" s="1" t="s">
        <v>13530</v>
      </c>
      <c r="D1386" s="1" t="s">
        <v>12</v>
      </c>
      <c r="G1386" s="1" t="s">
        <v>13531</v>
      </c>
      <c r="H1386" s="1" t="s">
        <v>15143</v>
      </c>
      <c r="I1386" s="1" t="s">
        <v>13529</v>
      </c>
    </row>
    <row r="1387" spans="1:9" x14ac:dyDescent="0.25">
      <c r="A1387" s="1" t="s">
        <v>8568</v>
      </c>
      <c r="B1387" s="1" t="s">
        <v>1552</v>
      </c>
      <c r="C1387" s="1" t="s">
        <v>13530</v>
      </c>
      <c r="D1387" s="1" t="s">
        <v>12</v>
      </c>
      <c r="E1387" s="1" t="s">
        <v>1553</v>
      </c>
      <c r="G1387" s="1" t="s">
        <v>15144</v>
      </c>
      <c r="H1387" s="1" t="s">
        <v>15145</v>
      </c>
      <c r="I1387" s="1" t="s">
        <v>13529</v>
      </c>
    </row>
    <row r="1388" spans="1:9" x14ac:dyDescent="0.25">
      <c r="A1388" s="1" t="s">
        <v>8569</v>
      </c>
      <c r="B1388" s="1" t="s">
        <v>1554</v>
      </c>
      <c r="C1388" s="1" t="s">
        <v>13530</v>
      </c>
      <c r="D1388" s="1" t="s">
        <v>12</v>
      </c>
      <c r="G1388" s="1" t="s">
        <v>13537</v>
      </c>
      <c r="H1388" s="1" t="s">
        <v>15146</v>
      </c>
      <c r="I1388" s="1" t="s">
        <v>13529</v>
      </c>
    </row>
    <row r="1389" spans="1:9" x14ac:dyDescent="0.25">
      <c r="A1389" s="1" t="s">
        <v>8570</v>
      </c>
      <c r="B1389" s="1" t="s">
        <v>1555</v>
      </c>
      <c r="C1389" s="1" t="s">
        <v>13530</v>
      </c>
      <c r="D1389" s="1" t="s">
        <v>12</v>
      </c>
      <c r="G1389" s="1" t="s">
        <v>13537</v>
      </c>
      <c r="H1389" s="1" t="s">
        <v>15147</v>
      </c>
      <c r="I1389" s="1" t="s">
        <v>13529</v>
      </c>
    </row>
    <row r="1390" spans="1:9" x14ac:dyDescent="0.25">
      <c r="A1390" s="1" t="s">
        <v>8571</v>
      </c>
      <c r="B1390" s="1" t="s">
        <v>1556</v>
      </c>
      <c r="C1390" s="1" t="s">
        <v>13530</v>
      </c>
      <c r="D1390" s="1" t="s">
        <v>12</v>
      </c>
      <c r="G1390" s="1" t="s">
        <v>13537</v>
      </c>
      <c r="H1390" s="1" t="s">
        <v>15148</v>
      </c>
      <c r="I1390" s="1" t="s">
        <v>13529</v>
      </c>
    </row>
    <row r="1391" spans="1:9" x14ac:dyDescent="0.25">
      <c r="A1391" s="1" t="s">
        <v>8572</v>
      </c>
      <c r="B1391" s="1" t="s">
        <v>1557</v>
      </c>
      <c r="C1391" s="1" t="s">
        <v>13530</v>
      </c>
      <c r="D1391" s="1" t="s">
        <v>12</v>
      </c>
      <c r="G1391" s="1" t="s">
        <v>13537</v>
      </c>
      <c r="H1391" s="1" t="s">
        <v>15126</v>
      </c>
      <c r="I1391" s="1" t="s">
        <v>13529</v>
      </c>
    </row>
    <row r="1392" spans="1:9" x14ac:dyDescent="0.25">
      <c r="A1392" s="1" t="s">
        <v>8573</v>
      </c>
      <c r="B1392" s="1" t="s">
        <v>1558</v>
      </c>
      <c r="C1392" s="1" t="s">
        <v>13530</v>
      </c>
      <c r="D1392" s="1" t="s">
        <v>12</v>
      </c>
      <c r="G1392" s="1" t="s">
        <v>13537</v>
      </c>
      <c r="H1392" s="1" t="s">
        <v>15149</v>
      </c>
      <c r="I1392" s="1" t="s">
        <v>13529</v>
      </c>
    </row>
    <row r="1393" spans="1:9" x14ac:dyDescent="0.25">
      <c r="A1393" s="1" t="s">
        <v>8574</v>
      </c>
      <c r="B1393" s="1" t="s">
        <v>1559</v>
      </c>
      <c r="C1393" s="1" t="s">
        <v>13530</v>
      </c>
      <c r="D1393" s="1" t="s">
        <v>12</v>
      </c>
      <c r="G1393" s="1" t="s">
        <v>13531</v>
      </c>
      <c r="H1393" s="1" t="s">
        <v>14342</v>
      </c>
      <c r="I1393" s="1" t="s">
        <v>13529</v>
      </c>
    </row>
    <row r="1394" spans="1:9" x14ac:dyDescent="0.25">
      <c r="A1394" s="1" t="s">
        <v>8575</v>
      </c>
      <c r="B1394" s="1" t="s">
        <v>1560</v>
      </c>
      <c r="C1394" s="1" t="s">
        <v>13530</v>
      </c>
      <c r="D1394" s="1" t="s">
        <v>12</v>
      </c>
      <c r="G1394" s="1" t="s">
        <v>13537</v>
      </c>
      <c r="H1394" s="1" t="s">
        <v>13827</v>
      </c>
      <c r="I1394" s="1" t="s">
        <v>13529</v>
      </c>
    </row>
    <row r="1395" spans="1:9" x14ac:dyDescent="0.25">
      <c r="A1395" s="1" t="s">
        <v>8576</v>
      </c>
      <c r="B1395" s="1" t="s">
        <v>1561</v>
      </c>
      <c r="C1395" s="1" t="s">
        <v>13530</v>
      </c>
      <c r="D1395" s="1" t="s">
        <v>12</v>
      </c>
      <c r="G1395" s="1" t="s">
        <v>13531</v>
      </c>
      <c r="H1395" s="1" t="s">
        <v>15150</v>
      </c>
      <c r="I1395" s="1" t="s">
        <v>13529</v>
      </c>
    </row>
    <row r="1396" spans="1:9" x14ac:dyDescent="0.25">
      <c r="A1396" s="1" t="s">
        <v>8577</v>
      </c>
      <c r="B1396" s="1" t="s">
        <v>1562</v>
      </c>
      <c r="C1396" s="1" t="s">
        <v>13530</v>
      </c>
      <c r="D1396" s="1" t="s">
        <v>12</v>
      </c>
      <c r="F1396" s="1" t="s">
        <v>777</v>
      </c>
      <c r="G1396" s="1" t="s">
        <v>13537</v>
      </c>
      <c r="H1396" s="1" t="s">
        <v>14364</v>
      </c>
      <c r="I1396" s="1" t="s">
        <v>13529</v>
      </c>
    </row>
    <row r="1397" spans="1:9" x14ac:dyDescent="0.25">
      <c r="A1397" s="1" t="s">
        <v>8578</v>
      </c>
      <c r="B1397" s="1" t="s">
        <v>1563</v>
      </c>
      <c r="C1397" s="1" t="s">
        <v>13530</v>
      </c>
      <c r="D1397" s="1" t="s">
        <v>12</v>
      </c>
      <c r="G1397" s="1" t="s">
        <v>13537</v>
      </c>
      <c r="H1397" s="1" t="s">
        <v>15151</v>
      </c>
      <c r="I1397" s="1" t="s">
        <v>13529</v>
      </c>
    </row>
    <row r="1398" spans="1:9" x14ac:dyDescent="0.25">
      <c r="A1398" s="1" t="s">
        <v>8579</v>
      </c>
      <c r="B1398" s="1" t="s">
        <v>1564</v>
      </c>
      <c r="C1398" s="1" t="s">
        <v>13530</v>
      </c>
      <c r="D1398" s="1" t="s">
        <v>12</v>
      </c>
      <c r="G1398" s="1" t="s">
        <v>13531</v>
      </c>
      <c r="H1398" s="1" t="s">
        <v>15152</v>
      </c>
      <c r="I1398" s="1" t="s">
        <v>13529</v>
      </c>
    </row>
    <row r="1399" spans="1:9" x14ac:dyDescent="0.25">
      <c r="A1399" s="1" t="s">
        <v>8580</v>
      </c>
      <c r="B1399" s="1" t="s">
        <v>1565</v>
      </c>
      <c r="C1399" s="1" t="s">
        <v>13530</v>
      </c>
      <c r="D1399" s="1" t="s">
        <v>12</v>
      </c>
      <c r="G1399" s="1" t="s">
        <v>13531</v>
      </c>
      <c r="H1399" s="1" t="s">
        <v>15153</v>
      </c>
      <c r="I1399" s="1" t="s">
        <v>13529</v>
      </c>
    </row>
    <row r="1400" spans="1:9" x14ac:dyDescent="0.25">
      <c r="A1400" s="1" t="s">
        <v>8581</v>
      </c>
      <c r="B1400" s="1" t="s">
        <v>1566</v>
      </c>
      <c r="C1400" s="1" t="s">
        <v>13530</v>
      </c>
      <c r="D1400" s="1" t="s">
        <v>12</v>
      </c>
      <c r="G1400" s="1" t="s">
        <v>13537</v>
      </c>
      <c r="H1400" s="1" t="s">
        <v>15154</v>
      </c>
      <c r="I1400" s="1" t="s">
        <v>13529</v>
      </c>
    </row>
    <row r="1401" spans="1:9" x14ac:dyDescent="0.25">
      <c r="A1401" s="1" t="s">
        <v>8582</v>
      </c>
      <c r="B1401" s="1" t="s">
        <v>1567</v>
      </c>
      <c r="C1401" s="1" t="s">
        <v>13530</v>
      </c>
      <c r="D1401" s="1" t="s">
        <v>12</v>
      </c>
      <c r="G1401" s="1" t="s">
        <v>13531</v>
      </c>
      <c r="H1401" s="1" t="s">
        <v>15102</v>
      </c>
      <c r="I1401" s="1" t="s">
        <v>13529</v>
      </c>
    </row>
    <row r="1402" spans="1:9" x14ac:dyDescent="0.25">
      <c r="A1402" s="1" t="s">
        <v>8583</v>
      </c>
      <c r="B1402" s="1" t="s">
        <v>1568</v>
      </c>
      <c r="C1402" s="1" t="s">
        <v>13530</v>
      </c>
      <c r="D1402" s="1" t="s">
        <v>12</v>
      </c>
      <c r="G1402" s="1" t="s">
        <v>13531</v>
      </c>
      <c r="H1402" s="1" t="s">
        <v>15155</v>
      </c>
      <c r="I1402" s="1" t="s">
        <v>13529</v>
      </c>
    </row>
    <row r="1403" spans="1:9" x14ac:dyDescent="0.25">
      <c r="A1403" s="1" t="s">
        <v>8584</v>
      </c>
      <c r="B1403" s="1" t="s">
        <v>1569</v>
      </c>
      <c r="C1403" s="1" t="s">
        <v>13530</v>
      </c>
      <c r="D1403" s="1" t="s">
        <v>12</v>
      </c>
      <c r="G1403" s="1" t="s">
        <v>13531</v>
      </c>
      <c r="H1403" s="1" t="s">
        <v>15156</v>
      </c>
      <c r="I1403" s="1" t="s">
        <v>13529</v>
      </c>
    </row>
    <row r="1404" spans="1:9" x14ac:dyDescent="0.25">
      <c r="A1404" s="1" t="s">
        <v>8585</v>
      </c>
      <c r="B1404" s="1" t="s">
        <v>1570</v>
      </c>
      <c r="C1404" s="1" t="s">
        <v>13530</v>
      </c>
      <c r="D1404" s="1" t="s">
        <v>12</v>
      </c>
      <c r="G1404" s="1" t="s">
        <v>13531</v>
      </c>
      <c r="H1404" s="1" t="s">
        <v>15157</v>
      </c>
      <c r="I1404" s="1" t="s">
        <v>13529</v>
      </c>
    </row>
    <row r="1405" spans="1:9" x14ac:dyDescent="0.25">
      <c r="A1405" s="1" t="s">
        <v>8586</v>
      </c>
      <c r="B1405" s="1" t="s">
        <v>1571</v>
      </c>
      <c r="C1405" s="1" t="s">
        <v>13530</v>
      </c>
      <c r="D1405" s="1" t="s">
        <v>12</v>
      </c>
      <c r="G1405" s="1" t="s">
        <v>13537</v>
      </c>
      <c r="H1405" s="1" t="s">
        <v>15158</v>
      </c>
      <c r="I1405" s="1" t="s">
        <v>13529</v>
      </c>
    </row>
    <row r="1406" spans="1:9" x14ac:dyDescent="0.25">
      <c r="A1406" s="1" t="s">
        <v>8587</v>
      </c>
      <c r="B1406" s="1" t="s">
        <v>1572</v>
      </c>
      <c r="C1406" s="1" t="s">
        <v>13530</v>
      </c>
      <c r="D1406" s="1" t="s">
        <v>12</v>
      </c>
      <c r="G1406" s="1" t="s">
        <v>13537</v>
      </c>
      <c r="H1406" s="1" t="s">
        <v>15159</v>
      </c>
      <c r="I1406" s="1" t="s">
        <v>13529</v>
      </c>
    </row>
    <row r="1407" spans="1:9" x14ac:dyDescent="0.25">
      <c r="A1407" s="1" t="s">
        <v>8588</v>
      </c>
      <c r="B1407" s="1" t="s">
        <v>1573</v>
      </c>
      <c r="C1407" s="1" t="s">
        <v>14631</v>
      </c>
      <c r="D1407" s="1" t="s">
        <v>1080</v>
      </c>
      <c r="E1407" s="1" t="s">
        <v>15160</v>
      </c>
      <c r="G1407" s="1" t="s">
        <v>14637</v>
      </c>
      <c r="H1407" s="1" t="s">
        <v>15161</v>
      </c>
      <c r="I1407" s="1" t="s">
        <v>13529</v>
      </c>
    </row>
    <row r="1408" spans="1:9" x14ac:dyDescent="0.25">
      <c r="A1408" s="1" t="s">
        <v>8589</v>
      </c>
      <c r="B1408" s="1" t="s">
        <v>1574</v>
      </c>
      <c r="C1408" s="1" t="s">
        <v>14631</v>
      </c>
      <c r="D1408" s="1" t="s">
        <v>1080</v>
      </c>
      <c r="E1408" s="1" t="s">
        <v>15162</v>
      </c>
      <c r="G1408" s="1" t="s">
        <v>14633</v>
      </c>
      <c r="H1408" s="1" t="s">
        <v>14643</v>
      </c>
      <c r="I1408" s="1" t="s">
        <v>13529</v>
      </c>
    </row>
    <row r="1409" spans="1:9" x14ac:dyDescent="0.25">
      <c r="A1409" s="1" t="s">
        <v>8590</v>
      </c>
      <c r="B1409" s="1" t="s">
        <v>1575</v>
      </c>
      <c r="C1409" s="1" t="s">
        <v>14631</v>
      </c>
      <c r="D1409" s="1" t="s">
        <v>1080</v>
      </c>
      <c r="G1409" s="1" t="s">
        <v>13969</v>
      </c>
      <c r="H1409" s="1" t="s">
        <v>13528</v>
      </c>
      <c r="I1409" s="1" t="s">
        <v>13529</v>
      </c>
    </row>
    <row r="1410" spans="1:9" x14ac:dyDescent="0.25">
      <c r="A1410" s="1" t="s">
        <v>8591</v>
      </c>
      <c r="B1410" s="1" t="s">
        <v>1576</v>
      </c>
      <c r="C1410" s="1" t="s">
        <v>14631</v>
      </c>
      <c r="D1410" s="1" t="s">
        <v>1080</v>
      </c>
      <c r="E1410" s="1" t="s">
        <v>15163</v>
      </c>
      <c r="G1410" s="1" t="s">
        <v>14637</v>
      </c>
      <c r="H1410" s="1" t="s">
        <v>14654</v>
      </c>
      <c r="I1410" s="1" t="s">
        <v>13529</v>
      </c>
    </row>
    <row r="1411" spans="1:9" x14ac:dyDescent="0.25">
      <c r="A1411" s="1" t="s">
        <v>8592</v>
      </c>
      <c r="B1411" s="1" t="s">
        <v>1577</v>
      </c>
      <c r="C1411" s="1" t="s">
        <v>14631</v>
      </c>
      <c r="D1411" s="1" t="s">
        <v>1080</v>
      </c>
      <c r="E1411" s="1" t="s">
        <v>15164</v>
      </c>
      <c r="G1411" s="1" t="s">
        <v>14637</v>
      </c>
      <c r="H1411" s="1" t="s">
        <v>15165</v>
      </c>
      <c r="I1411" s="1" t="s">
        <v>13529</v>
      </c>
    </row>
    <row r="1412" spans="1:9" x14ac:dyDescent="0.25">
      <c r="A1412" s="1" t="s">
        <v>8593</v>
      </c>
      <c r="B1412" s="1" t="s">
        <v>1578</v>
      </c>
      <c r="C1412" s="1" t="s">
        <v>14631</v>
      </c>
      <c r="D1412" s="1" t="s">
        <v>1080</v>
      </c>
      <c r="E1412" s="1" t="s">
        <v>15166</v>
      </c>
      <c r="G1412" s="1" t="s">
        <v>14637</v>
      </c>
      <c r="H1412" s="1" t="s">
        <v>15167</v>
      </c>
      <c r="I1412" s="1" t="s">
        <v>13529</v>
      </c>
    </row>
    <row r="1413" spans="1:9" x14ac:dyDescent="0.25">
      <c r="A1413" s="1" t="s">
        <v>8594</v>
      </c>
      <c r="B1413" s="1" t="s">
        <v>1579</v>
      </c>
      <c r="C1413" s="1" t="s">
        <v>14631</v>
      </c>
      <c r="D1413" s="1" t="s">
        <v>1080</v>
      </c>
      <c r="E1413" s="1" t="s">
        <v>14642</v>
      </c>
      <c r="G1413" s="1" t="s">
        <v>14637</v>
      </c>
      <c r="H1413" s="1" t="s">
        <v>15168</v>
      </c>
      <c r="I1413" s="1" t="s">
        <v>13529</v>
      </c>
    </row>
    <row r="1414" spans="1:9" x14ac:dyDescent="0.25">
      <c r="A1414" s="1" t="s">
        <v>8595</v>
      </c>
      <c r="B1414" s="1" t="s">
        <v>1580</v>
      </c>
      <c r="C1414" s="1" t="s">
        <v>14631</v>
      </c>
      <c r="D1414" s="1" t="s">
        <v>1080</v>
      </c>
      <c r="E1414" s="1" t="s">
        <v>15077</v>
      </c>
      <c r="G1414" s="1" t="s">
        <v>14637</v>
      </c>
      <c r="H1414" s="1" t="s">
        <v>15169</v>
      </c>
      <c r="I1414" s="1" t="s">
        <v>13529</v>
      </c>
    </row>
    <row r="1415" spans="1:9" x14ac:dyDescent="0.25">
      <c r="A1415" s="1" t="s">
        <v>8596</v>
      </c>
      <c r="B1415" s="1" t="s">
        <v>1581</v>
      </c>
      <c r="C1415" s="1" t="s">
        <v>14631</v>
      </c>
      <c r="D1415" s="1" t="s">
        <v>1080</v>
      </c>
      <c r="G1415" s="1" t="s">
        <v>14637</v>
      </c>
      <c r="H1415" s="1" t="s">
        <v>15170</v>
      </c>
      <c r="I1415" s="1" t="s">
        <v>13529</v>
      </c>
    </row>
    <row r="1416" spans="1:9" x14ac:dyDescent="0.25">
      <c r="A1416" s="1" t="s">
        <v>8597</v>
      </c>
      <c r="B1416" s="1" t="s">
        <v>1582</v>
      </c>
      <c r="C1416" s="1" t="s">
        <v>14631</v>
      </c>
      <c r="D1416" s="1" t="s">
        <v>1080</v>
      </c>
      <c r="G1416" s="1" t="s">
        <v>14637</v>
      </c>
      <c r="H1416" s="1" t="s">
        <v>15171</v>
      </c>
      <c r="I1416" s="1" t="s">
        <v>13529</v>
      </c>
    </row>
    <row r="1417" spans="1:9" x14ac:dyDescent="0.25">
      <c r="A1417" s="1" t="s">
        <v>8598</v>
      </c>
      <c r="B1417" s="1" t="s">
        <v>1583</v>
      </c>
      <c r="C1417" s="1" t="s">
        <v>14631</v>
      </c>
      <c r="D1417" s="1" t="s">
        <v>1080</v>
      </c>
      <c r="G1417" s="1" t="s">
        <v>14637</v>
      </c>
      <c r="H1417" s="1" t="s">
        <v>15172</v>
      </c>
      <c r="I1417" s="1" t="s">
        <v>13529</v>
      </c>
    </row>
    <row r="1418" spans="1:9" x14ac:dyDescent="0.25">
      <c r="A1418" s="1" t="s">
        <v>8599</v>
      </c>
      <c r="B1418" s="1" t="s">
        <v>1584</v>
      </c>
      <c r="C1418" s="1" t="s">
        <v>14631</v>
      </c>
      <c r="D1418" s="1" t="s">
        <v>1080</v>
      </c>
      <c r="E1418" s="1" t="s">
        <v>15173</v>
      </c>
      <c r="G1418" s="1" t="s">
        <v>14637</v>
      </c>
      <c r="H1418" s="1" t="s">
        <v>15174</v>
      </c>
      <c r="I1418" s="1" t="s">
        <v>13529</v>
      </c>
    </row>
    <row r="1419" spans="1:9" x14ac:dyDescent="0.25">
      <c r="A1419" s="1" t="s">
        <v>8600</v>
      </c>
      <c r="B1419" s="1" t="s">
        <v>1585</v>
      </c>
      <c r="C1419" s="1" t="s">
        <v>14631</v>
      </c>
      <c r="D1419" s="1" t="s">
        <v>1080</v>
      </c>
      <c r="E1419" s="1" t="s">
        <v>15066</v>
      </c>
      <c r="G1419" s="1" t="s">
        <v>14637</v>
      </c>
      <c r="H1419" s="1" t="s">
        <v>15175</v>
      </c>
      <c r="I1419" s="1" t="s">
        <v>13529</v>
      </c>
    </row>
    <row r="1420" spans="1:9" x14ac:dyDescent="0.25">
      <c r="A1420" s="1" t="s">
        <v>8601</v>
      </c>
      <c r="B1420" s="1" t="s">
        <v>1586</v>
      </c>
      <c r="C1420" s="1" t="s">
        <v>14631</v>
      </c>
      <c r="D1420" s="1" t="s">
        <v>1080</v>
      </c>
      <c r="E1420" s="1" t="s">
        <v>15176</v>
      </c>
      <c r="G1420" s="1" t="s">
        <v>14637</v>
      </c>
      <c r="H1420" s="1" t="s">
        <v>15177</v>
      </c>
      <c r="I1420" s="1" t="s">
        <v>13529</v>
      </c>
    </row>
    <row r="1421" spans="1:9" x14ac:dyDescent="0.25">
      <c r="A1421" s="1" t="s">
        <v>8602</v>
      </c>
      <c r="B1421" s="1" t="s">
        <v>1587</v>
      </c>
      <c r="C1421" s="1" t="s">
        <v>13859</v>
      </c>
      <c r="D1421" s="1" t="s">
        <v>325</v>
      </c>
      <c r="G1421" s="1" t="s">
        <v>13531</v>
      </c>
      <c r="H1421" s="1" t="s">
        <v>15178</v>
      </c>
      <c r="I1421" s="1" t="s">
        <v>13529</v>
      </c>
    </row>
    <row r="1422" spans="1:9" x14ac:dyDescent="0.25">
      <c r="A1422" s="1" t="s">
        <v>8603</v>
      </c>
      <c r="B1422" s="1" t="s">
        <v>1588</v>
      </c>
      <c r="C1422" s="1" t="s">
        <v>13859</v>
      </c>
      <c r="D1422" s="1" t="s">
        <v>325</v>
      </c>
      <c r="G1422" s="1" t="s">
        <v>13531</v>
      </c>
      <c r="H1422" s="1" t="s">
        <v>13999</v>
      </c>
      <c r="I1422" s="1" t="s">
        <v>13529</v>
      </c>
    </row>
    <row r="1423" spans="1:9" x14ac:dyDescent="0.25">
      <c r="A1423" s="1" t="s">
        <v>8604</v>
      </c>
      <c r="B1423" s="1" t="s">
        <v>1589</v>
      </c>
      <c r="C1423" s="1" t="s">
        <v>13859</v>
      </c>
      <c r="D1423" s="1" t="s">
        <v>325</v>
      </c>
      <c r="E1423" s="1" t="s">
        <v>15179</v>
      </c>
      <c r="G1423" s="1" t="s">
        <v>13902</v>
      </c>
      <c r="H1423" s="1" t="s">
        <v>15180</v>
      </c>
      <c r="I1423" s="1" t="s">
        <v>13529</v>
      </c>
    </row>
    <row r="1424" spans="1:9" x14ac:dyDescent="0.25">
      <c r="A1424" s="1" t="s">
        <v>8605</v>
      </c>
      <c r="B1424" s="1" t="s">
        <v>1590</v>
      </c>
      <c r="C1424" s="1" t="s">
        <v>13859</v>
      </c>
      <c r="D1424" s="1" t="s">
        <v>325</v>
      </c>
      <c r="E1424" s="1" t="s">
        <v>15181</v>
      </c>
      <c r="G1424" s="1" t="s">
        <v>13902</v>
      </c>
      <c r="H1424" s="1" t="s">
        <v>15182</v>
      </c>
      <c r="I1424" s="1" t="s">
        <v>13529</v>
      </c>
    </row>
    <row r="1425" spans="1:9" x14ac:dyDescent="0.25">
      <c r="A1425" s="1" t="s">
        <v>8606</v>
      </c>
      <c r="B1425" s="1" t="s">
        <v>1591</v>
      </c>
      <c r="C1425" s="1" t="s">
        <v>13556</v>
      </c>
      <c r="D1425" s="1" t="s">
        <v>43</v>
      </c>
      <c r="E1425" s="1" t="s">
        <v>15183</v>
      </c>
      <c r="G1425" s="1" t="s">
        <v>13902</v>
      </c>
      <c r="H1425" s="1" t="s">
        <v>15184</v>
      </c>
      <c r="I1425" s="1" t="s">
        <v>13529</v>
      </c>
    </row>
    <row r="1426" spans="1:9" x14ac:dyDescent="0.25">
      <c r="A1426" s="1" t="s">
        <v>8607</v>
      </c>
      <c r="B1426" s="1" t="s">
        <v>1592</v>
      </c>
      <c r="C1426" s="1" t="s">
        <v>13859</v>
      </c>
      <c r="D1426" s="1" t="s">
        <v>325</v>
      </c>
      <c r="G1426" s="1" t="s">
        <v>13531</v>
      </c>
      <c r="H1426" s="1" t="s">
        <v>15185</v>
      </c>
      <c r="I1426" s="1" t="s">
        <v>13529</v>
      </c>
    </row>
    <row r="1427" spans="1:9" x14ac:dyDescent="0.25">
      <c r="A1427" s="1" t="s">
        <v>8608</v>
      </c>
      <c r="B1427" s="1" t="s">
        <v>1593</v>
      </c>
      <c r="C1427" s="1" t="s">
        <v>13859</v>
      </c>
      <c r="D1427" s="1" t="s">
        <v>325</v>
      </c>
      <c r="E1427" s="1" t="s">
        <v>15186</v>
      </c>
      <c r="G1427" s="1" t="s">
        <v>13902</v>
      </c>
      <c r="H1427" s="1" t="s">
        <v>13922</v>
      </c>
      <c r="I1427" s="1" t="s">
        <v>13529</v>
      </c>
    </row>
    <row r="1428" spans="1:9" x14ac:dyDescent="0.25">
      <c r="A1428" s="1" t="s">
        <v>8609</v>
      </c>
      <c r="B1428" s="1" t="s">
        <v>1594</v>
      </c>
      <c r="C1428" s="1" t="s">
        <v>13859</v>
      </c>
      <c r="D1428" s="1" t="s">
        <v>325</v>
      </c>
      <c r="E1428" s="1" t="s">
        <v>15187</v>
      </c>
      <c r="G1428" s="1" t="s">
        <v>13902</v>
      </c>
      <c r="H1428" s="1" t="s">
        <v>15188</v>
      </c>
      <c r="I1428" s="1" t="s">
        <v>13529</v>
      </c>
    </row>
    <row r="1429" spans="1:9" x14ac:dyDescent="0.25">
      <c r="A1429" s="1" t="s">
        <v>8610</v>
      </c>
      <c r="B1429" s="1" t="s">
        <v>1595</v>
      </c>
      <c r="C1429" s="1" t="s">
        <v>13859</v>
      </c>
      <c r="D1429" s="1" t="s">
        <v>325</v>
      </c>
      <c r="E1429" s="1" t="s">
        <v>14523</v>
      </c>
      <c r="G1429" s="1" t="s">
        <v>13638</v>
      </c>
      <c r="H1429" s="1" t="s">
        <v>13637</v>
      </c>
      <c r="I1429" s="1" t="s">
        <v>13529</v>
      </c>
    </row>
    <row r="1430" spans="1:9" x14ac:dyDescent="0.25">
      <c r="A1430" s="1" t="s">
        <v>8611</v>
      </c>
      <c r="B1430" s="1" t="s">
        <v>1596</v>
      </c>
      <c r="C1430" s="1" t="s">
        <v>14749</v>
      </c>
      <c r="D1430" s="1" t="s">
        <v>1172</v>
      </c>
      <c r="E1430" s="1" t="s">
        <v>15189</v>
      </c>
      <c r="F1430" s="1" t="s">
        <v>1597</v>
      </c>
      <c r="G1430" s="1" t="s">
        <v>14751</v>
      </c>
      <c r="H1430" s="1" t="s">
        <v>15190</v>
      </c>
      <c r="I1430" s="1" t="s">
        <v>13529</v>
      </c>
    </row>
    <row r="1431" spans="1:9" x14ac:dyDescent="0.25">
      <c r="A1431" s="1" t="s">
        <v>8612</v>
      </c>
      <c r="B1431" s="1" t="s">
        <v>1598</v>
      </c>
      <c r="C1431" s="1" t="s">
        <v>14749</v>
      </c>
      <c r="D1431" s="1" t="s">
        <v>1172</v>
      </c>
      <c r="E1431" s="1" t="s">
        <v>15191</v>
      </c>
      <c r="F1431" s="1" t="s">
        <v>1599</v>
      </c>
      <c r="G1431" s="1" t="s">
        <v>14760</v>
      </c>
      <c r="H1431" s="1" t="s">
        <v>15192</v>
      </c>
      <c r="I1431" s="1" t="s">
        <v>13529</v>
      </c>
    </row>
    <row r="1432" spans="1:9" x14ac:dyDescent="0.25">
      <c r="A1432" s="1" t="s">
        <v>8613</v>
      </c>
      <c r="B1432" s="1" t="s">
        <v>1600</v>
      </c>
      <c r="C1432" s="1" t="s">
        <v>14749</v>
      </c>
      <c r="D1432" s="1" t="s">
        <v>1172</v>
      </c>
      <c r="E1432" s="1" t="s">
        <v>15193</v>
      </c>
      <c r="F1432" s="1" t="s">
        <v>1601</v>
      </c>
      <c r="G1432" s="1" t="s">
        <v>14760</v>
      </c>
      <c r="H1432" s="1" t="s">
        <v>15194</v>
      </c>
      <c r="I1432" s="1" t="s">
        <v>13529</v>
      </c>
    </row>
    <row r="1433" spans="1:9" x14ac:dyDescent="0.25">
      <c r="A1433" s="1" t="s">
        <v>8614</v>
      </c>
      <c r="B1433" s="1" t="s">
        <v>1602</v>
      </c>
      <c r="C1433" s="1" t="s">
        <v>13530</v>
      </c>
      <c r="D1433" s="1" t="s">
        <v>12</v>
      </c>
      <c r="G1433" s="1" t="s">
        <v>13537</v>
      </c>
      <c r="H1433" s="1" t="s">
        <v>15134</v>
      </c>
      <c r="I1433" s="1" t="s">
        <v>13529</v>
      </c>
    </row>
    <row r="1434" spans="1:9" x14ac:dyDescent="0.25">
      <c r="A1434" s="1" t="s">
        <v>8615</v>
      </c>
      <c r="B1434" s="1" t="s">
        <v>1603</v>
      </c>
      <c r="C1434" s="1" t="s">
        <v>13556</v>
      </c>
      <c r="D1434" s="1" t="s">
        <v>43</v>
      </c>
      <c r="E1434" s="1" t="s">
        <v>15195</v>
      </c>
      <c r="F1434" s="1" t="s">
        <v>14781</v>
      </c>
      <c r="G1434" s="1" t="s">
        <v>13916</v>
      </c>
      <c r="H1434" s="1" t="s">
        <v>15196</v>
      </c>
      <c r="I1434" s="1" t="s">
        <v>13529</v>
      </c>
    </row>
    <row r="1435" spans="1:9" x14ac:dyDescent="0.25">
      <c r="A1435" s="1" t="s">
        <v>8616</v>
      </c>
      <c r="B1435" s="1" t="s">
        <v>1604</v>
      </c>
      <c r="C1435" s="1" t="s">
        <v>13530</v>
      </c>
      <c r="D1435" s="1" t="s">
        <v>12</v>
      </c>
      <c r="G1435" s="1" t="s">
        <v>13531</v>
      </c>
      <c r="H1435" s="1" t="s">
        <v>15197</v>
      </c>
      <c r="I1435" s="1" t="s">
        <v>13529</v>
      </c>
    </row>
    <row r="1436" spans="1:9" x14ac:dyDescent="0.25">
      <c r="A1436" s="1" t="s">
        <v>8617</v>
      </c>
      <c r="B1436" s="1" t="s">
        <v>1605</v>
      </c>
      <c r="C1436" s="1" t="s">
        <v>13530</v>
      </c>
      <c r="D1436" s="1" t="s">
        <v>12</v>
      </c>
      <c r="G1436" s="1" t="s">
        <v>13537</v>
      </c>
      <c r="H1436" s="1" t="s">
        <v>14695</v>
      </c>
      <c r="I1436" s="1" t="s">
        <v>13529</v>
      </c>
    </row>
    <row r="1437" spans="1:9" x14ac:dyDescent="0.25">
      <c r="A1437" s="1" t="s">
        <v>8618</v>
      </c>
      <c r="B1437" s="1" t="s">
        <v>1606</v>
      </c>
      <c r="C1437" s="1" t="s">
        <v>13530</v>
      </c>
      <c r="D1437" s="1" t="s">
        <v>12</v>
      </c>
      <c r="F1437" s="1" t="s">
        <v>1607</v>
      </c>
      <c r="G1437" s="1" t="s">
        <v>13533</v>
      </c>
      <c r="H1437" s="1" t="s">
        <v>15198</v>
      </c>
      <c r="I1437" s="1" t="s">
        <v>13529</v>
      </c>
    </row>
    <row r="1438" spans="1:9" x14ac:dyDescent="0.25">
      <c r="A1438" s="1" t="s">
        <v>8619</v>
      </c>
      <c r="B1438" s="1" t="s">
        <v>1608</v>
      </c>
      <c r="C1438" s="1" t="s">
        <v>13530</v>
      </c>
      <c r="D1438" s="1" t="s">
        <v>12</v>
      </c>
      <c r="G1438" s="1" t="s">
        <v>13537</v>
      </c>
      <c r="H1438" s="1" t="s">
        <v>14695</v>
      </c>
      <c r="I1438" s="1" t="s">
        <v>13529</v>
      </c>
    </row>
    <row r="1439" spans="1:9" x14ac:dyDescent="0.25">
      <c r="A1439" s="1" t="s">
        <v>8620</v>
      </c>
      <c r="B1439" s="1" t="s">
        <v>1609</v>
      </c>
      <c r="C1439" s="1" t="s">
        <v>13530</v>
      </c>
      <c r="D1439" s="1" t="s">
        <v>12</v>
      </c>
      <c r="G1439" s="1" t="s">
        <v>13537</v>
      </c>
      <c r="H1439" s="1" t="s">
        <v>13538</v>
      </c>
      <c r="I1439" s="1" t="s">
        <v>13529</v>
      </c>
    </row>
    <row r="1440" spans="1:9" x14ac:dyDescent="0.25">
      <c r="A1440" s="1" t="s">
        <v>8621</v>
      </c>
      <c r="B1440" s="1" t="s">
        <v>1610</v>
      </c>
      <c r="C1440" s="1" t="s">
        <v>13530</v>
      </c>
      <c r="D1440" s="1" t="s">
        <v>12</v>
      </c>
      <c r="G1440" s="1" t="s">
        <v>13537</v>
      </c>
      <c r="H1440" s="1" t="s">
        <v>15199</v>
      </c>
      <c r="I1440" s="1" t="s">
        <v>13529</v>
      </c>
    </row>
    <row r="1441" spans="1:9" x14ac:dyDescent="0.25">
      <c r="A1441" s="1" t="s">
        <v>8622</v>
      </c>
      <c r="B1441" s="1" t="s">
        <v>1611</v>
      </c>
      <c r="C1441" s="1" t="s">
        <v>13530</v>
      </c>
      <c r="D1441" s="1" t="s">
        <v>12</v>
      </c>
      <c r="F1441" s="1" t="s">
        <v>33</v>
      </c>
      <c r="G1441" s="1" t="s">
        <v>13537</v>
      </c>
      <c r="H1441" s="1" t="s">
        <v>15200</v>
      </c>
      <c r="I1441" s="1" t="s">
        <v>13529</v>
      </c>
    </row>
    <row r="1442" spans="1:9" x14ac:dyDescent="0.25">
      <c r="A1442" s="1" t="s">
        <v>8623</v>
      </c>
      <c r="B1442" s="1" t="s">
        <v>1612</v>
      </c>
      <c r="C1442" s="1" t="s">
        <v>13530</v>
      </c>
      <c r="D1442" s="1" t="s">
        <v>12</v>
      </c>
      <c r="F1442" s="1" t="s">
        <v>1613</v>
      </c>
      <c r="G1442" s="1" t="s">
        <v>13537</v>
      </c>
      <c r="H1442" s="1" t="s">
        <v>15201</v>
      </c>
      <c r="I1442" s="1" t="s">
        <v>13529</v>
      </c>
    </row>
    <row r="1443" spans="1:9" x14ac:dyDescent="0.25">
      <c r="A1443" s="1" t="s">
        <v>8624</v>
      </c>
      <c r="B1443" s="1" t="s">
        <v>1614</v>
      </c>
      <c r="C1443" s="1" t="s">
        <v>13530</v>
      </c>
      <c r="D1443" s="1" t="s">
        <v>12</v>
      </c>
      <c r="F1443" s="1" t="s">
        <v>1607</v>
      </c>
      <c r="G1443" s="1" t="s">
        <v>13533</v>
      </c>
      <c r="H1443" s="1" t="s">
        <v>13834</v>
      </c>
      <c r="I1443" s="1" t="s">
        <v>13529</v>
      </c>
    </row>
    <row r="1444" spans="1:9" x14ac:dyDescent="0.25">
      <c r="A1444" s="1" t="s">
        <v>8625</v>
      </c>
      <c r="B1444" s="1" t="s">
        <v>1615</v>
      </c>
      <c r="C1444" s="1" t="s">
        <v>13530</v>
      </c>
      <c r="D1444" s="1" t="s">
        <v>12</v>
      </c>
      <c r="F1444" s="1" t="s">
        <v>33</v>
      </c>
      <c r="G1444" s="1" t="s">
        <v>13533</v>
      </c>
      <c r="H1444" s="1" t="s">
        <v>15202</v>
      </c>
      <c r="I1444" s="1" t="s">
        <v>13529</v>
      </c>
    </row>
    <row r="1445" spans="1:9" x14ac:dyDescent="0.25">
      <c r="A1445" s="1" t="s">
        <v>8626</v>
      </c>
      <c r="B1445" s="1" t="s">
        <v>1616</v>
      </c>
      <c r="C1445" s="1" t="s">
        <v>13530</v>
      </c>
      <c r="D1445" s="1" t="s">
        <v>12</v>
      </c>
      <c r="F1445" s="1" t="s">
        <v>1617</v>
      </c>
      <c r="G1445" s="1" t="s">
        <v>13531</v>
      </c>
      <c r="H1445" s="1" t="s">
        <v>15203</v>
      </c>
      <c r="I1445" s="1" t="s">
        <v>13529</v>
      </c>
    </row>
    <row r="1446" spans="1:9" x14ac:dyDescent="0.25">
      <c r="A1446" s="1" t="s">
        <v>8627</v>
      </c>
      <c r="B1446" s="1" t="s">
        <v>1618</v>
      </c>
      <c r="C1446" s="1" t="s">
        <v>13530</v>
      </c>
      <c r="D1446" s="1" t="s">
        <v>12</v>
      </c>
      <c r="G1446" s="1" t="s">
        <v>13531</v>
      </c>
      <c r="H1446" s="1" t="s">
        <v>15134</v>
      </c>
      <c r="I1446" s="1" t="s">
        <v>13529</v>
      </c>
    </row>
    <row r="1447" spans="1:9" x14ac:dyDescent="0.25">
      <c r="A1447" s="1" t="s">
        <v>8628</v>
      </c>
      <c r="B1447" s="1" t="s">
        <v>1619</v>
      </c>
      <c r="C1447" s="1" t="s">
        <v>13530</v>
      </c>
      <c r="D1447" s="1" t="s">
        <v>12</v>
      </c>
      <c r="G1447" s="1" t="s">
        <v>13537</v>
      </c>
      <c r="H1447" s="1" t="s">
        <v>15204</v>
      </c>
      <c r="I1447" s="1" t="s">
        <v>13529</v>
      </c>
    </row>
    <row r="1448" spans="1:9" x14ac:dyDescent="0.25">
      <c r="A1448" s="1" t="s">
        <v>8629</v>
      </c>
      <c r="B1448" s="1" t="s">
        <v>1620</v>
      </c>
      <c r="C1448" s="1" t="s">
        <v>13530</v>
      </c>
      <c r="D1448" s="1" t="s">
        <v>12</v>
      </c>
      <c r="G1448" s="1" t="s">
        <v>13531</v>
      </c>
      <c r="H1448" s="1" t="s">
        <v>15205</v>
      </c>
      <c r="I1448" s="1" t="s">
        <v>13529</v>
      </c>
    </row>
    <row r="1449" spans="1:9" x14ac:dyDescent="0.25">
      <c r="A1449" s="1" t="s">
        <v>8630</v>
      </c>
      <c r="B1449" s="1" t="s">
        <v>1621</v>
      </c>
      <c r="C1449" s="1" t="s">
        <v>13530</v>
      </c>
      <c r="D1449" s="1" t="s">
        <v>12</v>
      </c>
      <c r="G1449" s="1" t="s">
        <v>13531</v>
      </c>
      <c r="H1449" s="1" t="s">
        <v>14436</v>
      </c>
      <c r="I1449" s="1" t="s">
        <v>13529</v>
      </c>
    </row>
    <row r="1450" spans="1:9" x14ac:dyDescent="0.25">
      <c r="A1450" s="1" t="s">
        <v>8631</v>
      </c>
      <c r="B1450" s="1" t="s">
        <v>1622</v>
      </c>
      <c r="C1450" s="1" t="s">
        <v>13530</v>
      </c>
      <c r="D1450" s="1" t="s">
        <v>12</v>
      </c>
      <c r="G1450" s="1" t="s">
        <v>13531</v>
      </c>
      <c r="H1450" s="1" t="s">
        <v>15206</v>
      </c>
      <c r="I1450" s="1" t="s">
        <v>13529</v>
      </c>
    </row>
    <row r="1451" spans="1:9" x14ac:dyDescent="0.25">
      <c r="A1451" s="1" t="s">
        <v>8632</v>
      </c>
      <c r="B1451" s="1" t="s">
        <v>1623</v>
      </c>
      <c r="C1451" s="1" t="s">
        <v>13530</v>
      </c>
      <c r="D1451" s="1" t="s">
        <v>12</v>
      </c>
      <c r="G1451" s="1" t="s">
        <v>13531</v>
      </c>
      <c r="H1451" s="1" t="s">
        <v>15207</v>
      </c>
      <c r="I1451" s="1" t="s">
        <v>13529</v>
      </c>
    </row>
    <row r="1452" spans="1:9" x14ac:dyDescent="0.25">
      <c r="A1452" s="1" t="s">
        <v>8633</v>
      </c>
      <c r="B1452" s="1" t="s">
        <v>1624</v>
      </c>
      <c r="C1452" s="1" t="s">
        <v>13530</v>
      </c>
      <c r="D1452" s="1" t="s">
        <v>12</v>
      </c>
      <c r="G1452" s="1" t="s">
        <v>13531</v>
      </c>
      <c r="H1452" s="1" t="s">
        <v>15208</v>
      </c>
      <c r="I1452" s="1" t="s">
        <v>13529</v>
      </c>
    </row>
    <row r="1453" spans="1:9" x14ac:dyDescent="0.25">
      <c r="A1453" s="1" t="s">
        <v>8634</v>
      </c>
      <c r="B1453" s="1" t="s">
        <v>1625</v>
      </c>
      <c r="C1453" s="1" t="s">
        <v>13530</v>
      </c>
      <c r="D1453" s="1" t="s">
        <v>12</v>
      </c>
      <c r="G1453" s="1" t="s">
        <v>13531</v>
      </c>
      <c r="H1453" s="1" t="s">
        <v>15209</v>
      </c>
      <c r="I1453" s="1" t="s">
        <v>13529</v>
      </c>
    </row>
    <row r="1454" spans="1:9" x14ac:dyDescent="0.25">
      <c r="A1454" s="1" t="s">
        <v>8635</v>
      </c>
      <c r="B1454" s="1" t="s">
        <v>1626</v>
      </c>
      <c r="C1454" s="1" t="s">
        <v>13530</v>
      </c>
      <c r="D1454" s="1" t="s">
        <v>12</v>
      </c>
      <c r="G1454" s="1" t="s">
        <v>13531</v>
      </c>
      <c r="H1454" s="1" t="s">
        <v>14807</v>
      </c>
      <c r="I1454" s="1" t="s">
        <v>13529</v>
      </c>
    </row>
    <row r="1455" spans="1:9" x14ac:dyDescent="0.25">
      <c r="A1455" s="1" t="s">
        <v>8636</v>
      </c>
      <c r="B1455" s="1" t="s">
        <v>1627</v>
      </c>
      <c r="C1455" s="1" t="s">
        <v>13530</v>
      </c>
      <c r="D1455" s="1" t="s">
        <v>12</v>
      </c>
      <c r="G1455" s="1" t="s">
        <v>13537</v>
      </c>
      <c r="H1455" s="1" t="s">
        <v>15210</v>
      </c>
      <c r="I1455" s="1" t="s">
        <v>13529</v>
      </c>
    </row>
    <row r="1456" spans="1:9" x14ac:dyDescent="0.25">
      <c r="A1456" s="1" t="s">
        <v>8637</v>
      </c>
      <c r="B1456" s="1" t="s">
        <v>1628</v>
      </c>
      <c r="C1456" s="1" t="s">
        <v>13530</v>
      </c>
      <c r="D1456" s="1" t="s">
        <v>12</v>
      </c>
      <c r="G1456" s="1" t="s">
        <v>13531</v>
      </c>
      <c r="H1456" s="1" t="s">
        <v>14342</v>
      </c>
      <c r="I1456" s="1" t="s">
        <v>13529</v>
      </c>
    </row>
    <row r="1457" spans="1:9" x14ac:dyDescent="0.25">
      <c r="A1457" s="1" t="s">
        <v>8638</v>
      </c>
      <c r="B1457" s="1" t="s">
        <v>1629</v>
      </c>
      <c r="C1457" s="1" t="s">
        <v>13530</v>
      </c>
      <c r="D1457" s="1" t="s">
        <v>12</v>
      </c>
      <c r="G1457" s="1" t="s">
        <v>13537</v>
      </c>
      <c r="H1457" s="1" t="s">
        <v>14790</v>
      </c>
      <c r="I1457" s="1" t="s">
        <v>13529</v>
      </c>
    </row>
    <row r="1458" spans="1:9" x14ac:dyDescent="0.25">
      <c r="A1458" s="1" t="s">
        <v>8639</v>
      </c>
      <c r="B1458" s="1" t="s">
        <v>1630</v>
      </c>
      <c r="C1458" s="1" t="s">
        <v>13530</v>
      </c>
      <c r="D1458" s="1" t="s">
        <v>12</v>
      </c>
      <c r="G1458" s="1" t="s">
        <v>13531</v>
      </c>
      <c r="H1458" s="1" t="s">
        <v>15211</v>
      </c>
      <c r="I1458" s="1" t="s">
        <v>13529</v>
      </c>
    </row>
    <row r="1459" spans="1:9" x14ac:dyDescent="0.25">
      <c r="A1459" s="1" t="s">
        <v>8640</v>
      </c>
      <c r="B1459" s="1" t="s">
        <v>1631</v>
      </c>
      <c r="C1459" s="1" t="s">
        <v>13530</v>
      </c>
      <c r="D1459" s="1" t="s">
        <v>12</v>
      </c>
      <c r="G1459" s="1" t="s">
        <v>13537</v>
      </c>
      <c r="H1459" s="1" t="s">
        <v>15212</v>
      </c>
      <c r="I1459" s="1" t="s">
        <v>13529</v>
      </c>
    </row>
    <row r="1460" spans="1:9" x14ac:dyDescent="0.25">
      <c r="A1460" s="1" t="s">
        <v>8641</v>
      </c>
      <c r="B1460" s="1" t="s">
        <v>1632</v>
      </c>
      <c r="C1460" s="1" t="s">
        <v>13530</v>
      </c>
      <c r="D1460" s="1" t="s">
        <v>12</v>
      </c>
      <c r="G1460" s="1" t="s">
        <v>13936</v>
      </c>
      <c r="H1460" s="1" t="s">
        <v>15134</v>
      </c>
      <c r="I1460" s="1" t="s">
        <v>13529</v>
      </c>
    </row>
    <row r="1461" spans="1:9" x14ac:dyDescent="0.25">
      <c r="A1461" s="1" t="s">
        <v>8642</v>
      </c>
      <c r="B1461" s="1" t="s">
        <v>1633</v>
      </c>
      <c r="C1461" s="1" t="s">
        <v>13530</v>
      </c>
      <c r="D1461" s="1" t="s">
        <v>12</v>
      </c>
      <c r="G1461" s="1" t="s">
        <v>13537</v>
      </c>
      <c r="H1461" s="1" t="s">
        <v>14590</v>
      </c>
      <c r="I1461" s="1" t="s">
        <v>13529</v>
      </c>
    </row>
    <row r="1462" spans="1:9" x14ac:dyDescent="0.25">
      <c r="A1462" s="1" t="s">
        <v>8643</v>
      </c>
      <c r="B1462" s="1" t="s">
        <v>1634</v>
      </c>
      <c r="C1462" s="1" t="s">
        <v>13530</v>
      </c>
      <c r="D1462" s="1" t="s">
        <v>12</v>
      </c>
      <c r="G1462" s="1" t="s">
        <v>13537</v>
      </c>
      <c r="H1462" s="1" t="s">
        <v>15213</v>
      </c>
      <c r="I1462" s="1" t="s">
        <v>13529</v>
      </c>
    </row>
    <row r="1463" spans="1:9" x14ac:dyDescent="0.25">
      <c r="A1463" s="1" t="s">
        <v>8644</v>
      </c>
      <c r="B1463" s="1" t="s">
        <v>1635</v>
      </c>
      <c r="C1463" s="1" t="s">
        <v>14034</v>
      </c>
      <c r="D1463" s="1" t="s">
        <v>546</v>
      </c>
      <c r="E1463" s="1" t="s">
        <v>15214</v>
      </c>
      <c r="G1463" s="1" t="s">
        <v>13752</v>
      </c>
      <c r="H1463" s="1" t="s">
        <v>15215</v>
      </c>
      <c r="I1463" s="1" t="s">
        <v>13529</v>
      </c>
    </row>
    <row r="1464" spans="1:9" x14ac:dyDescent="0.25">
      <c r="A1464" s="1" t="s">
        <v>8645</v>
      </c>
      <c r="B1464" s="1" t="s">
        <v>1636</v>
      </c>
      <c r="C1464" s="1" t="s">
        <v>14034</v>
      </c>
      <c r="D1464" s="1" t="s">
        <v>546</v>
      </c>
      <c r="E1464" s="1" t="s">
        <v>15216</v>
      </c>
      <c r="G1464" s="1" t="s">
        <v>13752</v>
      </c>
      <c r="H1464" s="1" t="s">
        <v>15217</v>
      </c>
      <c r="I1464" s="1" t="s">
        <v>13529</v>
      </c>
    </row>
    <row r="1465" spans="1:9" x14ac:dyDescent="0.25">
      <c r="A1465" s="1" t="s">
        <v>8646</v>
      </c>
      <c r="B1465" s="1" t="s">
        <v>1637</v>
      </c>
      <c r="C1465" s="1" t="s">
        <v>14034</v>
      </c>
      <c r="D1465" s="1" t="s">
        <v>546</v>
      </c>
      <c r="E1465" s="1" t="s">
        <v>15218</v>
      </c>
      <c r="G1465" s="1" t="s">
        <v>13752</v>
      </c>
      <c r="H1465" s="1" t="s">
        <v>15219</v>
      </c>
      <c r="I1465" s="1" t="s">
        <v>13529</v>
      </c>
    </row>
    <row r="1466" spans="1:9" x14ac:dyDescent="0.25">
      <c r="A1466" s="1" t="s">
        <v>8647</v>
      </c>
      <c r="B1466" s="1" t="s">
        <v>1638</v>
      </c>
      <c r="C1466" s="1" t="s">
        <v>14034</v>
      </c>
      <c r="D1466" s="1" t="s">
        <v>546</v>
      </c>
      <c r="E1466" s="1" t="s">
        <v>15220</v>
      </c>
      <c r="G1466" s="1" t="s">
        <v>13752</v>
      </c>
      <c r="H1466" s="1" t="s">
        <v>15221</v>
      </c>
      <c r="I1466" s="1" t="s">
        <v>13529</v>
      </c>
    </row>
    <row r="1467" spans="1:9" x14ac:dyDescent="0.25">
      <c r="A1467" s="1" t="s">
        <v>8648</v>
      </c>
      <c r="B1467" s="1" t="s">
        <v>1639</v>
      </c>
      <c r="C1467" s="1" t="s">
        <v>13546</v>
      </c>
      <c r="D1467" s="1" t="s">
        <v>28</v>
      </c>
      <c r="E1467" s="1" t="s">
        <v>15222</v>
      </c>
      <c r="G1467" s="1" t="s">
        <v>13560</v>
      </c>
      <c r="H1467" s="1" t="s">
        <v>14615</v>
      </c>
      <c r="I1467" s="1" t="s">
        <v>13529</v>
      </c>
    </row>
    <row r="1468" spans="1:9" x14ac:dyDescent="0.25">
      <c r="A1468" s="1" t="s">
        <v>8649</v>
      </c>
      <c r="B1468" s="1" t="s">
        <v>1640</v>
      </c>
      <c r="C1468" s="1" t="s">
        <v>13546</v>
      </c>
      <c r="D1468" s="1" t="s">
        <v>28</v>
      </c>
      <c r="E1468" s="1" t="s">
        <v>15223</v>
      </c>
      <c r="G1468" s="1" t="s">
        <v>13560</v>
      </c>
      <c r="H1468" s="1" t="s">
        <v>14619</v>
      </c>
      <c r="I1468" s="1" t="s">
        <v>13529</v>
      </c>
    </row>
    <row r="1469" spans="1:9" x14ac:dyDescent="0.25">
      <c r="A1469" s="1" t="s">
        <v>8650</v>
      </c>
      <c r="B1469" s="1" t="s">
        <v>1641</v>
      </c>
      <c r="C1469" s="1" t="s">
        <v>13546</v>
      </c>
      <c r="D1469" s="1" t="s">
        <v>28</v>
      </c>
      <c r="E1469" s="1" t="s">
        <v>15224</v>
      </c>
      <c r="G1469" s="1" t="s">
        <v>13560</v>
      </c>
      <c r="H1469" s="1" t="s">
        <v>15225</v>
      </c>
      <c r="I1469" s="1" t="s">
        <v>13529</v>
      </c>
    </row>
    <row r="1470" spans="1:9" x14ac:dyDescent="0.25">
      <c r="A1470" s="1" t="s">
        <v>8651</v>
      </c>
      <c r="B1470" s="1" t="s">
        <v>1642</v>
      </c>
      <c r="C1470" s="1" t="s">
        <v>14034</v>
      </c>
      <c r="D1470" s="1" t="s">
        <v>546</v>
      </c>
      <c r="E1470" s="1" t="s">
        <v>15226</v>
      </c>
      <c r="G1470" s="1" t="s">
        <v>14331</v>
      </c>
      <c r="H1470" s="1" t="s">
        <v>15227</v>
      </c>
      <c r="I1470" s="1" t="s">
        <v>13529</v>
      </c>
    </row>
    <row r="1471" spans="1:9" x14ac:dyDescent="0.25">
      <c r="A1471" s="1" t="s">
        <v>8652</v>
      </c>
      <c r="B1471" s="1" t="s">
        <v>1643</v>
      </c>
      <c r="C1471" s="1" t="s">
        <v>13546</v>
      </c>
      <c r="D1471" s="1" t="s">
        <v>28</v>
      </c>
      <c r="E1471" s="1" t="s">
        <v>15226</v>
      </c>
      <c r="G1471" s="1" t="s">
        <v>13560</v>
      </c>
      <c r="H1471" s="1" t="s">
        <v>15225</v>
      </c>
      <c r="I1471" s="1" t="s">
        <v>13529</v>
      </c>
    </row>
    <row r="1472" spans="1:9" x14ac:dyDescent="0.25">
      <c r="A1472" s="1" t="s">
        <v>8653</v>
      </c>
      <c r="B1472" s="1" t="s">
        <v>1644</v>
      </c>
      <c r="C1472" s="1" t="s">
        <v>13546</v>
      </c>
      <c r="D1472" s="1" t="s">
        <v>28</v>
      </c>
      <c r="E1472" s="1" t="s">
        <v>1645</v>
      </c>
      <c r="G1472" s="1" t="s">
        <v>13544</v>
      </c>
      <c r="H1472" s="1" t="s">
        <v>15228</v>
      </c>
      <c r="I1472" s="1" t="s">
        <v>13529</v>
      </c>
    </row>
    <row r="1473" spans="1:9" x14ac:dyDescent="0.25">
      <c r="A1473" s="1" t="s">
        <v>8654</v>
      </c>
      <c r="B1473" s="1" t="s">
        <v>1646</v>
      </c>
      <c r="C1473" s="1" t="s">
        <v>13546</v>
      </c>
      <c r="D1473" s="1" t="s">
        <v>28</v>
      </c>
      <c r="G1473" s="1" t="s">
        <v>14623</v>
      </c>
      <c r="H1473" s="1" t="s">
        <v>15229</v>
      </c>
      <c r="I1473" s="1" t="s">
        <v>13529</v>
      </c>
    </row>
    <row r="1474" spans="1:9" x14ac:dyDescent="0.25">
      <c r="A1474" s="1" t="s">
        <v>8655</v>
      </c>
      <c r="B1474" s="1" t="s">
        <v>1647</v>
      </c>
      <c r="C1474" s="1" t="s">
        <v>13546</v>
      </c>
      <c r="D1474" s="1" t="s">
        <v>28</v>
      </c>
      <c r="G1474" s="1" t="s">
        <v>14623</v>
      </c>
      <c r="H1474" s="1" t="s">
        <v>15230</v>
      </c>
      <c r="I1474" s="1" t="s">
        <v>13529</v>
      </c>
    </row>
    <row r="1475" spans="1:9" x14ac:dyDescent="0.25">
      <c r="A1475" s="1" t="s">
        <v>8656</v>
      </c>
      <c r="B1475" s="1" t="s">
        <v>1648</v>
      </c>
      <c r="C1475" s="1" t="s">
        <v>13546</v>
      </c>
      <c r="D1475" s="1" t="s">
        <v>28</v>
      </c>
      <c r="G1475" s="1" t="s">
        <v>14623</v>
      </c>
      <c r="H1475" s="1" t="s">
        <v>15231</v>
      </c>
      <c r="I1475" s="1" t="s">
        <v>13529</v>
      </c>
    </row>
    <row r="1476" spans="1:9" x14ac:dyDescent="0.25">
      <c r="A1476" s="1" t="s">
        <v>8657</v>
      </c>
      <c r="B1476" s="1" t="s">
        <v>1649</v>
      </c>
      <c r="C1476" s="1" t="s">
        <v>13546</v>
      </c>
      <c r="D1476" s="1" t="s">
        <v>28</v>
      </c>
      <c r="G1476" s="1" t="s">
        <v>14623</v>
      </c>
      <c r="H1476" s="1" t="s">
        <v>15232</v>
      </c>
      <c r="I1476" s="1" t="s">
        <v>13529</v>
      </c>
    </row>
    <row r="1477" spans="1:9" x14ac:dyDescent="0.25">
      <c r="A1477" s="1" t="s">
        <v>8658</v>
      </c>
      <c r="B1477" s="1" t="s">
        <v>1650</v>
      </c>
      <c r="C1477" s="1" t="s">
        <v>13546</v>
      </c>
      <c r="D1477" s="1" t="s">
        <v>28</v>
      </c>
      <c r="G1477" s="1" t="s">
        <v>14623</v>
      </c>
      <c r="H1477" s="1" t="s">
        <v>15233</v>
      </c>
      <c r="I1477" s="1" t="s">
        <v>13529</v>
      </c>
    </row>
    <row r="1478" spans="1:9" x14ac:dyDescent="0.25">
      <c r="A1478" s="1" t="s">
        <v>8659</v>
      </c>
      <c r="B1478" s="1" t="s">
        <v>1651</v>
      </c>
      <c r="C1478" s="1" t="s">
        <v>13546</v>
      </c>
      <c r="D1478" s="1" t="s">
        <v>28</v>
      </c>
      <c r="G1478" s="1" t="s">
        <v>14623</v>
      </c>
      <c r="H1478" s="1" t="s">
        <v>15234</v>
      </c>
      <c r="I1478" s="1" t="s">
        <v>13529</v>
      </c>
    </row>
    <row r="1479" spans="1:9" x14ac:dyDescent="0.25">
      <c r="A1479" s="1" t="s">
        <v>8660</v>
      </c>
      <c r="B1479" s="1" t="s">
        <v>58</v>
      </c>
      <c r="C1479" s="1" t="s">
        <v>13546</v>
      </c>
      <c r="D1479" s="1" t="s">
        <v>28</v>
      </c>
      <c r="E1479" s="1" t="s">
        <v>13568</v>
      </c>
      <c r="G1479" s="1" t="s">
        <v>13569</v>
      </c>
      <c r="H1479" s="1" t="s">
        <v>13570</v>
      </c>
      <c r="I1479" s="1" t="s">
        <v>13529</v>
      </c>
    </row>
    <row r="1480" spans="1:9" x14ac:dyDescent="0.25">
      <c r="A1480" s="1" t="s">
        <v>8661</v>
      </c>
      <c r="B1480" s="1" t="s">
        <v>1652</v>
      </c>
      <c r="C1480" s="1" t="s">
        <v>13546</v>
      </c>
      <c r="D1480" s="1" t="s">
        <v>28</v>
      </c>
      <c r="E1480" s="1" t="s">
        <v>13601</v>
      </c>
      <c r="G1480" s="1" t="s">
        <v>13560</v>
      </c>
      <c r="H1480" s="1" t="s">
        <v>13602</v>
      </c>
      <c r="I1480" s="1" t="s">
        <v>13529</v>
      </c>
    </row>
    <row r="1481" spans="1:9" x14ac:dyDescent="0.25">
      <c r="A1481" s="1" t="s">
        <v>8662</v>
      </c>
      <c r="B1481" s="1" t="s">
        <v>59</v>
      </c>
      <c r="C1481" s="1" t="s">
        <v>13546</v>
      </c>
      <c r="D1481" s="1" t="s">
        <v>28</v>
      </c>
      <c r="E1481" s="1" t="s">
        <v>13571</v>
      </c>
      <c r="G1481" s="1" t="s">
        <v>13572</v>
      </c>
      <c r="H1481" s="1" t="s">
        <v>13573</v>
      </c>
      <c r="I1481" s="1" t="s">
        <v>13529</v>
      </c>
    </row>
    <row r="1482" spans="1:9" x14ac:dyDescent="0.25">
      <c r="A1482" s="1" t="s">
        <v>8663</v>
      </c>
      <c r="B1482" s="1" t="s">
        <v>1653</v>
      </c>
      <c r="C1482" s="1" t="s">
        <v>15052</v>
      </c>
      <c r="D1482" s="1" t="s">
        <v>1415</v>
      </c>
      <c r="E1482" s="1" t="s">
        <v>1654</v>
      </c>
      <c r="F1482" s="1" t="s">
        <v>1654</v>
      </c>
      <c r="G1482" s="1" t="s">
        <v>15053</v>
      </c>
      <c r="H1482" s="1" t="s">
        <v>15235</v>
      </c>
      <c r="I1482" s="1" t="s">
        <v>13529</v>
      </c>
    </row>
    <row r="1483" spans="1:9" x14ac:dyDescent="0.25">
      <c r="A1483" s="1" t="s">
        <v>8664</v>
      </c>
      <c r="B1483" s="1" t="s">
        <v>1655</v>
      </c>
      <c r="C1483" s="1" t="s">
        <v>15052</v>
      </c>
      <c r="D1483" s="1" t="s">
        <v>1415</v>
      </c>
      <c r="G1483" s="1" t="s">
        <v>15053</v>
      </c>
      <c r="H1483" s="1" t="s">
        <v>14336</v>
      </c>
      <c r="I1483" s="1" t="s">
        <v>13529</v>
      </c>
    </row>
    <row r="1484" spans="1:9" x14ac:dyDescent="0.25">
      <c r="A1484" s="1" t="s">
        <v>1656</v>
      </c>
      <c r="B1484" s="1" t="s">
        <v>1657</v>
      </c>
      <c r="C1484" s="1" t="s">
        <v>13556</v>
      </c>
      <c r="D1484" s="1" t="s">
        <v>43</v>
      </c>
      <c r="F1484" s="1" t="s">
        <v>1656</v>
      </c>
      <c r="G1484" s="1" t="s">
        <v>13557</v>
      </c>
      <c r="H1484" s="1" t="s">
        <v>13558</v>
      </c>
      <c r="I1484" s="1" t="s">
        <v>13529</v>
      </c>
    </row>
    <row r="1485" spans="1:9" x14ac:dyDescent="0.25">
      <c r="A1485" s="1" t="s">
        <v>1658</v>
      </c>
      <c r="B1485" s="1" t="s">
        <v>1659</v>
      </c>
      <c r="C1485" s="1" t="s">
        <v>13556</v>
      </c>
      <c r="D1485" s="1" t="s">
        <v>43</v>
      </c>
      <c r="F1485" s="1" t="s">
        <v>1658</v>
      </c>
      <c r="G1485" s="1" t="s">
        <v>13557</v>
      </c>
      <c r="H1485" s="1" t="s">
        <v>15236</v>
      </c>
      <c r="I1485" s="1" t="s">
        <v>13529</v>
      </c>
    </row>
    <row r="1486" spans="1:9" x14ac:dyDescent="0.25">
      <c r="A1486" s="1" t="s">
        <v>8665</v>
      </c>
      <c r="B1486" s="1" t="s">
        <v>1660</v>
      </c>
      <c r="C1486" s="1" t="s">
        <v>13873</v>
      </c>
      <c r="D1486" s="1" t="s">
        <v>369</v>
      </c>
      <c r="E1486" s="1" t="s">
        <v>1661</v>
      </c>
      <c r="F1486" s="1" t="s">
        <v>1661</v>
      </c>
      <c r="G1486" s="1" t="s">
        <v>13535</v>
      </c>
      <c r="H1486" s="1" t="s">
        <v>15237</v>
      </c>
      <c r="I1486" s="1" t="s">
        <v>13529</v>
      </c>
    </row>
    <row r="1487" spans="1:9" x14ac:dyDescent="0.25">
      <c r="A1487" s="1" t="s">
        <v>8666</v>
      </c>
      <c r="B1487" s="1" t="s">
        <v>1662</v>
      </c>
      <c r="C1487" s="1" t="s">
        <v>13873</v>
      </c>
      <c r="D1487" s="1" t="s">
        <v>369</v>
      </c>
      <c r="E1487" s="1" t="s">
        <v>1663</v>
      </c>
      <c r="F1487" s="1" t="s">
        <v>1073</v>
      </c>
      <c r="G1487" s="1" t="s">
        <v>13535</v>
      </c>
      <c r="H1487" s="1" t="s">
        <v>14587</v>
      </c>
      <c r="I1487" s="1" t="s">
        <v>13529</v>
      </c>
    </row>
    <row r="1488" spans="1:9" x14ac:dyDescent="0.25">
      <c r="A1488" s="1" t="s">
        <v>8667</v>
      </c>
      <c r="B1488" s="1" t="s">
        <v>1664</v>
      </c>
      <c r="C1488" s="1" t="s">
        <v>13873</v>
      </c>
      <c r="D1488" s="1" t="s">
        <v>369</v>
      </c>
      <c r="G1488" s="1" t="s">
        <v>13569</v>
      </c>
      <c r="H1488" s="1" t="s">
        <v>14003</v>
      </c>
      <c r="I1488" s="1" t="s">
        <v>13529</v>
      </c>
    </row>
    <row r="1489" spans="1:9" x14ac:dyDescent="0.25">
      <c r="A1489" s="1" t="s">
        <v>8668</v>
      </c>
      <c r="B1489" s="1" t="s">
        <v>1665</v>
      </c>
      <c r="C1489" s="1" t="s">
        <v>13530</v>
      </c>
      <c r="D1489" s="1" t="s">
        <v>12</v>
      </c>
      <c r="G1489" s="1" t="s">
        <v>13531</v>
      </c>
      <c r="H1489" s="1" t="s">
        <v>14004</v>
      </c>
      <c r="I1489" s="1" t="s">
        <v>13529</v>
      </c>
    </row>
    <row r="1490" spans="1:9" x14ac:dyDescent="0.25">
      <c r="A1490" s="1" t="s">
        <v>8669</v>
      </c>
      <c r="B1490" s="1" t="s">
        <v>1666</v>
      </c>
      <c r="C1490" s="1" t="s">
        <v>13873</v>
      </c>
      <c r="D1490" s="1" t="s">
        <v>369</v>
      </c>
      <c r="G1490" s="1" t="s">
        <v>13531</v>
      </c>
      <c r="H1490" s="1" t="s">
        <v>14795</v>
      </c>
      <c r="I1490" s="1" t="s">
        <v>13529</v>
      </c>
    </row>
    <row r="1491" spans="1:9" x14ac:dyDescent="0.25">
      <c r="A1491" s="1" t="s">
        <v>8670</v>
      </c>
      <c r="B1491" s="1" t="s">
        <v>1667</v>
      </c>
      <c r="C1491" s="1" t="s">
        <v>13873</v>
      </c>
      <c r="D1491" s="1" t="s">
        <v>369</v>
      </c>
      <c r="E1491" s="1" t="s">
        <v>1668</v>
      </c>
      <c r="F1491" s="1" t="s">
        <v>1661</v>
      </c>
      <c r="G1491" s="1" t="s">
        <v>13535</v>
      </c>
      <c r="H1491" s="1" t="s">
        <v>15238</v>
      </c>
      <c r="I1491" s="1" t="s">
        <v>13529</v>
      </c>
    </row>
    <row r="1492" spans="1:9" x14ac:dyDescent="0.25">
      <c r="A1492" s="1" t="s">
        <v>1669</v>
      </c>
      <c r="B1492" s="1" t="s">
        <v>1670</v>
      </c>
      <c r="C1492" s="1" t="s">
        <v>13556</v>
      </c>
      <c r="D1492" s="1" t="s">
        <v>43</v>
      </c>
      <c r="F1492" s="1" t="s">
        <v>1669</v>
      </c>
      <c r="G1492" s="1" t="s">
        <v>13557</v>
      </c>
      <c r="H1492" s="1" t="s">
        <v>13558</v>
      </c>
      <c r="I1492" s="1" t="s">
        <v>13529</v>
      </c>
    </row>
    <row r="1493" spans="1:9" x14ac:dyDescent="0.25">
      <c r="A1493" s="1" t="s">
        <v>1671</v>
      </c>
      <c r="B1493" s="1" t="s">
        <v>1672</v>
      </c>
      <c r="C1493" s="1" t="s">
        <v>13556</v>
      </c>
      <c r="D1493" s="1" t="s">
        <v>43</v>
      </c>
      <c r="F1493" s="1" t="s">
        <v>1671</v>
      </c>
      <c r="G1493" s="1" t="s">
        <v>13557</v>
      </c>
      <c r="H1493" s="1" t="s">
        <v>13558</v>
      </c>
      <c r="I1493" s="1" t="s">
        <v>13529</v>
      </c>
    </row>
    <row r="1494" spans="1:9" x14ac:dyDescent="0.25">
      <c r="A1494" s="1" t="s">
        <v>8671</v>
      </c>
      <c r="B1494" s="1" t="s">
        <v>1673</v>
      </c>
      <c r="C1494" s="1" t="s">
        <v>13873</v>
      </c>
      <c r="D1494" s="1" t="s">
        <v>369</v>
      </c>
      <c r="G1494" s="1" t="s">
        <v>13936</v>
      </c>
      <c r="H1494" s="1" t="s">
        <v>13528</v>
      </c>
      <c r="I1494" s="1" t="s">
        <v>13529</v>
      </c>
    </row>
    <row r="1495" spans="1:9" x14ac:dyDescent="0.25">
      <c r="A1495" s="1" t="s">
        <v>8672</v>
      </c>
      <c r="B1495" s="1" t="s">
        <v>1674</v>
      </c>
      <c r="C1495" s="1" t="s">
        <v>14631</v>
      </c>
      <c r="D1495" s="1" t="s">
        <v>1080</v>
      </c>
      <c r="G1495" s="1" t="s">
        <v>13969</v>
      </c>
      <c r="H1495" s="1" t="s">
        <v>13528</v>
      </c>
      <c r="I1495" s="1" t="s">
        <v>13529</v>
      </c>
    </row>
    <row r="1496" spans="1:9" x14ac:dyDescent="0.25">
      <c r="A1496" s="1" t="s">
        <v>8673</v>
      </c>
      <c r="B1496" s="1" t="s">
        <v>1675</v>
      </c>
      <c r="C1496" s="1" t="s">
        <v>14631</v>
      </c>
      <c r="D1496" s="1" t="s">
        <v>1080</v>
      </c>
      <c r="E1496" s="1" t="s">
        <v>15239</v>
      </c>
      <c r="G1496" s="1" t="s">
        <v>14633</v>
      </c>
      <c r="H1496" s="1" t="s">
        <v>15071</v>
      </c>
      <c r="I1496" s="1" t="s">
        <v>13529</v>
      </c>
    </row>
    <row r="1497" spans="1:9" x14ac:dyDescent="0.25">
      <c r="A1497" s="1" t="s">
        <v>8674</v>
      </c>
      <c r="B1497" s="1" t="s">
        <v>1676</v>
      </c>
      <c r="C1497" s="1" t="s">
        <v>14631</v>
      </c>
      <c r="D1497" s="1" t="s">
        <v>1080</v>
      </c>
      <c r="E1497" s="1" t="s">
        <v>15240</v>
      </c>
      <c r="G1497" s="1" t="s">
        <v>14637</v>
      </c>
      <c r="H1497" s="1" t="s">
        <v>15241</v>
      </c>
      <c r="I1497" s="1" t="s">
        <v>13529</v>
      </c>
    </row>
    <row r="1498" spans="1:9" x14ac:dyDescent="0.25">
      <c r="A1498" s="1" t="s">
        <v>8675</v>
      </c>
      <c r="B1498" s="1" t="s">
        <v>1677</v>
      </c>
      <c r="C1498" s="1" t="s">
        <v>14631</v>
      </c>
      <c r="D1498" s="1" t="s">
        <v>1080</v>
      </c>
      <c r="E1498" s="1" t="s">
        <v>15242</v>
      </c>
      <c r="G1498" s="1" t="s">
        <v>14637</v>
      </c>
      <c r="H1498" s="1" t="s">
        <v>15243</v>
      </c>
      <c r="I1498" s="1" t="s">
        <v>13529</v>
      </c>
    </row>
    <row r="1499" spans="1:9" x14ac:dyDescent="0.25">
      <c r="A1499" s="1" t="s">
        <v>8676</v>
      </c>
      <c r="B1499" s="1" t="s">
        <v>1678</v>
      </c>
      <c r="C1499" s="1" t="s">
        <v>14631</v>
      </c>
      <c r="D1499" s="1" t="s">
        <v>1080</v>
      </c>
      <c r="E1499" s="1" t="s">
        <v>15244</v>
      </c>
      <c r="G1499" s="1" t="s">
        <v>14633</v>
      </c>
      <c r="H1499" s="1" t="s">
        <v>15065</v>
      </c>
      <c r="I1499" s="1" t="s">
        <v>13529</v>
      </c>
    </row>
    <row r="1500" spans="1:9" x14ac:dyDescent="0.25">
      <c r="A1500" s="1" t="s">
        <v>8677</v>
      </c>
      <c r="B1500" s="1" t="s">
        <v>1679</v>
      </c>
      <c r="C1500" s="1" t="s">
        <v>14631</v>
      </c>
      <c r="D1500" s="1" t="s">
        <v>1080</v>
      </c>
      <c r="E1500" s="1" t="s">
        <v>15245</v>
      </c>
      <c r="G1500" s="1" t="s">
        <v>14633</v>
      </c>
      <c r="H1500" s="1" t="s">
        <v>14634</v>
      </c>
      <c r="I1500" s="1" t="s">
        <v>13529</v>
      </c>
    </row>
    <row r="1501" spans="1:9" x14ac:dyDescent="0.25">
      <c r="A1501" s="1" t="s">
        <v>8678</v>
      </c>
      <c r="B1501" s="1" t="s">
        <v>1680</v>
      </c>
      <c r="C1501" s="1" t="s">
        <v>14631</v>
      </c>
      <c r="D1501" s="1" t="s">
        <v>1080</v>
      </c>
      <c r="E1501" s="1" t="s">
        <v>15246</v>
      </c>
      <c r="G1501" s="1" t="s">
        <v>14633</v>
      </c>
      <c r="H1501" s="1" t="s">
        <v>15071</v>
      </c>
      <c r="I1501" s="1" t="s">
        <v>13529</v>
      </c>
    </row>
    <row r="1502" spans="1:9" x14ac:dyDescent="0.25">
      <c r="A1502" s="1" t="s">
        <v>8679</v>
      </c>
      <c r="B1502" s="1" t="s">
        <v>1681</v>
      </c>
      <c r="C1502" s="1" t="s">
        <v>14631</v>
      </c>
      <c r="D1502" s="1" t="s">
        <v>1080</v>
      </c>
      <c r="E1502" s="1" t="s">
        <v>15247</v>
      </c>
      <c r="G1502" s="1" t="s">
        <v>13969</v>
      </c>
      <c r="H1502" s="1" t="s">
        <v>15065</v>
      </c>
      <c r="I1502" s="1" t="s">
        <v>13529</v>
      </c>
    </row>
    <row r="1503" spans="1:9" x14ac:dyDescent="0.25">
      <c r="A1503" s="1" t="s">
        <v>8680</v>
      </c>
      <c r="B1503" s="1" t="s">
        <v>1682</v>
      </c>
      <c r="C1503" s="1" t="s">
        <v>14631</v>
      </c>
      <c r="D1503" s="1" t="s">
        <v>1080</v>
      </c>
      <c r="E1503" s="1" t="s">
        <v>15248</v>
      </c>
      <c r="G1503" s="1" t="s">
        <v>14633</v>
      </c>
      <c r="H1503" s="1" t="s">
        <v>15249</v>
      </c>
      <c r="I1503" s="1" t="s">
        <v>13529</v>
      </c>
    </row>
    <row r="1504" spans="1:9" x14ac:dyDescent="0.25">
      <c r="A1504" s="1" t="s">
        <v>8681</v>
      </c>
      <c r="B1504" s="1" t="s">
        <v>1683</v>
      </c>
      <c r="C1504" s="1" t="s">
        <v>14631</v>
      </c>
      <c r="D1504" s="1" t="s">
        <v>1080</v>
      </c>
      <c r="E1504" s="1" t="s">
        <v>15250</v>
      </c>
      <c r="G1504" s="1" t="s">
        <v>14633</v>
      </c>
      <c r="H1504" s="1" t="s">
        <v>15071</v>
      </c>
      <c r="I1504" s="1" t="s">
        <v>13529</v>
      </c>
    </row>
    <row r="1505" spans="1:9" x14ac:dyDescent="0.25">
      <c r="A1505" s="1" t="s">
        <v>8682</v>
      </c>
      <c r="B1505" s="1" t="s">
        <v>1684</v>
      </c>
      <c r="C1505" s="1" t="s">
        <v>14631</v>
      </c>
      <c r="D1505" s="1" t="s">
        <v>1080</v>
      </c>
      <c r="E1505" s="1" t="s">
        <v>15166</v>
      </c>
      <c r="G1505" s="1" t="s">
        <v>14633</v>
      </c>
      <c r="H1505" s="1" t="s">
        <v>15065</v>
      </c>
      <c r="I1505" s="1" t="s">
        <v>13529</v>
      </c>
    </row>
    <row r="1506" spans="1:9" x14ac:dyDescent="0.25">
      <c r="A1506" s="1" t="s">
        <v>8683</v>
      </c>
      <c r="B1506" s="1" t="s">
        <v>1685</v>
      </c>
      <c r="C1506" s="1" t="s">
        <v>14631</v>
      </c>
      <c r="D1506" s="1" t="s">
        <v>1080</v>
      </c>
      <c r="E1506" s="1" t="s">
        <v>15251</v>
      </c>
      <c r="F1506" s="1" t="s">
        <v>15251</v>
      </c>
      <c r="G1506" s="1" t="s">
        <v>14633</v>
      </c>
      <c r="H1506" s="1" t="s">
        <v>14634</v>
      </c>
      <c r="I1506" s="1" t="s">
        <v>13529</v>
      </c>
    </row>
    <row r="1507" spans="1:9" x14ac:dyDescent="0.25">
      <c r="A1507" s="1" t="s">
        <v>8684</v>
      </c>
      <c r="B1507" s="1" t="s">
        <v>1686</v>
      </c>
      <c r="C1507" s="1" t="s">
        <v>14631</v>
      </c>
      <c r="D1507" s="1" t="s">
        <v>1080</v>
      </c>
      <c r="E1507" s="1" t="s">
        <v>15252</v>
      </c>
      <c r="G1507" s="1" t="s">
        <v>14633</v>
      </c>
      <c r="H1507" s="1" t="s">
        <v>14643</v>
      </c>
      <c r="I1507" s="1" t="s">
        <v>13529</v>
      </c>
    </row>
    <row r="1508" spans="1:9" x14ac:dyDescent="0.25">
      <c r="A1508" s="1" t="s">
        <v>8685</v>
      </c>
      <c r="B1508" s="1" t="s">
        <v>1687</v>
      </c>
      <c r="C1508" s="1" t="s">
        <v>14631</v>
      </c>
      <c r="D1508" s="1" t="s">
        <v>1080</v>
      </c>
      <c r="E1508" s="1" t="s">
        <v>15253</v>
      </c>
      <c r="G1508" s="1" t="s">
        <v>14633</v>
      </c>
      <c r="H1508" s="1" t="s">
        <v>14643</v>
      </c>
      <c r="I1508" s="1" t="s">
        <v>13529</v>
      </c>
    </row>
    <row r="1509" spans="1:9" x14ac:dyDescent="0.25">
      <c r="A1509" s="1" t="s">
        <v>8686</v>
      </c>
      <c r="B1509" s="1" t="s">
        <v>1688</v>
      </c>
      <c r="C1509" s="1" t="s">
        <v>14631</v>
      </c>
      <c r="D1509" s="1" t="s">
        <v>1080</v>
      </c>
      <c r="E1509" s="1" t="s">
        <v>13683</v>
      </c>
      <c r="G1509" s="1" t="s">
        <v>14637</v>
      </c>
      <c r="H1509" s="1" t="s">
        <v>15254</v>
      </c>
      <c r="I1509" s="1" t="s">
        <v>13529</v>
      </c>
    </row>
    <row r="1510" spans="1:9" x14ac:dyDescent="0.25">
      <c r="A1510" s="1" t="s">
        <v>8687</v>
      </c>
      <c r="B1510" s="1" t="s">
        <v>1689</v>
      </c>
      <c r="C1510" s="1" t="s">
        <v>14631</v>
      </c>
      <c r="D1510" s="1" t="s">
        <v>1080</v>
      </c>
      <c r="E1510" s="1" t="s">
        <v>15255</v>
      </c>
      <c r="G1510" s="1" t="s">
        <v>14637</v>
      </c>
      <c r="H1510" s="1" t="s">
        <v>15256</v>
      </c>
      <c r="I1510" s="1" t="s">
        <v>13529</v>
      </c>
    </row>
    <row r="1511" spans="1:9" x14ac:dyDescent="0.25">
      <c r="A1511" s="1" t="s">
        <v>8688</v>
      </c>
      <c r="B1511" s="1" t="s">
        <v>1690</v>
      </c>
      <c r="C1511" s="1" t="s">
        <v>14631</v>
      </c>
      <c r="D1511" s="1" t="s">
        <v>1080</v>
      </c>
      <c r="E1511" s="1" t="s">
        <v>15257</v>
      </c>
      <c r="G1511" s="1" t="s">
        <v>14637</v>
      </c>
      <c r="H1511" s="1" t="s">
        <v>15258</v>
      </c>
      <c r="I1511" s="1" t="s">
        <v>13529</v>
      </c>
    </row>
    <row r="1512" spans="1:9" x14ac:dyDescent="0.25">
      <c r="A1512" s="1" t="s">
        <v>8689</v>
      </c>
      <c r="B1512" s="1" t="s">
        <v>1691</v>
      </c>
      <c r="C1512" s="1" t="s">
        <v>14631</v>
      </c>
      <c r="D1512" s="1" t="s">
        <v>1080</v>
      </c>
      <c r="E1512" s="1" t="s">
        <v>15259</v>
      </c>
      <c r="G1512" s="1" t="s">
        <v>14637</v>
      </c>
      <c r="H1512" s="1" t="s">
        <v>15260</v>
      </c>
      <c r="I1512" s="1" t="s">
        <v>13529</v>
      </c>
    </row>
    <row r="1513" spans="1:9" x14ac:dyDescent="0.25">
      <c r="A1513" s="1" t="s">
        <v>8690</v>
      </c>
      <c r="B1513" s="1" t="s">
        <v>1692</v>
      </c>
      <c r="C1513" s="1" t="s">
        <v>14631</v>
      </c>
      <c r="D1513" s="1" t="s">
        <v>1080</v>
      </c>
      <c r="E1513" s="1" t="s">
        <v>15261</v>
      </c>
      <c r="G1513" s="1" t="s">
        <v>14637</v>
      </c>
      <c r="H1513" s="1" t="s">
        <v>15262</v>
      </c>
      <c r="I1513" s="1" t="s">
        <v>13529</v>
      </c>
    </row>
    <row r="1514" spans="1:9" x14ac:dyDescent="0.25">
      <c r="A1514" s="1" t="s">
        <v>8691</v>
      </c>
      <c r="B1514" s="1" t="s">
        <v>1693</v>
      </c>
      <c r="C1514" s="1" t="s">
        <v>14631</v>
      </c>
      <c r="D1514" s="1" t="s">
        <v>1080</v>
      </c>
      <c r="E1514" s="1" t="s">
        <v>15263</v>
      </c>
      <c r="G1514" s="1" t="s">
        <v>14637</v>
      </c>
      <c r="H1514" s="1" t="s">
        <v>14649</v>
      </c>
      <c r="I1514" s="1" t="s">
        <v>13529</v>
      </c>
    </row>
    <row r="1515" spans="1:9" x14ac:dyDescent="0.25">
      <c r="A1515" s="1" t="s">
        <v>8692</v>
      </c>
      <c r="B1515" s="1" t="s">
        <v>1694</v>
      </c>
      <c r="C1515" s="1" t="s">
        <v>14631</v>
      </c>
      <c r="D1515" s="1" t="s">
        <v>1080</v>
      </c>
      <c r="G1515" s="1" t="s">
        <v>14637</v>
      </c>
      <c r="H1515" s="1" t="s">
        <v>15168</v>
      </c>
      <c r="I1515" s="1" t="s">
        <v>13529</v>
      </c>
    </row>
    <row r="1516" spans="1:9" x14ac:dyDescent="0.25">
      <c r="A1516" s="1" t="s">
        <v>8693</v>
      </c>
      <c r="B1516" s="1" t="s">
        <v>1695</v>
      </c>
      <c r="C1516" s="1" t="s">
        <v>14631</v>
      </c>
      <c r="D1516" s="1" t="s">
        <v>1080</v>
      </c>
      <c r="G1516" s="1" t="s">
        <v>14637</v>
      </c>
      <c r="H1516" s="1" t="s">
        <v>15172</v>
      </c>
      <c r="I1516" s="1" t="s">
        <v>13529</v>
      </c>
    </row>
    <row r="1517" spans="1:9" x14ac:dyDescent="0.25">
      <c r="A1517" s="1" t="s">
        <v>8694</v>
      </c>
      <c r="B1517" s="1" t="s">
        <v>1696</v>
      </c>
      <c r="C1517" s="1" t="s">
        <v>14631</v>
      </c>
      <c r="D1517" s="1" t="s">
        <v>1080</v>
      </c>
      <c r="G1517" s="1" t="s">
        <v>14637</v>
      </c>
      <c r="H1517" s="1" t="s">
        <v>15167</v>
      </c>
      <c r="I1517" s="1" t="s">
        <v>13529</v>
      </c>
    </row>
    <row r="1518" spans="1:9" x14ac:dyDescent="0.25">
      <c r="A1518" s="1" t="s">
        <v>8695</v>
      </c>
      <c r="B1518" s="1" t="s">
        <v>1697</v>
      </c>
      <c r="C1518" s="1" t="s">
        <v>13530</v>
      </c>
      <c r="D1518" s="1" t="s">
        <v>12</v>
      </c>
      <c r="G1518" s="1" t="s">
        <v>13537</v>
      </c>
      <c r="H1518" s="1" t="s">
        <v>15264</v>
      </c>
      <c r="I1518" s="1" t="s">
        <v>13529</v>
      </c>
    </row>
    <row r="1519" spans="1:9" x14ac:dyDescent="0.25">
      <c r="A1519" s="1" t="s">
        <v>8696</v>
      </c>
      <c r="B1519" s="1" t="s">
        <v>1698</v>
      </c>
      <c r="C1519" s="1" t="s">
        <v>13530</v>
      </c>
      <c r="D1519" s="1" t="s">
        <v>12</v>
      </c>
      <c r="G1519" s="1" t="s">
        <v>13531</v>
      </c>
      <c r="H1519" s="1" t="s">
        <v>15265</v>
      </c>
      <c r="I1519" s="1" t="s">
        <v>13529</v>
      </c>
    </row>
    <row r="1520" spans="1:9" x14ac:dyDescent="0.25">
      <c r="A1520" s="1" t="s">
        <v>8697</v>
      </c>
      <c r="B1520" s="1" t="s">
        <v>1699</v>
      </c>
      <c r="C1520" s="1" t="s">
        <v>13530</v>
      </c>
      <c r="D1520" s="1" t="s">
        <v>12</v>
      </c>
      <c r="G1520" s="1" t="s">
        <v>13531</v>
      </c>
      <c r="H1520" s="1" t="s">
        <v>15266</v>
      </c>
      <c r="I1520" s="1" t="s">
        <v>13529</v>
      </c>
    </row>
    <row r="1521" spans="1:9" x14ac:dyDescent="0.25">
      <c r="A1521" s="1" t="s">
        <v>8698</v>
      </c>
      <c r="B1521" s="1" t="s">
        <v>1700</v>
      </c>
      <c r="C1521" s="1" t="s">
        <v>13530</v>
      </c>
      <c r="D1521" s="1" t="s">
        <v>12</v>
      </c>
      <c r="G1521" s="1" t="s">
        <v>13936</v>
      </c>
      <c r="H1521" s="1" t="s">
        <v>14436</v>
      </c>
      <c r="I1521" s="1" t="s">
        <v>13529</v>
      </c>
    </row>
    <row r="1522" spans="1:9" x14ac:dyDescent="0.25">
      <c r="A1522" s="1" t="s">
        <v>8699</v>
      </c>
      <c r="B1522" s="1" t="s">
        <v>1701</v>
      </c>
      <c r="C1522" s="1" t="s">
        <v>13530</v>
      </c>
      <c r="D1522" s="1" t="s">
        <v>12</v>
      </c>
      <c r="G1522" s="1" t="s">
        <v>13936</v>
      </c>
      <c r="H1522" s="1" t="s">
        <v>15267</v>
      </c>
      <c r="I1522" s="1" t="s">
        <v>13529</v>
      </c>
    </row>
    <row r="1523" spans="1:9" x14ac:dyDescent="0.25">
      <c r="A1523" s="1" t="s">
        <v>8700</v>
      </c>
      <c r="B1523" s="1" t="s">
        <v>1702</v>
      </c>
      <c r="C1523" s="1" t="s">
        <v>13530</v>
      </c>
      <c r="D1523" s="1" t="s">
        <v>12</v>
      </c>
      <c r="G1523" s="1" t="s">
        <v>13537</v>
      </c>
      <c r="H1523" s="1" t="s">
        <v>15268</v>
      </c>
      <c r="I1523" s="1" t="s">
        <v>13529</v>
      </c>
    </row>
    <row r="1524" spans="1:9" x14ac:dyDescent="0.25">
      <c r="A1524" s="1" t="s">
        <v>8701</v>
      </c>
      <c r="B1524" s="1" t="s">
        <v>1703</v>
      </c>
      <c r="C1524" s="1" t="s">
        <v>13530</v>
      </c>
      <c r="D1524" s="1" t="s">
        <v>12</v>
      </c>
      <c r="G1524" s="1" t="s">
        <v>13537</v>
      </c>
      <c r="H1524" s="1" t="s">
        <v>15017</v>
      </c>
      <c r="I1524" s="1" t="s">
        <v>13529</v>
      </c>
    </row>
    <row r="1525" spans="1:9" x14ac:dyDescent="0.25">
      <c r="A1525" s="1" t="s">
        <v>8702</v>
      </c>
      <c r="B1525" s="1" t="s">
        <v>1704</v>
      </c>
      <c r="C1525" s="1" t="s">
        <v>13530</v>
      </c>
      <c r="D1525" s="1" t="s">
        <v>12</v>
      </c>
      <c r="G1525" s="1" t="s">
        <v>13537</v>
      </c>
      <c r="H1525" s="1" t="s">
        <v>15269</v>
      </c>
      <c r="I1525" s="1" t="s">
        <v>13529</v>
      </c>
    </row>
    <row r="1526" spans="1:9" x14ac:dyDescent="0.25">
      <c r="A1526" s="1" t="s">
        <v>8703</v>
      </c>
      <c r="B1526" s="1" t="s">
        <v>1705</v>
      </c>
      <c r="C1526" s="1" t="s">
        <v>13530</v>
      </c>
      <c r="D1526" s="1" t="s">
        <v>12</v>
      </c>
      <c r="G1526" s="1" t="s">
        <v>13531</v>
      </c>
      <c r="H1526" s="1" t="s">
        <v>14807</v>
      </c>
      <c r="I1526" s="1" t="s">
        <v>13529</v>
      </c>
    </row>
    <row r="1527" spans="1:9" x14ac:dyDescent="0.25">
      <c r="A1527" s="1" t="s">
        <v>8704</v>
      </c>
      <c r="B1527" s="1" t="s">
        <v>1706</v>
      </c>
      <c r="C1527" s="1" t="s">
        <v>13530</v>
      </c>
      <c r="D1527" s="1" t="s">
        <v>12</v>
      </c>
      <c r="G1527" s="1" t="s">
        <v>13531</v>
      </c>
      <c r="H1527" s="1" t="s">
        <v>15270</v>
      </c>
      <c r="I1527" s="1" t="s">
        <v>13529</v>
      </c>
    </row>
    <row r="1528" spans="1:9" x14ac:dyDescent="0.25">
      <c r="A1528" s="1" t="s">
        <v>8705</v>
      </c>
      <c r="B1528" s="1" t="s">
        <v>1707</v>
      </c>
      <c r="C1528" s="1" t="s">
        <v>13530</v>
      </c>
      <c r="D1528" s="1" t="s">
        <v>12</v>
      </c>
      <c r="G1528" s="1" t="s">
        <v>13537</v>
      </c>
      <c r="H1528" s="1" t="s">
        <v>15271</v>
      </c>
      <c r="I1528" s="1" t="s">
        <v>13529</v>
      </c>
    </row>
    <row r="1529" spans="1:9" x14ac:dyDescent="0.25">
      <c r="A1529" s="1" t="s">
        <v>8706</v>
      </c>
      <c r="B1529" s="1" t="s">
        <v>1708</v>
      </c>
      <c r="C1529" s="1" t="s">
        <v>13530</v>
      </c>
      <c r="D1529" s="1" t="s">
        <v>12</v>
      </c>
      <c r="G1529" s="1" t="s">
        <v>13531</v>
      </c>
      <c r="H1529" s="1" t="s">
        <v>15272</v>
      </c>
      <c r="I1529" s="1" t="s">
        <v>13529</v>
      </c>
    </row>
    <row r="1530" spans="1:9" x14ac:dyDescent="0.25">
      <c r="A1530" s="1" t="s">
        <v>8707</v>
      </c>
      <c r="B1530" s="1" t="s">
        <v>1709</v>
      </c>
      <c r="C1530" s="1" t="s">
        <v>13530</v>
      </c>
      <c r="D1530" s="1" t="s">
        <v>12</v>
      </c>
      <c r="G1530" s="1" t="s">
        <v>13537</v>
      </c>
      <c r="H1530" s="1" t="s">
        <v>15273</v>
      </c>
      <c r="I1530" s="1" t="s">
        <v>13529</v>
      </c>
    </row>
    <row r="1531" spans="1:9" x14ac:dyDescent="0.25">
      <c r="A1531" s="1" t="s">
        <v>8708</v>
      </c>
      <c r="B1531" s="1" t="s">
        <v>1710</v>
      </c>
      <c r="C1531" s="1" t="s">
        <v>13530</v>
      </c>
      <c r="D1531" s="1" t="s">
        <v>12</v>
      </c>
      <c r="G1531" s="1" t="s">
        <v>13531</v>
      </c>
      <c r="H1531" s="1" t="s">
        <v>13717</v>
      </c>
      <c r="I1531" s="1" t="s">
        <v>13529</v>
      </c>
    </row>
    <row r="1532" spans="1:9" x14ac:dyDescent="0.25">
      <c r="A1532" s="1" t="s">
        <v>8709</v>
      </c>
      <c r="B1532" s="1" t="s">
        <v>1711</v>
      </c>
      <c r="C1532" s="1" t="s">
        <v>13530</v>
      </c>
      <c r="D1532" s="1" t="s">
        <v>12</v>
      </c>
      <c r="G1532" s="1" t="s">
        <v>13537</v>
      </c>
      <c r="H1532" s="1" t="s">
        <v>15274</v>
      </c>
      <c r="I1532" s="1" t="s">
        <v>13529</v>
      </c>
    </row>
    <row r="1533" spans="1:9" x14ac:dyDescent="0.25">
      <c r="A1533" s="1" t="s">
        <v>8710</v>
      </c>
      <c r="B1533" s="1" t="s">
        <v>1712</v>
      </c>
      <c r="C1533" s="1" t="s">
        <v>13530</v>
      </c>
      <c r="D1533" s="1" t="s">
        <v>12</v>
      </c>
      <c r="G1533" s="1" t="s">
        <v>13537</v>
      </c>
      <c r="H1533" s="1" t="s">
        <v>13909</v>
      </c>
      <c r="I1533" s="1" t="s">
        <v>13529</v>
      </c>
    </row>
    <row r="1534" spans="1:9" x14ac:dyDescent="0.25">
      <c r="A1534" s="1" t="s">
        <v>8711</v>
      </c>
      <c r="B1534" s="1" t="s">
        <v>1713</v>
      </c>
      <c r="C1534" s="1" t="s">
        <v>13530</v>
      </c>
      <c r="D1534" s="1" t="s">
        <v>12</v>
      </c>
      <c r="G1534" s="1" t="s">
        <v>13531</v>
      </c>
      <c r="H1534" s="1" t="s">
        <v>14580</v>
      </c>
      <c r="I1534" s="1" t="s">
        <v>13529</v>
      </c>
    </row>
    <row r="1535" spans="1:9" x14ac:dyDescent="0.25">
      <c r="A1535" s="1" t="s">
        <v>8712</v>
      </c>
      <c r="B1535" s="1" t="s">
        <v>1714</v>
      </c>
      <c r="C1535" s="1" t="s">
        <v>13530</v>
      </c>
      <c r="D1535" s="1" t="s">
        <v>12</v>
      </c>
      <c r="G1535" s="1" t="s">
        <v>13537</v>
      </c>
      <c r="H1535" s="1" t="s">
        <v>13817</v>
      </c>
      <c r="I1535" s="1" t="s">
        <v>13529</v>
      </c>
    </row>
    <row r="1536" spans="1:9" x14ac:dyDescent="0.25">
      <c r="A1536" s="1" t="s">
        <v>8713</v>
      </c>
      <c r="B1536" s="1" t="s">
        <v>1715</v>
      </c>
      <c r="C1536" s="1" t="s">
        <v>13530</v>
      </c>
      <c r="D1536" s="1" t="s">
        <v>12</v>
      </c>
      <c r="G1536" s="1" t="s">
        <v>13537</v>
      </c>
      <c r="H1536" s="1" t="s">
        <v>15275</v>
      </c>
      <c r="I1536" s="1" t="s">
        <v>13529</v>
      </c>
    </row>
    <row r="1537" spans="1:9" x14ac:dyDescent="0.25">
      <c r="A1537" s="1" t="s">
        <v>8714</v>
      </c>
      <c r="B1537" s="1" t="s">
        <v>1716</v>
      </c>
      <c r="C1537" s="1" t="s">
        <v>13530</v>
      </c>
      <c r="D1537" s="1" t="s">
        <v>12</v>
      </c>
      <c r="G1537" s="1" t="s">
        <v>13537</v>
      </c>
      <c r="H1537" s="1" t="s">
        <v>14796</v>
      </c>
      <c r="I1537" s="1" t="s">
        <v>13529</v>
      </c>
    </row>
    <row r="1538" spans="1:9" x14ac:dyDescent="0.25">
      <c r="A1538" s="1" t="s">
        <v>8715</v>
      </c>
      <c r="B1538" s="1" t="s">
        <v>1717</v>
      </c>
      <c r="C1538" s="1" t="s">
        <v>13530</v>
      </c>
      <c r="D1538" s="1" t="s">
        <v>12</v>
      </c>
      <c r="G1538" s="1" t="s">
        <v>13531</v>
      </c>
      <c r="H1538" s="1" t="s">
        <v>15276</v>
      </c>
      <c r="I1538" s="1" t="s">
        <v>13529</v>
      </c>
    </row>
    <row r="1539" spans="1:9" x14ac:dyDescent="0.25">
      <c r="A1539" s="1" t="s">
        <v>8716</v>
      </c>
      <c r="B1539" s="1" t="s">
        <v>1718</v>
      </c>
      <c r="C1539" s="1" t="s">
        <v>13530</v>
      </c>
      <c r="D1539" s="1" t="s">
        <v>12</v>
      </c>
      <c r="G1539" s="1" t="s">
        <v>13537</v>
      </c>
      <c r="H1539" s="1" t="s">
        <v>15238</v>
      </c>
      <c r="I1539" s="1" t="s">
        <v>13529</v>
      </c>
    </row>
    <row r="1540" spans="1:9" x14ac:dyDescent="0.25">
      <c r="A1540" s="1" t="s">
        <v>8717</v>
      </c>
      <c r="B1540" s="1" t="s">
        <v>1719</v>
      </c>
      <c r="C1540" s="1" t="s">
        <v>13530</v>
      </c>
      <c r="D1540" s="1" t="s">
        <v>12</v>
      </c>
      <c r="G1540" s="1" t="s">
        <v>13537</v>
      </c>
      <c r="H1540" s="1" t="s">
        <v>15277</v>
      </c>
      <c r="I1540" s="1" t="s">
        <v>13529</v>
      </c>
    </row>
    <row r="1541" spans="1:9" x14ac:dyDescent="0.25">
      <c r="A1541" s="1" t="s">
        <v>8718</v>
      </c>
      <c r="B1541" s="1" t="s">
        <v>1720</v>
      </c>
      <c r="C1541" s="1" t="s">
        <v>13530</v>
      </c>
      <c r="D1541" s="1" t="s">
        <v>12</v>
      </c>
      <c r="G1541" s="1" t="s">
        <v>13531</v>
      </c>
      <c r="H1541" s="1" t="s">
        <v>13999</v>
      </c>
      <c r="I1541" s="1" t="s">
        <v>13529</v>
      </c>
    </row>
    <row r="1542" spans="1:9" x14ac:dyDescent="0.25">
      <c r="A1542" s="1" t="s">
        <v>8719</v>
      </c>
      <c r="B1542" s="1" t="s">
        <v>1721</v>
      </c>
      <c r="C1542" s="1" t="s">
        <v>13530</v>
      </c>
      <c r="D1542" s="1" t="s">
        <v>12</v>
      </c>
      <c r="G1542" s="1" t="s">
        <v>13531</v>
      </c>
      <c r="H1542" s="1" t="s">
        <v>15238</v>
      </c>
      <c r="I1542" s="1" t="s">
        <v>13529</v>
      </c>
    </row>
    <row r="1543" spans="1:9" x14ac:dyDescent="0.25">
      <c r="A1543" s="1" t="s">
        <v>8720</v>
      </c>
      <c r="B1543" s="1" t="s">
        <v>1722</v>
      </c>
      <c r="C1543" s="1" t="s">
        <v>13530</v>
      </c>
      <c r="D1543" s="1" t="s">
        <v>12</v>
      </c>
      <c r="G1543" s="1" t="s">
        <v>13531</v>
      </c>
      <c r="H1543" s="1" t="s">
        <v>15278</v>
      </c>
      <c r="I1543" s="1" t="s">
        <v>13529</v>
      </c>
    </row>
    <row r="1544" spans="1:9" x14ac:dyDescent="0.25">
      <c r="A1544" s="1" t="s">
        <v>8721</v>
      </c>
      <c r="B1544" s="1" t="s">
        <v>1723</v>
      </c>
      <c r="C1544" s="1" t="s">
        <v>13530</v>
      </c>
      <c r="D1544" s="1" t="s">
        <v>12</v>
      </c>
      <c r="G1544" s="1" t="s">
        <v>13537</v>
      </c>
      <c r="H1544" s="1" t="s">
        <v>15279</v>
      </c>
      <c r="I1544" s="1" t="s">
        <v>13529</v>
      </c>
    </row>
    <row r="1545" spans="1:9" x14ac:dyDescent="0.25">
      <c r="A1545" s="1" t="s">
        <v>8722</v>
      </c>
      <c r="B1545" s="1" t="s">
        <v>1724</v>
      </c>
      <c r="C1545" s="1" t="s">
        <v>13530</v>
      </c>
      <c r="D1545" s="1" t="s">
        <v>12</v>
      </c>
      <c r="G1545" s="1" t="s">
        <v>13537</v>
      </c>
      <c r="H1545" s="1" t="s">
        <v>13983</v>
      </c>
      <c r="I1545" s="1" t="s">
        <v>13529</v>
      </c>
    </row>
    <row r="1546" spans="1:9" x14ac:dyDescent="0.25">
      <c r="A1546" s="1" t="s">
        <v>8723</v>
      </c>
      <c r="B1546" s="1" t="s">
        <v>1725</v>
      </c>
      <c r="C1546" s="1" t="s">
        <v>13530</v>
      </c>
      <c r="D1546" s="1" t="s">
        <v>12</v>
      </c>
      <c r="G1546" s="1" t="s">
        <v>13531</v>
      </c>
      <c r="H1546" s="1" t="s">
        <v>15280</v>
      </c>
      <c r="I1546" s="1" t="s">
        <v>13529</v>
      </c>
    </row>
    <row r="1547" spans="1:9" x14ac:dyDescent="0.25">
      <c r="A1547" s="1" t="s">
        <v>8724</v>
      </c>
      <c r="B1547" s="1" t="s">
        <v>1726</v>
      </c>
      <c r="C1547" s="1" t="s">
        <v>13530</v>
      </c>
      <c r="D1547" s="1" t="s">
        <v>12</v>
      </c>
      <c r="G1547" s="1" t="s">
        <v>13531</v>
      </c>
      <c r="H1547" s="1" t="s">
        <v>15238</v>
      </c>
      <c r="I1547" s="1" t="s">
        <v>13529</v>
      </c>
    </row>
    <row r="1548" spans="1:9" x14ac:dyDescent="0.25">
      <c r="A1548" s="1" t="s">
        <v>8725</v>
      </c>
      <c r="B1548" s="1" t="s">
        <v>1727</v>
      </c>
      <c r="C1548" s="1" t="s">
        <v>13530</v>
      </c>
      <c r="D1548" s="1" t="s">
        <v>12</v>
      </c>
      <c r="G1548" s="1" t="s">
        <v>13537</v>
      </c>
      <c r="H1548" s="1" t="s">
        <v>15281</v>
      </c>
      <c r="I1548" s="1" t="s">
        <v>13529</v>
      </c>
    </row>
    <row r="1549" spans="1:9" x14ac:dyDescent="0.25">
      <c r="A1549" s="1" t="s">
        <v>8726</v>
      </c>
      <c r="B1549" s="1" t="s">
        <v>1728</v>
      </c>
      <c r="C1549" s="1" t="s">
        <v>13530</v>
      </c>
      <c r="D1549" s="1" t="s">
        <v>12</v>
      </c>
      <c r="G1549" s="1" t="s">
        <v>13537</v>
      </c>
      <c r="H1549" s="1" t="s">
        <v>14436</v>
      </c>
      <c r="I1549" s="1" t="s">
        <v>13529</v>
      </c>
    </row>
    <row r="1550" spans="1:9" x14ac:dyDescent="0.25">
      <c r="A1550" s="1" t="s">
        <v>8727</v>
      </c>
      <c r="B1550" s="1" t="s">
        <v>1729</v>
      </c>
      <c r="C1550" s="1" t="s">
        <v>13530</v>
      </c>
      <c r="D1550" s="1" t="s">
        <v>12</v>
      </c>
      <c r="G1550" s="1" t="s">
        <v>13537</v>
      </c>
      <c r="H1550" s="1" t="s">
        <v>14778</v>
      </c>
      <c r="I1550" s="1" t="s">
        <v>13529</v>
      </c>
    </row>
    <row r="1551" spans="1:9" x14ac:dyDescent="0.25">
      <c r="A1551" s="1" t="s">
        <v>8728</v>
      </c>
      <c r="B1551" s="1" t="s">
        <v>1730</v>
      </c>
      <c r="C1551" s="1" t="s">
        <v>13530</v>
      </c>
      <c r="D1551" s="1" t="s">
        <v>12</v>
      </c>
      <c r="G1551" s="1" t="s">
        <v>13537</v>
      </c>
      <c r="H1551" s="1" t="s">
        <v>14591</v>
      </c>
      <c r="I1551" s="1" t="s">
        <v>13529</v>
      </c>
    </row>
    <row r="1552" spans="1:9" x14ac:dyDescent="0.25">
      <c r="A1552" s="1" t="s">
        <v>8729</v>
      </c>
      <c r="B1552" s="1" t="s">
        <v>1731</v>
      </c>
      <c r="C1552" s="1" t="s">
        <v>13530</v>
      </c>
      <c r="D1552" s="1" t="s">
        <v>12</v>
      </c>
      <c r="F1552" s="1" t="s">
        <v>1732</v>
      </c>
      <c r="G1552" s="1" t="s">
        <v>13537</v>
      </c>
      <c r="H1552" s="1" t="s">
        <v>13709</v>
      </c>
      <c r="I1552" s="1" t="s">
        <v>13529</v>
      </c>
    </row>
    <row r="1553" spans="1:9" x14ac:dyDescent="0.25">
      <c r="A1553" s="1" t="s">
        <v>8730</v>
      </c>
      <c r="B1553" s="1" t="s">
        <v>1733</v>
      </c>
      <c r="C1553" s="1" t="s">
        <v>13530</v>
      </c>
      <c r="D1553" s="1" t="s">
        <v>12</v>
      </c>
      <c r="G1553" s="1" t="s">
        <v>13537</v>
      </c>
      <c r="H1553" s="1" t="s">
        <v>13991</v>
      </c>
      <c r="I1553" s="1" t="s">
        <v>13529</v>
      </c>
    </row>
    <row r="1554" spans="1:9" x14ac:dyDescent="0.25">
      <c r="A1554" s="1" t="s">
        <v>8731</v>
      </c>
      <c r="B1554" s="1" t="s">
        <v>1734</v>
      </c>
      <c r="C1554" s="1" t="s">
        <v>13530</v>
      </c>
      <c r="D1554" s="1" t="s">
        <v>12</v>
      </c>
      <c r="G1554" s="1" t="s">
        <v>13537</v>
      </c>
      <c r="H1554" s="1" t="s">
        <v>13984</v>
      </c>
      <c r="I1554" s="1" t="s">
        <v>13529</v>
      </c>
    </row>
    <row r="1555" spans="1:9" x14ac:dyDescent="0.25">
      <c r="A1555" s="1" t="s">
        <v>8732</v>
      </c>
      <c r="B1555" s="1" t="s">
        <v>1735</v>
      </c>
      <c r="C1555" s="1" t="s">
        <v>13530</v>
      </c>
      <c r="D1555" s="1" t="s">
        <v>12</v>
      </c>
      <c r="F1555" s="1" t="s">
        <v>1736</v>
      </c>
      <c r="G1555" s="1" t="s">
        <v>13537</v>
      </c>
      <c r="H1555" s="1" t="s">
        <v>15282</v>
      </c>
      <c r="I1555" s="1" t="s">
        <v>13529</v>
      </c>
    </row>
    <row r="1556" spans="1:9" x14ac:dyDescent="0.25">
      <c r="A1556" s="1" t="s">
        <v>8733</v>
      </c>
      <c r="B1556" s="1" t="s">
        <v>1737</v>
      </c>
      <c r="C1556" s="1" t="s">
        <v>13530</v>
      </c>
      <c r="D1556" s="1" t="s">
        <v>12</v>
      </c>
      <c r="G1556" s="1" t="s">
        <v>13531</v>
      </c>
      <c r="H1556" s="1" t="s">
        <v>15283</v>
      </c>
      <c r="I1556" s="1" t="s">
        <v>13529</v>
      </c>
    </row>
    <row r="1557" spans="1:9" x14ac:dyDescent="0.25">
      <c r="A1557" s="1" t="s">
        <v>8734</v>
      </c>
      <c r="B1557" s="1" t="s">
        <v>1738</v>
      </c>
      <c r="C1557" s="1" t="s">
        <v>13530</v>
      </c>
      <c r="D1557" s="1" t="s">
        <v>12</v>
      </c>
      <c r="F1557" s="1" t="s">
        <v>1739</v>
      </c>
      <c r="G1557" s="1" t="s">
        <v>1740</v>
      </c>
      <c r="H1557" s="1" t="s">
        <v>15284</v>
      </c>
      <c r="I1557" s="1" t="s">
        <v>13529</v>
      </c>
    </row>
    <row r="1558" spans="1:9" x14ac:dyDescent="0.25">
      <c r="A1558" s="1" t="s">
        <v>8735</v>
      </c>
      <c r="B1558" s="1" t="s">
        <v>1741</v>
      </c>
      <c r="C1558" s="1" t="s">
        <v>13530</v>
      </c>
      <c r="D1558" s="1" t="s">
        <v>12</v>
      </c>
      <c r="G1558" s="1" t="s">
        <v>13537</v>
      </c>
      <c r="H1558" s="1" t="s">
        <v>15285</v>
      </c>
      <c r="I1558" s="1" t="s">
        <v>13529</v>
      </c>
    </row>
    <row r="1559" spans="1:9" x14ac:dyDescent="0.25">
      <c r="A1559" s="1" t="s">
        <v>8736</v>
      </c>
      <c r="B1559" s="1" t="s">
        <v>1742</v>
      </c>
      <c r="C1559" s="1" t="s">
        <v>13530</v>
      </c>
      <c r="D1559" s="1" t="s">
        <v>12</v>
      </c>
      <c r="G1559" s="1" t="s">
        <v>13537</v>
      </c>
      <c r="H1559" s="1" t="s">
        <v>14594</v>
      </c>
      <c r="I1559" s="1" t="s">
        <v>13529</v>
      </c>
    </row>
    <row r="1560" spans="1:9" x14ac:dyDescent="0.25">
      <c r="A1560" s="1" t="s">
        <v>8737</v>
      </c>
      <c r="B1560" s="1" t="s">
        <v>1743</v>
      </c>
      <c r="C1560" s="1" t="s">
        <v>13530</v>
      </c>
      <c r="D1560" s="1" t="s">
        <v>12</v>
      </c>
      <c r="F1560" s="1" t="s">
        <v>1550</v>
      </c>
      <c r="G1560" s="1" t="s">
        <v>13531</v>
      </c>
      <c r="H1560" s="1" t="s">
        <v>15286</v>
      </c>
      <c r="I1560" s="1" t="s">
        <v>13529</v>
      </c>
    </row>
    <row r="1561" spans="1:9" x14ac:dyDescent="0.25">
      <c r="A1561" s="1" t="s">
        <v>8738</v>
      </c>
      <c r="B1561" s="1" t="s">
        <v>1744</v>
      </c>
      <c r="C1561" s="1" t="s">
        <v>13530</v>
      </c>
      <c r="D1561" s="1" t="s">
        <v>12</v>
      </c>
      <c r="F1561" s="1" t="s">
        <v>1550</v>
      </c>
      <c r="G1561" s="1" t="s">
        <v>13544</v>
      </c>
      <c r="H1561" s="1" t="s">
        <v>15287</v>
      </c>
      <c r="I1561" s="1" t="s">
        <v>13529</v>
      </c>
    </row>
    <row r="1562" spans="1:9" x14ac:dyDescent="0.25">
      <c r="A1562" s="1" t="s">
        <v>8739</v>
      </c>
      <c r="B1562" s="1" t="s">
        <v>1745</v>
      </c>
      <c r="C1562" s="1" t="s">
        <v>13530</v>
      </c>
      <c r="D1562" s="1" t="s">
        <v>12</v>
      </c>
      <c r="G1562" s="1" t="s">
        <v>13531</v>
      </c>
      <c r="H1562" s="1" t="s">
        <v>15119</v>
      </c>
      <c r="I1562" s="1" t="s">
        <v>13529</v>
      </c>
    </row>
    <row r="1563" spans="1:9" x14ac:dyDescent="0.25">
      <c r="A1563" s="1" t="s">
        <v>8740</v>
      </c>
      <c r="B1563" s="1" t="s">
        <v>1746</v>
      </c>
      <c r="C1563" s="1" t="s">
        <v>13530</v>
      </c>
      <c r="D1563" s="1" t="s">
        <v>12</v>
      </c>
      <c r="G1563" s="1" t="s">
        <v>13537</v>
      </c>
      <c r="H1563" s="1" t="s">
        <v>15288</v>
      </c>
      <c r="I1563" s="1" t="s">
        <v>13529</v>
      </c>
    </row>
    <row r="1564" spans="1:9" x14ac:dyDescent="0.25">
      <c r="A1564" s="1" t="s">
        <v>8741</v>
      </c>
      <c r="B1564" s="1" t="s">
        <v>1747</v>
      </c>
      <c r="C1564" s="1" t="s">
        <v>13530</v>
      </c>
      <c r="D1564" s="1" t="s">
        <v>12</v>
      </c>
      <c r="G1564" s="1" t="s">
        <v>13537</v>
      </c>
      <c r="H1564" s="1" t="s">
        <v>15031</v>
      </c>
      <c r="I1564" s="1" t="s">
        <v>13529</v>
      </c>
    </row>
    <row r="1565" spans="1:9" x14ac:dyDescent="0.25">
      <c r="A1565" s="1" t="s">
        <v>8742</v>
      </c>
      <c r="B1565" s="1" t="s">
        <v>1748</v>
      </c>
      <c r="C1565" s="1" t="s">
        <v>13530</v>
      </c>
      <c r="D1565" s="1" t="s">
        <v>12</v>
      </c>
      <c r="F1565" s="1" t="s">
        <v>1749</v>
      </c>
      <c r="G1565" s="1" t="s">
        <v>13531</v>
      </c>
      <c r="H1565" s="1" t="s">
        <v>15289</v>
      </c>
      <c r="I1565" s="1" t="s">
        <v>13529</v>
      </c>
    </row>
    <row r="1566" spans="1:9" x14ac:dyDescent="0.25">
      <c r="A1566" s="1" t="s">
        <v>8743</v>
      </c>
      <c r="B1566" s="1" t="s">
        <v>1750</v>
      </c>
      <c r="C1566" s="1" t="s">
        <v>13530</v>
      </c>
      <c r="D1566" s="1" t="s">
        <v>12</v>
      </c>
      <c r="F1566" s="1" t="s">
        <v>1474</v>
      </c>
      <c r="G1566" s="1" t="s">
        <v>13531</v>
      </c>
      <c r="H1566" s="1" t="s">
        <v>15290</v>
      </c>
      <c r="I1566" s="1" t="s">
        <v>13529</v>
      </c>
    </row>
    <row r="1567" spans="1:9" x14ac:dyDescent="0.25">
      <c r="A1567" s="1" t="s">
        <v>8744</v>
      </c>
      <c r="B1567" s="1" t="s">
        <v>1751</v>
      </c>
      <c r="C1567" s="1" t="s">
        <v>13530</v>
      </c>
      <c r="D1567" s="1" t="s">
        <v>12</v>
      </c>
      <c r="G1567" s="1" t="s">
        <v>13537</v>
      </c>
      <c r="H1567" s="1" t="s">
        <v>13875</v>
      </c>
      <c r="I1567" s="1" t="s">
        <v>13529</v>
      </c>
    </row>
    <row r="1568" spans="1:9" x14ac:dyDescent="0.25">
      <c r="A1568" s="1" t="s">
        <v>8745</v>
      </c>
      <c r="B1568" s="1" t="s">
        <v>1752</v>
      </c>
      <c r="C1568" s="1" t="s">
        <v>13530</v>
      </c>
      <c r="D1568" s="1" t="s">
        <v>12</v>
      </c>
      <c r="G1568" s="1" t="s">
        <v>13537</v>
      </c>
      <c r="H1568" s="1" t="s">
        <v>15291</v>
      </c>
      <c r="I1568" s="1" t="s">
        <v>13529</v>
      </c>
    </row>
    <row r="1569" spans="1:9" x14ac:dyDescent="0.25">
      <c r="A1569" s="1" t="s">
        <v>8746</v>
      </c>
      <c r="B1569" s="1" t="s">
        <v>1753</v>
      </c>
      <c r="C1569" s="1" t="s">
        <v>13530</v>
      </c>
      <c r="D1569" s="1" t="s">
        <v>12</v>
      </c>
      <c r="G1569" s="1" t="s">
        <v>13531</v>
      </c>
      <c r="H1569" s="1" t="s">
        <v>15292</v>
      </c>
      <c r="I1569" s="1" t="s">
        <v>13529</v>
      </c>
    </row>
    <row r="1570" spans="1:9" x14ac:dyDescent="0.25">
      <c r="A1570" s="1" t="s">
        <v>8747</v>
      </c>
      <c r="B1570" s="1" t="s">
        <v>1754</v>
      </c>
      <c r="C1570" s="1" t="s">
        <v>13530</v>
      </c>
      <c r="D1570" s="1" t="s">
        <v>12</v>
      </c>
      <c r="G1570" s="1" t="s">
        <v>13537</v>
      </c>
      <c r="H1570" s="1" t="s">
        <v>15293</v>
      </c>
      <c r="I1570" s="1" t="s">
        <v>13529</v>
      </c>
    </row>
    <row r="1571" spans="1:9" x14ac:dyDescent="0.25">
      <c r="A1571" s="1" t="s">
        <v>8748</v>
      </c>
      <c r="B1571" s="1" t="s">
        <v>1755</v>
      </c>
      <c r="C1571" s="1" t="s">
        <v>13530</v>
      </c>
      <c r="D1571" s="1" t="s">
        <v>12</v>
      </c>
      <c r="F1571" s="1" t="s">
        <v>1550</v>
      </c>
      <c r="G1571" s="1" t="s">
        <v>13531</v>
      </c>
      <c r="H1571" s="1" t="s">
        <v>15294</v>
      </c>
      <c r="I1571" s="1" t="s">
        <v>13529</v>
      </c>
    </row>
    <row r="1572" spans="1:9" x14ac:dyDescent="0.25">
      <c r="A1572" s="1" t="s">
        <v>8749</v>
      </c>
      <c r="B1572" s="1" t="s">
        <v>1756</v>
      </c>
      <c r="C1572" s="1" t="s">
        <v>13530</v>
      </c>
      <c r="D1572" s="1" t="s">
        <v>12</v>
      </c>
      <c r="G1572" s="1" t="s">
        <v>13537</v>
      </c>
      <c r="H1572" s="1" t="s">
        <v>15295</v>
      </c>
      <c r="I1572" s="1" t="s">
        <v>13529</v>
      </c>
    </row>
    <row r="1573" spans="1:9" x14ac:dyDescent="0.25">
      <c r="A1573" s="1" t="s">
        <v>8750</v>
      </c>
      <c r="B1573" s="1" t="s">
        <v>1757</v>
      </c>
      <c r="C1573" s="1" t="s">
        <v>13530</v>
      </c>
      <c r="D1573" s="1" t="s">
        <v>12</v>
      </c>
      <c r="G1573" s="1" t="s">
        <v>13537</v>
      </c>
      <c r="H1573" s="1" t="s">
        <v>15296</v>
      </c>
      <c r="I1573" s="1" t="s">
        <v>13529</v>
      </c>
    </row>
    <row r="1574" spans="1:9" x14ac:dyDescent="0.25">
      <c r="A1574" s="1" t="s">
        <v>8751</v>
      </c>
      <c r="B1574" s="1" t="s">
        <v>1758</v>
      </c>
      <c r="C1574" s="1" t="s">
        <v>13530</v>
      </c>
      <c r="D1574" s="1" t="s">
        <v>12</v>
      </c>
      <c r="G1574" s="1" t="s">
        <v>13537</v>
      </c>
      <c r="H1574" s="1" t="s">
        <v>15109</v>
      </c>
      <c r="I1574" s="1" t="s">
        <v>13529</v>
      </c>
    </row>
    <row r="1575" spans="1:9" x14ac:dyDescent="0.25">
      <c r="A1575" s="1" t="s">
        <v>8752</v>
      </c>
      <c r="B1575" s="1" t="s">
        <v>1759</v>
      </c>
      <c r="C1575" s="1" t="s">
        <v>13530</v>
      </c>
      <c r="D1575" s="1" t="s">
        <v>12</v>
      </c>
      <c r="G1575" s="1" t="s">
        <v>13531</v>
      </c>
      <c r="H1575" s="1" t="s">
        <v>14585</v>
      </c>
      <c r="I1575" s="1" t="s">
        <v>13529</v>
      </c>
    </row>
    <row r="1576" spans="1:9" x14ac:dyDescent="0.25">
      <c r="A1576" s="1" t="s">
        <v>8753</v>
      </c>
      <c r="B1576" s="1" t="s">
        <v>1760</v>
      </c>
      <c r="C1576" s="1" t="s">
        <v>13530</v>
      </c>
      <c r="D1576" s="1" t="s">
        <v>12</v>
      </c>
      <c r="G1576" s="1" t="s">
        <v>13531</v>
      </c>
      <c r="H1576" s="1" t="s">
        <v>14776</v>
      </c>
      <c r="I1576" s="1" t="s">
        <v>13529</v>
      </c>
    </row>
    <row r="1577" spans="1:9" x14ac:dyDescent="0.25">
      <c r="A1577" s="1" t="s">
        <v>8754</v>
      </c>
      <c r="B1577" s="1" t="s">
        <v>1761</v>
      </c>
      <c r="C1577" s="1" t="s">
        <v>13530</v>
      </c>
      <c r="D1577" s="1" t="s">
        <v>12</v>
      </c>
      <c r="G1577" s="1" t="s">
        <v>13531</v>
      </c>
      <c r="H1577" s="1" t="s">
        <v>15297</v>
      </c>
      <c r="I1577" s="1" t="s">
        <v>13529</v>
      </c>
    </row>
    <row r="1578" spans="1:9" x14ac:dyDescent="0.25">
      <c r="A1578" s="1" t="s">
        <v>8755</v>
      </c>
      <c r="B1578" s="1" t="s">
        <v>1762</v>
      </c>
      <c r="C1578" s="1" t="s">
        <v>13530</v>
      </c>
      <c r="D1578" s="1" t="s">
        <v>12</v>
      </c>
      <c r="G1578" s="1" t="s">
        <v>13531</v>
      </c>
      <c r="H1578" s="1" t="s">
        <v>14189</v>
      </c>
      <c r="I1578" s="1" t="s">
        <v>13529</v>
      </c>
    </row>
    <row r="1579" spans="1:9" x14ac:dyDescent="0.25">
      <c r="A1579" s="1" t="s">
        <v>8756</v>
      </c>
      <c r="B1579" s="1" t="s">
        <v>1763</v>
      </c>
      <c r="C1579" s="1" t="s">
        <v>13530</v>
      </c>
      <c r="D1579" s="1" t="s">
        <v>12</v>
      </c>
      <c r="G1579" s="1" t="s">
        <v>13531</v>
      </c>
      <c r="H1579" s="1" t="s">
        <v>15298</v>
      </c>
      <c r="I1579" s="1" t="s">
        <v>13529</v>
      </c>
    </row>
    <row r="1580" spans="1:9" x14ac:dyDescent="0.25">
      <c r="A1580" s="1" t="s">
        <v>8757</v>
      </c>
      <c r="B1580" s="1" t="s">
        <v>1764</v>
      </c>
      <c r="C1580" s="1" t="s">
        <v>13530</v>
      </c>
      <c r="D1580" s="1" t="s">
        <v>12</v>
      </c>
      <c r="G1580" s="1" t="s">
        <v>13537</v>
      </c>
      <c r="H1580" s="1" t="s">
        <v>15299</v>
      </c>
      <c r="I1580" s="1" t="s">
        <v>13529</v>
      </c>
    </row>
    <row r="1581" spans="1:9" x14ac:dyDescent="0.25">
      <c r="A1581" s="1" t="s">
        <v>8758</v>
      </c>
      <c r="B1581" s="1" t="s">
        <v>1765</v>
      </c>
      <c r="C1581" s="1" t="s">
        <v>13530</v>
      </c>
      <c r="D1581" s="1" t="s">
        <v>12</v>
      </c>
      <c r="G1581" s="1" t="s">
        <v>13531</v>
      </c>
      <c r="H1581" s="1" t="s">
        <v>15300</v>
      </c>
      <c r="I1581" s="1" t="s">
        <v>13529</v>
      </c>
    </row>
    <row r="1582" spans="1:9" x14ac:dyDescent="0.25">
      <c r="A1582" s="1" t="s">
        <v>8759</v>
      </c>
      <c r="B1582" s="1" t="s">
        <v>1766</v>
      </c>
      <c r="C1582" s="1" t="s">
        <v>13530</v>
      </c>
      <c r="D1582" s="1" t="s">
        <v>12</v>
      </c>
      <c r="G1582" s="1" t="s">
        <v>13537</v>
      </c>
      <c r="H1582" s="1" t="s">
        <v>15301</v>
      </c>
      <c r="I1582" s="1" t="s">
        <v>13529</v>
      </c>
    </row>
    <row r="1583" spans="1:9" x14ac:dyDescent="0.25">
      <c r="A1583" s="1" t="s">
        <v>8760</v>
      </c>
      <c r="B1583" s="1" t="s">
        <v>1767</v>
      </c>
      <c r="C1583" s="1" t="s">
        <v>13530</v>
      </c>
      <c r="D1583" s="1" t="s">
        <v>12</v>
      </c>
      <c r="G1583" s="1" t="s">
        <v>13531</v>
      </c>
      <c r="H1583" s="1" t="s">
        <v>15302</v>
      </c>
      <c r="I1583" s="1" t="s">
        <v>13529</v>
      </c>
    </row>
    <row r="1584" spans="1:9" x14ac:dyDescent="0.25">
      <c r="A1584" s="1" t="s">
        <v>8761</v>
      </c>
      <c r="B1584" s="1" t="s">
        <v>1768</v>
      </c>
      <c r="C1584" s="1" t="s">
        <v>13530</v>
      </c>
      <c r="D1584" s="1" t="s">
        <v>12</v>
      </c>
      <c r="G1584" s="1" t="s">
        <v>13531</v>
      </c>
      <c r="H1584" s="1" t="s">
        <v>15303</v>
      </c>
      <c r="I1584" s="1" t="s">
        <v>13529</v>
      </c>
    </row>
    <row r="1585" spans="1:9" x14ac:dyDescent="0.25">
      <c r="A1585" s="1" t="s">
        <v>8762</v>
      </c>
      <c r="B1585" s="1" t="s">
        <v>1769</v>
      </c>
      <c r="C1585" s="1" t="s">
        <v>13873</v>
      </c>
      <c r="D1585" s="1" t="s">
        <v>369</v>
      </c>
      <c r="F1585" s="1" t="s">
        <v>1732</v>
      </c>
      <c r="G1585" s="1" t="s">
        <v>13535</v>
      </c>
      <c r="H1585" s="1" t="s">
        <v>15304</v>
      </c>
      <c r="I1585" s="1" t="s">
        <v>13529</v>
      </c>
    </row>
    <row r="1586" spans="1:9" x14ac:dyDescent="0.25">
      <c r="A1586" s="1" t="s">
        <v>8763</v>
      </c>
      <c r="B1586" s="1" t="s">
        <v>1770</v>
      </c>
      <c r="C1586" s="1" t="s">
        <v>13873</v>
      </c>
      <c r="D1586" s="1" t="s">
        <v>369</v>
      </c>
      <c r="E1586" s="1" t="s">
        <v>1239</v>
      </c>
      <c r="G1586" s="1" t="s">
        <v>13936</v>
      </c>
      <c r="H1586" s="1" t="s">
        <v>15305</v>
      </c>
      <c r="I1586" s="1" t="s">
        <v>13529</v>
      </c>
    </row>
    <row r="1587" spans="1:9" x14ac:dyDescent="0.25">
      <c r="A1587" s="1" t="s">
        <v>8764</v>
      </c>
      <c r="B1587" s="1" t="s">
        <v>1771</v>
      </c>
      <c r="C1587" s="1" t="s">
        <v>13873</v>
      </c>
      <c r="D1587" s="1" t="s">
        <v>369</v>
      </c>
      <c r="F1587" s="1" t="s">
        <v>1772</v>
      </c>
      <c r="G1587" s="1" t="s">
        <v>13535</v>
      </c>
      <c r="H1587" s="1" t="s">
        <v>14602</v>
      </c>
      <c r="I1587" s="1" t="s">
        <v>13529</v>
      </c>
    </row>
    <row r="1588" spans="1:9" x14ac:dyDescent="0.25">
      <c r="A1588" s="1" t="s">
        <v>8765</v>
      </c>
      <c r="B1588" s="1" t="s">
        <v>1773</v>
      </c>
      <c r="C1588" s="1" t="s">
        <v>13873</v>
      </c>
      <c r="D1588" s="1" t="s">
        <v>369</v>
      </c>
      <c r="G1588" s="1" t="s">
        <v>13936</v>
      </c>
      <c r="H1588" s="1" t="s">
        <v>15306</v>
      </c>
      <c r="I1588" s="1" t="s">
        <v>13529</v>
      </c>
    </row>
    <row r="1589" spans="1:9" x14ac:dyDescent="0.25">
      <c r="A1589" s="1" t="s">
        <v>8766</v>
      </c>
      <c r="B1589" s="1" t="s">
        <v>1774</v>
      </c>
      <c r="C1589" s="1" t="s">
        <v>13873</v>
      </c>
      <c r="D1589" s="1" t="s">
        <v>369</v>
      </c>
      <c r="G1589" s="1" t="s">
        <v>13936</v>
      </c>
      <c r="H1589" s="1" t="s">
        <v>14812</v>
      </c>
      <c r="I1589" s="1" t="s">
        <v>13529</v>
      </c>
    </row>
    <row r="1590" spans="1:9" x14ac:dyDescent="0.25">
      <c r="A1590" s="1" t="s">
        <v>8767</v>
      </c>
      <c r="B1590" s="1" t="s">
        <v>1775</v>
      </c>
      <c r="C1590" s="1" t="s">
        <v>13530</v>
      </c>
      <c r="D1590" s="1" t="s">
        <v>12</v>
      </c>
      <c r="G1590" s="1" t="s">
        <v>13531</v>
      </c>
      <c r="H1590" s="1" t="s">
        <v>15278</v>
      </c>
      <c r="I1590" s="1" t="s">
        <v>13529</v>
      </c>
    </row>
    <row r="1591" spans="1:9" x14ac:dyDescent="0.25">
      <c r="A1591" s="1" t="s">
        <v>8768</v>
      </c>
      <c r="B1591" s="1" t="s">
        <v>1776</v>
      </c>
      <c r="C1591" s="1" t="s">
        <v>13530</v>
      </c>
      <c r="D1591" s="1" t="s">
        <v>12</v>
      </c>
      <c r="G1591" s="1" t="s">
        <v>13537</v>
      </c>
      <c r="H1591" s="1" t="s">
        <v>15297</v>
      </c>
      <c r="I1591" s="1" t="s">
        <v>13529</v>
      </c>
    </row>
    <row r="1592" spans="1:9" x14ac:dyDescent="0.25">
      <c r="A1592" s="1" t="s">
        <v>8769</v>
      </c>
      <c r="B1592" s="1" t="s">
        <v>1777</v>
      </c>
      <c r="C1592" s="1" t="s">
        <v>13530</v>
      </c>
      <c r="D1592" s="1" t="s">
        <v>12</v>
      </c>
      <c r="F1592" s="1" t="s">
        <v>14</v>
      </c>
      <c r="G1592" s="1" t="s">
        <v>13533</v>
      </c>
      <c r="H1592" s="1" t="s">
        <v>13723</v>
      </c>
      <c r="I1592" s="1" t="s">
        <v>13529</v>
      </c>
    </row>
    <row r="1593" spans="1:9" x14ac:dyDescent="0.25">
      <c r="A1593" s="1" t="s">
        <v>8770</v>
      </c>
      <c r="B1593" s="1" t="s">
        <v>1778</v>
      </c>
      <c r="C1593" s="1" t="s">
        <v>13530</v>
      </c>
      <c r="D1593" s="1" t="s">
        <v>12</v>
      </c>
      <c r="G1593" s="1" t="s">
        <v>13531</v>
      </c>
      <c r="H1593" s="1" t="s">
        <v>15307</v>
      </c>
      <c r="I1593" s="1" t="s">
        <v>13529</v>
      </c>
    </row>
    <row r="1594" spans="1:9" x14ac:dyDescent="0.25">
      <c r="A1594" s="1" t="s">
        <v>8771</v>
      </c>
      <c r="B1594" s="1" t="s">
        <v>1779</v>
      </c>
      <c r="C1594" s="1" t="s">
        <v>13530</v>
      </c>
      <c r="D1594" s="1" t="s">
        <v>12</v>
      </c>
      <c r="G1594" s="1" t="s">
        <v>13531</v>
      </c>
      <c r="H1594" s="1" t="s">
        <v>14796</v>
      </c>
      <c r="I1594" s="1" t="s">
        <v>13529</v>
      </c>
    </row>
    <row r="1595" spans="1:9" x14ac:dyDescent="0.25">
      <c r="A1595" s="1" t="s">
        <v>8772</v>
      </c>
      <c r="B1595" s="1" t="s">
        <v>1780</v>
      </c>
      <c r="C1595" s="1" t="s">
        <v>13530</v>
      </c>
      <c r="D1595" s="1" t="s">
        <v>12</v>
      </c>
      <c r="G1595" s="1" t="s">
        <v>13531</v>
      </c>
      <c r="H1595" s="1" t="s">
        <v>15308</v>
      </c>
      <c r="I1595" s="1" t="s">
        <v>13529</v>
      </c>
    </row>
    <row r="1596" spans="1:9" x14ac:dyDescent="0.25">
      <c r="A1596" s="1" t="s">
        <v>8773</v>
      </c>
      <c r="B1596" s="1" t="s">
        <v>1781</v>
      </c>
      <c r="C1596" s="1" t="s">
        <v>13873</v>
      </c>
      <c r="D1596" s="1" t="s">
        <v>369</v>
      </c>
      <c r="G1596" s="1" t="s">
        <v>13936</v>
      </c>
      <c r="H1596" s="1" t="s">
        <v>14812</v>
      </c>
      <c r="I1596" s="1" t="s">
        <v>13529</v>
      </c>
    </row>
    <row r="1597" spans="1:9" x14ac:dyDescent="0.25">
      <c r="A1597" s="1" t="s">
        <v>8774</v>
      </c>
      <c r="B1597" s="1" t="s">
        <v>1782</v>
      </c>
      <c r="C1597" s="1" t="s">
        <v>13873</v>
      </c>
      <c r="D1597" s="1" t="s">
        <v>369</v>
      </c>
      <c r="G1597" s="1" t="s">
        <v>13936</v>
      </c>
      <c r="H1597" s="1" t="s">
        <v>15309</v>
      </c>
      <c r="I1597" s="1" t="s">
        <v>13529</v>
      </c>
    </row>
    <row r="1598" spans="1:9" x14ac:dyDescent="0.25">
      <c r="A1598" s="1" t="s">
        <v>8775</v>
      </c>
      <c r="B1598" s="1" t="s">
        <v>1783</v>
      </c>
      <c r="C1598" s="1" t="s">
        <v>13873</v>
      </c>
      <c r="D1598" s="1" t="s">
        <v>369</v>
      </c>
      <c r="G1598" s="1" t="s">
        <v>13936</v>
      </c>
      <c r="H1598" s="1" t="s">
        <v>15310</v>
      </c>
      <c r="I1598" s="1" t="s">
        <v>13529</v>
      </c>
    </row>
    <row r="1599" spans="1:9" x14ac:dyDescent="0.25">
      <c r="A1599" s="1" t="s">
        <v>8776</v>
      </c>
      <c r="B1599" s="1" t="s">
        <v>1784</v>
      </c>
      <c r="C1599" s="1" t="s">
        <v>13873</v>
      </c>
      <c r="D1599" s="1" t="s">
        <v>369</v>
      </c>
      <c r="G1599" s="1" t="s">
        <v>13936</v>
      </c>
      <c r="H1599" s="1" t="s">
        <v>14812</v>
      </c>
      <c r="I1599" s="1" t="s">
        <v>13529</v>
      </c>
    </row>
    <row r="1600" spans="1:9" x14ac:dyDescent="0.25">
      <c r="A1600" s="1" t="s">
        <v>8777</v>
      </c>
      <c r="B1600" s="1" t="s">
        <v>1785</v>
      </c>
      <c r="C1600" s="1" t="s">
        <v>13530</v>
      </c>
      <c r="D1600" s="1" t="s">
        <v>12</v>
      </c>
      <c r="G1600" s="1" t="s">
        <v>13531</v>
      </c>
      <c r="H1600" s="1" t="s">
        <v>15311</v>
      </c>
      <c r="I1600" s="1" t="s">
        <v>13529</v>
      </c>
    </row>
    <row r="1601" spans="1:9" x14ac:dyDescent="0.25">
      <c r="A1601" s="1" t="s">
        <v>8778</v>
      </c>
      <c r="B1601" s="1" t="s">
        <v>1786</v>
      </c>
      <c r="C1601" s="1" t="s">
        <v>13530</v>
      </c>
      <c r="D1601" s="1" t="s">
        <v>12</v>
      </c>
      <c r="G1601" s="1" t="s">
        <v>13537</v>
      </c>
      <c r="H1601" s="1" t="s">
        <v>15312</v>
      </c>
      <c r="I1601" s="1" t="s">
        <v>13529</v>
      </c>
    </row>
    <row r="1602" spans="1:9" x14ac:dyDescent="0.25">
      <c r="A1602" s="1" t="s">
        <v>8779</v>
      </c>
      <c r="B1602" s="1" t="s">
        <v>1787</v>
      </c>
      <c r="C1602" s="1" t="s">
        <v>13530</v>
      </c>
      <c r="D1602" s="1" t="s">
        <v>12</v>
      </c>
      <c r="G1602" s="1" t="s">
        <v>13544</v>
      </c>
      <c r="H1602" s="1" t="s">
        <v>15004</v>
      </c>
      <c r="I1602" s="1" t="s">
        <v>13529</v>
      </c>
    </row>
    <row r="1603" spans="1:9" x14ac:dyDescent="0.25">
      <c r="A1603" s="1" t="s">
        <v>8780</v>
      </c>
      <c r="B1603" s="1" t="s">
        <v>1788</v>
      </c>
      <c r="C1603" s="1" t="s">
        <v>13530</v>
      </c>
      <c r="D1603" s="1" t="s">
        <v>12</v>
      </c>
      <c r="G1603" s="1" t="s">
        <v>13537</v>
      </c>
      <c r="H1603" s="1" t="s">
        <v>15313</v>
      </c>
      <c r="I1603" s="1" t="s">
        <v>13529</v>
      </c>
    </row>
    <row r="1604" spans="1:9" x14ac:dyDescent="0.25">
      <c r="A1604" s="1" t="s">
        <v>8781</v>
      </c>
      <c r="B1604" s="1" t="s">
        <v>1789</v>
      </c>
      <c r="C1604" s="1" t="s">
        <v>13530</v>
      </c>
      <c r="D1604" s="1" t="s">
        <v>12</v>
      </c>
      <c r="G1604" s="1" t="s">
        <v>13531</v>
      </c>
      <c r="H1604" s="1" t="s">
        <v>15314</v>
      </c>
      <c r="I1604" s="1" t="s">
        <v>13529</v>
      </c>
    </row>
    <row r="1605" spans="1:9" x14ac:dyDescent="0.25">
      <c r="A1605" s="1" t="s">
        <v>8782</v>
      </c>
      <c r="B1605" s="1" t="s">
        <v>1790</v>
      </c>
      <c r="C1605" s="1" t="s">
        <v>13530</v>
      </c>
      <c r="D1605" s="1" t="s">
        <v>12</v>
      </c>
      <c r="G1605" s="1" t="s">
        <v>13531</v>
      </c>
      <c r="H1605" s="1" t="s">
        <v>13992</v>
      </c>
      <c r="I1605" s="1" t="s">
        <v>13529</v>
      </c>
    </row>
    <row r="1606" spans="1:9" x14ac:dyDescent="0.25">
      <c r="A1606" s="1" t="s">
        <v>8783</v>
      </c>
      <c r="B1606" s="1" t="s">
        <v>1791</v>
      </c>
      <c r="C1606" s="1" t="s">
        <v>13530</v>
      </c>
      <c r="D1606" s="1" t="s">
        <v>12</v>
      </c>
      <c r="G1606" s="1" t="s">
        <v>13531</v>
      </c>
      <c r="H1606" s="1" t="s">
        <v>15315</v>
      </c>
      <c r="I1606" s="1" t="s">
        <v>13529</v>
      </c>
    </row>
    <row r="1607" spans="1:9" x14ac:dyDescent="0.25">
      <c r="A1607" s="1" t="s">
        <v>8784</v>
      </c>
      <c r="B1607" s="1" t="s">
        <v>1792</v>
      </c>
      <c r="C1607" s="1" t="s">
        <v>13530</v>
      </c>
      <c r="D1607" s="1" t="s">
        <v>12</v>
      </c>
      <c r="G1607" s="1" t="s">
        <v>13537</v>
      </c>
      <c r="H1607" s="1" t="s">
        <v>15316</v>
      </c>
      <c r="I1607" s="1" t="s">
        <v>13529</v>
      </c>
    </row>
    <row r="1608" spans="1:9" x14ac:dyDescent="0.25">
      <c r="A1608" s="1" t="s">
        <v>8785</v>
      </c>
      <c r="B1608" s="1" t="s">
        <v>1793</v>
      </c>
      <c r="C1608" s="1" t="s">
        <v>13530</v>
      </c>
      <c r="D1608" s="1" t="s">
        <v>12</v>
      </c>
      <c r="G1608" s="1" t="s">
        <v>13537</v>
      </c>
      <c r="H1608" s="1" t="s">
        <v>15317</v>
      </c>
      <c r="I1608" s="1" t="s">
        <v>13529</v>
      </c>
    </row>
    <row r="1609" spans="1:9" x14ac:dyDescent="0.25">
      <c r="A1609" s="1" t="s">
        <v>8786</v>
      </c>
      <c r="B1609" s="1" t="s">
        <v>1794</v>
      </c>
      <c r="C1609" s="1" t="s">
        <v>13530</v>
      </c>
      <c r="D1609" s="1" t="s">
        <v>12</v>
      </c>
      <c r="G1609" s="1" t="s">
        <v>13531</v>
      </c>
      <c r="H1609" s="1" t="s">
        <v>15318</v>
      </c>
      <c r="I1609" s="1" t="s">
        <v>13529</v>
      </c>
    </row>
    <row r="1610" spans="1:9" x14ac:dyDescent="0.25">
      <c r="A1610" s="1" t="s">
        <v>8787</v>
      </c>
      <c r="B1610" s="1" t="s">
        <v>1795</v>
      </c>
      <c r="C1610" s="1" t="s">
        <v>13530</v>
      </c>
      <c r="D1610" s="1" t="s">
        <v>12</v>
      </c>
      <c r="G1610" s="1" t="s">
        <v>13531</v>
      </c>
      <c r="H1610" s="1" t="s">
        <v>15319</v>
      </c>
      <c r="I1610" s="1" t="s">
        <v>13529</v>
      </c>
    </row>
    <row r="1611" spans="1:9" x14ac:dyDescent="0.25">
      <c r="A1611" s="1" t="s">
        <v>8788</v>
      </c>
      <c r="B1611" s="1" t="s">
        <v>1796</v>
      </c>
      <c r="C1611" s="1" t="s">
        <v>13530</v>
      </c>
      <c r="D1611" s="1" t="s">
        <v>12</v>
      </c>
      <c r="G1611" s="1" t="s">
        <v>13537</v>
      </c>
      <c r="H1611" s="1" t="s">
        <v>13618</v>
      </c>
      <c r="I1611" s="1" t="s">
        <v>13529</v>
      </c>
    </row>
    <row r="1612" spans="1:9" x14ac:dyDescent="0.25">
      <c r="A1612" s="1" t="s">
        <v>8789</v>
      </c>
      <c r="B1612" s="1" t="s">
        <v>1797</v>
      </c>
      <c r="C1612" s="1" t="s">
        <v>13530</v>
      </c>
      <c r="D1612" s="1" t="s">
        <v>12</v>
      </c>
      <c r="G1612" s="1" t="s">
        <v>13537</v>
      </c>
      <c r="H1612" s="1" t="s">
        <v>14362</v>
      </c>
      <c r="I1612" s="1" t="s">
        <v>13529</v>
      </c>
    </row>
    <row r="1613" spans="1:9" x14ac:dyDescent="0.25">
      <c r="A1613" s="1" t="s">
        <v>8790</v>
      </c>
      <c r="B1613" s="1" t="s">
        <v>1798</v>
      </c>
      <c r="C1613" s="1" t="s">
        <v>13530</v>
      </c>
      <c r="D1613" s="1" t="s">
        <v>12</v>
      </c>
      <c r="G1613" s="1" t="s">
        <v>13531</v>
      </c>
      <c r="H1613" s="1" t="s">
        <v>13822</v>
      </c>
      <c r="I1613" s="1" t="s">
        <v>13529</v>
      </c>
    </row>
    <row r="1614" spans="1:9" x14ac:dyDescent="0.25">
      <c r="A1614" s="1" t="s">
        <v>8791</v>
      </c>
      <c r="B1614" s="1" t="s">
        <v>1799</v>
      </c>
      <c r="C1614" s="1" t="s">
        <v>13530</v>
      </c>
      <c r="D1614" s="1" t="s">
        <v>12</v>
      </c>
      <c r="G1614" s="1" t="s">
        <v>13537</v>
      </c>
      <c r="H1614" s="1" t="s">
        <v>15320</v>
      </c>
      <c r="I1614" s="1" t="s">
        <v>13529</v>
      </c>
    </row>
    <row r="1615" spans="1:9" x14ac:dyDescent="0.25">
      <c r="A1615" s="1" t="s">
        <v>8792</v>
      </c>
      <c r="B1615" s="1" t="s">
        <v>1800</v>
      </c>
      <c r="C1615" s="1" t="s">
        <v>13530</v>
      </c>
      <c r="D1615" s="1" t="s">
        <v>12</v>
      </c>
      <c r="G1615" s="1" t="s">
        <v>13537</v>
      </c>
      <c r="H1615" s="1" t="s">
        <v>15321</v>
      </c>
      <c r="I1615" s="1" t="s">
        <v>13529</v>
      </c>
    </row>
    <row r="1616" spans="1:9" x14ac:dyDescent="0.25">
      <c r="A1616" s="1" t="s">
        <v>8793</v>
      </c>
      <c r="B1616" s="1" t="s">
        <v>1801</v>
      </c>
      <c r="C1616" s="1" t="s">
        <v>13530</v>
      </c>
      <c r="D1616" s="1" t="s">
        <v>12</v>
      </c>
      <c r="G1616" s="1" t="s">
        <v>13537</v>
      </c>
      <c r="H1616" s="1" t="s">
        <v>15322</v>
      </c>
      <c r="I1616" s="1" t="s">
        <v>13529</v>
      </c>
    </row>
    <row r="1617" spans="1:9" x14ac:dyDescent="0.25">
      <c r="A1617" s="1" t="s">
        <v>8794</v>
      </c>
      <c r="B1617" s="1" t="s">
        <v>1802</v>
      </c>
      <c r="C1617" s="1" t="s">
        <v>13530</v>
      </c>
      <c r="D1617" s="1" t="s">
        <v>12</v>
      </c>
      <c r="G1617" s="1" t="s">
        <v>13537</v>
      </c>
      <c r="H1617" s="1" t="s">
        <v>15323</v>
      </c>
      <c r="I1617" s="1" t="s">
        <v>13529</v>
      </c>
    </row>
    <row r="1618" spans="1:9" x14ac:dyDescent="0.25">
      <c r="A1618" s="1" t="s">
        <v>8795</v>
      </c>
      <c r="B1618" s="1" t="s">
        <v>1803</v>
      </c>
      <c r="C1618" s="1" t="s">
        <v>13530</v>
      </c>
      <c r="D1618" s="1" t="s">
        <v>12</v>
      </c>
      <c r="G1618" s="1" t="s">
        <v>13531</v>
      </c>
      <c r="H1618" s="1" t="s">
        <v>15324</v>
      </c>
      <c r="I1618" s="1" t="s">
        <v>13529</v>
      </c>
    </row>
    <row r="1619" spans="1:9" x14ac:dyDescent="0.25">
      <c r="A1619" s="1" t="s">
        <v>8796</v>
      </c>
      <c r="B1619" s="1" t="s">
        <v>1804</v>
      </c>
      <c r="C1619" s="1" t="s">
        <v>13530</v>
      </c>
      <c r="D1619" s="1" t="s">
        <v>12</v>
      </c>
      <c r="G1619" s="1" t="s">
        <v>13531</v>
      </c>
      <c r="H1619" s="1" t="s">
        <v>15325</v>
      </c>
      <c r="I1619" s="1" t="s">
        <v>13529</v>
      </c>
    </row>
    <row r="1620" spans="1:9" x14ac:dyDescent="0.25">
      <c r="A1620" s="1" t="s">
        <v>8797</v>
      </c>
      <c r="B1620" s="1" t="s">
        <v>1805</v>
      </c>
      <c r="C1620" s="1" t="s">
        <v>13530</v>
      </c>
      <c r="D1620" s="1" t="s">
        <v>12</v>
      </c>
      <c r="G1620" s="1" t="s">
        <v>13537</v>
      </c>
      <c r="H1620" s="1" t="s">
        <v>15326</v>
      </c>
      <c r="I1620" s="1" t="s">
        <v>13529</v>
      </c>
    </row>
    <row r="1621" spans="1:9" x14ac:dyDescent="0.25">
      <c r="A1621" s="1" t="s">
        <v>8798</v>
      </c>
      <c r="B1621" s="1" t="s">
        <v>1806</v>
      </c>
      <c r="C1621" s="1" t="s">
        <v>13530</v>
      </c>
      <c r="D1621" s="1" t="s">
        <v>12</v>
      </c>
      <c r="G1621" s="1" t="s">
        <v>13537</v>
      </c>
      <c r="H1621" s="1" t="s">
        <v>15024</v>
      </c>
      <c r="I1621" s="1" t="s">
        <v>13529</v>
      </c>
    </row>
    <row r="1622" spans="1:9" x14ac:dyDescent="0.25">
      <c r="A1622" s="1" t="s">
        <v>8799</v>
      </c>
      <c r="B1622" s="1" t="s">
        <v>1807</v>
      </c>
      <c r="C1622" s="1" t="s">
        <v>13530</v>
      </c>
      <c r="D1622" s="1" t="s">
        <v>12</v>
      </c>
      <c r="G1622" s="1" t="s">
        <v>13537</v>
      </c>
      <c r="H1622" s="1" t="s">
        <v>15024</v>
      </c>
      <c r="I1622" s="1" t="s">
        <v>13529</v>
      </c>
    </row>
    <row r="1623" spans="1:9" x14ac:dyDescent="0.25">
      <c r="A1623" s="1" t="s">
        <v>8800</v>
      </c>
      <c r="B1623" s="1" t="s">
        <v>1808</v>
      </c>
      <c r="C1623" s="1" t="s">
        <v>13530</v>
      </c>
      <c r="D1623" s="1" t="s">
        <v>12</v>
      </c>
      <c r="G1623" s="1" t="s">
        <v>13537</v>
      </c>
      <c r="H1623" s="1" t="s">
        <v>15327</v>
      </c>
      <c r="I1623" s="1" t="s">
        <v>13529</v>
      </c>
    </row>
    <row r="1624" spans="1:9" x14ac:dyDescent="0.25">
      <c r="A1624" s="1" t="s">
        <v>8801</v>
      </c>
      <c r="B1624" s="1" t="s">
        <v>1809</v>
      </c>
      <c r="C1624" s="1" t="s">
        <v>13530</v>
      </c>
      <c r="D1624" s="1" t="s">
        <v>12</v>
      </c>
      <c r="G1624" s="1" t="s">
        <v>13537</v>
      </c>
      <c r="H1624" s="1" t="s">
        <v>15328</v>
      </c>
      <c r="I1624" s="1" t="s">
        <v>13529</v>
      </c>
    </row>
    <row r="1625" spans="1:9" x14ac:dyDescent="0.25">
      <c r="A1625" s="1" t="s">
        <v>8802</v>
      </c>
      <c r="B1625" s="1" t="s">
        <v>1810</v>
      </c>
      <c r="C1625" s="1" t="s">
        <v>13530</v>
      </c>
      <c r="D1625" s="1" t="s">
        <v>12</v>
      </c>
      <c r="G1625" s="1" t="s">
        <v>13537</v>
      </c>
      <c r="H1625" s="1" t="s">
        <v>15329</v>
      </c>
      <c r="I1625" s="1" t="s">
        <v>13529</v>
      </c>
    </row>
    <row r="1626" spans="1:9" x14ac:dyDescent="0.25">
      <c r="A1626" s="1" t="s">
        <v>8803</v>
      </c>
      <c r="B1626" s="1" t="s">
        <v>1811</v>
      </c>
      <c r="C1626" s="1" t="s">
        <v>13530</v>
      </c>
      <c r="D1626" s="1" t="s">
        <v>12</v>
      </c>
      <c r="G1626" s="1" t="s">
        <v>13537</v>
      </c>
      <c r="H1626" s="1" t="s">
        <v>14189</v>
      </c>
      <c r="I1626" s="1" t="s">
        <v>13529</v>
      </c>
    </row>
    <row r="1627" spans="1:9" x14ac:dyDescent="0.25">
      <c r="A1627" s="1" t="s">
        <v>8804</v>
      </c>
      <c r="B1627" s="1" t="s">
        <v>1812</v>
      </c>
      <c r="C1627" s="1" t="s">
        <v>13530</v>
      </c>
      <c r="D1627" s="1" t="s">
        <v>12</v>
      </c>
      <c r="G1627" s="1" t="s">
        <v>13537</v>
      </c>
      <c r="H1627" s="1" t="s">
        <v>15146</v>
      </c>
      <c r="I1627" s="1" t="s">
        <v>13529</v>
      </c>
    </row>
    <row r="1628" spans="1:9" x14ac:dyDescent="0.25">
      <c r="A1628" s="1" t="s">
        <v>8805</v>
      </c>
      <c r="B1628" s="1" t="s">
        <v>1813</v>
      </c>
      <c r="C1628" s="1" t="s">
        <v>13530</v>
      </c>
      <c r="D1628" s="1" t="s">
        <v>12</v>
      </c>
      <c r="G1628" s="1" t="s">
        <v>13537</v>
      </c>
      <c r="H1628" s="1" t="s">
        <v>14582</v>
      </c>
      <c r="I1628" s="1" t="s">
        <v>13529</v>
      </c>
    </row>
    <row r="1629" spans="1:9" x14ac:dyDescent="0.25">
      <c r="A1629" s="1" t="s">
        <v>8806</v>
      </c>
      <c r="B1629" s="1" t="s">
        <v>1814</v>
      </c>
      <c r="C1629" s="1" t="s">
        <v>13530</v>
      </c>
      <c r="D1629" s="1" t="s">
        <v>12</v>
      </c>
      <c r="F1629" s="1" t="s">
        <v>1815</v>
      </c>
      <c r="G1629" s="1" t="s">
        <v>13537</v>
      </c>
      <c r="H1629" s="1" t="s">
        <v>13822</v>
      </c>
      <c r="I1629" s="1" t="s">
        <v>13529</v>
      </c>
    </row>
    <row r="1630" spans="1:9" x14ac:dyDescent="0.25">
      <c r="A1630" s="1" t="s">
        <v>8807</v>
      </c>
      <c r="B1630" s="1" t="s">
        <v>1816</v>
      </c>
      <c r="C1630" s="1" t="s">
        <v>13530</v>
      </c>
      <c r="D1630" s="1" t="s">
        <v>12</v>
      </c>
      <c r="G1630" s="1" t="s">
        <v>13531</v>
      </c>
      <c r="H1630" s="1" t="s">
        <v>15330</v>
      </c>
      <c r="I1630" s="1" t="s">
        <v>13529</v>
      </c>
    </row>
    <row r="1631" spans="1:9" x14ac:dyDescent="0.25">
      <c r="A1631" s="1" t="s">
        <v>8808</v>
      </c>
      <c r="B1631" s="1" t="s">
        <v>1817</v>
      </c>
      <c r="C1631" s="1" t="s">
        <v>13530</v>
      </c>
      <c r="D1631" s="1" t="s">
        <v>12</v>
      </c>
      <c r="G1631" s="1" t="s">
        <v>13531</v>
      </c>
      <c r="H1631" s="1" t="s">
        <v>13991</v>
      </c>
      <c r="I1631" s="1" t="s">
        <v>13529</v>
      </c>
    </row>
    <row r="1632" spans="1:9" x14ac:dyDescent="0.25">
      <c r="A1632" s="1" t="s">
        <v>8809</v>
      </c>
      <c r="B1632" s="1" t="s">
        <v>1818</v>
      </c>
      <c r="C1632" s="1" t="s">
        <v>13530</v>
      </c>
      <c r="D1632" s="1" t="s">
        <v>12</v>
      </c>
      <c r="G1632" s="1" t="s">
        <v>13537</v>
      </c>
      <c r="H1632" s="1" t="s">
        <v>15122</v>
      </c>
      <c r="I1632" s="1" t="s">
        <v>13529</v>
      </c>
    </row>
    <row r="1633" spans="1:9" x14ac:dyDescent="0.25">
      <c r="A1633" s="1" t="s">
        <v>8810</v>
      </c>
      <c r="B1633" s="1" t="s">
        <v>1819</v>
      </c>
      <c r="C1633" s="1" t="s">
        <v>13530</v>
      </c>
      <c r="D1633" s="1" t="s">
        <v>12</v>
      </c>
      <c r="G1633" s="1" t="s">
        <v>13537</v>
      </c>
      <c r="H1633" s="1" t="s">
        <v>15331</v>
      </c>
      <c r="I1633" s="1" t="s">
        <v>13529</v>
      </c>
    </row>
    <row r="1634" spans="1:9" x14ac:dyDescent="0.25">
      <c r="A1634" s="1" t="s">
        <v>8811</v>
      </c>
      <c r="B1634" s="1" t="s">
        <v>1820</v>
      </c>
      <c r="C1634" s="1" t="s">
        <v>13530</v>
      </c>
      <c r="D1634" s="1" t="s">
        <v>12</v>
      </c>
      <c r="G1634" s="1" t="s">
        <v>13531</v>
      </c>
      <c r="H1634" s="1" t="s">
        <v>14354</v>
      </c>
      <c r="I1634" s="1" t="s">
        <v>13529</v>
      </c>
    </row>
    <row r="1635" spans="1:9" x14ac:dyDescent="0.25">
      <c r="A1635" s="1" t="s">
        <v>8812</v>
      </c>
      <c r="B1635" s="1" t="s">
        <v>1821</v>
      </c>
      <c r="C1635" s="1" t="s">
        <v>13530</v>
      </c>
      <c r="D1635" s="1" t="s">
        <v>12</v>
      </c>
      <c r="G1635" s="1" t="s">
        <v>13531</v>
      </c>
      <c r="H1635" s="1" t="s">
        <v>13992</v>
      </c>
      <c r="I1635" s="1" t="s">
        <v>13529</v>
      </c>
    </row>
    <row r="1636" spans="1:9" x14ac:dyDescent="0.25">
      <c r="A1636" s="1" t="s">
        <v>8813</v>
      </c>
      <c r="B1636" s="1" t="s">
        <v>1822</v>
      </c>
      <c r="C1636" s="1" t="s">
        <v>13530</v>
      </c>
      <c r="D1636" s="1" t="s">
        <v>12</v>
      </c>
      <c r="G1636" s="1" t="s">
        <v>13531</v>
      </c>
      <c r="H1636" s="1" t="s">
        <v>13939</v>
      </c>
      <c r="I1636" s="1" t="s">
        <v>13529</v>
      </c>
    </row>
    <row r="1637" spans="1:9" x14ac:dyDescent="0.25">
      <c r="A1637" s="1" t="s">
        <v>8814</v>
      </c>
      <c r="B1637" s="1" t="s">
        <v>1823</v>
      </c>
      <c r="C1637" s="1" t="s">
        <v>13530</v>
      </c>
      <c r="D1637" s="1" t="s">
        <v>12</v>
      </c>
      <c r="G1637" s="1" t="s">
        <v>13537</v>
      </c>
      <c r="H1637" s="1" t="s">
        <v>15332</v>
      </c>
      <c r="I1637" s="1" t="s">
        <v>13529</v>
      </c>
    </row>
    <row r="1638" spans="1:9" x14ac:dyDescent="0.25">
      <c r="A1638" s="1" t="s">
        <v>8815</v>
      </c>
      <c r="B1638" s="1" t="s">
        <v>1824</v>
      </c>
      <c r="C1638" s="1" t="s">
        <v>13530</v>
      </c>
      <c r="D1638" s="1" t="s">
        <v>12</v>
      </c>
      <c r="G1638" s="1" t="s">
        <v>13531</v>
      </c>
      <c r="H1638" s="1" t="s">
        <v>13630</v>
      </c>
      <c r="I1638" s="1" t="s">
        <v>13529</v>
      </c>
    </row>
    <row r="1639" spans="1:9" x14ac:dyDescent="0.25">
      <c r="A1639" s="1" t="s">
        <v>8816</v>
      </c>
      <c r="B1639" s="1" t="s">
        <v>1825</v>
      </c>
      <c r="C1639" s="1" t="s">
        <v>13530</v>
      </c>
      <c r="D1639" s="1" t="s">
        <v>12</v>
      </c>
      <c r="G1639" s="1" t="s">
        <v>13531</v>
      </c>
      <c r="H1639" s="1" t="s">
        <v>15101</v>
      </c>
      <c r="I1639" s="1" t="s">
        <v>13529</v>
      </c>
    </row>
    <row r="1640" spans="1:9" x14ac:dyDescent="0.25">
      <c r="A1640" s="1" t="s">
        <v>8817</v>
      </c>
      <c r="B1640" s="1" t="s">
        <v>1826</v>
      </c>
      <c r="C1640" s="1" t="s">
        <v>13530</v>
      </c>
      <c r="D1640" s="1" t="s">
        <v>12</v>
      </c>
      <c r="G1640" s="1" t="s">
        <v>13531</v>
      </c>
      <c r="H1640" s="1" t="s">
        <v>13991</v>
      </c>
      <c r="I1640" s="1" t="s">
        <v>13529</v>
      </c>
    </row>
    <row r="1641" spans="1:9" x14ac:dyDescent="0.25">
      <c r="A1641" s="1" t="s">
        <v>8818</v>
      </c>
      <c r="B1641" s="1" t="s">
        <v>1827</v>
      </c>
      <c r="C1641" s="1" t="s">
        <v>13530</v>
      </c>
      <c r="D1641" s="1" t="s">
        <v>12</v>
      </c>
      <c r="G1641" s="1" t="s">
        <v>13531</v>
      </c>
      <c r="H1641" s="1" t="s">
        <v>13831</v>
      </c>
      <c r="I1641" s="1" t="s">
        <v>13529</v>
      </c>
    </row>
    <row r="1642" spans="1:9" x14ac:dyDescent="0.25">
      <c r="A1642" s="1" t="s">
        <v>8819</v>
      </c>
      <c r="B1642" s="1" t="s">
        <v>1828</v>
      </c>
      <c r="C1642" s="1" t="s">
        <v>13530</v>
      </c>
      <c r="D1642" s="1" t="s">
        <v>12</v>
      </c>
      <c r="G1642" s="1" t="s">
        <v>13537</v>
      </c>
      <c r="H1642" s="1" t="s">
        <v>14585</v>
      </c>
      <c r="I1642" s="1" t="s">
        <v>13529</v>
      </c>
    </row>
    <row r="1643" spans="1:9" x14ac:dyDescent="0.25">
      <c r="A1643" s="1" t="s">
        <v>8820</v>
      </c>
      <c r="B1643" s="1" t="s">
        <v>1829</v>
      </c>
      <c r="C1643" s="1" t="s">
        <v>13530</v>
      </c>
      <c r="D1643" s="1" t="s">
        <v>12</v>
      </c>
      <c r="G1643" s="1" t="s">
        <v>13537</v>
      </c>
      <c r="H1643" s="1" t="s">
        <v>13824</v>
      </c>
      <c r="I1643" s="1" t="s">
        <v>13529</v>
      </c>
    </row>
    <row r="1644" spans="1:9" x14ac:dyDescent="0.25">
      <c r="A1644" s="1" t="s">
        <v>8821</v>
      </c>
      <c r="B1644" s="1" t="s">
        <v>1830</v>
      </c>
      <c r="C1644" s="1" t="s">
        <v>13530</v>
      </c>
      <c r="D1644" s="1" t="s">
        <v>12</v>
      </c>
      <c r="G1644" s="1" t="s">
        <v>13531</v>
      </c>
      <c r="H1644" s="1" t="s">
        <v>14005</v>
      </c>
      <c r="I1644" s="1" t="s">
        <v>13529</v>
      </c>
    </row>
    <row r="1645" spans="1:9" x14ac:dyDescent="0.25">
      <c r="A1645" s="1" t="s">
        <v>8822</v>
      </c>
      <c r="B1645" s="1" t="s">
        <v>1831</v>
      </c>
      <c r="C1645" s="1" t="s">
        <v>13530</v>
      </c>
      <c r="D1645" s="1" t="s">
        <v>12</v>
      </c>
      <c r="G1645" s="1" t="s">
        <v>13537</v>
      </c>
      <c r="H1645" s="1" t="s">
        <v>15290</v>
      </c>
      <c r="I1645" s="1" t="s">
        <v>13529</v>
      </c>
    </row>
    <row r="1646" spans="1:9" x14ac:dyDescent="0.25">
      <c r="A1646" s="1" t="s">
        <v>8823</v>
      </c>
      <c r="B1646" s="1" t="s">
        <v>1832</v>
      </c>
      <c r="C1646" s="1" t="s">
        <v>13530</v>
      </c>
      <c r="D1646" s="1" t="s">
        <v>12</v>
      </c>
      <c r="G1646" s="1" t="s">
        <v>13531</v>
      </c>
      <c r="H1646" s="1" t="s">
        <v>13713</v>
      </c>
      <c r="I1646" s="1" t="s">
        <v>13529</v>
      </c>
    </row>
    <row r="1647" spans="1:9" x14ac:dyDescent="0.25">
      <c r="A1647" s="1" t="s">
        <v>8824</v>
      </c>
      <c r="B1647" s="1" t="s">
        <v>1833</v>
      </c>
      <c r="C1647" s="1" t="s">
        <v>13530</v>
      </c>
      <c r="D1647" s="1" t="s">
        <v>12</v>
      </c>
      <c r="G1647" s="1" t="s">
        <v>13537</v>
      </c>
      <c r="H1647" s="1" t="s">
        <v>15333</v>
      </c>
      <c r="I1647" s="1" t="s">
        <v>13529</v>
      </c>
    </row>
    <row r="1648" spans="1:9" x14ac:dyDescent="0.25">
      <c r="A1648" s="1" t="s">
        <v>8825</v>
      </c>
      <c r="B1648" s="1" t="s">
        <v>1834</v>
      </c>
      <c r="C1648" s="1" t="s">
        <v>13530</v>
      </c>
      <c r="D1648" s="1" t="s">
        <v>12</v>
      </c>
      <c r="G1648" s="1" t="s">
        <v>13531</v>
      </c>
      <c r="H1648" s="1" t="s">
        <v>15334</v>
      </c>
      <c r="I1648" s="1" t="s">
        <v>13529</v>
      </c>
    </row>
    <row r="1649" spans="1:9" x14ac:dyDescent="0.25">
      <c r="A1649" s="1" t="s">
        <v>8826</v>
      </c>
      <c r="B1649" s="1" t="s">
        <v>1835</v>
      </c>
      <c r="C1649" s="1" t="s">
        <v>13530</v>
      </c>
      <c r="D1649" s="1" t="s">
        <v>12</v>
      </c>
      <c r="G1649" s="1" t="s">
        <v>13537</v>
      </c>
      <c r="H1649" s="1" t="s">
        <v>15335</v>
      </c>
      <c r="I1649" s="1" t="s">
        <v>13529</v>
      </c>
    </row>
    <row r="1650" spans="1:9" x14ac:dyDescent="0.25">
      <c r="A1650" s="1" t="s">
        <v>8827</v>
      </c>
      <c r="B1650" s="1" t="s">
        <v>1836</v>
      </c>
      <c r="C1650" s="1" t="s">
        <v>13530</v>
      </c>
      <c r="D1650" s="1" t="s">
        <v>12</v>
      </c>
      <c r="G1650" s="1" t="s">
        <v>13537</v>
      </c>
      <c r="H1650" s="1" t="s">
        <v>14355</v>
      </c>
      <c r="I1650" s="1" t="s">
        <v>13529</v>
      </c>
    </row>
    <row r="1651" spans="1:9" x14ac:dyDescent="0.25">
      <c r="A1651" s="1" t="s">
        <v>8828</v>
      </c>
      <c r="B1651" s="1" t="s">
        <v>1837</v>
      </c>
      <c r="C1651" s="1" t="s">
        <v>13530</v>
      </c>
      <c r="D1651" s="1" t="s">
        <v>12</v>
      </c>
      <c r="F1651" s="1" t="s">
        <v>1838</v>
      </c>
      <c r="G1651" s="1" t="s">
        <v>13531</v>
      </c>
      <c r="H1651" s="1" t="s">
        <v>14005</v>
      </c>
      <c r="I1651" s="1" t="s">
        <v>13529</v>
      </c>
    </row>
    <row r="1652" spans="1:9" x14ac:dyDescent="0.25">
      <c r="A1652" s="1" t="s">
        <v>8829</v>
      </c>
      <c r="B1652" s="1" t="s">
        <v>1839</v>
      </c>
      <c r="C1652" s="1" t="s">
        <v>13530</v>
      </c>
      <c r="D1652" s="1" t="s">
        <v>12</v>
      </c>
      <c r="G1652" s="1" t="s">
        <v>13531</v>
      </c>
      <c r="H1652" s="1" t="s">
        <v>15311</v>
      </c>
      <c r="I1652" s="1" t="s">
        <v>13529</v>
      </c>
    </row>
    <row r="1653" spans="1:9" x14ac:dyDescent="0.25">
      <c r="A1653" s="1" t="s">
        <v>8830</v>
      </c>
      <c r="B1653" s="1" t="s">
        <v>1840</v>
      </c>
      <c r="C1653" s="1" t="s">
        <v>13530</v>
      </c>
      <c r="D1653" s="1" t="s">
        <v>12</v>
      </c>
      <c r="G1653" s="1" t="s">
        <v>13537</v>
      </c>
      <c r="H1653" s="1" t="s">
        <v>13834</v>
      </c>
      <c r="I1653" s="1" t="s">
        <v>13529</v>
      </c>
    </row>
    <row r="1654" spans="1:9" x14ac:dyDescent="0.25">
      <c r="A1654" s="1" t="s">
        <v>8831</v>
      </c>
      <c r="B1654" s="1" t="s">
        <v>1841</v>
      </c>
      <c r="C1654" s="1" t="s">
        <v>13530</v>
      </c>
      <c r="D1654" s="1" t="s">
        <v>12</v>
      </c>
      <c r="G1654" s="1" t="s">
        <v>13531</v>
      </c>
      <c r="H1654" s="1" t="s">
        <v>15336</v>
      </c>
      <c r="I1654" s="1" t="s">
        <v>13529</v>
      </c>
    </row>
    <row r="1655" spans="1:9" x14ac:dyDescent="0.25">
      <c r="A1655" s="1" t="s">
        <v>8832</v>
      </c>
      <c r="B1655" s="1" t="s">
        <v>1842</v>
      </c>
      <c r="C1655" s="1" t="s">
        <v>13530</v>
      </c>
      <c r="D1655" s="1" t="s">
        <v>12</v>
      </c>
      <c r="E1655" s="1" t="s">
        <v>1843</v>
      </c>
      <c r="F1655" s="1" t="s">
        <v>1843</v>
      </c>
      <c r="G1655" s="1" t="s">
        <v>13531</v>
      </c>
      <c r="H1655" s="1" t="s">
        <v>15337</v>
      </c>
      <c r="I1655" s="1" t="s">
        <v>13529</v>
      </c>
    </row>
    <row r="1656" spans="1:9" x14ac:dyDescent="0.25">
      <c r="A1656" s="1" t="s">
        <v>8833</v>
      </c>
      <c r="B1656" s="1" t="s">
        <v>1844</v>
      </c>
      <c r="C1656" s="1" t="s">
        <v>13556</v>
      </c>
      <c r="D1656" s="1" t="s">
        <v>43</v>
      </c>
      <c r="E1656" s="1" t="s">
        <v>14518</v>
      </c>
      <c r="G1656" s="1" t="s">
        <v>13557</v>
      </c>
      <c r="H1656" s="1" t="s">
        <v>15338</v>
      </c>
      <c r="I1656" s="1" t="s">
        <v>13529</v>
      </c>
    </row>
    <row r="1657" spans="1:9" x14ac:dyDescent="0.25">
      <c r="A1657" s="1" t="s">
        <v>8834</v>
      </c>
      <c r="B1657" s="1" t="s">
        <v>1845</v>
      </c>
      <c r="C1657" s="1" t="s">
        <v>13556</v>
      </c>
      <c r="D1657" s="1" t="s">
        <v>43</v>
      </c>
      <c r="E1657" s="1" t="s">
        <v>13621</v>
      </c>
      <c r="G1657" s="1" t="s">
        <v>13557</v>
      </c>
      <c r="H1657" s="1" t="s">
        <v>15339</v>
      </c>
      <c r="I1657" s="1" t="s">
        <v>13529</v>
      </c>
    </row>
    <row r="1658" spans="1:9" x14ac:dyDescent="0.25">
      <c r="A1658" s="1" t="s">
        <v>8835</v>
      </c>
      <c r="B1658" s="1" t="s">
        <v>1846</v>
      </c>
      <c r="C1658" s="1" t="s">
        <v>13556</v>
      </c>
      <c r="D1658" s="1" t="s">
        <v>43</v>
      </c>
      <c r="E1658" s="1" t="s">
        <v>13564</v>
      </c>
      <c r="G1658" s="1" t="s">
        <v>13557</v>
      </c>
      <c r="H1658" s="1" t="s">
        <v>15340</v>
      </c>
      <c r="I1658" s="1" t="s">
        <v>13529</v>
      </c>
    </row>
    <row r="1659" spans="1:9" x14ac:dyDescent="0.25">
      <c r="A1659" s="1" t="s">
        <v>8836</v>
      </c>
      <c r="B1659" s="1" t="s">
        <v>1847</v>
      </c>
      <c r="C1659" s="1" t="s">
        <v>13556</v>
      </c>
      <c r="D1659" s="1" t="s">
        <v>43</v>
      </c>
      <c r="E1659" s="1" t="s">
        <v>13566</v>
      </c>
      <c r="G1659" s="1" t="s">
        <v>13557</v>
      </c>
      <c r="H1659" s="1" t="s">
        <v>15341</v>
      </c>
      <c r="I1659" s="1" t="s">
        <v>13529</v>
      </c>
    </row>
    <row r="1660" spans="1:9" x14ac:dyDescent="0.25">
      <c r="A1660" s="1" t="s">
        <v>8837</v>
      </c>
      <c r="B1660" s="1" t="s">
        <v>1848</v>
      </c>
      <c r="C1660" s="1" t="s">
        <v>13556</v>
      </c>
      <c r="D1660" s="1" t="s">
        <v>43</v>
      </c>
      <c r="E1660" s="1" t="s">
        <v>14516</v>
      </c>
      <c r="F1660" s="1" t="s">
        <v>55</v>
      </c>
      <c r="G1660" s="1" t="s">
        <v>13811</v>
      </c>
      <c r="H1660" s="1" t="s">
        <v>15342</v>
      </c>
      <c r="I1660" s="1" t="s">
        <v>13529</v>
      </c>
    </row>
    <row r="1661" spans="1:9" x14ac:dyDescent="0.25">
      <c r="A1661" s="1" t="s">
        <v>8838</v>
      </c>
      <c r="B1661" s="1" t="s">
        <v>1849</v>
      </c>
      <c r="C1661" s="1" t="s">
        <v>13556</v>
      </c>
      <c r="D1661" s="1" t="s">
        <v>43</v>
      </c>
      <c r="E1661" s="1" t="s">
        <v>15343</v>
      </c>
      <c r="G1661" s="1" t="s">
        <v>13562</v>
      </c>
      <c r="H1661" s="1" t="s">
        <v>15344</v>
      </c>
      <c r="I1661" s="1" t="s">
        <v>13529</v>
      </c>
    </row>
    <row r="1662" spans="1:9" x14ac:dyDescent="0.25">
      <c r="A1662" s="1" t="s">
        <v>8839</v>
      </c>
      <c r="B1662" s="1" t="s">
        <v>1850</v>
      </c>
      <c r="C1662" s="1" t="s">
        <v>13556</v>
      </c>
      <c r="D1662" s="1" t="s">
        <v>43</v>
      </c>
      <c r="E1662" s="1" t="s">
        <v>13564</v>
      </c>
      <c r="F1662" s="1" t="s">
        <v>55</v>
      </c>
      <c r="G1662" s="1" t="s">
        <v>94</v>
      </c>
      <c r="H1662" s="1" t="s">
        <v>15345</v>
      </c>
      <c r="I1662" s="1" t="s">
        <v>13529</v>
      </c>
    </row>
    <row r="1663" spans="1:9" x14ac:dyDescent="0.25">
      <c r="A1663" s="1" t="s">
        <v>8840</v>
      </c>
      <c r="B1663" s="1" t="s">
        <v>1851</v>
      </c>
      <c r="C1663" s="1" t="s">
        <v>13556</v>
      </c>
      <c r="D1663" s="1" t="s">
        <v>43</v>
      </c>
      <c r="E1663" s="1" t="s">
        <v>13706</v>
      </c>
      <c r="G1663" s="1" t="s">
        <v>13562</v>
      </c>
      <c r="H1663" s="1" t="s">
        <v>13658</v>
      </c>
      <c r="I1663" s="1" t="s">
        <v>13529</v>
      </c>
    </row>
    <row r="1664" spans="1:9" x14ac:dyDescent="0.25">
      <c r="A1664" s="1" t="s">
        <v>8841</v>
      </c>
      <c r="B1664" s="1" t="s">
        <v>1852</v>
      </c>
      <c r="C1664" s="1" t="s">
        <v>13556</v>
      </c>
      <c r="D1664" s="1" t="s">
        <v>43</v>
      </c>
      <c r="E1664" s="1" t="s">
        <v>14489</v>
      </c>
      <c r="G1664" s="1" t="s">
        <v>13562</v>
      </c>
      <c r="H1664" s="1" t="s">
        <v>15346</v>
      </c>
      <c r="I1664" s="1" t="s">
        <v>13529</v>
      </c>
    </row>
    <row r="1665" spans="1:9" x14ac:dyDescent="0.25">
      <c r="A1665" s="1" t="s">
        <v>8842</v>
      </c>
      <c r="B1665" s="1" t="s">
        <v>1853</v>
      </c>
      <c r="C1665" s="1" t="s">
        <v>13873</v>
      </c>
      <c r="D1665" s="1" t="s">
        <v>369</v>
      </c>
      <c r="F1665" s="1" t="s">
        <v>1854</v>
      </c>
      <c r="G1665" s="1" t="s">
        <v>13535</v>
      </c>
      <c r="H1665" s="1" t="s">
        <v>15347</v>
      </c>
      <c r="I1665" s="1" t="s">
        <v>13529</v>
      </c>
    </row>
    <row r="1666" spans="1:9" x14ac:dyDescent="0.25">
      <c r="A1666" s="1" t="s">
        <v>8843</v>
      </c>
      <c r="B1666" s="1" t="s">
        <v>1855</v>
      </c>
      <c r="C1666" s="1" t="s">
        <v>13556</v>
      </c>
      <c r="D1666" s="1" t="s">
        <v>43</v>
      </c>
      <c r="E1666" s="1" t="s">
        <v>15348</v>
      </c>
      <c r="G1666" s="1" t="s">
        <v>13535</v>
      </c>
      <c r="H1666" s="1" t="s">
        <v>14520</v>
      </c>
      <c r="I1666" s="1" t="s">
        <v>13529</v>
      </c>
    </row>
    <row r="1667" spans="1:9" x14ac:dyDescent="0.25">
      <c r="A1667" s="1" t="s">
        <v>8844</v>
      </c>
      <c r="B1667" s="1" t="s">
        <v>1856</v>
      </c>
      <c r="C1667" s="1" t="s">
        <v>13556</v>
      </c>
      <c r="D1667" s="1" t="s">
        <v>43</v>
      </c>
      <c r="E1667" s="1" t="s">
        <v>15349</v>
      </c>
      <c r="F1667" s="1" t="s">
        <v>15349</v>
      </c>
      <c r="G1667" s="1" t="s">
        <v>13535</v>
      </c>
      <c r="H1667" s="1" t="s">
        <v>15350</v>
      </c>
      <c r="I1667" s="1" t="s">
        <v>13529</v>
      </c>
    </row>
    <row r="1668" spans="1:9" x14ac:dyDescent="0.25">
      <c r="A1668" s="1" t="s">
        <v>8845</v>
      </c>
      <c r="B1668" s="1" t="s">
        <v>1857</v>
      </c>
      <c r="C1668" s="1" t="s">
        <v>13556</v>
      </c>
      <c r="D1668" s="1" t="s">
        <v>43</v>
      </c>
      <c r="E1668" s="1" t="s">
        <v>15351</v>
      </c>
      <c r="G1668" s="1" t="s">
        <v>13562</v>
      </c>
      <c r="H1668" s="1" t="s">
        <v>13680</v>
      </c>
      <c r="I1668" s="1" t="s">
        <v>13529</v>
      </c>
    </row>
    <row r="1669" spans="1:9" x14ac:dyDescent="0.25">
      <c r="A1669" s="1" t="s">
        <v>8846</v>
      </c>
      <c r="B1669" s="1" t="s">
        <v>1858</v>
      </c>
      <c r="C1669" s="1" t="s">
        <v>13556</v>
      </c>
      <c r="D1669" s="1" t="s">
        <v>43</v>
      </c>
      <c r="E1669" s="1" t="s">
        <v>15352</v>
      </c>
      <c r="F1669" s="1" t="s">
        <v>15352</v>
      </c>
      <c r="G1669" s="1" t="s">
        <v>13562</v>
      </c>
      <c r="H1669" s="1" t="s">
        <v>14450</v>
      </c>
      <c r="I1669" s="1" t="s">
        <v>13529</v>
      </c>
    </row>
    <row r="1670" spans="1:9" x14ac:dyDescent="0.25">
      <c r="A1670" s="1" t="s">
        <v>8847</v>
      </c>
      <c r="B1670" s="1" t="s">
        <v>1859</v>
      </c>
      <c r="C1670" s="1" t="s">
        <v>13556</v>
      </c>
      <c r="D1670" s="1" t="s">
        <v>43</v>
      </c>
      <c r="E1670" s="1" t="s">
        <v>14048</v>
      </c>
      <c r="G1670" s="1" t="s">
        <v>13562</v>
      </c>
      <c r="H1670" s="1" t="s">
        <v>15353</v>
      </c>
      <c r="I1670" s="1" t="s">
        <v>13529</v>
      </c>
    </row>
    <row r="1671" spans="1:9" x14ac:dyDescent="0.25">
      <c r="A1671" s="1" t="s">
        <v>8848</v>
      </c>
      <c r="B1671" s="1" t="s">
        <v>1860</v>
      </c>
      <c r="C1671" s="1" t="s">
        <v>13556</v>
      </c>
      <c r="D1671" s="1" t="s">
        <v>43</v>
      </c>
      <c r="E1671" s="1" t="s">
        <v>1663</v>
      </c>
      <c r="F1671" s="1" t="s">
        <v>1663</v>
      </c>
      <c r="G1671" s="1" t="s">
        <v>13535</v>
      </c>
      <c r="H1671" s="1" t="s">
        <v>15354</v>
      </c>
      <c r="I1671" s="1" t="s">
        <v>13529</v>
      </c>
    </row>
    <row r="1672" spans="1:9" x14ac:dyDescent="0.25">
      <c r="A1672" s="1" t="s">
        <v>8849</v>
      </c>
      <c r="B1672" s="1" t="s">
        <v>1861</v>
      </c>
      <c r="C1672" s="1" t="s">
        <v>13556</v>
      </c>
      <c r="D1672" s="1" t="s">
        <v>43</v>
      </c>
      <c r="E1672" s="1" t="s">
        <v>15355</v>
      </c>
      <c r="F1672" s="1" t="s">
        <v>15355</v>
      </c>
      <c r="G1672" s="1" t="s">
        <v>13747</v>
      </c>
      <c r="H1672" s="1" t="s">
        <v>15356</v>
      </c>
      <c r="I1672" s="1" t="s">
        <v>13529</v>
      </c>
    </row>
    <row r="1673" spans="1:9" x14ac:dyDescent="0.25">
      <c r="A1673" s="1" t="s">
        <v>8850</v>
      </c>
      <c r="B1673" s="1" t="s">
        <v>1862</v>
      </c>
      <c r="C1673" s="1" t="s">
        <v>13556</v>
      </c>
      <c r="D1673" s="1" t="s">
        <v>43</v>
      </c>
      <c r="E1673" s="1" t="s">
        <v>15357</v>
      </c>
      <c r="G1673" s="1" t="s">
        <v>13557</v>
      </c>
      <c r="H1673" s="1" t="s">
        <v>15358</v>
      </c>
      <c r="I1673" s="1" t="s">
        <v>13529</v>
      </c>
    </row>
    <row r="1674" spans="1:9" x14ac:dyDescent="0.25">
      <c r="A1674" s="1" t="s">
        <v>8851</v>
      </c>
      <c r="B1674" s="1" t="s">
        <v>1863</v>
      </c>
      <c r="C1674" s="1" t="s">
        <v>13556</v>
      </c>
      <c r="D1674" s="1" t="s">
        <v>43</v>
      </c>
      <c r="E1674" s="1" t="s">
        <v>14694</v>
      </c>
      <c r="G1674" s="1" t="s">
        <v>13747</v>
      </c>
      <c r="H1674" s="1" t="s">
        <v>15359</v>
      </c>
      <c r="I1674" s="1" t="s">
        <v>13529</v>
      </c>
    </row>
    <row r="1675" spans="1:9" x14ac:dyDescent="0.25">
      <c r="A1675" s="1" t="s">
        <v>8852</v>
      </c>
      <c r="B1675" s="1" t="s">
        <v>1864</v>
      </c>
      <c r="C1675" s="1" t="s">
        <v>14034</v>
      </c>
      <c r="D1675" s="1" t="s">
        <v>546</v>
      </c>
      <c r="E1675" s="1" t="s">
        <v>14700</v>
      </c>
      <c r="G1675" s="1" t="s">
        <v>13752</v>
      </c>
      <c r="H1675" s="1" t="s">
        <v>15360</v>
      </c>
      <c r="I1675" s="1" t="s">
        <v>13529</v>
      </c>
    </row>
    <row r="1676" spans="1:9" x14ac:dyDescent="0.25">
      <c r="A1676" s="1" t="s">
        <v>8853</v>
      </c>
      <c r="B1676" s="1" t="s">
        <v>1865</v>
      </c>
      <c r="C1676" s="1" t="s">
        <v>14034</v>
      </c>
      <c r="D1676" s="1" t="s">
        <v>546</v>
      </c>
      <c r="E1676" s="1" t="s">
        <v>14154</v>
      </c>
      <c r="G1676" s="1" t="s">
        <v>13752</v>
      </c>
      <c r="H1676" s="1" t="s">
        <v>15361</v>
      </c>
      <c r="I1676" s="1" t="s">
        <v>13529</v>
      </c>
    </row>
    <row r="1677" spans="1:9" x14ac:dyDescent="0.25">
      <c r="A1677" s="1" t="s">
        <v>8854</v>
      </c>
      <c r="B1677" s="1" t="s">
        <v>1866</v>
      </c>
      <c r="C1677" s="1" t="s">
        <v>14034</v>
      </c>
      <c r="D1677" s="1" t="s">
        <v>546</v>
      </c>
      <c r="E1677" s="1" t="s">
        <v>13688</v>
      </c>
      <c r="G1677" s="1" t="s">
        <v>13752</v>
      </c>
      <c r="H1677" s="1" t="s">
        <v>15362</v>
      </c>
      <c r="I1677" s="1" t="s">
        <v>13529</v>
      </c>
    </row>
    <row r="1678" spans="1:9" x14ac:dyDescent="0.25">
      <c r="A1678" s="1" t="s">
        <v>1867</v>
      </c>
      <c r="B1678" s="1" t="s">
        <v>1868</v>
      </c>
      <c r="C1678" s="1" t="s">
        <v>13546</v>
      </c>
      <c r="D1678" s="1" t="s">
        <v>28</v>
      </c>
      <c r="E1678" s="1" t="s">
        <v>14222</v>
      </c>
      <c r="G1678" s="1" t="s">
        <v>13560</v>
      </c>
      <c r="H1678" s="1" t="s">
        <v>13658</v>
      </c>
      <c r="I1678" s="1" t="s">
        <v>13529</v>
      </c>
    </row>
    <row r="1679" spans="1:9" x14ac:dyDescent="0.25">
      <c r="A1679" s="1" t="s">
        <v>1869</v>
      </c>
      <c r="B1679" s="1" t="s">
        <v>1870</v>
      </c>
      <c r="C1679" s="1" t="s">
        <v>13546</v>
      </c>
      <c r="D1679" s="1" t="s">
        <v>28</v>
      </c>
      <c r="E1679" s="1" t="s">
        <v>13913</v>
      </c>
      <c r="G1679" s="1" t="s">
        <v>13560</v>
      </c>
      <c r="H1679" s="1" t="s">
        <v>15363</v>
      </c>
      <c r="I1679" s="1" t="s">
        <v>13529</v>
      </c>
    </row>
    <row r="1680" spans="1:9" x14ac:dyDescent="0.25">
      <c r="A1680" s="1" t="s">
        <v>1871</v>
      </c>
      <c r="B1680" s="1" t="s">
        <v>1872</v>
      </c>
      <c r="C1680" s="1" t="s">
        <v>13546</v>
      </c>
      <c r="D1680" s="1" t="s">
        <v>28</v>
      </c>
      <c r="E1680" s="1" t="s">
        <v>14469</v>
      </c>
      <c r="G1680" s="1" t="s">
        <v>13560</v>
      </c>
      <c r="H1680" s="1" t="s">
        <v>15364</v>
      </c>
      <c r="I1680" s="1" t="s">
        <v>13529</v>
      </c>
    </row>
    <row r="1681" spans="1:9" x14ac:dyDescent="0.25">
      <c r="A1681" s="1" t="s">
        <v>8855</v>
      </c>
      <c r="B1681" s="1" t="s">
        <v>1873</v>
      </c>
      <c r="C1681" s="1" t="s">
        <v>14034</v>
      </c>
      <c r="D1681" s="1" t="s">
        <v>546</v>
      </c>
      <c r="E1681" s="1" t="s">
        <v>15365</v>
      </c>
      <c r="G1681" s="1" t="s">
        <v>13752</v>
      </c>
      <c r="H1681" s="1" t="s">
        <v>15366</v>
      </c>
      <c r="I1681" s="1" t="s">
        <v>13529</v>
      </c>
    </row>
    <row r="1682" spans="1:9" x14ac:dyDescent="0.25">
      <c r="A1682" s="1" t="s">
        <v>1874</v>
      </c>
      <c r="B1682" s="1" t="s">
        <v>1875</v>
      </c>
      <c r="C1682" s="1" t="s">
        <v>13546</v>
      </c>
      <c r="D1682" s="1" t="s">
        <v>28</v>
      </c>
      <c r="E1682" s="1" t="s">
        <v>15365</v>
      </c>
      <c r="G1682" s="1" t="s">
        <v>13560</v>
      </c>
      <c r="H1682" s="1" t="s">
        <v>15367</v>
      </c>
      <c r="I1682" s="1" t="s">
        <v>13529</v>
      </c>
    </row>
    <row r="1683" spans="1:9" x14ac:dyDescent="0.25">
      <c r="A1683" s="1" t="s">
        <v>8856</v>
      </c>
      <c r="B1683" s="1" t="s">
        <v>1876</v>
      </c>
      <c r="C1683" s="1" t="s">
        <v>14034</v>
      </c>
      <c r="D1683" s="1" t="s">
        <v>546</v>
      </c>
      <c r="E1683" s="1" t="s">
        <v>14471</v>
      </c>
      <c r="G1683" s="1" t="s">
        <v>13752</v>
      </c>
      <c r="H1683" s="1" t="s">
        <v>15368</v>
      </c>
      <c r="I1683" s="1" t="s">
        <v>13529</v>
      </c>
    </row>
    <row r="1684" spans="1:9" x14ac:dyDescent="0.25">
      <c r="A1684" s="1" t="s">
        <v>8857</v>
      </c>
      <c r="B1684" s="1" t="s">
        <v>1877</v>
      </c>
      <c r="C1684" s="1" t="s">
        <v>14034</v>
      </c>
      <c r="D1684" s="1" t="s">
        <v>546</v>
      </c>
      <c r="E1684" s="1" t="s">
        <v>15369</v>
      </c>
      <c r="G1684" s="1" t="s">
        <v>13752</v>
      </c>
      <c r="H1684" s="1" t="s">
        <v>15370</v>
      </c>
      <c r="I1684" s="1" t="s">
        <v>13529</v>
      </c>
    </row>
    <row r="1685" spans="1:9" x14ac:dyDescent="0.25">
      <c r="A1685" s="1" t="s">
        <v>8858</v>
      </c>
      <c r="B1685" s="1" t="s">
        <v>1878</v>
      </c>
      <c r="C1685" s="1" t="s">
        <v>14034</v>
      </c>
      <c r="D1685" s="1" t="s">
        <v>546</v>
      </c>
      <c r="E1685" s="1" t="s">
        <v>14473</v>
      </c>
      <c r="G1685" s="1" t="s">
        <v>13752</v>
      </c>
      <c r="H1685" s="1" t="s">
        <v>14493</v>
      </c>
      <c r="I1685" s="1" t="s">
        <v>13529</v>
      </c>
    </row>
    <row r="1686" spans="1:9" x14ac:dyDescent="0.25">
      <c r="A1686" s="1" t="s">
        <v>8859</v>
      </c>
      <c r="B1686" s="1" t="s">
        <v>1879</v>
      </c>
      <c r="C1686" s="1" t="s">
        <v>14034</v>
      </c>
      <c r="D1686" s="1" t="s">
        <v>546</v>
      </c>
      <c r="E1686" s="1" t="s">
        <v>14475</v>
      </c>
      <c r="G1686" s="1" t="s">
        <v>13752</v>
      </c>
      <c r="H1686" s="1" t="s">
        <v>15371</v>
      </c>
      <c r="I1686" s="1" t="s">
        <v>13529</v>
      </c>
    </row>
    <row r="1687" spans="1:9" x14ac:dyDescent="0.25">
      <c r="A1687" s="1" t="s">
        <v>8860</v>
      </c>
      <c r="B1687" s="1" t="s">
        <v>1880</v>
      </c>
      <c r="C1687" s="1" t="s">
        <v>14631</v>
      </c>
      <c r="D1687" s="1" t="s">
        <v>1080</v>
      </c>
      <c r="G1687" s="1" t="s">
        <v>14637</v>
      </c>
      <c r="H1687" s="1" t="s">
        <v>15372</v>
      </c>
      <c r="I1687" s="1" t="s">
        <v>13529</v>
      </c>
    </row>
    <row r="1688" spans="1:9" x14ac:dyDescent="0.25">
      <c r="A1688" s="1" t="s">
        <v>8861</v>
      </c>
      <c r="B1688" s="1" t="s">
        <v>1881</v>
      </c>
      <c r="C1688" s="1" t="s">
        <v>14631</v>
      </c>
      <c r="D1688" s="1" t="s">
        <v>1080</v>
      </c>
      <c r="E1688" s="1" t="s">
        <v>15176</v>
      </c>
      <c r="G1688" s="1" t="s">
        <v>14637</v>
      </c>
      <c r="H1688" s="1" t="s">
        <v>14659</v>
      </c>
      <c r="I1688" s="1" t="s">
        <v>13529</v>
      </c>
    </row>
    <row r="1689" spans="1:9" x14ac:dyDescent="0.25">
      <c r="A1689" s="1" t="s">
        <v>8862</v>
      </c>
      <c r="B1689" s="1" t="s">
        <v>1882</v>
      </c>
      <c r="C1689" s="1" t="s">
        <v>14631</v>
      </c>
      <c r="D1689" s="1" t="s">
        <v>1080</v>
      </c>
      <c r="E1689" s="1" t="s">
        <v>15373</v>
      </c>
      <c r="G1689" s="1" t="s">
        <v>14637</v>
      </c>
      <c r="H1689" s="1" t="s">
        <v>15175</v>
      </c>
      <c r="I1689" s="1" t="s">
        <v>13529</v>
      </c>
    </row>
    <row r="1690" spans="1:9" x14ac:dyDescent="0.25">
      <c r="A1690" s="1" t="s">
        <v>8863</v>
      </c>
      <c r="B1690" s="1" t="s">
        <v>1883</v>
      </c>
      <c r="C1690" s="1" t="s">
        <v>14631</v>
      </c>
      <c r="D1690" s="1" t="s">
        <v>1080</v>
      </c>
      <c r="E1690" s="1" t="s">
        <v>15374</v>
      </c>
      <c r="G1690" s="1" t="s">
        <v>14637</v>
      </c>
      <c r="H1690" s="1" t="s">
        <v>15375</v>
      </c>
      <c r="I1690" s="1" t="s">
        <v>13529</v>
      </c>
    </row>
    <row r="1691" spans="1:9" x14ac:dyDescent="0.25">
      <c r="A1691" s="1" t="s">
        <v>1884</v>
      </c>
      <c r="B1691" s="1" t="s">
        <v>1885</v>
      </c>
      <c r="C1691" s="1" t="s">
        <v>14194</v>
      </c>
      <c r="D1691" s="1" t="s">
        <v>657</v>
      </c>
      <c r="F1691" s="1" t="s">
        <v>1884</v>
      </c>
      <c r="G1691" s="1" t="s">
        <v>13557</v>
      </c>
      <c r="H1691" s="1" t="s">
        <v>13558</v>
      </c>
      <c r="I1691" s="1" t="s">
        <v>13529</v>
      </c>
    </row>
    <row r="1692" spans="1:9" x14ac:dyDescent="0.25">
      <c r="A1692" s="1" t="s">
        <v>8864</v>
      </c>
      <c r="B1692" s="1" t="s">
        <v>1886</v>
      </c>
      <c r="C1692" s="1" t="s">
        <v>13859</v>
      </c>
      <c r="D1692" s="1" t="s">
        <v>325</v>
      </c>
      <c r="G1692" s="1" t="s">
        <v>13531</v>
      </c>
      <c r="H1692" s="1" t="s">
        <v>15376</v>
      </c>
      <c r="I1692" s="1" t="s">
        <v>13529</v>
      </c>
    </row>
    <row r="1693" spans="1:9" x14ac:dyDescent="0.25">
      <c r="A1693" s="1" t="s">
        <v>8865</v>
      </c>
      <c r="B1693" s="1" t="s">
        <v>1887</v>
      </c>
      <c r="C1693" s="1" t="s">
        <v>13859</v>
      </c>
      <c r="D1693" s="1" t="s">
        <v>325</v>
      </c>
      <c r="E1693" s="1" t="s">
        <v>13655</v>
      </c>
      <c r="G1693" s="1" t="s">
        <v>14418</v>
      </c>
      <c r="H1693" s="1" t="s">
        <v>13656</v>
      </c>
      <c r="I1693" s="1" t="s">
        <v>13529</v>
      </c>
    </row>
    <row r="1694" spans="1:9" x14ac:dyDescent="0.25">
      <c r="A1694" s="1" t="s">
        <v>8866</v>
      </c>
      <c r="B1694" s="1" t="s">
        <v>1888</v>
      </c>
      <c r="C1694" s="1" t="s">
        <v>13859</v>
      </c>
      <c r="D1694" s="1" t="s">
        <v>325</v>
      </c>
      <c r="E1694" s="1" t="s">
        <v>13901</v>
      </c>
      <c r="G1694" s="1" t="s">
        <v>13902</v>
      </c>
      <c r="H1694" s="1" t="s">
        <v>13903</v>
      </c>
      <c r="I1694" s="1" t="s">
        <v>13529</v>
      </c>
    </row>
    <row r="1695" spans="1:9" x14ac:dyDescent="0.25">
      <c r="A1695" s="1" t="s">
        <v>8867</v>
      </c>
      <c r="B1695" s="1" t="s">
        <v>1889</v>
      </c>
      <c r="C1695" s="1" t="s">
        <v>13859</v>
      </c>
      <c r="D1695" s="1" t="s">
        <v>325</v>
      </c>
      <c r="E1695" s="1" t="s">
        <v>13636</v>
      </c>
      <c r="G1695" s="1" t="s">
        <v>13632</v>
      </c>
      <c r="H1695" s="1" t="s">
        <v>13637</v>
      </c>
      <c r="I1695" s="1" t="s">
        <v>13529</v>
      </c>
    </row>
    <row r="1696" spans="1:9" x14ac:dyDescent="0.25">
      <c r="A1696" s="1" t="s">
        <v>8868</v>
      </c>
      <c r="B1696" s="1" t="s">
        <v>1890</v>
      </c>
      <c r="C1696" s="1" t="s">
        <v>13859</v>
      </c>
      <c r="D1696" s="1" t="s">
        <v>325</v>
      </c>
      <c r="E1696" s="1" t="s">
        <v>15377</v>
      </c>
      <c r="F1696" s="1" t="s">
        <v>15377</v>
      </c>
      <c r="G1696" s="1" t="s">
        <v>13902</v>
      </c>
      <c r="H1696" s="1" t="s">
        <v>13637</v>
      </c>
      <c r="I1696" s="1" t="s">
        <v>13529</v>
      </c>
    </row>
    <row r="1697" spans="1:9" x14ac:dyDescent="0.25">
      <c r="A1697" s="1" t="s">
        <v>8869</v>
      </c>
      <c r="B1697" s="1" t="s">
        <v>1891</v>
      </c>
      <c r="C1697" s="1" t="s">
        <v>14749</v>
      </c>
      <c r="D1697" s="1" t="s">
        <v>1172</v>
      </c>
      <c r="E1697" s="1" t="s">
        <v>14757</v>
      </c>
      <c r="F1697" s="1" t="s">
        <v>1892</v>
      </c>
      <c r="G1697" s="1" t="s">
        <v>14751</v>
      </c>
      <c r="H1697" s="1" t="s">
        <v>15378</v>
      </c>
      <c r="I1697" s="1" t="s">
        <v>13529</v>
      </c>
    </row>
    <row r="1698" spans="1:9" x14ac:dyDescent="0.25">
      <c r="A1698" s="1" t="s">
        <v>8870</v>
      </c>
      <c r="B1698" s="1" t="s">
        <v>1893</v>
      </c>
      <c r="C1698" s="1" t="s">
        <v>14749</v>
      </c>
      <c r="D1698" s="1" t="s">
        <v>1172</v>
      </c>
      <c r="E1698" s="1" t="s">
        <v>13868</v>
      </c>
      <c r="F1698" s="1" t="s">
        <v>1894</v>
      </c>
      <c r="G1698" s="1" t="s">
        <v>14751</v>
      </c>
      <c r="H1698" s="1" t="s">
        <v>13705</v>
      </c>
      <c r="I1698" s="1" t="s">
        <v>13529</v>
      </c>
    </row>
    <row r="1699" spans="1:9" x14ac:dyDescent="0.25">
      <c r="A1699" s="1" t="s">
        <v>8871</v>
      </c>
      <c r="B1699" s="1" t="s">
        <v>1895</v>
      </c>
      <c r="C1699" s="1" t="s">
        <v>14749</v>
      </c>
      <c r="D1699" s="1" t="s">
        <v>1172</v>
      </c>
      <c r="E1699" s="1" t="s">
        <v>15379</v>
      </c>
      <c r="F1699" s="1" t="s">
        <v>1896</v>
      </c>
      <c r="G1699" s="1" t="s">
        <v>14751</v>
      </c>
      <c r="H1699" s="1" t="s">
        <v>13705</v>
      </c>
      <c r="I1699" s="1" t="s">
        <v>13529</v>
      </c>
    </row>
    <row r="1700" spans="1:9" x14ac:dyDescent="0.25">
      <c r="A1700" s="1" t="s">
        <v>8872</v>
      </c>
      <c r="B1700" s="1" t="s">
        <v>1897</v>
      </c>
      <c r="C1700" s="1" t="s">
        <v>14749</v>
      </c>
      <c r="D1700" s="1" t="s">
        <v>1172</v>
      </c>
      <c r="E1700" s="1" t="s">
        <v>15380</v>
      </c>
      <c r="F1700" s="1" t="s">
        <v>1898</v>
      </c>
      <c r="G1700" s="1" t="s">
        <v>14751</v>
      </c>
      <c r="H1700" s="1" t="s">
        <v>14571</v>
      </c>
      <c r="I1700" s="1" t="s">
        <v>13529</v>
      </c>
    </row>
    <row r="1701" spans="1:9" x14ac:dyDescent="0.25">
      <c r="A1701" s="1" t="s">
        <v>8873</v>
      </c>
      <c r="B1701" s="1" t="s">
        <v>1899</v>
      </c>
      <c r="C1701" s="1" t="s">
        <v>14749</v>
      </c>
      <c r="D1701" s="1" t="s">
        <v>1172</v>
      </c>
      <c r="E1701" s="1" t="s">
        <v>15381</v>
      </c>
      <c r="F1701" s="1" t="s">
        <v>1900</v>
      </c>
      <c r="G1701" s="1" t="s">
        <v>14760</v>
      </c>
      <c r="H1701" s="1" t="s">
        <v>15382</v>
      </c>
      <c r="I1701" s="1" t="s">
        <v>13529</v>
      </c>
    </row>
    <row r="1702" spans="1:9" x14ac:dyDescent="0.25">
      <c r="A1702" s="1" t="s">
        <v>8874</v>
      </c>
      <c r="B1702" s="1" t="s">
        <v>1901</v>
      </c>
      <c r="C1702" s="1" t="s">
        <v>14749</v>
      </c>
      <c r="D1702" s="1" t="s">
        <v>1172</v>
      </c>
      <c r="E1702" s="1" t="s">
        <v>14762</v>
      </c>
      <c r="F1702" s="1" t="s">
        <v>1902</v>
      </c>
      <c r="G1702" s="1" t="s">
        <v>14763</v>
      </c>
      <c r="H1702" s="1" t="s">
        <v>14356</v>
      </c>
      <c r="I1702" s="1" t="s">
        <v>13529</v>
      </c>
    </row>
    <row r="1703" spans="1:9" x14ac:dyDescent="0.25">
      <c r="A1703" s="1" t="s">
        <v>8875</v>
      </c>
      <c r="B1703" s="1" t="s">
        <v>1903</v>
      </c>
      <c r="C1703" s="1" t="s">
        <v>14749</v>
      </c>
      <c r="D1703" s="1" t="s">
        <v>1172</v>
      </c>
      <c r="E1703" s="1" t="s">
        <v>15383</v>
      </c>
      <c r="F1703" s="1" t="s">
        <v>1904</v>
      </c>
      <c r="G1703" s="1" t="s">
        <v>14751</v>
      </c>
      <c r="H1703" s="1" t="s">
        <v>14754</v>
      </c>
      <c r="I1703" s="1" t="s">
        <v>13529</v>
      </c>
    </row>
    <row r="1704" spans="1:9" x14ac:dyDescent="0.25">
      <c r="A1704" s="1" t="s">
        <v>8876</v>
      </c>
      <c r="B1704" s="1" t="s">
        <v>1905</v>
      </c>
      <c r="C1704" s="1" t="s">
        <v>14749</v>
      </c>
      <c r="D1704" s="1" t="s">
        <v>1172</v>
      </c>
      <c r="E1704" s="1" t="s">
        <v>15384</v>
      </c>
      <c r="F1704" s="1" t="s">
        <v>1906</v>
      </c>
      <c r="G1704" s="1" t="s">
        <v>14751</v>
      </c>
      <c r="H1704" s="1" t="s">
        <v>15385</v>
      </c>
      <c r="I1704" s="1" t="s">
        <v>13529</v>
      </c>
    </row>
    <row r="1705" spans="1:9" x14ac:dyDescent="0.25">
      <c r="A1705" s="1" t="s">
        <v>8877</v>
      </c>
      <c r="B1705" s="1" t="s">
        <v>1907</v>
      </c>
      <c r="C1705" s="1" t="s">
        <v>14749</v>
      </c>
      <c r="D1705" s="1" t="s">
        <v>1172</v>
      </c>
      <c r="E1705" s="1" t="s">
        <v>15386</v>
      </c>
      <c r="F1705" s="1" t="s">
        <v>1908</v>
      </c>
      <c r="G1705" s="1" t="s">
        <v>14751</v>
      </c>
      <c r="H1705" s="1" t="s">
        <v>14754</v>
      </c>
      <c r="I1705" s="1" t="s">
        <v>13529</v>
      </c>
    </row>
    <row r="1706" spans="1:9" x14ac:dyDescent="0.25">
      <c r="A1706" s="1" t="s">
        <v>8878</v>
      </c>
      <c r="B1706" s="1" t="s">
        <v>1909</v>
      </c>
      <c r="C1706" s="1" t="s">
        <v>14749</v>
      </c>
      <c r="D1706" s="1" t="s">
        <v>1172</v>
      </c>
      <c r="E1706" s="1" t="s">
        <v>15380</v>
      </c>
      <c r="F1706" s="1" t="s">
        <v>1898</v>
      </c>
      <c r="G1706" s="1" t="s">
        <v>14751</v>
      </c>
      <c r="H1706" s="1" t="s">
        <v>15387</v>
      </c>
      <c r="I1706" s="1" t="s">
        <v>13529</v>
      </c>
    </row>
    <row r="1707" spans="1:9" x14ac:dyDescent="0.25">
      <c r="A1707" s="1" t="s">
        <v>8879</v>
      </c>
      <c r="B1707" s="1" t="s">
        <v>1910</v>
      </c>
      <c r="C1707" s="1" t="s">
        <v>13530</v>
      </c>
      <c r="D1707" s="1" t="s">
        <v>12</v>
      </c>
      <c r="G1707" s="1" t="s">
        <v>13531</v>
      </c>
      <c r="H1707" s="1" t="s">
        <v>14778</v>
      </c>
      <c r="I1707" s="1" t="s">
        <v>13529</v>
      </c>
    </row>
    <row r="1708" spans="1:9" x14ac:dyDescent="0.25">
      <c r="A1708" s="1" t="s">
        <v>8880</v>
      </c>
      <c r="B1708" s="1" t="s">
        <v>1911</v>
      </c>
      <c r="C1708" s="1" t="s">
        <v>13530</v>
      </c>
      <c r="D1708" s="1" t="s">
        <v>12</v>
      </c>
      <c r="G1708" s="1" t="s">
        <v>13531</v>
      </c>
      <c r="H1708" s="1" t="s">
        <v>15388</v>
      </c>
      <c r="I1708" s="1" t="s">
        <v>13529</v>
      </c>
    </row>
    <row r="1709" spans="1:9" x14ac:dyDescent="0.25">
      <c r="A1709" s="1" t="s">
        <v>8881</v>
      </c>
      <c r="B1709" s="1" t="s">
        <v>1912</v>
      </c>
      <c r="C1709" s="1" t="s">
        <v>13530</v>
      </c>
      <c r="D1709" s="1" t="s">
        <v>12</v>
      </c>
      <c r="G1709" s="1" t="s">
        <v>13531</v>
      </c>
      <c r="H1709" s="1" t="s">
        <v>15389</v>
      </c>
      <c r="I1709" s="1" t="s">
        <v>13529</v>
      </c>
    </row>
    <row r="1710" spans="1:9" x14ac:dyDescent="0.25">
      <c r="A1710" s="1" t="s">
        <v>8882</v>
      </c>
      <c r="B1710" s="1" t="s">
        <v>1913</v>
      </c>
      <c r="C1710" s="1" t="s">
        <v>14670</v>
      </c>
      <c r="D1710" s="1" t="s">
        <v>1113</v>
      </c>
      <c r="E1710" s="1" t="s">
        <v>15195</v>
      </c>
      <c r="F1710" s="1" t="s">
        <v>15195</v>
      </c>
      <c r="G1710" s="1" t="s">
        <v>13916</v>
      </c>
      <c r="H1710" s="1" t="s">
        <v>15390</v>
      </c>
      <c r="I1710" s="1" t="s">
        <v>13529</v>
      </c>
    </row>
    <row r="1711" spans="1:9" x14ac:dyDescent="0.25">
      <c r="A1711" s="1" t="s">
        <v>8883</v>
      </c>
      <c r="B1711" s="1" t="s">
        <v>1914</v>
      </c>
      <c r="C1711" s="1" t="s">
        <v>14670</v>
      </c>
      <c r="D1711" s="1" t="s">
        <v>1113</v>
      </c>
      <c r="E1711" s="1" t="s">
        <v>14783</v>
      </c>
      <c r="G1711" s="1" t="s">
        <v>13599</v>
      </c>
      <c r="H1711" s="1" t="s">
        <v>14784</v>
      </c>
      <c r="I1711" s="1" t="s">
        <v>13529</v>
      </c>
    </row>
    <row r="1712" spans="1:9" x14ac:dyDescent="0.25">
      <c r="A1712" s="1" t="s">
        <v>8884</v>
      </c>
      <c r="B1712" s="1" t="s">
        <v>1915</v>
      </c>
      <c r="C1712" s="1" t="s">
        <v>13556</v>
      </c>
      <c r="D1712" s="1" t="s">
        <v>43</v>
      </c>
      <c r="E1712" s="1" t="s">
        <v>14781</v>
      </c>
      <c r="G1712" s="1" t="s">
        <v>13916</v>
      </c>
      <c r="H1712" s="1" t="s">
        <v>14782</v>
      </c>
      <c r="I1712" s="1" t="s">
        <v>13529</v>
      </c>
    </row>
    <row r="1713" spans="1:9" x14ac:dyDescent="0.25">
      <c r="A1713" s="1" t="s">
        <v>8885</v>
      </c>
      <c r="B1713" s="1" t="s">
        <v>1916</v>
      </c>
      <c r="C1713" s="1" t="s">
        <v>13530</v>
      </c>
      <c r="D1713" s="1" t="s">
        <v>12</v>
      </c>
      <c r="G1713" s="1" t="s">
        <v>13537</v>
      </c>
      <c r="H1713" s="1" t="s">
        <v>14357</v>
      </c>
      <c r="I1713" s="1" t="s">
        <v>13529</v>
      </c>
    </row>
    <row r="1714" spans="1:9" x14ac:dyDescent="0.25">
      <c r="A1714" s="1" t="s">
        <v>8886</v>
      </c>
      <c r="B1714" s="1" t="s">
        <v>1917</v>
      </c>
      <c r="C1714" s="1" t="s">
        <v>13530</v>
      </c>
      <c r="D1714" s="1" t="s">
        <v>12</v>
      </c>
      <c r="G1714" s="1" t="s">
        <v>13531</v>
      </c>
      <c r="H1714" s="1" t="s">
        <v>15391</v>
      </c>
      <c r="I1714" s="1" t="s">
        <v>13529</v>
      </c>
    </row>
    <row r="1715" spans="1:9" x14ac:dyDescent="0.25">
      <c r="A1715" s="1" t="s">
        <v>8887</v>
      </c>
      <c r="B1715" s="1" t="s">
        <v>1918</v>
      </c>
      <c r="C1715" s="1" t="s">
        <v>13530</v>
      </c>
      <c r="D1715" s="1" t="s">
        <v>12</v>
      </c>
      <c r="G1715" s="1" t="s">
        <v>13531</v>
      </c>
      <c r="H1715" s="1" t="s">
        <v>15392</v>
      </c>
      <c r="I1715" s="1" t="s">
        <v>13529</v>
      </c>
    </row>
    <row r="1716" spans="1:9" x14ac:dyDescent="0.25">
      <c r="A1716" s="1" t="s">
        <v>8888</v>
      </c>
      <c r="B1716" s="1" t="s">
        <v>1919</v>
      </c>
      <c r="C1716" s="1" t="s">
        <v>13530</v>
      </c>
      <c r="D1716" s="1" t="s">
        <v>12</v>
      </c>
      <c r="F1716" s="1" t="s">
        <v>1920</v>
      </c>
      <c r="G1716" s="1" t="s">
        <v>13531</v>
      </c>
      <c r="H1716" s="1" t="s">
        <v>15393</v>
      </c>
      <c r="I1716" s="1" t="s">
        <v>13529</v>
      </c>
    </row>
    <row r="1717" spans="1:9" x14ac:dyDescent="0.25">
      <c r="A1717" s="1" t="s">
        <v>8889</v>
      </c>
      <c r="B1717" s="1" t="s">
        <v>1921</v>
      </c>
      <c r="C1717" s="1" t="s">
        <v>13530</v>
      </c>
      <c r="D1717" s="1" t="s">
        <v>12</v>
      </c>
      <c r="F1717" s="1" t="s">
        <v>14</v>
      </c>
      <c r="G1717" s="1" t="s">
        <v>13533</v>
      </c>
      <c r="H1717" s="1" t="s">
        <v>15394</v>
      </c>
      <c r="I1717" s="1" t="s">
        <v>13529</v>
      </c>
    </row>
    <row r="1718" spans="1:9" x14ac:dyDescent="0.25">
      <c r="A1718" s="1" t="s">
        <v>8890</v>
      </c>
      <c r="B1718" s="1" t="s">
        <v>1922</v>
      </c>
      <c r="C1718" s="1" t="s">
        <v>13530</v>
      </c>
      <c r="D1718" s="1" t="s">
        <v>12</v>
      </c>
      <c r="F1718" s="1" t="s">
        <v>14</v>
      </c>
      <c r="G1718" s="1" t="s">
        <v>13533</v>
      </c>
      <c r="H1718" s="1" t="s">
        <v>15395</v>
      </c>
      <c r="I1718" s="1" t="s">
        <v>13529</v>
      </c>
    </row>
    <row r="1719" spans="1:9" x14ac:dyDescent="0.25">
      <c r="A1719" s="1" t="s">
        <v>8891</v>
      </c>
      <c r="B1719" s="1" t="s">
        <v>1923</v>
      </c>
      <c r="C1719" s="1" t="s">
        <v>13530</v>
      </c>
      <c r="D1719" s="1" t="s">
        <v>12</v>
      </c>
      <c r="F1719" s="1" t="s">
        <v>33</v>
      </c>
      <c r="G1719" s="1" t="s">
        <v>13537</v>
      </c>
      <c r="H1719" s="1" t="s">
        <v>15396</v>
      </c>
      <c r="I1719" s="1" t="s">
        <v>13529</v>
      </c>
    </row>
    <row r="1720" spans="1:9" x14ac:dyDescent="0.25">
      <c r="A1720" s="1" t="s">
        <v>8892</v>
      </c>
      <c r="B1720" s="1" t="s">
        <v>1924</v>
      </c>
      <c r="C1720" s="1" t="s">
        <v>13530</v>
      </c>
      <c r="D1720" s="1" t="s">
        <v>12</v>
      </c>
      <c r="G1720" s="1" t="s">
        <v>13531</v>
      </c>
      <c r="H1720" s="1" t="s">
        <v>15238</v>
      </c>
      <c r="I1720" s="1" t="s">
        <v>13529</v>
      </c>
    </row>
    <row r="1721" spans="1:9" x14ac:dyDescent="0.25">
      <c r="A1721" s="1" t="s">
        <v>8893</v>
      </c>
      <c r="B1721" s="1" t="s">
        <v>1925</v>
      </c>
      <c r="C1721" s="1" t="s">
        <v>13530</v>
      </c>
      <c r="D1721" s="1" t="s">
        <v>12</v>
      </c>
      <c r="G1721" s="1" t="s">
        <v>13531</v>
      </c>
      <c r="H1721" s="1" t="s">
        <v>15397</v>
      </c>
      <c r="I1721" s="1" t="s">
        <v>13529</v>
      </c>
    </row>
    <row r="1722" spans="1:9" x14ac:dyDescent="0.25">
      <c r="A1722" s="1" t="s">
        <v>8894</v>
      </c>
      <c r="B1722" s="1" t="s">
        <v>1926</v>
      </c>
      <c r="C1722" s="1" t="s">
        <v>13530</v>
      </c>
      <c r="D1722" s="1" t="s">
        <v>12</v>
      </c>
      <c r="G1722" s="1" t="s">
        <v>13531</v>
      </c>
      <c r="H1722" s="1" t="s">
        <v>15398</v>
      </c>
      <c r="I1722" s="1" t="s">
        <v>13529</v>
      </c>
    </row>
    <row r="1723" spans="1:9" x14ac:dyDescent="0.25">
      <c r="A1723" s="1" t="s">
        <v>8895</v>
      </c>
      <c r="B1723" s="1" t="s">
        <v>1927</v>
      </c>
      <c r="C1723" s="1" t="s">
        <v>13530</v>
      </c>
      <c r="D1723" s="1" t="s">
        <v>12</v>
      </c>
      <c r="G1723" s="1" t="s">
        <v>13531</v>
      </c>
      <c r="H1723" s="1" t="s">
        <v>15399</v>
      </c>
      <c r="I1723" s="1" t="s">
        <v>13529</v>
      </c>
    </row>
    <row r="1724" spans="1:9" x14ac:dyDescent="0.25">
      <c r="A1724" s="1" t="s">
        <v>8896</v>
      </c>
      <c r="B1724" s="1" t="s">
        <v>1928</v>
      </c>
      <c r="C1724" s="1" t="s">
        <v>13530</v>
      </c>
      <c r="D1724" s="1" t="s">
        <v>12</v>
      </c>
      <c r="G1724" s="1" t="s">
        <v>13531</v>
      </c>
      <c r="H1724" s="1" t="s">
        <v>15400</v>
      </c>
      <c r="I1724" s="1" t="s">
        <v>13529</v>
      </c>
    </row>
    <row r="1725" spans="1:9" x14ac:dyDescent="0.25">
      <c r="A1725" s="1" t="s">
        <v>8897</v>
      </c>
      <c r="B1725" s="1" t="s">
        <v>1929</v>
      </c>
      <c r="C1725" s="1" t="s">
        <v>13530</v>
      </c>
      <c r="D1725" s="1" t="s">
        <v>12</v>
      </c>
      <c r="G1725" s="1" t="s">
        <v>13537</v>
      </c>
      <c r="H1725" s="1" t="s">
        <v>15401</v>
      </c>
      <c r="I1725" s="1" t="s">
        <v>13529</v>
      </c>
    </row>
    <row r="1726" spans="1:9" x14ac:dyDescent="0.25">
      <c r="A1726" s="1" t="s">
        <v>8898</v>
      </c>
      <c r="B1726" s="1" t="s">
        <v>1930</v>
      </c>
      <c r="C1726" s="1" t="s">
        <v>13530</v>
      </c>
      <c r="D1726" s="1" t="s">
        <v>12</v>
      </c>
      <c r="F1726" s="1" t="s">
        <v>284</v>
      </c>
      <c r="G1726" s="1" t="s">
        <v>13537</v>
      </c>
      <c r="H1726" s="1" t="s">
        <v>15212</v>
      </c>
      <c r="I1726" s="1" t="s">
        <v>13529</v>
      </c>
    </row>
    <row r="1727" spans="1:9" x14ac:dyDescent="0.25">
      <c r="A1727" s="1" t="s">
        <v>8899</v>
      </c>
      <c r="B1727" s="1" t="s">
        <v>1931</v>
      </c>
      <c r="C1727" s="1" t="s">
        <v>13530</v>
      </c>
      <c r="D1727" s="1" t="s">
        <v>12</v>
      </c>
      <c r="G1727" s="1" t="s">
        <v>13537</v>
      </c>
      <c r="H1727" s="1" t="s">
        <v>15402</v>
      </c>
      <c r="I1727" s="1" t="s">
        <v>13529</v>
      </c>
    </row>
    <row r="1728" spans="1:9" x14ac:dyDescent="0.25">
      <c r="A1728" s="1" t="s">
        <v>8900</v>
      </c>
      <c r="B1728" s="1" t="s">
        <v>1932</v>
      </c>
      <c r="C1728" s="1" t="s">
        <v>13530</v>
      </c>
      <c r="D1728" s="1" t="s">
        <v>12</v>
      </c>
      <c r="G1728" s="1" t="s">
        <v>13531</v>
      </c>
      <c r="H1728" s="1" t="s">
        <v>15102</v>
      </c>
      <c r="I1728" s="1" t="s">
        <v>13529</v>
      </c>
    </row>
    <row r="1729" spans="1:9" x14ac:dyDescent="0.25">
      <c r="A1729" s="1" t="s">
        <v>8901</v>
      </c>
      <c r="B1729" s="1" t="s">
        <v>1933</v>
      </c>
      <c r="C1729" s="1" t="s">
        <v>13530</v>
      </c>
      <c r="D1729" s="1" t="s">
        <v>12</v>
      </c>
      <c r="G1729" s="1" t="s">
        <v>13531</v>
      </c>
      <c r="H1729" s="1" t="s">
        <v>14577</v>
      </c>
      <c r="I1729" s="1" t="s">
        <v>13529</v>
      </c>
    </row>
    <row r="1730" spans="1:9" x14ac:dyDescent="0.25">
      <c r="A1730" s="1" t="s">
        <v>8902</v>
      </c>
      <c r="B1730" s="1" t="s">
        <v>1934</v>
      </c>
      <c r="C1730" s="1" t="s">
        <v>13530</v>
      </c>
      <c r="D1730" s="1" t="s">
        <v>12</v>
      </c>
      <c r="G1730" s="1" t="s">
        <v>13537</v>
      </c>
      <c r="H1730" s="1" t="s">
        <v>15403</v>
      </c>
      <c r="I1730" s="1" t="s">
        <v>13529</v>
      </c>
    </row>
    <row r="1731" spans="1:9" x14ac:dyDescent="0.25">
      <c r="A1731" s="1" t="s">
        <v>8903</v>
      </c>
      <c r="B1731" s="1" t="s">
        <v>1935</v>
      </c>
      <c r="C1731" s="1" t="s">
        <v>13530</v>
      </c>
      <c r="D1731" s="1" t="s">
        <v>12</v>
      </c>
      <c r="G1731" s="1" t="s">
        <v>13531</v>
      </c>
      <c r="H1731" s="1" t="s">
        <v>15120</v>
      </c>
      <c r="I1731" s="1" t="s">
        <v>13529</v>
      </c>
    </row>
    <row r="1732" spans="1:9" x14ac:dyDescent="0.25">
      <c r="A1732" s="1" t="s">
        <v>8904</v>
      </c>
      <c r="B1732" s="1" t="s">
        <v>1936</v>
      </c>
      <c r="C1732" s="1" t="s">
        <v>13530</v>
      </c>
      <c r="D1732" s="1" t="s">
        <v>12</v>
      </c>
      <c r="G1732" s="1" t="s">
        <v>13531</v>
      </c>
      <c r="H1732" s="1" t="s">
        <v>15404</v>
      </c>
      <c r="I1732" s="1" t="s">
        <v>13529</v>
      </c>
    </row>
    <row r="1733" spans="1:9" x14ac:dyDescent="0.25">
      <c r="A1733" s="1" t="s">
        <v>8905</v>
      </c>
      <c r="B1733" s="1" t="s">
        <v>1937</v>
      </c>
      <c r="C1733" s="1" t="s">
        <v>13530</v>
      </c>
      <c r="D1733" s="1" t="s">
        <v>12</v>
      </c>
      <c r="G1733" s="1" t="s">
        <v>13531</v>
      </c>
      <c r="H1733" s="1" t="s">
        <v>15405</v>
      </c>
      <c r="I1733" s="1" t="s">
        <v>13529</v>
      </c>
    </row>
    <row r="1734" spans="1:9" x14ac:dyDescent="0.25">
      <c r="A1734" s="1" t="s">
        <v>8906</v>
      </c>
      <c r="B1734" s="1" t="s">
        <v>1938</v>
      </c>
      <c r="C1734" s="1" t="s">
        <v>13530</v>
      </c>
      <c r="D1734" s="1" t="s">
        <v>12</v>
      </c>
      <c r="F1734" s="1" t="s">
        <v>284</v>
      </c>
      <c r="G1734" s="1" t="s">
        <v>13537</v>
      </c>
      <c r="H1734" s="1" t="s">
        <v>15305</v>
      </c>
      <c r="I1734" s="1" t="s">
        <v>13529</v>
      </c>
    </row>
    <row r="1735" spans="1:9" x14ac:dyDescent="0.25">
      <c r="A1735" s="1" t="s">
        <v>8907</v>
      </c>
      <c r="B1735" s="1" t="s">
        <v>1939</v>
      </c>
      <c r="C1735" s="1" t="s">
        <v>13530</v>
      </c>
      <c r="D1735" s="1" t="s">
        <v>12</v>
      </c>
      <c r="G1735" s="1" t="s">
        <v>13531</v>
      </c>
      <c r="H1735" s="1" t="s">
        <v>15406</v>
      </c>
      <c r="I1735" s="1" t="s">
        <v>13529</v>
      </c>
    </row>
    <row r="1736" spans="1:9" x14ac:dyDescent="0.25">
      <c r="A1736" s="1" t="s">
        <v>8908</v>
      </c>
      <c r="B1736" s="1" t="s">
        <v>1940</v>
      </c>
      <c r="C1736" s="1" t="s">
        <v>13530</v>
      </c>
      <c r="D1736" s="1" t="s">
        <v>12</v>
      </c>
      <c r="G1736" s="1" t="s">
        <v>13531</v>
      </c>
      <c r="H1736" s="1" t="s">
        <v>14581</v>
      </c>
      <c r="I1736" s="1" t="s">
        <v>13529</v>
      </c>
    </row>
    <row r="1737" spans="1:9" x14ac:dyDescent="0.25">
      <c r="A1737" s="1" t="s">
        <v>8909</v>
      </c>
      <c r="B1737" s="1" t="s">
        <v>1941</v>
      </c>
      <c r="C1737" s="1" t="s">
        <v>13530</v>
      </c>
      <c r="D1737" s="1" t="s">
        <v>12</v>
      </c>
      <c r="G1737" s="1" t="s">
        <v>13531</v>
      </c>
      <c r="H1737" s="1" t="s">
        <v>13709</v>
      </c>
      <c r="I1737" s="1" t="s">
        <v>13529</v>
      </c>
    </row>
    <row r="1738" spans="1:9" x14ac:dyDescent="0.25">
      <c r="A1738" s="1" t="s">
        <v>8910</v>
      </c>
      <c r="B1738" s="1" t="s">
        <v>1942</v>
      </c>
      <c r="C1738" s="1" t="s">
        <v>13530</v>
      </c>
      <c r="D1738" s="1" t="s">
        <v>12</v>
      </c>
      <c r="G1738" s="1" t="s">
        <v>13531</v>
      </c>
      <c r="H1738" s="1" t="s">
        <v>14004</v>
      </c>
      <c r="I1738" s="1" t="s">
        <v>13529</v>
      </c>
    </row>
    <row r="1739" spans="1:9" x14ac:dyDescent="0.25">
      <c r="A1739" s="1" t="s">
        <v>8911</v>
      </c>
      <c r="B1739" s="1" t="s">
        <v>1943</v>
      </c>
      <c r="C1739" s="1" t="s">
        <v>13530</v>
      </c>
      <c r="D1739" s="1" t="s">
        <v>12</v>
      </c>
      <c r="G1739" s="1" t="s">
        <v>13537</v>
      </c>
      <c r="H1739" s="1" t="s">
        <v>15407</v>
      </c>
      <c r="I1739" s="1" t="s">
        <v>13529</v>
      </c>
    </row>
    <row r="1740" spans="1:9" x14ac:dyDescent="0.25">
      <c r="A1740" s="1" t="s">
        <v>8912</v>
      </c>
      <c r="B1740" s="1" t="s">
        <v>1944</v>
      </c>
      <c r="C1740" s="1" t="s">
        <v>13530</v>
      </c>
      <c r="D1740" s="1" t="s">
        <v>12</v>
      </c>
      <c r="G1740" s="1" t="s">
        <v>13537</v>
      </c>
      <c r="H1740" s="1" t="s">
        <v>15408</v>
      </c>
      <c r="I1740" s="1" t="s">
        <v>13529</v>
      </c>
    </row>
    <row r="1741" spans="1:9" x14ac:dyDescent="0.25">
      <c r="A1741" s="1" t="s">
        <v>8913</v>
      </c>
      <c r="B1741" s="1" t="s">
        <v>1945</v>
      </c>
      <c r="C1741" s="1" t="s">
        <v>13530</v>
      </c>
      <c r="D1741" s="1" t="s">
        <v>12</v>
      </c>
      <c r="G1741" s="1" t="s">
        <v>13531</v>
      </c>
      <c r="H1741" s="1" t="s">
        <v>15409</v>
      </c>
      <c r="I1741" s="1" t="s">
        <v>13529</v>
      </c>
    </row>
    <row r="1742" spans="1:9" x14ac:dyDescent="0.25">
      <c r="A1742" s="1" t="s">
        <v>8914</v>
      </c>
      <c r="B1742" s="1" t="s">
        <v>1946</v>
      </c>
      <c r="C1742" s="1" t="s">
        <v>13530</v>
      </c>
      <c r="D1742" s="1" t="s">
        <v>12</v>
      </c>
      <c r="G1742" s="1" t="s">
        <v>13537</v>
      </c>
      <c r="H1742" s="1" t="s">
        <v>15410</v>
      </c>
      <c r="I1742" s="1" t="s">
        <v>13529</v>
      </c>
    </row>
    <row r="1743" spans="1:9" x14ac:dyDescent="0.25">
      <c r="A1743" s="1" t="s">
        <v>8915</v>
      </c>
      <c r="B1743" s="1" t="s">
        <v>1947</v>
      </c>
      <c r="C1743" s="1" t="s">
        <v>13530</v>
      </c>
      <c r="D1743" s="1" t="s">
        <v>12</v>
      </c>
      <c r="G1743" s="1" t="s">
        <v>13537</v>
      </c>
      <c r="H1743" s="1" t="s">
        <v>15411</v>
      </c>
      <c r="I1743" s="1" t="s">
        <v>13529</v>
      </c>
    </row>
    <row r="1744" spans="1:9" x14ac:dyDescent="0.25">
      <c r="A1744" s="1" t="s">
        <v>8916</v>
      </c>
      <c r="B1744" s="1" t="s">
        <v>1948</v>
      </c>
      <c r="C1744" s="1" t="s">
        <v>13530</v>
      </c>
      <c r="D1744" s="1" t="s">
        <v>12</v>
      </c>
      <c r="G1744" s="1" t="s">
        <v>13537</v>
      </c>
      <c r="H1744" s="1" t="s">
        <v>15412</v>
      </c>
      <c r="I1744" s="1" t="s">
        <v>13529</v>
      </c>
    </row>
    <row r="1745" spans="1:9" x14ac:dyDescent="0.25">
      <c r="A1745" s="1" t="s">
        <v>8917</v>
      </c>
      <c r="B1745" s="1" t="s">
        <v>1949</v>
      </c>
      <c r="C1745" s="1" t="s">
        <v>13530</v>
      </c>
      <c r="D1745" s="1" t="s">
        <v>12</v>
      </c>
      <c r="G1745" s="1" t="s">
        <v>13537</v>
      </c>
      <c r="H1745" s="1" t="s">
        <v>15413</v>
      </c>
      <c r="I1745" s="1" t="s">
        <v>13529</v>
      </c>
    </row>
    <row r="1746" spans="1:9" x14ac:dyDescent="0.25">
      <c r="A1746" s="1" t="s">
        <v>8918</v>
      </c>
      <c r="B1746" s="1" t="s">
        <v>1950</v>
      </c>
      <c r="C1746" s="1" t="s">
        <v>13530</v>
      </c>
      <c r="D1746" s="1" t="s">
        <v>12</v>
      </c>
      <c r="G1746" s="1" t="s">
        <v>13537</v>
      </c>
      <c r="H1746" s="1" t="s">
        <v>15413</v>
      </c>
      <c r="I1746" s="1" t="s">
        <v>13529</v>
      </c>
    </row>
    <row r="1747" spans="1:9" x14ac:dyDescent="0.25">
      <c r="A1747" s="1" t="s">
        <v>8919</v>
      </c>
      <c r="B1747" s="1" t="s">
        <v>1951</v>
      </c>
      <c r="C1747" s="1" t="s">
        <v>13530</v>
      </c>
      <c r="D1747" s="1" t="s">
        <v>12</v>
      </c>
      <c r="G1747" s="1" t="s">
        <v>13537</v>
      </c>
      <c r="H1747" s="1" t="s">
        <v>15414</v>
      </c>
      <c r="I1747" s="1" t="s">
        <v>13529</v>
      </c>
    </row>
    <row r="1748" spans="1:9" x14ac:dyDescent="0.25">
      <c r="A1748" s="1" t="s">
        <v>8920</v>
      </c>
      <c r="B1748" s="1" t="s">
        <v>1952</v>
      </c>
      <c r="C1748" s="1" t="s">
        <v>13530</v>
      </c>
      <c r="D1748" s="1" t="s">
        <v>12</v>
      </c>
      <c r="G1748" s="1" t="s">
        <v>13537</v>
      </c>
      <c r="H1748" s="1" t="s">
        <v>15415</v>
      </c>
      <c r="I1748" s="1" t="s">
        <v>13529</v>
      </c>
    </row>
    <row r="1749" spans="1:9" x14ac:dyDescent="0.25">
      <c r="A1749" s="1" t="s">
        <v>8921</v>
      </c>
      <c r="B1749" s="1" t="s">
        <v>1953</v>
      </c>
      <c r="C1749" s="1" t="s">
        <v>13530</v>
      </c>
      <c r="D1749" s="1" t="s">
        <v>12</v>
      </c>
      <c r="G1749" s="1" t="s">
        <v>13537</v>
      </c>
      <c r="H1749" s="1" t="s">
        <v>15031</v>
      </c>
      <c r="I1749" s="1" t="s">
        <v>13529</v>
      </c>
    </row>
    <row r="1750" spans="1:9" x14ac:dyDescent="0.25">
      <c r="A1750" s="1" t="s">
        <v>8922</v>
      </c>
      <c r="B1750" s="1" t="s">
        <v>1954</v>
      </c>
      <c r="C1750" s="1" t="s">
        <v>13530</v>
      </c>
      <c r="D1750" s="1" t="s">
        <v>12</v>
      </c>
      <c r="G1750" s="1" t="s">
        <v>13544</v>
      </c>
      <c r="H1750" s="1" t="s">
        <v>15416</v>
      </c>
      <c r="I1750" s="1" t="s">
        <v>13529</v>
      </c>
    </row>
    <row r="1751" spans="1:9" x14ac:dyDescent="0.25">
      <c r="A1751" s="1" t="s">
        <v>8923</v>
      </c>
      <c r="B1751" s="1" t="s">
        <v>1955</v>
      </c>
      <c r="C1751" s="1" t="s">
        <v>13530</v>
      </c>
      <c r="D1751" s="1" t="s">
        <v>12</v>
      </c>
      <c r="G1751" s="1" t="s">
        <v>13531</v>
      </c>
      <c r="H1751" s="1" t="s">
        <v>15417</v>
      </c>
      <c r="I1751" s="1" t="s">
        <v>13529</v>
      </c>
    </row>
    <row r="1752" spans="1:9" x14ac:dyDescent="0.25">
      <c r="A1752" s="1" t="s">
        <v>8924</v>
      </c>
      <c r="B1752" s="1" t="s">
        <v>1956</v>
      </c>
      <c r="C1752" s="1" t="s">
        <v>13530</v>
      </c>
      <c r="D1752" s="1" t="s">
        <v>12</v>
      </c>
      <c r="G1752" s="1" t="s">
        <v>13531</v>
      </c>
      <c r="H1752" s="1" t="s">
        <v>15418</v>
      </c>
      <c r="I1752" s="1" t="s">
        <v>13529</v>
      </c>
    </row>
    <row r="1753" spans="1:9" x14ac:dyDescent="0.25">
      <c r="A1753" s="1" t="s">
        <v>8925</v>
      </c>
      <c r="B1753" s="1" t="s">
        <v>1957</v>
      </c>
      <c r="C1753" s="1" t="s">
        <v>13530</v>
      </c>
      <c r="D1753" s="1" t="s">
        <v>12</v>
      </c>
      <c r="G1753" s="1" t="s">
        <v>13531</v>
      </c>
      <c r="H1753" s="1" t="s">
        <v>15419</v>
      </c>
      <c r="I1753" s="1" t="s">
        <v>13529</v>
      </c>
    </row>
    <row r="1754" spans="1:9" x14ac:dyDescent="0.25">
      <c r="A1754" s="1" t="s">
        <v>8926</v>
      </c>
      <c r="B1754" s="1" t="s">
        <v>1958</v>
      </c>
      <c r="C1754" s="1" t="s">
        <v>13530</v>
      </c>
      <c r="D1754" s="1" t="s">
        <v>12</v>
      </c>
      <c r="G1754" s="1" t="s">
        <v>13537</v>
      </c>
      <c r="H1754" s="1" t="s">
        <v>15420</v>
      </c>
      <c r="I1754" s="1" t="s">
        <v>13529</v>
      </c>
    </row>
    <row r="1755" spans="1:9" x14ac:dyDescent="0.25">
      <c r="A1755" s="1" t="s">
        <v>8927</v>
      </c>
      <c r="B1755" s="1" t="s">
        <v>1959</v>
      </c>
      <c r="C1755" s="1" t="s">
        <v>13530</v>
      </c>
      <c r="D1755" s="1" t="s">
        <v>12</v>
      </c>
      <c r="G1755" s="1" t="s">
        <v>13537</v>
      </c>
      <c r="H1755" s="1" t="s">
        <v>15421</v>
      </c>
      <c r="I1755" s="1" t="s">
        <v>13529</v>
      </c>
    </row>
    <row r="1756" spans="1:9" x14ac:dyDescent="0.25">
      <c r="A1756" s="1" t="s">
        <v>8928</v>
      </c>
      <c r="B1756" s="1" t="s">
        <v>1960</v>
      </c>
      <c r="C1756" s="1" t="s">
        <v>13530</v>
      </c>
      <c r="D1756" s="1" t="s">
        <v>12</v>
      </c>
      <c r="G1756" s="1" t="s">
        <v>13531</v>
      </c>
      <c r="H1756" s="1" t="s">
        <v>15385</v>
      </c>
      <c r="I1756" s="1" t="s">
        <v>13529</v>
      </c>
    </row>
    <row r="1757" spans="1:9" x14ac:dyDescent="0.25">
      <c r="A1757" s="1" t="s">
        <v>8929</v>
      </c>
      <c r="B1757" s="1" t="s">
        <v>1961</v>
      </c>
      <c r="C1757" s="1" t="s">
        <v>13530</v>
      </c>
      <c r="D1757" s="1" t="s">
        <v>12</v>
      </c>
      <c r="G1757" s="1" t="s">
        <v>13537</v>
      </c>
      <c r="H1757" s="1" t="s">
        <v>15209</v>
      </c>
      <c r="I1757" s="1" t="s">
        <v>13529</v>
      </c>
    </row>
    <row r="1758" spans="1:9" x14ac:dyDescent="0.25">
      <c r="A1758" s="1" t="s">
        <v>8930</v>
      </c>
      <c r="B1758" s="1" t="s">
        <v>1962</v>
      </c>
      <c r="C1758" s="1" t="s">
        <v>13530</v>
      </c>
      <c r="D1758" s="1" t="s">
        <v>12</v>
      </c>
      <c r="G1758" s="1" t="s">
        <v>13537</v>
      </c>
      <c r="H1758" s="1" t="s">
        <v>15422</v>
      </c>
      <c r="I1758" s="1" t="s">
        <v>13529</v>
      </c>
    </row>
    <row r="1759" spans="1:9" x14ac:dyDescent="0.25">
      <c r="A1759" s="1" t="s">
        <v>8931</v>
      </c>
      <c r="B1759" s="1" t="s">
        <v>1963</v>
      </c>
      <c r="C1759" s="1" t="s">
        <v>13530</v>
      </c>
      <c r="D1759" s="1" t="s">
        <v>12</v>
      </c>
      <c r="G1759" s="1" t="s">
        <v>13537</v>
      </c>
      <c r="H1759" s="1" t="s">
        <v>13547</v>
      </c>
      <c r="I1759" s="1" t="s">
        <v>13529</v>
      </c>
    </row>
    <row r="1760" spans="1:9" x14ac:dyDescent="0.25">
      <c r="A1760" s="1" t="s">
        <v>8932</v>
      </c>
      <c r="B1760" s="1" t="s">
        <v>1964</v>
      </c>
      <c r="C1760" s="1" t="s">
        <v>13530</v>
      </c>
      <c r="D1760" s="1" t="s">
        <v>12</v>
      </c>
      <c r="G1760" s="1" t="s">
        <v>13544</v>
      </c>
      <c r="H1760" s="1" t="s">
        <v>15423</v>
      </c>
      <c r="I1760" s="1" t="s">
        <v>13529</v>
      </c>
    </row>
    <row r="1761" spans="1:9" x14ac:dyDescent="0.25">
      <c r="A1761" s="1" t="s">
        <v>8933</v>
      </c>
      <c r="B1761" s="1" t="s">
        <v>1965</v>
      </c>
      <c r="C1761" s="1" t="s">
        <v>13530</v>
      </c>
      <c r="D1761" s="1" t="s">
        <v>12</v>
      </c>
      <c r="G1761" s="1" t="s">
        <v>13537</v>
      </c>
      <c r="H1761" s="1" t="s">
        <v>15424</v>
      </c>
      <c r="I1761" s="1" t="s">
        <v>13529</v>
      </c>
    </row>
    <row r="1762" spans="1:9" x14ac:dyDescent="0.25">
      <c r="A1762" s="1" t="s">
        <v>8934</v>
      </c>
      <c r="B1762" s="1" t="s">
        <v>1966</v>
      </c>
      <c r="C1762" s="1" t="s">
        <v>13530</v>
      </c>
      <c r="D1762" s="1" t="s">
        <v>12</v>
      </c>
      <c r="G1762" s="1" t="s">
        <v>15144</v>
      </c>
      <c r="H1762" s="1" t="s">
        <v>15425</v>
      </c>
      <c r="I1762" s="1" t="s">
        <v>13529</v>
      </c>
    </row>
    <row r="1763" spans="1:9" x14ac:dyDescent="0.25">
      <c r="A1763" s="1" t="s">
        <v>8935</v>
      </c>
      <c r="B1763" s="1" t="s">
        <v>1967</v>
      </c>
      <c r="C1763" s="1" t="s">
        <v>13530</v>
      </c>
      <c r="D1763" s="1" t="s">
        <v>12</v>
      </c>
      <c r="G1763" s="1" t="s">
        <v>13531</v>
      </c>
      <c r="H1763" s="1" t="s">
        <v>13995</v>
      </c>
      <c r="I1763" s="1" t="s">
        <v>13529</v>
      </c>
    </row>
    <row r="1764" spans="1:9" x14ac:dyDescent="0.25">
      <c r="A1764" s="1" t="s">
        <v>8936</v>
      </c>
      <c r="B1764" s="1" t="s">
        <v>1968</v>
      </c>
      <c r="C1764" s="1" t="s">
        <v>13530</v>
      </c>
      <c r="D1764" s="1" t="s">
        <v>12</v>
      </c>
      <c r="F1764" s="1" t="s">
        <v>21</v>
      </c>
      <c r="G1764" s="1" t="s">
        <v>13537</v>
      </c>
      <c r="H1764" s="1" t="s">
        <v>15426</v>
      </c>
      <c r="I1764" s="1" t="s">
        <v>13529</v>
      </c>
    </row>
    <row r="1765" spans="1:9" x14ac:dyDescent="0.25">
      <c r="A1765" s="1" t="s">
        <v>8937</v>
      </c>
      <c r="B1765" s="1" t="s">
        <v>1969</v>
      </c>
      <c r="C1765" s="1" t="s">
        <v>13530</v>
      </c>
      <c r="D1765" s="1" t="s">
        <v>12</v>
      </c>
      <c r="G1765" s="1" t="s">
        <v>13537</v>
      </c>
      <c r="H1765" s="1" t="s">
        <v>15427</v>
      </c>
      <c r="I1765" s="1" t="s">
        <v>13529</v>
      </c>
    </row>
    <row r="1766" spans="1:9" x14ac:dyDescent="0.25">
      <c r="A1766" s="1" t="s">
        <v>8938</v>
      </c>
      <c r="B1766" s="1" t="s">
        <v>1970</v>
      </c>
      <c r="C1766" s="1" t="s">
        <v>13530</v>
      </c>
      <c r="D1766" s="1" t="s">
        <v>12</v>
      </c>
      <c r="G1766" s="1" t="s">
        <v>13537</v>
      </c>
      <c r="H1766" s="1" t="s">
        <v>13630</v>
      </c>
      <c r="I1766" s="1" t="s">
        <v>13529</v>
      </c>
    </row>
    <row r="1767" spans="1:9" x14ac:dyDescent="0.25">
      <c r="A1767" s="1" t="s">
        <v>8939</v>
      </c>
      <c r="B1767" s="1" t="s">
        <v>1971</v>
      </c>
      <c r="C1767" s="1" t="s">
        <v>13530</v>
      </c>
      <c r="D1767" s="1" t="s">
        <v>12</v>
      </c>
      <c r="G1767" s="1" t="s">
        <v>13537</v>
      </c>
      <c r="H1767" s="1" t="s">
        <v>15428</v>
      </c>
      <c r="I1767" s="1" t="s">
        <v>13529</v>
      </c>
    </row>
    <row r="1768" spans="1:9" x14ac:dyDescent="0.25">
      <c r="A1768" s="1" t="s">
        <v>8940</v>
      </c>
      <c r="B1768" s="1" t="s">
        <v>1972</v>
      </c>
      <c r="C1768" s="1" t="s">
        <v>13530</v>
      </c>
      <c r="D1768" s="1" t="s">
        <v>12</v>
      </c>
      <c r="G1768" s="1" t="s">
        <v>13537</v>
      </c>
      <c r="H1768" s="1" t="s">
        <v>15429</v>
      </c>
      <c r="I1768" s="1" t="s">
        <v>13529</v>
      </c>
    </row>
    <row r="1769" spans="1:9" x14ac:dyDescent="0.25">
      <c r="A1769" s="1" t="s">
        <v>8941</v>
      </c>
      <c r="B1769" s="1" t="s">
        <v>1973</v>
      </c>
      <c r="C1769" s="1" t="s">
        <v>13530</v>
      </c>
      <c r="D1769" s="1" t="s">
        <v>12</v>
      </c>
      <c r="G1769" s="1" t="s">
        <v>13537</v>
      </c>
      <c r="H1769" s="1" t="s">
        <v>15430</v>
      </c>
      <c r="I1769" s="1" t="s">
        <v>13529</v>
      </c>
    </row>
    <row r="1770" spans="1:9" x14ac:dyDescent="0.25">
      <c r="A1770" s="1" t="s">
        <v>8942</v>
      </c>
      <c r="B1770" s="1" t="s">
        <v>1974</v>
      </c>
      <c r="C1770" s="1" t="s">
        <v>13530</v>
      </c>
      <c r="D1770" s="1" t="s">
        <v>12</v>
      </c>
      <c r="G1770" s="1" t="s">
        <v>13537</v>
      </c>
      <c r="H1770" s="1" t="s">
        <v>15418</v>
      </c>
      <c r="I1770" s="1" t="s">
        <v>13529</v>
      </c>
    </row>
    <row r="1771" spans="1:9" x14ac:dyDescent="0.25">
      <c r="A1771" s="1" t="s">
        <v>8943</v>
      </c>
      <c r="B1771" s="1" t="s">
        <v>1975</v>
      </c>
      <c r="C1771" s="1" t="s">
        <v>13530</v>
      </c>
      <c r="D1771" s="1" t="s">
        <v>12</v>
      </c>
      <c r="F1771" s="1" t="s">
        <v>1976</v>
      </c>
      <c r="G1771" s="1" t="s">
        <v>15144</v>
      </c>
      <c r="H1771" s="1" t="s">
        <v>15431</v>
      </c>
      <c r="I1771" s="1" t="s">
        <v>13529</v>
      </c>
    </row>
    <row r="1772" spans="1:9" x14ac:dyDescent="0.25">
      <c r="A1772" s="1" t="s">
        <v>8944</v>
      </c>
      <c r="B1772" s="1" t="s">
        <v>1977</v>
      </c>
      <c r="C1772" s="1" t="s">
        <v>13530</v>
      </c>
      <c r="D1772" s="1" t="s">
        <v>12</v>
      </c>
      <c r="F1772" s="1" t="s">
        <v>1978</v>
      </c>
      <c r="G1772" s="1" t="s">
        <v>1740</v>
      </c>
      <c r="H1772" s="1" t="s">
        <v>15432</v>
      </c>
      <c r="I1772" s="1" t="s">
        <v>13529</v>
      </c>
    </row>
    <row r="1773" spans="1:9" x14ac:dyDescent="0.25">
      <c r="A1773" s="1" t="s">
        <v>8945</v>
      </c>
      <c r="B1773" s="1" t="s">
        <v>1979</v>
      </c>
      <c r="C1773" s="1" t="s">
        <v>13530</v>
      </c>
      <c r="D1773" s="1" t="s">
        <v>12</v>
      </c>
      <c r="E1773" s="1" t="s">
        <v>1739</v>
      </c>
      <c r="G1773" s="1" t="s">
        <v>15144</v>
      </c>
      <c r="H1773" s="1" t="s">
        <v>15433</v>
      </c>
      <c r="I1773" s="1" t="s">
        <v>13529</v>
      </c>
    </row>
    <row r="1774" spans="1:9" x14ac:dyDescent="0.25">
      <c r="A1774" s="1" t="s">
        <v>8946</v>
      </c>
      <c r="B1774" s="1" t="s">
        <v>1980</v>
      </c>
      <c r="C1774" s="1" t="s">
        <v>13530</v>
      </c>
      <c r="D1774" s="1" t="s">
        <v>12</v>
      </c>
      <c r="F1774" s="1" t="s">
        <v>1978</v>
      </c>
      <c r="G1774" s="1" t="s">
        <v>15144</v>
      </c>
      <c r="H1774" s="1" t="s">
        <v>15434</v>
      </c>
      <c r="I1774" s="1" t="s">
        <v>13529</v>
      </c>
    </row>
    <row r="1775" spans="1:9" x14ac:dyDescent="0.25">
      <c r="A1775" s="1" t="s">
        <v>8947</v>
      </c>
      <c r="B1775" s="1" t="s">
        <v>1981</v>
      </c>
      <c r="C1775" s="1" t="s">
        <v>15435</v>
      </c>
      <c r="D1775" s="1" t="s">
        <v>1982</v>
      </c>
      <c r="E1775" s="1" t="s">
        <v>15436</v>
      </c>
      <c r="G1775" s="1" t="s">
        <v>15437</v>
      </c>
      <c r="H1775" s="1" t="s">
        <v>15438</v>
      </c>
      <c r="I1775" s="1" t="s">
        <v>13529</v>
      </c>
    </row>
    <row r="1776" spans="1:9" x14ac:dyDescent="0.25">
      <c r="A1776" s="1" t="s">
        <v>8948</v>
      </c>
      <c r="B1776" s="1" t="s">
        <v>1983</v>
      </c>
      <c r="C1776" s="1" t="s">
        <v>15435</v>
      </c>
      <c r="D1776" s="1" t="s">
        <v>1982</v>
      </c>
      <c r="E1776" s="1" t="s">
        <v>15439</v>
      </c>
      <c r="G1776" s="1" t="s">
        <v>13899</v>
      </c>
      <c r="H1776" s="1" t="s">
        <v>15440</v>
      </c>
      <c r="I1776" s="1" t="s">
        <v>13529</v>
      </c>
    </row>
    <row r="1777" spans="1:9" x14ac:dyDescent="0.25">
      <c r="A1777" s="1" t="s">
        <v>8949</v>
      </c>
      <c r="B1777" s="1" t="s">
        <v>1984</v>
      </c>
      <c r="C1777" s="1" t="s">
        <v>15435</v>
      </c>
      <c r="D1777" s="1" t="s">
        <v>1982</v>
      </c>
      <c r="E1777" s="1" t="s">
        <v>15441</v>
      </c>
      <c r="G1777" s="1" t="s">
        <v>13899</v>
      </c>
      <c r="H1777" s="1" t="s">
        <v>15442</v>
      </c>
      <c r="I1777" s="1" t="s">
        <v>13529</v>
      </c>
    </row>
    <row r="1778" spans="1:9" x14ac:dyDescent="0.25">
      <c r="A1778" s="1" t="s">
        <v>8950</v>
      </c>
      <c r="B1778" s="1" t="s">
        <v>1985</v>
      </c>
      <c r="C1778" s="1" t="s">
        <v>15435</v>
      </c>
      <c r="D1778" s="1" t="s">
        <v>1982</v>
      </c>
      <c r="E1778" s="1" t="s">
        <v>15443</v>
      </c>
      <c r="G1778" s="1" t="s">
        <v>13899</v>
      </c>
      <c r="H1778" s="1" t="s">
        <v>15444</v>
      </c>
      <c r="I1778" s="1" t="s">
        <v>13529</v>
      </c>
    </row>
    <row r="1779" spans="1:9" x14ac:dyDescent="0.25">
      <c r="A1779" s="1" t="s">
        <v>8951</v>
      </c>
      <c r="B1779" s="1" t="s">
        <v>1986</v>
      </c>
      <c r="C1779" s="1" t="s">
        <v>15435</v>
      </c>
      <c r="D1779" s="1" t="s">
        <v>1982</v>
      </c>
      <c r="E1779" s="1" t="s">
        <v>15445</v>
      </c>
      <c r="G1779" s="1" t="s">
        <v>13899</v>
      </c>
      <c r="H1779" s="1" t="s">
        <v>15446</v>
      </c>
      <c r="I1779" s="1" t="s">
        <v>13529</v>
      </c>
    </row>
    <row r="1780" spans="1:9" x14ac:dyDescent="0.25">
      <c r="A1780" s="1" t="s">
        <v>8952</v>
      </c>
      <c r="B1780" s="1" t="s">
        <v>1987</v>
      </c>
      <c r="C1780" s="1" t="s">
        <v>15435</v>
      </c>
      <c r="D1780" s="1" t="s">
        <v>1982</v>
      </c>
      <c r="E1780" s="1" t="s">
        <v>15447</v>
      </c>
      <c r="G1780" s="1" t="s">
        <v>13899</v>
      </c>
      <c r="H1780" s="1" t="s">
        <v>15448</v>
      </c>
      <c r="I1780" s="1" t="s">
        <v>13529</v>
      </c>
    </row>
    <row r="1781" spans="1:9" x14ac:dyDescent="0.25">
      <c r="A1781" s="1" t="s">
        <v>8953</v>
      </c>
      <c r="B1781" s="1" t="s">
        <v>1988</v>
      </c>
      <c r="C1781" s="1" t="s">
        <v>15435</v>
      </c>
      <c r="D1781" s="1" t="s">
        <v>1982</v>
      </c>
      <c r="E1781" s="1" t="s">
        <v>15449</v>
      </c>
      <c r="G1781" s="1" t="s">
        <v>13899</v>
      </c>
      <c r="H1781" s="1" t="s">
        <v>15450</v>
      </c>
      <c r="I1781" s="1" t="s">
        <v>13529</v>
      </c>
    </row>
    <row r="1782" spans="1:9" x14ac:dyDescent="0.25">
      <c r="A1782" s="1" t="s">
        <v>8954</v>
      </c>
      <c r="B1782" s="1" t="s">
        <v>1989</v>
      </c>
      <c r="C1782" s="1" t="s">
        <v>15435</v>
      </c>
      <c r="D1782" s="1" t="s">
        <v>1982</v>
      </c>
      <c r="E1782" s="1" t="s">
        <v>15451</v>
      </c>
      <c r="G1782" s="1" t="s">
        <v>13899</v>
      </c>
      <c r="H1782" s="1" t="s">
        <v>15452</v>
      </c>
      <c r="I1782" s="1" t="s">
        <v>13529</v>
      </c>
    </row>
    <row r="1783" spans="1:9" x14ac:dyDescent="0.25">
      <c r="A1783" s="1" t="s">
        <v>8955</v>
      </c>
      <c r="B1783" s="1" t="s">
        <v>1990</v>
      </c>
      <c r="C1783" s="1" t="s">
        <v>15435</v>
      </c>
      <c r="D1783" s="1" t="s">
        <v>1982</v>
      </c>
      <c r="E1783" s="1" t="s">
        <v>15453</v>
      </c>
      <c r="G1783" s="1" t="s">
        <v>13899</v>
      </c>
      <c r="H1783" s="1" t="s">
        <v>15454</v>
      </c>
      <c r="I1783" s="1" t="s">
        <v>13529</v>
      </c>
    </row>
    <row r="1784" spans="1:9" x14ac:dyDescent="0.25">
      <c r="A1784" s="1" t="s">
        <v>8956</v>
      </c>
      <c r="B1784" s="1" t="s">
        <v>1991</v>
      </c>
      <c r="C1784" s="1" t="s">
        <v>15435</v>
      </c>
      <c r="D1784" s="1" t="s">
        <v>1982</v>
      </c>
      <c r="E1784" s="1" t="s">
        <v>15455</v>
      </c>
      <c r="G1784" s="1" t="s">
        <v>13899</v>
      </c>
      <c r="H1784" s="1" t="s">
        <v>15456</v>
      </c>
      <c r="I1784" s="1" t="s">
        <v>13529</v>
      </c>
    </row>
    <row r="1785" spans="1:9" x14ac:dyDescent="0.25">
      <c r="A1785" s="1" t="s">
        <v>8957</v>
      </c>
      <c r="B1785" s="1" t="s">
        <v>869</v>
      </c>
      <c r="C1785" s="1" t="s">
        <v>15435</v>
      </c>
      <c r="D1785" s="1" t="s">
        <v>1982</v>
      </c>
      <c r="E1785" s="1" t="s">
        <v>15457</v>
      </c>
      <c r="G1785" s="1" t="s">
        <v>13899</v>
      </c>
      <c r="H1785" s="1" t="s">
        <v>15458</v>
      </c>
      <c r="I1785" s="1" t="s">
        <v>13529</v>
      </c>
    </row>
    <row r="1786" spans="1:9" x14ac:dyDescent="0.25">
      <c r="A1786" s="1" t="s">
        <v>8958</v>
      </c>
      <c r="B1786" s="1" t="s">
        <v>1992</v>
      </c>
      <c r="C1786" s="1" t="s">
        <v>15435</v>
      </c>
      <c r="D1786" s="1" t="s">
        <v>1982</v>
      </c>
      <c r="E1786" s="1" t="s">
        <v>15459</v>
      </c>
      <c r="G1786" s="1" t="s">
        <v>13899</v>
      </c>
      <c r="H1786" s="1" t="s">
        <v>15460</v>
      </c>
      <c r="I1786" s="1" t="s">
        <v>13529</v>
      </c>
    </row>
    <row r="1787" spans="1:9" x14ac:dyDescent="0.25">
      <c r="A1787" s="1" t="s">
        <v>8959</v>
      </c>
      <c r="B1787" s="1" t="s">
        <v>1993</v>
      </c>
      <c r="C1787" s="1" t="s">
        <v>15435</v>
      </c>
      <c r="D1787" s="1" t="s">
        <v>1982</v>
      </c>
      <c r="E1787" s="1" t="s">
        <v>15461</v>
      </c>
      <c r="G1787" s="1" t="s">
        <v>13899</v>
      </c>
      <c r="H1787" s="1" t="s">
        <v>15462</v>
      </c>
      <c r="I1787" s="1" t="s">
        <v>13529</v>
      </c>
    </row>
    <row r="1788" spans="1:9" x14ac:dyDescent="0.25">
      <c r="A1788" s="1" t="s">
        <v>8960</v>
      </c>
      <c r="B1788" s="1" t="s">
        <v>1994</v>
      </c>
      <c r="C1788" s="1" t="s">
        <v>15435</v>
      </c>
      <c r="D1788" s="1" t="s">
        <v>1982</v>
      </c>
      <c r="E1788" s="1" t="s">
        <v>15463</v>
      </c>
      <c r="G1788" s="1" t="s">
        <v>13899</v>
      </c>
      <c r="H1788" s="1" t="s">
        <v>15464</v>
      </c>
      <c r="I1788" s="1" t="s">
        <v>13529</v>
      </c>
    </row>
    <row r="1789" spans="1:9" x14ac:dyDescent="0.25">
      <c r="A1789" s="1" t="s">
        <v>8961</v>
      </c>
      <c r="B1789" s="1" t="s">
        <v>1995</v>
      </c>
      <c r="C1789" s="1" t="s">
        <v>15435</v>
      </c>
      <c r="D1789" s="1" t="s">
        <v>1982</v>
      </c>
      <c r="E1789" s="1" t="s">
        <v>15465</v>
      </c>
      <c r="G1789" s="1" t="s">
        <v>13899</v>
      </c>
      <c r="H1789" s="1" t="s">
        <v>15466</v>
      </c>
      <c r="I1789" s="1" t="s">
        <v>13529</v>
      </c>
    </row>
    <row r="1790" spans="1:9" x14ac:dyDescent="0.25">
      <c r="A1790" s="1" t="s">
        <v>8962</v>
      </c>
      <c r="B1790" s="1" t="s">
        <v>1996</v>
      </c>
      <c r="C1790" s="1" t="s">
        <v>15435</v>
      </c>
      <c r="D1790" s="1" t="s">
        <v>1982</v>
      </c>
      <c r="E1790" s="1" t="s">
        <v>15467</v>
      </c>
      <c r="G1790" s="1" t="s">
        <v>13899</v>
      </c>
      <c r="H1790" s="1" t="s">
        <v>15468</v>
      </c>
      <c r="I1790" s="1" t="s">
        <v>13529</v>
      </c>
    </row>
    <row r="1791" spans="1:9" x14ac:dyDescent="0.25">
      <c r="A1791" s="1" t="s">
        <v>8963</v>
      </c>
      <c r="B1791" s="1" t="s">
        <v>1997</v>
      </c>
      <c r="C1791" s="1" t="s">
        <v>15435</v>
      </c>
      <c r="D1791" s="1" t="s">
        <v>1982</v>
      </c>
      <c r="E1791" s="1" t="s">
        <v>15469</v>
      </c>
      <c r="G1791" s="1" t="s">
        <v>13899</v>
      </c>
      <c r="H1791" s="1" t="s">
        <v>15470</v>
      </c>
      <c r="I1791" s="1" t="s">
        <v>13529</v>
      </c>
    </row>
    <row r="1792" spans="1:9" x14ac:dyDescent="0.25">
      <c r="A1792" s="1" t="s">
        <v>8964</v>
      </c>
      <c r="B1792" s="1" t="s">
        <v>1998</v>
      </c>
      <c r="C1792" s="1" t="s">
        <v>15435</v>
      </c>
      <c r="D1792" s="1" t="s">
        <v>1982</v>
      </c>
      <c r="E1792" s="1" t="s">
        <v>15471</v>
      </c>
      <c r="F1792" s="1" t="s">
        <v>1999</v>
      </c>
      <c r="G1792" s="1" t="s">
        <v>13899</v>
      </c>
      <c r="H1792" s="1" t="s">
        <v>15472</v>
      </c>
      <c r="I1792" s="1" t="s">
        <v>13529</v>
      </c>
    </row>
    <row r="1793" spans="1:9" x14ac:dyDescent="0.25">
      <c r="A1793" s="1" t="s">
        <v>8965</v>
      </c>
      <c r="B1793" s="1" t="s">
        <v>2000</v>
      </c>
      <c r="C1793" s="1" t="s">
        <v>15473</v>
      </c>
      <c r="D1793" s="1" t="s">
        <v>2001</v>
      </c>
      <c r="E1793" s="1" t="s">
        <v>15474</v>
      </c>
      <c r="F1793" s="1" t="s">
        <v>15474</v>
      </c>
      <c r="G1793" s="1" t="s">
        <v>15475</v>
      </c>
      <c r="H1793" s="1" t="s">
        <v>15476</v>
      </c>
      <c r="I1793" s="1" t="s">
        <v>13529</v>
      </c>
    </row>
    <row r="1794" spans="1:9" x14ac:dyDescent="0.25">
      <c r="A1794" s="1" t="s">
        <v>8966</v>
      </c>
      <c r="B1794" s="1" t="s">
        <v>2002</v>
      </c>
      <c r="C1794" s="1" t="s">
        <v>15473</v>
      </c>
      <c r="D1794" s="1" t="s">
        <v>2001</v>
      </c>
      <c r="E1794" s="1" t="s">
        <v>15477</v>
      </c>
      <c r="F1794" s="1" t="s">
        <v>15477</v>
      </c>
      <c r="G1794" s="1" t="s">
        <v>15478</v>
      </c>
      <c r="H1794" s="1" t="s">
        <v>15479</v>
      </c>
      <c r="I1794" s="1" t="s">
        <v>13529</v>
      </c>
    </row>
    <row r="1795" spans="1:9" x14ac:dyDescent="0.25">
      <c r="A1795" s="1" t="s">
        <v>8967</v>
      </c>
      <c r="B1795" s="1" t="s">
        <v>2003</v>
      </c>
      <c r="C1795" s="1" t="s">
        <v>15435</v>
      </c>
      <c r="D1795" s="1" t="s">
        <v>1982</v>
      </c>
      <c r="G1795" s="1" t="s">
        <v>13899</v>
      </c>
      <c r="H1795" s="1" t="s">
        <v>15480</v>
      </c>
      <c r="I1795" s="1" t="s">
        <v>13529</v>
      </c>
    </row>
    <row r="1796" spans="1:9" x14ac:dyDescent="0.25">
      <c r="A1796" s="1" t="s">
        <v>8968</v>
      </c>
      <c r="B1796" s="1" t="s">
        <v>2004</v>
      </c>
      <c r="C1796" s="1" t="s">
        <v>15435</v>
      </c>
      <c r="D1796" s="1" t="s">
        <v>1982</v>
      </c>
      <c r="E1796" s="1" t="s">
        <v>15481</v>
      </c>
      <c r="G1796" s="1" t="s">
        <v>15482</v>
      </c>
      <c r="H1796" s="1" t="s">
        <v>13974</v>
      </c>
      <c r="I1796" s="1" t="s">
        <v>13529</v>
      </c>
    </row>
    <row r="1797" spans="1:9" x14ac:dyDescent="0.25">
      <c r="A1797" s="1" t="s">
        <v>2005</v>
      </c>
      <c r="B1797" s="1" t="s">
        <v>2006</v>
      </c>
      <c r="C1797" s="1" t="s">
        <v>13556</v>
      </c>
      <c r="D1797" s="1" t="s">
        <v>43</v>
      </c>
      <c r="F1797" s="1" t="s">
        <v>2005</v>
      </c>
      <c r="G1797" s="1" t="s">
        <v>13557</v>
      </c>
      <c r="H1797" s="1" t="s">
        <v>13558</v>
      </c>
      <c r="I1797" s="1" t="s">
        <v>13529</v>
      </c>
    </row>
    <row r="1798" spans="1:9" x14ac:dyDescent="0.25">
      <c r="A1798" s="1" t="s">
        <v>8969</v>
      </c>
      <c r="B1798" s="1" t="s">
        <v>2007</v>
      </c>
      <c r="C1798" s="1" t="s">
        <v>15483</v>
      </c>
      <c r="D1798" s="1" t="s">
        <v>2008</v>
      </c>
      <c r="E1798" s="1" t="s">
        <v>15484</v>
      </c>
      <c r="G1798" s="1" t="s">
        <v>15485</v>
      </c>
      <c r="H1798" s="1" t="s">
        <v>15486</v>
      </c>
      <c r="I1798" s="1" t="s">
        <v>13529</v>
      </c>
    </row>
    <row r="1799" spans="1:9" x14ac:dyDescent="0.25">
      <c r="A1799" s="1" t="s">
        <v>8970</v>
      </c>
      <c r="B1799" s="1" t="s">
        <v>2009</v>
      </c>
      <c r="C1799" s="1" t="s">
        <v>15483</v>
      </c>
      <c r="D1799" s="1" t="s">
        <v>2008</v>
      </c>
      <c r="E1799" s="1" t="s">
        <v>13784</v>
      </c>
      <c r="G1799" s="1" t="s">
        <v>13777</v>
      </c>
      <c r="H1799" s="1" t="s">
        <v>15487</v>
      </c>
      <c r="I1799" s="1" t="s">
        <v>13529</v>
      </c>
    </row>
    <row r="1800" spans="1:9" x14ac:dyDescent="0.25">
      <c r="A1800" s="1" t="s">
        <v>8971</v>
      </c>
      <c r="B1800" s="1" t="s">
        <v>2010</v>
      </c>
      <c r="C1800" s="1" t="s">
        <v>13530</v>
      </c>
      <c r="D1800" s="1" t="s">
        <v>12</v>
      </c>
      <c r="G1800" s="1" t="s">
        <v>13531</v>
      </c>
      <c r="H1800" s="1" t="s">
        <v>15488</v>
      </c>
      <c r="I1800" s="1" t="s">
        <v>13529</v>
      </c>
    </row>
    <row r="1801" spans="1:9" x14ac:dyDescent="0.25">
      <c r="A1801" s="1" t="s">
        <v>8972</v>
      </c>
      <c r="B1801" s="1" t="s">
        <v>2011</v>
      </c>
      <c r="C1801" s="1" t="s">
        <v>13530</v>
      </c>
      <c r="D1801" s="1" t="s">
        <v>12</v>
      </c>
      <c r="E1801" s="1" t="s">
        <v>1553</v>
      </c>
      <c r="G1801" s="1" t="s">
        <v>15144</v>
      </c>
      <c r="H1801" s="1" t="s">
        <v>15145</v>
      </c>
      <c r="I1801" s="1" t="s">
        <v>13529</v>
      </c>
    </row>
    <row r="1802" spans="1:9" x14ac:dyDescent="0.25">
      <c r="A1802" s="1" t="s">
        <v>8973</v>
      </c>
      <c r="B1802" s="1" t="s">
        <v>2012</v>
      </c>
      <c r="C1802" s="1" t="s">
        <v>13530</v>
      </c>
      <c r="D1802" s="1" t="s">
        <v>12</v>
      </c>
      <c r="G1802" s="1" t="s">
        <v>13531</v>
      </c>
      <c r="H1802" s="1" t="s">
        <v>15489</v>
      </c>
      <c r="I1802" s="1" t="s">
        <v>13529</v>
      </c>
    </row>
    <row r="1803" spans="1:9" x14ac:dyDescent="0.25">
      <c r="A1803" s="1" t="s">
        <v>8974</v>
      </c>
      <c r="B1803" s="1" t="s">
        <v>2013</v>
      </c>
      <c r="C1803" s="1" t="s">
        <v>13530</v>
      </c>
      <c r="D1803" s="1" t="s">
        <v>12</v>
      </c>
      <c r="G1803" s="1" t="s">
        <v>13531</v>
      </c>
      <c r="H1803" s="1" t="s">
        <v>15490</v>
      </c>
      <c r="I1803" s="1" t="s">
        <v>13529</v>
      </c>
    </row>
    <row r="1804" spans="1:9" x14ac:dyDescent="0.25">
      <c r="A1804" s="1" t="s">
        <v>8975</v>
      </c>
      <c r="B1804" s="1" t="s">
        <v>2014</v>
      </c>
      <c r="C1804" s="1" t="s">
        <v>13530</v>
      </c>
      <c r="D1804" s="1" t="s">
        <v>12</v>
      </c>
      <c r="G1804" s="1" t="s">
        <v>13531</v>
      </c>
      <c r="H1804" s="1" t="s">
        <v>15491</v>
      </c>
      <c r="I1804" s="1" t="s">
        <v>13529</v>
      </c>
    </row>
    <row r="1805" spans="1:9" x14ac:dyDescent="0.25">
      <c r="A1805" s="1" t="s">
        <v>8976</v>
      </c>
      <c r="B1805" s="1" t="s">
        <v>2015</v>
      </c>
      <c r="C1805" s="1" t="s">
        <v>13530</v>
      </c>
      <c r="D1805" s="1" t="s">
        <v>12</v>
      </c>
      <c r="G1805" s="1" t="s">
        <v>13531</v>
      </c>
      <c r="H1805" s="1" t="s">
        <v>15492</v>
      </c>
      <c r="I1805" s="1" t="s">
        <v>13529</v>
      </c>
    </row>
    <row r="1806" spans="1:9" x14ac:dyDescent="0.25">
      <c r="A1806" s="1" t="s">
        <v>8977</v>
      </c>
      <c r="B1806" s="1" t="s">
        <v>2016</v>
      </c>
      <c r="C1806" s="1" t="s">
        <v>13530</v>
      </c>
      <c r="D1806" s="1" t="s">
        <v>12</v>
      </c>
      <c r="G1806" s="1" t="s">
        <v>13531</v>
      </c>
      <c r="H1806" s="1" t="s">
        <v>15493</v>
      </c>
      <c r="I1806" s="1" t="s">
        <v>13529</v>
      </c>
    </row>
    <row r="1807" spans="1:9" x14ac:dyDescent="0.25">
      <c r="A1807" s="1" t="s">
        <v>8978</v>
      </c>
      <c r="B1807" s="1" t="s">
        <v>2017</v>
      </c>
      <c r="C1807" s="1" t="s">
        <v>13530</v>
      </c>
      <c r="D1807" s="1" t="s">
        <v>12</v>
      </c>
      <c r="G1807" s="1" t="s">
        <v>13531</v>
      </c>
      <c r="H1807" s="1" t="s">
        <v>15494</v>
      </c>
      <c r="I1807" s="1" t="s">
        <v>13529</v>
      </c>
    </row>
    <row r="1808" spans="1:9" x14ac:dyDescent="0.25">
      <c r="A1808" s="1" t="s">
        <v>8979</v>
      </c>
      <c r="B1808" s="1" t="s">
        <v>2018</v>
      </c>
      <c r="C1808" s="1" t="s">
        <v>13530</v>
      </c>
      <c r="D1808" s="1" t="s">
        <v>12</v>
      </c>
      <c r="G1808" s="1" t="s">
        <v>13531</v>
      </c>
      <c r="H1808" s="1" t="s">
        <v>15495</v>
      </c>
      <c r="I1808" s="1" t="s">
        <v>13529</v>
      </c>
    </row>
    <row r="1809" spans="1:9" x14ac:dyDescent="0.25">
      <c r="A1809" s="1" t="s">
        <v>8980</v>
      </c>
      <c r="B1809" s="1" t="s">
        <v>2019</v>
      </c>
      <c r="C1809" s="1" t="s">
        <v>13530</v>
      </c>
      <c r="D1809" s="1" t="s">
        <v>12</v>
      </c>
      <c r="G1809" s="1" t="s">
        <v>13531</v>
      </c>
      <c r="H1809" s="1" t="s">
        <v>15496</v>
      </c>
      <c r="I1809" s="1" t="s">
        <v>13529</v>
      </c>
    </row>
    <row r="1810" spans="1:9" x14ac:dyDescent="0.25">
      <c r="A1810" s="1" t="s">
        <v>8981</v>
      </c>
      <c r="B1810" s="1" t="s">
        <v>2020</v>
      </c>
      <c r="C1810" s="1" t="s">
        <v>13530</v>
      </c>
      <c r="D1810" s="1" t="s">
        <v>12</v>
      </c>
      <c r="G1810" s="1" t="s">
        <v>13537</v>
      </c>
      <c r="H1810" s="1" t="s">
        <v>15497</v>
      </c>
      <c r="I1810" s="1" t="s">
        <v>13529</v>
      </c>
    </row>
    <row r="1811" spans="1:9" x14ac:dyDescent="0.25">
      <c r="A1811" s="1" t="s">
        <v>8982</v>
      </c>
      <c r="B1811" s="1" t="s">
        <v>2021</v>
      </c>
      <c r="C1811" s="1" t="s">
        <v>13530</v>
      </c>
      <c r="D1811" s="1" t="s">
        <v>12</v>
      </c>
      <c r="G1811" s="1" t="s">
        <v>13531</v>
      </c>
      <c r="H1811" s="1" t="s">
        <v>15023</v>
      </c>
      <c r="I1811" s="1" t="s">
        <v>13529</v>
      </c>
    </row>
    <row r="1812" spans="1:9" x14ac:dyDescent="0.25">
      <c r="A1812" s="1" t="s">
        <v>8983</v>
      </c>
      <c r="B1812" s="1" t="s">
        <v>2022</v>
      </c>
      <c r="C1812" s="1" t="s">
        <v>13530</v>
      </c>
      <c r="D1812" s="1" t="s">
        <v>12</v>
      </c>
      <c r="G1812" s="1" t="s">
        <v>13531</v>
      </c>
      <c r="H1812" s="1" t="s">
        <v>15498</v>
      </c>
      <c r="I1812" s="1" t="s">
        <v>13529</v>
      </c>
    </row>
    <row r="1813" spans="1:9" x14ac:dyDescent="0.25">
      <c r="A1813" s="1" t="s">
        <v>8984</v>
      </c>
      <c r="B1813" s="1" t="s">
        <v>2023</v>
      </c>
      <c r="C1813" s="1" t="s">
        <v>13530</v>
      </c>
      <c r="D1813" s="1" t="s">
        <v>12</v>
      </c>
      <c r="G1813" s="1" t="s">
        <v>13531</v>
      </c>
      <c r="H1813" s="1" t="s">
        <v>15499</v>
      </c>
      <c r="I1813" s="1" t="s">
        <v>13529</v>
      </c>
    </row>
    <row r="1814" spans="1:9" x14ac:dyDescent="0.25">
      <c r="A1814" s="1" t="s">
        <v>8985</v>
      </c>
      <c r="B1814" s="1" t="s">
        <v>2024</v>
      </c>
      <c r="C1814" s="1" t="s">
        <v>13530</v>
      </c>
      <c r="D1814" s="1" t="s">
        <v>12</v>
      </c>
      <c r="F1814" s="1" t="s">
        <v>1003</v>
      </c>
      <c r="G1814" s="1" t="s">
        <v>13537</v>
      </c>
      <c r="H1814" s="1" t="s">
        <v>15500</v>
      </c>
      <c r="I1814" s="1" t="s">
        <v>13529</v>
      </c>
    </row>
    <row r="1815" spans="1:9" x14ac:dyDescent="0.25">
      <c r="A1815" s="1" t="s">
        <v>8986</v>
      </c>
      <c r="B1815" s="1" t="s">
        <v>2025</v>
      </c>
      <c r="C1815" s="1" t="s">
        <v>13530</v>
      </c>
      <c r="D1815" s="1" t="s">
        <v>12</v>
      </c>
      <c r="G1815" s="1" t="s">
        <v>13531</v>
      </c>
      <c r="H1815" s="1" t="s">
        <v>14795</v>
      </c>
      <c r="I1815" s="1" t="s">
        <v>13529</v>
      </c>
    </row>
    <row r="1816" spans="1:9" x14ac:dyDescent="0.25">
      <c r="A1816" s="1" t="s">
        <v>8987</v>
      </c>
      <c r="B1816" s="1" t="s">
        <v>2026</v>
      </c>
      <c r="C1816" s="1" t="s">
        <v>13530</v>
      </c>
      <c r="D1816" s="1" t="s">
        <v>12</v>
      </c>
      <c r="G1816" s="1" t="s">
        <v>13531</v>
      </c>
      <c r="H1816" s="1" t="s">
        <v>15501</v>
      </c>
      <c r="I1816" s="1" t="s">
        <v>13529</v>
      </c>
    </row>
    <row r="1817" spans="1:9" x14ac:dyDescent="0.25">
      <c r="A1817" s="1" t="s">
        <v>8988</v>
      </c>
      <c r="B1817" s="1" t="s">
        <v>2027</v>
      </c>
      <c r="C1817" s="1" t="s">
        <v>13530</v>
      </c>
      <c r="D1817" s="1" t="s">
        <v>12</v>
      </c>
      <c r="G1817" s="1" t="s">
        <v>13531</v>
      </c>
      <c r="H1817" s="1" t="s">
        <v>15502</v>
      </c>
      <c r="I1817" s="1" t="s">
        <v>13529</v>
      </c>
    </row>
    <row r="1818" spans="1:9" x14ac:dyDescent="0.25">
      <c r="A1818" s="1" t="s">
        <v>8989</v>
      </c>
      <c r="B1818" s="1" t="s">
        <v>2028</v>
      </c>
      <c r="C1818" s="1" t="s">
        <v>13530</v>
      </c>
      <c r="D1818" s="1" t="s">
        <v>12</v>
      </c>
      <c r="G1818" s="1" t="s">
        <v>13531</v>
      </c>
      <c r="H1818" s="1" t="s">
        <v>15503</v>
      </c>
      <c r="I1818" s="1" t="s">
        <v>13529</v>
      </c>
    </row>
    <row r="1819" spans="1:9" x14ac:dyDescent="0.25">
      <c r="A1819" s="1" t="s">
        <v>8990</v>
      </c>
      <c r="B1819" s="1" t="s">
        <v>2029</v>
      </c>
      <c r="C1819" s="1" t="s">
        <v>13530</v>
      </c>
      <c r="D1819" s="1" t="s">
        <v>12</v>
      </c>
      <c r="G1819" s="1" t="s">
        <v>13531</v>
      </c>
      <c r="H1819" s="1" t="s">
        <v>15504</v>
      </c>
      <c r="I1819" s="1" t="s">
        <v>13529</v>
      </c>
    </row>
    <row r="1820" spans="1:9" x14ac:dyDescent="0.25">
      <c r="A1820" s="1" t="s">
        <v>8991</v>
      </c>
      <c r="B1820" s="1" t="s">
        <v>2030</v>
      </c>
      <c r="C1820" s="1" t="s">
        <v>13530</v>
      </c>
      <c r="D1820" s="1" t="s">
        <v>12</v>
      </c>
      <c r="G1820" s="1" t="s">
        <v>13531</v>
      </c>
      <c r="H1820" s="1" t="s">
        <v>15505</v>
      </c>
      <c r="I1820" s="1" t="s">
        <v>13529</v>
      </c>
    </row>
    <row r="1821" spans="1:9" x14ac:dyDescent="0.25">
      <c r="A1821" s="1" t="s">
        <v>8992</v>
      </c>
      <c r="B1821" s="1" t="s">
        <v>2031</v>
      </c>
      <c r="C1821" s="1" t="s">
        <v>13530</v>
      </c>
      <c r="D1821" s="1" t="s">
        <v>12</v>
      </c>
      <c r="G1821" s="1" t="s">
        <v>13531</v>
      </c>
      <c r="H1821" s="1" t="s">
        <v>14801</v>
      </c>
      <c r="I1821" s="1" t="s">
        <v>13529</v>
      </c>
    </row>
    <row r="1822" spans="1:9" x14ac:dyDescent="0.25">
      <c r="A1822" s="1" t="s">
        <v>8993</v>
      </c>
      <c r="B1822" s="1" t="s">
        <v>2032</v>
      </c>
      <c r="C1822" s="1" t="s">
        <v>13530</v>
      </c>
      <c r="D1822" s="1" t="s">
        <v>12</v>
      </c>
      <c r="G1822" s="1" t="s">
        <v>13531</v>
      </c>
      <c r="H1822" s="1" t="s">
        <v>15506</v>
      </c>
      <c r="I1822" s="1" t="s">
        <v>13529</v>
      </c>
    </row>
    <row r="1823" spans="1:9" x14ac:dyDescent="0.25">
      <c r="A1823" s="1" t="s">
        <v>8994</v>
      </c>
      <c r="B1823" s="1" t="s">
        <v>2033</v>
      </c>
      <c r="C1823" s="1" t="s">
        <v>13530</v>
      </c>
      <c r="D1823" s="1" t="s">
        <v>12</v>
      </c>
      <c r="G1823" s="1" t="s">
        <v>13537</v>
      </c>
      <c r="H1823" s="1" t="s">
        <v>15023</v>
      </c>
      <c r="I1823" s="1" t="s">
        <v>13529</v>
      </c>
    </row>
    <row r="1824" spans="1:9" x14ac:dyDescent="0.25">
      <c r="A1824" s="1" t="s">
        <v>8995</v>
      </c>
      <c r="B1824" s="1" t="s">
        <v>2034</v>
      </c>
      <c r="C1824" s="1" t="s">
        <v>13530</v>
      </c>
      <c r="D1824" s="1" t="s">
        <v>12</v>
      </c>
      <c r="G1824" s="1" t="s">
        <v>13537</v>
      </c>
      <c r="H1824" s="1" t="s">
        <v>15131</v>
      </c>
      <c r="I1824" s="1" t="s">
        <v>13529</v>
      </c>
    </row>
    <row r="1825" spans="1:9" x14ac:dyDescent="0.25">
      <c r="A1825" s="1" t="s">
        <v>8996</v>
      </c>
      <c r="B1825" s="1" t="s">
        <v>2035</v>
      </c>
      <c r="C1825" s="1" t="s">
        <v>13530</v>
      </c>
      <c r="D1825" s="1" t="s">
        <v>12</v>
      </c>
      <c r="G1825" s="1" t="s">
        <v>13537</v>
      </c>
      <c r="H1825" s="1" t="s">
        <v>15507</v>
      </c>
      <c r="I1825" s="1" t="s">
        <v>13529</v>
      </c>
    </row>
    <row r="1826" spans="1:9" x14ac:dyDescent="0.25">
      <c r="A1826" s="1" t="s">
        <v>8997</v>
      </c>
      <c r="B1826" s="1" t="s">
        <v>2036</v>
      </c>
      <c r="C1826" s="1" t="s">
        <v>13530</v>
      </c>
      <c r="D1826" s="1" t="s">
        <v>12</v>
      </c>
      <c r="G1826" s="1" t="s">
        <v>13537</v>
      </c>
      <c r="H1826" s="1" t="s">
        <v>15508</v>
      </c>
      <c r="I1826" s="1" t="s">
        <v>13529</v>
      </c>
    </row>
    <row r="1827" spans="1:9" x14ac:dyDescent="0.25">
      <c r="A1827" s="1" t="s">
        <v>8998</v>
      </c>
      <c r="B1827" s="1" t="s">
        <v>2037</v>
      </c>
      <c r="C1827" s="1" t="s">
        <v>13530</v>
      </c>
      <c r="D1827" s="1" t="s">
        <v>12</v>
      </c>
      <c r="G1827" s="1" t="s">
        <v>13537</v>
      </c>
      <c r="H1827" s="1" t="s">
        <v>15154</v>
      </c>
      <c r="I1827" s="1" t="s">
        <v>13529</v>
      </c>
    </row>
    <row r="1828" spans="1:9" x14ac:dyDescent="0.25">
      <c r="A1828" s="1" t="s">
        <v>8999</v>
      </c>
      <c r="B1828" s="1" t="s">
        <v>2038</v>
      </c>
      <c r="C1828" s="1" t="s">
        <v>13530</v>
      </c>
      <c r="D1828" s="1" t="s">
        <v>12</v>
      </c>
      <c r="G1828" s="1" t="s">
        <v>13537</v>
      </c>
      <c r="H1828" s="1" t="s">
        <v>15509</v>
      </c>
      <c r="I1828" s="1" t="s">
        <v>13529</v>
      </c>
    </row>
    <row r="1829" spans="1:9" x14ac:dyDescent="0.25">
      <c r="A1829" s="1" t="s">
        <v>9000</v>
      </c>
      <c r="B1829" s="1" t="s">
        <v>2039</v>
      </c>
      <c r="C1829" s="1" t="s">
        <v>13530</v>
      </c>
      <c r="D1829" s="1" t="s">
        <v>12</v>
      </c>
      <c r="G1829" s="1" t="s">
        <v>13537</v>
      </c>
      <c r="H1829" s="1" t="s">
        <v>15510</v>
      </c>
      <c r="I1829" s="1" t="s">
        <v>13529</v>
      </c>
    </row>
    <row r="1830" spans="1:9" x14ac:dyDescent="0.25">
      <c r="A1830" s="1" t="s">
        <v>9001</v>
      </c>
      <c r="B1830" s="1" t="s">
        <v>2040</v>
      </c>
      <c r="C1830" s="1" t="s">
        <v>13530</v>
      </c>
      <c r="D1830" s="1" t="s">
        <v>12</v>
      </c>
      <c r="G1830" s="1" t="s">
        <v>13537</v>
      </c>
      <c r="H1830" s="1" t="s">
        <v>13998</v>
      </c>
      <c r="I1830" s="1" t="s">
        <v>13529</v>
      </c>
    </row>
    <row r="1831" spans="1:9" x14ac:dyDescent="0.25">
      <c r="A1831" s="1" t="s">
        <v>9002</v>
      </c>
      <c r="B1831" s="1" t="s">
        <v>2041</v>
      </c>
      <c r="C1831" s="1" t="s">
        <v>13530</v>
      </c>
      <c r="D1831" s="1" t="s">
        <v>12</v>
      </c>
      <c r="G1831" s="1" t="s">
        <v>13537</v>
      </c>
      <c r="H1831" s="1" t="s">
        <v>15133</v>
      </c>
      <c r="I1831" s="1" t="s">
        <v>13529</v>
      </c>
    </row>
    <row r="1832" spans="1:9" x14ac:dyDescent="0.25">
      <c r="A1832" s="1" t="s">
        <v>9003</v>
      </c>
      <c r="B1832" s="1" t="s">
        <v>2042</v>
      </c>
      <c r="C1832" s="1" t="s">
        <v>13530</v>
      </c>
      <c r="D1832" s="1" t="s">
        <v>12</v>
      </c>
      <c r="G1832" s="1" t="s">
        <v>13537</v>
      </c>
      <c r="H1832" s="1" t="s">
        <v>14992</v>
      </c>
      <c r="I1832" s="1" t="s">
        <v>13529</v>
      </c>
    </row>
    <row r="1833" spans="1:9" x14ac:dyDescent="0.25">
      <c r="A1833" s="1" t="s">
        <v>9004</v>
      </c>
      <c r="B1833" s="1" t="s">
        <v>2043</v>
      </c>
      <c r="C1833" s="1" t="s">
        <v>13530</v>
      </c>
      <c r="D1833" s="1" t="s">
        <v>12</v>
      </c>
      <c r="G1833" s="1" t="s">
        <v>13537</v>
      </c>
      <c r="H1833" s="1" t="s">
        <v>15154</v>
      </c>
      <c r="I1833" s="1" t="s">
        <v>13529</v>
      </c>
    </row>
    <row r="1834" spans="1:9" x14ac:dyDescent="0.25">
      <c r="A1834" s="1" t="s">
        <v>9005</v>
      </c>
      <c r="B1834" s="1" t="s">
        <v>2044</v>
      </c>
      <c r="C1834" s="1" t="s">
        <v>13530</v>
      </c>
      <c r="D1834" s="1" t="s">
        <v>12</v>
      </c>
      <c r="G1834" s="1" t="s">
        <v>13537</v>
      </c>
      <c r="H1834" s="1" t="s">
        <v>14362</v>
      </c>
      <c r="I1834" s="1" t="s">
        <v>13529</v>
      </c>
    </row>
    <row r="1835" spans="1:9" x14ac:dyDescent="0.25">
      <c r="A1835" s="1" t="s">
        <v>9006</v>
      </c>
      <c r="B1835" s="1" t="s">
        <v>2045</v>
      </c>
      <c r="C1835" s="1" t="s">
        <v>13530</v>
      </c>
      <c r="D1835" s="1" t="s">
        <v>12</v>
      </c>
      <c r="G1835" s="1" t="s">
        <v>13537</v>
      </c>
      <c r="H1835" s="1" t="s">
        <v>15511</v>
      </c>
      <c r="I1835" s="1" t="s">
        <v>13529</v>
      </c>
    </row>
    <row r="1836" spans="1:9" x14ac:dyDescent="0.25">
      <c r="A1836" s="1" t="s">
        <v>9007</v>
      </c>
      <c r="B1836" s="1" t="s">
        <v>2046</v>
      </c>
      <c r="C1836" s="1" t="s">
        <v>13530</v>
      </c>
      <c r="D1836" s="1" t="s">
        <v>12</v>
      </c>
      <c r="G1836" s="1" t="s">
        <v>13537</v>
      </c>
      <c r="H1836" s="1" t="s">
        <v>15512</v>
      </c>
      <c r="I1836" s="1" t="s">
        <v>13529</v>
      </c>
    </row>
    <row r="1837" spans="1:9" x14ac:dyDescent="0.25">
      <c r="A1837" s="1" t="s">
        <v>9008</v>
      </c>
      <c r="B1837" s="1" t="s">
        <v>2047</v>
      </c>
      <c r="C1837" s="1" t="s">
        <v>13530</v>
      </c>
      <c r="D1837" s="1" t="s">
        <v>12</v>
      </c>
      <c r="G1837" s="1" t="s">
        <v>13537</v>
      </c>
      <c r="H1837" s="1" t="s">
        <v>15513</v>
      </c>
      <c r="I1837" s="1" t="s">
        <v>13529</v>
      </c>
    </row>
    <row r="1838" spans="1:9" x14ac:dyDescent="0.25">
      <c r="A1838" s="1" t="s">
        <v>9009</v>
      </c>
      <c r="B1838" s="1" t="s">
        <v>2048</v>
      </c>
      <c r="C1838" s="1" t="s">
        <v>13530</v>
      </c>
      <c r="D1838" s="1" t="s">
        <v>12</v>
      </c>
      <c r="G1838" s="1" t="s">
        <v>13537</v>
      </c>
      <c r="H1838" s="1" t="s">
        <v>15514</v>
      </c>
      <c r="I1838" s="1" t="s">
        <v>13529</v>
      </c>
    </row>
    <row r="1839" spans="1:9" x14ac:dyDescent="0.25">
      <c r="A1839" s="1" t="s">
        <v>9010</v>
      </c>
      <c r="B1839" s="1" t="s">
        <v>2049</v>
      </c>
      <c r="C1839" s="1" t="s">
        <v>13530</v>
      </c>
      <c r="D1839" s="1" t="s">
        <v>12</v>
      </c>
      <c r="G1839" s="1" t="s">
        <v>13537</v>
      </c>
      <c r="H1839" s="1" t="s">
        <v>15515</v>
      </c>
      <c r="I1839" s="1" t="s">
        <v>13529</v>
      </c>
    </row>
    <row r="1840" spans="1:9" x14ac:dyDescent="0.25">
      <c r="A1840" s="1" t="s">
        <v>9011</v>
      </c>
      <c r="B1840" s="1" t="s">
        <v>2050</v>
      </c>
      <c r="C1840" s="1" t="s">
        <v>13530</v>
      </c>
      <c r="D1840" s="1" t="s">
        <v>12</v>
      </c>
      <c r="G1840" s="1" t="s">
        <v>13537</v>
      </c>
      <c r="H1840" s="1" t="s">
        <v>15277</v>
      </c>
      <c r="I1840" s="1" t="s">
        <v>13529</v>
      </c>
    </row>
    <row r="1841" spans="1:9" x14ac:dyDescent="0.25">
      <c r="A1841" s="1" t="s">
        <v>9012</v>
      </c>
      <c r="B1841" s="1" t="s">
        <v>2051</v>
      </c>
      <c r="C1841" s="1" t="s">
        <v>13873</v>
      </c>
      <c r="D1841" s="1" t="s">
        <v>369</v>
      </c>
      <c r="G1841" s="1" t="s">
        <v>13936</v>
      </c>
      <c r="H1841" s="1" t="s">
        <v>14581</v>
      </c>
      <c r="I1841" s="1" t="s">
        <v>13529</v>
      </c>
    </row>
    <row r="1842" spans="1:9" x14ac:dyDescent="0.25">
      <c r="A1842" s="1" t="s">
        <v>9013</v>
      </c>
      <c r="B1842" s="1" t="s">
        <v>2052</v>
      </c>
      <c r="C1842" s="1" t="s">
        <v>13873</v>
      </c>
      <c r="D1842" s="1" t="s">
        <v>369</v>
      </c>
      <c r="G1842" s="1" t="s">
        <v>13936</v>
      </c>
      <c r="H1842" s="1" t="s">
        <v>14436</v>
      </c>
      <c r="I1842" s="1" t="s">
        <v>13529</v>
      </c>
    </row>
    <row r="1843" spans="1:9" x14ac:dyDescent="0.25">
      <c r="A1843" s="1" t="s">
        <v>9014</v>
      </c>
      <c r="B1843" s="1" t="s">
        <v>2053</v>
      </c>
      <c r="C1843" s="1" t="s">
        <v>13873</v>
      </c>
      <c r="D1843" s="1" t="s">
        <v>369</v>
      </c>
      <c r="G1843" s="1" t="s">
        <v>13936</v>
      </c>
      <c r="H1843" s="1" t="s">
        <v>15516</v>
      </c>
      <c r="I1843" s="1" t="s">
        <v>13529</v>
      </c>
    </row>
    <row r="1844" spans="1:9" x14ac:dyDescent="0.25">
      <c r="A1844" s="1" t="s">
        <v>9015</v>
      </c>
      <c r="B1844" s="1" t="s">
        <v>2054</v>
      </c>
      <c r="C1844" s="1" t="s">
        <v>13530</v>
      </c>
      <c r="D1844" s="1" t="s">
        <v>12</v>
      </c>
      <c r="F1844" s="1" t="s">
        <v>1732</v>
      </c>
      <c r="G1844" s="1" t="s">
        <v>13531</v>
      </c>
      <c r="H1844" s="1" t="s">
        <v>15236</v>
      </c>
      <c r="I1844" s="1" t="s">
        <v>13529</v>
      </c>
    </row>
    <row r="1845" spans="1:9" x14ac:dyDescent="0.25">
      <c r="A1845" s="1" t="s">
        <v>9016</v>
      </c>
      <c r="B1845" s="1" t="s">
        <v>2055</v>
      </c>
      <c r="C1845" s="1" t="s">
        <v>13530</v>
      </c>
      <c r="D1845" s="1" t="s">
        <v>12</v>
      </c>
      <c r="G1845" s="1" t="s">
        <v>13537</v>
      </c>
      <c r="H1845" s="1" t="s">
        <v>15306</v>
      </c>
      <c r="I1845" s="1" t="s">
        <v>13529</v>
      </c>
    </row>
    <row r="1846" spans="1:9" x14ac:dyDescent="0.25">
      <c r="A1846" s="1" t="s">
        <v>9017</v>
      </c>
      <c r="B1846" s="1" t="s">
        <v>2056</v>
      </c>
      <c r="C1846" s="1" t="s">
        <v>13873</v>
      </c>
      <c r="D1846" s="1" t="s">
        <v>369</v>
      </c>
      <c r="F1846" s="1" t="s">
        <v>2057</v>
      </c>
      <c r="G1846" s="1" t="s">
        <v>13535</v>
      </c>
      <c r="H1846" s="1" t="s">
        <v>15517</v>
      </c>
      <c r="I1846" s="1" t="s">
        <v>13529</v>
      </c>
    </row>
    <row r="1847" spans="1:9" x14ac:dyDescent="0.25">
      <c r="A1847" s="1" t="s">
        <v>9018</v>
      </c>
      <c r="B1847" s="1" t="s">
        <v>2058</v>
      </c>
      <c r="C1847" s="1" t="s">
        <v>13530</v>
      </c>
      <c r="D1847" s="1" t="s">
        <v>12</v>
      </c>
      <c r="G1847" s="1" t="s">
        <v>13537</v>
      </c>
      <c r="H1847" s="1" t="s">
        <v>15404</v>
      </c>
      <c r="I1847" s="1" t="s">
        <v>13529</v>
      </c>
    </row>
    <row r="1848" spans="1:9" x14ac:dyDescent="0.25">
      <c r="A1848" s="1" t="s">
        <v>9019</v>
      </c>
      <c r="B1848" s="1" t="s">
        <v>2059</v>
      </c>
      <c r="C1848" s="1" t="s">
        <v>13530</v>
      </c>
      <c r="D1848" s="1" t="s">
        <v>12</v>
      </c>
      <c r="G1848" s="1" t="s">
        <v>13537</v>
      </c>
      <c r="H1848" s="1" t="s">
        <v>14580</v>
      </c>
      <c r="I1848" s="1" t="s">
        <v>13529</v>
      </c>
    </row>
    <row r="1849" spans="1:9" x14ac:dyDescent="0.25">
      <c r="A1849" s="1" t="s">
        <v>9020</v>
      </c>
      <c r="B1849" s="1" t="s">
        <v>2060</v>
      </c>
      <c r="C1849" s="1" t="s">
        <v>13530</v>
      </c>
      <c r="D1849" s="1" t="s">
        <v>12</v>
      </c>
      <c r="G1849" s="1" t="s">
        <v>13537</v>
      </c>
      <c r="H1849" s="1" t="s">
        <v>14345</v>
      </c>
      <c r="I1849" s="1" t="s">
        <v>13529</v>
      </c>
    </row>
    <row r="1850" spans="1:9" x14ac:dyDescent="0.25">
      <c r="A1850" s="1" t="s">
        <v>9021</v>
      </c>
      <c r="B1850" s="1" t="s">
        <v>2061</v>
      </c>
      <c r="C1850" s="1" t="s">
        <v>13530</v>
      </c>
      <c r="D1850" s="1" t="s">
        <v>12</v>
      </c>
      <c r="G1850" s="1" t="s">
        <v>13544</v>
      </c>
      <c r="H1850" s="1" t="s">
        <v>13991</v>
      </c>
      <c r="I1850" s="1" t="s">
        <v>13529</v>
      </c>
    </row>
    <row r="1851" spans="1:9" x14ac:dyDescent="0.25">
      <c r="A1851" s="1" t="s">
        <v>9022</v>
      </c>
      <c r="B1851" s="1" t="s">
        <v>2062</v>
      </c>
      <c r="C1851" s="1" t="s">
        <v>13530</v>
      </c>
      <c r="D1851" s="1" t="s">
        <v>12</v>
      </c>
      <c r="G1851" s="1" t="s">
        <v>13531</v>
      </c>
      <c r="H1851" s="1" t="s">
        <v>15518</v>
      </c>
      <c r="I1851" s="1" t="s">
        <v>13529</v>
      </c>
    </row>
    <row r="1852" spans="1:9" x14ac:dyDescent="0.25">
      <c r="A1852" s="1" t="s">
        <v>9023</v>
      </c>
      <c r="B1852" s="1" t="s">
        <v>2063</v>
      </c>
      <c r="C1852" s="1" t="s">
        <v>13530</v>
      </c>
      <c r="D1852" s="1" t="s">
        <v>12</v>
      </c>
      <c r="G1852" s="1" t="s">
        <v>13531</v>
      </c>
      <c r="H1852" s="1" t="s">
        <v>15519</v>
      </c>
      <c r="I1852" s="1" t="s">
        <v>13529</v>
      </c>
    </row>
    <row r="1853" spans="1:9" x14ac:dyDescent="0.25">
      <c r="A1853" s="1" t="s">
        <v>9024</v>
      </c>
      <c r="B1853" s="1" t="s">
        <v>2064</v>
      </c>
      <c r="C1853" s="1" t="s">
        <v>13530</v>
      </c>
      <c r="D1853" s="1" t="s">
        <v>12</v>
      </c>
      <c r="G1853" s="1" t="s">
        <v>13537</v>
      </c>
      <c r="H1853" s="1" t="s">
        <v>15520</v>
      </c>
      <c r="I1853" s="1" t="s">
        <v>13529</v>
      </c>
    </row>
    <row r="1854" spans="1:9" x14ac:dyDescent="0.25">
      <c r="A1854" s="1" t="s">
        <v>9025</v>
      </c>
      <c r="B1854" s="1" t="s">
        <v>2065</v>
      </c>
      <c r="C1854" s="1" t="s">
        <v>13530</v>
      </c>
      <c r="D1854" s="1" t="s">
        <v>12</v>
      </c>
      <c r="G1854" s="1" t="s">
        <v>13537</v>
      </c>
      <c r="H1854" s="1" t="s">
        <v>15521</v>
      </c>
      <c r="I1854" s="1" t="s">
        <v>13529</v>
      </c>
    </row>
    <row r="1855" spans="1:9" x14ac:dyDescent="0.25">
      <c r="A1855" s="1" t="s">
        <v>9026</v>
      </c>
      <c r="B1855" s="1" t="s">
        <v>2066</v>
      </c>
      <c r="C1855" s="1" t="s">
        <v>13530</v>
      </c>
      <c r="D1855" s="1" t="s">
        <v>12</v>
      </c>
      <c r="G1855" s="1" t="s">
        <v>13537</v>
      </c>
      <c r="H1855" s="1" t="s">
        <v>15522</v>
      </c>
      <c r="I1855" s="1" t="s">
        <v>13529</v>
      </c>
    </row>
    <row r="1856" spans="1:9" x14ac:dyDescent="0.25">
      <c r="A1856" s="1" t="s">
        <v>9027</v>
      </c>
      <c r="B1856" s="1" t="s">
        <v>2067</v>
      </c>
      <c r="C1856" s="1" t="s">
        <v>13530</v>
      </c>
      <c r="D1856" s="1" t="s">
        <v>12</v>
      </c>
      <c r="G1856" s="1" t="s">
        <v>13537</v>
      </c>
      <c r="H1856" s="1" t="s">
        <v>15523</v>
      </c>
      <c r="I1856" s="1" t="s">
        <v>13529</v>
      </c>
    </row>
    <row r="1857" spans="1:9" x14ac:dyDescent="0.25">
      <c r="A1857" s="1" t="s">
        <v>9028</v>
      </c>
      <c r="B1857" s="1" t="s">
        <v>2068</v>
      </c>
      <c r="C1857" s="1" t="s">
        <v>13530</v>
      </c>
      <c r="D1857" s="1" t="s">
        <v>12</v>
      </c>
      <c r="G1857" s="1" t="s">
        <v>13531</v>
      </c>
      <c r="H1857" s="1" t="s">
        <v>14339</v>
      </c>
      <c r="I1857" s="1" t="s">
        <v>13529</v>
      </c>
    </row>
    <row r="1858" spans="1:9" x14ac:dyDescent="0.25">
      <c r="A1858" s="1" t="s">
        <v>9029</v>
      </c>
      <c r="B1858" s="1" t="s">
        <v>2069</v>
      </c>
      <c r="C1858" s="1" t="s">
        <v>13530</v>
      </c>
      <c r="D1858" s="1" t="s">
        <v>12</v>
      </c>
      <c r="G1858" s="1" t="s">
        <v>13537</v>
      </c>
      <c r="H1858" s="1" t="s">
        <v>15524</v>
      </c>
      <c r="I1858" s="1" t="s">
        <v>13529</v>
      </c>
    </row>
    <row r="1859" spans="1:9" x14ac:dyDescent="0.25">
      <c r="A1859" s="1" t="s">
        <v>9030</v>
      </c>
      <c r="B1859" s="1" t="s">
        <v>2070</v>
      </c>
      <c r="C1859" s="1" t="s">
        <v>13873</v>
      </c>
      <c r="D1859" s="1" t="s">
        <v>369</v>
      </c>
      <c r="G1859" s="1" t="s">
        <v>13531</v>
      </c>
      <c r="H1859" s="1" t="s">
        <v>15525</v>
      </c>
      <c r="I1859" s="1" t="s">
        <v>13529</v>
      </c>
    </row>
    <row r="1860" spans="1:9" x14ac:dyDescent="0.25">
      <c r="A1860" s="1" t="s">
        <v>9031</v>
      </c>
      <c r="B1860" s="1" t="s">
        <v>2071</v>
      </c>
      <c r="C1860" s="1" t="s">
        <v>13530</v>
      </c>
      <c r="D1860" s="1" t="s">
        <v>12</v>
      </c>
      <c r="G1860" s="1" t="s">
        <v>13531</v>
      </c>
      <c r="H1860" s="1" t="s">
        <v>15526</v>
      </c>
      <c r="I1860" s="1" t="s">
        <v>13529</v>
      </c>
    </row>
    <row r="1861" spans="1:9" x14ac:dyDescent="0.25">
      <c r="A1861" s="1" t="s">
        <v>9032</v>
      </c>
      <c r="B1861" s="1" t="s">
        <v>2072</v>
      </c>
      <c r="C1861" s="1" t="s">
        <v>13530</v>
      </c>
      <c r="D1861" s="1" t="s">
        <v>12</v>
      </c>
      <c r="G1861" s="1" t="s">
        <v>13537</v>
      </c>
      <c r="H1861" s="1" t="s">
        <v>15527</v>
      </c>
      <c r="I1861" s="1" t="s">
        <v>13529</v>
      </c>
    </row>
    <row r="1862" spans="1:9" x14ac:dyDescent="0.25">
      <c r="A1862" s="1" t="s">
        <v>9033</v>
      </c>
      <c r="B1862" s="1" t="s">
        <v>2073</v>
      </c>
      <c r="C1862" s="1" t="s">
        <v>13873</v>
      </c>
      <c r="D1862" s="1" t="s">
        <v>369</v>
      </c>
      <c r="E1862" s="1" t="s">
        <v>1239</v>
      </c>
      <c r="F1862" s="1" t="s">
        <v>1239</v>
      </c>
      <c r="G1862" s="1" t="s">
        <v>13535</v>
      </c>
      <c r="H1862" s="1" t="s">
        <v>15528</v>
      </c>
      <c r="I1862" s="1" t="s">
        <v>13529</v>
      </c>
    </row>
    <row r="1863" spans="1:9" x14ac:dyDescent="0.25">
      <c r="A1863" s="1" t="s">
        <v>9034</v>
      </c>
      <c r="B1863" s="1" t="s">
        <v>2074</v>
      </c>
      <c r="C1863" s="1" t="s">
        <v>13530</v>
      </c>
      <c r="D1863" s="1" t="s">
        <v>12</v>
      </c>
      <c r="G1863" s="1" t="s">
        <v>13531</v>
      </c>
      <c r="H1863" s="1" t="s">
        <v>14360</v>
      </c>
      <c r="I1863" s="1" t="s">
        <v>13529</v>
      </c>
    </row>
    <row r="1864" spans="1:9" x14ac:dyDescent="0.25">
      <c r="A1864" s="1" t="s">
        <v>9035</v>
      </c>
      <c r="B1864" s="1" t="s">
        <v>2075</v>
      </c>
      <c r="C1864" s="1" t="s">
        <v>13530</v>
      </c>
      <c r="D1864" s="1" t="s">
        <v>12</v>
      </c>
      <c r="F1864" s="1" t="s">
        <v>14</v>
      </c>
      <c r="G1864" s="1" t="s">
        <v>13533</v>
      </c>
      <c r="H1864" s="1" t="s">
        <v>14584</v>
      </c>
      <c r="I1864" s="1" t="s">
        <v>13529</v>
      </c>
    </row>
    <row r="1865" spans="1:9" x14ac:dyDescent="0.25">
      <c r="A1865" s="1" t="s">
        <v>9036</v>
      </c>
      <c r="B1865" s="1" t="s">
        <v>2076</v>
      </c>
      <c r="C1865" s="1" t="s">
        <v>13530</v>
      </c>
      <c r="D1865" s="1" t="s">
        <v>12</v>
      </c>
      <c r="G1865" s="1" t="s">
        <v>13537</v>
      </c>
      <c r="H1865" s="1" t="s">
        <v>15529</v>
      </c>
      <c r="I1865" s="1" t="s">
        <v>13529</v>
      </c>
    </row>
    <row r="1866" spans="1:9" x14ac:dyDescent="0.25">
      <c r="A1866" s="1" t="s">
        <v>9037</v>
      </c>
      <c r="B1866" s="1" t="s">
        <v>2077</v>
      </c>
      <c r="C1866" s="1" t="s">
        <v>13530</v>
      </c>
      <c r="D1866" s="1" t="s">
        <v>12</v>
      </c>
      <c r="G1866" s="1" t="s">
        <v>13537</v>
      </c>
      <c r="H1866" s="1" t="s">
        <v>13984</v>
      </c>
      <c r="I1866" s="1" t="s">
        <v>13529</v>
      </c>
    </row>
    <row r="1867" spans="1:9" x14ac:dyDescent="0.25">
      <c r="A1867" s="1" t="s">
        <v>9038</v>
      </c>
      <c r="B1867" s="1" t="s">
        <v>2078</v>
      </c>
      <c r="C1867" s="1" t="s">
        <v>13530</v>
      </c>
      <c r="D1867" s="1" t="s">
        <v>12</v>
      </c>
      <c r="G1867" s="1" t="s">
        <v>13531</v>
      </c>
      <c r="H1867" s="1" t="s">
        <v>15530</v>
      </c>
      <c r="I1867" s="1" t="s">
        <v>13529</v>
      </c>
    </row>
    <row r="1868" spans="1:9" x14ac:dyDescent="0.25">
      <c r="A1868" s="1" t="s">
        <v>9039</v>
      </c>
      <c r="B1868" s="1" t="s">
        <v>2079</v>
      </c>
      <c r="C1868" s="1" t="s">
        <v>13530</v>
      </c>
      <c r="D1868" s="1" t="s">
        <v>12</v>
      </c>
      <c r="G1868" s="1" t="s">
        <v>13537</v>
      </c>
      <c r="H1868" s="1" t="s">
        <v>15531</v>
      </c>
      <c r="I1868" s="1" t="s">
        <v>13529</v>
      </c>
    </row>
    <row r="1869" spans="1:9" x14ac:dyDescent="0.25">
      <c r="A1869" s="1" t="s">
        <v>9040</v>
      </c>
      <c r="B1869" s="1" t="s">
        <v>2080</v>
      </c>
      <c r="C1869" s="1" t="s">
        <v>13530</v>
      </c>
      <c r="D1869" s="1" t="s">
        <v>12</v>
      </c>
      <c r="G1869" s="1" t="s">
        <v>13537</v>
      </c>
      <c r="H1869" s="1" t="s">
        <v>15301</v>
      </c>
      <c r="I1869" s="1" t="s">
        <v>13529</v>
      </c>
    </row>
    <row r="1870" spans="1:9" x14ac:dyDescent="0.25">
      <c r="A1870" s="1" t="s">
        <v>9041</v>
      </c>
      <c r="B1870" s="1" t="s">
        <v>2081</v>
      </c>
      <c r="C1870" s="1" t="s">
        <v>13530</v>
      </c>
      <c r="D1870" s="1" t="s">
        <v>12</v>
      </c>
      <c r="G1870" s="1" t="s">
        <v>13936</v>
      </c>
      <c r="H1870" s="1" t="s">
        <v>14794</v>
      </c>
      <c r="I1870" s="1" t="s">
        <v>13529</v>
      </c>
    </row>
    <row r="1871" spans="1:9" x14ac:dyDescent="0.25">
      <c r="A1871" s="1" t="s">
        <v>9042</v>
      </c>
      <c r="B1871" s="1" t="s">
        <v>2082</v>
      </c>
      <c r="C1871" s="1" t="s">
        <v>13530</v>
      </c>
      <c r="D1871" s="1" t="s">
        <v>12</v>
      </c>
      <c r="G1871" s="1" t="s">
        <v>13531</v>
      </c>
      <c r="H1871" s="1" t="s">
        <v>14791</v>
      </c>
      <c r="I1871" s="1" t="s">
        <v>13529</v>
      </c>
    </row>
    <row r="1872" spans="1:9" x14ac:dyDescent="0.25">
      <c r="A1872" s="1" t="s">
        <v>9043</v>
      </c>
      <c r="B1872" s="1" t="s">
        <v>2083</v>
      </c>
      <c r="C1872" s="1" t="s">
        <v>13530</v>
      </c>
      <c r="D1872" s="1" t="s">
        <v>12</v>
      </c>
      <c r="G1872" s="1" t="s">
        <v>13537</v>
      </c>
      <c r="H1872" s="1" t="s">
        <v>15532</v>
      </c>
      <c r="I1872" s="1" t="s">
        <v>13529</v>
      </c>
    </row>
    <row r="1873" spans="1:9" x14ac:dyDescent="0.25">
      <c r="A1873" s="1" t="s">
        <v>9044</v>
      </c>
      <c r="B1873" s="1" t="s">
        <v>2084</v>
      </c>
      <c r="C1873" s="1" t="s">
        <v>13530</v>
      </c>
      <c r="D1873" s="1" t="s">
        <v>12</v>
      </c>
      <c r="G1873" s="1" t="s">
        <v>13537</v>
      </c>
      <c r="H1873" s="1" t="s">
        <v>15533</v>
      </c>
      <c r="I1873" s="1" t="s">
        <v>13529</v>
      </c>
    </row>
    <row r="1874" spans="1:9" x14ac:dyDescent="0.25">
      <c r="A1874" s="1" t="s">
        <v>9045</v>
      </c>
      <c r="B1874" s="1" t="s">
        <v>2085</v>
      </c>
      <c r="C1874" s="1" t="s">
        <v>13530</v>
      </c>
      <c r="D1874" s="1" t="s">
        <v>12</v>
      </c>
      <c r="G1874" s="1" t="s">
        <v>13537</v>
      </c>
      <c r="H1874" s="1" t="s">
        <v>15534</v>
      </c>
      <c r="I1874" s="1" t="s">
        <v>13529</v>
      </c>
    </row>
    <row r="1875" spans="1:9" x14ac:dyDescent="0.25">
      <c r="A1875" s="1" t="s">
        <v>9046</v>
      </c>
      <c r="B1875" s="1" t="s">
        <v>2086</v>
      </c>
      <c r="C1875" s="1" t="s">
        <v>13530</v>
      </c>
      <c r="D1875" s="1" t="s">
        <v>12</v>
      </c>
      <c r="G1875" s="1" t="s">
        <v>13537</v>
      </c>
      <c r="H1875" s="1" t="s">
        <v>15535</v>
      </c>
      <c r="I1875" s="1" t="s">
        <v>13529</v>
      </c>
    </row>
    <row r="1876" spans="1:9" x14ac:dyDescent="0.25">
      <c r="A1876" s="1" t="s">
        <v>9047</v>
      </c>
      <c r="B1876" s="1" t="s">
        <v>2087</v>
      </c>
      <c r="C1876" s="1" t="s">
        <v>13530</v>
      </c>
      <c r="D1876" s="1" t="s">
        <v>12</v>
      </c>
      <c r="G1876" s="1" t="s">
        <v>13537</v>
      </c>
      <c r="H1876" s="1" t="s">
        <v>15536</v>
      </c>
      <c r="I1876" s="1" t="s">
        <v>13529</v>
      </c>
    </row>
    <row r="1877" spans="1:9" x14ac:dyDescent="0.25">
      <c r="A1877" s="1" t="s">
        <v>9048</v>
      </c>
      <c r="B1877" s="1" t="s">
        <v>2088</v>
      </c>
      <c r="C1877" s="1" t="s">
        <v>13530</v>
      </c>
      <c r="D1877" s="1" t="s">
        <v>12</v>
      </c>
      <c r="G1877" s="1" t="s">
        <v>13531</v>
      </c>
      <c r="H1877" s="1" t="s">
        <v>15537</v>
      </c>
      <c r="I1877" s="1" t="s">
        <v>13529</v>
      </c>
    </row>
    <row r="1878" spans="1:9" x14ac:dyDescent="0.25">
      <c r="A1878" s="1" t="s">
        <v>9049</v>
      </c>
      <c r="B1878" s="1" t="s">
        <v>2089</v>
      </c>
      <c r="C1878" s="1" t="s">
        <v>13873</v>
      </c>
      <c r="D1878" s="1" t="s">
        <v>369</v>
      </c>
      <c r="F1878" s="1" t="s">
        <v>2090</v>
      </c>
      <c r="G1878" s="1" t="s">
        <v>13535</v>
      </c>
      <c r="H1878" s="1" t="s">
        <v>15538</v>
      </c>
      <c r="I1878" s="1" t="s">
        <v>13529</v>
      </c>
    </row>
    <row r="1879" spans="1:9" x14ac:dyDescent="0.25">
      <c r="A1879" s="1" t="s">
        <v>9050</v>
      </c>
      <c r="B1879" s="1" t="s">
        <v>2091</v>
      </c>
      <c r="C1879" s="1" t="s">
        <v>13530</v>
      </c>
      <c r="D1879" s="1" t="s">
        <v>12</v>
      </c>
      <c r="G1879" s="1" t="s">
        <v>13531</v>
      </c>
      <c r="H1879" s="1" t="s">
        <v>15539</v>
      </c>
      <c r="I1879" s="1" t="s">
        <v>13529</v>
      </c>
    </row>
    <row r="1880" spans="1:9" x14ac:dyDescent="0.25">
      <c r="A1880" s="1" t="s">
        <v>9051</v>
      </c>
      <c r="B1880" s="1" t="s">
        <v>1921</v>
      </c>
      <c r="C1880" s="1" t="s">
        <v>13530</v>
      </c>
      <c r="D1880" s="1" t="s">
        <v>12</v>
      </c>
      <c r="F1880" s="1" t="s">
        <v>14</v>
      </c>
      <c r="G1880" s="1" t="s">
        <v>13533</v>
      </c>
      <c r="H1880" s="1" t="s">
        <v>15540</v>
      </c>
      <c r="I1880" s="1" t="s">
        <v>13529</v>
      </c>
    </row>
    <row r="1881" spans="1:9" x14ac:dyDescent="0.25">
      <c r="A1881" s="1" t="s">
        <v>9052</v>
      </c>
      <c r="B1881" s="1" t="s">
        <v>2092</v>
      </c>
      <c r="C1881" s="1" t="s">
        <v>13530</v>
      </c>
      <c r="D1881" s="1" t="s">
        <v>12</v>
      </c>
      <c r="G1881" s="1" t="s">
        <v>13537</v>
      </c>
      <c r="H1881" s="1" t="s">
        <v>15541</v>
      </c>
      <c r="I1881" s="1" t="s">
        <v>13529</v>
      </c>
    </row>
    <row r="1882" spans="1:9" x14ac:dyDescent="0.25">
      <c r="A1882" s="1" t="s">
        <v>9053</v>
      </c>
      <c r="B1882" s="1" t="s">
        <v>2093</v>
      </c>
      <c r="C1882" s="1" t="s">
        <v>13530</v>
      </c>
      <c r="D1882" s="1" t="s">
        <v>12</v>
      </c>
      <c r="G1882" s="1" t="s">
        <v>13531</v>
      </c>
      <c r="H1882" s="1" t="s">
        <v>14586</v>
      </c>
      <c r="I1882" s="1" t="s">
        <v>13529</v>
      </c>
    </row>
    <row r="1883" spans="1:9" x14ac:dyDescent="0.25">
      <c r="A1883" s="1" t="s">
        <v>9054</v>
      </c>
      <c r="B1883" s="1" t="s">
        <v>2094</v>
      </c>
      <c r="C1883" s="1" t="s">
        <v>13530</v>
      </c>
      <c r="D1883" s="1" t="s">
        <v>12</v>
      </c>
      <c r="G1883" s="1" t="s">
        <v>13531</v>
      </c>
      <c r="H1883" s="1" t="s">
        <v>15542</v>
      </c>
      <c r="I1883" s="1" t="s">
        <v>13529</v>
      </c>
    </row>
    <row r="1884" spans="1:9" x14ac:dyDescent="0.25">
      <c r="A1884" s="1" t="s">
        <v>9055</v>
      </c>
      <c r="B1884" s="1" t="s">
        <v>2095</v>
      </c>
      <c r="C1884" s="1" t="s">
        <v>13873</v>
      </c>
      <c r="D1884" s="1" t="s">
        <v>369</v>
      </c>
      <c r="G1884" s="1" t="s">
        <v>13936</v>
      </c>
      <c r="H1884" s="1" t="s">
        <v>14807</v>
      </c>
      <c r="I1884" s="1" t="s">
        <v>13529</v>
      </c>
    </row>
    <row r="1885" spans="1:9" x14ac:dyDescent="0.25">
      <c r="A1885" s="1" t="s">
        <v>9056</v>
      </c>
      <c r="B1885" s="1" t="s">
        <v>2096</v>
      </c>
      <c r="C1885" s="1" t="s">
        <v>13873</v>
      </c>
      <c r="D1885" s="1" t="s">
        <v>369</v>
      </c>
      <c r="G1885" s="1" t="s">
        <v>13936</v>
      </c>
      <c r="H1885" s="1" t="s">
        <v>15230</v>
      </c>
      <c r="I1885" s="1" t="s">
        <v>13529</v>
      </c>
    </row>
    <row r="1886" spans="1:9" x14ac:dyDescent="0.25">
      <c r="A1886" s="1" t="s">
        <v>9057</v>
      </c>
      <c r="B1886" s="1" t="s">
        <v>2097</v>
      </c>
      <c r="C1886" s="1" t="s">
        <v>13873</v>
      </c>
      <c r="D1886" s="1" t="s">
        <v>369</v>
      </c>
      <c r="E1886" s="1" t="s">
        <v>15543</v>
      </c>
      <c r="G1886" s="1" t="s">
        <v>13535</v>
      </c>
      <c r="H1886" s="1" t="s">
        <v>15544</v>
      </c>
      <c r="I1886" s="1" t="s">
        <v>13529</v>
      </c>
    </row>
    <row r="1887" spans="1:9" x14ac:dyDescent="0.25">
      <c r="A1887" s="1" t="s">
        <v>9058</v>
      </c>
      <c r="B1887" s="1" t="s">
        <v>2098</v>
      </c>
      <c r="C1887" s="1" t="s">
        <v>13873</v>
      </c>
      <c r="D1887" s="1" t="s">
        <v>369</v>
      </c>
      <c r="G1887" s="1" t="s">
        <v>13936</v>
      </c>
      <c r="H1887" s="1" t="s">
        <v>15545</v>
      </c>
      <c r="I1887" s="1" t="s">
        <v>13529</v>
      </c>
    </row>
    <row r="1888" spans="1:9" x14ac:dyDescent="0.25">
      <c r="A1888" s="1" t="s">
        <v>9059</v>
      </c>
      <c r="B1888" s="1" t="s">
        <v>2099</v>
      </c>
      <c r="C1888" s="1" t="s">
        <v>13530</v>
      </c>
      <c r="D1888" s="1" t="s">
        <v>12</v>
      </c>
      <c r="G1888" s="1" t="s">
        <v>13537</v>
      </c>
      <c r="H1888" s="1" t="s">
        <v>13730</v>
      </c>
      <c r="I1888" s="1" t="s">
        <v>13529</v>
      </c>
    </row>
    <row r="1889" spans="1:9" x14ac:dyDescent="0.25">
      <c r="A1889" s="1" t="s">
        <v>9060</v>
      </c>
      <c r="B1889" s="1" t="s">
        <v>2100</v>
      </c>
      <c r="C1889" s="1" t="s">
        <v>13530</v>
      </c>
      <c r="D1889" s="1" t="s">
        <v>12</v>
      </c>
      <c r="G1889" s="1" t="s">
        <v>13544</v>
      </c>
      <c r="H1889" s="1" t="s">
        <v>15546</v>
      </c>
      <c r="I1889" s="1" t="s">
        <v>13529</v>
      </c>
    </row>
    <row r="1890" spans="1:9" x14ac:dyDescent="0.25">
      <c r="A1890" s="1" t="s">
        <v>9061</v>
      </c>
      <c r="B1890" s="1" t="s">
        <v>2101</v>
      </c>
      <c r="C1890" s="1" t="s">
        <v>13530</v>
      </c>
      <c r="D1890" s="1" t="s">
        <v>12</v>
      </c>
      <c r="G1890" s="1" t="s">
        <v>13537</v>
      </c>
      <c r="H1890" s="1" t="s">
        <v>15397</v>
      </c>
      <c r="I1890" s="1" t="s">
        <v>13529</v>
      </c>
    </row>
    <row r="1891" spans="1:9" x14ac:dyDescent="0.25">
      <c r="A1891" s="1" t="s">
        <v>9062</v>
      </c>
      <c r="B1891" s="1" t="s">
        <v>2102</v>
      </c>
      <c r="C1891" s="1" t="s">
        <v>13530</v>
      </c>
      <c r="D1891" s="1" t="s">
        <v>12</v>
      </c>
      <c r="G1891" s="1" t="s">
        <v>13531</v>
      </c>
      <c r="H1891" s="1" t="s">
        <v>15547</v>
      </c>
      <c r="I1891" s="1" t="s">
        <v>13529</v>
      </c>
    </row>
    <row r="1892" spans="1:9" x14ac:dyDescent="0.25">
      <c r="A1892" s="1" t="s">
        <v>9063</v>
      </c>
      <c r="B1892" s="1" t="s">
        <v>2103</v>
      </c>
      <c r="C1892" s="1" t="s">
        <v>13530</v>
      </c>
      <c r="D1892" s="1" t="s">
        <v>12</v>
      </c>
      <c r="G1892" s="1" t="s">
        <v>13531</v>
      </c>
      <c r="H1892" s="1" t="s">
        <v>15548</v>
      </c>
      <c r="I1892" s="1" t="s">
        <v>13529</v>
      </c>
    </row>
    <row r="1893" spans="1:9" x14ac:dyDescent="0.25">
      <c r="A1893" s="1" t="s">
        <v>9064</v>
      </c>
      <c r="B1893" s="1" t="s">
        <v>2104</v>
      </c>
      <c r="C1893" s="1" t="s">
        <v>13530</v>
      </c>
      <c r="D1893" s="1" t="s">
        <v>12</v>
      </c>
      <c r="F1893" s="1" t="s">
        <v>2105</v>
      </c>
      <c r="G1893" s="1" t="s">
        <v>13544</v>
      </c>
      <c r="H1893" s="1" t="s">
        <v>15549</v>
      </c>
      <c r="I1893" s="1" t="s">
        <v>13529</v>
      </c>
    </row>
    <row r="1894" spans="1:9" x14ac:dyDescent="0.25">
      <c r="A1894" s="1" t="s">
        <v>9065</v>
      </c>
      <c r="B1894" s="1" t="s">
        <v>2106</v>
      </c>
      <c r="C1894" s="1" t="s">
        <v>13530</v>
      </c>
      <c r="D1894" s="1" t="s">
        <v>12</v>
      </c>
      <c r="G1894" s="1" t="s">
        <v>13537</v>
      </c>
      <c r="H1894" s="1" t="s">
        <v>15550</v>
      </c>
      <c r="I1894" s="1" t="s">
        <v>13529</v>
      </c>
    </row>
    <row r="1895" spans="1:9" x14ac:dyDescent="0.25">
      <c r="A1895" s="1" t="s">
        <v>9066</v>
      </c>
      <c r="B1895" s="1" t="s">
        <v>2107</v>
      </c>
      <c r="C1895" s="1" t="s">
        <v>13530</v>
      </c>
      <c r="D1895" s="1" t="s">
        <v>12</v>
      </c>
      <c r="G1895" s="1" t="s">
        <v>13531</v>
      </c>
      <c r="H1895" s="1" t="s">
        <v>13547</v>
      </c>
      <c r="I1895" s="1" t="s">
        <v>13529</v>
      </c>
    </row>
    <row r="1896" spans="1:9" x14ac:dyDescent="0.25">
      <c r="A1896" s="1" t="s">
        <v>9067</v>
      </c>
      <c r="B1896" s="1" t="s">
        <v>2108</v>
      </c>
      <c r="C1896" s="1" t="s">
        <v>13530</v>
      </c>
      <c r="D1896" s="1" t="s">
        <v>12</v>
      </c>
      <c r="G1896" s="1" t="s">
        <v>13537</v>
      </c>
      <c r="H1896" s="1" t="s">
        <v>13887</v>
      </c>
      <c r="I1896" s="1" t="s">
        <v>13529</v>
      </c>
    </row>
    <row r="1897" spans="1:9" x14ac:dyDescent="0.25">
      <c r="A1897" s="1" t="s">
        <v>9068</v>
      </c>
      <c r="B1897" s="1" t="s">
        <v>2109</v>
      </c>
      <c r="C1897" s="1" t="s">
        <v>13530</v>
      </c>
      <c r="D1897" s="1" t="s">
        <v>12</v>
      </c>
      <c r="G1897" s="1" t="s">
        <v>13531</v>
      </c>
      <c r="H1897" s="1" t="s">
        <v>15551</v>
      </c>
      <c r="I1897" s="1" t="s">
        <v>13529</v>
      </c>
    </row>
    <row r="1898" spans="1:9" x14ac:dyDescent="0.25">
      <c r="A1898" s="1" t="s">
        <v>9069</v>
      </c>
      <c r="B1898" s="1" t="s">
        <v>2110</v>
      </c>
      <c r="C1898" s="1" t="s">
        <v>13530</v>
      </c>
      <c r="D1898" s="1" t="s">
        <v>12</v>
      </c>
      <c r="G1898" s="1" t="s">
        <v>13531</v>
      </c>
      <c r="H1898" s="1" t="s">
        <v>15552</v>
      </c>
      <c r="I1898" s="1" t="s">
        <v>13529</v>
      </c>
    </row>
    <row r="1899" spans="1:9" x14ac:dyDescent="0.25">
      <c r="A1899" s="1" t="s">
        <v>9070</v>
      </c>
      <c r="B1899" s="1" t="s">
        <v>2111</v>
      </c>
      <c r="C1899" s="1" t="s">
        <v>13530</v>
      </c>
      <c r="D1899" s="1" t="s">
        <v>12</v>
      </c>
      <c r="G1899" s="1" t="s">
        <v>13531</v>
      </c>
      <c r="H1899" s="1" t="s">
        <v>14006</v>
      </c>
      <c r="I1899" s="1" t="s">
        <v>13529</v>
      </c>
    </row>
    <row r="1900" spans="1:9" x14ac:dyDescent="0.25">
      <c r="A1900" s="1" t="s">
        <v>9071</v>
      </c>
      <c r="B1900" s="1" t="s">
        <v>2112</v>
      </c>
      <c r="C1900" s="1" t="s">
        <v>13530</v>
      </c>
      <c r="D1900" s="1" t="s">
        <v>12</v>
      </c>
      <c r="G1900" s="1" t="s">
        <v>13537</v>
      </c>
      <c r="H1900" s="1" t="s">
        <v>15012</v>
      </c>
      <c r="I1900" s="1" t="s">
        <v>13529</v>
      </c>
    </row>
    <row r="1901" spans="1:9" x14ac:dyDescent="0.25">
      <c r="A1901" s="1" t="s">
        <v>9072</v>
      </c>
      <c r="B1901" s="1" t="s">
        <v>2113</v>
      </c>
      <c r="C1901" s="1" t="s">
        <v>13530</v>
      </c>
      <c r="D1901" s="1" t="s">
        <v>12</v>
      </c>
      <c r="G1901" s="1" t="s">
        <v>13537</v>
      </c>
      <c r="H1901" s="1" t="s">
        <v>15553</v>
      </c>
      <c r="I1901" s="1" t="s">
        <v>13529</v>
      </c>
    </row>
    <row r="1902" spans="1:9" x14ac:dyDescent="0.25">
      <c r="A1902" s="1" t="s">
        <v>9073</v>
      </c>
      <c r="B1902" s="1" t="s">
        <v>2114</v>
      </c>
      <c r="C1902" s="1" t="s">
        <v>13530</v>
      </c>
      <c r="D1902" s="1" t="s">
        <v>12</v>
      </c>
      <c r="G1902" s="1" t="s">
        <v>13537</v>
      </c>
      <c r="H1902" s="1" t="s">
        <v>15553</v>
      </c>
      <c r="I1902" s="1" t="s">
        <v>13529</v>
      </c>
    </row>
    <row r="1903" spans="1:9" x14ac:dyDescent="0.25">
      <c r="A1903" s="1" t="s">
        <v>9074</v>
      </c>
      <c r="B1903" s="1" t="s">
        <v>2115</v>
      </c>
      <c r="C1903" s="1" t="s">
        <v>13530</v>
      </c>
      <c r="D1903" s="1" t="s">
        <v>12</v>
      </c>
      <c r="G1903" s="1" t="s">
        <v>13537</v>
      </c>
      <c r="H1903" s="1" t="s">
        <v>15554</v>
      </c>
      <c r="I1903" s="1" t="s">
        <v>13529</v>
      </c>
    </row>
    <row r="1904" spans="1:9" x14ac:dyDescent="0.25">
      <c r="A1904" s="1" t="s">
        <v>9075</v>
      </c>
      <c r="B1904" s="1" t="s">
        <v>2116</v>
      </c>
      <c r="C1904" s="1" t="s">
        <v>13530</v>
      </c>
      <c r="D1904" s="1" t="s">
        <v>12</v>
      </c>
      <c r="G1904" s="1" t="s">
        <v>13537</v>
      </c>
      <c r="H1904" s="1" t="s">
        <v>15555</v>
      </c>
      <c r="I1904" s="1" t="s">
        <v>13529</v>
      </c>
    </row>
    <row r="1905" spans="1:9" x14ac:dyDescent="0.25">
      <c r="A1905" s="1" t="s">
        <v>9076</v>
      </c>
      <c r="B1905" s="1" t="s">
        <v>2117</v>
      </c>
      <c r="C1905" s="1" t="s">
        <v>13530</v>
      </c>
      <c r="D1905" s="1" t="s">
        <v>12</v>
      </c>
      <c r="G1905" s="1" t="s">
        <v>13537</v>
      </c>
      <c r="H1905" s="1" t="s">
        <v>14356</v>
      </c>
      <c r="I1905" s="1" t="s">
        <v>13529</v>
      </c>
    </row>
    <row r="1906" spans="1:9" x14ac:dyDescent="0.25">
      <c r="A1906" s="1" t="s">
        <v>9077</v>
      </c>
      <c r="B1906" s="1" t="s">
        <v>2118</v>
      </c>
      <c r="C1906" s="1" t="s">
        <v>13530</v>
      </c>
      <c r="D1906" s="1" t="s">
        <v>12</v>
      </c>
      <c r="G1906" s="1" t="s">
        <v>13537</v>
      </c>
      <c r="H1906" s="1" t="s">
        <v>15556</v>
      </c>
      <c r="I1906" s="1" t="s">
        <v>13529</v>
      </c>
    </row>
    <row r="1907" spans="1:9" x14ac:dyDescent="0.25">
      <c r="A1907" s="1" t="s">
        <v>9078</v>
      </c>
      <c r="B1907" s="1" t="s">
        <v>2119</v>
      </c>
      <c r="C1907" s="1" t="s">
        <v>13530</v>
      </c>
      <c r="D1907" s="1" t="s">
        <v>12</v>
      </c>
      <c r="G1907" s="1" t="s">
        <v>13537</v>
      </c>
      <c r="H1907" s="1" t="s">
        <v>15557</v>
      </c>
      <c r="I1907" s="1" t="s">
        <v>13529</v>
      </c>
    </row>
    <row r="1908" spans="1:9" x14ac:dyDescent="0.25">
      <c r="A1908" s="1" t="s">
        <v>9079</v>
      </c>
      <c r="B1908" s="1" t="s">
        <v>2120</v>
      </c>
      <c r="C1908" s="1" t="s">
        <v>13530</v>
      </c>
      <c r="D1908" s="1" t="s">
        <v>12</v>
      </c>
      <c r="G1908" s="1" t="s">
        <v>13537</v>
      </c>
      <c r="H1908" s="1" t="s">
        <v>15558</v>
      </c>
      <c r="I1908" s="1" t="s">
        <v>13529</v>
      </c>
    </row>
    <row r="1909" spans="1:9" x14ac:dyDescent="0.25">
      <c r="A1909" s="1" t="s">
        <v>9080</v>
      </c>
      <c r="B1909" s="1" t="s">
        <v>2121</v>
      </c>
      <c r="C1909" s="1" t="s">
        <v>13530</v>
      </c>
      <c r="D1909" s="1" t="s">
        <v>12</v>
      </c>
      <c r="G1909" s="1" t="s">
        <v>13537</v>
      </c>
      <c r="H1909" s="1" t="s">
        <v>15289</v>
      </c>
      <c r="I1909" s="1" t="s">
        <v>13529</v>
      </c>
    </row>
    <row r="1910" spans="1:9" x14ac:dyDescent="0.25">
      <c r="A1910" s="1" t="s">
        <v>9081</v>
      </c>
      <c r="B1910" s="1" t="s">
        <v>2122</v>
      </c>
      <c r="C1910" s="1" t="s">
        <v>13530</v>
      </c>
      <c r="D1910" s="1" t="s">
        <v>12</v>
      </c>
      <c r="G1910" s="1" t="s">
        <v>13531</v>
      </c>
      <c r="H1910" s="1" t="s">
        <v>15559</v>
      </c>
      <c r="I1910" s="1" t="s">
        <v>13529</v>
      </c>
    </row>
    <row r="1911" spans="1:9" x14ac:dyDescent="0.25">
      <c r="A1911" s="1" t="s">
        <v>9082</v>
      </c>
      <c r="B1911" s="1" t="s">
        <v>2123</v>
      </c>
      <c r="C1911" s="1" t="s">
        <v>13530</v>
      </c>
      <c r="D1911" s="1" t="s">
        <v>12</v>
      </c>
      <c r="G1911" s="1" t="s">
        <v>13531</v>
      </c>
      <c r="H1911" s="1" t="s">
        <v>15560</v>
      </c>
      <c r="I1911" s="1" t="s">
        <v>13529</v>
      </c>
    </row>
    <row r="1912" spans="1:9" x14ac:dyDescent="0.25">
      <c r="A1912" s="1" t="s">
        <v>9083</v>
      </c>
      <c r="B1912" s="1" t="s">
        <v>2124</v>
      </c>
      <c r="C1912" s="1" t="s">
        <v>13530</v>
      </c>
      <c r="D1912" s="1" t="s">
        <v>12</v>
      </c>
      <c r="G1912" s="1" t="s">
        <v>13531</v>
      </c>
      <c r="H1912" s="1" t="s">
        <v>15561</v>
      </c>
      <c r="I1912" s="1" t="s">
        <v>13529</v>
      </c>
    </row>
    <row r="1913" spans="1:9" x14ac:dyDescent="0.25">
      <c r="A1913" s="1" t="s">
        <v>9084</v>
      </c>
      <c r="B1913" s="1" t="s">
        <v>2125</v>
      </c>
      <c r="C1913" s="1" t="s">
        <v>13530</v>
      </c>
      <c r="D1913" s="1" t="s">
        <v>12</v>
      </c>
      <c r="G1913" s="1" t="s">
        <v>13544</v>
      </c>
      <c r="H1913" s="1" t="s">
        <v>15025</v>
      </c>
      <c r="I1913" s="1" t="s">
        <v>13529</v>
      </c>
    </row>
    <row r="1914" spans="1:9" x14ac:dyDescent="0.25">
      <c r="A1914" s="1" t="s">
        <v>9085</v>
      </c>
      <c r="B1914" s="1" t="s">
        <v>2126</v>
      </c>
      <c r="C1914" s="1" t="s">
        <v>15483</v>
      </c>
      <c r="D1914" s="1" t="s">
        <v>2008</v>
      </c>
      <c r="E1914" s="1" t="s">
        <v>15562</v>
      </c>
      <c r="F1914" s="1" t="s">
        <v>15562</v>
      </c>
      <c r="G1914" s="1" t="s">
        <v>13777</v>
      </c>
      <c r="H1914" s="1" t="s">
        <v>15563</v>
      </c>
      <c r="I1914" s="1" t="s">
        <v>13529</v>
      </c>
    </row>
    <row r="1915" spans="1:9" x14ac:dyDescent="0.25">
      <c r="A1915" s="1" t="s">
        <v>9086</v>
      </c>
      <c r="B1915" s="1" t="s">
        <v>2127</v>
      </c>
      <c r="C1915" s="1" t="s">
        <v>15564</v>
      </c>
      <c r="D1915" s="1" t="s">
        <v>2128</v>
      </c>
      <c r="E1915" s="1" t="s">
        <v>15565</v>
      </c>
      <c r="G1915" s="1" t="s">
        <v>15566</v>
      </c>
      <c r="H1915" s="1" t="s">
        <v>15567</v>
      </c>
      <c r="I1915" s="1" t="s">
        <v>13529</v>
      </c>
    </row>
    <row r="1916" spans="1:9" x14ac:dyDescent="0.25">
      <c r="A1916" s="1" t="s">
        <v>9087</v>
      </c>
      <c r="B1916" s="1" t="s">
        <v>2129</v>
      </c>
      <c r="C1916" s="1" t="s">
        <v>15564</v>
      </c>
      <c r="D1916" s="1" t="s">
        <v>2128</v>
      </c>
      <c r="E1916" s="1" t="s">
        <v>15568</v>
      </c>
      <c r="G1916" s="1" t="s">
        <v>15566</v>
      </c>
      <c r="H1916" s="1" t="s">
        <v>15569</v>
      </c>
      <c r="I1916" s="1" t="s">
        <v>13529</v>
      </c>
    </row>
    <row r="1917" spans="1:9" x14ac:dyDescent="0.25">
      <c r="A1917" s="1" t="s">
        <v>9088</v>
      </c>
      <c r="B1917" s="1" t="s">
        <v>2130</v>
      </c>
      <c r="C1917" s="1" t="s">
        <v>13873</v>
      </c>
      <c r="D1917" s="1" t="s">
        <v>369</v>
      </c>
      <c r="G1917" s="1" t="s">
        <v>13936</v>
      </c>
      <c r="H1917" s="1" t="s">
        <v>14812</v>
      </c>
      <c r="I1917" s="1" t="s">
        <v>13529</v>
      </c>
    </row>
    <row r="1918" spans="1:9" x14ac:dyDescent="0.25">
      <c r="A1918" s="1" t="s">
        <v>9089</v>
      </c>
      <c r="B1918" s="1" t="s">
        <v>2131</v>
      </c>
      <c r="C1918" s="1" t="s">
        <v>13873</v>
      </c>
      <c r="D1918" s="1" t="s">
        <v>369</v>
      </c>
      <c r="E1918" s="1" t="s">
        <v>1239</v>
      </c>
      <c r="G1918" s="1" t="s">
        <v>13936</v>
      </c>
      <c r="H1918" s="1" t="s">
        <v>15570</v>
      </c>
      <c r="I1918" s="1" t="s">
        <v>13529</v>
      </c>
    </row>
    <row r="1919" spans="1:9" x14ac:dyDescent="0.25">
      <c r="A1919" s="1" t="s">
        <v>9090</v>
      </c>
      <c r="B1919" s="1" t="s">
        <v>2132</v>
      </c>
      <c r="C1919" s="1" t="s">
        <v>13873</v>
      </c>
      <c r="D1919" s="1" t="s">
        <v>369</v>
      </c>
      <c r="F1919" s="1" t="s">
        <v>1132</v>
      </c>
      <c r="G1919" s="1" t="s">
        <v>13535</v>
      </c>
      <c r="H1919" s="1" t="s">
        <v>14357</v>
      </c>
      <c r="I1919" s="1" t="s">
        <v>13529</v>
      </c>
    </row>
    <row r="1920" spans="1:9" x14ac:dyDescent="0.25">
      <c r="A1920" s="1" t="s">
        <v>9091</v>
      </c>
      <c r="B1920" s="1" t="s">
        <v>2133</v>
      </c>
      <c r="C1920" s="1" t="s">
        <v>13873</v>
      </c>
      <c r="D1920" s="1" t="s">
        <v>369</v>
      </c>
      <c r="G1920" s="1" t="s">
        <v>13936</v>
      </c>
      <c r="H1920" s="1" t="s">
        <v>14812</v>
      </c>
      <c r="I1920" s="1" t="s">
        <v>13529</v>
      </c>
    </row>
    <row r="1921" spans="1:9" x14ac:dyDescent="0.25">
      <c r="A1921" s="1" t="s">
        <v>9092</v>
      </c>
      <c r="B1921" s="1" t="s">
        <v>2134</v>
      </c>
      <c r="C1921" s="1" t="s">
        <v>13873</v>
      </c>
      <c r="D1921" s="1" t="s">
        <v>369</v>
      </c>
      <c r="G1921" s="1" t="s">
        <v>13936</v>
      </c>
      <c r="H1921" s="1" t="s">
        <v>15571</v>
      </c>
      <c r="I1921" s="1" t="s">
        <v>13529</v>
      </c>
    </row>
    <row r="1922" spans="1:9" x14ac:dyDescent="0.25">
      <c r="A1922" s="1" t="s">
        <v>9093</v>
      </c>
      <c r="B1922" s="1" t="s">
        <v>2135</v>
      </c>
      <c r="C1922" s="1" t="s">
        <v>13873</v>
      </c>
      <c r="D1922" s="1" t="s">
        <v>369</v>
      </c>
      <c r="G1922" s="1" t="s">
        <v>13936</v>
      </c>
      <c r="H1922" s="1" t="s">
        <v>15158</v>
      </c>
      <c r="I1922" s="1" t="s">
        <v>13529</v>
      </c>
    </row>
    <row r="1923" spans="1:9" x14ac:dyDescent="0.25">
      <c r="A1923" s="1" t="s">
        <v>9094</v>
      </c>
      <c r="B1923" s="1" t="s">
        <v>2136</v>
      </c>
      <c r="C1923" s="1" t="s">
        <v>13873</v>
      </c>
      <c r="D1923" s="1" t="s">
        <v>369</v>
      </c>
      <c r="G1923" s="1" t="s">
        <v>13936</v>
      </c>
      <c r="H1923" s="1" t="s">
        <v>15570</v>
      </c>
      <c r="I1923" s="1" t="s">
        <v>13529</v>
      </c>
    </row>
    <row r="1924" spans="1:9" x14ac:dyDescent="0.25">
      <c r="A1924" s="1" t="s">
        <v>9095</v>
      </c>
      <c r="B1924" s="1" t="s">
        <v>2137</v>
      </c>
      <c r="C1924" s="1" t="s">
        <v>13873</v>
      </c>
      <c r="D1924" s="1" t="s">
        <v>369</v>
      </c>
      <c r="E1924" s="1" t="s">
        <v>2138</v>
      </c>
      <c r="G1924" s="1" t="s">
        <v>13535</v>
      </c>
      <c r="H1924" s="1" t="s">
        <v>13825</v>
      </c>
      <c r="I1924" s="1" t="s">
        <v>13529</v>
      </c>
    </row>
    <row r="1925" spans="1:9" x14ac:dyDescent="0.25">
      <c r="A1925" s="1" t="s">
        <v>9096</v>
      </c>
      <c r="B1925" s="1" t="s">
        <v>2139</v>
      </c>
      <c r="C1925" s="1" t="s">
        <v>13873</v>
      </c>
      <c r="D1925" s="1" t="s">
        <v>369</v>
      </c>
      <c r="E1925" s="1" t="s">
        <v>15572</v>
      </c>
      <c r="G1925" s="1" t="s">
        <v>13535</v>
      </c>
      <c r="H1925" s="1" t="s">
        <v>15573</v>
      </c>
      <c r="I1925" s="1" t="s">
        <v>13529</v>
      </c>
    </row>
    <row r="1926" spans="1:9" x14ac:dyDescent="0.25">
      <c r="A1926" s="1" t="s">
        <v>9097</v>
      </c>
      <c r="B1926" s="1" t="s">
        <v>2140</v>
      </c>
      <c r="C1926" s="1" t="s">
        <v>13873</v>
      </c>
      <c r="D1926" s="1" t="s">
        <v>369</v>
      </c>
      <c r="E1926" s="1" t="s">
        <v>15574</v>
      </c>
      <c r="G1926" s="1" t="s">
        <v>13535</v>
      </c>
      <c r="H1926" s="1" t="s">
        <v>15575</v>
      </c>
      <c r="I1926" s="1" t="s">
        <v>13529</v>
      </c>
    </row>
    <row r="1927" spans="1:9" x14ac:dyDescent="0.25">
      <c r="A1927" s="1" t="s">
        <v>9098</v>
      </c>
      <c r="B1927" s="1" t="s">
        <v>2141</v>
      </c>
      <c r="C1927" s="1" t="s">
        <v>13873</v>
      </c>
      <c r="D1927" s="1" t="s">
        <v>369</v>
      </c>
      <c r="E1927" s="1" t="s">
        <v>15576</v>
      </c>
      <c r="G1927" s="1" t="s">
        <v>13535</v>
      </c>
      <c r="H1927" s="1" t="s">
        <v>15577</v>
      </c>
      <c r="I1927" s="1" t="s">
        <v>13529</v>
      </c>
    </row>
    <row r="1928" spans="1:9" x14ac:dyDescent="0.25">
      <c r="A1928" s="1" t="s">
        <v>9099</v>
      </c>
      <c r="B1928" s="1" t="s">
        <v>2142</v>
      </c>
      <c r="C1928" s="1" t="s">
        <v>13873</v>
      </c>
      <c r="D1928" s="1" t="s">
        <v>369</v>
      </c>
      <c r="G1928" s="1" t="s">
        <v>13936</v>
      </c>
      <c r="H1928" s="1" t="s">
        <v>15578</v>
      </c>
      <c r="I1928" s="1" t="s">
        <v>13529</v>
      </c>
    </row>
    <row r="1929" spans="1:9" x14ac:dyDescent="0.25">
      <c r="A1929" s="1" t="s">
        <v>9100</v>
      </c>
      <c r="B1929" s="1" t="s">
        <v>2143</v>
      </c>
      <c r="C1929" s="1" t="s">
        <v>13873</v>
      </c>
      <c r="D1929" s="1" t="s">
        <v>369</v>
      </c>
      <c r="F1929" s="1" t="s">
        <v>2144</v>
      </c>
      <c r="G1929" s="1" t="s">
        <v>13535</v>
      </c>
      <c r="H1929" s="1" t="s">
        <v>15100</v>
      </c>
      <c r="I1929" s="1" t="s">
        <v>13529</v>
      </c>
    </row>
    <row r="1930" spans="1:9" x14ac:dyDescent="0.25">
      <c r="A1930" s="1" t="s">
        <v>9101</v>
      </c>
      <c r="B1930" s="1" t="s">
        <v>2145</v>
      </c>
      <c r="C1930" s="1" t="s">
        <v>13873</v>
      </c>
      <c r="D1930" s="1" t="s">
        <v>369</v>
      </c>
      <c r="F1930" s="1" t="s">
        <v>2146</v>
      </c>
      <c r="G1930" s="1" t="s">
        <v>13535</v>
      </c>
      <c r="H1930" s="1" t="s">
        <v>15008</v>
      </c>
      <c r="I1930" s="1" t="s">
        <v>13529</v>
      </c>
    </row>
    <row r="1931" spans="1:9" x14ac:dyDescent="0.25">
      <c r="A1931" s="1" t="s">
        <v>9102</v>
      </c>
      <c r="B1931" s="1" t="s">
        <v>2147</v>
      </c>
      <c r="C1931" s="1" t="s">
        <v>13873</v>
      </c>
      <c r="D1931" s="1" t="s">
        <v>369</v>
      </c>
      <c r="G1931" s="1" t="s">
        <v>13936</v>
      </c>
      <c r="H1931" s="1" t="s">
        <v>15579</v>
      </c>
      <c r="I1931" s="1" t="s">
        <v>13529</v>
      </c>
    </row>
    <row r="1932" spans="1:9" x14ac:dyDescent="0.25">
      <c r="A1932" s="1" t="s">
        <v>9103</v>
      </c>
      <c r="B1932" s="1" t="s">
        <v>2148</v>
      </c>
      <c r="C1932" s="1" t="s">
        <v>13873</v>
      </c>
      <c r="D1932" s="1" t="s">
        <v>369</v>
      </c>
      <c r="E1932" s="1" t="s">
        <v>2149</v>
      </c>
      <c r="F1932" s="1" t="s">
        <v>2149</v>
      </c>
      <c r="G1932" s="1" t="s">
        <v>13535</v>
      </c>
      <c r="H1932" s="1" t="s">
        <v>15102</v>
      </c>
      <c r="I1932" s="1" t="s">
        <v>13529</v>
      </c>
    </row>
    <row r="1933" spans="1:9" x14ac:dyDescent="0.25">
      <c r="A1933" s="1" t="s">
        <v>9104</v>
      </c>
      <c r="B1933" s="1" t="s">
        <v>2150</v>
      </c>
      <c r="C1933" s="1" t="s">
        <v>13873</v>
      </c>
      <c r="D1933" s="1" t="s">
        <v>369</v>
      </c>
      <c r="G1933" s="1" t="s">
        <v>13936</v>
      </c>
      <c r="H1933" s="1" t="s">
        <v>13709</v>
      </c>
      <c r="I1933" s="1" t="s">
        <v>13529</v>
      </c>
    </row>
    <row r="1934" spans="1:9" x14ac:dyDescent="0.25">
      <c r="A1934" s="1" t="s">
        <v>9105</v>
      </c>
      <c r="B1934" s="1" t="s">
        <v>2151</v>
      </c>
      <c r="C1934" s="1" t="s">
        <v>13873</v>
      </c>
      <c r="D1934" s="1" t="s">
        <v>369</v>
      </c>
      <c r="G1934" s="1" t="s">
        <v>13936</v>
      </c>
      <c r="H1934" s="1" t="s">
        <v>14586</v>
      </c>
      <c r="I1934" s="1" t="s">
        <v>13529</v>
      </c>
    </row>
    <row r="1935" spans="1:9" x14ac:dyDescent="0.25">
      <c r="A1935" s="1" t="s">
        <v>9106</v>
      </c>
      <c r="B1935" s="1" t="s">
        <v>2152</v>
      </c>
      <c r="C1935" s="1" t="s">
        <v>13873</v>
      </c>
      <c r="D1935" s="1" t="s">
        <v>369</v>
      </c>
      <c r="G1935" s="1" t="s">
        <v>13936</v>
      </c>
      <c r="H1935" s="1" t="s">
        <v>15580</v>
      </c>
      <c r="I1935" s="1" t="s">
        <v>13529</v>
      </c>
    </row>
    <row r="1936" spans="1:9" x14ac:dyDescent="0.25">
      <c r="A1936" s="1" t="s">
        <v>9107</v>
      </c>
      <c r="B1936" s="1" t="s">
        <v>2153</v>
      </c>
      <c r="C1936" s="1" t="s">
        <v>13873</v>
      </c>
      <c r="D1936" s="1" t="s">
        <v>369</v>
      </c>
      <c r="G1936" s="1" t="s">
        <v>13936</v>
      </c>
      <c r="H1936" s="1" t="s">
        <v>15570</v>
      </c>
      <c r="I1936" s="1" t="s">
        <v>13529</v>
      </c>
    </row>
    <row r="1937" spans="1:9" x14ac:dyDescent="0.25">
      <c r="A1937" s="1" t="s">
        <v>9108</v>
      </c>
      <c r="B1937" s="1" t="s">
        <v>2154</v>
      </c>
      <c r="C1937" s="1" t="s">
        <v>13873</v>
      </c>
      <c r="D1937" s="1" t="s">
        <v>369</v>
      </c>
      <c r="G1937" s="1" t="s">
        <v>13936</v>
      </c>
      <c r="H1937" s="1" t="s">
        <v>14812</v>
      </c>
      <c r="I1937" s="1" t="s">
        <v>13529</v>
      </c>
    </row>
    <row r="1938" spans="1:9" x14ac:dyDescent="0.25">
      <c r="A1938" s="1" t="s">
        <v>9109</v>
      </c>
      <c r="B1938" s="1" t="s">
        <v>2155</v>
      </c>
      <c r="C1938" s="1" t="s">
        <v>13873</v>
      </c>
      <c r="D1938" s="1" t="s">
        <v>369</v>
      </c>
      <c r="G1938" s="1" t="s">
        <v>13936</v>
      </c>
      <c r="H1938" s="1" t="s">
        <v>13558</v>
      </c>
      <c r="I1938" s="1" t="s">
        <v>13529</v>
      </c>
    </row>
    <row r="1939" spans="1:9" x14ac:dyDescent="0.25">
      <c r="A1939" s="1" t="s">
        <v>9110</v>
      </c>
      <c r="B1939" s="1" t="s">
        <v>2156</v>
      </c>
      <c r="C1939" s="1" t="s">
        <v>13873</v>
      </c>
      <c r="D1939" s="1" t="s">
        <v>369</v>
      </c>
      <c r="G1939" s="1" t="s">
        <v>13936</v>
      </c>
      <c r="H1939" s="1" t="s">
        <v>15581</v>
      </c>
      <c r="I1939" s="1" t="s">
        <v>13529</v>
      </c>
    </row>
    <row r="1940" spans="1:9" x14ac:dyDescent="0.25">
      <c r="A1940" s="1" t="s">
        <v>9111</v>
      </c>
      <c r="B1940" s="1" t="s">
        <v>2157</v>
      </c>
      <c r="C1940" s="1" t="s">
        <v>13873</v>
      </c>
      <c r="D1940" s="1" t="s">
        <v>369</v>
      </c>
      <c r="G1940" s="1" t="s">
        <v>13936</v>
      </c>
      <c r="H1940" s="1" t="s">
        <v>15582</v>
      </c>
      <c r="I1940" s="1" t="s">
        <v>13529</v>
      </c>
    </row>
    <row r="1941" spans="1:9" x14ac:dyDescent="0.25">
      <c r="A1941" s="1" t="s">
        <v>9112</v>
      </c>
      <c r="B1941" s="1" t="s">
        <v>2158</v>
      </c>
      <c r="C1941" s="1" t="s">
        <v>13873</v>
      </c>
      <c r="D1941" s="1" t="s">
        <v>369</v>
      </c>
      <c r="G1941" s="1" t="s">
        <v>13936</v>
      </c>
      <c r="H1941" s="1" t="s">
        <v>15583</v>
      </c>
      <c r="I1941" s="1" t="s">
        <v>13529</v>
      </c>
    </row>
    <row r="1942" spans="1:9" x14ac:dyDescent="0.25">
      <c r="A1942" s="1" t="s">
        <v>9113</v>
      </c>
      <c r="B1942" s="1" t="s">
        <v>2159</v>
      </c>
      <c r="C1942" s="1" t="s">
        <v>13873</v>
      </c>
      <c r="D1942" s="1" t="s">
        <v>369</v>
      </c>
      <c r="G1942" s="1" t="s">
        <v>13936</v>
      </c>
      <c r="H1942" s="1" t="s">
        <v>14812</v>
      </c>
      <c r="I1942" s="1" t="s">
        <v>13529</v>
      </c>
    </row>
    <row r="1943" spans="1:9" x14ac:dyDescent="0.25">
      <c r="A1943" s="1" t="s">
        <v>9114</v>
      </c>
      <c r="B1943" s="1" t="s">
        <v>2160</v>
      </c>
      <c r="C1943" s="1" t="s">
        <v>13873</v>
      </c>
      <c r="D1943" s="1" t="s">
        <v>369</v>
      </c>
      <c r="G1943" s="1" t="s">
        <v>13936</v>
      </c>
      <c r="H1943" s="1" t="s">
        <v>15570</v>
      </c>
      <c r="I1943" s="1" t="s">
        <v>13529</v>
      </c>
    </row>
    <row r="1944" spans="1:9" x14ac:dyDescent="0.25">
      <c r="A1944" s="1" t="s">
        <v>9115</v>
      </c>
      <c r="B1944" s="1" t="s">
        <v>2161</v>
      </c>
      <c r="C1944" s="1" t="s">
        <v>13873</v>
      </c>
      <c r="D1944" s="1" t="s">
        <v>369</v>
      </c>
      <c r="G1944" s="1" t="s">
        <v>13936</v>
      </c>
      <c r="H1944" s="1" t="s">
        <v>15584</v>
      </c>
      <c r="I1944" s="1" t="s">
        <v>13529</v>
      </c>
    </row>
    <row r="1945" spans="1:9" x14ac:dyDescent="0.25">
      <c r="A1945" s="1" t="s">
        <v>9116</v>
      </c>
      <c r="B1945" s="1" t="s">
        <v>2162</v>
      </c>
      <c r="C1945" s="1" t="s">
        <v>13873</v>
      </c>
      <c r="D1945" s="1" t="s">
        <v>369</v>
      </c>
      <c r="G1945" s="1" t="s">
        <v>13936</v>
      </c>
      <c r="H1945" s="1" t="s">
        <v>15585</v>
      </c>
      <c r="I1945" s="1" t="s">
        <v>13529</v>
      </c>
    </row>
    <row r="1946" spans="1:9" x14ac:dyDescent="0.25">
      <c r="A1946" s="1" t="s">
        <v>9117</v>
      </c>
      <c r="B1946" s="1" t="s">
        <v>2163</v>
      </c>
      <c r="C1946" s="1" t="s">
        <v>13873</v>
      </c>
      <c r="D1946" s="1" t="s">
        <v>369</v>
      </c>
      <c r="G1946" s="1" t="s">
        <v>13936</v>
      </c>
      <c r="H1946" s="1" t="s">
        <v>15570</v>
      </c>
      <c r="I1946" s="1" t="s">
        <v>13529</v>
      </c>
    </row>
    <row r="1947" spans="1:9" x14ac:dyDescent="0.25">
      <c r="A1947" s="1" t="s">
        <v>9118</v>
      </c>
      <c r="B1947" s="1" t="s">
        <v>2164</v>
      </c>
      <c r="C1947" s="1" t="s">
        <v>13873</v>
      </c>
      <c r="D1947" s="1" t="s">
        <v>369</v>
      </c>
      <c r="G1947" s="1" t="s">
        <v>13936</v>
      </c>
      <c r="H1947" s="1" t="s">
        <v>15269</v>
      </c>
      <c r="I1947" s="1" t="s">
        <v>13529</v>
      </c>
    </row>
    <row r="1948" spans="1:9" x14ac:dyDescent="0.25">
      <c r="A1948" s="1" t="s">
        <v>9119</v>
      </c>
      <c r="B1948" s="1" t="s">
        <v>2165</v>
      </c>
      <c r="C1948" s="1" t="s">
        <v>13873</v>
      </c>
      <c r="D1948" s="1" t="s">
        <v>369</v>
      </c>
      <c r="G1948" s="1" t="s">
        <v>13936</v>
      </c>
      <c r="H1948" s="1" t="s">
        <v>15237</v>
      </c>
      <c r="I1948" s="1" t="s">
        <v>13529</v>
      </c>
    </row>
    <row r="1949" spans="1:9" x14ac:dyDescent="0.25">
      <c r="A1949" s="1" t="s">
        <v>9120</v>
      </c>
      <c r="B1949" s="1" t="s">
        <v>2166</v>
      </c>
      <c r="C1949" s="1" t="s">
        <v>13873</v>
      </c>
      <c r="D1949" s="1" t="s">
        <v>369</v>
      </c>
      <c r="G1949" s="1" t="s">
        <v>13936</v>
      </c>
      <c r="H1949" s="1" t="s">
        <v>15586</v>
      </c>
      <c r="I1949" s="1" t="s">
        <v>13529</v>
      </c>
    </row>
    <row r="1950" spans="1:9" x14ac:dyDescent="0.25">
      <c r="A1950" s="1" t="s">
        <v>9121</v>
      </c>
      <c r="B1950" s="1" t="s">
        <v>2167</v>
      </c>
      <c r="C1950" s="1" t="s">
        <v>13873</v>
      </c>
      <c r="D1950" s="1" t="s">
        <v>369</v>
      </c>
      <c r="F1950" s="1" t="s">
        <v>2168</v>
      </c>
      <c r="G1950" s="1" t="s">
        <v>13535</v>
      </c>
      <c r="H1950" s="1" t="s">
        <v>14005</v>
      </c>
      <c r="I1950" s="1" t="s">
        <v>13529</v>
      </c>
    </row>
    <row r="1951" spans="1:9" x14ac:dyDescent="0.25">
      <c r="A1951" s="1" t="s">
        <v>9122</v>
      </c>
      <c r="B1951" s="1" t="s">
        <v>2169</v>
      </c>
      <c r="C1951" s="1" t="s">
        <v>13873</v>
      </c>
      <c r="D1951" s="1" t="s">
        <v>369</v>
      </c>
      <c r="F1951" s="1" t="s">
        <v>2168</v>
      </c>
      <c r="G1951" s="1" t="s">
        <v>13535</v>
      </c>
      <c r="H1951" s="1" t="s">
        <v>13993</v>
      </c>
      <c r="I1951" s="1" t="s">
        <v>13529</v>
      </c>
    </row>
    <row r="1952" spans="1:9" x14ac:dyDescent="0.25">
      <c r="A1952" s="1" t="s">
        <v>9123</v>
      </c>
      <c r="B1952" s="1" t="s">
        <v>2170</v>
      </c>
      <c r="C1952" s="1" t="s">
        <v>13873</v>
      </c>
      <c r="D1952" s="1" t="s">
        <v>369</v>
      </c>
      <c r="G1952" s="1" t="s">
        <v>13936</v>
      </c>
      <c r="H1952" s="1" t="s">
        <v>14577</v>
      </c>
      <c r="I1952" s="1" t="s">
        <v>13529</v>
      </c>
    </row>
    <row r="1953" spans="1:9" x14ac:dyDescent="0.25">
      <c r="A1953" s="1" t="s">
        <v>9124</v>
      </c>
      <c r="B1953" s="1" t="s">
        <v>2171</v>
      </c>
      <c r="C1953" s="1" t="s">
        <v>13873</v>
      </c>
      <c r="D1953" s="1" t="s">
        <v>369</v>
      </c>
      <c r="G1953" s="1" t="s">
        <v>13936</v>
      </c>
      <c r="H1953" s="1" t="s">
        <v>14003</v>
      </c>
      <c r="I1953" s="1" t="s">
        <v>13529</v>
      </c>
    </row>
    <row r="1954" spans="1:9" x14ac:dyDescent="0.25">
      <c r="A1954" s="1" t="s">
        <v>9125</v>
      </c>
      <c r="B1954" s="1" t="s">
        <v>2172</v>
      </c>
      <c r="C1954" s="1" t="s">
        <v>13873</v>
      </c>
      <c r="D1954" s="1" t="s">
        <v>369</v>
      </c>
      <c r="E1954" s="1" t="s">
        <v>2173</v>
      </c>
      <c r="F1954" s="1" t="s">
        <v>2173</v>
      </c>
      <c r="G1954" s="1" t="s">
        <v>15587</v>
      </c>
      <c r="H1954" s="1" t="s">
        <v>15129</v>
      </c>
      <c r="I1954" s="1" t="s">
        <v>13529</v>
      </c>
    </row>
    <row r="1955" spans="1:9" x14ac:dyDescent="0.25">
      <c r="A1955" s="1" t="s">
        <v>9126</v>
      </c>
      <c r="B1955" s="1" t="s">
        <v>2053</v>
      </c>
      <c r="C1955" s="1" t="s">
        <v>13873</v>
      </c>
      <c r="D1955" s="1" t="s">
        <v>369</v>
      </c>
      <c r="G1955" s="1" t="s">
        <v>13936</v>
      </c>
      <c r="H1955" s="1" t="s">
        <v>15588</v>
      </c>
      <c r="I1955" s="1" t="s">
        <v>13529</v>
      </c>
    </row>
    <row r="1956" spans="1:9" x14ac:dyDescent="0.25">
      <c r="A1956" s="1" t="s">
        <v>9127</v>
      </c>
      <c r="B1956" s="1" t="s">
        <v>2174</v>
      </c>
      <c r="C1956" s="1" t="s">
        <v>13873</v>
      </c>
      <c r="D1956" s="1" t="s">
        <v>369</v>
      </c>
      <c r="G1956" s="1" t="s">
        <v>13936</v>
      </c>
      <c r="H1956" s="1" t="s">
        <v>15589</v>
      </c>
      <c r="I1956" s="1" t="s">
        <v>13529</v>
      </c>
    </row>
    <row r="1957" spans="1:9" x14ac:dyDescent="0.25">
      <c r="A1957" s="1" t="s">
        <v>9128</v>
      </c>
      <c r="B1957" s="1" t="s">
        <v>2175</v>
      </c>
      <c r="C1957" s="1" t="s">
        <v>13873</v>
      </c>
      <c r="D1957" s="1" t="s">
        <v>369</v>
      </c>
      <c r="F1957" s="1" t="s">
        <v>1663</v>
      </c>
      <c r="G1957" s="1" t="s">
        <v>13535</v>
      </c>
      <c r="H1957" s="1" t="s">
        <v>15590</v>
      </c>
      <c r="I1957" s="1" t="s">
        <v>13529</v>
      </c>
    </row>
    <row r="1958" spans="1:9" x14ac:dyDescent="0.25">
      <c r="A1958" s="1" t="s">
        <v>9129</v>
      </c>
      <c r="B1958" s="1" t="s">
        <v>2176</v>
      </c>
      <c r="C1958" s="1" t="s">
        <v>13873</v>
      </c>
      <c r="D1958" s="1" t="s">
        <v>369</v>
      </c>
      <c r="G1958" s="1" t="s">
        <v>13936</v>
      </c>
      <c r="H1958" s="1" t="s">
        <v>15591</v>
      </c>
      <c r="I1958" s="1" t="s">
        <v>13529</v>
      </c>
    </row>
    <row r="1959" spans="1:9" x14ac:dyDescent="0.25">
      <c r="A1959" s="1" t="s">
        <v>9130</v>
      </c>
      <c r="B1959" s="1" t="s">
        <v>2177</v>
      </c>
      <c r="C1959" s="1" t="s">
        <v>13873</v>
      </c>
      <c r="D1959" s="1" t="s">
        <v>369</v>
      </c>
      <c r="F1959" s="1" t="s">
        <v>2178</v>
      </c>
      <c r="G1959" s="1" t="s">
        <v>13535</v>
      </c>
      <c r="H1959" s="1" t="s">
        <v>14577</v>
      </c>
      <c r="I1959" s="1" t="s">
        <v>13529</v>
      </c>
    </row>
    <row r="1960" spans="1:9" x14ac:dyDescent="0.25">
      <c r="A1960" s="1" t="s">
        <v>9131</v>
      </c>
      <c r="B1960" s="1" t="s">
        <v>2179</v>
      </c>
      <c r="C1960" s="1" t="s">
        <v>13873</v>
      </c>
      <c r="D1960" s="1" t="s">
        <v>369</v>
      </c>
      <c r="G1960" s="1" t="s">
        <v>13936</v>
      </c>
      <c r="H1960" s="1" t="s">
        <v>15589</v>
      </c>
      <c r="I1960" s="1" t="s">
        <v>13529</v>
      </c>
    </row>
    <row r="1961" spans="1:9" x14ac:dyDescent="0.25">
      <c r="A1961" s="1" t="s">
        <v>9132</v>
      </c>
      <c r="B1961" s="1" t="s">
        <v>2180</v>
      </c>
      <c r="C1961" s="1" t="s">
        <v>13873</v>
      </c>
      <c r="D1961" s="1" t="s">
        <v>369</v>
      </c>
      <c r="G1961" s="1" t="s">
        <v>13936</v>
      </c>
      <c r="H1961" s="1" t="s">
        <v>15592</v>
      </c>
      <c r="I1961" s="1" t="s">
        <v>13529</v>
      </c>
    </row>
    <row r="1962" spans="1:9" x14ac:dyDescent="0.25">
      <c r="A1962" s="1" t="s">
        <v>9133</v>
      </c>
      <c r="B1962" s="1" t="s">
        <v>2181</v>
      </c>
      <c r="C1962" s="1" t="s">
        <v>13873</v>
      </c>
      <c r="D1962" s="1" t="s">
        <v>369</v>
      </c>
      <c r="G1962" s="1" t="s">
        <v>13936</v>
      </c>
      <c r="H1962" s="1" t="s">
        <v>15593</v>
      </c>
      <c r="I1962" s="1" t="s">
        <v>13529</v>
      </c>
    </row>
    <row r="1963" spans="1:9" x14ac:dyDescent="0.25">
      <c r="A1963" s="1" t="s">
        <v>9134</v>
      </c>
      <c r="B1963" s="1" t="s">
        <v>2182</v>
      </c>
      <c r="C1963" s="1" t="s">
        <v>13873</v>
      </c>
      <c r="D1963" s="1" t="s">
        <v>369</v>
      </c>
      <c r="G1963" s="1" t="s">
        <v>13936</v>
      </c>
      <c r="H1963" s="1" t="s">
        <v>14581</v>
      </c>
      <c r="I1963" s="1" t="s">
        <v>13529</v>
      </c>
    </row>
    <row r="1964" spans="1:9" x14ac:dyDescent="0.25">
      <c r="A1964" s="1" t="s">
        <v>9135</v>
      </c>
      <c r="B1964" s="1" t="s">
        <v>2183</v>
      </c>
      <c r="C1964" s="1" t="s">
        <v>13873</v>
      </c>
      <c r="D1964" s="1" t="s">
        <v>369</v>
      </c>
      <c r="G1964" s="1" t="s">
        <v>13936</v>
      </c>
      <c r="H1964" s="1" t="s">
        <v>15551</v>
      </c>
      <c r="I1964" s="1" t="s">
        <v>13529</v>
      </c>
    </row>
    <row r="1965" spans="1:9" x14ac:dyDescent="0.25">
      <c r="A1965" s="1" t="s">
        <v>9136</v>
      </c>
      <c r="B1965" s="1" t="s">
        <v>2184</v>
      </c>
      <c r="C1965" s="1" t="s">
        <v>13873</v>
      </c>
      <c r="D1965" s="1" t="s">
        <v>369</v>
      </c>
      <c r="G1965" s="1" t="s">
        <v>13936</v>
      </c>
      <c r="H1965" s="1" t="s">
        <v>14812</v>
      </c>
      <c r="I1965" s="1" t="s">
        <v>13529</v>
      </c>
    </row>
    <row r="1966" spans="1:9" x14ac:dyDescent="0.25">
      <c r="A1966" s="1" t="s">
        <v>9137</v>
      </c>
      <c r="B1966" s="1" t="s">
        <v>2185</v>
      </c>
      <c r="C1966" s="1" t="s">
        <v>13873</v>
      </c>
      <c r="D1966" s="1" t="s">
        <v>369</v>
      </c>
      <c r="G1966" s="1" t="s">
        <v>13936</v>
      </c>
      <c r="H1966" s="1" t="s">
        <v>15005</v>
      </c>
      <c r="I1966" s="1" t="s">
        <v>13529</v>
      </c>
    </row>
    <row r="1967" spans="1:9" x14ac:dyDescent="0.25">
      <c r="A1967" s="1" t="s">
        <v>9138</v>
      </c>
      <c r="B1967" s="1" t="s">
        <v>2186</v>
      </c>
      <c r="C1967" s="1" t="s">
        <v>13873</v>
      </c>
      <c r="D1967" s="1" t="s">
        <v>369</v>
      </c>
      <c r="G1967" s="1" t="s">
        <v>13936</v>
      </c>
      <c r="H1967" s="1" t="s">
        <v>15130</v>
      </c>
      <c r="I1967" s="1" t="s">
        <v>13529</v>
      </c>
    </row>
    <row r="1968" spans="1:9" x14ac:dyDescent="0.25">
      <c r="A1968" s="1" t="s">
        <v>9139</v>
      </c>
      <c r="B1968" s="1" t="s">
        <v>2187</v>
      </c>
      <c r="C1968" s="1" t="s">
        <v>13873</v>
      </c>
      <c r="D1968" s="1" t="s">
        <v>369</v>
      </c>
      <c r="G1968" s="1" t="s">
        <v>13936</v>
      </c>
      <c r="H1968" s="1" t="s">
        <v>15594</v>
      </c>
      <c r="I1968" s="1" t="s">
        <v>13529</v>
      </c>
    </row>
    <row r="1969" spans="1:9" x14ac:dyDescent="0.25">
      <c r="A1969" s="1" t="s">
        <v>9140</v>
      </c>
      <c r="B1969" s="1" t="s">
        <v>2188</v>
      </c>
      <c r="C1969" s="1" t="s">
        <v>13873</v>
      </c>
      <c r="D1969" s="1" t="s">
        <v>369</v>
      </c>
      <c r="G1969" s="1" t="s">
        <v>13936</v>
      </c>
      <c r="H1969" s="1" t="s">
        <v>14812</v>
      </c>
      <c r="I1969" s="1" t="s">
        <v>13529</v>
      </c>
    </row>
    <row r="1970" spans="1:9" x14ac:dyDescent="0.25">
      <c r="A1970" s="1" t="s">
        <v>9141</v>
      </c>
      <c r="B1970" s="1" t="s">
        <v>2189</v>
      </c>
      <c r="C1970" s="1" t="s">
        <v>13873</v>
      </c>
      <c r="D1970" s="1" t="s">
        <v>369</v>
      </c>
      <c r="G1970" s="1" t="s">
        <v>13936</v>
      </c>
      <c r="H1970" s="1" t="s">
        <v>15595</v>
      </c>
      <c r="I1970" s="1" t="s">
        <v>13529</v>
      </c>
    </row>
    <row r="1971" spans="1:9" x14ac:dyDescent="0.25">
      <c r="A1971" s="1" t="s">
        <v>9142</v>
      </c>
      <c r="B1971" s="1" t="s">
        <v>2190</v>
      </c>
      <c r="C1971" s="1" t="s">
        <v>13873</v>
      </c>
      <c r="D1971" s="1" t="s">
        <v>369</v>
      </c>
      <c r="G1971" s="1" t="s">
        <v>13936</v>
      </c>
      <c r="H1971" s="1" t="s">
        <v>13528</v>
      </c>
      <c r="I1971" s="1" t="s">
        <v>13529</v>
      </c>
    </row>
    <row r="1972" spans="1:9" x14ac:dyDescent="0.25">
      <c r="A1972" s="1" t="s">
        <v>9143</v>
      </c>
      <c r="B1972" s="1" t="s">
        <v>2191</v>
      </c>
      <c r="C1972" s="1" t="s">
        <v>13873</v>
      </c>
      <c r="D1972" s="1" t="s">
        <v>369</v>
      </c>
      <c r="E1972" s="1" t="s">
        <v>2192</v>
      </c>
      <c r="G1972" s="1" t="s">
        <v>13936</v>
      </c>
      <c r="H1972" s="1" t="s">
        <v>15596</v>
      </c>
      <c r="I1972" s="1" t="s">
        <v>13529</v>
      </c>
    </row>
    <row r="1973" spans="1:9" x14ac:dyDescent="0.25">
      <c r="A1973" s="1" t="s">
        <v>9144</v>
      </c>
      <c r="B1973" s="1" t="s">
        <v>2193</v>
      </c>
      <c r="C1973" s="1" t="s">
        <v>13873</v>
      </c>
      <c r="D1973" s="1" t="s">
        <v>369</v>
      </c>
      <c r="E1973" s="1" t="s">
        <v>1239</v>
      </c>
      <c r="G1973" s="1" t="s">
        <v>13936</v>
      </c>
      <c r="H1973" s="1" t="s">
        <v>15597</v>
      </c>
      <c r="I1973" s="1" t="s">
        <v>13529</v>
      </c>
    </row>
    <row r="1974" spans="1:9" x14ac:dyDescent="0.25">
      <c r="A1974" s="1" t="s">
        <v>9145</v>
      </c>
      <c r="B1974" s="1" t="s">
        <v>2194</v>
      </c>
      <c r="C1974" s="1" t="s">
        <v>13530</v>
      </c>
      <c r="D1974" s="1" t="s">
        <v>12</v>
      </c>
      <c r="G1974" s="1" t="s">
        <v>13531</v>
      </c>
      <c r="H1974" s="1" t="s">
        <v>15598</v>
      </c>
      <c r="I1974" s="1" t="s">
        <v>13529</v>
      </c>
    </row>
    <row r="1975" spans="1:9" x14ac:dyDescent="0.25">
      <c r="A1975" s="1" t="s">
        <v>9146</v>
      </c>
      <c r="B1975" s="1" t="s">
        <v>2195</v>
      </c>
      <c r="C1975" s="1" t="s">
        <v>13530</v>
      </c>
      <c r="D1975" s="1" t="s">
        <v>12</v>
      </c>
      <c r="G1975" s="1" t="s">
        <v>13537</v>
      </c>
      <c r="H1975" s="1" t="s">
        <v>15098</v>
      </c>
      <c r="I1975" s="1" t="s">
        <v>13529</v>
      </c>
    </row>
    <row r="1976" spans="1:9" x14ac:dyDescent="0.25">
      <c r="A1976" s="1" t="s">
        <v>9147</v>
      </c>
      <c r="B1976" s="1" t="s">
        <v>2196</v>
      </c>
      <c r="C1976" s="1" t="s">
        <v>13530</v>
      </c>
      <c r="D1976" s="1" t="s">
        <v>12</v>
      </c>
      <c r="G1976" s="1" t="s">
        <v>13531</v>
      </c>
      <c r="H1976" s="1" t="s">
        <v>15599</v>
      </c>
      <c r="I1976" s="1" t="s">
        <v>13529</v>
      </c>
    </row>
    <row r="1977" spans="1:9" x14ac:dyDescent="0.25">
      <c r="A1977" s="1" t="s">
        <v>9148</v>
      </c>
      <c r="B1977" s="1" t="s">
        <v>2197</v>
      </c>
      <c r="C1977" s="1" t="s">
        <v>13530</v>
      </c>
      <c r="D1977" s="1" t="s">
        <v>12</v>
      </c>
      <c r="G1977" s="1" t="s">
        <v>13531</v>
      </c>
      <c r="H1977" s="1" t="s">
        <v>15229</v>
      </c>
      <c r="I1977" s="1" t="s">
        <v>13529</v>
      </c>
    </row>
    <row r="1978" spans="1:9" x14ac:dyDescent="0.25">
      <c r="A1978" s="1" t="s">
        <v>9149</v>
      </c>
      <c r="B1978" s="1" t="s">
        <v>2198</v>
      </c>
      <c r="C1978" s="1" t="s">
        <v>13530</v>
      </c>
      <c r="D1978" s="1" t="s">
        <v>12</v>
      </c>
      <c r="G1978" s="1" t="s">
        <v>13531</v>
      </c>
      <c r="H1978" s="1" t="s">
        <v>15600</v>
      </c>
      <c r="I1978" s="1" t="s">
        <v>13529</v>
      </c>
    </row>
    <row r="1979" spans="1:9" x14ac:dyDescent="0.25">
      <c r="A1979" s="1" t="s">
        <v>9150</v>
      </c>
      <c r="B1979" s="1" t="s">
        <v>2199</v>
      </c>
      <c r="C1979" s="1" t="s">
        <v>13530</v>
      </c>
      <c r="D1979" s="1" t="s">
        <v>12</v>
      </c>
      <c r="G1979" s="1" t="s">
        <v>13531</v>
      </c>
      <c r="H1979" s="1" t="s">
        <v>14599</v>
      </c>
      <c r="I1979" s="1" t="s">
        <v>13529</v>
      </c>
    </row>
    <row r="1980" spans="1:9" x14ac:dyDescent="0.25">
      <c r="A1980" s="1" t="s">
        <v>9151</v>
      </c>
      <c r="B1980" s="1" t="s">
        <v>2200</v>
      </c>
      <c r="C1980" s="1" t="s">
        <v>13530</v>
      </c>
      <c r="D1980" s="1" t="s">
        <v>12</v>
      </c>
      <c r="G1980" s="1" t="s">
        <v>13531</v>
      </c>
      <c r="H1980" s="1" t="s">
        <v>15601</v>
      </c>
      <c r="I1980" s="1" t="s">
        <v>13529</v>
      </c>
    </row>
    <row r="1981" spans="1:9" x14ac:dyDescent="0.25">
      <c r="A1981" s="1" t="s">
        <v>9152</v>
      </c>
      <c r="B1981" s="1" t="s">
        <v>2201</v>
      </c>
      <c r="C1981" s="1" t="s">
        <v>13530</v>
      </c>
      <c r="D1981" s="1" t="s">
        <v>12</v>
      </c>
      <c r="G1981" s="1" t="s">
        <v>13531</v>
      </c>
      <c r="H1981" s="1" t="s">
        <v>14448</v>
      </c>
      <c r="I1981" s="1" t="s">
        <v>13529</v>
      </c>
    </row>
    <row r="1982" spans="1:9" x14ac:dyDescent="0.25">
      <c r="A1982" s="1" t="s">
        <v>9153</v>
      </c>
      <c r="B1982" s="1" t="s">
        <v>2202</v>
      </c>
      <c r="C1982" s="1" t="s">
        <v>13530</v>
      </c>
      <c r="D1982" s="1" t="s">
        <v>12</v>
      </c>
      <c r="G1982" s="1" t="s">
        <v>13531</v>
      </c>
      <c r="H1982" s="1" t="s">
        <v>15602</v>
      </c>
      <c r="I1982" s="1" t="s">
        <v>13529</v>
      </c>
    </row>
    <row r="1983" spans="1:9" x14ac:dyDescent="0.25">
      <c r="A1983" s="1" t="s">
        <v>9154</v>
      </c>
      <c r="B1983" s="1" t="s">
        <v>2203</v>
      </c>
      <c r="C1983" s="1" t="s">
        <v>13530</v>
      </c>
      <c r="D1983" s="1" t="s">
        <v>12</v>
      </c>
      <c r="G1983" s="1" t="s">
        <v>13531</v>
      </c>
      <c r="H1983" s="1" t="s">
        <v>15319</v>
      </c>
      <c r="I1983" s="1" t="s">
        <v>13529</v>
      </c>
    </row>
    <row r="1984" spans="1:9" x14ac:dyDescent="0.25">
      <c r="A1984" s="1" t="s">
        <v>9155</v>
      </c>
      <c r="B1984" s="1" t="s">
        <v>2204</v>
      </c>
      <c r="C1984" s="1" t="s">
        <v>13530</v>
      </c>
      <c r="D1984" s="1" t="s">
        <v>12</v>
      </c>
      <c r="G1984" s="1" t="s">
        <v>13531</v>
      </c>
      <c r="H1984" s="1" t="s">
        <v>13983</v>
      </c>
      <c r="I1984" s="1" t="s">
        <v>13529</v>
      </c>
    </row>
    <row r="1985" spans="1:9" x14ac:dyDescent="0.25">
      <c r="A1985" s="1" t="s">
        <v>9156</v>
      </c>
      <c r="B1985" s="1" t="s">
        <v>2205</v>
      </c>
      <c r="C1985" s="1" t="s">
        <v>13530</v>
      </c>
      <c r="D1985" s="1" t="s">
        <v>12</v>
      </c>
      <c r="G1985" s="1" t="s">
        <v>13537</v>
      </c>
      <c r="H1985" s="1" t="s">
        <v>15508</v>
      </c>
      <c r="I1985" s="1" t="s">
        <v>13529</v>
      </c>
    </row>
    <row r="1986" spans="1:9" x14ac:dyDescent="0.25">
      <c r="A1986" s="1" t="s">
        <v>9157</v>
      </c>
      <c r="B1986" s="1" t="s">
        <v>2206</v>
      </c>
      <c r="C1986" s="1" t="s">
        <v>13530</v>
      </c>
      <c r="D1986" s="1" t="s">
        <v>12</v>
      </c>
      <c r="G1986" s="1" t="s">
        <v>13537</v>
      </c>
      <c r="H1986" s="1" t="s">
        <v>15158</v>
      </c>
      <c r="I1986" s="1" t="s">
        <v>13529</v>
      </c>
    </row>
    <row r="1987" spans="1:9" x14ac:dyDescent="0.25">
      <c r="A1987" s="1" t="s">
        <v>9158</v>
      </c>
      <c r="B1987" s="1" t="s">
        <v>2207</v>
      </c>
      <c r="C1987" s="1" t="s">
        <v>13530</v>
      </c>
      <c r="D1987" s="1" t="s">
        <v>12</v>
      </c>
      <c r="G1987" s="1" t="s">
        <v>13537</v>
      </c>
      <c r="H1987" s="1" t="s">
        <v>15603</v>
      </c>
      <c r="I1987" s="1" t="s">
        <v>13529</v>
      </c>
    </row>
    <row r="1988" spans="1:9" x14ac:dyDescent="0.25">
      <c r="A1988" s="1" t="s">
        <v>9159</v>
      </c>
      <c r="B1988" s="1" t="s">
        <v>2208</v>
      </c>
      <c r="C1988" s="1" t="s">
        <v>13530</v>
      </c>
      <c r="D1988" s="1" t="s">
        <v>12</v>
      </c>
      <c r="G1988" s="1" t="s">
        <v>13537</v>
      </c>
      <c r="H1988" s="1" t="s">
        <v>15269</v>
      </c>
      <c r="I1988" s="1" t="s">
        <v>13529</v>
      </c>
    </row>
    <row r="1989" spans="1:9" x14ac:dyDescent="0.25">
      <c r="A1989" s="1" t="s">
        <v>9160</v>
      </c>
      <c r="B1989" s="1" t="s">
        <v>2209</v>
      </c>
      <c r="C1989" s="1" t="s">
        <v>13530</v>
      </c>
      <c r="D1989" s="1" t="s">
        <v>12</v>
      </c>
      <c r="G1989" s="1" t="s">
        <v>13537</v>
      </c>
      <c r="H1989" s="1" t="s">
        <v>15269</v>
      </c>
      <c r="I1989" s="1" t="s">
        <v>13529</v>
      </c>
    </row>
    <row r="1990" spans="1:9" x14ac:dyDescent="0.25">
      <c r="A1990" s="1" t="s">
        <v>9161</v>
      </c>
      <c r="B1990" s="1" t="s">
        <v>2210</v>
      </c>
      <c r="C1990" s="1" t="s">
        <v>13530</v>
      </c>
      <c r="D1990" s="1" t="s">
        <v>12</v>
      </c>
      <c r="F1990" s="1" t="s">
        <v>318</v>
      </c>
      <c r="G1990" s="1" t="s">
        <v>13537</v>
      </c>
      <c r="H1990" s="1" t="s">
        <v>14801</v>
      </c>
      <c r="I1990" s="1" t="s">
        <v>13529</v>
      </c>
    </row>
    <row r="1991" spans="1:9" x14ac:dyDescent="0.25">
      <c r="A1991" s="1" t="s">
        <v>9162</v>
      </c>
      <c r="B1991" s="1" t="s">
        <v>2211</v>
      </c>
      <c r="C1991" s="1" t="s">
        <v>13530</v>
      </c>
      <c r="D1991" s="1" t="s">
        <v>12</v>
      </c>
      <c r="G1991" s="1" t="s">
        <v>13537</v>
      </c>
      <c r="H1991" s="1" t="s">
        <v>15604</v>
      </c>
      <c r="I1991" s="1" t="s">
        <v>13529</v>
      </c>
    </row>
    <row r="1992" spans="1:9" x14ac:dyDescent="0.25">
      <c r="A1992" s="1" t="s">
        <v>9163</v>
      </c>
      <c r="B1992" s="1" t="s">
        <v>2212</v>
      </c>
      <c r="C1992" s="1" t="s">
        <v>13530</v>
      </c>
      <c r="D1992" s="1" t="s">
        <v>12</v>
      </c>
      <c r="G1992" s="1" t="s">
        <v>13537</v>
      </c>
      <c r="H1992" s="1" t="s">
        <v>15605</v>
      </c>
      <c r="I1992" s="1" t="s">
        <v>13529</v>
      </c>
    </row>
    <row r="1993" spans="1:9" x14ac:dyDescent="0.25">
      <c r="A1993" s="1" t="s">
        <v>9164</v>
      </c>
      <c r="B1993" s="1" t="s">
        <v>2213</v>
      </c>
      <c r="C1993" s="1" t="s">
        <v>13530</v>
      </c>
      <c r="D1993" s="1" t="s">
        <v>12</v>
      </c>
      <c r="G1993" s="1" t="s">
        <v>13537</v>
      </c>
      <c r="H1993" s="1" t="s">
        <v>15606</v>
      </c>
      <c r="I1993" s="1" t="s">
        <v>13529</v>
      </c>
    </row>
    <row r="1994" spans="1:9" x14ac:dyDescent="0.25">
      <c r="A1994" s="1" t="s">
        <v>9165</v>
      </c>
      <c r="B1994" s="1" t="s">
        <v>2214</v>
      </c>
      <c r="C1994" s="1" t="s">
        <v>13530</v>
      </c>
      <c r="D1994" s="1" t="s">
        <v>12</v>
      </c>
      <c r="G1994" s="1" t="s">
        <v>13537</v>
      </c>
      <c r="H1994" s="1" t="s">
        <v>15607</v>
      </c>
      <c r="I1994" s="1" t="s">
        <v>13529</v>
      </c>
    </row>
    <row r="1995" spans="1:9" x14ac:dyDescent="0.25">
      <c r="A1995" s="1" t="s">
        <v>9166</v>
      </c>
      <c r="B1995" s="1" t="s">
        <v>2215</v>
      </c>
      <c r="C1995" s="1" t="s">
        <v>13530</v>
      </c>
      <c r="D1995" s="1" t="s">
        <v>12</v>
      </c>
      <c r="G1995" s="1" t="s">
        <v>13531</v>
      </c>
      <c r="H1995" s="1" t="s">
        <v>15293</v>
      </c>
      <c r="I1995" s="1" t="s">
        <v>13529</v>
      </c>
    </row>
    <row r="1996" spans="1:9" x14ac:dyDescent="0.25">
      <c r="A1996" s="1" t="s">
        <v>9167</v>
      </c>
      <c r="B1996" s="1" t="s">
        <v>2216</v>
      </c>
      <c r="C1996" s="1" t="s">
        <v>13530</v>
      </c>
      <c r="D1996" s="1" t="s">
        <v>12</v>
      </c>
      <c r="F1996" s="1" t="s">
        <v>1550</v>
      </c>
      <c r="G1996" s="1" t="s">
        <v>13544</v>
      </c>
      <c r="H1996" s="1" t="s">
        <v>15608</v>
      </c>
      <c r="I1996" s="1" t="s">
        <v>13529</v>
      </c>
    </row>
    <row r="1997" spans="1:9" x14ac:dyDescent="0.25">
      <c r="A1997" s="1" t="s">
        <v>9168</v>
      </c>
      <c r="B1997" s="1" t="s">
        <v>2217</v>
      </c>
      <c r="C1997" s="1" t="s">
        <v>13530</v>
      </c>
      <c r="D1997" s="1" t="s">
        <v>12</v>
      </c>
      <c r="G1997" s="1" t="s">
        <v>13537</v>
      </c>
      <c r="H1997" s="1" t="s">
        <v>15609</v>
      </c>
      <c r="I1997" s="1" t="s">
        <v>13529</v>
      </c>
    </row>
    <row r="1998" spans="1:9" x14ac:dyDescent="0.25">
      <c r="A1998" s="1" t="s">
        <v>9169</v>
      </c>
      <c r="B1998" s="1" t="s">
        <v>2218</v>
      </c>
      <c r="C1998" s="1" t="s">
        <v>13530</v>
      </c>
      <c r="D1998" s="1" t="s">
        <v>12</v>
      </c>
      <c r="G1998" s="1" t="s">
        <v>13537</v>
      </c>
      <c r="H1998" s="1" t="s">
        <v>15610</v>
      </c>
      <c r="I1998" s="1" t="s">
        <v>13529</v>
      </c>
    </row>
    <row r="1999" spans="1:9" x14ac:dyDescent="0.25">
      <c r="A1999" s="1" t="s">
        <v>9170</v>
      </c>
      <c r="B1999" s="1" t="s">
        <v>2219</v>
      </c>
      <c r="C1999" s="1" t="s">
        <v>13530</v>
      </c>
      <c r="D1999" s="1" t="s">
        <v>12</v>
      </c>
      <c r="G1999" s="1" t="s">
        <v>13531</v>
      </c>
      <c r="H1999" s="1" t="s">
        <v>15611</v>
      </c>
      <c r="I1999" s="1" t="s">
        <v>13529</v>
      </c>
    </row>
    <row r="2000" spans="1:9" x14ac:dyDescent="0.25">
      <c r="A2000" s="1" t="s">
        <v>9171</v>
      </c>
      <c r="B2000" s="1" t="s">
        <v>2220</v>
      </c>
      <c r="C2000" s="1" t="s">
        <v>13530</v>
      </c>
      <c r="D2000" s="1" t="s">
        <v>12</v>
      </c>
      <c r="G2000" s="1" t="s">
        <v>13531</v>
      </c>
      <c r="H2000" s="1" t="s">
        <v>14344</v>
      </c>
      <c r="I2000" s="1" t="s">
        <v>13529</v>
      </c>
    </row>
    <row r="2001" spans="1:9" x14ac:dyDescent="0.25">
      <c r="A2001" s="1" t="s">
        <v>9172</v>
      </c>
      <c r="B2001" s="1" t="s">
        <v>2221</v>
      </c>
      <c r="C2001" s="1" t="s">
        <v>13530</v>
      </c>
      <c r="D2001" s="1" t="s">
        <v>12</v>
      </c>
      <c r="G2001" s="1" t="s">
        <v>13537</v>
      </c>
      <c r="H2001" s="1" t="s">
        <v>15612</v>
      </c>
      <c r="I2001" s="1" t="s">
        <v>13529</v>
      </c>
    </row>
    <row r="2002" spans="1:9" x14ac:dyDescent="0.25">
      <c r="A2002" s="1" t="s">
        <v>9173</v>
      </c>
      <c r="B2002" s="1" t="s">
        <v>2222</v>
      </c>
      <c r="C2002" s="1" t="s">
        <v>13530</v>
      </c>
      <c r="D2002" s="1" t="s">
        <v>12</v>
      </c>
      <c r="G2002" s="1" t="s">
        <v>13537</v>
      </c>
      <c r="H2002" s="1" t="s">
        <v>15613</v>
      </c>
      <c r="I2002" s="1" t="s">
        <v>13529</v>
      </c>
    </row>
    <row r="2003" spans="1:9" x14ac:dyDescent="0.25">
      <c r="A2003" s="1" t="s">
        <v>9174</v>
      </c>
      <c r="B2003" s="1" t="s">
        <v>2223</v>
      </c>
      <c r="C2003" s="1" t="s">
        <v>13530</v>
      </c>
      <c r="D2003" s="1" t="s">
        <v>12</v>
      </c>
      <c r="G2003" s="1" t="s">
        <v>13537</v>
      </c>
      <c r="H2003" s="1" t="s">
        <v>15000</v>
      </c>
      <c r="I2003" s="1" t="s">
        <v>13529</v>
      </c>
    </row>
    <row r="2004" spans="1:9" x14ac:dyDescent="0.25">
      <c r="A2004" s="1" t="s">
        <v>9175</v>
      </c>
      <c r="B2004" s="1" t="s">
        <v>2224</v>
      </c>
      <c r="C2004" s="1" t="s">
        <v>13530</v>
      </c>
      <c r="D2004" s="1" t="s">
        <v>12</v>
      </c>
      <c r="G2004" s="1" t="s">
        <v>13537</v>
      </c>
      <c r="H2004" s="1" t="s">
        <v>15060</v>
      </c>
      <c r="I2004" s="1" t="s">
        <v>13529</v>
      </c>
    </row>
    <row r="2005" spans="1:9" x14ac:dyDescent="0.25">
      <c r="A2005" s="1" t="s">
        <v>9176</v>
      </c>
      <c r="B2005" s="1" t="s">
        <v>2225</v>
      </c>
      <c r="C2005" s="1" t="s">
        <v>13530</v>
      </c>
      <c r="D2005" s="1" t="s">
        <v>12</v>
      </c>
      <c r="G2005" s="1" t="s">
        <v>13531</v>
      </c>
      <c r="H2005" s="1" t="s">
        <v>14602</v>
      </c>
      <c r="I2005" s="1" t="s">
        <v>13529</v>
      </c>
    </row>
    <row r="2006" spans="1:9" x14ac:dyDescent="0.25">
      <c r="A2006" s="1" t="s">
        <v>9177</v>
      </c>
      <c r="B2006" s="1" t="s">
        <v>2226</v>
      </c>
      <c r="C2006" s="1" t="s">
        <v>13530</v>
      </c>
      <c r="D2006" s="1" t="s">
        <v>12</v>
      </c>
      <c r="G2006" s="1" t="s">
        <v>13537</v>
      </c>
      <c r="H2006" s="1" t="s">
        <v>15614</v>
      </c>
      <c r="I2006" s="1" t="s">
        <v>13529</v>
      </c>
    </row>
    <row r="2007" spans="1:9" x14ac:dyDescent="0.25">
      <c r="A2007" s="1" t="s">
        <v>9178</v>
      </c>
      <c r="B2007" s="1" t="s">
        <v>2227</v>
      </c>
      <c r="C2007" s="1" t="s">
        <v>13530</v>
      </c>
      <c r="D2007" s="1" t="s">
        <v>12</v>
      </c>
      <c r="G2007" s="1" t="s">
        <v>13537</v>
      </c>
      <c r="H2007" s="1" t="s">
        <v>15615</v>
      </c>
      <c r="I2007" s="1" t="s">
        <v>13529</v>
      </c>
    </row>
    <row r="2008" spans="1:9" x14ac:dyDescent="0.25">
      <c r="A2008" s="1" t="s">
        <v>9179</v>
      </c>
      <c r="B2008" s="1" t="s">
        <v>2226</v>
      </c>
      <c r="C2008" s="1" t="s">
        <v>13530</v>
      </c>
      <c r="D2008" s="1" t="s">
        <v>12</v>
      </c>
      <c r="G2008" s="1" t="s">
        <v>13537</v>
      </c>
      <c r="H2008" s="1" t="s">
        <v>15616</v>
      </c>
      <c r="I2008" s="1" t="s">
        <v>13529</v>
      </c>
    </row>
    <row r="2009" spans="1:9" x14ac:dyDescent="0.25">
      <c r="A2009" s="1" t="s">
        <v>9180</v>
      </c>
      <c r="B2009" s="1" t="s">
        <v>2228</v>
      </c>
      <c r="C2009" s="1" t="s">
        <v>13530</v>
      </c>
      <c r="D2009" s="1" t="s">
        <v>12</v>
      </c>
      <c r="G2009" s="1" t="s">
        <v>13537</v>
      </c>
      <c r="H2009" s="1" t="s">
        <v>13984</v>
      </c>
      <c r="I2009" s="1" t="s">
        <v>13529</v>
      </c>
    </row>
    <row r="2010" spans="1:9" x14ac:dyDescent="0.25">
      <c r="A2010" s="1" t="s">
        <v>9181</v>
      </c>
      <c r="B2010" s="1" t="s">
        <v>2229</v>
      </c>
      <c r="C2010" s="1" t="s">
        <v>13530</v>
      </c>
      <c r="D2010" s="1" t="s">
        <v>12</v>
      </c>
      <c r="G2010" s="1" t="s">
        <v>13537</v>
      </c>
      <c r="H2010" s="1" t="s">
        <v>15617</v>
      </c>
      <c r="I2010" s="1" t="s">
        <v>13529</v>
      </c>
    </row>
    <row r="2011" spans="1:9" x14ac:dyDescent="0.25">
      <c r="A2011" s="1" t="s">
        <v>9182</v>
      </c>
      <c r="B2011" s="1" t="s">
        <v>2230</v>
      </c>
      <c r="C2011" s="1" t="s">
        <v>13530</v>
      </c>
      <c r="D2011" s="1" t="s">
        <v>12</v>
      </c>
      <c r="G2011" s="1" t="s">
        <v>13531</v>
      </c>
      <c r="H2011" s="1" t="s">
        <v>15618</v>
      </c>
      <c r="I2011" s="1" t="s">
        <v>13529</v>
      </c>
    </row>
    <row r="2012" spans="1:9" x14ac:dyDescent="0.25">
      <c r="A2012" s="1" t="s">
        <v>9183</v>
      </c>
      <c r="B2012" s="1" t="s">
        <v>2231</v>
      </c>
      <c r="C2012" s="1" t="s">
        <v>13530</v>
      </c>
      <c r="D2012" s="1" t="s">
        <v>12</v>
      </c>
      <c r="F2012" s="1" t="s">
        <v>1474</v>
      </c>
      <c r="G2012" s="1" t="s">
        <v>13531</v>
      </c>
      <c r="H2012" s="1" t="s">
        <v>15619</v>
      </c>
      <c r="I2012" s="1" t="s">
        <v>13529</v>
      </c>
    </row>
    <row r="2013" spans="1:9" x14ac:dyDescent="0.25">
      <c r="A2013" s="1" t="s">
        <v>9184</v>
      </c>
      <c r="B2013" s="1" t="s">
        <v>2232</v>
      </c>
      <c r="C2013" s="1" t="s">
        <v>13530</v>
      </c>
      <c r="D2013" s="1" t="s">
        <v>12</v>
      </c>
      <c r="G2013" s="1" t="s">
        <v>13537</v>
      </c>
      <c r="H2013" s="1" t="s">
        <v>15620</v>
      </c>
      <c r="I2013" s="1" t="s">
        <v>13529</v>
      </c>
    </row>
    <row r="2014" spans="1:9" x14ac:dyDescent="0.25">
      <c r="A2014" s="1" t="s">
        <v>9185</v>
      </c>
      <c r="B2014" s="1" t="s">
        <v>2233</v>
      </c>
      <c r="C2014" s="1" t="s">
        <v>13530</v>
      </c>
      <c r="D2014" s="1" t="s">
        <v>12</v>
      </c>
      <c r="F2014" s="1" t="s">
        <v>1474</v>
      </c>
      <c r="G2014" s="1" t="s">
        <v>13531</v>
      </c>
      <c r="H2014" s="1" t="s">
        <v>15290</v>
      </c>
      <c r="I2014" s="1" t="s">
        <v>13529</v>
      </c>
    </row>
    <row r="2015" spans="1:9" x14ac:dyDescent="0.25">
      <c r="A2015" s="1" t="s">
        <v>9186</v>
      </c>
      <c r="B2015" s="1" t="s">
        <v>2234</v>
      </c>
      <c r="C2015" s="1" t="s">
        <v>13530</v>
      </c>
      <c r="D2015" s="1" t="s">
        <v>12</v>
      </c>
      <c r="G2015" s="1" t="s">
        <v>13537</v>
      </c>
      <c r="H2015" s="1" t="s">
        <v>15621</v>
      </c>
      <c r="I2015" s="1" t="s">
        <v>13529</v>
      </c>
    </row>
    <row r="2016" spans="1:9" x14ac:dyDescent="0.25">
      <c r="A2016" s="1" t="s">
        <v>9187</v>
      </c>
      <c r="B2016" s="1" t="s">
        <v>2235</v>
      </c>
      <c r="C2016" s="1" t="s">
        <v>13530</v>
      </c>
      <c r="D2016" s="1" t="s">
        <v>12</v>
      </c>
      <c r="G2016" s="1" t="s">
        <v>13537</v>
      </c>
      <c r="H2016" s="1" t="s">
        <v>14345</v>
      </c>
      <c r="I2016" s="1" t="s">
        <v>13529</v>
      </c>
    </row>
    <row r="2017" spans="1:9" x14ac:dyDescent="0.25">
      <c r="A2017" s="1" t="s">
        <v>9188</v>
      </c>
      <c r="B2017" s="1" t="s">
        <v>2236</v>
      </c>
      <c r="C2017" s="1" t="s">
        <v>13530</v>
      </c>
      <c r="D2017" s="1" t="s">
        <v>12</v>
      </c>
      <c r="G2017" s="1" t="s">
        <v>13531</v>
      </c>
      <c r="H2017" s="1" t="s">
        <v>14583</v>
      </c>
      <c r="I2017" s="1" t="s">
        <v>13529</v>
      </c>
    </row>
    <row r="2018" spans="1:9" x14ac:dyDescent="0.25">
      <c r="A2018" s="1" t="s">
        <v>9189</v>
      </c>
      <c r="B2018" s="1" t="s">
        <v>2237</v>
      </c>
      <c r="C2018" s="1" t="s">
        <v>13530</v>
      </c>
      <c r="D2018" s="1" t="s">
        <v>12</v>
      </c>
      <c r="G2018" s="1" t="s">
        <v>13537</v>
      </c>
      <c r="H2018" s="1" t="s">
        <v>15622</v>
      </c>
      <c r="I2018" s="1" t="s">
        <v>13529</v>
      </c>
    </row>
    <row r="2019" spans="1:9" x14ac:dyDescent="0.25">
      <c r="A2019" s="1" t="s">
        <v>9190</v>
      </c>
      <c r="B2019" s="1" t="s">
        <v>2238</v>
      </c>
      <c r="C2019" s="1" t="s">
        <v>13530</v>
      </c>
      <c r="D2019" s="1" t="s">
        <v>12</v>
      </c>
      <c r="G2019" s="1" t="s">
        <v>13537</v>
      </c>
      <c r="H2019" s="1" t="s">
        <v>15366</v>
      </c>
      <c r="I2019" s="1" t="s">
        <v>13529</v>
      </c>
    </row>
    <row r="2020" spans="1:9" x14ac:dyDescent="0.25">
      <c r="A2020" s="1" t="s">
        <v>9191</v>
      </c>
      <c r="B2020" s="1" t="s">
        <v>2239</v>
      </c>
      <c r="C2020" s="1" t="s">
        <v>13530</v>
      </c>
      <c r="D2020" s="1" t="s">
        <v>12</v>
      </c>
      <c r="G2020" s="1" t="s">
        <v>13531</v>
      </c>
      <c r="H2020" s="1" t="s">
        <v>15623</v>
      </c>
      <c r="I2020" s="1" t="s">
        <v>13529</v>
      </c>
    </row>
    <row r="2021" spans="1:9" x14ac:dyDescent="0.25">
      <c r="A2021" s="1" t="s">
        <v>9192</v>
      </c>
      <c r="B2021" s="1" t="s">
        <v>2240</v>
      </c>
      <c r="C2021" s="1" t="s">
        <v>13530</v>
      </c>
      <c r="D2021" s="1" t="s">
        <v>12</v>
      </c>
      <c r="G2021" s="1" t="s">
        <v>13531</v>
      </c>
      <c r="H2021" s="1" t="s">
        <v>15624</v>
      </c>
      <c r="I2021" s="1" t="s">
        <v>13529</v>
      </c>
    </row>
    <row r="2022" spans="1:9" x14ac:dyDescent="0.25">
      <c r="A2022" s="1" t="s">
        <v>9193</v>
      </c>
      <c r="B2022" s="1" t="s">
        <v>2241</v>
      </c>
      <c r="C2022" s="1" t="s">
        <v>13530</v>
      </c>
      <c r="D2022" s="1" t="s">
        <v>12</v>
      </c>
      <c r="G2022" s="1" t="s">
        <v>13537</v>
      </c>
      <c r="H2022" s="1" t="s">
        <v>15625</v>
      </c>
      <c r="I2022" s="1" t="s">
        <v>13529</v>
      </c>
    </row>
    <row r="2023" spans="1:9" x14ac:dyDescent="0.25">
      <c r="A2023" s="1" t="s">
        <v>9194</v>
      </c>
      <c r="B2023" s="1" t="s">
        <v>2242</v>
      </c>
      <c r="C2023" s="1" t="s">
        <v>13530</v>
      </c>
      <c r="D2023" s="1" t="s">
        <v>12</v>
      </c>
      <c r="G2023" s="1" t="s">
        <v>13537</v>
      </c>
      <c r="H2023" s="1" t="s">
        <v>15031</v>
      </c>
      <c r="I2023" s="1" t="s">
        <v>13529</v>
      </c>
    </row>
    <row r="2024" spans="1:9" x14ac:dyDescent="0.25">
      <c r="A2024" s="1" t="s">
        <v>9195</v>
      </c>
      <c r="B2024" s="1" t="s">
        <v>2243</v>
      </c>
      <c r="C2024" s="1" t="s">
        <v>13530</v>
      </c>
      <c r="D2024" s="1" t="s">
        <v>12</v>
      </c>
      <c r="G2024" s="1" t="s">
        <v>13537</v>
      </c>
      <c r="H2024" s="1" t="s">
        <v>14758</v>
      </c>
      <c r="I2024" s="1" t="s">
        <v>13529</v>
      </c>
    </row>
    <row r="2025" spans="1:9" x14ac:dyDescent="0.25">
      <c r="A2025" s="1" t="s">
        <v>9196</v>
      </c>
      <c r="B2025" s="1" t="s">
        <v>2244</v>
      </c>
      <c r="C2025" s="1" t="s">
        <v>13530</v>
      </c>
      <c r="D2025" s="1" t="s">
        <v>12</v>
      </c>
      <c r="G2025" s="1" t="s">
        <v>13531</v>
      </c>
      <c r="H2025" s="1" t="s">
        <v>15626</v>
      </c>
      <c r="I2025" s="1" t="s">
        <v>13529</v>
      </c>
    </row>
    <row r="2026" spans="1:9" x14ac:dyDescent="0.25">
      <c r="A2026" s="1" t="s">
        <v>9197</v>
      </c>
      <c r="B2026" s="1" t="s">
        <v>2245</v>
      </c>
      <c r="C2026" s="1" t="s">
        <v>13530</v>
      </c>
      <c r="D2026" s="1" t="s">
        <v>12</v>
      </c>
      <c r="G2026" s="1" t="s">
        <v>13537</v>
      </c>
      <c r="H2026" s="1" t="s">
        <v>15418</v>
      </c>
      <c r="I2026" s="1" t="s">
        <v>13529</v>
      </c>
    </row>
    <row r="2027" spans="1:9" x14ac:dyDescent="0.25">
      <c r="A2027" s="1" t="s">
        <v>9198</v>
      </c>
      <c r="B2027" s="1" t="s">
        <v>2246</v>
      </c>
      <c r="C2027" s="1" t="s">
        <v>13530</v>
      </c>
      <c r="D2027" s="1" t="s">
        <v>12</v>
      </c>
      <c r="G2027" s="1" t="s">
        <v>13531</v>
      </c>
      <c r="H2027" s="1" t="s">
        <v>15627</v>
      </c>
      <c r="I2027" s="1" t="s">
        <v>13529</v>
      </c>
    </row>
    <row r="2028" spans="1:9" x14ac:dyDescent="0.25">
      <c r="A2028" s="1" t="s">
        <v>9199</v>
      </c>
      <c r="B2028" s="1" t="s">
        <v>2247</v>
      </c>
      <c r="C2028" s="1" t="s">
        <v>13530</v>
      </c>
      <c r="D2028" s="1" t="s">
        <v>12</v>
      </c>
      <c r="G2028" s="1" t="s">
        <v>13537</v>
      </c>
      <c r="H2028" s="1" t="s">
        <v>13552</v>
      </c>
      <c r="I2028" s="1" t="s">
        <v>13529</v>
      </c>
    </row>
    <row r="2029" spans="1:9" x14ac:dyDescent="0.25">
      <c r="A2029" s="1" t="s">
        <v>9200</v>
      </c>
      <c r="B2029" s="1" t="s">
        <v>2248</v>
      </c>
      <c r="C2029" s="1" t="s">
        <v>13530</v>
      </c>
      <c r="D2029" s="1" t="s">
        <v>12</v>
      </c>
      <c r="G2029" s="1" t="s">
        <v>13531</v>
      </c>
      <c r="H2029" s="1" t="s">
        <v>15099</v>
      </c>
      <c r="I2029" s="1" t="s">
        <v>13529</v>
      </c>
    </row>
    <row r="2030" spans="1:9" x14ac:dyDescent="0.25">
      <c r="A2030" s="1" t="s">
        <v>9201</v>
      </c>
      <c r="B2030" s="1" t="s">
        <v>2249</v>
      </c>
      <c r="C2030" s="1" t="s">
        <v>13530</v>
      </c>
      <c r="D2030" s="1" t="s">
        <v>12</v>
      </c>
      <c r="G2030" s="1" t="s">
        <v>13537</v>
      </c>
      <c r="H2030" s="1" t="s">
        <v>15628</v>
      </c>
      <c r="I2030" s="1" t="s">
        <v>13529</v>
      </c>
    </row>
    <row r="2031" spans="1:9" x14ac:dyDescent="0.25">
      <c r="A2031" s="1" t="s">
        <v>9202</v>
      </c>
      <c r="B2031" s="1" t="s">
        <v>2250</v>
      </c>
      <c r="C2031" s="1" t="s">
        <v>13530</v>
      </c>
      <c r="D2031" s="1" t="s">
        <v>12</v>
      </c>
      <c r="G2031" s="1" t="s">
        <v>13544</v>
      </c>
      <c r="H2031" s="1" t="s">
        <v>15026</v>
      </c>
      <c r="I2031" s="1" t="s">
        <v>13529</v>
      </c>
    </row>
    <row r="2032" spans="1:9" x14ac:dyDescent="0.25">
      <c r="A2032" s="1" t="s">
        <v>9203</v>
      </c>
      <c r="B2032" s="1" t="s">
        <v>2251</v>
      </c>
      <c r="C2032" s="1" t="s">
        <v>13530</v>
      </c>
      <c r="D2032" s="1" t="s">
        <v>12</v>
      </c>
      <c r="G2032" s="1" t="s">
        <v>13544</v>
      </c>
      <c r="H2032" s="1" t="s">
        <v>15026</v>
      </c>
      <c r="I2032" s="1" t="s">
        <v>13529</v>
      </c>
    </row>
    <row r="2033" spans="1:9" x14ac:dyDescent="0.25">
      <c r="A2033" s="1" t="s">
        <v>9204</v>
      </c>
      <c r="B2033" s="1" t="s">
        <v>2252</v>
      </c>
      <c r="C2033" s="1" t="s">
        <v>13530</v>
      </c>
      <c r="D2033" s="1" t="s">
        <v>12</v>
      </c>
      <c r="G2033" s="1" t="s">
        <v>13531</v>
      </c>
      <c r="H2033" s="1" t="s">
        <v>14584</v>
      </c>
      <c r="I2033" s="1" t="s">
        <v>13529</v>
      </c>
    </row>
    <row r="2034" spans="1:9" x14ac:dyDescent="0.25">
      <c r="A2034" s="1" t="s">
        <v>9205</v>
      </c>
      <c r="B2034" s="1" t="s">
        <v>2253</v>
      </c>
      <c r="C2034" s="1" t="s">
        <v>13530</v>
      </c>
      <c r="D2034" s="1" t="s">
        <v>12</v>
      </c>
      <c r="G2034" s="1" t="s">
        <v>13537</v>
      </c>
      <c r="H2034" s="1" t="s">
        <v>15629</v>
      </c>
      <c r="I2034" s="1" t="s">
        <v>13529</v>
      </c>
    </row>
    <row r="2035" spans="1:9" x14ac:dyDescent="0.25">
      <c r="A2035" s="1" t="s">
        <v>9206</v>
      </c>
      <c r="B2035" s="1" t="s">
        <v>2254</v>
      </c>
      <c r="C2035" s="1" t="s">
        <v>13530</v>
      </c>
      <c r="D2035" s="1" t="s">
        <v>12</v>
      </c>
      <c r="G2035" s="1" t="s">
        <v>13537</v>
      </c>
      <c r="H2035" s="1" t="s">
        <v>15028</v>
      </c>
      <c r="I2035" s="1" t="s">
        <v>13529</v>
      </c>
    </row>
    <row r="2036" spans="1:9" x14ac:dyDescent="0.25">
      <c r="A2036" s="1" t="s">
        <v>9207</v>
      </c>
      <c r="B2036" s="1" t="s">
        <v>2255</v>
      </c>
      <c r="C2036" s="1" t="s">
        <v>13530</v>
      </c>
      <c r="D2036" s="1" t="s">
        <v>12</v>
      </c>
      <c r="G2036" s="1" t="s">
        <v>13537</v>
      </c>
      <c r="H2036" s="1" t="s">
        <v>15630</v>
      </c>
      <c r="I2036" s="1" t="s">
        <v>13529</v>
      </c>
    </row>
    <row r="2037" spans="1:9" x14ac:dyDescent="0.25">
      <c r="A2037" s="1" t="s">
        <v>9208</v>
      </c>
      <c r="B2037" s="1" t="s">
        <v>2256</v>
      </c>
      <c r="C2037" s="1" t="s">
        <v>13530</v>
      </c>
      <c r="D2037" s="1" t="s">
        <v>12</v>
      </c>
      <c r="G2037" s="1" t="s">
        <v>13537</v>
      </c>
      <c r="H2037" s="1" t="s">
        <v>15430</v>
      </c>
      <c r="I2037" s="1" t="s">
        <v>13529</v>
      </c>
    </row>
    <row r="2038" spans="1:9" x14ac:dyDescent="0.25">
      <c r="A2038" s="1" t="s">
        <v>9209</v>
      </c>
      <c r="B2038" s="1" t="s">
        <v>2257</v>
      </c>
      <c r="C2038" s="1" t="s">
        <v>13530</v>
      </c>
      <c r="D2038" s="1" t="s">
        <v>12</v>
      </c>
      <c r="G2038" s="1" t="s">
        <v>13537</v>
      </c>
      <c r="H2038" s="1" t="s">
        <v>15112</v>
      </c>
      <c r="I2038" s="1" t="s">
        <v>13529</v>
      </c>
    </row>
    <row r="2039" spans="1:9" x14ac:dyDescent="0.25">
      <c r="A2039" s="1" t="s">
        <v>9210</v>
      </c>
      <c r="B2039" s="1" t="s">
        <v>2258</v>
      </c>
      <c r="C2039" s="1" t="s">
        <v>13530</v>
      </c>
      <c r="D2039" s="1" t="s">
        <v>12</v>
      </c>
      <c r="G2039" s="1" t="s">
        <v>13936</v>
      </c>
      <c r="H2039" s="1" t="s">
        <v>15282</v>
      </c>
      <c r="I2039" s="1" t="s">
        <v>13529</v>
      </c>
    </row>
    <row r="2040" spans="1:9" x14ac:dyDescent="0.25">
      <c r="A2040" s="1" t="s">
        <v>9211</v>
      </c>
      <c r="B2040" s="1" t="s">
        <v>2259</v>
      </c>
      <c r="C2040" s="1" t="s">
        <v>13530</v>
      </c>
      <c r="D2040" s="1" t="s">
        <v>12</v>
      </c>
      <c r="G2040" s="1" t="s">
        <v>13537</v>
      </c>
      <c r="H2040" s="1" t="s">
        <v>15631</v>
      </c>
      <c r="I2040" s="1" t="s">
        <v>13529</v>
      </c>
    </row>
    <row r="2041" spans="1:9" x14ac:dyDescent="0.25">
      <c r="A2041" s="1" t="s">
        <v>9212</v>
      </c>
      <c r="B2041" s="1" t="s">
        <v>2260</v>
      </c>
      <c r="C2041" s="1" t="s">
        <v>13530</v>
      </c>
      <c r="D2041" s="1" t="s">
        <v>12</v>
      </c>
      <c r="F2041" s="1" t="s">
        <v>2261</v>
      </c>
      <c r="G2041" s="1" t="s">
        <v>13537</v>
      </c>
      <c r="H2041" s="1" t="s">
        <v>15632</v>
      </c>
      <c r="I2041" s="1" t="s">
        <v>13529</v>
      </c>
    </row>
    <row r="2042" spans="1:9" x14ac:dyDescent="0.25">
      <c r="A2042" s="1" t="s">
        <v>9213</v>
      </c>
      <c r="B2042" s="1" t="s">
        <v>2262</v>
      </c>
      <c r="C2042" s="1" t="s">
        <v>13530</v>
      </c>
      <c r="D2042" s="1" t="s">
        <v>12</v>
      </c>
      <c r="G2042" s="1" t="s">
        <v>13537</v>
      </c>
      <c r="H2042" s="1" t="s">
        <v>15633</v>
      </c>
      <c r="I2042" s="1" t="s">
        <v>13529</v>
      </c>
    </row>
    <row r="2043" spans="1:9" x14ac:dyDescent="0.25">
      <c r="A2043" s="1" t="s">
        <v>9214</v>
      </c>
      <c r="B2043" s="1" t="s">
        <v>2263</v>
      </c>
      <c r="C2043" s="1" t="s">
        <v>13530</v>
      </c>
      <c r="D2043" s="1" t="s">
        <v>12</v>
      </c>
      <c r="G2043" s="1" t="s">
        <v>13537</v>
      </c>
      <c r="H2043" s="1" t="s">
        <v>14342</v>
      </c>
      <c r="I2043" s="1" t="s">
        <v>13529</v>
      </c>
    </row>
    <row r="2044" spans="1:9" x14ac:dyDescent="0.25">
      <c r="A2044" s="1" t="s">
        <v>9215</v>
      </c>
      <c r="B2044" s="1" t="s">
        <v>2264</v>
      </c>
      <c r="C2044" s="1" t="s">
        <v>13530</v>
      </c>
      <c r="D2044" s="1" t="s">
        <v>12</v>
      </c>
      <c r="G2044" s="1" t="s">
        <v>13537</v>
      </c>
      <c r="H2044" s="1" t="s">
        <v>13991</v>
      </c>
      <c r="I2044" s="1" t="s">
        <v>13529</v>
      </c>
    </row>
    <row r="2045" spans="1:9" x14ac:dyDescent="0.25">
      <c r="A2045" s="1" t="s">
        <v>9216</v>
      </c>
      <c r="B2045" s="1" t="s">
        <v>2265</v>
      </c>
      <c r="C2045" s="1" t="s">
        <v>13530</v>
      </c>
      <c r="D2045" s="1" t="s">
        <v>12</v>
      </c>
      <c r="G2045" s="1" t="s">
        <v>13531</v>
      </c>
      <c r="H2045" s="1" t="s">
        <v>15634</v>
      </c>
      <c r="I2045" s="1" t="s">
        <v>13529</v>
      </c>
    </row>
    <row r="2046" spans="1:9" x14ac:dyDescent="0.25">
      <c r="A2046" s="1" t="s">
        <v>9217</v>
      </c>
      <c r="B2046" s="1" t="s">
        <v>2266</v>
      </c>
      <c r="C2046" s="1" t="s">
        <v>13530</v>
      </c>
      <c r="D2046" s="1" t="s">
        <v>12</v>
      </c>
      <c r="G2046" s="1" t="s">
        <v>13537</v>
      </c>
      <c r="H2046" s="1" t="s">
        <v>15635</v>
      </c>
      <c r="I2046" s="1" t="s">
        <v>13529</v>
      </c>
    </row>
    <row r="2047" spans="1:9" x14ac:dyDescent="0.25">
      <c r="A2047" s="1" t="s">
        <v>9218</v>
      </c>
      <c r="B2047" s="1" t="s">
        <v>2267</v>
      </c>
      <c r="C2047" s="1" t="s">
        <v>13530</v>
      </c>
      <c r="D2047" s="1" t="s">
        <v>12</v>
      </c>
      <c r="F2047" s="1" t="s">
        <v>2268</v>
      </c>
      <c r="G2047" s="1" t="s">
        <v>13531</v>
      </c>
      <c r="H2047" s="1" t="s">
        <v>15636</v>
      </c>
      <c r="I2047" s="1" t="s">
        <v>13529</v>
      </c>
    </row>
    <row r="2048" spans="1:9" x14ac:dyDescent="0.25">
      <c r="A2048" s="1" t="s">
        <v>9219</v>
      </c>
      <c r="B2048" s="1" t="s">
        <v>2269</v>
      </c>
      <c r="C2048" s="1" t="s">
        <v>13530</v>
      </c>
      <c r="D2048" s="1" t="s">
        <v>12</v>
      </c>
      <c r="G2048" s="1" t="s">
        <v>13531</v>
      </c>
      <c r="H2048" s="1" t="s">
        <v>15637</v>
      </c>
      <c r="I2048" s="1" t="s">
        <v>13529</v>
      </c>
    </row>
    <row r="2049" spans="1:9" x14ac:dyDescent="0.25">
      <c r="A2049" s="1" t="s">
        <v>9220</v>
      </c>
      <c r="B2049" s="1" t="s">
        <v>2270</v>
      </c>
      <c r="C2049" s="1" t="s">
        <v>13530</v>
      </c>
      <c r="D2049" s="1" t="s">
        <v>12</v>
      </c>
      <c r="G2049" s="1" t="s">
        <v>13531</v>
      </c>
      <c r="H2049" s="1" t="s">
        <v>15638</v>
      </c>
      <c r="I2049" s="1" t="s">
        <v>13529</v>
      </c>
    </row>
    <row r="2050" spans="1:9" x14ac:dyDescent="0.25">
      <c r="A2050" s="1" t="s">
        <v>9221</v>
      </c>
      <c r="B2050" s="1" t="s">
        <v>2271</v>
      </c>
      <c r="C2050" s="1" t="s">
        <v>13530</v>
      </c>
      <c r="D2050" s="1" t="s">
        <v>12</v>
      </c>
      <c r="G2050" s="1" t="s">
        <v>13531</v>
      </c>
      <c r="H2050" s="1" t="s">
        <v>15639</v>
      </c>
      <c r="I2050" s="1" t="s">
        <v>13529</v>
      </c>
    </row>
    <row r="2051" spans="1:9" x14ac:dyDescent="0.25">
      <c r="A2051" s="1" t="s">
        <v>9222</v>
      </c>
      <c r="B2051" s="1" t="s">
        <v>2272</v>
      </c>
      <c r="C2051" s="1" t="s">
        <v>13530</v>
      </c>
      <c r="D2051" s="1" t="s">
        <v>12</v>
      </c>
      <c r="G2051" s="1" t="s">
        <v>13531</v>
      </c>
      <c r="H2051" s="1" t="s">
        <v>15428</v>
      </c>
      <c r="I2051" s="1" t="s">
        <v>13529</v>
      </c>
    </row>
    <row r="2052" spans="1:9" x14ac:dyDescent="0.25">
      <c r="A2052" s="1" t="s">
        <v>9223</v>
      </c>
      <c r="B2052" s="1" t="s">
        <v>2273</v>
      </c>
      <c r="C2052" s="1" t="s">
        <v>13530</v>
      </c>
      <c r="D2052" s="1" t="s">
        <v>12</v>
      </c>
      <c r="G2052" s="1" t="s">
        <v>13531</v>
      </c>
      <c r="H2052" s="1" t="s">
        <v>15640</v>
      </c>
      <c r="I2052" s="1" t="s">
        <v>13529</v>
      </c>
    </row>
    <row r="2053" spans="1:9" x14ac:dyDescent="0.25">
      <c r="A2053" s="1" t="s">
        <v>9224</v>
      </c>
      <c r="B2053" s="1" t="s">
        <v>2274</v>
      </c>
      <c r="C2053" s="1" t="s">
        <v>13530</v>
      </c>
      <c r="D2053" s="1" t="s">
        <v>12</v>
      </c>
      <c r="G2053" s="1" t="s">
        <v>13531</v>
      </c>
      <c r="H2053" s="1" t="s">
        <v>14998</v>
      </c>
      <c r="I2053" s="1" t="s">
        <v>13529</v>
      </c>
    </row>
    <row r="2054" spans="1:9" x14ac:dyDescent="0.25">
      <c r="A2054" s="1" t="s">
        <v>9225</v>
      </c>
      <c r="B2054" s="1" t="s">
        <v>2275</v>
      </c>
      <c r="C2054" s="1" t="s">
        <v>13530</v>
      </c>
      <c r="D2054" s="1" t="s">
        <v>12</v>
      </c>
      <c r="G2054" s="1" t="s">
        <v>13531</v>
      </c>
      <c r="H2054" s="1" t="s">
        <v>15641</v>
      </c>
      <c r="I2054" s="1" t="s">
        <v>13529</v>
      </c>
    </row>
    <row r="2055" spans="1:9" x14ac:dyDescent="0.25">
      <c r="A2055" s="1" t="s">
        <v>9226</v>
      </c>
      <c r="B2055" s="1" t="s">
        <v>2276</v>
      </c>
      <c r="C2055" s="1" t="s">
        <v>13530</v>
      </c>
      <c r="D2055" s="1" t="s">
        <v>12</v>
      </c>
      <c r="G2055" s="1" t="s">
        <v>13531</v>
      </c>
      <c r="H2055" s="1" t="s">
        <v>15033</v>
      </c>
      <c r="I2055" s="1" t="s">
        <v>13529</v>
      </c>
    </row>
    <row r="2056" spans="1:9" x14ac:dyDescent="0.25">
      <c r="A2056" s="1" t="s">
        <v>9227</v>
      </c>
      <c r="B2056" s="1" t="s">
        <v>2277</v>
      </c>
      <c r="C2056" s="1" t="s">
        <v>13530</v>
      </c>
      <c r="D2056" s="1" t="s">
        <v>12</v>
      </c>
      <c r="G2056" s="1" t="s">
        <v>13531</v>
      </c>
      <c r="H2056" s="1" t="s">
        <v>15120</v>
      </c>
      <c r="I2056" s="1" t="s">
        <v>13529</v>
      </c>
    </row>
    <row r="2057" spans="1:9" x14ac:dyDescent="0.25">
      <c r="A2057" s="1" t="s">
        <v>9228</v>
      </c>
      <c r="B2057" s="1" t="s">
        <v>2278</v>
      </c>
      <c r="C2057" s="1" t="s">
        <v>13530</v>
      </c>
      <c r="D2057" s="1" t="s">
        <v>12</v>
      </c>
      <c r="G2057" s="1" t="s">
        <v>13537</v>
      </c>
      <c r="H2057" s="1" t="s">
        <v>15593</v>
      </c>
      <c r="I2057" s="1" t="s">
        <v>13529</v>
      </c>
    </row>
    <row r="2058" spans="1:9" x14ac:dyDescent="0.25">
      <c r="A2058" s="1" t="s">
        <v>9229</v>
      </c>
      <c r="B2058" s="1" t="s">
        <v>2279</v>
      </c>
      <c r="C2058" s="1" t="s">
        <v>13530</v>
      </c>
      <c r="D2058" s="1" t="s">
        <v>12</v>
      </c>
      <c r="G2058" s="1" t="s">
        <v>13537</v>
      </c>
      <c r="H2058" s="1" t="s">
        <v>15642</v>
      </c>
      <c r="I2058" s="1" t="s">
        <v>13529</v>
      </c>
    </row>
    <row r="2059" spans="1:9" x14ac:dyDescent="0.25">
      <c r="A2059" s="1" t="s">
        <v>9230</v>
      </c>
      <c r="B2059" s="1" t="s">
        <v>2280</v>
      </c>
      <c r="C2059" s="1" t="s">
        <v>13530</v>
      </c>
      <c r="D2059" s="1" t="s">
        <v>12</v>
      </c>
      <c r="G2059" s="1" t="s">
        <v>13537</v>
      </c>
      <c r="H2059" s="1" t="s">
        <v>15642</v>
      </c>
      <c r="I2059" s="1" t="s">
        <v>13529</v>
      </c>
    </row>
    <row r="2060" spans="1:9" x14ac:dyDescent="0.25">
      <c r="A2060" s="1" t="s">
        <v>9231</v>
      </c>
      <c r="B2060" s="1" t="s">
        <v>2281</v>
      </c>
      <c r="C2060" s="1" t="s">
        <v>13530</v>
      </c>
      <c r="D2060" s="1" t="s">
        <v>12</v>
      </c>
      <c r="G2060" s="1" t="s">
        <v>13537</v>
      </c>
      <c r="H2060" s="1" t="s">
        <v>15642</v>
      </c>
      <c r="I2060" s="1" t="s">
        <v>13529</v>
      </c>
    </row>
    <row r="2061" spans="1:9" x14ac:dyDescent="0.25">
      <c r="A2061" s="1" t="s">
        <v>9232</v>
      </c>
      <c r="B2061" s="1" t="s">
        <v>2282</v>
      </c>
      <c r="C2061" s="1" t="s">
        <v>13530</v>
      </c>
      <c r="D2061" s="1" t="s">
        <v>12</v>
      </c>
      <c r="G2061" s="1" t="s">
        <v>13537</v>
      </c>
      <c r="H2061" s="1" t="s">
        <v>15643</v>
      </c>
      <c r="I2061" s="1" t="s">
        <v>13529</v>
      </c>
    </row>
    <row r="2062" spans="1:9" x14ac:dyDescent="0.25">
      <c r="A2062" s="1" t="s">
        <v>9233</v>
      </c>
      <c r="B2062" s="1" t="s">
        <v>2283</v>
      </c>
      <c r="C2062" s="1" t="s">
        <v>13530</v>
      </c>
      <c r="D2062" s="1" t="s">
        <v>12</v>
      </c>
      <c r="G2062" s="1" t="s">
        <v>13537</v>
      </c>
      <c r="H2062" s="1" t="s">
        <v>15644</v>
      </c>
      <c r="I2062" s="1" t="s">
        <v>13529</v>
      </c>
    </row>
    <row r="2063" spans="1:9" x14ac:dyDescent="0.25">
      <c r="A2063" s="1" t="s">
        <v>9234</v>
      </c>
      <c r="B2063" s="1" t="s">
        <v>2284</v>
      </c>
      <c r="C2063" s="1" t="s">
        <v>13530</v>
      </c>
      <c r="D2063" s="1" t="s">
        <v>12</v>
      </c>
      <c r="G2063" s="1" t="s">
        <v>13537</v>
      </c>
      <c r="H2063" s="1" t="s">
        <v>15645</v>
      </c>
      <c r="I2063" s="1" t="s">
        <v>13529</v>
      </c>
    </row>
    <row r="2064" spans="1:9" x14ac:dyDescent="0.25">
      <c r="A2064" s="1" t="s">
        <v>9235</v>
      </c>
      <c r="B2064" s="1" t="s">
        <v>2285</v>
      </c>
      <c r="C2064" s="1" t="s">
        <v>13530</v>
      </c>
      <c r="D2064" s="1" t="s">
        <v>12</v>
      </c>
      <c r="G2064" s="1" t="s">
        <v>13537</v>
      </c>
      <c r="H2064" s="1" t="s">
        <v>15642</v>
      </c>
      <c r="I2064" s="1" t="s">
        <v>13529</v>
      </c>
    </row>
    <row r="2065" spans="1:9" x14ac:dyDescent="0.25">
      <c r="A2065" s="1" t="s">
        <v>9236</v>
      </c>
      <c r="B2065" s="1" t="s">
        <v>2286</v>
      </c>
      <c r="C2065" s="1" t="s">
        <v>13530</v>
      </c>
      <c r="D2065" s="1" t="s">
        <v>12</v>
      </c>
      <c r="G2065" s="1" t="s">
        <v>13537</v>
      </c>
      <c r="H2065" s="1" t="s">
        <v>15646</v>
      </c>
      <c r="I2065" s="1" t="s">
        <v>13529</v>
      </c>
    </row>
    <row r="2066" spans="1:9" x14ac:dyDescent="0.25">
      <c r="A2066" s="1" t="s">
        <v>9237</v>
      </c>
      <c r="B2066" s="1" t="s">
        <v>2287</v>
      </c>
      <c r="C2066" s="1" t="s">
        <v>13530</v>
      </c>
      <c r="D2066" s="1" t="s">
        <v>12</v>
      </c>
      <c r="G2066" s="1" t="s">
        <v>13537</v>
      </c>
      <c r="H2066" s="1" t="s">
        <v>15647</v>
      </c>
      <c r="I2066" s="1" t="s">
        <v>13529</v>
      </c>
    </row>
    <row r="2067" spans="1:9" x14ac:dyDescent="0.25">
      <c r="A2067" s="1" t="s">
        <v>9238</v>
      </c>
      <c r="B2067" s="1" t="s">
        <v>2288</v>
      </c>
      <c r="C2067" s="1" t="s">
        <v>13530</v>
      </c>
      <c r="D2067" s="1" t="s">
        <v>12</v>
      </c>
      <c r="G2067" s="1" t="s">
        <v>13537</v>
      </c>
      <c r="H2067" s="1" t="s">
        <v>15648</v>
      </c>
      <c r="I2067" s="1" t="s">
        <v>13529</v>
      </c>
    </row>
    <row r="2068" spans="1:9" x14ac:dyDescent="0.25">
      <c r="A2068" s="1" t="s">
        <v>9239</v>
      </c>
      <c r="B2068" s="1" t="s">
        <v>2289</v>
      </c>
      <c r="C2068" s="1" t="s">
        <v>13530</v>
      </c>
      <c r="D2068" s="1" t="s">
        <v>12</v>
      </c>
      <c r="G2068" s="1" t="s">
        <v>13537</v>
      </c>
      <c r="H2068" s="1" t="s">
        <v>15158</v>
      </c>
      <c r="I2068" s="1" t="s">
        <v>13529</v>
      </c>
    </row>
    <row r="2069" spans="1:9" x14ac:dyDescent="0.25">
      <c r="A2069" s="1" t="s">
        <v>9240</v>
      </c>
      <c r="B2069" s="1" t="s">
        <v>2290</v>
      </c>
      <c r="C2069" s="1" t="s">
        <v>13530</v>
      </c>
      <c r="D2069" s="1" t="s">
        <v>12</v>
      </c>
      <c r="G2069" s="1" t="s">
        <v>13537</v>
      </c>
      <c r="H2069" s="1" t="s">
        <v>15508</v>
      </c>
      <c r="I2069" s="1" t="s">
        <v>13529</v>
      </c>
    </row>
    <row r="2070" spans="1:9" x14ac:dyDescent="0.25">
      <c r="A2070" s="1" t="s">
        <v>9241</v>
      </c>
      <c r="B2070" s="1" t="s">
        <v>2291</v>
      </c>
      <c r="C2070" s="1" t="s">
        <v>13530</v>
      </c>
      <c r="D2070" s="1" t="s">
        <v>12</v>
      </c>
      <c r="G2070" s="1" t="s">
        <v>13537</v>
      </c>
      <c r="H2070" s="1" t="s">
        <v>15642</v>
      </c>
      <c r="I2070" s="1" t="s">
        <v>13529</v>
      </c>
    </row>
    <row r="2071" spans="1:9" x14ac:dyDescent="0.25">
      <c r="A2071" s="1" t="s">
        <v>9242</v>
      </c>
      <c r="B2071" s="1" t="s">
        <v>2292</v>
      </c>
      <c r="C2071" s="1" t="s">
        <v>13530</v>
      </c>
      <c r="D2071" s="1" t="s">
        <v>12</v>
      </c>
      <c r="G2071" s="1" t="s">
        <v>13537</v>
      </c>
      <c r="H2071" s="1" t="s">
        <v>15281</v>
      </c>
      <c r="I2071" s="1" t="s">
        <v>13529</v>
      </c>
    </row>
    <row r="2072" spans="1:9" x14ac:dyDescent="0.25">
      <c r="A2072" s="1" t="s">
        <v>9243</v>
      </c>
      <c r="B2072" s="1" t="s">
        <v>2293</v>
      </c>
      <c r="C2072" s="1" t="s">
        <v>13530</v>
      </c>
      <c r="D2072" s="1" t="s">
        <v>12</v>
      </c>
      <c r="G2072" s="1" t="s">
        <v>13537</v>
      </c>
      <c r="H2072" s="1" t="s">
        <v>15649</v>
      </c>
      <c r="I2072" s="1" t="s">
        <v>13529</v>
      </c>
    </row>
    <row r="2073" spans="1:9" x14ac:dyDescent="0.25">
      <c r="A2073" s="1" t="s">
        <v>9244</v>
      </c>
      <c r="B2073" s="1" t="s">
        <v>2294</v>
      </c>
      <c r="C2073" s="1" t="s">
        <v>13530</v>
      </c>
      <c r="D2073" s="1" t="s">
        <v>12</v>
      </c>
      <c r="G2073" s="1" t="s">
        <v>13537</v>
      </c>
      <c r="H2073" s="1" t="s">
        <v>15646</v>
      </c>
      <c r="I2073" s="1" t="s">
        <v>13529</v>
      </c>
    </row>
    <row r="2074" spans="1:9" x14ac:dyDescent="0.25">
      <c r="A2074" s="1" t="s">
        <v>9245</v>
      </c>
      <c r="B2074" s="1" t="s">
        <v>2295</v>
      </c>
      <c r="C2074" s="1" t="s">
        <v>13530</v>
      </c>
      <c r="D2074" s="1" t="s">
        <v>12</v>
      </c>
      <c r="G2074" s="1" t="s">
        <v>13537</v>
      </c>
      <c r="H2074" s="1" t="s">
        <v>15120</v>
      </c>
      <c r="I2074" s="1" t="s">
        <v>13529</v>
      </c>
    </row>
    <row r="2075" spans="1:9" x14ac:dyDescent="0.25">
      <c r="A2075" s="1" t="s">
        <v>9246</v>
      </c>
      <c r="B2075" s="1" t="s">
        <v>2296</v>
      </c>
      <c r="C2075" s="1" t="s">
        <v>13530</v>
      </c>
      <c r="D2075" s="1" t="s">
        <v>12</v>
      </c>
      <c r="G2075" s="1" t="s">
        <v>13537</v>
      </c>
      <c r="H2075" s="1" t="s">
        <v>15650</v>
      </c>
      <c r="I2075" s="1" t="s">
        <v>13529</v>
      </c>
    </row>
    <row r="2076" spans="1:9" x14ac:dyDescent="0.25">
      <c r="A2076" s="1" t="s">
        <v>9247</v>
      </c>
      <c r="B2076" s="1" t="s">
        <v>2297</v>
      </c>
      <c r="C2076" s="1" t="s">
        <v>13530</v>
      </c>
      <c r="D2076" s="1" t="s">
        <v>12</v>
      </c>
      <c r="G2076" s="1" t="s">
        <v>13531</v>
      </c>
      <c r="H2076" s="1" t="s">
        <v>14776</v>
      </c>
      <c r="I2076" s="1" t="s">
        <v>13529</v>
      </c>
    </row>
    <row r="2077" spans="1:9" x14ac:dyDescent="0.25">
      <c r="A2077" s="1" t="s">
        <v>9248</v>
      </c>
      <c r="B2077" s="1" t="s">
        <v>2298</v>
      </c>
      <c r="C2077" s="1" t="s">
        <v>13530</v>
      </c>
      <c r="D2077" s="1" t="s">
        <v>12</v>
      </c>
      <c r="G2077" s="1" t="s">
        <v>13537</v>
      </c>
      <c r="H2077" s="1" t="s">
        <v>15651</v>
      </c>
      <c r="I2077" s="1" t="s">
        <v>13529</v>
      </c>
    </row>
    <row r="2078" spans="1:9" x14ac:dyDescent="0.25">
      <c r="A2078" s="1" t="s">
        <v>9249</v>
      </c>
      <c r="B2078" s="1" t="s">
        <v>2299</v>
      </c>
      <c r="C2078" s="1" t="s">
        <v>13873</v>
      </c>
      <c r="D2078" s="1" t="s">
        <v>369</v>
      </c>
      <c r="F2078" s="1" t="s">
        <v>2300</v>
      </c>
      <c r="G2078" s="1" t="s">
        <v>13535</v>
      </c>
      <c r="H2078" s="1" t="s">
        <v>15652</v>
      </c>
      <c r="I2078" s="1" t="s">
        <v>13529</v>
      </c>
    </row>
    <row r="2079" spans="1:9" x14ac:dyDescent="0.25">
      <c r="A2079" s="1" t="s">
        <v>9250</v>
      </c>
      <c r="B2079" s="1" t="s">
        <v>2301</v>
      </c>
      <c r="C2079" s="1" t="s">
        <v>13873</v>
      </c>
      <c r="D2079" s="1" t="s">
        <v>369</v>
      </c>
      <c r="G2079" s="1" t="s">
        <v>13936</v>
      </c>
      <c r="H2079" s="1" t="s">
        <v>15653</v>
      </c>
      <c r="I2079" s="1" t="s">
        <v>13529</v>
      </c>
    </row>
    <row r="2080" spans="1:9" x14ac:dyDescent="0.25">
      <c r="A2080" s="1" t="s">
        <v>9251</v>
      </c>
      <c r="B2080" s="1" t="s">
        <v>2302</v>
      </c>
      <c r="C2080" s="1" t="s">
        <v>13873</v>
      </c>
      <c r="D2080" s="1" t="s">
        <v>369</v>
      </c>
      <c r="G2080" s="1" t="s">
        <v>13936</v>
      </c>
      <c r="H2080" s="1" t="s">
        <v>15017</v>
      </c>
      <c r="I2080" s="1" t="s">
        <v>13529</v>
      </c>
    </row>
    <row r="2081" spans="1:9" x14ac:dyDescent="0.25">
      <c r="A2081" s="1" t="s">
        <v>9252</v>
      </c>
      <c r="B2081" s="1" t="s">
        <v>2303</v>
      </c>
      <c r="C2081" s="1" t="s">
        <v>13530</v>
      </c>
      <c r="D2081" s="1" t="s">
        <v>12</v>
      </c>
      <c r="G2081" s="1" t="s">
        <v>13537</v>
      </c>
      <c r="H2081" s="1" t="s">
        <v>15113</v>
      </c>
      <c r="I2081" s="1" t="s">
        <v>13529</v>
      </c>
    </row>
    <row r="2082" spans="1:9" x14ac:dyDescent="0.25">
      <c r="A2082" s="1" t="s">
        <v>9253</v>
      </c>
      <c r="B2082" s="1" t="s">
        <v>2304</v>
      </c>
      <c r="C2082" s="1" t="s">
        <v>13530</v>
      </c>
      <c r="D2082" s="1" t="s">
        <v>12</v>
      </c>
      <c r="G2082" s="1" t="s">
        <v>13537</v>
      </c>
      <c r="H2082" s="1" t="s">
        <v>15654</v>
      </c>
      <c r="I2082" s="1" t="s">
        <v>13529</v>
      </c>
    </row>
    <row r="2083" spans="1:9" x14ac:dyDescent="0.25">
      <c r="A2083" s="1" t="s">
        <v>9254</v>
      </c>
      <c r="B2083" s="1" t="s">
        <v>2305</v>
      </c>
      <c r="C2083" s="1" t="s">
        <v>13530</v>
      </c>
      <c r="D2083" s="1" t="s">
        <v>12</v>
      </c>
      <c r="G2083" s="1" t="s">
        <v>13537</v>
      </c>
      <c r="H2083" s="1" t="s">
        <v>15289</v>
      </c>
      <c r="I2083" s="1" t="s">
        <v>13529</v>
      </c>
    </row>
    <row r="2084" spans="1:9" x14ac:dyDescent="0.25">
      <c r="A2084" s="1" t="s">
        <v>9255</v>
      </c>
      <c r="B2084" s="1" t="s">
        <v>2306</v>
      </c>
      <c r="C2084" s="1" t="s">
        <v>13530</v>
      </c>
      <c r="D2084" s="1" t="s">
        <v>12</v>
      </c>
      <c r="G2084" s="1" t="s">
        <v>13531</v>
      </c>
      <c r="H2084" s="1" t="s">
        <v>15655</v>
      </c>
      <c r="I2084" s="1" t="s">
        <v>13529</v>
      </c>
    </row>
    <row r="2085" spans="1:9" x14ac:dyDescent="0.25">
      <c r="A2085" s="1" t="s">
        <v>9256</v>
      </c>
      <c r="B2085" s="1" t="s">
        <v>2307</v>
      </c>
      <c r="C2085" s="1" t="s">
        <v>13530</v>
      </c>
      <c r="D2085" s="1" t="s">
        <v>12</v>
      </c>
      <c r="G2085" s="1" t="s">
        <v>13531</v>
      </c>
      <c r="H2085" s="1" t="s">
        <v>13987</v>
      </c>
      <c r="I2085" s="1" t="s">
        <v>13529</v>
      </c>
    </row>
    <row r="2086" spans="1:9" x14ac:dyDescent="0.25">
      <c r="A2086" s="1" t="s">
        <v>9257</v>
      </c>
      <c r="B2086" s="1" t="s">
        <v>2308</v>
      </c>
      <c r="C2086" s="1" t="s">
        <v>13530</v>
      </c>
      <c r="D2086" s="1" t="s">
        <v>12</v>
      </c>
      <c r="G2086" s="1" t="s">
        <v>13537</v>
      </c>
      <c r="H2086" s="1" t="s">
        <v>14696</v>
      </c>
      <c r="I2086" s="1" t="s">
        <v>13529</v>
      </c>
    </row>
    <row r="2087" spans="1:9" x14ac:dyDescent="0.25">
      <c r="A2087" s="1" t="s">
        <v>9258</v>
      </c>
      <c r="B2087" s="1" t="s">
        <v>2309</v>
      </c>
      <c r="C2087" s="1" t="s">
        <v>13873</v>
      </c>
      <c r="D2087" s="1" t="s">
        <v>369</v>
      </c>
      <c r="G2087" s="1" t="s">
        <v>13936</v>
      </c>
      <c r="H2087" s="1" t="s">
        <v>15656</v>
      </c>
      <c r="I2087" s="1" t="s">
        <v>13529</v>
      </c>
    </row>
    <row r="2088" spans="1:9" x14ac:dyDescent="0.25">
      <c r="A2088" s="1" t="s">
        <v>9259</v>
      </c>
      <c r="B2088" s="1" t="s">
        <v>2310</v>
      </c>
      <c r="C2088" s="1" t="s">
        <v>13873</v>
      </c>
      <c r="D2088" s="1" t="s">
        <v>369</v>
      </c>
      <c r="G2088" s="1" t="s">
        <v>13936</v>
      </c>
      <c r="H2088" s="1" t="s">
        <v>15657</v>
      </c>
      <c r="I2088" s="1" t="s">
        <v>13529</v>
      </c>
    </row>
    <row r="2089" spans="1:9" x14ac:dyDescent="0.25">
      <c r="A2089" s="1" t="s">
        <v>9260</v>
      </c>
      <c r="B2089" s="1" t="s">
        <v>2311</v>
      </c>
      <c r="C2089" s="1" t="s">
        <v>13873</v>
      </c>
      <c r="D2089" s="1" t="s">
        <v>369</v>
      </c>
      <c r="G2089" s="1" t="s">
        <v>13936</v>
      </c>
      <c r="H2089" s="1" t="s">
        <v>14994</v>
      </c>
      <c r="I2089" s="1" t="s">
        <v>13529</v>
      </c>
    </row>
    <row r="2090" spans="1:9" x14ac:dyDescent="0.25">
      <c r="A2090" s="1" t="s">
        <v>9261</v>
      </c>
      <c r="B2090" s="1" t="s">
        <v>2312</v>
      </c>
      <c r="C2090" s="1" t="s">
        <v>13873</v>
      </c>
      <c r="D2090" s="1" t="s">
        <v>369</v>
      </c>
      <c r="G2090" s="1" t="s">
        <v>13936</v>
      </c>
      <c r="H2090" s="1" t="s">
        <v>15658</v>
      </c>
      <c r="I2090" s="1" t="s">
        <v>13529</v>
      </c>
    </row>
    <row r="2091" spans="1:9" x14ac:dyDescent="0.25">
      <c r="A2091" s="1" t="s">
        <v>9262</v>
      </c>
      <c r="B2091" s="1" t="s">
        <v>2313</v>
      </c>
      <c r="C2091" s="1" t="s">
        <v>13873</v>
      </c>
      <c r="D2091" s="1" t="s">
        <v>369</v>
      </c>
      <c r="G2091" s="1" t="s">
        <v>13936</v>
      </c>
      <c r="H2091" s="1" t="s">
        <v>15311</v>
      </c>
      <c r="I2091" s="1" t="s">
        <v>13529</v>
      </c>
    </row>
    <row r="2092" spans="1:9" x14ac:dyDescent="0.25">
      <c r="A2092" s="1" t="s">
        <v>9263</v>
      </c>
      <c r="B2092" s="1" t="s">
        <v>2314</v>
      </c>
      <c r="C2092" s="1" t="s">
        <v>13873</v>
      </c>
      <c r="D2092" s="1" t="s">
        <v>369</v>
      </c>
      <c r="F2092" s="1" t="s">
        <v>2315</v>
      </c>
      <c r="G2092" s="1" t="s">
        <v>13535</v>
      </c>
      <c r="H2092" s="1" t="s">
        <v>15659</v>
      </c>
      <c r="I2092" s="1" t="s">
        <v>13529</v>
      </c>
    </row>
    <row r="2093" spans="1:9" x14ac:dyDescent="0.25">
      <c r="A2093" s="1" t="s">
        <v>9264</v>
      </c>
      <c r="B2093" s="1" t="s">
        <v>2316</v>
      </c>
      <c r="C2093" s="1" t="s">
        <v>13873</v>
      </c>
      <c r="D2093" s="1" t="s">
        <v>369</v>
      </c>
      <c r="F2093" s="1" t="s">
        <v>2300</v>
      </c>
      <c r="G2093" s="1" t="s">
        <v>13535</v>
      </c>
      <c r="H2093" s="1" t="s">
        <v>15500</v>
      </c>
      <c r="I2093" s="1" t="s">
        <v>13529</v>
      </c>
    </row>
    <row r="2094" spans="1:9" x14ac:dyDescent="0.25">
      <c r="A2094" s="1" t="s">
        <v>9265</v>
      </c>
      <c r="B2094" s="1" t="s">
        <v>2317</v>
      </c>
      <c r="C2094" s="1" t="s">
        <v>13873</v>
      </c>
      <c r="D2094" s="1" t="s">
        <v>369</v>
      </c>
      <c r="F2094" s="1" t="s">
        <v>2318</v>
      </c>
      <c r="G2094" s="1" t="s">
        <v>13535</v>
      </c>
      <c r="H2094" s="1" t="s">
        <v>14339</v>
      </c>
      <c r="I2094" s="1" t="s">
        <v>13529</v>
      </c>
    </row>
    <row r="2095" spans="1:9" x14ac:dyDescent="0.25">
      <c r="A2095" s="1" t="s">
        <v>9266</v>
      </c>
      <c r="B2095" s="1" t="s">
        <v>2319</v>
      </c>
      <c r="C2095" s="1" t="s">
        <v>13873</v>
      </c>
      <c r="D2095" s="1" t="s">
        <v>369</v>
      </c>
      <c r="F2095" s="1" t="s">
        <v>2300</v>
      </c>
      <c r="G2095" s="1" t="s">
        <v>13535</v>
      </c>
      <c r="H2095" s="1" t="s">
        <v>15660</v>
      </c>
      <c r="I2095" s="1" t="s">
        <v>13529</v>
      </c>
    </row>
    <row r="2096" spans="1:9" x14ac:dyDescent="0.25">
      <c r="A2096" s="1" t="s">
        <v>9267</v>
      </c>
      <c r="B2096" s="1" t="s">
        <v>2320</v>
      </c>
      <c r="C2096" s="1" t="s">
        <v>13873</v>
      </c>
      <c r="D2096" s="1" t="s">
        <v>369</v>
      </c>
      <c r="G2096" s="1" t="s">
        <v>13936</v>
      </c>
      <c r="H2096" s="1" t="s">
        <v>15658</v>
      </c>
      <c r="I2096" s="1" t="s">
        <v>13529</v>
      </c>
    </row>
    <row r="2097" spans="1:9" x14ac:dyDescent="0.25">
      <c r="A2097" s="1" t="s">
        <v>9268</v>
      </c>
      <c r="B2097" s="1" t="s">
        <v>2321</v>
      </c>
      <c r="C2097" s="1" t="s">
        <v>13873</v>
      </c>
      <c r="D2097" s="1" t="s">
        <v>369</v>
      </c>
      <c r="F2097" s="1" t="s">
        <v>2315</v>
      </c>
      <c r="G2097" s="1" t="s">
        <v>13535</v>
      </c>
      <c r="H2097" s="1" t="s">
        <v>13993</v>
      </c>
      <c r="I2097" s="1" t="s">
        <v>13529</v>
      </c>
    </row>
    <row r="2098" spans="1:9" x14ac:dyDescent="0.25">
      <c r="A2098" s="1" t="s">
        <v>9269</v>
      </c>
      <c r="B2098" s="1" t="s">
        <v>2322</v>
      </c>
      <c r="C2098" s="1" t="s">
        <v>13873</v>
      </c>
      <c r="D2098" s="1" t="s">
        <v>369</v>
      </c>
      <c r="E2098" s="1" t="s">
        <v>1239</v>
      </c>
      <c r="G2098" s="1" t="s">
        <v>13936</v>
      </c>
      <c r="H2098" s="1" t="s">
        <v>15582</v>
      </c>
      <c r="I2098" s="1" t="s">
        <v>13529</v>
      </c>
    </row>
    <row r="2099" spans="1:9" x14ac:dyDescent="0.25">
      <c r="A2099" s="1" t="s">
        <v>9270</v>
      </c>
      <c r="B2099" s="1" t="s">
        <v>2323</v>
      </c>
      <c r="C2099" s="1" t="s">
        <v>13873</v>
      </c>
      <c r="D2099" s="1" t="s">
        <v>369</v>
      </c>
      <c r="G2099" s="1" t="s">
        <v>13936</v>
      </c>
      <c r="H2099" s="1" t="s">
        <v>14587</v>
      </c>
      <c r="I2099" s="1" t="s">
        <v>13529</v>
      </c>
    </row>
    <row r="2100" spans="1:9" x14ac:dyDescent="0.25">
      <c r="A2100" s="1" t="s">
        <v>9271</v>
      </c>
      <c r="B2100" s="1" t="s">
        <v>2324</v>
      </c>
      <c r="C2100" s="1" t="s">
        <v>13873</v>
      </c>
      <c r="D2100" s="1" t="s">
        <v>369</v>
      </c>
      <c r="G2100" s="1" t="s">
        <v>13936</v>
      </c>
      <c r="H2100" s="1" t="s">
        <v>15120</v>
      </c>
      <c r="I2100" s="1" t="s">
        <v>13529</v>
      </c>
    </row>
    <row r="2101" spans="1:9" x14ac:dyDescent="0.25">
      <c r="A2101" s="1" t="s">
        <v>9272</v>
      </c>
      <c r="B2101" s="1" t="s">
        <v>2325</v>
      </c>
      <c r="C2101" s="1" t="s">
        <v>13873</v>
      </c>
      <c r="D2101" s="1" t="s">
        <v>369</v>
      </c>
      <c r="G2101" s="1" t="s">
        <v>13936</v>
      </c>
      <c r="H2101" s="1" t="s">
        <v>15661</v>
      </c>
      <c r="I2101" s="1" t="s">
        <v>13529</v>
      </c>
    </row>
    <row r="2102" spans="1:9" x14ac:dyDescent="0.25">
      <c r="A2102" s="1" t="s">
        <v>9273</v>
      </c>
      <c r="B2102" s="1" t="s">
        <v>2326</v>
      </c>
      <c r="C2102" s="1" t="s">
        <v>13873</v>
      </c>
      <c r="D2102" s="1" t="s">
        <v>369</v>
      </c>
      <c r="E2102" s="1" t="s">
        <v>2173</v>
      </c>
      <c r="F2102" s="1" t="s">
        <v>2173</v>
      </c>
      <c r="G2102" s="1" t="s">
        <v>15587</v>
      </c>
      <c r="H2102" s="1" t="s">
        <v>15304</v>
      </c>
      <c r="I2102" s="1" t="s">
        <v>13529</v>
      </c>
    </row>
    <row r="2103" spans="1:9" x14ac:dyDescent="0.25">
      <c r="A2103" s="1" t="s">
        <v>9274</v>
      </c>
      <c r="B2103" s="1" t="s">
        <v>2327</v>
      </c>
      <c r="C2103" s="1" t="s">
        <v>13873</v>
      </c>
      <c r="D2103" s="1" t="s">
        <v>369</v>
      </c>
      <c r="E2103" s="1" t="s">
        <v>1239</v>
      </c>
      <c r="G2103" s="1" t="s">
        <v>13936</v>
      </c>
      <c r="H2103" s="1" t="s">
        <v>14586</v>
      </c>
      <c r="I2103" s="1" t="s">
        <v>13529</v>
      </c>
    </row>
    <row r="2104" spans="1:9" x14ac:dyDescent="0.25">
      <c r="A2104" s="1" t="s">
        <v>9275</v>
      </c>
      <c r="B2104" s="1" t="s">
        <v>2328</v>
      </c>
      <c r="C2104" s="1" t="s">
        <v>13873</v>
      </c>
      <c r="D2104" s="1" t="s">
        <v>369</v>
      </c>
      <c r="G2104" s="1" t="s">
        <v>13936</v>
      </c>
      <c r="H2104" s="1" t="s">
        <v>15017</v>
      </c>
      <c r="I2104" s="1" t="s">
        <v>13529</v>
      </c>
    </row>
    <row r="2105" spans="1:9" x14ac:dyDescent="0.25">
      <c r="A2105" s="1" t="s">
        <v>9276</v>
      </c>
      <c r="B2105" s="1" t="s">
        <v>2329</v>
      </c>
      <c r="C2105" s="1" t="s">
        <v>13873</v>
      </c>
      <c r="D2105" s="1" t="s">
        <v>369</v>
      </c>
      <c r="G2105" s="1" t="s">
        <v>13936</v>
      </c>
      <c r="H2105" s="1" t="s">
        <v>14587</v>
      </c>
      <c r="I2105" s="1" t="s">
        <v>13529</v>
      </c>
    </row>
    <row r="2106" spans="1:9" x14ac:dyDescent="0.25">
      <c r="A2106" s="1" t="s">
        <v>9277</v>
      </c>
      <c r="B2106" s="1" t="s">
        <v>2330</v>
      </c>
      <c r="C2106" s="1" t="s">
        <v>13873</v>
      </c>
      <c r="D2106" s="1" t="s">
        <v>369</v>
      </c>
      <c r="G2106" s="1" t="s">
        <v>13936</v>
      </c>
      <c r="H2106" s="1" t="s">
        <v>15662</v>
      </c>
      <c r="I2106" s="1" t="s">
        <v>13529</v>
      </c>
    </row>
    <row r="2107" spans="1:9" x14ac:dyDescent="0.25">
      <c r="A2107" s="1" t="s">
        <v>9278</v>
      </c>
      <c r="B2107" s="1" t="s">
        <v>2331</v>
      </c>
      <c r="C2107" s="1" t="s">
        <v>13873</v>
      </c>
      <c r="D2107" s="1" t="s">
        <v>369</v>
      </c>
      <c r="G2107" s="1" t="s">
        <v>13936</v>
      </c>
      <c r="H2107" s="1" t="s">
        <v>14587</v>
      </c>
      <c r="I2107" s="1" t="s">
        <v>13529</v>
      </c>
    </row>
    <row r="2108" spans="1:9" x14ac:dyDescent="0.25">
      <c r="A2108" s="1" t="s">
        <v>9279</v>
      </c>
      <c r="B2108" s="1" t="s">
        <v>2332</v>
      </c>
      <c r="C2108" s="1" t="s">
        <v>13873</v>
      </c>
      <c r="D2108" s="1" t="s">
        <v>369</v>
      </c>
      <c r="G2108" s="1" t="s">
        <v>13936</v>
      </c>
      <c r="H2108" s="1" t="s">
        <v>14812</v>
      </c>
      <c r="I2108" s="1" t="s">
        <v>13529</v>
      </c>
    </row>
    <row r="2109" spans="1:9" x14ac:dyDescent="0.25">
      <c r="A2109" s="1" t="s">
        <v>9280</v>
      </c>
      <c r="B2109" s="1" t="s">
        <v>2333</v>
      </c>
      <c r="C2109" s="1" t="s">
        <v>13873</v>
      </c>
      <c r="D2109" s="1" t="s">
        <v>369</v>
      </c>
      <c r="E2109" s="1" t="s">
        <v>13874</v>
      </c>
      <c r="F2109" s="1" t="s">
        <v>2334</v>
      </c>
      <c r="G2109" s="1" t="s">
        <v>13535</v>
      </c>
      <c r="H2109" s="1" t="s">
        <v>15573</v>
      </c>
      <c r="I2109" s="1" t="s">
        <v>13529</v>
      </c>
    </row>
    <row r="2110" spans="1:9" x14ac:dyDescent="0.25">
      <c r="A2110" s="1" t="s">
        <v>9281</v>
      </c>
      <c r="B2110" s="1" t="s">
        <v>2335</v>
      </c>
      <c r="C2110" s="1" t="s">
        <v>13873</v>
      </c>
      <c r="D2110" s="1" t="s">
        <v>369</v>
      </c>
      <c r="F2110" s="1" t="s">
        <v>2336</v>
      </c>
      <c r="G2110" s="1" t="s">
        <v>13535</v>
      </c>
      <c r="H2110" s="1" t="s">
        <v>15663</v>
      </c>
      <c r="I2110" s="1" t="s">
        <v>13529</v>
      </c>
    </row>
    <row r="2111" spans="1:9" x14ac:dyDescent="0.25">
      <c r="A2111" s="1" t="s">
        <v>9282</v>
      </c>
      <c r="B2111" s="1" t="s">
        <v>2337</v>
      </c>
      <c r="C2111" s="1" t="s">
        <v>13873</v>
      </c>
      <c r="D2111" s="1" t="s">
        <v>369</v>
      </c>
      <c r="G2111" s="1" t="s">
        <v>13936</v>
      </c>
      <c r="H2111" s="1" t="s">
        <v>15500</v>
      </c>
      <c r="I2111" s="1" t="s">
        <v>13529</v>
      </c>
    </row>
    <row r="2112" spans="1:9" x14ac:dyDescent="0.25">
      <c r="A2112" s="1" t="s">
        <v>9283</v>
      </c>
      <c r="B2112" s="1" t="s">
        <v>2338</v>
      </c>
      <c r="C2112" s="1" t="s">
        <v>13873</v>
      </c>
      <c r="D2112" s="1" t="s">
        <v>369</v>
      </c>
      <c r="G2112" s="1" t="s">
        <v>13936</v>
      </c>
      <c r="H2112" s="1" t="s">
        <v>14630</v>
      </c>
      <c r="I2112" s="1" t="s">
        <v>13529</v>
      </c>
    </row>
    <row r="2113" spans="1:9" x14ac:dyDescent="0.25">
      <c r="A2113" s="1" t="s">
        <v>9284</v>
      </c>
      <c r="B2113" s="1" t="s">
        <v>2339</v>
      </c>
      <c r="C2113" s="1" t="s">
        <v>13873</v>
      </c>
      <c r="D2113" s="1" t="s">
        <v>369</v>
      </c>
      <c r="G2113" s="1" t="s">
        <v>13936</v>
      </c>
      <c r="H2113" s="1" t="s">
        <v>13848</v>
      </c>
      <c r="I2113" s="1" t="s">
        <v>13529</v>
      </c>
    </row>
    <row r="2114" spans="1:9" x14ac:dyDescent="0.25">
      <c r="A2114" s="1" t="s">
        <v>9285</v>
      </c>
      <c r="B2114" s="1" t="s">
        <v>2340</v>
      </c>
      <c r="C2114" s="1" t="s">
        <v>13873</v>
      </c>
      <c r="D2114" s="1" t="s">
        <v>369</v>
      </c>
      <c r="G2114" s="1" t="s">
        <v>13936</v>
      </c>
      <c r="H2114" s="1" t="s">
        <v>13848</v>
      </c>
      <c r="I2114" s="1" t="s">
        <v>13529</v>
      </c>
    </row>
    <row r="2115" spans="1:9" x14ac:dyDescent="0.25">
      <c r="A2115" s="1" t="s">
        <v>9286</v>
      </c>
      <c r="B2115" s="1" t="s">
        <v>2341</v>
      </c>
      <c r="C2115" s="1" t="s">
        <v>13873</v>
      </c>
      <c r="D2115" s="1" t="s">
        <v>369</v>
      </c>
      <c r="G2115" s="1" t="s">
        <v>13936</v>
      </c>
      <c r="H2115" s="1" t="s">
        <v>14812</v>
      </c>
      <c r="I2115" s="1" t="s">
        <v>13529</v>
      </c>
    </row>
    <row r="2116" spans="1:9" x14ac:dyDescent="0.25">
      <c r="A2116" s="1" t="s">
        <v>9287</v>
      </c>
      <c r="B2116" s="1" t="s">
        <v>2342</v>
      </c>
      <c r="C2116" s="1" t="s">
        <v>13873</v>
      </c>
      <c r="D2116" s="1" t="s">
        <v>369</v>
      </c>
      <c r="G2116" s="1" t="s">
        <v>13936</v>
      </c>
      <c r="H2116" s="1" t="s">
        <v>13594</v>
      </c>
      <c r="I2116" s="1" t="s">
        <v>13529</v>
      </c>
    </row>
    <row r="2117" spans="1:9" x14ac:dyDescent="0.25">
      <c r="A2117" s="1" t="s">
        <v>9288</v>
      </c>
      <c r="B2117" s="1" t="s">
        <v>2343</v>
      </c>
      <c r="C2117" s="1" t="s">
        <v>13873</v>
      </c>
      <c r="D2117" s="1" t="s">
        <v>369</v>
      </c>
      <c r="G2117" s="1" t="s">
        <v>13936</v>
      </c>
      <c r="H2117" s="1" t="s">
        <v>14357</v>
      </c>
      <c r="I2117" s="1" t="s">
        <v>13529</v>
      </c>
    </row>
    <row r="2118" spans="1:9" x14ac:dyDescent="0.25">
      <c r="A2118" s="1" t="s">
        <v>9289</v>
      </c>
      <c r="B2118" s="1" t="s">
        <v>2344</v>
      </c>
      <c r="C2118" s="1" t="s">
        <v>13873</v>
      </c>
      <c r="D2118" s="1" t="s">
        <v>369</v>
      </c>
      <c r="G2118" s="1" t="s">
        <v>13936</v>
      </c>
      <c r="H2118" s="1" t="s">
        <v>14436</v>
      </c>
      <c r="I2118" s="1" t="s">
        <v>13529</v>
      </c>
    </row>
    <row r="2119" spans="1:9" x14ac:dyDescent="0.25">
      <c r="A2119" s="1" t="s">
        <v>9290</v>
      </c>
      <c r="B2119" s="1" t="s">
        <v>2345</v>
      </c>
      <c r="C2119" s="1" t="s">
        <v>13873</v>
      </c>
      <c r="D2119" s="1" t="s">
        <v>369</v>
      </c>
      <c r="G2119" s="1" t="s">
        <v>13531</v>
      </c>
      <c r="H2119" s="1" t="s">
        <v>15664</v>
      </c>
      <c r="I2119" s="1" t="s">
        <v>13529</v>
      </c>
    </row>
    <row r="2120" spans="1:9" x14ac:dyDescent="0.25">
      <c r="A2120" s="1" t="s">
        <v>9291</v>
      </c>
      <c r="B2120" s="1" t="s">
        <v>2346</v>
      </c>
      <c r="C2120" s="1" t="s">
        <v>13873</v>
      </c>
      <c r="D2120" s="1" t="s">
        <v>369</v>
      </c>
      <c r="F2120" s="1" t="s">
        <v>2347</v>
      </c>
      <c r="G2120" s="1" t="s">
        <v>13535</v>
      </c>
      <c r="H2120" s="1" t="s">
        <v>15665</v>
      </c>
      <c r="I2120" s="1" t="s">
        <v>13529</v>
      </c>
    </row>
    <row r="2121" spans="1:9" x14ac:dyDescent="0.25">
      <c r="A2121" s="1" t="s">
        <v>9292</v>
      </c>
      <c r="B2121" s="1" t="s">
        <v>2348</v>
      </c>
      <c r="C2121" s="1" t="s">
        <v>13873</v>
      </c>
      <c r="D2121" s="1" t="s">
        <v>369</v>
      </c>
      <c r="G2121" s="1" t="s">
        <v>13936</v>
      </c>
      <c r="H2121" s="1" t="s">
        <v>15593</v>
      </c>
      <c r="I2121" s="1" t="s">
        <v>13529</v>
      </c>
    </row>
    <row r="2122" spans="1:9" x14ac:dyDescent="0.25">
      <c r="A2122" s="1" t="s">
        <v>9293</v>
      </c>
      <c r="B2122" s="1" t="s">
        <v>2349</v>
      </c>
      <c r="C2122" s="1" t="s">
        <v>13873</v>
      </c>
      <c r="D2122" s="1" t="s">
        <v>369</v>
      </c>
      <c r="G2122" s="1" t="s">
        <v>13936</v>
      </c>
      <c r="H2122" s="1" t="s">
        <v>15666</v>
      </c>
      <c r="I2122" s="1" t="s">
        <v>13529</v>
      </c>
    </row>
    <row r="2123" spans="1:9" x14ac:dyDescent="0.25">
      <c r="A2123" s="1" t="s">
        <v>9294</v>
      </c>
      <c r="B2123" s="1" t="s">
        <v>2350</v>
      </c>
      <c r="C2123" s="1" t="s">
        <v>13873</v>
      </c>
      <c r="D2123" s="1" t="s">
        <v>369</v>
      </c>
      <c r="G2123" s="1" t="s">
        <v>13936</v>
      </c>
      <c r="H2123" s="1" t="s">
        <v>15667</v>
      </c>
      <c r="I2123" s="1" t="s">
        <v>13529</v>
      </c>
    </row>
    <row r="2124" spans="1:9" x14ac:dyDescent="0.25">
      <c r="A2124" s="1" t="s">
        <v>9295</v>
      </c>
      <c r="B2124" s="1" t="s">
        <v>2351</v>
      </c>
      <c r="C2124" s="1" t="s">
        <v>13873</v>
      </c>
      <c r="D2124" s="1" t="s">
        <v>369</v>
      </c>
      <c r="G2124" s="1" t="s">
        <v>13936</v>
      </c>
      <c r="H2124" s="1" t="s">
        <v>15581</v>
      </c>
      <c r="I2124" s="1" t="s">
        <v>13529</v>
      </c>
    </row>
    <row r="2125" spans="1:9" x14ac:dyDescent="0.25">
      <c r="A2125" s="1" t="s">
        <v>9296</v>
      </c>
      <c r="B2125" s="1" t="s">
        <v>2352</v>
      </c>
      <c r="C2125" s="1" t="s">
        <v>13873</v>
      </c>
      <c r="D2125" s="1" t="s">
        <v>369</v>
      </c>
      <c r="G2125" s="1" t="s">
        <v>13936</v>
      </c>
      <c r="H2125" s="1" t="s">
        <v>15668</v>
      </c>
      <c r="I2125" s="1" t="s">
        <v>13529</v>
      </c>
    </row>
    <row r="2126" spans="1:9" x14ac:dyDescent="0.25">
      <c r="A2126" s="1" t="s">
        <v>9297</v>
      </c>
      <c r="B2126" s="1" t="s">
        <v>2353</v>
      </c>
      <c r="C2126" s="1" t="s">
        <v>13873</v>
      </c>
      <c r="D2126" s="1" t="s">
        <v>369</v>
      </c>
      <c r="F2126" s="1" t="s">
        <v>2300</v>
      </c>
      <c r="G2126" s="1" t="s">
        <v>13535</v>
      </c>
      <c r="H2126" s="1" t="s">
        <v>13993</v>
      </c>
      <c r="I2126" s="1" t="s">
        <v>13529</v>
      </c>
    </row>
    <row r="2127" spans="1:9" x14ac:dyDescent="0.25">
      <c r="A2127" s="1" t="s">
        <v>9298</v>
      </c>
      <c r="B2127" s="1" t="s">
        <v>2354</v>
      </c>
      <c r="C2127" s="1" t="s">
        <v>13873</v>
      </c>
      <c r="D2127" s="1" t="s">
        <v>369</v>
      </c>
      <c r="G2127" s="1" t="s">
        <v>13936</v>
      </c>
      <c r="H2127" s="1" t="s">
        <v>14353</v>
      </c>
      <c r="I2127" s="1" t="s">
        <v>13529</v>
      </c>
    </row>
    <row r="2128" spans="1:9" x14ac:dyDescent="0.25">
      <c r="A2128" s="1" t="s">
        <v>9299</v>
      </c>
      <c r="B2128" s="1" t="s">
        <v>2355</v>
      </c>
      <c r="C2128" s="1" t="s">
        <v>13873</v>
      </c>
      <c r="D2128" s="1" t="s">
        <v>369</v>
      </c>
      <c r="E2128" s="1" t="s">
        <v>1239</v>
      </c>
      <c r="G2128" s="1" t="s">
        <v>13936</v>
      </c>
      <c r="H2128" s="1" t="s">
        <v>15669</v>
      </c>
      <c r="I2128" s="1" t="s">
        <v>13529</v>
      </c>
    </row>
    <row r="2129" spans="1:9" x14ac:dyDescent="0.25">
      <c r="A2129" s="1" t="s">
        <v>9300</v>
      </c>
      <c r="B2129" s="1" t="s">
        <v>2356</v>
      </c>
      <c r="C2129" s="1" t="s">
        <v>13873</v>
      </c>
      <c r="D2129" s="1" t="s">
        <v>369</v>
      </c>
      <c r="G2129" s="1" t="s">
        <v>13936</v>
      </c>
      <c r="H2129" s="1" t="s">
        <v>13713</v>
      </c>
      <c r="I2129" s="1" t="s">
        <v>13529</v>
      </c>
    </row>
    <row r="2130" spans="1:9" x14ac:dyDescent="0.25">
      <c r="A2130" s="1" t="s">
        <v>9301</v>
      </c>
      <c r="B2130" s="1" t="s">
        <v>2357</v>
      </c>
      <c r="C2130" s="1" t="s">
        <v>13873</v>
      </c>
      <c r="D2130" s="1" t="s">
        <v>369</v>
      </c>
      <c r="G2130" s="1" t="s">
        <v>13936</v>
      </c>
      <c r="H2130" s="1" t="s">
        <v>15670</v>
      </c>
      <c r="I2130" s="1" t="s">
        <v>13529</v>
      </c>
    </row>
    <row r="2131" spans="1:9" x14ac:dyDescent="0.25">
      <c r="A2131" s="1" t="s">
        <v>9302</v>
      </c>
      <c r="B2131" s="1" t="s">
        <v>2358</v>
      </c>
      <c r="C2131" s="1" t="s">
        <v>13873</v>
      </c>
      <c r="D2131" s="1" t="s">
        <v>369</v>
      </c>
      <c r="G2131" s="1" t="s">
        <v>13936</v>
      </c>
      <c r="H2131" s="1" t="s">
        <v>15671</v>
      </c>
      <c r="I2131" s="1" t="s">
        <v>13529</v>
      </c>
    </row>
    <row r="2132" spans="1:9" x14ac:dyDescent="0.25">
      <c r="A2132" s="1" t="s">
        <v>9303</v>
      </c>
      <c r="B2132" s="1" t="s">
        <v>2359</v>
      </c>
      <c r="C2132" s="1" t="s">
        <v>13873</v>
      </c>
      <c r="D2132" s="1" t="s">
        <v>369</v>
      </c>
      <c r="E2132" s="1" t="s">
        <v>2360</v>
      </c>
      <c r="F2132" s="1" t="s">
        <v>2360</v>
      </c>
      <c r="G2132" s="1" t="s">
        <v>13535</v>
      </c>
      <c r="H2132" s="1" t="s">
        <v>15672</v>
      </c>
      <c r="I2132" s="1" t="s">
        <v>13529</v>
      </c>
    </row>
    <row r="2133" spans="1:9" x14ac:dyDescent="0.25">
      <c r="A2133" s="1" t="s">
        <v>9304</v>
      </c>
      <c r="B2133" s="1" t="s">
        <v>2361</v>
      </c>
      <c r="C2133" s="1" t="s">
        <v>13873</v>
      </c>
      <c r="D2133" s="1" t="s">
        <v>369</v>
      </c>
      <c r="F2133" s="1" t="s">
        <v>2149</v>
      </c>
      <c r="G2133" s="1" t="s">
        <v>13535</v>
      </c>
      <c r="H2133" s="1" t="s">
        <v>15673</v>
      </c>
      <c r="I2133" s="1" t="s">
        <v>13529</v>
      </c>
    </row>
    <row r="2134" spans="1:9" x14ac:dyDescent="0.25">
      <c r="A2134" s="1" t="s">
        <v>9305</v>
      </c>
      <c r="B2134" s="1" t="s">
        <v>2362</v>
      </c>
      <c r="C2134" s="1" t="s">
        <v>13873</v>
      </c>
      <c r="D2134" s="1" t="s">
        <v>369</v>
      </c>
      <c r="G2134" s="1" t="s">
        <v>13936</v>
      </c>
      <c r="H2134" s="1" t="s">
        <v>15674</v>
      </c>
      <c r="I2134" s="1" t="s">
        <v>13529</v>
      </c>
    </row>
    <row r="2135" spans="1:9" x14ac:dyDescent="0.25">
      <c r="A2135" s="1" t="s">
        <v>9306</v>
      </c>
      <c r="B2135" s="1" t="s">
        <v>2363</v>
      </c>
      <c r="C2135" s="1" t="s">
        <v>13873</v>
      </c>
      <c r="D2135" s="1" t="s">
        <v>369</v>
      </c>
      <c r="E2135" s="1" t="s">
        <v>2364</v>
      </c>
      <c r="G2135" s="1" t="s">
        <v>13936</v>
      </c>
      <c r="H2135" s="1" t="s">
        <v>15675</v>
      </c>
      <c r="I2135" s="1" t="s">
        <v>13529</v>
      </c>
    </row>
    <row r="2136" spans="1:9" x14ac:dyDescent="0.25">
      <c r="A2136" s="1" t="s">
        <v>9307</v>
      </c>
      <c r="B2136" s="1" t="s">
        <v>2365</v>
      </c>
      <c r="C2136" s="1" t="s">
        <v>13873</v>
      </c>
      <c r="D2136" s="1" t="s">
        <v>369</v>
      </c>
      <c r="G2136" s="1" t="s">
        <v>13936</v>
      </c>
      <c r="H2136" s="1" t="s">
        <v>15676</v>
      </c>
      <c r="I2136" s="1" t="s">
        <v>13529</v>
      </c>
    </row>
    <row r="2137" spans="1:9" x14ac:dyDescent="0.25">
      <c r="A2137" s="1" t="s">
        <v>9308</v>
      </c>
      <c r="B2137" s="1" t="s">
        <v>2366</v>
      </c>
      <c r="C2137" s="1" t="s">
        <v>13873</v>
      </c>
      <c r="D2137" s="1" t="s">
        <v>369</v>
      </c>
      <c r="G2137" s="1" t="s">
        <v>13936</v>
      </c>
      <c r="H2137" s="1" t="s">
        <v>15668</v>
      </c>
      <c r="I2137" s="1" t="s">
        <v>13529</v>
      </c>
    </row>
    <row r="2138" spans="1:9" x14ac:dyDescent="0.25">
      <c r="A2138" s="1" t="s">
        <v>9309</v>
      </c>
      <c r="B2138" s="1" t="s">
        <v>2367</v>
      </c>
      <c r="C2138" s="1" t="s">
        <v>13873</v>
      </c>
      <c r="D2138" s="1" t="s">
        <v>369</v>
      </c>
      <c r="F2138" s="1" t="s">
        <v>2368</v>
      </c>
      <c r="G2138" s="1" t="s">
        <v>13535</v>
      </c>
      <c r="H2138" s="1" t="s">
        <v>13720</v>
      </c>
      <c r="I2138" s="1" t="s">
        <v>13529</v>
      </c>
    </row>
    <row r="2139" spans="1:9" x14ac:dyDescent="0.25">
      <c r="A2139" s="1" t="s">
        <v>9310</v>
      </c>
      <c r="B2139" s="1" t="s">
        <v>2369</v>
      </c>
      <c r="C2139" s="1" t="s">
        <v>13873</v>
      </c>
      <c r="D2139" s="1" t="s">
        <v>369</v>
      </c>
      <c r="G2139" s="1" t="s">
        <v>13936</v>
      </c>
      <c r="H2139" s="1" t="s">
        <v>15677</v>
      </c>
      <c r="I2139" s="1" t="s">
        <v>13529</v>
      </c>
    </row>
    <row r="2140" spans="1:9" x14ac:dyDescent="0.25">
      <c r="A2140" s="1" t="s">
        <v>9311</v>
      </c>
      <c r="B2140" s="1" t="s">
        <v>2370</v>
      </c>
      <c r="C2140" s="1" t="s">
        <v>13873</v>
      </c>
      <c r="D2140" s="1" t="s">
        <v>369</v>
      </c>
      <c r="G2140" s="1" t="s">
        <v>13936</v>
      </c>
      <c r="H2140" s="1" t="s">
        <v>14812</v>
      </c>
      <c r="I2140" s="1" t="s">
        <v>13529</v>
      </c>
    </row>
    <row r="2141" spans="1:9" x14ac:dyDescent="0.25">
      <c r="A2141" s="1" t="s">
        <v>9312</v>
      </c>
      <c r="B2141" s="1" t="s">
        <v>2371</v>
      </c>
      <c r="C2141" s="1" t="s">
        <v>13873</v>
      </c>
      <c r="D2141" s="1" t="s">
        <v>369</v>
      </c>
      <c r="F2141" s="1" t="s">
        <v>15678</v>
      </c>
      <c r="G2141" s="1" t="s">
        <v>13936</v>
      </c>
      <c r="H2141" s="1" t="s">
        <v>14812</v>
      </c>
      <c r="I2141" s="1" t="s">
        <v>13529</v>
      </c>
    </row>
    <row r="2142" spans="1:9" x14ac:dyDescent="0.25">
      <c r="A2142" s="1" t="s">
        <v>9313</v>
      </c>
      <c r="B2142" s="1" t="s">
        <v>2372</v>
      </c>
      <c r="C2142" s="1" t="s">
        <v>13873</v>
      </c>
      <c r="D2142" s="1" t="s">
        <v>369</v>
      </c>
      <c r="G2142" s="1" t="s">
        <v>13936</v>
      </c>
      <c r="H2142" s="1" t="s">
        <v>15679</v>
      </c>
      <c r="I2142" s="1" t="s">
        <v>13529</v>
      </c>
    </row>
    <row r="2143" spans="1:9" x14ac:dyDescent="0.25">
      <c r="A2143" s="1" t="s">
        <v>9314</v>
      </c>
      <c r="B2143" s="1" t="s">
        <v>2373</v>
      </c>
      <c r="C2143" s="1" t="s">
        <v>13530</v>
      </c>
      <c r="D2143" s="1" t="s">
        <v>12</v>
      </c>
      <c r="G2143" s="1" t="s">
        <v>13531</v>
      </c>
      <c r="H2143" s="1" t="s">
        <v>15680</v>
      </c>
      <c r="I2143" s="1" t="s">
        <v>13529</v>
      </c>
    </row>
    <row r="2144" spans="1:9" x14ac:dyDescent="0.25">
      <c r="A2144" s="1" t="s">
        <v>9315</v>
      </c>
      <c r="B2144" s="1" t="s">
        <v>2374</v>
      </c>
      <c r="C2144" s="1" t="s">
        <v>13873</v>
      </c>
      <c r="D2144" s="1" t="s">
        <v>369</v>
      </c>
      <c r="G2144" s="1" t="s">
        <v>13936</v>
      </c>
      <c r="H2144" s="1" t="s">
        <v>14812</v>
      </c>
      <c r="I2144" s="1" t="s">
        <v>13529</v>
      </c>
    </row>
    <row r="2145" spans="1:9" x14ac:dyDescent="0.25">
      <c r="A2145" s="1" t="s">
        <v>9316</v>
      </c>
      <c r="B2145" s="1" t="s">
        <v>2375</v>
      </c>
      <c r="C2145" s="1" t="s">
        <v>13873</v>
      </c>
      <c r="D2145" s="1" t="s">
        <v>369</v>
      </c>
      <c r="G2145" s="1" t="s">
        <v>13936</v>
      </c>
      <c r="H2145" s="1" t="s">
        <v>15518</v>
      </c>
      <c r="I2145" s="1" t="s">
        <v>13529</v>
      </c>
    </row>
    <row r="2146" spans="1:9" x14ac:dyDescent="0.25">
      <c r="A2146" s="1" t="s">
        <v>9317</v>
      </c>
      <c r="B2146" s="1" t="s">
        <v>2376</v>
      </c>
      <c r="C2146" s="1" t="s">
        <v>13530</v>
      </c>
      <c r="D2146" s="1" t="s">
        <v>12</v>
      </c>
      <c r="G2146" s="1" t="s">
        <v>13537</v>
      </c>
      <c r="H2146" s="1" t="s">
        <v>15313</v>
      </c>
      <c r="I2146" s="1" t="s">
        <v>13529</v>
      </c>
    </row>
    <row r="2147" spans="1:9" x14ac:dyDescent="0.25">
      <c r="A2147" s="1" t="s">
        <v>9318</v>
      </c>
      <c r="B2147" s="1" t="s">
        <v>2377</v>
      </c>
      <c r="C2147" s="1" t="s">
        <v>13530</v>
      </c>
      <c r="D2147" s="1" t="s">
        <v>12</v>
      </c>
      <c r="G2147" s="1" t="s">
        <v>13537</v>
      </c>
      <c r="H2147" s="1" t="s">
        <v>15681</v>
      </c>
      <c r="I2147" s="1" t="s">
        <v>13529</v>
      </c>
    </row>
    <row r="2148" spans="1:9" x14ac:dyDescent="0.25">
      <c r="A2148" s="1" t="s">
        <v>9319</v>
      </c>
      <c r="B2148" s="1" t="s">
        <v>2378</v>
      </c>
      <c r="C2148" s="1" t="s">
        <v>13530</v>
      </c>
      <c r="D2148" s="1" t="s">
        <v>12</v>
      </c>
      <c r="G2148" s="1" t="s">
        <v>13537</v>
      </c>
      <c r="H2148" s="1" t="s">
        <v>15682</v>
      </c>
      <c r="I2148" s="1" t="s">
        <v>13529</v>
      </c>
    </row>
    <row r="2149" spans="1:9" x14ac:dyDescent="0.25">
      <c r="A2149" s="1" t="s">
        <v>9320</v>
      </c>
      <c r="B2149" s="1" t="s">
        <v>2379</v>
      </c>
      <c r="C2149" s="1" t="s">
        <v>13530</v>
      </c>
      <c r="D2149" s="1" t="s">
        <v>12</v>
      </c>
      <c r="G2149" s="1" t="s">
        <v>13537</v>
      </c>
      <c r="H2149" s="1" t="s">
        <v>15683</v>
      </c>
      <c r="I2149" s="1" t="s">
        <v>13529</v>
      </c>
    </row>
    <row r="2150" spans="1:9" x14ac:dyDescent="0.25">
      <c r="A2150" s="1" t="s">
        <v>9321</v>
      </c>
      <c r="B2150" s="1" t="s">
        <v>2380</v>
      </c>
      <c r="C2150" s="1" t="s">
        <v>13530</v>
      </c>
      <c r="D2150" s="1" t="s">
        <v>12</v>
      </c>
      <c r="G2150" s="1" t="s">
        <v>13537</v>
      </c>
      <c r="H2150" s="1" t="s">
        <v>15684</v>
      </c>
      <c r="I2150" s="1" t="s">
        <v>13529</v>
      </c>
    </row>
    <row r="2151" spans="1:9" x14ac:dyDescent="0.25">
      <c r="A2151" s="1" t="s">
        <v>9322</v>
      </c>
      <c r="B2151" s="1" t="s">
        <v>2381</v>
      </c>
      <c r="C2151" s="1" t="s">
        <v>13530</v>
      </c>
      <c r="D2151" s="1" t="s">
        <v>12</v>
      </c>
      <c r="G2151" s="1" t="s">
        <v>13537</v>
      </c>
      <c r="H2151" s="1" t="s">
        <v>15683</v>
      </c>
      <c r="I2151" s="1" t="s">
        <v>13529</v>
      </c>
    </row>
    <row r="2152" spans="1:9" x14ac:dyDescent="0.25">
      <c r="A2152" s="1" t="s">
        <v>9323</v>
      </c>
      <c r="B2152" s="1" t="s">
        <v>2382</v>
      </c>
      <c r="C2152" s="1" t="s">
        <v>13530</v>
      </c>
      <c r="D2152" s="1" t="s">
        <v>12</v>
      </c>
      <c r="G2152" s="1" t="s">
        <v>13531</v>
      </c>
      <c r="H2152" s="1" t="s">
        <v>15102</v>
      </c>
      <c r="I2152" s="1" t="s">
        <v>13529</v>
      </c>
    </row>
    <row r="2153" spans="1:9" x14ac:dyDescent="0.25">
      <c r="A2153" s="1" t="s">
        <v>9324</v>
      </c>
      <c r="B2153" s="1" t="s">
        <v>2383</v>
      </c>
      <c r="C2153" s="1" t="s">
        <v>13530</v>
      </c>
      <c r="D2153" s="1" t="s">
        <v>12</v>
      </c>
      <c r="G2153" s="1" t="s">
        <v>13537</v>
      </c>
      <c r="H2153" s="1" t="s">
        <v>15504</v>
      </c>
      <c r="I2153" s="1" t="s">
        <v>13529</v>
      </c>
    </row>
    <row r="2154" spans="1:9" x14ac:dyDescent="0.25">
      <c r="A2154" s="1" t="s">
        <v>9325</v>
      </c>
      <c r="B2154" s="1" t="s">
        <v>2384</v>
      </c>
      <c r="C2154" s="1" t="s">
        <v>13530</v>
      </c>
      <c r="D2154" s="1" t="s">
        <v>12</v>
      </c>
      <c r="G2154" s="1" t="s">
        <v>13531</v>
      </c>
      <c r="H2154" s="1" t="s">
        <v>13923</v>
      </c>
      <c r="I2154" s="1" t="s">
        <v>13529</v>
      </c>
    </row>
    <row r="2155" spans="1:9" x14ac:dyDescent="0.25">
      <c r="A2155" s="1" t="s">
        <v>9326</v>
      </c>
      <c r="B2155" s="1" t="s">
        <v>2385</v>
      </c>
      <c r="C2155" s="1" t="s">
        <v>13530</v>
      </c>
      <c r="D2155" s="1" t="s">
        <v>12</v>
      </c>
      <c r="G2155" s="1" t="s">
        <v>13531</v>
      </c>
      <c r="H2155" s="1" t="s">
        <v>15685</v>
      </c>
      <c r="I2155" s="1" t="s">
        <v>13529</v>
      </c>
    </row>
    <row r="2156" spans="1:9" x14ac:dyDescent="0.25">
      <c r="A2156" s="1" t="s">
        <v>9327</v>
      </c>
      <c r="B2156" s="1" t="s">
        <v>2386</v>
      </c>
      <c r="C2156" s="1" t="s">
        <v>13530</v>
      </c>
      <c r="D2156" s="1" t="s">
        <v>12</v>
      </c>
      <c r="G2156" s="1" t="s">
        <v>13531</v>
      </c>
      <c r="H2156" s="1" t="s">
        <v>15686</v>
      </c>
      <c r="I2156" s="1" t="s">
        <v>13529</v>
      </c>
    </row>
    <row r="2157" spans="1:9" x14ac:dyDescent="0.25">
      <c r="A2157" s="1" t="s">
        <v>9328</v>
      </c>
      <c r="B2157" s="1" t="s">
        <v>2387</v>
      </c>
      <c r="C2157" s="1" t="s">
        <v>13530</v>
      </c>
      <c r="D2157" s="1" t="s">
        <v>12</v>
      </c>
      <c r="G2157" s="1" t="s">
        <v>13537</v>
      </c>
      <c r="H2157" s="1" t="s">
        <v>14573</v>
      </c>
      <c r="I2157" s="1" t="s">
        <v>13529</v>
      </c>
    </row>
    <row r="2158" spans="1:9" x14ac:dyDescent="0.25">
      <c r="A2158" s="1" t="s">
        <v>9329</v>
      </c>
      <c r="B2158" s="1" t="s">
        <v>2388</v>
      </c>
      <c r="C2158" s="1" t="s">
        <v>13530</v>
      </c>
      <c r="D2158" s="1" t="s">
        <v>12</v>
      </c>
      <c r="G2158" s="1" t="s">
        <v>13537</v>
      </c>
      <c r="H2158" s="1" t="s">
        <v>15642</v>
      </c>
      <c r="I2158" s="1" t="s">
        <v>13529</v>
      </c>
    </row>
    <row r="2159" spans="1:9" x14ac:dyDescent="0.25">
      <c r="A2159" s="1" t="s">
        <v>9330</v>
      </c>
      <c r="B2159" s="1" t="s">
        <v>2389</v>
      </c>
      <c r="C2159" s="1" t="s">
        <v>13530</v>
      </c>
      <c r="D2159" s="1" t="s">
        <v>12</v>
      </c>
      <c r="G2159" s="1" t="s">
        <v>13537</v>
      </c>
      <c r="H2159" s="1" t="s">
        <v>15687</v>
      </c>
      <c r="I2159" s="1" t="s">
        <v>13529</v>
      </c>
    </row>
    <row r="2160" spans="1:9" x14ac:dyDescent="0.25">
      <c r="A2160" s="1" t="s">
        <v>9331</v>
      </c>
      <c r="B2160" s="1" t="s">
        <v>2390</v>
      </c>
      <c r="C2160" s="1" t="s">
        <v>13530</v>
      </c>
      <c r="D2160" s="1" t="s">
        <v>12</v>
      </c>
      <c r="G2160" s="1" t="s">
        <v>13537</v>
      </c>
      <c r="H2160" s="1" t="s">
        <v>15098</v>
      </c>
      <c r="I2160" s="1" t="s">
        <v>13529</v>
      </c>
    </row>
    <row r="2161" spans="1:9" x14ac:dyDescent="0.25">
      <c r="A2161" s="1" t="s">
        <v>9332</v>
      </c>
      <c r="B2161" s="1" t="s">
        <v>2391</v>
      </c>
      <c r="C2161" s="1" t="s">
        <v>13530</v>
      </c>
      <c r="D2161" s="1" t="s">
        <v>12</v>
      </c>
      <c r="G2161" s="1" t="s">
        <v>13531</v>
      </c>
      <c r="H2161" s="1" t="s">
        <v>15207</v>
      </c>
      <c r="I2161" s="1" t="s">
        <v>13529</v>
      </c>
    </row>
    <row r="2162" spans="1:9" x14ac:dyDescent="0.25">
      <c r="A2162" s="1" t="s">
        <v>9333</v>
      </c>
      <c r="B2162" s="1" t="s">
        <v>2392</v>
      </c>
      <c r="C2162" s="1" t="s">
        <v>13530</v>
      </c>
      <c r="D2162" s="1" t="s">
        <v>12</v>
      </c>
      <c r="G2162" s="1" t="s">
        <v>13537</v>
      </c>
      <c r="H2162" s="1" t="s">
        <v>14006</v>
      </c>
      <c r="I2162" s="1" t="s">
        <v>13529</v>
      </c>
    </row>
    <row r="2163" spans="1:9" x14ac:dyDescent="0.25">
      <c r="A2163" s="1" t="s">
        <v>9334</v>
      </c>
      <c r="B2163" s="1" t="s">
        <v>2393</v>
      </c>
      <c r="C2163" s="1" t="s">
        <v>13530</v>
      </c>
      <c r="D2163" s="1" t="s">
        <v>12</v>
      </c>
      <c r="G2163" s="1" t="s">
        <v>13531</v>
      </c>
      <c r="H2163" s="1" t="s">
        <v>15688</v>
      </c>
      <c r="I2163" s="1" t="s">
        <v>13529</v>
      </c>
    </row>
    <row r="2164" spans="1:9" x14ac:dyDescent="0.25">
      <c r="A2164" s="1" t="s">
        <v>9335</v>
      </c>
      <c r="B2164" s="1" t="s">
        <v>2394</v>
      </c>
      <c r="C2164" s="1" t="s">
        <v>13530</v>
      </c>
      <c r="D2164" s="1" t="s">
        <v>12</v>
      </c>
      <c r="G2164" s="1" t="s">
        <v>13537</v>
      </c>
      <c r="H2164" s="1" t="s">
        <v>15689</v>
      </c>
      <c r="I2164" s="1" t="s">
        <v>13529</v>
      </c>
    </row>
    <row r="2165" spans="1:9" x14ac:dyDescent="0.25">
      <c r="A2165" s="1" t="s">
        <v>9336</v>
      </c>
      <c r="B2165" s="1" t="s">
        <v>2395</v>
      </c>
      <c r="C2165" s="1" t="s">
        <v>13530</v>
      </c>
      <c r="D2165" s="1" t="s">
        <v>12</v>
      </c>
      <c r="G2165" s="1" t="s">
        <v>13531</v>
      </c>
      <c r="H2165" s="1" t="s">
        <v>15690</v>
      </c>
      <c r="I2165" s="1" t="s">
        <v>13529</v>
      </c>
    </row>
    <row r="2166" spans="1:9" x14ac:dyDescent="0.25">
      <c r="A2166" s="1" t="s">
        <v>9337</v>
      </c>
      <c r="B2166" s="1" t="s">
        <v>2396</v>
      </c>
      <c r="C2166" s="1" t="s">
        <v>13530</v>
      </c>
      <c r="D2166" s="1" t="s">
        <v>12</v>
      </c>
      <c r="G2166" s="1" t="s">
        <v>13531</v>
      </c>
      <c r="H2166" s="1" t="s">
        <v>15618</v>
      </c>
      <c r="I2166" s="1" t="s">
        <v>13529</v>
      </c>
    </row>
    <row r="2167" spans="1:9" x14ac:dyDescent="0.25">
      <c r="A2167" s="1" t="s">
        <v>9338</v>
      </c>
      <c r="B2167" s="1" t="s">
        <v>2397</v>
      </c>
      <c r="C2167" s="1" t="s">
        <v>13530</v>
      </c>
      <c r="D2167" s="1" t="s">
        <v>12</v>
      </c>
      <c r="G2167" s="1" t="s">
        <v>13531</v>
      </c>
      <c r="H2167" s="1" t="s">
        <v>15542</v>
      </c>
      <c r="I2167" s="1" t="s">
        <v>13529</v>
      </c>
    </row>
    <row r="2168" spans="1:9" x14ac:dyDescent="0.25">
      <c r="A2168" s="1" t="s">
        <v>9339</v>
      </c>
      <c r="B2168" s="1" t="s">
        <v>2398</v>
      </c>
      <c r="C2168" s="1" t="s">
        <v>13530</v>
      </c>
      <c r="D2168" s="1" t="s">
        <v>12</v>
      </c>
      <c r="G2168" s="1" t="s">
        <v>13531</v>
      </c>
      <c r="H2168" s="1" t="s">
        <v>15691</v>
      </c>
      <c r="I2168" s="1" t="s">
        <v>13529</v>
      </c>
    </row>
    <row r="2169" spans="1:9" x14ac:dyDescent="0.25">
      <c r="A2169" s="1" t="s">
        <v>9340</v>
      </c>
      <c r="B2169" s="1" t="s">
        <v>2399</v>
      </c>
      <c r="C2169" s="1" t="s">
        <v>13530</v>
      </c>
      <c r="D2169" s="1" t="s">
        <v>12</v>
      </c>
      <c r="G2169" s="1" t="s">
        <v>13537</v>
      </c>
      <c r="H2169" s="1" t="s">
        <v>14203</v>
      </c>
      <c r="I2169" s="1" t="s">
        <v>13529</v>
      </c>
    </row>
    <row r="2170" spans="1:9" x14ac:dyDescent="0.25">
      <c r="A2170" s="1" t="s">
        <v>9341</v>
      </c>
      <c r="B2170" s="1" t="s">
        <v>2400</v>
      </c>
      <c r="C2170" s="1" t="s">
        <v>13530</v>
      </c>
      <c r="D2170" s="1" t="s">
        <v>12</v>
      </c>
      <c r="G2170" s="1" t="s">
        <v>13531</v>
      </c>
      <c r="H2170" s="1" t="s">
        <v>15108</v>
      </c>
      <c r="I2170" s="1" t="s">
        <v>13529</v>
      </c>
    </row>
    <row r="2171" spans="1:9" x14ac:dyDescent="0.25">
      <c r="A2171" s="1" t="s">
        <v>9342</v>
      </c>
      <c r="B2171" s="1" t="s">
        <v>2401</v>
      </c>
      <c r="C2171" s="1" t="s">
        <v>13530</v>
      </c>
      <c r="D2171" s="1" t="s">
        <v>12</v>
      </c>
      <c r="G2171" s="1" t="s">
        <v>13531</v>
      </c>
      <c r="H2171" s="1" t="s">
        <v>15692</v>
      </c>
      <c r="I2171" s="1" t="s">
        <v>13529</v>
      </c>
    </row>
    <row r="2172" spans="1:9" x14ac:dyDescent="0.25">
      <c r="A2172" s="1" t="s">
        <v>9343</v>
      </c>
      <c r="B2172" s="1" t="s">
        <v>2402</v>
      </c>
      <c r="C2172" s="1" t="s">
        <v>13530</v>
      </c>
      <c r="D2172" s="1" t="s">
        <v>12</v>
      </c>
      <c r="G2172" s="1" t="s">
        <v>13531</v>
      </c>
      <c r="H2172" s="1" t="s">
        <v>15583</v>
      </c>
      <c r="I2172" s="1" t="s">
        <v>13529</v>
      </c>
    </row>
    <row r="2173" spans="1:9" x14ac:dyDescent="0.25">
      <c r="A2173" s="1" t="s">
        <v>9344</v>
      </c>
      <c r="B2173" s="1" t="s">
        <v>2403</v>
      </c>
      <c r="C2173" s="1" t="s">
        <v>13530</v>
      </c>
      <c r="D2173" s="1" t="s">
        <v>12</v>
      </c>
      <c r="G2173" s="1" t="s">
        <v>13537</v>
      </c>
      <c r="H2173" s="1" t="s">
        <v>15693</v>
      </c>
      <c r="I2173" s="1" t="s">
        <v>13529</v>
      </c>
    </row>
    <row r="2174" spans="1:9" x14ac:dyDescent="0.25">
      <c r="A2174" s="1" t="s">
        <v>9345</v>
      </c>
      <c r="B2174" s="1" t="s">
        <v>2404</v>
      </c>
      <c r="C2174" s="1" t="s">
        <v>13530</v>
      </c>
      <c r="D2174" s="1" t="s">
        <v>12</v>
      </c>
      <c r="G2174" s="1" t="s">
        <v>13531</v>
      </c>
      <c r="H2174" s="1" t="s">
        <v>15694</v>
      </c>
      <c r="I2174" s="1" t="s">
        <v>13529</v>
      </c>
    </row>
    <row r="2175" spans="1:9" x14ac:dyDescent="0.25">
      <c r="A2175" s="1" t="s">
        <v>9346</v>
      </c>
      <c r="B2175" s="1" t="s">
        <v>2405</v>
      </c>
      <c r="C2175" s="1" t="s">
        <v>13530</v>
      </c>
      <c r="D2175" s="1" t="s">
        <v>12</v>
      </c>
      <c r="G2175" s="1" t="s">
        <v>13531</v>
      </c>
      <c r="H2175" s="1" t="s">
        <v>15695</v>
      </c>
      <c r="I2175" s="1" t="s">
        <v>13529</v>
      </c>
    </row>
    <row r="2176" spans="1:9" x14ac:dyDescent="0.25">
      <c r="A2176" s="1" t="s">
        <v>9347</v>
      </c>
      <c r="B2176" s="1" t="s">
        <v>2406</v>
      </c>
      <c r="C2176" s="1" t="s">
        <v>13530</v>
      </c>
      <c r="D2176" s="1" t="s">
        <v>12</v>
      </c>
      <c r="G2176" s="1" t="s">
        <v>13531</v>
      </c>
      <c r="H2176" s="1" t="s">
        <v>15696</v>
      </c>
      <c r="I2176" s="1" t="s">
        <v>13529</v>
      </c>
    </row>
    <row r="2177" spans="1:9" x14ac:dyDescent="0.25">
      <c r="A2177" s="1" t="s">
        <v>9348</v>
      </c>
      <c r="B2177" s="1" t="s">
        <v>2407</v>
      </c>
      <c r="C2177" s="1" t="s">
        <v>13530</v>
      </c>
      <c r="D2177" s="1" t="s">
        <v>12</v>
      </c>
      <c r="G2177" s="1" t="s">
        <v>13531</v>
      </c>
      <c r="H2177" s="1" t="s">
        <v>14352</v>
      </c>
      <c r="I2177" s="1" t="s">
        <v>13529</v>
      </c>
    </row>
    <row r="2178" spans="1:9" x14ac:dyDescent="0.25">
      <c r="A2178" s="1" t="s">
        <v>9349</v>
      </c>
      <c r="B2178" s="1" t="s">
        <v>2408</v>
      </c>
      <c r="C2178" s="1" t="s">
        <v>13530</v>
      </c>
      <c r="D2178" s="1" t="s">
        <v>12</v>
      </c>
      <c r="G2178" s="1" t="s">
        <v>13537</v>
      </c>
      <c r="H2178" s="1" t="s">
        <v>15697</v>
      </c>
      <c r="I2178" s="1" t="s">
        <v>13529</v>
      </c>
    </row>
    <row r="2179" spans="1:9" x14ac:dyDescent="0.25">
      <c r="A2179" s="1" t="s">
        <v>9350</v>
      </c>
      <c r="B2179" s="1" t="s">
        <v>2409</v>
      </c>
      <c r="C2179" s="1" t="s">
        <v>13530</v>
      </c>
      <c r="D2179" s="1" t="s">
        <v>12</v>
      </c>
      <c r="G2179" s="1" t="s">
        <v>13531</v>
      </c>
      <c r="H2179" s="1" t="s">
        <v>15209</v>
      </c>
      <c r="I2179" s="1" t="s">
        <v>13529</v>
      </c>
    </row>
    <row r="2180" spans="1:9" x14ac:dyDescent="0.25">
      <c r="A2180" s="1" t="s">
        <v>9351</v>
      </c>
      <c r="B2180" s="1" t="s">
        <v>2410</v>
      </c>
      <c r="C2180" s="1" t="s">
        <v>13530</v>
      </c>
      <c r="D2180" s="1" t="s">
        <v>12</v>
      </c>
      <c r="G2180" s="1" t="s">
        <v>13537</v>
      </c>
      <c r="H2180" s="1" t="s">
        <v>13887</v>
      </c>
      <c r="I2180" s="1" t="s">
        <v>13529</v>
      </c>
    </row>
    <row r="2181" spans="1:9" x14ac:dyDescent="0.25">
      <c r="A2181" s="1" t="s">
        <v>9352</v>
      </c>
      <c r="B2181" s="1" t="s">
        <v>2411</v>
      </c>
      <c r="C2181" s="1" t="s">
        <v>13530</v>
      </c>
      <c r="D2181" s="1" t="s">
        <v>12</v>
      </c>
      <c r="G2181" s="1" t="s">
        <v>13537</v>
      </c>
      <c r="H2181" s="1" t="s">
        <v>15008</v>
      </c>
      <c r="I2181" s="1" t="s">
        <v>13529</v>
      </c>
    </row>
    <row r="2182" spans="1:9" x14ac:dyDescent="0.25">
      <c r="A2182" s="1" t="s">
        <v>9353</v>
      </c>
      <c r="B2182" s="1" t="s">
        <v>2412</v>
      </c>
      <c r="C2182" s="1" t="s">
        <v>13530</v>
      </c>
      <c r="D2182" s="1" t="s">
        <v>12</v>
      </c>
      <c r="G2182" s="1" t="s">
        <v>13537</v>
      </c>
      <c r="H2182" s="1" t="s">
        <v>14384</v>
      </c>
      <c r="I2182" s="1" t="s">
        <v>13529</v>
      </c>
    </row>
    <row r="2183" spans="1:9" x14ac:dyDescent="0.25">
      <c r="A2183" s="1" t="s">
        <v>9354</v>
      </c>
      <c r="B2183" s="1" t="s">
        <v>2413</v>
      </c>
      <c r="C2183" s="1" t="s">
        <v>13530</v>
      </c>
      <c r="D2183" s="1" t="s">
        <v>12</v>
      </c>
      <c r="G2183" s="1" t="s">
        <v>13537</v>
      </c>
      <c r="H2183" s="1" t="s">
        <v>15102</v>
      </c>
      <c r="I2183" s="1" t="s">
        <v>13529</v>
      </c>
    </row>
    <row r="2184" spans="1:9" x14ac:dyDescent="0.25">
      <c r="A2184" s="1" t="s">
        <v>9355</v>
      </c>
      <c r="B2184" s="1" t="s">
        <v>2414</v>
      </c>
      <c r="C2184" s="1" t="s">
        <v>13530</v>
      </c>
      <c r="D2184" s="1" t="s">
        <v>12</v>
      </c>
      <c r="G2184" s="1" t="s">
        <v>13531</v>
      </c>
      <c r="H2184" s="1" t="s">
        <v>15698</v>
      </c>
      <c r="I2184" s="1" t="s">
        <v>13529</v>
      </c>
    </row>
    <row r="2185" spans="1:9" x14ac:dyDescent="0.25">
      <c r="A2185" s="1" t="s">
        <v>9356</v>
      </c>
      <c r="B2185" s="1" t="s">
        <v>2415</v>
      </c>
      <c r="C2185" s="1" t="s">
        <v>13530</v>
      </c>
      <c r="D2185" s="1" t="s">
        <v>12</v>
      </c>
      <c r="G2185" s="1" t="s">
        <v>13537</v>
      </c>
      <c r="H2185" s="1" t="s">
        <v>15099</v>
      </c>
      <c r="I2185" s="1" t="s">
        <v>13529</v>
      </c>
    </row>
    <row r="2186" spans="1:9" x14ac:dyDescent="0.25">
      <c r="A2186" s="1" t="s">
        <v>9357</v>
      </c>
      <c r="B2186" s="1" t="s">
        <v>2416</v>
      </c>
      <c r="C2186" s="1" t="s">
        <v>13530</v>
      </c>
      <c r="D2186" s="1" t="s">
        <v>12</v>
      </c>
      <c r="G2186" s="1" t="s">
        <v>13531</v>
      </c>
      <c r="H2186" s="1" t="s">
        <v>13844</v>
      </c>
      <c r="I2186" s="1" t="s">
        <v>13529</v>
      </c>
    </row>
    <row r="2187" spans="1:9" x14ac:dyDescent="0.25">
      <c r="A2187" s="1" t="s">
        <v>9358</v>
      </c>
      <c r="B2187" s="1" t="s">
        <v>2417</v>
      </c>
      <c r="C2187" s="1" t="s">
        <v>13530</v>
      </c>
      <c r="D2187" s="1" t="s">
        <v>12</v>
      </c>
      <c r="G2187" s="1" t="s">
        <v>13537</v>
      </c>
      <c r="H2187" s="1" t="s">
        <v>15699</v>
      </c>
      <c r="I2187" s="1" t="s">
        <v>13529</v>
      </c>
    </row>
    <row r="2188" spans="1:9" x14ac:dyDescent="0.25">
      <c r="A2188" s="1" t="s">
        <v>9359</v>
      </c>
      <c r="B2188" s="1" t="s">
        <v>2418</v>
      </c>
      <c r="C2188" s="1" t="s">
        <v>13530</v>
      </c>
      <c r="D2188" s="1" t="s">
        <v>12</v>
      </c>
      <c r="G2188" s="1" t="s">
        <v>13537</v>
      </c>
      <c r="H2188" s="1" t="s">
        <v>13986</v>
      </c>
      <c r="I2188" s="1" t="s">
        <v>13529</v>
      </c>
    </row>
    <row r="2189" spans="1:9" x14ac:dyDescent="0.25">
      <c r="A2189" s="1" t="s">
        <v>9360</v>
      </c>
      <c r="B2189" s="1" t="s">
        <v>2419</v>
      </c>
      <c r="C2189" s="1" t="s">
        <v>13530</v>
      </c>
      <c r="D2189" s="1" t="s">
        <v>12</v>
      </c>
      <c r="G2189" s="1" t="s">
        <v>13531</v>
      </c>
      <c r="H2189" s="1" t="s">
        <v>15700</v>
      </c>
      <c r="I2189" s="1" t="s">
        <v>13529</v>
      </c>
    </row>
    <row r="2190" spans="1:9" x14ac:dyDescent="0.25">
      <c r="A2190" s="1" t="s">
        <v>9361</v>
      </c>
      <c r="B2190" s="1" t="s">
        <v>2420</v>
      </c>
      <c r="C2190" s="1" t="s">
        <v>13530</v>
      </c>
      <c r="D2190" s="1" t="s">
        <v>12</v>
      </c>
      <c r="G2190" s="1" t="s">
        <v>13537</v>
      </c>
      <c r="H2190" s="1" t="s">
        <v>15319</v>
      </c>
      <c r="I2190" s="1" t="s">
        <v>13529</v>
      </c>
    </row>
    <row r="2191" spans="1:9" x14ac:dyDescent="0.25">
      <c r="A2191" s="1" t="s">
        <v>9362</v>
      </c>
      <c r="B2191" s="1" t="s">
        <v>2421</v>
      </c>
      <c r="C2191" s="1" t="s">
        <v>13530</v>
      </c>
      <c r="D2191" s="1" t="s">
        <v>12</v>
      </c>
      <c r="G2191" s="1" t="s">
        <v>13537</v>
      </c>
      <c r="H2191" s="1" t="s">
        <v>15529</v>
      </c>
      <c r="I2191" s="1" t="s">
        <v>13529</v>
      </c>
    </row>
    <row r="2192" spans="1:9" x14ac:dyDescent="0.25">
      <c r="A2192" s="1" t="s">
        <v>9363</v>
      </c>
      <c r="B2192" s="1" t="s">
        <v>2422</v>
      </c>
      <c r="C2192" s="1" t="s">
        <v>13530</v>
      </c>
      <c r="D2192" s="1" t="s">
        <v>12</v>
      </c>
      <c r="G2192" s="1" t="s">
        <v>13537</v>
      </c>
      <c r="H2192" s="1" t="s">
        <v>15701</v>
      </c>
      <c r="I2192" s="1" t="s">
        <v>13529</v>
      </c>
    </row>
    <row r="2193" spans="1:9" x14ac:dyDescent="0.25">
      <c r="A2193" s="1" t="s">
        <v>9364</v>
      </c>
      <c r="B2193" s="1" t="s">
        <v>2423</v>
      </c>
      <c r="C2193" s="1" t="s">
        <v>13530</v>
      </c>
      <c r="D2193" s="1" t="s">
        <v>12</v>
      </c>
      <c r="G2193" s="1" t="s">
        <v>13537</v>
      </c>
      <c r="H2193" s="1" t="s">
        <v>15702</v>
      </c>
      <c r="I2193" s="1" t="s">
        <v>13529</v>
      </c>
    </row>
    <row r="2194" spans="1:9" x14ac:dyDescent="0.25">
      <c r="A2194" s="1" t="s">
        <v>9365</v>
      </c>
      <c r="B2194" s="1" t="s">
        <v>2424</v>
      </c>
      <c r="C2194" s="1" t="s">
        <v>13530</v>
      </c>
      <c r="D2194" s="1" t="s">
        <v>12</v>
      </c>
      <c r="G2194" s="1" t="s">
        <v>13537</v>
      </c>
      <c r="H2194" s="1" t="s">
        <v>13878</v>
      </c>
      <c r="I2194" s="1" t="s">
        <v>13529</v>
      </c>
    </row>
    <row r="2195" spans="1:9" x14ac:dyDescent="0.25">
      <c r="A2195" s="1" t="s">
        <v>9366</v>
      </c>
      <c r="B2195" s="1" t="s">
        <v>2425</v>
      </c>
      <c r="C2195" s="1" t="s">
        <v>13530</v>
      </c>
      <c r="D2195" s="1" t="s">
        <v>12</v>
      </c>
      <c r="G2195" s="1" t="s">
        <v>13537</v>
      </c>
      <c r="H2195" s="1" t="s">
        <v>13996</v>
      </c>
      <c r="I2195" s="1" t="s">
        <v>13529</v>
      </c>
    </row>
    <row r="2196" spans="1:9" x14ac:dyDescent="0.25">
      <c r="A2196" s="1" t="s">
        <v>9367</v>
      </c>
      <c r="B2196" s="1" t="s">
        <v>2426</v>
      </c>
      <c r="C2196" s="1" t="s">
        <v>13530</v>
      </c>
      <c r="D2196" s="1" t="s">
        <v>12</v>
      </c>
      <c r="G2196" s="1" t="s">
        <v>13537</v>
      </c>
      <c r="H2196" s="1" t="s">
        <v>15620</v>
      </c>
      <c r="I2196" s="1" t="s">
        <v>13529</v>
      </c>
    </row>
    <row r="2197" spans="1:9" x14ac:dyDescent="0.25">
      <c r="A2197" s="1" t="s">
        <v>9368</v>
      </c>
      <c r="B2197" s="1" t="s">
        <v>2427</v>
      </c>
      <c r="C2197" s="1" t="s">
        <v>13530</v>
      </c>
      <c r="D2197" s="1" t="s">
        <v>12</v>
      </c>
      <c r="G2197" s="1" t="s">
        <v>13537</v>
      </c>
      <c r="H2197" s="1" t="s">
        <v>14795</v>
      </c>
      <c r="I2197" s="1" t="s">
        <v>13529</v>
      </c>
    </row>
    <row r="2198" spans="1:9" x14ac:dyDescent="0.25">
      <c r="A2198" s="1" t="s">
        <v>9369</v>
      </c>
      <c r="B2198" s="1" t="s">
        <v>2428</v>
      </c>
      <c r="C2198" s="1" t="s">
        <v>13530</v>
      </c>
      <c r="D2198" s="1" t="s">
        <v>12</v>
      </c>
      <c r="G2198" s="1" t="s">
        <v>13537</v>
      </c>
      <c r="H2198" s="1" t="s">
        <v>15703</v>
      </c>
      <c r="I2198" s="1" t="s">
        <v>13529</v>
      </c>
    </row>
    <row r="2199" spans="1:9" x14ac:dyDescent="0.25">
      <c r="A2199" s="1" t="s">
        <v>9370</v>
      </c>
      <c r="B2199" s="1" t="s">
        <v>2429</v>
      </c>
      <c r="C2199" s="1" t="s">
        <v>13530</v>
      </c>
      <c r="D2199" s="1" t="s">
        <v>12</v>
      </c>
      <c r="G2199" s="1" t="s">
        <v>13531</v>
      </c>
      <c r="H2199" s="1" t="s">
        <v>15508</v>
      </c>
      <c r="I2199" s="1" t="s">
        <v>13529</v>
      </c>
    </row>
    <row r="2200" spans="1:9" x14ac:dyDescent="0.25">
      <c r="A2200" s="1" t="s">
        <v>9371</v>
      </c>
      <c r="B2200" s="1" t="s">
        <v>2430</v>
      </c>
      <c r="C2200" s="1" t="s">
        <v>13530</v>
      </c>
      <c r="D2200" s="1" t="s">
        <v>12</v>
      </c>
      <c r="G2200" s="1" t="s">
        <v>13537</v>
      </c>
      <c r="H2200" s="1" t="s">
        <v>15704</v>
      </c>
      <c r="I2200" s="1" t="s">
        <v>13529</v>
      </c>
    </row>
    <row r="2201" spans="1:9" x14ac:dyDescent="0.25">
      <c r="A2201" s="1" t="s">
        <v>9372</v>
      </c>
      <c r="B2201" s="1" t="s">
        <v>2431</v>
      </c>
      <c r="C2201" s="1" t="s">
        <v>13530</v>
      </c>
      <c r="D2201" s="1" t="s">
        <v>12</v>
      </c>
      <c r="F2201" s="1" t="s">
        <v>2432</v>
      </c>
      <c r="G2201" s="1" t="s">
        <v>13544</v>
      </c>
      <c r="H2201" s="1" t="s">
        <v>15705</v>
      </c>
      <c r="I2201" s="1" t="s">
        <v>13529</v>
      </c>
    </row>
    <row r="2202" spans="1:9" x14ac:dyDescent="0.25">
      <c r="A2202" s="1" t="s">
        <v>9373</v>
      </c>
      <c r="B2202" s="1" t="s">
        <v>2433</v>
      </c>
      <c r="C2202" s="1" t="s">
        <v>13530</v>
      </c>
      <c r="D2202" s="1" t="s">
        <v>12</v>
      </c>
      <c r="G2202" s="1" t="s">
        <v>15144</v>
      </c>
      <c r="H2202" s="1" t="s">
        <v>15145</v>
      </c>
      <c r="I2202" s="1" t="s">
        <v>13529</v>
      </c>
    </row>
    <row r="2203" spans="1:9" x14ac:dyDescent="0.25">
      <c r="A2203" s="1" t="s">
        <v>9374</v>
      </c>
      <c r="B2203" s="1" t="s">
        <v>2434</v>
      </c>
      <c r="C2203" s="1" t="s">
        <v>13530</v>
      </c>
      <c r="D2203" s="1" t="s">
        <v>12</v>
      </c>
      <c r="G2203" s="1" t="s">
        <v>13531</v>
      </c>
      <c r="H2203" s="1" t="s">
        <v>15649</v>
      </c>
      <c r="I2203" s="1" t="s">
        <v>13529</v>
      </c>
    </row>
    <row r="2204" spans="1:9" x14ac:dyDescent="0.25">
      <c r="A2204" s="1" t="s">
        <v>9375</v>
      </c>
      <c r="B2204" s="1" t="s">
        <v>2435</v>
      </c>
      <c r="C2204" s="1" t="s">
        <v>13530</v>
      </c>
      <c r="D2204" s="1" t="s">
        <v>12</v>
      </c>
      <c r="G2204" s="1" t="s">
        <v>13537</v>
      </c>
      <c r="H2204" s="1" t="s">
        <v>15706</v>
      </c>
      <c r="I2204" s="1" t="s">
        <v>13529</v>
      </c>
    </row>
    <row r="2205" spans="1:9" x14ac:dyDescent="0.25">
      <c r="A2205" s="1" t="s">
        <v>9376</v>
      </c>
      <c r="B2205" s="1" t="s">
        <v>2436</v>
      </c>
      <c r="C2205" s="1" t="s">
        <v>13530</v>
      </c>
      <c r="D2205" s="1" t="s">
        <v>12</v>
      </c>
      <c r="G2205" s="1" t="s">
        <v>13537</v>
      </c>
      <c r="H2205" s="1" t="s">
        <v>15707</v>
      </c>
      <c r="I2205" s="1" t="s">
        <v>13529</v>
      </c>
    </row>
    <row r="2206" spans="1:9" x14ac:dyDescent="0.25">
      <c r="A2206" s="1" t="s">
        <v>9377</v>
      </c>
      <c r="B2206" s="1" t="s">
        <v>2437</v>
      </c>
      <c r="C2206" s="1" t="s">
        <v>13530</v>
      </c>
      <c r="D2206" s="1" t="s">
        <v>12</v>
      </c>
      <c r="G2206" s="1" t="s">
        <v>13537</v>
      </c>
      <c r="H2206" s="1" t="s">
        <v>15154</v>
      </c>
      <c r="I2206" s="1" t="s">
        <v>13529</v>
      </c>
    </row>
    <row r="2207" spans="1:9" x14ac:dyDescent="0.25">
      <c r="A2207" s="1" t="s">
        <v>9378</v>
      </c>
      <c r="B2207" s="1" t="s">
        <v>2438</v>
      </c>
      <c r="C2207" s="1" t="s">
        <v>13530</v>
      </c>
      <c r="D2207" s="1" t="s">
        <v>12</v>
      </c>
      <c r="G2207" s="1" t="s">
        <v>13537</v>
      </c>
      <c r="H2207" s="1" t="s">
        <v>14356</v>
      </c>
      <c r="I2207" s="1" t="s">
        <v>13529</v>
      </c>
    </row>
    <row r="2208" spans="1:9" x14ac:dyDescent="0.25">
      <c r="A2208" s="1" t="s">
        <v>9379</v>
      </c>
      <c r="B2208" s="1" t="s">
        <v>2439</v>
      </c>
      <c r="C2208" s="1" t="s">
        <v>13530</v>
      </c>
      <c r="D2208" s="1" t="s">
        <v>12</v>
      </c>
      <c r="G2208" s="1" t="s">
        <v>13537</v>
      </c>
      <c r="H2208" s="1" t="s">
        <v>14189</v>
      </c>
      <c r="I2208" s="1" t="s">
        <v>13529</v>
      </c>
    </row>
    <row r="2209" spans="1:9" x14ac:dyDescent="0.25">
      <c r="A2209" s="1" t="s">
        <v>9380</v>
      </c>
      <c r="B2209" s="1" t="s">
        <v>2440</v>
      </c>
      <c r="C2209" s="1" t="s">
        <v>13530</v>
      </c>
      <c r="D2209" s="1" t="s">
        <v>12</v>
      </c>
      <c r="G2209" s="1" t="s">
        <v>13531</v>
      </c>
      <c r="H2209" s="1" t="s">
        <v>15422</v>
      </c>
      <c r="I2209" s="1" t="s">
        <v>13529</v>
      </c>
    </row>
    <row r="2210" spans="1:9" x14ac:dyDescent="0.25">
      <c r="A2210" s="1" t="s">
        <v>9381</v>
      </c>
      <c r="B2210" s="1" t="s">
        <v>2441</v>
      </c>
      <c r="C2210" s="1" t="s">
        <v>13530</v>
      </c>
      <c r="D2210" s="1" t="s">
        <v>12</v>
      </c>
      <c r="G2210" s="1" t="s">
        <v>13531</v>
      </c>
      <c r="H2210" s="1" t="s">
        <v>15708</v>
      </c>
      <c r="I2210" s="1" t="s">
        <v>13529</v>
      </c>
    </row>
    <row r="2211" spans="1:9" x14ac:dyDescent="0.25">
      <c r="A2211" s="1" t="s">
        <v>9382</v>
      </c>
      <c r="B2211" s="1" t="s">
        <v>2442</v>
      </c>
      <c r="C2211" s="1" t="s">
        <v>13530</v>
      </c>
      <c r="D2211" s="1" t="s">
        <v>12</v>
      </c>
      <c r="G2211" s="1" t="s">
        <v>15144</v>
      </c>
      <c r="H2211" s="1" t="s">
        <v>15425</v>
      </c>
      <c r="I2211" s="1" t="s">
        <v>13529</v>
      </c>
    </row>
    <row r="2212" spans="1:9" x14ac:dyDescent="0.25">
      <c r="A2212" s="1" t="s">
        <v>9383</v>
      </c>
      <c r="B2212" s="1" t="s">
        <v>2443</v>
      </c>
      <c r="C2212" s="1" t="s">
        <v>13530</v>
      </c>
      <c r="D2212" s="1" t="s">
        <v>12</v>
      </c>
      <c r="G2212" s="1" t="s">
        <v>13537</v>
      </c>
      <c r="H2212" s="1" t="s">
        <v>15152</v>
      </c>
      <c r="I2212" s="1" t="s">
        <v>13529</v>
      </c>
    </row>
    <row r="2213" spans="1:9" x14ac:dyDescent="0.25">
      <c r="A2213" s="1" t="s">
        <v>9384</v>
      </c>
      <c r="B2213" s="1" t="s">
        <v>2444</v>
      </c>
      <c r="C2213" s="1" t="s">
        <v>13530</v>
      </c>
      <c r="D2213" s="1" t="s">
        <v>12</v>
      </c>
      <c r="G2213" s="1" t="s">
        <v>13531</v>
      </c>
      <c r="H2213" s="1" t="s">
        <v>15709</v>
      </c>
      <c r="I2213" s="1" t="s">
        <v>13529</v>
      </c>
    </row>
    <row r="2214" spans="1:9" x14ac:dyDescent="0.25">
      <c r="A2214" s="1" t="s">
        <v>9385</v>
      </c>
      <c r="B2214" s="1" t="s">
        <v>2445</v>
      </c>
      <c r="C2214" s="1" t="s">
        <v>13530</v>
      </c>
      <c r="D2214" s="1" t="s">
        <v>12</v>
      </c>
      <c r="G2214" s="1" t="s">
        <v>13531</v>
      </c>
      <c r="H2214" s="1" t="s">
        <v>13528</v>
      </c>
      <c r="I2214" s="1" t="s">
        <v>13529</v>
      </c>
    </row>
    <row r="2215" spans="1:9" x14ac:dyDescent="0.25">
      <c r="A2215" s="1" t="s">
        <v>9386</v>
      </c>
      <c r="B2215" s="1" t="s">
        <v>2446</v>
      </c>
      <c r="C2215" s="1" t="s">
        <v>13530</v>
      </c>
      <c r="D2215" s="1" t="s">
        <v>12</v>
      </c>
      <c r="F2215" s="1" t="s">
        <v>2447</v>
      </c>
      <c r="G2215" s="1" t="s">
        <v>13535</v>
      </c>
      <c r="H2215" s="1" t="s">
        <v>13528</v>
      </c>
      <c r="I2215" s="1" t="s">
        <v>13529</v>
      </c>
    </row>
    <row r="2216" spans="1:9" x14ac:dyDescent="0.25">
      <c r="A2216" s="1" t="s">
        <v>9387</v>
      </c>
      <c r="B2216" s="1" t="s">
        <v>2448</v>
      </c>
      <c r="C2216" s="1" t="s">
        <v>13873</v>
      </c>
      <c r="D2216" s="1" t="s">
        <v>369</v>
      </c>
      <c r="F2216" s="1" t="s">
        <v>2449</v>
      </c>
      <c r="G2216" s="1" t="s">
        <v>13535</v>
      </c>
      <c r="H2216" s="1" t="s">
        <v>15710</v>
      </c>
      <c r="I2216" s="1" t="s">
        <v>13529</v>
      </c>
    </row>
    <row r="2217" spans="1:9" x14ac:dyDescent="0.25">
      <c r="A2217" s="1" t="s">
        <v>9388</v>
      </c>
      <c r="B2217" s="1" t="s">
        <v>2450</v>
      </c>
      <c r="C2217" s="1" t="s">
        <v>13530</v>
      </c>
      <c r="D2217" s="1" t="s">
        <v>12</v>
      </c>
      <c r="G2217" s="1" t="s">
        <v>13537</v>
      </c>
      <c r="H2217" s="1" t="s">
        <v>13840</v>
      </c>
      <c r="I2217" s="1" t="s">
        <v>13529</v>
      </c>
    </row>
    <row r="2218" spans="1:9" x14ac:dyDescent="0.25">
      <c r="A2218" s="1" t="s">
        <v>9389</v>
      </c>
      <c r="B2218" s="1" t="s">
        <v>2451</v>
      </c>
      <c r="C2218" s="1" t="s">
        <v>13530</v>
      </c>
      <c r="D2218" s="1" t="s">
        <v>12</v>
      </c>
      <c r="G2218" s="1" t="s">
        <v>15144</v>
      </c>
      <c r="H2218" s="1" t="s">
        <v>15101</v>
      </c>
      <c r="I2218" s="1" t="s">
        <v>13529</v>
      </c>
    </row>
    <row r="2219" spans="1:9" x14ac:dyDescent="0.25">
      <c r="A2219" s="1" t="s">
        <v>9390</v>
      </c>
      <c r="B2219" s="1" t="s">
        <v>2452</v>
      </c>
      <c r="C2219" s="1" t="s">
        <v>13530</v>
      </c>
      <c r="D2219" s="1" t="s">
        <v>12</v>
      </c>
      <c r="G2219" s="1" t="s">
        <v>13531</v>
      </c>
      <c r="H2219" s="1" t="s">
        <v>15711</v>
      </c>
      <c r="I2219" s="1" t="s">
        <v>13529</v>
      </c>
    </row>
    <row r="2220" spans="1:9" x14ac:dyDescent="0.25">
      <c r="A2220" s="1" t="s">
        <v>9391</v>
      </c>
      <c r="B2220" s="1" t="s">
        <v>2453</v>
      </c>
      <c r="C2220" s="1" t="s">
        <v>13530</v>
      </c>
      <c r="D2220" s="1" t="s">
        <v>12</v>
      </c>
      <c r="E2220" s="1" t="s">
        <v>1976</v>
      </c>
      <c r="G2220" s="1" t="s">
        <v>15144</v>
      </c>
      <c r="H2220" s="1" t="s">
        <v>15432</v>
      </c>
      <c r="I2220" s="1" t="s">
        <v>13529</v>
      </c>
    </row>
    <row r="2221" spans="1:9" x14ac:dyDescent="0.25">
      <c r="A2221" s="1" t="s">
        <v>9392</v>
      </c>
      <c r="B2221" s="1" t="s">
        <v>2454</v>
      </c>
      <c r="C2221" s="1" t="s">
        <v>13530</v>
      </c>
      <c r="D2221" s="1" t="s">
        <v>12</v>
      </c>
      <c r="E2221" s="1" t="s">
        <v>1976</v>
      </c>
      <c r="G2221" s="1" t="s">
        <v>15144</v>
      </c>
      <c r="H2221" s="1" t="s">
        <v>15712</v>
      </c>
      <c r="I2221" s="1" t="s">
        <v>13529</v>
      </c>
    </row>
    <row r="2222" spans="1:9" x14ac:dyDescent="0.25">
      <c r="A2222" s="1" t="s">
        <v>9393</v>
      </c>
      <c r="B2222" s="1" t="s">
        <v>2455</v>
      </c>
      <c r="C2222" s="1" t="s">
        <v>13530</v>
      </c>
      <c r="D2222" s="1" t="s">
        <v>12</v>
      </c>
      <c r="G2222" s="1" t="s">
        <v>15144</v>
      </c>
      <c r="H2222" s="1" t="s">
        <v>13528</v>
      </c>
      <c r="I2222" s="1" t="s">
        <v>13529</v>
      </c>
    </row>
    <row r="2223" spans="1:9" x14ac:dyDescent="0.25">
      <c r="A2223" s="1" t="s">
        <v>9394</v>
      </c>
      <c r="B2223" s="1" t="s">
        <v>2456</v>
      </c>
      <c r="C2223" s="1" t="s">
        <v>13530</v>
      </c>
      <c r="D2223" s="1" t="s">
        <v>12</v>
      </c>
      <c r="F2223" s="1" t="s">
        <v>1978</v>
      </c>
      <c r="G2223" s="1" t="s">
        <v>15144</v>
      </c>
      <c r="H2223" s="1" t="s">
        <v>15145</v>
      </c>
      <c r="I2223" s="1" t="s">
        <v>13529</v>
      </c>
    </row>
    <row r="2224" spans="1:9" x14ac:dyDescent="0.25">
      <c r="A2224" s="1" t="s">
        <v>9395</v>
      </c>
      <c r="B2224" s="1" t="s">
        <v>2457</v>
      </c>
      <c r="C2224" s="1" t="s">
        <v>15435</v>
      </c>
      <c r="D2224" s="1" t="s">
        <v>1982</v>
      </c>
      <c r="E2224" s="1" t="s">
        <v>15713</v>
      </c>
      <c r="G2224" s="1" t="s">
        <v>15437</v>
      </c>
      <c r="H2224" s="1" t="s">
        <v>15714</v>
      </c>
      <c r="I2224" s="1" t="s">
        <v>13529</v>
      </c>
    </row>
    <row r="2225" spans="1:9" x14ac:dyDescent="0.25">
      <c r="A2225" s="1" t="s">
        <v>9396</v>
      </c>
      <c r="B2225" s="1" t="s">
        <v>2458</v>
      </c>
      <c r="C2225" s="1" t="s">
        <v>15435</v>
      </c>
      <c r="D2225" s="1" t="s">
        <v>1982</v>
      </c>
      <c r="E2225" s="1" t="s">
        <v>15715</v>
      </c>
      <c r="G2225" s="1" t="s">
        <v>13899</v>
      </c>
      <c r="H2225" s="1" t="s">
        <v>15716</v>
      </c>
      <c r="I2225" s="1" t="s">
        <v>13529</v>
      </c>
    </row>
    <row r="2226" spans="1:9" x14ac:dyDescent="0.25">
      <c r="A2226" s="1" t="s">
        <v>9397</v>
      </c>
      <c r="B2226" s="1" t="s">
        <v>2459</v>
      </c>
      <c r="C2226" s="1" t="s">
        <v>15435</v>
      </c>
      <c r="D2226" s="1" t="s">
        <v>1982</v>
      </c>
      <c r="E2226" s="1" t="s">
        <v>15717</v>
      </c>
      <c r="G2226" s="1" t="s">
        <v>13899</v>
      </c>
      <c r="H2226" s="1" t="s">
        <v>15718</v>
      </c>
      <c r="I2226" s="1" t="s">
        <v>13529</v>
      </c>
    </row>
    <row r="2227" spans="1:9" x14ac:dyDescent="0.25">
      <c r="A2227" s="1" t="s">
        <v>9398</v>
      </c>
      <c r="B2227" s="1" t="s">
        <v>2460</v>
      </c>
      <c r="C2227" s="1" t="s">
        <v>15435</v>
      </c>
      <c r="D2227" s="1" t="s">
        <v>1982</v>
      </c>
      <c r="E2227" s="1" t="s">
        <v>15719</v>
      </c>
      <c r="G2227" s="1" t="s">
        <v>13899</v>
      </c>
      <c r="H2227" s="1" t="s">
        <v>15720</v>
      </c>
      <c r="I2227" s="1" t="s">
        <v>13529</v>
      </c>
    </row>
    <row r="2228" spans="1:9" x14ac:dyDescent="0.25">
      <c r="A2228" s="1" t="s">
        <v>9399</v>
      </c>
      <c r="B2228" s="1" t="s">
        <v>2461</v>
      </c>
      <c r="C2228" s="1" t="s">
        <v>15435</v>
      </c>
      <c r="D2228" s="1" t="s">
        <v>1982</v>
      </c>
      <c r="E2228" s="1" t="s">
        <v>15459</v>
      </c>
      <c r="G2228" s="1" t="s">
        <v>13899</v>
      </c>
      <c r="H2228" s="1" t="s">
        <v>15721</v>
      </c>
      <c r="I2228" s="1" t="s">
        <v>13529</v>
      </c>
    </row>
    <row r="2229" spans="1:9" x14ac:dyDescent="0.25">
      <c r="A2229" s="1" t="s">
        <v>9400</v>
      </c>
      <c r="B2229" s="1" t="s">
        <v>2462</v>
      </c>
      <c r="C2229" s="1" t="s">
        <v>15435</v>
      </c>
      <c r="D2229" s="1" t="s">
        <v>1982</v>
      </c>
      <c r="E2229" s="1" t="s">
        <v>15722</v>
      </c>
      <c r="G2229" s="1" t="s">
        <v>13899</v>
      </c>
      <c r="H2229" s="1" t="s">
        <v>15723</v>
      </c>
      <c r="I2229" s="1" t="s">
        <v>13529</v>
      </c>
    </row>
    <row r="2230" spans="1:9" x14ac:dyDescent="0.25">
      <c r="A2230" s="1" t="s">
        <v>9401</v>
      </c>
      <c r="B2230" s="1" t="s">
        <v>2463</v>
      </c>
      <c r="C2230" s="1" t="s">
        <v>15435</v>
      </c>
      <c r="D2230" s="1" t="s">
        <v>1982</v>
      </c>
      <c r="E2230" s="1" t="s">
        <v>15724</v>
      </c>
      <c r="G2230" s="1" t="s">
        <v>13899</v>
      </c>
      <c r="H2230" s="1" t="s">
        <v>15725</v>
      </c>
      <c r="I2230" s="1" t="s">
        <v>13529</v>
      </c>
    </row>
    <row r="2231" spans="1:9" x14ac:dyDescent="0.25">
      <c r="A2231" s="1" t="s">
        <v>9402</v>
      </c>
      <c r="B2231" s="1" t="s">
        <v>2464</v>
      </c>
      <c r="C2231" s="1" t="s">
        <v>15435</v>
      </c>
      <c r="D2231" s="1" t="s">
        <v>1982</v>
      </c>
      <c r="E2231" s="1" t="s">
        <v>15726</v>
      </c>
      <c r="G2231" s="1" t="s">
        <v>13899</v>
      </c>
      <c r="H2231" s="1" t="s">
        <v>15727</v>
      </c>
      <c r="I2231" s="1" t="s">
        <v>13529</v>
      </c>
    </row>
    <row r="2232" spans="1:9" x14ac:dyDescent="0.25">
      <c r="A2232" s="1" t="s">
        <v>9403</v>
      </c>
      <c r="B2232" s="1" t="s">
        <v>2465</v>
      </c>
      <c r="C2232" s="1" t="s">
        <v>15435</v>
      </c>
      <c r="D2232" s="1" t="s">
        <v>1982</v>
      </c>
      <c r="E2232" s="1" t="s">
        <v>15728</v>
      </c>
      <c r="G2232" s="1" t="s">
        <v>13899</v>
      </c>
      <c r="H2232" s="1" t="s">
        <v>15729</v>
      </c>
      <c r="I2232" s="1" t="s">
        <v>13529</v>
      </c>
    </row>
    <row r="2233" spans="1:9" x14ac:dyDescent="0.25">
      <c r="A2233" s="1" t="s">
        <v>9404</v>
      </c>
      <c r="B2233" s="1" t="s">
        <v>2466</v>
      </c>
      <c r="C2233" s="1" t="s">
        <v>15435</v>
      </c>
      <c r="D2233" s="1" t="s">
        <v>1982</v>
      </c>
      <c r="E2233" s="1" t="s">
        <v>15730</v>
      </c>
      <c r="G2233" s="1" t="s">
        <v>13899</v>
      </c>
      <c r="H2233" s="1" t="s">
        <v>15731</v>
      </c>
      <c r="I2233" s="1" t="s">
        <v>13529</v>
      </c>
    </row>
    <row r="2234" spans="1:9" x14ac:dyDescent="0.25">
      <c r="A2234" s="1" t="s">
        <v>9405</v>
      </c>
      <c r="B2234" s="1" t="s">
        <v>2467</v>
      </c>
      <c r="C2234" s="1" t="s">
        <v>15435</v>
      </c>
      <c r="D2234" s="1" t="s">
        <v>1982</v>
      </c>
      <c r="E2234" s="1" t="s">
        <v>15732</v>
      </c>
      <c r="G2234" s="1" t="s">
        <v>13899</v>
      </c>
      <c r="H2234" s="1" t="s">
        <v>15721</v>
      </c>
      <c r="I2234" s="1" t="s">
        <v>13529</v>
      </c>
    </row>
    <row r="2235" spans="1:9" x14ac:dyDescent="0.25">
      <c r="A2235" s="1" t="s">
        <v>9406</v>
      </c>
      <c r="B2235" s="1" t="s">
        <v>2468</v>
      </c>
      <c r="C2235" s="1" t="s">
        <v>15435</v>
      </c>
      <c r="D2235" s="1" t="s">
        <v>1982</v>
      </c>
      <c r="E2235" s="1" t="s">
        <v>15733</v>
      </c>
      <c r="G2235" s="1" t="s">
        <v>13899</v>
      </c>
      <c r="H2235" s="1" t="s">
        <v>15734</v>
      </c>
      <c r="I2235" s="1" t="s">
        <v>13529</v>
      </c>
    </row>
    <row r="2236" spans="1:9" x14ac:dyDescent="0.25">
      <c r="A2236" s="1" t="s">
        <v>9407</v>
      </c>
      <c r="B2236" s="1" t="s">
        <v>2469</v>
      </c>
      <c r="C2236" s="1" t="s">
        <v>15435</v>
      </c>
      <c r="D2236" s="1" t="s">
        <v>1982</v>
      </c>
      <c r="E2236" s="1" t="s">
        <v>15735</v>
      </c>
      <c r="G2236" s="1" t="s">
        <v>13899</v>
      </c>
      <c r="H2236" s="1" t="s">
        <v>15736</v>
      </c>
      <c r="I2236" s="1" t="s">
        <v>13529</v>
      </c>
    </row>
    <row r="2237" spans="1:9" x14ac:dyDescent="0.25">
      <c r="A2237" s="1" t="s">
        <v>9408</v>
      </c>
      <c r="B2237" s="1" t="s">
        <v>2470</v>
      </c>
      <c r="C2237" s="1" t="s">
        <v>15435</v>
      </c>
      <c r="D2237" s="1" t="s">
        <v>1982</v>
      </c>
      <c r="E2237" s="1" t="s">
        <v>15737</v>
      </c>
      <c r="G2237" s="1" t="s">
        <v>13899</v>
      </c>
      <c r="H2237" s="1" t="s">
        <v>15738</v>
      </c>
      <c r="I2237" s="1" t="s">
        <v>13529</v>
      </c>
    </row>
    <row r="2238" spans="1:9" x14ac:dyDescent="0.25">
      <c r="A2238" s="1" t="s">
        <v>9409</v>
      </c>
      <c r="B2238" s="1" t="s">
        <v>2471</v>
      </c>
      <c r="C2238" s="1" t="s">
        <v>15435</v>
      </c>
      <c r="D2238" s="1" t="s">
        <v>1982</v>
      </c>
      <c r="E2238" s="1" t="s">
        <v>15739</v>
      </c>
      <c r="G2238" s="1" t="s">
        <v>13899</v>
      </c>
      <c r="H2238" s="1" t="s">
        <v>15740</v>
      </c>
      <c r="I2238" s="1" t="s">
        <v>13529</v>
      </c>
    </row>
    <row r="2239" spans="1:9" x14ac:dyDescent="0.25">
      <c r="A2239" s="1" t="s">
        <v>9410</v>
      </c>
      <c r="B2239" s="1" t="s">
        <v>2472</v>
      </c>
      <c r="C2239" s="1" t="s">
        <v>15435</v>
      </c>
      <c r="D2239" s="1" t="s">
        <v>1982</v>
      </c>
      <c r="E2239" s="1" t="s">
        <v>15741</v>
      </c>
      <c r="G2239" s="1" t="s">
        <v>13899</v>
      </c>
      <c r="H2239" s="1" t="s">
        <v>15742</v>
      </c>
      <c r="I2239" s="1" t="s">
        <v>13529</v>
      </c>
    </row>
    <row r="2240" spans="1:9" x14ac:dyDescent="0.25">
      <c r="A2240" s="1" t="s">
        <v>9411</v>
      </c>
      <c r="B2240" s="1" t="s">
        <v>2473</v>
      </c>
      <c r="C2240" s="1" t="s">
        <v>15435</v>
      </c>
      <c r="D2240" s="1" t="s">
        <v>1982</v>
      </c>
      <c r="E2240" s="1" t="s">
        <v>15743</v>
      </c>
      <c r="G2240" s="1" t="s">
        <v>13899</v>
      </c>
      <c r="H2240" s="1" t="s">
        <v>15744</v>
      </c>
      <c r="I2240" s="1" t="s">
        <v>13529</v>
      </c>
    </row>
    <row r="2241" spans="1:9" x14ac:dyDescent="0.25">
      <c r="A2241" s="1" t="s">
        <v>9412</v>
      </c>
      <c r="B2241" s="1" t="s">
        <v>2474</v>
      </c>
      <c r="C2241" s="1" t="s">
        <v>15473</v>
      </c>
      <c r="D2241" s="1" t="s">
        <v>2001</v>
      </c>
      <c r="E2241" s="1" t="s">
        <v>15745</v>
      </c>
      <c r="F2241" s="1" t="s">
        <v>15745</v>
      </c>
      <c r="G2241" s="1" t="s">
        <v>15478</v>
      </c>
      <c r="H2241" s="1" t="s">
        <v>15746</v>
      </c>
      <c r="I2241" s="1" t="s">
        <v>13529</v>
      </c>
    </row>
    <row r="2242" spans="1:9" x14ac:dyDescent="0.25">
      <c r="A2242" s="1" t="s">
        <v>9413</v>
      </c>
      <c r="B2242" s="1" t="s">
        <v>2475</v>
      </c>
      <c r="C2242" s="1" t="s">
        <v>15435</v>
      </c>
      <c r="D2242" s="1" t="s">
        <v>1982</v>
      </c>
      <c r="E2242" s="1" t="s">
        <v>15747</v>
      </c>
      <c r="G2242" s="1" t="s">
        <v>13899</v>
      </c>
      <c r="H2242" s="1" t="s">
        <v>15748</v>
      </c>
      <c r="I2242" s="1" t="s">
        <v>13529</v>
      </c>
    </row>
    <row r="2243" spans="1:9" x14ac:dyDescent="0.25">
      <c r="A2243" s="1" t="s">
        <v>9414</v>
      </c>
      <c r="B2243" s="1" t="s">
        <v>2476</v>
      </c>
      <c r="C2243" s="1" t="s">
        <v>15435</v>
      </c>
      <c r="D2243" s="1" t="s">
        <v>1982</v>
      </c>
      <c r="G2243" s="1" t="s">
        <v>13899</v>
      </c>
      <c r="H2243" s="1" t="s">
        <v>15749</v>
      </c>
      <c r="I2243" s="1" t="s">
        <v>13529</v>
      </c>
    </row>
    <row r="2244" spans="1:9" x14ac:dyDescent="0.25">
      <c r="A2244" s="1" t="s">
        <v>9415</v>
      </c>
      <c r="B2244" s="1" t="s">
        <v>2477</v>
      </c>
      <c r="C2244" s="1" t="s">
        <v>15435</v>
      </c>
      <c r="D2244" s="1" t="s">
        <v>1982</v>
      </c>
      <c r="E2244" s="1" t="s">
        <v>15750</v>
      </c>
      <c r="G2244" s="1" t="s">
        <v>13899</v>
      </c>
      <c r="H2244" s="1" t="s">
        <v>15751</v>
      </c>
      <c r="I2244" s="1" t="s">
        <v>13529</v>
      </c>
    </row>
    <row r="2245" spans="1:9" x14ac:dyDescent="0.25">
      <c r="A2245" s="1" t="s">
        <v>9416</v>
      </c>
      <c r="B2245" s="1" t="s">
        <v>2478</v>
      </c>
      <c r="C2245" s="1" t="s">
        <v>15435</v>
      </c>
      <c r="D2245" s="1" t="s">
        <v>1982</v>
      </c>
      <c r="E2245" s="1" t="s">
        <v>15752</v>
      </c>
      <c r="G2245" s="1" t="s">
        <v>13899</v>
      </c>
      <c r="H2245" s="1" t="s">
        <v>15721</v>
      </c>
      <c r="I2245" s="1" t="s">
        <v>13529</v>
      </c>
    </row>
    <row r="2246" spans="1:9" x14ac:dyDescent="0.25">
      <c r="A2246" s="1" t="s">
        <v>9417</v>
      </c>
      <c r="B2246" s="1" t="s">
        <v>2479</v>
      </c>
      <c r="C2246" s="1" t="s">
        <v>15435</v>
      </c>
      <c r="D2246" s="1" t="s">
        <v>1982</v>
      </c>
      <c r="E2246" s="1" t="s">
        <v>15753</v>
      </c>
      <c r="G2246" s="1" t="s">
        <v>13899</v>
      </c>
      <c r="H2246" s="1" t="s">
        <v>15754</v>
      </c>
      <c r="I2246" s="1" t="s">
        <v>13529</v>
      </c>
    </row>
    <row r="2247" spans="1:9" x14ac:dyDescent="0.25">
      <c r="A2247" s="1" t="s">
        <v>9418</v>
      </c>
      <c r="B2247" s="1" t="s">
        <v>2480</v>
      </c>
      <c r="C2247" s="1" t="s">
        <v>15435</v>
      </c>
      <c r="D2247" s="1" t="s">
        <v>1982</v>
      </c>
      <c r="E2247" s="1" t="s">
        <v>15436</v>
      </c>
      <c r="F2247" s="1" t="s">
        <v>15755</v>
      </c>
      <c r="G2247" s="1" t="s">
        <v>13899</v>
      </c>
      <c r="H2247" s="1" t="s">
        <v>15438</v>
      </c>
      <c r="I2247" s="1" t="s">
        <v>13529</v>
      </c>
    </row>
    <row r="2248" spans="1:9" x14ac:dyDescent="0.25">
      <c r="A2248" s="1" t="s">
        <v>9419</v>
      </c>
      <c r="B2248" s="1" t="s">
        <v>2481</v>
      </c>
      <c r="C2248" s="1" t="s">
        <v>15483</v>
      </c>
      <c r="D2248" s="1" t="s">
        <v>2008</v>
      </c>
      <c r="E2248" s="1" t="s">
        <v>15756</v>
      </c>
      <c r="G2248" s="1" t="s">
        <v>13899</v>
      </c>
      <c r="H2248" s="1" t="s">
        <v>15757</v>
      </c>
      <c r="I2248" s="1" t="s">
        <v>13529</v>
      </c>
    </row>
    <row r="2249" spans="1:9" x14ac:dyDescent="0.25">
      <c r="A2249" s="1" t="s">
        <v>9420</v>
      </c>
      <c r="B2249" s="1" t="s">
        <v>2482</v>
      </c>
      <c r="C2249" s="1" t="s">
        <v>15483</v>
      </c>
      <c r="D2249" s="1" t="s">
        <v>2008</v>
      </c>
      <c r="E2249" s="1" t="s">
        <v>15758</v>
      </c>
      <c r="G2249" s="1" t="s">
        <v>13777</v>
      </c>
      <c r="H2249" s="1" t="s">
        <v>15759</v>
      </c>
      <c r="I2249" s="1" t="s">
        <v>13529</v>
      </c>
    </row>
    <row r="2250" spans="1:9" x14ac:dyDescent="0.25">
      <c r="A2250" s="1" t="s">
        <v>9421</v>
      </c>
      <c r="B2250" s="1" t="s">
        <v>2483</v>
      </c>
      <c r="C2250" s="1" t="s">
        <v>15483</v>
      </c>
      <c r="D2250" s="1" t="s">
        <v>2008</v>
      </c>
      <c r="E2250" s="1" t="s">
        <v>15760</v>
      </c>
      <c r="G2250" s="1" t="s">
        <v>13777</v>
      </c>
      <c r="H2250" s="1" t="s">
        <v>15761</v>
      </c>
      <c r="I2250" s="1" t="s">
        <v>13529</v>
      </c>
    </row>
    <row r="2251" spans="1:9" x14ac:dyDescent="0.25">
      <c r="A2251" s="1" t="s">
        <v>9422</v>
      </c>
      <c r="B2251" s="1" t="s">
        <v>2484</v>
      </c>
      <c r="C2251" s="1" t="s">
        <v>15483</v>
      </c>
      <c r="D2251" s="1" t="s">
        <v>2008</v>
      </c>
      <c r="E2251" s="1" t="s">
        <v>15762</v>
      </c>
      <c r="G2251" s="1" t="s">
        <v>13777</v>
      </c>
      <c r="H2251" s="1" t="s">
        <v>15763</v>
      </c>
      <c r="I2251" s="1" t="s">
        <v>13529</v>
      </c>
    </row>
    <row r="2252" spans="1:9" x14ac:dyDescent="0.25">
      <c r="A2252" s="1" t="s">
        <v>9423</v>
      </c>
      <c r="B2252" s="1" t="s">
        <v>2485</v>
      </c>
      <c r="C2252" s="1" t="s">
        <v>15483</v>
      </c>
      <c r="D2252" s="1" t="s">
        <v>2008</v>
      </c>
      <c r="E2252" s="1" t="s">
        <v>15764</v>
      </c>
      <c r="G2252" s="1" t="s">
        <v>15485</v>
      </c>
      <c r="H2252" s="1" t="s">
        <v>15765</v>
      </c>
      <c r="I2252" s="1" t="s">
        <v>13529</v>
      </c>
    </row>
    <row r="2253" spans="1:9" x14ac:dyDescent="0.25">
      <c r="A2253" s="1" t="s">
        <v>9424</v>
      </c>
      <c r="B2253" s="1" t="s">
        <v>2486</v>
      </c>
      <c r="C2253" s="1" t="s">
        <v>15483</v>
      </c>
      <c r="D2253" s="1" t="s">
        <v>2008</v>
      </c>
      <c r="E2253" s="1" t="s">
        <v>15766</v>
      </c>
      <c r="G2253" s="1" t="s">
        <v>13777</v>
      </c>
      <c r="H2253" s="1" t="s">
        <v>15767</v>
      </c>
      <c r="I2253" s="1" t="s">
        <v>13529</v>
      </c>
    </row>
    <row r="2254" spans="1:9" x14ac:dyDescent="0.25">
      <c r="A2254" s="1" t="s">
        <v>9425</v>
      </c>
      <c r="B2254" s="1" t="s">
        <v>2487</v>
      </c>
      <c r="C2254" s="1" t="s">
        <v>15483</v>
      </c>
      <c r="D2254" s="1" t="s">
        <v>2008</v>
      </c>
      <c r="E2254" s="1" t="s">
        <v>15768</v>
      </c>
      <c r="G2254" s="1" t="s">
        <v>13777</v>
      </c>
      <c r="H2254" s="1" t="s">
        <v>15769</v>
      </c>
      <c r="I2254" s="1" t="s">
        <v>13529</v>
      </c>
    </row>
    <row r="2255" spans="1:9" x14ac:dyDescent="0.25">
      <c r="A2255" s="1" t="s">
        <v>9426</v>
      </c>
      <c r="B2255" s="1" t="s">
        <v>2488</v>
      </c>
      <c r="C2255" s="1" t="s">
        <v>15483</v>
      </c>
      <c r="D2255" s="1" t="s">
        <v>2008</v>
      </c>
      <c r="E2255" s="1" t="s">
        <v>15770</v>
      </c>
      <c r="F2255" s="1" t="s">
        <v>15770</v>
      </c>
      <c r="G2255" s="1" t="s">
        <v>13777</v>
      </c>
      <c r="H2255" s="1" t="s">
        <v>13803</v>
      </c>
      <c r="I2255" s="1" t="s">
        <v>13529</v>
      </c>
    </row>
    <row r="2256" spans="1:9" x14ac:dyDescent="0.25">
      <c r="A2256" s="1" t="s">
        <v>9427</v>
      </c>
      <c r="B2256" s="1" t="s">
        <v>2489</v>
      </c>
      <c r="C2256" s="1" t="s">
        <v>15483</v>
      </c>
      <c r="D2256" s="1" t="s">
        <v>2008</v>
      </c>
      <c r="E2256" s="1" t="s">
        <v>15771</v>
      </c>
      <c r="G2256" s="1" t="s">
        <v>13777</v>
      </c>
      <c r="H2256" s="1" t="s">
        <v>15772</v>
      </c>
      <c r="I2256" s="1" t="s">
        <v>13529</v>
      </c>
    </row>
    <row r="2257" spans="1:9" x14ac:dyDescent="0.25">
      <c r="A2257" s="1" t="s">
        <v>9428</v>
      </c>
      <c r="B2257" s="1" t="s">
        <v>2490</v>
      </c>
      <c r="C2257" s="1" t="s">
        <v>15564</v>
      </c>
      <c r="D2257" s="1" t="s">
        <v>2128</v>
      </c>
      <c r="E2257" s="1" t="s">
        <v>15773</v>
      </c>
      <c r="G2257" s="1" t="s">
        <v>15566</v>
      </c>
      <c r="H2257" s="1" t="s">
        <v>15065</v>
      </c>
      <c r="I2257" s="1" t="s">
        <v>13529</v>
      </c>
    </row>
    <row r="2258" spans="1:9" x14ac:dyDescent="0.25">
      <c r="A2258" s="1" t="s">
        <v>9429</v>
      </c>
      <c r="B2258" s="1" t="s">
        <v>2491</v>
      </c>
      <c r="C2258" s="1" t="s">
        <v>15564</v>
      </c>
      <c r="D2258" s="1" t="s">
        <v>2128</v>
      </c>
      <c r="E2258" s="1" t="s">
        <v>15565</v>
      </c>
      <c r="G2258" s="1" t="s">
        <v>15566</v>
      </c>
      <c r="H2258" s="1" t="s">
        <v>15774</v>
      </c>
      <c r="I2258" s="1" t="s">
        <v>13529</v>
      </c>
    </row>
    <row r="2259" spans="1:9" x14ac:dyDescent="0.25">
      <c r="A2259" s="1" t="s">
        <v>9430</v>
      </c>
      <c r="B2259" s="1" t="s">
        <v>2492</v>
      </c>
      <c r="C2259" s="1" t="s">
        <v>15564</v>
      </c>
      <c r="D2259" s="1" t="s">
        <v>2128</v>
      </c>
      <c r="E2259" s="1" t="s">
        <v>15775</v>
      </c>
      <c r="G2259" s="1" t="s">
        <v>15566</v>
      </c>
      <c r="H2259" s="1" t="s">
        <v>15776</v>
      </c>
      <c r="I2259" s="1" t="s">
        <v>13529</v>
      </c>
    </row>
    <row r="2260" spans="1:9" x14ac:dyDescent="0.25">
      <c r="A2260" s="1" t="s">
        <v>9431</v>
      </c>
      <c r="B2260" s="1" t="s">
        <v>2493</v>
      </c>
      <c r="C2260" s="1" t="s">
        <v>15564</v>
      </c>
      <c r="D2260" s="1" t="s">
        <v>2128</v>
      </c>
      <c r="E2260" s="1" t="s">
        <v>15777</v>
      </c>
      <c r="F2260" s="1" t="s">
        <v>15777</v>
      </c>
      <c r="G2260" s="1" t="s">
        <v>15566</v>
      </c>
      <c r="H2260" s="1" t="s">
        <v>15778</v>
      </c>
      <c r="I2260" s="1" t="s">
        <v>13529</v>
      </c>
    </row>
    <row r="2261" spans="1:9" x14ac:dyDescent="0.25">
      <c r="A2261" s="1" t="s">
        <v>9432</v>
      </c>
      <c r="B2261" s="1" t="s">
        <v>2494</v>
      </c>
      <c r="C2261" s="1" t="s">
        <v>13873</v>
      </c>
      <c r="D2261" s="1" t="s">
        <v>369</v>
      </c>
      <c r="G2261" s="1" t="s">
        <v>13936</v>
      </c>
      <c r="H2261" s="1" t="s">
        <v>15297</v>
      </c>
      <c r="I2261" s="1" t="s">
        <v>13529</v>
      </c>
    </row>
    <row r="2262" spans="1:9" x14ac:dyDescent="0.25">
      <c r="A2262" s="1" t="s">
        <v>9433</v>
      </c>
      <c r="B2262" s="1" t="s">
        <v>2495</v>
      </c>
      <c r="C2262" s="1" t="s">
        <v>13873</v>
      </c>
      <c r="D2262" s="1" t="s">
        <v>369</v>
      </c>
      <c r="F2262" s="1" t="s">
        <v>2496</v>
      </c>
      <c r="G2262" s="1" t="s">
        <v>13535</v>
      </c>
      <c r="H2262" s="1" t="s">
        <v>14441</v>
      </c>
      <c r="I2262" s="1" t="s">
        <v>13529</v>
      </c>
    </row>
    <row r="2263" spans="1:9" x14ac:dyDescent="0.25">
      <c r="A2263" s="1" t="s">
        <v>9434</v>
      </c>
      <c r="B2263" s="1" t="s">
        <v>2497</v>
      </c>
      <c r="C2263" s="1" t="s">
        <v>13873</v>
      </c>
      <c r="D2263" s="1" t="s">
        <v>369</v>
      </c>
      <c r="G2263" s="1" t="s">
        <v>13936</v>
      </c>
      <c r="H2263" s="1" t="s">
        <v>15779</v>
      </c>
      <c r="I2263" s="1" t="s">
        <v>13529</v>
      </c>
    </row>
    <row r="2264" spans="1:9" x14ac:dyDescent="0.25">
      <c r="A2264" s="1" t="s">
        <v>9435</v>
      </c>
      <c r="B2264" s="1" t="s">
        <v>2498</v>
      </c>
      <c r="C2264" s="1" t="s">
        <v>13873</v>
      </c>
      <c r="D2264" s="1" t="s">
        <v>369</v>
      </c>
      <c r="E2264" s="1" t="s">
        <v>2499</v>
      </c>
      <c r="G2264" s="1" t="s">
        <v>13936</v>
      </c>
      <c r="H2264" s="1" t="s">
        <v>15108</v>
      </c>
      <c r="I2264" s="1" t="s">
        <v>13529</v>
      </c>
    </row>
    <row r="2265" spans="1:9" x14ac:dyDescent="0.25">
      <c r="A2265" s="1" t="s">
        <v>9436</v>
      </c>
      <c r="B2265" s="1" t="s">
        <v>2500</v>
      </c>
      <c r="C2265" s="1" t="s">
        <v>13873</v>
      </c>
      <c r="D2265" s="1" t="s">
        <v>369</v>
      </c>
      <c r="G2265" s="1" t="s">
        <v>13936</v>
      </c>
      <c r="H2265" s="1" t="s">
        <v>14340</v>
      </c>
      <c r="I2265" s="1" t="s">
        <v>13529</v>
      </c>
    </row>
    <row r="2266" spans="1:9" x14ac:dyDescent="0.25">
      <c r="A2266" s="1" t="s">
        <v>9437</v>
      </c>
      <c r="B2266" s="1" t="s">
        <v>2501</v>
      </c>
      <c r="C2266" s="1" t="s">
        <v>13873</v>
      </c>
      <c r="D2266" s="1" t="s">
        <v>369</v>
      </c>
      <c r="E2266" s="1" t="s">
        <v>1239</v>
      </c>
      <c r="G2266" s="1" t="s">
        <v>13936</v>
      </c>
      <c r="H2266" s="1" t="s">
        <v>14340</v>
      </c>
      <c r="I2266" s="1" t="s">
        <v>13529</v>
      </c>
    </row>
    <row r="2267" spans="1:9" x14ac:dyDescent="0.25">
      <c r="A2267" s="1" t="s">
        <v>9438</v>
      </c>
      <c r="B2267" s="1" t="s">
        <v>2502</v>
      </c>
      <c r="C2267" s="1" t="s">
        <v>13873</v>
      </c>
      <c r="D2267" s="1" t="s">
        <v>369</v>
      </c>
      <c r="G2267" s="1" t="s">
        <v>13936</v>
      </c>
      <c r="H2267" s="1" t="s">
        <v>15780</v>
      </c>
      <c r="I2267" s="1" t="s">
        <v>13529</v>
      </c>
    </row>
    <row r="2268" spans="1:9" x14ac:dyDescent="0.25">
      <c r="A2268" s="1" t="s">
        <v>9439</v>
      </c>
      <c r="B2268" s="1" t="s">
        <v>2503</v>
      </c>
      <c r="C2268" s="1" t="s">
        <v>13873</v>
      </c>
      <c r="D2268" s="1" t="s">
        <v>369</v>
      </c>
      <c r="G2268" s="1" t="s">
        <v>13936</v>
      </c>
      <c r="H2268" s="1" t="s">
        <v>15781</v>
      </c>
      <c r="I2268" s="1" t="s">
        <v>13529</v>
      </c>
    </row>
    <row r="2269" spans="1:9" x14ac:dyDescent="0.25">
      <c r="A2269" s="1" t="s">
        <v>9440</v>
      </c>
      <c r="B2269" s="1" t="s">
        <v>2504</v>
      </c>
      <c r="C2269" s="1" t="s">
        <v>13873</v>
      </c>
      <c r="D2269" s="1" t="s">
        <v>369</v>
      </c>
      <c r="G2269" s="1" t="s">
        <v>13936</v>
      </c>
      <c r="H2269" s="1" t="s">
        <v>15782</v>
      </c>
      <c r="I2269" s="1" t="s">
        <v>13529</v>
      </c>
    </row>
    <row r="2270" spans="1:9" x14ac:dyDescent="0.25">
      <c r="A2270" s="1" t="s">
        <v>9441</v>
      </c>
      <c r="B2270" s="1" t="s">
        <v>2505</v>
      </c>
      <c r="C2270" s="1" t="s">
        <v>13873</v>
      </c>
      <c r="D2270" s="1" t="s">
        <v>369</v>
      </c>
      <c r="E2270" s="1" t="s">
        <v>2146</v>
      </c>
      <c r="G2270" s="1" t="s">
        <v>13535</v>
      </c>
      <c r="H2270" s="1" t="s">
        <v>15783</v>
      </c>
      <c r="I2270" s="1" t="s">
        <v>13529</v>
      </c>
    </row>
    <row r="2271" spans="1:9" x14ac:dyDescent="0.25">
      <c r="A2271" s="1" t="s">
        <v>9442</v>
      </c>
      <c r="B2271" s="1" t="s">
        <v>2506</v>
      </c>
      <c r="C2271" s="1" t="s">
        <v>13873</v>
      </c>
      <c r="D2271" s="1" t="s">
        <v>369</v>
      </c>
      <c r="G2271" s="1" t="s">
        <v>13936</v>
      </c>
      <c r="H2271" s="1" t="s">
        <v>15784</v>
      </c>
      <c r="I2271" s="1" t="s">
        <v>13529</v>
      </c>
    </row>
    <row r="2272" spans="1:9" x14ac:dyDescent="0.25">
      <c r="A2272" s="1" t="s">
        <v>9443</v>
      </c>
      <c r="B2272" s="1" t="s">
        <v>2507</v>
      </c>
      <c r="C2272" s="1" t="s">
        <v>13873</v>
      </c>
      <c r="D2272" s="1" t="s">
        <v>369</v>
      </c>
      <c r="G2272" s="1" t="s">
        <v>13936</v>
      </c>
      <c r="H2272" s="1" t="s">
        <v>15785</v>
      </c>
      <c r="I2272" s="1" t="s">
        <v>13529</v>
      </c>
    </row>
    <row r="2273" spans="1:9" x14ac:dyDescent="0.25">
      <c r="A2273" s="1" t="s">
        <v>9444</v>
      </c>
      <c r="B2273" s="1" t="s">
        <v>2508</v>
      </c>
      <c r="C2273" s="1" t="s">
        <v>13873</v>
      </c>
      <c r="D2273" s="1" t="s">
        <v>369</v>
      </c>
      <c r="F2273" s="1" t="s">
        <v>15678</v>
      </c>
      <c r="G2273" s="1" t="s">
        <v>13936</v>
      </c>
      <c r="H2273" s="1" t="s">
        <v>15112</v>
      </c>
      <c r="I2273" s="1" t="s">
        <v>13529</v>
      </c>
    </row>
    <row r="2274" spans="1:9" x14ac:dyDescent="0.25">
      <c r="A2274" s="1" t="s">
        <v>9445</v>
      </c>
      <c r="B2274" s="1" t="s">
        <v>2509</v>
      </c>
      <c r="C2274" s="1" t="s">
        <v>13873</v>
      </c>
      <c r="D2274" s="1" t="s">
        <v>369</v>
      </c>
      <c r="F2274" s="1" t="s">
        <v>2510</v>
      </c>
      <c r="G2274" s="1" t="s">
        <v>13535</v>
      </c>
      <c r="H2274" s="1" t="s">
        <v>15786</v>
      </c>
      <c r="I2274" s="1" t="s">
        <v>13529</v>
      </c>
    </row>
    <row r="2275" spans="1:9" x14ac:dyDescent="0.25">
      <c r="A2275" s="1" t="s">
        <v>9446</v>
      </c>
      <c r="B2275" s="1" t="s">
        <v>2511</v>
      </c>
      <c r="C2275" s="1" t="s">
        <v>13873</v>
      </c>
      <c r="D2275" s="1" t="s">
        <v>369</v>
      </c>
      <c r="F2275" s="1" t="s">
        <v>15678</v>
      </c>
      <c r="G2275" s="1" t="s">
        <v>13936</v>
      </c>
      <c r="H2275" s="1" t="s">
        <v>14812</v>
      </c>
      <c r="I2275" s="1" t="s">
        <v>13529</v>
      </c>
    </row>
    <row r="2276" spans="1:9" x14ac:dyDescent="0.25">
      <c r="A2276" s="1" t="s">
        <v>9447</v>
      </c>
      <c r="B2276" s="1" t="s">
        <v>2512</v>
      </c>
      <c r="C2276" s="1" t="s">
        <v>13873</v>
      </c>
      <c r="D2276" s="1" t="s">
        <v>369</v>
      </c>
      <c r="F2276" s="1" t="s">
        <v>15678</v>
      </c>
      <c r="G2276" s="1" t="s">
        <v>13936</v>
      </c>
      <c r="H2276" s="1" t="s">
        <v>14812</v>
      </c>
      <c r="I2276" s="1" t="s">
        <v>13529</v>
      </c>
    </row>
    <row r="2277" spans="1:9" x14ac:dyDescent="0.25">
      <c r="A2277" s="1" t="s">
        <v>9448</v>
      </c>
      <c r="B2277" s="1" t="s">
        <v>2513</v>
      </c>
      <c r="C2277" s="1" t="s">
        <v>13873</v>
      </c>
      <c r="D2277" s="1" t="s">
        <v>369</v>
      </c>
      <c r="G2277" s="1" t="s">
        <v>13936</v>
      </c>
      <c r="H2277" s="1" t="s">
        <v>15304</v>
      </c>
      <c r="I2277" s="1" t="s">
        <v>13529</v>
      </c>
    </row>
    <row r="2278" spans="1:9" x14ac:dyDescent="0.25">
      <c r="A2278" s="1" t="s">
        <v>9449</v>
      </c>
      <c r="B2278" s="1" t="s">
        <v>2514</v>
      </c>
      <c r="C2278" s="1" t="s">
        <v>13873</v>
      </c>
      <c r="D2278" s="1" t="s">
        <v>369</v>
      </c>
      <c r="G2278" s="1" t="s">
        <v>13936</v>
      </c>
      <c r="H2278" s="1" t="s">
        <v>15787</v>
      </c>
      <c r="I2278" s="1" t="s">
        <v>13529</v>
      </c>
    </row>
    <row r="2279" spans="1:9" x14ac:dyDescent="0.25">
      <c r="A2279" s="1" t="s">
        <v>9450</v>
      </c>
      <c r="B2279" s="1" t="s">
        <v>2515</v>
      </c>
      <c r="C2279" s="1" t="s">
        <v>13873</v>
      </c>
      <c r="D2279" s="1" t="s">
        <v>369</v>
      </c>
      <c r="E2279" s="1" t="s">
        <v>2516</v>
      </c>
      <c r="F2279" s="1" t="s">
        <v>2516</v>
      </c>
      <c r="G2279" s="1" t="s">
        <v>13535</v>
      </c>
      <c r="H2279" s="1" t="s">
        <v>14191</v>
      </c>
      <c r="I2279" s="1" t="s">
        <v>13529</v>
      </c>
    </row>
    <row r="2280" spans="1:9" x14ac:dyDescent="0.25">
      <c r="A2280" s="1" t="s">
        <v>9451</v>
      </c>
      <c r="B2280" s="1" t="s">
        <v>2517</v>
      </c>
      <c r="C2280" s="1" t="s">
        <v>13873</v>
      </c>
      <c r="D2280" s="1" t="s">
        <v>369</v>
      </c>
      <c r="G2280" s="1" t="s">
        <v>13936</v>
      </c>
      <c r="H2280" s="1" t="s">
        <v>15666</v>
      </c>
      <c r="I2280" s="1" t="s">
        <v>13529</v>
      </c>
    </row>
    <row r="2281" spans="1:9" x14ac:dyDescent="0.25">
      <c r="A2281" s="1" t="s">
        <v>9452</v>
      </c>
      <c r="B2281" s="1" t="s">
        <v>2518</v>
      </c>
      <c r="C2281" s="1" t="s">
        <v>13873</v>
      </c>
      <c r="D2281" s="1" t="s">
        <v>369</v>
      </c>
      <c r="G2281" s="1" t="s">
        <v>13936</v>
      </c>
      <c r="H2281" s="1" t="s">
        <v>15788</v>
      </c>
      <c r="I2281" s="1" t="s">
        <v>13529</v>
      </c>
    </row>
    <row r="2282" spans="1:9" x14ac:dyDescent="0.25">
      <c r="A2282" s="1" t="s">
        <v>9453</v>
      </c>
      <c r="B2282" s="1" t="s">
        <v>2519</v>
      </c>
      <c r="C2282" s="1" t="s">
        <v>13873</v>
      </c>
      <c r="D2282" s="1" t="s">
        <v>369</v>
      </c>
      <c r="G2282" s="1" t="s">
        <v>13936</v>
      </c>
      <c r="H2282" s="1" t="s">
        <v>14362</v>
      </c>
      <c r="I2282" s="1" t="s">
        <v>13529</v>
      </c>
    </row>
    <row r="2283" spans="1:9" x14ac:dyDescent="0.25">
      <c r="A2283" s="1" t="s">
        <v>9454</v>
      </c>
      <c r="B2283" s="1" t="s">
        <v>2520</v>
      </c>
      <c r="C2283" s="1" t="s">
        <v>13873</v>
      </c>
      <c r="D2283" s="1" t="s">
        <v>369</v>
      </c>
      <c r="G2283" s="1" t="s">
        <v>13936</v>
      </c>
      <c r="H2283" s="1" t="s">
        <v>15789</v>
      </c>
      <c r="I2283" s="1" t="s">
        <v>13529</v>
      </c>
    </row>
    <row r="2284" spans="1:9" x14ac:dyDescent="0.25">
      <c r="A2284" s="1" t="s">
        <v>9455</v>
      </c>
      <c r="B2284" s="1" t="s">
        <v>2521</v>
      </c>
      <c r="C2284" s="1" t="s">
        <v>13873</v>
      </c>
      <c r="D2284" s="1" t="s">
        <v>369</v>
      </c>
      <c r="G2284" s="1" t="s">
        <v>13936</v>
      </c>
      <c r="H2284" s="1" t="s">
        <v>15790</v>
      </c>
      <c r="I2284" s="1" t="s">
        <v>13529</v>
      </c>
    </row>
    <row r="2285" spans="1:9" x14ac:dyDescent="0.25">
      <c r="A2285" s="1" t="s">
        <v>9456</v>
      </c>
      <c r="B2285" s="1" t="s">
        <v>2522</v>
      </c>
      <c r="C2285" s="1" t="s">
        <v>13873</v>
      </c>
      <c r="D2285" s="1" t="s">
        <v>369</v>
      </c>
      <c r="G2285" s="1" t="s">
        <v>13936</v>
      </c>
      <c r="H2285" s="1" t="s">
        <v>13848</v>
      </c>
      <c r="I2285" s="1" t="s">
        <v>13529</v>
      </c>
    </row>
    <row r="2286" spans="1:9" x14ac:dyDescent="0.25">
      <c r="A2286" s="1" t="s">
        <v>9457</v>
      </c>
      <c r="B2286" s="1" t="s">
        <v>2523</v>
      </c>
      <c r="C2286" s="1" t="s">
        <v>13873</v>
      </c>
      <c r="D2286" s="1" t="s">
        <v>369</v>
      </c>
      <c r="G2286" s="1" t="s">
        <v>13936</v>
      </c>
      <c r="H2286" s="1" t="s">
        <v>15140</v>
      </c>
      <c r="I2286" s="1" t="s">
        <v>13529</v>
      </c>
    </row>
    <row r="2287" spans="1:9" x14ac:dyDescent="0.25">
      <c r="A2287" s="1" t="s">
        <v>9458</v>
      </c>
      <c r="B2287" s="1" t="s">
        <v>2524</v>
      </c>
      <c r="C2287" s="1" t="s">
        <v>13873</v>
      </c>
      <c r="D2287" s="1" t="s">
        <v>369</v>
      </c>
      <c r="E2287" s="1" t="s">
        <v>2525</v>
      </c>
      <c r="F2287" s="1" t="s">
        <v>2525</v>
      </c>
      <c r="G2287" s="1" t="s">
        <v>13535</v>
      </c>
      <c r="H2287" s="1" t="s">
        <v>14440</v>
      </c>
      <c r="I2287" s="1" t="s">
        <v>13529</v>
      </c>
    </row>
    <row r="2288" spans="1:9" x14ac:dyDescent="0.25">
      <c r="A2288" s="1" t="s">
        <v>9459</v>
      </c>
      <c r="B2288" s="1" t="s">
        <v>2526</v>
      </c>
      <c r="C2288" s="1" t="s">
        <v>13873</v>
      </c>
      <c r="D2288" s="1" t="s">
        <v>369</v>
      </c>
      <c r="F2288" s="1" t="s">
        <v>2527</v>
      </c>
      <c r="G2288" s="1" t="s">
        <v>13535</v>
      </c>
      <c r="H2288" s="1" t="s">
        <v>15791</v>
      </c>
      <c r="I2288" s="1" t="s">
        <v>13529</v>
      </c>
    </row>
    <row r="2289" spans="1:9" x14ac:dyDescent="0.25">
      <c r="A2289" s="1" t="s">
        <v>9460</v>
      </c>
      <c r="B2289" s="1" t="s">
        <v>2528</v>
      </c>
      <c r="C2289" s="1" t="s">
        <v>13873</v>
      </c>
      <c r="D2289" s="1" t="s">
        <v>369</v>
      </c>
      <c r="G2289" s="1" t="s">
        <v>13936</v>
      </c>
      <c r="H2289" s="1" t="s">
        <v>13993</v>
      </c>
      <c r="I2289" s="1" t="s">
        <v>13529</v>
      </c>
    </row>
    <row r="2290" spans="1:9" x14ac:dyDescent="0.25">
      <c r="A2290" s="1" t="s">
        <v>9461</v>
      </c>
      <c r="B2290" s="1" t="s">
        <v>2529</v>
      </c>
      <c r="C2290" s="1" t="s">
        <v>13873</v>
      </c>
      <c r="D2290" s="1" t="s">
        <v>369</v>
      </c>
      <c r="F2290" s="1" t="s">
        <v>2530</v>
      </c>
      <c r="G2290" s="1" t="s">
        <v>13535</v>
      </c>
      <c r="H2290" s="1" t="s">
        <v>15792</v>
      </c>
      <c r="I2290" s="1" t="s">
        <v>13529</v>
      </c>
    </row>
    <row r="2291" spans="1:9" x14ac:dyDescent="0.25">
      <c r="A2291" s="1" t="s">
        <v>9462</v>
      </c>
      <c r="B2291" s="1" t="s">
        <v>2531</v>
      </c>
      <c r="C2291" s="1" t="s">
        <v>13873</v>
      </c>
      <c r="D2291" s="1" t="s">
        <v>369</v>
      </c>
      <c r="G2291" s="1" t="s">
        <v>13936</v>
      </c>
      <c r="H2291" s="1" t="s">
        <v>15793</v>
      </c>
      <c r="I2291" s="1" t="s">
        <v>13529</v>
      </c>
    </row>
    <row r="2292" spans="1:9" x14ac:dyDescent="0.25">
      <c r="A2292" s="1" t="s">
        <v>9463</v>
      </c>
      <c r="B2292" s="1" t="s">
        <v>2532</v>
      </c>
      <c r="C2292" s="1" t="s">
        <v>13873</v>
      </c>
      <c r="D2292" s="1" t="s">
        <v>369</v>
      </c>
      <c r="G2292" s="1" t="s">
        <v>13936</v>
      </c>
      <c r="H2292" s="1" t="s">
        <v>15545</v>
      </c>
      <c r="I2292" s="1" t="s">
        <v>13529</v>
      </c>
    </row>
    <row r="2293" spans="1:9" x14ac:dyDescent="0.25">
      <c r="A2293" s="1" t="s">
        <v>9464</v>
      </c>
      <c r="B2293" s="1" t="s">
        <v>2533</v>
      </c>
      <c r="C2293" s="1" t="s">
        <v>13873</v>
      </c>
      <c r="D2293" s="1" t="s">
        <v>369</v>
      </c>
      <c r="G2293" s="1" t="s">
        <v>13936</v>
      </c>
      <c r="H2293" s="1" t="s">
        <v>13748</v>
      </c>
      <c r="I2293" s="1" t="s">
        <v>13529</v>
      </c>
    </row>
    <row r="2294" spans="1:9" x14ac:dyDescent="0.25">
      <c r="A2294" s="1" t="s">
        <v>9465</v>
      </c>
      <c r="B2294" s="1" t="s">
        <v>2534</v>
      </c>
      <c r="C2294" s="1" t="s">
        <v>13873</v>
      </c>
      <c r="D2294" s="1" t="s">
        <v>369</v>
      </c>
      <c r="G2294" s="1" t="s">
        <v>13936</v>
      </c>
      <c r="H2294" s="1" t="s">
        <v>14592</v>
      </c>
      <c r="I2294" s="1" t="s">
        <v>13529</v>
      </c>
    </row>
    <row r="2295" spans="1:9" x14ac:dyDescent="0.25">
      <c r="A2295" s="1" t="s">
        <v>9466</v>
      </c>
      <c r="B2295" s="1" t="s">
        <v>2535</v>
      </c>
      <c r="C2295" s="1" t="s">
        <v>13873</v>
      </c>
      <c r="D2295" s="1" t="s">
        <v>369</v>
      </c>
      <c r="G2295" s="1" t="s">
        <v>13936</v>
      </c>
      <c r="H2295" s="1" t="s">
        <v>14358</v>
      </c>
      <c r="I2295" s="1" t="s">
        <v>13529</v>
      </c>
    </row>
    <row r="2296" spans="1:9" x14ac:dyDescent="0.25">
      <c r="A2296" s="1" t="s">
        <v>9467</v>
      </c>
      <c r="B2296" s="1" t="s">
        <v>2536</v>
      </c>
      <c r="C2296" s="1" t="s">
        <v>13873</v>
      </c>
      <c r="D2296" s="1" t="s">
        <v>369</v>
      </c>
      <c r="G2296" s="1" t="s">
        <v>13936</v>
      </c>
      <c r="H2296" s="1" t="s">
        <v>15269</v>
      </c>
      <c r="I2296" s="1" t="s">
        <v>13529</v>
      </c>
    </row>
    <row r="2297" spans="1:9" x14ac:dyDescent="0.25">
      <c r="A2297" s="1" t="s">
        <v>9468</v>
      </c>
      <c r="B2297" s="1" t="s">
        <v>2537</v>
      </c>
      <c r="C2297" s="1" t="s">
        <v>13873</v>
      </c>
      <c r="D2297" s="1" t="s">
        <v>369</v>
      </c>
      <c r="G2297" s="1" t="s">
        <v>13936</v>
      </c>
      <c r="H2297" s="1" t="s">
        <v>13552</v>
      </c>
      <c r="I2297" s="1" t="s">
        <v>13529</v>
      </c>
    </row>
    <row r="2298" spans="1:9" x14ac:dyDescent="0.25">
      <c r="A2298" s="1" t="s">
        <v>9469</v>
      </c>
      <c r="B2298" s="1" t="s">
        <v>2538</v>
      </c>
      <c r="C2298" s="1" t="s">
        <v>13873</v>
      </c>
      <c r="D2298" s="1" t="s">
        <v>369</v>
      </c>
      <c r="G2298" s="1" t="s">
        <v>13936</v>
      </c>
      <c r="H2298" s="1" t="s">
        <v>15672</v>
      </c>
      <c r="I2298" s="1" t="s">
        <v>13529</v>
      </c>
    </row>
    <row r="2299" spans="1:9" x14ac:dyDescent="0.25">
      <c r="A2299" s="1" t="s">
        <v>9470</v>
      </c>
      <c r="B2299" s="1" t="s">
        <v>2539</v>
      </c>
      <c r="C2299" s="1" t="s">
        <v>13873</v>
      </c>
      <c r="D2299" s="1" t="s">
        <v>369</v>
      </c>
      <c r="G2299" s="1" t="s">
        <v>13936</v>
      </c>
      <c r="H2299" s="1" t="s">
        <v>15794</v>
      </c>
      <c r="I2299" s="1" t="s">
        <v>13529</v>
      </c>
    </row>
    <row r="2300" spans="1:9" x14ac:dyDescent="0.25">
      <c r="A2300" s="1" t="s">
        <v>9471</v>
      </c>
      <c r="B2300" s="1" t="s">
        <v>2540</v>
      </c>
      <c r="C2300" s="1" t="s">
        <v>13873</v>
      </c>
      <c r="D2300" s="1" t="s">
        <v>369</v>
      </c>
      <c r="G2300" s="1" t="s">
        <v>13936</v>
      </c>
      <c r="H2300" s="1" t="s">
        <v>15297</v>
      </c>
      <c r="I2300" s="1" t="s">
        <v>13529</v>
      </c>
    </row>
    <row r="2301" spans="1:9" x14ac:dyDescent="0.25">
      <c r="A2301" s="1" t="s">
        <v>9472</v>
      </c>
      <c r="B2301" s="1" t="s">
        <v>2541</v>
      </c>
      <c r="C2301" s="1" t="s">
        <v>13873</v>
      </c>
      <c r="D2301" s="1" t="s">
        <v>369</v>
      </c>
      <c r="G2301" s="1" t="s">
        <v>13936</v>
      </c>
      <c r="H2301" s="1" t="s">
        <v>13827</v>
      </c>
      <c r="I2301" s="1" t="s">
        <v>13529</v>
      </c>
    </row>
    <row r="2302" spans="1:9" x14ac:dyDescent="0.25">
      <c r="A2302" s="1" t="s">
        <v>9473</v>
      </c>
      <c r="B2302" s="1" t="s">
        <v>2542</v>
      </c>
      <c r="C2302" s="1" t="s">
        <v>13873</v>
      </c>
      <c r="D2302" s="1" t="s">
        <v>369</v>
      </c>
      <c r="G2302" s="1" t="s">
        <v>13936</v>
      </c>
      <c r="H2302" s="1" t="s">
        <v>15795</v>
      </c>
      <c r="I2302" s="1" t="s">
        <v>13529</v>
      </c>
    </row>
    <row r="2303" spans="1:9" x14ac:dyDescent="0.25">
      <c r="A2303" s="1" t="s">
        <v>9474</v>
      </c>
      <c r="B2303" s="1" t="s">
        <v>2543</v>
      </c>
      <c r="C2303" s="1" t="s">
        <v>13873</v>
      </c>
      <c r="D2303" s="1" t="s">
        <v>369</v>
      </c>
      <c r="G2303" s="1" t="s">
        <v>13936</v>
      </c>
      <c r="H2303" s="1" t="s">
        <v>14812</v>
      </c>
      <c r="I2303" s="1" t="s">
        <v>13529</v>
      </c>
    </row>
    <row r="2304" spans="1:9" x14ac:dyDescent="0.25">
      <c r="A2304" s="1" t="s">
        <v>9475</v>
      </c>
      <c r="B2304" s="1" t="s">
        <v>2544</v>
      </c>
      <c r="C2304" s="1" t="s">
        <v>13873</v>
      </c>
      <c r="D2304" s="1" t="s">
        <v>369</v>
      </c>
      <c r="G2304" s="1" t="s">
        <v>13936</v>
      </c>
      <c r="H2304" s="1" t="s">
        <v>14812</v>
      </c>
      <c r="I2304" s="1" t="s">
        <v>13529</v>
      </c>
    </row>
    <row r="2305" spans="1:9" x14ac:dyDescent="0.25">
      <c r="A2305" s="1" t="s">
        <v>9476</v>
      </c>
      <c r="B2305" s="1" t="s">
        <v>2545</v>
      </c>
      <c r="C2305" s="1" t="s">
        <v>13873</v>
      </c>
      <c r="D2305" s="1" t="s">
        <v>369</v>
      </c>
      <c r="G2305" s="1" t="s">
        <v>13936</v>
      </c>
      <c r="H2305" s="1" t="s">
        <v>14812</v>
      </c>
      <c r="I2305" s="1" t="s">
        <v>13529</v>
      </c>
    </row>
    <row r="2306" spans="1:9" x14ac:dyDescent="0.25">
      <c r="A2306" s="1" t="s">
        <v>9477</v>
      </c>
      <c r="B2306" s="1" t="s">
        <v>2546</v>
      </c>
      <c r="C2306" s="1" t="s">
        <v>13873</v>
      </c>
      <c r="D2306" s="1" t="s">
        <v>369</v>
      </c>
      <c r="G2306" s="1" t="s">
        <v>13936</v>
      </c>
      <c r="H2306" s="1" t="s">
        <v>14812</v>
      </c>
      <c r="I2306" s="1" t="s">
        <v>13529</v>
      </c>
    </row>
    <row r="2307" spans="1:9" x14ac:dyDescent="0.25">
      <c r="A2307" s="1" t="s">
        <v>9478</v>
      </c>
      <c r="B2307" s="1" t="s">
        <v>2547</v>
      </c>
      <c r="C2307" s="1" t="s">
        <v>13873</v>
      </c>
      <c r="D2307" s="1" t="s">
        <v>369</v>
      </c>
      <c r="G2307" s="1" t="s">
        <v>13936</v>
      </c>
      <c r="H2307" s="1" t="s">
        <v>14812</v>
      </c>
      <c r="I2307" s="1" t="s">
        <v>13529</v>
      </c>
    </row>
    <row r="2308" spans="1:9" x14ac:dyDescent="0.25">
      <c r="A2308" s="1" t="s">
        <v>9479</v>
      </c>
      <c r="B2308" s="1" t="s">
        <v>2548</v>
      </c>
      <c r="C2308" s="1" t="s">
        <v>13873</v>
      </c>
      <c r="D2308" s="1" t="s">
        <v>369</v>
      </c>
      <c r="G2308" s="1" t="s">
        <v>13936</v>
      </c>
      <c r="H2308" s="1" t="s">
        <v>15106</v>
      </c>
      <c r="I2308" s="1" t="s">
        <v>13529</v>
      </c>
    </row>
    <row r="2309" spans="1:9" x14ac:dyDescent="0.25">
      <c r="A2309" s="1" t="s">
        <v>9480</v>
      </c>
      <c r="B2309" s="1" t="s">
        <v>2549</v>
      </c>
      <c r="C2309" s="1" t="s">
        <v>13873</v>
      </c>
      <c r="D2309" s="1" t="s">
        <v>369</v>
      </c>
      <c r="G2309" s="1" t="s">
        <v>13936</v>
      </c>
      <c r="H2309" s="1" t="s">
        <v>15796</v>
      </c>
      <c r="I2309" s="1" t="s">
        <v>13529</v>
      </c>
    </row>
    <row r="2310" spans="1:9" x14ac:dyDescent="0.25">
      <c r="A2310" s="1" t="s">
        <v>9481</v>
      </c>
      <c r="B2310" s="1" t="s">
        <v>2550</v>
      </c>
      <c r="C2310" s="1" t="s">
        <v>13873</v>
      </c>
      <c r="D2310" s="1" t="s">
        <v>369</v>
      </c>
      <c r="G2310" s="1" t="s">
        <v>13936</v>
      </c>
      <c r="H2310" s="1" t="s">
        <v>14812</v>
      </c>
      <c r="I2310" s="1" t="s">
        <v>13529</v>
      </c>
    </row>
    <row r="2311" spans="1:9" x14ac:dyDescent="0.25">
      <c r="A2311" s="1" t="s">
        <v>9482</v>
      </c>
      <c r="B2311" s="1" t="s">
        <v>2551</v>
      </c>
      <c r="C2311" s="1" t="s">
        <v>13873</v>
      </c>
      <c r="D2311" s="1" t="s">
        <v>369</v>
      </c>
      <c r="G2311" s="1" t="s">
        <v>13936</v>
      </c>
      <c r="H2311" s="1" t="s">
        <v>15788</v>
      </c>
      <c r="I2311" s="1" t="s">
        <v>13529</v>
      </c>
    </row>
    <row r="2312" spans="1:9" x14ac:dyDescent="0.25">
      <c r="A2312" s="1" t="s">
        <v>9483</v>
      </c>
      <c r="B2312" s="1" t="s">
        <v>2552</v>
      </c>
      <c r="C2312" s="1" t="s">
        <v>13873</v>
      </c>
      <c r="D2312" s="1" t="s">
        <v>369</v>
      </c>
      <c r="G2312" s="1" t="s">
        <v>13936</v>
      </c>
      <c r="H2312" s="1" t="s">
        <v>15665</v>
      </c>
      <c r="I2312" s="1" t="s">
        <v>13529</v>
      </c>
    </row>
    <row r="2313" spans="1:9" x14ac:dyDescent="0.25">
      <c r="A2313" s="1" t="s">
        <v>9484</v>
      </c>
      <c r="B2313" s="1" t="s">
        <v>2553</v>
      </c>
      <c r="C2313" s="1" t="s">
        <v>13873</v>
      </c>
      <c r="D2313" s="1" t="s">
        <v>369</v>
      </c>
      <c r="G2313" s="1" t="s">
        <v>13936</v>
      </c>
      <c r="H2313" s="1" t="s">
        <v>15797</v>
      </c>
      <c r="I2313" s="1" t="s">
        <v>13529</v>
      </c>
    </row>
    <row r="2314" spans="1:9" x14ac:dyDescent="0.25">
      <c r="A2314" s="1" t="s">
        <v>9485</v>
      </c>
      <c r="B2314" s="1" t="s">
        <v>2554</v>
      </c>
      <c r="C2314" s="1" t="s">
        <v>13873</v>
      </c>
      <c r="D2314" s="1" t="s">
        <v>369</v>
      </c>
      <c r="G2314" s="1" t="s">
        <v>13936</v>
      </c>
      <c r="H2314" s="1" t="s">
        <v>14576</v>
      </c>
      <c r="I2314" s="1" t="s">
        <v>13529</v>
      </c>
    </row>
    <row r="2315" spans="1:9" x14ac:dyDescent="0.25">
      <c r="A2315" s="1" t="s">
        <v>9486</v>
      </c>
      <c r="B2315" s="1" t="s">
        <v>2555</v>
      </c>
      <c r="C2315" s="1" t="s">
        <v>13873</v>
      </c>
      <c r="D2315" s="1" t="s">
        <v>369</v>
      </c>
      <c r="G2315" s="1" t="s">
        <v>13936</v>
      </c>
      <c r="H2315" s="1" t="s">
        <v>15630</v>
      </c>
      <c r="I2315" s="1" t="s">
        <v>13529</v>
      </c>
    </row>
    <row r="2316" spans="1:9" x14ac:dyDescent="0.25">
      <c r="A2316" s="1" t="s">
        <v>9487</v>
      </c>
      <c r="B2316" s="1" t="s">
        <v>2556</v>
      </c>
      <c r="C2316" s="1" t="s">
        <v>13873</v>
      </c>
      <c r="D2316" s="1" t="s">
        <v>369</v>
      </c>
      <c r="G2316" s="1" t="s">
        <v>13936</v>
      </c>
      <c r="H2316" s="1" t="s">
        <v>14576</v>
      </c>
      <c r="I2316" s="1" t="s">
        <v>13529</v>
      </c>
    </row>
    <row r="2317" spans="1:9" x14ac:dyDescent="0.25">
      <c r="A2317" s="1" t="s">
        <v>9488</v>
      </c>
      <c r="B2317" s="1" t="s">
        <v>2557</v>
      </c>
      <c r="C2317" s="1" t="s">
        <v>13873</v>
      </c>
      <c r="D2317" s="1" t="s">
        <v>369</v>
      </c>
      <c r="G2317" s="1" t="s">
        <v>13936</v>
      </c>
      <c r="H2317" s="1" t="s">
        <v>15798</v>
      </c>
      <c r="I2317" s="1" t="s">
        <v>13529</v>
      </c>
    </row>
    <row r="2318" spans="1:9" x14ac:dyDescent="0.25">
      <c r="A2318" s="1" t="s">
        <v>9489</v>
      </c>
      <c r="B2318" s="1" t="s">
        <v>2558</v>
      </c>
      <c r="C2318" s="1" t="s">
        <v>13873</v>
      </c>
      <c r="D2318" s="1" t="s">
        <v>369</v>
      </c>
      <c r="G2318" s="1" t="s">
        <v>13936</v>
      </c>
      <c r="H2318" s="1" t="s">
        <v>15304</v>
      </c>
      <c r="I2318" s="1" t="s">
        <v>13529</v>
      </c>
    </row>
    <row r="2319" spans="1:9" x14ac:dyDescent="0.25">
      <c r="A2319" s="1" t="s">
        <v>9490</v>
      </c>
      <c r="B2319" s="1" t="s">
        <v>2559</v>
      </c>
      <c r="C2319" s="1" t="s">
        <v>13530</v>
      </c>
      <c r="D2319" s="1" t="s">
        <v>12</v>
      </c>
      <c r="F2319" s="1" t="s">
        <v>1739</v>
      </c>
      <c r="G2319" s="1" t="s">
        <v>1740</v>
      </c>
      <c r="H2319" s="1" t="s">
        <v>15284</v>
      </c>
      <c r="I2319" s="1" t="s">
        <v>13529</v>
      </c>
    </row>
    <row r="2320" spans="1:9" x14ac:dyDescent="0.25">
      <c r="A2320" s="1" t="s">
        <v>9491</v>
      </c>
      <c r="B2320" s="1" t="s">
        <v>2560</v>
      </c>
      <c r="C2320" s="1" t="s">
        <v>13530</v>
      </c>
      <c r="D2320" s="1" t="s">
        <v>12</v>
      </c>
      <c r="G2320" s="1" t="s">
        <v>13537</v>
      </c>
      <c r="H2320" s="1" t="s">
        <v>14006</v>
      </c>
      <c r="I2320" s="1" t="s">
        <v>13529</v>
      </c>
    </row>
    <row r="2321" spans="1:9" x14ac:dyDescent="0.25">
      <c r="A2321" s="1" t="s">
        <v>9492</v>
      </c>
      <c r="B2321" s="1" t="s">
        <v>2561</v>
      </c>
      <c r="C2321" s="1" t="s">
        <v>13530</v>
      </c>
      <c r="D2321" s="1" t="s">
        <v>12</v>
      </c>
      <c r="G2321" s="1" t="s">
        <v>13537</v>
      </c>
      <c r="H2321" s="1" t="s">
        <v>14353</v>
      </c>
      <c r="I2321" s="1" t="s">
        <v>13529</v>
      </c>
    </row>
    <row r="2322" spans="1:9" x14ac:dyDescent="0.25">
      <c r="A2322" s="1" t="s">
        <v>9493</v>
      </c>
      <c r="B2322" s="1" t="s">
        <v>2562</v>
      </c>
      <c r="C2322" s="1" t="s">
        <v>13530</v>
      </c>
      <c r="D2322" s="1" t="s">
        <v>12</v>
      </c>
      <c r="G2322" s="1" t="s">
        <v>13537</v>
      </c>
      <c r="H2322" s="1" t="s">
        <v>15605</v>
      </c>
      <c r="I2322" s="1" t="s">
        <v>13529</v>
      </c>
    </row>
    <row r="2323" spans="1:9" x14ac:dyDescent="0.25">
      <c r="A2323" s="1" t="s">
        <v>9494</v>
      </c>
      <c r="B2323" s="1" t="s">
        <v>2563</v>
      </c>
      <c r="C2323" s="1" t="s">
        <v>13530</v>
      </c>
      <c r="D2323" s="1" t="s">
        <v>12</v>
      </c>
      <c r="G2323" s="1" t="s">
        <v>13537</v>
      </c>
      <c r="H2323" s="1" t="s">
        <v>15799</v>
      </c>
      <c r="I2323" s="1" t="s">
        <v>13529</v>
      </c>
    </row>
    <row r="2324" spans="1:9" x14ac:dyDescent="0.25">
      <c r="A2324" s="1" t="s">
        <v>9495</v>
      </c>
      <c r="B2324" s="1" t="s">
        <v>2564</v>
      </c>
      <c r="C2324" s="1" t="s">
        <v>13530</v>
      </c>
      <c r="D2324" s="1" t="s">
        <v>12</v>
      </c>
      <c r="G2324" s="1" t="s">
        <v>13537</v>
      </c>
      <c r="H2324" s="1" t="s">
        <v>15800</v>
      </c>
      <c r="I2324" s="1" t="s">
        <v>13529</v>
      </c>
    </row>
    <row r="2325" spans="1:9" x14ac:dyDescent="0.25">
      <c r="A2325" s="1" t="s">
        <v>9496</v>
      </c>
      <c r="B2325" s="1" t="s">
        <v>2565</v>
      </c>
      <c r="C2325" s="1" t="s">
        <v>13530</v>
      </c>
      <c r="D2325" s="1" t="s">
        <v>12</v>
      </c>
      <c r="G2325" s="1" t="s">
        <v>13537</v>
      </c>
      <c r="H2325" s="1" t="s">
        <v>15801</v>
      </c>
      <c r="I2325" s="1" t="s">
        <v>13529</v>
      </c>
    </row>
    <row r="2326" spans="1:9" x14ac:dyDescent="0.25">
      <c r="A2326" s="1" t="s">
        <v>9497</v>
      </c>
      <c r="B2326" s="1" t="s">
        <v>2566</v>
      </c>
      <c r="C2326" s="1" t="s">
        <v>13530</v>
      </c>
      <c r="D2326" s="1" t="s">
        <v>12</v>
      </c>
      <c r="G2326" s="1" t="s">
        <v>13531</v>
      </c>
      <c r="H2326" s="1" t="s">
        <v>15802</v>
      </c>
      <c r="I2326" s="1" t="s">
        <v>13529</v>
      </c>
    </row>
    <row r="2327" spans="1:9" x14ac:dyDescent="0.25">
      <c r="A2327" s="1" t="s">
        <v>9498</v>
      </c>
      <c r="B2327" s="1" t="s">
        <v>2567</v>
      </c>
      <c r="C2327" s="1" t="s">
        <v>13530</v>
      </c>
      <c r="D2327" s="1" t="s">
        <v>12</v>
      </c>
      <c r="G2327" s="1" t="s">
        <v>13537</v>
      </c>
      <c r="H2327" s="1" t="s">
        <v>15803</v>
      </c>
      <c r="I2327" s="1" t="s">
        <v>13529</v>
      </c>
    </row>
    <row r="2328" spans="1:9" x14ac:dyDescent="0.25">
      <c r="A2328" s="1" t="s">
        <v>9499</v>
      </c>
      <c r="B2328" s="1" t="s">
        <v>2568</v>
      </c>
      <c r="C2328" s="1" t="s">
        <v>13530</v>
      </c>
      <c r="D2328" s="1" t="s">
        <v>12</v>
      </c>
      <c r="G2328" s="1" t="s">
        <v>13537</v>
      </c>
      <c r="H2328" s="1" t="s">
        <v>14593</v>
      </c>
      <c r="I2328" s="1" t="s">
        <v>13529</v>
      </c>
    </row>
    <row r="2329" spans="1:9" x14ac:dyDescent="0.25">
      <c r="A2329" s="1" t="s">
        <v>9500</v>
      </c>
      <c r="B2329" s="1" t="s">
        <v>2569</v>
      </c>
      <c r="C2329" s="1" t="s">
        <v>13530</v>
      </c>
      <c r="D2329" s="1" t="s">
        <v>12</v>
      </c>
      <c r="G2329" s="1" t="s">
        <v>13537</v>
      </c>
      <c r="H2329" s="1" t="s">
        <v>15612</v>
      </c>
      <c r="I2329" s="1" t="s">
        <v>13529</v>
      </c>
    </row>
    <row r="2330" spans="1:9" x14ac:dyDescent="0.25">
      <c r="A2330" s="1" t="s">
        <v>9501</v>
      </c>
      <c r="B2330" s="1" t="s">
        <v>2570</v>
      </c>
      <c r="C2330" s="1" t="s">
        <v>13530</v>
      </c>
      <c r="D2330" s="1" t="s">
        <v>12</v>
      </c>
      <c r="G2330" s="1" t="s">
        <v>13531</v>
      </c>
      <c r="H2330" s="1" t="s">
        <v>15804</v>
      </c>
      <c r="I2330" s="1" t="s">
        <v>13529</v>
      </c>
    </row>
    <row r="2331" spans="1:9" x14ac:dyDescent="0.25">
      <c r="A2331" s="1" t="s">
        <v>9502</v>
      </c>
      <c r="B2331" s="1" t="s">
        <v>2571</v>
      </c>
      <c r="C2331" s="1" t="s">
        <v>13530</v>
      </c>
      <c r="D2331" s="1" t="s">
        <v>12</v>
      </c>
      <c r="G2331" s="1" t="s">
        <v>13537</v>
      </c>
      <c r="H2331" s="1" t="s">
        <v>15805</v>
      </c>
      <c r="I2331" s="1" t="s">
        <v>13529</v>
      </c>
    </row>
    <row r="2332" spans="1:9" x14ac:dyDescent="0.25">
      <c r="A2332" s="1" t="s">
        <v>9503</v>
      </c>
      <c r="B2332" s="1" t="s">
        <v>2572</v>
      </c>
      <c r="C2332" s="1" t="s">
        <v>13530</v>
      </c>
      <c r="D2332" s="1" t="s">
        <v>12</v>
      </c>
      <c r="G2332" s="1" t="s">
        <v>13531</v>
      </c>
      <c r="H2332" s="1" t="s">
        <v>15806</v>
      </c>
      <c r="I2332" s="1" t="s">
        <v>13529</v>
      </c>
    </row>
    <row r="2333" spans="1:9" x14ac:dyDescent="0.25">
      <c r="A2333" s="1" t="s">
        <v>9504</v>
      </c>
      <c r="B2333" s="1" t="s">
        <v>2573</v>
      </c>
      <c r="C2333" s="1" t="s">
        <v>13530</v>
      </c>
      <c r="D2333" s="1" t="s">
        <v>12</v>
      </c>
      <c r="G2333" s="1" t="s">
        <v>13537</v>
      </c>
      <c r="H2333" s="1" t="s">
        <v>15807</v>
      </c>
      <c r="I2333" s="1" t="s">
        <v>13529</v>
      </c>
    </row>
    <row r="2334" spans="1:9" x14ac:dyDescent="0.25">
      <c r="A2334" s="1" t="s">
        <v>9505</v>
      </c>
      <c r="B2334" s="1" t="s">
        <v>2574</v>
      </c>
      <c r="C2334" s="1" t="s">
        <v>13530</v>
      </c>
      <c r="D2334" s="1" t="s">
        <v>12</v>
      </c>
      <c r="G2334" s="1" t="s">
        <v>13537</v>
      </c>
      <c r="H2334" s="1" t="s">
        <v>15706</v>
      </c>
      <c r="I2334" s="1" t="s">
        <v>13529</v>
      </c>
    </row>
    <row r="2335" spans="1:9" x14ac:dyDescent="0.25">
      <c r="A2335" s="1" t="s">
        <v>9506</v>
      </c>
      <c r="B2335" s="1" t="s">
        <v>2575</v>
      </c>
      <c r="C2335" s="1" t="s">
        <v>13530</v>
      </c>
      <c r="D2335" s="1" t="s">
        <v>12</v>
      </c>
      <c r="G2335" s="1" t="s">
        <v>13537</v>
      </c>
      <c r="H2335" s="1" t="s">
        <v>14712</v>
      </c>
      <c r="I2335" s="1" t="s">
        <v>13529</v>
      </c>
    </row>
    <row r="2336" spans="1:9" x14ac:dyDescent="0.25">
      <c r="A2336" s="1" t="s">
        <v>9507</v>
      </c>
      <c r="B2336" s="1" t="s">
        <v>382</v>
      </c>
      <c r="C2336" s="1" t="s">
        <v>13530</v>
      </c>
      <c r="D2336" s="1" t="s">
        <v>12</v>
      </c>
      <c r="G2336" s="1" t="s">
        <v>13531</v>
      </c>
      <c r="H2336" s="1" t="s">
        <v>15808</v>
      </c>
      <c r="I2336" s="1" t="s">
        <v>13529</v>
      </c>
    </row>
    <row r="2337" spans="1:9" x14ac:dyDescent="0.25">
      <c r="A2337" s="1" t="s">
        <v>9508</v>
      </c>
      <c r="B2337" s="1" t="s">
        <v>2576</v>
      </c>
      <c r="C2337" s="1" t="s">
        <v>13530</v>
      </c>
      <c r="D2337" s="1" t="s">
        <v>12</v>
      </c>
      <c r="G2337" s="1" t="s">
        <v>13531</v>
      </c>
      <c r="H2337" s="1" t="s">
        <v>15809</v>
      </c>
      <c r="I2337" s="1" t="s">
        <v>13529</v>
      </c>
    </row>
    <row r="2338" spans="1:9" x14ac:dyDescent="0.25">
      <c r="A2338" s="1" t="s">
        <v>9509</v>
      </c>
      <c r="B2338" s="1" t="s">
        <v>2577</v>
      </c>
      <c r="C2338" s="1" t="s">
        <v>13530</v>
      </c>
      <c r="D2338" s="1" t="s">
        <v>12</v>
      </c>
      <c r="G2338" s="1" t="s">
        <v>13531</v>
      </c>
      <c r="H2338" s="1" t="s">
        <v>15810</v>
      </c>
      <c r="I2338" s="1" t="s">
        <v>13529</v>
      </c>
    </row>
    <row r="2339" spans="1:9" x14ac:dyDescent="0.25">
      <c r="A2339" s="1" t="s">
        <v>9510</v>
      </c>
      <c r="B2339" s="1" t="s">
        <v>2578</v>
      </c>
      <c r="C2339" s="1" t="s">
        <v>13530</v>
      </c>
      <c r="D2339" s="1" t="s">
        <v>12</v>
      </c>
      <c r="G2339" s="1" t="s">
        <v>13537</v>
      </c>
      <c r="H2339" s="1" t="s">
        <v>15811</v>
      </c>
      <c r="I2339" s="1" t="s">
        <v>13529</v>
      </c>
    </row>
    <row r="2340" spans="1:9" x14ac:dyDescent="0.25">
      <c r="A2340" s="1" t="s">
        <v>9511</v>
      </c>
      <c r="B2340" s="1" t="s">
        <v>2579</v>
      </c>
      <c r="C2340" s="1" t="s">
        <v>13530</v>
      </c>
      <c r="D2340" s="1" t="s">
        <v>12</v>
      </c>
      <c r="G2340" s="1" t="s">
        <v>13537</v>
      </c>
      <c r="H2340" s="1" t="s">
        <v>15500</v>
      </c>
      <c r="I2340" s="1" t="s">
        <v>13529</v>
      </c>
    </row>
    <row r="2341" spans="1:9" x14ac:dyDescent="0.25">
      <c r="A2341" s="1" t="s">
        <v>9512</v>
      </c>
      <c r="B2341" s="1" t="s">
        <v>2580</v>
      </c>
      <c r="C2341" s="1" t="s">
        <v>13530</v>
      </c>
      <c r="D2341" s="1" t="s">
        <v>12</v>
      </c>
      <c r="G2341" s="1" t="s">
        <v>13537</v>
      </c>
      <c r="H2341" s="1" t="s">
        <v>15797</v>
      </c>
      <c r="I2341" s="1" t="s">
        <v>13529</v>
      </c>
    </row>
    <row r="2342" spans="1:9" x14ac:dyDescent="0.25">
      <c r="A2342" s="1" t="s">
        <v>9513</v>
      </c>
      <c r="B2342" s="1" t="s">
        <v>2581</v>
      </c>
      <c r="C2342" s="1" t="s">
        <v>13530</v>
      </c>
      <c r="D2342" s="1" t="s">
        <v>12</v>
      </c>
      <c r="G2342" s="1" t="s">
        <v>13537</v>
      </c>
      <c r="H2342" s="1" t="s">
        <v>15031</v>
      </c>
      <c r="I2342" s="1" t="s">
        <v>13529</v>
      </c>
    </row>
    <row r="2343" spans="1:9" x14ac:dyDescent="0.25">
      <c r="A2343" s="1" t="s">
        <v>9514</v>
      </c>
      <c r="B2343" s="1" t="s">
        <v>2582</v>
      </c>
      <c r="C2343" s="1" t="s">
        <v>13530</v>
      </c>
      <c r="D2343" s="1" t="s">
        <v>12</v>
      </c>
      <c r="G2343" s="1" t="s">
        <v>13531</v>
      </c>
      <c r="H2343" s="1" t="s">
        <v>15105</v>
      </c>
      <c r="I2343" s="1" t="s">
        <v>13529</v>
      </c>
    </row>
    <row r="2344" spans="1:9" x14ac:dyDescent="0.25">
      <c r="A2344" s="1" t="s">
        <v>9515</v>
      </c>
      <c r="B2344" s="1" t="s">
        <v>2583</v>
      </c>
      <c r="C2344" s="1" t="s">
        <v>13530</v>
      </c>
      <c r="D2344" s="1" t="s">
        <v>12</v>
      </c>
      <c r="G2344" s="1" t="s">
        <v>13531</v>
      </c>
      <c r="H2344" s="1" t="s">
        <v>14355</v>
      </c>
      <c r="I2344" s="1" t="s">
        <v>13529</v>
      </c>
    </row>
    <row r="2345" spans="1:9" x14ac:dyDescent="0.25">
      <c r="A2345" s="1" t="s">
        <v>9516</v>
      </c>
      <c r="B2345" s="1" t="s">
        <v>2584</v>
      </c>
      <c r="C2345" s="1" t="s">
        <v>13530</v>
      </c>
      <c r="D2345" s="1" t="s">
        <v>12</v>
      </c>
      <c r="G2345" s="1" t="s">
        <v>13531</v>
      </c>
      <c r="H2345" s="1" t="s">
        <v>15812</v>
      </c>
      <c r="I2345" s="1" t="s">
        <v>13529</v>
      </c>
    </row>
    <row r="2346" spans="1:9" x14ac:dyDescent="0.25">
      <c r="A2346" s="1" t="s">
        <v>9517</v>
      </c>
      <c r="B2346" s="1" t="s">
        <v>2585</v>
      </c>
      <c r="C2346" s="1" t="s">
        <v>13530</v>
      </c>
      <c r="D2346" s="1" t="s">
        <v>12</v>
      </c>
      <c r="G2346" s="1" t="s">
        <v>13531</v>
      </c>
      <c r="H2346" s="1" t="s">
        <v>15813</v>
      </c>
      <c r="I2346" s="1" t="s">
        <v>13529</v>
      </c>
    </row>
    <row r="2347" spans="1:9" x14ac:dyDescent="0.25">
      <c r="A2347" s="1" t="s">
        <v>9518</v>
      </c>
      <c r="B2347" s="1" t="s">
        <v>2586</v>
      </c>
      <c r="C2347" s="1" t="s">
        <v>13530</v>
      </c>
      <c r="D2347" s="1" t="s">
        <v>12</v>
      </c>
      <c r="G2347" s="1" t="s">
        <v>13531</v>
      </c>
      <c r="H2347" s="1" t="s">
        <v>15814</v>
      </c>
      <c r="I2347" s="1" t="s">
        <v>13529</v>
      </c>
    </row>
    <row r="2348" spans="1:9" x14ac:dyDescent="0.25">
      <c r="A2348" s="1" t="s">
        <v>9519</v>
      </c>
      <c r="B2348" s="1" t="s">
        <v>2587</v>
      </c>
      <c r="C2348" s="1" t="s">
        <v>13530</v>
      </c>
      <c r="D2348" s="1" t="s">
        <v>12</v>
      </c>
      <c r="G2348" s="1" t="s">
        <v>13531</v>
      </c>
      <c r="H2348" s="1" t="s">
        <v>15809</v>
      </c>
      <c r="I2348" s="1" t="s">
        <v>13529</v>
      </c>
    </row>
    <row r="2349" spans="1:9" x14ac:dyDescent="0.25">
      <c r="A2349" s="1" t="s">
        <v>9520</v>
      </c>
      <c r="B2349" s="1" t="s">
        <v>2588</v>
      </c>
      <c r="C2349" s="1" t="s">
        <v>13530</v>
      </c>
      <c r="D2349" s="1" t="s">
        <v>12</v>
      </c>
      <c r="G2349" s="1" t="s">
        <v>13531</v>
      </c>
      <c r="H2349" s="1" t="s">
        <v>15815</v>
      </c>
      <c r="I2349" s="1" t="s">
        <v>13529</v>
      </c>
    </row>
    <row r="2350" spans="1:9" x14ac:dyDescent="0.25">
      <c r="A2350" s="1" t="s">
        <v>9521</v>
      </c>
      <c r="B2350" s="1" t="s">
        <v>2589</v>
      </c>
      <c r="C2350" s="1" t="s">
        <v>13530</v>
      </c>
      <c r="D2350" s="1" t="s">
        <v>12</v>
      </c>
      <c r="G2350" s="1" t="s">
        <v>13531</v>
      </c>
      <c r="H2350" s="1" t="s">
        <v>13918</v>
      </c>
      <c r="I2350" s="1" t="s">
        <v>13529</v>
      </c>
    </row>
    <row r="2351" spans="1:9" x14ac:dyDescent="0.25">
      <c r="A2351" s="1" t="s">
        <v>9522</v>
      </c>
      <c r="B2351" s="1" t="s">
        <v>2590</v>
      </c>
      <c r="C2351" s="1" t="s">
        <v>13530</v>
      </c>
      <c r="D2351" s="1" t="s">
        <v>12</v>
      </c>
      <c r="G2351" s="1" t="s">
        <v>13537</v>
      </c>
      <c r="H2351" s="1" t="s">
        <v>15812</v>
      </c>
      <c r="I2351" s="1" t="s">
        <v>13529</v>
      </c>
    </row>
    <row r="2352" spans="1:9" x14ac:dyDescent="0.25">
      <c r="A2352" s="1" t="s">
        <v>9523</v>
      </c>
      <c r="B2352" s="1" t="s">
        <v>2591</v>
      </c>
      <c r="C2352" s="1" t="s">
        <v>13530</v>
      </c>
      <c r="D2352" s="1" t="s">
        <v>12</v>
      </c>
      <c r="G2352" s="1" t="s">
        <v>13537</v>
      </c>
      <c r="H2352" s="1" t="s">
        <v>15816</v>
      </c>
      <c r="I2352" s="1" t="s">
        <v>13529</v>
      </c>
    </row>
    <row r="2353" spans="1:9" x14ac:dyDescent="0.25">
      <c r="A2353" s="1" t="s">
        <v>9524</v>
      </c>
      <c r="B2353" s="1" t="s">
        <v>2592</v>
      </c>
      <c r="C2353" s="1" t="s">
        <v>13530</v>
      </c>
      <c r="D2353" s="1" t="s">
        <v>12</v>
      </c>
      <c r="G2353" s="1" t="s">
        <v>13537</v>
      </c>
      <c r="H2353" s="1" t="s">
        <v>15099</v>
      </c>
      <c r="I2353" s="1" t="s">
        <v>13529</v>
      </c>
    </row>
    <row r="2354" spans="1:9" x14ac:dyDescent="0.25">
      <c r="A2354" s="1" t="s">
        <v>9525</v>
      </c>
      <c r="B2354" s="1" t="s">
        <v>1958</v>
      </c>
      <c r="C2354" s="1" t="s">
        <v>13530</v>
      </c>
      <c r="D2354" s="1" t="s">
        <v>12</v>
      </c>
      <c r="G2354" s="1" t="s">
        <v>13537</v>
      </c>
      <c r="H2354" s="1" t="s">
        <v>15817</v>
      </c>
      <c r="I2354" s="1" t="s">
        <v>13529</v>
      </c>
    </row>
    <row r="2355" spans="1:9" x14ac:dyDescent="0.25">
      <c r="A2355" s="1" t="s">
        <v>9526</v>
      </c>
      <c r="B2355" s="1" t="s">
        <v>2593</v>
      </c>
      <c r="C2355" s="1" t="s">
        <v>13530</v>
      </c>
      <c r="D2355" s="1" t="s">
        <v>12</v>
      </c>
      <c r="G2355" s="1" t="s">
        <v>13537</v>
      </c>
      <c r="H2355" s="1" t="s">
        <v>15818</v>
      </c>
      <c r="I2355" s="1" t="s">
        <v>13529</v>
      </c>
    </row>
    <row r="2356" spans="1:9" x14ac:dyDescent="0.25">
      <c r="A2356" s="1" t="s">
        <v>9527</v>
      </c>
      <c r="B2356" s="1" t="s">
        <v>2594</v>
      </c>
      <c r="C2356" s="1" t="s">
        <v>13530</v>
      </c>
      <c r="D2356" s="1" t="s">
        <v>12</v>
      </c>
      <c r="G2356" s="1" t="s">
        <v>13531</v>
      </c>
      <c r="H2356" s="1" t="s">
        <v>13982</v>
      </c>
      <c r="I2356" s="1" t="s">
        <v>13529</v>
      </c>
    </row>
    <row r="2357" spans="1:9" x14ac:dyDescent="0.25">
      <c r="A2357" s="1" t="s">
        <v>9528</v>
      </c>
      <c r="B2357" s="1" t="s">
        <v>2595</v>
      </c>
      <c r="C2357" s="1" t="s">
        <v>13530</v>
      </c>
      <c r="D2357" s="1" t="s">
        <v>12</v>
      </c>
      <c r="G2357" s="1" t="s">
        <v>13531</v>
      </c>
      <c r="H2357" s="1" t="s">
        <v>15819</v>
      </c>
      <c r="I2357" s="1" t="s">
        <v>13529</v>
      </c>
    </row>
    <row r="2358" spans="1:9" x14ac:dyDescent="0.25">
      <c r="A2358" s="1" t="s">
        <v>9529</v>
      </c>
      <c r="B2358" s="1" t="s">
        <v>2596</v>
      </c>
      <c r="C2358" s="1" t="s">
        <v>13530</v>
      </c>
      <c r="D2358" s="1" t="s">
        <v>12</v>
      </c>
      <c r="G2358" s="1" t="s">
        <v>13531</v>
      </c>
      <c r="H2358" s="1" t="s">
        <v>15820</v>
      </c>
      <c r="I2358" s="1" t="s">
        <v>13529</v>
      </c>
    </row>
    <row r="2359" spans="1:9" x14ac:dyDescent="0.25">
      <c r="A2359" s="1" t="s">
        <v>9530</v>
      </c>
      <c r="B2359" s="1" t="s">
        <v>2597</v>
      </c>
      <c r="C2359" s="1" t="s">
        <v>13530</v>
      </c>
      <c r="D2359" s="1" t="s">
        <v>12</v>
      </c>
      <c r="G2359" s="1" t="s">
        <v>13531</v>
      </c>
      <c r="H2359" s="1" t="s">
        <v>13984</v>
      </c>
      <c r="I2359" s="1" t="s">
        <v>13529</v>
      </c>
    </row>
    <row r="2360" spans="1:9" x14ac:dyDescent="0.25">
      <c r="A2360" s="1" t="s">
        <v>9531</v>
      </c>
      <c r="B2360" s="1" t="s">
        <v>2598</v>
      </c>
      <c r="C2360" s="1" t="s">
        <v>13530</v>
      </c>
      <c r="D2360" s="1" t="s">
        <v>12</v>
      </c>
      <c r="G2360" s="1" t="s">
        <v>13537</v>
      </c>
      <c r="H2360" s="1" t="s">
        <v>15675</v>
      </c>
      <c r="I2360" s="1" t="s">
        <v>13529</v>
      </c>
    </row>
    <row r="2361" spans="1:9" x14ac:dyDescent="0.25">
      <c r="A2361" s="1" t="s">
        <v>9532</v>
      </c>
      <c r="B2361" s="1" t="s">
        <v>2599</v>
      </c>
      <c r="C2361" s="1" t="s">
        <v>13530</v>
      </c>
      <c r="D2361" s="1" t="s">
        <v>12</v>
      </c>
      <c r="G2361" s="1" t="s">
        <v>13537</v>
      </c>
      <c r="H2361" s="1" t="s">
        <v>15821</v>
      </c>
      <c r="I2361" s="1" t="s">
        <v>13529</v>
      </c>
    </row>
    <row r="2362" spans="1:9" x14ac:dyDescent="0.25">
      <c r="A2362" s="1" t="s">
        <v>9533</v>
      </c>
      <c r="B2362" s="1" t="s">
        <v>2600</v>
      </c>
      <c r="C2362" s="1" t="s">
        <v>13530</v>
      </c>
      <c r="D2362" s="1" t="s">
        <v>12</v>
      </c>
      <c r="G2362" s="1" t="s">
        <v>13537</v>
      </c>
      <c r="H2362" s="1" t="s">
        <v>15822</v>
      </c>
      <c r="I2362" s="1" t="s">
        <v>13529</v>
      </c>
    </row>
    <row r="2363" spans="1:9" x14ac:dyDescent="0.25">
      <c r="A2363" s="1" t="s">
        <v>9534</v>
      </c>
      <c r="B2363" s="1" t="s">
        <v>2601</v>
      </c>
      <c r="C2363" s="1" t="s">
        <v>13530</v>
      </c>
      <c r="D2363" s="1" t="s">
        <v>12</v>
      </c>
      <c r="G2363" s="1" t="s">
        <v>13537</v>
      </c>
      <c r="H2363" s="1" t="s">
        <v>15823</v>
      </c>
      <c r="I2363" s="1" t="s">
        <v>13529</v>
      </c>
    </row>
    <row r="2364" spans="1:9" x14ac:dyDescent="0.25">
      <c r="A2364" s="1" t="s">
        <v>9535</v>
      </c>
      <c r="B2364" s="1" t="s">
        <v>2602</v>
      </c>
      <c r="C2364" s="1" t="s">
        <v>13530</v>
      </c>
      <c r="D2364" s="1" t="s">
        <v>12</v>
      </c>
      <c r="G2364" s="1" t="s">
        <v>13537</v>
      </c>
      <c r="H2364" s="1" t="s">
        <v>15824</v>
      </c>
      <c r="I2364" s="1" t="s">
        <v>13529</v>
      </c>
    </row>
    <row r="2365" spans="1:9" x14ac:dyDescent="0.25">
      <c r="A2365" s="1" t="s">
        <v>9536</v>
      </c>
      <c r="B2365" s="1" t="s">
        <v>2603</v>
      </c>
      <c r="C2365" s="1" t="s">
        <v>13530</v>
      </c>
      <c r="D2365" s="1" t="s">
        <v>12</v>
      </c>
      <c r="G2365" s="1" t="s">
        <v>13531</v>
      </c>
      <c r="H2365" s="1" t="s">
        <v>13538</v>
      </c>
      <c r="I2365" s="1" t="s">
        <v>13529</v>
      </c>
    </row>
    <row r="2366" spans="1:9" x14ac:dyDescent="0.25">
      <c r="A2366" s="1" t="s">
        <v>9537</v>
      </c>
      <c r="B2366" s="1" t="s">
        <v>2604</v>
      </c>
      <c r="C2366" s="1" t="s">
        <v>13530</v>
      </c>
      <c r="D2366" s="1" t="s">
        <v>12</v>
      </c>
      <c r="G2366" s="1" t="s">
        <v>13537</v>
      </c>
      <c r="H2366" s="1" t="s">
        <v>15825</v>
      </c>
      <c r="I2366" s="1" t="s">
        <v>13529</v>
      </c>
    </row>
    <row r="2367" spans="1:9" x14ac:dyDescent="0.25">
      <c r="A2367" s="1" t="s">
        <v>9538</v>
      </c>
      <c r="B2367" s="1" t="s">
        <v>2605</v>
      </c>
      <c r="C2367" s="1" t="s">
        <v>13530</v>
      </c>
      <c r="D2367" s="1" t="s">
        <v>12</v>
      </c>
      <c r="G2367" s="1" t="s">
        <v>15144</v>
      </c>
      <c r="H2367" s="1" t="s">
        <v>15826</v>
      </c>
      <c r="I2367" s="1" t="s">
        <v>13529</v>
      </c>
    </row>
    <row r="2368" spans="1:9" x14ac:dyDescent="0.25">
      <c r="A2368" s="1" t="s">
        <v>9539</v>
      </c>
      <c r="B2368" s="1" t="s">
        <v>2606</v>
      </c>
      <c r="C2368" s="1" t="s">
        <v>13530</v>
      </c>
      <c r="D2368" s="1" t="s">
        <v>12</v>
      </c>
      <c r="F2368" s="1" t="s">
        <v>1976</v>
      </c>
      <c r="G2368" s="1" t="s">
        <v>15144</v>
      </c>
      <c r="H2368" s="1" t="s">
        <v>15827</v>
      </c>
      <c r="I2368" s="1" t="s">
        <v>13529</v>
      </c>
    </row>
    <row r="2369" spans="1:9" x14ac:dyDescent="0.25">
      <c r="A2369" s="1" t="s">
        <v>9540</v>
      </c>
      <c r="B2369" s="1" t="s">
        <v>2607</v>
      </c>
      <c r="C2369" s="1" t="s">
        <v>13530</v>
      </c>
      <c r="D2369" s="1" t="s">
        <v>12</v>
      </c>
      <c r="F2369" s="1" t="s">
        <v>2608</v>
      </c>
      <c r="G2369" s="1" t="s">
        <v>13535</v>
      </c>
      <c r="H2369" s="1" t="s">
        <v>15828</v>
      </c>
      <c r="I2369" s="1" t="s">
        <v>13529</v>
      </c>
    </row>
    <row r="2370" spans="1:9" x14ac:dyDescent="0.25">
      <c r="A2370" s="1" t="s">
        <v>9541</v>
      </c>
      <c r="B2370" s="1" t="s">
        <v>2609</v>
      </c>
      <c r="C2370" s="1" t="s">
        <v>13530</v>
      </c>
      <c r="D2370" s="1" t="s">
        <v>12</v>
      </c>
      <c r="F2370" s="1" t="s">
        <v>2608</v>
      </c>
      <c r="G2370" s="1" t="s">
        <v>13535</v>
      </c>
      <c r="H2370" s="1" t="s">
        <v>13528</v>
      </c>
      <c r="I2370" s="1" t="s">
        <v>13529</v>
      </c>
    </row>
    <row r="2371" spans="1:9" x14ac:dyDescent="0.25">
      <c r="A2371" s="1" t="s">
        <v>9542</v>
      </c>
      <c r="B2371" s="1" t="s">
        <v>2610</v>
      </c>
      <c r="C2371" s="1" t="s">
        <v>13530</v>
      </c>
      <c r="D2371" s="1" t="s">
        <v>12</v>
      </c>
      <c r="F2371" s="1" t="s">
        <v>21</v>
      </c>
      <c r="G2371" s="1" t="s">
        <v>13537</v>
      </c>
      <c r="H2371" s="1" t="s">
        <v>15829</v>
      </c>
      <c r="I2371" s="1" t="s">
        <v>13529</v>
      </c>
    </row>
    <row r="2372" spans="1:9" x14ac:dyDescent="0.25">
      <c r="A2372" s="1" t="s">
        <v>9543</v>
      </c>
      <c r="B2372" s="1" t="s">
        <v>2611</v>
      </c>
      <c r="C2372" s="1" t="s">
        <v>13530</v>
      </c>
      <c r="D2372" s="1" t="s">
        <v>12</v>
      </c>
      <c r="F2372" s="1" t="s">
        <v>2612</v>
      </c>
      <c r="G2372" s="1" t="s">
        <v>13718</v>
      </c>
      <c r="H2372" s="1" t="s">
        <v>13812</v>
      </c>
      <c r="I2372" s="1" t="s">
        <v>13529</v>
      </c>
    </row>
    <row r="2373" spans="1:9" x14ac:dyDescent="0.25">
      <c r="A2373" s="1" t="s">
        <v>9544</v>
      </c>
      <c r="B2373" s="1" t="s">
        <v>2613</v>
      </c>
      <c r="C2373" s="1" t="s">
        <v>13530</v>
      </c>
      <c r="D2373" s="1" t="s">
        <v>12</v>
      </c>
      <c r="F2373" s="1" t="s">
        <v>2614</v>
      </c>
      <c r="G2373" s="1" t="s">
        <v>13537</v>
      </c>
      <c r="H2373" s="1" t="s">
        <v>13841</v>
      </c>
      <c r="I2373" s="1" t="s">
        <v>13529</v>
      </c>
    </row>
    <row r="2374" spans="1:9" x14ac:dyDescent="0.25">
      <c r="A2374" s="1" t="s">
        <v>9545</v>
      </c>
      <c r="B2374" s="1" t="s">
        <v>2615</v>
      </c>
      <c r="C2374" s="1" t="s">
        <v>13530</v>
      </c>
      <c r="D2374" s="1" t="s">
        <v>12</v>
      </c>
      <c r="F2374" s="1" t="s">
        <v>2616</v>
      </c>
      <c r="G2374" s="1" t="s">
        <v>13537</v>
      </c>
      <c r="H2374" s="1" t="s">
        <v>15830</v>
      </c>
      <c r="I2374" s="1" t="s">
        <v>13529</v>
      </c>
    </row>
    <row r="2375" spans="1:9" x14ac:dyDescent="0.25">
      <c r="A2375" s="1" t="s">
        <v>9546</v>
      </c>
      <c r="B2375" s="1" t="s">
        <v>2617</v>
      </c>
      <c r="C2375" s="1" t="s">
        <v>13873</v>
      </c>
      <c r="D2375" s="1" t="s">
        <v>369</v>
      </c>
      <c r="E2375" s="1" t="s">
        <v>15831</v>
      </c>
      <c r="F2375" s="1" t="s">
        <v>2618</v>
      </c>
      <c r="G2375" s="1" t="s">
        <v>14751</v>
      </c>
      <c r="H2375" s="1" t="s">
        <v>15832</v>
      </c>
      <c r="I2375" s="1" t="s">
        <v>13529</v>
      </c>
    </row>
    <row r="2376" spans="1:9" x14ac:dyDescent="0.25">
      <c r="A2376" s="1" t="s">
        <v>9547</v>
      </c>
      <c r="B2376" s="1" t="s">
        <v>2619</v>
      </c>
      <c r="C2376" s="1" t="s">
        <v>13873</v>
      </c>
      <c r="D2376" s="1" t="s">
        <v>369</v>
      </c>
      <c r="F2376" s="1" t="s">
        <v>2620</v>
      </c>
      <c r="G2376" s="1" t="s">
        <v>13535</v>
      </c>
      <c r="H2376" s="1" t="s">
        <v>14349</v>
      </c>
      <c r="I2376" s="1" t="s">
        <v>13529</v>
      </c>
    </row>
    <row r="2377" spans="1:9" x14ac:dyDescent="0.25">
      <c r="A2377" s="1" t="s">
        <v>9548</v>
      </c>
      <c r="B2377" s="1" t="s">
        <v>2621</v>
      </c>
      <c r="C2377" s="1" t="s">
        <v>13873</v>
      </c>
      <c r="D2377" s="1" t="s">
        <v>369</v>
      </c>
      <c r="G2377" s="1" t="s">
        <v>13936</v>
      </c>
      <c r="H2377" s="1" t="s">
        <v>15833</v>
      </c>
      <c r="I2377" s="1" t="s">
        <v>13529</v>
      </c>
    </row>
    <row r="2378" spans="1:9" x14ac:dyDescent="0.25">
      <c r="A2378" s="1" t="s">
        <v>9549</v>
      </c>
      <c r="B2378" s="1" t="s">
        <v>2622</v>
      </c>
      <c r="C2378" s="1" t="s">
        <v>13873</v>
      </c>
      <c r="D2378" s="1" t="s">
        <v>369</v>
      </c>
      <c r="G2378" s="1" t="s">
        <v>13936</v>
      </c>
      <c r="H2378" s="1" t="s">
        <v>15514</v>
      </c>
      <c r="I2378" s="1" t="s">
        <v>13529</v>
      </c>
    </row>
    <row r="2379" spans="1:9" x14ac:dyDescent="0.25">
      <c r="A2379" s="1" t="s">
        <v>9550</v>
      </c>
      <c r="B2379" s="1" t="s">
        <v>2623</v>
      </c>
      <c r="C2379" s="1" t="s">
        <v>13873</v>
      </c>
      <c r="D2379" s="1" t="s">
        <v>369</v>
      </c>
      <c r="E2379" s="1" t="s">
        <v>2624</v>
      </c>
      <c r="F2379" s="1" t="s">
        <v>2624</v>
      </c>
      <c r="G2379" s="1" t="s">
        <v>13535</v>
      </c>
      <c r="H2379" s="1" t="s">
        <v>14436</v>
      </c>
      <c r="I2379" s="1" t="s">
        <v>13529</v>
      </c>
    </row>
    <row r="2380" spans="1:9" x14ac:dyDescent="0.25">
      <c r="A2380" s="1" t="s">
        <v>9551</v>
      </c>
      <c r="B2380" s="1" t="s">
        <v>2625</v>
      </c>
      <c r="C2380" s="1" t="s">
        <v>13873</v>
      </c>
      <c r="D2380" s="1" t="s">
        <v>369</v>
      </c>
      <c r="G2380" s="1" t="s">
        <v>13936</v>
      </c>
      <c r="H2380" s="1" t="s">
        <v>13594</v>
      </c>
      <c r="I2380" s="1" t="s">
        <v>13529</v>
      </c>
    </row>
    <row r="2381" spans="1:9" x14ac:dyDescent="0.25">
      <c r="A2381" s="1" t="s">
        <v>9552</v>
      </c>
      <c r="B2381" s="1" t="s">
        <v>2626</v>
      </c>
      <c r="C2381" s="1" t="s">
        <v>13873</v>
      </c>
      <c r="D2381" s="1" t="s">
        <v>369</v>
      </c>
      <c r="G2381" s="1" t="s">
        <v>13936</v>
      </c>
      <c r="H2381" s="1" t="s">
        <v>15834</v>
      </c>
      <c r="I2381" s="1" t="s">
        <v>13529</v>
      </c>
    </row>
    <row r="2382" spans="1:9" x14ac:dyDescent="0.25">
      <c r="A2382" s="1" t="s">
        <v>9553</v>
      </c>
      <c r="B2382" s="1" t="s">
        <v>2627</v>
      </c>
      <c r="C2382" s="1" t="s">
        <v>13873</v>
      </c>
      <c r="D2382" s="1" t="s">
        <v>369</v>
      </c>
      <c r="E2382" s="1" t="s">
        <v>2628</v>
      </c>
      <c r="F2382" s="1" t="s">
        <v>2628</v>
      </c>
      <c r="G2382" s="1" t="s">
        <v>13535</v>
      </c>
      <c r="H2382" s="1" t="s">
        <v>15834</v>
      </c>
      <c r="I2382" s="1" t="s">
        <v>13529</v>
      </c>
    </row>
    <row r="2383" spans="1:9" x14ac:dyDescent="0.25">
      <c r="A2383" s="1" t="s">
        <v>9554</v>
      </c>
      <c r="B2383" s="1" t="s">
        <v>2629</v>
      </c>
      <c r="C2383" s="1" t="s">
        <v>13873</v>
      </c>
      <c r="D2383" s="1" t="s">
        <v>369</v>
      </c>
      <c r="E2383" s="1" t="s">
        <v>2146</v>
      </c>
      <c r="G2383" s="1" t="s">
        <v>13535</v>
      </c>
      <c r="H2383" s="1" t="s">
        <v>13826</v>
      </c>
      <c r="I2383" s="1" t="s">
        <v>13529</v>
      </c>
    </row>
    <row r="2384" spans="1:9" x14ac:dyDescent="0.25">
      <c r="A2384" s="1" t="s">
        <v>9555</v>
      </c>
      <c r="B2384" s="1" t="s">
        <v>2630</v>
      </c>
      <c r="C2384" s="1" t="s">
        <v>13873</v>
      </c>
      <c r="D2384" s="1" t="s">
        <v>369</v>
      </c>
      <c r="G2384" s="1" t="s">
        <v>13936</v>
      </c>
      <c r="H2384" s="1" t="s">
        <v>14339</v>
      </c>
      <c r="I2384" s="1" t="s">
        <v>13529</v>
      </c>
    </row>
    <row r="2385" spans="1:9" x14ac:dyDescent="0.25">
      <c r="A2385" s="1" t="s">
        <v>9556</v>
      </c>
      <c r="B2385" s="1" t="s">
        <v>2631</v>
      </c>
      <c r="C2385" s="1" t="s">
        <v>13873</v>
      </c>
      <c r="D2385" s="1" t="s">
        <v>369</v>
      </c>
      <c r="G2385" s="1" t="s">
        <v>13936</v>
      </c>
      <c r="H2385" s="1" t="s">
        <v>13600</v>
      </c>
      <c r="I2385" s="1" t="s">
        <v>13529</v>
      </c>
    </row>
    <row r="2386" spans="1:9" x14ac:dyDescent="0.25">
      <c r="A2386" s="1" t="s">
        <v>9557</v>
      </c>
      <c r="B2386" s="1" t="s">
        <v>2632</v>
      </c>
      <c r="C2386" s="1" t="s">
        <v>13873</v>
      </c>
      <c r="D2386" s="1" t="s">
        <v>369</v>
      </c>
      <c r="E2386" s="1" t="s">
        <v>2149</v>
      </c>
      <c r="F2386" s="1" t="s">
        <v>2633</v>
      </c>
      <c r="G2386" s="1" t="s">
        <v>13535</v>
      </c>
      <c r="H2386" s="1" t="s">
        <v>15835</v>
      </c>
      <c r="I2386" s="1" t="s">
        <v>13529</v>
      </c>
    </row>
    <row r="2387" spans="1:9" x14ac:dyDescent="0.25">
      <c r="A2387" s="1" t="s">
        <v>9558</v>
      </c>
      <c r="B2387" s="1" t="s">
        <v>2634</v>
      </c>
      <c r="C2387" s="1" t="s">
        <v>13873</v>
      </c>
      <c r="D2387" s="1" t="s">
        <v>369</v>
      </c>
      <c r="F2387" s="1" t="s">
        <v>2635</v>
      </c>
      <c r="G2387" s="1" t="s">
        <v>13535</v>
      </c>
      <c r="H2387" s="1" t="s">
        <v>13558</v>
      </c>
      <c r="I2387" s="1" t="s">
        <v>13529</v>
      </c>
    </row>
    <row r="2388" spans="1:9" x14ac:dyDescent="0.25">
      <c r="A2388" s="1" t="s">
        <v>9559</v>
      </c>
      <c r="B2388" s="1" t="s">
        <v>2636</v>
      </c>
      <c r="C2388" s="1" t="s">
        <v>13873</v>
      </c>
      <c r="D2388" s="1" t="s">
        <v>369</v>
      </c>
      <c r="E2388" s="1" t="s">
        <v>2637</v>
      </c>
      <c r="F2388" s="1" t="s">
        <v>2637</v>
      </c>
      <c r="G2388" s="1" t="s">
        <v>13535</v>
      </c>
      <c r="H2388" s="1" t="s">
        <v>13558</v>
      </c>
      <c r="I2388" s="1" t="s">
        <v>13529</v>
      </c>
    </row>
    <row r="2389" spans="1:9" x14ac:dyDescent="0.25">
      <c r="A2389" s="1" t="s">
        <v>9560</v>
      </c>
      <c r="B2389" s="1" t="s">
        <v>2638</v>
      </c>
      <c r="C2389" s="1" t="s">
        <v>13873</v>
      </c>
      <c r="D2389" s="1" t="s">
        <v>369</v>
      </c>
      <c r="F2389" s="1" t="s">
        <v>2639</v>
      </c>
      <c r="G2389" s="1" t="s">
        <v>13535</v>
      </c>
      <c r="H2389" s="1" t="s">
        <v>15570</v>
      </c>
      <c r="I2389" s="1" t="s">
        <v>13529</v>
      </c>
    </row>
    <row r="2390" spans="1:9" x14ac:dyDescent="0.25">
      <c r="A2390" s="1" t="s">
        <v>9561</v>
      </c>
      <c r="B2390" s="1" t="s">
        <v>2640</v>
      </c>
      <c r="C2390" s="1" t="s">
        <v>13873</v>
      </c>
      <c r="D2390" s="1" t="s">
        <v>369</v>
      </c>
      <c r="G2390" s="1" t="s">
        <v>13936</v>
      </c>
      <c r="H2390" s="1" t="s">
        <v>14812</v>
      </c>
      <c r="I2390" s="1" t="s">
        <v>13529</v>
      </c>
    </row>
    <row r="2391" spans="1:9" x14ac:dyDescent="0.25">
      <c r="A2391" s="1" t="s">
        <v>9562</v>
      </c>
      <c r="B2391" s="1" t="s">
        <v>2641</v>
      </c>
      <c r="C2391" s="1" t="s">
        <v>13873</v>
      </c>
      <c r="D2391" s="1" t="s">
        <v>369</v>
      </c>
      <c r="G2391" s="1" t="s">
        <v>13936</v>
      </c>
      <c r="H2391" s="1" t="s">
        <v>14812</v>
      </c>
      <c r="I2391" s="1" t="s">
        <v>13529</v>
      </c>
    </row>
    <row r="2392" spans="1:9" x14ac:dyDescent="0.25">
      <c r="A2392" s="1" t="s">
        <v>9563</v>
      </c>
      <c r="B2392" s="1" t="s">
        <v>2642</v>
      </c>
      <c r="C2392" s="1" t="s">
        <v>13873</v>
      </c>
      <c r="D2392" s="1" t="s">
        <v>369</v>
      </c>
      <c r="G2392" s="1" t="s">
        <v>13936</v>
      </c>
      <c r="H2392" s="1" t="s">
        <v>14587</v>
      </c>
      <c r="I2392" s="1" t="s">
        <v>13529</v>
      </c>
    </row>
    <row r="2393" spans="1:9" x14ac:dyDescent="0.25">
      <c r="A2393" s="1" t="s">
        <v>9564</v>
      </c>
      <c r="B2393" s="1" t="s">
        <v>2643</v>
      </c>
      <c r="C2393" s="1" t="s">
        <v>13873</v>
      </c>
      <c r="D2393" s="1" t="s">
        <v>369</v>
      </c>
      <c r="E2393" s="1" t="s">
        <v>1239</v>
      </c>
      <c r="G2393" s="1" t="s">
        <v>13936</v>
      </c>
      <c r="H2393" s="1" t="s">
        <v>15652</v>
      </c>
      <c r="I2393" s="1" t="s">
        <v>13529</v>
      </c>
    </row>
    <row r="2394" spans="1:9" x14ac:dyDescent="0.25">
      <c r="A2394" s="1" t="s">
        <v>9565</v>
      </c>
      <c r="B2394" s="1" t="s">
        <v>2644</v>
      </c>
      <c r="C2394" s="1" t="s">
        <v>13873</v>
      </c>
      <c r="D2394" s="1" t="s">
        <v>369</v>
      </c>
      <c r="G2394" s="1" t="s">
        <v>13936</v>
      </c>
      <c r="H2394" s="1" t="s">
        <v>14004</v>
      </c>
      <c r="I2394" s="1" t="s">
        <v>13529</v>
      </c>
    </row>
    <row r="2395" spans="1:9" x14ac:dyDescent="0.25">
      <c r="A2395" s="1" t="s">
        <v>9566</v>
      </c>
      <c r="B2395" s="1" t="s">
        <v>2645</v>
      </c>
      <c r="C2395" s="1" t="s">
        <v>13873</v>
      </c>
      <c r="D2395" s="1" t="s">
        <v>369</v>
      </c>
      <c r="G2395" s="1" t="s">
        <v>13936</v>
      </c>
      <c r="H2395" s="1" t="s">
        <v>13547</v>
      </c>
      <c r="I2395" s="1" t="s">
        <v>13529</v>
      </c>
    </row>
    <row r="2396" spans="1:9" x14ac:dyDescent="0.25">
      <c r="A2396" s="1" t="s">
        <v>9567</v>
      </c>
      <c r="B2396" s="1" t="s">
        <v>2646</v>
      </c>
      <c r="C2396" s="1" t="s">
        <v>13873</v>
      </c>
      <c r="D2396" s="1" t="s">
        <v>369</v>
      </c>
      <c r="G2396" s="1" t="s">
        <v>13936</v>
      </c>
      <c r="H2396" s="1" t="s">
        <v>14812</v>
      </c>
      <c r="I2396" s="1" t="s">
        <v>13529</v>
      </c>
    </row>
    <row r="2397" spans="1:9" x14ac:dyDescent="0.25">
      <c r="A2397" s="1" t="s">
        <v>9568</v>
      </c>
      <c r="B2397" s="1" t="s">
        <v>2647</v>
      </c>
      <c r="C2397" s="1" t="s">
        <v>13873</v>
      </c>
      <c r="D2397" s="1" t="s">
        <v>369</v>
      </c>
      <c r="G2397" s="1" t="s">
        <v>13936</v>
      </c>
      <c r="H2397" s="1" t="s">
        <v>14992</v>
      </c>
      <c r="I2397" s="1" t="s">
        <v>13529</v>
      </c>
    </row>
    <row r="2398" spans="1:9" x14ac:dyDescent="0.25">
      <c r="A2398" s="1" t="s">
        <v>9569</v>
      </c>
      <c r="B2398" s="1" t="s">
        <v>2648</v>
      </c>
      <c r="C2398" s="1" t="s">
        <v>13873</v>
      </c>
      <c r="D2398" s="1" t="s">
        <v>369</v>
      </c>
      <c r="G2398" s="1" t="s">
        <v>13936</v>
      </c>
      <c r="H2398" s="1" t="s">
        <v>15798</v>
      </c>
      <c r="I2398" s="1" t="s">
        <v>13529</v>
      </c>
    </row>
    <row r="2399" spans="1:9" x14ac:dyDescent="0.25">
      <c r="A2399" s="1" t="s">
        <v>9570</v>
      </c>
      <c r="B2399" s="1" t="s">
        <v>2649</v>
      </c>
      <c r="C2399" s="1" t="s">
        <v>13873</v>
      </c>
      <c r="D2399" s="1" t="s">
        <v>369</v>
      </c>
      <c r="G2399" s="1" t="s">
        <v>13936</v>
      </c>
      <c r="H2399" s="1" t="s">
        <v>14576</v>
      </c>
      <c r="I2399" s="1" t="s">
        <v>13529</v>
      </c>
    </row>
    <row r="2400" spans="1:9" x14ac:dyDescent="0.25">
      <c r="A2400" s="1" t="s">
        <v>9571</v>
      </c>
      <c r="B2400" s="1" t="s">
        <v>2650</v>
      </c>
      <c r="C2400" s="1" t="s">
        <v>13873</v>
      </c>
      <c r="D2400" s="1" t="s">
        <v>369</v>
      </c>
      <c r="F2400" s="1" t="s">
        <v>1663</v>
      </c>
      <c r="G2400" s="1" t="s">
        <v>13535</v>
      </c>
      <c r="H2400" s="1" t="s">
        <v>15836</v>
      </c>
      <c r="I2400" s="1" t="s">
        <v>13529</v>
      </c>
    </row>
    <row r="2401" spans="1:9" x14ac:dyDescent="0.25">
      <c r="A2401" s="1" t="s">
        <v>9572</v>
      </c>
      <c r="B2401" s="1" t="s">
        <v>2651</v>
      </c>
      <c r="C2401" s="1" t="s">
        <v>13873</v>
      </c>
      <c r="D2401" s="1" t="s">
        <v>369</v>
      </c>
      <c r="G2401" s="1" t="s">
        <v>13936</v>
      </c>
      <c r="H2401" s="1" t="s">
        <v>14346</v>
      </c>
      <c r="I2401" s="1" t="s">
        <v>13529</v>
      </c>
    </row>
    <row r="2402" spans="1:9" x14ac:dyDescent="0.25">
      <c r="A2402" s="1" t="s">
        <v>9573</v>
      </c>
      <c r="B2402" s="1" t="s">
        <v>2652</v>
      </c>
      <c r="C2402" s="1" t="s">
        <v>13873</v>
      </c>
      <c r="D2402" s="1" t="s">
        <v>369</v>
      </c>
      <c r="G2402" s="1" t="s">
        <v>13936</v>
      </c>
      <c r="H2402" s="1" t="s">
        <v>14812</v>
      </c>
      <c r="I2402" s="1" t="s">
        <v>13529</v>
      </c>
    </row>
    <row r="2403" spans="1:9" x14ac:dyDescent="0.25">
      <c r="A2403" s="1" t="s">
        <v>9574</v>
      </c>
      <c r="B2403" s="1" t="s">
        <v>2653</v>
      </c>
      <c r="C2403" s="1" t="s">
        <v>13873</v>
      </c>
      <c r="D2403" s="1" t="s">
        <v>369</v>
      </c>
      <c r="G2403" s="1" t="s">
        <v>13936</v>
      </c>
      <c r="H2403" s="1" t="s">
        <v>15837</v>
      </c>
      <c r="I2403" s="1" t="s">
        <v>13529</v>
      </c>
    </row>
    <row r="2404" spans="1:9" x14ac:dyDescent="0.25">
      <c r="A2404" s="1" t="s">
        <v>9575</v>
      </c>
      <c r="B2404" s="1" t="s">
        <v>2654</v>
      </c>
      <c r="C2404" s="1" t="s">
        <v>13873</v>
      </c>
      <c r="D2404" s="1" t="s">
        <v>369</v>
      </c>
      <c r="G2404" s="1" t="s">
        <v>13936</v>
      </c>
      <c r="H2404" s="1" t="s">
        <v>14435</v>
      </c>
      <c r="I2404" s="1" t="s">
        <v>13529</v>
      </c>
    </row>
    <row r="2405" spans="1:9" x14ac:dyDescent="0.25">
      <c r="A2405" s="1" t="s">
        <v>9576</v>
      </c>
      <c r="B2405" s="1" t="s">
        <v>2655</v>
      </c>
      <c r="C2405" s="1" t="s">
        <v>13873</v>
      </c>
      <c r="D2405" s="1" t="s">
        <v>369</v>
      </c>
      <c r="G2405" s="1" t="s">
        <v>13936</v>
      </c>
      <c r="H2405" s="1" t="s">
        <v>14812</v>
      </c>
      <c r="I2405" s="1" t="s">
        <v>13529</v>
      </c>
    </row>
    <row r="2406" spans="1:9" x14ac:dyDescent="0.25">
      <c r="A2406" s="1" t="s">
        <v>9577</v>
      </c>
      <c r="B2406" s="1" t="s">
        <v>2656</v>
      </c>
      <c r="C2406" s="1" t="s">
        <v>13873</v>
      </c>
      <c r="D2406" s="1" t="s">
        <v>369</v>
      </c>
      <c r="G2406" s="1" t="s">
        <v>13936</v>
      </c>
      <c r="H2406" s="1" t="s">
        <v>15838</v>
      </c>
      <c r="I2406" s="1" t="s">
        <v>13529</v>
      </c>
    </row>
    <row r="2407" spans="1:9" x14ac:dyDescent="0.25">
      <c r="A2407" s="1" t="s">
        <v>9578</v>
      </c>
      <c r="B2407" s="1" t="s">
        <v>2657</v>
      </c>
      <c r="C2407" s="1" t="s">
        <v>13873</v>
      </c>
      <c r="D2407" s="1" t="s">
        <v>369</v>
      </c>
      <c r="G2407" s="1" t="s">
        <v>13936</v>
      </c>
      <c r="H2407" s="1" t="s">
        <v>15570</v>
      </c>
      <c r="I2407" s="1" t="s">
        <v>13529</v>
      </c>
    </row>
    <row r="2408" spans="1:9" x14ac:dyDescent="0.25">
      <c r="A2408" s="1" t="s">
        <v>9579</v>
      </c>
      <c r="B2408" s="1" t="s">
        <v>2658</v>
      </c>
      <c r="C2408" s="1" t="s">
        <v>13873</v>
      </c>
      <c r="D2408" s="1" t="s">
        <v>369</v>
      </c>
      <c r="G2408" s="1" t="s">
        <v>13936</v>
      </c>
      <c r="H2408" s="1" t="s">
        <v>14586</v>
      </c>
      <c r="I2408" s="1" t="s">
        <v>13529</v>
      </c>
    </row>
    <row r="2409" spans="1:9" x14ac:dyDescent="0.25">
      <c r="A2409" s="1" t="s">
        <v>9580</v>
      </c>
      <c r="B2409" s="1" t="s">
        <v>2659</v>
      </c>
      <c r="C2409" s="1" t="s">
        <v>13873</v>
      </c>
      <c r="D2409" s="1" t="s">
        <v>369</v>
      </c>
      <c r="G2409" s="1" t="s">
        <v>13936</v>
      </c>
      <c r="H2409" s="1" t="s">
        <v>14441</v>
      </c>
      <c r="I2409" s="1" t="s">
        <v>13529</v>
      </c>
    </row>
    <row r="2410" spans="1:9" x14ac:dyDescent="0.25">
      <c r="A2410" s="1" t="s">
        <v>9581</v>
      </c>
      <c r="B2410" s="1" t="s">
        <v>2660</v>
      </c>
      <c r="C2410" s="1" t="s">
        <v>13873</v>
      </c>
      <c r="D2410" s="1" t="s">
        <v>369</v>
      </c>
      <c r="G2410" s="1" t="s">
        <v>13936</v>
      </c>
      <c r="H2410" s="1" t="s">
        <v>15839</v>
      </c>
      <c r="I2410" s="1" t="s">
        <v>13529</v>
      </c>
    </row>
    <row r="2411" spans="1:9" x14ac:dyDescent="0.25">
      <c r="A2411" s="1" t="s">
        <v>9582</v>
      </c>
      <c r="B2411" s="1" t="s">
        <v>2661</v>
      </c>
      <c r="C2411" s="1" t="s">
        <v>13873</v>
      </c>
      <c r="D2411" s="1" t="s">
        <v>369</v>
      </c>
      <c r="G2411" s="1" t="s">
        <v>13936</v>
      </c>
      <c r="H2411" s="1" t="s">
        <v>14576</v>
      </c>
      <c r="I2411" s="1" t="s">
        <v>13529</v>
      </c>
    </row>
    <row r="2412" spans="1:9" x14ac:dyDescent="0.25">
      <c r="A2412" s="1" t="s">
        <v>9583</v>
      </c>
      <c r="B2412" s="1" t="s">
        <v>2662</v>
      </c>
      <c r="C2412" s="1" t="s">
        <v>13873</v>
      </c>
      <c r="D2412" s="1" t="s">
        <v>369</v>
      </c>
      <c r="G2412" s="1" t="s">
        <v>13936</v>
      </c>
      <c r="H2412" s="1" t="s">
        <v>15115</v>
      </c>
      <c r="I2412" s="1" t="s">
        <v>13529</v>
      </c>
    </row>
    <row r="2413" spans="1:9" x14ac:dyDescent="0.25">
      <c r="A2413" s="1" t="s">
        <v>9584</v>
      </c>
      <c r="B2413" s="1" t="s">
        <v>2663</v>
      </c>
      <c r="C2413" s="1" t="s">
        <v>13873</v>
      </c>
      <c r="D2413" s="1" t="s">
        <v>369</v>
      </c>
      <c r="E2413" s="1" t="s">
        <v>2138</v>
      </c>
      <c r="F2413" s="1" t="s">
        <v>2138</v>
      </c>
      <c r="G2413" s="1" t="s">
        <v>13535</v>
      </c>
      <c r="H2413" s="1" t="s">
        <v>15840</v>
      </c>
      <c r="I2413" s="1" t="s">
        <v>13529</v>
      </c>
    </row>
    <row r="2414" spans="1:9" x14ac:dyDescent="0.25">
      <c r="A2414" s="1" t="s">
        <v>9585</v>
      </c>
      <c r="B2414" s="1" t="s">
        <v>2664</v>
      </c>
      <c r="C2414" s="1" t="s">
        <v>13873</v>
      </c>
      <c r="D2414" s="1" t="s">
        <v>369</v>
      </c>
      <c r="G2414" s="1" t="s">
        <v>13936</v>
      </c>
      <c r="H2414" s="1" t="s">
        <v>15841</v>
      </c>
      <c r="I2414" s="1" t="s">
        <v>13529</v>
      </c>
    </row>
    <row r="2415" spans="1:9" x14ac:dyDescent="0.25">
      <c r="A2415" s="1" t="s">
        <v>9586</v>
      </c>
      <c r="B2415" s="1" t="s">
        <v>2665</v>
      </c>
      <c r="C2415" s="1" t="s">
        <v>13873</v>
      </c>
      <c r="D2415" s="1" t="s">
        <v>369</v>
      </c>
      <c r="G2415" s="1" t="s">
        <v>13936</v>
      </c>
      <c r="H2415" s="1" t="s">
        <v>15842</v>
      </c>
      <c r="I2415" s="1" t="s">
        <v>13529</v>
      </c>
    </row>
    <row r="2416" spans="1:9" x14ac:dyDescent="0.25">
      <c r="A2416" s="1" t="s">
        <v>9587</v>
      </c>
      <c r="B2416" s="1" t="s">
        <v>2666</v>
      </c>
      <c r="C2416" s="1" t="s">
        <v>13873</v>
      </c>
      <c r="D2416" s="1" t="s">
        <v>369</v>
      </c>
      <c r="F2416" s="1" t="s">
        <v>2138</v>
      </c>
      <c r="G2416" s="1" t="s">
        <v>13535</v>
      </c>
      <c r="H2416" s="1" t="s">
        <v>14006</v>
      </c>
      <c r="I2416" s="1" t="s">
        <v>13529</v>
      </c>
    </row>
    <row r="2417" spans="1:9" x14ac:dyDescent="0.25">
      <c r="A2417" s="1" t="s">
        <v>9588</v>
      </c>
      <c r="B2417" s="1" t="s">
        <v>2667</v>
      </c>
      <c r="C2417" s="1" t="s">
        <v>13873</v>
      </c>
      <c r="D2417" s="1" t="s">
        <v>369</v>
      </c>
      <c r="G2417" s="1" t="s">
        <v>13936</v>
      </c>
      <c r="H2417" s="1" t="s">
        <v>15843</v>
      </c>
      <c r="I2417" s="1" t="s">
        <v>13529</v>
      </c>
    </row>
    <row r="2418" spans="1:9" x14ac:dyDescent="0.25">
      <c r="A2418" s="1" t="s">
        <v>9589</v>
      </c>
      <c r="B2418" s="1" t="s">
        <v>2668</v>
      </c>
      <c r="C2418" s="1" t="s">
        <v>13873</v>
      </c>
      <c r="D2418" s="1" t="s">
        <v>369</v>
      </c>
      <c r="G2418" s="1" t="s">
        <v>13936</v>
      </c>
      <c r="H2418" s="1" t="s">
        <v>15716</v>
      </c>
      <c r="I2418" s="1" t="s">
        <v>13529</v>
      </c>
    </row>
    <row r="2419" spans="1:9" x14ac:dyDescent="0.25">
      <c r="A2419" s="1" t="s">
        <v>9590</v>
      </c>
      <c r="B2419" s="1" t="s">
        <v>2669</v>
      </c>
      <c r="C2419" s="1" t="s">
        <v>13873</v>
      </c>
      <c r="D2419" s="1" t="s">
        <v>369</v>
      </c>
      <c r="G2419" s="1" t="s">
        <v>13936</v>
      </c>
      <c r="H2419" s="1" t="s">
        <v>15844</v>
      </c>
      <c r="I2419" s="1" t="s">
        <v>13529</v>
      </c>
    </row>
    <row r="2420" spans="1:9" x14ac:dyDescent="0.25">
      <c r="A2420" s="1" t="s">
        <v>9591</v>
      </c>
      <c r="B2420" s="1" t="s">
        <v>2670</v>
      </c>
      <c r="C2420" s="1" t="s">
        <v>13873</v>
      </c>
      <c r="D2420" s="1" t="s">
        <v>369</v>
      </c>
      <c r="F2420" s="1" t="s">
        <v>2671</v>
      </c>
      <c r="G2420" s="1" t="s">
        <v>13535</v>
      </c>
      <c r="H2420" s="1" t="s">
        <v>15845</v>
      </c>
      <c r="I2420" s="1" t="s">
        <v>13529</v>
      </c>
    </row>
    <row r="2421" spans="1:9" x14ac:dyDescent="0.25">
      <c r="A2421" s="1" t="s">
        <v>9592</v>
      </c>
      <c r="B2421" s="1" t="s">
        <v>2672</v>
      </c>
      <c r="C2421" s="1" t="s">
        <v>13873</v>
      </c>
      <c r="D2421" s="1" t="s">
        <v>369</v>
      </c>
      <c r="E2421" s="1" t="s">
        <v>2673</v>
      </c>
      <c r="F2421" s="1" t="s">
        <v>2673</v>
      </c>
      <c r="G2421" s="1" t="s">
        <v>13535</v>
      </c>
      <c r="H2421" s="1" t="s">
        <v>15846</v>
      </c>
      <c r="I2421" s="1" t="s">
        <v>13529</v>
      </c>
    </row>
    <row r="2422" spans="1:9" x14ac:dyDescent="0.25">
      <c r="A2422" s="1" t="s">
        <v>9593</v>
      </c>
      <c r="B2422" s="1" t="s">
        <v>2674</v>
      </c>
      <c r="C2422" s="1" t="s">
        <v>13873</v>
      </c>
      <c r="D2422" s="1" t="s">
        <v>369</v>
      </c>
      <c r="F2422" s="1" t="s">
        <v>2675</v>
      </c>
      <c r="G2422" s="1" t="s">
        <v>13535</v>
      </c>
      <c r="H2422" s="1" t="s">
        <v>13748</v>
      </c>
      <c r="I2422" s="1" t="s">
        <v>13529</v>
      </c>
    </row>
    <row r="2423" spans="1:9" x14ac:dyDescent="0.25">
      <c r="A2423" s="1" t="s">
        <v>9594</v>
      </c>
      <c r="B2423" s="1" t="s">
        <v>2676</v>
      </c>
      <c r="C2423" s="1" t="s">
        <v>13873</v>
      </c>
      <c r="D2423" s="1" t="s">
        <v>369</v>
      </c>
      <c r="G2423" s="1" t="s">
        <v>13936</v>
      </c>
      <c r="H2423" s="1" t="s">
        <v>14812</v>
      </c>
      <c r="I2423" s="1" t="s">
        <v>13529</v>
      </c>
    </row>
    <row r="2424" spans="1:9" x14ac:dyDescent="0.25">
      <c r="A2424" s="1" t="s">
        <v>9595</v>
      </c>
      <c r="B2424" s="1" t="s">
        <v>2677</v>
      </c>
      <c r="C2424" s="1" t="s">
        <v>13873</v>
      </c>
      <c r="D2424" s="1" t="s">
        <v>369</v>
      </c>
      <c r="F2424" s="1" t="s">
        <v>2678</v>
      </c>
      <c r="G2424" s="1" t="s">
        <v>13535</v>
      </c>
      <c r="H2424" s="1" t="s">
        <v>15847</v>
      </c>
      <c r="I2424" s="1" t="s">
        <v>13529</v>
      </c>
    </row>
    <row r="2425" spans="1:9" x14ac:dyDescent="0.25">
      <c r="A2425" s="1" t="s">
        <v>9596</v>
      </c>
      <c r="B2425" s="1" t="s">
        <v>2679</v>
      </c>
      <c r="C2425" s="1" t="s">
        <v>13873</v>
      </c>
      <c r="D2425" s="1" t="s">
        <v>369</v>
      </c>
      <c r="G2425" s="1" t="s">
        <v>13936</v>
      </c>
      <c r="H2425" s="1" t="s">
        <v>15848</v>
      </c>
      <c r="I2425" s="1" t="s">
        <v>13529</v>
      </c>
    </row>
    <row r="2426" spans="1:9" x14ac:dyDescent="0.25">
      <c r="A2426" s="1" t="s">
        <v>9597</v>
      </c>
      <c r="B2426" s="1" t="s">
        <v>2680</v>
      </c>
      <c r="C2426" s="1" t="s">
        <v>13873</v>
      </c>
      <c r="D2426" s="1" t="s">
        <v>369</v>
      </c>
      <c r="G2426" s="1" t="s">
        <v>13936</v>
      </c>
      <c r="H2426" s="1" t="s">
        <v>15849</v>
      </c>
      <c r="I2426" s="1" t="s">
        <v>13529</v>
      </c>
    </row>
    <row r="2427" spans="1:9" x14ac:dyDescent="0.25">
      <c r="A2427" s="1" t="s">
        <v>9598</v>
      </c>
      <c r="B2427" s="1" t="s">
        <v>2681</v>
      </c>
      <c r="C2427" s="1" t="s">
        <v>13873</v>
      </c>
      <c r="D2427" s="1" t="s">
        <v>369</v>
      </c>
      <c r="G2427" s="1" t="s">
        <v>13936</v>
      </c>
      <c r="H2427" s="1" t="s">
        <v>15850</v>
      </c>
      <c r="I2427" s="1" t="s">
        <v>13529</v>
      </c>
    </row>
    <row r="2428" spans="1:9" x14ac:dyDescent="0.25">
      <c r="A2428" s="1" t="s">
        <v>9599</v>
      </c>
      <c r="B2428" s="1" t="s">
        <v>2682</v>
      </c>
      <c r="C2428" s="1" t="s">
        <v>13873</v>
      </c>
      <c r="D2428" s="1" t="s">
        <v>369</v>
      </c>
      <c r="E2428" s="1" t="s">
        <v>2683</v>
      </c>
      <c r="F2428" s="1" t="s">
        <v>2683</v>
      </c>
      <c r="G2428" s="1" t="s">
        <v>13535</v>
      </c>
      <c r="H2428" s="1" t="s">
        <v>15330</v>
      </c>
      <c r="I2428" s="1" t="s">
        <v>13529</v>
      </c>
    </row>
    <row r="2429" spans="1:9" x14ac:dyDescent="0.25">
      <c r="A2429" s="1" t="s">
        <v>9600</v>
      </c>
      <c r="B2429" s="1" t="s">
        <v>2684</v>
      </c>
      <c r="C2429" s="1" t="s">
        <v>13873</v>
      </c>
      <c r="D2429" s="1" t="s">
        <v>369</v>
      </c>
      <c r="G2429" s="1" t="s">
        <v>13936</v>
      </c>
      <c r="H2429" s="1" t="s">
        <v>13848</v>
      </c>
      <c r="I2429" s="1" t="s">
        <v>13529</v>
      </c>
    </row>
    <row r="2430" spans="1:9" x14ac:dyDescent="0.25">
      <c r="A2430" s="1" t="s">
        <v>9601</v>
      </c>
      <c r="B2430" s="1" t="s">
        <v>2685</v>
      </c>
      <c r="C2430" s="1" t="s">
        <v>13873</v>
      </c>
      <c r="D2430" s="1" t="s">
        <v>369</v>
      </c>
      <c r="G2430" s="1" t="s">
        <v>13936</v>
      </c>
      <c r="H2430" s="1" t="s">
        <v>15133</v>
      </c>
      <c r="I2430" s="1" t="s">
        <v>13529</v>
      </c>
    </row>
    <row r="2431" spans="1:9" x14ac:dyDescent="0.25">
      <c r="A2431" s="1" t="s">
        <v>9602</v>
      </c>
      <c r="B2431" s="1" t="s">
        <v>2686</v>
      </c>
      <c r="C2431" s="1" t="s">
        <v>13873</v>
      </c>
      <c r="D2431" s="1" t="s">
        <v>369</v>
      </c>
      <c r="G2431" s="1" t="s">
        <v>13936</v>
      </c>
      <c r="H2431" s="1" t="s">
        <v>15851</v>
      </c>
      <c r="I2431" s="1" t="s">
        <v>13529</v>
      </c>
    </row>
    <row r="2432" spans="1:9" x14ac:dyDescent="0.25">
      <c r="A2432" s="1" t="s">
        <v>9603</v>
      </c>
      <c r="B2432" s="1" t="s">
        <v>2687</v>
      </c>
      <c r="C2432" s="1" t="s">
        <v>13873</v>
      </c>
      <c r="D2432" s="1" t="s">
        <v>369</v>
      </c>
      <c r="G2432" s="1" t="s">
        <v>13936</v>
      </c>
      <c r="H2432" s="1" t="s">
        <v>14802</v>
      </c>
      <c r="I2432" s="1" t="s">
        <v>13529</v>
      </c>
    </row>
    <row r="2433" spans="1:9" x14ac:dyDescent="0.25">
      <c r="A2433" s="1" t="s">
        <v>9604</v>
      </c>
      <c r="B2433" s="1" t="s">
        <v>2688</v>
      </c>
      <c r="C2433" s="1" t="s">
        <v>13873</v>
      </c>
      <c r="D2433" s="1" t="s">
        <v>369</v>
      </c>
      <c r="G2433" s="1" t="s">
        <v>13936</v>
      </c>
      <c r="H2433" s="1" t="s">
        <v>15800</v>
      </c>
      <c r="I2433" s="1" t="s">
        <v>13529</v>
      </c>
    </row>
    <row r="2434" spans="1:9" x14ac:dyDescent="0.25">
      <c r="A2434" s="1" t="s">
        <v>9605</v>
      </c>
      <c r="B2434" s="1" t="s">
        <v>2689</v>
      </c>
      <c r="C2434" s="1" t="s">
        <v>13873</v>
      </c>
      <c r="D2434" s="1" t="s">
        <v>369</v>
      </c>
      <c r="G2434" s="1" t="s">
        <v>13936</v>
      </c>
      <c r="H2434" s="1" t="s">
        <v>14812</v>
      </c>
      <c r="I2434" s="1" t="s">
        <v>13529</v>
      </c>
    </row>
    <row r="2435" spans="1:9" x14ac:dyDescent="0.25">
      <c r="A2435" s="1" t="s">
        <v>9606</v>
      </c>
      <c r="B2435" s="1" t="s">
        <v>2690</v>
      </c>
      <c r="C2435" s="1" t="s">
        <v>13873</v>
      </c>
      <c r="D2435" s="1" t="s">
        <v>369</v>
      </c>
      <c r="G2435" s="1" t="s">
        <v>13936</v>
      </c>
      <c r="H2435" s="1" t="s">
        <v>14339</v>
      </c>
      <c r="I2435" s="1" t="s">
        <v>13529</v>
      </c>
    </row>
    <row r="2436" spans="1:9" x14ac:dyDescent="0.25">
      <c r="A2436" s="1" t="s">
        <v>9607</v>
      </c>
      <c r="B2436" s="1" t="s">
        <v>2691</v>
      </c>
      <c r="C2436" s="1" t="s">
        <v>13873</v>
      </c>
      <c r="D2436" s="1" t="s">
        <v>369</v>
      </c>
      <c r="G2436" s="1" t="s">
        <v>13936</v>
      </c>
      <c r="H2436" s="1" t="s">
        <v>15852</v>
      </c>
      <c r="I2436" s="1" t="s">
        <v>13529</v>
      </c>
    </row>
    <row r="2437" spans="1:9" x14ac:dyDescent="0.25">
      <c r="A2437" s="1" t="s">
        <v>9608</v>
      </c>
      <c r="B2437" s="1" t="s">
        <v>2692</v>
      </c>
      <c r="C2437" s="1" t="s">
        <v>13873</v>
      </c>
      <c r="D2437" s="1" t="s">
        <v>369</v>
      </c>
      <c r="G2437" s="1" t="s">
        <v>13936</v>
      </c>
      <c r="H2437" s="1" t="s">
        <v>14346</v>
      </c>
      <c r="I2437" s="1" t="s">
        <v>13529</v>
      </c>
    </row>
    <row r="2438" spans="1:9" x14ac:dyDescent="0.25">
      <c r="A2438" s="1" t="s">
        <v>9609</v>
      </c>
      <c r="B2438" s="1" t="s">
        <v>2693</v>
      </c>
      <c r="C2438" s="1" t="s">
        <v>13873</v>
      </c>
      <c r="D2438" s="1" t="s">
        <v>369</v>
      </c>
      <c r="G2438" s="1" t="s">
        <v>13936</v>
      </c>
      <c r="H2438" s="1" t="s">
        <v>14812</v>
      </c>
      <c r="I2438" s="1" t="s">
        <v>13529</v>
      </c>
    </row>
    <row r="2439" spans="1:9" x14ac:dyDescent="0.25">
      <c r="A2439" s="1" t="s">
        <v>9610</v>
      </c>
      <c r="B2439" s="1" t="s">
        <v>2694</v>
      </c>
      <c r="C2439" s="1" t="s">
        <v>13873</v>
      </c>
      <c r="D2439" s="1" t="s">
        <v>369</v>
      </c>
      <c r="G2439" s="1" t="s">
        <v>13936</v>
      </c>
      <c r="H2439" s="1" t="s">
        <v>14573</v>
      </c>
      <c r="I2439" s="1" t="s">
        <v>13529</v>
      </c>
    </row>
    <row r="2440" spans="1:9" x14ac:dyDescent="0.25">
      <c r="A2440" s="1" t="s">
        <v>9611</v>
      </c>
      <c r="B2440" s="1" t="s">
        <v>2695</v>
      </c>
      <c r="C2440" s="1" t="s">
        <v>13873</v>
      </c>
      <c r="D2440" s="1" t="s">
        <v>369</v>
      </c>
      <c r="G2440" s="1" t="s">
        <v>13936</v>
      </c>
      <c r="H2440" s="1" t="s">
        <v>14812</v>
      </c>
      <c r="I2440" s="1" t="s">
        <v>13529</v>
      </c>
    </row>
    <row r="2441" spans="1:9" x14ac:dyDescent="0.25">
      <c r="A2441" s="1" t="s">
        <v>2696</v>
      </c>
      <c r="B2441" s="1" t="s">
        <v>2697</v>
      </c>
      <c r="C2441" s="1" t="s">
        <v>13873</v>
      </c>
      <c r="D2441" s="1" t="s">
        <v>369</v>
      </c>
      <c r="G2441" s="1" t="s">
        <v>13936</v>
      </c>
      <c r="H2441" s="1" t="s">
        <v>14336</v>
      </c>
      <c r="I2441" s="1" t="s">
        <v>13529</v>
      </c>
    </row>
    <row r="2442" spans="1:9" x14ac:dyDescent="0.25">
      <c r="A2442" s="1" t="s">
        <v>9612</v>
      </c>
      <c r="B2442" s="1" t="s">
        <v>2698</v>
      </c>
      <c r="C2442" s="1" t="s">
        <v>13873</v>
      </c>
      <c r="D2442" s="1" t="s">
        <v>369</v>
      </c>
      <c r="G2442" s="1" t="s">
        <v>13936</v>
      </c>
      <c r="H2442" s="1" t="s">
        <v>15853</v>
      </c>
      <c r="I2442" s="1" t="s">
        <v>13529</v>
      </c>
    </row>
    <row r="2443" spans="1:9" x14ac:dyDescent="0.25">
      <c r="A2443" s="1" t="s">
        <v>9613</v>
      </c>
      <c r="B2443" s="1" t="s">
        <v>2699</v>
      </c>
      <c r="C2443" s="1" t="s">
        <v>13873</v>
      </c>
      <c r="D2443" s="1" t="s">
        <v>369</v>
      </c>
      <c r="G2443" s="1" t="s">
        <v>13936</v>
      </c>
      <c r="H2443" s="1" t="s">
        <v>15796</v>
      </c>
      <c r="I2443" s="1" t="s">
        <v>13529</v>
      </c>
    </row>
    <row r="2444" spans="1:9" x14ac:dyDescent="0.25">
      <c r="A2444" s="1" t="s">
        <v>9614</v>
      </c>
      <c r="B2444" s="1" t="s">
        <v>2700</v>
      </c>
      <c r="C2444" s="1" t="s">
        <v>13873</v>
      </c>
      <c r="D2444" s="1" t="s">
        <v>369</v>
      </c>
      <c r="E2444" s="1" t="s">
        <v>1239</v>
      </c>
      <c r="G2444" s="1" t="s">
        <v>13936</v>
      </c>
      <c r="H2444" s="1" t="s">
        <v>15105</v>
      </c>
      <c r="I2444" s="1" t="s">
        <v>13529</v>
      </c>
    </row>
    <row r="2445" spans="1:9" x14ac:dyDescent="0.25">
      <c r="A2445" s="1" t="s">
        <v>9615</v>
      </c>
      <c r="B2445" s="1" t="s">
        <v>2701</v>
      </c>
      <c r="C2445" s="1" t="s">
        <v>13873</v>
      </c>
      <c r="D2445" s="1" t="s">
        <v>369</v>
      </c>
      <c r="G2445" s="1" t="s">
        <v>13936</v>
      </c>
      <c r="H2445" s="1" t="s">
        <v>15499</v>
      </c>
      <c r="I2445" s="1" t="s">
        <v>13529</v>
      </c>
    </row>
    <row r="2446" spans="1:9" x14ac:dyDescent="0.25">
      <c r="A2446" s="1" t="s">
        <v>9616</v>
      </c>
      <c r="B2446" s="1" t="s">
        <v>2702</v>
      </c>
      <c r="C2446" s="1" t="s">
        <v>13873</v>
      </c>
      <c r="D2446" s="1" t="s">
        <v>369</v>
      </c>
      <c r="G2446" s="1" t="s">
        <v>13936</v>
      </c>
      <c r="H2446" s="1" t="s">
        <v>15647</v>
      </c>
      <c r="I2446" s="1" t="s">
        <v>13529</v>
      </c>
    </row>
    <row r="2447" spans="1:9" x14ac:dyDescent="0.25">
      <c r="A2447" s="1" t="s">
        <v>9617</v>
      </c>
      <c r="B2447" s="1" t="s">
        <v>2703</v>
      </c>
      <c r="C2447" s="1" t="s">
        <v>13873</v>
      </c>
      <c r="D2447" s="1" t="s">
        <v>369</v>
      </c>
      <c r="G2447" s="1" t="s">
        <v>13936</v>
      </c>
      <c r="H2447" s="1" t="s">
        <v>15005</v>
      </c>
      <c r="I2447" s="1" t="s">
        <v>13529</v>
      </c>
    </row>
    <row r="2448" spans="1:9" x14ac:dyDescent="0.25">
      <c r="A2448" s="1" t="s">
        <v>9618</v>
      </c>
      <c r="B2448" s="1" t="s">
        <v>2704</v>
      </c>
      <c r="C2448" s="1" t="s">
        <v>13873</v>
      </c>
      <c r="D2448" s="1" t="s">
        <v>369</v>
      </c>
      <c r="E2448" s="1" t="s">
        <v>2705</v>
      </c>
      <c r="F2448" s="1" t="s">
        <v>2705</v>
      </c>
      <c r="G2448" s="1" t="s">
        <v>13535</v>
      </c>
      <c r="H2448" s="1" t="s">
        <v>15508</v>
      </c>
      <c r="I2448" s="1" t="s">
        <v>13529</v>
      </c>
    </row>
    <row r="2449" spans="1:9" x14ac:dyDescent="0.25">
      <c r="A2449" s="1" t="s">
        <v>9619</v>
      </c>
      <c r="B2449" s="1" t="s">
        <v>2706</v>
      </c>
      <c r="C2449" s="1" t="s">
        <v>13873</v>
      </c>
      <c r="D2449" s="1" t="s">
        <v>369</v>
      </c>
      <c r="G2449" s="1" t="s">
        <v>13936</v>
      </c>
      <c r="H2449" s="1" t="s">
        <v>15854</v>
      </c>
      <c r="I2449" s="1" t="s">
        <v>13529</v>
      </c>
    </row>
    <row r="2450" spans="1:9" x14ac:dyDescent="0.25">
      <c r="A2450" s="1" t="s">
        <v>9620</v>
      </c>
      <c r="B2450" s="1" t="s">
        <v>2707</v>
      </c>
      <c r="C2450" s="1" t="s">
        <v>13873</v>
      </c>
      <c r="D2450" s="1" t="s">
        <v>369</v>
      </c>
      <c r="F2450" s="1" t="s">
        <v>2347</v>
      </c>
      <c r="G2450" s="1" t="s">
        <v>13535</v>
      </c>
      <c r="H2450" s="1" t="s">
        <v>14003</v>
      </c>
      <c r="I2450" s="1" t="s">
        <v>13529</v>
      </c>
    </row>
    <row r="2451" spans="1:9" x14ac:dyDescent="0.25">
      <c r="A2451" s="1" t="s">
        <v>9621</v>
      </c>
      <c r="B2451" s="1" t="s">
        <v>2708</v>
      </c>
      <c r="C2451" s="1" t="s">
        <v>13873</v>
      </c>
      <c r="D2451" s="1" t="s">
        <v>369</v>
      </c>
      <c r="G2451" s="1" t="s">
        <v>13936</v>
      </c>
      <c r="H2451" s="1" t="s">
        <v>15570</v>
      </c>
      <c r="I2451" s="1" t="s">
        <v>13529</v>
      </c>
    </row>
    <row r="2452" spans="1:9" x14ac:dyDescent="0.25">
      <c r="A2452" s="1" t="s">
        <v>9622</v>
      </c>
      <c r="B2452" s="1" t="s">
        <v>2139</v>
      </c>
      <c r="C2452" s="1" t="s">
        <v>13873</v>
      </c>
      <c r="D2452" s="1" t="s">
        <v>369</v>
      </c>
      <c r="E2452" s="1" t="s">
        <v>15855</v>
      </c>
      <c r="G2452" s="1" t="s">
        <v>13535</v>
      </c>
      <c r="H2452" s="1" t="s">
        <v>15856</v>
      </c>
      <c r="I2452" s="1" t="s">
        <v>13529</v>
      </c>
    </row>
    <row r="2453" spans="1:9" x14ac:dyDescent="0.25">
      <c r="A2453" s="1" t="s">
        <v>9623</v>
      </c>
      <c r="B2453" s="1" t="s">
        <v>2709</v>
      </c>
      <c r="C2453" s="1" t="s">
        <v>13873</v>
      </c>
      <c r="D2453" s="1" t="s">
        <v>369</v>
      </c>
      <c r="G2453" s="1" t="s">
        <v>13936</v>
      </c>
      <c r="H2453" s="1" t="s">
        <v>13823</v>
      </c>
      <c r="I2453" s="1" t="s">
        <v>13529</v>
      </c>
    </row>
    <row r="2454" spans="1:9" x14ac:dyDescent="0.25">
      <c r="A2454" s="1" t="s">
        <v>9624</v>
      </c>
      <c r="B2454" s="1" t="s">
        <v>2710</v>
      </c>
      <c r="C2454" s="1" t="s">
        <v>13873</v>
      </c>
      <c r="D2454" s="1" t="s">
        <v>369</v>
      </c>
      <c r="G2454" s="1" t="s">
        <v>13936</v>
      </c>
      <c r="H2454" s="1" t="s">
        <v>13528</v>
      </c>
      <c r="I2454" s="1" t="s">
        <v>13529</v>
      </c>
    </row>
    <row r="2455" spans="1:9" x14ac:dyDescent="0.25">
      <c r="A2455" s="1" t="s">
        <v>9625</v>
      </c>
      <c r="B2455" s="1" t="s">
        <v>2711</v>
      </c>
      <c r="C2455" s="1" t="s">
        <v>13873</v>
      </c>
      <c r="D2455" s="1" t="s">
        <v>369</v>
      </c>
      <c r="G2455" s="1" t="s">
        <v>13936</v>
      </c>
      <c r="H2455" s="1" t="s">
        <v>13528</v>
      </c>
      <c r="I2455" s="1" t="s">
        <v>13529</v>
      </c>
    </row>
    <row r="2456" spans="1:9" x14ac:dyDescent="0.25">
      <c r="A2456" s="1" t="s">
        <v>9626</v>
      </c>
      <c r="B2456" s="1" t="s">
        <v>2712</v>
      </c>
      <c r="C2456" s="1" t="s">
        <v>13873</v>
      </c>
      <c r="D2456" s="1" t="s">
        <v>369</v>
      </c>
      <c r="G2456" s="1" t="s">
        <v>13936</v>
      </c>
      <c r="H2456" s="1" t="s">
        <v>14347</v>
      </c>
      <c r="I2456" s="1" t="s">
        <v>13529</v>
      </c>
    </row>
    <row r="2457" spans="1:9" x14ac:dyDescent="0.25">
      <c r="A2457" s="1" t="s">
        <v>9627</v>
      </c>
      <c r="B2457" s="1" t="s">
        <v>2713</v>
      </c>
      <c r="C2457" s="1" t="s">
        <v>13873</v>
      </c>
      <c r="D2457" s="1" t="s">
        <v>369</v>
      </c>
      <c r="E2457" s="1" t="s">
        <v>2714</v>
      </c>
      <c r="F2457" s="1" t="s">
        <v>2715</v>
      </c>
      <c r="G2457" s="1" t="s">
        <v>13535</v>
      </c>
      <c r="H2457" s="1" t="s">
        <v>15665</v>
      </c>
      <c r="I2457" s="1" t="s">
        <v>13529</v>
      </c>
    </row>
    <row r="2458" spans="1:9" x14ac:dyDescent="0.25">
      <c r="A2458" s="1" t="s">
        <v>9628</v>
      </c>
      <c r="B2458" s="1" t="s">
        <v>2716</v>
      </c>
      <c r="C2458" s="1" t="s">
        <v>13873</v>
      </c>
      <c r="D2458" s="1" t="s">
        <v>369</v>
      </c>
      <c r="E2458" s="1" t="s">
        <v>2715</v>
      </c>
      <c r="F2458" s="1" t="s">
        <v>2715</v>
      </c>
      <c r="G2458" s="1" t="s">
        <v>13535</v>
      </c>
      <c r="H2458" s="1" t="s">
        <v>15793</v>
      </c>
      <c r="I2458" s="1" t="s">
        <v>13529</v>
      </c>
    </row>
    <row r="2459" spans="1:9" x14ac:dyDescent="0.25">
      <c r="A2459" s="1" t="s">
        <v>9629</v>
      </c>
      <c r="B2459" s="1" t="s">
        <v>2717</v>
      </c>
      <c r="C2459" s="1" t="s">
        <v>13873</v>
      </c>
      <c r="D2459" s="1" t="s">
        <v>369</v>
      </c>
      <c r="G2459" s="1" t="s">
        <v>13936</v>
      </c>
      <c r="H2459" s="1" t="s">
        <v>15105</v>
      </c>
      <c r="I2459" s="1" t="s">
        <v>13529</v>
      </c>
    </row>
    <row r="2460" spans="1:9" x14ac:dyDescent="0.25">
      <c r="A2460" s="1" t="s">
        <v>9630</v>
      </c>
      <c r="B2460" s="1" t="s">
        <v>2718</v>
      </c>
      <c r="C2460" s="1" t="s">
        <v>13873</v>
      </c>
      <c r="D2460" s="1" t="s">
        <v>369</v>
      </c>
      <c r="F2460" s="1" t="s">
        <v>2719</v>
      </c>
      <c r="G2460" s="1" t="s">
        <v>13535</v>
      </c>
      <c r="H2460" s="1" t="s">
        <v>15107</v>
      </c>
      <c r="I2460" s="1" t="s">
        <v>13529</v>
      </c>
    </row>
    <row r="2461" spans="1:9" x14ac:dyDescent="0.25">
      <c r="A2461" s="1" t="s">
        <v>9631</v>
      </c>
      <c r="B2461" s="1" t="s">
        <v>2720</v>
      </c>
      <c r="C2461" s="1" t="s">
        <v>13873</v>
      </c>
      <c r="D2461" s="1" t="s">
        <v>369</v>
      </c>
      <c r="E2461" s="1" t="s">
        <v>15857</v>
      </c>
      <c r="G2461" s="1" t="s">
        <v>13535</v>
      </c>
      <c r="H2461" s="1" t="s">
        <v>13558</v>
      </c>
      <c r="I2461" s="1" t="s">
        <v>13529</v>
      </c>
    </row>
    <row r="2462" spans="1:9" x14ac:dyDescent="0.25">
      <c r="A2462" s="1" t="s">
        <v>9632</v>
      </c>
      <c r="B2462" s="1" t="s">
        <v>2721</v>
      </c>
      <c r="C2462" s="1" t="s">
        <v>13873</v>
      </c>
      <c r="D2462" s="1" t="s">
        <v>369</v>
      </c>
      <c r="F2462" s="1" t="s">
        <v>2722</v>
      </c>
      <c r="G2462" s="1" t="s">
        <v>13535</v>
      </c>
      <c r="H2462" s="1" t="s">
        <v>15858</v>
      </c>
      <c r="I2462" s="1" t="s">
        <v>13529</v>
      </c>
    </row>
    <row r="2463" spans="1:9" x14ac:dyDescent="0.25">
      <c r="A2463" s="1" t="s">
        <v>9633</v>
      </c>
      <c r="B2463" s="1" t="s">
        <v>2723</v>
      </c>
      <c r="C2463" s="1" t="s">
        <v>13873</v>
      </c>
      <c r="D2463" s="1" t="s">
        <v>369</v>
      </c>
      <c r="F2463" s="1" t="s">
        <v>2724</v>
      </c>
      <c r="G2463" s="1" t="s">
        <v>13535</v>
      </c>
      <c r="H2463" s="1" t="s">
        <v>15330</v>
      </c>
      <c r="I2463" s="1" t="s">
        <v>13529</v>
      </c>
    </row>
    <row r="2464" spans="1:9" x14ac:dyDescent="0.25">
      <c r="A2464" s="1" t="s">
        <v>9634</v>
      </c>
      <c r="B2464" s="1" t="s">
        <v>2725</v>
      </c>
      <c r="C2464" s="1" t="s">
        <v>13873</v>
      </c>
      <c r="D2464" s="1" t="s">
        <v>369</v>
      </c>
      <c r="G2464" s="1" t="s">
        <v>13936</v>
      </c>
      <c r="H2464" s="1" t="s">
        <v>15570</v>
      </c>
      <c r="I2464" s="1" t="s">
        <v>13529</v>
      </c>
    </row>
    <row r="2465" spans="1:9" x14ac:dyDescent="0.25">
      <c r="A2465" s="1" t="s">
        <v>9635</v>
      </c>
      <c r="B2465" s="1" t="s">
        <v>2726</v>
      </c>
      <c r="C2465" s="1" t="s">
        <v>13873</v>
      </c>
      <c r="D2465" s="1" t="s">
        <v>369</v>
      </c>
      <c r="E2465" s="1" t="s">
        <v>2727</v>
      </c>
      <c r="F2465" s="1" t="s">
        <v>2727</v>
      </c>
      <c r="G2465" s="1" t="s">
        <v>13535</v>
      </c>
      <c r="H2465" s="1" t="s">
        <v>15859</v>
      </c>
      <c r="I2465" s="1" t="s">
        <v>13529</v>
      </c>
    </row>
    <row r="2466" spans="1:9" x14ac:dyDescent="0.25">
      <c r="A2466" s="1" t="s">
        <v>9636</v>
      </c>
      <c r="B2466" s="1" t="s">
        <v>2728</v>
      </c>
      <c r="C2466" s="1" t="s">
        <v>13873</v>
      </c>
      <c r="D2466" s="1" t="s">
        <v>369</v>
      </c>
      <c r="F2466" s="1" t="s">
        <v>2729</v>
      </c>
      <c r="G2466" s="1" t="s">
        <v>13535</v>
      </c>
      <c r="H2466" s="1" t="s">
        <v>15860</v>
      </c>
      <c r="I2466" s="1" t="s">
        <v>13529</v>
      </c>
    </row>
    <row r="2467" spans="1:9" x14ac:dyDescent="0.25">
      <c r="A2467" s="1" t="s">
        <v>9637</v>
      </c>
      <c r="B2467" s="1" t="s">
        <v>2730</v>
      </c>
      <c r="C2467" s="1" t="s">
        <v>13873</v>
      </c>
      <c r="D2467" s="1" t="s">
        <v>369</v>
      </c>
      <c r="G2467" s="1" t="s">
        <v>13936</v>
      </c>
      <c r="H2467" s="1" t="s">
        <v>14812</v>
      </c>
      <c r="I2467" s="1" t="s">
        <v>13529</v>
      </c>
    </row>
    <row r="2468" spans="1:9" x14ac:dyDescent="0.25">
      <c r="A2468" s="1" t="s">
        <v>9638</v>
      </c>
      <c r="B2468" s="1" t="s">
        <v>2731</v>
      </c>
      <c r="C2468" s="1" t="s">
        <v>13873</v>
      </c>
      <c r="D2468" s="1" t="s">
        <v>369</v>
      </c>
      <c r="G2468" s="1" t="s">
        <v>13936</v>
      </c>
      <c r="H2468" s="1" t="s">
        <v>15800</v>
      </c>
      <c r="I2468" s="1" t="s">
        <v>13529</v>
      </c>
    </row>
    <row r="2469" spans="1:9" x14ac:dyDescent="0.25">
      <c r="A2469" s="1" t="s">
        <v>9639</v>
      </c>
      <c r="B2469" s="1" t="s">
        <v>2732</v>
      </c>
      <c r="C2469" s="1" t="s">
        <v>13873</v>
      </c>
      <c r="D2469" s="1" t="s">
        <v>369</v>
      </c>
      <c r="G2469" s="1" t="s">
        <v>13936</v>
      </c>
      <c r="H2469" s="1" t="s">
        <v>14579</v>
      </c>
      <c r="I2469" s="1" t="s">
        <v>13529</v>
      </c>
    </row>
    <row r="2470" spans="1:9" x14ac:dyDescent="0.25">
      <c r="A2470" s="1" t="s">
        <v>9640</v>
      </c>
      <c r="B2470" s="1" t="s">
        <v>2733</v>
      </c>
      <c r="C2470" s="1" t="s">
        <v>13873</v>
      </c>
      <c r="D2470" s="1" t="s">
        <v>369</v>
      </c>
      <c r="F2470" s="1" t="s">
        <v>2734</v>
      </c>
      <c r="G2470" s="1" t="s">
        <v>13535</v>
      </c>
      <c r="H2470" s="1" t="s">
        <v>15861</v>
      </c>
      <c r="I2470" s="1" t="s">
        <v>13529</v>
      </c>
    </row>
    <row r="2471" spans="1:9" x14ac:dyDescent="0.25">
      <c r="A2471" s="1" t="s">
        <v>9641</v>
      </c>
      <c r="B2471" s="1" t="s">
        <v>2735</v>
      </c>
      <c r="C2471" s="1" t="s">
        <v>13873</v>
      </c>
      <c r="D2471" s="1" t="s">
        <v>369</v>
      </c>
      <c r="E2471" s="1" t="s">
        <v>1239</v>
      </c>
      <c r="G2471" s="1" t="s">
        <v>13936</v>
      </c>
      <c r="H2471" s="1" t="s">
        <v>13848</v>
      </c>
      <c r="I2471" s="1" t="s">
        <v>13529</v>
      </c>
    </row>
    <row r="2472" spans="1:9" x14ac:dyDescent="0.25">
      <c r="A2472" s="1" t="s">
        <v>9642</v>
      </c>
      <c r="B2472" s="1" t="s">
        <v>2736</v>
      </c>
      <c r="C2472" s="1" t="s">
        <v>13873</v>
      </c>
      <c r="D2472" s="1" t="s">
        <v>369</v>
      </c>
      <c r="G2472" s="1" t="s">
        <v>13936</v>
      </c>
      <c r="H2472" s="1" t="s">
        <v>15862</v>
      </c>
      <c r="I2472" s="1" t="s">
        <v>13529</v>
      </c>
    </row>
    <row r="2473" spans="1:9" x14ac:dyDescent="0.25">
      <c r="A2473" s="1" t="s">
        <v>9643</v>
      </c>
      <c r="B2473" s="1" t="s">
        <v>2737</v>
      </c>
      <c r="C2473" s="1" t="s">
        <v>13873</v>
      </c>
      <c r="D2473" s="1" t="s">
        <v>369</v>
      </c>
      <c r="G2473" s="1" t="s">
        <v>13936</v>
      </c>
      <c r="H2473" s="1" t="s">
        <v>15863</v>
      </c>
      <c r="I2473" s="1" t="s">
        <v>13529</v>
      </c>
    </row>
    <row r="2474" spans="1:9" x14ac:dyDescent="0.25">
      <c r="A2474" s="1" t="s">
        <v>9644</v>
      </c>
      <c r="B2474" s="1" t="s">
        <v>2738</v>
      </c>
      <c r="C2474" s="1" t="s">
        <v>13873</v>
      </c>
      <c r="D2474" s="1" t="s">
        <v>369</v>
      </c>
      <c r="G2474" s="1" t="s">
        <v>13936</v>
      </c>
      <c r="H2474" s="1" t="s">
        <v>15102</v>
      </c>
      <c r="I2474" s="1" t="s">
        <v>13529</v>
      </c>
    </row>
    <row r="2475" spans="1:9" x14ac:dyDescent="0.25">
      <c r="A2475" s="1" t="s">
        <v>9645</v>
      </c>
      <c r="B2475" s="1" t="s">
        <v>2739</v>
      </c>
      <c r="C2475" s="1" t="s">
        <v>13873</v>
      </c>
      <c r="D2475" s="1" t="s">
        <v>369</v>
      </c>
      <c r="G2475" s="1" t="s">
        <v>13936</v>
      </c>
      <c r="H2475" s="1" t="s">
        <v>15393</v>
      </c>
      <c r="I2475" s="1" t="s">
        <v>13529</v>
      </c>
    </row>
    <row r="2476" spans="1:9" x14ac:dyDescent="0.25">
      <c r="A2476" s="1" t="s">
        <v>9646</v>
      </c>
      <c r="B2476" s="1" t="s">
        <v>2740</v>
      </c>
      <c r="C2476" s="1" t="s">
        <v>13873</v>
      </c>
      <c r="D2476" s="1" t="s">
        <v>369</v>
      </c>
      <c r="G2476" s="1" t="s">
        <v>13936</v>
      </c>
      <c r="H2476" s="1" t="s">
        <v>15864</v>
      </c>
      <c r="I2476" s="1" t="s">
        <v>13529</v>
      </c>
    </row>
    <row r="2477" spans="1:9" x14ac:dyDescent="0.25">
      <c r="A2477" s="1" t="s">
        <v>9647</v>
      </c>
      <c r="B2477" s="1" t="s">
        <v>2741</v>
      </c>
      <c r="C2477" s="1" t="s">
        <v>13873</v>
      </c>
      <c r="D2477" s="1" t="s">
        <v>369</v>
      </c>
      <c r="G2477" s="1" t="s">
        <v>13936</v>
      </c>
      <c r="H2477" s="1" t="s">
        <v>15530</v>
      </c>
      <c r="I2477" s="1" t="s">
        <v>13529</v>
      </c>
    </row>
    <row r="2478" spans="1:9" x14ac:dyDescent="0.25">
      <c r="A2478" s="1" t="s">
        <v>9648</v>
      </c>
      <c r="B2478" s="1" t="s">
        <v>2742</v>
      </c>
      <c r="C2478" s="1" t="s">
        <v>13873</v>
      </c>
      <c r="D2478" s="1" t="s">
        <v>369</v>
      </c>
      <c r="G2478" s="1" t="s">
        <v>13936</v>
      </c>
      <c r="H2478" s="1" t="s">
        <v>15586</v>
      </c>
      <c r="I2478" s="1" t="s">
        <v>13529</v>
      </c>
    </row>
    <row r="2479" spans="1:9" x14ac:dyDescent="0.25">
      <c r="A2479" s="1" t="s">
        <v>9649</v>
      </c>
      <c r="B2479" s="1" t="s">
        <v>2743</v>
      </c>
      <c r="C2479" s="1" t="s">
        <v>13873</v>
      </c>
      <c r="D2479" s="1" t="s">
        <v>369</v>
      </c>
      <c r="G2479" s="1" t="s">
        <v>13936</v>
      </c>
      <c r="H2479" s="1" t="s">
        <v>14587</v>
      </c>
      <c r="I2479" s="1" t="s">
        <v>13529</v>
      </c>
    </row>
    <row r="2480" spans="1:9" x14ac:dyDescent="0.25">
      <c r="A2480" s="1" t="s">
        <v>9650</v>
      </c>
      <c r="B2480" s="1" t="s">
        <v>2744</v>
      </c>
      <c r="C2480" s="1" t="s">
        <v>13873</v>
      </c>
      <c r="D2480" s="1" t="s">
        <v>369</v>
      </c>
      <c r="E2480" s="1" t="s">
        <v>1239</v>
      </c>
      <c r="G2480" s="1" t="s">
        <v>13936</v>
      </c>
      <c r="H2480" s="1" t="s">
        <v>15236</v>
      </c>
      <c r="I2480" s="1" t="s">
        <v>13529</v>
      </c>
    </row>
    <row r="2481" spans="1:9" x14ac:dyDescent="0.25">
      <c r="A2481" s="1" t="s">
        <v>9651</v>
      </c>
      <c r="B2481" s="1" t="s">
        <v>2745</v>
      </c>
      <c r="C2481" s="1" t="s">
        <v>13873</v>
      </c>
      <c r="D2481" s="1" t="s">
        <v>369</v>
      </c>
      <c r="G2481" s="1" t="s">
        <v>13936</v>
      </c>
      <c r="H2481" s="1" t="s">
        <v>15865</v>
      </c>
      <c r="I2481" s="1" t="s">
        <v>13529</v>
      </c>
    </row>
    <row r="2482" spans="1:9" x14ac:dyDescent="0.25">
      <c r="A2482" s="1" t="s">
        <v>9652</v>
      </c>
      <c r="B2482" s="1" t="s">
        <v>2746</v>
      </c>
      <c r="C2482" s="1" t="s">
        <v>13873</v>
      </c>
      <c r="D2482" s="1" t="s">
        <v>369</v>
      </c>
      <c r="G2482" s="1" t="s">
        <v>13936</v>
      </c>
      <c r="H2482" s="1" t="s">
        <v>15620</v>
      </c>
      <c r="I2482" s="1" t="s">
        <v>13529</v>
      </c>
    </row>
    <row r="2483" spans="1:9" x14ac:dyDescent="0.25">
      <c r="A2483" s="1" t="s">
        <v>9653</v>
      </c>
      <c r="B2483" s="1" t="s">
        <v>2747</v>
      </c>
      <c r="C2483" s="1" t="s">
        <v>13873</v>
      </c>
      <c r="D2483" s="1" t="s">
        <v>369</v>
      </c>
      <c r="E2483" s="1" t="s">
        <v>1239</v>
      </c>
      <c r="G2483" s="1" t="s">
        <v>13936</v>
      </c>
      <c r="H2483" s="1" t="s">
        <v>15866</v>
      </c>
      <c r="I2483" s="1" t="s">
        <v>13529</v>
      </c>
    </row>
    <row r="2484" spans="1:9" x14ac:dyDescent="0.25">
      <c r="A2484" s="1" t="s">
        <v>9654</v>
      </c>
      <c r="B2484" s="1" t="s">
        <v>2748</v>
      </c>
      <c r="C2484" s="1" t="s">
        <v>13873</v>
      </c>
      <c r="D2484" s="1" t="s">
        <v>369</v>
      </c>
      <c r="G2484" s="1" t="s">
        <v>13936</v>
      </c>
      <c r="H2484" s="1" t="s">
        <v>14812</v>
      </c>
      <c r="I2484" s="1" t="s">
        <v>13529</v>
      </c>
    </row>
    <row r="2485" spans="1:9" x14ac:dyDescent="0.25">
      <c r="A2485" s="1" t="s">
        <v>9655</v>
      </c>
      <c r="B2485" s="1" t="s">
        <v>2749</v>
      </c>
      <c r="C2485" s="1" t="s">
        <v>13873</v>
      </c>
      <c r="D2485" s="1" t="s">
        <v>369</v>
      </c>
      <c r="G2485" s="1" t="s">
        <v>13936</v>
      </c>
      <c r="H2485" s="1" t="s">
        <v>13850</v>
      </c>
      <c r="I2485" s="1" t="s">
        <v>13529</v>
      </c>
    </row>
    <row r="2486" spans="1:9" x14ac:dyDescent="0.25">
      <c r="A2486" s="1" t="s">
        <v>9656</v>
      </c>
      <c r="B2486" s="1" t="s">
        <v>2750</v>
      </c>
      <c r="C2486" s="1" t="s">
        <v>13873</v>
      </c>
      <c r="D2486" s="1" t="s">
        <v>369</v>
      </c>
      <c r="G2486" s="1" t="s">
        <v>13936</v>
      </c>
      <c r="H2486" s="1" t="s">
        <v>14583</v>
      </c>
      <c r="I2486" s="1" t="s">
        <v>13529</v>
      </c>
    </row>
    <row r="2487" spans="1:9" x14ac:dyDescent="0.25">
      <c r="A2487" s="1" t="s">
        <v>9657</v>
      </c>
      <c r="B2487" s="1" t="s">
        <v>2751</v>
      </c>
      <c r="C2487" s="1" t="s">
        <v>13873</v>
      </c>
      <c r="D2487" s="1" t="s">
        <v>369</v>
      </c>
      <c r="G2487" s="1" t="s">
        <v>13936</v>
      </c>
      <c r="H2487" s="1" t="s">
        <v>14587</v>
      </c>
      <c r="I2487" s="1" t="s">
        <v>13529</v>
      </c>
    </row>
    <row r="2488" spans="1:9" x14ac:dyDescent="0.25">
      <c r="A2488" s="1" t="s">
        <v>9658</v>
      </c>
      <c r="B2488" s="1" t="s">
        <v>2752</v>
      </c>
      <c r="C2488" s="1" t="s">
        <v>13873</v>
      </c>
      <c r="D2488" s="1" t="s">
        <v>369</v>
      </c>
      <c r="G2488" s="1" t="s">
        <v>13936</v>
      </c>
      <c r="H2488" s="1" t="s">
        <v>15570</v>
      </c>
      <c r="I2488" s="1" t="s">
        <v>13529</v>
      </c>
    </row>
    <row r="2489" spans="1:9" x14ac:dyDescent="0.25">
      <c r="A2489" s="1" t="s">
        <v>9659</v>
      </c>
      <c r="B2489" s="1" t="s">
        <v>2753</v>
      </c>
      <c r="C2489" s="1" t="s">
        <v>13873</v>
      </c>
      <c r="D2489" s="1" t="s">
        <v>369</v>
      </c>
      <c r="G2489" s="1" t="s">
        <v>13936</v>
      </c>
      <c r="H2489" s="1" t="s">
        <v>14812</v>
      </c>
      <c r="I2489" s="1" t="s">
        <v>13529</v>
      </c>
    </row>
    <row r="2490" spans="1:9" x14ac:dyDescent="0.25">
      <c r="A2490" s="1" t="s">
        <v>9660</v>
      </c>
      <c r="B2490" s="1" t="s">
        <v>2754</v>
      </c>
      <c r="C2490" s="1" t="s">
        <v>13873</v>
      </c>
      <c r="D2490" s="1" t="s">
        <v>369</v>
      </c>
      <c r="G2490" s="1" t="s">
        <v>13936</v>
      </c>
      <c r="H2490" s="1" t="s">
        <v>15236</v>
      </c>
      <c r="I2490" s="1" t="s">
        <v>13529</v>
      </c>
    </row>
    <row r="2491" spans="1:9" x14ac:dyDescent="0.25">
      <c r="A2491" s="1" t="s">
        <v>9661</v>
      </c>
      <c r="B2491" s="1" t="s">
        <v>2755</v>
      </c>
      <c r="C2491" s="1" t="s">
        <v>14034</v>
      </c>
      <c r="D2491" s="1" t="s">
        <v>546</v>
      </c>
      <c r="E2491" s="1" t="s">
        <v>13907</v>
      </c>
      <c r="G2491" s="1" t="s">
        <v>13752</v>
      </c>
      <c r="H2491" s="1" t="s">
        <v>15867</v>
      </c>
      <c r="I2491" s="1" t="s">
        <v>13529</v>
      </c>
    </row>
    <row r="2492" spans="1:9" x14ac:dyDescent="0.25">
      <c r="A2492" s="1" t="s">
        <v>9662</v>
      </c>
      <c r="B2492" s="1" t="s">
        <v>2756</v>
      </c>
      <c r="C2492" s="1" t="s">
        <v>14034</v>
      </c>
      <c r="D2492" s="1" t="s">
        <v>546</v>
      </c>
      <c r="E2492" s="1" t="s">
        <v>13690</v>
      </c>
      <c r="G2492" s="1" t="s">
        <v>13752</v>
      </c>
      <c r="H2492" s="1" t="s">
        <v>15868</v>
      </c>
      <c r="I2492" s="1" t="s">
        <v>13529</v>
      </c>
    </row>
    <row r="2493" spans="1:9" x14ac:dyDescent="0.25">
      <c r="A2493" s="1" t="s">
        <v>9663</v>
      </c>
      <c r="B2493" s="1" t="s">
        <v>2757</v>
      </c>
      <c r="C2493" s="1" t="s">
        <v>14034</v>
      </c>
      <c r="D2493" s="1" t="s">
        <v>546</v>
      </c>
      <c r="E2493" s="1" t="s">
        <v>15869</v>
      </c>
      <c r="G2493" s="1" t="s">
        <v>13752</v>
      </c>
      <c r="H2493" s="1" t="s">
        <v>15870</v>
      </c>
      <c r="I2493" s="1" t="s">
        <v>13529</v>
      </c>
    </row>
    <row r="2494" spans="1:9" x14ac:dyDescent="0.25">
      <c r="A2494" s="1" t="s">
        <v>9664</v>
      </c>
      <c r="B2494" s="1" t="s">
        <v>2758</v>
      </c>
      <c r="C2494" s="1" t="s">
        <v>14034</v>
      </c>
      <c r="D2494" s="1" t="s">
        <v>546</v>
      </c>
      <c r="E2494" s="1" t="s">
        <v>14681</v>
      </c>
      <c r="G2494" s="1" t="s">
        <v>13752</v>
      </c>
      <c r="H2494" s="1" t="s">
        <v>15871</v>
      </c>
      <c r="I2494" s="1" t="s">
        <v>13529</v>
      </c>
    </row>
    <row r="2495" spans="1:9" x14ac:dyDescent="0.25">
      <c r="A2495" s="1" t="s">
        <v>9665</v>
      </c>
      <c r="B2495" s="1" t="s">
        <v>2759</v>
      </c>
      <c r="C2495" s="1" t="s">
        <v>14034</v>
      </c>
      <c r="D2495" s="1" t="s">
        <v>546</v>
      </c>
      <c r="E2495" s="1" t="s">
        <v>13929</v>
      </c>
      <c r="G2495" s="1" t="s">
        <v>13752</v>
      </c>
      <c r="H2495" s="1" t="s">
        <v>15872</v>
      </c>
      <c r="I2495" s="1" t="s">
        <v>13529</v>
      </c>
    </row>
    <row r="2496" spans="1:9" x14ac:dyDescent="0.25">
      <c r="A2496" s="1" t="s">
        <v>9666</v>
      </c>
      <c r="B2496" s="1" t="s">
        <v>2760</v>
      </c>
      <c r="C2496" s="1" t="s">
        <v>14034</v>
      </c>
      <c r="D2496" s="1" t="s">
        <v>546</v>
      </c>
      <c r="E2496" s="1" t="s">
        <v>14200</v>
      </c>
      <c r="G2496" s="1" t="s">
        <v>13752</v>
      </c>
      <c r="H2496" s="1" t="s">
        <v>13528</v>
      </c>
      <c r="I2496" s="1" t="s">
        <v>13529</v>
      </c>
    </row>
    <row r="2497" spans="1:9" x14ac:dyDescent="0.25">
      <c r="A2497" s="1" t="s">
        <v>9667</v>
      </c>
      <c r="B2497" s="1" t="s">
        <v>2761</v>
      </c>
      <c r="C2497" s="1" t="s">
        <v>14034</v>
      </c>
      <c r="D2497" s="1" t="s">
        <v>546</v>
      </c>
      <c r="E2497" s="1" t="s">
        <v>15873</v>
      </c>
      <c r="G2497" s="1" t="s">
        <v>13752</v>
      </c>
      <c r="H2497" s="1" t="s">
        <v>15874</v>
      </c>
      <c r="I2497" s="1" t="s">
        <v>13529</v>
      </c>
    </row>
    <row r="2498" spans="1:9" x14ac:dyDescent="0.25">
      <c r="A2498" s="1" t="s">
        <v>9668</v>
      </c>
      <c r="B2498" s="1" t="s">
        <v>2762</v>
      </c>
      <c r="C2498" s="1" t="s">
        <v>13546</v>
      </c>
      <c r="D2498" s="1" t="s">
        <v>28</v>
      </c>
      <c r="G2498" s="1" t="s">
        <v>13572</v>
      </c>
      <c r="H2498" s="1" t="s">
        <v>15875</v>
      </c>
      <c r="I2498" s="1" t="s">
        <v>13529</v>
      </c>
    </row>
    <row r="2499" spans="1:9" x14ac:dyDescent="0.25">
      <c r="A2499" s="1" t="s">
        <v>9669</v>
      </c>
      <c r="B2499" s="1" t="s">
        <v>2763</v>
      </c>
      <c r="C2499" s="1" t="s">
        <v>13546</v>
      </c>
      <c r="D2499" s="1" t="s">
        <v>28</v>
      </c>
      <c r="E2499" s="1" t="s">
        <v>15876</v>
      </c>
      <c r="G2499" s="1" t="s">
        <v>13562</v>
      </c>
      <c r="H2499" s="1" t="s">
        <v>15877</v>
      </c>
      <c r="I2499" s="1" t="s">
        <v>13529</v>
      </c>
    </row>
    <row r="2500" spans="1:9" x14ac:dyDescent="0.25">
      <c r="A2500" s="1" t="s">
        <v>9670</v>
      </c>
      <c r="B2500" s="1" t="s">
        <v>2764</v>
      </c>
      <c r="C2500" s="1" t="s">
        <v>14034</v>
      </c>
      <c r="D2500" s="1" t="s">
        <v>546</v>
      </c>
      <c r="E2500" s="1" t="s">
        <v>14169</v>
      </c>
      <c r="G2500" s="1" t="s">
        <v>13752</v>
      </c>
      <c r="H2500" s="1" t="s">
        <v>15878</v>
      </c>
      <c r="I2500" s="1" t="s">
        <v>13529</v>
      </c>
    </row>
    <row r="2501" spans="1:9" x14ac:dyDescent="0.25">
      <c r="A2501" s="1" t="s">
        <v>9671</v>
      </c>
      <c r="B2501" s="1" t="s">
        <v>2765</v>
      </c>
      <c r="C2501" s="1" t="s">
        <v>14034</v>
      </c>
      <c r="D2501" s="1" t="s">
        <v>546</v>
      </c>
      <c r="E2501" s="1" t="s">
        <v>15879</v>
      </c>
      <c r="G2501" s="1" t="s">
        <v>13752</v>
      </c>
      <c r="H2501" s="1" t="s">
        <v>15880</v>
      </c>
      <c r="I2501" s="1" t="s">
        <v>13529</v>
      </c>
    </row>
    <row r="2502" spans="1:9" x14ac:dyDescent="0.25">
      <c r="A2502" s="1" t="s">
        <v>9672</v>
      </c>
      <c r="B2502" s="1" t="s">
        <v>2766</v>
      </c>
      <c r="C2502" s="1" t="s">
        <v>13546</v>
      </c>
      <c r="D2502" s="1" t="s">
        <v>28</v>
      </c>
      <c r="G2502" s="1" t="s">
        <v>13560</v>
      </c>
      <c r="H2502" s="1" t="s">
        <v>15881</v>
      </c>
      <c r="I2502" s="1" t="s">
        <v>13529</v>
      </c>
    </row>
    <row r="2503" spans="1:9" x14ac:dyDescent="0.25">
      <c r="A2503" s="1" t="s">
        <v>9673</v>
      </c>
      <c r="B2503" s="1" t="s">
        <v>2767</v>
      </c>
      <c r="C2503" s="1" t="s">
        <v>13546</v>
      </c>
      <c r="D2503" s="1" t="s">
        <v>28</v>
      </c>
      <c r="E2503" s="1" t="s">
        <v>13707</v>
      </c>
      <c r="G2503" s="1" t="s">
        <v>13572</v>
      </c>
      <c r="H2503" s="1" t="s">
        <v>13658</v>
      </c>
      <c r="I2503" s="1" t="s">
        <v>13529</v>
      </c>
    </row>
    <row r="2504" spans="1:9" x14ac:dyDescent="0.25">
      <c r="A2504" s="1" t="s">
        <v>9674</v>
      </c>
      <c r="B2504" s="1" t="s">
        <v>2768</v>
      </c>
      <c r="C2504" s="1" t="s">
        <v>14034</v>
      </c>
      <c r="D2504" s="1" t="s">
        <v>546</v>
      </c>
      <c r="E2504" s="1" t="s">
        <v>15882</v>
      </c>
      <c r="G2504" s="1" t="s">
        <v>13752</v>
      </c>
      <c r="H2504" s="1" t="s">
        <v>15883</v>
      </c>
      <c r="I2504" s="1" t="s">
        <v>13529</v>
      </c>
    </row>
    <row r="2505" spans="1:9" x14ac:dyDescent="0.25">
      <c r="A2505" s="1" t="s">
        <v>9675</v>
      </c>
      <c r="B2505" s="1" t="s">
        <v>2769</v>
      </c>
      <c r="C2505" s="1" t="s">
        <v>13546</v>
      </c>
      <c r="D2505" s="1" t="s">
        <v>28</v>
      </c>
      <c r="G2505" s="1" t="s">
        <v>13560</v>
      </c>
      <c r="H2505" s="1" t="s">
        <v>15884</v>
      </c>
      <c r="I2505" s="1" t="s">
        <v>13529</v>
      </c>
    </row>
    <row r="2506" spans="1:9" x14ac:dyDescent="0.25">
      <c r="A2506" s="1" t="s">
        <v>9676</v>
      </c>
      <c r="B2506" s="1" t="s">
        <v>2770</v>
      </c>
      <c r="C2506" s="1" t="s">
        <v>13546</v>
      </c>
      <c r="D2506" s="1" t="s">
        <v>28</v>
      </c>
      <c r="G2506" s="1" t="s">
        <v>13560</v>
      </c>
      <c r="H2506" s="1" t="s">
        <v>15885</v>
      </c>
      <c r="I2506" s="1" t="s">
        <v>13529</v>
      </c>
    </row>
    <row r="2507" spans="1:9" x14ac:dyDescent="0.25">
      <c r="A2507" s="1" t="s">
        <v>9677</v>
      </c>
      <c r="B2507" s="1" t="s">
        <v>2771</v>
      </c>
      <c r="C2507" s="1" t="s">
        <v>13546</v>
      </c>
      <c r="D2507" s="1" t="s">
        <v>28</v>
      </c>
      <c r="G2507" s="1" t="s">
        <v>13560</v>
      </c>
      <c r="H2507" s="1" t="s">
        <v>15886</v>
      </c>
      <c r="I2507" s="1" t="s">
        <v>13529</v>
      </c>
    </row>
    <row r="2508" spans="1:9" x14ac:dyDescent="0.25">
      <c r="A2508" s="1" t="s">
        <v>9678</v>
      </c>
      <c r="B2508" s="1" t="s">
        <v>2772</v>
      </c>
      <c r="C2508" s="1" t="s">
        <v>14034</v>
      </c>
      <c r="D2508" s="1" t="s">
        <v>546</v>
      </c>
      <c r="E2508" s="1" t="s">
        <v>14277</v>
      </c>
      <c r="G2508" s="1" t="s">
        <v>13752</v>
      </c>
      <c r="H2508" s="1" t="s">
        <v>14278</v>
      </c>
      <c r="I2508" s="1" t="s">
        <v>13529</v>
      </c>
    </row>
    <row r="2509" spans="1:9" x14ac:dyDescent="0.25">
      <c r="A2509" s="1" t="s">
        <v>9679</v>
      </c>
      <c r="B2509" s="1" t="s">
        <v>2773</v>
      </c>
      <c r="C2509" s="1" t="s">
        <v>13546</v>
      </c>
      <c r="D2509" s="1" t="s">
        <v>28</v>
      </c>
      <c r="E2509" s="1" t="s">
        <v>15887</v>
      </c>
      <c r="G2509" s="1" t="s">
        <v>13560</v>
      </c>
      <c r="H2509" s="1" t="s">
        <v>15888</v>
      </c>
      <c r="I2509" s="1" t="s">
        <v>13529</v>
      </c>
    </row>
    <row r="2510" spans="1:9" x14ac:dyDescent="0.25">
      <c r="A2510" s="1" t="s">
        <v>9680</v>
      </c>
      <c r="B2510" s="1" t="s">
        <v>2774</v>
      </c>
      <c r="C2510" s="1" t="s">
        <v>13546</v>
      </c>
      <c r="D2510" s="1" t="s">
        <v>28</v>
      </c>
      <c r="E2510" s="1" t="s">
        <v>14093</v>
      </c>
      <c r="G2510" s="1" t="s">
        <v>13560</v>
      </c>
      <c r="H2510" s="1" t="s">
        <v>15889</v>
      </c>
      <c r="I2510" s="1" t="s">
        <v>13529</v>
      </c>
    </row>
    <row r="2511" spans="1:9" x14ac:dyDescent="0.25">
      <c r="A2511" s="1" t="s">
        <v>9681</v>
      </c>
      <c r="B2511" s="1" t="s">
        <v>2775</v>
      </c>
      <c r="C2511" s="1" t="s">
        <v>13546</v>
      </c>
      <c r="D2511" s="1" t="s">
        <v>28</v>
      </c>
      <c r="E2511" s="1" t="s">
        <v>15890</v>
      </c>
      <c r="G2511" s="1" t="s">
        <v>13560</v>
      </c>
      <c r="H2511" s="1" t="s">
        <v>13680</v>
      </c>
      <c r="I2511" s="1" t="s">
        <v>13529</v>
      </c>
    </row>
    <row r="2512" spans="1:9" x14ac:dyDescent="0.25">
      <c r="A2512" s="1" t="s">
        <v>9682</v>
      </c>
      <c r="B2512" s="1" t="s">
        <v>2776</v>
      </c>
      <c r="C2512" s="1" t="s">
        <v>13546</v>
      </c>
      <c r="D2512" s="1" t="s">
        <v>28</v>
      </c>
      <c r="E2512" s="1" t="s">
        <v>14829</v>
      </c>
      <c r="G2512" s="1" t="s">
        <v>13560</v>
      </c>
      <c r="H2512" s="1" t="s">
        <v>14252</v>
      </c>
      <c r="I2512" s="1" t="s">
        <v>13529</v>
      </c>
    </row>
    <row r="2513" spans="1:9" x14ac:dyDescent="0.25">
      <c r="A2513" s="1" t="s">
        <v>9683</v>
      </c>
      <c r="B2513" s="1" t="s">
        <v>2777</v>
      </c>
      <c r="C2513" s="1" t="s">
        <v>13546</v>
      </c>
      <c r="D2513" s="1" t="s">
        <v>28</v>
      </c>
      <c r="G2513" s="1" t="s">
        <v>13560</v>
      </c>
      <c r="H2513" s="1" t="s">
        <v>15891</v>
      </c>
      <c r="I2513" s="1" t="s">
        <v>13529</v>
      </c>
    </row>
    <row r="2514" spans="1:9" x14ac:dyDescent="0.25">
      <c r="A2514" s="1" t="s">
        <v>9684</v>
      </c>
      <c r="B2514" s="1" t="s">
        <v>2778</v>
      </c>
      <c r="C2514" s="1" t="s">
        <v>13546</v>
      </c>
      <c r="D2514" s="1" t="s">
        <v>28</v>
      </c>
      <c r="E2514" s="1" t="s">
        <v>15892</v>
      </c>
      <c r="G2514" s="1" t="s">
        <v>13560</v>
      </c>
      <c r="H2514" s="1" t="s">
        <v>13635</v>
      </c>
      <c r="I2514" s="1" t="s">
        <v>13529</v>
      </c>
    </row>
    <row r="2515" spans="1:9" x14ac:dyDescent="0.25">
      <c r="A2515" s="1" t="s">
        <v>9685</v>
      </c>
      <c r="B2515" s="1" t="s">
        <v>2779</v>
      </c>
      <c r="C2515" s="1" t="s">
        <v>13546</v>
      </c>
      <c r="D2515" s="1" t="s">
        <v>28</v>
      </c>
      <c r="G2515" s="1" t="s">
        <v>13560</v>
      </c>
      <c r="H2515" s="1" t="s">
        <v>15893</v>
      </c>
      <c r="I2515" s="1" t="s">
        <v>13529</v>
      </c>
    </row>
    <row r="2516" spans="1:9" x14ac:dyDescent="0.25">
      <c r="A2516" s="1" t="s">
        <v>9686</v>
      </c>
      <c r="B2516" s="1" t="s">
        <v>2780</v>
      </c>
      <c r="C2516" s="1" t="s">
        <v>14034</v>
      </c>
      <c r="D2516" s="1" t="s">
        <v>546</v>
      </c>
      <c r="E2516" s="1" t="s">
        <v>15890</v>
      </c>
      <c r="G2516" s="1" t="s">
        <v>13752</v>
      </c>
      <c r="H2516" s="1" t="s">
        <v>15894</v>
      </c>
      <c r="I2516" s="1" t="s">
        <v>13529</v>
      </c>
    </row>
    <row r="2517" spans="1:9" x14ac:dyDescent="0.25">
      <c r="A2517" s="1" t="s">
        <v>9687</v>
      </c>
      <c r="B2517" s="1" t="s">
        <v>2781</v>
      </c>
      <c r="C2517" s="1" t="s">
        <v>14034</v>
      </c>
      <c r="D2517" s="1" t="s">
        <v>546</v>
      </c>
      <c r="E2517" s="1" t="s">
        <v>15887</v>
      </c>
      <c r="G2517" s="1" t="s">
        <v>13752</v>
      </c>
      <c r="H2517" s="1" t="s">
        <v>15895</v>
      </c>
      <c r="I2517" s="1" t="s">
        <v>13529</v>
      </c>
    </row>
    <row r="2518" spans="1:9" x14ac:dyDescent="0.25">
      <c r="A2518" s="1" t="s">
        <v>9688</v>
      </c>
      <c r="B2518" s="1" t="s">
        <v>2782</v>
      </c>
      <c r="C2518" s="1" t="s">
        <v>14034</v>
      </c>
      <c r="D2518" s="1" t="s">
        <v>546</v>
      </c>
      <c r="E2518" s="1" t="s">
        <v>15896</v>
      </c>
      <c r="G2518" s="1" t="s">
        <v>13752</v>
      </c>
      <c r="H2518" s="1" t="s">
        <v>15897</v>
      </c>
      <c r="I2518" s="1" t="s">
        <v>13529</v>
      </c>
    </row>
    <row r="2519" spans="1:9" x14ac:dyDescent="0.25">
      <c r="A2519" s="1" t="s">
        <v>9689</v>
      </c>
      <c r="B2519" s="1" t="s">
        <v>2783</v>
      </c>
      <c r="C2519" s="1" t="s">
        <v>14034</v>
      </c>
      <c r="D2519" s="1" t="s">
        <v>546</v>
      </c>
      <c r="E2519" s="1" t="s">
        <v>15898</v>
      </c>
      <c r="G2519" s="1" t="s">
        <v>13752</v>
      </c>
      <c r="H2519" s="1" t="s">
        <v>15899</v>
      </c>
      <c r="I2519" s="1" t="s">
        <v>13529</v>
      </c>
    </row>
    <row r="2520" spans="1:9" x14ac:dyDescent="0.25">
      <c r="A2520" s="1" t="s">
        <v>9690</v>
      </c>
      <c r="B2520" s="1" t="s">
        <v>2784</v>
      </c>
      <c r="C2520" s="1" t="s">
        <v>14034</v>
      </c>
      <c r="D2520" s="1" t="s">
        <v>546</v>
      </c>
      <c r="E2520" s="1" t="s">
        <v>15900</v>
      </c>
      <c r="G2520" s="1" t="s">
        <v>13752</v>
      </c>
      <c r="H2520" s="1" t="s">
        <v>15901</v>
      </c>
      <c r="I2520" s="1" t="s">
        <v>13529</v>
      </c>
    </row>
    <row r="2521" spans="1:9" x14ac:dyDescent="0.25">
      <c r="A2521" s="1" t="s">
        <v>9691</v>
      </c>
      <c r="B2521" s="1" t="s">
        <v>2785</v>
      </c>
      <c r="C2521" s="1" t="s">
        <v>14034</v>
      </c>
      <c r="D2521" s="1" t="s">
        <v>546</v>
      </c>
      <c r="E2521" s="1" t="s">
        <v>15902</v>
      </c>
      <c r="G2521" s="1" t="s">
        <v>13752</v>
      </c>
      <c r="H2521" s="1" t="s">
        <v>15903</v>
      </c>
      <c r="I2521" s="1" t="s">
        <v>13529</v>
      </c>
    </row>
    <row r="2522" spans="1:9" x14ac:dyDescent="0.25">
      <c r="A2522" s="1" t="s">
        <v>9692</v>
      </c>
      <c r="B2522" s="1" t="s">
        <v>2786</v>
      </c>
      <c r="C2522" s="1" t="s">
        <v>14034</v>
      </c>
      <c r="D2522" s="1" t="s">
        <v>546</v>
      </c>
      <c r="E2522" s="1" t="s">
        <v>15904</v>
      </c>
      <c r="G2522" s="1" t="s">
        <v>13752</v>
      </c>
      <c r="H2522" s="1" t="s">
        <v>15905</v>
      </c>
      <c r="I2522" s="1" t="s">
        <v>13529</v>
      </c>
    </row>
    <row r="2523" spans="1:9" x14ac:dyDescent="0.25">
      <c r="A2523" s="1" t="s">
        <v>9693</v>
      </c>
      <c r="B2523" s="1" t="s">
        <v>2787</v>
      </c>
      <c r="C2523" s="1" t="s">
        <v>13546</v>
      </c>
      <c r="D2523" s="1" t="s">
        <v>28</v>
      </c>
      <c r="E2523" s="1" t="s">
        <v>15906</v>
      </c>
      <c r="G2523" s="1" t="s">
        <v>13560</v>
      </c>
      <c r="H2523" s="1" t="s">
        <v>14943</v>
      </c>
      <c r="I2523" s="1" t="s">
        <v>13529</v>
      </c>
    </row>
    <row r="2524" spans="1:9" x14ac:dyDescent="0.25">
      <c r="A2524" s="1" t="s">
        <v>9694</v>
      </c>
      <c r="B2524" s="1" t="s">
        <v>2788</v>
      </c>
      <c r="C2524" s="1" t="s">
        <v>14034</v>
      </c>
      <c r="D2524" s="1" t="s">
        <v>546</v>
      </c>
      <c r="E2524" s="1" t="s">
        <v>15907</v>
      </c>
      <c r="G2524" s="1" t="s">
        <v>13752</v>
      </c>
      <c r="H2524" s="1" t="s">
        <v>15908</v>
      </c>
      <c r="I2524" s="1" t="s">
        <v>13529</v>
      </c>
    </row>
    <row r="2525" spans="1:9" x14ac:dyDescent="0.25">
      <c r="A2525" s="1" t="s">
        <v>9695</v>
      </c>
      <c r="B2525" s="1" t="s">
        <v>2789</v>
      </c>
      <c r="C2525" s="1" t="s">
        <v>14034</v>
      </c>
      <c r="D2525" s="1" t="s">
        <v>546</v>
      </c>
      <c r="E2525" s="1" t="s">
        <v>15909</v>
      </c>
      <c r="G2525" s="1" t="s">
        <v>13752</v>
      </c>
      <c r="H2525" s="1" t="s">
        <v>15910</v>
      </c>
      <c r="I2525" s="1" t="s">
        <v>13529</v>
      </c>
    </row>
    <row r="2526" spans="1:9" x14ac:dyDescent="0.25">
      <c r="A2526" s="1" t="s">
        <v>9696</v>
      </c>
      <c r="B2526" s="1" t="s">
        <v>2790</v>
      </c>
      <c r="C2526" s="1" t="s">
        <v>14034</v>
      </c>
      <c r="D2526" s="1" t="s">
        <v>546</v>
      </c>
      <c r="E2526" s="1" t="s">
        <v>15911</v>
      </c>
      <c r="G2526" s="1" t="s">
        <v>13752</v>
      </c>
      <c r="H2526" s="1" t="s">
        <v>15912</v>
      </c>
      <c r="I2526" s="1" t="s">
        <v>13529</v>
      </c>
    </row>
    <row r="2527" spans="1:9" x14ac:dyDescent="0.25">
      <c r="A2527" s="1" t="s">
        <v>9697</v>
      </c>
      <c r="B2527" s="1" t="s">
        <v>2791</v>
      </c>
      <c r="C2527" s="1" t="s">
        <v>14034</v>
      </c>
      <c r="D2527" s="1" t="s">
        <v>546</v>
      </c>
      <c r="E2527" s="1" t="s">
        <v>15913</v>
      </c>
      <c r="G2527" s="1" t="s">
        <v>13752</v>
      </c>
      <c r="H2527" s="1" t="s">
        <v>15914</v>
      </c>
      <c r="I2527" s="1" t="s">
        <v>13529</v>
      </c>
    </row>
    <row r="2528" spans="1:9" x14ac:dyDescent="0.25">
      <c r="A2528" s="1" t="s">
        <v>9698</v>
      </c>
      <c r="B2528" s="1" t="s">
        <v>2792</v>
      </c>
      <c r="C2528" s="1" t="s">
        <v>14034</v>
      </c>
      <c r="D2528" s="1" t="s">
        <v>546</v>
      </c>
      <c r="E2528" s="1" t="s">
        <v>15915</v>
      </c>
      <c r="G2528" s="1" t="s">
        <v>13752</v>
      </c>
      <c r="H2528" s="1" t="s">
        <v>15916</v>
      </c>
      <c r="I2528" s="1" t="s">
        <v>13529</v>
      </c>
    </row>
    <row r="2529" spans="1:9" x14ac:dyDescent="0.25">
      <c r="A2529" s="1" t="s">
        <v>9699</v>
      </c>
      <c r="B2529" s="1" t="s">
        <v>2793</v>
      </c>
      <c r="C2529" s="1" t="s">
        <v>13546</v>
      </c>
      <c r="D2529" s="1" t="s">
        <v>28</v>
      </c>
      <c r="E2529" s="1" t="s">
        <v>15917</v>
      </c>
      <c r="G2529" s="1" t="s">
        <v>13560</v>
      </c>
      <c r="H2529" s="1" t="s">
        <v>15918</v>
      </c>
      <c r="I2529" s="1" t="s">
        <v>13529</v>
      </c>
    </row>
    <row r="2530" spans="1:9" x14ac:dyDescent="0.25">
      <c r="A2530" s="1" t="s">
        <v>9700</v>
      </c>
      <c r="B2530" s="1" t="s">
        <v>2794</v>
      </c>
      <c r="C2530" s="1" t="s">
        <v>14034</v>
      </c>
      <c r="D2530" s="1" t="s">
        <v>546</v>
      </c>
      <c r="E2530" s="1" t="s">
        <v>15919</v>
      </c>
      <c r="G2530" s="1" t="s">
        <v>13752</v>
      </c>
      <c r="H2530" s="1" t="s">
        <v>15920</v>
      </c>
      <c r="I2530" s="1" t="s">
        <v>13529</v>
      </c>
    </row>
    <row r="2531" spans="1:9" x14ac:dyDescent="0.25">
      <c r="A2531" s="1" t="s">
        <v>9701</v>
      </c>
      <c r="B2531" s="1" t="s">
        <v>2795</v>
      </c>
      <c r="C2531" s="1" t="s">
        <v>14034</v>
      </c>
      <c r="D2531" s="1" t="s">
        <v>546</v>
      </c>
      <c r="E2531" s="1" t="s">
        <v>15921</v>
      </c>
      <c r="G2531" s="1" t="s">
        <v>13752</v>
      </c>
      <c r="H2531" s="1" t="s">
        <v>15922</v>
      </c>
      <c r="I2531" s="1" t="s">
        <v>13529</v>
      </c>
    </row>
    <row r="2532" spans="1:9" x14ac:dyDescent="0.25">
      <c r="A2532" s="1" t="s">
        <v>9702</v>
      </c>
      <c r="B2532" s="1" t="s">
        <v>2795</v>
      </c>
      <c r="C2532" s="1" t="s">
        <v>14034</v>
      </c>
      <c r="D2532" s="1" t="s">
        <v>546</v>
      </c>
      <c r="E2532" s="1" t="s">
        <v>15923</v>
      </c>
      <c r="G2532" s="1" t="s">
        <v>13752</v>
      </c>
      <c r="H2532" s="1" t="s">
        <v>15924</v>
      </c>
      <c r="I2532" s="1" t="s">
        <v>13529</v>
      </c>
    </row>
    <row r="2533" spans="1:9" x14ac:dyDescent="0.25">
      <c r="A2533" s="1" t="s">
        <v>9703</v>
      </c>
      <c r="B2533" s="1" t="s">
        <v>2796</v>
      </c>
      <c r="C2533" s="1" t="s">
        <v>14034</v>
      </c>
      <c r="D2533" s="1" t="s">
        <v>546</v>
      </c>
      <c r="E2533" s="1" t="s">
        <v>15925</v>
      </c>
      <c r="G2533" s="1" t="s">
        <v>13752</v>
      </c>
      <c r="H2533" s="1" t="s">
        <v>15926</v>
      </c>
      <c r="I2533" s="1" t="s">
        <v>13529</v>
      </c>
    </row>
    <row r="2534" spans="1:9" x14ac:dyDescent="0.25">
      <c r="A2534" s="1" t="s">
        <v>9704</v>
      </c>
      <c r="B2534" s="1" t="s">
        <v>2797</v>
      </c>
      <c r="C2534" s="1" t="s">
        <v>14034</v>
      </c>
      <c r="D2534" s="1" t="s">
        <v>546</v>
      </c>
      <c r="E2534" s="1" t="s">
        <v>15927</v>
      </c>
      <c r="G2534" s="1" t="s">
        <v>13752</v>
      </c>
      <c r="H2534" s="1" t="s">
        <v>15928</v>
      </c>
      <c r="I2534" s="1" t="s">
        <v>13529</v>
      </c>
    </row>
    <row r="2535" spans="1:9" x14ac:dyDescent="0.25">
      <c r="A2535" s="1" t="s">
        <v>9705</v>
      </c>
      <c r="B2535" s="1" t="s">
        <v>2798</v>
      </c>
      <c r="C2535" s="1" t="s">
        <v>14034</v>
      </c>
      <c r="D2535" s="1" t="s">
        <v>546</v>
      </c>
      <c r="E2535" s="1" t="s">
        <v>15929</v>
      </c>
      <c r="G2535" s="1" t="s">
        <v>13752</v>
      </c>
      <c r="H2535" s="1" t="s">
        <v>15930</v>
      </c>
      <c r="I2535" s="1" t="s">
        <v>13529</v>
      </c>
    </row>
    <row r="2536" spans="1:9" x14ac:dyDescent="0.25">
      <c r="A2536" s="1" t="s">
        <v>9706</v>
      </c>
      <c r="B2536" s="1" t="s">
        <v>2799</v>
      </c>
      <c r="C2536" s="1" t="s">
        <v>14034</v>
      </c>
      <c r="D2536" s="1" t="s">
        <v>546</v>
      </c>
      <c r="E2536" s="1" t="s">
        <v>15931</v>
      </c>
      <c r="G2536" s="1" t="s">
        <v>13752</v>
      </c>
      <c r="H2536" s="1" t="s">
        <v>14744</v>
      </c>
      <c r="I2536" s="1" t="s">
        <v>13529</v>
      </c>
    </row>
    <row r="2537" spans="1:9" x14ac:dyDescent="0.25">
      <c r="A2537" s="1" t="s">
        <v>9707</v>
      </c>
      <c r="B2537" s="1" t="s">
        <v>2800</v>
      </c>
      <c r="C2537" s="1" t="s">
        <v>14034</v>
      </c>
      <c r="D2537" s="1" t="s">
        <v>546</v>
      </c>
      <c r="E2537" s="1" t="s">
        <v>15932</v>
      </c>
      <c r="G2537" s="1" t="s">
        <v>13752</v>
      </c>
      <c r="H2537" s="1" t="s">
        <v>15933</v>
      </c>
      <c r="I2537" s="1" t="s">
        <v>13529</v>
      </c>
    </row>
    <row r="2538" spans="1:9" x14ac:dyDescent="0.25">
      <c r="A2538" s="1" t="s">
        <v>9708</v>
      </c>
      <c r="B2538" s="1" t="s">
        <v>2801</v>
      </c>
      <c r="C2538" s="1" t="s">
        <v>14034</v>
      </c>
      <c r="D2538" s="1" t="s">
        <v>546</v>
      </c>
      <c r="E2538" s="1" t="s">
        <v>15934</v>
      </c>
      <c r="G2538" s="1" t="s">
        <v>13752</v>
      </c>
      <c r="H2538" s="1" t="s">
        <v>15935</v>
      </c>
      <c r="I2538" s="1" t="s">
        <v>13529</v>
      </c>
    </row>
    <row r="2539" spans="1:9" x14ac:dyDescent="0.25">
      <c r="A2539" s="1" t="s">
        <v>9709</v>
      </c>
      <c r="B2539" s="1" t="s">
        <v>2802</v>
      </c>
      <c r="C2539" s="1" t="s">
        <v>14034</v>
      </c>
      <c r="D2539" s="1" t="s">
        <v>546</v>
      </c>
      <c r="E2539" s="1" t="s">
        <v>15936</v>
      </c>
      <c r="G2539" s="1" t="s">
        <v>13752</v>
      </c>
      <c r="H2539" s="1" t="s">
        <v>15937</v>
      </c>
      <c r="I2539" s="1" t="s">
        <v>13529</v>
      </c>
    </row>
    <row r="2540" spans="1:9" x14ac:dyDescent="0.25">
      <c r="A2540" s="1" t="s">
        <v>9710</v>
      </c>
      <c r="B2540" s="1" t="s">
        <v>2803</v>
      </c>
      <c r="C2540" s="1" t="s">
        <v>14034</v>
      </c>
      <c r="D2540" s="1" t="s">
        <v>546</v>
      </c>
      <c r="E2540" s="1" t="s">
        <v>15938</v>
      </c>
      <c r="G2540" s="1" t="s">
        <v>13752</v>
      </c>
      <c r="H2540" s="1" t="s">
        <v>15939</v>
      </c>
      <c r="I2540" s="1" t="s">
        <v>13529</v>
      </c>
    </row>
    <row r="2541" spans="1:9" x14ac:dyDescent="0.25">
      <c r="A2541" s="1" t="s">
        <v>9711</v>
      </c>
      <c r="B2541" s="1" t="s">
        <v>2804</v>
      </c>
      <c r="C2541" s="1" t="s">
        <v>14034</v>
      </c>
      <c r="D2541" s="1" t="s">
        <v>546</v>
      </c>
      <c r="E2541" s="1" t="s">
        <v>15940</v>
      </c>
      <c r="G2541" s="1" t="s">
        <v>13752</v>
      </c>
      <c r="H2541" s="1" t="s">
        <v>15941</v>
      </c>
      <c r="I2541" s="1" t="s">
        <v>13529</v>
      </c>
    </row>
    <row r="2542" spans="1:9" x14ac:dyDescent="0.25">
      <c r="A2542" s="1" t="s">
        <v>9712</v>
      </c>
      <c r="B2542" s="1" t="s">
        <v>2805</v>
      </c>
      <c r="C2542" s="1" t="s">
        <v>13873</v>
      </c>
      <c r="D2542" s="1" t="s">
        <v>369</v>
      </c>
      <c r="E2542" s="1" t="s">
        <v>15942</v>
      </c>
      <c r="G2542" s="1" t="s">
        <v>13535</v>
      </c>
      <c r="H2542" s="1" t="s">
        <v>15943</v>
      </c>
      <c r="I2542" s="1" t="s">
        <v>13529</v>
      </c>
    </row>
    <row r="2543" spans="1:9" x14ac:dyDescent="0.25">
      <c r="A2543" s="1" t="s">
        <v>9713</v>
      </c>
      <c r="B2543" s="1" t="s">
        <v>2806</v>
      </c>
      <c r="C2543" s="1" t="s">
        <v>13873</v>
      </c>
      <c r="D2543" s="1" t="s">
        <v>369</v>
      </c>
      <c r="G2543" s="1" t="s">
        <v>13936</v>
      </c>
      <c r="H2543" s="1" t="s">
        <v>13848</v>
      </c>
      <c r="I2543" s="1" t="s">
        <v>13529</v>
      </c>
    </row>
    <row r="2544" spans="1:9" x14ac:dyDescent="0.25">
      <c r="A2544" s="1" t="s">
        <v>9714</v>
      </c>
      <c r="B2544" s="1" t="s">
        <v>2807</v>
      </c>
      <c r="C2544" s="1" t="s">
        <v>13873</v>
      </c>
      <c r="D2544" s="1" t="s">
        <v>369</v>
      </c>
      <c r="G2544" s="1" t="s">
        <v>13936</v>
      </c>
      <c r="H2544" s="1" t="s">
        <v>13817</v>
      </c>
      <c r="I2544" s="1" t="s">
        <v>13529</v>
      </c>
    </row>
    <row r="2545" spans="1:9" x14ac:dyDescent="0.25">
      <c r="A2545" s="1" t="s">
        <v>9715</v>
      </c>
      <c r="B2545" s="1" t="s">
        <v>2808</v>
      </c>
      <c r="C2545" s="1" t="s">
        <v>13873</v>
      </c>
      <c r="D2545" s="1" t="s">
        <v>369</v>
      </c>
      <c r="G2545" s="1" t="s">
        <v>13936</v>
      </c>
      <c r="H2545" s="1" t="s">
        <v>15944</v>
      </c>
      <c r="I2545" s="1" t="s">
        <v>13529</v>
      </c>
    </row>
    <row r="2546" spans="1:9" x14ac:dyDescent="0.25">
      <c r="A2546" s="1" t="s">
        <v>9716</v>
      </c>
      <c r="B2546" s="1" t="s">
        <v>2809</v>
      </c>
      <c r="C2546" s="1" t="s">
        <v>13873</v>
      </c>
      <c r="D2546" s="1" t="s">
        <v>369</v>
      </c>
      <c r="F2546" s="1" t="s">
        <v>2300</v>
      </c>
      <c r="G2546" s="1" t="s">
        <v>13535</v>
      </c>
      <c r="H2546" s="1" t="s">
        <v>15298</v>
      </c>
      <c r="I2546" s="1" t="s">
        <v>13529</v>
      </c>
    </row>
    <row r="2547" spans="1:9" x14ac:dyDescent="0.25">
      <c r="A2547" s="1" t="s">
        <v>9717</v>
      </c>
      <c r="B2547" s="1" t="s">
        <v>2810</v>
      </c>
      <c r="C2547" s="1" t="s">
        <v>13873</v>
      </c>
      <c r="D2547" s="1" t="s">
        <v>369</v>
      </c>
      <c r="E2547" s="1" t="s">
        <v>1663</v>
      </c>
      <c r="G2547" s="1" t="s">
        <v>13936</v>
      </c>
      <c r="H2547" s="1" t="s">
        <v>14573</v>
      </c>
      <c r="I2547" s="1" t="s">
        <v>13529</v>
      </c>
    </row>
    <row r="2548" spans="1:9" x14ac:dyDescent="0.25">
      <c r="A2548" s="1" t="s">
        <v>9718</v>
      </c>
      <c r="B2548" s="1" t="s">
        <v>2811</v>
      </c>
      <c r="C2548" s="1" t="s">
        <v>13873</v>
      </c>
      <c r="D2548" s="1" t="s">
        <v>369</v>
      </c>
      <c r="F2548" s="1" t="s">
        <v>2812</v>
      </c>
      <c r="G2548" s="1" t="s">
        <v>13936</v>
      </c>
      <c r="H2548" s="1" t="s">
        <v>13827</v>
      </c>
      <c r="I2548" s="1" t="s">
        <v>13529</v>
      </c>
    </row>
    <row r="2549" spans="1:9" x14ac:dyDescent="0.25">
      <c r="A2549" s="1" t="s">
        <v>9719</v>
      </c>
      <c r="B2549" s="1" t="s">
        <v>2813</v>
      </c>
      <c r="C2549" s="1" t="s">
        <v>13873</v>
      </c>
      <c r="D2549" s="1" t="s">
        <v>369</v>
      </c>
      <c r="F2549" s="1" t="s">
        <v>2814</v>
      </c>
      <c r="G2549" s="1" t="s">
        <v>13535</v>
      </c>
      <c r="H2549" s="1" t="s">
        <v>15945</v>
      </c>
      <c r="I2549" s="1" t="s">
        <v>13529</v>
      </c>
    </row>
    <row r="2550" spans="1:9" x14ac:dyDescent="0.25">
      <c r="A2550" s="1" t="s">
        <v>9720</v>
      </c>
      <c r="B2550" s="1" t="s">
        <v>2815</v>
      </c>
      <c r="C2550" s="1" t="s">
        <v>13873</v>
      </c>
      <c r="D2550" s="1" t="s">
        <v>369</v>
      </c>
      <c r="F2550" s="1" t="s">
        <v>2814</v>
      </c>
      <c r="G2550" s="1" t="s">
        <v>13535</v>
      </c>
      <c r="H2550" s="1" t="s">
        <v>15125</v>
      </c>
      <c r="I2550" s="1" t="s">
        <v>13529</v>
      </c>
    </row>
    <row r="2551" spans="1:9" x14ac:dyDescent="0.25">
      <c r="A2551" s="1" t="s">
        <v>9721</v>
      </c>
      <c r="B2551" s="1" t="s">
        <v>2816</v>
      </c>
      <c r="C2551" s="1" t="s">
        <v>13873</v>
      </c>
      <c r="D2551" s="1" t="s">
        <v>369</v>
      </c>
      <c r="E2551" s="1" t="s">
        <v>1239</v>
      </c>
      <c r="G2551" s="1" t="s">
        <v>13936</v>
      </c>
      <c r="H2551" s="1" t="s">
        <v>15570</v>
      </c>
      <c r="I2551" s="1" t="s">
        <v>13529</v>
      </c>
    </row>
    <row r="2552" spans="1:9" x14ac:dyDescent="0.25">
      <c r="A2552" s="1" t="s">
        <v>9722</v>
      </c>
      <c r="B2552" s="1" t="s">
        <v>2817</v>
      </c>
      <c r="C2552" s="1" t="s">
        <v>13873</v>
      </c>
      <c r="D2552" s="1" t="s">
        <v>369</v>
      </c>
      <c r="G2552" s="1" t="s">
        <v>13936</v>
      </c>
      <c r="H2552" s="1" t="s">
        <v>15570</v>
      </c>
      <c r="I2552" s="1" t="s">
        <v>13529</v>
      </c>
    </row>
    <row r="2553" spans="1:9" x14ac:dyDescent="0.25">
      <c r="A2553" s="1" t="s">
        <v>9723</v>
      </c>
      <c r="B2553" s="1" t="s">
        <v>2818</v>
      </c>
      <c r="C2553" s="1" t="s">
        <v>13873</v>
      </c>
      <c r="D2553" s="1" t="s">
        <v>369</v>
      </c>
      <c r="E2553" s="1" t="s">
        <v>15946</v>
      </c>
      <c r="G2553" s="1" t="s">
        <v>13535</v>
      </c>
      <c r="H2553" s="1" t="s">
        <v>15947</v>
      </c>
      <c r="I2553" s="1" t="s">
        <v>13529</v>
      </c>
    </row>
    <row r="2554" spans="1:9" x14ac:dyDescent="0.25">
      <c r="A2554" s="1" t="s">
        <v>9724</v>
      </c>
      <c r="B2554" s="1" t="s">
        <v>2819</v>
      </c>
      <c r="C2554" s="1" t="s">
        <v>13873</v>
      </c>
      <c r="D2554" s="1" t="s">
        <v>369</v>
      </c>
      <c r="F2554" s="1" t="s">
        <v>2820</v>
      </c>
      <c r="G2554" s="1" t="s">
        <v>13535</v>
      </c>
      <c r="H2554" s="1" t="s">
        <v>15948</v>
      </c>
      <c r="I2554" s="1" t="s">
        <v>13529</v>
      </c>
    </row>
    <row r="2555" spans="1:9" x14ac:dyDescent="0.25">
      <c r="A2555" s="1" t="s">
        <v>9725</v>
      </c>
      <c r="B2555" s="1" t="s">
        <v>2821</v>
      </c>
      <c r="C2555" s="1" t="s">
        <v>13873</v>
      </c>
      <c r="D2555" s="1" t="s">
        <v>369</v>
      </c>
      <c r="E2555" s="1" t="s">
        <v>1239</v>
      </c>
      <c r="G2555" s="1" t="s">
        <v>13936</v>
      </c>
      <c r="H2555" s="1" t="s">
        <v>14577</v>
      </c>
      <c r="I2555" s="1" t="s">
        <v>13529</v>
      </c>
    </row>
    <row r="2556" spans="1:9" x14ac:dyDescent="0.25">
      <c r="A2556" s="1" t="s">
        <v>9726</v>
      </c>
      <c r="B2556" s="1" t="s">
        <v>2822</v>
      </c>
      <c r="C2556" s="1" t="s">
        <v>13873</v>
      </c>
      <c r="D2556" s="1" t="s">
        <v>369</v>
      </c>
      <c r="G2556" s="1" t="s">
        <v>13936</v>
      </c>
      <c r="H2556" s="1" t="s">
        <v>15949</v>
      </c>
      <c r="I2556" s="1" t="s">
        <v>13529</v>
      </c>
    </row>
    <row r="2557" spans="1:9" x14ac:dyDescent="0.25">
      <c r="A2557" s="1" t="s">
        <v>9727</v>
      </c>
      <c r="B2557" s="1" t="s">
        <v>2823</v>
      </c>
      <c r="C2557" s="1" t="s">
        <v>13873</v>
      </c>
      <c r="D2557" s="1" t="s">
        <v>369</v>
      </c>
      <c r="G2557" s="1" t="s">
        <v>13936</v>
      </c>
      <c r="H2557" s="1" t="s">
        <v>14812</v>
      </c>
      <c r="I2557" s="1" t="s">
        <v>13529</v>
      </c>
    </row>
    <row r="2558" spans="1:9" x14ac:dyDescent="0.25">
      <c r="A2558" s="1" t="s">
        <v>9728</v>
      </c>
      <c r="B2558" s="1" t="s">
        <v>2824</v>
      </c>
      <c r="C2558" s="1" t="s">
        <v>13873</v>
      </c>
      <c r="D2558" s="1" t="s">
        <v>369</v>
      </c>
      <c r="G2558" s="1" t="s">
        <v>13936</v>
      </c>
      <c r="H2558" s="1" t="s">
        <v>15950</v>
      </c>
      <c r="I2558" s="1" t="s">
        <v>13529</v>
      </c>
    </row>
    <row r="2559" spans="1:9" x14ac:dyDescent="0.25">
      <c r="A2559" s="1" t="s">
        <v>9729</v>
      </c>
      <c r="B2559" s="1" t="s">
        <v>2825</v>
      </c>
      <c r="C2559" s="1" t="s">
        <v>13873</v>
      </c>
      <c r="D2559" s="1" t="s">
        <v>369</v>
      </c>
      <c r="G2559" s="1" t="s">
        <v>13936</v>
      </c>
      <c r="H2559" s="1" t="s">
        <v>14744</v>
      </c>
      <c r="I2559" s="1" t="s">
        <v>13529</v>
      </c>
    </row>
    <row r="2560" spans="1:9" x14ac:dyDescent="0.25">
      <c r="A2560" s="1" t="s">
        <v>9730</v>
      </c>
      <c r="B2560" s="1" t="s">
        <v>2826</v>
      </c>
      <c r="C2560" s="1" t="s">
        <v>13873</v>
      </c>
      <c r="D2560" s="1" t="s">
        <v>369</v>
      </c>
      <c r="G2560" s="1" t="s">
        <v>13936</v>
      </c>
      <c r="H2560" s="1" t="s">
        <v>14362</v>
      </c>
      <c r="I2560" s="1" t="s">
        <v>13529</v>
      </c>
    </row>
    <row r="2561" spans="1:9" x14ac:dyDescent="0.25">
      <c r="A2561" s="1" t="s">
        <v>9731</v>
      </c>
      <c r="B2561" s="1" t="s">
        <v>2827</v>
      </c>
      <c r="C2561" s="1" t="s">
        <v>13873</v>
      </c>
      <c r="D2561" s="1" t="s">
        <v>369</v>
      </c>
      <c r="F2561" s="1" t="s">
        <v>2828</v>
      </c>
      <c r="G2561" s="1" t="s">
        <v>13535</v>
      </c>
      <c r="H2561" s="1" t="s">
        <v>15951</v>
      </c>
      <c r="I2561" s="1" t="s">
        <v>13529</v>
      </c>
    </row>
    <row r="2562" spans="1:9" x14ac:dyDescent="0.25">
      <c r="A2562" s="1" t="s">
        <v>9732</v>
      </c>
      <c r="B2562" s="1" t="s">
        <v>2829</v>
      </c>
      <c r="C2562" s="1" t="s">
        <v>13873</v>
      </c>
      <c r="D2562" s="1" t="s">
        <v>369</v>
      </c>
      <c r="F2562" s="1" t="s">
        <v>2830</v>
      </c>
      <c r="G2562" s="1" t="s">
        <v>13535</v>
      </c>
      <c r="H2562" s="1" t="s">
        <v>14345</v>
      </c>
      <c r="I2562" s="1" t="s">
        <v>13529</v>
      </c>
    </row>
    <row r="2563" spans="1:9" x14ac:dyDescent="0.25">
      <c r="A2563" s="1" t="s">
        <v>9733</v>
      </c>
      <c r="B2563" s="1" t="s">
        <v>2831</v>
      </c>
      <c r="C2563" s="1" t="s">
        <v>13873</v>
      </c>
      <c r="D2563" s="1" t="s">
        <v>369</v>
      </c>
      <c r="F2563" s="1" t="s">
        <v>2832</v>
      </c>
      <c r="G2563" s="1" t="s">
        <v>13535</v>
      </c>
      <c r="H2563" s="1" t="s">
        <v>15952</v>
      </c>
      <c r="I2563" s="1" t="s">
        <v>13529</v>
      </c>
    </row>
    <row r="2564" spans="1:9" x14ac:dyDescent="0.25">
      <c r="A2564" s="1" t="s">
        <v>9734</v>
      </c>
      <c r="B2564" s="1" t="s">
        <v>2833</v>
      </c>
      <c r="C2564" s="1" t="s">
        <v>13873</v>
      </c>
      <c r="D2564" s="1" t="s">
        <v>369</v>
      </c>
      <c r="G2564" s="1" t="s">
        <v>13531</v>
      </c>
      <c r="H2564" s="1" t="s">
        <v>15953</v>
      </c>
      <c r="I2564" s="1" t="s">
        <v>13529</v>
      </c>
    </row>
    <row r="2565" spans="1:9" x14ac:dyDescent="0.25">
      <c r="A2565" s="1" t="s">
        <v>9735</v>
      </c>
      <c r="B2565" s="1" t="s">
        <v>2834</v>
      </c>
      <c r="C2565" s="1" t="s">
        <v>13873</v>
      </c>
      <c r="D2565" s="1" t="s">
        <v>369</v>
      </c>
      <c r="G2565" s="1" t="s">
        <v>13936</v>
      </c>
      <c r="H2565" s="1" t="s">
        <v>14592</v>
      </c>
      <c r="I2565" s="1" t="s">
        <v>13529</v>
      </c>
    </row>
    <row r="2566" spans="1:9" x14ac:dyDescent="0.25">
      <c r="A2566" s="1" t="s">
        <v>9736</v>
      </c>
      <c r="B2566" s="1" t="s">
        <v>2835</v>
      </c>
      <c r="C2566" s="1" t="s">
        <v>13873</v>
      </c>
      <c r="D2566" s="1" t="s">
        <v>369</v>
      </c>
      <c r="G2566" s="1" t="s">
        <v>13936</v>
      </c>
      <c r="H2566" s="1" t="s">
        <v>15862</v>
      </c>
      <c r="I2566" s="1" t="s">
        <v>13529</v>
      </c>
    </row>
    <row r="2567" spans="1:9" x14ac:dyDescent="0.25">
      <c r="A2567" s="1" t="s">
        <v>9737</v>
      </c>
      <c r="B2567" s="1" t="s">
        <v>2836</v>
      </c>
      <c r="C2567" s="1" t="s">
        <v>13873</v>
      </c>
      <c r="D2567" s="1" t="s">
        <v>369</v>
      </c>
      <c r="G2567" s="1" t="s">
        <v>13936</v>
      </c>
      <c r="H2567" s="1" t="s">
        <v>15954</v>
      </c>
      <c r="I2567" s="1" t="s">
        <v>13529</v>
      </c>
    </row>
    <row r="2568" spans="1:9" x14ac:dyDescent="0.25">
      <c r="A2568" s="1" t="s">
        <v>9738</v>
      </c>
      <c r="B2568" s="1" t="s">
        <v>2837</v>
      </c>
      <c r="C2568" s="1" t="s">
        <v>13873</v>
      </c>
      <c r="D2568" s="1" t="s">
        <v>369</v>
      </c>
      <c r="F2568" s="1" t="s">
        <v>2675</v>
      </c>
      <c r="G2568" s="1" t="s">
        <v>13535</v>
      </c>
      <c r="H2568" s="1" t="s">
        <v>15955</v>
      </c>
      <c r="I2568" s="1" t="s">
        <v>13529</v>
      </c>
    </row>
    <row r="2569" spans="1:9" x14ac:dyDescent="0.25">
      <c r="A2569" s="1" t="s">
        <v>9739</v>
      </c>
      <c r="B2569" s="1" t="s">
        <v>2838</v>
      </c>
      <c r="C2569" s="1" t="s">
        <v>13873</v>
      </c>
      <c r="D2569" s="1" t="s">
        <v>369</v>
      </c>
      <c r="G2569" s="1" t="s">
        <v>13936</v>
      </c>
      <c r="H2569" s="1" t="s">
        <v>15956</v>
      </c>
      <c r="I2569" s="1" t="s">
        <v>13529</v>
      </c>
    </row>
    <row r="2570" spans="1:9" x14ac:dyDescent="0.25">
      <c r="A2570" s="1" t="s">
        <v>9740</v>
      </c>
      <c r="B2570" s="1" t="s">
        <v>2839</v>
      </c>
      <c r="C2570" s="1" t="s">
        <v>13873</v>
      </c>
      <c r="D2570" s="1" t="s">
        <v>369</v>
      </c>
      <c r="G2570" s="1" t="s">
        <v>13936</v>
      </c>
      <c r="H2570" s="1" t="s">
        <v>15957</v>
      </c>
      <c r="I2570" s="1" t="s">
        <v>13529</v>
      </c>
    </row>
    <row r="2571" spans="1:9" x14ac:dyDescent="0.25">
      <c r="A2571" s="1" t="s">
        <v>9741</v>
      </c>
      <c r="B2571" s="1" t="s">
        <v>2840</v>
      </c>
      <c r="C2571" s="1" t="s">
        <v>13873</v>
      </c>
      <c r="D2571" s="1" t="s">
        <v>369</v>
      </c>
      <c r="G2571" s="1" t="s">
        <v>13936</v>
      </c>
      <c r="H2571" s="1" t="s">
        <v>15958</v>
      </c>
      <c r="I2571" s="1" t="s">
        <v>13529</v>
      </c>
    </row>
    <row r="2572" spans="1:9" x14ac:dyDescent="0.25">
      <c r="A2572" s="1" t="s">
        <v>9742</v>
      </c>
      <c r="B2572" s="1" t="s">
        <v>2841</v>
      </c>
      <c r="C2572" s="1" t="s">
        <v>13873</v>
      </c>
      <c r="D2572" s="1" t="s">
        <v>369</v>
      </c>
      <c r="G2572" s="1" t="s">
        <v>13936</v>
      </c>
      <c r="H2572" s="1" t="s">
        <v>15959</v>
      </c>
      <c r="I2572" s="1" t="s">
        <v>13529</v>
      </c>
    </row>
    <row r="2573" spans="1:9" x14ac:dyDescent="0.25">
      <c r="A2573" s="1" t="s">
        <v>9743</v>
      </c>
      <c r="B2573" s="1" t="s">
        <v>2842</v>
      </c>
      <c r="C2573" s="1" t="s">
        <v>13873</v>
      </c>
      <c r="D2573" s="1" t="s">
        <v>369</v>
      </c>
      <c r="E2573" s="1" t="s">
        <v>2173</v>
      </c>
      <c r="G2573" s="1" t="s">
        <v>15587</v>
      </c>
      <c r="H2573" s="1" t="s">
        <v>15570</v>
      </c>
      <c r="I2573" s="1" t="s">
        <v>13529</v>
      </c>
    </row>
    <row r="2574" spans="1:9" x14ac:dyDescent="0.25">
      <c r="A2574" s="1" t="s">
        <v>9744</v>
      </c>
      <c r="B2574" s="1" t="s">
        <v>2843</v>
      </c>
      <c r="C2574" s="1" t="s">
        <v>13873</v>
      </c>
      <c r="D2574" s="1" t="s">
        <v>369</v>
      </c>
      <c r="G2574" s="1" t="s">
        <v>13936</v>
      </c>
      <c r="H2574" s="1" t="s">
        <v>15593</v>
      </c>
      <c r="I2574" s="1" t="s">
        <v>13529</v>
      </c>
    </row>
    <row r="2575" spans="1:9" x14ac:dyDescent="0.25">
      <c r="A2575" s="1" t="s">
        <v>9745</v>
      </c>
      <c r="B2575" s="1" t="s">
        <v>2844</v>
      </c>
      <c r="C2575" s="1" t="s">
        <v>13873</v>
      </c>
      <c r="D2575" s="1" t="s">
        <v>369</v>
      </c>
      <c r="G2575" s="1" t="s">
        <v>13936</v>
      </c>
      <c r="H2575" s="1" t="s">
        <v>14802</v>
      </c>
      <c r="I2575" s="1" t="s">
        <v>13529</v>
      </c>
    </row>
    <row r="2576" spans="1:9" x14ac:dyDescent="0.25">
      <c r="A2576" s="1" t="s">
        <v>9746</v>
      </c>
      <c r="B2576" s="1" t="s">
        <v>2845</v>
      </c>
      <c r="C2576" s="1" t="s">
        <v>13873</v>
      </c>
      <c r="D2576" s="1" t="s">
        <v>369</v>
      </c>
      <c r="G2576" s="1" t="s">
        <v>13936</v>
      </c>
      <c r="H2576" s="1" t="s">
        <v>14812</v>
      </c>
      <c r="I2576" s="1" t="s">
        <v>13529</v>
      </c>
    </row>
    <row r="2577" spans="1:9" x14ac:dyDescent="0.25">
      <c r="A2577" s="1" t="s">
        <v>9747</v>
      </c>
      <c r="B2577" s="1" t="s">
        <v>2846</v>
      </c>
      <c r="C2577" s="1" t="s">
        <v>13873</v>
      </c>
      <c r="D2577" s="1" t="s">
        <v>369</v>
      </c>
      <c r="E2577" s="1" t="s">
        <v>2729</v>
      </c>
      <c r="F2577" s="1" t="s">
        <v>2729</v>
      </c>
      <c r="G2577" s="1" t="s">
        <v>13535</v>
      </c>
      <c r="H2577" s="1" t="s">
        <v>15960</v>
      </c>
      <c r="I2577" s="1" t="s">
        <v>13529</v>
      </c>
    </row>
    <row r="2578" spans="1:9" x14ac:dyDescent="0.25">
      <c r="A2578" s="1" t="s">
        <v>9748</v>
      </c>
      <c r="B2578" s="1" t="s">
        <v>2847</v>
      </c>
      <c r="C2578" s="1" t="s">
        <v>13873</v>
      </c>
      <c r="D2578" s="1" t="s">
        <v>369</v>
      </c>
      <c r="G2578" s="1" t="s">
        <v>13936</v>
      </c>
      <c r="H2578" s="1" t="s">
        <v>15961</v>
      </c>
      <c r="I2578" s="1" t="s">
        <v>13529</v>
      </c>
    </row>
    <row r="2579" spans="1:9" x14ac:dyDescent="0.25">
      <c r="A2579" s="1" t="s">
        <v>9749</v>
      </c>
      <c r="B2579" s="1" t="s">
        <v>2848</v>
      </c>
      <c r="C2579" s="1" t="s">
        <v>13873</v>
      </c>
      <c r="D2579" s="1" t="s">
        <v>369</v>
      </c>
      <c r="G2579" s="1" t="s">
        <v>13936</v>
      </c>
      <c r="H2579" s="1" t="s">
        <v>15962</v>
      </c>
      <c r="I2579" s="1" t="s">
        <v>13529</v>
      </c>
    </row>
    <row r="2580" spans="1:9" x14ac:dyDescent="0.25">
      <c r="A2580" s="1" t="s">
        <v>9750</v>
      </c>
      <c r="B2580" s="1" t="s">
        <v>2849</v>
      </c>
      <c r="C2580" s="1" t="s">
        <v>13873</v>
      </c>
      <c r="D2580" s="1" t="s">
        <v>369</v>
      </c>
      <c r="G2580" s="1" t="s">
        <v>13936</v>
      </c>
      <c r="H2580" s="1" t="s">
        <v>15963</v>
      </c>
      <c r="I2580" s="1" t="s">
        <v>13529</v>
      </c>
    </row>
    <row r="2581" spans="1:9" x14ac:dyDescent="0.25">
      <c r="A2581" s="1" t="s">
        <v>9751</v>
      </c>
      <c r="B2581" s="1" t="s">
        <v>2850</v>
      </c>
      <c r="C2581" s="1" t="s">
        <v>13873</v>
      </c>
      <c r="D2581" s="1" t="s">
        <v>369</v>
      </c>
      <c r="F2581" s="1" t="s">
        <v>2851</v>
      </c>
      <c r="G2581" s="1" t="s">
        <v>13535</v>
      </c>
      <c r="H2581" s="1" t="s">
        <v>15120</v>
      </c>
      <c r="I2581" s="1" t="s">
        <v>13529</v>
      </c>
    </row>
    <row r="2582" spans="1:9" x14ac:dyDescent="0.25">
      <c r="A2582" s="1" t="s">
        <v>9752</v>
      </c>
      <c r="B2582" s="1" t="s">
        <v>2852</v>
      </c>
      <c r="C2582" s="1" t="s">
        <v>13873</v>
      </c>
      <c r="D2582" s="1" t="s">
        <v>369</v>
      </c>
      <c r="G2582" s="1" t="s">
        <v>13936</v>
      </c>
      <c r="H2582" s="1" t="s">
        <v>15964</v>
      </c>
      <c r="I2582" s="1" t="s">
        <v>13529</v>
      </c>
    </row>
    <row r="2583" spans="1:9" x14ac:dyDescent="0.25">
      <c r="A2583" s="1" t="s">
        <v>9753</v>
      </c>
      <c r="B2583" s="1" t="s">
        <v>2853</v>
      </c>
      <c r="C2583" s="1" t="s">
        <v>13873</v>
      </c>
      <c r="D2583" s="1" t="s">
        <v>369</v>
      </c>
      <c r="G2583" s="1" t="s">
        <v>13936</v>
      </c>
      <c r="H2583" s="1" t="s">
        <v>15965</v>
      </c>
      <c r="I2583" s="1" t="s">
        <v>13529</v>
      </c>
    </row>
    <row r="2584" spans="1:9" x14ac:dyDescent="0.25">
      <c r="A2584" s="1" t="s">
        <v>9754</v>
      </c>
      <c r="B2584" s="1" t="s">
        <v>2854</v>
      </c>
      <c r="C2584" s="1" t="s">
        <v>13873</v>
      </c>
      <c r="D2584" s="1" t="s">
        <v>369</v>
      </c>
      <c r="E2584" s="1" t="s">
        <v>2855</v>
      </c>
      <c r="F2584" s="1" t="s">
        <v>2855</v>
      </c>
      <c r="G2584" s="1" t="s">
        <v>13535</v>
      </c>
      <c r="H2584" s="1" t="s">
        <v>15966</v>
      </c>
      <c r="I2584" s="1" t="s">
        <v>13529</v>
      </c>
    </row>
    <row r="2585" spans="1:9" x14ac:dyDescent="0.25">
      <c r="A2585" s="1" t="s">
        <v>9755</v>
      </c>
      <c r="B2585" s="1" t="s">
        <v>2856</v>
      </c>
      <c r="C2585" s="1" t="s">
        <v>13873</v>
      </c>
      <c r="D2585" s="1" t="s">
        <v>369</v>
      </c>
      <c r="G2585" s="1" t="s">
        <v>13936</v>
      </c>
      <c r="H2585" s="1" t="s">
        <v>15967</v>
      </c>
      <c r="I2585" s="1" t="s">
        <v>13529</v>
      </c>
    </row>
    <row r="2586" spans="1:9" x14ac:dyDescent="0.25">
      <c r="A2586" s="1" t="s">
        <v>9756</v>
      </c>
      <c r="B2586" s="1" t="s">
        <v>2857</v>
      </c>
      <c r="C2586" s="1" t="s">
        <v>13873</v>
      </c>
      <c r="D2586" s="1" t="s">
        <v>369</v>
      </c>
      <c r="G2586" s="1" t="s">
        <v>13936</v>
      </c>
      <c r="H2586" s="1" t="s">
        <v>15968</v>
      </c>
      <c r="I2586" s="1" t="s">
        <v>13529</v>
      </c>
    </row>
    <row r="2587" spans="1:9" x14ac:dyDescent="0.25">
      <c r="A2587" s="1" t="s">
        <v>9757</v>
      </c>
      <c r="B2587" s="1" t="s">
        <v>2858</v>
      </c>
      <c r="C2587" s="1" t="s">
        <v>13873</v>
      </c>
      <c r="D2587" s="1" t="s">
        <v>369</v>
      </c>
      <c r="G2587" s="1" t="s">
        <v>13936</v>
      </c>
      <c r="H2587" s="1" t="s">
        <v>14812</v>
      </c>
      <c r="I2587" s="1" t="s">
        <v>13529</v>
      </c>
    </row>
    <row r="2588" spans="1:9" x14ac:dyDescent="0.25">
      <c r="A2588" s="1" t="s">
        <v>9758</v>
      </c>
      <c r="B2588" s="1" t="s">
        <v>2859</v>
      </c>
      <c r="C2588" s="1" t="s">
        <v>13873</v>
      </c>
      <c r="D2588" s="1" t="s">
        <v>369</v>
      </c>
      <c r="G2588" s="1" t="s">
        <v>13936</v>
      </c>
      <c r="H2588" s="1" t="s">
        <v>15236</v>
      </c>
      <c r="I2588" s="1" t="s">
        <v>13529</v>
      </c>
    </row>
    <row r="2589" spans="1:9" x14ac:dyDescent="0.25">
      <c r="A2589" s="1" t="s">
        <v>9759</v>
      </c>
      <c r="B2589" s="1" t="s">
        <v>2860</v>
      </c>
      <c r="C2589" s="1" t="s">
        <v>13873</v>
      </c>
      <c r="D2589" s="1" t="s">
        <v>369</v>
      </c>
      <c r="E2589" s="1" t="s">
        <v>2315</v>
      </c>
      <c r="F2589" s="1" t="s">
        <v>2315</v>
      </c>
      <c r="G2589" s="1" t="s">
        <v>13535</v>
      </c>
      <c r="H2589" s="1" t="s">
        <v>15969</v>
      </c>
      <c r="I2589" s="1" t="s">
        <v>13529</v>
      </c>
    </row>
    <row r="2590" spans="1:9" x14ac:dyDescent="0.25">
      <c r="A2590" s="1" t="s">
        <v>9760</v>
      </c>
      <c r="B2590" s="1" t="s">
        <v>2861</v>
      </c>
      <c r="C2590" s="1" t="s">
        <v>13873</v>
      </c>
      <c r="D2590" s="1" t="s">
        <v>369</v>
      </c>
      <c r="G2590" s="1" t="s">
        <v>13936</v>
      </c>
      <c r="H2590" s="1" t="s">
        <v>15783</v>
      </c>
      <c r="I2590" s="1" t="s">
        <v>13529</v>
      </c>
    </row>
    <row r="2591" spans="1:9" x14ac:dyDescent="0.25">
      <c r="A2591" s="1" t="s">
        <v>9761</v>
      </c>
      <c r="B2591" s="1" t="s">
        <v>2862</v>
      </c>
      <c r="C2591" s="1" t="s">
        <v>13873</v>
      </c>
      <c r="D2591" s="1" t="s">
        <v>369</v>
      </c>
      <c r="G2591" s="1" t="s">
        <v>13936</v>
      </c>
      <c r="H2591" s="1" t="s">
        <v>15570</v>
      </c>
      <c r="I2591" s="1" t="s">
        <v>13529</v>
      </c>
    </row>
    <row r="2592" spans="1:9" x14ac:dyDescent="0.25">
      <c r="A2592" s="1" t="s">
        <v>9762</v>
      </c>
      <c r="B2592" s="1" t="s">
        <v>2863</v>
      </c>
      <c r="C2592" s="1" t="s">
        <v>13530</v>
      </c>
      <c r="D2592" s="1" t="s">
        <v>12</v>
      </c>
      <c r="F2592" s="1" t="s">
        <v>2864</v>
      </c>
      <c r="G2592" s="1" t="s">
        <v>13535</v>
      </c>
      <c r="H2592" s="1" t="s">
        <v>15970</v>
      </c>
      <c r="I2592" s="1" t="s">
        <v>13529</v>
      </c>
    </row>
    <row r="2593" spans="1:9" x14ac:dyDescent="0.25">
      <c r="A2593" s="1" t="s">
        <v>9763</v>
      </c>
      <c r="B2593" s="1" t="s">
        <v>2865</v>
      </c>
      <c r="C2593" s="1" t="s">
        <v>13873</v>
      </c>
      <c r="D2593" s="1" t="s">
        <v>369</v>
      </c>
      <c r="G2593" s="1" t="s">
        <v>13936</v>
      </c>
      <c r="H2593" s="1" t="s">
        <v>13594</v>
      </c>
      <c r="I2593" s="1" t="s">
        <v>13529</v>
      </c>
    </row>
    <row r="2594" spans="1:9" x14ac:dyDescent="0.25">
      <c r="A2594" s="1" t="s">
        <v>9764</v>
      </c>
      <c r="B2594" s="1" t="s">
        <v>2866</v>
      </c>
      <c r="C2594" s="1" t="s">
        <v>13873</v>
      </c>
      <c r="D2594" s="1" t="s">
        <v>369</v>
      </c>
      <c r="G2594" s="1" t="s">
        <v>13936</v>
      </c>
      <c r="H2594" s="1" t="s">
        <v>15299</v>
      </c>
      <c r="I2594" s="1" t="s">
        <v>13529</v>
      </c>
    </row>
    <row r="2595" spans="1:9" x14ac:dyDescent="0.25">
      <c r="A2595" s="1" t="s">
        <v>9765</v>
      </c>
      <c r="B2595" s="1" t="s">
        <v>2867</v>
      </c>
      <c r="C2595" s="1" t="s">
        <v>13873</v>
      </c>
      <c r="D2595" s="1" t="s">
        <v>369</v>
      </c>
      <c r="G2595" s="1" t="s">
        <v>13936</v>
      </c>
      <c r="H2595" s="1" t="s">
        <v>15971</v>
      </c>
      <c r="I2595" s="1" t="s">
        <v>13529</v>
      </c>
    </row>
    <row r="2596" spans="1:9" x14ac:dyDescent="0.25">
      <c r="A2596" s="1" t="s">
        <v>9766</v>
      </c>
      <c r="B2596" s="1" t="s">
        <v>2868</v>
      </c>
      <c r="C2596" s="1" t="s">
        <v>13873</v>
      </c>
      <c r="D2596" s="1" t="s">
        <v>369</v>
      </c>
      <c r="G2596" s="1" t="s">
        <v>13936</v>
      </c>
      <c r="H2596" s="1" t="s">
        <v>14583</v>
      </c>
      <c r="I2596" s="1" t="s">
        <v>13529</v>
      </c>
    </row>
    <row r="2597" spans="1:9" x14ac:dyDescent="0.25">
      <c r="A2597" s="1" t="s">
        <v>9767</v>
      </c>
      <c r="B2597" s="1" t="s">
        <v>2869</v>
      </c>
      <c r="C2597" s="1" t="s">
        <v>13873</v>
      </c>
      <c r="D2597" s="1" t="s">
        <v>369</v>
      </c>
      <c r="E2597" s="1" t="s">
        <v>2090</v>
      </c>
      <c r="F2597" s="1" t="s">
        <v>2090</v>
      </c>
      <c r="G2597" s="1" t="s">
        <v>13535</v>
      </c>
      <c r="H2597" s="1" t="s">
        <v>15972</v>
      </c>
      <c r="I2597" s="1" t="s">
        <v>13529</v>
      </c>
    </row>
    <row r="2598" spans="1:9" x14ac:dyDescent="0.25">
      <c r="A2598" s="1" t="s">
        <v>9768</v>
      </c>
      <c r="B2598" s="1" t="s">
        <v>2870</v>
      </c>
      <c r="C2598" s="1" t="s">
        <v>13873</v>
      </c>
      <c r="D2598" s="1" t="s">
        <v>369</v>
      </c>
      <c r="E2598" s="1" t="s">
        <v>2871</v>
      </c>
      <c r="F2598" s="1" t="s">
        <v>2871</v>
      </c>
      <c r="G2598" s="1" t="s">
        <v>13535</v>
      </c>
      <c r="H2598" s="1" t="s">
        <v>14577</v>
      </c>
      <c r="I2598" s="1" t="s">
        <v>13529</v>
      </c>
    </row>
    <row r="2599" spans="1:9" x14ac:dyDescent="0.25">
      <c r="A2599" s="1" t="s">
        <v>9769</v>
      </c>
      <c r="B2599" s="1" t="s">
        <v>2872</v>
      </c>
      <c r="C2599" s="1" t="s">
        <v>13873</v>
      </c>
      <c r="D2599" s="1" t="s">
        <v>369</v>
      </c>
      <c r="G2599" s="1" t="s">
        <v>13936</v>
      </c>
      <c r="H2599" s="1" t="s">
        <v>15973</v>
      </c>
      <c r="I2599" s="1" t="s">
        <v>13529</v>
      </c>
    </row>
    <row r="2600" spans="1:9" x14ac:dyDescent="0.25">
      <c r="A2600" s="1" t="s">
        <v>9770</v>
      </c>
      <c r="B2600" s="1" t="s">
        <v>2873</v>
      </c>
      <c r="C2600" s="1" t="s">
        <v>13530</v>
      </c>
      <c r="D2600" s="1" t="s">
        <v>12</v>
      </c>
      <c r="E2600" s="1" t="s">
        <v>1553</v>
      </c>
      <c r="G2600" s="1" t="s">
        <v>15144</v>
      </c>
      <c r="H2600" s="1" t="s">
        <v>15145</v>
      </c>
      <c r="I2600" s="1" t="s">
        <v>13529</v>
      </c>
    </row>
    <row r="2601" spans="1:9" x14ac:dyDescent="0.25">
      <c r="A2601" s="1" t="s">
        <v>9771</v>
      </c>
      <c r="B2601" s="1" t="s">
        <v>2874</v>
      </c>
      <c r="C2601" s="1" t="s">
        <v>13530</v>
      </c>
      <c r="D2601" s="1" t="s">
        <v>12</v>
      </c>
      <c r="F2601" s="1" t="s">
        <v>1739</v>
      </c>
      <c r="G2601" s="1" t="s">
        <v>15144</v>
      </c>
      <c r="H2601" s="1" t="s">
        <v>15974</v>
      </c>
      <c r="I2601" s="1" t="s">
        <v>13529</v>
      </c>
    </row>
    <row r="2602" spans="1:9" x14ac:dyDescent="0.25">
      <c r="A2602" s="1" t="s">
        <v>9772</v>
      </c>
      <c r="B2602" s="1" t="s">
        <v>2875</v>
      </c>
      <c r="C2602" s="1" t="s">
        <v>13530</v>
      </c>
      <c r="D2602" s="1" t="s">
        <v>12</v>
      </c>
      <c r="G2602" s="1" t="s">
        <v>13531</v>
      </c>
      <c r="H2602" s="1" t="s">
        <v>15975</v>
      </c>
      <c r="I2602" s="1" t="s">
        <v>13529</v>
      </c>
    </row>
    <row r="2603" spans="1:9" x14ac:dyDescent="0.25">
      <c r="A2603" s="1" t="s">
        <v>9773</v>
      </c>
      <c r="B2603" s="1" t="s">
        <v>2876</v>
      </c>
      <c r="C2603" s="1" t="s">
        <v>15435</v>
      </c>
      <c r="D2603" s="1" t="s">
        <v>1982</v>
      </c>
      <c r="E2603" s="1" t="s">
        <v>15976</v>
      </c>
      <c r="G2603" s="1" t="s">
        <v>13899</v>
      </c>
      <c r="H2603" s="1" t="s">
        <v>15977</v>
      </c>
      <c r="I2603" s="1" t="s">
        <v>13529</v>
      </c>
    </row>
    <row r="2604" spans="1:9" x14ac:dyDescent="0.25">
      <c r="A2604" s="1" t="s">
        <v>9774</v>
      </c>
      <c r="B2604" s="1" t="s">
        <v>2877</v>
      </c>
      <c r="C2604" s="1" t="s">
        <v>15435</v>
      </c>
      <c r="D2604" s="1" t="s">
        <v>1982</v>
      </c>
      <c r="E2604" s="1" t="s">
        <v>15978</v>
      </c>
      <c r="G2604" s="1" t="s">
        <v>13899</v>
      </c>
      <c r="H2604" s="1" t="s">
        <v>15979</v>
      </c>
      <c r="I2604" s="1" t="s">
        <v>13529</v>
      </c>
    </row>
    <row r="2605" spans="1:9" x14ac:dyDescent="0.25">
      <c r="A2605" s="1" t="s">
        <v>9775</v>
      </c>
      <c r="B2605" s="1" t="s">
        <v>2878</v>
      </c>
      <c r="C2605" s="1" t="s">
        <v>15435</v>
      </c>
      <c r="D2605" s="1" t="s">
        <v>1982</v>
      </c>
      <c r="E2605" s="1" t="s">
        <v>15980</v>
      </c>
      <c r="G2605" s="1" t="s">
        <v>13899</v>
      </c>
      <c r="H2605" s="1" t="s">
        <v>15981</v>
      </c>
      <c r="I2605" s="1" t="s">
        <v>13529</v>
      </c>
    </row>
    <row r="2606" spans="1:9" x14ac:dyDescent="0.25">
      <c r="A2606" s="1" t="s">
        <v>9776</v>
      </c>
      <c r="B2606" s="1" t="s">
        <v>2879</v>
      </c>
      <c r="C2606" s="1" t="s">
        <v>15435</v>
      </c>
      <c r="D2606" s="1" t="s">
        <v>1982</v>
      </c>
      <c r="E2606" s="1" t="s">
        <v>15982</v>
      </c>
      <c r="G2606" s="1" t="s">
        <v>13899</v>
      </c>
      <c r="H2606" s="1" t="s">
        <v>15470</v>
      </c>
      <c r="I2606" s="1" t="s">
        <v>13529</v>
      </c>
    </row>
    <row r="2607" spans="1:9" x14ac:dyDescent="0.25">
      <c r="A2607" s="1" t="s">
        <v>9777</v>
      </c>
      <c r="B2607" s="1" t="s">
        <v>2880</v>
      </c>
      <c r="C2607" s="1" t="s">
        <v>15435</v>
      </c>
      <c r="D2607" s="1" t="s">
        <v>1982</v>
      </c>
      <c r="E2607" s="1" t="s">
        <v>15983</v>
      </c>
      <c r="G2607" s="1" t="s">
        <v>13899</v>
      </c>
      <c r="H2607" s="1" t="s">
        <v>15984</v>
      </c>
      <c r="I2607" s="1" t="s">
        <v>13529</v>
      </c>
    </row>
    <row r="2608" spans="1:9" x14ac:dyDescent="0.25">
      <c r="A2608" s="1" t="s">
        <v>9778</v>
      </c>
      <c r="B2608" s="1" t="s">
        <v>2881</v>
      </c>
      <c r="C2608" s="1" t="s">
        <v>15435</v>
      </c>
      <c r="D2608" s="1" t="s">
        <v>1982</v>
      </c>
      <c r="E2608" s="1" t="s">
        <v>15985</v>
      </c>
      <c r="G2608" s="1" t="s">
        <v>13899</v>
      </c>
      <c r="H2608" s="1" t="s">
        <v>15986</v>
      </c>
      <c r="I2608" s="1" t="s">
        <v>13529</v>
      </c>
    </row>
    <row r="2609" spans="1:9" x14ac:dyDescent="0.25">
      <c r="A2609" s="1" t="s">
        <v>9779</v>
      </c>
      <c r="B2609" s="1" t="s">
        <v>2882</v>
      </c>
      <c r="C2609" s="1" t="s">
        <v>15435</v>
      </c>
      <c r="D2609" s="1" t="s">
        <v>1982</v>
      </c>
      <c r="E2609" s="1" t="s">
        <v>15987</v>
      </c>
      <c r="G2609" s="1" t="s">
        <v>13899</v>
      </c>
      <c r="H2609" s="1" t="s">
        <v>15988</v>
      </c>
      <c r="I2609" s="1" t="s">
        <v>15989</v>
      </c>
    </row>
    <row r="2610" spans="1:9" x14ac:dyDescent="0.25">
      <c r="A2610" s="1" t="s">
        <v>9780</v>
      </c>
      <c r="B2610" s="1" t="s">
        <v>2883</v>
      </c>
      <c r="C2610" s="1" t="s">
        <v>15435</v>
      </c>
      <c r="D2610" s="1" t="s">
        <v>1982</v>
      </c>
      <c r="E2610" s="1" t="s">
        <v>15990</v>
      </c>
      <c r="G2610" s="1" t="s">
        <v>13899</v>
      </c>
      <c r="H2610" s="1" t="s">
        <v>15721</v>
      </c>
      <c r="I2610" s="1" t="s">
        <v>13529</v>
      </c>
    </row>
    <row r="2611" spans="1:9" x14ac:dyDescent="0.25">
      <c r="A2611" s="1" t="s">
        <v>9781</v>
      </c>
      <c r="B2611" s="1" t="s">
        <v>2884</v>
      </c>
      <c r="C2611" s="1" t="s">
        <v>15435</v>
      </c>
      <c r="D2611" s="1" t="s">
        <v>1982</v>
      </c>
      <c r="E2611" s="1" t="s">
        <v>15991</v>
      </c>
      <c r="G2611" s="1" t="s">
        <v>13899</v>
      </c>
      <c r="H2611" s="1" t="s">
        <v>15992</v>
      </c>
      <c r="I2611" s="1" t="s">
        <v>13529</v>
      </c>
    </row>
    <row r="2612" spans="1:9" x14ac:dyDescent="0.25">
      <c r="A2612" s="1" t="s">
        <v>9782</v>
      </c>
      <c r="B2612" s="1" t="s">
        <v>2885</v>
      </c>
      <c r="C2612" s="1" t="s">
        <v>15435</v>
      </c>
      <c r="D2612" s="1" t="s">
        <v>1982</v>
      </c>
      <c r="E2612" s="1" t="s">
        <v>15993</v>
      </c>
      <c r="G2612" s="1" t="s">
        <v>13899</v>
      </c>
      <c r="H2612" s="1" t="s">
        <v>15994</v>
      </c>
      <c r="I2612" s="1" t="s">
        <v>13529</v>
      </c>
    </row>
    <row r="2613" spans="1:9" x14ac:dyDescent="0.25">
      <c r="A2613" s="1" t="s">
        <v>9783</v>
      </c>
      <c r="B2613" s="1" t="s">
        <v>2886</v>
      </c>
      <c r="C2613" s="1" t="s">
        <v>15435</v>
      </c>
      <c r="D2613" s="1" t="s">
        <v>1982</v>
      </c>
      <c r="E2613" s="1" t="s">
        <v>15995</v>
      </c>
      <c r="G2613" s="1" t="s">
        <v>13899</v>
      </c>
      <c r="H2613" s="1" t="s">
        <v>15996</v>
      </c>
      <c r="I2613" s="1" t="s">
        <v>13529</v>
      </c>
    </row>
    <row r="2614" spans="1:9" x14ac:dyDescent="0.25">
      <c r="A2614" s="1" t="s">
        <v>9784</v>
      </c>
      <c r="B2614" s="1" t="s">
        <v>2887</v>
      </c>
      <c r="C2614" s="1" t="s">
        <v>15435</v>
      </c>
      <c r="D2614" s="1" t="s">
        <v>1982</v>
      </c>
      <c r="E2614" s="1" t="s">
        <v>15997</v>
      </c>
      <c r="G2614" s="1" t="s">
        <v>13899</v>
      </c>
      <c r="H2614" s="1" t="s">
        <v>15998</v>
      </c>
      <c r="I2614" s="1" t="s">
        <v>13529</v>
      </c>
    </row>
    <row r="2615" spans="1:9" x14ac:dyDescent="0.25">
      <c r="A2615" s="1" t="s">
        <v>9785</v>
      </c>
      <c r="B2615" s="1" t="s">
        <v>2888</v>
      </c>
      <c r="C2615" s="1" t="s">
        <v>15435</v>
      </c>
      <c r="D2615" s="1" t="s">
        <v>1982</v>
      </c>
      <c r="E2615" s="1" t="s">
        <v>15999</v>
      </c>
      <c r="G2615" s="1" t="s">
        <v>13899</v>
      </c>
      <c r="H2615" s="1" t="s">
        <v>16000</v>
      </c>
      <c r="I2615" s="1" t="s">
        <v>13529</v>
      </c>
    </row>
    <row r="2616" spans="1:9" x14ac:dyDescent="0.25">
      <c r="A2616" s="1" t="s">
        <v>9786</v>
      </c>
      <c r="B2616" s="1" t="s">
        <v>2889</v>
      </c>
      <c r="C2616" s="1" t="s">
        <v>15435</v>
      </c>
      <c r="D2616" s="1" t="s">
        <v>1982</v>
      </c>
      <c r="E2616" s="1" t="s">
        <v>16001</v>
      </c>
      <c r="G2616" s="1" t="s">
        <v>13899</v>
      </c>
      <c r="H2616" s="1" t="s">
        <v>15721</v>
      </c>
      <c r="I2616" s="1" t="s">
        <v>13529</v>
      </c>
    </row>
    <row r="2617" spans="1:9" x14ac:dyDescent="0.25">
      <c r="A2617" s="1" t="s">
        <v>9787</v>
      </c>
      <c r="B2617" s="1" t="s">
        <v>2890</v>
      </c>
      <c r="C2617" s="1" t="s">
        <v>15435</v>
      </c>
      <c r="D2617" s="1" t="s">
        <v>1982</v>
      </c>
      <c r="E2617" s="1" t="s">
        <v>16002</v>
      </c>
      <c r="G2617" s="1" t="s">
        <v>13899</v>
      </c>
      <c r="H2617" s="1" t="s">
        <v>15748</v>
      </c>
      <c r="I2617" s="1" t="s">
        <v>13529</v>
      </c>
    </row>
    <row r="2618" spans="1:9" x14ac:dyDescent="0.25">
      <c r="A2618" s="1" t="s">
        <v>9788</v>
      </c>
      <c r="B2618" s="1" t="s">
        <v>2891</v>
      </c>
      <c r="C2618" s="1" t="s">
        <v>15473</v>
      </c>
      <c r="D2618" s="1" t="s">
        <v>2001</v>
      </c>
      <c r="E2618" s="1" t="s">
        <v>15745</v>
      </c>
      <c r="F2618" s="1" t="s">
        <v>16003</v>
      </c>
      <c r="G2618" s="1" t="s">
        <v>15478</v>
      </c>
      <c r="H2618" s="1" t="s">
        <v>16004</v>
      </c>
      <c r="I2618" s="1" t="s">
        <v>13529</v>
      </c>
    </row>
    <row r="2619" spans="1:9" x14ac:dyDescent="0.25">
      <c r="A2619" s="1" t="s">
        <v>9789</v>
      </c>
      <c r="B2619" s="1" t="s">
        <v>2892</v>
      </c>
      <c r="C2619" s="1" t="s">
        <v>15473</v>
      </c>
      <c r="D2619" s="1" t="s">
        <v>2001</v>
      </c>
      <c r="E2619" s="1" t="s">
        <v>16005</v>
      </c>
      <c r="G2619" s="1" t="s">
        <v>15475</v>
      </c>
      <c r="H2619" s="1" t="s">
        <v>16006</v>
      </c>
      <c r="I2619" s="1" t="s">
        <v>13529</v>
      </c>
    </row>
    <row r="2620" spans="1:9" x14ac:dyDescent="0.25">
      <c r="A2620" s="1" t="s">
        <v>9790</v>
      </c>
      <c r="B2620" s="1" t="s">
        <v>2893</v>
      </c>
      <c r="C2620" s="1" t="s">
        <v>15435</v>
      </c>
      <c r="D2620" s="1" t="s">
        <v>1982</v>
      </c>
      <c r="E2620" s="1" t="s">
        <v>16007</v>
      </c>
      <c r="G2620" s="1" t="s">
        <v>13899</v>
      </c>
      <c r="H2620" s="1" t="s">
        <v>16008</v>
      </c>
      <c r="I2620" s="1" t="s">
        <v>13529</v>
      </c>
    </row>
    <row r="2621" spans="1:9" x14ac:dyDescent="0.25">
      <c r="A2621" s="1" t="s">
        <v>9791</v>
      </c>
      <c r="B2621" s="1" t="s">
        <v>2894</v>
      </c>
      <c r="C2621" s="1" t="s">
        <v>15483</v>
      </c>
      <c r="D2621" s="1" t="s">
        <v>2008</v>
      </c>
      <c r="E2621" s="1" t="s">
        <v>14420</v>
      </c>
      <c r="G2621" s="1" t="s">
        <v>13777</v>
      </c>
      <c r="H2621" s="1" t="s">
        <v>14421</v>
      </c>
      <c r="I2621" s="1" t="s">
        <v>13529</v>
      </c>
    </row>
    <row r="2622" spans="1:9" x14ac:dyDescent="0.25">
      <c r="A2622" s="1" t="s">
        <v>9792</v>
      </c>
      <c r="B2622" s="1" t="s">
        <v>2895</v>
      </c>
      <c r="C2622" s="1" t="s">
        <v>15483</v>
      </c>
      <c r="D2622" s="1" t="s">
        <v>2008</v>
      </c>
      <c r="E2622" s="1" t="s">
        <v>13788</v>
      </c>
      <c r="G2622" s="1" t="s">
        <v>13777</v>
      </c>
      <c r="H2622" s="1" t="s">
        <v>13789</v>
      </c>
      <c r="I2622" s="1" t="s">
        <v>13529</v>
      </c>
    </row>
    <row r="2623" spans="1:9" x14ac:dyDescent="0.25">
      <c r="A2623" s="1" t="s">
        <v>9793</v>
      </c>
      <c r="B2623" s="1" t="s">
        <v>2896</v>
      </c>
      <c r="C2623" s="1" t="s">
        <v>15483</v>
      </c>
      <c r="D2623" s="1" t="s">
        <v>2008</v>
      </c>
      <c r="E2623" s="1" t="s">
        <v>16009</v>
      </c>
      <c r="G2623" s="1" t="s">
        <v>15485</v>
      </c>
      <c r="H2623" s="1" t="s">
        <v>16010</v>
      </c>
      <c r="I2623" s="1" t="s">
        <v>13529</v>
      </c>
    </row>
    <row r="2624" spans="1:9" x14ac:dyDescent="0.25">
      <c r="A2624" s="1" t="s">
        <v>9794</v>
      </c>
      <c r="B2624" s="1" t="s">
        <v>2897</v>
      </c>
      <c r="C2624" s="1" t="s">
        <v>15483</v>
      </c>
      <c r="D2624" s="1" t="s">
        <v>2008</v>
      </c>
      <c r="E2624" s="1" t="s">
        <v>14422</v>
      </c>
      <c r="G2624" s="1" t="s">
        <v>13777</v>
      </c>
      <c r="H2624" s="1" t="s">
        <v>16011</v>
      </c>
      <c r="I2624" s="1" t="s">
        <v>13529</v>
      </c>
    </row>
    <row r="2625" spans="1:9" x14ac:dyDescent="0.25">
      <c r="A2625" s="1" t="s">
        <v>9795</v>
      </c>
      <c r="B2625" s="1" t="s">
        <v>2898</v>
      </c>
      <c r="C2625" s="1" t="s">
        <v>15483</v>
      </c>
      <c r="D2625" s="1" t="s">
        <v>2008</v>
      </c>
      <c r="E2625" s="1" t="s">
        <v>16012</v>
      </c>
      <c r="G2625" s="1" t="s">
        <v>15485</v>
      </c>
      <c r="H2625" s="1" t="s">
        <v>16013</v>
      </c>
      <c r="I2625" s="1" t="s">
        <v>13529</v>
      </c>
    </row>
    <row r="2626" spans="1:9" x14ac:dyDescent="0.25">
      <c r="A2626" s="1" t="s">
        <v>9796</v>
      </c>
      <c r="B2626" s="1" t="s">
        <v>2899</v>
      </c>
      <c r="C2626" s="1" t="s">
        <v>15483</v>
      </c>
      <c r="D2626" s="1" t="s">
        <v>2008</v>
      </c>
      <c r="E2626" s="1" t="s">
        <v>16014</v>
      </c>
      <c r="G2626" s="1" t="s">
        <v>13777</v>
      </c>
      <c r="H2626" s="1" t="s">
        <v>16015</v>
      </c>
      <c r="I2626" s="1" t="s">
        <v>13529</v>
      </c>
    </row>
    <row r="2627" spans="1:9" x14ac:dyDescent="0.25">
      <c r="A2627" s="1" t="s">
        <v>9797</v>
      </c>
      <c r="B2627" s="1" t="s">
        <v>2900</v>
      </c>
      <c r="C2627" s="1" t="s">
        <v>15483</v>
      </c>
      <c r="D2627" s="1" t="s">
        <v>2008</v>
      </c>
      <c r="E2627" s="1" t="s">
        <v>16016</v>
      </c>
      <c r="G2627" s="1" t="s">
        <v>13777</v>
      </c>
      <c r="H2627" s="1" t="s">
        <v>16017</v>
      </c>
      <c r="I2627" s="1" t="s">
        <v>13529</v>
      </c>
    </row>
    <row r="2628" spans="1:9" x14ac:dyDescent="0.25">
      <c r="A2628" s="1" t="s">
        <v>9798</v>
      </c>
      <c r="B2628" s="1" t="s">
        <v>2901</v>
      </c>
      <c r="C2628" s="1" t="s">
        <v>15483</v>
      </c>
      <c r="D2628" s="1" t="s">
        <v>2008</v>
      </c>
      <c r="E2628" s="1" t="s">
        <v>15090</v>
      </c>
      <c r="F2628" s="1" t="s">
        <v>15090</v>
      </c>
      <c r="G2628" s="1" t="s">
        <v>13777</v>
      </c>
      <c r="H2628" s="1" t="s">
        <v>15759</v>
      </c>
      <c r="I2628" s="1" t="s">
        <v>13529</v>
      </c>
    </row>
    <row r="2629" spans="1:9" x14ac:dyDescent="0.25">
      <c r="A2629" s="1" t="s">
        <v>9799</v>
      </c>
      <c r="B2629" s="1" t="s">
        <v>2902</v>
      </c>
      <c r="C2629" s="1" t="s">
        <v>15564</v>
      </c>
      <c r="D2629" s="1" t="s">
        <v>2128</v>
      </c>
      <c r="E2629" s="1" t="s">
        <v>16018</v>
      </c>
      <c r="G2629" s="1" t="s">
        <v>15566</v>
      </c>
      <c r="H2629" s="1" t="s">
        <v>16019</v>
      </c>
      <c r="I2629" s="1" t="s">
        <v>13529</v>
      </c>
    </row>
    <row r="2630" spans="1:9" x14ac:dyDescent="0.25">
      <c r="A2630" s="1" t="s">
        <v>9800</v>
      </c>
      <c r="B2630" s="1" t="s">
        <v>2903</v>
      </c>
      <c r="C2630" s="1" t="s">
        <v>15564</v>
      </c>
      <c r="D2630" s="1" t="s">
        <v>2128</v>
      </c>
      <c r="E2630" s="1" t="s">
        <v>16020</v>
      </c>
      <c r="G2630" s="1" t="s">
        <v>15566</v>
      </c>
      <c r="H2630" s="1" t="s">
        <v>16021</v>
      </c>
      <c r="I2630" s="1" t="s">
        <v>13529</v>
      </c>
    </row>
    <row r="2631" spans="1:9" x14ac:dyDescent="0.25">
      <c r="A2631" s="1" t="s">
        <v>9801</v>
      </c>
      <c r="B2631" s="1" t="s">
        <v>2904</v>
      </c>
      <c r="C2631" s="1" t="s">
        <v>15564</v>
      </c>
      <c r="D2631" s="1" t="s">
        <v>2128</v>
      </c>
      <c r="E2631" s="1" t="s">
        <v>16022</v>
      </c>
      <c r="G2631" s="1" t="s">
        <v>15566</v>
      </c>
      <c r="H2631" s="1" t="s">
        <v>16023</v>
      </c>
      <c r="I2631" s="1" t="s">
        <v>13529</v>
      </c>
    </row>
    <row r="2632" spans="1:9" x14ac:dyDescent="0.25">
      <c r="A2632" s="1" t="s">
        <v>9802</v>
      </c>
      <c r="B2632" s="1" t="s">
        <v>2905</v>
      </c>
      <c r="C2632" s="1" t="s">
        <v>15564</v>
      </c>
      <c r="D2632" s="1" t="s">
        <v>2128</v>
      </c>
      <c r="E2632" s="1" t="s">
        <v>16024</v>
      </c>
      <c r="G2632" s="1" t="s">
        <v>15566</v>
      </c>
      <c r="H2632" s="1" t="s">
        <v>16025</v>
      </c>
      <c r="I2632" s="1" t="s">
        <v>13529</v>
      </c>
    </row>
    <row r="2633" spans="1:9" x14ac:dyDescent="0.25">
      <c r="A2633" s="1" t="s">
        <v>9803</v>
      </c>
      <c r="B2633" s="1" t="s">
        <v>2906</v>
      </c>
      <c r="C2633" s="1" t="s">
        <v>15564</v>
      </c>
      <c r="D2633" s="1" t="s">
        <v>2128</v>
      </c>
      <c r="E2633" s="1" t="s">
        <v>16026</v>
      </c>
      <c r="G2633" s="1" t="s">
        <v>15566</v>
      </c>
      <c r="H2633" s="1" t="s">
        <v>16027</v>
      </c>
      <c r="I2633" s="1" t="s">
        <v>13529</v>
      </c>
    </row>
    <row r="2634" spans="1:9" x14ac:dyDescent="0.25">
      <c r="A2634" s="1" t="s">
        <v>9804</v>
      </c>
      <c r="B2634" s="1" t="s">
        <v>2907</v>
      </c>
      <c r="C2634" s="1" t="s">
        <v>15564</v>
      </c>
      <c r="D2634" s="1" t="s">
        <v>2128</v>
      </c>
      <c r="E2634" s="1" t="s">
        <v>16028</v>
      </c>
      <c r="G2634" s="1" t="s">
        <v>15566</v>
      </c>
      <c r="H2634" s="1" t="s">
        <v>15567</v>
      </c>
      <c r="I2634" s="1" t="s">
        <v>13529</v>
      </c>
    </row>
    <row r="2635" spans="1:9" x14ac:dyDescent="0.25">
      <c r="A2635" s="1" t="s">
        <v>9805</v>
      </c>
      <c r="B2635" s="1" t="s">
        <v>2908</v>
      </c>
      <c r="C2635" s="1" t="s">
        <v>13873</v>
      </c>
      <c r="D2635" s="1" t="s">
        <v>369</v>
      </c>
      <c r="G2635" s="1" t="s">
        <v>13936</v>
      </c>
      <c r="H2635" s="1" t="s">
        <v>13528</v>
      </c>
      <c r="I2635" s="1" t="s">
        <v>13529</v>
      </c>
    </row>
    <row r="2636" spans="1:9" x14ac:dyDescent="0.25">
      <c r="A2636" s="1" t="s">
        <v>9806</v>
      </c>
      <c r="B2636" s="1" t="s">
        <v>2909</v>
      </c>
      <c r="C2636" s="1" t="s">
        <v>13873</v>
      </c>
      <c r="D2636" s="1" t="s">
        <v>369</v>
      </c>
      <c r="E2636" s="1" t="s">
        <v>16029</v>
      </c>
      <c r="G2636" s="1" t="s">
        <v>13535</v>
      </c>
      <c r="H2636" s="1" t="s">
        <v>16030</v>
      </c>
      <c r="I2636" s="1" t="s">
        <v>13529</v>
      </c>
    </row>
    <row r="2637" spans="1:9" x14ac:dyDescent="0.25">
      <c r="A2637" s="1" t="s">
        <v>9807</v>
      </c>
      <c r="B2637" s="1" t="s">
        <v>2910</v>
      </c>
      <c r="C2637" s="1" t="s">
        <v>13873</v>
      </c>
      <c r="D2637" s="1" t="s">
        <v>369</v>
      </c>
      <c r="E2637" s="1" t="s">
        <v>16029</v>
      </c>
      <c r="G2637" s="1" t="s">
        <v>13535</v>
      </c>
      <c r="H2637" s="1" t="s">
        <v>16031</v>
      </c>
      <c r="I2637" s="1" t="s">
        <v>13529</v>
      </c>
    </row>
    <row r="2638" spans="1:9" x14ac:dyDescent="0.25">
      <c r="A2638" s="1" t="s">
        <v>9808</v>
      </c>
      <c r="B2638" s="1" t="s">
        <v>2911</v>
      </c>
      <c r="C2638" s="1" t="s">
        <v>13873</v>
      </c>
      <c r="D2638" s="1" t="s">
        <v>369</v>
      </c>
      <c r="E2638" s="1" t="s">
        <v>16032</v>
      </c>
      <c r="G2638" s="1" t="s">
        <v>13535</v>
      </c>
      <c r="H2638" s="1" t="s">
        <v>16033</v>
      </c>
      <c r="I2638" s="1" t="s">
        <v>13529</v>
      </c>
    </row>
    <row r="2639" spans="1:9" x14ac:dyDescent="0.25">
      <c r="A2639" s="1" t="s">
        <v>9809</v>
      </c>
      <c r="B2639" s="1" t="s">
        <v>2912</v>
      </c>
      <c r="C2639" s="1" t="s">
        <v>13873</v>
      </c>
      <c r="D2639" s="1" t="s">
        <v>369</v>
      </c>
      <c r="E2639" s="1" t="s">
        <v>16034</v>
      </c>
      <c r="G2639" s="1" t="s">
        <v>13535</v>
      </c>
      <c r="H2639" s="1" t="s">
        <v>16033</v>
      </c>
      <c r="I2639" s="1" t="s">
        <v>13529</v>
      </c>
    </row>
    <row r="2640" spans="1:9" x14ac:dyDescent="0.25">
      <c r="A2640" s="1" t="s">
        <v>9810</v>
      </c>
      <c r="B2640" s="1" t="s">
        <v>2913</v>
      </c>
      <c r="C2640" s="1" t="s">
        <v>13873</v>
      </c>
      <c r="D2640" s="1" t="s">
        <v>369</v>
      </c>
      <c r="E2640" s="1" t="s">
        <v>16035</v>
      </c>
      <c r="G2640" s="1" t="s">
        <v>13535</v>
      </c>
      <c r="H2640" s="1" t="s">
        <v>16036</v>
      </c>
      <c r="I2640" s="1" t="s">
        <v>13529</v>
      </c>
    </row>
    <row r="2641" spans="1:9" x14ac:dyDescent="0.25">
      <c r="A2641" s="1" t="s">
        <v>9811</v>
      </c>
      <c r="B2641" s="1" t="s">
        <v>2914</v>
      </c>
      <c r="C2641" s="1" t="s">
        <v>13873</v>
      </c>
      <c r="D2641" s="1" t="s">
        <v>369</v>
      </c>
      <c r="E2641" s="1" t="s">
        <v>2138</v>
      </c>
      <c r="G2641" s="1" t="s">
        <v>13535</v>
      </c>
      <c r="H2641" s="1" t="s">
        <v>16037</v>
      </c>
      <c r="I2641" s="1" t="s">
        <v>13529</v>
      </c>
    </row>
    <row r="2642" spans="1:9" x14ac:dyDescent="0.25">
      <c r="A2642" s="1" t="s">
        <v>9812</v>
      </c>
      <c r="B2642" s="1" t="s">
        <v>2915</v>
      </c>
      <c r="C2642" s="1" t="s">
        <v>13873</v>
      </c>
      <c r="D2642" s="1" t="s">
        <v>369</v>
      </c>
      <c r="F2642" s="1" t="s">
        <v>2347</v>
      </c>
      <c r="G2642" s="1" t="s">
        <v>13535</v>
      </c>
      <c r="H2642" s="1" t="s">
        <v>14441</v>
      </c>
      <c r="I2642" s="1" t="s">
        <v>13529</v>
      </c>
    </row>
    <row r="2643" spans="1:9" x14ac:dyDescent="0.25">
      <c r="A2643" s="1" t="s">
        <v>9813</v>
      </c>
      <c r="B2643" s="1" t="s">
        <v>2916</v>
      </c>
      <c r="C2643" s="1" t="s">
        <v>13873</v>
      </c>
      <c r="D2643" s="1" t="s">
        <v>369</v>
      </c>
      <c r="F2643" s="1" t="s">
        <v>2917</v>
      </c>
      <c r="G2643" s="1" t="s">
        <v>13535</v>
      </c>
      <c r="H2643" s="1" t="s">
        <v>14250</v>
      </c>
      <c r="I2643" s="1" t="s">
        <v>13529</v>
      </c>
    </row>
    <row r="2644" spans="1:9" x14ac:dyDescent="0.25">
      <c r="A2644" s="1" t="s">
        <v>9814</v>
      </c>
      <c r="B2644" s="1" t="s">
        <v>2918</v>
      </c>
      <c r="C2644" s="1" t="s">
        <v>13873</v>
      </c>
      <c r="D2644" s="1" t="s">
        <v>369</v>
      </c>
      <c r="E2644" s="1" t="s">
        <v>16038</v>
      </c>
      <c r="G2644" s="1" t="s">
        <v>13535</v>
      </c>
      <c r="H2644" s="1" t="s">
        <v>16039</v>
      </c>
      <c r="I2644" s="1" t="s">
        <v>13529</v>
      </c>
    </row>
    <row r="2645" spans="1:9" x14ac:dyDescent="0.25">
      <c r="A2645" s="1" t="s">
        <v>9815</v>
      </c>
      <c r="B2645" s="1" t="s">
        <v>2919</v>
      </c>
      <c r="C2645" s="1" t="s">
        <v>13873</v>
      </c>
      <c r="D2645" s="1" t="s">
        <v>369</v>
      </c>
      <c r="E2645" s="1" t="s">
        <v>1239</v>
      </c>
      <c r="F2645" s="1" t="s">
        <v>1239</v>
      </c>
      <c r="G2645" s="1" t="s">
        <v>13535</v>
      </c>
      <c r="H2645" s="1" t="s">
        <v>15428</v>
      </c>
      <c r="I2645" s="1" t="s">
        <v>13529</v>
      </c>
    </row>
    <row r="2646" spans="1:9" x14ac:dyDescent="0.25">
      <c r="A2646" s="1" t="s">
        <v>9816</v>
      </c>
      <c r="B2646" s="1" t="s">
        <v>2920</v>
      </c>
      <c r="C2646" s="1" t="s">
        <v>13873</v>
      </c>
      <c r="D2646" s="1" t="s">
        <v>369</v>
      </c>
      <c r="E2646" s="1" t="s">
        <v>2921</v>
      </c>
      <c r="G2646" s="1" t="s">
        <v>13535</v>
      </c>
      <c r="H2646" s="1" t="s">
        <v>15658</v>
      </c>
      <c r="I2646" s="1" t="s">
        <v>13529</v>
      </c>
    </row>
    <row r="2647" spans="1:9" x14ac:dyDescent="0.25">
      <c r="A2647" s="1" t="s">
        <v>9817</v>
      </c>
      <c r="B2647" s="1" t="s">
        <v>2922</v>
      </c>
      <c r="C2647" s="1" t="s">
        <v>13873</v>
      </c>
      <c r="D2647" s="1" t="s">
        <v>369</v>
      </c>
      <c r="G2647" s="1" t="s">
        <v>13936</v>
      </c>
      <c r="H2647" s="1" t="s">
        <v>15059</v>
      </c>
      <c r="I2647" s="1" t="s">
        <v>13529</v>
      </c>
    </row>
    <row r="2648" spans="1:9" x14ac:dyDescent="0.25">
      <c r="A2648" s="1" t="s">
        <v>9818</v>
      </c>
      <c r="B2648" s="1" t="s">
        <v>2923</v>
      </c>
      <c r="C2648" s="1" t="s">
        <v>13873</v>
      </c>
      <c r="D2648" s="1" t="s">
        <v>369</v>
      </c>
      <c r="F2648" s="1" t="s">
        <v>1663</v>
      </c>
      <c r="G2648" s="1" t="s">
        <v>13535</v>
      </c>
      <c r="H2648" s="1" t="s">
        <v>16040</v>
      </c>
      <c r="I2648" s="1" t="s">
        <v>13529</v>
      </c>
    </row>
    <row r="2649" spans="1:9" x14ac:dyDescent="0.25">
      <c r="A2649" s="1" t="s">
        <v>9819</v>
      </c>
      <c r="B2649" s="1" t="s">
        <v>2924</v>
      </c>
      <c r="C2649" s="1" t="s">
        <v>13873</v>
      </c>
      <c r="D2649" s="1" t="s">
        <v>369</v>
      </c>
      <c r="G2649" s="1" t="s">
        <v>13936</v>
      </c>
      <c r="H2649" s="1" t="s">
        <v>13999</v>
      </c>
      <c r="I2649" s="1" t="s">
        <v>13529</v>
      </c>
    </row>
    <row r="2650" spans="1:9" x14ac:dyDescent="0.25">
      <c r="A2650" s="1" t="s">
        <v>9820</v>
      </c>
      <c r="B2650" s="1" t="s">
        <v>2925</v>
      </c>
      <c r="C2650" s="1" t="s">
        <v>13873</v>
      </c>
      <c r="D2650" s="1" t="s">
        <v>369</v>
      </c>
      <c r="G2650" s="1" t="s">
        <v>13936</v>
      </c>
      <c r="H2650" s="1" t="s">
        <v>14812</v>
      </c>
      <c r="I2650" s="1" t="s">
        <v>13529</v>
      </c>
    </row>
    <row r="2651" spans="1:9" x14ac:dyDescent="0.25">
      <c r="A2651" s="1" t="s">
        <v>9821</v>
      </c>
      <c r="B2651" s="1" t="s">
        <v>2926</v>
      </c>
      <c r="C2651" s="1" t="s">
        <v>13873</v>
      </c>
      <c r="D2651" s="1" t="s">
        <v>369</v>
      </c>
      <c r="F2651" s="1" t="s">
        <v>2360</v>
      </c>
      <c r="G2651" s="1" t="s">
        <v>13535</v>
      </c>
      <c r="H2651" s="1" t="s">
        <v>14437</v>
      </c>
      <c r="I2651" s="1" t="s">
        <v>13529</v>
      </c>
    </row>
    <row r="2652" spans="1:9" x14ac:dyDescent="0.25">
      <c r="A2652" s="1" t="s">
        <v>9822</v>
      </c>
      <c r="B2652" s="1" t="s">
        <v>2927</v>
      </c>
      <c r="C2652" s="1" t="s">
        <v>13873</v>
      </c>
      <c r="D2652" s="1" t="s">
        <v>369</v>
      </c>
      <c r="G2652" s="1" t="s">
        <v>13936</v>
      </c>
      <c r="H2652" s="1" t="s">
        <v>15794</v>
      </c>
      <c r="I2652" s="1" t="s">
        <v>13529</v>
      </c>
    </row>
    <row r="2653" spans="1:9" x14ac:dyDescent="0.25">
      <c r="A2653" s="1" t="s">
        <v>9823</v>
      </c>
      <c r="B2653" s="1" t="s">
        <v>2928</v>
      </c>
      <c r="C2653" s="1" t="s">
        <v>13873</v>
      </c>
      <c r="D2653" s="1" t="s">
        <v>369</v>
      </c>
      <c r="G2653" s="1" t="s">
        <v>13936</v>
      </c>
      <c r="H2653" s="1" t="s">
        <v>16041</v>
      </c>
      <c r="I2653" s="1" t="s">
        <v>13529</v>
      </c>
    </row>
    <row r="2654" spans="1:9" x14ac:dyDescent="0.25">
      <c r="A2654" s="1" t="s">
        <v>9824</v>
      </c>
      <c r="B2654" s="1" t="s">
        <v>2929</v>
      </c>
      <c r="C2654" s="1" t="s">
        <v>13873</v>
      </c>
      <c r="D2654" s="1" t="s">
        <v>369</v>
      </c>
      <c r="G2654" s="1" t="s">
        <v>13936</v>
      </c>
      <c r="H2654" s="1" t="s">
        <v>13709</v>
      </c>
      <c r="I2654" s="1" t="s">
        <v>13529</v>
      </c>
    </row>
    <row r="2655" spans="1:9" x14ac:dyDescent="0.25">
      <c r="A2655" s="1" t="s">
        <v>9825</v>
      </c>
      <c r="B2655" s="1" t="s">
        <v>2930</v>
      </c>
      <c r="C2655" s="1" t="s">
        <v>13873</v>
      </c>
      <c r="D2655" s="1" t="s">
        <v>369</v>
      </c>
      <c r="G2655" s="1" t="s">
        <v>13936</v>
      </c>
      <c r="H2655" s="1" t="s">
        <v>15178</v>
      </c>
      <c r="I2655" s="1" t="s">
        <v>13529</v>
      </c>
    </row>
    <row r="2656" spans="1:9" x14ac:dyDescent="0.25">
      <c r="A2656" s="1" t="s">
        <v>9826</v>
      </c>
      <c r="B2656" s="1" t="s">
        <v>2931</v>
      </c>
      <c r="C2656" s="1" t="s">
        <v>13873</v>
      </c>
      <c r="D2656" s="1" t="s">
        <v>369</v>
      </c>
      <c r="F2656" s="1" t="s">
        <v>2510</v>
      </c>
      <c r="G2656" s="1" t="s">
        <v>13535</v>
      </c>
      <c r="H2656" s="1" t="s">
        <v>16042</v>
      </c>
      <c r="I2656" s="1" t="s">
        <v>13529</v>
      </c>
    </row>
    <row r="2657" spans="1:9" x14ac:dyDescent="0.25">
      <c r="A2657" s="1" t="s">
        <v>9827</v>
      </c>
      <c r="B2657" s="1" t="s">
        <v>2932</v>
      </c>
      <c r="C2657" s="1" t="s">
        <v>13873</v>
      </c>
      <c r="D2657" s="1" t="s">
        <v>369</v>
      </c>
      <c r="G2657" s="1" t="s">
        <v>13936</v>
      </c>
      <c r="H2657" s="1" t="s">
        <v>14812</v>
      </c>
      <c r="I2657" s="1" t="s">
        <v>13529</v>
      </c>
    </row>
    <row r="2658" spans="1:9" x14ac:dyDescent="0.25">
      <c r="A2658" s="1" t="s">
        <v>9828</v>
      </c>
      <c r="B2658" s="1" t="s">
        <v>2933</v>
      </c>
      <c r="C2658" s="1" t="s">
        <v>13873</v>
      </c>
      <c r="D2658" s="1" t="s">
        <v>369</v>
      </c>
      <c r="F2658" s="1" t="s">
        <v>2934</v>
      </c>
      <c r="G2658" s="1" t="s">
        <v>13936</v>
      </c>
      <c r="H2658" s="1" t="s">
        <v>14364</v>
      </c>
      <c r="I2658" s="1" t="s">
        <v>13529</v>
      </c>
    </row>
    <row r="2659" spans="1:9" x14ac:dyDescent="0.25">
      <c r="A2659" s="1" t="s">
        <v>9829</v>
      </c>
      <c r="B2659" s="1" t="s">
        <v>2935</v>
      </c>
      <c r="C2659" s="1" t="s">
        <v>13873</v>
      </c>
      <c r="D2659" s="1" t="s">
        <v>369</v>
      </c>
      <c r="E2659" s="1" t="s">
        <v>2936</v>
      </c>
      <c r="F2659" s="1" t="s">
        <v>2937</v>
      </c>
      <c r="G2659" s="1" t="s">
        <v>13535</v>
      </c>
      <c r="H2659" s="1" t="s">
        <v>15570</v>
      </c>
      <c r="I2659" s="1" t="s">
        <v>13529</v>
      </c>
    </row>
    <row r="2660" spans="1:9" x14ac:dyDescent="0.25">
      <c r="A2660" s="1" t="s">
        <v>9830</v>
      </c>
      <c r="B2660" s="1" t="s">
        <v>2938</v>
      </c>
      <c r="C2660" s="1" t="s">
        <v>13873</v>
      </c>
      <c r="D2660" s="1" t="s">
        <v>369</v>
      </c>
      <c r="E2660" s="1" t="s">
        <v>2936</v>
      </c>
      <c r="F2660" s="1" t="s">
        <v>2937</v>
      </c>
      <c r="G2660" s="1" t="s">
        <v>13535</v>
      </c>
      <c r="H2660" s="1" t="s">
        <v>15570</v>
      </c>
      <c r="I2660" s="1" t="s">
        <v>13529</v>
      </c>
    </row>
    <row r="2661" spans="1:9" x14ac:dyDescent="0.25">
      <c r="A2661" s="1" t="s">
        <v>9831</v>
      </c>
      <c r="B2661" s="1" t="s">
        <v>2939</v>
      </c>
      <c r="C2661" s="1" t="s">
        <v>13873</v>
      </c>
      <c r="D2661" s="1" t="s">
        <v>369</v>
      </c>
      <c r="G2661" s="1" t="s">
        <v>13936</v>
      </c>
      <c r="H2661" s="1" t="s">
        <v>16043</v>
      </c>
      <c r="I2661" s="1" t="s">
        <v>13529</v>
      </c>
    </row>
    <row r="2662" spans="1:9" x14ac:dyDescent="0.25">
      <c r="A2662" s="1" t="s">
        <v>9832</v>
      </c>
      <c r="B2662" s="1" t="s">
        <v>2940</v>
      </c>
      <c r="C2662" s="1" t="s">
        <v>13873</v>
      </c>
      <c r="D2662" s="1" t="s">
        <v>369</v>
      </c>
      <c r="F2662" s="1" t="s">
        <v>2149</v>
      </c>
      <c r="G2662" s="1" t="s">
        <v>13535</v>
      </c>
      <c r="H2662" s="1" t="s">
        <v>16044</v>
      </c>
      <c r="I2662" s="1" t="s">
        <v>13529</v>
      </c>
    </row>
    <row r="2663" spans="1:9" x14ac:dyDescent="0.25">
      <c r="A2663" s="1" t="s">
        <v>9833</v>
      </c>
      <c r="B2663" s="1" t="s">
        <v>2941</v>
      </c>
      <c r="C2663" s="1" t="s">
        <v>13873</v>
      </c>
      <c r="D2663" s="1" t="s">
        <v>369</v>
      </c>
      <c r="G2663" s="1" t="s">
        <v>13936</v>
      </c>
      <c r="H2663" s="1" t="s">
        <v>15129</v>
      </c>
      <c r="I2663" s="1" t="s">
        <v>13529</v>
      </c>
    </row>
    <row r="2664" spans="1:9" x14ac:dyDescent="0.25">
      <c r="A2664" s="1" t="s">
        <v>9834</v>
      </c>
      <c r="B2664" s="1" t="s">
        <v>2942</v>
      </c>
      <c r="C2664" s="1" t="s">
        <v>13873</v>
      </c>
      <c r="D2664" s="1" t="s">
        <v>369</v>
      </c>
      <c r="E2664" s="1" t="s">
        <v>2173</v>
      </c>
      <c r="G2664" s="1" t="s">
        <v>15587</v>
      </c>
      <c r="H2664" s="1" t="s">
        <v>15118</v>
      </c>
      <c r="I2664" s="1" t="s">
        <v>13529</v>
      </c>
    </row>
    <row r="2665" spans="1:9" x14ac:dyDescent="0.25">
      <c r="A2665" s="1" t="s">
        <v>9835</v>
      </c>
      <c r="B2665" s="1" t="s">
        <v>2943</v>
      </c>
      <c r="C2665" s="1" t="s">
        <v>13873</v>
      </c>
      <c r="D2665" s="1" t="s">
        <v>369</v>
      </c>
      <c r="E2665" s="1" t="s">
        <v>1239</v>
      </c>
      <c r="G2665" s="1" t="s">
        <v>13936</v>
      </c>
      <c r="H2665" s="1" t="s">
        <v>15106</v>
      </c>
      <c r="I2665" s="1" t="s">
        <v>13529</v>
      </c>
    </row>
    <row r="2666" spans="1:9" x14ac:dyDescent="0.25">
      <c r="A2666" s="1" t="s">
        <v>9836</v>
      </c>
      <c r="B2666" s="1" t="s">
        <v>2944</v>
      </c>
      <c r="C2666" s="1" t="s">
        <v>13873</v>
      </c>
      <c r="D2666" s="1" t="s">
        <v>369</v>
      </c>
      <c r="G2666" s="1" t="s">
        <v>13936</v>
      </c>
      <c r="H2666" s="1" t="s">
        <v>14584</v>
      </c>
      <c r="I2666" s="1" t="s">
        <v>13529</v>
      </c>
    </row>
    <row r="2667" spans="1:9" x14ac:dyDescent="0.25">
      <c r="A2667" s="1" t="s">
        <v>9837</v>
      </c>
      <c r="B2667" s="1" t="s">
        <v>2945</v>
      </c>
      <c r="C2667" s="1" t="s">
        <v>13873</v>
      </c>
      <c r="D2667" s="1" t="s">
        <v>369</v>
      </c>
      <c r="G2667" s="1" t="s">
        <v>13936</v>
      </c>
      <c r="H2667" s="1" t="s">
        <v>16045</v>
      </c>
      <c r="I2667" s="1" t="s">
        <v>13529</v>
      </c>
    </row>
    <row r="2668" spans="1:9" x14ac:dyDescent="0.25">
      <c r="A2668" s="1" t="s">
        <v>9838</v>
      </c>
      <c r="B2668" s="1" t="s">
        <v>2946</v>
      </c>
      <c r="C2668" s="1" t="s">
        <v>13873</v>
      </c>
      <c r="D2668" s="1" t="s">
        <v>369</v>
      </c>
      <c r="G2668" s="1" t="s">
        <v>13936</v>
      </c>
      <c r="H2668" s="1" t="s">
        <v>15570</v>
      </c>
      <c r="I2668" s="1" t="s">
        <v>13529</v>
      </c>
    </row>
    <row r="2669" spans="1:9" x14ac:dyDescent="0.25">
      <c r="A2669" s="1" t="s">
        <v>9839</v>
      </c>
      <c r="B2669" s="1" t="s">
        <v>2947</v>
      </c>
      <c r="C2669" s="1" t="s">
        <v>13873</v>
      </c>
      <c r="D2669" s="1" t="s">
        <v>369</v>
      </c>
      <c r="G2669" s="1" t="s">
        <v>13936</v>
      </c>
      <c r="H2669" s="1" t="s">
        <v>16046</v>
      </c>
      <c r="I2669" s="1" t="s">
        <v>13529</v>
      </c>
    </row>
    <row r="2670" spans="1:9" x14ac:dyDescent="0.25">
      <c r="A2670" s="1" t="s">
        <v>9840</v>
      </c>
      <c r="B2670" s="1" t="s">
        <v>2948</v>
      </c>
      <c r="C2670" s="1" t="s">
        <v>13873</v>
      </c>
      <c r="D2670" s="1" t="s">
        <v>369</v>
      </c>
      <c r="E2670" s="1" t="s">
        <v>2949</v>
      </c>
      <c r="F2670" s="1" t="s">
        <v>2949</v>
      </c>
      <c r="G2670" s="1" t="s">
        <v>13535</v>
      </c>
      <c r="H2670" s="1" t="s">
        <v>13995</v>
      </c>
      <c r="I2670" s="1" t="s">
        <v>13529</v>
      </c>
    </row>
    <row r="2671" spans="1:9" x14ac:dyDescent="0.25">
      <c r="A2671" s="1" t="s">
        <v>9841</v>
      </c>
      <c r="B2671" s="1" t="s">
        <v>2950</v>
      </c>
      <c r="C2671" s="1" t="s">
        <v>13873</v>
      </c>
      <c r="D2671" s="1" t="s">
        <v>369</v>
      </c>
      <c r="E2671" s="1" t="s">
        <v>1239</v>
      </c>
      <c r="G2671" s="1" t="s">
        <v>13936</v>
      </c>
      <c r="H2671" s="1" t="s">
        <v>15819</v>
      </c>
      <c r="I2671" s="1" t="s">
        <v>13529</v>
      </c>
    </row>
    <row r="2672" spans="1:9" x14ac:dyDescent="0.25">
      <c r="A2672" s="1" t="s">
        <v>9842</v>
      </c>
      <c r="B2672" s="1" t="s">
        <v>2951</v>
      </c>
      <c r="C2672" s="1" t="s">
        <v>13873</v>
      </c>
      <c r="D2672" s="1" t="s">
        <v>369</v>
      </c>
      <c r="E2672" s="1" t="s">
        <v>2138</v>
      </c>
      <c r="F2672" s="1" t="s">
        <v>1239</v>
      </c>
      <c r="G2672" s="1" t="s">
        <v>13535</v>
      </c>
      <c r="H2672" s="1" t="s">
        <v>16047</v>
      </c>
      <c r="I2672" s="1" t="s">
        <v>13529</v>
      </c>
    </row>
    <row r="2673" spans="1:9" x14ac:dyDescent="0.25">
      <c r="A2673" s="1" t="s">
        <v>9843</v>
      </c>
      <c r="B2673" s="1" t="s">
        <v>2952</v>
      </c>
      <c r="C2673" s="1" t="s">
        <v>13873</v>
      </c>
      <c r="D2673" s="1" t="s">
        <v>369</v>
      </c>
      <c r="F2673" s="1" t="s">
        <v>2620</v>
      </c>
      <c r="G2673" s="1" t="s">
        <v>13535</v>
      </c>
      <c r="H2673" s="1" t="s">
        <v>15586</v>
      </c>
      <c r="I2673" s="1" t="s">
        <v>13529</v>
      </c>
    </row>
    <row r="2674" spans="1:9" x14ac:dyDescent="0.25">
      <c r="A2674" s="1" t="s">
        <v>9844</v>
      </c>
      <c r="B2674" s="1" t="s">
        <v>2953</v>
      </c>
      <c r="C2674" s="1" t="s">
        <v>13873</v>
      </c>
      <c r="D2674" s="1" t="s">
        <v>369</v>
      </c>
      <c r="E2674" s="1" t="s">
        <v>1663</v>
      </c>
      <c r="F2674" s="1" t="s">
        <v>1663</v>
      </c>
      <c r="G2674" s="1" t="s">
        <v>13535</v>
      </c>
      <c r="H2674" s="1" t="s">
        <v>14696</v>
      </c>
      <c r="I2674" s="1" t="s">
        <v>13529</v>
      </c>
    </row>
    <row r="2675" spans="1:9" x14ac:dyDescent="0.25">
      <c r="A2675" s="1" t="s">
        <v>9845</v>
      </c>
      <c r="B2675" s="1" t="s">
        <v>2954</v>
      </c>
      <c r="C2675" s="1" t="s">
        <v>13873</v>
      </c>
      <c r="D2675" s="1" t="s">
        <v>369</v>
      </c>
      <c r="G2675" s="1" t="s">
        <v>13936</v>
      </c>
      <c r="H2675" s="1" t="s">
        <v>15408</v>
      </c>
      <c r="I2675" s="1" t="s">
        <v>13529</v>
      </c>
    </row>
    <row r="2676" spans="1:9" x14ac:dyDescent="0.25">
      <c r="A2676" s="1" t="s">
        <v>9846</v>
      </c>
      <c r="B2676" s="1" t="s">
        <v>2955</v>
      </c>
      <c r="C2676" s="1" t="s">
        <v>13873</v>
      </c>
      <c r="D2676" s="1" t="s">
        <v>369</v>
      </c>
      <c r="G2676" s="1" t="s">
        <v>13936</v>
      </c>
      <c r="H2676" s="1" t="s">
        <v>16044</v>
      </c>
      <c r="I2676" s="1" t="s">
        <v>13529</v>
      </c>
    </row>
    <row r="2677" spans="1:9" x14ac:dyDescent="0.25">
      <c r="A2677" s="1" t="s">
        <v>9847</v>
      </c>
      <c r="B2677" s="1" t="s">
        <v>2956</v>
      </c>
      <c r="C2677" s="1" t="s">
        <v>13873</v>
      </c>
      <c r="D2677" s="1" t="s">
        <v>369</v>
      </c>
      <c r="G2677" s="1" t="s">
        <v>13936</v>
      </c>
      <c r="H2677" s="1" t="s">
        <v>14441</v>
      </c>
      <c r="I2677" s="1" t="s">
        <v>13529</v>
      </c>
    </row>
    <row r="2678" spans="1:9" x14ac:dyDescent="0.25">
      <c r="A2678" s="1" t="s">
        <v>9848</v>
      </c>
      <c r="B2678" s="1" t="s">
        <v>2957</v>
      </c>
      <c r="C2678" s="1" t="s">
        <v>13873</v>
      </c>
      <c r="D2678" s="1" t="s">
        <v>369</v>
      </c>
      <c r="F2678" s="1" t="s">
        <v>2624</v>
      </c>
      <c r="G2678" s="1" t="s">
        <v>13535</v>
      </c>
      <c r="H2678" s="1" t="s">
        <v>14362</v>
      </c>
      <c r="I2678" s="1" t="s">
        <v>13529</v>
      </c>
    </row>
    <row r="2679" spans="1:9" x14ac:dyDescent="0.25">
      <c r="A2679" s="1" t="s">
        <v>9849</v>
      </c>
      <c r="B2679" s="1" t="s">
        <v>2958</v>
      </c>
      <c r="C2679" s="1" t="s">
        <v>13873</v>
      </c>
      <c r="D2679" s="1" t="s">
        <v>369</v>
      </c>
      <c r="F2679" s="1" t="s">
        <v>2959</v>
      </c>
      <c r="G2679" s="1" t="s">
        <v>13535</v>
      </c>
      <c r="H2679" s="1" t="s">
        <v>15301</v>
      </c>
      <c r="I2679" s="1" t="s">
        <v>13529</v>
      </c>
    </row>
    <row r="2680" spans="1:9" x14ac:dyDescent="0.25">
      <c r="A2680" s="1" t="s">
        <v>9850</v>
      </c>
      <c r="B2680" s="1" t="s">
        <v>2960</v>
      </c>
      <c r="C2680" s="1" t="s">
        <v>13873</v>
      </c>
      <c r="D2680" s="1" t="s">
        <v>369</v>
      </c>
      <c r="G2680" s="1" t="s">
        <v>13936</v>
      </c>
      <c r="H2680" s="1" t="s">
        <v>14590</v>
      </c>
      <c r="I2680" s="1" t="s">
        <v>13529</v>
      </c>
    </row>
    <row r="2681" spans="1:9" x14ac:dyDescent="0.25">
      <c r="A2681" s="1" t="s">
        <v>9851</v>
      </c>
      <c r="B2681" s="1" t="s">
        <v>2961</v>
      </c>
      <c r="C2681" s="1" t="s">
        <v>13873</v>
      </c>
      <c r="D2681" s="1" t="s">
        <v>369</v>
      </c>
      <c r="F2681" s="1" t="s">
        <v>2149</v>
      </c>
      <c r="G2681" s="1" t="s">
        <v>13535</v>
      </c>
      <c r="H2681" s="1" t="s">
        <v>16048</v>
      </c>
      <c r="I2681" s="1" t="s">
        <v>13529</v>
      </c>
    </row>
    <row r="2682" spans="1:9" x14ac:dyDescent="0.25">
      <c r="A2682" s="1" t="s">
        <v>9852</v>
      </c>
      <c r="B2682" s="1" t="s">
        <v>2962</v>
      </c>
      <c r="C2682" s="1" t="s">
        <v>13873</v>
      </c>
      <c r="D2682" s="1" t="s">
        <v>369</v>
      </c>
      <c r="G2682" s="1" t="s">
        <v>13936</v>
      </c>
      <c r="H2682" s="1" t="s">
        <v>16049</v>
      </c>
      <c r="I2682" s="1" t="s">
        <v>13529</v>
      </c>
    </row>
    <row r="2683" spans="1:9" x14ac:dyDescent="0.25">
      <c r="A2683" s="1" t="s">
        <v>9853</v>
      </c>
      <c r="B2683" s="1" t="s">
        <v>2963</v>
      </c>
      <c r="C2683" s="1" t="s">
        <v>13873</v>
      </c>
      <c r="D2683" s="1" t="s">
        <v>369</v>
      </c>
      <c r="E2683" s="1" t="s">
        <v>2921</v>
      </c>
      <c r="F2683" s="1" t="s">
        <v>2921</v>
      </c>
      <c r="G2683" s="1" t="s">
        <v>13535</v>
      </c>
      <c r="H2683" s="1" t="s">
        <v>15101</v>
      </c>
      <c r="I2683" s="1" t="s">
        <v>13529</v>
      </c>
    </row>
    <row r="2684" spans="1:9" x14ac:dyDescent="0.25">
      <c r="A2684" s="1" t="s">
        <v>9854</v>
      </c>
      <c r="B2684" s="1" t="s">
        <v>2964</v>
      </c>
      <c r="C2684" s="1" t="s">
        <v>13873</v>
      </c>
      <c r="D2684" s="1" t="s">
        <v>369</v>
      </c>
      <c r="G2684" s="1" t="s">
        <v>13936</v>
      </c>
      <c r="H2684" s="1" t="s">
        <v>14571</v>
      </c>
      <c r="I2684" s="1" t="s">
        <v>13529</v>
      </c>
    </row>
    <row r="2685" spans="1:9" x14ac:dyDescent="0.25">
      <c r="A2685" s="1" t="s">
        <v>9855</v>
      </c>
      <c r="B2685" s="1" t="s">
        <v>2965</v>
      </c>
      <c r="C2685" s="1" t="s">
        <v>13873</v>
      </c>
      <c r="D2685" s="1" t="s">
        <v>369</v>
      </c>
      <c r="G2685" s="1" t="s">
        <v>13936</v>
      </c>
      <c r="H2685" s="1" t="s">
        <v>16050</v>
      </c>
      <c r="I2685" s="1" t="s">
        <v>13529</v>
      </c>
    </row>
    <row r="2686" spans="1:9" x14ac:dyDescent="0.25">
      <c r="A2686" s="1" t="s">
        <v>9856</v>
      </c>
      <c r="B2686" s="1" t="s">
        <v>2966</v>
      </c>
      <c r="C2686" s="1" t="s">
        <v>13873</v>
      </c>
      <c r="D2686" s="1" t="s">
        <v>369</v>
      </c>
      <c r="G2686" s="1" t="s">
        <v>13936</v>
      </c>
      <c r="H2686" s="1" t="s">
        <v>14992</v>
      </c>
      <c r="I2686" s="1" t="s">
        <v>13529</v>
      </c>
    </row>
    <row r="2687" spans="1:9" x14ac:dyDescent="0.25">
      <c r="A2687" s="1" t="s">
        <v>9857</v>
      </c>
      <c r="B2687" s="1" t="s">
        <v>2967</v>
      </c>
      <c r="C2687" s="1" t="s">
        <v>13873</v>
      </c>
      <c r="D2687" s="1" t="s">
        <v>369</v>
      </c>
      <c r="G2687" s="1" t="s">
        <v>13936</v>
      </c>
      <c r="H2687" s="1" t="s">
        <v>16051</v>
      </c>
      <c r="I2687" s="1" t="s">
        <v>13529</v>
      </c>
    </row>
    <row r="2688" spans="1:9" x14ac:dyDescent="0.25">
      <c r="A2688" s="1" t="s">
        <v>9858</v>
      </c>
      <c r="B2688" s="1" t="s">
        <v>2968</v>
      </c>
      <c r="C2688" s="1" t="s">
        <v>13873</v>
      </c>
      <c r="D2688" s="1" t="s">
        <v>369</v>
      </c>
      <c r="F2688" s="1" t="s">
        <v>2969</v>
      </c>
      <c r="G2688" s="1" t="s">
        <v>13535</v>
      </c>
      <c r="H2688" s="1" t="s">
        <v>13848</v>
      </c>
      <c r="I2688" s="1" t="s">
        <v>13529</v>
      </c>
    </row>
    <row r="2689" spans="1:9" x14ac:dyDescent="0.25">
      <c r="A2689" s="1" t="s">
        <v>9859</v>
      </c>
      <c r="B2689" s="1" t="s">
        <v>2970</v>
      </c>
      <c r="C2689" s="1" t="s">
        <v>13873</v>
      </c>
      <c r="D2689" s="1" t="s">
        <v>369</v>
      </c>
      <c r="G2689" s="1" t="s">
        <v>13936</v>
      </c>
      <c r="H2689" s="1" t="s">
        <v>14812</v>
      </c>
      <c r="I2689" s="1" t="s">
        <v>13529</v>
      </c>
    </row>
    <row r="2690" spans="1:9" x14ac:dyDescent="0.25">
      <c r="A2690" s="1" t="s">
        <v>9860</v>
      </c>
      <c r="B2690" s="1" t="s">
        <v>2971</v>
      </c>
      <c r="C2690" s="1" t="s">
        <v>13873</v>
      </c>
      <c r="D2690" s="1" t="s">
        <v>369</v>
      </c>
      <c r="G2690" s="1" t="s">
        <v>13936</v>
      </c>
      <c r="H2690" s="1" t="s">
        <v>15570</v>
      </c>
      <c r="I2690" s="1" t="s">
        <v>13529</v>
      </c>
    </row>
    <row r="2691" spans="1:9" x14ac:dyDescent="0.25">
      <c r="A2691" s="1" t="s">
        <v>9861</v>
      </c>
      <c r="B2691" s="1" t="s">
        <v>2972</v>
      </c>
      <c r="C2691" s="1" t="s">
        <v>13873</v>
      </c>
      <c r="D2691" s="1" t="s">
        <v>369</v>
      </c>
      <c r="E2691" s="1" t="s">
        <v>2144</v>
      </c>
      <c r="F2691" s="1" t="s">
        <v>2144</v>
      </c>
      <c r="G2691" s="1" t="s">
        <v>13535</v>
      </c>
      <c r="H2691" s="1" t="s">
        <v>16052</v>
      </c>
      <c r="I2691" s="1" t="s">
        <v>13529</v>
      </c>
    </row>
    <row r="2692" spans="1:9" x14ac:dyDescent="0.25">
      <c r="A2692" s="1" t="s">
        <v>9862</v>
      </c>
      <c r="B2692" s="1" t="s">
        <v>2973</v>
      </c>
      <c r="C2692" s="1" t="s">
        <v>13873</v>
      </c>
      <c r="D2692" s="1" t="s">
        <v>369</v>
      </c>
      <c r="G2692" s="1" t="s">
        <v>13936</v>
      </c>
      <c r="H2692" s="1" t="s">
        <v>15347</v>
      </c>
      <c r="I2692" s="1" t="s">
        <v>13529</v>
      </c>
    </row>
    <row r="2693" spans="1:9" x14ac:dyDescent="0.25">
      <c r="A2693" s="1" t="s">
        <v>9863</v>
      </c>
      <c r="B2693" s="1" t="s">
        <v>2974</v>
      </c>
      <c r="C2693" s="1" t="s">
        <v>13873</v>
      </c>
      <c r="D2693" s="1" t="s">
        <v>369</v>
      </c>
      <c r="F2693" s="1" t="s">
        <v>2975</v>
      </c>
      <c r="G2693" s="1" t="s">
        <v>13535</v>
      </c>
      <c r="H2693" s="1" t="s">
        <v>14340</v>
      </c>
      <c r="I2693" s="1" t="s">
        <v>13529</v>
      </c>
    </row>
    <row r="2694" spans="1:9" x14ac:dyDescent="0.25">
      <c r="A2694" s="1" t="s">
        <v>9864</v>
      </c>
      <c r="B2694" s="1" t="s">
        <v>2976</v>
      </c>
      <c r="C2694" s="1" t="s">
        <v>13873</v>
      </c>
      <c r="D2694" s="1" t="s">
        <v>369</v>
      </c>
      <c r="G2694" s="1" t="s">
        <v>13936</v>
      </c>
      <c r="H2694" s="1" t="s">
        <v>14364</v>
      </c>
      <c r="I2694" s="1" t="s">
        <v>13529</v>
      </c>
    </row>
    <row r="2695" spans="1:9" x14ac:dyDescent="0.25">
      <c r="A2695" s="1" t="s">
        <v>9865</v>
      </c>
      <c r="B2695" s="1" t="s">
        <v>2977</v>
      </c>
      <c r="C2695" s="1" t="s">
        <v>13873</v>
      </c>
      <c r="D2695" s="1" t="s">
        <v>369</v>
      </c>
      <c r="E2695" s="1" t="s">
        <v>1663</v>
      </c>
      <c r="G2695" s="1" t="s">
        <v>13936</v>
      </c>
      <c r="H2695" s="1" t="s">
        <v>16053</v>
      </c>
      <c r="I2695" s="1" t="s">
        <v>13529</v>
      </c>
    </row>
    <row r="2696" spans="1:9" x14ac:dyDescent="0.25">
      <c r="A2696" s="1" t="s">
        <v>9866</v>
      </c>
      <c r="B2696" s="1" t="s">
        <v>2978</v>
      </c>
      <c r="C2696" s="1" t="s">
        <v>13873</v>
      </c>
      <c r="D2696" s="1" t="s">
        <v>369</v>
      </c>
      <c r="E2696" s="1" t="s">
        <v>2979</v>
      </c>
      <c r="F2696" s="1" t="s">
        <v>2980</v>
      </c>
      <c r="G2696" s="1" t="s">
        <v>13535</v>
      </c>
      <c r="H2696" s="1" t="s">
        <v>15570</v>
      </c>
      <c r="I2696" s="1" t="s">
        <v>13529</v>
      </c>
    </row>
    <row r="2697" spans="1:9" x14ac:dyDescent="0.25">
      <c r="A2697" s="1" t="s">
        <v>9867</v>
      </c>
      <c r="B2697" s="1" t="s">
        <v>2981</v>
      </c>
      <c r="C2697" s="1" t="s">
        <v>13873</v>
      </c>
      <c r="D2697" s="1" t="s">
        <v>369</v>
      </c>
      <c r="G2697" s="1" t="s">
        <v>13936</v>
      </c>
      <c r="H2697" s="1" t="s">
        <v>15102</v>
      </c>
      <c r="I2697" s="1" t="s">
        <v>13529</v>
      </c>
    </row>
    <row r="2698" spans="1:9" x14ac:dyDescent="0.25">
      <c r="A2698" s="1" t="s">
        <v>9868</v>
      </c>
      <c r="B2698" s="1" t="s">
        <v>2982</v>
      </c>
      <c r="C2698" s="1" t="s">
        <v>13873</v>
      </c>
      <c r="D2698" s="1" t="s">
        <v>369</v>
      </c>
      <c r="G2698" s="1" t="s">
        <v>13936</v>
      </c>
      <c r="H2698" s="1" t="s">
        <v>15658</v>
      </c>
      <c r="I2698" s="1" t="s">
        <v>13529</v>
      </c>
    </row>
    <row r="2699" spans="1:9" x14ac:dyDescent="0.25">
      <c r="A2699" s="1" t="s">
        <v>9869</v>
      </c>
      <c r="B2699" s="1" t="s">
        <v>2983</v>
      </c>
      <c r="C2699" s="1" t="s">
        <v>13873</v>
      </c>
      <c r="D2699" s="1" t="s">
        <v>369</v>
      </c>
      <c r="F2699" s="1" t="s">
        <v>2525</v>
      </c>
      <c r="G2699" s="1" t="s">
        <v>13535</v>
      </c>
      <c r="H2699" s="1" t="s">
        <v>16054</v>
      </c>
      <c r="I2699" s="1" t="s">
        <v>13529</v>
      </c>
    </row>
    <row r="2700" spans="1:9" x14ac:dyDescent="0.25">
      <c r="A2700" s="1" t="s">
        <v>9870</v>
      </c>
      <c r="B2700" s="1" t="s">
        <v>2984</v>
      </c>
      <c r="C2700" s="1" t="s">
        <v>13873</v>
      </c>
      <c r="D2700" s="1" t="s">
        <v>369</v>
      </c>
      <c r="G2700" s="1" t="s">
        <v>13936</v>
      </c>
      <c r="H2700" s="1" t="s">
        <v>14436</v>
      </c>
      <c r="I2700" s="1" t="s">
        <v>13529</v>
      </c>
    </row>
    <row r="2701" spans="1:9" x14ac:dyDescent="0.25">
      <c r="A2701" s="1" t="s">
        <v>9871</v>
      </c>
      <c r="B2701" s="1" t="s">
        <v>2985</v>
      </c>
      <c r="C2701" s="1" t="s">
        <v>13873</v>
      </c>
      <c r="D2701" s="1" t="s">
        <v>369</v>
      </c>
      <c r="G2701" s="1" t="s">
        <v>13936</v>
      </c>
      <c r="H2701" s="1" t="s">
        <v>13850</v>
      </c>
      <c r="I2701" s="1" t="s">
        <v>13529</v>
      </c>
    </row>
    <row r="2702" spans="1:9" x14ac:dyDescent="0.25">
      <c r="A2702" s="1" t="s">
        <v>9872</v>
      </c>
      <c r="B2702" s="1" t="s">
        <v>2986</v>
      </c>
      <c r="C2702" s="1" t="s">
        <v>13873</v>
      </c>
      <c r="D2702" s="1" t="s">
        <v>369</v>
      </c>
      <c r="G2702" s="1" t="s">
        <v>13936</v>
      </c>
      <c r="H2702" s="1" t="s">
        <v>14812</v>
      </c>
      <c r="I2702" s="1" t="s">
        <v>13529</v>
      </c>
    </row>
    <row r="2703" spans="1:9" x14ac:dyDescent="0.25">
      <c r="A2703" s="1" t="s">
        <v>9873</v>
      </c>
      <c r="B2703" s="1" t="s">
        <v>2987</v>
      </c>
      <c r="C2703" s="1" t="s">
        <v>13873</v>
      </c>
      <c r="D2703" s="1" t="s">
        <v>369</v>
      </c>
      <c r="G2703" s="1" t="s">
        <v>13936</v>
      </c>
      <c r="H2703" s="1" t="s">
        <v>15106</v>
      </c>
      <c r="I2703" s="1" t="s">
        <v>13529</v>
      </c>
    </row>
    <row r="2704" spans="1:9" x14ac:dyDescent="0.25">
      <c r="A2704" s="1" t="s">
        <v>9874</v>
      </c>
      <c r="B2704" s="1" t="s">
        <v>2988</v>
      </c>
      <c r="C2704" s="1" t="s">
        <v>13873</v>
      </c>
      <c r="D2704" s="1" t="s">
        <v>369</v>
      </c>
      <c r="G2704" s="1" t="s">
        <v>13936</v>
      </c>
      <c r="H2704" s="1" t="s">
        <v>15609</v>
      </c>
      <c r="I2704" s="1" t="s">
        <v>13529</v>
      </c>
    </row>
    <row r="2705" spans="1:9" x14ac:dyDescent="0.25">
      <c r="A2705" s="1" t="s">
        <v>9875</v>
      </c>
      <c r="B2705" s="1" t="s">
        <v>2989</v>
      </c>
      <c r="C2705" s="1" t="s">
        <v>13873</v>
      </c>
      <c r="D2705" s="1" t="s">
        <v>369</v>
      </c>
      <c r="G2705" s="1" t="s">
        <v>13936</v>
      </c>
      <c r="H2705" s="1" t="s">
        <v>16055</v>
      </c>
      <c r="I2705" s="1" t="s">
        <v>13529</v>
      </c>
    </row>
    <row r="2706" spans="1:9" x14ac:dyDescent="0.25">
      <c r="A2706" s="1" t="s">
        <v>9876</v>
      </c>
      <c r="B2706" s="1" t="s">
        <v>2990</v>
      </c>
      <c r="C2706" s="1" t="s">
        <v>13873</v>
      </c>
      <c r="D2706" s="1" t="s">
        <v>369</v>
      </c>
      <c r="G2706" s="1" t="s">
        <v>13936</v>
      </c>
      <c r="H2706" s="1" t="s">
        <v>16056</v>
      </c>
      <c r="I2706" s="1" t="s">
        <v>13529</v>
      </c>
    </row>
    <row r="2707" spans="1:9" x14ac:dyDescent="0.25">
      <c r="A2707" s="1" t="s">
        <v>9877</v>
      </c>
      <c r="B2707" s="1" t="s">
        <v>2991</v>
      </c>
      <c r="C2707" s="1" t="s">
        <v>13873</v>
      </c>
      <c r="D2707" s="1" t="s">
        <v>369</v>
      </c>
      <c r="F2707" s="1" t="s">
        <v>2992</v>
      </c>
      <c r="G2707" s="1" t="s">
        <v>13535</v>
      </c>
      <c r="H2707" s="1" t="s">
        <v>14522</v>
      </c>
      <c r="I2707" s="1" t="s">
        <v>13529</v>
      </c>
    </row>
    <row r="2708" spans="1:9" x14ac:dyDescent="0.25">
      <c r="A2708" s="1" t="s">
        <v>9878</v>
      </c>
      <c r="B2708" s="1" t="s">
        <v>2993</v>
      </c>
      <c r="C2708" s="1" t="s">
        <v>13873</v>
      </c>
      <c r="D2708" s="1" t="s">
        <v>369</v>
      </c>
      <c r="G2708" s="1" t="s">
        <v>13936</v>
      </c>
      <c r="H2708" s="1" t="s">
        <v>14437</v>
      </c>
      <c r="I2708" s="1" t="s">
        <v>13529</v>
      </c>
    </row>
    <row r="2709" spans="1:9" x14ac:dyDescent="0.25">
      <c r="A2709" s="1" t="s">
        <v>9879</v>
      </c>
      <c r="B2709" s="1" t="s">
        <v>2994</v>
      </c>
      <c r="C2709" s="1" t="s">
        <v>13873</v>
      </c>
      <c r="D2709" s="1" t="s">
        <v>369</v>
      </c>
      <c r="G2709" s="1" t="s">
        <v>13936</v>
      </c>
      <c r="H2709" s="1" t="s">
        <v>16057</v>
      </c>
      <c r="I2709" s="1" t="s">
        <v>13529</v>
      </c>
    </row>
    <row r="2710" spans="1:9" x14ac:dyDescent="0.25">
      <c r="A2710" s="1" t="s">
        <v>9880</v>
      </c>
      <c r="B2710" s="1" t="s">
        <v>2995</v>
      </c>
      <c r="C2710" s="1" t="s">
        <v>13873</v>
      </c>
      <c r="D2710" s="1" t="s">
        <v>369</v>
      </c>
      <c r="G2710" s="1" t="s">
        <v>13936</v>
      </c>
      <c r="H2710" s="1" t="s">
        <v>14812</v>
      </c>
      <c r="I2710" s="1" t="s">
        <v>13529</v>
      </c>
    </row>
    <row r="2711" spans="1:9" x14ac:dyDescent="0.25">
      <c r="A2711" s="1" t="s">
        <v>9881</v>
      </c>
      <c r="B2711" s="1" t="s">
        <v>2996</v>
      </c>
      <c r="C2711" s="1" t="s">
        <v>13873</v>
      </c>
      <c r="D2711" s="1" t="s">
        <v>369</v>
      </c>
      <c r="E2711" s="1" t="s">
        <v>1854</v>
      </c>
      <c r="F2711" s="1" t="s">
        <v>1854</v>
      </c>
      <c r="G2711" s="1" t="s">
        <v>13535</v>
      </c>
      <c r="H2711" s="1" t="s">
        <v>14992</v>
      </c>
      <c r="I2711" s="1" t="s">
        <v>13529</v>
      </c>
    </row>
    <row r="2712" spans="1:9" x14ac:dyDescent="0.25">
      <c r="A2712" s="1" t="s">
        <v>9882</v>
      </c>
      <c r="B2712" s="1" t="s">
        <v>2997</v>
      </c>
      <c r="C2712" s="1" t="s">
        <v>13873</v>
      </c>
      <c r="D2712" s="1" t="s">
        <v>369</v>
      </c>
      <c r="E2712" s="1" t="s">
        <v>1239</v>
      </c>
      <c r="G2712" s="1" t="s">
        <v>13936</v>
      </c>
      <c r="H2712" s="1" t="s">
        <v>14340</v>
      </c>
      <c r="I2712" s="1" t="s">
        <v>13529</v>
      </c>
    </row>
    <row r="2713" spans="1:9" x14ac:dyDescent="0.25">
      <c r="A2713" s="1" t="s">
        <v>9883</v>
      </c>
      <c r="B2713" s="1" t="s">
        <v>2998</v>
      </c>
      <c r="C2713" s="1" t="s">
        <v>13873</v>
      </c>
      <c r="D2713" s="1" t="s">
        <v>369</v>
      </c>
      <c r="G2713" s="1" t="s">
        <v>13936</v>
      </c>
      <c r="H2713" s="1" t="s">
        <v>15687</v>
      </c>
      <c r="I2713" s="1" t="s">
        <v>13529</v>
      </c>
    </row>
    <row r="2714" spans="1:9" x14ac:dyDescent="0.25">
      <c r="A2714" s="1" t="s">
        <v>9884</v>
      </c>
      <c r="B2714" s="1" t="s">
        <v>2999</v>
      </c>
      <c r="C2714" s="1" t="s">
        <v>13873</v>
      </c>
      <c r="D2714" s="1" t="s">
        <v>369</v>
      </c>
      <c r="G2714" s="1" t="s">
        <v>13936</v>
      </c>
      <c r="H2714" s="1" t="s">
        <v>16058</v>
      </c>
      <c r="I2714" s="1" t="s">
        <v>13529</v>
      </c>
    </row>
    <row r="2715" spans="1:9" x14ac:dyDescent="0.25">
      <c r="A2715" s="1" t="s">
        <v>9885</v>
      </c>
      <c r="B2715" s="1" t="s">
        <v>3000</v>
      </c>
      <c r="C2715" s="1" t="s">
        <v>13873</v>
      </c>
      <c r="D2715" s="1" t="s">
        <v>369</v>
      </c>
      <c r="G2715" s="1" t="s">
        <v>13936</v>
      </c>
      <c r="H2715" s="1" t="s">
        <v>13834</v>
      </c>
      <c r="I2715" s="1" t="s">
        <v>13529</v>
      </c>
    </row>
    <row r="2716" spans="1:9" x14ac:dyDescent="0.25">
      <c r="A2716" s="1" t="s">
        <v>9886</v>
      </c>
      <c r="B2716" s="1" t="s">
        <v>3001</v>
      </c>
      <c r="C2716" s="1" t="s">
        <v>14034</v>
      </c>
      <c r="D2716" s="1" t="s">
        <v>546</v>
      </c>
      <c r="E2716" s="1" t="s">
        <v>16059</v>
      </c>
      <c r="G2716" s="1" t="s">
        <v>13752</v>
      </c>
      <c r="H2716" s="1" t="s">
        <v>15623</v>
      </c>
      <c r="I2716" s="1" t="s">
        <v>13529</v>
      </c>
    </row>
    <row r="2717" spans="1:9" x14ac:dyDescent="0.25">
      <c r="A2717" s="1" t="s">
        <v>9887</v>
      </c>
      <c r="B2717" s="1" t="s">
        <v>3002</v>
      </c>
      <c r="C2717" s="1" t="s">
        <v>14034</v>
      </c>
      <c r="D2717" s="1" t="s">
        <v>546</v>
      </c>
      <c r="E2717" s="1" t="s">
        <v>16060</v>
      </c>
      <c r="G2717" s="1" t="s">
        <v>13752</v>
      </c>
      <c r="H2717" s="1" t="s">
        <v>16061</v>
      </c>
      <c r="I2717" s="1" t="s">
        <v>13529</v>
      </c>
    </row>
    <row r="2718" spans="1:9" x14ac:dyDescent="0.25">
      <c r="A2718" s="1" t="s">
        <v>9888</v>
      </c>
      <c r="B2718" s="1" t="s">
        <v>3003</v>
      </c>
      <c r="C2718" s="1" t="s">
        <v>14034</v>
      </c>
      <c r="D2718" s="1" t="s">
        <v>546</v>
      </c>
      <c r="E2718" s="1" t="s">
        <v>16062</v>
      </c>
      <c r="G2718" s="1" t="s">
        <v>13752</v>
      </c>
      <c r="H2718" s="1" t="s">
        <v>16063</v>
      </c>
      <c r="I2718" s="1" t="s">
        <v>13529</v>
      </c>
    </row>
    <row r="2719" spans="1:9" x14ac:dyDescent="0.25">
      <c r="A2719" s="1" t="s">
        <v>9889</v>
      </c>
      <c r="B2719" s="1" t="s">
        <v>3004</v>
      </c>
      <c r="C2719" s="1" t="s">
        <v>14034</v>
      </c>
      <c r="D2719" s="1" t="s">
        <v>546</v>
      </c>
      <c r="E2719" s="1" t="s">
        <v>16064</v>
      </c>
      <c r="G2719" s="1" t="s">
        <v>13752</v>
      </c>
      <c r="H2719" s="1" t="s">
        <v>15908</v>
      </c>
      <c r="I2719" s="1" t="s">
        <v>13529</v>
      </c>
    </row>
    <row r="2720" spans="1:9" x14ac:dyDescent="0.25">
      <c r="A2720" s="1" t="s">
        <v>9890</v>
      </c>
      <c r="B2720" s="1" t="s">
        <v>3005</v>
      </c>
      <c r="C2720" s="1" t="s">
        <v>14034</v>
      </c>
      <c r="D2720" s="1" t="s">
        <v>546</v>
      </c>
      <c r="E2720" s="1" t="s">
        <v>16065</v>
      </c>
      <c r="G2720" s="1" t="s">
        <v>13752</v>
      </c>
      <c r="H2720" s="1" t="s">
        <v>16066</v>
      </c>
      <c r="I2720" s="1" t="s">
        <v>13529</v>
      </c>
    </row>
    <row r="2721" spans="1:9" x14ac:dyDescent="0.25">
      <c r="A2721" s="1" t="s">
        <v>9891</v>
      </c>
      <c r="B2721" s="1" t="s">
        <v>3006</v>
      </c>
      <c r="C2721" s="1" t="s">
        <v>14034</v>
      </c>
      <c r="D2721" s="1" t="s">
        <v>546</v>
      </c>
      <c r="E2721" s="1" t="s">
        <v>14141</v>
      </c>
      <c r="G2721" s="1" t="s">
        <v>13752</v>
      </c>
      <c r="H2721" s="1" t="s">
        <v>16067</v>
      </c>
      <c r="I2721" s="1" t="s">
        <v>13529</v>
      </c>
    </row>
    <row r="2722" spans="1:9" x14ac:dyDescent="0.25">
      <c r="A2722" s="1" t="s">
        <v>9892</v>
      </c>
      <c r="B2722" s="1" t="s">
        <v>432</v>
      </c>
      <c r="C2722" s="1" t="s">
        <v>14034</v>
      </c>
      <c r="D2722" s="1" t="s">
        <v>546</v>
      </c>
      <c r="E2722" s="1" t="s">
        <v>13910</v>
      </c>
      <c r="G2722" s="1" t="s">
        <v>13752</v>
      </c>
      <c r="H2722" s="1" t="s">
        <v>16068</v>
      </c>
      <c r="I2722" s="1" t="s">
        <v>13529</v>
      </c>
    </row>
    <row r="2723" spans="1:9" x14ac:dyDescent="0.25">
      <c r="A2723" s="1" t="s">
        <v>9893</v>
      </c>
      <c r="B2723" s="1" t="s">
        <v>3007</v>
      </c>
      <c r="C2723" s="1" t="s">
        <v>14034</v>
      </c>
      <c r="D2723" s="1" t="s">
        <v>546</v>
      </c>
      <c r="E2723" s="1" t="s">
        <v>14083</v>
      </c>
      <c r="G2723" s="1" t="s">
        <v>13752</v>
      </c>
      <c r="H2723" s="1" t="s">
        <v>14084</v>
      </c>
      <c r="I2723" s="1" t="s">
        <v>13529</v>
      </c>
    </row>
    <row r="2724" spans="1:9" x14ac:dyDescent="0.25">
      <c r="A2724" s="1" t="s">
        <v>9894</v>
      </c>
      <c r="B2724" s="1" t="s">
        <v>3008</v>
      </c>
      <c r="C2724" s="1" t="s">
        <v>14034</v>
      </c>
      <c r="D2724" s="1" t="s">
        <v>546</v>
      </c>
      <c r="E2724" s="1" t="s">
        <v>16069</v>
      </c>
      <c r="G2724" s="1" t="s">
        <v>13752</v>
      </c>
      <c r="H2724" s="1" t="s">
        <v>16070</v>
      </c>
      <c r="I2724" s="1" t="s">
        <v>13529</v>
      </c>
    </row>
    <row r="2725" spans="1:9" x14ac:dyDescent="0.25">
      <c r="A2725" s="1" t="s">
        <v>9895</v>
      </c>
      <c r="B2725" s="1" t="s">
        <v>3009</v>
      </c>
      <c r="C2725" s="1" t="s">
        <v>14034</v>
      </c>
      <c r="D2725" s="1" t="s">
        <v>546</v>
      </c>
      <c r="E2725" s="1" t="s">
        <v>16071</v>
      </c>
      <c r="G2725" s="1" t="s">
        <v>13752</v>
      </c>
      <c r="H2725" s="1" t="s">
        <v>14311</v>
      </c>
      <c r="I2725" s="1" t="s">
        <v>13529</v>
      </c>
    </row>
    <row r="2726" spans="1:9" x14ac:dyDescent="0.25">
      <c r="A2726" s="1" t="s">
        <v>9896</v>
      </c>
      <c r="B2726" s="1" t="s">
        <v>3010</v>
      </c>
      <c r="C2726" s="1" t="s">
        <v>14034</v>
      </c>
      <c r="D2726" s="1" t="s">
        <v>546</v>
      </c>
      <c r="E2726" s="1" t="s">
        <v>16072</v>
      </c>
      <c r="G2726" s="1" t="s">
        <v>13752</v>
      </c>
      <c r="H2726" s="1" t="s">
        <v>16073</v>
      </c>
      <c r="I2726" s="1" t="s">
        <v>13529</v>
      </c>
    </row>
    <row r="2727" spans="1:9" x14ac:dyDescent="0.25">
      <c r="A2727" s="1" t="s">
        <v>9897</v>
      </c>
      <c r="B2727" s="1" t="s">
        <v>3011</v>
      </c>
      <c r="C2727" s="1" t="s">
        <v>14034</v>
      </c>
      <c r="D2727" s="1" t="s">
        <v>546</v>
      </c>
      <c r="E2727" s="1" t="s">
        <v>16074</v>
      </c>
      <c r="G2727" s="1" t="s">
        <v>13752</v>
      </c>
      <c r="H2727" s="1" t="s">
        <v>16075</v>
      </c>
      <c r="I2727" s="1" t="s">
        <v>13529</v>
      </c>
    </row>
    <row r="2728" spans="1:9" x14ac:dyDescent="0.25">
      <c r="A2728" s="1" t="s">
        <v>9898</v>
      </c>
      <c r="B2728" s="1" t="s">
        <v>3012</v>
      </c>
      <c r="C2728" s="1" t="s">
        <v>14034</v>
      </c>
      <c r="D2728" s="1" t="s">
        <v>546</v>
      </c>
      <c r="E2728" s="1" t="s">
        <v>16076</v>
      </c>
      <c r="G2728" s="1" t="s">
        <v>13752</v>
      </c>
      <c r="H2728" s="1" t="s">
        <v>16077</v>
      </c>
      <c r="I2728" s="1" t="s">
        <v>13529</v>
      </c>
    </row>
    <row r="2729" spans="1:9" x14ac:dyDescent="0.25">
      <c r="A2729" s="1" t="s">
        <v>9899</v>
      </c>
      <c r="B2729" s="1" t="s">
        <v>3013</v>
      </c>
      <c r="C2729" s="1" t="s">
        <v>14034</v>
      </c>
      <c r="D2729" s="1" t="s">
        <v>546</v>
      </c>
      <c r="E2729" s="1" t="s">
        <v>16078</v>
      </c>
      <c r="G2729" s="1" t="s">
        <v>13752</v>
      </c>
      <c r="H2729" s="1" t="s">
        <v>16079</v>
      </c>
      <c r="I2729" s="1" t="s">
        <v>13529</v>
      </c>
    </row>
    <row r="2730" spans="1:9" x14ac:dyDescent="0.25">
      <c r="A2730" s="1" t="s">
        <v>9900</v>
      </c>
      <c r="B2730" s="1" t="s">
        <v>3014</v>
      </c>
      <c r="C2730" s="1" t="s">
        <v>14034</v>
      </c>
      <c r="D2730" s="1" t="s">
        <v>546</v>
      </c>
      <c r="E2730" s="1" t="s">
        <v>16080</v>
      </c>
      <c r="G2730" s="1" t="s">
        <v>13752</v>
      </c>
      <c r="H2730" s="1" t="s">
        <v>16081</v>
      </c>
      <c r="I2730" s="1" t="s">
        <v>13529</v>
      </c>
    </row>
    <row r="2731" spans="1:9" x14ac:dyDescent="0.25">
      <c r="A2731" s="1" t="s">
        <v>9901</v>
      </c>
      <c r="B2731" s="1" t="s">
        <v>3015</v>
      </c>
      <c r="C2731" s="1" t="s">
        <v>14034</v>
      </c>
      <c r="D2731" s="1" t="s">
        <v>546</v>
      </c>
      <c r="E2731" s="1" t="s">
        <v>16082</v>
      </c>
      <c r="G2731" s="1" t="s">
        <v>13752</v>
      </c>
      <c r="H2731" s="1" t="s">
        <v>16083</v>
      </c>
      <c r="I2731" s="1" t="s">
        <v>13529</v>
      </c>
    </row>
    <row r="2732" spans="1:9" x14ac:dyDescent="0.25">
      <c r="A2732" s="1" t="s">
        <v>9902</v>
      </c>
      <c r="B2732" s="1" t="s">
        <v>3016</v>
      </c>
      <c r="C2732" s="1" t="s">
        <v>14034</v>
      </c>
      <c r="D2732" s="1" t="s">
        <v>546</v>
      </c>
      <c r="E2732" s="1" t="s">
        <v>16084</v>
      </c>
      <c r="G2732" s="1" t="s">
        <v>13752</v>
      </c>
      <c r="H2732" s="1" t="s">
        <v>16085</v>
      </c>
      <c r="I2732" s="1" t="s">
        <v>13529</v>
      </c>
    </row>
    <row r="2733" spans="1:9" x14ac:dyDescent="0.25">
      <c r="A2733" s="1" t="s">
        <v>9903</v>
      </c>
      <c r="B2733" s="1" t="s">
        <v>3017</v>
      </c>
      <c r="C2733" s="1" t="s">
        <v>14034</v>
      </c>
      <c r="D2733" s="1" t="s">
        <v>546</v>
      </c>
      <c r="E2733" s="1" t="s">
        <v>14946</v>
      </c>
      <c r="G2733" s="1" t="s">
        <v>13752</v>
      </c>
      <c r="H2733" s="1" t="s">
        <v>14947</v>
      </c>
      <c r="I2733" s="1" t="s">
        <v>13529</v>
      </c>
    </row>
    <row r="2734" spans="1:9" x14ac:dyDescent="0.25">
      <c r="A2734" s="1" t="s">
        <v>9904</v>
      </c>
      <c r="B2734" s="1" t="s">
        <v>3018</v>
      </c>
      <c r="C2734" s="1" t="s">
        <v>13546</v>
      </c>
      <c r="D2734" s="1" t="s">
        <v>28</v>
      </c>
      <c r="E2734" s="1" t="s">
        <v>16086</v>
      </c>
      <c r="G2734" s="1" t="s">
        <v>13560</v>
      </c>
      <c r="H2734" s="1" t="s">
        <v>16087</v>
      </c>
      <c r="I2734" s="1" t="s">
        <v>13529</v>
      </c>
    </row>
    <row r="2735" spans="1:9" x14ac:dyDescent="0.25">
      <c r="A2735" s="1" t="s">
        <v>9905</v>
      </c>
      <c r="B2735" s="1" t="s">
        <v>3019</v>
      </c>
      <c r="C2735" s="1" t="s">
        <v>13546</v>
      </c>
      <c r="D2735" s="1" t="s">
        <v>28</v>
      </c>
      <c r="E2735" s="1" t="s">
        <v>16088</v>
      </c>
      <c r="G2735" s="1" t="s">
        <v>13560</v>
      </c>
      <c r="H2735" s="1" t="s">
        <v>16089</v>
      </c>
      <c r="I2735" s="1" t="s">
        <v>13529</v>
      </c>
    </row>
    <row r="2736" spans="1:9" x14ac:dyDescent="0.25">
      <c r="A2736" s="1" t="s">
        <v>9906</v>
      </c>
      <c r="B2736" s="1" t="s">
        <v>3020</v>
      </c>
      <c r="C2736" s="1" t="s">
        <v>14034</v>
      </c>
      <c r="D2736" s="1" t="s">
        <v>546</v>
      </c>
      <c r="E2736" s="1" t="s">
        <v>13639</v>
      </c>
      <c r="G2736" s="1" t="s">
        <v>13752</v>
      </c>
      <c r="H2736" s="1" t="s">
        <v>16090</v>
      </c>
      <c r="I2736" s="1" t="s">
        <v>13529</v>
      </c>
    </row>
    <row r="2737" spans="1:9" x14ac:dyDescent="0.25">
      <c r="A2737" s="1" t="s">
        <v>9907</v>
      </c>
      <c r="B2737" s="1" t="s">
        <v>3021</v>
      </c>
      <c r="C2737" s="1" t="s">
        <v>14034</v>
      </c>
      <c r="D2737" s="1" t="s">
        <v>546</v>
      </c>
      <c r="E2737" s="1" t="s">
        <v>16091</v>
      </c>
      <c r="G2737" s="1" t="s">
        <v>13752</v>
      </c>
      <c r="H2737" s="1" t="s">
        <v>16092</v>
      </c>
      <c r="I2737" s="1" t="s">
        <v>13529</v>
      </c>
    </row>
    <row r="2738" spans="1:9" x14ac:dyDescent="0.25">
      <c r="A2738" s="1" t="s">
        <v>9908</v>
      </c>
      <c r="B2738" s="1" t="s">
        <v>3022</v>
      </c>
      <c r="C2738" s="1" t="s">
        <v>14034</v>
      </c>
      <c r="D2738" s="1" t="s">
        <v>546</v>
      </c>
      <c r="E2738" s="1" t="s">
        <v>16093</v>
      </c>
      <c r="G2738" s="1" t="s">
        <v>13752</v>
      </c>
      <c r="H2738" s="1" t="s">
        <v>16094</v>
      </c>
      <c r="I2738" s="1" t="s">
        <v>13529</v>
      </c>
    </row>
    <row r="2739" spans="1:9" x14ac:dyDescent="0.25">
      <c r="A2739" s="1" t="s">
        <v>9909</v>
      </c>
      <c r="B2739" s="1" t="s">
        <v>3023</v>
      </c>
      <c r="C2739" s="1" t="s">
        <v>14034</v>
      </c>
      <c r="D2739" s="1" t="s">
        <v>546</v>
      </c>
      <c r="E2739" s="1" t="s">
        <v>16095</v>
      </c>
      <c r="G2739" s="1" t="s">
        <v>13752</v>
      </c>
      <c r="H2739" s="1" t="s">
        <v>16096</v>
      </c>
      <c r="I2739" s="1" t="s">
        <v>13529</v>
      </c>
    </row>
    <row r="2740" spans="1:9" x14ac:dyDescent="0.25">
      <c r="A2740" s="1" t="s">
        <v>9910</v>
      </c>
      <c r="B2740" s="1" t="s">
        <v>3024</v>
      </c>
      <c r="C2740" s="1" t="s">
        <v>13546</v>
      </c>
      <c r="D2740" s="1" t="s">
        <v>28</v>
      </c>
      <c r="F2740" s="1" t="s">
        <v>3025</v>
      </c>
      <c r="G2740" s="1" t="s">
        <v>3026</v>
      </c>
      <c r="H2740" s="1" t="s">
        <v>16097</v>
      </c>
      <c r="I2740" s="1" t="s">
        <v>13529</v>
      </c>
    </row>
    <row r="2741" spans="1:9" x14ac:dyDescent="0.25">
      <c r="A2741" s="1" t="s">
        <v>9911</v>
      </c>
      <c r="B2741" s="1" t="s">
        <v>3027</v>
      </c>
      <c r="C2741" s="1" t="s">
        <v>14034</v>
      </c>
      <c r="D2741" s="1" t="s">
        <v>546</v>
      </c>
      <c r="E2741" s="1" t="s">
        <v>16098</v>
      </c>
      <c r="G2741" s="1" t="s">
        <v>13752</v>
      </c>
      <c r="H2741" s="1" t="s">
        <v>16042</v>
      </c>
      <c r="I2741" s="1" t="s">
        <v>13529</v>
      </c>
    </row>
    <row r="2742" spans="1:9" x14ac:dyDescent="0.25">
      <c r="A2742" s="1" t="s">
        <v>9912</v>
      </c>
      <c r="B2742" s="1" t="s">
        <v>3028</v>
      </c>
      <c r="C2742" s="1" t="s">
        <v>14034</v>
      </c>
      <c r="D2742" s="1" t="s">
        <v>546</v>
      </c>
      <c r="E2742" s="1" t="s">
        <v>16099</v>
      </c>
      <c r="G2742" s="1" t="s">
        <v>13752</v>
      </c>
      <c r="H2742" s="1" t="s">
        <v>16100</v>
      </c>
      <c r="I2742" s="1" t="s">
        <v>13529</v>
      </c>
    </row>
    <row r="2743" spans="1:9" x14ac:dyDescent="0.25">
      <c r="A2743" s="1" t="s">
        <v>9913</v>
      </c>
      <c r="B2743" s="1" t="s">
        <v>3029</v>
      </c>
      <c r="C2743" s="1" t="s">
        <v>14034</v>
      </c>
      <c r="D2743" s="1" t="s">
        <v>546</v>
      </c>
      <c r="E2743" s="1" t="s">
        <v>16101</v>
      </c>
      <c r="G2743" s="1" t="s">
        <v>13752</v>
      </c>
      <c r="H2743" s="1" t="s">
        <v>13528</v>
      </c>
      <c r="I2743" s="1" t="s">
        <v>13529</v>
      </c>
    </row>
    <row r="2744" spans="1:9" x14ac:dyDescent="0.25">
      <c r="A2744" s="1" t="s">
        <v>9914</v>
      </c>
      <c r="B2744" s="1" t="s">
        <v>3030</v>
      </c>
      <c r="C2744" s="1" t="s">
        <v>14034</v>
      </c>
      <c r="D2744" s="1" t="s">
        <v>546</v>
      </c>
      <c r="E2744" s="1" t="s">
        <v>16102</v>
      </c>
      <c r="G2744" s="1" t="s">
        <v>13752</v>
      </c>
      <c r="H2744" s="1" t="s">
        <v>16103</v>
      </c>
      <c r="I2744" s="1" t="s">
        <v>13529</v>
      </c>
    </row>
    <row r="2745" spans="1:9" x14ac:dyDescent="0.25">
      <c r="A2745" s="1" t="s">
        <v>9915</v>
      </c>
      <c r="B2745" s="1" t="s">
        <v>3031</v>
      </c>
      <c r="C2745" s="1" t="s">
        <v>14034</v>
      </c>
      <c r="D2745" s="1" t="s">
        <v>546</v>
      </c>
      <c r="E2745" s="1" t="s">
        <v>16104</v>
      </c>
      <c r="G2745" s="1" t="s">
        <v>13752</v>
      </c>
      <c r="H2745" s="1" t="s">
        <v>13528</v>
      </c>
      <c r="I2745" s="1" t="s">
        <v>13529</v>
      </c>
    </row>
    <row r="2746" spans="1:9" x14ac:dyDescent="0.25">
      <c r="A2746" s="1" t="s">
        <v>9916</v>
      </c>
      <c r="B2746" s="1" t="s">
        <v>3032</v>
      </c>
      <c r="C2746" s="1" t="s">
        <v>14034</v>
      </c>
      <c r="D2746" s="1" t="s">
        <v>546</v>
      </c>
      <c r="E2746" s="1" t="s">
        <v>16105</v>
      </c>
      <c r="G2746" s="1" t="s">
        <v>13752</v>
      </c>
      <c r="H2746" s="1" t="s">
        <v>16106</v>
      </c>
      <c r="I2746" s="1" t="s">
        <v>13529</v>
      </c>
    </row>
    <row r="2747" spans="1:9" x14ac:dyDescent="0.25">
      <c r="A2747" s="1" t="s">
        <v>9917</v>
      </c>
      <c r="B2747" s="1" t="s">
        <v>3033</v>
      </c>
      <c r="C2747" s="1" t="s">
        <v>14034</v>
      </c>
      <c r="D2747" s="1" t="s">
        <v>546</v>
      </c>
      <c r="E2747" s="1" t="s">
        <v>16107</v>
      </c>
      <c r="G2747" s="1" t="s">
        <v>13752</v>
      </c>
      <c r="H2747" s="1" t="s">
        <v>16108</v>
      </c>
      <c r="I2747" s="1" t="s">
        <v>13529</v>
      </c>
    </row>
    <row r="2748" spans="1:9" x14ac:dyDescent="0.25">
      <c r="A2748" s="1" t="s">
        <v>9918</v>
      </c>
      <c r="B2748" s="1" t="s">
        <v>3034</v>
      </c>
      <c r="C2748" s="1" t="s">
        <v>14034</v>
      </c>
      <c r="D2748" s="1" t="s">
        <v>546</v>
      </c>
      <c r="E2748" s="1" t="s">
        <v>16109</v>
      </c>
      <c r="G2748" s="1" t="s">
        <v>13752</v>
      </c>
      <c r="H2748" s="1" t="s">
        <v>13528</v>
      </c>
      <c r="I2748" s="1" t="s">
        <v>13529</v>
      </c>
    </row>
    <row r="2749" spans="1:9" x14ac:dyDescent="0.25">
      <c r="A2749" s="1" t="s">
        <v>9919</v>
      </c>
      <c r="B2749" s="1" t="s">
        <v>3035</v>
      </c>
      <c r="C2749" s="1" t="s">
        <v>14034</v>
      </c>
      <c r="D2749" s="1" t="s">
        <v>546</v>
      </c>
      <c r="E2749" s="1" t="s">
        <v>16110</v>
      </c>
      <c r="G2749" s="1" t="s">
        <v>13752</v>
      </c>
      <c r="H2749" s="1" t="s">
        <v>13528</v>
      </c>
      <c r="I2749" s="1" t="s">
        <v>13529</v>
      </c>
    </row>
    <row r="2750" spans="1:9" x14ac:dyDescent="0.25">
      <c r="A2750" s="1" t="s">
        <v>9920</v>
      </c>
      <c r="B2750" s="1" t="s">
        <v>3036</v>
      </c>
      <c r="C2750" s="1" t="s">
        <v>14034</v>
      </c>
      <c r="D2750" s="1" t="s">
        <v>546</v>
      </c>
      <c r="E2750" s="1" t="s">
        <v>16111</v>
      </c>
      <c r="G2750" s="1" t="s">
        <v>13752</v>
      </c>
      <c r="H2750" s="1" t="s">
        <v>16112</v>
      </c>
      <c r="I2750" s="1" t="s">
        <v>13529</v>
      </c>
    </row>
    <row r="2751" spans="1:9" x14ac:dyDescent="0.25">
      <c r="A2751" s="1" t="s">
        <v>9921</v>
      </c>
      <c r="B2751" s="1" t="s">
        <v>3037</v>
      </c>
      <c r="C2751" s="1" t="s">
        <v>14034</v>
      </c>
      <c r="D2751" s="1" t="s">
        <v>546</v>
      </c>
      <c r="E2751" s="1" t="s">
        <v>16113</v>
      </c>
      <c r="G2751" s="1" t="s">
        <v>13752</v>
      </c>
      <c r="H2751" s="1" t="s">
        <v>16114</v>
      </c>
      <c r="I2751" s="1" t="s">
        <v>13529</v>
      </c>
    </row>
    <row r="2752" spans="1:9" x14ac:dyDescent="0.25">
      <c r="A2752" s="1" t="s">
        <v>9922</v>
      </c>
      <c r="B2752" s="1" t="s">
        <v>3037</v>
      </c>
      <c r="C2752" s="1" t="s">
        <v>14034</v>
      </c>
      <c r="D2752" s="1" t="s">
        <v>546</v>
      </c>
      <c r="E2752" s="1" t="s">
        <v>16115</v>
      </c>
      <c r="G2752" s="1" t="s">
        <v>13752</v>
      </c>
      <c r="H2752" s="1" t="s">
        <v>16116</v>
      </c>
      <c r="I2752" s="1" t="s">
        <v>13529</v>
      </c>
    </row>
    <row r="2753" spans="1:9" x14ac:dyDescent="0.25">
      <c r="A2753" s="1" t="s">
        <v>9923</v>
      </c>
      <c r="B2753" s="1" t="s">
        <v>3038</v>
      </c>
      <c r="C2753" s="1" t="s">
        <v>14034</v>
      </c>
      <c r="D2753" s="1" t="s">
        <v>546</v>
      </c>
      <c r="E2753" s="1" t="s">
        <v>16117</v>
      </c>
      <c r="G2753" s="1" t="s">
        <v>13752</v>
      </c>
      <c r="H2753" s="1" t="s">
        <v>13528</v>
      </c>
      <c r="I2753" s="1" t="s">
        <v>13529</v>
      </c>
    </row>
    <row r="2754" spans="1:9" x14ac:dyDescent="0.25">
      <c r="A2754" s="1" t="s">
        <v>9924</v>
      </c>
      <c r="B2754" s="1" t="s">
        <v>3039</v>
      </c>
      <c r="C2754" s="1" t="s">
        <v>14034</v>
      </c>
      <c r="D2754" s="1" t="s">
        <v>546</v>
      </c>
      <c r="E2754" s="1" t="s">
        <v>16118</v>
      </c>
      <c r="G2754" s="1" t="s">
        <v>13752</v>
      </c>
      <c r="H2754" s="1" t="s">
        <v>15486</v>
      </c>
      <c r="I2754" s="1" t="s">
        <v>13529</v>
      </c>
    </row>
    <row r="2755" spans="1:9" x14ac:dyDescent="0.25">
      <c r="A2755" s="1" t="s">
        <v>9925</v>
      </c>
      <c r="B2755" s="1" t="s">
        <v>3040</v>
      </c>
      <c r="C2755" s="1" t="s">
        <v>14034</v>
      </c>
      <c r="D2755" s="1" t="s">
        <v>546</v>
      </c>
      <c r="E2755" s="1" t="s">
        <v>16119</v>
      </c>
      <c r="G2755" s="1" t="s">
        <v>13752</v>
      </c>
      <c r="H2755" s="1" t="s">
        <v>16120</v>
      </c>
      <c r="I2755" s="1" t="s">
        <v>13529</v>
      </c>
    </row>
    <row r="2756" spans="1:9" x14ac:dyDescent="0.25">
      <c r="A2756" s="1" t="s">
        <v>9926</v>
      </c>
      <c r="B2756" s="1" t="s">
        <v>3041</v>
      </c>
      <c r="C2756" s="1" t="s">
        <v>13546</v>
      </c>
      <c r="D2756" s="1" t="s">
        <v>28</v>
      </c>
      <c r="E2756" s="1" t="s">
        <v>3042</v>
      </c>
      <c r="G2756" s="1" t="s">
        <v>13560</v>
      </c>
      <c r="H2756" s="1" t="s">
        <v>16121</v>
      </c>
      <c r="I2756" s="1" t="s">
        <v>13529</v>
      </c>
    </row>
    <row r="2757" spans="1:9" x14ac:dyDescent="0.25">
      <c r="A2757" s="1" t="s">
        <v>9927</v>
      </c>
      <c r="B2757" s="1" t="s">
        <v>3043</v>
      </c>
      <c r="C2757" s="1" t="s">
        <v>13546</v>
      </c>
      <c r="D2757" s="1" t="s">
        <v>28</v>
      </c>
      <c r="G2757" s="1" t="s">
        <v>13560</v>
      </c>
      <c r="H2757" s="1" t="s">
        <v>13528</v>
      </c>
      <c r="I2757" s="1" t="s">
        <v>13529</v>
      </c>
    </row>
    <row r="2758" spans="1:9" x14ac:dyDescent="0.25">
      <c r="A2758" s="1" t="s">
        <v>9928</v>
      </c>
      <c r="B2758" s="1" t="s">
        <v>3044</v>
      </c>
      <c r="C2758" s="1" t="s">
        <v>13546</v>
      </c>
      <c r="D2758" s="1" t="s">
        <v>28</v>
      </c>
      <c r="E2758" s="1" t="s">
        <v>13968</v>
      </c>
      <c r="G2758" s="1" t="s">
        <v>13969</v>
      </c>
      <c r="H2758" s="1" t="s">
        <v>16122</v>
      </c>
      <c r="I2758" s="1" t="s">
        <v>13529</v>
      </c>
    </row>
    <row r="2759" spans="1:9" x14ac:dyDescent="0.25">
      <c r="A2759" s="1" t="s">
        <v>9929</v>
      </c>
      <c r="B2759" s="1" t="s">
        <v>3045</v>
      </c>
      <c r="C2759" s="1" t="s">
        <v>13546</v>
      </c>
      <c r="D2759" s="1" t="s">
        <v>28</v>
      </c>
      <c r="E2759" s="1" t="s">
        <v>16123</v>
      </c>
      <c r="G2759" s="1" t="s">
        <v>13560</v>
      </c>
      <c r="H2759" s="1" t="s">
        <v>16124</v>
      </c>
      <c r="I2759" s="1" t="s">
        <v>13529</v>
      </c>
    </row>
    <row r="2760" spans="1:9" x14ac:dyDescent="0.25">
      <c r="A2760" s="1" t="s">
        <v>9930</v>
      </c>
      <c r="B2760" s="1" t="s">
        <v>3046</v>
      </c>
      <c r="C2760" s="1" t="s">
        <v>13546</v>
      </c>
      <c r="D2760" s="1" t="s">
        <v>28</v>
      </c>
      <c r="E2760" s="1" t="s">
        <v>16125</v>
      </c>
      <c r="G2760" s="1" t="s">
        <v>13560</v>
      </c>
      <c r="H2760" s="1" t="s">
        <v>14615</v>
      </c>
      <c r="I2760" s="1" t="s">
        <v>13529</v>
      </c>
    </row>
    <row r="2761" spans="1:9" x14ac:dyDescent="0.25">
      <c r="A2761" s="1" t="s">
        <v>9931</v>
      </c>
      <c r="B2761" s="1" t="s">
        <v>3047</v>
      </c>
      <c r="C2761" s="1" t="s">
        <v>14034</v>
      </c>
      <c r="D2761" s="1" t="s">
        <v>546</v>
      </c>
      <c r="E2761" s="1" t="s">
        <v>15043</v>
      </c>
      <c r="G2761" s="1" t="s">
        <v>14331</v>
      </c>
      <c r="H2761" s="1" t="s">
        <v>16126</v>
      </c>
      <c r="I2761" s="1" t="s">
        <v>13529</v>
      </c>
    </row>
    <row r="2762" spans="1:9" x14ac:dyDescent="0.25">
      <c r="A2762" s="1" t="s">
        <v>3048</v>
      </c>
      <c r="B2762" s="1" t="s">
        <v>3049</v>
      </c>
      <c r="C2762" s="1" t="s">
        <v>13546</v>
      </c>
      <c r="D2762" s="1" t="s">
        <v>28</v>
      </c>
      <c r="E2762" s="1" t="s">
        <v>3050</v>
      </c>
      <c r="F2762" s="1" t="s">
        <v>3051</v>
      </c>
      <c r="G2762" s="1" t="s">
        <v>13544</v>
      </c>
      <c r="H2762" s="1" t="s">
        <v>16127</v>
      </c>
      <c r="I2762" s="1" t="s">
        <v>13529</v>
      </c>
    </row>
    <row r="2763" spans="1:9" x14ac:dyDescent="0.25">
      <c r="A2763" s="1" t="s">
        <v>3052</v>
      </c>
      <c r="B2763" s="1" t="s">
        <v>3053</v>
      </c>
      <c r="C2763" s="1" t="s">
        <v>13546</v>
      </c>
      <c r="D2763" s="1" t="s">
        <v>28</v>
      </c>
      <c r="E2763" s="1" t="s">
        <v>3054</v>
      </c>
      <c r="F2763" s="1" t="s">
        <v>3055</v>
      </c>
      <c r="G2763" s="1" t="s">
        <v>13544</v>
      </c>
      <c r="H2763" s="1" t="s">
        <v>14325</v>
      </c>
      <c r="I2763" s="1" t="s">
        <v>13529</v>
      </c>
    </row>
    <row r="2764" spans="1:9" x14ac:dyDescent="0.25">
      <c r="A2764" s="1" t="s">
        <v>3056</v>
      </c>
      <c r="B2764" s="1" t="s">
        <v>3057</v>
      </c>
      <c r="C2764" s="1" t="s">
        <v>13546</v>
      </c>
      <c r="D2764" s="1" t="s">
        <v>28</v>
      </c>
      <c r="E2764" s="1" t="s">
        <v>3058</v>
      </c>
      <c r="F2764" s="1" t="s">
        <v>3059</v>
      </c>
      <c r="G2764" s="1" t="s">
        <v>13560</v>
      </c>
      <c r="H2764" s="1" t="s">
        <v>16128</v>
      </c>
      <c r="I2764" s="1" t="s">
        <v>13529</v>
      </c>
    </row>
    <row r="2765" spans="1:9" x14ac:dyDescent="0.25">
      <c r="A2765" s="1" t="s">
        <v>3060</v>
      </c>
      <c r="B2765" s="1" t="s">
        <v>3061</v>
      </c>
      <c r="C2765" s="1" t="s">
        <v>13546</v>
      </c>
      <c r="D2765" s="1" t="s">
        <v>28</v>
      </c>
      <c r="E2765" s="1" t="s">
        <v>3062</v>
      </c>
      <c r="F2765" s="1" t="s">
        <v>3063</v>
      </c>
      <c r="G2765" s="1" t="s">
        <v>13544</v>
      </c>
      <c r="H2765" s="1" t="s">
        <v>16129</v>
      </c>
      <c r="I2765" s="1" t="s">
        <v>13529</v>
      </c>
    </row>
    <row r="2766" spans="1:9" x14ac:dyDescent="0.25">
      <c r="A2766" s="1" t="s">
        <v>9932</v>
      </c>
      <c r="B2766" s="1" t="s">
        <v>3064</v>
      </c>
      <c r="C2766" s="1" t="s">
        <v>13873</v>
      </c>
      <c r="D2766" s="1" t="s">
        <v>369</v>
      </c>
      <c r="G2766" s="1" t="s">
        <v>13936</v>
      </c>
      <c r="H2766" s="1" t="s">
        <v>16130</v>
      </c>
      <c r="I2766" s="1" t="s">
        <v>13529</v>
      </c>
    </row>
    <row r="2767" spans="1:9" x14ac:dyDescent="0.25">
      <c r="A2767" s="1" t="s">
        <v>9933</v>
      </c>
      <c r="B2767" s="1" t="s">
        <v>3065</v>
      </c>
      <c r="C2767" s="1" t="s">
        <v>13873</v>
      </c>
      <c r="D2767" s="1" t="s">
        <v>369</v>
      </c>
      <c r="F2767" s="1" t="s">
        <v>2608</v>
      </c>
      <c r="G2767" s="1" t="s">
        <v>13535</v>
      </c>
      <c r="H2767" s="1" t="s">
        <v>16131</v>
      </c>
      <c r="I2767" s="1" t="s">
        <v>13529</v>
      </c>
    </row>
    <row r="2768" spans="1:9" x14ac:dyDescent="0.25">
      <c r="A2768" s="1" t="s">
        <v>9934</v>
      </c>
      <c r="B2768" s="1" t="s">
        <v>3066</v>
      </c>
      <c r="C2768" s="1" t="s">
        <v>13873</v>
      </c>
      <c r="D2768" s="1" t="s">
        <v>369</v>
      </c>
      <c r="E2768" s="1" t="s">
        <v>1239</v>
      </c>
      <c r="G2768" s="1" t="s">
        <v>13936</v>
      </c>
      <c r="H2768" s="1" t="s">
        <v>16132</v>
      </c>
      <c r="I2768" s="1" t="s">
        <v>13529</v>
      </c>
    </row>
    <row r="2769" spans="1:9" x14ac:dyDescent="0.25">
      <c r="A2769" s="1" t="s">
        <v>9935</v>
      </c>
      <c r="B2769" s="1" t="s">
        <v>3067</v>
      </c>
      <c r="C2769" s="1" t="s">
        <v>13873</v>
      </c>
      <c r="D2769" s="1" t="s">
        <v>369</v>
      </c>
      <c r="F2769" s="1" t="s">
        <v>2832</v>
      </c>
      <c r="G2769" s="1" t="s">
        <v>13535</v>
      </c>
      <c r="H2769" s="1" t="s">
        <v>13600</v>
      </c>
      <c r="I2769" s="1" t="s">
        <v>13529</v>
      </c>
    </row>
    <row r="2770" spans="1:9" x14ac:dyDescent="0.25">
      <c r="A2770" s="1" t="s">
        <v>9936</v>
      </c>
      <c r="B2770" s="1" t="s">
        <v>3068</v>
      </c>
      <c r="C2770" s="1" t="s">
        <v>13873</v>
      </c>
      <c r="D2770" s="1" t="s">
        <v>369</v>
      </c>
      <c r="E2770" s="1" t="s">
        <v>2138</v>
      </c>
      <c r="G2770" s="1" t="s">
        <v>15587</v>
      </c>
      <c r="H2770" s="1" t="s">
        <v>15578</v>
      </c>
      <c r="I2770" s="1" t="s">
        <v>13529</v>
      </c>
    </row>
    <row r="2771" spans="1:9" x14ac:dyDescent="0.25">
      <c r="A2771" s="1" t="s">
        <v>9937</v>
      </c>
      <c r="B2771" s="1" t="s">
        <v>3069</v>
      </c>
      <c r="C2771" s="1" t="s">
        <v>13873</v>
      </c>
      <c r="D2771" s="1" t="s">
        <v>369</v>
      </c>
      <c r="G2771" s="1" t="s">
        <v>13936</v>
      </c>
      <c r="H2771" s="1" t="s">
        <v>13993</v>
      </c>
      <c r="I2771" s="1" t="s">
        <v>13529</v>
      </c>
    </row>
    <row r="2772" spans="1:9" x14ac:dyDescent="0.25">
      <c r="A2772" s="1" t="s">
        <v>9938</v>
      </c>
      <c r="B2772" s="1" t="s">
        <v>3070</v>
      </c>
      <c r="C2772" s="1" t="s">
        <v>13873</v>
      </c>
      <c r="D2772" s="1" t="s">
        <v>369</v>
      </c>
      <c r="G2772" s="1" t="s">
        <v>13936</v>
      </c>
      <c r="H2772" s="1" t="s">
        <v>13993</v>
      </c>
      <c r="I2772" s="1" t="s">
        <v>13529</v>
      </c>
    </row>
    <row r="2773" spans="1:9" x14ac:dyDescent="0.25">
      <c r="A2773" s="1" t="s">
        <v>9939</v>
      </c>
      <c r="B2773" s="1" t="s">
        <v>3071</v>
      </c>
      <c r="C2773" s="1" t="s">
        <v>13873</v>
      </c>
      <c r="D2773" s="1" t="s">
        <v>369</v>
      </c>
      <c r="G2773" s="1" t="s">
        <v>13936</v>
      </c>
      <c r="H2773" s="1" t="s">
        <v>16133</v>
      </c>
      <c r="I2773" s="1" t="s">
        <v>13529</v>
      </c>
    </row>
    <row r="2774" spans="1:9" x14ac:dyDescent="0.25">
      <c r="A2774" s="1" t="s">
        <v>9940</v>
      </c>
      <c r="B2774" s="1" t="s">
        <v>3072</v>
      </c>
      <c r="C2774" s="1" t="s">
        <v>13873</v>
      </c>
      <c r="D2774" s="1" t="s">
        <v>369</v>
      </c>
      <c r="E2774" s="1" t="s">
        <v>16134</v>
      </c>
      <c r="G2774" s="1" t="s">
        <v>13535</v>
      </c>
      <c r="H2774" s="1" t="s">
        <v>16135</v>
      </c>
      <c r="I2774" s="1" t="s">
        <v>13529</v>
      </c>
    </row>
    <row r="2775" spans="1:9" x14ac:dyDescent="0.25">
      <c r="A2775" s="1" t="s">
        <v>9941</v>
      </c>
      <c r="B2775" s="1" t="s">
        <v>3073</v>
      </c>
      <c r="C2775" s="1" t="s">
        <v>13873</v>
      </c>
      <c r="D2775" s="1" t="s">
        <v>369</v>
      </c>
      <c r="E2775" s="1" t="s">
        <v>1239</v>
      </c>
      <c r="G2775" s="1" t="s">
        <v>13936</v>
      </c>
      <c r="H2775" s="1" t="s">
        <v>14005</v>
      </c>
      <c r="I2775" s="1" t="s">
        <v>13529</v>
      </c>
    </row>
    <row r="2776" spans="1:9" x14ac:dyDescent="0.25">
      <c r="A2776" s="1" t="s">
        <v>9942</v>
      </c>
      <c r="B2776" s="1" t="s">
        <v>3074</v>
      </c>
      <c r="C2776" s="1" t="s">
        <v>13873</v>
      </c>
      <c r="D2776" s="1" t="s">
        <v>369</v>
      </c>
      <c r="F2776" s="1" t="s">
        <v>16</v>
      </c>
      <c r="G2776" s="1" t="s">
        <v>13535</v>
      </c>
      <c r="H2776" s="1" t="s">
        <v>16136</v>
      </c>
      <c r="I2776" s="1" t="s">
        <v>13529</v>
      </c>
    </row>
    <row r="2777" spans="1:9" x14ac:dyDescent="0.25">
      <c r="A2777" s="1" t="s">
        <v>9943</v>
      </c>
      <c r="B2777" s="1" t="s">
        <v>3075</v>
      </c>
      <c r="C2777" s="1" t="s">
        <v>13873</v>
      </c>
      <c r="D2777" s="1" t="s">
        <v>369</v>
      </c>
      <c r="G2777" s="1" t="s">
        <v>13936</v>
      </c>
      <c r="H2777" s="1" t="s">
        <v>15835</v>
      </c>
      <c r="I2777" s="1" t="s">
        <v>13529</v>
      </c>
    </row>
    <row r="2778" spans="1:9" x14ac:dyDescent="0.25">
      <c r="A2778" s="1" t="s">
        <v>9944</v>
      </c>
      <c r="B2778" s="1" t="s">
        <v>3076</v>
      </c>
      <c r="C2778" s="1" t="s">
        <v>13873</v>
      </c>
      <c r="D2778" s="1" t="s">
        <v>369</v>
      </c>
      <c r="G2778" s="1" t="s">
        <v>13936</v>
      </c>
      <c r="H2778" s="1" t="s">
        <v>16137</v>
      </c>
      <c r="I2778" s="1" t="s">
        <v>13529</v>
      </c>
    </row>
    <row r="2779" spans="1:9" x14ac:dyDescent="0.25">
      <c r="A2779" s="1" t="s">
        <v>9945</v>
      </c>
      <c r="B2779" s="1" t="s">
        <v>3077</v>
      </c>
      <c r="C2779" s="1" t="s">
        <v>13873</v>
      </c>
      <c r="D2779" s="1" t="s">
        <v>369</v>
      </c>
      <c r="G2779" s="1" t="s">
        <v>13936</v>
      </c>
      <c r="H2779" s="1" t="s">
        <v>15236</v>
      </c>
      <c r="I2779" s="1" t="s">
        <v>13529</v>
      </c>
    </row>
    <row r="2780" spans="1:9" x14ac:dyDescent="0.25">
      <c r="A2780" s="1" t="s">
        <v>9946</v>
      </c>
      <c r="B2780" s="1" t="s">
        <v>3078</v>
      </c>
      <c r="C2780" s="1" t="s">
        <v>13873</v>
      </c>
      <c r="D2780" s="1" t="s">
        <v>369</v>
      </c>
      <c r="E2780" s="1" t="s">
        <v>3079</v>
      </c>
      <c r="F2780" s="1" t="s">
        <v>3079</v>
      </c>
      <c r="G2780" s="1" t="s">
        <v>13535</v>
      </c>
      <c r="H2780" s="1" t="s">
        <v>14787</v>
      </c>
      <c r="I2780" s="1" t="s">
        <v>13529</v>
      </c>
    </row>
    <row r="2781" spans="1:9" x14ac:dyDescent="0.25">
      <c r="A2781" s="1" t="s">
        <v>9947</v>
      </c>
      <c r="B2781" s="1" t="s">
        <v>3080</v>
      </c>
      <c r="C2781" s="1" t="s">
        <v>13873</v>
      </c>
      <c r="D2781" s="1" t="s">
        <v>369</v>
      </c>
      <c r="G2781" s="1" t="s">
        <v>13936</v>
      </c>
      <c r="H2781" s="1" t="s">
        <v>14583</v>
      </c>
      <c r="I2781" s="1" t="s">
        <v>13529</v>
      </c>
    </row>
    <row r="2782" spans="1:9" x14ac:dyDescent="0.25">
      <c r="A2782" s="1" t="s">
        <v>9948</v>
      </c>
      <c r="B2782" s="1" t="s">
        <v>3081</v>
      </c>
      <c r="C2782" s="1" t="s">
        <v>13873</v>
      </c>
      <c r="D2782" s="1" t="s">
        <v>369</v>
      </c>
      <c r="G2782" s="1" t="s">
        <v>13936</v>
      </c>
      <c r="H2782" s="1" t="s">
        <v>16138</v>
      </c>
      <c r="I2782" s="1" t="s">
        <v>13529</v>
      </c>
    </row>
    <row r="2783" spans="1:9" x14ac:dyDescent="0.25">
      <c r="A2783" s="1" t="s">
        <v>9949</v>
      </c>
      <c r="B2783" s="1" t="s">
        <v>3082</v>
      </c>
      <c r="C2783" s="1" t="s">
        <v>13873</v>
      </c>
      <c r="D2783" s="1" t="s">
        <v>369</v>
      </c>
      <c r="G2783" s="1" t="s">
        <v>13936</v>
      </c>
      <c r="H2783" s="1" t="s">
        <v>15023</v>
      </c>
      <c r="I2783" s="1" t="s">
        <v>13529</v>
      </c>
    </row>
    <row r="2784" spans="1:9" x14ac:dyDescent="0.25">
      <c r="A2784" s="1" t="s">
        <v>9950</v>
      </c>
      <c r="B2784" s="1" t="s">
        <v>3083</v>
      </c>
      <c r="C2784" s="1" t="s">
        <v>13873</v>
      </c>
      <c r="D2784" s="1" t="s">
        <v>369</v>
      </c>
      <c r="G2784" s="1" t="s">
        <v>13936</v>
      </c>
      <c r="H2784" s="1" t="s">
        <v>14345</v>
      </c>
      <c r="I2784" s="1" t="s">
        <v>13529</v>
      </c>
    </row>
    <row r="2785" spans="1:9" x14ac:dyDescent="0.25">
      <c r="A2785" s="1" t="s">
        <v>9951</v>
      </c>
      <c r="B2785" s="1" t="s">
        <v>3084</v>
      </c>
      <c r="C2785" s="1" t="s">
        <v>13873</v>
      </c>
      <c r="D2785" s="1" t="s">
        <v>369</v>
      </c>
      <c r="G2785" s="1" t="s">
        <v>13936</v>
      </c>
      <c r="H2785" s="1" t="s">
        <v>15680</v>
      </c>
      <c r="I2785" s="1" t="s">
        <v>13529</v>
      </c>
    </row>
    <row r="2786" spans="1:9" x14ac:dyDescent="0.25">
      <c r="A2786" s="1" t="s">
        <v>9952</v>
      </c>
      <c r="B2786" s="1" t="s">
        <v>3085</v>
      </c>
      <c r="C2786" s="1" t="s">
        <v>13873</v>
      </c>
      <c r="D2786" s="1" t="s">
        <v>369</v>
      </c>
      <c r="G2786" s="1" t="s">
        <v>13936</v>
      </c>
      <c r="H2786" s="1" t="s">
        <v>16139</v>
      </c>
      <c r="I2786" s="1" t="s">
        <v>13529</v>
      </c>
    </row>
    <row r="2787" spans="1:9" x14ac:dyDescent="0.25">
      <c r="A2787" s="1" t="s">
        <v>9953</v>
      </c>
      <c r="B2787" s="1" t="s">
        <v>3086</v>
      </c>
      <c r="C2787" s="1" t="s">
        <v>13873</v>
      </c>
      <c r="D2787" s="1" t="s">
        <v>369</v>
      </c>
      <c r="E2787" s="1" t="s">
        <v>3087</v>
      </c>
      <c r="F2787" s="1" t="s">
        <v>3087</v>
      </c>
      <c r="G2787" s="1" t="s">
        <v>13535</v>
      </c>
      <c r="H2787" s="1" t="s">
        <v>16140</v>
      </c>
      <c r="I2787" s="1" t="s">
        <v>13529</v>
      </c>
    </row>
    <row r="2788" spans="1:9" x14ac:dyDescent="0.25">
      <c r="A2788" s="1" t="s">
        <v>9954</v>
      </c>
      <c r="B2788" s="1" t="s">
        <v>3088</v>
      </c>
      <c r="C2788" s="1" t="s">
        <v>13873</v>
      </c>
      <c r="D2788" s="1" t="s">
        <v>369</v>
      </c>
      <c r="G2788" s="1" t="s">
        <v>13936</v>
      </c>
      <c r="H2788" s="1" t="s">
        <v>14812</v>
      </c>
      <c r="I2788" s="1" t="s">
        <v>13529</v>
      </c>
    </row>
    <row r="2789" spans="1:9" x14ac:dyDescent="0.25">
      <c r="A2789" s="1" t="s">
        <v>9955</v>
      </c>
      <c r="B2789" s="1" t="s">
        <v>3089</v>
      </c>
      <c r="C2789" s="1" t="s">
        <v>13873</v>
      </c>
      <c r="D2789" s="1" t="s">
        <v>369</v>
      </c>
      <c r="G2789" s="1" t="s">
        <v>13936</v>
      </c>
      <c r="H2789" s="1" t="s">
        <v>13815</v>
      </c>
      <c r="I2789" s="1" t="s">
        <v>13529</v>
      </c>
    </row>
    <row r="2790" spans="1:9" x14ac:dyDescent="0.25">
      <c r="A2790" s="1" t="s">
        <v>9956</v>
      </c>
      <c r="B2790" s="1" t="s">
        <v>3090</v>
      </c>
      <c r="C2790" s="1" t="s">
        <v>13873</v>
      </c>
      <c r="D2790" s="1" t="s">
        <v>369</v>
      </c>
      <c r="E2790" s="1" t="s">
        <v>2516</v>
      </c>
      <c r="F2790" s="1" t="s">
        <v>2624</v>
      </c>
      <c r="G2790" s="1" t="s">
        <v>13535</v>
      </c>
      <c r="H2790" s="1" t="s">
        <v>16141</v>
      </c>
      <c r="I2790" s="1" t="s">
        <v>13529</v>
      </c>
    </row>
    <row r="2791" spans="1:9" x14ac:dyDescent="0.25">
      <c r="A2791" s="1" t="s">
        <v>9957</v>
      </c>
      <c r="B2791" s="1" t="s">
        <v>3091</v>
      </c>
      <c r="C2791" s="1" t="s">
        <v>13873</v>
      </c>
      <c r="D2791" s="1" t="s">
        <v>369</v>
      </c>
      <c r="G2791" s="1" t="s">
        <v>13936</v>
      </c>
      <c r="H2791" s="1" t="s">
        <v>16142</v>
      </c>
      <c r="I2791" s="1" t="s">
        <v>13529</v>
      </c>
    </row>
    <row r="2792" spans="1:9" x14ac:dyDescent="0.25">
      <c r="A2792" s="1" t="s">
        <v>9958</v>
      </c>
      <c r="B2792" s="1" t="s">
        <v>3092</v>
      </c>
      <c r="C2792" s="1" t="s">
        <v>13873</v>
      </c>
      <c r="D2792" s="1" t="s">
        <v>369</v>
      </c>
      <c r="E2792" s="1" t="s">
        <v>2138</v>
      </c>
      <c r="G2792" s="1" t="s">
        <v>13535</v>
      </c>
      <c r="H2792" s="1" t="s">
        <v>14353</v>
      </c>
      <c r="I2792" s="1" t="s">
        <v>13529</v>
      </c>
    </row>
    <row r="2793" spans="1:9" x14ac:dyDescent="0.25">
      <c r="A2793" s="1" t="s">
        <v>9959</v>
      </c>
      <c r="B2793" s="1" t="s">
        <v>3093</v>
      </c>
      <c r="C2793" s="1" t="s">
        <v>13873</v>
      </c>
      <c r="D2793" s="1" t="s">
        <v>369</v>
      </c>
      <c r="G2793" s="1" t="s">
        <v>13936</v>
      </c>
      <c r="H2793" s="1" t="s">
        <v>15612</v>
      </c>
      <c r="I2793" s="1" t="s">
        <v>13529</v>
      </c>
    </row>
    <row r="2794" spans="1:9" x14ac:dyDescent="0.25">
      <c r="A2794" s="1" t="s">
        <v>9960</v>
      </c>
      <c r="B2794" s="1" t="s">
        <v>3094</v>
      </c>
      <c r="C2794" s="1" t="s">
        <v>13873</v>
      </c>
      <c r="D2794" s="1" t="s">
        <v>369</v>
      </c>
      <c r="G2794" s="1" t="s">
        <v>13936</v>
      </c>
      <c r="H2794" s="1" t="s">
        <v>15297</v>
      </c>
      <c r="I2794" s="1" t="s">
        <v>13529</v>
      </c>
    </row>
    <row r="2795" spans="1:9" x14ac:dyDescent="0.25">
      <c r="A2795" s="1" t="s">
        <v>9961</v>
      </c>
      <c r="B2795" s="1" t="s">
        <v>3095</v>
      </c>
      <c r="C2795" s="1" t="s">
        <v>13873</v>
      </c>
      <c r="D2795" s="1" t="s">
        <v>369</v>
      </c>
      <c r="G2795" s="1" t="s">
        <v>13936</v>
      </c>
      <c r="H2795" s="1" t="s">
        <v>16143</v>
      </c>
      <c r="I2795" s="1" t="s">
        <v>13529</v>
      </c>
    </row>
    <row r="2796" spans="1:9" x14ac:dyDescent="0.25">
      <c r="A2796" s="1" t="s">
        <v>9962</v>
      </c>
      <c r="B2796" s="1" t="s">
        <v>3096</v>
      </c>
      <c r="C2796" s="1" t="s">
        <v>13873</v>
      </c>
      <c r="D2796" s="1" t="s">
        <v>369</v>
      </c>
      <c r="G2796" s="1" t="s">
        <v>13936</v>
      </c>
      <c r="H2796" s="1" t="s">
        <v>14032</v>
      </c>
      <c r="I2796" s="1" t="s">
        <v>13529</v>
      </c>
    </row>
    <row r="2797" spans="1:9" x14ac:dyDescent="0.25">
      <c r="A2797" s="1" t="s">
        <v>9963</v>
      </c>
      <c r="B2797" s="1" t="s">
        <v>3097</v>
      </c>
      <c r="C2797" s="1" t="s">
        <v>13873</v>
      </c>
      <c r="D2797" s="1" t="s">
        <v>369</v>
      </c>
      <c r="G2797" s="1" t="s">
        <v>13936</v>
      </c>
      <c r="H2797" s="1" t="s">
        <v>16144</v>
      </c>
      <c r="I2797" s="1" t="s">
        <v>13529</v>
      </c>
    </row>
    <row r="2798" spans="1:9" x14ac:dyDescent="0.25">
      <c r="A2798" s="1" t="s">
        <v>9964</v>
      </c>
      <c r="B2798" s="1" t="s">
        <v>3098</v>
      </c>
      <c r="C2798" s="1" t="s">
        <v>13873</v>
      </c>
      <c r="D2798" s="1" t="s">
        <v>369</v>
      </c>
      <c r="G2798" s="1" t="s">
        <v>13936</v>
      </c>
      <c r="H2798" s="1" t="s">
        <v>16145</v>
      </c>
      <c r="I2798" s="1" t="s">
        <v>13529</v>
      </c>
    </row>
    <row r="2799" spans="1:9" x14ac:dyDescent="0.25">
      <c r="A2799" s="1" t="s">
        <v>9965</v>
      </c>
      <c r="B2799" s="1" t="s">
        <v>3099</v>
      </c>
      <c r="C2799" s="1" t="s">
        <v>13873</v>
      </c>
      <c r="D2799" s="1" t="s">
        <v>369</v>
      </c>
      <c r="G2799" s="1" t="s">
        <v>13936</v>
      </c>
      <c r="H2799" s="1" t="s">
        <v>15570</v>
      </c>
      <c r="I2799" s="1" t="s">
        <v>13529</v>
      </c>
    </row>
    <row r="2800" spans="1:9" x14ac:dyDescent="0.25">
      <c r="A2800" s="1" t="s">
        <v>9966</v>
      </c>
      <c r="B2800" s="1" t="s">
        <v>3100</v>
      </c>
      <c r="C2800" s="1" t="s">
        <v>13873</v>
      </c>
      <c r="D2800" s="1" t="s">
        <v>369</v>
      </c>
      <c r="G2800" s="1" t="s">
        <v>13936</v>
      </c>
      <c r="H2800" s="1" t="s">
        <v>13528</v>
      </c>
      <c r="I2800" s="1" t="s">
        <v>13529</v>
      </c>
    </row>
    <row r="2801" spans="1:9" x14ac:dyDescent="0.25">
      <c r="A2801" s="1" t="s">
        <v>9967</v>
      </c>
      <c r="B2801" s="1" t="s">
        <v>3101</v>
      </c>
      <c r="C2801" s="1" t="s">
        <v>13873</v>
      </c>
      <c r="D2801" s="1" t="s">
        <v>369</v>
      </c>
      <c r="G2801" s="1" t="s">
        <v>13936</v>
      </c>
      <c r="H2801" s="1" t="s">
        <v>14812</v>
      </c>
      <c r="I2801" s="1" t="s">
        <v>13529</v>
      </c>
    </row>
    <row r="2802" spans="1:9" x14ac:dyDescent="0.25">
      <c r="A2802" s="1" t="s">
        <v>9968</v>
      </c>
      <c r="B2802" s="1" t="s">
        <v>3102</v>
      </c>
      <c r="C2802" s="1" t="s">
        <v>13873</v>
      </c>
      <c r="D2802" s="1" t="s">
        <v>369</v>
      </c>
      <c r="G2802" s="1" t="s">
        <v>13936</v>
      </c>
      <c r="H2802" s="1" t="s">
        <v>14005</v>
      </c>
      <c r="I2802" s="1" t="s">
        <v>13529</v>
      </c>
    </row>
    <row r="2803" spans="1:9" x14ac:dyDescent="0.25">
      <c r="A2803" s="1" t="s">
        <v>9969</v>
      </c>
      <c r="B2803" s="1" t="s">
        <v>3103</v>
      </c>
      <c r="C2803" s="1" t="s">
        <v>13873</v>
      </c>
      <c r="D2803" s="1" t="s">
        <v>369</v>
      </c>
      <c r="G2803" s="1" t="s">
        <v>13936</v>
      </c>
      <c r="H2803" s="1" t="s">
        <v>15681</v>
      </c>
      <c r="I2803" s="1" t="s">
        <v>13529</v>
      </c>
    </row>
    <row r="2804" spans="1:9" x14ac:dyDescent="0.25">
      <c r="A2804" s="1" t="s">
        <v>9970</v>
      </c>
      <c r="B2804" s="1" t="s">
        <v>3104</v>
      </c>
      <c r="C2804" s="1" t="s">
        <v>13873</v>
      </c>
      <c r="D2804" s="1" t="s">
        <v>369</v>
      </c>
      <c r="G2804" s="1" t="s">
        <v>13936</v>
      </c>
      <c r="H2804" s="1" t="s">
        <v>14812</v>
      </c>
      <c r="I2804" s="1" t="s">
        <v>13529</v>
      </c>
    </row>
    <row r="2805" spans="1:9" x14ac:dyDescent="0.25">
      <c r="A2805" s="1" t="s">
        <v>9971</v>
      </c>
      <c r="B2805" s="1" t="s">
        <v>3105</v>
      </c>
      <c r="C2805" s="1" t="s">
        <v>13873</v>
      </c>
      <c r="D2805" s="1" t="s">
        <v>369</v>
      </c>
      <c r="G2805" s="1" t="s">
        <v>13936</v>
      </c>
      <c r="H2805" s="1" t="s">
        <v>15584</v>
      </c>
      <c r="I2805" s="1" t="s">
        <v>13529</v>
      </c>
    </row>
    <row r="2806" spans="1:9" x14ac:dyDescent="0.25">
      <c r="A2806" s="1" t="s">
        <v>9972</v>
      </c>
      <c r="B2806" s="1" t="s">
        <v>3106</v>
      </c>
      <c r="C2806" s="1" t="s">
        <v>13873</v>
      </c>
      <c r="D2806" s="1" t="s">
        <v>369</v>
      </c>
      <c r="G2806" s="1" t="s">
        <v>13936</v>
      </c>
      <c r="H2806" s="1" t="s">
        <v>15115</v>
      </c>
      <c r="I2806" s="1" t="s">
        <v>13529</v>
      </c>
    </row>
    <row r="2807" spans="1:9" x14ac:dyDescent="0.25">
      <c r="A2807" s="1" t="s">
        <v>9973</v>
      </c>
      <c r="B2807" s="1" t="s">
        <v>3107</v>
      </c>
      <c r="C2807" s="1" t="s">
        <v>13873</v>
      </c>
      <c r="D2807" s="1" t="s">
        <v>369</v>
      </c>
      <c r="G2807" s="1" t="s">
        <v>13936</v>
      </c>
      <c r="H2807" s="1" t="s">
        <v>16050</v>
      </c>
      <c r="I2807" s="1" t="s">
        <v>13529</v>
      </c>
    </row>
    <row r="2808" spans="1:9" x14ac:dyDescent="0.25">
      <c r="A2808" s="1" t="s">
        <v>9974</v>
      </c>
      <c r="B2808" s="1" t="s">
        <v>3108</v>
      </c>
      <c r="C2808" s="1" t="s">
        <v>13873</v>
      </c>
      <c r="D2808" s="1" t="s">
        <v>369</v>
      </c>
      <c r="G2808" s="1" t="s">
        <v>13936</v>
      </c>
      <c r="H2808" s="1" t="s">
        <v>14352</v>
      </c>
      <c r="I2808" s="1" t="s">
        <v>13529</v>
      </c>
    </row>
    <row r="2809" spans="1:9" x14ac:dyDescent="0.25">
      <c r="A2809" s="1" t="s">
        <v>9975</v>
      </c>
      <c r="B2809" s="1" t="s">
        <v>3109</v>
      </c>
      <c r="C2809" s="1" t="s">
        <v>13873</v>
      </c>
      <c r="D2809" s="1" t="s">
        <v>369</v>
      </c>
      <c r="G2809" s="1" t="s">
        <v>13936</v>
      </c>
      <c r="H2809" s="1" t="s">
        <v>16146</v>
      </c>
      <c r="I2809" s="1" t="s">
        <v>13529</v>
      </c>
    </row>
    <row r="2810" spans="1:9" x14ac:dyDescent="0.25">
      <c r="A2810" s="1" t="s">
        <v>9976</v>
      </c>
      <c r="B2810" s="1" t="s">
        <v>3110</v>
      </c>
      <c r="C2810" s="1" t="s">
        <v>13873</v>
      </c>
      <c r="D2810" s="1" t="s">
        <v>369</v>
      </c>
      <c r="G2810" s="1" t="s">
        <v>13936</v>
      </c>
      <c r="H2810" s="1" t="s">
        <v>14582</v>
      </c>
      <c r="I2810" s="1" t="s">
        <v>13529</v>
      </c>
    </row>
    <row r="2811" spans="1:9" x14ac:dyDescent="0.25">
      <c r="A2811" s="1" t="s">
        <v>9977</v>
      </c>
      <c r="B2811" s="1" t="s">
        <v>3111</v>
      </c>
      <c r="C2811" s="1" t="s">
        <v>13873</v>
      </c>
      <c r="D2811" s="1" t="s">
        <v>369</v>
      </c>
      <c r="G2811" s="1" t="s">
        <v>13936</v>
      </c>
      <c r="H2811" s="1" t="s">
        <v>14812</v>
      </c>
      <c r="I2811" s="1" t="s">
        <v>13529</v>
      </c>
    </row>
    <row r="2812" spans="1:9" x14ac:dyDescent="0.25">
      <c r="A2812" s="1" t="s">
        <v>9978</v>
      </c>
      <c r="B2812" s="1" t="s">
        <v>3112</v>
      </c>
      <c r="C2812" s="1" t="s">
        <v>13873</v>
      </c>
      <c r="D2812" s="1" t="s">
        <v>369</v>
      </c>
      <c r="G2812" s="1" t="s">
        <v>13936</v>
      </c>
      <c r="H2812" s="1" t="s">
        <v>16147</v>
      </c>
      <c r="I2812" s="1" t="s">
        <v>13529</v>
      </c>
    </row>
    <row r="2813" spans="1:9" x14ac:dyDescent="0.25">
      <c r="A2813" s="1" t="s">
        <v>9979</v>
      </c>
      <c r="B2813" s="1" t="s">
        <v>3113</v>
      </c>
      <c r="C2813" s="1" t="s">
        <v>13873</v>
      </c>
      <c r="D2813" s="1" t="s">
        <v>369</v>
      </c>
      <c r="G2813" s="1" t="s">
        <v>13936</v>
      </c>
      <c r="H2813" s="1" t="s">
        <v>13528</v>
      </c>
      <c r="I2813" s="1" t="s">
        <v>13529</v>
      </c>
    </row>
    <row r="2814" spans="1:9" x14ac:dyDescent="0.25">
      <c r="A2814" s="1" t="s">
        <v>9980</v>
      </c>
      <c r="B2814" s="1" t="s">
        <v>3114</v>
      </c>
      <c r="C2814" s="1" t="s">
        <v>13873</v>
      </c>
      <c r="D2814" s="1" t="s">
        <v>369</v>
      </c>
      <c r="G2814" s="1" t="s">
        <v>13936</v>
      </c>
      <c r="H2814" s="1" t="s">
        <v>15658</v>
      </c>
      <c r="I2814" s="1" t="s">
        <v>13529</v>
      </c>
    </row>
    <row r="2815" spans="1:9" x14ac:dyDescent="0.25">
      <c r="A2815" s="1" t="s">
        <v>9981</v>
      </c>
      <c r="B2815" s="1" t="s">
        <v>3115</v>
      </c>
      <c r="C2815" s="1" t="s">
        <v>13873</v>
      </c>
      <c r="D2815" s="1" t="s">
        <v>369</v>
      </c>
      <c r="G2815" s="1" t="s">
        <v>13936</v>
      </c>
      <c r="H2815" s="1" t="s">
        <v>14812</v>
      </c>
      <c r="I2815" s="1" t="s">
        <v>13529</v>
      </c>
    </row>
    <row r="2816" spans="1:9" x14ac:dyDescent="0.25">
      <c r="A2816" s="1" t="s">
        <v>9982</v>
      </c>
      <c r="B2816" s="1" t="s">
        <v>3116</v>
      </c>
      <c r="C2816" s="1" t="s">
        <v>13873</v>
      </c>
      <c r="D2816" s="1" t="s">
        <v>369</v>
      </c>
      <c r="G2816" s="1" t="s">
        <v>13936</v>
      </c>
      <c r="H2816" s="1" t="s">
        <v>14812</v>
      </c>
      <c r="I2816" s="1" t="s">
        <v>13529</v>
      </c>
    </row>
    <row r="2817" spans="1:9" x14ac:dyDescent="0.25">
      <c r="A2817" s="1" t="s">
        <v>9983</v>
      </c>
      <c r="B2817" s="1" t="s">
        <v>3117</v>
      </c>
      <c r="C2817" s="1" t="s">
        <v>13873</v>
      </c>
      <c r="D2817" s="1" t="s">
        <v>369</v>
      </c>
      <c r="G2817" s="1" t="s">
        <v>13936</v>
      </c>
      <c r="H2817" s="1" t="s">
        <v>15135</v>
      </c>
      <c r="I2817" s="1" t="s">
        <v>13529</v>
      </c>
    </row>
    <row r="2818" spans="1:9" x14ac:dyDescent="0.25">
      <c r="A2818" s="1" t="s">
        <v>9984</v>
      </c>
      <c r="B2818" s="1" t="s">
        <v>3118</v>
      </c>
      <c r="C2818" s="1" t="s">
        <v>13873</v>
      </c>
      <c r="D2818" s="1" t="s">
        <v>369</v>
      </c>
      <c r="G2818" s="1" t="s">
        <v>13936</v>
      </c>
      <c r="H2818" s="1" t="s">
        <v>14812</v>
      </c>
      <c r="I2818" s="1" t="s">
        <v>13529</v>
      </c>
    </row>
    <row r="2819" spans="1:9" x14ac:dyDescent="0.25">
      <c r="A2819" s="1" t="s">
        <v>9985</v>
      </c>
      <c r="B2819" s="1" t="s">
        <v>3119</v>
      </c>
      <c r="C2819" s="1" t="s">
        <v>13873</v>
      </c>
      <c r="D2819" s="1" t="s">
        <v>369</v>
      </c>
      <c r="G2819" s="1" t="s">
        <v>13936</v>
      </c>
      <c r="H2819" s="1" t="s">
        <v>14812</v>
      </c>
      <c r="I2819" s="1" t="s">
        <v>13529</v>
      </c>
    </row>
    <row r="2820" spans="1:9" x14ac:dyDescent="0.25">
      <c r="A2820" s="1" t="s">
        <v>9986</v>
      </c>
      <c r="B2820" s="1" t="s">
        <v>3120</v>
      </c>
      <c r="C2820" s="1" t="s">
        <v>13873</v>
      </c>
      <c r="D2820" s="1" t="s">
        <v>369</v>
      </c>
      <c r="G2820" s="1" t="s">
        <v>13936</v>
      </c>
      <c r="H2820" s="1" t="s">
        <v>13528</v>
      </c>
      <c r="I2820" s="1" t="s">
        <v>13529</v>
      </c>
    </row>
    <row r="2821" spans="1:9" x14ac:dyDescent="0.25">
      <c r="A2821" s="1" t="s">
        <v>9987</v>
      </c>
      <c r="B2821" s="1" t="s">
        <v>3121</v>
      </c>
      <c r="C2821" s="1" t="s">
        <v>13873</v>
      </c>
      <c r="D2821" s="1" t="s">
        <v>369</v>
      </c>
      <c r="G2821" s="1" t="s">
        <v>13936</v>
      </c>
      <c r="H2821" s="1" t="s">
        <v>15581</v>
      </c>
      <c r="I2821" s="1" t="s">
        <v>13529</v>
      </c>
    </row>
    <row r="2822" spans="1:9" x14ac:dyDescent="0.25">
      <c r="A2822" s="1" t="s">
        <v>9988</v>
      </c>
      <c r="B2822" s="1" t="s">
        <v>3122</v>
      </c>
      <c r="C2822" s="1" t="s">
        <v>13873</v>
      </c>
      <c r="D2822" s="1" t="s">
        <v>369</v>
      </c>
      <c r="G2822" s="1" t="s">
        <v>13936</v>
      </c>
      <c r="H2822" s="1" t="s">
        <v>16148</v>
      </c>
      <c r="I2822" s="1" t="s">
        <v>13529</v>
      </c>
    </row>
    <row r="2823" spans="1:9" x14ac:dyDescent="0.25">
      <c r="A2823" s="1" t="s">
        <v>9989</v>
      </c>
      <c r="B2823" s="1" t="s">
        <v>3123</v>
      </c>
      <c r="C2823" s="1" t="s">
        <v>13873</v>
      </c>
      <c r="D2823" s="1" t="s">
        <v>369</v>
      </c>
      <c r="G2823" s="1" t="s">
        <v>13936</v>
      </c>
      <c r="H2823" s="1" t="s">
        <v>14580</v>
      </c>
      <c r="I2823" s="1" t="s">
        <v>13529</v>
      </c>
    </row>
    <row r="2824" spans="1:9" x14ac:dyDescent="0.25">
      <c r="A2824" s="1" t="s">
        <v>9990</v>
      </c>
      <c r="B2824" s="1" t="s">
        <v>3124</v>
      </c>
      <c r="C2824" s="1" t="s">
        <v>13873</v>
      </c>
      <c r="D2824" s="1" t="s">
        <v>369</v>
      </c>
      <c r="G2824" s="1" t="s">
        <v>13936</v>
      </c>
      <c r="H2824" s="1" t="s">
        <v>15098</v>
      </c>
      <c r="I2824" s="1" t="s">
        <v>13529</v>
      </c>
    </row>
    <row r="2825" spans="1:9" x14ac:dyDescent="0.25">
      <c r="A2825" s="1" t="s">
        <v>9991</v>
      </c>
      <c r="B2825" s="1" t="s">
        <v>3125</v>
      </c>
      <c r="C2825" s="1" t="s">
        <v>13873</v>
      </c>
      <c r="D2825" s="1" t="s">
        <v>369</v>
      </c>
      <c r="G2825" s="1" t="s">
        <v>13936</v>
      </c>
      <c r="H2825" s="1" t="s">
        <v>16149</v>
      </c>
      <c r="I2825" s="1" t="s">
        <v>13529</v>
      </c>
    </row>
    <row r="2826" spans="1:9" x14ac:dyDescent="0.25">
      <c r="A2826" s="1" t="s">
        <v>9992</v>
      </c>
      <c r="B2826" s="1" t="s">
        <v>3126</v>
      </c>
      <c r="C2826" s="1" t="s">
        <v>13873</v>
      </c>
      <c r="D2826" s="1" t="s">
        <v>369</v>
      </c>
      <c r="F2826" s="1" t="s">
        <v>3127</v>
      </c>
      <c r="G2826" s="1" t="s">
        <v>13535</v>
      </c>
      <c r="H2826" s="1" t="s">
        <v>13714</v>
      </c>
      <c r="I2826" s="1" t="s">
        <v>13529</v>
      </c>
    </row>
    <row r="2827" spans="1:9" x14ac:dyDescent="0.25">
      <c r="A2827" s="1" t="s">
        <v>9993</v>
      </c>
      <c r="B2827" s="1" t="s">
        <v>3128</v>
      </c>
      <c r="C2827" s="1" t="s">
        <v>13873</v>
      </c>
      <c r="D2827" s="1" t="s">
        <v>369</v>
      </c>
      <c r="G2827" s="1" t="s">
        <v>13936</v>
      </c>
      <c r="H2827" s="1" t="s">
        <v>14590</v>
      </c>
      <c r="I2827" s="1" t="s">
        <v>13529</v>
      </c>
    </row>
    <row r="2828" spans="1:9" x14ac:dyDescent="0.25">
      <c r="A2828" s="1" t="s">
        <v>9994</v>
      </c>
      <c r="B2828" s="1" t="s">
        <v>3129</v>
      </c>
      <c r="C2828" s="1" t="s">
        <v>13873</v>
      </c>
      <c r="D2828" s="1" t="s">
        <v>369</v>
      </c>
      <c r="G2828" s="1" t="s">
        <v>13936</v>
      </c>
      <c r="H2828" s="1" t="s">
        <v>16150</v>
      </c>
      <c r="I2828" s="1" t="s">
        <v>13529</v>
      </c>
    </row>
    <row r="2829" spans="1:9" x14ac:dyDescent="0.25">
      <c r="A2829" s="1" t="s">
        <v>9995</v>
      </c>
      <c r="B2829" s="1" t="s">
        <v>3130</v>
      </c>
      <c r="C2829" s="1" t="s">
        <v>13873</v>
      </c>
      <c r="D2829" s="1" t="s">
        <v>369</v>
      </c>
      <c r="G2829" s="1" t="s">
        <v>13936</v>
      </c>
      <c r="H2829" s="1" t="s">
        <v>15140</v>
      </c>
      <c r="I2829" s="1" t="s">
        <v>13529</v>
      </c>
    </row>
    <row r="2830" spans="1:9" x14ac:dyDescent="0.25">
      <c r="A2830" s="1" t="s">
        <v>9996</v>
      </c>
      <c r="B2830" s="1" t="s">
        <v>3131</v>
      </c>
      <c r="C2830" s="1" t="s">
        <v>13873</v>
      </c>
      <c r="D2830" s="1" t="s">
        <v>369</v>
      </c>
      <c r="G2830" s="1" t="s">
        <v>13936</v>
      </c>
      <c r="H2830" s="1" t="s">
        <v>16151</v>
      </c>
      <c r="I2830" s="1" t="s">
        <v>13529</v>
      </c>
    </row>
    <row r="2831" spans="1:9" x14ac:dyDescent="0.25">
      <c r="A2831" s="1" t="s">
        <v>9997</v>
      </c>
      <c r="B2831" s="1" t="s">
        <v>3132</v>
      </c>
      <c r="C2831" s="1" t="s">
        <v>13873</v>
      </c>
      <c r="D2831" s="1" t="s">
        <v>369</v>
      </c>
      <c r="E2831" s="1" t="s">
        <v>3133</v>
      </c>
      <c r="G2831" s="1" t="s">
        <v>13535</v>
      </c>
      <c r="H2831" s="1" t="s">
        <v>15236</v>
      </c>
      <c r="I2831" s="1" t="s">
        <v>13529</v>
      </c>
    </row>
    <row r="2832" spans="1:9" x14ac:dyDescent="0.25">
      <c r="A2832" s="1" t="s">
        <v>9998</v>
      </c>
      <c r="B2832" s="1" t="s">
        <v>3134</v>
      </c>
      <c r="C2832" s="1" t="s">
        <v>13873</v>
      </c>
      <c r="D2832" s="1" t="s">
        <v>369</v>
      </c>
      <c r="G2832" s="1" t="s">
        <v>13936</v>
      </c>
      <c r="H2832" s="1" t="s">
        <v>15589</v>
      </c>
      <c r="I2832" s="1" t="s">
        <v>13529</v>
      </c>
    </row>
    <row r="2833" spans="1:9" x14ac:dyDescent="0.25">
      <c r="A2833" s="1" t="s">
        <v>9999</v>
      </c>
      <c r="B2833" s="1" t="s">
        <v>3135</v>
      </c>
      <c r="C2833" s="1" t="s">
        <v>13873</v>
      </c>
      <c r="D2833" s="1" t="s">
        <v>369</v>
      </c>
      <c r="F2833" s="1" t="s">
        <v>2178</v>
      </c>
      <c r="G2833" s="1" t="s">
        <v>13535</v>
      </c>
      <c r="H2833" s="1" t="s">
        <v>14583</v>
      </c>
      <c r="I2833" s="1" t="s">
        <v>13529</v>
      </c>
    </row>
    <row r="2834" spans="1:9" x14ac:dyDescent="0.25">
      <c r="A2834" s="1" t="s">
        <v>10000</v>
      </c>
      <c r="B2834" s="1" t="s">
        <v>3136</v>
      </c>
      <c r="C2834" s="1" t="s">
        <v>13873</v>
      </c>
      <c r="D2834" s="1" t="s">
        <v>369</v>
      </c>
      <c r="G2834" s="1" t="s">
        <v>13936</v>
      </c>
      <c r="H2834" s="1" t="s">
        <v>14812</v>
      </c>
      <c r="I2834" s="1" t="s">
        <v>13529</v>
      </c>
    </row>
    <row r="2835" spans="1:9" x14ac:dyDescent="0.25">
      <c r="A2835" s="1" t="s">
        <v>10001</v>
      </c>
      <c r="B2835" s="1" t="s">
        <v>3137</v>
      </c>
      <c r="C2835" s="1" t="s">
        <v>13873</v>
      </c>
      <c r="D2835" s="1" t="s">
        <v>369</v>
      </c>
      <c r="G2835" s="1" t="s">
        <v>13936</v>
      </c>
      <c r="H2835" s="1" t="s">
        <v>15011</v>
      </c>
      <c r="I2835" s="1" t="s">
        <v>13529</v>
      </c>
    </row>
    <row r="2836" spans="1:9" x14ac:dyDescent="0.25">
      <c r="A2836" s="1" t="s">
        <v>10002</v>
      </c>
      <c r="B2836" s="1" t="s">
        <v>3138</v>
      </c>
      <c r="C2836" s="1" t="s">
        <v>13873</v>
      </c>
      <c r="D2836" s="1" t="s">
        <v>369</v>
      </c>
      <c r="G2836" s="1" t="s">
        <v>13936</v>
      </c>
      <c r="H2836" s="1" t="s">
        <v>16152</v>
      </c>
      <c r="I2836" s="1" t="s">
        <v>13529</v>
      </c>
    </row>
    <row r="2837" spans="1:9" x14ac:dyDescent="0.25">
      <c r="A2837" s="1" t="s">
        <v>10003</v>
      </c>
      <c r="B2837" s="1" t="s">
        <v>3139</v>
      </c>
      <c r="C2837" s="1" t="s">
        <v>13873</v>
      </c>
      <c r="D2837" s="1" t="s">
        <v>369</v>
      </c>
      <c r="E2837" s="1" t="s">
        <v>1239</v>
      </c>
      <c r="G2837" s="1" t="s">
        <v>13936</v>
      </c>
      <c r="H2837" s="1" t="s">
        <v>15711</v>
      </c>
      <c r="I2837" s="1" t="s">
        <v>13529</v>
      </c>
    </row>
    <row r="2838" spans="1:9" x14ac:dyDescent="0.25">
      <c r="A2838" s="1" t="s">
        <v>10004</v>
      </c>
      <c r="B2838" s="1" t="s">
        <v>3140</v>
      </c>
      <c r="C2838" s="1" t="s">
        <v>13873</v>
      </c>
      <c r="D2838" s="1" t="s">
        <v>369</v>
      </c>
      <c r="G2838" s="1" t="s">
        <v>13531</v>
      </c>
      <c r="H2838" s="1" t="s">
        <v>15593</v>
      </c>
      <c r="I2838" s="1" t="s">
        <v>13529</v>
      </c>
    </row>
    <row r="2839" spans="1:9" x14ac:dyDescent="0.25">
      <c r="A2839" s="1" t="s">
        <v>10005</v>
      </c>
      <c r="B2839" s="1" t="s">
        <v>3141</v>
      </c>
      <c r="C2839" s="1" t="s">
        <v>13873</v>
      </c>
      <c r="D2839" s="1" t="s">
        <v>369</v>
      </c>
      <c r="G2839" s="1" t="s">
        <v>13936</v>
      </c>
      <c r="H2839" s="1" t="s">
        <v>16153</v>
      </c>
      <c r="I2839" s="1" t="s">
        <v>13529</v>
      </c>
    </row>
    <row r="2840" spans="1:9" x14ac:dyDescent="0.25">
      <c r="A2840" s="1" t="s">
        <v>10006</v>
      </c>
      <c r="B2840" s="1" t="s">
        <v>3142</v>
      </c>
      <c r="C2840" s="1" t="s">
        <v>13873</v>
      </c>
      <c r="D2840" s="1" t="s">
        <v>369</v>
      </c>
      <c r="E2840" s="1" t="s">
        <v>1239</v>
      </c>
      <c r="G2840" s="1" t="s">
        <v>13936</v>
      </c>
      <c r="H2840" s="1" t="s">
        <v>15489</v>
      </c>
      <c r="I2840" s="1" t="s">
        <v>13529</v>
      </c>
    </row>
    <row r="2841" spans="1:9" x14ac:dyDescent="0.25">
      <c r="A2841" s="1" t="s">
        <v>10007</v>
      </c>
      <c r="B2841" s="1" t="s">
        <v>3143</v>
      </c>
      <c r="C2841" s="1" t="s">
        <v>13873</v>
      </c>
      <c r="D2841" s="1" t="s">
        <v>369</v>
      </c>
      <c r="G2841" s="1" t="s">
        <v>13936</v>
      </c>
      <c r="H2841" s="1" t="s">
        <v>16154</v>
      </c>
      <c r="I2841" s="1" t="s">
        <v>13529</v>
      </c>
    </row>
    <row r="2842" spans="1:9" x14ac:dyDescent="0.25">
      <c r="A2842" s="1" t="s">
        <v>10008</v>
      </c>
      <c r="B2842" s="1" t="s">
        <v>3144</v>
      </c>
      <c r="C2842" s="1" t="s">
        <v>13873</v>
      </c>
      <c r="D2842" s="1" t="s">
        <v>369</v>
      </c>
      <c r="E2842" s="1" t="s">
        <v>3145</v>
      </c>
      <c r="G2842" s="1" t="s">
        <v>16155</v>
      </c>
      <c r="H2842" s="1" t="s">
        <v>16156</v>
      </c>
      <c r="I2842" s="1" t="s">
        <v>13529</v>
      </c>
    </row>
    <row r="2843" spans="1:9" x14ac:dyDescent="0.25">
      <c r="A2843" s="1" t="s">
        <v>10009</v>
      </c>
      <c r="B2843" s="1" t="s">
        <v>3146</v>
      </c>
      <c r="C2843" s="1" t="s">
        <v>13873</v>
      </c>
      <c r="D2843" s="1" t="s">
        <v>369</v>
      </c>
      <c r="G2843" s="1" t="s">
        <v>13936</v>
      </c>
      <c r="H2843" s="1" t="s">
        <v>16157</v>
      </c>
      <c r="I2843" s="1" t="s">
        <v>13529</v>
      </c>
    </row>
    <row r="2844" spans="1:9" x14ac:dyDescent="0.25">
      <c r="A2844" s="1" t="s">
        <v>10010</v>
      </c>
      <c r="B2844" s="1" t="s">
        <v>3147</v>
      </c>
      <c r="C2844" s="1" t="s">
        <v>13873</v>
      </c>
      <c r="D2844" s="1" t="s">
        <v>369</v>
      </c>
      <c r="G2844" s="1" t="s">
        <v>13936</v>
      </c>
      <c r="H2844" s="1" t="s">
        <v>16158</v>
      </c>
      <c r="I2844" s="1" t="s">
        <v>13529</v>
      </c>
    </row>
    <row r="2845" spans="1:9" x14ac:dyDescent="0.25">
      <c r="A2845" s="1" t="s">
        <v>10011</v>
      </c>
      <c r="B2845" s="1" t="s">
        <v>3148</v>
      </c>
      <c r="C2845" s="1" t="s">
        <v>13873</v>
      </c>
      <c r="D2845" s="1" t="s">
        <v>369</v>
      </c>
      <c r="G2845" s="1" t="s">
        <v>13936</v>
      </c>
      <c r="H2845" s="1" t="s">
        <v>16159</v>
      </c>
      <c r="I2845" s="1" t="s">
        <v>13529</v>
      </c>
    </row>
    <row r="2846" spans="1:9" x14ac:dyDescent="0.25">
      <c r="A2846" s="1" t="s">
        <v>10012</v>
      </c>
      <c r="B2846" s="1" t="s">
        <v>3149</v>
      </c>
      <c r="C2846" s="1" t="s">
        <v>13873</v>
      </c>
      <c r="D2846" s="1" t="s">
        <v>369</v>
      </c>
      <c r="G2846" s="1" t="s">
        <v>13936</v>
      </c>
      <c r="H2846" s="1" t="s">
        <v>16160</v>
      </c>
      <c r="I2846" s="1" t="s">
        <v>13529</v>
      </c>
    </row>
    <row r="2847" spans="1:9" x14ac:dyDescent="0.25">
      <c r="A2847" s="1" t="s">
        <v>10013</v>
      </c>
      <c r="B2847" s="1" t="s">
        <v>3150</v>
      </c>
      <c r="C2847" s="1" t="s">
        <v>13873</v>
      </c>
      <c r="D2847" s="1" t="s">
        <v>369</v>
      </c>
      <c r="E2847" s="1" t="s">
        <v>1239</v>
      </c>
      <c r="G2847" s="1" t="s">
        <v>13936</v>
      </c>
      <c r="H2847" s="1" t="s">
        <v>15589</v>
      </c>
      <c r="I2847" s="1" t="s">
        <v>13529</v>
      </c>
    </row>
    <row r="2848" spans="1:9" x14ac:dyDescent="0.25">
      <c r="A2848" s="1" t="s">
        <v>10014</v>
      </c>
      <c r="B2848" s="1" t="s">
        <v>3151</v>
      </c>
      <c r="C2848" s="1" t="s">
        <v>13873</v>
      </c>
      <c r="D2848" s="1" t="s">
        <v>369</v>
      </c>
      <c r="E2848" s="1" t="s">
        <v>2300</v>
      </c>
      <c r="F2848" s="1" t="s">
        <v>2300</v>
      </c>
      <c r="G2848" s="1" t="s">
        <v>13535</v>
      </c>
      <c r="H2848" s="1" t="s">
        <v>13709</v>
      </c>
      <c r="I2848" s="1" t="s">
        <v>13529</v>
      </c>
    </row>
    <row r="2849" spans="1:9" x14ac:dyDescent="0.25">
      <c r="A2849" s="1" t="s">
        <v>10015</v>
      </c>
      <c r="B2849" s="1" t="s">
        <v>3152</v>
      </c>
      <c r="C2849" s="1" t="s">
        <v>13873</v>
      </c>
      <c r="D2849" s="1" t="s">
        <v>369</v>
      </c>
      <c r="G2849" s="1" t="s">
        <v>13936</v>
      </c>
      <c r="H2849" s="1" t="s">
        <v>14994</v>
      </c>
      <c r="I2849" s="1" t="s">
        <v>13529</v>
      </c>
    </row>
    <row r="2850" spans="1:9" x14ac:dyDescent="0.25">
      <c r="A2850" s="1" t="s">
        <v>10016</v>
      </c>
      <c r="B2850" s="1" t="s">
        <v>3153</v>
      </c>
      <c r="C2850" s="1" t="s">
        <v>13873</v>
      </c>
      <c r="D2850" s="1" t="s">
        <v>369</v>
      </c>
      <c r="G2850" s="1" t="s">
        <v>13936</v>
      </c>
      <c r="H2850" s="1" t="s">
        <v>15598</v>
      </c>
      <c r="I2850" s="1" t="s">
        <v>13529</v>
      </c>
    </row>
    <row r="2851" spans="1:9" x14ac:dyDescent="0.25">
      <c r="A2851" s="1" t="s">
        <v>10017</v>
      </c>
      <c r="B2851" s="1" t="s">
        <v>3154</v>
      </c>
      <c r="C2851" s="1" t="s">
        <v>13873</v>
      </c>
      <c r="D2851" s="1" t="s">
        <v>369</v>
      </c>
      <c r="G2851" s="1" t="s">
        <v>13936</v>
      </c>
      <c r="H2851" s="1" t="s">
        <v>16161</v>
      </c>
      <c r="I2851" s="1" t="s">
        <v>13529</v>
      </c>
    </row>
    <row r="2852" spans="1:9" x14ac:dyDescent="0.25">
      <c r="A2852" s="1" t="s">
        <v>10018</v>
      </c>
      <c r="B2852" s="1" t="s">
        <v>3155</v>
      </c>
      <c r="C2852" s="1" t="s">
        <v>13873</v>
      </c>
      <c r="D2852" s="1" t="s">
        <v>369</v>
      </c>
      <c r="G2852" s="1" t="s">
        <v>13936</v>
      </c>
      <c r="H2852" s="1" t="s">
        <v>16162</v>
      </c>
      <c r="I2852" s="1" t="s">
        <v>13529</v>
      </c>
    </row>
    <row r="2853" spans="1:9" x14ac:dyDescent="0.25">
      <c r="A2853" s="1" t="s">
        <v>10019</v>
      </c>
      <c r="B2853" s="1" t="s">
        <v>3156</v>
      </c>
      <c r="C2853" s="1" t="s">
        <v>13873</v>
      </c>
      <c r="D2853" s="1" t="s">
        <v>369</v>
      </c>
      <c r="G2853" s="1" t="s">
        <v>13936</v>
      </c>
      <c r="H2853" s="1" t="s">
        <v>16163</v>
      </c>
      <c r="I2853" s="1" t="s">
        <v>13529</v>
      </c>
    </row>
    <row r="2854" spans="1:9" x14ac:dyDescent="0.25">
      <c r="A2854" s="1" t="s">
        <v>10020</v>
      </c>
      <c r="B2854" s="1" t="s">
        <v>3157</v>
      </c>
      <c r="C2854" s="1" t="s">
        <v>13873</v>
      </c>
      <c r="D2854" s="1" t="s">
        <v>369</v>
      </c>
      <c r="G2854" s="1" t="s">
        <v>13936</v>
      </c>
      <c r="H2854" s="1" t="s">
        <v>15659</v>
      </c>
      <c r="I2854" s="1" t="s">
        <v>13529</v>
      </c>
    </row>
    <row r="2855" spans="1:9" x14ac:dyDescent="0.25">
      <c r="A2855" s="1" t="s">
        <v>10021</v>
      </c>
      <c r="B2855" s="1" t="s">
        <v>3158</v>
      </c>
      <c r="C2855" s="1" t="s">
        <v>13873</v>
      </c>
      <c r="D2855" s="1" t="s">
        <v>369</v>
      </c>
      <c r="G2855" s="1" t="s">
        <v>13936</v>
      </c>
      <c r="H2855" s="1" t="s">
        <v>14189</v>
      </c>
      <c r="I2855" s="1" t="s">
        <v>13529</v>
      </c>
    </row>
    <row r="2856" spans="1:9" x14ac:dyDescent="0.25">
      <c r="A2856" s="1" t="s">
        <v>10022</v>
      </c>
      <c r="B2856" s="1" t="s">
        <v>3159</v>
      </c>
      <c r="C2856" s="1" t="s">
        <v>13873</v>
      </c>
      <c r="D2856" s="1" t="s">
        <v>369</v>
      </c>
      <c r="G2856" s="1" t="s">
        <v>13936</v>
      </c>
      <c r="H2856" s="1" t="s">
        <v>15961</v>
      </c>
      <c r="I2856" s="1" t="s">
        <v>13529</v>
      </c>
    </row>
    <row r="2857" spans="1:9" x14ac:dyDescent="0.25">
      <c r="A2857" s="1" t="s">
        <v>10023</v>
      </c>
      <c r="B2857" s="1" t="s">
        <v>3160</v>
      </c>
      <c r="C2857" s="1" t="s">
        <v>13873</v>
      </c>
      <c r="D2857" s="1" t="s">
        <v>369</v>
      </c>
      <c r="G2857" s="1" t="s">
        <v>13936</v>
      </c>
      <c r="H2857" s="1" t="s">
        <v>14582</v>
      </c>
      <c r="I2857" s="1" t="s">
        <v>13529</v>
      </c>
    </row>
    <row r="2858" spans="1:9" x14ac:dyDescent="0.25">
      <c r="A2858" s="1" t="s">
        <v>10024</v>
      </c>
      <c r="B2858" s="1" t="s">
        <v>3161</v>
      </c>
      <c r="C2858" s="1" t="s">
        <v>13873</v>
      </c>
      <c r="D2858" s="1" t="s">
        <v>369</v>
      </c>
      <c r="G2858" s="1" t="s">
        <v>13936</v>
      </c>
      <c r="H2858" s="1" t="s">
        <v>14004</v>
      </c>
      <c r="I2858" s="1" t="s">
        <v>13529</v>
      </c>
    </row>
    <row r="2859" spans="1:9" x14ac:dyDescent="0.25">
      <c r="A2859" s="1" t="s">
        <v>10025</v>
      </c>
      <c r="B2859" s="1" t="s">
        <v>3162</v>
      </c>
      <c r="C2859" s="1" t="s">
        <v>13873</v>
      </c>
      <c r="D2859" s="1" t="s">
        <v>369</v>
      </c>
      <c r="G2859" s="1" t="s">
        <v>13936</v>
      </c>
      <c r="H2859" s="1" t="s">
        <v>13848</v>
      </c>
      <c r="I2859" s="1" t="s">
        <v>13529</v>
      </c>
    </row>
    <row r="2860" spans="1:9" x14ac:dyDescent="0.25">
      <c r="A2860" s="1" t="s">
        <v>10026</v>
      </c>
      <c r="B2860" s="1" t="s">
        <v>3163</v>
      </c>
      <c r="C2860" s="1" t="s">
        <v>13873</v>
      </c>
      <c r="D2860" s="1" t="s">
        <v>369</v>
      </c>
      <c r="G2860" s="1" t="s">
        <v>13936</v>
      </c>
      <c r="H2860" s="1" t="s">
        <v>14579</v>
      </c>
      <c r="I2860" s="1" t="s">
        <v>13529</v>
      </c>
    </row>
    <row r="2861" spans="1:9" x14ac:dyDescent="0.25">
      <c r="A2861" s="1" t="s">
        <v>10027</v>
      </c>
      <c r="B2861" s="1" t="s">
        <v>3164</v>
      </c>
      <c r="C2861" s="1" t="s">
        <v>13873</v>
      </c>
      <c r="D2861" s="1" t="s">
        <v>369</v>
      </c>
      <c r="G2861" s="1" t="s">
        <v>13936</v>
      </c>
      <c r="H2861" s="1" t="s">
        <v>15625</v>
      </c>
      <c r="I2861" s="1" t="s">
        <v>13529</v>
      </c>
    </row>
    <row r="2862" spans="1:9" x14ac:dyDescent="0.25">
      <c r="A2862" s="1" t="s">
        <v>10028</v>
      </c>
      <c r="B2862" s="1" t="s">
        <v>3165</v>
      </c>
      <c r="C2862" s="1" t="s">
        <v>13873</v>
      </c>
      <c r="D2862" s="1" t="s">
        <v>369</v>
      </c>
      <c r="G2862" s="1" t="s">
        <v>13936</v>
      </c>
      <c r="H2862" s="1" t="s">
        <v>14812</v>
      </c>
      <c r="I2862" s="1" t="s">
        <v>13529</v>
      </c>
    </row>
    <row r="2863" spans="1:9" x14ac:dyDescent="0.25">
      <c r="A2863" s="1" t="s">
        <v>10029</v>
      </c>
      <c r="B2863" s="1" t="s">
        <v>3166</v>
      </c>
      <c r="C2863" s="1" t="s">
        <v>13873</v>
      </c>
      <c r="D2863" s="1" t="s">
        <v>369</v>
      </c>
      <c r="G2863" s="1" t="s">
        <v>13936</v>
      </c>
      <c r="H2863" s="1" t="s">
        <v>15683</v>
      </c>
      <c r="I2863" s="1" t="s">
        <v>13529</v>
      </c>
    </row>
    <row r="2864" spans="1:9" x14ac:dyDescent="0.25">
      <c r="A2864" s="1" t="s">
        <v>10030</v>
      </c>
      <c r="B2864" s="1" t="s">
        <v>3167</v>
      </c>
      <c r="C2864" s="1" t="s">
        <v>13873</v>
      </c>
      <c r="D2864" s="1" t="s">
        <v>369</v>
      </c>
      <c r="G2864" s="1" t="s">
        <v>13936</v>
      </c>
      <c r="H2864" s="1" t="s">
        <v>16164</v>
      </c>
      <c r="I2864" s="1" t="s">
        <v>13529</v>
      </c>
    </row>
    <row r="2865" spans="1:9" x14ac:dyDescent="0.25">
      <c r="A2865" s="1" t="s">
        <v>10031</v>
      </c>
      <c r="B2865" s="1" t="s">
        <v>3168</v>
      </c>
      <c r="C2865" s="1" t="s">
        <v>13873</v>
      </c>
      <c r="D2865" s="1" t="s">
        <v>369</v>
      </c>
      <c r="E2865" s="1" t="s">
        <v>1239</v>
      </c>
      <c r="G2865" s="1" t="s">
        <v>13936</v>
      </c>
      <c r="H2865" s="1" t="s">
        <v>16165</v>
      </c>
      <c r="I2865" s="1" t="s">
        <v>13529</v>
      </c>
    </row>
    <row r="2866" spans="1:9" x14ac:dyDescent="0.25">
      <c r="A2866" s="1" t="s">
        <v>10032</v>
      </c>
      <c r="B2866" s="1" t="s">
        <v>3169</v>
      </c>
      <c r="C2866" s="1" t="s">
        <v>13873</v>
      </c>
      <c r="D2866" s="1" t="s">
        <v>369</v>
      </c>
      <c r="E2866" s="1" t="s">
        <v>2719</v>
      </c>
      <c r="G2866" s="1" t="s">
        <v>13535</v>
      </c>
      <c r="H2866" s="1" t="s">
        <v>15791</v>
      </c>
      <c r="I2866" s="1" t="s">
        <v>13529</v>
      </c>
    </row>
    <row r="2867" spans="1:9" x14ac:dyDescent="0.25">
      <c r="A2867" s="1" t="s">
        <v>10033</v>
      </c>
      <c r="B2867" s="1" t="s">
        <v>3170</v>
      </c>
      <c r="C2867" s="1" t="s">
        <v>13873</v>
      </c>
      <c r="D2867" s="1" t="s">
        <v>369</v>
      </c>
      <c r="E2867" s="1" t="s">
        <v>15857</v>
      </c>
      <c r="F2867" s="1" t="s">
        <v>2334</v>
      </c>
      <c r="G2867" s="1" t="s">
        <v>13535</v>
      </c>
      <c r="H2867" s="1" t="s">
        <v>16166</v>
      </c>
      <c r="I2867" s="1" t="s">
        <v>13529</v>
      </c>
    </row>
    <row r="2868" spans="1:9" x14ac:dyDescent="0.25">
      <c r="A2868" s="1" t="s">
        <v>10034</v>
      </c>
      <c r="B2868" s="1" t="s">
        <v>3171</v>
      </c>
      <c r="C2868" s="1" t="s">
        <v>13873</v>
      </c>
      <c r="D2868" s="1" t="s">
        <v>369</v>
      </c>
      <c r="E2868" s="1" t="s">
        <v>15857</v>
      </c>
      <c r="G2868" s="1" t="s">
        <v>13535</v>
      </c>
      <c r="H2868" s="1" t="s">
        <v>16167</v>
      </c>
      <c r="I2868" s="1" t="s">
        <v>13529</v>
      </c>
    </row>
    <row r="2869" spans="1:9" x14ac:dyDescent="0.25">
      <c r="A2869" s="1" t="s">
        <v>10035</v>
      </c>
      <c r="B2869" s="1" t="s">
        <v>3172</v>
      </c>
      <c r="C2869" s="1" t="s">
        <v>13873</v>
      </c>
      <c r="D2869" s="1" t="s">
        <v>369</v>
      </c>
      <c r="E2869" s="1" t="s">
        <v>15855</v>
      </c>
      <c r="G2869" s="1" t="s">
        <v>13535</v>
      </c>
      <c r="H2869" s="1" t="s">
        <v>16166</v>
      </c>
      <c r="I2869" s="1" t="s">
        <v>13529</v>
      </c>
    </row>
    <row r="2870" spans="1:9" x14ac:dyDescent="0.25">
      <c r="A2870" s="1" t="s">
        <v>10036</v>
      </c>
      <c r="B2870" s="1" t="s">
        <v>3173</v>
      </c>
      <c r="C2870" s="1" t="s">
        <v>13873</v>
      </c>
      <c r="D2870" s="1" t="s">
        <v>369</v>
      </c>
      <c r="G2870" s="1" t="s">
        <v>13936</v>
      </c>
      <c r="H2870" s="1" t="s">
        <v>15011</v>
      </c>
      <c r="I2870" s="1" t="s">
        <v>13529</v>
      </c>
    </row>
    <row r="2871" spans="1:9" x14ac:dyDescent="0.25">
      <c r="A2871" s="1" t="s">
        <v>10037</v>
      </c>
      <c r="B2871" s="1" t="s">
        <v>3174</v>
      </c>
      <c r="C2871" s="1" t="s">
        <v>13873</v>
      </c>
      <c r="D2871" s="1" t="s">
        <v>369</v>
      </c>
      <c r="G2871" s="1" t="s">
        <v>13936</v>
      </c>
      <c r="H2871" s="1" t="s">
        <v>16168</v>
      </c>
      <c r="I2871" s="1" t="s">
        <v>13529</v>
      </c>
    </row>
    <row r="2872" spans="1:9" x14ac:dyDescent="0.25">
      <c r="A2872" s="1" t="s">
        <v>10038</v>
      </c>
      <c r="B2872" s="1" t="s">
        <v>3175</v>
      </c>
      <c r="C2872" s="1" t="s">
        <v>13873</v>
      </c>
      <c r="D2872" s="1" t="s">
        <v>369</v>
      </c>
      <c r="G2872" s="1" t="s">
        <v>13936</v>
      </c>
      <c r="H2872" s="1" t="s">
        <v>16169</v>
      </c>
      <c r="I2872" s="1" t="s">
        <v>13529</v>
      </c>
    </row>
    <row r="2873" spans="1:9" x14ac:dyDescent="0.25">
      <c r="A2873" s="1" t="s">
        <v>10039</v>
      </c>
      <c r="B2873" s="1" t="s">
        <v>3176</v>
      </c>
      <c r="C2873" s="1" t="s">
        <v>13873</v>
      </c>
      <c r="D2873" s="1" t="s">
        <v>369</v>
      </c>
      <c r="F2873" s="1" t="s">
        <v>2499</v>
      </c>
      <c r="G2873" s="1" t="s">
        <v>13535</v>
      </c>
      <c r="H2873" s="1" t="s">
        <v>16170</v>
      </c>
      <c r="I2873" s="1" t="s">
        <v>13529</v>
      </c>
    </row>
    <row r="2874" spans="1:9" x14ac:dyDescent="0.25">
      <c r="A2874" s="1" t="s">
        <v>10040</v>
      </c>
      <c r="B2874" s="1" t="s">
        <v>3177</v>
      </c>
      <c r="C2874" s="1" t="s">
        <v>13873</v>
      </c>
      <c r="D2874" s="1" t="s">
        <v>369</v>
      </c>
      <c r="G2874" s="1" t="s">
        <v>13936</v>
      </c>
      <c r="H2874" s="1" t="s">
        <v>15277</v>
      </c>
      <c r="I2874" s="1" t="s">
        <v>13529</v>
      </c>
    </row>
    <row r="2875" spans="1:9" x14ac:dyDescent="0.25">
      <c r="A2875" s="1" t="s">
        <v>10041</v>
      </c>
      <c r="B2875" s="1" t="s">
        <v>3178</v>
      </c>
      <c r="C2875" s="1" t="s">
        <v>13873</v>
      </c>
      <c r="D2875" s="1" t="s">
        <v>369</v>
      </c>
      <c r="G2875" s="1" t="s">
        <v>13936</v>
      </c>
      <c r="H2875" s="1" t="s">
        <v>15125</v>
      </c>
      <c r="I2875" s="1" t="s">
        <v>13529</v>
      </c>
    </row>
    <row r="2876" spans="1:9" x14ac:dyDescent="0.25">
      <c r="A2876" s="1" t="s">
        <v>10042</v>
      </c>
      <c r="B2876" s="1" t="s">
        <v>3179</v>
      </c>
      <c r="C2876" s="1" t="s">
        <v>13873</v>
      </c>
      <c r="D2876" s="1" t="s">
        <v>369</v>
      </c>
      <c r="G2876" s="1" t="s">
        <v>13936</v>
      </c>
      <c r="H2876" s="1" t="s">
        <v>14521</v>
      </c>
      <c r="I2876" s="1" t="s">
        <v>13529</v>
      </c>
    </row>
    <row r="2877" spans="1:9" x14ac:dyDescent="0.25">
      <c r="A2877" s="1" t="s">
        <v>10043</v>
      </c>
      <c r="B2877" s="1" t="s">
        <v>3180</v>
      </c>
      <c r="C2877" s="1" t="s">
        <v>13873</v>
      </c>
      <c r="D2877" s="1" t="s">
        <v>369</v>
      </c>
      <c r="G2877" s="1" t="s">
        <v>13936</v>
      </c>
      <c r="H2877" s="1" t="s">
        <v>16171</v>
      </c>
      <c r="I2877" s="1" t="s">
        <v>13529</v>
      </c>
    </row>
    <row r="2878" spans="1:9" x14ac:dyDescent="0.25">
      <c r="A2878" s="1" t="s">
        <v>10044</v>
      </c>
      <c r="B2878" s="1" t="s">
        <v>3181</v>
      </c>
      <c r="C2878" s="1" t="s">
        <v>13873</v>
      </c>
      <c r="D2878" s="1" t="s">
        <v>369</v>
      </c>
      <c r="F2878" s="1" t="s">
        <v>3182</v>
      </c>
      <c r="G2878" s="1" t="s">
        <v>13535</v>
      </c>
      <c r="H2878" s="1" t="s">
        <v>15271</v>
      </c>
      <c r="I2878" s="1" t="s">
        <v>13529</v>
      </c>
    </row>
    <row r="2879" spans="1:9" x14ac:dyDescent="0.25">
      <c r="A2879" s="1" t="s">
        <v>10045</v>
      </c>
      <c r="B2879" s="1" t="s">
        <v>3183</v>
      </c>
      <c r="C2879" s="1" t="s">
        <v>13873</v>
      </c>
      <c r="D2879" s="1" t="s">
        <v>369</v>
      </c>
      <c r="E2879" s="1" t="s">
        <v>2057</v>
      </c>
      <c r="F2879" s="1" t="s">
        <v>2057</v>
      </c>
      <c r="G2879" s="1" t="s">
        <v>13535</v>
      </c>
      <c r="H2879" s="1" t="s">
        <v>13995</v>
      </c>
      <c r="I2879" s="1" t="s">
        <v>13529</v>
      </c>
    </row>
    <row r="2880" spans="1:9" x14ac:dyDescent="0.25">
      <c r="A2880" s="1" t="s">
        <v>10046</v>
      </c>
      <c r="B2880" s="1" t="s">
        <v>3184</v>
      </c>
      <c r="C2880" s="1" t="s">
        <v>13873</v>
      </c>
      <c r="D2880" s="1" t="s">
        <v>369</v>
      </c>
      <c r="G2880" s="1" t="s">
        <v>13936</v>
      </c>
      <c r="H2880" s="1" t="s">
        <v>15393</v>
      </c>
      <c r="I2880" s="1" t="s">
        <v>13529</v>
      </c>
    </row>
    <row r="2881" spans="1:9" x14ac:dyDescent="0.25">
      <c r="A2881" s="1" t="s">
        <v>10047</v>
      </c>
      <c r="B2881" s="1" t="s">
        <v>3185</v>
      </c>
      <c r="C2881" s="1" t="s">
        <v>13873</v>
      </c>
      <c r="D2881" s="1" t="s">
        <v>369</v>
      </c>
      <c r="G2881" s="1" t="s">
        <v>13936</v>
      </c>
      <c r="H2881" s="1" t="s">
        <v>15862</v>
      </c>
      <c r="I2881" s="1" t="s">
        <v>13529</v>
      </c>
    </row>
    <row r="2882" spans="1:9" x14ac:dyDescent="0.25">
      <c r="A2882" s="1" t="s">
        <v>10048</v>
      </c>
      <c r="B2882" s="1" t="s">
        <v>3186</v>
      </c>
      <c r="C2882" s="1" t="s">
        <v>13873</v>
      </c>
      <c r="D2882" s="1" t="s">
        <v>369</v>
      </c>
      <c r="G2882" s="1" t="s">
        <v>13936</v>
      </c>
      <c r="H2882" s="1" t="s">
        <v>15277</v>
      </c>
      <c r="I2882" s="1" t="s">
        <v>13529</v>
      </c>
    </row>
    <row r="2883" spans="1:9" x14ac:dyDescent="0.25">
      <c r="A2883" s="1" t="s">
        <v>10049</v>
      </c>
      <c r="B2883" s="1" t="s">
        <v>3187</v>
      </c>
      <c r="C2883" s="1" t="s">
        <v>13873</v>
      </c>
      <c r="D2883" s="1" t="s">
        <v>369</v>
      </c>
      <c r="E2883" s="1" t="s">
        <v>2138</v>
      </c>
      <c r="F2883" s="1" t="s">
        <v>3188</v>
      </c>
      <c r="G2883" s="1" t="s">
        <v>13535</v>
      </c>
      <c r="H2883" s="1" t="s">
        <v>14573</v>
      </c>
      <c r="I2883" s="1" t="s">
        <v>13529</v>
      </c>
    </row>
    <row r="2884" spans="1:9" x14ac:dyDescent="0.25">
      <c r="A2884" s="1" t="s">
        <v>10050</v>
      </c>
      <c r="B2884" s="1" t="s">
        <v>3189</v>
      </c>
      <c r="C2884" s="1" t="s">
        <v>13873</v>
      </c>
      <c r="D2884" s="1" t="s">
        <v>369</v>
      </c>
      <c r="F2884" s="1" t="s">
        <v>3190</v>
      </c>
      <c r="G2884" s="1" t="s">
        <v>13535</v>
      </c>
      <c r="H2884" s="1" t="s">
        <v>15593</v>
      </c>
      <c r="I2884" s="1" t="s">
        <v>13529</v>
      </c>
    </row>
    <row r="2885" spans="1:9" x14ac:dyDescent="0.25">
      <c r="A2885" s="1" t="s">
        <v>10051</v>
      </c>
      <c r="B2885" s="1" t="s">
        <v>3191</v>
      </c>
      <c r="C2885" s="1" t="s">
        <v>13873</v>
      </c>
      <c r="D2885" s="1" t="s">
        <v>369</v>
      </c>
      <c r="F2885" s="1" t="s">
        <v>3192</v>
      </c>
      <c r="G2885" s="1" t="s">
        <v>13535</v>
      </c>
      <c r="H2885" s="1" t="s">
        <v>15846</v>
      </c>
      <c r="I2885" s="1" t="s">
        <v>13529</v>
      </c>
    </row>
    <row r="2886" spans="1:9" x14ac:dyDescent="0.25">
      <c r="A2886" s="1" t="s">
        <v>10052</v>
      </c>
      <c r="B2886" s="1" t="s">
        <v>3193</v>
      </c>
      <c r="C2886" s="1" t="s">
        <v>13873</v>
      </c>
      <c r="D2886" s="1" t="s">
        <v>369</v>
      </c>
      <c r="G2886" s="1" t="s">
        <v>13936</v>
      </c>
      <c r="H2886" s="1" t="s">
        <v>15800</v>
      </c>
      <c r="I2886" s="1" t="s">
        <v>13529</v>
      </c>
    </row>
    <row r="2887" spans="1:9" x14ac:dyDescent="0.25">
      <c r="A2887" s="1" t="s">
        <v>10053</v>
      </c>
      <c r="B2887" s="1" t="s">
        <v>3194</v>
      </c>
      <c r="C2887" s="1" t="s">
        <v>13873</v>
      </c>
      <c r="D2887" s="1" t="s">
        <v>369</v>
      </c>
      <c r="E2887" s="1" t="s">
        <v>1239</v>
      </c>
      <c r="G2887" s="1" t="s">
        <v>13936</v>
      </c>
      <c r="H2887" s="1" t="s">
        <v>15665</v>
      </c>
      <c r="I2887" s="1" t="s">
        <v>13529</v>
      </c>
    </row>
    <row r="2888" spans="1:9" x14ac:dyDescent="0.25">
      <c r="A2888" s="1" t="s">
        <v>10054</v>
      </c>
      <c r="B2888" s="1" t="s">
        <v>3195</v>
      </c>
      <c r="C2888" s="1" t="s">
        <v>13873</v>
      </c>
      <c r="D2888" s="1" t="s">
        <v>369</v>
      </c>
      <c r="G2888" s="1" t="s">
        <v>13936</v>
      </c>
      <c r="H2888" s="1" t="s">
        <v>14004</v>
      </c>
      <c r="I2888" s="1" t="s">
        <v>13529</v>
      </c>
    </row>
    <row r="2889" spans="1:9" x14ac:dyDescent="0.25">
      <c r="A2889" s="1" t="s">
        <v>10055</v>
      </c>
      <c r="B2889" s="1" t="s">
        <v>3196</v>
      </c>
      <c r="C2889" s="1" t="s">
        <v>13873</v>
      </c>
      <c r="D2889" s="1" t="s">
        <v>369</v>
      </c>
      <c r="G2889" s="1" t="s">
        <v>13936</v>
      </c>
      <c r="H2889" s="1" t="s">
        <v>16172</v>
      </c>
      <c r="I2889" s="1" t="s">
        <v>13529</v>
      </c>
    </row>
    <row r="2890" spans="1:9" x14ac:dyDescent="0.25">
      <c r="A2890" s="1" t="s">
        <v>10056</v>
      </c>
      <c r="B2890" s="1" t="s">
        <v>3197</v>
      </c>
      <c r="C2890" s="1" t="s">
        <v>13873</v>
      </c>
      <c r="D2890" s="1" t="s">
        <v>369</v>
      </c>
      <c r="G2890" s="1" t="s">
        <v>13936</v>
      </c>
      <c r="H2890" s="1" t="s">
        <v>16173</v>
      </c>
      <c r="I2890" s="1" t="s">
        <v>13529</v>
      </c>
    </row>
    <row r="2891" spans="1:9" x14ac:dyDescent="0.25">
      <c r="A2891" s="1" t="s">
        <v>10057</v>
      </c>
      <c r="B2891" s="1" t="s">
        <v>3198</v>
      </c>
      <c r="C2891" s="1" t="s">
        <v>13873</v>
      </c>
      <c r="D2891" s="1" t="s">
        <v>369</v>
      </c>
      <c r="G2891" s="1" t="s">
        <v>13936</v>
      </c>
      <c r="H2891" s="1" t="s">
        <v>16043</v>
      </c>
      <c r="I2891" s="1" t="s">
        <v>13529</v>
      </c>
    </row>
    <row r="2892" spans="1:9" x14ac:dyDescent="0.25">
      <c r="A2892" s="1" t="s">
        <v>10058</v>
      </c>
      <c r="B2892" s="1" t="s">
        <v>3199</v>
      </c>
      <c r="C2892" s="1" t="s">
        <v>13873</v>
      </c>
      <c r="D2892" s="1" t="s">
        <v>369</v>
      </c>
      <c r="E2892" s="1" t="s">
        <v>13648</v>
      </c>
      <c r="G2892" s="1" t="s">
        <v>13535</v>
      </c>
      <c r="H2892" s="1" t="s">
        <v>13992</v>
      </c>
      <c r="I2892" s="1" t="s">
        <v>13529</v>
      </c>
    </row>
    <row r="2893" spans="1:9" x14ac:dyDescent="0.25">
      <c r="A2893" s="1" t="s">
        <v>10059</v>
      </c>
      <c r="B2893" s="1" t="s">
        <v>3200</v>
      </c>
      <c r="C2893" s="1" t="s">
        <v>13873</v>
      </c>
      <c r="D2893" s="1" t="s">
        <v>369</v>
      </c>
      <c r="G2893" s="1" t="s">
        <v>13936</v>
      </c>
      <c r="H2893" s="1" t="s">
        <v>16174</v>
      </c>
      <c r="I2893" s="1" t="s">
        <v>13529</v>
      </c>
    </row>
    <row r="2894" spans="1:9" x14ac:dyDescent="0.25">
      <c r="A2894" s="1" t="s">
        <v>10060</v>
      </c>
      <c r="B2894" s="1" t="s">
        <v>3201</v>
      </c>
      <c r="C2894" s="1" t="s">
        <v>13873</v>
      </c>
      <c r="D2894" s="1" t="s">
        <v>369</v>
      </c>
      <c r="G2894" s="1" t="s">
        <v>13936</v>
      </c>
      <c r="H2894" s="1" t="s">
        <v>15837</v>
      </c>
      <c r="I2894" s="1" t="s">
        <v>13529</v>
      </c>
    </row>
    <row r="2895" spans="1:9" x14ac:dyDescent="0.25">
      <c r="A2895" s="1" t="s">
        <v>10061</v>
      </c>
      <c r="B2895" s="1" t="s">
        <v>3202</v>
      </c>
      <c r="C2895" s="1" t="s">
        <v>13873</v>
      </c>
      <c r="D2895" s="1" t="s">
        <v>369</v>
      </c>
      <c r="E2895" s="1" t="s">
        <v>16029</v>
      </c>
      <c r="G2895" s="1" t="s">
        <v>13535</v>
      </c>
      <c r="H2895" s="1" t="s">
        <v>16175</v>
      </c>
      <c r="I2895" s="1" t="s">
        <v>13529</v>
      </c>
    </row>
    <row r="2896" spans="1:9" x14ac:dyDescent="0.25">
      <c r="A2896" s="1" t="s">
        <v>10062</v>
      </c>
      <c r="B2896" s="1" t="s">
        <v>3203</v>
      </c>
      <c r="C2896" s="1" t="s">
        <v>13873</v>
      </c>
      <c r="D2896" s="1" t="s">
        <v>369</v>
      </c>
      <c r="G2896" s="1" t="s">
        <v>13936</v>
      </c>
      <c r="H2896" s="1" t="s">
        <v>16176</v>
      </c>
      <c r="I2896" s="1" t="s">
        <v>13529</v>
      </c>
    </row>
    <row r="2897" spans="1:9" x14ac:dyDescent="0.25">
      <c r="A2897" s="1" t="s">
        <v>10063</v>
      </c>
      <c r="B2897" s="1" t="s">
        <v>3204</v>
      </c>
      <c r="C2897" s="1" t="s">
        <v>13873</v>
      </c>
      <c r="D2897" s="1" t="s">
        <v>369</v>
      </c>
      <c r="G2897" s="1" t="s">
        <v>13936</v>
      </c>
      <c r="H2897" s="1" t="s">
        <v>14592</v>
      </c>
      <c r="I2897" s="1" t="s">
        <v>13529</v>
      </c>
    </row>
    <row r="2898" spans="1:9" x14ac:dyDescent="0.25">
      <c r="A2898" s="1" t="s">
        <v>10064</v>
      </c>
      <c r="B2898" s="1" t="s">
        <v>3205</v>
      </c>
      <c r="C2898" s="1" t="s">
        <v>13873</v>
      </c>
      <c r="D2898" s="1" t="s">
        <v>369</v>
      </c>
      <c r="G2898" s="1" t="s">
        <v>13936</v>
      </c>
      <c r="H2898" s="1" t="s">
        <v>14812</v>
      </c>
      <c r="I2898" s="1" t="s">
        <v>13529</v>
      </c>
    </row>
    <row r="2899" spans="1:9" x14ac:dyDescent="0.25">
      <c r="A2899" s="1" t="s">
        <v>10065</v>
      </c>
      <c r="B2899" s="1" t="s">
        <v>3206</v>
      </c>
      <c r="C2899" s="1" t="s">
        <v>13873</v>
      </c>
      <c r="D2899" s="1" t="s">
        <v>369</v>
      </c>
      <c r="E2899" s="1" t="s">
        <v>3207</v>
      </c>
      <c r="F2899" s="1" t="s">
        <v>3207</v>
      </c>
      <c r="G2899" s="1" t="s">
        <v>13535</v>
      </c>
      <c r="H2899" s="1" t="s">
        <v>16177</v>
      </c>
      <c r="I2899" s="1" t="s">
        <v>13529</v>
      </c>
    </row>
    <row r="2900" spans="1:9" x14ac:dyDescent="0.25">
      <c r="A2900" s="1" t="s">
        <v>10066</v>
      </c>
      <c r="B2900" s="1" t="s">
        <v>3208</v>
      </c>
      <c r="C2900" s="1" t="s">
        <v>13873</v>
      </c>
      <c r="D2900" s="1" t="s">
        <v>369</v>
      </c>
      <c r="G2900" s="1" t="s">
        <v>13936</v>
      </c>
      <c r="H2900" s="1" t="s">
        <v>16178</v>
      </c>
      <c r="I2900" s="1" t="s">
        <v>13529</v>
      </c>
    </row>
    <row r="2901" spans="1:9" x14ac:dyDescent="0.25">
      <c r="A2901" s="1" t="s">
        <v>10067</v>
      </c>
      <c r="B2901" s="1" t="s">
        <v>3209</v>
      </c>
      <c r="C2901" s="1" t="s">
        <v>13873</v>
      </c>
      <c r="D2901" s="1" t="s">
        <v>369</v>
      </c>
      <c r="G2901" s="1" t="s">
        <v>13936</v>
      </c>
      <c r="H2901" s="1" t="s">
        <v>15008</v>
      </c>
      <c r="I2901" s="1" t="s">
        <v>13529</v>
      </c>
    </row>
    <row r="2902" spans="1:9" x14ac:dyDescent="0.25">
      <c r="A2902" s="1" t="s">
        <v>10068</v>
      </c>
      <c r="B2902" s="1" t="s">
        <v>3210</v>
      </c>
      <c r="C2902" s="1" t="s">
        <v>13873</v>
      </c>
      <c r="D2902" s="1" t="s">
        <v>369</v>
      </c>
      <c r="G2902" s="1" t="s">
        <v>13936</v>
      </c>
      <c r="H2902" s="1" t="s">
        <v>14358</v>
      </c>
      <c r="I2902" s="1" t="s">
        <v>13529</v>
      </c>
    </row>
    <row r="2903" spans="1:9" x14ac:dyDescent="0.25">
      <c r="A2903" s="1" t="s">
        <v>10069</v>
      </c>
      <c r="B2903" s="1" t="s">
        <v>3211</v>
      </c>
      <c r="C2903" s="1" t="s">
        <v>13873</v>
      </c>
      <c r="D2903" s="1" t="s">
        <v>369</v>
      </c>
      <c r="G2903" s="1" t="s">
        <v>13936</v>
      </c>
      <c r="H2903" s="1" t="s">
        <v>15658</v>
      </c>
      <c r="I2903" s="1" t="s">
        <v>13529</v>
      </c>
    </row>
    <row r="2904" spans="1:9" x14ac:dyDescent="0.25">
      <c r="A2904" s="1" t="s">
        <v>10070</v>
      </c>
      <c r="B2904" s="1" t="s">
        <v>3212</v>
      </c>
      <c r="C2904" s="1" t="s">
        <v>13873</v>
      </c>
      <c r="D2904" s="1" t="s">
        <v>369</v>
      </c>
      <c r="G2904" s="1" t="s">
        <v>13936</v>
      </c>
      <c r="H2904" s="1" t="s">
        <v>16179</v>
      </c>
      <c r="I2904" s="1" t="s">
        <v>13529</v>
      </c>
    </row>
    <row r="2905" spans="1:9" x14ac:dyDescent="0.25">
      <c r="A2905" s="1" t="s">
        <v>10071</v>
      </c>
      <c r="B2905" s="1" t="s">
        <v>3213</v>
      </c>
      <c r="C2905" s="1" t="s">
        <v>13873</v>
      </c>
      <c r="D2905" s="1" t="s">
        <v>369</v>
      </c>
      <c r="G2905" s="1" t="s">
        <v>13936</v>
      </c>
      <c r="H2905" s="1" t="s">
        <v>15102</v>
      </c>
      <c r="I2905" s="1" t="s">
        <v>13529</v>
      </c>
    </row>
    <row r="2906" spans="1:9" x14ac:dyDescent="0.25">
      <c r="A2906" s="1" t="s">
        <v>10072</v>
      </c>
      <c r="B2906" s="1" t="s">
        <v>3214</v>
      </c>
      <c r="C2906" s="1" t="s">
        <v>13873</v>
      </c>
      <c r="D2906" s="1" t="s">
        <v>369</v>
      </c>
      <c r="G2906" s="1" t="s">
        <v>13936</v>
      </c>
      <c r="H2906" s="1" t="s">
        <v>15154</v>
      </c>
      <c r="I2906" s="1" t="s">
        <v>13529</v>
      </c>
    </row>
    <row r="2907" spans="1:9" x14ac:dyDescent="0.25">
      <c r="A2907" s="1" t="s">
        <v>10073</v>
      </c>
      <c r="B2907" s="1" t="s">
        <v>3215</v>
      </c>
      <c r="C2907" s="1" t="s">
        <v>13873</v>
      </c>
      <c r="D2907" s="1" t="s">
        <v>369</v>
      </c>
      <c r="G2907" s="1" t="s">
        <v>13936</v>
      </c>
      <c r="H2907" s="1" t="s">
        <v>14436</v>
      </c>
      <c r="I2907" s="1" t="s">
        <v>13529</v>
      </c>
    </row>
    <row r="2908" spans="1:9" x14ac:dyDescent="0.25">
      <c r="A2908" s="1" t="s">
        <v>10074</v>
      </c>
      <c r="B2908" s="1" t="s">
        <v>3216</v>
      </c>
      <c r="C2908" s="1" t="s">
        <v>13873</v>
      </c>
      <c r="D2908" s="1" t="s">
        <v>369</v>
      </c>
      <c r="G2908" s="1" t="s">
        <v>13936</v>
      </c>
      <c r="H2908" s="1" t="s">
        <v>15322</v>
      </c>
      <c r="I2908" s="1" t="s">
        <v>13529</v>
      </c>
    </row>
    <row r="2909" spans="1:9" x14ac:dyDescent="0.25">
      <c r="A2909" s="1" t="s">
        <v>10075</v>
      </c>
      <c r="B2909" s="1" t="s">
        <v>3217</v>
      </c>
      <c r="C2909" s="1" t="s">
        <v>13873</v>
      </c>
      <c r="D2909" s="1" t="s">
        <v>369</v>
      </c>
      <c r="E2909" s="1" t="s">
        <v>1239</v>
      </c>
      <c r="F2909" s="1" t="s">
        <v>1239</v>
      </c>
      <c r="G2909" s="1" t="s">
        <v>13535</v>
      </c>
      <c r="H2909" s="1" t="s">
        <v>15570</v>
      </c>
      <c r="I2909" s="1" t="s">
        <v>13529</v>
      </c>
    </row>
    <row r="2910" spans="1:9" x14ac:dyDescent="0.25">
      <c r="A2910" s="1" t="s">
        <v>10076</v>
      </c>
      <c r="B2910" s="1" t="s">
        <v>3218</v>
      </c>
      <c r="C2910" s="1" t="s">
        <v>13873</v>
      </c>
      <c r="D2910" s="1" t="s">
        <v>369</v>
      </c>
      <c r="G2910" s="1" t="s">
        <v>13936</v>
      </c>
      <c r="H2910" s="1" t="s">
        <v>15665</v>
      </c>
      <c r="I2910" s="1" t="s">
        <v>13529</v>
      </c>
    </row>
    <row r="2911" spans="1:9" x14ac:dyDescent="0.25">
      <c r="A2911" s="1" t="s">
        <v>10077</v>
      </c>
      <c r="B2911" s="1" t="s">
        <v>3219</v>
      </c>
      <c r="C2911" s="1" t="s">
        <v>13873</v>
      </c>
      <c r="D2911" s="1" t="s">
        <v>369</v>
      </c>
      <c r="G2911" s="1" t="s">
        <v>13936</v>
      </c>
      <c r="H2911" s="1" t="s">
        <v>14812</v>
      </c>
      <c r="I2911" s="1" t="s">
        <v>13529</v>
      </c>
    </row>
    <row r="2912" spans="1:9" x14ac:dyDescent="0.25">
      <c r="A2912" s="1" t="s">
        <v>10078</v>
      </c>
      <c r="B2912" s="1" t="s">
        <v>3220</v>
      </c>
      <c r="C2912" s="1" t="s">
        <v>13873</v>
      </c>
      <c r="D2912" s="1" t="s">
        <v>369</v>
      </c>
      <c r="G2912" s="1" t="s">
        <v>13936</v>
      </c>
      <c r="H2912" s="1" t="s">
        <v>13844</v>
      </c>
      <c r="I2912" s="1" t="s">
        <v>13529</v>
      </c>
    </row>
    <row r="2913" spans="1:9" x14ac:dyDescent="0.25">
      <c r="A2913" s="1" t="s">
        <v>10079</v>
      </c>
      <c r="B2913" s="1" t="s">
        <v>3221</v>
      </c>
      <c r="C2913" s="1" t="s">
        <v>13873</v>
      </c>
      <c r="D2913" s="1" t="s">
        <v>369</v>
      </c>
      <c r="G2913" s="1" t="s">
        <v>13936</v>
      </c>
      <c r="H2913" s="1" t="s">
        <v>15516</v>
      </c>
      <c r="I2913" s="1" t="s">
        <v>13529</v>
      </c>
    </row>
    <row r="2914" spans="1:9" x14ac:dyDescent="0.25">
      <c r="A2914" s="1" t="s">
        <v>10080</v>
      </c>
      <c r="B2914" s="1" t="s">
        <v>3222</v>
      </c>
      <c r="C2914" s="1" t="s">
        <v>13873</v>
      </c>
      <c r="D2914" s="1" t="s">
        <v>369</v>
      </c>
      <c r="G2914" s="1" t="s">
        <v>13936</v>
      </c>
      <c r="H2914" s="1" t="s">
        <v>16180</v>
      </c>
      <c r="I2914" s="1" t="s">
        <v>13529</v>
      </c>
    </row>
    <row r="2915" spans="1:9" x14ac:dyDescent="0.25">
      <c r="A2915" s="1" t="s">
        <v>10081</v>
      </c>
      <c r="B2915" s="1" t="s">
        <v>3223</v>
      </c>
      <c r="C2915" s="1" t="s">
        <v>13873</v>
      </c>
      <c r="D2915" s="1" t="s">
        <v>369</v>
      </c>
      <c r="F2915" s="1" t="s">
        <v>3224</v>
      </c>
      <c r="G2915" s="1" t="s">
        <v>13535</v>
      </c>
      <c r="H2915" s="1" t="s">
        <v>15407</v>
      </c>
      <c r="I2915" s="1" t="s">
        <v>13529</v>
      </c>
    </row>
    <row r="2916" spans="1:9" x14ac:dyDescent="0.25">
      <c r="A2916" s="1" t="s">
        <v>10082</v>
      </c>
      <c r="B2916" s="1" t="s">
        <v>3225</v>
      </c>
      <c r="C2916" s="1" t="s">
        <v>13873</v>
      </c>
      <c r="D2916" s="1" t="s">
        <v>369</v>
      </c>
      <c r="F2916" s="1" t="s">
        <v>3226</v>
      </c>
      <c r="G2916" s="1" t="s">
        <v>13535</v>
      </c>
      <c r="H2916" s="1" t="s">
        <v>16181</v>
      </c>
      <c r="I2916" s="1" t="s">
        <v>13529</v>
      </c>
    </row>
    <row r="2917" spans="1:9" x14ac:dyDescent="0.25">
      <c r="A2917" s="1" t="s">
        <v>10083</v>
      </c>
      <c r="B2917" s="1" t="s">
        <v>3227</v>
      </c>
      <c r="C2917" s="1" t="s">
        <v>13873</v>
      </c>
      <c r="D2917" s="1" t="s">
        <v>369</v>
      </c>
      <c r="G2917" s="1" t="s">
        <v>13936</v>
      </c>
      <c r="H2917" s="1" t="s">
        <v>15798</v>
      </c>
      <c r="I2917" s="1" t="s">
        <v>13529</v>
      </c>
    </row>
    <row r="2918" spans="1:9" x14ac:dyDescent="0.25">
      <c r="A2918" s="1" t="s">
        <v>10084</v>
      </c>
      <c r="B2918" s="1" t="s">
        <v>3228</v>
      </c>
      <c r="C2918" s="1" t="s">
        <v>13873</v>
      </c>
      <c r="D2918" s="1" t="s">
        <v>369</v>
      </c>
      <c r="E2918" s="1" t="s">
        <v>2675</v>
      </c>
      <c r="F2918" s="1" t="s">
        <v>2675</v>
      </c>
      <c r="G2918" s="1" t="s">
        <v>13535</v>
      </c>
      <c r="H2918" s="1" t="s">
        <v>14431</v>
      </c>
      <c r="I2918" s="1" t="s">
        <v>13529</v>
      </c>
    </row>
    <row r="2919" spans="1:9" x14ac:dyDescent="0.25">
      <c r="A2919" s="1" t="s">
        <v>10085</v>
      </c>
      <c r="B2919" s="1" t="s">
        <v>3229</v>
      </c>
      <c r="C2919" s="1" t="s">
        <v>13873</v>
      </c>
      <c r="D2919" s="1" t="s">
        <v>369</v>
      </c>
      <c r="F2919" s="1" t="s">
        <v>3230</v>
      </c>
      <c r="G2919" s="1" t="s">
        <v>13535</v>
      </c>
      <c r="H2919" s="1" t="s">
        <v>16182</v>
      </c>
      <c r="I2919" s="1" t="s">
        <v>13529</v>
      </c>
    </row>
    <row r="2920" spans="1:9" x14ac:dyDescent="0.25">
      <c r="A2920" s="1" t="s">
        <v>10086</v>
      </c>
      <c r="B2920" s="1" t="s">
        <v>3231</v>
      </c>
      <c r="C2920" s="1" t="s">
        <v>13873</v>
      </c>
      <c r="D2920" s="1" t="s">
        <v>369</v>
      </c>
      <c r="F2920" s="1" t="s">
        <v>2149</v>
      </c>
      <c r="G2920" s="1" t="s">
        <v>13535</v>
      </c>
      <c r="H2920" s="1" t="s">
        <v>13887</v>
      </c>
      <c r="I2920" s="1" t="s">
        <v>13529</v>
      </c>
    </row>
    <row r="2921" spans="1:9" x14ac:dyDescent="0.25">
      <c r="A2921" s="1" t="s">
        <v>10087</v>
      </c>
      <c r="B2921" s="1" t="s">
        <v>3232</v>
      </c>
      <c r="C2921" s="1" t="s">
        <v>13873</v>
      </c>
      <c r="D2921" s="1" t="s">
        <v>369</v>
      </c>
      <c r="F2921" s="1" t="s">
        <v>3233</v>
      </c>
      <c r="G2921" s="1" t="s">
        <v>13936</v>
      </c>
      <c r="H2921" s="1" t="s">
        <v>16183</v>
      </c>
      <c r="I2921" s="1" t="s">
        <v>13529</v>
      </c>
    </row>
    <row r="2922" spans="1:9" x14ac:dyDescent="0.25">
      <c r="A2922" s="1" t="s">
        <v>10088</v>
      </c>
      <c r="B2922" s="1" t="s">
        <v>3234</v>
      </c>
      <c r="C2922" s="1" t="s">
        <v>13873</v>
      </c>
      <c r="D2922" s="1" t="s">
        <v>369</v>
      </c>
      <c r="F2922" s="1" t="s">
        <v>3230</v>
      </c>
      <c r="G2922" s="1" t="s">
        <v>13535</v>
      </c>
      <c r="H2922" s="1" t="s">
        <v>15269</v>
      </c>
      <c r="I2922" s="1" t="s">
        <v>13529</v>
      </c>
    </row>
    <row r="2923" spans="1:9" x14ac:dyDescent="0.25">
      <c r="A2923" s="1" t="s">
        <v>10089</v>
      </c>
      <c r="B2923" s="1" t="s">
        <v>3235</v>
      </c>
      <c r="C2923" s="1" t="s">
        <v>13873</v>
      </c>
      <c r="D2923" s="1" t="s">
        <v>369</v>
      </c>
      <c r="G2923" s="1" t="s">
        <v>13936</v>
      </c>
      <c r="H2923" s="1" t="s">
        <v>15300</v>
      </c>
      <c r="I2923" s="1" t="s">
        <v>13529</v>
      </c>
    </row>
    <row r="2924" spans="1:9" x14ac:dyDescent="0.25">
      <c r="A2924" s="1" t="s">
        <v>10090</v>
      </c>
      <c r="B2924" s="1" t="s">
        <v>3236</v>
      </c>
      <c r="C2924" s="1" t="s">
        <v>13873</v>
      </c>
      <c r="D2924" s="1" t="s">
        <v>369</v>
      </c>
      <c r="F2924" s="1" t="s">
        <v>3188</v>
      </c>
      <c r="G2924" s="1" t="s">
        <v>13535</v>
      </c>
      <c r="H2924" s="1" t="s">
        <v>13987</v>
      </c>
      <c r="I2924" s="1" t="s">
        <v>13529</v>
      </c>
    </row>
    <row r="2925" spans="1:9" x14ac:dyDescent="0.25">
      <c r="A2925" s="1" t="s">
        <v>10091</v>
      </c>
      <c r="B2925" s="1" t="s">
        <v>3237</v>
      </c>
      <c r="C2925" s="1" t="s">
        <v>13873</v>
      </c>
      <c r="D2925" s="1" t="s">
        <v>369</v>
      </c>
      <c r="G2925" s="1" t="s">
        <v>13936</v>
      </c>
      <c r="H2925" s="1" t="s">
        <v>15630</v>
      </c>
      <c r="I2925" s="1" t="s">
        <v>13529</v>
      </c>
    </row>
    <row r="2926" spans="1:9" x14ac:dyDescent="0.25">
      <c r="A2926" s="1" t="s">
        <v>10092</v>
      </c>
      <c r="B2926" s="1" t="s">
        <v>3238</v>
      </c>
      <c r="C2926" s="1" t="s">
        <v>13873</v>
      </c>
      <c r="D2926" s="1" t="s">
        <v>369</v>
      </c>
      <c r="G2926" s="1" t="s">
        <v>13936</v>
      </c>
      <c r="H2926" s="1" t="s">
        <v>14590</v>
      </c>
      <c r="I2926" s="1" t="s">
        <v>13529</v>
      </c>
    </row>
    <row r="2927" spans="1:9" x14ac:dyDescent="0.25">
      <c r="A2927" s="1" t="s">
        <v>10093</v>
      </c>
      <c r="B2927" s="1" t="s">
        <v>3239</v>
      </c>
      <c r="C2927" s="1" t="s">
        <v>13873</v>
      </c>
      <c r="D2927" s="1" t="s">
        <v>369</v>
      </c>
      <c r="G2927" s="1" t="s">
        <v>13936</v>
      </c>
      <c r="H2927" s="1" t="s">
        <v>15666</v>
      </c>
      <c r="I2927" s="1" t="s">
        <v>13529</v>
      </c>
    </row>
    <row r="2928" spans="1:9" x14ac:dyDescent="0.25">
      <c r="A2928" s="1" t="s">
        <v>10094</v>
      </c>
      <c r="B2928" s="1" t="s">
        <v>3240</v>
      </c>
      <c r="C2928" s="1" t="s">
        <v>13873</v>
      </c>
      <c r="D2928" s="1" t="s">
        <v>369</v>
      </c>
      <c r="G2928" s="1" t="s">
        <v>13936</v>
      </c>
      <c r="H2928" s="1" t="s">
        <v>14796</v>
      </c>
      <c r="I2928" s="1" t="s">
        <v>13529</v>
      </c>
    </row>
    <row r="2929" spans="1:9" x14ac:dyDescent="0.25">
      <c r="A2929" s="1" t="s">
        <v>10095</v>
      </c>
      <c r="B2929" s="1" t="s">
        <v>3241</v>
      </c>
      <c r="C2929" s="1" t="s">
        <v>13873</v>
      </c>
      <c r="D2929" s="1" t="s">
        <v>369</v>
      </c>
      <c r="G2929" s="1" t="s">
        <v>13936</v>
      </c>
      <c r="H2929" s="1" t="s">
        <v>15835</v>
      </c>
      <c r="I2929" s="1" t="s">
        <v>13529</v>
      </c>
    </row>
    <row r="2930" spans="1:9" x14ac:dyDescent="0.25">
      <c r="A2930" s="1" t="s">
        <v>10096</v>
      </c>
      <c r="B2930" s="1" t="s">
        <v>3242</v>
      </c>
      <c r="C2930" s="1" t="s">
        <v>13873</v>
      </c>
      <c r="D2930" s="1" t="s">
        <v>369</v>
      </c>
      <c r="G2930" s="1" t="s">
        <v>13936</v>
      </c>
      <c r="H2930" s="1" t="s">
        <v>16184</v>
      </c>
      <c r="I2930" s="1" t="s">
        <v>13529</v>
      </c>
    </row>
    <row r="2931" spans="1:9" x14ac:dyDescent="0.25">
      <c r="A2931" s="1" t="s">
        <v>10097</v>
      </c>
      <c r="B2931" s="1" t="s">
        <v>3243</v>
      </c>
      <c r="C2931" s="1" t="s">
        <v>13873</v>
      </c>
      <c r="D2931" s="1" t="s">
        <v>369</v>
      </c>
      <c r="G2931" s="1" t="s">
        <v>13936</v>
      </c>
      <c r="H2931" s="1" t="s">
        <v>16185</v>
      </c>
      <c r="I2931" s="1" t="s">
        <v>13529</v>
      </c>
    </row>
    <row r="2932" spans="1:9" x14ac:dyDescent="0.25">
      <c r="A2932" s="1" t="s">
        <v>10098</v>
      </c>
      <c r="B2932" s="1" t="s">
        <v>3244</v>
      </c>
      <c r="C2932" s="1" t="s">
        <v>13873</v>
      </c>
      <c r="D2932" s="1" t="s">
        <v>369</v>
      </c>
      <c r="F2932" s="1" t="s">
        <v>3245</v>
      </c>
      <c r="G2932" s="1" t="s">
        <v>13535</v>
      </c>
      <c r="H2932" s="1" t="s">
        <v>15819</v>
      </c>
      <c r="I2932" s="1" t="s">
        <v>13529</v>
      </c>
    </row>
    <row r="2933" spans="1:9" x14ac:dyDescent="0.25">
      <c r="A2933" s="1" t="s">
        <v>10099</v>
      </c>
      <c r="B2933" s="1" t="s">
        <v>3246</v>
      </c>
      <c r="C2933" s="1" t="s">
        <v>13873</v>
      </c>
      <c r="D2933" s="1" t="s">
        <v>369</v>
      </c>
      <c r="G2933" s="1" t="s">
        <v>13936</v>
      </c>
      <c r="H2933" s="1" t="s">
        <v>15500</v>
      </c>
      <c r="I2933" s="1" t="s">
        <v>13529</v>
      </c>
    </row>
    <row r="2934" spans="1:9" x14ac:dyDescent="0.25">
      <c r="A2934" s="1" t="s">
        <v>10100</v>
      </c>
      <c r="B2934" s="1" t="s">
        <v>3247</v>
      </c>
      <c r="C2934" s="1" t="s">
        <v>13873</v>
      </c>
      <c r="D2934" s="1" t="s">
        <v>369</v>
      </c>
      <c r="E2934" s="1" t="s">
        <v>14455</v>
      </c>
      <c r="F2934" s="1" t="s">
        <v>3248</v>
      </c>
      <c r="G2934" s="1" t="s">
        <v>13535</v>
      </c>
      <c r="H2934" s="1" t="s">
        <v>16186</v>
      </c>
      <c r="I2934" s="1" t="s">
        <v>13529</v>
      </c>
    </row>
    <row r="2935" spans="1:9" x14ac:dyDescent="0.25">
      <c r="A2935" s="1" t="s">
        <v>10101</v>
      </c>
      <c r="B2935" s="1" t="s">
        <v>3249</v>
      </c>
      <c r="C2935" s="1" t="s">
        <v>13873</v>
      </c>
      <c r="D2935" s="1" t="s">
        <v>369</v>
      </c>
      <c r="G2935" s="1" t="s">
        <v>13936</v>
      </c>
      <c r="H2935" s="1" t="s">
        <v>15949</v>
      </c>
      <c r="I2935" s="1" t="s">
        <v>13529</v>
      </c>
    </row>
    <row r="2936" spans="1:9" x14ac:dyDescent="0.25">
      <c r="A2936" s="1" t="s">
        <v>10102</v>
      </c>
      <c r="B2936" s="1" t="s">
        <v>3250</v>
      </c>
      <c r="C2936" s="1" t="s">
        <v>13873</v>
      </c>
      <c r="D2936" s="1" t="s">
        <v>369</v>
      </c>
      <c r="G2936" s="1" t="s">
        <v>13936</v>
      </c>
      <c r="H2936" s="1" t="s">
        <v>16050</v>
      </c>
      <c r="I2936" s="1" t="s">
        <v>13529</v>
      </c>
    </row>
    <row r="2937" spans="1:9" x14ac:dyDescent="0.25">
      <c r="A2937" s="1" t="s">
        <v>10103</v>
      </c>
      <c r="B2937" s="1" t="s">
        <v>3251</v>
      </c>
      <c r="C2937" s="1" t="s">
        <v>13873</v>
      </c>
      <c r="D2937" s="1" t="s">
        <v>369</v>
      </c>
      <c r="G2937" s="1" t="s">
        <v>13936</v>
      </c>
      <c r="H2937" s="1" t="s">
        <v>15300</v>
      </c>
      <c r="I2937" s="1" t="s">
        <v>13529</v>
      </c>
    </row>
    <row r="2938" spans="1:9" x14ac:dyDescent="0.25">
      <c r="A2938" s="1" t="s">
        <v>10104</v>
      </c>
      <c r="B2938" s="1" t="s">
        <v>3252</v>
      </c>
      <c r="C2938" s="1" t="s">
        <v>13873</v>
      </c>
      <c r="D2938" s="1" t="s">
        <v>369</v>
      </c>
      <c r="G2938" s="1" t="s">
        <v>13936</v>
      </c>
      <c r="H2938" s="1" t="s">
        <v>15570</v>
      </c>
      <c r="I2938" s="1" t="s">
        <v>13529</v>
      </c>
    </row>
    <row r="2939" spans="1:9" x14ac:dyDescent="0.25">
      <c r="A2939" s="1" t="s">
        <v>10105</v>
      </c>
      <c r="B2939" s="1" t="s">
        <v>3253</v>
      </c>
      <c r="C2939" s="1" t="s">
        <v>13873</v>
      </c>
      <c r="D2939" s="1" t="s">
        <v>369</v>
      </c>
      <c r="F2939" s="1" t="s">
        <v>2917</v>
      </c>
      <c r="G2939" s="1" t="s">
        <v>13535</v>
      </c>
      <c r="H2939" s="1" t="s">
        <v>14001</v>
      </c>
      <c r="I2939" s="1" t="s">
        <v>13529</v>
      </c>
    </row>
    <row r="2940" spans="1:9" x14ac:dyDescent="0.25">
      <c r="A2940" s="1" t="s">
        <v>10106</v>
      </c>
      <c r="B2940" s="1" t="s">
        <v>1543</v>
      </c>
      <c r="C2940" s="1" t="s">
        <v>13873</v>
      </c>
      <c r="D2940" s="1" t="s">
        <v>369</v>
      </c>
      <c r="G2940" s="1" t="s">
        <v>13936</v>
      </c>
      <c r="H2940" s="1" t="s">
        <v>16187</v>
      </c>
      <c r="I2940" s="1" t="s">
        <v>13529</v>
      </c>
    </row>
    <row r="2941" spans="1:9" x14ac:dyDescent="0.25">
      <c r="A2941" s="1" t="s">
        <v>10107</v>
      </c>
      <c r="B2941" s="1" t="s">
        <v>3254</v>
      </c>
      <c r="C2941" s="1" t="s">
        <v>13873</v>
      </c>
      <c r="D2941" s="1" t="s">
        <v>369</v>
      </c>
      <c r="G2941" s="1" t="s">
        <v>13936</v>
      </c>
      <c r="H2941" s="1" t="s">
        <v>13528</v>
      </c>
      <c r="I2941" s="1" t="s">
        <v>13529</v>
      </c>
    </row>
    <row r="2942" spans="1:9" x14ac:dyDescent="0.25">
      <c r="A2942" s="1" t="s">
        <v>10108</v>
      </c>
      <c r="B2942" s="1" t="s">
        <v>3255</v>
      </c>
      <c r="C2942" s="1" t="s">
        <v>13873</v>
      </c>
      <c r="D2942" s="1" t="s">
        <v>369</v>
      </c>
      <c r="E2942" s="1" t="s">
        <v>2173</v>
      </c>
      <c r="G2942" s="1" t="s">
        <v>15587</v>
      </c>
      <c r="H2942" s="1" t="s">
        <v>16142</v>
      </c>
      <c r="I2942" s="1" t="s">
        <v>13529</v>
      </c>
    </row>
    <row r="2943" spans="1:9" x14ac:dyDescent="0.25">
      <c r="A2943" s="1" t="s">
        <v>10109</v>
      </c>
      <c r="B2943" s="1" t="s">
        <v>3256</v>
      </c>
      <c r="C2943" s="1" t="s">
        <v>13873</v>
      </c>
      <c r="D2943" s="1" t="s">
        <v>369</v>
      </c>
      <c r="E2943" s="1" t="s">
        <v>3257</v>
      </c>
      <c r="F2943" s="1" t="s">
        <v>3258</v>
      </c>
      <c r="G2943" s="1" t="s">
        <v>13535</v>
      </c>
      <c r="H2943" s="1" t="s">
        <v>16188</v>
      </c>
      <c r="I2943" s="1" t="s">
        <v>13529</v>
      </c>
    </row>
    <row r="2944" spans="1:9" x14ac:dyDescent="0.25">
      <c r="A2944" s="1" t="s">
        <v>10110</v>
      </c>
      <c r="B2944" s="1" t="s">
        <v>3259</v>
      </c>
      <c r="C2944" s="1" t="s">
        <v>13873</v>
      </c>
      <c r="D2944" s="1" t="s">
        <v>369</v>
      </c>
      <c r="G2944" s="1" t="s">
        <v>13936</v>
      </c>
      <c r="H2944" s="1" t="s">
        <v>14577</v>
      </c>
      <c r="I2944" s="1" t="s">
        <v>13529</v>
      </c>
    </row>
    <row r="2945" spans="1:9" x14ac:dyDescent="0.25">
      <c r="A2945" s="1" t="s">
        <v>10111</v>
      </c>
      <c r="B2945" s="1" t="s">
        <v>3260</v>
      </c>
      <c r="C2945" s="1" t="s">
        <v>13873</v>
      </c>
      <c r="D2945" s="1" t="s">
        <v>369</v>
      </c>
      <c r="E2945" s="1" t="s">
        <v>3261</v>
      </c>
      <c r="F2945" s="1" t="s">
        <v>3261</v>
      </c>
      <c r="G2945" s="1" t="s">
        <v>13535</v>
      </c>
      <c r="H2945" s="1" t="s">
        <v>15666</v>
      </c>
      <c r="I2945" s="1" t="s">
        <v>13529</v>
      </c>
    </row>
    <row r="2946" spans="1:9" x14ac:dyDescent="0.25">
      <c r="A2946" s="1" t="s">
        <v>10112</v>
      </c>
      <c r="B2946" s="1" t="s">
        <v>3262</v>
      </c>
      <c r="C2946" s="1" t="s">
        <v>13873</v>
      </c>
      <c r="D2946" s="1" t="s">
        <v>369</v>
      </c>
      <c r="E2946" s="1" t="s">
        <v>16189</v>
      </c>
      <c r="G2946" s="1" t="s">
        <v>13535</v>
      </c>
      <c r="H2946" s="1" t="s">
        <v>16190</v>
      </c>
      <c r="I2946" s="1" t="s">
        <v>13529</v>
      </c>
    </row>
    <row r="2947" spans="1:9" x14ac:dyDescent="0.25">
      <c r="A2947" s="1" t="s">
        <v>10113</v>
      </c>
      <c r="B2947" s="1" t="s">
        <v>3263</v>
      </c>
      <c r="C2947" s="1" t="s">
        <v>13873</v>
      </c>
      <c r="D2947" s="1" t="s">
        <v>369</v>
      </c>
      <c r="G2947" s="1" t="s">
        <v>13936</v>
      </c>
      <c r="H2947" s="1" t="s">
        <v>13848</v>
      </c>
      <c r="I2947" s="1" t="s">
        <v>13529</v>
      </c>
    </row>
    <row r="2948" spans="1:9" x14ac:dyDescent="0.25">
      <c r="A2948" s="1" t="s">
        <v>10114</v>
      </c>
      <c r="B2948" s="1" t="s">
        <v>3264</v>
      </c>
      <c r="C2948" s="1" t="s">
        <v>13873</v>
      </c>
      <c r="D2948" s="1" t="s">
        <v>369</v>
      </c>
      <c r="F2948" s="1" t="s">
        <v>2715</v>
      </c>
      <c r="G2948" s="1" t="s">
        <v>13535</v>
      </c>
      <c r="H2948" s="1" t="s">
        <v>15389</v>
      </c>
      <c r="I2948" s="1" t="s">
        <v>13529</v>
      </c>
    </row>
    <row r="2949" spans="1:9" x14ac:dyDescent="0.25">
      <c r="A2949" s="1" t="s">
        <v>3265</v>
      </c>
      <c r="B2949" s="1" t="s">
        <v>3266</v>
      </c>
      <c r="C2949" s="1" t="s">
        <v>13873</v>
      </c>
      <c r="D2949" s="1" t="s">
        <v>369</v>
      </c>
      <c r="E2949" s="1" t="s">
        <v>3267</v>
      </c>
      <c r="F2949" s="1" t="s">
        <v>3267</v>
      </c>
      <c r="G2949" s="1" t="s">
        <v>13535</v>
      </c>
      <c r="H2949" s="1" t="s">
        <v>16191</v>
      </c>
      <c r="I2949" s="1" t="s">
        <v>13529</v>
      </c>
    </row>
    <row r="2950" spans="1:9" x14ac:dyDescent="0.25">
      <c r="A2950" s="1" t="s">
        <v>10115</v>
      </c>
      <c r="B2950" s="1" t="s">
        <v>3268</v>
      </c>
      <c r="C2950" s="1" t="s">
        <v>13873</v>
      </c>
      <c r="D2950" s="1" t="s">
        <v>369</v>
      </c>
      <c r="G2950" s="1" t="s">
        <v>13936</v>
      </c>
      <c r="H2950" s="1" t="s">
        <v>14437</v>
      </c>
      <c r="I2950" s="1" t="s">
        <v>13529</v>
      </c>
    </row>
    <row r="2951" spans="1:9" x14ac:dyDescent="0.25">
      <c r="A2951" s="1" t="s">
        <v>10116</v>
      </c>
      <c r="B2951" s="1" t="s">
        <v>3269</v>
      </c>
      <c r="C2951" s="1" t="s">
        <v>13873</v>
      </c>
      <c r="D2951" s="1" t="s">
        <v>369</v>
      </c>
      <c r="G2951" s="1" t="s">
        <v>13936</v>
      </c>
      <c r="H2951" s="1" t="s">
        <v>16192</v>
      </c>
      <c r="I2951" s="1" t="s">
        <v>13529</v>
      </c>
    </row>
    <row r="2952" spans="1:9" x14ac:dyDescent="0.25">
      <c r="A2952" s="1" t="s">
        <v>10117</v>
      </c>
      <c r="B2952" s="1" t="s">
        <v>3270</v>
      </c>
      <c r="C2952" s="1" t="s">
        <v>13873</v>
      </c>
      <c r="D2952" s="1" t="s">
        <v>369</v>
      </c>
      <c r="G2952" s="1" t="s">
        <v>13936</v>
      </c>
      <c r="H2952" s="1" t="s">
        <v>15326</v>
      </c>
      <c r="I2952" s="1" t="s">
        <v>13529</v>
      </c>
    </row>
    <row r="2953" spans="1:9" x14ac:dyDescent="0.25">
      <c r="A2953" s="1" t="s">
        <v>10118</v>
      </c>
      <c r="B2953" s="1" t="s">
        <v>3271</v>
      </c>
      <c r="C2953" s="1" t="s">
        <v>13873</v>
      </c>
      <c r="D2953" s="1" t="s">
        <v>369</v>
      </c>
      <c r="G2953" s="1" t="s">
        <v>13936</v>
      </c>
      <c r="H2953" s="1" t="s">
        <v>15059</v>
      </c>
      <c r="I2953" s="1" t="s">
        <v>13529</v>
      </c>
    </row>
    <row r="2954" spans="1:9" x14ac:dyDescent="0.25">
      <c r="A2954" s="1" t="s">
        <v>10119</v>
      </c>
      <c r="B2954" s="1" t="s">
        <v>3272</v>
      </c>
      <c r="C2954" s="1" t="s">
        <v>13873</v>
      </c>
      <c r="D2954" s="1" t="s">
        <v>369</v>
      </c>
      <c r="G2954" s="1" t="s">
        <v>13936</v>
      </c>
      <c r="H2954" s="1" t="s">
        <v>15791</v>
      </c>
      <c r="I2954" s="1" t="s">
        <v>13529</v>
      </c>
    </row>
    <row r="2955" spans="1:9" x14ac:dyDescent="0.25">
      <c r="A2955" s="1" t="s">
        <v>10120</v>
      </c>
      <c r="B2955" s="1" t="s">
        <v>3273</v>
      </c>
      <c r="C2955" s="1" t="s">
        <v>13873</v>
      </c>
      <c r="D2955" s="1" t="s">
        <v>369</v>
      </c>
      <c r="G2955" s="1" t="s">
        <v>13936</v>
      </c>
      <c r="H2955" s="1" t="s">
        <v>15106</v>
      </c>
      <c r="I2955" s="1" t="s">
        <v>13529</v>
      </c>
    </row>
    <row r="2956" spans="1:9" x14ac:dyDescent="0.25">
      <c r="A2956" s="1" t="s">
        <v>10121</v>
      </c>
      <c r="B2956" s="1" t="s">
        <v>3274</v>
      </c>
      <c r="C2956" s="1" t="s">
        <v>13873</v>
      </c>
      <c r="D2956" s="1" t="s">
        <v>369</v>
      </c>
      <c r="E2956" s="1" t="s">
        <v>2734</v>
      </c>
      <c r="F2956" s="1" t="s">
        <v>2734</v>
      </c>
      <c r="G2956" s="1" t="s">
        <v>13535</v>
      </c>
      <c r="H2956" s="1" t="s">
        <v>14576</v>
      </c>
      <c r="I2956" s="1" t="s">
        <v>13529</v>
      </c>
    </row>
    <row r="2957" spans="1:9" x14ac:dyDescent="0.25">
      <c r="A2957" s="1" t="s">
        <v>10122</v>
      </c>
      <c r="B2957" s="1" t="s">
        <v>3275</v>
      </c>
      <c r="C2957" s="1" t="s">
        <v>13873</v>
      </c>
      <c r="D2957" s="1" t="s">
        <v>369</v>
      </c>
      <c r="G2957" s="1" t="s">
        <v>13936</v>
      </c>
      <c r="H2957" s="1" t="s">
        <v>14339</v>
      </c>
      <c r="I2957" s="1" t="s">
        <v>13529</v>
      </c>
    </row>
    <row r="2958" spans="1:9" x14ac:dyDescent="0.25">
      <c r="A2958" s="1" t="s">
        <v>10123</v>
      </c>
      <c r="B2958" s="1" t="s">
        <v>3276</v>
      </c>
      <c r="C2958" s="1" t="s">
        <v>13873</v>
      </c>
      <c r="D2958" s="1" t="s">
        <v>369</v>
      </c>
      <c r="G2958" s="1" t="s">
        <v>13936</v>
      </c>
      <c r="H2958" s="1" t="s">
        <v>15199</v>
      </c>
      <c r="I2958" s="1" t="s">
        <v>13529</v>
      </c>
    </row>
    <row r="2959" spans="1:9" x14ac:dyDescent="0.25">
      <c r="A2959" s="1" t="s">
        <v>10124</v>
      </c>
      <c r="B2959" s="1" t="s">
        <v>3277</v>
      </c>
      <c r="C2959" s="1" t="s">
        <v>13873</v>
      </c>
      <c r="D2959" s="1" t="s">
        <v>369</v>
      </c>
      <c r="G2959" s="1" t="s">
        <v>13936</v>
      </c>
      <c r="H2959" s="1" t="s">
        <v>14812</v>
      </c>
      <c r="I2959" s="1" t="s">
        <v>13529</v>
      </c>
    </row>
    <row r="2960" spans="1:9" x14ac:dyDescent="0.25">
      <c r="A2960" s="1" t="s">
        <v>10125</v>
      </c>
      <c r="B2960" s="1" t="s">
        <v>3278</v>
      </c>
      <c r="C2960" s="1" t="s">
        <v>13873</v>
      </c>
      <c r="D2960" s="1" t="s">
        <v>369</v>
      </c>
      <c r="G2960" s="1" t="s">
        <v>13936</v>
      </c>
      <c r="H2960" s="1" t="s">
        <v>15118</v>
      </c>
      <c r="I2960" s="1" t="s">
        <v>13529</v>
      </c>
    </row>
    <row r="2961" spans="1:9" x14ac:dyDescent="0.25">
      <c r="A2961" s="1" t="s">
        <v>10126</v>
      </c>
      <c r="B2961" s="1" t="s">
        <v>3279</v>
      </c>
      <c r="C2961" s="1" t="s">
        <v>13873</v>
      </c>
      <c r="D2961" s="1" t="s">
        <v>369</v>
      </c>
      <c r="E2961" s="1" t="s">
        <v>2173</v>
      </c>
      <c r="G2961" s="1" t="s">
        <v>15587</v>
      </c>
      <c r="H2961" s="1" t="s">
        <v>15641</v>
      </c>
      <c r="I2961" s="1" t="s">
        <v>13529</v>
      </c>
    </row>
    <row r="2962" spans="1:9" x14ac:dyDescent="0.25">
      <c r="A2962" s="1" t="s">
        <v>10127</v>
      </c>
      <c r="B2962" s="1" t="s">
        <v>3280</v>
      </c>
      <c r="C2962" s="1" t="s">
        <v>13873</v>
      </c>
      <c r="D2962" s="1" t="s">
        <v>369</v>
      </c>
      <c r="F2962" s="1" t="s">
        <v>2146</v>
      </c>
      <c r="G2962" s="1" t="s">
        <v>13535</v>
      </c>
      <c r="H2962" s="1" t="s">
        <v>14587</v>
      </c>
      <c r="I2962" s="1" t="s">
        <v>13529</v>
      </c>
    </row>
    <row r="2963" spans="1:9" x14ac:dyDescent="0.25">
      <c r="A2963" s="1" t="s">
        <v>10128</v>
      </c>
      <c r="B2963" s="1" t="s">
        <v>3281</v>
      </c>
      <c r="C2963" s="1" t="s">
        <v>13873</v>
      </c>
      <c r="D2963" s="1" t="s">
        <v>369</v>
      </c>
      <c r="E2963" s="1" t="s">
        <v>1239</v>
      </c>
      <c r="G2963" s="1" t="s">
        <v>13936</v>
      </c>
      <c r="H2963" s="1" t="s">
        <v>15570</v>
      </c>
      <c r="I2963" s="1" t="s">
        <v>13529</v>
      </c>
    </row>
    <row r="2964" spans="1:9" x14ac:dyDescent="0.25">
      <c r="A2964" s="1" t="s">
        <v>10129</v>
      </c>
      <c r="B2964" s="1" t="s">
        <v>3282</v>
      </c>
      <c r="C2964" s="1" t="s">
        <v>13873</v>
      </c>
      <c r="D2964" s="1" t="s">
        <v>369</v>
      </c>
      <c r="G2964" s="1" t="s">
        <v>13936</v>
      </c>
      <c r="H2964" s="1" t="s">
        <v>14587</v>
      </c>
      <c r="I2964" s="1" t="s">
        <v>13529</v>
      </c>
    </row>
    <row r="2965" spans="1:9" x14ac:dyDescent="0.25">
      <c r="A2965" s="1" t="s">
        <v>10130</v>
      </c>
      <c r="B2965" s="1" t="s">
        <v>3283</v>
      </c>
      <c r="C2965" s="1" t="s">
        <v>13873</v>
      </c>
      <c r="D2965" s="1" t="s">
        <v>369</v>
      </c>
      <c r="G2965" s="1" t="s">
        <v>13936</v>
      </c>
      <c r="H2965" s="1" t="s">
        <v>13998</v>
      </c>
      <c r="I2965" s="1" t="s">
        <v>13529</v>
      </c>
    </row>
    <row r="2966" spans="1:9" x14ac:dyDescent="0.25">
      <c r="A2966" s="1" t="s">
        <v>10131</v>
      </c>
      <c r="B2966" s="1" t="s">
        <v>3284</v>
      </c>
      <c r="C2966" s="1" t="s">
        <v>13873</v>
      </c>
      <c r="D2966" s="1" t="s">
        <v>369</v>
      </c>
      <c r="G2966" s="1" t="s">
        <v>13936</v>
      </c>
      <c r="H2966" s="1" t="s">
        <v>15112</v>
      </c>
      <c r="I2966" s="1" t="s">
        <v>13529</v>
      </c>
    </row>
    <row r="2967" spans="1:9" x14ac:dyDescent="0.25">
      <c r="A2967" s="1" t="s">
        <v>10132</v>
      </c>
      <c r="B2967" s="1" t="s">
        <v>3285</v>
      </c>
      <c r="C2967" s="1" t="s">
        <v>13873</v>
      </c>
      <c r="D2967" s="1" t="s">
        <v>369</v>
      </c>
      <c r="G2967" s="1" t="s">
        <v>13936</v>
      </c>
      <c r="H2967" s="1" t="s">
        <v>14812</v>
      </c>
      <c r="I2967" s="1" t="s">
        <v>13529</v>
      </c>
    </row>
    <row r="2968" spans="1:9" x14ac:dyDescent="0.25">
      <c r="A2968" s="1" t="s">
        <v>10133</v>
      </c>
      <c r="B2968" s="1" t="s">
        <v>3286</v>
      </c>
      <c r="C2968" s="1" t="s">
        <v>13873</v>
      </c>
      <c r="D2968" s="1" t="s">
        <v>369</v>
      </c>
      <c r="G2968" s="1" t="s">
        <v>13936</v>
      </c>
      <c r="H2968" s="1" t="s">
        <v>14364</v>
      </c>
      <c r="I2968" s="1" t="s">
        <v>13529</v>
      </c>
    </row>
    <row r="2969" spans="1:9" x14ac:dyDescent="0.25">
      <c r="A2969" s="1" t="s">
        <v>10134</v>
      </c>
      <c r="B2969" s="1" t="s">
        <v>3287</v>
      </c>
      <c r="C2969" s="1" t="s">
        <v>13873</v>
      </c>
      <c r="D2969" s="1" t="s">
        <v>369</v>
      </c>
      <c r="G2969" s="1" t="s">
        <v>13936</v>
      </c>
      <c r="H2969" s="1" t="s">
        <v>16193</v>
      </c>
      <c r="I2969" s="1" t="s">
        <v>13529</v>
      </c>
    </row>
    <row r="2970" spans="1:9" x14ac:dyDescent="0.25">
      <c r="A2970" s="1" t="s">
        <v>10135</v>
      </c>
      <c r="B2970" s="1" t="s">
        <v>3288</v>
      </c>
      <c r="C2970" s="1" t="s">
        <v>13873</v>
      </c>
      <c r="D2970" s="1" t="s">
        <v>369</v>
      </c>
      <c r="E2970" s="1" t="s">
        <v>1239</v>
      </c>
      <c r="G2970" s="1" t="s">
        <v>13936</v>
      </c>
      <c r="H2970" s="1" t="s">
        <v>15570</v>
      </c>
      <c r="I2970" s="1" t="s">
        <v>13529</v>
      </c>
    </row>
    <row r="2971" spans="1:9" x14ac:dyDescent="0.25">
      <c r="A2971" s="1" t="s">
        <v>10136</v>
      </c>
      <c r="B2971" s="1" t="s">
        <v>3289</v>
      </c>
      <c r="C2971" s="1" t="s">
        <v>13873</v>
      </c>
      <c r="D2971" s="1" t="s">
        <v>369</v>
      </c>
      <c r="G2971" s="1" t="s">
        <v>13936</v>
      </c>
      <c r="H2971" s="1" t="s">
        <v>15961</v>
      </c>
      <c r="I2971" s="1" t="s">
        <v>13529</v>
      </c>
    </row>
    <row r="2972" spans="1:9" x14ac:dyDescent="0.25">
      <c r="A2972" s="1" t="s">
        <v>10137</v>
      </c>
      <c r="B2972" s="1" t="s">
        <v>3290</v>
      </c>
      <c r="C2972" s="1" t="s">
        <v>13873</v>
      </c>
      <c r="D2972" s="1" t="s">
        <v>369</v>
      </c>
      <c r="G2972" s="1" t="s">
        <v>13936</v>
      </c>
      <c r="H2972" s="1" t="s">
        <v>15102</v>
      </c>
      <c r="I2972" s="1" t="s">
        <v>13529</v>
      </c>
    </row>
    <row r="2973" spans="1:9" x14ac:dyDescent="0.25">
      <c r="A2973" s="1" t="s">
        <v>10138</v>
      </c>
      <c r="B2973" s="1" t="s">
        <v>3291</v>
      </c>
      <c r="C2973" s="1" t="s">
        <v>13873</v>
      </c>
      <c r="D2973" s="1" t="s">
        <v>369</v>
      </c>
      <c r="E2973" s="1" t="s">
        <v>1239</v>
      </c>
      <c r="G2973" s="1" t="s">
        <v>13936</v>
      </c>
      <c r="H2973" s="1" t="s">
        <v>16188</v>
      </c>
      <c r="I2973" s="1" t="s">
        <v>13529</v>
      </c>
    </row>
    <row r="2974" spans="1:9" x14ac:dyDescent="0.25">
      <c r="A2974" s="1" t="s">
        <v>10139</v>
      </c>
      <c r="B2974" s="1" t="s">
        <v>3292</v>
      </c>
      <c r="C2974" s="1" t="s">
        <v>13873</v>
      </c>
      <c r="D2974" s="1" t="s">
        <v>369</v>
      </c>
      <c r="G2974" s="1" t="s">
        <v>13936</v>
      </c>
      <c r="H2974" s="1" t="s">
        <v>14003</v>
      </c>
      <c r="I2974" s="1" t="s">
        <v>13529</v>
      </c>
    </row>
    <row r="2975" spans="1:9" x14ac:dyDescent="0.25">
      <c r="A2975" s="1" t="s">
        <v>10140</v>
      </c>
      <c r="B2975" s="1" t="s">
        <v>3293</v>
      </c>
      <c r="C2975" s="1" t="s">
        <v>13873</v>
      </c>
      <c r="D2975" s="1" t="s">
        <v>369</v>
      </c>
      <c r="G2975" s="1" t="s">
        <v>13936</v>
      </c>
      <c r="H2975" s="1" t="s">
        <v>15518</v>
      </c>
      <c r="I2975" s="1" t="s">
        <v>13529</v>
      </c>
    </row>
    <row r="2976" spans="1:9" x14ac:dyDescent="0.25">
      <c r="A2976" s="1" t="s">
        <v>10141</v>
      </c>
      <c r="B2976" s="1" t="s">
        <v>3294</v>
      </c>
      <c r="C2976" s="1" t="s">
        <v>13873</v>
      </c>
      <c r="D2976" s="1" t="s">
        <v>369</v>
      </c>
      <c r="G2976" s="1" t="s">
        <v>13936</v>
      </c>
      <c r="H2976" s="1" t="s">
        <v>15950</v>
      </c>
      <c r="I2976" s="1" t="s">
        <v>13529</v>
      </c>
    </row>
    <row r="2977" spans="1:9" x14ac:dyDescent="0.25">
      <c r="A2977" s="1" t="s">
        <v>10142</v>
      </c>
      <c r="B2977" s="1" t="s">
        <v>3295</v>
      </c>
      <c r="C2977" s="1" t="s">
        <v>13873</v>
      </c>
      <c r="D2977" s="1" t="s">
        <v>369</v>
      </c>
      <c r="G2977" s="1" t="s">
        <v>13936</v>
      </c>
      <c r="H2977" s="1" t="s">
        <v>16188</v>
      </c>
      <c r="I2977" s="1" t="s">
        <v>13529</v>
      </c>
    </row>
    <row r="2978" spans="1:9" x14ac:dyDescent="0.25">
      <c r="A2978" s="1" t="s">
        <v>10143</v>
      </c>
      <c r="B2978" s="1" t="s">
        <v>3296</v>
      </c>
      <c r="C2978" s="1" t="s">
        <v>13873</v>
      </c>
      <c r="D2978" s="1" t="s">
        <v>369</v>
      </c>
      <c r="G2978" s="1" t="s">
        <v>13936</v>
      </c>
      <c r="H2978" s="1" t="s">
        <v>15570</v>
      </c>
      <c r="I2978" s="1" t="s">
        <v>13529</v>
      </c>
    </row>
    <row r="2979" spans="1:9" x14ac:dyDescent="0.25">
      <c r="A2979" s="1" t="s">
        <v>10144</v>
      </c>
      <c r="B2979" s="1" t="s">
        <v>3297</v>
      </c>
      <c r="C2979" s="1" t="s">
        <v>13873</v>
      </c>
      <c r="D2979" s="1" t="s">
        <v>369</v>
      </c>
      <c r="G2979" s="1" t="s">
        <v>13936</v>
      </c>
      <c r="H2979" s="1" t="s">
        <v>15112</v>
      </c>
      <c r="I2979" s="1" t="s">
        <v>13529</v>
      </c>
    </row>
    <row r="2980" spans="1:9" x14ac:dyDescent="0.25">
      <c r="A2980" s="1" t="s">
        <v>10145</v>
      </c>
      <c r="B2980" s="1" t="s">
        <v>3298</v>
      </c>
      <c r="C2980" s="1" t="s">
        <v>13873</v>
      </c>
      <c r="D2980" s="1" t="s">
        <v>369</v>
      </c>
      <c r="G2980" s="1" t="s">
        <v>13936</v>
      </c>
      <c r="H2980" s="1" t="s">
        <v>14342</v>
      </c>
      <c r="I2980" s="1" t="s">
        <v>13529</v>
      </c>
    </row>
    <row r="2981" spans="1:9" x14ac:dyDescent="0.25">
      <c r="A2981" s="1" t="s">
        <v>10146</v>
      </c>
      <c r="B2981" s="1" t="s">
        <v>3299</v>
      </c>
      <c r="C2981" s="1" t="s">
        <v>13873</v>
      </c>
      <c r="D2981" s="1" t="s">
        <v>369</v>
      </c>
      <c r="G2981" s="1" t="s">
        <v>13936</v>
      </c>
      <c r="H2981" s="1" t="s">
        <v>15236</v>
      </c>
      <c r="I2981" s="1" t="s">
        <v>13529</v>
      </c>
    </row>
    <row r="2982" spans="1:9" x14ac:dyDescent="0.25">
      <c r="A2982" s="1" t="s">
        <v>10147</v>
      </c>
      <c r="B2982" s="1" t="s">
        <v>3300</v>
      </c>
      <c r="C2982" s="1" t="s">
        <v>13873</v>
      </c>
      <c r="D2982" s="1" t="s">
        <v>369</v>
      </c>
      <c r="G2982" s="1" t="s">
        <v>13936</v>
      </c>
      <c r="H2982" s="1" t="s">
        <v>16194</v>
      </c>
      <c r="I2982" s="1" t="s">
        <v>13529</v>
      </c>
    </row>
    <row r="2983" spans="1:9" x14ac:dyDescent="0.25">
      <c r="A2983" s="1" t="s">
        <v>10148</v>
      </c>
      <c r="B2983" s="1" t="s">
        <v>3301</v>
      </c>
      <c r="C2983" s="1" t="s">
        <v>13873</v>
      </c>
      <c r="D2983" s="1" t="s">
        <v>369</v>
      </c>
      <c r="G2983" s="1" t="s">
        <v>13936</v>
      </c>
      <c r="H2983" s="1" t="s">
        <v>16195</v>
      </c>
      <c r="I2983" s="1" t="s">
        <v>13529</v>
      </c>
    </row>
    <row r="2984" spans="1:9" x14ac:dyDescent="0.25">
      <c r="A2984" s="1" t="s">
        <v>10149</v>
      </c>
      <c r="B2984" s="1" t="s">
        <v>3302</v>
      </c>
      <c r="C2984" s="1" t="s">
        <v>13873</v>
      </c>
      <c r="D2984" s="1" t="s">
        <v>369</v>
      </c>
      <c r="G2984" s="1" t="s">
        <v>13936</v>
      </c>
      <c r="H2984" s="1" t="s">
        <v>15107</v>
      </c>
      <c r="I2984" s="1" t="s">
        <v>13529</v>
      </c>
    </row>
    <row r="2985" spans="1:9" x14ac:dyDescent="0.25">
      <c r="A2985" s="1" t="s">
        <v>10150</v>
      </c>
      <c r="B2985" s="1" t="s">
        <v>3303</v>
      </c>
      <c r="C2985" s="1" t="s">
        <v>13873</v>
      </c>
      <c r="D2985" s="1" t="s">
        <v>369</v>
      </c>
      <c r="G2985" s="1" t="s">
        <v>13936</v>
      </c>
      <c r="H2985" s="1" t="s">
        <v>15966</v>
      </c>
      <c r="I2985" s="1" t="s">
        <v>13529</v>
      </c>
    </row>
    <row r="2986" spans="1:9" x14ac:dyDescent="0.25">
      <c r="A2986" s="1" t="s">
        <v>10151</v>
      </c>
      <c r="B2986" s="1" t="s">
        <v>3304</v>
      </c>
      <c r="C2986" s="1" t="s">
        <v>13873</v>
      </c>
      <c r="D2986" s="1" t="s">
        <v>369</v>
      </c>
      <c r="G2986" s="1" t="s">
        <v>13936</v>
      </c>
      <c r="H2986" s="1" t="s">
        <v>15269</v>
      </c>
      <c r="I2986" s="1" t="s">
        <v>13529</v>
      </c>
    </row>
    <row r="2987" spans="1:9" x14ac:dyDescent="0.25">
      <c r="A2987" s="1" t="s">
        <v>10152</v>
      </c>
      <c r="B2987" s="1" t="s">
        <v>3305</v>
      </c>
      <c r="C2987" s="1" t="s">
        <v>13873</v>
      </c>
      <c r="D2987" s="1" t="s">
        <v>369</v>
      </c>
      <c r="G2987" s="1" t="s">
        <v>13936</v>
      </c>
      <c r="H2987" s="1" t="s">
        <v>15570</v>
      </c>
      <c r="I2987" s="1" t="s">
        <v>13529</v>
      </c>
    </row>
    <row r="2988" spans="1:9" x14ac:dyDescent="0.25">
      <c r="A2988" s="1" t="s">
        <v>10153</v>
      </c>
      <c r="B2988" s="1" t="s">
        <v>3306</v>
      </c>
      <c r="C2988" s="1" t="s">
        <v>13873</v>
      </c>
      <c r="D2988" s="1" t="s">
        <v>369</v>
      </c>
      <c r="E2988" s="1" t="s">
        <v>1239</v>
      </c>
      <c r="G2988" s="1" t="s">
        <v>13936</v>
      </c>
      <c r="H2988" s="1" t="s">
        <v>14628</v>
      </c>
      <c r="I2988" s="1" t="s">
        <v>13529</v>
      </c>
    </row>
    <row r="2989" spans="1:9" x14ac:dyDescent="0.25">
      <c r="A2989" s="1" t="s">
        <v>10154</v>
      </c>
      <c r="B2989" s="1" t="s">
        <v>3307</v>
      </c>
      <c r="C2989" s="1" t="s">
        <v>13873</v>
      </c>
      <c r="D2989" s="1" t="s">
        <v>369</v>
      </c>
      <c r="G2989" s="1" t="s">
        <v>13936</v>
      </c>
      <c r="H2989" s="1" t="s">
        <v>15570</v>
      </c>
      <c r="I2989" s="1" t="s">
        <v>13529</v>
      </c>
    </row>
    <row r="2990" spans="1:9" x14ac:dyDescent="0.25">
      <c r="A2990" s="1" t="s">
        <v>10155</v>
      </c>
      <c r="B2990" s="1" t="s">
        <v>3308</v>
      </c>
      <c r="C2990" s="1" t="s">
        <v>13873</v>
      </c>
      <c r="D2990" s="1" t="s">
        <v>369</v>
      </c>
      <c r="F2990" s="1" t="s">
        <v>2144</v>
      </c>
      <c r="G2990" s="1" t="s">
        <v>13535</v>
      </c>
      <c r="H2990" s="1" t="s">
        <v>16196</v>
      </c>
      <c r="I2990" s="1" t="s">
        <v>13529</v>
      </c>
    </row>
    <row r="2991" spans="1:9" x14ac:dyDescent="0.25">
      <c r="A2991" s="1" t="s">
        <v>10156</v>
      </c>
      <c r="B2991" s="1" t="s">
        <v>3309</v>
      </c>
      <c r="C2991" s="1" t="s">
        <v>13873</v>
      </c>
      <c r="D2991" s="1" t="s">
        <v>369</v>
      </c>
      <c r="G2991" s="1" t="s">
        <v>13936</v>
      </c>
      <c r="H2991" s="1" t="s">
        <v>15023</v>
      </c>
      <c r="I2991" s="1" t="s">
        <v>13529</v>
      </c>
    </row>
    <row r="2992" spans="1:9" x14ac:dyDescent="0.25">
      <c r="A2992" s="1" t="s">
        <v>10157</v>
      </c>
      <c r="B2992" s="1" t="s">
        <v>3310</v>
      </c>
      <c r="C2992" s="1" t="s">
        <v>13873</v>
      </c>
      <c r="D2992" s="1" t="s">
        <v>369</v>
      </c>
      <c r="F2992" s="1" t="s">
        <v>3311</v>
      </c>
      <c r="G2992" s="1" t="s">
        <v>13535</v>
      </c>
      <c r="H2992" s="1" t="s">
        <v>15665</v>
      </c>
      <c r="I2992" s="1" t="s">
        <v>13529</v>
      </c>
    </row>
    <row r="2993" spans="1:9" x14ac:dyDescent="0.25">
      <c r="A2993" s="1" t="s">
        <v>10158</v>
      </c>
      <c r="B2993" s="1" t="s">
        <v>3312</v>
      </c>
      <c r="C2993" s="1" t="s">
        <v>13873</v>
      </c>
      <c r="D2993" s="1" t="s">
        <v>369</v>
      </c>
      <c r="E2993" s="1" t="s">
        <v>3313</v>
      </c>
      <c r="F2993" s="1" t="s">
        <v>3313</v>
      </c>
      <c r="G2993" s="1" t="s">
        <v>13535</v>
      </c>
      <c r="H2993" s="1" t="s">
        <v>14630</v>
      </c>
      <c r="I2993" s="1" t="s">
        <v>13529</v>
      </c>
    </row>
    <row r="2994" spans="1:9" x14ac:dyDescent="0.25">
      <c r="A2994" s="1" t="s">
        <v>10159</v>
      </c>
      <c r="B2994" s="1" t="s">
        <v>3314</v>
      </c>
      <c r="C2994" s="1" t="s">
        <v>13873</v>
      </c>
      <c r="D2994" s="1" t="s">
        <v>369</v>
      </c>
      <c r="E2994" s="1" t="s">
        <v>1239</v>
      </c>
      <c r="G2994" s="1" t="s">
        <v>13936</v>
      </c>
      <c r="H2994" s="1" t="s">
        <v>14340</v>
      </c>
      <c r="I2994" s="1" t="s">
        <v>13529</v>
      </c>
    </row>
    <row r="2995" spans="1:9" x14ac:dyDescent="0.25">
      <c r="A2995" s="1" t="s">
        <v>10160</v>
      </c>
      <c r="B2995" s="1" t="s">
        <v>3315</v>
      </c>
      <c r="C2995" s="1" t="s">
        <v>13873</v>
      </c>
      <c r="D2995" s="1" t="s">
        <v>369</v>
      </c>
      <c r="G2995" s="1" t="s">
        <v>13936</v>
      </c>
      <c r="H2995" s="1" t="s">
        <v>15653</v>
      </c>
      <c r="I2995" s="1" t="s">
        <v>13529</v>
      </c>
    </row>
    <row r="2996" spans="1:9" x14ac:dyDescent="0.25">
      <c r="A2996" s="1" t="s">
        <v>10161</v>
      </c>
      <c r="B2996" s="1" t="s">
        <v>3316</v>
      </c>
      <c r="C2996" s="1" t="s">
        <v>13873</v>
      </c>
      <c r="D2996" s="1" t="s">
        <v>369</v>
      </c>
      <c r="G2996" s="1" t="s">
        <v>13936</v>
      </c>
      <c r="H2996" s="1" t="s">
        <v>15158</v>
      </c>
      <c r="I2996" s="1" t="s">
        <v>13529</v>
      </c>
    </row>
    <row r="2997" spans="1:9" x14ac:dyDescent="0.25">
      <c r="A2997" s="1" t="s">
        <v>10162</v>
      </c>
      <c r="B2997" s="1" t="s">
        <v>3317</v>
      </c>
      <c r="C2997" s="1" t="s">
        <v>13873</v>
      </c>
      <c r="D2997" s="1" t="s">
        <v>369</v>
      </c>
      <c r="F2997" s="1" t="s">
        <v>2980</v>
      </c>
      <c r="G2997" s="1" t="s">
        <v>13535</v>
      </c>
      <c r="H2997" s="1" t="s">
        <v>14189</v>
      </c>
      <c r="I2997" s="1" t="s">
        <v>13529</v>
      </c>
    </row>
    <row r="2998" spans="1:9" x14ac:dyDescent="0.25">
      <c r="A2998" s="1" t="s">
        <v>10163</v>
      </c>
      <c r="B2998" s="1" t="s">
        <v>3318</v>
      </c>
      <c r="C2998" s="1" t="s">
        <v>13873</v>
      </c>
      <c r="D2998" s="1" t="s">
        <v>369</v>
      </c>
      <c r="G2998" s="1" t="s">
        <v>13936</v>
      </c>
      <c r="H2998" s="1" t="s">
        <v>13887</v>
      </c>
      <c r="I2998" s="1" t="s">
        <v>13529</v>
      </c>
    </row>
    <row r="2999" spans="1:9" x14ac:dyDescent="0.25">
      <c r="A2999" s="1" t="s">
        <v>10164</v>
      </c>
      <c r="B2999" s="1" t="s">
        <v>3319</v>
      </c>
      <c r="C2999" s="1" t="s">
        <v>13873</v>
      </c>
      <c r="D2999" s="1" t="s">
        <v>369</v>
      </c>
      <c r="G2999" s="1" t="s">
        <v>13936</v>
      </c>
      <c r="H2999" s="1" t="s">
        <v>14005</v>
      </c>
      <c r="I2999" s="1" t="s">
        <v>13529</v>
      </c>
    </row>
    <row r="3000" spans="1:9" x14ac:dyDescent="0.25">
      <c r="A3000" s="1" t="s">
        <v>10165</v>
      </c>
      <c r="B3000" s="1" t="s">
        <v>3320</v>
      </c>
      <c r="C3000" s="1" t="s">
        <v>13873</v>
      </c>
      <c r="D3000" s="1" t="s">
        <v>369</v>
      </c>
      <c r="F3000" s="1" t="s">
        <v>3321</v>
      </c>
      <c r="G3000" s="1" t="s">
        <v>13535</v>
      </c>
      <c r="H3000" s="1" t="s">
        <v>15269</v>
      </c>
      <c r="I3000" s="1" t="s">
        <v>13529</v>
      </c>
    </row>
    <row r="3001" spans="1:9" x14ac:dyDescent="0.25">
      <c r="A3001" s="1" t="s">
        <v>10166</v>
      </c>
      <c r="B3001" s="1" t="s">
        <v>3322</v>
      </c>
      <c r="C3001" s="1" t="s">
        <v>13873</v>
      </c>
      <c r="D3001" s="1" t="s">
        <v>369</v>
      </c>
      <c r="G3001" s="1" t="s">
        <v>13936</v>
      </c>
      <c r="H3001" s="1" t="s">
        <v>16197</v>
      </c>
      <c r="I3001" s="1" t="s">
        <v>13529</v>
      </c>
    </row>
    <row r="3002" spans="1:9" x14ac:dyDescent="0.25">
      <c r="A3002" s="1" t="s">
        <v>10167</v>
      </c>
      <c r="B3002" s="1" t="s">
        <v>3323</v>
      </c>
      <c r="C3002" s="1" t="s">
        <v>13873</v>
      </c>
      <c r="D3002" s="1" t="s">
        <v>369</v>
      </c>
      <c r="E3002" s="1" t="s">
        <v>2683</v>
      </c>
      <c r="F3002" s="1" t="s">
        <v>2683</v>
      </c>
      <c r="G3002" s="1" t="s">
        <v>13535</v>
      </c>
      <c r="H3002" s="1" t="s">
        <v>15604</v>
      </c>
      <c r="I3002" s="1" t="s">
        <v>13529</v>
      </c>
    </row>
    <row r="3003" spans="1:9" x14ac:dyDescent="0.25">
      <c r="A3003" s="1" t="s">
        <v>10168</v>
      </c>
      <c r="B3003" s="1" t="s">
        <v>3324</v>
      </c>
      <c r="C3003" s="1" t="s">
        <v>13873</v>
      </c>
      <c r="D3003" s="1" t="s">
        <v>369</v>
      </c>
      <c r="G3003" s="1" t="s">
        <v>13936</v>
      </c>
      <c r="H3003" s="1" t="s">
        <v>15609</v>
      </c>
      <c r="I3003" s="1" t="s">
        <v>13529</v>
      </c>
    </row>
    <row r="3004" spans="1:9" x14ac:dyDescent="0.25">
      <c r="A3004" s="1" t="s">
        <v>10169</v>
      </c>
      <c r="B3004" s="1" t="s">
        <v>3325</v>
      </c>
      <c r="C3004" s="1" t="s">
        <v>13873</v>
      </c>
      <c r="D3004" s="1" t="s">
        <v>369</v>
      </c>
      <c r="G3004" s="1" t="s">
        <v>13936</v>
      </c>
      <c r="H3004" s="1" t="s">
        <v>14004</v>
      </c>
      <c r="I3004" s="1" t="s">
        <v>13529</v>
      </c>
    </row>
    <row r="3005" spans="1:9" x14ac:dyDescent="0.25">
      <c r="A3005" s="1" t="s">
        <v>10170</v>
      </c>
      <c r="B3005" s="1" t="s">
        <v>3326</v>
      </c>
      <c r="C3005" s="1" t="s">
        <v>13873</v>
      </c>
      <c r="D3005" s="1" t="s">
        <v>369</v>
      </c>
      <c r="G3005" s="1" t="s">
        <v>13936</v>
      </c>
      <c r="H3005" s="1" t="s">
        <v>16188</v>
      </c>
      <c r="I3005" s="1" t="s">
        <v>13529</v>
      </c>
    </row>
    <row r="3006" spans="1:9" x14ac:dyDescent="0.25">
      <c r="A3006" s="1" t="s">
        <v>10171</v>
      </c>
      <c r="B3006" s="1" t="s">
        <v>3327</v>
      </c>
      <c r="C3006" s="1" t="s">
        <v>13873</v>
      </c>
      <c r="D3006" s="1" t="s">
        <v>369</v>
      </c>
      <c r="E3006" s="1" t="s">
        <v>3328</v>
      </c>
      <c r="F3006" s="1" t="s">
        <v>3328</v>
      </c>
      <c r="G3006" s="1" t="s">
        <v>13535</v>
      </c>
      <c r="H3006" s="1" t="s">
        <v>16198</v>
      </c>
      <c r="I3006" s="1" t="s">
        <v>13529</v>
      </c>
    </row>
    <row r="3007" spans="1:9" x14ac:dyDescent="0.25">
      <c r="A3007" s="1" t="s">
        <v>10172</v>
      </c>
      <c r="B3007" s="1" t="s">
        <v>3329</v>
      </c>
      <c r="C3007" s="1" t="s">
        <v>13873</v>
      </c>
      <c r="D3007" s="1" t="s">
        <v>369</v>
      </c>
      <c r="F3007" s="1" t="s">
        <v>3330</v>
      </c>
      <c r="G3007" s="1" t="s">
        <v>13535</v>
      </c>
      <c r="H3007" s="1" t="s">
        <v>16199</v>
      </c>
      <c r="I3007" s="1" t="s">
        <v>13529</v>
      </c>
    </row>
    <row r="3008" spans="1:9" x14ac:dyDescent="0.25">
      <c r="A3008" s="1" t="s">
        <v>10173</v>
      </c>
      <c r="B3008" s="1" t="s">
        <v>3331</v>
      </c>
      <c r="C3008" s="1" t="s">
        <v>13873</v>
      </c>
      <c r="D3008" s="1" t="s">
        <v>369</v>
      </c>
      <c r="G3008" s="1" t="s">
        <v>13936</v>
      </c>
      <c r="H3008" s="1" t="s">
        <v>15111</v>
      </c>
      <c r="I3008" s="1" t="s">
        <v>13529</v>
      </c>
    </row>
    <row r="3009" spans="1:9" x14ac:dyDescent="0.25">
      <c r="A3009" s="1" t="s">
        <v>10174</v>
      </c>
      <c r="B3009" s="1" t="s">
        <v>3332</v>
      </c>
      <c r="C3009" s="1" t="s">
        <v>13873</v>
      </c>
      <c r="D3009" s="1" t="s">
        <v>369</v>
      </c>
      <c r="E3009" s="1" t="s">
        <v>2499</v>
      </c>
      <c r="F3009" s="1" t="s">
        <v>2499</v>
      </c>
      <c r="G3009" s="1" t="s">
        <v>13535</v>
      </c>
      <c r="H3009" s="1" t="s">
        <v>16200</v>
      </c>
      <c r="I3009" s="1" t="s">
        <v>13529</v>
      </c>
    </row>
    <row r="3010" spans="1:9" x14ac:dyDescent="0.25">
      <c r="A3010" s="1" t="s">
        <v>10175</v>
      </c>
      <c r="B3010" s="1" t="s">
        <v>3333</v>
      </c>
      <c r="C3010" s="1" t="s">
        <v>13873</v>
      </c>
      <c r="D3010" s="1" t="s">
        <v>369</v>
      </c>
      <c r="E3010" s="1" t="s">
        <v>3334</v>
      </c>
      <c r="F3010" s="1" t="s">
        <v>1239</v>
      </c>
      <c r="G3010" s="1" t="s">
        <v>13535</v>
      </c>
      <c r="H3010" s="1" t="s">
        <v>13878</v>
      </c>
      <c r="I3010" s="1" t="s">
        <v>13529</v>
      </c>
    </row>
    <row r="3011" spans="1:9" x14ac:dyDescent="0.25">
      <c r="A3011" s="1" t="s">
        <v>10176</v>
      </c>
      <c r="B3011" s="1" t="s">
        <v>3335</v>
      </c>
      <c r="C3011" s="1" t="s">
        <v>13873</v>
      </c>
      <c r="D3011" s="1" t="s">
        <v>369</v>
      </c>
      <c r="G3011" s="1" t="s">
        <v>13936</v>
      </c>
      <c r="H3011" s="1" t="s">
        <v>14340</v>
      </c>
      <c r="I3011" s="1" t="s">
        <v>13529</v>
      </c>
    </row>
    <row r="3012" spans="1:9" x14ac:dyDescent="0.25">
      <c r="A3012" s="1" t="s">
        <v>10177</v>
      </c>
      <c r="B3012" s="1" t="s">
        <v>3336</v>
      </c>
      <c r="C3012" s="1" t="s">
        <v>13873</v>
      </c>
      <c r="D3012" s="1" t="s">
        <v>369</v>
      </c>
      <c r="G3012" s="1" t="s">
        <v>13936</v>
      </c>
      <c r="H3012" s="1" t="s">
        <v>16201</v>
      </c>
      <c r="I3012" s="1" t="s">
        <v>13529</v>
      </c>
    </row>
    <row r="3013" spans="1:9" x14ac:dyDescent="0.25">
      <c r="A3013" s="1" t="s">
        <v>10178</v>
      </c>
      <c r="B3013" s="1" t="s">
        <v>3337</v>
      </c>
      <c r="C3013" s="1" t="s">
        <v>13873</v>
      </c>
      <c r="D3013" s="1" t="s">
        <v>369</v>
      </c>
      <c r="E3013" s="1" t="s">
        <v>3338</v>
      </c>
      <c r="F3013" s="1" t="s">
        <v>3338</v>
      </c>
      <c r="G3013" s="1" t="s">
        <v>13535</v>
      </c>
      <c r="H3013" s="1" t="s">
        <v>15005</v>
      </c>
      <c r="I3013" s="1" t="s">
        <v>13529</v>
      </c>
    </row>
    <row r="3014" spans="1:9" x14ac:dyDescent="0.25">
      <c r="A3014" s="1" t="s">
        <v>10179</v>
      </c>
      <c r="B3014" s="1" t="s">
        <v>3339</v>
      </c>
      <c r="C3014" s="1" t="s">
        <v>13873</v>
      </c>
      <c r="D3014" s="1" t="s">
        <v>369</v>
      </c>
      <c r="G3014" s="1" t="s">
        <v>13936</v>
      </c>
      <c r="H3014" s="1" t="s">
        <v>16202</v>
      </c>
      <c r="I3014" s="1" t="s">
        <v>13529</v>
      </c>
    </row>
    <row r="3015" spans="1:9" x14ac:dyDescent="0.25">
      <c r="A3015" s="1" t="s">
        <v>10180</v>
      </c>
      <c r="B3015" s="1" t="s">
        <v>3340</v>
      </c>
      <c r="C3015" s="1" t="s">
        <v>13873</v>
      </c>
      <c r="D3015" s="1" t="s">
        <v>369</v>
      </c>
      <c r="G3015" s="1" t="s">
        <v>13936</v>
      </c>
      <c r="H3015" s="1" t="s">
        <v>14342</v>
      </c>
      <c r="I3015" s="1" t="s">
        <v>13529</v>
      </c>
    </row>
    <row r="3016" spans="1:9" x14ac:dyDescent="0.25">
      <c r="A3016" s="1" t="s">
        <v>10181</v>
      </c>
      <c r="B3016" s="1" t="s">
        <v>3341</v>
      </c>
      <c r="C3016" s="1" t="s">
        <v>13873</v>
      </c>
      <c r="D3016" s="1" t="s">
        <v>369</v>
      </c>
      <c r="G3016" s="1" t="s">
        <v>13936</v>
      </c>
      <c r="H3016" s="1" t="s">
        <v>15864</v>
      </c>
      <c r="I3016" s="1" t="s">
        <v>13529</v>
      </c>
    </row>
    <row r="3017" spans="1:9" x14ac:dyDescent="0.25">
      <c r="A3017" s="1" t="s">
        <v>10182</v>
      </c>
      <c r="B3017" s="1" t="s">
        <v>3342</v>
      </c>
      <c r="C3017" s="1" t="s">
        <v>13873</v>
      </c>
      <c r="D3017" s="1" t="s">
        <v>369</v>
      </c>
      <c r="G3017" s="1" t="s">
        <v>13936</v>
      </c>
      <c r="H3017" s="1" t="s">
        <v>13720</v>
      </c>
      <c r="I3017" s="1" t="s">
        <v>13529</v>
      </c>
    </row>
    <row r="3018" spans="1:9" x14ac:dyDescent="0.25">
      <c r="A3018" s="1" t="s">
        <v>10183</v>
      </c>
      <c r="B3018" s="1" t="s">
        <v>3343</v>
      </c>
      <c r="C3018" s="1" t="s">
        <v>13873</v>
      </c>
      <c r="D3018" s="1" t="s">
        <v>369</v>
      </c>
      <c r="G3018" s="1" t="s">
        <v>13936</v>
      </c>
      <c r="H3018" s="1" t="s">
        <v>15105</v>
      </c>
      <c r="I3018" s="1" t="s">
        <v>13529</v>
      </c>
    </row>
    <row r="3019" spans="1:9" x14ac:dyDescent="0.25">
      <c r="A3019" s="1" t="s">
        <v>10184</v>
      </c>
      <c r="B3019" s="1" t="s">
        <v>3344</v>
      </c>
      <c r="C3019" s="1" t="s">
        <v>13873</v>
      </c>
      <c r="D3019" s="1" t="s">
        <v>369</v>
      </c>
      <c r="G3019" s="1" t="s">
        <v>13936</v>
      </c>
      <c r="H3019" s="1" t="s">
        <v>15589</v>
      </c>
      <c r="I3019" s="1" t="s">
        <v>13529</v>
      </c>
    </row>
    <row r="3020" spans="1:9" x14ac:dyDescent="0.25">
      <c r="A3020" s="1" t="s">
        <v>10185</v>
      </c>
      <c r="B3020" s="1" t="s">
        <v>3345</v>
      </c>
      <c r="C3020" s="1" t="s">
        <v>13873</v>
      </c>
      <c r="D3020" s="1" t="s">
        <v>369</v>
      </c>
      <c r="G3020" s="1" t="s">
        <v>13936</v>
      </c>
      <c r="H3020" s="1" t="s">
        <v>15958</v>
      </c>
      <c r="I3020" s="1" t="s">
        <v>13529</v>
      </c>
    </row>
    <row r="3021" spans="1:9" x14ac:dyDescent="0.25">
      <c r="A3021" s="1" t="s">
        <v>10186</v>
      </c>
      <c r="B3021" s="1" t="s">
        <v>3346</v>
      </c>
      <c r="C3021" s="1" t="s">
        <v>13873</v>
      </c>
      <c r="D3021" s="1" t="s">
        <v>369</v>
      </c>
      <c r="G3021" s="1" t="s">
        <v>13936</v>
      </c>
      <c r="H3021" s="1" t="s">
        <v>15297</v>
      </c>
      <c r="I3021" s="1" t="s">
        <v>13529</v>
      </c>
    </row>
    <row r="3022" spans="1:9" x14ac:dyDescent="0.25">
      <c r="A3022" s="1" t="s">
        <v>10187</v>
      </c>
      <c r="B3022" s="1" t="s">
        <v>3347</v>
      </c>
      <c r="C3022" s="1" t="s">
        <v>13873</v>
      </c>
      <c r="D3022" s="1" t="s">
        <v>369</v>
      </c>
      <c r="G3022" s="1" t="s">
        <v>13936</v>
      </c>
      <c r="H3022" s="1" t="s">
        <v>15120</v>
      </c>
      <c r="I3022" s="1" t="s">
        <v>13529</v>
      </c>
    </row>
    <row r="3023" spans="1:9" x14ac:dyDescent="0.25">
      <c r="A3023" s="1" t="s">
        <v>10188</v>
      </c>
      <c r="B3023" s="1" t="s">
        <v>3348</v>
      </c>
      <c r="C3023" s="1" t="s">
        <v>13873</v>
      </c>
      <c r="D3023" s="1" t="s">
        <v>369</v>
      </c>
      <c r="E3023" s="1" t="s">
        <v>3349</v>
      </c>
      <c r="F3023" s="1" t="s">
        <v>3349</v>
      </c>
      <c r="G3023" s="1" t="s">
        <v>13535</v>
      </c>
      <c r="H3023" s="1" t="s">
        <v>16203</v>
      </c>
      <c r="I3023" s="1" t="s">
        <v>13529</v>
      </c>
    </row>
    <row r="3024" spans="1:9" x14ac:dyDescent="0.25">
      <c r="A3024" s="1" t="s">
        <v>10189</v>
      </c>
      <c r="B3024" s="1" t="s">
        <v>3350</v>
      </c>
      <c r="C3024" s="1" t="s">
        <v>13873</v>
      </c>
      <c r="D3024" s="1" t="s">
        <v>369</v>
      </c>
      <c r="G3024" s="1" t="s">
        <v>13936</v>
      </c>
      <c r="H3024" s="1" t="s">
        <v>15684</v>
      </c>
      <c r="I3024" s="1" t="s">
        <v>13529</v>
      </c>
    </row>
    <row r="3025" spans="1:9" x14ac:dyDescent="0.25">
      <c r="A3025" s="1" t="s">
        <v>10190</v>
      </c>
      <c r="B3025" s="1" t="s">
        <v>3351</v>
      </c>
      <c r="C3025" s="1" t="s">
        <v>13873</v>
      </c>
      <c r="D3025" s="1" t="s">
        <v>369</v>
      </c>
      <c r="G3025" s="1" t="s">
        <v>13936</v>
      </c>
      <c r="H3025" s="1" t="s">
        <v>16204</v>
      </c>
      <c r="I3025" s="1" t="s">
        <v>13529</v>
      </c>
    </row>
    <row r="3026" spans="1:9" x14ac:dyDescent="0.25">
      <c r="A3026" s="1" t="s">
        <v>10191</v>
      </c>
      <c r="B3026" s="1" t="s">
        <v>3352</v>
      </c>
      <c r="C3026" s="1" t="s">
        <v>13873</v>
      </c>
      <c r="D3026" s="1" t="s">
        <v>369</v>
      </c>
      <c r="G3026" s="1" t="s">
        <v>13936</v>
      </c>
      <c r="H3026" s="1" t="s">
        <v>14602</v>
      </c>
      <c r="I3026" s="1" t="s">
        <v>13529</v>
      </c>
    </row>
    <row r="3027" spans="1:9" x14ac:dyDescent="0.25">
      <c r="A3027" s="1" t="s">
        <v>10192</v>
      </c>
      <c r="B3027" s="1" t="s">
        <v>3353</v>
      </c>
      <c r="C3027" s="1" t="s">
        <v>13873</v>
      </c>
      <c r="D3027" s="1" t="s">
        <v>369</v>
      </c>
      <c r="G3027" s="1" t="s">
        <v>13936</v>
      </c>
      <c r="H3027" s="1" t="s">
        <v>16205</v>
      </c>
      <c r="I3027" s="1" t="s">
        <v>13529</v>
      </c>
    </row>
    <row r="3028" spans="1:9" x14ac:dyDescent="0.25">
      <c r="A3028" s="1" t="s">
        <v>10193</v>
      </c>
      <c r="B3028" s="1" t="s">
        <v>3354</v>
      </c>
      <c r="C3028" s="1" t="s">
        <v>13873</v>
      </c>
      <c r="D3028" s="1" t="s">
        <v>369</v>
      </c>
      <c r="F3028" s="1" t="s">
        <v>3190</v>
      </c>
      <c r="G3028" s="1" t="s">
        <v>13535</v>
      </c>
      <c r="H3028" s="1" t="s">
        <v>15609</v>
      </c>
      <c r="I3028" s="1" t="s">
        <v>13529</v>
      </c>
    </row>
    <row r="3029" spans="1:9" x14ac:dyDescent="0.25">
      <c r="A3029" s="1" t="s">
        <v>10194</v>
      </c>
      <c r="B3029" s="1" t="s">
        <v>3355</v>
      </c>
      <c r="C3029" s="1" t="s">
        <v>13873</v>
      </c>
      <c r="D3029" s="1" t="s">
        <v>369</v>
      </c>
      <c r="E3029" s="1" t="s">
        <v>3356</v>
      </c>
      <c r="F3029" s="1" t="s">
        <v>3356</v>
      </c>
      <c r="G3029" s="1" t="s">
        <v>13535</v>
      </c>
      <c r="H3029" s="1" t="s">
        <v>16206</v>
      </c>
      <c r="I3029" s="1" t="s">
        <v>13529</v>
      </c>
    </row>
    <row r="3030" spans="1:9" x14ac:dyDescent="0.25">
      <c r="A3030" s="1" t="s">
        <v>10195</v>
      </c>
      <c r="B3030" s="1" t="s">
        <v>3357</v>
      </c>
      <c r="C3030" s="1" t="s">
        <v>13873</v>
      </c>
      <c r="D3030" s="1" t="s">
        <v>369</v>
      </c>
      <c r="G3030" s="1" t="s">
        <v>13936</v>
      </c>
      <c r="H3030" s="1" t="s">
        <v>15840</v>
      </c>
      <c r="I3030" s="1" t="s">
        <v>13529</v>
      </c>
    </row>
    <row r="3031" spans="1:9" x14ac:dyDescent="0.25">
      <c r="A3031" s="1" t="s">
        <v>10196</v>
      </c>
      <c r="B3031" s="1" t="s">
        <v>3358</v>
      </c>
      <c r="C3031" s="1" t="s">
        <v>13873</v>
      </c>
      <c r="D3031" s="1" t="s">
        <v>369</v>
      </c>
      <c r="F3031" s="1" t="s">
        <v>3359</v>
      </c>
      <c r="G3031" s="1" t="s">
        <v>13535</v>
      </c>
      <c r="H3031" s="1" t="s">
        <v>15578</v>
      </c>
      <c r="I3031" s="1" t="s">
        <v>13529</v>
      </c>
    </row>
    <row r="3032" spans="1:9" x14ac:dyDescent="0.25">
      <c r="A3032" s="1" t="s">
        <v>10197</v>
      </c>
      <c r="B3032" s="1" t="s">
        <v>3360</v>
      </c>
      <c r="C3032" s="1" t="s">
        <v>13873</v>
      </c>
      <c r="D3032" s="1" t="s">
        <v>369</v>
      </c>
      <c r="F3032" s="1" t="s">
        <v>3359</v>
      </c>
      <c r="G3032" s="1" t="s">
        <v>13535</v>
      </c>
      <c r="H3032" s="1" t="s">
        <v>16207</v>
      </c>
      <c r="I3032" s="1" t="s">
        <v>13529</v>
      </c>
    </row>
    <row r="3033" spans="1:9" x14ac:dyDescent="0.25">
      <c r="A3033" s="1" t="s">
        <v>10198</v>
      </c>
      <c r="B3033" s="1" t="s">
        <v>3361</v>
      </c>
      <c r="C3033" s="1" t="s">
        <v>13873</v>
      </c>
      <c r="D3033" s="1" t="s">
        <v>369</v>
      </c>
      <c r="E3033" s="1" t="s">
        <v>2871</v>
      </c>
      <c r="F3033" s="1" t="s">
        <v>2871</v>
      </c>
      <c r="G3033" s="1" t="s">
        <v>13535</v>
      </c>
      <c r="H3033" s="1" t="s">
        <v>14577</v>
      </c>
      <c r="I3033" s="1" t="s">
        <v>13529</v>
      </c>
    </row>
    <row r="3034" spans="1:9" x14ac:dyDescent="0.25">
      <c r="A3034" s="1" t="s">
        <v>10199</v>
      </c>
      <c r="B3034" s="1" t="s">
        <v>3362</v>
      </c>
      <c r="C3034" s="1" t="s">
        <v>13873</v>
      </c>
      <c r="D3034" s="1" t="s">
        <v>369</v>
      </c>
      <c r="G3034" s="1" t="s">
        <v>13936</v>
      </c>
      <c r="H3034" s="1" t="s">
        <v>14342</v>
      </c>
      <c r="I3034" s="1" t="s">
        <v>13529</v>
      </c>
    </row>
    <row r="3035" spans="1:9" x14ac:dyDescent="0.25">
      <c r="A3035" s="1" t="s">
        <v>10200</v>
      </c>
      <c r="B3035" s="1" t="s">
        <v>3363</v>
      </c>
      <c r="C3035" s="1" t="s">
        <v>13873</v>
      </c>
      <c r="D3035" s="1" t="s">
        <v>369</v>
      </c>
      <c r="E3035" s="1" t="s">
        <v>2138</v>
      </c>
      <c r="F3035" s="1" t="s">
        <v>3311</v>
      </c>
      <c r="G3035" s="1" t="s">
        <v>13535</v>
      </c>
      <c r="H3035" s="1" t="s">
        <v>15668</v>
      </c>
      <c r="I3035" s="1" t="s">
        <v>13529</v>
      </c>
    </row>
    <row r="3036" spans="1:9" x14ac:dyDescent="0.25">
      <c r="A3036" s="1" t="s">
        <v>10201</v>
      </c>
      <c r="B3036" s="1" t="s">
        <v>3364</v>
      </c>
      <c r="C3036" s="1" t="s">
        <v>13873</v>
      </c>
      <c r="D3036" s="1" t="s">
        <v>369</v>
      </c>
      <c r="E3036" s="1" t="s">
        <v>3365</v>
      </c>
      <c r="F3036" s="1" t="s">
        <v>3365</v>
      </c>
      <c r="G3036" s="1" t="s">
        <v>13535</v>
      </c>
      <c r="H3036" s="1" t="s">
        <v>15237</v>
      </c>
      <c r="I3036" s="1" t="s">
        <v>13529</v>
      </c>
    </row>
    <row r="3037" spans="1:9" x14ac:dyDescent="0.25">
      <c r="A3037" s="1" t="s">
        <v>10202</v>
      </c>
      <c r="B3037" s="1" t="s">
        <v>3357</v>
      </c>
      <c r="C3037" s="1" t="s">
        <v>13873</v>
      </c>
      <c r="D3037" s="1" t="s">
        <v>369</v>
      </c>
      <c r="G3037" s="1" t="s">
        <v>13936</v>
      </c>
      <c r="H3037" s="1" t="s">
        <v>15840</v>
      </c>
      <c r="I3037" s="1" t="s">
        <v>13529</v>
      </c>
    </row>
    <row r="3038" spans="1:9" x14ac:dyDescent="0.25">
      <c r="A3038" s="1" t="s">
        <v>10203</v>
      </c>
      <c r="B3038" s="1" t="s">
        <v>3366</v>
      </c>
      <c r="C3038" s="1" t="s">
        <v>13873</v>
      </c>
      <c r="D3038" s="1" t="s">
        <v>369</v>
      </c>
      <c r="F3038" s="1" t="s">
        <v>3367</v>
      </c>
      <c r="G3038" s="1" t="s">
        <v>13535</v>
      </c>
      <c r="H3038" s="1" t="s">
        <v>15840</v>
      </c>
      <c r="I3038" s="1" t="s">
        <v>13529</v>
      </c>
    </row>
    <row r="3039" spans="1:9" x14ac:dyDescent="0.25">
      <c r="A3039" s="1" t="s">
        <v>10204</v>
      </c>
      <c r="B3039" s="1" t="s">
        <v>3368</v>
      </c>
      <c r="C3039" s="1" t="s">
        <v>13873</v>
      </c>
      <c r="D3039" s="1" t="s">
        <v>369</v>
      </c>
      <c r="G3039" s="1" t="s">
        <v>13936</v>
      </c>
      <c r="H3039" s="1" t="s">
        <v>14357</v>
      </c>
      <c r="I3039" s="1" t="s">
        <v>13529</v>
      </c>
    </row>
    <row r="3040" spans="1:9" x14ac:dyDescent="0.25">
      <c r="A3040" s="1" t="s">
        <v>10205</v>
      </c>
      <c r="B3040" s="1" t="s">
        <v>3369</v>
      </c>
      <c r="C3040" s="1" t="s">
        <v>13873</v>
      </c>
      <c r="D3040" s="1" t="s">
        <v>369</v>
      </c>
      <c r="G3040" s="1" t="s">
        <v>13936</v>
      </c>
      <c r="H3040" s="1" t="s">
        <v>16208</v>
      </c>
      <c r="I3040" s="1" t="s">
        <v>13529</v>
      </c>
    </row>
    <row r="3041" spans="1:9" x14ac:dyDescent="0.25">
      <c r="A3041" s="1" t="s">
        <v>10206</v>
      </c>
      <c r="B3041" s="1" t="s">
        <v>3370</v>
      </c>
      <c r="C3041" s="1" t="s">
        <v>13873</v>
      </c>
      <c r="D3041" s="1" t="s">
        <v>369</v>
      </c>
      <c r="G3041" s="1" t="s">
        <v>13936</v>
      </c>
      <c r="H3041" s="1" t="s">
        <v>14001</v>
      </c>
      <c r="I3041" s="1" t="s">
        <v>13529</v>
      </c>
    </row>
    <row r="3042" spans="1:9" x14ac:dyDescent="0.25">
      <c r="A3042" s="1" t="s">
        <v>10207</v>
      </c>
      <c r="B3042" s="1" t="s">
        <v>3371</v>
      </c>
      <c r="C3042" s="1" t="s">
        <v>13873</v>
      </c>
      <c r="D3042" s="1" t="s">
        <v>369</v>
      </c>
      <c r="E3042" s="1" t="s">
        <v>2499</v>
      </c>
      <c r="F3042" s="1" t="s">
        <v>2499</v>
      </c>
      <c r="G3042" s="1" t="s">
        <v>13535</v>
      </c>
      <c r="H3042" s="1" t="s">
        <v>16209</v>
      </c>
      <c r="I3042" s="1" t="s">
        <v>13529</v>
      </c>
    </row>
    <row r="3043" spans="1:9" x14ac:dyDescent="0.25">
      <c r="A3043" s="1" t="s">
        <v>10208</v>
      </c>
      <c r="B3043" s="1" t="s">
        <v>3372</v>
      </c>
      <c r="C3043" s="1" t="s">
        <v>13873</v>
      </c>
      <c r="D3043" s="1" t="s">
        <v>369</v>
      </c>
      <c r="G3043" s="1" t="s">
        <v>13936</v>
      </c>
      <c r="H3043" s="1" t="s">
        <v>15835</v>
      </c>
      <c r="I3043" s="1" t="s">
        <v>13529</v>
      </c>
    </row>
    <row r="3044" spans="1:9" x14ac:dyDescent="0.25">
      <c r="A3044" s="1" t="s">
        <v>10209</v>
      </c>
      <c r="B3044" s="1" t="s">
        <v>3373</v>
      </c>
      <c r="C3044" s="1" t="s">
        <v>13873</v>
      </c>
      <c r="D3044" s="1" t="s">
        <v>369</v>
      </c>
      <c r="G3044" s="1" t="s">
        <v>13936</v>
      </c>
      <c r="H3044" s="1" t="s">
        <v>14577</v>
      </c>
      <c r="I3044" s="1" t="s">
        <v>13529</v>
      </c>
    </row>
    <row r="3045" spans="1:9" x14ac:dyDescent="0.25">
      <c r="A3045" s="1" t="s">
        <v>10210</v>
      </c>
      <c r="B3045" s="1" t="s">
        <v>3374</v>
      </c>
      <c r="C3045" s="1" t="s">
        <v>13873</v>
      </c>
      <c r="D3045" s="1" t="s">
        <v>369</v>
      </c>
      <c r="E3045" s="1" t="s">
        <v>2855</v>
      </c>
      <c r="F3045" s="1" t="s">
        <v>2855</v>
      </c>
      <c r="G3045" s="1" t="s">
        <v>13535</v>
      </c>
      <c r="H3045" s="1" t="s">
        <v>14628</v>
      </c>
      <c r="I3045" s="1" t="s">
        <v>13529</v>
      </c>
    </row>
    <row r="3046" spans="1:9" x14ac:dyDescent="0.25">
      <c r="A3046" s="1" t="s">
        <v>10211</v>
      </c>
      <c r="B3046" s="1" t="s">
        <v>3375</v>
      </c>
      <c r="C3046" s="1" t="s">
        <v>13873</v>
      </c>
      <c r="D3046" s="1" t="s">
        <v>369</v>
      </c>
      <c r="G3046" s="1" t="s">
        <v>13936</v>
      </c>
      <c r="H3046" s="1" t="s">
        <v>15271</v>
      </c>
      <c r="I3046" s="1" t="s">
        <v>13529</v>
      </c>
    </row>
    <row r="3047" spans="1:9" x14ac:dyDescent="0.25">
      <c r="A3047" s="1" t="s">
        <v>10212</v>
      </c>
      <c r="B3047" s="1" t="s">
        <v>3376</v>
      </c>
      <c r="C3047" s="1" t="s">
        <v>13873</v>
      </c>
      <c r="D3047" s="1" t="s">
        <v>369</v>
      </c>
      <c r="F3047" s="1" t="s">
        <v>3377</v>
      </c>
      <c r="G3047" s="1" t="s">
        <v>13535</v>
      </c>
      <c r="H3047" s="1" t="s">
        <v>15418</v>
      </c>
      <c r="I3047" s="1" t="s">
        <v>13529</v>
      </c>
    </row>
    <row r="3048" spans="1:9" x14ac:dyDescent="0.25">
      <c r="A3048" s="1" t="s">
        <v>10213</v>
      </c>
      <c r="B3048" s="1" t="s">
        <v>3378</v>
      </c>
      <c r="C3048" s="1" t="s">
        <v>13873</v>
      </c>
      <c r="D3048" s="1" t="s">
        <v>369</v>
      </c>
      <c r="G3048" s="1" t="s">
        <v>13936</v>
      </c>
      <c r="H3048" s="1" t="s">
        <v>15500</v>
      </c>
      <c r="I3048" s="1" t="s">
        <v>13529</v>
      </c>
    </row>
    <row r="3049" spans="1:9" x14ac:dyDescent="0.25">
      <c r="A3049" s="1" t="s">
        <v>10214</v>
      </c>
      <c r="B3049" s="1" t="s">
        <v>3379</v>
      </c>
      <c r="C3049" s="1" t="s">
        <v>13873</v>
      </c>
      <c r="D3049" s="1" t="s">
        <v>369</v>
      </c>
      <c r="F3049" s="1" t="s">
        <v>3087</v>
      </c>
      <c r="G3049" s="1" t="s">
        <v>13535</v>
      </c>
      <c r="H3049" s="1" t="s">
        <v>14357</v>
      </c>
      <c r="I3049" s="1" t="s">
        <v>13529</v>
      </c>
    </row>
    <row r="3050" spans="1:9" x14ac:dyDescent="0.25">
      <c r="A3050" s="1" t="s">
        <v>10215</v>
      </c>
      <c r="B3050" s="1" t="s">
        <v>3380</v>
      </c>
      <c r="C3050" s="1" t="s">
        <v>13873</v>
      </c>
      <c r="D3050" s="1" t="s">
        <v>369</v>
      </c>
      <c r="G3050" s="1" t="s">
        <v>13936</v>
      </c>
      <c r="H3050" s="1" t="s">
        <v>16210</v>
      </c>
      <c r="I3050" s="1" t="s">
        <v>13529</v>
      </c>
    </row>
    <row r="3051" spans="1:9" x14ac:dyDescent="0.25">
      <c r="A3051" s="1" t="s">
        <v>10216</v>
      </c>
      <c r="B3051" s="1" t="s">
        <v>3381</v>
      </c>
      <c r="C3051" s="1" t="s">
        <v>13873</v>
      </c>
      <c r="D3051" s="1" t="s">
        <v>369</v>
      </c>
      <c r="G3051" s="1" t="s">
        <v>13936</v>
      </c>
      <c r="H3051" s="1" t="s">
        <v>16211</v>
      </c>
      <c r="I3051" s="1" t="s">
        <v>13529</v>
      </c>
    </row>
    <row r="3052" spans="1:9" x14ac:dyDescent="0.25">
      <c r="A3052" s="1" t="s">
        <v>10217</v>
      </c>
      <c r="B3052" s="1" t="s">
        <v>3382</v>
      </c>
      <c r="C3052" s="1" t="s">
        <v>13873</v>
      </c>
      <c r="D3052" s="1" t="s">
        <v>369</v>
      </c>
      <c r="G3052" s="1" t="s">
        <v>13936</v>
      </c>
      <c r="H3052" s="1" t="s">
        <v>14001</v>
      </c>
      <c r="I3052" s="1" t="s">
        <v>13529</v>
      </c>
    </row>
    <row r="3053" spans="1:9" x14ac:dyDescent="0.25">
      <c r="A3053" s="1" t="s">
        <v>10218</v>
      </c>
      <c r="B3053" s="1" t="s">
        <v>3383</v>
      </c>
      <c r="C3053" s="1" t="s">
        <v>13873</v>
      </c>
      <c r="D3053" s="1" t="s">
        <v>369</v>
      </c>
      <c r="F3053" s="1" t="s">
        <v>2921</v>
      </c>
      <c r="G3053" s="1" t="s">
        <v>13535</v>
      </c>
      <c r="H3053" s="1" t="s">
        <v>15005</v>
      </c>
      <c r="I3053" s="1" t="s">
        <v>13529</v>
      </c>
    </row>
    <row r="3054" spans="1:9" x14ac:dyDescent="0.25">
      <c r="A3054" s="1" t="s">
        <v>10219</v>
      </c>
      <c r="B3054" s="1" t="s">
        <v>3384</v>
      </c>
      <c r="C3054" s="1" t="s">
        <v>13873</v>
      </c>
      <c r="D3054" s="1" t="s">
        <v>369</v>
      </c>
      <c r="G3054" s="1" t="s">
        <v>13936</v>
      </c>
      <c r="H3054" s="1" t="s">
        <v>13865</v>
      </c>
      <c r="I3054" s="1" t="s">
        <v>13529</v>
      </c>
    </row>
    <row r="3055" spans="1:9" x14ac:dyDescent="0.25">
      <c r="A3055" s="1" t="s">
        <v>10220</v>
      </c>
      <c r="B3055" s="1" t="s">
        <v>3385</v>
      </c>
      <c r="C3055" s="1" t="s">
        <v>13873</v>
      </c>
      <c r="D3055" s="1" t="s">
        <v>369</v>
      </c>
      <c r="F3055" s="1" t="s">
        <v>2347</v>
      </c>
      <c r="G3055" s="1" t="s">
        <v>13535</v>
      </c>
      <c r="H3055" s="1" t="s">
        <v>16212</v>
      </c>
      <c r="I3055" s="1" t="s">
        <v>13529</v>
      </c>
    </row>
    <row r="3056" spans="1:9" x14ac:dyDescent="0.25">
      <c r="A3056" s="1" t="s">
        <v>10221</v>
      </c>
      <c r="B3056" s="1" t="s">
        <v>3386</v>
      </c>
      <c r="C3056" s="1" t="s">
        <v>13873</v>
      </c>
      <c r="D3056" s="1" t="s">
        <v>369</v>
      </c>
      <c r="E3056" s="1" t="s">
        <v>3387</v>
      </c>
      <c r="F3056" s="1" t="s">
        <v>3387</v>
      </c>
      <c r="G3056" s="1" t="s">
        <v>13535</v>
      </c>
      <c r="H3056" s="1" t="s">
        <v>16213</v>
      </c>
      <c r="I3056" s="1" t="s">
        <v>13529</v>
      </c>
    </row>
    <row r="3057" spans="1:9" x14ac:dyDescent="0.25">
      <c r="A3057" s="1" t="s">
        <v>10222</v>
      </c>
      <c r="B3057" s="1" t="s">
        <v>3388</v>
      </c>
      <c r="C3057" s="1" t="s">
        <v>13873</v>
      </c>
      <c r="D3057" s="1" t="s">
        <v>369</v>
      </c>
      <c r="E3057" s="1" t="s">
        <v>2173</v>
      </c>
      <c r="G3057" s="1" t="s">
        <v>15587</v>
      </c>
      <c r="H3057" s="1" t="s">
        <v>15966</v>
      </c>
      <c r="I3057" s="1" t="s">
        <v>13529</v>
      </c>
    </row>
    <row r="3058" spans="1:9" x14ac:dyDescent="0.25">
      <c r="A3058" s="1" t="s">
        <v>10223</v>
      </c>
      <c r="B3058" s="1" t="s">
        <v>3389</v>
      </c>
      <c r="C3058" s="1" t="s">
        <v>13873</v>
      </c>
      <c r="D3058" s="1" t="s">
        <v>369</v>
      </c>
      <c r="G3058" s="1" t="s">
        <v>13936</v>
      </c>
      <c r="H3058" s="1" t="s">
        <v>15033</v>
      </c>
      <c r="I3058" s="1" t="s">
        <v>13529</v>
      </c>
    </row>
    <row r="3059" spans="1:9" x14ac:dyDescent="0.25">
      <c r="A3059" s="1" t="s">
        <v>10224</v>
      </c>
      <c r="B3059" s="1" t="s">
        <v>3390</v>
      </c>
      <c r="C3059" s="1" t="s">
        <v>13873</v>
      </c>
      <c r="D3059" s="1" t="s">
        <v>369</v>
      </c>
      <c r="G3059" s="1" t="s">
        <v>13936</v>
      </c>
      <c r="H3059" s="1" t="s">
        <v>15548</v>
      </c>
      <c r="I3059" s="1" t="s">
        <v>13529</v>
      </c>
    </row>
    <row r="3060" spans="1:9" x14ac:dyDescent="0.25">
      <c r="A3060" s="1" t="s">
        <v>10225</v>
      </c>
      <c r="B3060" s="1" t="s">
        <v>3391</v>
      </c>
      <c r="C3060" s="1" t="s">
        <v>13873</v>
      </c>
      <c r="D3060" s="1" t="s">
        <v>369</v>
      </c>
      <c r="G3060" s="1" t="s">
        <v>13936</v>
      </c>
      <c r="H3060" s="1" t="s">
        <v>15404</v>
      </c>
      <c r="I3060" s="1" t="s">
        <v>13529</v>
      </c>
    </row>
    <row r="3061" spans="1:9" x14ac:dyDescent="0.25">
      <c r="A3061" s="1" t="s">
        <v>10226</v>
      </c>
      <c r="B3061" s="1" t="s">
        <v>3392</v>
      </c>
      <c r="C3061" s="1" t="s">
        <v>13873</v>
      </c>
      <c r="D3061" s="1" t="s">
        <v>369</v>
      </c>
      <c r="F3061" s="1" t="s">
        <v>3393</v>
      </c>
      <c r="G3061" s="1" t="s">
        <v>13535</v>
      </c>
      <c r="H3061" s="1" t="s">
        <v>14796</v>
      </c>
      <c r="I3061" s="1" t="s">
        <v>13529</v>
      </c>
    </row>
    <row r="3062" spans="1:9" x14ac:dyDescent="0.25">
      <c r="A3062" s="1" t="s">
        <v>10227</v>
      </c>
      <c r="B3062" s="1" t="s">
        <v>3394</v>
      </c>
      <c r="C3062" s="1" t="s">
        <v>13873</v>
      </c>
      <c r="D3062" s="1" t="s">
        <v>369</v>
      </c>
      <c r="G3062" s="1" t="s">
        <v>13936</v>
      </c>
      <c r="H3062" s="1" t="s">
        <v>13995</v>
      </c>
      <c r="I3062" s="1" t="s">
        <v>13529</v>
      </c>
    </row>
    <row r="3063" spans="1:9" x14ac:dyDescent="0.25">
      <c r="A3063" s="1" t="s">
        <v>10228</v>
      </c>
      <c r="B3063" s="1" t="s">
        <v>3395</v>
      </c>
      <c r="C3063" s="1" t="s">
        <v>13873</v>
      </c>
      <c r="D3063" s="1" t="s">
        <v>369</v>
      </c>
      <c r="G3063" s="1" t="s">
        <v>13936</v>
      </c>
      <c r="H3063" s="1" t="s">
        <v>15516</v>
      </c>
      <c r="I3063" s="1" t="s">
        <v>13529</v>
      </c>
    </row>
    <row r="3064" spans="1:9" x14ac:dyDescent="0.25">
      <c r="A3064" s="1" t="s">
        <v>10229</v>
      </c>
      <c r="B3064" s="1" t="s">
        <v>3396</v>
      </c>
      <c r="C3064" s="1" t="s">
        <v>13873</v>
      </c>
      <c r="D3064" s="1" t="s">
        <v>369</v>
      </c>
      <c r="G3064" s="1" t="s">
        <v>13936</v>
      </c>
      <c r="H3064" s="1" t="s">
        <v>15578</v>
      </c>
      <c r="I3064" s="1" t="s">
        <v>13529</v>
      </c>
    </row>
    <row r="3065" spans="1:9" x14ac:dyDescent="0.25">
      <c r="A3065" s="1" t="s">
        <v>10230</v>
      </c>
      <c r="B3065" s="1" t="s">
        <v>3397</v>
      </c>
      <c r="C3065" s="1" t="s">
        <v>13873</v>
      </c>
      <c r="D3065" s="1" t="s">
        <v>369</v>
      </c>
      <c r="F3065" s="1" t="s">
        <v>3398</v>
      </c>
      <c r="G3065" s="1" t="s">
        <v>13535</v>
      </c>
      <c r="H3065" s="1" t="s">
        <v>13818</v>
      </c>
      <c r="I3065" s="1" t="s">
        <v>13529</v>
      </c>
    </row>
    <row r="3066" spans="1:9" x14ac:dyDescent="0.25">
      <c r="A3066" s="1" t="s">
        <v>10231</v>
      </c>
      <c r="B3066" s="1" t="s">
        <v>3399</v>
      </c>
      <c r="C3066" s="1" t="s">
        <v>13873</v>
      </c>
      <c r="D3066" s="1" t="s">
        <v>369</v>
      </c>
      <c r="G3066" s="1" t="s">
        <v>13936</v>
      </c>
      <c r="H3066" s="1" t="s">
        <v>16214</v>
      </c>
      <c r="I3066" s="1" t="s">
        <v>13529</v>
      </c>
    </row>
    <row r="3067" spans="1:9" x14ac:dyDescent="0.25">
      <c r="A3067" s="1" t="s">
        <v>10232</v>
      </c>
      <c r="B3067" s="1" t="s">
        <v>3400</v>
      </c>
      <c r="C3067" s="1" t="s">
        <v>13873</v>
      </c>
      <c r="D3067" s="1" t="s">
        <v>369</v>
      </c>
      <c r="G3067" s="1" t="s">
        <v>13936</v>
      </c>
      <c r="H3067" s="1" t="s">
        <v>15529</v>
      </c>
      <c r="I3067" s="1" t="s">
        <v>13529</v>
      </c>
    </row>
    <row r="3068" spans="1:9" x14ac:dyDescent="0.25">
      <c r="A3068" s="1" t="s">
        <v>10233</v>
      </c>
      <c r="B3068" s="1" t="s">
        <v>3401</v>
      </c>
      <c r="C3068" s="1" t="s">
        <v>13873</v>
      </c>
      <c r="D3068" s="1" t="s">
        <v>369</v>
      </c>
      <c r="G3068" s="1" t="s">
        <v>13936</v>
      </c>
      <c r="H3068" s="1" t="s">
        <v>15595</v>
      </c>
      <c r="I3068" s="1" t="s">
        <v>13529</v>
      </c>
    </row>
    <row r="3069" spans="1:9" x14ac:dyDescent="0.25">
      <c r="A3069" s="1" t="s">
        <v>10234</v>
      </c>
      <c r="B3069" s="1" t="s">
        <v>3402</v>
      </c>
      <c r="C3069" s="1" t="s">
        <v>13873</v>
      </c>
      <c r="D3069" s="1" t="s">
        <v>369</v>
      </c>
      <c r="F3069" s="1" t="s">
        <v>3403</v>
      </c>
      <c r="G3069" s="1" t="s">
        <v>13535</v>
      </c>
      <c r="H3069" s="1" t="s">
        <v>16215</v>
      </c>
      <c r="I3069" s="1" t="s">
        <v>13529</v>
      </c>
    </row>
    <row r="3070" spans="1:9" x14ac:dyDescent="0.25">
      <c r="A3070" s="1" t="s">
        <v>10235</v>
      </c>
      <c r="B3070" s="1" t="s">
        <v>3404</v>
      </c>
      <c r="C3070" s="1" t="s">
        <v>13873</v>
      </c>
      <c r="D3070" s="1" t="s">
        <v>369</v>
      </c>
      <c r="E3070" s="1" t="s">
        <v>2671</v>
      </c>
      <c r="F3070" s="1" t="s">
        <v>2671</v>
      </c>
      <c r="G3070" s="1" t="s">
        <v>13535</v>
      </c>
      <c r="H3070" s="1" t="s">
        <v>13600</v>
      </c>
      <c r="I3070" s="1" t="s">
        <v>13529</v>
      </c>
    </row>
    <row r="3071" spans="1:9" x14ac:dyDescent="0.25">
      <c r="A3071" s="1" t="s">
        <v>10236</v>
      </c>
      <c r="B3071" s="1" t="s">
        <v>3405</v>
      </c>
      <c r="C3071" s="1" t="s">
        <v>13873</v>
      </c>
      <c r="D3071" s="1" t="s">
        <v>369</v>
      </c>
      <c r="F3071" s="1" t="s">
        <v>2832</v>
      </c>
      <c r="G3071" s="1" t="s">
        <v>13535</v>
      </c>
      <c r="H3071" s="1" t="s">
        <v>14812</v>
      </c>
      <c r="I3071" s="1" t="s">
        <v>13529</v>
      </c>
    </row>
    <row r="3072" spans="1:9" x14ac:dyDescent="0.25">
      <c r="A3072" s="1" t="s">
        <v>10237</v>
      </c>
      <c r="B3072" s="1" t="s">
        <v>3406</v>
      </c>
      <c r="C3072" s="1" t="s">
        <v>13873</v>
      </c>
      <c r="D3072" s="1" t="s">
        <v>369</v>
      </c>
      <c r="E3072" s="1" t="s">
        <v>2722</v>
      </c>
      <c r="F3072" s="1" t="s">
        <v>2722</v>
      </c>
      <c r="G3072" s="1" t="s">
        <v>13535</v>
      </c>
      <c r="H3072" s="1" t="s">
        <v>16216</v>
      </c>
      <c r="I3072" s="1" t="s">
        <v>13529</v>
      </c>
    </row>
    <row r="3073" spans="1:9" x14ac:dyDescent="0.25">
      <c r="A3073" s="1" t="s">
        <v>10238</v>
      </c>
      <c r="B3073" s="1" t="s">
        <v>3407</v>
      </c>
      <c r="C3073" s="1" t="s">
        <v>13873</v>
      </c>
      <c r="D3073" s="1" t="s">
        <v>369</v>
      </c>
      <c r="E3073" s="1" t="s">
        <v>1239</v>
      </c>
      <c r="G3073" s="1" t="s">
        <v>13936</v>
      </c>
      <c r="H3073" s="1" t="s">
        <v>16217</v>
      </c>
      <c r="I3073" s="1" t="s">
        <v>13529</v>
      </c>
    </row>
    <row r="3074" spans="1:9" x14ac:dyDescent="0.25">
      <c r="A3074" s="1" t="s">
        <v>10239</v>
      </c>
      <c r="B3074" s="1" t="s">
        <v>3408</v>
      </c>
      <c r="C3074" s="1" t="s">
        <v>13873</v>
      </c>
      <c r="D3074" s="1" t="s">
        <v>369</v>
      </c>
      <c r="G3074" s="1" t="s">
        <v>13936</v>
      </c>
      <c r="H3074" s="1" t="s">
        <v>15593</v>
      </c>
      <c r="I3074" s="1" t="s">
        <v>13529</v>
      </c>
    </row>
    <row r="3075" spans="1:9" x14ac:dyDescent="0.25">
      <c r="A3075" s="1" t="s">
        <v>10240</v>
      </c>
      <c r="B3075" s="1" t="s">
        <v>3409</v>
      </c>
      <c r="C3075" s="1" t="s">
        <v>13873</v>
      </c>
      <c r="D3075" s="1" t="s">
        <v>369</v>
      </c>
      <c r="G3075" s="1" t="s">
        <v>13936</v>
      </c>
      <c r="H3075" s="1" t="s">
        <v>15595</v>
      </c>
      <c r="I3075" s="1" t="s">
        <v>13529</v>
      </c>
    </row>
    <row r="3076" spans="1:9" x14ac:dyDescent="0.25">
      <c r="A3076" s="1" t="s">
        <v>10241</v>
      </c>
      <c r="B3076" s="1" t="s">
        <v>3410</v>
      </c>
      <c r="C3076" s="1" t="s">
        <v>13873</v>
      </c>
      <c r="D3076" s="1" t="s">
        <v>369</v>
      </c>
      <c r="G3076" s="1" t="s">
        <v>13936</v>
      </c>
      <c r="H3076" s="1" t="s">
        <v>15570</v>
      </c>
      <c r="I3076" s="1" t="s">
        <v>13529</v>
      </c>
    </row>
    <row r="3077" spans="1:9" x14ac:dyDescent="0.25">
      <c r="A3077" s="1" t="s">
        <v>10242</v>
      </c>
      <c r="B3077" s="1" t="s">
        <v>3411</v>
      </c>
      <c r="C3077" s="1" t="s">
        <v>13873</v>
      </c>
      <c r="D3077" s="1" t="s">
        <v>369</v>
      </c>
      <c r="G3077" s="1" t="s">
        <v>13936</v>
      </c>
      <c r="H3077" s="1" t="s">
        <v>15005</v>
      </c>
      <c r="I3077" s="1" t="s">
        <v>13529</v>
      </c>
    </row>
    <row r="3078" spans="1:9" x14ac:dyDescent="0.25">
      <c r="A3078" s="1" t="s">
        <v>10243</v>
      </c>
      <c r="B3078" s="1" t="s">
        <v>3412</v>
      </c>
      <c r="C3078" s="1" t="s">
        <v>13873</v>
      </c>
      <c r="D3078" s="1" t="s">
        <v>369</v>
      </c>
      <c r="G3078" s="1" t="s">
        <v>13936</v>
      </c>
      <c r="H3078" s="1" t="s">
        <v>16218</v>
      </c>
      <c r="I3078" s="1" t="s">
        <v>13529</v>
      </c>
    </row>
    <row r="3079" spans="1:9" x14ac:dyDescent="0.25">
      <c r="A3079" s="1" t="s">
        <v>10244</v>
      </c>
      <c r="B3079" s="1" t="s">
        <v>3413</v>
      </c>
      <c r="C3079" s="1" t="s">
        <v>13873</v>
      </c>
      <c r="D3079" s="1" t="s">
        <v>369</v>
      </c>
      <c r="G3079" s="1" t="s">
        <v>13936</v>
      </c>
      <c r="H3079" s="1" t="s">
        <v>15030</v>
      </c>
      <c r="I3079" s="1" t="s">
        <v>13529</v>
      </c>
    </row>
    <row r="3080" spans="1:9" x14ac:dyDescent="0.25">
      <c r="A3080" s="1" t="s">
        <v>10245</v>
      </c>
      <c r="B3080" s="1" t="s">
        <v>3414</v>
      </c>
      <c r="C3080" s="1" t="s">
        <v>13873</v>
      </c>
      <c r="D3080" s="1" t="s">
        <v>369</v>
      </c>
      <c r="G3080" s="1" t="s">
        <v>13936</v>
      </c>
      <c r="H3080" s="1" t="s">
        <v>13528</v>
      </c>
      <c r="I3080" s="1" t="s">
        <v>13529</v>
      </c>
    </row>
    <row r="3081" spans="1:9" x14ac:dyDescent="0.25">
      <c r="A3081" s="1" t="s">
        <v>10246</v>
      </c>
      <c r="B3081" s="1" t="s">
        <v>3415</v>
      </c>
      <c r="C3081" s="1" t="s">
        <v>16219</v>
      </c>
      <c r="D3081" s="1" t="s">
        <v>3416</v>
      </c>
      <c r="E3081" s="1" t="s">
        <v>16220</v>
      </c>
      <c r="G3081" s="1" t="s">
        <v>13747</v>
      </c>
      <c r="H3081" s="1" t="s">
        <v>15190</v>
      </c>
      <c r="I3081" s="1" t="s">
        <v>13529</v>
      </c>
    </row>
    <row r="3082" spans="1:9" x14ac:dyDescent="0.25">
      <c r="A3082" s="1" t="s">
        <v>10247</v>
      </c>
      <c r="B3082" s="1" t="s">
        <v>3417</v>
      </c>
      <c r="C3082" s="1" t="s">
        <v>16219</v>
      </c>
      <c r="D3082" s="1" t="s">
        <v>3416</v>
      </c>
      <c r="E3082" s="1" t="s">
        <v>16221</v>
      </c>
      <c r="G3082" s="1" t="s">
        <v>16222</v>
      </c>
      <c r="H3082" s="1" t="s">
        <v>16223</v>
      </c>
      <c r="I3082" s="1" t="s">
        <v>13529</v>
      </c>
    </row>
    <row r="3083" spans="1:9" x14ac:dyDescent="0.25">
      <c r="A3083" s="1" t="s">
        <v>10248</v>
      </c>
      <c r="B3083" s="1" t="s">
        <v>3418</v>
      </c>
      <c r="C3083" s="1" t="s">
        <v>16219</v>
      </c>
      <c r="D3083" s="1" t="s">
        <v>3416</v>
      </c>
      <c r="E3083" s="1" t="s">
        <v>16224</v>
      </c>
      <c r="G3083" s="1" t="s">
        <v>13747</v>
      </c>
      <c r="H3083" s="1" t="s">
        <v>15860</v>
      </c>
      <c r="I3083" s="1" t="s">
        <v>13529</v>
      </c>
    </row>
    <row r="3084" spans="1:9" x14ac:dyDescent="0.25">
      <c r="A3084" s="1" t="s">
        <v>10249</v>
      </c>
      <c r="B3084" s="1" t="s">
        <v>3419</v>
      </c>
      <c r="C3084" s="1" t="s">
        <v>16219</v>
      </c>
      <c r="D3084" s="1" t="s">
        <v>3416</v>
      </c>
      <c r="E3084" s="1" t="s">
        <v>16225</v>
      </c>
      <c r="G3084" s="1" t="s">
        <v>13747</v>
      </c>
      <c r="H3084" s="1" t="s">
        <v>16226</v>
      </c>
      <c r="I3084" s="1" t="s">
        <v>13529</v>
      </c>
    </row>
    <row r="3085" spans="1:9" x14ac:dyDescent="0.25">
      <c r="A3085" s="1" t="s">
        <v>10250</v>
      </c>
      <c r="B3085" s="1" t="s">
        <v>3420</v>
      </c>
      <c r="C3085" s="1" t="s">
        <v>16219</v>
      </c>
      <c r="D3085" s="1" t="s">
        <v>3416</v>
      </c>
      <c r="E3085" s="1" t="s">
        <v>16227</v>
      </c>
      <c r="F3085" s="1" t="s">
        <v>16227</v>
      </c>
      <c r="G3085" s="1" t="s">
        <v>13747</v>
      </c>
      <c r="H3085" s="1" t="s">
        <v>16228</v>
      </c>
      <c r="I3085" s="1" t="s">
        <v>13529</v>
      </c>
    </row>
    <row r="3086" spans="1:9" x14ac:dyDescent="0.25">
      <c r="A3086" s="1" t="s">
        <v>10251</v>
      </c>
      <c r="B3086" s="1" t="s">
        <v>3421</v>
      </c>
      <c r="C3086" s="1" t="s">
        <v>16219</v>
      </c>
      <c r="D3086" s="1" t="s">
        <v>3416</v>
      </c>
      <c r="E3086" s="1" t="s">
        <v>16229</v>
      </c>
      <c r="G3086" s="1" t="s">
        <v>13747</v>
      </c>
      <c r="H3086" s="1" t="s">
        <v>16230</v>
      </c>
      <c r="I3086" s="1" t="s">
        <v>13529</v>
      </c>
    </row>
    <row r="3087" spans="1:9" x14ac:dyDescent="0.25">
      <c r="A3087" s="1" t="s">
        <v>10252</v>
      </c>
      <c r="B3087" s="1" t="s">
        <v>3422</v>
      </c>
      <c r="C3087" s="1" t="s">
        <v>16219</v>
      </c>
      <c r="D3087" s="1" t="s">
        <v>3416</v>
      </c>
      <c r="E3087" s="1" t="s">
        <v>16231</v>
      </c>
      <c r="G3087" s="1" t="s">
        <v>13747</v>
      </c>
      <c r="H3087" s="1" t="s">
        <v>16232</v>
      </c>
      <c r="I3087" s="1" t="s">
        <v>13529</v>
      </c>
    </row>
    <row r="3088" spans="1:9" x14ac:dyDescent="0.25">
      <c r="A3088" s="1" t="s">
        <v>10253</v>
      </c>
      <c r="B3088" s="1" t="s">
        <v>3423</v>
      </c>
      <c r="C3088" s="1" t="s">
        <v>16219</v>
      </c>
      <c r="D3088" s="1" t="s">
        <v>3416</v>
      </c>
      <c r="E3088" s="1" t="s">
        <v>16233</v>
      </c>
      <c r="G3088" s="1" t="s">
        <v>13747</v>
      </c>
      <c r="H3088" s="1" t="s">
        <v>16234</v>
      </c>
      <c r="I3088" s="1" t="s">
        <v>13529</v>
      </c>
    </row>
    <row r="3089" spans="1:9" x14ac:dyDescent="0.25">
      <c r="A3089" s="1" t="s">
        <v>10254</v>
      </c>
      <c r="B3089" s="1" t="s">
        <v>3424</v>
      </c>
      <c r="C3089" s="1" t="s">
        <v>16219</v>
      </c>
      <c r="D3089" s="1" t="s">
        <v>3416</v>
      </c>
      <c r="E3089" s="1" t="s">
        <v>16235</v>
      </c>
      <c r="G3089" s="1" t="s">
        <v>13747</v>
      </c>
      <c r="H3089" s="1" t="s">
        <v>14782</v>
      </c>
      <c r="I3089" s="1" t="s">
        <v>13529</v>
      </c>
    </row>
    <row r="3090" spans="1:9" x14ac:dyDescent="0.25">
      <c r="A3090" s="1" t="s">
        <v>10255</v>
      </c>
      <c r="B3090" s="1" t="s">
        <v>3425</v>
      </c>
      <c r="C3090" s="1" t="s">
        <v>16219</v>
      </c>
      <c r="D3090" s="1" t="s">
        <v>3416</v>
      </c>
      <c r="E3090" s="1" t="s">
        <v>16236</v>
      </c>
      <c r="G3090" s="1" t="s">
        <v>13747</v>
      </c>
      <c r="H3090" s="1" t="s">
        <v>16237</v>
      </c>
      <c r="I3090" s="1" t="s">
        <v>13529</v>
      </c>
    </row>
    <row r="3091" spans="1:9" x14ac:dyDescent="0.25">
      <c r="A3091" s="1" t="s">
        <v>10256</v>
      </c>
      <c r="B3091" s="1" t="s">
        <v>3426</v>
      </c>
      <c r="C3091" s="1" t="s">
        <v>16219</v>
      </c>
      <c r="D3091" s="1" t="s">
        <v>3416</v>
      </c>
      <c r="E3091" s="1" t="s">
        <v>16238</v>
      </c>
      <c r="G3091" s="1" t="s">
        <v>13747</v>
      </c>
      <c r="H3091" s="1" t="s">
        <v>14793</v>
      </c>
      <c r="I3091" s="1" t="s">
        <v>13529</v>
      </c>
    </row>
    <row r="3092" spans="1:9" x14ac:dyDescent="0.25">
      <c r="A3092" s="1" t="s">
        <v>10257</v>
      </c>
      <c r="B3092" s="1" t="s">
        <v>3427</v>
      </c>
      <c r="C3092" s="1" t="s">
        <v>16219</v>
      </c>
      <c r="D3092" s="1" t="s">
        <v>3416</v>
      </c>
      <c r="E3092" s="1" t="s">
        <v>16239</v>
      </c>
      <c r="G3092" s="1" t="s">
        <v>13747</v>
      </c>
      <c r="H3092" s="1" t="s">
        <v>16240</v>
      </c>
      <c r="I3092" s="1" t="s">
        <v>13529</v>
      </c>
    </row>
    <row r="3093" spans="1:9" x14ac:dyDescent="0.25">
      <c r="A3093" s="1" t="s">
        <v>10258</v>
      </c>
      <c r="B3093" s="1" t="s">
        <v>3428</v>
      </c>
      <c r="C3093" s="1" t="s">
        <v>16219</v>
      </c>
      <c r="D3093" s="1" t="s">
        <v>3416</v>
      </c>
      <c r="E3093" s="1" t="s">
        <v>16241</v>
      </c>
      <c r="G3093" s="1" t="s">
        <v>13798</v>
      </c>
      <c r="H3093" s="1" t="s">
        <v>16242</v>
      </c>
      <c r="I3093" s="1" t="s">
        <v>13529</v>
      </c>
    </row>
    <row r="3094" spans="1:9" x14ac:dyDescent="0.25">
      <c r="A3094" s="1" t="s">
        <v>10259</v>
      </c>
      <c r="B3094" s="1" t="s">
        <v>3429</v>
      </c>
      <c r="C3094" s="1" t="s">
        <v>16219</v>
      </c>
      <c r="D3094" s="1" t="s">
        <v>3416</v>
      </c>
      <c r="E3094" s="1" t="s">
        <v>16243</v>
      </c>
      <c r="G3094" s="1" t="s">
        <v>13747</v>
      </c>
      <c r="H3094" s="1" t="s">
        <v>16244</v>
      </c>
      <c r="I3094" s="1" t="s">
        <v>13529</v>
      </c>
    </row>
    <row r="3095" spans="1:9" x14ac:dyDescent="0.25">
      <c r="A3095" s="1" t="s">
        <v>10260</v>
      </c>
      <c r="B3095" s="1" t="s">
        <v>3430</v>
      </c>
      <c r="C3095" s="1" t="s">
        <v>16219</v>
      </c>
      <c r="D3095" s="1" t="s">
        <v>3416</v>
      </c>
      <c r="E3095" s="1" t="s">
        <v>16245</v>
      </c>
      <c r="F3095" s="1" t="s">
        <v>3431</v>
      </c>
      <c r="G3095" s="1" t="s">
        <v>13747</v>
      </c>
      <c r="H3095" s="1" t="s">
        <v>16246</v>
      </c>
      <c r="I3095" s="1" t="s">
        <v>13529</v>
      </c>
    </row>
    <row r="3096" spans="1:9" x14ac:dyDescent="0.25">
      <c r="A3096" s="1" t="s">
        <v>10261</v>
      </c>
      <c r="B3096" s="1" t="s">
        <v>3432</v>
      </c>
      <c r="C3096" s="1" t="s">
        <v>16247</v>
      </c>
      <c r="D3096" s="1" t="s">
        <v>3433</v>
      </c>
      <c r="E3096" s="1" t="s">
        <v>16248</v>
      </c>
      <c r="G3096" s="1" t="s">
        <v>13798</v>
      </c>
      <c r="H3096" s="1" t="s">
        <v>16249</v>
      </c>
      <c r="I3096" s="1" t="s">
        <v>13529</v>
      </c>
    </row>
    <row r="3097" spans="1:9" x14ac:dyDescent="0.25">
      <c r="A3097" s="1" t="s">
        <v>10262</v>
      </c>
      <c r="B3097" s="1" t="s">
        <v>3434</v>
      </c>
      <c r="C3097" s="1" t="s">
        <v>16219</v>
      </c>
      <c r="D3097" s="1" t="s">
        <v>3416</v>
      </c>
      <c r="E3097" s="1" t="s">
        <v>16250</v>
      </c>
      <c r="G3097" s="1" t="s">
        <v>13747</v>
      </c>
      <c r="H3097" s="1" t="s">
        <v>16251</v>
      </c>
      <c r="I3097" s="1" t="s">
        <v>13529</v>
      </c>
    </row>
    <row r="3098" spans="1:9" x14ac:dyDescent="0.25">
      <c r="A3098" s="1" t="s">
        <v>10263</v>
      </c>
      <c r="B3098" s="1" t="s">
        <v>3435</v>
      </c>
      <c r="C3098" s="1" t="s">
        <v>16219</v>
      </c>
      <c r="D3098" s="1" t="s">
        <v>3416</v>
      </c>
      <c r="E3098" s="1" t="s">
        <v>16252</v>
      </c>
      <c r="G3098" s="1" t="s">
        <v>13747</v>
      </c>
      <c r="H3098" s="1" t="s">
        <v>16253</v>
      </c>
      <c r="I3098" s="1" t="s">
        <v>13529</v>
      </c>
    </row>
    <row r="3099" spans="1:9" x14ac:dyDescent="0.25">
      <c r="A3099" s="1" t="s">
        <v>10264</v>
      </c>
      <c r="B3099" s="1" t="s">
        <v>3436</v>
      </c>
      <c r="C3099" s="1" t="s">
        <v>16219</v>
      </c>
      <c r="D3099" s="1" t="s">
        <v>3416</v>
      </c>
      <c r="E3099" s="1" t="s">
        <v>16254</v>
      </c>
      <c r="G3099" s="1" t="s">
        <v>13747</v>
      </c>
      <c r="H3099" s="1" t="s">
        <v>15998</v>
      </c>
      <c r="I3099" s="1" t="s">
        <v>13529</v>
      </c>
    </row>
    <row r="3100" spans="1:9" x14ac:dyDescent="0.25">
      <c r="A3100" s="1" t="s">
        <v>10265</v>
      </c>
      <c r="B3100" s="1" t="s">
        <v>3437</v>
      </c>
      <c r="C3100" s="1" t="s">
        <v>16219</v>
      </c>
      <c r="D3100" s="1" t="s">
        <v>3416</v>
      </c>
      <c r="E3100" s="1" t="s">
        <v>16255</v>
      </c>
      <c r="G3100" s="1" t="s">
        <v>13747</v>
      </c>
      <c r="H3100" s="1" t="s">
        <v>16256</v>
      </c>
      <c r="I3100" s="1" t="s">
        <v>13529</v>
      </c>
    </row>
    <row r="3101" spans="1:9" x14ac:dyDescent="0.25">
      <c r="A3101" s="1" t="s">
        <v>10266</v>
      </c>
      <c r="B3101" s="1" t="s">
        <v>3438</v>
      </c>
      <c r="C3101" s="1" t="s">
        <v>16219</v>
      </c>
      <c r="D3101" s="1" t="s">
        <v>3416</v>
      </c>
      <c r="G3101" s="1" t="s">
        <v>13798</v>
      </c>
      <c r="H3101" s="1" t="s">
        <v>13528</v>
      </c>
      <c r="I3101" s="1" t="s">
        <v>13529</v>
      </c>
    </row>
    <row r="3102" spans="1:9" x14ac:dyDescent="0.25">
      <c r="A3102" s="1" t="s">
        <v>10267</v>
      </c>
      <c r="B3102" s="1" t="s">
        <v>3439</v>
      </c>
      <c r="C3102" s="1" t="s">
        <v>16219</v>
      </c>
      <c r="D3102" s="1" t="s">
        <v>3416</v>
      </c>
      <c r="G3102" s="1" t="s">
        <v>13798</v>
      </c>
      <c r="H3102" s="1" t="s">
        <v>13528</v>
      </c>
      <c r="I3102" s="1" t="s">
        <v>13529</v>
      </c>
    </row>
    <row r="3103" spans="1:9" x14ac:dyDescent="0.25">
      <c r="A3103" s="1" t="s">
        <v>10268</v>
      </c>
      <c r="B3103" s="1" t="s">
        <v>3440</v>
      </c>
      <c r="C3103" s="1" t="s">
        <v>16219</v>
      </c>
      <c r="D3103" s="1" t="s">
        <v>3416</v>
      </c>
      <c r="E3103" s="1" t="s">
        <v>16257</v>
      </c>
      <c r="F3103" s="1" t="s">
        <v>3431</v>
      </c>
      <c r="G3103" s="1" t="s">
        <v>13747</v>
      </c>
      <c r="H3103" s="1" t="s">
        <v>16258</v>
      </c>
      <c r="I3103" s="1" t="s">
        <v>13529</v>
      </c>
    </row>
    <row r="3104" spans="1:9" x14ac:dyDescent="0.25">
      <c r="A3104" s="1" t="s">
        <v>10269</v>
      </c>
      <c r="B3104" s="1" t="s">
        <v>3441</v>
      </c>
      <c r="C3104" s="1" t="s">
        <v>16219</v>
      </c>
      <c r="D3104" s="1" t="s">
        <v>3416</v>
      </c>
      <c r="E3104" s="1" t="s">
        <v>16259</v>
      </c>
      <c r="G3104" s="1" t="s">
        <v>13747</v>
      </c>
      <c r="H3104" s="1" t="s">
        <v>16260</v>
      </c>
      <c r="I3104" s="1" t="s">
        <v>13529</v>
      </c>
    </row>
    <row r="3105" spans="1:9" x14ac:dyDescent="0.25">
      <c r="A3105" s="1" t="s">
        <v>10270</v>
      </c>
      <c r="B3105" s="1" t="s">
        <v>3442</v>
      </c>
      <c r="C3105" s="1" t="s">
        <v>16219</v>
      </c>
      <c r="D3105" s="1" t="s">
        <v>3416</v>
      </c>
      <c r="E3105" s="1" t="s">
        <v>16261</v>
      </c>
      <c r="F3105" s="1" t="s">
        <v>3443</v>
      </c>
      <c r="G3105" s="1" t="s">
        <v>13747</v>
      </c>
      <c r="H3105" s="1" t="s">
        <v>16262</v>
      </c>
      <c r="I3105" s="1" t="s">
        <v>13529</v>
      </c>
    </row>
    <row r="3106" spans="1:9" x14ac:dyDescent="0.25">
      <c r="A3106" s="1" t="s">
        <v>10271</v>
      </c>
      <c r="B3106" s="1" t="s">
        <v>3444</v>
      </c>
      <c r="C3106" s="1" t="s">
        <v>16219</v>
      </c>
      <c r="D3106" s="1" t="s">
        <v>3416</v>
      </c>
      <c r="E3106" s="1" t="s">
        <v>16263</v>
      </c>
      <c r="G3106" s="1" t="s">
        <v>13798</v>
      </c>
      <c r="H3106" s="1" t="s">
        <v>16264</v>
      </c>
      <c r="I3106" s="1" t="s">
        <v>13529</v>
      </c>
    </row>
    <row r="3107" spans="1:9" x14ac:dyDescent="0.25">
      <c r="A3107" s="1" t="s">
        <v>10272</v>
      </c>
      <c r="B3107" s="1" t="s">
        <v>3445</v>
      </c>
      <c r="C3107" s="1" t="s">
        <v>16219</v>
      </c>
      <c r="D3107" s="1" t="s">
        <v>3416</v>
      </c>
      <c r="E3107" s="1" t="s">
        <v>16265</v>
      </c>
      <c r="G3107" s="1" t="s">
        <v>13798</v>
      </c>
      <c r="H3107" s="1" t="s">
        <v>16266</v>
      </c>
      <c r="I3107" s="1" t="s">
        <v>13529</v>
      </c>
    </row>
    <row r="3108" spans="1:9" x14ac:dyDescent="0.25">
      <c r="A3108" s="1" t="s">
        <v>10273</v>
      </c>
      <c r="B3108" s="1" t="s">
        <v>3446</v>
      </c>
      <c r="C3108" s="1" t="s">
        <v>13797</v>
      </c>
      <c r="D3108" s="1" t="s">
        <v>258</v>
      </c>
      <c r="E3108" s="1" t="s">
        <v>16267</v>
      </c>
      <c r="G3108" s="1" t="s">
        <v>13798</v>
      </c>
      <c r="H3108" s="1" t="s">
        <v>16268</v>
      </c>
      <c r="I3108" s="1" t="s">
        <v>13529</v>
      </c>
    </row>
    <row r="3109" spans="1:9" x14ac:dyDescent="0.25">
      <c r="A3109" s="1" t="s">
        <v>10274</v>
      </c>
      <c r="B3109" s="1" t="s">
        <v>3447</v>
      </c>
      <c r="C3109" s="1" t="s">
        <v>16219</v>
      </c>
      <c r="D3109" s="1" t="s">
        <v>3416</v>
      </c>
      <c r="E3109" s="1" t="s">
        <v>16269</v>
      </c>
      <c r="G3109" s="1" t="s">
        <v>13747</v>
      </c>
      <c r="H3109" s="1" t="s">
        <v>16230</v>
      </c>
      <c r="I3109" s="1" t="s">
        <v>13529</v>
      </c>
    </row>
    <row r="3110" spans="1:9" x14ac:dyDescent="0.25">
      <c r="A3110" s="1" t="s">
        <v>10275</v>
      </c>
      <c r="B3110" s="1" t="s">
        <v>3448</v>
      </c>
      <c r="C3110" s="1" t="s">
        <v>16219</v>
      </c>
      <c r="D3110" s="1" t="s">
        <v>3416</v>
      </c>
      <c r="E3110" s="1" t="s">
        <v>16270</v>
      </c>
      <c r="G3110" s="1" t="s">
        <v>13649</v>
      </c>
      <c r="H3110" s="1" t="s">
        <v>16271</v>
      </c>
      <c r="I3110" s="1" t="s">
        <v>13529</v>
      </c>
    </row>
    <row r="3111" spans="1:9" x14ac:dyDescent="0.25">
      <c r="A3111" s="1" t="s">
        <v>10276</v>
      </c>
      <c r="B3111" s="1" t="s">
        <v>3449</v>
      </c>
      <c r="C3111" s="1" t="s">
        <v>16219</v>
      </c>
      <c r="D3111" s="1" t="s">
        <v>3416</v>
      </c>
      <c r="E3111" s="1" t="s">
        <v>16272</v>
      </c>
      <c r="G3111" s="1" t="s">
        <v>13747</v>
      </c>
      <c r="H3111" s="1" t="s">
        <v>16273</v>
      </c>
      <c r="I3111" s="1" t="s">
        <v>13529</v>
      </c>
    </row>
    <row r="3112" spans="1:9" x14ac:dyDescent="0.25">
      <c r="A3112" s="1" t="s">
        <v>10277</v>
      </c>
      <c r="B3112" s="1" t="s">
        <v>3450</v>
      </c>
      <c r="C3112" s="1" t="s">
        <v>16219</v>
      </c>
      <c r="D3112" s="1" t="s">
        <v>3416</v>
      </c>
      <c r="E3112" s="1" t="s">
        <v>16274</v>
      </c>
      <c r="G3112" s="1" t="s">
        <v>16275</v>
      </c>
      <c r="H3112" s="1" t="s">
        <v>16276</v>
      </c>
      <c r="I3112" s="1" t="s">
        <v>13529</v>
      </c>
    </row>
    <row r="3113" spans="1:9" x14ac:dyDescent="0.25">
      <c r="A3113" s="1" t="s">
        <v>10278</v>
      </c>
      <c r="B3113" s="1" t="s">
        <v>3451</v>
      </c>
      <c r="C3113" s="1" t="s">
        <v>16219</v>
      </c>
      <c r="D3113" s="1" t="s">
        <v>3416</v>
      </c>
      <c r="E3113" s="1" t="s">
        <v>16277</v>
      </c>
      <c r="G3113" s="1" t="s">
        <v>13747</v>
      </c>
      <c r="H3113" s="1" t="s">
        <v>16278</v>
      </c>
      <c r="I3113" s="1" t="s">
        <v>13529</v>
      </c>
    </row>
    <row r="3114" spans="1:9" x14ac:dyDescent="0.25">
      <c r="A3114" s="1" t="s">
        <v>10279</v>
      </c>
      <c r="B3114" s="1" t="s">
        <v>3452</v>
      </c>
      <c r="C3114" s="1" t="s">
        <v>13873</v>
      </c>
      <c r="D3114" s="1" t="s">
        <v>369</v>
      </c>
      <c r="G3114" s="1" t="s">
        <v>13936</v>
      </c>
      <c r="H3114" s="1" t="s">
        <v>13547</v>
      </c>
      <c r="I3114" s="1" t="s">
        <v>13529</v>
      </c>
    </row>
    <row r="3115" spans="1:9" x14ac:dyDescent="0.25">
      <c r="A3115" s="1" t="s">
        <v>10280</v>
      </c>
      <c r="B3115" s="1" t="s">
        <v>3453</v>
      </c>
      <c r="C3115" s="1" t="s">
        <v>13873</v>
      </c>
      <c r="D3115" s="1" t="s">
        <v>369</v>
      </c>
      <c r="F3115" s="1" t="s">
        <v>3188</v>
      </c>
      <c r="G3115" s="1" t="s">
        <v>13535</v>
      </c>
      <c r="H3115" s="1" t="s">
        <v>15404</v>
      </c>
      <c r="I3115" s="1" t="s">
        <v>13529</v>
      </c>
    </row>
    <row r="3116" spans="1:9" x14ac:dyDescent="0.25">
      <c r="A3116" s="1" t="s">
        <v>10281</v>
      </c>
      <c r="B3116" s="1" t="s">
        <v>3454</v>
      </c>
      <c r="C3116" s="1" t="s">
        <v>13873</v>
      </c>
      <c r="D3116" s="1" t="s">
        <v>369</v>
      </c>
      <c r="F3116" s="1" t="s">
        <v>3188</v>
      </c>
      <c r="G3116" s="1" t="s">
        <v>13535</v>
      </c>
      <c r="H3116" s="1" t="s">
        <v>15594</v>
      </c>
      <c r="I3116" s="1" t="s">
        <v>13529</v>
      </c>
    </row>
    <row r="3117" spans="1:9" x14ac:dyDescent="0.25">
      <c r="A3117" s="1" t="s">
        <v>10282</v>
      </c>
      <c r="B3117" s="1" t="s">
        <v>3455</v>
      </c>
      <c r="C3117" s="1" t="s">
        <v>13873</v>
      </c>
      <c r="D3117" s="1" t="s">
        <v>369</v>
      </c>
      <c r="G3117" s="1" t="s">
        <v>13936</v>
      </c>
      <c r="H3117" s="1" t="s">
        <v>16279</v>
      </c>
      <c r="I3117" s="1" t="s">
        <v>13529</v>
      </c>
    </row>
    <row r="3118" spans="1:9" x14ac:dyDescent="0.25">
      <c r="A3118" s="1" t="s">
        <v>10283</v>
      </c>
      <c r="B3118" s="1" t="s">
        <v>3456</v>
      </c>
      <c r="C3118" s="1" t="s">
        <v>13873</v>
      </c>
      <c r="D3118" s="1" t="s">
        <v>369</v>
      </c>
      <c r="F3118" s="1" t="s">
        <v>3457</v>
      </c>
      <c r="G3118" s="1" t="s">
        <v>13535</v>
      </c>
      <c r="H3118" s="1" t="s">
        <v>16280</v>
      </c>
      <c r="I3118" s="1" t="s">
        <v>13529</v>
      </c>
    </row>
    <row r="3119" spans="1:9" x14ac:dyDescent="0.25">
      <c r="A3119" s="1" t="s">
        <v>10284</v>
      </c>
      <c r="B3119" s="1" t="s">
        <v>3458</v>
      </c>
      <c r="C3119" s="1" t="s">
        <v>13873</v>
      </c>
      <c r="D3119" s="1" t="s">
        <v>369</v>
      </c>
      <c r="E3119" s="1" t="s">
        <v>2149</v>
      </c>
      <c r="F3119" s="1" t="s">
        <v>2149</v>
      </c>
      <c r="G3119" s="1" t="s">
        <v>13535</v>
      </c>
      <c r="H3119" s="1" t="s">
        <v>15630</v>
      </c>
      <c r="I3119" s="1" t="s">
        <v>13529</v>
      </c>
    </row>
    <row r="3120" spans="1:9" x14ac:dyDescent="0.25">
      <c r="A3120" s="1" t="s">
        <v>10285</v>
      </c>
      <c r="B3120" s="1" t="s">
        <v>3459</v>
      </c>
      <c r="C3120" s="1" t="s">
        <v>13873</v>
      </c>
      <c r="D3120" s="1" t="s">
        <v>369</v>
      </c>
      <c r="F3120" s="1" t="s">
        <v>3457</v>
      </c>
      <c r="G3120" s="1" t="s">
        <v>13535</v>
      </c>
      <c r="H3120" s="1" t="s">
        <v>16281</v>
      </c>
      <c r="I3120" s="1" t="s">
        <v>13529</v>
      </c>
    </row>
    <row r="3121" spans="1:9" x14ac:dyDescent="0.25">
      <c r="A3121" s="1" t="s">
        <v>10286</v>
      </c>
      <c r="B3121" s="1" t="s">
        <v>3460</v>
      </c>
      <c r="C3121" s="1" t="s">
        <v>13873</v>
      </c>
      <c r="D3121" s="1" t="s">
        <v>369</v>
      </c>
      <c r="G3121" s="1" t="s">
        <v>13936</v>
      </c>
      <c r="H3121" s="1" t="s">
        <v>14345</v>
      </c>
      <c r="I3121" s="1" t="s">
        <v>13529</v>
      </c>
    </row>
    <row r="3122" spans="1:9" x14ac:dyDescent="0.25">
      <c r="A3122" s="1" t="s">
        <v>10287</v>
      </c>
      <c r="B3122" s="1" t="s">
        <v>3461</v>
      </c>
      <c r="C3122" s="1" t="s">
        <v>13873</v>
      </c>
      <c r="D3122" s="1" t="s">
        <v>369</v>
      </c>
      <c r="G3122" s="1" t="s">
        <v>13936</v>
      </c>
      <c r="H3122" s="1" t="s">
        <v>13528</v>
      </c>
      <c r="I3122" s="1" t="s">
        <v>13529</v>
      </c>
    </row>
    <row r="3123" spans="1:9" x14ac:dyDescent="0.25">
      <c r="A3123" s="1" t="s">
        <v>10288</v>
      </c>
      <c r="B3123" s="1" t="s">
        <v>3462</v>
      </c>
      <c r="C3123" s="1" t="s">
        <v>13873</v>
      </c>
      <c r="D3123" s="1" t="s">
        <v>369</v>
      </c>
      <c r="G3123" s="1" t="s">
        <v>13936</v>
      </c>
      <c r="H3123" s="1" t="s">
        <v>16050</v>
      </c>
      <c r="I3123" s="1" t="s">
        <v>13529</v>
      </c>
    </row>
    <row r="3124" spans="1:9" x14ac:dyDescent="0.25">
      <c r="A3124" s="1" t="s">
        <v>10289</v>
      </c>
      <c r="B3124" s="1" t="s">
        <v>3463</v>
      </c>
      <c r="C3124" s="1" t="s">
        <v>13873</v>
      </c>
      <c r="D3124" s="1" t="s">
        <v>369</v>
      </c>
      <c r="G3124" s="1" t="s">
        <v>13936</v>
      </c>
      <c r="H3124" s="1" t="s">
        <v>16282</v>
      </c>
      <c r="I3124" s="1" t="s">
        <v>13529</v>
      </c>
    </row>
    <row r="3125" spans="1:9" x14ac:dyDescent="0.25">
      <c r="A3125" s="1" t="s">
        <v>10290</v>
      </c>
      <c r="B3125" s="1" t="s">
        <v>3464</v>
      </c>
      <c r="C3125" s="1" t="s">
        <v>13873</v>
      </c>
      <c r="D3125" s="1" t="s">
        <v>369</v>
      </c>
      <c r="G3125" s="1" t="s">
        <v>13936</v>
      </c>
      <c r="H3125" s="1" t="s">
        <v>16283</v>
      </c>
      <c r="I3125" s="1" t="s">
        <v>13529</v>
      </c>
    </row>
    <row r="3126" spans="1:9" x14ac:dyDescent="0.25">
      <c r="A3126" s="1" t="s">
        <v>10291</v>
      </c>
      <c r="B3126" s="1" t="s">
        <v>3465</v>
      </c>
      <c r="C3126" s="1" t="s">
        <v>13873</v>
      </c>
      <c r="D3126" s="1" t="s">
        <v>369</v>
      </c>
      <c r="G3126" s="1" t="s">
        <v>13936</v>
      </c>
      <c r="H3126" s="1" t="s">
        <v>13528</v>
      </c>
      <c r="I3126" s="1" t="s">
        <v>13529</v>
      </c>
    </row>
    <row r="3127" spans="1:9" x14ac:dyDescent="0.25">
      <c r="A3127" s="1" t="s">
        <v>10292</v>
      </c>
      <c r="B3127" s="1" t="s">
        <v>3466</v>
      </c>
      <c r="C3127" s="1" t="s">
        <v>13873</v>
      </c>
      <c r="D3127" s="1" t="s">
        <v>369</v>
      </c>
      <c r="G3127" s="1" t="s">
        <v>13936</v>
      </c>
      <c r="H3127" s="1" t="s">
        <v>15112</v>
      </c>
      <c r="I3127" s="1" t="s">
        <v>13529</v>
      </c>
    </row>
    <row r="3128" spans="1:9" x14ac:dyDescent="0.25">
      <c r="A3128" s="1" t="s">
        <v>10293</v>
      </c>
      <c r="B3128" s="1" t="s">
        <v>3467</v>
      </c>
      <c r="C3128" s="1" t="s">
        <v>13873</v>
      </c>
      <c r="D3128" s="1" t="s">
        <v>369</v>
      </c>
      <c r="G3128" s="1" t="s">
        <v>13936</v>
      </c>
      <c r="H3128" s="1" t="s">
        <v>14812</v>
      </c>
      <c r="I3128" s="1" t="s">
        <v>13529</v>
      </c>
    </row>
    <row r="3129" spans="1:9" x14ac:dyDescent="0.25">
      <c r="A3129" s="1" t="s">
        <v>10294</v>
      </c>
      <c r="B3129" s="1" t="s">
        <v>3468</v>
      </c>
      <c r="C3129" s="1" t="s">
        <v>13873</v>
      </c>
      <c r="D3129" s="1" t="s">
        <v>369</v>
      </c>
      <c r="G3129" s="1" t="s">
        <v>13936</v>
      </c>
      <c r="H3129" s="1" t="s">
        <v>15236</v>
      </c>
      <c r="I3129" s="1" t="s">
        <v>13529</v>
      </c>
    </row>
    <row r="3130" spans="1:9" x14ac:dyDescent="0.25">
      <c r="A3130" s="1" t="s">
        <v>10295</v>
      </c>
      <c r="B3130" s="1" t="s">
        <v>3469</v>
      </c>
      <c r="C3130" s="1" t="s">
        <v>13873</v>
      </c>
      <c r="D3130" s="1" t="s">
        <v>369</v>
      </c>
      <c r="G3130" s="1" t="s">
        <v>13936</v>
      </c>
      <c r="H3130" s="1" t="s">
        <v>14812</v>
      </c>
      <c r="I3130" s="1" t="s">
        <v>13529</v>
      </c>
    </row>
    <row r="3131" spans="1:9" x14ac:dyDescent="0.25">
      <c r="A3131" s="1" t="s">
        <v>10296</v>
      </c>
      <c r="B3131" s="1" t="s">
        <v>3470</v>
      </c>
      <c r="C3131" s="1" t="s">
        <v>13873</v>
      </c>
      <c r="D3131" s="1" t="s">
        <v>369</v>
      </c>
      <c r="G3131" s="1" t="s">
        <v>13936</v>
      </c>
      <c r="H3131" s="1" t="s">
        <v>15059</v>
      </c>
      <c r="I3131" s="1" t="s">
        <v>13529</v>
      </c>
    </row>
    <row r="3132" spans="1:9" x14ac:dyDescent="0.25">
      <c r="A3132" s="1" t="s">
        <v>10297</v>
      </c>
      <c r="B3132" s="1" t="s">
        <v>3471</v>
      </c>
      <c r="C3132" s="1" t="s">
        <v>13873</v>
      </c>
      <c r="D3132" s="1" t="s">
        <v>369</v>
      </c>
      <c r="G3132" s="1" t="s">
        <v>13936</v>
      </c>
      <c r="H3132" s="1" t="s">
        <v>16284</v>
      </c>
      <c r="I3132" s="1" t="s">
        <v>13529</v>
      </c>
    </row>
    <row r="3133" spans="1:9" x14ac:dyDescent="0.25">
      <c r="A3133" s="1" t="s">
        <v>10298</v>
      </c>
      <c r="B3133" s="1" t="s">
        <v>3472</v>
      </c>
      <c r="C3133" s="1" t="s">
        <v>13873</v>
      </c>
      <c r="D3133" s="1" t="s">
        <v>369</v>
      </c>
      <c r="G3133" s="1" t="s">
        <v>13936</v>
      </c>
      <c r="H3133" s="1" t="s">
        <v>15672</v>
      </c>
      <c r="I3133" s="1" t="s">
        <v>13529</v>
      </c>
    </row>
    <row r="3134" spans="1:9" x14ac:dyDescent="0.25">
      <c r="A3134" s="1" t="s">
        <v>10299</v>
      </c>
      <c r="B3134" s="1" t="s">
        <v>3473</v>
      </c>
      <c r="C3134" s="1" t="s">
        <v>13873</v>
      </c>
      <c r="D3134" s="1" t="s">
        <v>369</v>
      </c>
      <c r="G3134" s="1" t="s">
        <v>13936</v>
      </c>
      <c r="H3134" s="1" t="s">
        <v>14812</v>
      </c>
      <c r="I3134" s="1" t="s">
        <v>13529</v>
      </c>
    </row>
    <row r="3135" spans="1:9" x14ac:dyDescent="0.25">
      <c r="A3135" s="1" t="s">
        <v>10300</v>
      </c>
      <c r="B3135" s="1" t="s">
        <v>3474</v>
      </c>
      <c r="C3135" s="1" t="s">
        <v>13873</v>
      </c>
      <c r="D3135" s="1" t="s">
        <v>369</v>
      </c>
      <c r="G3135" s="1" t="s">
        <v>13936</v>
      </c>
      <c r="H3135" s="1" t="s">
        <v>16285</v>
      </c>
      <c r="I3135" s="1" t="s">
        <v>13529</v>
      </c>
    </row>
    <row r="3136" spans="1:9" x14ac:dyDescent="0.25">
      <c r="A3136" s="1" t="s">
        <v>10301</v>
      </c>
      <c r="B3136" s="1" t="s">
        <v>3475</v>
      </c>
      <c r="C3136" s="1" t="s">
        <v>13873</v>
      </c>
      <c r="D3136" s="1" t="s">
        <v>369</v>
      </c>
      <c r="G3136" s="1" t="s">
        <v>13936</v>
      </c>
      <c r="H3136" s="1" t="s">
        <v>16286</v>
      </c>
      <c r="I3136" s="1" t="s">
        <v>13529</v>
      </c>
    </row>
    <row r="3137" spans="1:9" x14ac:dyDescent="0.25">
      <c r="A3137" s="1" t="s">
        <v>10302</v>
      </c>
      <c r="B3137" s="1" t="s">
        <v>3476</v>
      </c>
      <c r="C3137" s="1" t="s">
        <v>13873</v>
      </c>
      <c r="D3137" s="1" t="s">
        <v>369</v>
      </c>
      <c r="G3137" s="1" t="s">
        <v>13936</v>
      </c>
      <c r="H3137" s="1" t="s">
        <v>16287</v>
      </c>
      <c r="I3137" s="1" t="s">
        <v>13529</v>
      </c>
    </row>
    <row r="3138" spans="1:9" x14ac:dyDescent="0.25">
      <c r="A3138" s="1" t="s">
        <v>10303</v>
      </c>
      <c r="B3138" s="1" t="s">
        <v>3477</v>
      </c>
      <c r="C3138" s="1" t="s">
        <v>13873</v>
      </c>
      <c r="D3138" s="1" t="s">
        <v>369</v>
      </c>
      <c r="G3138" s="1" t="s">
        <v>13936</v>
      </c>
      <c r="H3138" s="1" t="s">
        <v>15199</v>
      </c>
      <c r="I3138" s="1" t="s">
        <v>13529</v>
      </c>
    </row>
    <row r="3139" spans="1:9" x14ac:dyDescent="0.25">
      <c r="A3139" s="1" t="s">
        <v>10304</v>
      </c>
      <c r="B3139" s="1" t="s">
        <v>3478</v>
      </c>
      <c r="C3139" s="1" t="s">
        <v>13873</v>
      </c>
      <c r="D3139" s="1" t="s">
        <v>369</v>
      </c>
      <c r="G3139" s="1" t="s">
        <v>13936</v>
      </c>
      <c r="H3139" s="1" t="s">
        <v>13984</v>
      </c>
      <c r="I3139" s="1" t="s">
        <v>13529</v>
      </c>
    </row>
    <row r="3140" spans="1:9" x14ac:dyDescent="0.25">
      <c r="A3140" s="1" t="s">
        <v>10305</v>
      </c>
      <c r="B3140" s="1" t="s">
        <v>3479</v>
      </c>
      <c r="C3140" s="1" t="s">
        <v>13873</v>
      </c>
      <c r="D3140" s="1" t="s">
        <v>369</v>
      </c>
      <c r="G3140" s="1" t="s">
        <v>13936</v>
      </c>
      <c r="H3140" s="1" t="s">
        <v>14812</v>
      </c>
      <c r="I3140" s="1" t="s">
        <v>13529</v>
      </c>
    </row>
    <row r="3141" spans="1:9" x14ac:dyDescent="0.25">
      <c r="A3141" s="1" t="s">
        <v>10306</v>
      </c>
      <c r="B3141" s="1" t="s">
        <v>3480</v>
      </c>
      <c r="C3141" s="1" t="s">
        <v>13873</v>
      </c>
      <c r="D3141" s="1" t="s">
        <v>369</v>
      </c>
      <c r="G3141" s="1" t="s">
        <v>13936</v>
      </c>
      <c r="H3141" s="1" t="s">
        <v>14812</v>
      </c>
      <c r="I3141" s="1" t="s">
        <v>13529</v>
      </c>
    </row>
    <row r="3142" spans="1:9" x14ac:dyDescent="0.25">
      <c r="A3142" s="1" t="s">
        <v>10307</v>
      </c>
      <c r="B3142" s="1" t="s">
        <v>3481</v>
      </c>
      <c r="C3142" s="1" t="s">
        <v>13873</v>
      </c>
      <c r="D3142" s="1" t="s">
        <v>369</v>
      </c>
      <c r="G3142" s="1" t="s">
        <v>13936</v>
      </c>
      <c r="H3142" s="1" t="s">
        <v>16288</v>
      </c>
      <c r="I3142" s="1" t="s">
        <v>13529</v>
      </c>
    </row>
    <row r="3143" spans="1:9" x14ac:dyDescent="0.25">
      <c r="A3143" s="1" t="s">
        <v>10308</v>
      </c>
      <c r="B3143" s="1" t="s">
        <v>3482</v>
      </c>
      <c r="C3143" s="1" t="s">
        <v>13873</v>
      </c>
      <c r="D3143" s="1" t="s">
        <v>369</v>
      </c>
      <c r="G3143" s="1" t="s">
        <v>13531</v>
      </c>
      <c r="H3143" s="1" t="s">
        <v>16289</v>
      </c>
      <c r="I3143" s="1" t="s">
        <v>13529</v>
      </c>
    </row>
    <row r="3144" spans="1:9" x14ac:dyDescent="0.25">
      <c r="A3144" s="1" t="s">
        <v>10309</v>
      </c>
      <c r="B3144" s="1" t="s">
        <v>3483</v>
      </c>
      <c r="C3144" s="1" t="s">
        <v>13873</v>
      </c>
      <c r="D3144" s="1" t="s">
        <v>369</v>
      </c>
      <c r="G3144" s="1" t="s">
        <v>13936</v>
      </c>
      <c r="H3144" s="1" t="s">
        <v>16184</v>
      </c>
      <c r="I3144" s="1" t="s">
        <v>13529</v>
      </c>
    </row>
    <row r="3145" spans="1:9" x14ac:dyDescent="0.25">
      <c r="A3145" s="1" t="s">
        <v>10310</v>
      </c>
      <c r="B3145" s="1" t="s">
        <v>3484</v>
      </c>
      <c r="C3145" s="1" t="s">
        <v>13873</v>
      </c>
      <c r="D3145" s="1" t="s">
        <v>369</v>
      </c>
      <c r="G3145" s="1" t="s">
        <v>13936</v>
      </c>
      <c r="H3145" s="1" t="s">
        <v>15949</v>
      </c>
      <c r="I3145" s="1" t="s">
        <v>13529</v>
      </c>
    </row>
    <row r="3146" spans="1:9" x14ac:dyDescent="0.25">
      <c r="A3146" s="1" t="s">
        <v>10311</v>
      </c>
      <c r="B3146" s="1" t="s">
        <v>3485</v>
      </c>
      <c r="C3146" s="1" t="s">
        <v>13873</v>
      </c>
      <c r="D3146" s="1" t="s">
        <v>369</v>
      </c>
      <c r="G3146" s="1" t="s">
        <v>13936</v>
      </c>
      <c r="H3146" s="1" t="s">
        <v>13528</v>
      </c>
      <c r="I3146" s="1" t="s">
        <v>13529</v>
      </c>
    </row>
    <row r="3147" spans="1:9" x14ac:dyDescent="0.25">
      <c r="A3147" s="1" t="s">
        <v>10312</v>
      </c>
      <c r="B3147" s="1" t="s">
        <v>3486</v>
      </c>
      <c r="C3147" s="1" t="s">
        <v>13873</v>
      </c>
      <c r="D3147" s="1" t="s">
        <v>369</v>
      </c>
      <c r="G3147" s="1" t="s">
        <v>13936</v>
      </c>
      <c r="H3147" s="1" t="s">
        <v>14812</v>
      </c>
      <c r="I3147" s="1" t="s">
        <v>13529</v>
      </c>
    </row>
    <row r="3148" spans="1:9" x14ac:dyDescent="0.25">
      <c r="A3148" s="1" t="s">
        <v>10313</v>
      </c>
      <c r="B3148" s="1" t="s">
        <v>3487</v>
      </c>
      <c r="C3148" s="1" t="s">
        <v>13873</v>
      </c>
      <c r="D3148" s="1" t="s">
        <v>369</v>
      </c>
      <c r="G3148" s="1" t="s">
        <v>13936</v>
      </c>
      <c r="H3148" s="1" t="s">
        <v>16290</v>
      </c>
      <c r="I3148" s="1" t="s">
        <v>13529</v>
      </c>
    </row>
    <row r="3149" spans="1:9" x14ac:dyDescent="0.25">
      <c r="A3149" s="1" t="s">
        <v>10314</v>
      </c>
      <c r="B3149" s="1" t="s">
        <v>3488</v>
      </c>
      <c r="C3149" s="1" t="s">
        <v>13873</v>
      </c>
      <c r="D3149" s="1" t="s">
        <v>369</v>
      </c>
      <c r="G3149" s="1" t="s">
        <v>13936</v>
      </c>
      <c r="H3149" s="1" t="s">
        <v>15117</v>
      </c>
      <c r="I3149" s="1" t="s">
        <v>13529</v>
      </c>
    </row>
    <row r="3150" spans="1:9" x14ac:dyDescent="0.25">
      <c r="A3150" s="1" t="s">
        <v>10315</v>
      </c>
      <c r="B3150" s="1" t="s">
        <v>3489</v>
      </c>
      <c r="C3150" s="1" t="s">
        <v>13873</v>
      </c>
      <c r="D3150" s="1" t="s">
        <v>369</v>
      </c>
      <c r="G3150" s="1" t="s">
        <v>13936</v>
      </c>
      <c r="H3150" s="1" t="s">
        <v>16291</v>
      </c>
      <c r="I3150" s="1" t="s">
        <v>13529</v>
      </c>
    </row>
    <row r="3151" spans="1:9" x14ac:dyDescent="0.25">
      <c r="A3151" s="1" t="s">
        <v>10316</v>
      </c>
      <c r="B3151" s="1" t="s">
        <v>3490</v>
      </c>
      <c r="C3151" s="1" t="s">
        <v>13873</v>
      </c>
      <c r="D3151" s="1" t="s">
        <v>369</v>
      </c>
      <c r="G3151" s="1" t="s">
        <v>13936</v>
      </c>
      <c r="H3151" s="1" t="s">
        <v>13528</v>
      </c>
      <c r="I3151" s="1" t="s">
        <v>13529</v>
      </c>
    </row>
    <row r="3152" spans="1:9" x14ac:dyDescent="0.25">
      <c r="A3152" s="1" t="s">
        <v>10317</v>
      </c>
      <c r="B3152" s="1" t="s">
        <v>3491</v>
      </c>
      <c r="C3152" s="1" t="s">
        <v>13873</v>
      </c>
      <c r="D3152" s="1" t="s">
        <v>369</v>
      </c>
      <c r="G3152" s="1" t="s">
        <v>13936</v>
      </c>
      <c r="H3152" s="1" t="s">
        <v>15665</v>
      </c>
      <c r="I3152" s="1" t="s">
        <v>13529</v>
      </c>
    </row>
    <row r="3153" spans="1:9" x14ac:dyDescent="0.25">
      <c r="A3153" s="1" t="s">
        <v>10318</v>
      </c>
      <c r="B3153" s="1" t="s">
        <v>3492</v>
      </c>
      <c r="C3153" s="1" t="s">
        <v>13873</v>
      </c>
      <c r="D3153" s="1" t="s">
        <v>369</v>
      </c>
      <c r="G3153" s="1" t="s">
        <v>13936</v>
      </c>
      <c r="H3153" s="1" t="s">
        <v>14592</v>
      </c>
      <c r="I3153" s="1" t="s">
        <v>13529</v>
      </c>
    </row>
    <row r="3154" spans="1:9" x14ac:dyDescent="0.25">
      <c r="A3154" s="1" t="s">
        <v>10319</v>
      </c>
      <c r="B3154" s="1" t="s">
        <v>3493</v>
      </c>
      <c r="C3154" s="1" t="s">
        <v>13873</v>
      </c>
      <c r="D3154" s="1" t="s">
        <v>369</v>
      </c>
      <c r="G3154" s="1" t="s">
        <v>13936</v>
      </c>
      <c r="H3154" s="1" t="s">
        <v>16284</v>
      </c>
      <c r="I3154" s="1" t="s">
        <v>13529</v>
      </c>
    </row>
    <row r="3155" spans="1:9" x14ac:dyDescent="0.25">
      <c r="A3155" s="1" t="s">
        <v>10320</v>
      </c>
      <c r="B3155" s="1" t="s">
        <v>3494</v>
      </c>
      <c r="C3155" s="1" t="s">
        <v>13873</v>
      </c>
      <c r="D3155" s="1" t="s">
        <v>369</v>
      </c>
      <c r="G3155" s="1" t="s">
        <v>13936</v>
      </c>
      <c r="H3155" s="1" t="s">
        <v>14812</v>
      </c>
      <c r="I3155" s="1" t="s">
        <v>13529</v>
      </c>
    </row>
    <row r="3156" spans="1:9" x14ac:dyDescent="0.25">
      <c r="A3156" s="1" t="s">
        <v>10321</v>
      </c>
      <c r="B3156" s="1" t="s">
        <v>3495</v>
      </c>
      <c r="C3156" s="1" t="s">
        <v>13873</v>
      </c>
      <c r="D3156" s="1" t="s">
        <v>369</v>
      </c>
      <c r="G3156" s="1" t="s">
        <v>13936</v>
      </c>
      <c r="H3156" s="1" t="s">
        <v>13528</v>
      </c>
      <c r="I3156" s="1" t="s">
        <v>13529</v>
      </c>
    </row>
    <row r="3157" spans="1:9" x14ac:dyDescent="0.25">
      <c r="A3157" s="1" t="s">
        <v>10322</v>
      </c>
      <c r="B3157" s="1" t="s">
        <v>3496</v>
      </c>
      <c r="C3157" s="1" t="s">
        <v>13873</v>
      </c>
      <c r="D3157" s="1" t="s">
        <v>369</v>
      </c>
      <c r="G3157" s="1" t="s">
        <v>13936</v>
      </c>
      <c r="H3157" s="1" t="s">
        <v>16292</v>
      </c>
      <c r="I3157" s="1" t="s">
        <v>13529</v>
      </c>
    </row>
    <row r="3158" spans="1:9" x14ac:dyDescent="0.25">
      <c r="A3158" s="1" t="s">
        <v>10323</v>
      </c>
      <c r="B3158" s="1" t="s">
        <v>3497</v>
      </c>
      <c r="C3158" s="1" t="s">
        <v>13873</v>
      </c>
      <c r="D3158" s="1" t="s">
        <v>369</v>
      </c>
      <c r="E3158" s="1" t="s">
        <v>1239</v>
      </c>
      <c r="G3158" s="1" t="s">
        <v>13936</v>
      </c>
      <c r="H3158" s="1" t="s">
        <v>16293</v>
      </c>
      <c r="I3158" s="1" t="s">
        <v>13529</v>
      </c>
    </row>
    <row r="3159" spans="1:9" x14ac:dyDescent="0.25">
      <c r="A3159" s="1" t="s">
        <v>10324</v>
      </c>
      <c r="B3159" s="1" t="s">
        <v>3498</v>
      </c>
      <c r="C3159" s="1" t="s">
        <v>13873</v>
      </c>
      <c r="D3159" s="1" t="s">
        <v>369</v>
      </c>
      <c r="E3159" s="1" t="s">
        <v>2149</v>
      </c>
      <c r="F3159" s="1" t="s">
        <v>2149</v>
      </c>
      <c r="G3159" s="1" t="s">
        <v>13535</v>
      </c>
      <c r="H3159" s="1" t="s">
        <v>15837</v>
      </c>
      <c r="I3159" s="1" t="s">
        <v>13529</v>
      </c>
    </row>
    <row r="3160" spans="1:9" x14ac:dyDescent="0.25">
      <c r="A3160" s="1" t="s">
        <v>10325</v>
      </c>
      <c r="B3160" s="1" t="s">
        <v>3499</v>
      </c>
      <c r="C3160" s="1" t="s">
        <v>13873</v>
      </c>
      <c r="D3160" s="1" t="s">
        <v>369</v>
      </c>
      <c r="G3160" s="1" t="s">
        <v>13936</v>
      </c>
      <c r="H3160" s="1" t="s">
        <v>15800</v>
      </c>
      <c r="I3160" s="1" t="s">
        <v>13529</v>
      </c>
    </row>
    <row r="3161" spans="1:9" x14ac:dyDescent="0.25">
      <c r="A3161" s="1" t="s">
        <v>10326</v>
      </c>
      <c r="B3161" s="1" t="s">
        <v>3500</v>
      </c>
      <c r="C3161" s="1" t="s">
        <v>13873</v>
      </c>
      <c r="D3161" s="1" t="s">
        <v>369</v>
      </c>
      <c r="F3161" s="1" t="s">
        <v>3501</v>
      </c>
      <c r="G3161" s="1" t="s">
        <v>13535</v>
      </c>
      <c r="H3161" s="1" t="s">
        <v>15721</v>
      </c>
      <c r="I3161" s="1" t="s">
        <v>13529</v>
      </c>
    </row>
    <row r="3162" spans="1:9" x14ac:dyDescent="0.25">
      <c r="A3162" s="1" t="s">
        <v>10327</v>
      </c>
      <c r="B3162" s="1" t="s">
        <v>3502</v>
      </c>
      <c r="C3162" s="1" t="s">
        <v>13873</v>
      </c>
      <c r="D3162" s="1" t="s">
        <v>369</v>
      </c>
      <c r="G3162" s="1" t="s">
        <v>13936</v>
      </c>
      <c r="H3162" s="1" t="s">
        <v>15277</v>
      </c>
      <c r="I3162" s="1" t="s">
        <v>13529</v>
      </c>
    </row>
    <row r="3163" spans="1:9" x14ac:dyDescent="0.25">
      <c r="A3163" s="1" t="s">
        <v>10328</v>
      </c>
      <c r="B3163" s="1" t="s">
        <v>3503</v>
      </c>
      <c r="C3163" s="1" t="s">
        <v>13873</v>
      </c>
      <c r="D3163" s="1" t="s">
        <v>369</v>
      </c>
      <c r="G3163" s="1" t="s">
        <v>13936</v>
      </c>
      <c r="H3163" s="1" t="s">
        <v>15112</v>
      </c>
      <c r="I3163" s="1" t="s">
        <v>13529</v>
      </c>
    </row>
    <row r="3164" spans="1:9" x14ac:dyDescent="0.25">
      <c r="A3164" s="1" t="s">
        <v>10329</v>
      </c>
      <c r="B3164" s="1" t="s">
        <v>3504</v>
      </c>
      <c r="C3164" s="1" t="s">
        <v>13873</v>
      </c>
      <c r="D3164" s="1" t="s">
        <v>369</v>
      </c>
      <c r="G3164" s="1" t="s">
        <v>13936</v>
      </c>
      <c r="H3164" s="1" t="s">
        <v>15115</v>
      </c>
      <c r="I3164" s="1" t="s">
        <v>13529</v>
      </c>
    </row>
    <row r="3165" spans="1:9" x14ac:dyDescent="0.25">
      <c r="A3165" s="1" t="s">
        <v>10330</v>
      </c>
      <c r="B3165" s="1" t="s">
        <v>3505</v>
      </c>
      <c r="C3165" s="1" t="s">
        <v>13873</v>
      </c>
      <c r="D3165" s="1" t="s">
        <v>369</v>
      </c>
      <c r="F3165" s="1" t="s">
        <v>3506</v>
      </c>
      <c r="G3165" s="1" t="s">
        <v>13535</v>
      </c>
      <c r="H3165" s="1" t="s">
        <v>14344</v>
      </c>
      <c r="I3165" s="1" t="s">
        <v>13529</v>
      </c>
    </row>
    <row r="3166" spans="1:9" x14ac:dyDescent="0.25">
      <c r="A3166" s="1" t="s">
        <v>10331</v>
      </c>
      <c r="B3166" s="1" t="s">
        <v>3507</v>
      </c>
      <c r="C3166" s="1" t="s">
        <v>13873</v>
      </c>
      <c r="D3166" s="1" t="s">
        <v>369</v>
      </c>
      <c r="E3166" s="1" t="s">
        <v>2347</v>
      </c>
      <c r="F3166" s="1" t="s">
        <v>2347</v>
      </c>
      <c r="G3166" s="1" t="s">
        <v>13535</v>
      </c>
      <c r="H3166" s="1" t="s">
        <v>15665</v>
      </c>
      <c r="I3166" s="1" t="s">
        <v>13529</v>
      </c>
    </row>
    <row r="3167" spans="1:9" x14ac:dyDescent="0.25">
      <c r="A3167" s="1" t="s">
        <v>10332</v>
      </c>
      <c r="B3167" s="1" t="s">
        <v>3508</v>
      </c>
      <c r="C3167" s="1" t="s">
        <v>13873</v>
      </c>
      <c r="D3167" s="1" t="s">
        <v>369</v>
      </c>
      <c r="E3167" s="1" t="s">
        <v>3261</v>
      </c>
      <c r="F3167" s="1" t="s">
        <v>3261</v>
      </c>
      <c r="G3167" s="1" t="s">
        <v>13535</v>
      </c>
      <c r="H3167" s="1" t="s">
        <v>15666</v>
      </c>
      <c r="I3167" s="1" t="s">
        <v>13529</v>
      </c>
    </row>
    <row r="3168" spans="1:9" x14ac:dyDescent="0.25">
      <c r="A3168" s="1" t="s">
        <v>10333</v>
      </c>
      <c r="B3168" s="1" t="s">
        <v>3509</v>
      </c>
      <c r="C3168" s="1" t="s">
        <v>13873</v>
      </c>
      <c r="D3168" s="1" t="s">
        <v>369</v>
      </c>
      <c r="F3168" s="1" t="s">
        <v>3261</v>
      </c>
      <c r="G3168" s="1" t="s">
        <v>13535</v>
      </c>
      <c r="H3168" s="1" t="s">
        <v>15666</v>
      </c>
      <c r="I3168" s="1" t="s">
        <v>13529</v>
      </c>
    </row>
    <row r="3169" spans="1:9" x14ac:dyDescent="0.25">
      <c r="A3169" s="1" t="s">
        <v>10334</v>
      </c>
      <c r="B3169" s="1" t="s">
        <v>3510</v>
      </c>
      <c r="C3169" s="1" t="s">
        <v>13873</v>
      </c>
      <c r="D3169" s="1" t="s">
        <v>369</v>
      </c>
      <c r="G3169" s="1" t="s">
        <v>13936</v>
      </c>
      <c r="H3169" s="1" t="s">
        <v>14602</v>
      </c>
      <c r="I3169" s="1" t="s">
        <v>13529</v>
      </c>
    </row>
    <row r="3170" spans="1:9" x14ac:dyDescent="0.25">
      <c r="A3170" s="1" t="s">
        <v>10335</v>
      </c>
      <c r="B3170" s="1" t="s">
        <v>3511</v>
      </c>
      <c r="C3170" s="1" t="s">
        <v>13873</v>
      </c>
      <c r="D3170" s="1" t="s">
        <v>369</v>
      </c>
      <c r="F3170" s="1" t="s">
        <v>3512</v>
      </c>
      <c r="G3170" s="1" t="s">
        <v>13535</v>
      </c>
      <c r="H3170" s="1" t="s">
        <v>16294</v>
      </c>
      <c r="I3170" s="1" t="s">
        <v>13529</v>
      </c>
    </row>
    <row r="3171" spans="1:9" x14ac:dyDescent="0.25">
      <c r="A3171" s="1" t="s">
        <v>10336</v>
      </c>
      <c r="B3171" s="1" t="s">
        <v>3513</v>
      </c>
      <c r="C3171" s="1" t="s">
        <v>13873</v>
      </c>
      <c r="D3171" s="1" t="s">
        <v>369</v>
      </c>
      <c r="E3171" s="1" t="s">
        <v>15855</v>
      </c>
      <c r="G3171" s="1" t="s">
        <v>13535</v>
      </c>
      <c r="H3171" s="1" t="s">
        <v>13558</v>
      </c>
      <c r="I3171" s="1" t="s">
        <v>13529</v>
      </c>
    </row>
    <row r="3172" spans="1:9" x14ac:dyDescent="0.25">
      <c r="A3172" s="1" t="s">
        <v>10337</v>
      </c>
      <c r="B3172" s="1" t="s">
        <v>3514</v>
      </c>
      <c r="C3172" s="1" t="s">
        <v>13873</v>
      </c>
      <c r="D3172" s="1" t="s">
        <v>369</v>
      </c>
      <c r="G3172" s="1" t="s">
        <v>13936</v>
      </c>
      <c r="H3172" s="1" t="s">
        <v>16287</v>
      </c>
      <c r="I3172" s="1" t="s">
        <v>13529</v>
      </c>
    </row>
    <row r="3173" spans="1:9" x14ac:dyDescent="0.25">
      <c r="A3173" s="1" t="s">
        <v>10338</v>
      </c>
      <c r="B3173" s="1" t="s">
        <v>3515</v>
      </c>
      <c r="C3173" s="1" t="s">
        <v>13873</v>
      </c>
      <c r="D3173" s="1" t="s">
        <v>369</v>
      </c>
      <c r="G3173" s="1" t="s">
        <v>13936</v>
      </c>
      <c r="H3173" s="1" t="s">
        <v>16287</v>
      </c>
      <c r="I3173" s="1" t="s">
        <v>13529</v>
      </c>
    </row>
    <row r="3174" spans="1:9" x14ac:dyDescent="0.25">
      <c r="A3174" s="1" t="s">
        <v>10339</v>
      </c>
      <c r="B3174" s="1" t="s">
        <v>3516</v>
      </c>
      <c r="C3174" s="1" t="s">
        <v>13873</v>
      </c>
      <c r="D3174" s="1" t="s">
        <v>369</v>
      </c>
      <c r="G3174" s="1" t="s">
        <v>13936</v>
      </c>
      <c r="H3174" s="1" t="s">
        <v>14795</v>
      </c>
      <c r="I3174" s="1" t="s">
        <v>13529</v>
      </c>
    </row>
    <row r="3175" spans="1:9" x14ac:dyDescent="0.25">
      <c r="A3175" s="1" t="s">
        <v>10340</v>
      </c>
      <c r="B3175" s="1" t="s">
        <v>3517</v>
      </c>
      <c r="C3175" s="1" t="s">
        <v>13873</v>
      </c>
      <c r="D3175" s="1" t="s">
        <v>369</v>
      </c>
      <c r="F3175" s="1" t="s">
        <v>1663</v>
      </c>
      <c r="G3175" s="1" t="s">
        <v>13535</v>
      </c>
      <c r="H3175" s="1" t="s">
        <v>16177</v>
      </c>
      <c r="I3175" s="1" t="s">
        <v>13529</v>
      </c>
    </row>
    <row r="3176" spans="1:9" x14ac:dyDescent="0.25">
      <c r="A3176" s="1" t="s">
        <v>10341</v>
      </c>
      <c r="B3176" s="1" t="s">
        <v>3518</v>
      </c>
      <c r="C3176" s="1" t="s">
        <v>13873</v>
      </c>
      <c r="D3176" s="1" t="s">
        <v>369</v>
      </c>
      <c r="G3176" s="1" t="s">
        <v>13936</v>
      </c>
      <c r="H3176" s="1" t="s">
        <v>15111</v>
      </c>
      <c r="I3176" s="1" t="s">
        <v>13529</v>
      </c>
    </row>
    <row r="3177" spans="1:9" x14ac:dyDescent="0.25">
      <c r="A3177" s="1" t="s">
        <v>10342</v>
      </c>
      <c r="B3177" s="1" t="s">
        <v>3519</v>
      </c>
      <c r="C3177" s="1" t="s">
        <v>13873</v>
      </c>
      <c r="D3177" s="1" t="s">
        <v>369</v>
      </c>
      <c r="G3177" s="1" t="s">
        <v>13936</v>
      </c>
      <c r="H3177" s="1" t="s">
        <v>15112</v>
      </c>
      <c r="I3177" s="1" t="s">
        <v>13529</v>
      </c>
    </row>
    <row r="3178" spans="1:9" x14ac:dyDescent="0.25">
      <c r="A3178" s="1" t="s">
        <v>10343</v>
      </c>
      <c r="B3178" s="1" t="s">
        <v>3520</v>
      </c>
      <c r="C3178" s="1" t="s">
        <v>13873</v>
      </c>
      <c r="D3178" s="1" t="s">
        <v>369</v>
      </c>
      <c r="G3178" s="1" t="s">
        <v>13936</v>
      </c>
      <c r="H3178" s="1" t="s">
        <v>13848</v>
      </c>
      <c r="I3178" s="1" t="s">
        <v>13529</v>
      </c>
    </row>
    <row r="3179" spans="1:9" x14ac:dyDescent="0.25">
      <c r="A3179" s="1" t="s">
        <v>10344</v>
      </c>
      <c r="B3179" s="1" t="s">
        <v>3521</v>
      </c>
      <c r="C3179" s="1" t="s">
        <v>13873</v>
      </c>
      <c r="D3179" s="1" t="s">
        <v>369</v>
      </c>
      <c r="E3179" s="1" t="s">
        <v>2980</v>
      </c>
      <c r="F3179" s="1" t="s">
        <v>2980</v>
      </c>
      <c r="G3179" s="1" t="s">
        <v>13535</v>
      </c>
      <c r="H3179" s="1" t="s">
        <v>16188</v>
      </c>
      <c r="I3179" s="1" t="s">
        <v>13529</v>
      </c>
    </row>
    <row r="3180" spans="1:9" x14ac:dyDescent="0.25">
      <c r="A3180" s="1" t="s">
        <v>10345</v>
      </c>
      <c r="B3180" s="1" t="s">
        <v>3522</v>
      </c>
      <c r="C3180" s="1" t="s">
        <v>13873</v>
      </c>
      <c r="D3180" s="1" t="s">
        <v>369</v>
      </c>
      <c r="G3180" s="1" t="s">
        <v>13936</v>
      </c>
      <c r="H3180" s="1" t="s">
        <v>15665</v>
      </c>
      <c r="I3180" s="1" t="s">
        <v>13529</v>
      </c>
    </row>
    <row r="3181" spans="1:9" x14ac:dyDescent="0.25">
      <c r="A3181" s="1" t="s">
        <v>10346</v>
      </c>
      <c r="B3181" s="1" t="s">
        <v>3523</v>
      </c>
      <c r="C3181" s="1" t="s">
        <v>13873</v>
      </c>
      <c r="D3181" s="1" t="s">
        <v>369</v>
      </c>
      <c r="F3181" s="1" t="s">
        <v>2705</v>
      </c>
      <c r="G3181" s="1" t="s">
        <v>13535</v>
      </c>
      <c r="H3181" s="1" t="s">
        <v>14003</v>
      </c>
      <c r="I3181" s="1" t="s">
        <v>13529</v>
      </c>
    </row>
    <row r="3182" spans="1:9" x14ac:dyDescent="0.25">
      <c r="A3182" s="1" t="s">
        <v>10347</v>
      </c>
      <c r="B3182" s="1" t="s">
        <v>3524</v>
      </c>
      <c r="C3182" s="1" t="s">
        <v>13873</v>
      </c>
      <c r="D3182" s="1" t="s">
        <v>369</v>
      </c>
      <c r="G3182" s="1" t="s">
        <v>13936</v>
      </c>
      <c r="H3182" s="1" t="s">
        <v>14347</v>
      </c>
      <c r="I3182" s="1" t="s">
        <v>13529</v>
      </c>
    </row>
    <row r="3183" spans="1:9" x14ac:dyDescent="0.25">
      <c r="A3183" s="1" t="s">
        <v>10348</v>
      </c>
      <c r="B3183" s="1" t="s">
        <v>3525</v>
      </c>
      <c r="C3183" s="1" t="s">
        <v>13873</v>
      </c>
      <c r="D3183" s="1" t="s">
        <v>369</v>
      </c>
      <c r="F3183" s="1" t="s">
        <v>3526</v>
      </c>
      <c r="G3183" s="1" t="s">
        <v>13936</v>
      </c>
      <c r="H3183" s="1" t="s">
        <v>15607</v>
      </c>
      <c r="I3183" s="1" t="s">
        <v>13529</v>
      </c>
    </row>
    <row r="3184" spans="1:9" x14ac:dyDescent="0.25">
      <c r="A3184" s="1" t="s">
        <v>10349</v>
      </c>
      <c r="B3184" s="1" t="s">
        <v>3527</v>
      </c>
      <c r="C3184" s="1" t="s">
        <v>13873</v>
      </c>
      <c r="D3184" s="1" t="s">
        <v>369</v>
      </c>
      <c r="G3184" s="1" t="s">
        <v>13936</v>
      </c>
      <c r="H3184" s="1" t="s">
        <v>15655</v>
      </c>
      <c r="I3184" s="1" t="s">
        <v>13529</v>
      </c>
    </row>
    <row r="3185" spans="1:9" x14ac:dyDescent="0.25">
      <c r="A3185" s="1" t="s">
        <v>10350</v>
      </c>
      <c r="B3185" s="1" t="s">
        <v>3528</v>
      </c>
      <c r="C3185" s="1" t="s">
        <v>13873</v>
      </c>
      <c r="D3185" s="1" t="s">
        <v>369</v>
      </c>
      <c r="G3185" s="1" t="s">
        <v>13936</v>
      </c>
      <c r="H3185" s="1" t="s">
        <v>14602</v>
      </c>
      <c r="I3185" s="1" t="s">
        <v>13529</v>
      </c>
    </row>
    <row r="3186" spans="1:9" x14ac:dyDescent="0.25">
      <c r="A3186" s="1" t="s">
        <v>10351</v>
      </c>
      <c r="B3186" s="1" t="s">
        <v>3529</v>
      </c>
      <c r="C3186" s="1" t="s">
        <v>13873</v>
      </c>
      <c r="D3186" s="1" t="s">
        <v>369</v>
      </c>
      <c r="G3186" s="1" t="s">
        <v>13936</v>
      </c>
      <c r="H3186" s="1" t="s">
        <v>14364</v>
      </c>
      <c r="I3186" s="1" t="s">
        <v>13529</v>
      </c>
    </row>
    <row r="3187" spans="1:9" x14ac:dyDescent="0.25">
      <c r="A3187" s="1" t="s">
        <v>10352</v>
      </c>
      <c r="B3187" s="1" t="s">
        <v>3530</v>
      </c>
      <c r="C3187" s="1" t="s">
        <v>13873</v>
      </c>
      <c r="D3187" s="1" t="s">
        <v>369</v>
      </c>
      <c r="G3187" s="1" t="s">
        <v>13936</v>
      </c>
      <c r="H3187" s="1" t="s">
        <v>14005</v>
      </c>
      <c r="I3187" s="1" t="s">
        <v>13529</v>
      </c>
    </row>
    <row r="3188" spans="1:9" x14ac:dyDescent="0.25">
      <c r="A3188" s="1" t="s">
        <v>10353</v>
      </c>
      <c r="B3188" s="1" t="s">
        <v>3531</v>
      </c>
      <c r="C3188" s="1" t="s">
        <v>13873</v>
      </c>
      <c r="D3188" s="1" t="s">
        <v>369</v>
      </c>
      <c r="G3188" s="1" t="s">
        <v>13936</v>
      </c>
      <c r="H3188" s="1" t="s">
        <v>16295</v>
      </c>
      <c r="I3188" s="1" t="s">
        <v>13529</v>
      </c>
    </row>
    <row r="3189" spans="1:9" x14ac:dyDescent="0.25">
      <c r="A3189" s="1" t="s">
        <v>10354</v>
      </c>
      <c r="B3189" s="1" t="s">
        <v>3532</v>
      </c>
      <c r="C3189" s="1" t="s">
        <v>13873</v>
      </c>
      <c r="D3189" s="1" t="s">
        <v>369</v>
      </c>
      <c r="G3189" s="1" t="s">
        <v>13936</v>
      </c>
      <c r="H3189" s="1" t="s">
        <v>15005</v>
      </c>
      <c r="I3189" s="1" t="s">
        <v>13529</v>
      </c>
    </row>
    <row r="3190" spans="1:9" x14ac:dyDescent="0.25">
      <c r="A3190" s="1" t="s">
        <v>10355</v>
      </c>
      <c r="B3190" s="1" t="s">
        <v>3533</v>
      </c>
      <c r="C3190" s="1" t="s">
        <v>13873</v>
      </c>
      <c r="D3190" s="1" t="s">
        <v>369</v>
      </c>
      <c r="G3190" s="1" t="s">
        <v>13936</v>
      </c>
      <c r="H3190" s="1" t="s">
        <v>14446</v>
      </c>
      <c r="I3190" s="1" t="s">
        <v>13529</v>
      </c>
    </row>
    <row r="3191" spans="1:9" x14ac:dyDescent="0.25">
      <c r="A3191" s="1" t="s">
        <v>10356</v>
      </c>
      <c r="B3191" s="1" t="s">
        <v>3534</v>
      </c>
      <c r="C3191" s="1" t="s">
        <v>13873</v>
      </c>
      <c r="D3191" s="1" t="s">
        <v>369</v>
      </c>
      <c r="F3191" s="1" t="s">
        <v>2855</v>
      </c>
      <c r="G3191" s="1" t="s">
        <v>13535</v>
      </c>
      <c r="H3191" s="1" t="s">
        <v>15633</v>
      </c>
      <c r="I3191" s="1" t="s">
        <v>13529</v>
      </c>
    </row>
    <row r="3192" spans="1:9" x14ac:dyDescent="0.25">
      <c r="A3192" s="1" t="s">
        <v>10357</v>
      </c>
      <c r="B3192" s="1" t="s">
        <v>3535</v>
      </c>
      <c r="C3192" s="1" t="s">
        <v>13873</v>
      </c>
      <c r="D3192" s="1" t="s">
        <v>369</v>
      </c>
      <c r="F3192" s="1" t="s">
        <v>3536</v>
      </c>
      <c r="G3192" s="1" t="s">
        <v>13535</v>
      </c>
      <c r="H3192" s="1" t="s">
        <v>16296</v>
      </c>
      <c r="I3192" s="1" t="s">
        <v>13529</v>
      </c>
    </row>
    <row r="3193" spans="1:9" x14ac:dyDescent="0.25">
      <c r="A3193" s="1" t="s">
        <v>10358</v>
      </c>
      <c r="B3193" s="1" t="s">
        <v>3537</v>
      </c>
      <c r="C3193" s="1" t="s">
        <v>13873</v>
      </c>
      <c r="D3193" s="1" t="s">
        <v>369</v>
      </c>
      <c r="F3193" s="1" t="s">
        <v>2364</v>
      </c>
      <c r="G3193" s="1" t="s">
        <v>13535</v>
      </c>
      <c r="H3193" s="1" t="s">
        <v>15106</v>
      </c>
      <c r="I3193" s="1" t="s">
        <v>13529</v>
      </c>
    </row>
    <row r="3194" spans="1:9" x14ac:dyDescent="0.25">
      <c r="A3194" s="1" t="s">
        <v>10359</v>
      </c>
      <c r="B3194" s="1" t="s">
        <v>3538</v>
      </c>
      <c r="C3194" s="1" t="s">
        <v>13873</v>
      </c>
      <c r="D3194" s="1" t="s">
        <v>369</v>
      </c>
      <c r="G3194" s="1" t="s">
        <v>13936</v>
      </c>
      <c r="H3194" s="1" t="s">
        <v>16297</v>
      </c>
      <c r="I3194" s="1" t="s">
        <v>13529</v>
      </c>
    </row>
    <row r="3195" spans="1:9" x14ac:dyDescent="0.25">
      <c r="A3195" s="1" t="s">
        <v>10360</v>
      </c>
      <c r="B3195" s="1" t="s">
        <v>3539</v>
      </c>
      <c r="C3195" s="1" t="s">
        <v>13873</v>
      </c>
      <c r="D3195" s="1" t="s">
        <v>369</v>
      </c>
      <c r="G3195" s="1" t="s">
        <v>13936</v>
      </c>
      <c r="H3195" s="1" t="s">
        <v>14812</v>
      </c>
      <c r="I3195" s="1" t="s">
        <v>13529</v>
      </c>
    </row>
    <row r="3196" spans="1:9" x14ac:dyDescent="0.25">
      <c r="A3196" s="1" t="s">
        <v>10361</v>
      </c>
      <c r="B3196" s="1" t="s">
        <v>3540</v>
      </c>
      <c r="C3196" s="1" t="s">
        <v>13873</v>
      </c>
      <c r="D3196" s="1" t="s">
        <v>369</v>
      </c>
      <c r="F3196" s="1" t="s">
        <v>2719</v>
      </c>
      <c r="G3196" s="1" t="s">
        <v>13535</v>
      </c>
      <c r="H3196" s="1" t="s">
        <v>16298</v>
      </c>
      <c r="I3196" s="1" t="s">
        <v>13529</v>
      </c>
    </row>
    <row r="3197" spans="1:9" x14ac:dyDescent="0.25">
      <c r="A3197" s="1" t="s">
        <v>10362</v>
      </c>
      <c r="B3197" s="1" t="s">
        <v>3541</v>
      </c>
      <c r="C3197" s="1" t="s">
        <v>13873</v>
      </c>
      <c r="D3197" s="1" t="s">
        <v>369</v>
      </c>
      <c r="G3197" s="1" t="s">
        <v>13936</v>
      </c>
      <c r="H3197" s="1" t="s">
        <v>16299</v>
      </c>
      <c r="I3197" s="1" t="s">
        <v>13529</v>
      </c>
    </row>
    <row r="3198" spans="1:9" x14ac:dyDescent="0.25">
      <c r="A3198" s="1" t="s">
        <v>10363</v>
      </c>
      <c r="B3198" s="1" t="s">
        <v>3542</v>
      </c>
      <c r="C3198" s="1" t="s">
        <v>13873</v>
      </c>
      <c r="D3198" s="1" t="s">
        <v>369</v>
      </c>
      <c r="G3198" s="1" t="s">
        <v>13936</v>
      </c>
      <c r="H3198" s="1" t="s">
        <v>15005</v>
      </c>
      <c r="I3198" s="1" t="s">
        <v>13529</v>
      </c>
    </row>
    <row r="3199" spans="1:9" x14ac:dyDescent="0.25">
      <c r="A3199" s="1" t="s">
        <v>10364</v>
      </c>
      <c r="B3199" s="1" t="s">
        <v>3543</v>
      </c>
      <c r="C3199" s="1" t="s">
        <v>13873</v>
      </c>
      <c r="D3199" s="1" t="s">
        <v>369</v>
      </c>
      <c r="E3199" s="1" t="s">
        <v>1239</v>
      </c>
      <c r="G3199" s="1" t="s">
        <v>13936</v>
      </c>
      <c r="H3199" s="1" t="s">
        <v>15665</v>
      </c>
      <c r="I3199" s="1" t="s">
        <v>13529</v>
      </c>
    </row>
    <row r="3200" spans="1:9" x14ac:dyDescent="0.25">
      <c r="A3200" s="1" t="s">
        <v>10365</v>
      </c>
      <c r="B3200" s="1" t="s">
        <v>3544</v>
      </c>
      <c r="C3200" s="1" t="s">
        <v>13873</v>
      </c>
      <c r="D3200" s="1" t="s">
        <v>369</v>
      </c>
      <c r="E3200" s="1" t="s">
        <v>1663</v>
      </c>
      <c r="F3200" s="1" t="s">
        <v>1663</v>
      </c>
      <c r="G3200" s="1" t="s">
        <v>13535</v>
      </c>
      <c r="H3200" s="1" t="s">
        <v>15392</v>
      </c>
      <c r="I3200" s="1" t="s">
        <v>13529</v>
      </c>
    </row>
    <row r="3201" spans="1:9" x14ac:dyDescent="0.25">
      <c r="A3201" s="1" t="s">
        <v>10366</v>
      </c>
      <c r="B3201" s="1" t="s">
        <v>3545</v>
      </c>
      <c r="C3201" s="1" t="s">
        <v>13873</v>
      </c>
      <c r="D3201" s="1" t="s">
        <v>369</v>
      </c>
      <c r="G3201" s="1" t="s">
        <v>13936</v>
      </c>
      <c r="H3201" s="1" t="s">
        <v>15199</v>
      </c>
      <c r="I3201" s="1" t="s">
        <v>13529</v>
      </c>
    </row>
    <row r="3202" spans="1:9" x14ac:dyDescent="0.25">
      <c r="A3202" s="1" t="s">
        <v>10367</v>
      </c>
      <c r="B3202" s="1" t="s">
        <v>3546</v>
      </c>
      <c r="C3202" s="1" t="s">
        <v>13873</v>
      </c>
      <c r="D3202" s="1" t="s">
        <v>369</v>
      </c>
      <c r="G3202" s="1" t="s">
        <v>13936</v>
      </c>
      <c r="H3202" s="1" t="s">
        <v>14812</v>
      </c>
      <c r="I3202" s="1" t="s">
        <v>13529</v>
      </c>
    </row>
    <row r="3203" spans="1:9" x14ac:dyDescent="0.25">
      <c r="A3203" s="1" t="s">
        <v>10368</v>
      </c>
      <c r="B3203" s="1" t="s">
        <v>3547</v>
      </c>
      <c r="C3203" s="1" t="s">
        <v>13873</v>
      </c>
      <c r="D3203" s="1" t="s">
        <v>369</v>
      </c>
      <c r="G3203" s="1" t="s">
        <v>13936</v>
      </c>
      <c r="H3203" s="1" t="s">
        <v>16300</v>
      </c>
      <c r="I3203" s="1" t="s">
        <v>13529</v>
      </c>
    </row>
    <row r="3204" spans="1:9" x14ac:dyDescent="0.25">
      <c r="A3204" s="1" t="s">
        <v>10369</v>
      </c>
      <c r="B3204" s="1" t="s">
        <v>3548</v>
      </c>
      <c r="C3204" s="1" t="s">
        <v>13873</v>
      </c>
      <c r="D3204" s="1" t="s">
        <v>369</v>
      </c>
      <c r="G3204" s="1" t="s">
        <v>13936</v>
      </c>
      <c r="H3204" s="1" t="s">
        <v>14340</v>
      </c>
      <c r="I3204" s="1" t="s">
        <v>13529</v>
      </c>
    </row>
    <row r="3205" spans="1:9" x14ac:dyDescent="0.25">
      <c r="A3205" s="1" t="s">
        <v>10370</v>
      </c>
      <c r="B3205" s="1" t="s">
        <v>3549</v>
      </c>
      <c r="C3205" s="1" t="s">
        <v>13873</v>
      </c>
      <c r="D3205" s="1" t="s">
        <v>369</v>
      </c>
      <c r="G3205" s="1" t="s">
        <v>13936</v>
      </c>
      <c r="H3205" s="1" t="s">
        <v>13984</v>
      </c>
      <c r="I3205" s="1" t="s">
        <v>13529</v>
      </c>
    </row>
    <row r="3206" spans="1:9" x14ac:dyDescent="0.25">
      <c r="A3206" s="1" t="s">
        <v>10371</v>
      </c>
      <c r="B3206" s="1" t="s">
        <v>3550</v>
      </c>
      <c r="C3206" s="1" t="s">
        <v>13873</v>
      </c>
      <c r="D3206" s="1" t="s">
        <v>369</v>
      </c>
      <c r="G3206" s="1" t="s">
        <v>13936</v>
      </c>
      <c r="H3206" s="1" t="s">
        <v>15846</v>
      </c>
      <c r="I3206" s="1" t="s">
        <v>13529</v>
      </c>
    </row>
    <row r="3207" spans="1:9" x14ac:dyDescent="0.25">
      <c r="A3207" s="1" t="s">
        <v>10372</v>
      </c>
      <c r="B3207" s="1" t="s">
        <v>3551</v>
      </c>
      <c r="C3207" s="1" t="s">
        <v>13873</v>
      </c>
      <c r="D3207" s="1" t="s">
        <v>369</v>
      </c>
      <c r="G3207" s="1" t="s">
        <v>13936</v>
      </c>
      <c r="H3207" s="1" t="s">
        <v>15238</v>
      </c>
      <c r="I3207" s="1" t="s">
        <v>13529</v>
      </c>
    </row>
    <row r="3208" spans="1:9" x14ac:dyDescent="0.25">
      <c r="A3208" s="1" t="s">
        <v>10373</v>
      </c>
      <c r="B3208" s="1" t="s">
        <v>3552</v>
      </c>
      <c r="C3208" s="1" t="s">
        <v>13873</v>
      </c>
      <c r="D3208" s="1" t="s">
        <v>369</v>
      </c>
      <c r="G3208" s="1" t="s">
        <v>13936</v>
      </c>
      <c r="H3208" s="1" t="s">
        <v>13825</v>
      </c>
      <c r="I3208" s="1" t="s">
        <v>13529</v>
      </c>
    </row>
    <row r="3209" spans="1:9" x14ac:dyDescent="0.25">
      <c r="A3209" s="1" t="s">
        <v>10374</v>
      </c>
      <c r="B3209" s="1" t="s">
        <v>3553</v>
      </c>
      <c r="C3209" s="1" t="s">
        <v>13873</v>
      </c>
      <c r="D3209" s="1" t="s">
        <v>369</v>
      </c>
      <c r="E3209" s="1" t="s">
        <v>2173</v>
      </c>
      <c r="G3209" s="1" t="s">
        <v>15587</v>
      </c>
      <c r="H3209" s="1" t="s">
        <v>14583</v>
      </c>
      <c r="I3209" s="1" t="s">
        <v>13529</v>
      </c>
    </row>
    <row r="3210" spans="1:9" x14ac:dyDescent="0.25">
      <c r="A3210" s="1" t="s">
        <v>10375</v>
      </c>
      <c r="B3210" s="1" t="s">
        <v>3554</v>
      </c>
      <c r="C3210" s="1" t="s">
        <v>13873</v>
      </c>
      <c r="D3210" s="1" t="s">
        <v>369</v>
      </c>
      <c r="F3210" s="1" t="s">
        <v>3188</v>
      </c>
      <c r="G3210" s="1" t="s">
        <v>13535</v>
      </c>
      <c r="H3210" s="1" t="s">
        <v>15665</v>
      </c>
      <c r="I3210" s="1" t="s">
        <v>13529</v>
      </c>
    </row>
    <row r="3211" spans="1:9" x14ac:dyDescent="0.25">
      <c r="A3211" s="1" t="s">
        <v>10376</v>
      </c>
      <c r="B3211" s="1" t="s">
        <v>3555</v>
      </c>
      <c r="C3211" s="1" t="s">
        <v>13873</v>
      </c>
      <c r="D3211" s="1" t="s">
        <v>369</v>
      </c>
      <c r="G3211" s="1" t="s">
        <v>13936</v>
      </c>
      <c r="H3211" s="1" t="s">
        <v>15586</v>
      </c>
      <c r="I3211" s="1" t="s">
        <v>13529</v>
      </c>
    </row>
    <row r="3212" spans="1:9" x14ac:dyDescent="0.25">
      <c r="A3212" s="1" t="s">
        <v>10377</v>
      </c>
      <c r="B3212" s="1" t="s">
        <v>3556</v>
      </c>
      <c r="C3212" s="1" t="s">
        <v>13873</v>
      </c>
      <c r="D3212" s="1" t="s">
        <v>369</v>
      </c>
      <c r="G3212" s="1" t="s">
        <v>13936</v>
      </c>
      <c r="H3212" s="1" t="s">
        <v>14344</v>
      </c>
      <c r="I3212" s="1" t="s">
        <v>13529</v>
      </c>
    </row>
    <row r="3213" spans="1:9" x14ac:dyDescent="0.25">
      <c r="A3213" s="1" t="s">
        <v>10378</v>
      </c>
      <c r="B3213" s="1" t="s">
        <v>3557</v>
      </c>
      <c r="C3213" s="1" t="s">
        <v>13873</v>
      </c>
      <c r="D3213" s="1" t="s">
        <v>369</v>
      </c>
      <c r="F3213" s="1" t="s">
        <v>3190</v>
      </c>
      <c r="G3213" s="1" t="s">
        <v>13535</v>
      </c>
      <c r="H3213" s="1" t="s">
        <v>16301</v>
      </c>
      <c r="I3213" s="1" t="s">
        <v>13529</v>
      </c>
    </row>
    <row r="3214" spans="1:9" x14ac:dyDescent="0.25">
      <c r="A3214" s="1" t="s">
        <v>10379</v>
      </c>
      <c r="B3214" s="1" t="s">
        <v>3558</v>
      </c>
      <c r="C3214" s="1" t="s">
        <v>13873</v>
      </c>
      <c r="D3214" s="1" t="s">
        <v>369</v>
      </c>
      <c r="G3214" s="1" t="s">
        <v>13936</v>
      </c>
      <c r="H3214" s="1" t="s">
        <v>15837</v>
      </c>
      <c r="I3214" s="1" t="s">
        <v>13529</v>
      </c>
    </row>
    <row r="3215" spans="1:9" x14ac:dyDescent="0.25">
      <c r="A3215" s="1" t="s">
        <v>10380</v>
      </c>
      <c r="B3215" s="1" t="s">
        <v>3559</v>
      </c>
      <c r="C3215" s="1" t="s">
        <v>13873</v>
      </c>
      <c r="D3215" s="1" t="s">
        <v>369</v>
      </c>
      <c r="G3215" s="1" t="s">
        <v>13936</v>
      </c>
      <c r="H3215" s="1" t="s">
        <v>14812</v>
      </c>
      <c r="I3215" s="1" t="s">
        <v>13529</v>
      </c>
    </row>
    <row r="3216" spans="1:9" x14ac:dyDescent="0.25">
      <c r="A3216" s="1" t="s">
        <v>10381</v>
      </c>
      <c r="B3216" s="1" t="s">
        <v>3560</v>
      </c>
      <c r="C3216" s="1" t="s">
        <v>13873</v>
      </c>
      <c r="D3216" s="1" t="s">
        <v>369</v>
      </c>
      <c r="G3216" s="1" t="s">
        <v>13936</v>
      </c>
      <c r="H3216" s="1" t="s">
        <v>15642</v>
      </c>
      <c r="I3216" s="1" t="s">
        <v>13529</v>
      </c>
    </row>
    <row r="3217" spans="1:9" x14ac:dyDescent="0.25">
      <c r="A3217" s="1" t="s">
        <v>10382</v>
      </c>
      <c r="B3217" s="1" t="s">
        <v>3561</v>
      </c>
      <c r="C3217" s="1" t="s">
        <v>13873</v>
      </c>
      <c r="D3217" s="1" t="s">
        <v>369</v>
      </c>
      <c r="G3217" s="1" t="s">
        <v>13936</v>
      </c>
      <c r="H3217" s="1" t="s">
        <v>15033</v>
      </c>
      <c r="I3217" s="1" t="s">
        <v>13529</v>
      </c>
    </row>
    <row r="3218" spans="1:9" x14ac:dyDescent="0.25">
      <c r="A3218" s="1" t="s">
        <v>10383</v>
      </c>
      <c r="B3218" s="1" t="s">
        <v>3562</v>
      </c>
      <c r="C3218" s="1" t="s">
        <v>13873</v>
      </c>
      <c r="D3218" s="1" t="s">
        <v>369</v>
      </c>
      <c r="E3218" s="1" t="s">
        <v>1854</v>
      </c>
      <c r="F3218" s="1" t="s">
        <v>1854</v>
      </c>
      <c r="G3218" s="1" t="s">
        <v>13535</v>
      </c>
      <c r="H3218" s="1" t="s">
        <v>15652</v>
      </c>
      <c r="I3218" s="1" t="s">
        <v>13529</v>
      </c>
    </row>
    <row r="3219" spans="1:9" x14ac:dyDescent="0.25">
      <c r="A3219" s="1" t="s">
        <v>10384</v>
      </c>
      <c r="B3219" s="1" t="s">
        <v>3563</v>
      </c>
      <c r="C3219" s="1" t="s">
        <v>13873</v>
      </c>
      <c r="D3219" s="1" t="s">
        <v>369</v>
      </c>
      <c r="G3219" s="1" t="s">
        <v>13936</v>
      </c>
      <c r="H3219" s="1" t="s">
        <v>13580</v>
      </c>
      <c r="I3219" s="1" t="s">
        <v>13529</v>
      </c>
    </row>
    <row r="3220" spans="1:9" x14ac:dyDescent="0.25">
      <c r="A3220" s="1" t="s">
        <v>10385</v>
      </c>
      <c r="B3220" s="1" t="s">
        <v>3564</v>
      </c>
      <c r="C3220" s="1" t="s">
        <v>13873</v>
      </c>
      <c r="D3220" s="1" t="s">
        <v>369</v>
      </c>
      <c r="E3220" s="1" t="s">
        <v>1239</v>
      </c>
      <c r="G3220" s="1" t="s">
        <v>13936</v>
      </c>
      <c r="H3220" s="1" t="s">
        <v>15570</v>
      </c>
      <c r="I3220" s="1" t="s">
        <v>13529</v>
      </c>
    </row>
    <row r="3221" spans="1:9" x14ac:dyDescent="0.25">
      <c r="A3221" s="1" t="s">
        <v>10386</v>
      </c>
      <c r="B3221" s="1" t="s">
        <v>3565</v>
      </c>
      <c r="C3221" s="1" t="s">
        <v>13873</v>
      </c>
      <c r="D3221" s="1" t="s">
        <v>369</v>
      </c>
      <c r="G3221" s="1" t="s">
        <v>13936</v>
      </c>
      <c r="H3221" s="1" t="s">
        <v>16302</v>
      </c>
      <c r="I3221" s="1" t="s">
        <v>13529</v>
      </c>
    </row>
    <row r="3222" spans="1:9" x14ac:dyDescent="0.25">
      <c r="A3222" s="1" t="s">
        <v>10387</v>
      </c>
      <c r="B3222" s="1" t="s">
        <v>3566</v>
      </c>
      <c r="C3222" s="1" t="s">
        <v>13873</v>
      </c>
      <c r="D3222" s="1" t="s">
        <v>369</v>
      </c>
      <c r="G3222" s="1" t="s">
        <v>13936</v>
      </c>
      <c r="H3222" s="1" t="s">
        <v>14577</v>
      </c>
      <c r="I3222" s="1" t="s">
        <v>13529</v>
      </c>
    </row>
    <row r="3223" spans="1:9" x14ac:dyDescent="0.25">
      <c r="A3223" s="1" t="s">
        <v>10388</v>
      </c>
      <c r="B3223" s="1" t="s">
        <v>3567</v>
      </c>
      <c r="C3223" s="1" t="s">
        <v>13873</v>
      </c>
      <c r="D3223" s="1" t="s">
        <v>369</v>
      </c>
      <c r="G3223" s="1" t="s">
        <v>13936</v>
      </c>
      <c r="H3223" s="1" t="s">
        <v>14602</v>
      </c>
      <c r="I3223" s="1" t="s">
        <v>13529</v>
      </c>
    </row>
    <row r="3224" spans="1:9" x14ac:dyDescent="0.25">
      <c r="A3224" s="1" t="s">
        <v>10389</v>
      </c>
      <c r="B3224" s="1" t="s">
        <v>3568</v>
      </c>
      <c r="C3224" s="1" t="s">
        <v>13873</v>
      </c>
      <c r="D3224" s="1" t="s">
        <v>369</v>
      </c>
      <c r="G3224" s="1" t="s">
        <v>13936</v>
      </c>
      <c r="H3224" s="1" t="s">
        <v>14796</v>
      </c>
      <c r="I3224" s="1" t="s">
        <v>13529</v>
      </c>
    </row>
    <row r="3225" spans="1:9" x14ac:dyDescent="0.25">
      <c r="A3225" s="1" t="s">
        <v>10390</v>
      </c>
      <c r="B3225" s="1" t="s">
        <v>3569</v>
      </c>
      <c r="C3225" s="1" t="s">
        <v>13873</v>
      </c>
      <c r="D3225" s="1" t="s">
        <v>369</v>
      </c>
      <c r="G3225" s="1" t="s">
        <v>13936</v>
      </c>
      <c r="H3225" s="1" t="s">
        <v>16303</v>
      </c>
      <c r="I3225" s="1" t="s">
        <v>13529</v>
      </c>
    </row>
    <row r="3226" spans="1:9" x14ac:dyDescent="0.25">
      <c r="A3226" s="1" t="s">
        <v>10391</v>
      </c>
      <c r="B3226" s="1" t="s">
        <v>3570</v>
      </c>
      <c r="C3226" s="1" t="s">
        <v>13873</v>
      </c>
      <c r="D3226" s="1" t="s">
        <v>369</v>
      </c>
      <c r="F3226" s="1" t="s">
        <v>2705</v>
      </c>
      <c r="G3226" s="1" t="s">
        <v>13535</v>
      </c>
      <c r="H3226" s="1" t="s">
        <v>14583</v>
      </c>
      <c r="I3226" s="1" t="s">
        <v>13529</v>
      </c>
    </row>
    <row r="3227" spans="1:9" x14ac:dyDescent="0.25">
      <c r="A3227" s="1" t="s">
        <v>10392</v>
      </c>
      <c r="B3227" s="1" t="s">
        <v>3571</v>
      </c>
      <c r="C3227" s="1" t="s">
        <v>13873</v>
      </c>
      <c r="D3227" s="1" t="s">
        <v>369</v>
      </c>
      <c r="G3227" s="1" t="s">
        <v>13936</v>
      </c>
      <c r="H3227" s="1" t="s">
        <v>16304</v>
      </c>
      <c r="I3227" s="1" t="s">
        <v>13529</v>
      </c>
    </row>
    <row r="3228" spans="1:9" x14ac:dyDescent="0.25">
      <c r="A3228" s="1" t="s">
        <v>10393</v>
      </c>
      <c r="B3228" s="1" t="s">
        <v>3572</v>
      </c>
      <c r="C3228" s="1" t="s">
        <v>13873</v>
      </c>
      <c r="D3228" s="1" t="s">
        <v>369</v>
      </c>
      <c r="G3228" s="1" t="s">
        <v>13936</v>
      </c>
      <c r="H3228" s="1" t="s">
        <v>14004</v>
      </c>
      <c r="I3228" s="1" t="s">
        <v>13529</v>
      </c>
    </row>
    <row r="3229" spans="1:9" x14ac:dyDescent="0.25">
      <c r="A3229" s="1" t="s">
        <v>10394</v>
      </c>
      <c r="B3229" s="1" t="s">
        <v>3573</v>
      </c>
      <c r="C3229" s="1" t="s">
        <v>13873</v>
      </c>
      <c r="D3229" s="1" t="s">
        <v>369</v>
      </c>
      <c r="G3229" s="1" t="s">
        <v>13936</v>
      </c>
      <c r="H3229" s="1" t="s">
        <v>15658</v>
      </c>
      <c r="I3229" s="1" t="s">
        <v>13529</v>
      </c>
    </row>
    <row r="3230" spans="1:9" x14ac:dyDescent="0.25">
      <c r="A3230" s="1" t="s">
        <v>10395</v>
      </c>
      <c r="B3230" s="1" t="s">
        <v>3574</v>
      </c>
      <c r="C3230" s="1" t="s">
        <v>16219</v>
      </c>
      <c r="D3230" s="1" t="s">
        <v>3416</v>
      </c>
      <c r="E3230" s="1" t="s">
        <v>16305</v>
      </c>
      <c r="G3230" s="1" t="s">
        <v>13649</v>
      </c>
      <c r="H3230" s="1" t="s">
        <v>16306</v>
      </c>
      <c r="I3230" s="1" t="s">
        <v>13529</v>
      </c>
    </row>
    <row r="3231" spans="1:9" x14ac:dyDescent="0.25">
      <c r="A3231" s="1" t="s">
        <v>10396</v>
      </c>
      <c r="B3231" s="1" t="s">
        <v>3575</v>
      </c>
      <c r="C3231" s="1" t="s">
        <v>16219</v>
      </c>
      <c r="D3231" s="1" t="s">
        <v>3416</v>
      </c>
      <c r="E3231" s="1" t="s">
        <v>16307</v>
      </c>
      <c r="G3231" s="1" t="s">
        <v>13649</v>
      </c>
      <c r="H3231" s="1" t="s">
        <v>16308</v>
      </c>
      <c r="I3231" s="1" t="s">
        <v>13529</v>
      </c>
    </row>
    <row r="3232" spans="1:9" x14ac:dyDescent="0.25">
      <c r="A3232" s="1" t="s">
        <v>10397</v>
      </c>
      <c r="B3232" s="1" t="s">
        <v>3576</v>
      </c>
      <c r="C3232" s="1" t="s">
        <v>16219</v>
      </c>
      <c r="D3232" s="1" t="s">
        <v>3416</v>
      </c>
      <c r="E3232" s="1" t="s">
        <v>16250</v>
      </c>
      <c r="G3232" s="1" t="s">
        <v>13747</v>
      </c>
      <c r="H3232" s="1" t="s">
        <v>16309</v>
      </c>
      <c r="I3232" s="1" t="s">
        <v>13529</v>
      </c>
    </row>
    <row r="3233" spans="1:9" x14ac:dyDescent="0.25">
      <c r="A3233" s="1" t="s">
        <v>10398</v>
      </c>
      <c r="B3233" s="1" t="s">
        <v>3577</v>
      </c>
      <c r="C3233" s="1" t="s">
        <v>16219</v>
      </c>
      <c r="D3233" s="1" t="s">
        <v>3416</v>
      </c>
      <c r="E3233" s="1" t="s">
        <v>16310</v>
      </c>
      <c r="G3233" s="1" t="s">
        <v>13649</v>
      </c>
      <c r="H3233" s="1" t="s">
        <v>16311</v>
      </c>
      <c r="I3233" s="1" t="s">
        <v>13529</v>
      </c>
    </row>
    <row r="3234" spans="1:9" x14ac:dyDescent="0.25">
      <c r="A3234" s="1" t="s">
        <v>10399</v>
      </c>
      <c r="B3234" s="1" t="s">
        <v>3578</v>
      </c>
      <c r="C3234" s="1" t="s">
        <v>16219</v>
      </c>
      <c r="D3234" s="1" t="s">
        <v>3416</v>
      </c>
      <c r="E3234" s="1" t="s">
        <v>16312</v>
      </c>
      <c r="F3234" s="1" t="s">
        <v>3579</v>
      </c>
      <c r="G3234" s="1" t="s">
        <v>13747</v>
      </c>
      <c r="H3234" s="1" t="s">
        <v>16313</v>
      </c>
      <c r="I3234" s="1" t="s">
        <v>13529</v>
      </c>
    </row>
    <row r="3235" spans="1:9" x14ac:dyDescent="0.25">
      <c r="A3235" s="1" t="s">
        <v>10400</v>
      </c>
      <c r="B3235" s="1" t="s">
        <v>3580</v>
      </c>
      <c r="C3235" s="1" t="s">
        <v>16219</v>
      </c>
      <c r="D3235" s="1" t="s">
        <v>3416</v>
      </c>
      <c r="E3235" s="1" t="s">
        <v>16314</v>
      </c>
      <c r="G3235" s="1" t="s">
        <v>16275</v>
      </c>
      <c r="H3235" s="1" t="s">
        <v>16315</v>
      </c>
      <c r="I3235" s="1" t="s">
        <v>13529</v>
      </c>
    </row>
    <row r="3236" spans="1:9" x14ac:dyDescent="0.25">
      <c r="A3236" s="1" t="s">
        <v>10401</v>
      </c>
      <c r="B3236" s="1" t="s">
        <v>3581</v>
      </c>
      <c r="C3236" s="1" t="s">
        <v>16219</v>
      </c>
      <c r="D3236" s="1" t="s">
        <v>3416</v>
      </c>
      <c r="E3236" s="1" t="s">
        <v>16316</v>
      </c>
      <c r="G3236" s="1" t="s">
        <v>16275</v>
      </c>
      <c r="H3236" s="1" t="s">
        <v>16317</v>
      </c>
      <c r="I3236" s="1" t="s">
        <v>13529</v>
      </c>
    </row>
    <row r="3237" spans="1:9" x14ac:dyDescent="0.25">
      <c r="A3237" s="1" t="s">
        <v>10402</v>
      </c>
      <c r="B3237" s="1" t="s">
        <v>3582</v>
      </c>
      <c r="C3237" s="1" t="s">
        <v>16219</v>
      </c>
      <c r="D3237" s="1" t="s">
        <v>3416</v>
      </c>
      <c r="E3237" s="1" t="s">
        <v>16318</v>
      </c>
      <c r="G3237" s="1" t="s">
        <v>13747</v>
      </c>
      <c r="H3237" s="1" t="s">
        <v>16319</v>
      </c>
      <c r="I3237" s="1" t="s">
        <v>13529</v>
      </c>
    </row>
    <row r="3238" spans="1:9" x14ac:dyDescent="0.25">
      <c r="A3238" s="1" t="s">
        <v>10403</v>
      </c>
      <c r="B3238" s="1" t="s">
        <v>3583</v>
      </c>
      <c r="C3238" s="1" t="s">
        <v>16219</v>
      </c>
      <c r="D3238" s="1" t="s">
        <v>3416</v>
      </c>
      <c r="E3238" s="1" t="s">
        <v>16320</v>
      </c>
      <c r="G3238" s="1" t="s">
        <v>13798</v>
      </c>
      <c r="H3238" s="1" t="s">
        <v>15210</v>
      </c>
      <c r="I3238" s="1" t="s">
        <v>13529</v>
      </c>
    </row>
    <row r="3239" spans="1:9" x14ac:dyDescent="0.25">
      <c r="A3239" s="1" t="s">
        <v>10404</v>
      </c>
      <c r="B3239" s="1" t="s">
        <v>3584</v>
      </c>
      <c r="C3239" s="1" t="s">
        <v>16219</v>
      </c>
      <c r="D3239" s="1" t="s">
        <v>3416</v>
      </c>
      <c r="E3239" s="1" t="s">
        <v>16321</v>
      </c>
      <c r="G3239" s="1" t="s">
        <v>13747</v>
      </c>
      <c r="H3239" s="1" t="s">
        <v>16322</v>
      </c>
      <c r="I3239" s="1" t="s">
        <v>13529</v>
      </c>
    </row>
    <row r="3240" spans="1:9" x14ac:dyDescent="0.25">
      <c r="A3240" s="1" t="s">
        <v>10405</v>
      </c>
      <c r="B3240" s="1" t="s">
        <v>3585</v>
      </c>
      <c r="C3240" s="1" t="s">
        <v>16219</v>
      </c>
      <c r="D3240" s="1" t="s">
        <v>3416</v>
      </c>
      <c r="E3240" s="1" t="s">
        <v>16323</v>
      </c>
      <c r="G3240" s="1" t="s">
        <v>13649</v>
      </c>
      <c r="H3240" s="1" t="s">
        <v>16324</v>
      </c>
      <c r="I3240" s="1" t="s">
        <v>13529</v>
      </c>
    </row>
    <row r="3241" spans="1:9" x14ac:dyDescent="0.25">
      <c r="A3241" s="1" t="s">
        <v>10406</v>
      </c>
      <c r="B3241" s="1" t="s">
        <v>3586</v>
      </c>
      <c r="C3241" s="1" t="s">
        <v>16219</v>
      </c>
      <c r="D3241" s="1" t="s">
        <v>3416</v>
      </c>
      <c r="E3241" s="1" t="s">
        <v>16325</v>
      </c>
      <c r="F3241" s="1" t="s">
        <v>3431</v>
      </c>
      <c r="G3241" s="1" t="s">
        <v>13798</v>
      </c>
      <c r="H3241" s="1" t="s">
        <v>16326</v>
      </c>
      <c r="I3241" s="1" t="s">
        <v>13529</v>
      </c>
    </row>
    <row r="3242" spans="1:9" x14ac:dyDescent="0.25">
      <c r="A3242" s="1" t="s">
        <v>10407</v>
      </c>
      <c r="B3242" s="1" t="s">
        <v>3587</v>
      </c>
      <c r="C3242" s="1" t="s">
        <v>16219</v>
      </c>
      <c r="D3242" s="1" t="s">
        <v>3416</v>
      </c>
      <c r="E3242" s="1" t="s">
        <v>16327</v>
      </c>
      <c r="F3242" s="1" t="s">
        <v>3588</v>
      </c>
      <c r="G3242" s="1" t="s">
        <v>13747</v>
      </c>
      <c r="H3242" s="1" t="s">
        <v>16328</v>
      </c>
      <c r="I3242" s="1" t="s">
        <v>13529</v>
      </c>
    </row>
    <row r="3243" spans="1:9" x14ac:dyDescent="0.25">
      <c r="A3243" s="1" t="s">
        <v>10408</v>
      </c>
      <c r="B3243" s="1" t="s">
        <v>3589</v>
      </c>
      <c r="C3243" s="1" t="s">
        <v>16219</v>
      </c>
      <c r="D3243" s="1" t="s">
        <v>3416</v>
      </c>
      <c r="E3243" s="1" t="s">
        <v>16329</v>
      </c>
      <c r="F3243" s="1" t="s">
        <v>3590</v>
      </c>
      <c r="G3243" s="1" t="s">
        <v>13747</v>
      </c>
      <c r="H3243" s="1" t="s">
        <v>15316</v>
      </c>
      <c r="I3243" s="1" t="s">
        <v>13529</v>
      </c>
    </row>
    <row r="3244" spans="1:9" x14ac:dyDescent="0.25">
      <c r="A3244" s="1" t="s">
        <v>10409</v>
      </c>
      <c r="B3244" s="1" t="s">
        <v>3591</v>
      </c>
      <c r="C3244" s="1" t="s">
        <v>16219</v>
      </c>
      <c r="D3244" s="1" t="s">
        <v>3416</v>
      </c>
      <c r="E3244" s="1" t="s">
        <v>16330</v>
      </c>
      <c r="G3244" s="1" t="s">
        <v>13747</v>
      </c>
      <c r="H3244" s="1" t="s">
        <v>14625</v>
      </c>
      <c r="I3244" s="1" t="s">
        <v>13529</v>
      </c>
    </row>
    <row r="3245" spans="1:9" x14ac:dyDescent="0.25">
      <c r="A3245" s="1" t="s">
        <v>10410</v>
      </c>
      <c r="B3245" s="1" t="s">
        <v>3592</v>
      </c>
      <c r="C3245" s="1" t="s">
        <v>13556</v>
      </c>
      <c r="D3245" s="1" t="s">
        <v>43</v>
      </c>
      <c r="G3245" s="1" t="s">
        <v>13798</v>
      </c>
      <c r="H3245" s="1" t="s">
        <v>13528</v>
      </c>
      <c r="I3245" s="1" t="s">
        <v>13529</v>
      </c>
    </row>
    <row r="3246" spans="1:9" x14ac:dyDescent="0.25">
      <c r="A3246" s="1" t="s">
        <v>10411</v>
      </c>
      <c r="B3246" s="1" t="s">
        <v>3593</v>
      </c>
      <c r="C3246" s="1" t="s">
        <v>16219</v>
      </c>
      <c r="D3246" s="1" t="s">
        <v>3416</v>
      </c>
      <c r="E3246" s="1" t="s">
        <v>16331</v>
      </c>
      <c r="G3246" s="1" t="s">
        <v>13747</v>
      </c>
      <c r="H3246" s="1" t="s">
        <v>16332</v>
      </c>
      <c r="I3246" s="1" t="s">
        <v>13529</v>
      </c>
    </row>
    <row r="3247" spans="1:9" x14ac:dyDescent="0.25">
      <c r="A3247" s="1" t="s">
        <v>10412</v>
      </c>
      <c r="B3247" s="1" t="s">
        <v>3594</v>
      </c>
      <c r="C3247" s="1" t="s">
        <v>16219</v>
      </c>
      <c r="D3247" s="1" t="s">
        <v>3416</v>
      </c>
      <c r="E3247" s="1" t="s">
        <v>16333</v>
      </c>
      <c r="G3247" s="1" t="s">
        <v>13747</v>
      </c>
      <c r="H3247" s="1" t="s">
        <v>15104</v>
      </c>
      <c r="I3247" s="1" t="s">
        <v>13529</v>
      </c>
    </row>
    <row r="3248" spans="1:9" x14ac:dyDescent="0.25">
      <c r="A3248" s="1" t="s">
        <v>10413</v>
      </c>
      <c r="B3248" s="1" t="s">
        <v>3595</v>
      </c>
      <c r="C3248" s="1" t="s">
        <v>16219</v>
      </c>
      <c r="D3248" s="1" t="s">
        <v>3416</v>
      </c>
      <c r="E3248" s="1" t="s">
        <v>16334</v>
      </c>
      <c r="G3248" s="1" t="s">
        <v>13798</v>
      </c>
      <c r="H3248" s="1" t="s">
        <v>16335</v>
      </c>
      <c r="I3248" s="1" t="s">
        <v>13529</v>
      </c>
    </row>
    <row r="3249" spans="1:9" x14ac:dyDescent="0.25">
      <c r="A3249" s="1" t="s">
        <v>10414</v>
      </c>
      <c r="B3249" s="1" t="s">
        <v>3596</v>
      </c>
      <c r="C3249" s="1" t="s">
        <v>16219</v>
      </c>
      <c r="D3249" s="1" t="s">
        <v>3416</v>
      </c>
      <c r="E3249" s="1" t="s">
        <v>16336</v>
      </c>
      <c r="G3249" s="1" t="s">
        <v>13798</v>
      </c>
      <c r="H3249" s="1" t="s">
        <v>16337</v>
      </c>
      <c r="I3249" s="1" t="s">
        <v>13529</v>
      </c>
    </row>
    <row r="3250" spans="1:9" x14ac:dyDescent="0.25">
      <c r="A3250" s="1" t="s">
        <v>10415</v>
      </c>
      <c r="B3250" s="1" t="s">
        <v>3597</v>
      </c>
      <c r="C3250" s="1" t="s">
        <v>16219</v>
      </c>
      <c r="D3250" s="1" t="s">
        <v>3416</v>
      </c>
      <c r="E3250" s="1" t="s">
        <v>16338</v>
      </c>
      <c r="G3250" s="1" t="s">
        <v>13747</v>
      </c>
      <c r="H3250" s="1" t="s">
        <v>16339</v>
      </c>
      <c r="I3250" s="1" t="s">
        <v>13529</v>
      </c>
    </row>
    <row r="3251" spans="1:9" x14ac:dyDescent="0.25">
      <c r="A3251" s="1" t="s">
        <v>10416</v>
      </c>
      <c r="B3251" s="1" t="s">
        <v>3598</v>
      </c>
      <c r="C3251" s="1" t="s">
        <v>16219</v>
      </c>
      <c r="D3251" s="1" t="s">
        <v>3416</v>
      </c>
      <c r="E3251" s="1" t="s">
        <v>16340</v>
      </c>
      <c r="G3251" s="1" t="s">
        <v>13798</v>
      </c>
      <c r="H3251" s="1" t="s">
        <v>15643</v>
      </c>
      <c r="I3251" s="1" t="s">
        <v>13529</v>
      </c>
    </row>
    <row r="3252" spans="1:9" x14ac:dyDescent="0.25">
      <c r="A3252" s="1" t="s">
        <v>10417</v>
      </c>
      <c r="B3252" s="1" t="s">
        <v>3599</v>
      </c>
      <c r="C3252" s="1" t="s">
        <v>16219</v>
      </c>
      <c r="D3252" s="1" t="s">
        <v>3416</v>
      </c>
      <c r="G3252" s="1" t="s">
        <v>13798</v>
      </c>
      <c r="H3252" s="1" t="s">
        <v>16341</v>
      </c>
      <c r="I3252" s="1" t="s">
        <v>13529</v>
      </c>
    </row>
    <row r="3253" spans="1:9" x14ac:dyDescent="0.25">
      <c r="A3253" s="1" t="s">
        <v>10418</v>
      </c>
      <c r="B3253" s="1" t="s">
        <v>3600</v>
      </c>
      <c r="C3253" s="1" t="s">
        <v>16219</v>
      </c>
      <c r="D3253" s="1" t="s">
        <v>3416</v>
      </c>
      <c r="E3253" s="1" t="s">
        <v>16342</v>
      </c>
      <c r="G3253" s="1" t="s">
        <v>13798</v>
      </c>
      <c r="H3253" s="1" t="s">
        <v>16046</v>
      </c>
      <c r="I3253" s="1" t="s">
        <v>13529</v>
      </c>
    </row>
    <row r="3254" spans="1:9" x14ac:dyDescent="0.25">
      <c r="A3254" s="1" t="s">
        <v>10419</v>
      </c>
      <c r="B3254" s="1" t="s">
        <v>3601</v>
      </c>
      <c r="C3254" s="1" t="s">
        <v>16219</v>
      </c>
      <c r="D3254" s="1" t="s">
        <v>3416</v>
      </c>
      <c r="E3254" s="1" t="s">
        <v>16312</v>
      </c>
      <c r="F3254" s="1" t="s">
        <v>3579</v>
      </c>
      <c r="G3254" s="1" t="s">
        <v>13798</v>
      </c>
      <c r="H3254" s="1" t="s">
        <v>16343</v>
      </c>
      <c r="I3254" s="1" t="s">
        <v>13529</v>
      </c>
    </row>
    <row r="3255" spans="1:9" x14ac:dyDescent="0.25">
      <c r="A3255" s="1" t="s">
        <v>10420</v>
      </c>
      <c r="B3255" s="1" t="s">
        <v>3602</v>
      </c>
      <c r="C3255" s="1" t="s">
        <v>16219</v>
      </c>
      <c r="D3255" s="1" t="s">
        <v>3416</v>
      </c>
      <c r="E3255" s="1" t="s">
        <v>16344</v>
      </c>
      <c r="G3255" s="1" t="s">
        <v>13798</v>
      </c>
      <c r="H3255" s="1" t="s">
        <v>15633</v>
      </c>
      <c r="I3255" s="1" t="s">
        <v>13529</v>
      </c>
    </row>
    <row r="3256" spans="1:9" x14ac:dyDescent="0.25">
      <c r="A3256" s="1" t="s">
        <v>10421</v>
      </c>
      <c r="B3256" s="1" t="s">
        <v>3603</v>
      </c>
      <c r="C3256" s="1" t="s">
        <v>16219</v>
      </c>
      <c r="D3256" s="1" t="s">
        <v>3416</v>
      </c>
      <c r="E3256" s="1" t="s">
        <v>16344</v>
      </c>
      <c r="G3256" s="1" t="s">
        <v>13798</v>
      </c>
      <c r="H3256" s="1" t="s">
        <v>15633</v>
      </c>
      <c r="I3256" s="1" t="s">
        <v>13529</v>
      </c>
    </row>
    <row r="3257" spans="1:9" x14ac:dyDescent="0.25">
      <c r="A3257" s="1" t="s">
        <v>10422</v>
      </c>
      <c r="B3257" s="1" t="s">
        <v>3604</v>
      </c>
      <c r="C3257" s="1" t="s">
        <v>16219</v>
      </c>
      <c r="D3257" s="1" t="s">
        <v>3416</v>
      </c>
      <c r="E3257" s="1" t="s">
        <v>16344</v>
      </c>
      <c r="G3257" s="1" t="s">
        <v>13798</v>
      </c>
      <c r="H3257" s="1" t="s">
        <v>15633</v>
      </c>
      <c r="I3257" s="1" t="s">
        <v>13529</v>
      </c>
    </row>
    <row r="3258" spans="1:9" x14ac:dyDescent="0.25">
      <c r="A3258" s="1" t="s">
        <v>10423</v>
      </c>
      <c r="B3258" s="1" t="s">
        <v>3605</v>
      </c>
      <c r="C3258" s="1" t="s">
        <v>16219</v>
      </c>
      <c r="D3258" s="1" t="s">
        <v>3416</v>
      </c>
      <c r="E3258" s="1" t="s">
        <v>16344</v>
      </c>
      <c r="G3258" s="1" t="s">
        <v>13798</v>
      </c>
      <c r="H3258" s="1" t="s">
        <v>15633</v>
      </c>
      <c r="I3258" s="1" t="s">
        <v>13529</v>
      </c>
    </row>
    <row r="3259" spans="1:9" x14ac:dyDescent="0.25">
      <c r="A3259" s="1" t="s">
        <v>10424</v>
      </c>
      <c r="B3259" s="1" t="s">
        <v>3606</v>
      </c>
      <c r="C3259" s="1" t="s">
        <v>16219</v>
      </c>
      <c r="D3259" s="1" t="s">
        <v>3416</v>
      </c>
      <c r="E3259" s="1" t="s">
        <v>16344</v>
      </c>
      <c r="G3259" s="1" t="s">
        <v>13798</v>
      </c>
      <c r="H3259" s="1" t="s">
        <v>15633</v>
      </c>
      <c r="I3259" s="1" t="s">
        <v>13529</v>
      </c>
    </row>
    <row r="3260" spans="1:9" x14ac:dyDescent="0.25">
      <c r="A3260" s="1" t="s">
        <v>10425</v>
      </c>
      <c r="B3260" s="1" t="s">
        <v>3607</v>
      </c>
      <c r="C3260" s="1" t="s">
        <v>16219</v>
      </c>
      <c r="D3260" s="1" t="s">
        <v>3416</v>
      </c>
      <c r="E3260" s="1" t="s">
        <v>16344</v>
      </c>
      <c r="G3260" s="1" t="s">
        <v>13798</v>
      </c>
      <c r="H3260" s="1" t="s">
        <v>15633</v>
      </c>
      <c r="I3260" s="1" t="s">
        <v>13529</v>
      </c>
    </row>
    <row r="3261" spans="1:9" x14ac:dyDescent="0.25">
      <c r="A3261" s="1" t="s">
        <v>10426</v>
      </c>
      <c r="B3261" s="1" t="s">
        <v>3608</v>
      </c>
      <c r="C3261" s="1" t="s">
        <v>16219</v>
      </c>
      <c r="D3261" s="1" t="s">
        <v>3416</v>
      </c>
      <c r="E3261" s="1" t="s">
        <v>16344</v>
      </c>
      <c r="G3261" s="1" t="s">
        <v>13798</v>
      </c>
      <c r="H3261" s="1" t="s">
        <v>15633</v>
      </c>
      <c r="I3261" s="1" t="s">
        <v>13529</v>
      </c>
    </row>
    <row r="3262" spans="1:9" x14ac:dyDescent="0.25">
      <c r="A3262" s="1" t="s">
        <v>10427</v>
      </c>
      <c r="B3262" s="1" t="s">
        <v>3609</v>
      </c>
      <c r="C3262" s="1" t="s">
        <v>16219</v>
      </c>
      <c r="D3262" s="1" t="s">
        <v>3416</v>
      </c>
      <c r="E3262" s="1" t="s">
        <v>16344</v>
      </c>
      <c r="G3262" s="1" t="s">
        <v>13798</v>
      </c>
      <c r="H3262" s="1" t="s">
        <v>15633</v>
      </c>
      <c r="I3262" s="1" t="s">
        <v>13529</v>
      </c>
    </row>
    <row r="3263" spans="1:9" x14ac:dyDescent="0.25">
      <c r="A3263" s="1" t="s">
        <v>10428</v>
      </c>
      <c r="B3263" s="1" t="s">
        <v>3610</v>
      </c>
      <c r="C3263" s="1" t="s">
        <v>16219</v>
      </c>
      <c r="D3263" s="1" t="s">
        <v>3416</v>
      </c>
      <c r="E3263" s="1" t="s">
        <v>16318</v>
      </c>
      <c r="G3263" s="1" t="s">
        <v>13649</v>
      </c>
      <c r="H3263" s="1" t="s">
        <v>16319</v>
      </c>
      <c r="I3263" s="1" t="s">
        <v>13529</v>
      </c>
    </row>
    <row r="3264" spans="1:9" x14ac:dyDescent="0.25">
      <c r="A3264" s="1" t="s">
        <v>10429</v>
      </c>
      <c r="B3264" s="1" t="s">
        <v>3611</v>
      </c>
      <c r="C3264" s="1" t="s">
        <v>16219</v>
      </c>
      <c r="D3264" s="1" t="s">
        <v>3416</v>
      </c>
      <c r="E3264" s="1" t="s">
        <v>16345</v>
      </c>
      <c r="G3264" s="1" t="s">
        <v>13798</v>
      </c>
      <c r="H3264" s="1" t="s">
        <v>16346</v>
      </c>
      <c r="I3264" s="1" t="s">
        <v>13529</v>
      </c>
    </row>
    <row r="3265" spans="1:9" x14ac:dyDescent="0.25">
      <c r="A3265" s="1" t="s">
        <v>10430</v>
      </c>
      <c r="B3265" s="1" t="s">
        <v>3612</v>
      </c>
      <c r="C3265" s="1" t="s">
        <v>16219</v>
      </c>
      <c r="D3265" s="1" t="s">
        <v>3416</v>
      </c>
      <c r="E3265" s="1" t="s">
        <v>16347</v>
      </c>
      <c r="G3265" s="1" t="s">
        <v>13747</v>
      </c>
      <c r="H3265" s="1" t="s">
        <v>15670</v>
      </c>
      <c r="I3265" s="1" t="s">
        <v>13529</v>
      </c>
    </row>
    <row r="3266" spans="1:9" x14ac:dyDescent="0.25">
      <c r="A3266" s="1" t="s">
        <v>10431</v>
      </c>
      <c r="B3266" s="1" t="s">
        <v>3613</v>
      </c>
      <c r="C3266" s="1" t="s">
        <v>16219</v>
      </c>
      <c r="D3266" s="1" t="s">
        <v>3416</v>
      </c>
      <c r="E3266" s="1" t="s">
        <v>16348</v>
      </c>
      <c r="F3266" s="1" t="s">
        <v>3590</v>
      </c>
      <c r="G3266" s="1" t="s">
        <v>13747</v>
      </c>
      <c r="H3266" s="1" t="s">
        <v>16349</v>
      </c>
      <c r="I3266" s="1" t="s">
        <v>13529</v>
      </c>
    </row>
    <row r="3267" spans="1:9" x14ac:dyDescent="0.25">
      <c r="A3267" s="1" t="s">
        <v>10432</v>
      </c>
      <c r="B3267" s="1" t="s">
        <v>3614</v>
      </c>
      <c r="C3267" s="1" t="s">
        <v>16219</v>
      </c>
      <c r="D3267" s="1" t="s">
        <v>3416</v>
      </c>
      <c r="E3267" s="1" t="s">
        <v>16350</v>
      </c>
      <c r="G3267" s="1" t="s">
        <v>13798</v>
      </c>
      <c r="H3267" s="1" t="s">
        <v>16351</v>
      </c>
      <c r="I3267" s="1" t="s">
        <v>13529</v>
      </c>
    </row>
    <row r="3268" spans="1:9" x14ac:dyDescent="0.25">
      <c r="A3268" s="1" t="s">
        <v>10433</v>
      </c>
      <c r="B3268" s="1" t="s">
        <v>3615</v>
      </c>
      <c r="C3268" s="1" t="s">
        <v>16219</v>
      </c>
      <c r="D3268" s="1" t="s">
        <v>3416</v>
      </c>
      <c r="G3268" s="1" t="s">
        <v>13747</v>
      </c>
      <c r="H3268" s="1" t="s">
        <v>13528</v>
      </c>
      <c r="I3268" s="1" t="s">
        <v>13529</v>
      </c>
    </row>
    <row r="3269" spans="1:9" x14ac:dyDescent="0.25">
      <c r="A3269" s="1" t="s">
        <v>10434</v>
      </c>
      <c r="B3269" s="1" t="s">
        <v>3616</v>
      </c>
      <c r="C3269" s="1" t="s">
        <v>16219</v>
      </c>
      <c r="D3269" s="1" t="s">
        <v>3416</v>
      </c>
      <c r="G3269" s="1" t="s">
        <v>13747</v>
      </c>
      <c r="H3269" s="1" t="s">
        <v>16352</v>
      </c>
      <c r="I3269" s="1" t="s">
        <v>13529</v>
      </c>
    </row>
    <row r="3270" spans="1:9" x14ac:dyDescent="0.25">
      <c r="A3270" s="1" t="s">
        <v>10435</v>
      </c>
      <c r="B3270" s="1" t="s">
        <v>3617</v>
      </c>
      <c r="C3270" s="1" t="s">
        <v>16219</v>
      </c>
      <c r="D3270" s="1" t="s">
        <v>3416</v>
      </c>
      <c r="E3270" s="1" t="s">
        <v>16353</v>
      </c>
      <c r="G3270" s="1" t="s">
        <v>13747</v>
      </c>
      <c r="H3270" s="1" t="s">
        <v>16354</v>
      </c>
      <c r="I3270" s="1" t="s">
        <v>13529</v>
      </c>
    </row>
    <row r="3271" spans="1:9" x14ac:dyDescent="0.25">
      <c r="A3271" s="1" t="s">
        <v>10436</v>
      </c>
      <c r="B3271" s="1" t="s">
        <v>3618</v>
      </c>
      <c r="C3271" s="1" t="s">
        <v>16219</v>
      </c>
      <c r="D3271" s="1" t="s">
        <v>3416</v>
      </c>
      <c r="E3271" s="1" t="s">
        <v>16355</v>
      </c>
      <c r="F3271" s="1" t="s">
        <v>3588</v>
      </c>
      <c r="G3271" s="1" t="s">
        <v>13747</v>
      </c>
      <c r="H3271" s="1" t="s">
        <v>16356</v>
      </c>
      <c r="I3271" s="1" t="s">
        <v>13529</v>
      </c>
    </row>
    <row r="3272" spans="1:9" x14ac:dyDescent="0.25">
      <c r="A3272" s="1" t="s">
        <v>10437</v>
      </c>
      <c r="B3272" s="1" t="s">
        <v>3619</v>
      </c>
      <c r="C3272" s="1" t="s">
        <v>16219</v>
      </c>
      <c r="D3272" s="1" t="s">
        <v>3416</v>
      </c>
      <c r="E3272" s="1" t="s">
        <v>16357</v>
      </c>
      <c r="G3272" s="1" t="s">
        <v>13747</v>
      </c>
      <c r="H3272" s="1" t="s">
        <v>16358</v>
      </c>
      <c r="I3272" s="1" t="s">
        <v>13529</v>
      </c>
    </row>
    <row r="3273" spans="1:9" x14ac:dyDescent="0.25">
      <c r="A3273" s="1" t="s">
        <v>10438</v>
      </c>
      <c r="B3273" s="1" t="s">
        <v>3620</v>
      </c>
      <c r="C3273" s="1" t="s">
        <v>16219</v>
      </c>
      <c r="D3273" s="1" t="s">
        <v>3416</v>
      </c>
      <c r="E3273" s="1" t="s">
        <v>16359</v>
      </c>
      <c r="G3273" s="1" t="s">
        <v>13747</v>
      </c>
      <c r="H3273" s="1" t="s">
        <v>16360</v>
      </c>
      <c r="I3273" s="1" t="s">
        <v>13529</v>
      </c>
    </row>
    <row r="3274" spans="1:9" x14ac:dyDescent="0.25">
      <c r="A3274" s="1" t="s">
        <v>10439</v>
      </c>
      <c r="B3274" s="1" t="s">
        <v>3621</v>
      </c>
      <c r="C3274" s="1" t="s">
        <v>16219</v>
      </c>
      <c r="D3274" s="1" t="s">
        <v>3416</v>
      </c>
      <c r="E3274" s="1" t="s">
        <v>16361</v>
      </c>
      <c r="G3274" s="1" t="s">
        <v>13747</v>
      </c>
      <c r="H3274" s="1" t="s">
        <v>16362</v>
      </c>
      <c r="I3274" s="1" t="s">
        <v>13529</v>
      </c>
    </row>
    <row r="3275" spans="1:9" x14ac:dyDescent="0.25">
      <c r="A3275" s="1" t="s">
        <v>10440</v>
      </c>
      <c r="B3275" s="1" t="s">
        <v>3622</v>
      </c>
      <c r="C3275" s="1" t="s">
        <v>16363</v>
      </c>
      <c r="D3275" s="1" t="s">
        <v>3623</v>
      </c>
      <c r="E3275" s="1" t="s">
        <v>16364</v>
      </c>
      <c r="G3275" s="1" t="s">
        <v>13747</v>
      </c>
      <c r="H3275" s="1" t="s">
        <v>16365</v>
      </c>
      <c r="I3275" s="1" t="s">
        <v>13529</v>
      </c>
    </row>
    <row r="3276" spans="1:9" x14ac:dyDescent="0.25">
      <c r="A3276" s="1" t="s">
        <v>10441</v>
      </c>
      <c r="B3276" s="1" t="s">
        <v>3624</v>
      </c>
      <c r="C3276" s="1" t="s">
        <v>16363</v>
      </c>
      <c r="D3276" s="1" t="s">
        <v>3623</v>
      </c>
      <c r="E3276" s="1" t="s">
        <v>16366</v>
      </c>
      <c r="G3276" s="1" t="s">
        <v>16222</v>
      </c>
      <c r="H3276" s="1" t="s">
        <v>16367</v>
      </c>
      <c r="I3276" s="1" t="s">
        <v>13529</v>
      </c>
    </row>
    <row r="3277" spans="1:9" x14ac:dyDescent="0.25">
      <c r="A3277" s="1" t="s">
        <v>10442</v>
      </c>
      <c r="B3277" s="1" t="s">
        <v>3625</v>
      </c>
      <c r="C3277" s="1" t="s">
        <v>16363</v>
      </c>
      <c r="D3277" s="1" t="s">
        <v>3623</v>
      </c>
      <c r="E3277" s="1" t="s">
        <v>16368</v>
      </c>
      <c r="G3277" s="1" t="s">
        <v>16222</v>
      </c>
      <c r="H3277" s="1" t="s">
        <v>15676</v>
      </c>
      <c r="I3277" s="1" t="s">
        <v>13529</v>
      </c>
    </row>
    <row r="3278" spans="1:9" x14ac:dyDescent="0.25">
      <c r="A3278" s="1" t="s">
        <v>10443</v>
      </c>
      <c r="B3278" s="1" t="s">
        <v>3626</v>
      </c>
      <c r="C3278" s="1" t="s">
        <v>16369</v>
      </c>
      <c r="D3278" s="1" t="s">
        <v>3627</v>
      </c>
      <c r="E3278" s="1" t="s">
        <v>16370</v>
      </c>
      <c r="G3278" s="1" t="s">
        <v>14678</v>
      </c>
      <c r="H3278" s="1" t="s">
        <v>16328</v>
      </c>
      <c r="I3278" s="1" t="s">
        <v>13529</v>
      </c>
    </row>
    <row r="3279" spans="1:9" x14ac:dyDescent="0.25">
      <c r="A3279" s="1" t="s">
        <v>10444</v>
      </c>
      <c r="B3279" s="1" t="s">
        <v>3628</v>
      </c>
      <c r="C3279" s="1" t="s">
        <v>16369</v>
      </c>
      <c r="D3279" s="1" t="s">
        <v>3627</v>
      </c>
      <c r="E3279" s="1" t="s">
        <v>16371</v>
      </c>
      <c r="G3279" s="1" t="s">
        <v>14678</v>
      </c>
      <c r="H3279" s="1" t="s">
        <v>16372</v>
      </c>
      <c r="I3279" s="1" t="s">
        <v>13529</v>
      </c>
    </row>
    <row r="3280" spans="1:9" x14ac:dyDescent="0.25">
      <c r="A3280" s="1" t="s">
        <v>10445</v>
      </c>
      <c r="B3280" s="1" t="s">
        <v>3629</v>
      </c>
      <c r="C3280" s="1" t="s">
        <v>16369</v>
      </c>
      <c r="D3280" s="1" t="s">
        <v>3627</v>
      </c>
      <c r="E3280" s="1" t="s">
        <v>16373</v>
      </c>
      <c r="G3280" s="1" t="s">
        <v>14678</v>
      </c>
      <c r="H3280" s="1" t="s">
        <v>16374</v>
      </c>
      <c r="I3280" s="1" t="s">
        <v>13529</v>
      </c>
    </row>
    <row r="3281" spans="1:9" x14ac:dyDescent="0.25">
      <c r="A3281" s="1" t="s">
        <v>10446</v>
      </c>
      <c r="B3281" s="1" t="s">
        <v>3630</v>
      </c>
      <c r="C3281" s="1" t="s">
        <v>16369</v>
      </c>
      <c r="D3281" s="1" t="s">
        <v>3627</v>
      </c>
      <c r="E3281" s="1" t="s">
        <v>16375</v>
      </c>
      <c r="G3281" s="1" t="s">
        <v>14678</v>
      </c>
      <c r="H3281" s="1" t="s">
        <v>16376</v>
      </c>
      <c r="I3281" s="1" t="s">
        <v>13529</v>
      </c>
    </row>
    <row r="3282" spans="1:9" x14ac:dyDescent="0.25">
      <c r="A3282" s="1" t="s">
        <v>10447</v>
      </c>
      <c r="B3282" s="1" t="s">
        <v>3631</v>
      </c>
      <c r="C3282" s="1" t="s">
        <v>16369</v>
      </c>
      <c r="D3282" s="1" t="s">
        <v>3627</v>
      </c>
      <c r="E3282" s="1" t="s">
        <v>16377</v>
      </c>
      <c r="G3282" s="1" t="s">
        <v>14678</v>
      </c>
      <c r="H3282" s="1" t="s">
        <v>14572</v>
      </c>
      <c r="I3282" s="1" t="s">
        <v>13529</v>
      </c>
    </row>
    <row r="3283" spans="1:9" x14ac:dyDescent="0.25">
      <c r="A3283" s="1" t="s">
        <v>10448</v>
      </c>
      <c r="B3283" s="1" t="s">
        <v>3632</v>
      </c>
      <c r="C3283" s="1" t="s">
        <v>16369</v>
      </c>
      <c r="D3283" s="1" t="s">
        <v>3627</v>
      </c>
      <c r="E3283" s="1" t="s">
        <v>16378</v>
      </c>
      <c r="G3283" s="1" t="s">
        <v>14678</v>
      </c>
      <c r="H3283" s="1" t="s">
        <v>16356</v>
      </c>
      <c r="I3283" s="1" t="s">
        <v>13529</v>
      </c>
    </row>
    <row r="3284" spans="1:9" x14ac:dyDescent="0.25">
      <c r="A3284" s="1" t="s">
        <v>10449</v>
      </c>
      <c r="B3284" s="1" t="s">
        <v>3633</v>
      </c>
      <c r="C3284" s="1" t="s">
        <v>16369</v>
      </c>
      <c r="D3284" s="1" t="s">
        <v>3627</v>
      </c>
      <c r="E3284" s="1" t="s">
        <v>16379</v>
      </c>
      <c r="G3284" s="1" t="s">
        <v>14678</v>
      </c>
      <c r="H3284" s="1" t="s">
        <v>16380</v>
      </c>
      <c r="I3284" s="1" t="s">
        <v>13529</v>
      </c>
    </row>
    <row r="3285" spans="1:9" x14ac:dyDescent="0.25">
      <c r="A3285" s="1" t="s">
        <v>10450</v>
      </c>
      <c r="B3285" s="1" t="s">
        <v>3634</v>
      </c>
      <c r="C3285" s="1" t="s">
        <v>13873</v>
      </c>
      <c r="D3285" s="1" t="s">
        <v>369</v>
      </c>
      <c r="G3285" s="1" t="s">
        <v>13936</v>
      </c>
      <c r="H3285" s="1" t="s">
        <v>14812</v>
      </c>
      <c r="I3285" s="1" t="s">
        <v>13529</v>
      </c>
    </row>
    <row r="3286" spans="1:9" x14ac:dyDescent="0.25">
      <c r="A3286" s="1" t="s">
        <v>10451</v>
      </c>
      <c r="B3286" s="1" t="s">
        <v>3635</v>
      </c>
      <c r="C3286" s="1" t="s">
        <v>13873</v>
      </c>
      <c r="D3286" s="1" t="s">
        <v>369</v>
      </c>
      <c r="E3286" s="1" t="s">
        <v>1239</v>
      </c>
      <c r="G3286" s="1" t="s">
        <v>13936</v>
      </c>
      <c r="H3286" s="1" t="s">
        <v>16381</v>
      </c>
      <c r="I3286" s="1" t="s">
        <v>13529</v>
      </c>
    </row>
    <row r="3287" spans="1:9" x14ac:dyDescent="0.25">
      <c r="A3287" s="1" t="s">
        <v>10452</v>
      </c>
      <c r="B3287" s="1" t="s">
        <v>3636</v>
      </c>
      <c r="C3287" s="1" t="s">
        <v>13873</v>
      </c>
      <c r="D3287" s="1" t="s">
        <v>369</v>
      </c>
      <c r="F3287" s="1" t="s">
        <v>1663</v>
      </c>
      <c r="G3287" s="1" t="s">
        <v>13535</v>
      </c>
      <c r="H3287" s="1" t="s">
        <v>16382</v>
      </c>
      <c r="I3287" s="1" t="s">
        <v>13529</v>
      </c>
    </row>
    <row r="3288" spans="1:9" x14ac:dyDescent="0.25">
      <c r="A3288" s="1" t="s">
        <v>10453</v>
      </c>
      <c r="B3288" s="1" t="s">
        <v>3637</v>
      </c>
      <c r="C3288" s="1" t="s">
        <v>13873</v>
      </c>
      <c r="D3288" s="1" t="s">
        <v>369</v>
      </c>
      <c r="G3288" s="1" t="s">
        <v>13936</v>
      </c>
      <c r="H3288" s="1" t="s">
        <v>16383</v>
      </c>
      <c r="I3288" s="1" t="s">
        <v>13529</v>
      </c>
    </row>
    <row r="3289" spans="1:9" x14ac:dyDescent="0.25">
      <c r="A3289" s="1" t="s">
        <v>10454</v>
      </c>
      <c r="B3289" s="1" t="s">
        <v>3638</v>
      </c>
      <c r="C3289" s="1" t="s">
        <v>13873</v>
      </c>
      <c r="D3289" s="1" t="s">
        <v>369</v>
      </c>
      <c r="G3289" s="1" t="s">
        <v>13936</v>
      </c>
      <c r="H3289" s="1" t="s">
        <v>14364</v>
      </c>
      <c r="I3289" s="1" t="s">
        <v>13529</v>
      </c>
    </row>
    <row r="3290" spans="1:9" x14ac:dyDescent="0.25">
      <c r="A3290" s="1" t="s">
        <v>10455</v>
      </c>
      <c r="B3290" s="1" t="s">
        <v>3639</v>
      </c>
      <c r="C3290" s="1" t="s">
        <v>13873</v>
      </c>
      <c r="D3290" s="1" t="s">
        <v>369</v>
      </c>
      <c r="G3290" s="1" t="s">
        <v>13936</v>
      </c>
      <c r="H3290" s="1" t="s">
        <v>14585</v>
      </c>
      <c r="I3290" s="1" t="s">
        <v>13529</v>
      </c>
    </row>
    <row r="3291" spans="1:9" x14ac:dyDescent="0.25">
      <c r="A3291" s="1" t="s">
        <v>10456</v>
      </c>
      <c r="B3291" s="1" t="s">
        <v>3640</v>
      </c>
      <c r="C3291" s="1" t="s">
        <v>13873</v>
      </c>
      <c r="D3291" s="1" t="s">
        <v>369</v>
      </c>
      <c r="G3291" s="1" t="s">
        <v>13936</v>
      </c>
      <c r="H3291" s="1" t="s">
        <v>16384</v>
      </c>
      <c r="I3291" s="1" t="s">
        <v>13529</v>
      </c>
    </row>
    <row r="3292" spans="1:9" x14ac:dyDescent="0.25">
      <c r="A3292" s="1" t="s">
        <v>10457</v>
      </c>
      <c r="B3292" s="1" t="s">
        <v>3641</v>
      </c>
      <c r="C3292" s="1" t="s">
        <v>13873</v>
      </c>
      <c r="D3292" s="1" t="s">
        <v>369</v>
      </c>
      <c r="G3292" s="1" t="s">
        <v>13936</v>
      </c>
      <c r="H3292" s="1" t="s">
        <v>15008</v>
      </c>
      <c r="I3292" s="1" t="s">
        <v>13529</v>
      </c>
    </row>
    <row r="3293" spans="1:9" x14ac:dyDescent="0.25">
      <c r="A3293" s="1" t="s">
        <v>10458</v>
      </c>
      <c r="B3293" s="1" t="s">
        <v>3642</v>
      </c>
      <c r="C3293" s="1" t="s">
        <v>13873</v>
      </c>
      <c r="D3293" s="1" t="s">
        <v>369</v>
      </c>
      <c r="G3293" s="1" t="s">
        <v>13936</v>
      </c>
      <c r="H3293" s="1" t="s">
        <v>16385</v>
      </c>
      <c r="I3293" s="1" t="s">
        <v>13529</v>
      </c>
    </row>
    <row r="3294" spans="1:9" x14ac:dyDescent="0.25">
      <c r="A3294" s="1" t="s">
        <v>10459</v>
      </c>
      <c r="B3294" s="1" t="s">
        <v>3643</v>
      </c>
      <c r="C3294" s="1" t="s">
        <v>13873</v>
      </c>
      <c r="D3294" s="1" t="s">
        <v>369</v>
      </c>
      <c r="G3294" s="1" t="s">
        <v>13936</v>
      </c>
      <c r="H3294" s="1" t="s">
        <v>16044</v>
      </c>
      <c r="I3294" s="1" t="s">
        <v>13529</v>
      </c>
    </row>
    <row r="3295" spans="1:9" x14ac:dyDescent="0.25">
      <c r="A3295" s="1" t="s">
        <v>10460</v>
      </c>
      <c r="B3295" s="1" t="s">
        <v>3644</v>
      </c>
      <c r="C3295" s="1" t="s">
        <v>13873</v>
      </c>
      <c r="D3295" s="1" t="s">
        <v>369</v>
      </c>
      <c r="G3295" s="1" t="s">
        <v>13936</v>
      </c>
      <c r="H3295" s="1" t="s">
        <v>15968</v>
      </c>
      <c r="I3295" s="1" t="s">
        <v>13529</v>
      </c>
    </row>
    <row r="3296" spans="1:9" x14ac:dyDescent="0.25">
      <c r="A3296" s="1" t="s">
        <v>10461</v>
      </c>
      <c r="B3296" s="1" t="s">
        <v>3645</v>
      </c>
      <c r="C3296" s="1" t="s">
        <v>13873</v>
      </c>
      <c r="D3296" s="1" t="s">
        <v>369</v>
      </c>
      <c r="G3296" s="1" t="s">
        <v>13936</v>
      </c>
      <c r="H3296" s="1" t="s">
        <v>16386</v>
      </c>
      <c r="I3296" s="1" t="s">
        <v>13529</v>
      </c>
    </row>
    <row r="3297" spans="1:9" x14ac:dyDescent="0.25">
      <c r="A3297" s="1" t="s">
        <v>10462</v>
      </c>
      <c r="B3297" s="1" t="s">
        <v>3646</v>
      </c>
      <c r="C3297" s="1" t="s">
        <v>13873</v>
      </c>
      <c r="D3297" s="1" t="s">
        <v>369</v>
      </c>
      <c r="G3297" s="1" t="s">
        <v>13936</v>
      </c>
      <c r="H3297" s="1" t="s">
        <v>16387</v>
      </c>
      <c r="I3297" s="1" t="s">
        <v>13529</v>
      </c>
    </row>
    <row r="3298" spans="1:9" x14ac:dyDescent="0.25">
      <c r="A3298" s="1" t="s">
        <v>10463</v>
      </c>
      <c r="B3298" s="1" t="s">
        <v>3647</v>
      </c>
      <c r="C3298" s="1" t="s">
        <v>13873</v>
      </c>
      <c r="D3298" s="1" t="s">
        <v>369</v>
      </c>
      <c r="G3298" s="1" t="s">
        <v>13936</v>
      </c>
      <c r="H3298" s="1" t="s">
        <v>14573</v>
      </c>
      <c r="I3298" s="1" t="s">
        <v>13529</v>
      </c>
    </row>
    <row r="3299" spans="1:9" x14ac:dyDescent="0.25">
      <c r="A3299" s="1" t="s">
        <v>10464</v>
      </c>
      <c r="B3299" s="1" t="s">
        <v>3648</v>
      </c>
      <c r="C3299" s="1" t="s">
        <v>13873</v>
      </c>
      <c r="D3299" s="1" t="s">
        <v>369</v>
      </c>
      <c r="G3299" s="1" t="s">
        <v>13936</v>
      </c>
      <c r="H3299" s="1" t="s">
        <v>15668</v>
      </c>
      <c r="I3299" s="1" t="s">
        <v>13529</v>
      </c>
    </row>
    <row r="3300" spans="1:9" x14ac:dyDescent="0.25">
      <c r="A3300" s="1" t="s">
        <v>10465</v>
      </c>
      <c r="B3300" s="1" t="s">
        <v>3649</v>
      </c>
      <c r="C3300" s="1" t="s">
        <v>13873</v>
      </c>
      <c r="D3300" s="1" t="s">
        <v>369</v>
      </c>
      <c r="G3300" s="1" t="s">
        <v>13936</v>
      </c>
      <c r="H3300" s="1" t="s">
        <v>16388</v>
      </c>
      <c r="I3300" s="1" t="s">
        <v>13529</v>
      </c>
    </row>
    <row r="3301" spans="1:9" x14ac:dyDescent="0.25">
      <c r="A3301" s="1" t="s">
        <v>10466</v>
      </c>
      <c r="B3301" s="1" t="s">
        <v>3650</v>
      </c>
      <c r="C3301" s="1" t="s">
        <v>13873</v>
      </c>
      <c r="D3301" s="1" t="s">
        <v>369</v>
      </c>
      <c r="G3301" s="1" t="s">
        <v>13936</v>
      </c>
      <c r="H3301" s="1" t="s">
        <v>15008</v>
      </c>
      <c r="I3301" s="1" t="s">
        <v>13529</v>
      </c>
    </row>
    <row r="3302" spans="1:9" x14ac:dyDescent="0.25">
      <c r="A3302" s="1" t="s">
        <v>10467</v>
      </c>
      <c r="B3302" s="1" t="s">
        <v>3651</v>
      </c>
      <c r="C3302" s="1" t="s">
        <v>13873</v>
      </c>
      <c r="D3302" s="1" t="s">
        <v>369</v>
      </c>
      <c r="G3302" s="1" t="s">
        <v>13936</v>
      </c>
      <c r="H3302" s="1" t="s">
        <v>16389</v>
      </c>
      <c r="I3302" s="1" t="s">
        <v>13529</v>
      </c>
    </row>
    <row r="3303" spans="1:9" x14ac:dyDescent="0.25">
      <c r="A3303" s="1" t="s">
        <v>10468</v>
      </c>
      <c r="B3303" s="1" t="s">
        <v>3652</v>
      </c>
      <c r="C3303" s="1" t="s">
        <v>13873</v>
      </c>
      <c r="D3303" s="1" t="s">
        <v>369</v>
      </c>
      <c r="G3303" s="1" t="s">
        <v>13936</v>
      </c>
      <c r="H3303" s="1" t="s">
        <v>16390</v>
      </c>
      <c r="I3303" s="1" t="s">
        <v>13529</v>
      </c>
    </row>
    <row r="3304" spans="1:9" x14ac:dyDescent="0.25">
      <c r="A3304" s="1" t="s">
        <v>10469</v>
      </c>
      <c r="B3304" s="1" t="s">
        <v>3653</v>
      </c>
      <c r="C3304" s="1" t="s">
        <v>13873</v>
      </c>
      <c r="D3304" s="1" t="s">
        <v>369</v>
      </c>
      <c r="E3304" s="1" t="s">
        <v>1239</v>
      </c>
      <c r="G3304" s="1" t="s">
        <v>13936</v>
      </c>
      <c r="H3304" s="1" t="s">
        <v>13998</v>
      </c>
      <c r="I3304" s="1" t="s">
        <v>13529</v>
      </c>
    </row>
    <row r="3305" spans="1:9" x14ac:dyDescent="0.25">
      <c r="A3305" s="1" t="s">
        <v>10470</v>
      </c>
      <c r="B3305" s="1" t="s">
        <v>3654</v>
      </c>
      <c r="C3305" s="1" t="s">
        <v>13873</v>
      </c>
      <c r="D3305" s="1" t="s">
        <v>369</v>
      </c>
      <c r="E3305" s="1" t="s">
        <v>2917</v>
      </c>
      <c r="F3305" s="1" t="s">
        <v>2917</v>
      </c>
      <c r="G3305" s="1" t="s">
        <v>13535</v>
      </c>
      <c r="H3305" s="1" t="s">
        <v>16391</v>
      </c>
      <c r="I3305" s="1" t="s">
        <v>13529</v>
      </c>
    </row>
    <row r="3306" spans="1:9" x14ac:dyDescent="0.25">
      <c r="A3306" s="1" t="s">
        <v>10471</v>
      </c>
      <c r="B3306" s="1" t="s">
        <v>3655</v>
      </c>
      <c r="C3306" s="1" t="s">
        <v>13873</v>
      </c>
      <c r="D3306" s="1" t="s">
        <v>369</v>
      </c>
      <c r="F3306" s="1" t="s">
        <v>3230</v>
      </c>
      <c r="G3306" s="1" t="s">
        <v>13535</v>
      </c>
      <c r="H3306" s="1" t="s">
        <v>16199</v>
      </c>
      <c r="I3306" s="1" t="s">
        <v>13529</v>
      </c>
    </row>
    <row r="3307" spans="1:9" x14ac:dyDescent="0.25">
      <c r="A3307" s="1" t="s">
        <v>10472</v>
      </c>
      <c r="B3307" s="1" t="s">
        <v>3656</v>
      </c>
      <c r="C3307" s="1" t="s">
        <v>13873</v>
      </c>
      <c r="D3307" s="1" t="s">
        <v>369</v>
      </c>
      <c r="G3307" s="1" t="s">
        <v>13936</v>
      </c>
      <c r="H3307" s="1" t="s">
        <v>16392</v>
      </c>
      <c r="I3307" s="1" t="s">
        <v>13529</v>
      </c>
    </row>
    <row r="3308" spans="1:9" x14ac:dyDescent="0.25">
      <c r="A3308" s="1" t="s">
        <v>10473</v>
      </c>
      <c r="B3308" s="1" t="s">
        <v>3657</v>
      </c>
      <c r="C3308" s="1" t="s">
        <v>13873</v>
      </c>
      <c r="D3308" s="1" t="s">
        <v>369</v>
      </c>
      <c r="G3308" s="1" t="s">
        <v>13936</v>
      </c>
      <c r="H3308" s="1" t="s">
        <v>14592</v>
      </c>
      <c r="I3308" s="1" t="s">
        <v>13529</v>
      </c>
    </row>
    <row r="3309" spans="1:9" x14ac:dyDescent="0.25">
      <c r="A3309" s="1" t="s">
        <v>10474</v>
      </c>
      <c r="B3309" s="1" t="s">
        <v>3658</v>
      </c>
      <c r="C3309" s="1" t="s">
        <v>13873</v>
      </c>
      <c r="D3309" s="1" t="s">
        <v>369</v>
      </c>
      <c r="G3309" s="1" t="s">
        <v>13936</v>
      </c>
      <c r="H3309" s="1" t="s">
        <v>15570</v>
      </c>
      <c r="I3309" s="1" t="s">
        <v>13529</v>
      </c>
    </row>
    <row r="3310" spans="1:9" x14ac:dyDescent="0.25">
      <c r="A3310" s="1" t="s">
        <v>10475</v>
      </c>
      <c r="B3310" s="1" t="s">
        <v>3659</v>
      </c>
      <c r="C3310" s="1" t="s">
        <v>13873</v>
      </c>
      <c r="D3310" s="1" t="s">
        <v>369</v>
      </c>
      <c r="F3310" s="1" t="s">
        <v>3660</v>
      </c>
      <c r="G3310" s="1" t="s">
        <v>13535</v>
      </c>
      <c r="H3310" s="1" t="s">
        <v>16393</v>
      </c>
      <c r="I3310" s="1" t="s">
        <v>13529</v>
      </c>
    </row>
    <row r="3311" spans="1:9" x14ac:dyDescent="0.25">
      <c r="A3311" s="1" t="s">
        <v>10476</v>
      </c>
      <c r="B3311" s="1" t="s">
        <v>3661</v>
      </c>
      <c r="C3311" s="1" t="s">
        <v>13873</v>
      </c>
      <c r="D3311" s="1" t="s">
        <v>369</v>
      </c>
      <c r="E3311" s="1" t="s">
        <v>3662</v>
      </c>
      <c r="F3311" s="1" t="s">
        <v>3662</v>
      </c>
      <c r="G3311" s="1" t="s">
        <v>13535</v>
      </c>
      <c r="H3311" s="1" t="s">
        <v>13850</v>
      </c>
      <c r="I3311" s="1" t="s">
        <v>13529</v>
      </c>
    </row>
    <row r="3312" spans="1:9" x14ac:dyDescent="0.25">
      <c r="A3312" s="1" t="s">
        <v>10477</v>
      </c>
      <c r="B3312" s="1" t="s">
        <v>3663</v>
      </c>
      <c r="C3312" s="1" t="s">
        <v>13873</v>
      </c>
      <c r="D3312" s="1" t="s">
        <v>369</v>
      </c>
      <c r="E3312" s="1" t="s">
        <v>1239</v>
      </c>
      <c r="G3312" s="1" t="s">
        <v>13936</v>
      </c>
      <c r="H3312" s="1" t="s">
        <v>14628</v>
      </c>
      <c r="I3312" s="1" t="s">
        <v>13529</v>
      </c>
    </row>
    <row r="3313" spans="1:9" x14ac:dyDescent="0.25">
      <c r="A3313" s="1" t="s">
        <v>10478</v>
      </c>
      <c r="B3313" s="1" t="s">
        <v>3664</v>
      </c>
      <c r="C3313" s="1" t="s">
        <v>13873</v>
      </c>
      <c r="D3313" s="1" t="s">
        <v>369</v>
      </c>
      <c r="G3313" s="1" t="s">
        <v>13936</v>
      </c>
      <c r="H3313" s="1" t="s">
        <v>16394</v>
      </c>
      <c r="I3313" s="1" t="s">
        <v>13529</v>
      </c>
    </row>
    <row r="3314" spans="1:9" x14ac:dyDescent="0.25">
      <c r="A3314" s="1" t="s">
        <v>10479</v>
      </c>
      <c r="B3314" s="1" t="s">
        <v>3665</v>
      </c>
      <c r="C3314" s="1" t="s">
        <v>13873</v>
      </c>
      <c r="D3314" s="1" t="s">
        <v>369</v>
      </c>
      <c r="G3314" s="1" t="s">
        <v>13936</v>
      </c>
      <c r="H3314" s="1" t="s">
        <v>15277</v>
      </c>
      <c r="I3314" s="1" t="s">
        <v>13529</v>
      </c>
    </row>
    <row r="3315" spans="1:9" x14ac:dyDescent="0.25">
      <c r="A3315" s="1" t="s">
        <v>10480</v>
      </c>
      <c r="B3315" s="1" t="s">
        <v>3666</v>
      </c>
      <c r="C3315" s="1" t="s">
        <v>13873</v>
      </c>
      <c r="D3315" s="1" t="s">
        <v>369</v>
      </c>
      <c r="G3315" s="1" t="s">
        <v>13936</v>
      </c>
      <c r="H3315" s="1" t="s">
        <v>15514</v>
      </c>
      <c r="I3315" s="1" t="s">
        <v>13529</v>
      </c>
    </row>
    <row r="3316" spans="1:9" x14ac:dyDescent="0.25">
      <c r="A3316" s="1" t="s">
        <v>10481</v>
      </c>
      <c r="B3316" s="1" t="s">
        <v>3667</v>
      </c>
      <c r="C3316" s="1" t="s">
        <v>13873</v>
      </c>
      <c r="D3316" s="1" t="s">
        <v>369</v>
      </c>
      <c r="G3316" s="1" t="s">
        <v>13936</v>
      </c>
      <c r="H3316" s="1" t="s">
        <v>14581</v>
      </c>
      <c r="I3316" s="1" t="s">
        <v>13529</v>
      </c>
    </row>
    <row r="3317" spans="1:9" x14ac:dyDescent="0.25">
      <c r="A3317" s="1" t="s">
        <v>10482</v>
      </c>
      <c r="B3317" s="1" t="s">
        <v>3668</v>
      </c>
      <c r="C3317" s="1" t="s">
        <v>13873</v>
      </c>
      <c r="D3317" s="1" t="s">
        <v>369</v>
      </c>
      <c r="G3317" s="1" t="s">
        <v>13936</v>
      </c>
      <c r="H3317" s="1" t="s">
        <v>15949</v>
      </c>
      <c r="I3317" s="1" t="s">
        <v>13529</v>
      </c>
    </row>
    <row r="3318" spans="1:9" x14ac:dyDescent="0.25">
      <c r="A3318" s="1" t="s">
        <v>10483</v>
      </c>
      <c r="B3318" s="1" t="s">
        <v>3669</v>
      </c>
      <c r="C3318" s="1" t="s">
        <v>13873</v>
      </c>
      <c r="D3318" s="1" t="s">
        <v>369</v>
      </c>
      <c r="E3318" s="1" t="s">
        <v>1425</v>
      </c>
      <c r="F3318" s="1" t="s">
        <v>2715</v>
      </c>
      <c r="G3318" s="1" t="s">
        <v>13535</v>
      </c>
      <c r="H3318" s="1" t="s">
        <v>16395</v>
      </c>
      <c r="I3318" s="1" t="s">
        <v>13529</v>
      </c>
    </row>
    <row r="3319" spans="1:9" x14ac:dyDescent="0.25">
      <c r="A3319" s="1" t="s">
        <v>10484</v>
      </c>
      <c r="B3319" s="1" t="s">
        <v>3670</v>
      </c>
      <c r="C3319" s="1" t="s">
        <v>13873</v>
      </c>
      <c r="D3319" s="1" t="s">
        <v>369</v>
      </c>
      <c r="G3319" s="1" t="s">
        <v>13936</v>
      </c>
      <c r="H3319" s="1" t="s">
        <v>13825</v>
      </c>
      <c r="I3319" s="1" t="s">
        <v>13529</v>
      </c>
    </row>
    <row r="3320" spans="1:9" x14ac:dyDescent="0.25">
      <c r="A3320" s="1" t="s">
        <v>10485</v>
      </c>
      <c r="B3320" s="1" t="s">
        <v>3671</v>
      </c>
      <c r="C3320" s="1" t="s">
        <v>13873</v>
      </c>
      <c r="D3320" s="1" t="s">
        <v>369</v>
      </c>
      <c r="G3320" s="1" t="s">
        <v>13936</v>
      </c>
      <c r="H3320" s="1" t="s">
        <v>14576</v>
      </c>
      <c r="I3320" s="1" t="s">
        <v>13529</v>
      </c>
    </row>
    <row r="3321" spans="1:9" x14ac:dyDescent="0.25">
      <c r="A3321" s="1" t="s">
        <v>10486</v>
      </c>
      <c r="B3321" s="1" t="s">
        <v>3672</v>
      </c>
      <c r="C3321" s="1" t="s">
        <v>13873</v>
      </c>
      <c r="D3321" s="1" t="s">
        <v>369</v>
      </c>
      <c r="F3321" s="1" t="s">
        <v>3261</v>
      </c>
      <c r="G3321" s="1" t="s">
        <v>13535</v>
      </c>
      <c r="H3321" s="1" t="s">
        <v>15652</v>
      </c>
      <c r="I3321" s="1" t="s">
        <v>13529</v>
      </c>
    </row>
    <row r="3322" spans="1:9" x14ac:dyDescent="0.25">
      <c r="A3322" s="1" t="s">
        <v>10487</v>
      </c>
      <c r="B3322" s="1" t="s">
        <v>3673</v>
      </c>
      <c r="C3322" s="1" t="s">
        <v>13873</v>
      </c>
      <c r="D3322" s="1" t="s">
        <v>369</v>
      </c>
      <c r="G3322" s="1" t="s">
        <v>13936</v>
      </c>
      <c r="H3322" s="1" t="s">
        <v>13887</v>
      </c>
      <c r="I3322" s="1" t="s">
        <v>13529</v>
      </c>
    </row>
    <row r="3323" spans="1:9" x14ac:dyDescent="0.25">
      <c r="A3323" s="1" t="s">
        <v>10488</v>
      </c>
      <c r="B3323" s="1" t="s">
        <v>3674</v>
      </c>
      <c r="C3323" s="1" t="s">
        <v>13873</v>
      </c>
      <c r="D3323" s="1" t="s">
        <v>369</v>
      </c>
      <c r="E3323" s="1" t="s">
        <v>1239</v>
      </c>
      <c r="G3323" s="1" t="s">
        <v>13936</v>
      </c>
      <c r="H3323" s="1" t="s">
        <v>14994</v>
      </c>
      <c r="I3323" s="1" t="s">
        <v>13529</v>
      </c>
    </row>
    <row r="3324" spans="1:9" x14ac:dyDescent="0.25">
      <c r="A3324" s="1" t="s">
        <v>10489</v>
      </c>
      <c r="B3324" s="1" t="s">
        <v>3675</v>
      </c>
      <c r="C3324" s="1" t="s">
        <v>13873</v>
      </c>
      <c r="D3324" s="1" t="s">
        <v>369</v>
      </c>
      <c r="G3324" s="1" t="s">
        <v>13936</v>
      </c>
      <c r="H3324" s="1" t="s">
        <v>16396</v>
      </c>
      <c r="I3324" s="1" t="s">
        <v>13529</v>
      </c>
    </row>
    <row r="3325" spans="1:9" x14ac:dyDescent="0.25">
      <c r="A3325" s="1" t="s">
        <v>10490</v>
      </c>
      <c r="B3325" s="1" t="s">
        <v>3676</v>
      </c>
      <c r="C3325" s="1" t="s">
        <v>13873</v>
      </c>
      <c r="D3325" s="1" t="s">
        <v>369</v>
      </c>
      <c r="E3325" s="1" t="s">
        <v>15576</v>
      </c>
      <c r="G3325" s="1" t="s">
        <v>13535</v>
      </c>
      <c r="H3325" s="1" t="s">
        <v>15577</v>
      </c>
      <c r="I3325" s="1" t="s">
        <v>13529</v>
      </c>
    </row>
    <row r="3326" spans="1:9" x14ac:dyDescent="0.25">
      <c r="A3326" s="1" t="s">
        <v>10491</v>
      </c>
      <c r="B3326" s="1" t="s">
        <v>3677</v>
      </c>
      <c r="C3326" s="1" t="s">
        <v>13873</v>
      </c>
      <c r="D3326" s="1" t="s">
        <v>369</v>
      </c>
      <c r="G3326" s="1" t="s">
        <v>13936</v>
      </c>
      <c r="H3326" s="1" t="s">
        <v>16397</v>
      </c>
      <c r="I3326" s="1" t="s">
        <v>13529</v>
      </c>
    </row>
    <row r="3327" spans="1:9" x14ac:dyDescent="0.25">
      <c r="A3327" s="1" t="s">
        <v>10492</v>
      </c>
      <c r="B3327" s="1" t="s">
        <v>3678</v>
      </c>
      <c r="C3327" s="1" t="s">
        <v>16219</v>
      </c>
      <c r="D3327" s="1" t="s">
        <v>3416</v>
      </c>
      <c r="E3327" s="1" t="s">
        <v>16398</v>
      </c>
      <c r="F3327" s="1" t="s">
        <v>16398</v>
      </c>
      <c r="G3327" s="1" t="s">
        <v>13747</v>
      </c>
      <c r="H3327" s="1" t="s">
        <v>16399</v>
      </c>
      <c r="I3327" s="1" t="s">
        <v>13529</v>
      </c>
    </row>
    <row r="3328" spans="1:9" x14ac:dyDescent="0.25">
      <c r="A3328" s="1" t="s">
        <v>10493</v>
      </c>
      <c r="B3328" s="1" t="s">
        <v>3679</v>
      </c>
      <c r="C3328" s="1" t="s">
        <v>16219</v>
      </c>
      <c r="D3328" s="1" t="s">
        <v>3416</v>
      </c>
      <c r="E3328" s="1" t="s">
        <v>16400</v>
      </c>
      <c r="G3328" s="1" t="s">
        <v>13747</v>
      </c>
      <c r="H3328" s="1" t="s">
        <v>16401</v>
      </c>
      <c r="I3328" s="1" t="s">
        <v>13529</v>
      </c>
    </row>
    <row r="3329" spans="1:9" x14ac:dyDescent="0.25">
      <c r="A3329" s="1" t="s">
        <v>10494</v>
      </c>
      <c r="B3329" s="1" t="s">
        <v>3680</v>
      </c>
      <c r="C3329" s="1" t="s">
        <v>16219</v>
      </c>
      <c r="D3329" s="1" t="s">
        <v>3416</v>
      </c>
      <c r="E3329" s="1" t="s">
        <v>16402</v>
      </c>
      <c r="F3329" s="1" t="s">
        <v>16402</v>
      </c>
      <c r="G3329" s="1" t="s">
        <v>13747</v>
      </c>
      <c r="H3329" s="1" t="s">
        <v>16403</v>
      </c>
      <c r="I3329" s="1" t="s">
        <v>13529</v>
      </c>
    </row>
    <row r="3330" spans="1:9" x14ac:dyDescent="0.25">
      <c r="A3330" s="1" t="s">
        <v>10495</v>
      </c>
      <c r="B3330" s="1" t="s">
        <v>3681</v>
      </c>
      <c r="C3330" s="1" t="s">
        <v>16219</v>
      </c>
      <c r="D3330" s="1" t="s">
        <v>3416</v>
      </c>
      <c r="E3330" s="1" t="s">
        <v>16404</v>
      </c>
      <c r="G3330" s="1" t="s">
        <v>13747</v>
      </c>
      <c r="H3330" s="1" t="s">
        <v>16405</v>
      </c>
      <c r="I3330" s="1" t="s">
        <v>13529</v>
      </c>
    </row>
    <row r="3331" spans="1:9" x14ac:dyDescent="0.25">
      <c r="A3331" s="1" t="s">
        <v>10496</v>
      </c>
      <c r="B3331" s="1" t="s">
        <v>3682</v>
      </c>
      <c r="C3331" s="1" t="s">
        <v>16219</v>
      </c>
      <c r="D3331" s="1" t="s">
        <v>3416</v>
      </c>
      <c r="E3331" s="1" t="s">
        <v>16406</v>
      </c>
      <c r="F3331" s="1" t="s">
        <v>16406</v>
      </c>
      <c r="G3331" s="1" t="s">
        <v>13798</v>
      </c>
      <c r="H3331" s="1" t="s">
        <v>14431</v>
      </c>
      <c r="I3331" s="1" t="s">
        <v>13529</v>
      </c>
    </row>
    <row r="3332" spans="1:9" x14ac:dyDescent="0.25">
      <c r="A3332" s="1" t="s">
        <v>10497</v>
      </c>
      <c r="B3332" s="1" t="s">
        <v>3683</v>
      </c>
      <c r="C3332" s="1" t="s">
        <v>16219</v>
      </c>
      <c r="D3332" s="1" t="s">
        <v>3416</v>
      </c>
      <c r="E3332" s="1" t="s">
        <v>16227</v>
      </c>
      <c r="G3332" s="1" t="s">
        <v>13747</v>
      </c>
      <c r="H3332" s="1" t="s">
        <v>16407</v>
      </c>
      <c r="I3332" s="1" t="s">
        <v>13529</v>
      </c>
    </row>
    <row r="3333" spans="1:9" x14ac:dyDescent="0.25">
      <c r="A3333" s="1" t="s">
        <v>10498</v>
      </c>
      <c r="B3333" s="1" t="s">
        <v>3684</v>
      </c>
      <c r="C3333" s="1" t="s">
        <v>16219</v>
      </c>
      <c r="D3333" s="1" t="s">
        <v>3416</v>
      </c>
      <c r="E3333" s="1" t="s">
        <v>16227</v>
      </c>
      <c r="F3333" s="1" t="s">
        <v>16227</v>
      </c>
      <c r="G3333" s="1" t="s">
        <v>13747</v>
      </c>
      <c r="H3333" s="1" t="s">
        <v>16228</v>
      </c>
      <c r="I3333" s="1" t="s">
        <v>13529</v>
      </c>
    </row>
    <row r="3334" spans="1:9" x14ac:dyDescent="0.25">
      <c r="A3334" s="1" t="s">
        <v>10499</v>
      </c>
      <c r="B3334" s="1" t="s">
        <v>3685</v>
      </c>
      <c r="C3334" s="1" t="s">
        <v>16219</v>
      </c>
      <c r="D3334" s="1" t="s">
        <v>3416</v>
      </c>
      <c r="E3334" s="1" t="s">
        <v>16408</v>
      </c>
      <c r="G3334" s="1" t="s">
        <v>13747</v>
      </c>
      <c r="H3334" s="1" t="s">
        <v>16246</v>
      </c>
      <c r="I3334" s="1" t="s">
        <v>13529</v>
      </c>
    </row>
    <row r="3335" spans="1:9" x14ac:dyDescent="0.25">
      <c r="A3335" s="1" t="s">
        <v>10500</v>
      </c>
      <c r="B3335" s="1" t="s">
        <v>3686</v>
      </c>
      <c r="C3335" s="1" t="s">
        <v>16219</v>
      </c>
      <c r="D3335" s="1" t="s">
        <v>3416</v>
      </c>
      <c r="E3335" s="1" t="s">
        <v>16409</v>
      </c>
      <c r="G3335" s="1" t="s">
        <v>13747</v>
      </c>
      <c r="H3335" s="1" t="s">
        <v>16410</v>
      </c>
      <c r="I3335" s="1" t="s">
        <v>13529</v>
      </c>
    </row>
    <row r="3336" spans="1:9" x14ac:dyDescent="0.25">
      <c r="A3336" s="1" t="s">
        <v>10501</v>
      </c>
      <c r="B3336" s="1" t="s">
        <v>3687</v>
      </c>
      <c r="C3336" s="1" t="s">
        <v>16219</v>
      </c>
      <c r="D3336" s="1" t="s">
        <v>3416</v>
      </c>
      <c r="E3336" s="1" t="s">
        <v>16411</v>
      </c>
      <c r="G3336" s="1" t="s">
        <v>16412</v>
      </c>
      <c r="H3336" s="1" t="s">
        <v>16413</v>
      </c>
      <c r="I3336" s="1" t="s">
        <v>13529</v>
      </c>
    </row>
    <row r="3337" spans="1:9" x14ac:dyDescent="0.25">
      <c r="A3337" s="1" t="s">
        <v>10502</v>
      </c>
      <c r="B3337" s="1" t="s">
        <v>3688</v>
      </c>
      <c r="C3337" s="1" t="s">
        <v>16219</v>
      </c>
      <c r="D3337" s="1" t="s">
        <v>3416</v>
      </c>
      <c r="E3337" s="1" t="s">
        <v>16414</v>
      </c>
      <c r="F3337" s="1" t="s">
        <v>16414</v>
      </c>
      <c r="G3337" s="1" t="s">
        <v>13747</v>
      </c>
      <c r="H3337" s="1" t="s">
        <v>16415</v>
      </c>
      <c r="I3337" s="1" t="s">
        <v>13529</v>
      </c>
    </row>
    <row r="3338" spans="1:9" x14ac:dyDescent="0.25">
      <c r="A3338" s="1" t="s">
        <v>10503</v>
      </c>
      <c r="B3338" s="1" t="s">
        <v>3689</v>
      </c>
      <c r="C3338" s="1" t="s">
        <v>16247</v>
      </c>
      <c r="D3338" s="1" t="s">
        <v>3433</v>
      </c>
      <c r="E3338" s="1" t="s">
        <v>15355</v>
      </c>
      <c r="G3338" s="1" t="s">
        <v>13798</v>
      </c>
      <c r="H3338" s="1" t="s">
        <v>15356</v>
      </c>
      <c r="I3338" s="1" t="s">
        <v>13529</v>
      </c>
    </row>
    <row r="3339" spans="1:9" x14ac:dyDescent="0.25">
      <c r="A3339" s="1" t="s">
        <v>10504</v>
      </c>
      <c r="B3339" s="1" t="s">
        <v>3690</v>
      </c>
      <c r="C3339" s="1" t="s">
        <v>16219</v>
      </c>
      <c r="D3339" s="1" t="s">
        <v>3416</v>
      </c>
      <c r="E3339" s="1" t="s">
        <v>16416</v>
      </c>
      <c r="G3339" s="1" t="s">
        <v>13798</v>
      </c>
      <c r="H3339" s="1" t="s">
        <v>16417</v>
      </c>
      <c r="I3339" s="1" t="s">
        <v>13529</v>
      </c>
    </row>
    <row r="3340" spans="1:9" x14ac:dyDescent="0.25">
      <c r="A3340" s="1" t="s">
        <v>10505</v>
      </c>
      <c r="B3340" s="1" t="s">
        <v>3691</v>
      </c>
      <c r="C3340" s="1" t="s">
        <v>16219</v>
      </c>
      <c r="D3340" s="1" t="s">
        <v>3416</v>
      </c>
      <c r="E3340" s="1" t="s">
        <v>16418</v>
      </c>
      <c r="G3340" s="1" t="s">
        <v>13798</v>
      </c>
      <c r="H3340" s="1" t="s">
        <v>16419</v>
      </c>
      <c r="I3340" s="1" t="s">
        <v>13529</v>
      </c>
    </row>
    <row r="3341" spans="1:9" x14ac:dyDescent="0.25">
      <c r="A3341" s="1" t="s">
        <v>10506</v>
      </c>
      <c r="B3341" s="1" t="s">
        <v>3692</v>
      </c>
      <c r="C3341" s="1" t="s">
        <v>16219</v>
      </c>
      <c r="D3341" s="1" t="s">
        <v>3416</v>
      </c>
      <c r="E3341" s="1" t="s">
        <v>3693</v>
      </c>
      <c r="F3341" s="1" t="s">
        <v>3693</v>
      </c>
      <c r="G3341" s="1" t="s">
        <v>13798</v>
      </c>
      <c r="H3341" s="1" t="s">
        <v>16420</v>
      </c>
      <c r="I3341" s="1" t="s">
        <v>13529</v>
      </c>
    </row>
    <row r="3342" spans="1:9" x14ac:dyDescent="0.25">
      <c r="A3342" s="1" t="s">
        <v>10507</v>
      </c>
      <c r="B3342" s="1" t="s">
        <v>3694</v>
      </c>
      <c r="C3342" s="1" t="s">
        <v>16219</v>
      </c>
      <c r="D3342" s="1" t="s">
        <v>3416</v>
      </c>
      <c r="E3342" s="1" t="s">
        <v>16269</v>
      </c>
      <c r="F3342" s="1" t="s">
        <v>16269</v>
      </c>
      <c r="G3342" s="1" t="s">
        <v>13747</v>
      </c>
      <c r="H3342" s="1" t="s">
        <v>16230</v>
      </c>
      <c r="I3342" s="1" t="s">
        <v>13529</v>
      </c>
    </row>
    <row r="3343" spans="1:9" x14ac:dyDescent="0.25">
      <c r="A3343" s="1" t="s">
        <v>10508</v>
      </c>
      <c r="B3343" s="1" t="s">
        <v>3695</v>
      </c>
      <c r="C3343" s="1" t="s">
        <v>13873</v>
      </c>
      <c r="D3343" s="1" t="s">
        <v>369</v>
      </c>
      <c r="G3343" s="1" t="s">
        <v>13936</v>
      </c>
      <c r="H3343" s="1" t="s">
        <v>16421</v>
      </c>
      <c r="I3343" s="1" t="s">
        <v>13529</v>
      </c>
    </row>
    <row r="3344" spans="1:9" x14ac:dyDescent="0.25">
      <c r="A3344" s="1" t="s">
        <v>10509</v>
      </c>
      <c r="B3344" s="1" t="s">
        <v>3696</v>
      </c>
      <c r="C3344" s="1" t="s">
        <v>13873</v>
      </c>
      <c r="D3344" s="1" t="s">
        <v>369</v>
      </c>
      <c r="F3344" s="1" t="s">
        <v>16</v>
      </c>
      <c r="G3344" s="1" t="s">
        <v>13535</v>
      </c>
      <c r="H3344" s="1" t="s">
        <v>14359</v>
      </c>
      <c r="I3344" s="1" t="s">
        <v>13529</v>
      </c>
    </row>
    <row r="3345" spans="1:9" x14ac:dyDescent="0.25">
      <c r="A3345" s="1" t="s">
        <v>10510</v>
      </c>
      <c r="B3345" s="1" t="s">
        <v>3697</v>
      </c>
      <c r="C3345" s="1" t="s">
        <v>13873</v>
      </c>
      <c r="D3345" s="1" t="s">
        <v>369</v>
      </c>
      <c r="E3345" s="1" t="s">
        <v>3698</v>
      </c>
      <c r="F3345" s="1" t="s">
        <v>3698</v>
      </c>
      <c r="G3345" s="1" t="s">
        <v>13535</v>
      </c>
      <c r="H3345" s="1" t="s">
        <v>15630</v>
      </c>
      <c r="I3345" s="1" t="s">
        <v>13529</v>
      </c>
    </row>
    <row r="3346" spans="1:9" x14ac:dyDescent="0.25">
      <c r="A3346" s="1" t="s">
        <v>10511</v>
      </c>
      <c r="B3346" s="1" t="s">
        <v>3699</v>
      </c>
      <c r="C3346" s="1" t="s">
        <v>13873</v>
      </c>
      <c r="D3346" s="1" t="s">
        <v>369</v>
      </c>
      <c r="G3346" s="1" t="s">
        <v>13936</v>
      </c>
      <c r="H3346" s="1" t="s">
        <v>14576</v>
      </c>
      <c r="I3346" s="1" t="s">
        <v>13529</v>
      </c>
    </row>
    <row r="3347" spans="1:9" x14ac:dyDescent="0.25">
      <c r="A3347" s="1" t="s">
        <v>10512</v>
      </c>
      <c r="B3347" s="1" t="s">
        <v>3700</v>
      </c>
      <c r="C3347" s="1" t="s">
        <v>13873</v>
      </c>
      <c r="D3347" s="1" t="s">
        <v>369</v>
      </c>
      <c r="E3347" s="1" t="s">
        <v>16422</v>
      </c>
      <c r="G3347" s="1" t="s">
        <v>13535</v>
      </c>
      <c r="H3347" s="1" t="s">
        <v>13558</v>
      </c>
      <c r="I3347" s="1" t="s">
        <v>13529</v>
      </c>
    </row>
    <row r="3348" spans="1:9" x14ac:dyDescent="0.25">
      <c r="A3348" s="1" t="s">
        <v>10513</v>
      </c>
      <c r="B3348" s="1" t="s">
        <v>3701</v>
      </c>
      <c r="C3348" s="1" t="s">
        <v>13873</v>
      </c>
      <c r="D3348" s="1" t="s">
        <v>369</v>
      </c>
      <c r="E3348" s="1" t="s">
        <v>1239</v>
      </c>
      <c r="G3348" s="1" t="s">
        <v>13936</v>
      </c>
      <c r="H3348" s="1" t="s">
        <v>15570</v>
      </c>
      <c r="I3348" s="1" t="s">
        <v>13529</v>
      </c>
    </row>
    <row r="3349" spans="1:9" x14ac:dyDescent="0.25">
      <c r="A3349" s="1" t="s">
        <v>10514</v>
      </c>
      <c r="B3349" s="1" t="s">
        <v>3702</v>
      </c>
      <c r="C3349" s="1" t="s">
        <v>13873</v>
      </c>
      <c r="D3349" s="1" t="s">
        <v>369</v>
      </c>
      <c r="E3349" s="1" t="s">
        <v>3703</v>
      </c>
      <c r="F3349" s="1" t="s">
        <v>3703</v>
      </c>
      <c r="G3349" s="1" t="s">
        <v>13535</v>
      </c>
      <c r="H3349" s="1" t="s">
        <v>15277</v>
      </c>
      <c r="I3349" s="1" t="s">
        <v>13529</v>
      </c>
    </row>
    <row r="3350" spans="1:9" x14ac:dyDescent="0.25">
      <c r="A3350" s="1" t="s">
        <v>10515</v>
      </c>
      <c r="B3350" s="1" t="s">
        <v>3704</v>
      </c>
      <c r="C3350" s="1" t="s">
        <v>13873</v>
      </c>
      <c r="D3350" s="1" t="s">
        <v>369</v>
      </c>
      <c r="E3350" s="1" t="s">
        <v>3662</v>
      </c>
      <c r="F3350" s="1" t="s">
        <v>3662</v>
      </c>
      <c r="G3350" s="1" t="s">
        <v>13535</v>
      </c>
      <c r="H3350" s="1" t="s">
        <v>15238</v>
      </c>
      <c r="I3350" s="1" t="s">
        <v>13529</v>
      </c>
    </row>
    <row r="3351" spans="1:9" x14ac:dyDescent="0.25">
      <c r="A3351" s="1" t="s">
        <v>10516</v>
      </c>
      <c r="B3351" s="1" t="s">
        <v>3705</v>
      </c>
      <c r="C3351" s="1" t="s">
        <v>13873</v>
      </c>
      <c r="D3351" s="1" t="s">
        <v>369</v>
      </c>
      <c r="E3351" s="1" t="s">
        <v>2138</v>
      </c>
      <c r="G3351" s="1" t="s">
        <v>13535</v>
      </c>
      <c r="H3351" s="1" t="s">
        <v>16423</v>
      </c>
      <c r="I3351" s="1" t="s">
        <v>13529</v>
      </c>
    </row>
    <row r="3352" spans="1:9" x14ac:dyDescent="0.25">
      <c r="A3352" s="1" t="s">
        <v>10517</v>
      </c>
      <c r="B3352" s="1" t="s">
        <v>3706</v>
      </c>
      <c r="C3352" s="1" t="s">
        <v>13873</v>
      </c>
      <c r="D3352" s="1" t="s">
        <v>369</v>
      </c>
      <c r="G3352" s="1" t="s">
        <v>13936</v>
      </c>
      <c r="H3352" s="1" t="s">
        <v>15418</v>
      </c>
      <c r="I3352" s="1" t="s">
        <v>13529</v>
      </c>
    </row>
    <row r="3353" spans="1:9" x14ac:dyDescent="0.25">
      <c r="A3353" s="1" t="s">
        <v>10518</v>
      </c>
      <c r="B3353" s="1" t="s">
        <v>3707</v>
      </c>
      <c r="C3353" s="1" t="s">
        <v>13873</v>
      </c>
      <c r="D3353" s="1" t="s">
        <v>369</v>
      </c>
      <c r="G3353" s="1" t="s">
        <v>13936</v>
      </c>
      <c r="H3353" s="1" t="s">
        <v>15551</v>
      </c>
      <c r="I3353" s="1" t="s">
        <v>13529</v>
      </c>
    </row>
    <row r="3354" spans="1:9" x14ac:dyDescent="0.25">
      <c r="A3354" s="1" t="s">
        <v>10519</v>
      </c>
      <c r="B3354" s="1" t="s">
        <v>3708</v>
      </c>
      <c r="C3354" s="1" t="s">
        <v>13873</v>
      </c>
      <c r="D3354" s="1" t="s">
        <v>369</v>
      </c>
      <c r="G3354" s="1" t="s">
        <v>13936</v>
      </c>
      <c r="H3354" s="1" t="s">
        <v>15570</v>
      </c>
      <c r="I3354" s="1" t="s">
        <v>13529</v>
      </c>
    </row>
    <row r="3355" spans="1:9" x14ac:dyDescent="0.25">
      <c r="A3355" s="1" t="s">
        <v>10520</v>
      </c>
      <c r="B3355" s="1" t="s">
        <v>3709</v>
      </c>
      <c r="C3355" s="1" t="s">
        <v>13873</v>
      </c>
      <c r="D3355" s="1" t="s">
        <v>369</v>
      </c>
      <c r="G3355" s="1" t="s">
        <v>13936</v>
      </c>
      <c r="H3355" s="1" t="s">
        <v>15100</v>
      </c>
      <c r="I3355" s="1" t="s">
        <v>13529</v>
      </c>
    </row>
    <row r="3356" spans="1:9" x14ac:dyDescent="0.25">
      <c r="A3356" s="1" t="s">
        <v>10521</v>
      </c>
      <c r="B3356" s="1" t="s">
        <v>3710</v>
      </c>
      <c r="C3356" s="1" t="s">
        <v>13873</v>
      </c>
      <c r="D3356" s="1" t="s">
        <v>369</v>
      </c>
      <c r="G3356" s="1" t="s">
        <v>13936</v>
      </c>
      <c r="H3356" s="1" t="s">
        <v>16188</v>
      </c>
      <c r="I3356" s="1" t="s">
        <v>13529</v>
      </c>
    </row>
    <row r="3357" spans="1:9" x14ac:dyDescent="0.25">
      <c r="A3357" s="1" t="s">
        <v>10522</v>
      </c>
      <c r="B3357" s="1" t="s">
        <v>3711</v>
      </c>
      <c r="C3357" s="1" t="s">
        <v>13873</v>
      </c>
      <c r="D3357" s="1" t="s">
        <v>369</v>
      </c>
      <c r="E3357" s="1" t="s">
        <v>1239</v>
      </c>
      <c r="G3357" s="1" t="s">
        <v>13936</v>
      </c>
      <c r="H3357" s="1" t="s">
        <v>15107</v>
      </c>
      <c r="I3357" s="1" t="s">
        <v>13529</v>
      </c>
    </row>
    <row r="3358" spans="1:9" x14ac:dyDescent="0.25">
      <c r="A3358" s="1" t="s">
        <v>10523</v>
      </c>
      <c r="B3358" s="1" t="s">
        <v>3712</v>
      </c>
      <c r="C3358" s="1" t="s">
        <v>13873</v>
      </c>
      <c r="D3358" s="1" t="s">
        <v>369</v>
      </c>
      <c r="G3358" s="1" t="s">
        <v>13936</v>
      </c>
      <c r="H3358" s="1" t="s">
        <v>14339</v>
      </c>
      <c r="I3358" s="1" t="s">
        <v>13529</v>
      </c>
    </row>
    <row r="3359" spans="1:9" x14ac:dyDescent="0.25">
      <c r="A3359" s="1" t="s">
        <v>10524</v>
      </c>
      <c r="B3359" s="1" t="s">
        <v>3713</v>
      </c>
      <c r="C3359" s="1" t="s">
        <v>13873</v>
      </c>
      <c r="D3359" s="1" t="s">
        <v>369</v>
      </c>
      <c r="G3359" s="1" t="s">
        <v>13936</v>
      </c>
      <c r="H3359" s="1" t="s">
        <v>14812</v>
      </c>
      <c r="I3359" s="1" t="s">
        <v>13529</v>
      </c>
    </row>
    <row r="3360" spans="1:9" x14ac:dyDescent="0.25">
      <c r="A3360" s="1" t="s">
        <v>10525</v>
      </c>
      <c r="B3360" s="1" t="s">
        <v>3714</v>
      </c>
      <c r="C3360" s="1" t="s">
        <v>13873</v>
      </c>
      <c r="D3360" s="1" t="s">
        <v>369</v>
      </c>
      <c r="G3360" s="1" t="s">
        <v>13936</v>
      </c>
      <c r="H3360" s="1" t="s">
        <v>15837</v>
      </c>
      <c r="I3360" s="1" t="s">
        <v>13529</v>
      </c>
    </row>
    <row r="3361" spans="1:9" x14ac:dyDescent="0.25">
      <c r="A3361" s="1" t="s">
        <v>10526</v>
      </c>
      <c r="B3361" s="1" t="s">
        <v>3715</v>
      </c>
      <c r="C3361" s="1" t="s">
        <v>13873</v>
      </c>
      <c r="D3361" s="1" t="s">
        <v>369</v>
      </c>
      <c r="G3361" s="1" t="s">
        <v>13936</v>
      </c>
      <c r="H3361" s="1" t="s">
        <v>15236</v>
      </c>
      <c r="I3361" s="1" t="s">
        <v>13529</v>
      </c>
    </row>
    <row r="3362" spans="1:9" x14ac:dyDescent="0.25">
      <c r="A3362" s="1" t="s">
        <v>10527</v>
      </c>
      <c r="B3362" s="1" t="s">
        <v>3716</v>
      </c>
      <c r="C3362" s="1" t="s">
        <v>13873</v>
      </c>
      <c r="D3362" s="1" t="s">
        <v>369</v>
      </c>
      <c r="G3362" s="1" t="s">
        <v>13936</v>
      </c>
      <c r="H3362" s="1" t="s">
        <v>14812</v>
      </c>
      <c r="I3362" s="1" t="s">
        <v>13529</v>
      </c>
    </row>
    <row r="3363" spans="1:9" x14ac:dyDescent="0.25">
      <c r="A3363" s="1" t="s">
        <v>10528</v>
      </c>
      <c r="B3363" s="1" t="s">
        <v>3717</v>
      </c>
      <c r="C3363" s="1" t="s">
        <v>13873</v>
      </c>
      <c r="D3363" s="1" t="s">
        <v>369</v>
      </c>
      <c r="G3363" s="1" t="s">
        <v>13936</v>
      </c>
      <c r="H3363" s="1" t="s">
        <v>14592</v>
      </c>
      <c r="I3363" s="1" t="s">
        <v>13529</v>
      </c>
    </row>
    <row r="3364" spans="1:9" x14ac:dyDescent="0.25">
      <c r="A3364" s="1" t="s">
        <v>10529</v>
      </c>
      <c r="B3364" s="1" t="s">
        <v>3718</v>
      </c>
      <c r="C3364" s="1" t="s">
        <v>13873</v>
      </c>
      <c r="D3364" s="1" t="s">
        <v>369</v>
      </c>
      <c r="G3364" s="1" t="s">
        <v>13936</v>
      </c>
      <c r="H3364" s="1" t="s">
        <v>15570</v>
      </c>
      <c r="I3364" s="1" t="s">
        <v>13529</v>
      </c>
    </row>
    <row r="3365" spans="1:9" x14ac:dyDescent="0.25">
      <c r="A3365" s="1" t="s">
        <v>10530</v>
      </c>
      <c r="B3365" s="1" t="s">
        <v>3719</v>
      </c>
      <c r="C3365" s="1" t="s">
        <v>13873</v>
      </c>
      <c r="D3365" s="1" t="s">
        <v>369</v>
      </c>
      <c r="G3365" s="1" t="s">
        <v>13936</v>
      </c>
      <c r="H3365" s="1" t="s">
        <v>15570</v>
      </c>
      <c r="I3365" s="1" t="s">
        <v>13529</v>
      </c>
    </row>
    <row r="3366" spans="1:9" x14ac:dyDescent="0.25">
      <c r="A3366" s="1" t="s">
        <v>10531</v>
      </c>
      <c r="B3366" s="1" t="s">
        <v>3720</v>
      </c>
      <c r="C3366" s="1" t="s">
        <v>13873</v>
      </c>
      <c r="D3366" s="1" t="s">
        <v>369</v>
      </c>
      <c r="G3366" s="1" t="s">
        <v>13936</v>
      </c>
      <c r="H3366" s="1" t="s">
        <v>13848</v>
      </c>
      <c r="I3366" s="1" t="s">
        <v>13529</v>
      </c>
    </row>
    <row r="3367" spans="1:9" x14ac:dyDescent="0.25">
      <c r="A3367" s="1" t="s">
        <v>10532</v>
      </c>
      <c r="B3367" s="1" t="s">
        <v>3721</v>
      </c>
      <c r="C3367" s="1" t="s">
        <v>13873</v>
      </c>
      <c r="D3367" s="1" t="s">
        <v>369</v>
      </c>
      <c r="F3367" s="1" t="s">
        <v>3722</v>
      </c>
      <c r="G3367" s="1" t="s">
        <v>13535</v>
      </c>
      <c r="H3367" s="1" t="s">
        <v>16424</v>
      </c>
      <c r="I3367" s="1" t="s">
        <v>13529</v>
      </c>
    </row>
    <row r="3368" spans="1:9" x14ac:dyDescent="0.25">
      <c r="A3368" s="1" t="s">
        <v>10533</v>
      </c>
      <c r="B3368" s="1" t="s">
        <v>3723</v>
      </c>
      <c r="C3368" s="1" t="s">
        <v>13873</v>
      </c>
      <c r="D3368" s="1" t="s">
        <v>369</v>
      </c>
      <c r="E3368" s="1" t="s">
        <v>1239</v>
      </c>
      <c r="G3368" s="1" t="s">
        <v>13936</v>
      </c>
      <c r="H3368" s="1" t="s">
        <v>14004</v>
      </c>
      <c r="I3368" s="1" t="s">
        <v>13529</v>
      </c>
    </row>
    <row r="3369" spans="1:9" x14ac:dyDescent="0.25">
      <c r="A3369" s="1" t="s">
        <v>10534</v>
      </c>
      <c r="B3369" s="1" t="s">
        <v>3724</v>
      </c>
      <c r="C3369" s="1" t="s">
        <v>13873</v>
      </c>
      <c r="D3369" s="1" t="s">
        <v>369</v>
      </c>
      <c r="F3369" s="1" t="s">
        <v>3725</v>
      </c>
      <c r="G3369" s="1" t="s">
        <v>13535</v>
      </c>
      <c r="H3369" s="1" t="s">
        <v>15499</v>
      </c>
      <c r="I3369" s="1" t="s">
        <v>13529</v>
      </c>
    </row>
    <row r="3370" spans="1:9" x14ac:dyDescent="0.25">
      <c r="A3370" s="1" t="s">
        <v>10535</v>
      </c>
      <c r="B3370" s="1" t="s">
        <v>3726</v>
      </c>
      <c r="C3370" s="1" t="s">
        <v>13873</v>
      </c>
      <c r="D3370" s="1" t="s">
        <v>369</v>
      </c>
      <c r="G3370" s="1" t="s">
        <v>13936</v>
      </c>
      <c r="H3370" s="1" t="s">
        <v>15630</v>
      </c>
      <c r="I3370" s="1" t="s">
        <v>13529</v>
      </c>
    </row>
    <row r="3371" spans="1:9" x14ac:dyDescent="0.25">
      <c r="A3371" s="1" t="s">
        <v>10536</v>
      </c>
      <c r="B3371" s="1" t="s">
        <v>3727</v>
      </c>
      <c r="C3371" s="1" t="s">
        <v>13873</v>
      </c>
      <c r="D3371" s="1" t="s">
        <v>369</v>
      </c>
      <c r="G3371" s="1" t="s">
        <v>13936</v>
      </c>
      <c r="H3371" s="1" t="s">
        <v>16425</v>
      </c>
      <c r="I3371" s="1" t="s">
        <v>13529</v>
      </c>
    </row>
    <row r="3372" spans="1:9" x14ac:dyDescent="0.25">
      <c r="A3372" s="1" t="s">
        <v>10537</v>
      </c>
      <c r="B3372" s="1" t="s">
        <v>3728</v>
      </c>
      <c r="C3372" s="1" t="s">
        <v>13873</v>
      </c>
      <c r="D3372" s="1" t="s">
        <v>369</v>
      </c>
      <c r="E3372" s="1" t="s">
        <v>1239</v>
      </c>
      <c r="G3372" s="1" t="s">
        <v>13936</v>
      </c>
      <c r="H3372" s="1" t="s">
        <v>15100</v>
      </c>
      <c r="I3372" s="1" t="s">
        <v>13529</v>
      </c>
    </row>
    <row r="3373" spans="1:9" x14ac:dyDescent="0.25">
      <c r="A3373" s="1" t="s">
        <v>10538</v>
      </c>
      <c r="B3373" s="1" t="s">
        <v>3729</v>
      </c>
      <c r="C3373" s="1" t="s">
        <v>13873</v>
      </c>
      <c r="D3373" s="1" t="s">
        <v>369</v>
      </c>
      <c r="G3373" s="1" t="s">
        <v>13936</v>
      </c>
      <c r="H3373" s="1" t="s">
        <v>14812</v>
      </c>
      <c r="I3373" s="1" t="s">
        <v>13529</v>
      </c>
    </row>
    <row r="3374" spans="1:9" x14ac:dyDescent="0.25">
      <c r="A3374" s="1" t="s">
        <v>10539</v>
      </c>
      <c r="B3374" s="1" t="s">
        <v>3730</v>
      </c>
      <c r="C3374" s="1" t="s">
        <v>13873</v>
      </c>
      <c r="D3374" s="1" t="s">
        <v>369</v>
      </c>
      <c r="G3374" s="1" t="s">
        <v>13936</v>
      </c>
      <c r="H3374" s="1" t="s">
        <v>16426</v>
      </c>
      <c r="I3374" s="1" t="s">
        <v>13529</v>
      </c>
    </row>
    <row r="3375" spans="1:9" x14ac:dyDescent="0.25">
      <c r="A3375" s="1" t="s">
        <v>10540</v>
      </c>
      <c r="B3375" s="1" t="s">
        <v>3731</v>
      </c>
      <c r="C3375" s="1" t="s">
        <v>13873</v>
      </c>
      <c r="D3375" s="1" t="s">
        <v>369</v>
      </c>
      <c r="E3375" s="1" t="s">
        <v>3732</v>
      </c>
      <c r="F3375" s="1" t="s">
        <v>3732</v>
      </c>
      <c r="G3375" s="1" t="s">
        <v>13535</v>
      </c>
      <c r="H3375" s="1" t="s">
        <v>16053</v>
      </c>
      <c r="I3375" s="1" t="s">
        <v>13529</v>
      </c>
    </row>
    <row r="3376" spans="1:9" x14ac:dyDescent="0.25">
      <c r="A3376" s="1" t="s">
        <v>10541</v>
      </c>
      <c r="B3376" s="1" t="s">
        <v>3733</v>
      </c>
      <c r="C3376" s="1" t="s">
        <v>13873</v>
      </c>
      <c r="D3376" s="1" t="s">
        <v>369</v>
      </c>
      <c r="G3376" s="1" t="s">
        <v>13936</v>
      </c>
      <c r="H3376" s="1" t="s">
        <v>13983</v>
      </c>
      <c r="I3376" s="1" t="s">
        <v>13529</v>
      </c>
    </row>
    <row r="3377" spans="1:9" x14ac:dyDescent="0.25">
      <c r="A3377" s="1" t="s">
        <v>10542</v>
      </c>
      <c r="B3377" s="1" t="s">
        <v>3734</v>
      </c>
      <c r="C3377" s="1" t="s">
        <v>13873</v>
      </c>
      <c r="D3377" s="1" t="s">
        <v>369</v>
      </c>
      <c r="G3377" s="1" t="s">
        <v>13936</v>
      </c>
      <c r="H3377" s="1" t="s">
        <v>15418</v>
      </c>
      <c r="I3377" s="1" t="s">
        <v>13529</v>
      </c>
    </row>
    <row r="3378" spans="1:9" x14ac:dyDescent="0.25">
      <c r="A3378" s="1" t="s">
        <v>10543</v>
      </c>
      <c r="B3378" s="1" t="s">
        <v>3735</v>
      </c>
      <c r="C3378" s="1" t="s">
        <v>13873</v>
      </c>
      <c r="D3378" s="1" t="s">
        <v>369</v>
      </c>
      <c r="G3378" s="1" t="s">
        <v>13936</v>
      </c>
      <c r="H3378" s="1" t="s">
        <v>14812</v>
      </c>
      <c r="I3378" s="1" t="s">
        <v>13529</v>
      </c>
    </row>
    <row r="3379" spans="1:9" x14ac:dyDescent="0.25">
      <c r="A3379" s="1" t="s">
        <v>10544</v>
      </c>
      <c r="B3379" s="1" t="s">
        <v>3736</v>
      </c>
      <c r="C3379" s="1" t="s">
        <v>13873</v>
      </c>
      <c r="D3379" s="1" t="s">
        <v>369</v>
      </c>
      <c r="G3379" s="1" t="s">
        <v>13936</v>
      </c>
      <c r="H3379" s="1" t="s">
        <v>15539</v>
      </c>
      <c r="I3379" s="1" t="s">
        <v>13529</v>
      </c>
    </row>
    <row r="3380" spans="1:9" x14ac:dyDescent="0.25">
      <c r="A3380" s="1" t="s">
        <v>10545</v>
      </c>
      <c r="B3380" s="1" t="s">
        <v>3737</v>
      </c>
      <c r="C3380" s="1" t="s">
        <v>13873</v>
      </c>
      <c r="D3380" s="1" t="s">
        <v>369</v>
      </c>
      <c r="E3380" s="1" t="s">
        <v>1239</v>
      </c>
      <c r="G3380" s="1" t="s">
        <v>13936</v>
      </c>
      <c r="H3380" s="1" t="s">
        <v>15570</v>
      </c>
      <c r="I3380" s="1" t="s">
        <v>13529</v>
      </c>
    </row>
    <row r="3381" spans="1:9" x14ac:dyDescent="0.25">
      <c r="A3381" s="1" t="s">
        <v>10546</v>
      </c>
      <c r="B3381" s="1" t="s">
        <v>3738</v>
      </c>
      <c r="C3381" s="1" t="s">
        <v>13873</v>
      </c>
      <c r="D3381" s="1" t="s">
        <v>369</v>
      </c>
      <c r="E3381" s="1" t="s">
        <v>2936</v>
      </c>
      <c r="F3381" s="1" t="s">
        <v>2937</v>
      </c>
      <c r="G3381" s="1" t="s">
        <v>13535</v>
      </c>
      <c r="H3381" s="1" t="s">
        <v>15570</v>
      </c>
      <c r="I3381" s="1" t="s">
        <v>13529</v>
      </c>
    </row>
    <row r="3382" spans="1:9" x14ac:dyDescent="0.25">
      <c r="A3382" s="1" t="s">
        <v>10547</v>
      </c>
      <c r="B3382" s="1" t="s">
        <v>3739</v>
      </c>
      <c r="C3382" s="1" t="s">
        <v>13873</v>
      </c>
      <c r="D3382" s="1" t="s">
        <v>369</v>
      </c>
      <c r="E3382" s="1" t="s">
        <v>1239</v>
      </c>
      <c r="G3382" s="1" t="s">
        <v>13936</v>
      </c>
      <c r="H3382" s="1" t="s">
        <v>14579</v>
      </c>
      <c r="I3382" s="1" t="s">
        <v>13529</v>
      </c>
    </row>
    <row r="3383" spans="1:9" x14ac:dyDescent="0.25">
      <c r="A3383" s="1" t="s">
        <v>10548</v>
      </c>
      <c r="B3383" s="1" t="s">
        <v>3740</v>
      </c>
      <c r="C3383" s="1" t="s">
        <v>13873</v>
      </c>
      <c r="D3383" s="1" t="s">
        <v>369</v>
      </c>
      <c r="G3383" s="1" t="s">
        <v>13936</v>
      </c>
      <c r="H3383" s="1" t="s">
        <v>14812</v>
      </c>
      <c r="I3383" s="1" t="s">
        <v>13529</v>
      </c>
    </row>
    <row r="3384" spans="1:9" x14ac:dyDescent="0.25">
      <c r="A3384" s="1" t="s">
        <v>10549</v>
      </c>
      <c r="B3384" s="1" t="s">
        <v>3741</v>
      </c>
      <c r="C3384" s="1" t="s">
        <v>13873</v>
      </c>
      <c r="D3384" s="1" t="s">
        <v>369</v>
      </c>
      <c r="G3384" s="1" t="s">
        <v>13936</v>
      </c>
      <c r="H3384" s="1" t="s">
        <v>16188</v>
      </c>
      <c r="I3384" s="1" t="s">
        <v>13529</v>
      </c>
    </row>
    <row r="3385" spans="1:9" x14ac:dyDescent="0.25">
      <c r="A3385" s="1" t="s">
        <v>10550</v>
      </c>
      <c r="B3385" s="1" t="s">
        <v>3742</v>
      </c>
      <c r="C3385" s="1" t="s">
        <v>13873</v>
      </c>
      <c r="D3385" s="1" t="s">
        <v>369</v>
      </c>
      <c r="G3385" s="1" t="s">
        <v>13936</v>
      </c>
      <c r="H3385" s="1" t="s">
        <v>16427</v>
      </c>
      <c r="I3385" s="1" t="s">
        <v>13529</v>
      </c>
    </row>
    <row r="3386" spans="1:9" x14ac:dyDescent="0.25">
      <c r="A3386" s="1" t="s">
        <v>10551</v>
      </c>
      <c r="B3386" s="1" t="s">
        <v>3743</v>
      </c>
      <c r="C3386" s="1" t="s">
        <v>13873</v>
      </c>
      <c r="D3386" s="1" t="s">
        <v>369</v>
      </c>
      <c r="G3386" s="1" t="s">
        <v>13936</v>
      </c>
      <c r="H3386" s="1" t="s">
        <v>15648</v>
      </c>
      <c r="I3386" s="1" t="s">
        <v>13529</v>
      </c>
    </row>
    <row r="3387" spans="1:9" x14ac:dyDescent="0.25">
      <c r="A3387" s="1" t="s">
        <v>10552</v>
      </c>
      <c r="B3387" s="1" t="s">
        <v>3744</v>
      </c>
      <c r="C3387" s="1" t="s">
        <v>13873</v>
      </c>
      <c r="D3387" s="1" t="s">
        <v>369</v>
      </c>
      <c r="G3387" s="1" t="s">
        <v>13936</v>
      </c>
      <c r="H3387" s="1" t="s">
        <v>14812</v>
      </c>
      <c r="I3387" s="1" t="s">
        <v>13529</v>
      </c>
    </row>
    <row r="3388" spans="1:9" x14ac:dyDescent="0.25">
      <c r="A3388" s="1" t="s">
        <v>10553</v>
      </c>
      <c r="B3388" s="1" t="s">
        <v>3745</v>
      </c>
      <c r="C3388" s="1" t="s">
        <v>13873</v>
      </c>
      <c r="D3388" s="1" t="s">
        <v>369</v>
      </c>
      <c r="G3388" s="1" t="s">
        <v>13936</v>
      </c>
      <c r="H3388" s="1" t="s">
        <v>14339</v>
      </c>
      <c r="I3388" s="1" t="s">
        <v>13529</v>
      </c>
    </row>
    <row r="3389" spans="1:9" x14ac:dyDescent="0.25">
      <c r="A3389" s="1" t="s">
        <v>10554</v>
      </c>
      <c r="B3389" s="1" t="s">
        <v>3746</v>
      </c>
      <c r="C3389" s="1" t="s">
        <v>13873</v>
      </c>
      <c r="D3389" s="1" t="s">
        <v>369</v>
      </c>
      <c r="G3389" s="1" t="s">
        <v>13936</v>
      </c>
      <c r="H3389" s="1" t="s">
        <v>14812</v>
      </c>
      <c r="I3389" s="1" t="s">
        <v>13529</v>
      </c>
    </row>
    <row r="3390" spans="1:9" x14ac:dyDescent="0.25">
      <c r="A3390" s="1" t="s">
        <v>10555</v>
      </c>
      <c r="B3390" s="1" t="s">
        <v>3747</v>
      </c>
      <c r="C3390" s="1" t="s">
        <v>13873</v>
      </c>
      <c r="D3390" s="1" t="s">
        <v>369</v>
      </c>
      <c r="G3390" s="1" t="s">
        <v>13936</v>
      </c>
      <c r="H3390" s="1" t="s">
        <v>15518</v>
      </c>
      <c r="I3390" s="1" t="s">
        <v>13529</v>
      </c>
    </row>
    <row r="3391" spans="1:9" x14ac:dyDescent="0.25">
      <c r="A3391" s="1" t="s">
        <v>10556</v>
      </c>
      <c r="B3391" s="1" t="s">
        <v>3748</v>
      </c>
      <c r="C3391" s="1" t="s">
        <v>13873</v>
      </c>
      <c r="D3391" s="1" t="s">
        <v>369</v>
      </c>
      <c r="G3391" s="1" t="s">
        <v>13936</v>
      </c>
      <c r="H3391" s="1" t="s">
        <v>14345</v>
      </c>
      <c r="I3391" s="1" t="s">
        <v>13529</v>
      </c>
    </row>
    <row r="3392" spans="1:9" x14ac:dyDescent="0.25">
      <c r="A3392" s="1" t="s">
        <v>10557</v>
      </c>
      <c r="B3392" s="1" t="s">
        <v>3749</v>
      </c>
      <c r="C3392" s="1" t="s">
        <v>13873</v>
      </c>
      <c r="D3392" s="1" t="s">
        <v>369</v>
      </c>
      <c r="G3392" s="1" t="s">
        <v>13936</v>
      </c>
      <c r="H3392" s="1" t="s">
        <v>15269</v>
      </c>
      <c r="I3392" s="1" t="s">
        <v>13529</v>
      </c>
    </row>
    <row r="3393" spans="1:9" x14ac:dyDescent="0.25">
      <c r="A3393" s="1" t="s">
        <v>10558</v>
      </c>
      <c r="B3393" s="1" t="s">
        <v>3750</v>
      </c>
      <c r="C3393" s="1" t="s">
        <v>13873</v>
      </c>
      <c r="D3393" s="1" t="s">
        <v>369</v>
      </c>
      <c r="E3393" s="1" t="s">
        <v>1663</v>
      </c>
      <c r="F3393" s="1" t="s">
        <v>1663</v>
      </c>
      <c r="G3393" s="1" t="s">
        <v>13535</v>
      </c>
      <c r="H3393" s="1" t="s">
        <v>15354</v>
      </c>
      <c r="I3393" s="1" t="s">
        <v>13529</v>
      </c>
    </row>
    <row r="3394" spans="1:9" x14ac:dyDescent="0.25">
      <c r="A3394" s="1" t="s">
        <v>10559</v>
      </c>
      <c r="B3394" s="1" t="s">
        <v>3751</v>
      </c>
      <c r="C3394" s="1" t="s">
        <v>13873</v>
      </c>
      <c r="D3394" s="1" t="s">
        <v>369</v>
      </c>
      <c r="F3394" s="1" t="s">
        <v>3224</v>
      </c>
      <c r="G3394" s="1" t="s">
        <v>13535</v>
      </c>
      <c r="H3394" s="1" t="s">
        <v>14362</v>
      </c>
      <c r="I3394" s="1" t="s">
        <v>13529</v>
      </c>
    </row>
    <row r="3395" spans="1:9" x14ac:dyDescent="0.25">
      <c r="A3395" s="1" t="s">
        <v>10560</v>
      </c>
      <c r="B3395" s="1" t="s">
        <v>3752</v>
      </c>
      <c r="C3395" s="1" t="s">
        <v>13873</v>
      </c>
      <c r="D3395" s="1" t="s">
        <v>369</v>
      </c>
      <c r="G3395" s="1" t="s">
        <v>13936</v>
      </c>
      <c r="H3395" s="1" t="s">
        <v>14003</v>
      </c>
      <c r="I3395" s="1" t="s">
        <v>13529</v>
      </c>
    </row>
    <row r="3396" spans="1:9" x14ac:dyDescent="0.25">
      <c r="A3396" s="1" t="s">
        <v>10561</v>
      </c>
      <c r="B3396" s="1" t="s">
        <v>3753</v>
      </c>
      <c r="C3396" s="1" t="s">
        <v>13873</v>
      </c>
      <c r="D3396" s="1" t="s">
        <v>369</v>
      </c>
      <c r="G3396" s="1" t="s">
        <v>13936</v>
      </c>
      <c r="H3396" s="1" t="s">
        <v>15107</v>
      </c>
      <c r="I3396" s="1" t="s">
        <v>13529</v>
      </c>
    </row>
    <row r="3397" spans="1:9" x14ac:dyDescent="0.25">
      <c r="A3397" s="1" t="s">
        <v>10562</v>
      </c>
      <c r="B3397" s="1" t="s">
        <v>3754</v>
      </c>
      <c r="C3397" s="1" t="s">
        <v>13873</v>
      </c>
      <c r="D3397" s="1" t="s">
        <v>369</v>
      </c>
      <c r="G3397" s="1" t="s">
        <v>13936</v>
      </c>
      <c r="H3397" s="1" t="s">
        <v>14577</v>
      </c>
      <c r="I3397" s="1" t="s">
        <v>13529</v>
      </c>
    </row>
    <row r="3398" spans="1:9" x14ac:dyDescent="0.25">
      <c r="A3398" s="1" t="s">
        <v>10563</v>
      </c>
      <c r="B3398" s="1" t="s">
        <v>3755</v>
      </c>
      <c r="C3398" s="1" t="s">
        <v>13873</v>
      </c>
      <c r="D3398" s="1" t="s">
        <v>369</v>
      </c>
      <c r="G3398" s="1" t="s">
        <v>13936</v>
      </c>
      <c r="H3398" s="1" t="s">
        <v>15628</v>
      </c>
      <c r="I3398" s="1" t="s">
        <v>13529</v>
      </c>
    </row>
    <row r="3399" spans="1:9" x14ac:dyDescent="0.25">
      <c r="A3399" s="1" t="s">
        <v>10564</v>
      </c>
      <c r="B3399" s="1" t="s">
        <v>3756</v>
      </c>
      <c r="C3399" s="1" t="s">
        <v>13873</v>
      </c>
      <c r="D3399" s="1" t="s">
        <v>369</v>
      </c>
      <c r="G3399" s="1" t="s">
        <v>13936</v>
      </c>
      <c r="H3399" s="1" t="s">
        <v>14812</v>
      </c>
      <c r="I3399" s="1" t="s">
        <v>13529</v>
      </c>
    </row>
    <row r="3400" spans="1:9" x14ac:dyDescent="0.25">
      <c r="A3400" s="1" t="s">
        <v>10565</v>
      </c>
      <c r="B3400" s="1" t="s">
        <v>3757</v>
      </c>
      <c r="C3400" s="1" t="s">
        <v>13873</v>
      </c>
      <c r="D3400" s="1" t="s">
        <v>369</v>
      </c>
      <c r="G3400" s="1" t="s">
        <v>13936</v>
      </c>
      <c r="H3400" s="1" t="s">
        <v>15236</v>
      </c>
      <c r="I3400" s="1" t="s">
        <v>13529</v>
      </c>
    </row>
    <row r="3401" spans="1:9" x14ac:dyDescent="0.25">
      <c r="A3401" s="1" t="s">
        <v>3758</v>
      </c>
      <c r="B3401" s="1" t="s">
        <v>3759</v>
      </c>
      <c r="C3401" s="1" t="s">
        <v>14034</v>
      </c>
      <c r="D3401" s="1" t="s">
        <v>546</v>
      </c>
      <c r="F3401" s="1" t="s">
        <v>3760</v>
      </c>
      <c r="G3401" s="1" t="s">
        <v>13752</v>
      </c>
      <c r="H3401" s="1" t="s">
        <v>13528</v>
      </c>
      <c r="I3401" s="1" t="s">
        <v>13529</v>
      </c>
    </row>
    <row r="3402" spans="1:9" x14ac:dyDescent="0.25">
      <c r="A3402" s="1" t="s">
        <v>3761</v>
      </c>
      <c r="B3402" s="1" t="s">
        <v>3762</v>
      </c>
      <c r="C3402" s="1" t="s">
        <v>14034</v>
      </c>
      <c r="D3402" s="1" t="s">
        <v>546</v>
      </c>
      <c r="F3402" s="1" t="s">
        <v>3763</v>
      </c>
      <c r="G3402" s="1" t="s">
        <v>13752</v>
      </c>
      <c r="H3402" s="1" t="s">
        <v>16428</v>
      </c>
      <c r="I3402" s="1" t="s">
        <v>13529</v>
      </c>
    </row>
    <row r="3403" spans="1:9" x14ac:dyDescent="0.25">
      <c r="A3403" s="1" t="s">
        <v>3764</v>
      </c>
      <c r="B3403" s="1" t="s">
        <v>3765</v>
      </c>
      <c r="C3403" s="1" t="s">
        <v>14034</v>
      </c>
      <c r="D3403" s="1" t="s">
        <v>546</v>
      </c>
      <c r="F3403" s="1" t="s">
        <v>3766</v>
      </c>
      <c r="G3403" s="1" t="s">
        <v>13752</v>
      </c>
      <c r="H3403" s="1" t="s">
        <v>14118</v>
      </c>
      <c r="I3403" s="1" t="s">
        <v>13529</v>
      </c>
    </row>
    <row r="3404" spans="1:9" x14ac:dyDescent="0.25">
      <c r="A3404" s="1" t="s">
        <v>10566</v>
      </c>
      <c r="B3404" s="1" t="s">
        <v>3767</v>
      </c>
      <c r="C3404" s="1" t="s">
        <v>13546</v>
      </c>
      <c r="D3404" s="1" t="s">
        <v>28</v>
      </c>
      <c r="G3404" s="1" t="s">
        <v>14623</v>
      </c>
      <c r="H3404" s="1" t="s">
        <v>15670</v>
      </c>
      <c r="I3404" s="1" t="s">
        <v>13529</v>
      </c>
    </row>
    <row r="3405" spans="1:9" x14ac:dyDescent="0.25">
      <c r="A3405" s="1" t="s">
        <v>10567</v>
      </c>
      <c r="B3405" s="1" t="s">
        <v>3768</v>
      </c>
      <c r="C3405" s="1" t="s">
        <v>13546</v>
      </c>
      <c r="D3405" s="1" t="s">
        <v>28</v>
      </c>
      <c r="G3405" s="1" t="s">
        <v>14623</v>
      </c>
      <c r="H3405" s="1" t="s">
        <v>16429</v>
      </c>
      <c r="I3405" s="1" t="s">
        <v>13529</v>
      </c>
    </row>
    <row r="3406" spans="1:9" x14ac:dyDescent="0.25">
      <c r="A3406" s="1" t="s">
        <v>10568</v>
      </c>
      <c r="B3406" s="1" t="s">
        <v>3769</v>
      </c>
      <c r="C3406" s="1" t="s">
        <v>13546</v>
      </c>
      <c r="D3406" s="1" t="s">
        <v>28</v>
      </c>
      <c r="G3406" s="1" t="s">
        <v>14623</v>
      </c>
      <c r="H3406" s="1" t="s">
        <v>13941</v>
      </c>
      <c r="I3406" s="1" t="s">
        <v>13529</v>
      </c>
    </row>
    <row r="3407" spans="1:9" x14ac:dyDescent="0.25">
      <c r="A3407" s="1" t="s">
        <v>10569</v>
      </c>
      <c r="B3407" s="1" t="s">
        <v>3770</v>
      </c>
      <c r="C3407" s="1" t="s">
        <v>13546</v>
      </c>
      <c r="D3407" s="1" t="s">
        <v>28</v>
      </c>
      <c r="G3407" s="1" t="s">
        <v>14623</v>
      </c>
      <c r="H3407" s="1" t="s">
        <v>13966</v>
      </c>
      <c r="I3407" s="1" t="s">
        <v>13529</v>
      </c>
    </row>
    <row r="3408" spans="1:9" x14ac:dyDescent="0.25">
      <c r="A3408" s="1" t="s">
        <v>10570</v>
      </c>
      <c r="B3408" s="1" t="s">
        <v>3771</v>
      </c>
      <c r="C3408" s="1" t="s">
        <v>13546</v>
      </c>
      <c r="D3408" s="1" t="s">
        <v>28</v>
      </c>
      <c r="G3408" s="1" t="s">
        <v>14623</v>
      </c>
      <c r="H3408" s="1" t="s">
        <v>16430</v>
      </c>
      <c r="I3408" s="1" t="s">
        <v>13529</v>
      </c>
    </row>
    <row r="3409" spans="1:9" x14ac:dyDescent="0.25">
      <c r="A3409" s="1" t="s">
        <v>10571</v>
      </c>
      <c r="B3409" s="1" t="s">
        <v>3772</v>
      </c>
      <c r="C3409" s="1" t="s">
        <v>13546</v>
      </c>
      <c r="D3409" s="1" t="s">
        <v>28</v>
      </c>
      <c r="G3409" s="1" t="s">
        <v>14623</v>
      </c>
      <c r="H3409" s="1" t="s">
        <v>13651</v>
      </c>
      <c r="I3409" s="1" t="s">
        <v>13529</v>
      </c>
    </row>
    <row r="3410" spans="1:9" x14ac:dyDescent="0.25">
      <c r="A3410" s="1" t="s">
        <v>10572</v>
      </c>
      <c r="B3410" s="1" t="s">
        <v>3773</v>
      </c>
      <c r="C3410" s="1" t="s">
        <v>13546</v>
      </c>
      <c r="D3410" s="1" t="s">
        <v>28</v>
      </c>
      <c r="G3410" s="1" t="s">
        <v>14623</v>
      </c>
      <c r="H3410" s="1" t="s">
        <v>13565</v>
      </c>
      <c r="I3410" s="1" t="s">
        <v>13529</v>
      </c>
    </row>
    <row r="3411" spans="1:9" x14ac:dyDescent="0.25">
      <c r="A3411" s="1" t="s">
        <v>10573</v>
      </c>
      <c r="B3411" s="1" t="s">
        <v>3774</v>
      </c>
      <c r="C3411" s="1" t="s">
        <v>13546</v>
      </c>
      <c r="D3411" s="1" t="s">
        <v>28</v>
      </c>
      <c r="G3411" s="1" t="s">
        <v>14623</v>
      </c>
      <c r="H3411" s="1" t="s">
        <v>16431</v>
      </c>
      <c r="I3411" s="1" t="s">
        <v>13529</v>
      </c>
    </row>
    <row r="3412" spans="1:9" x14ac:dyDescent="0.25">
      <c r="A3412" s="1" t="s">
        <v>10574</v>
      </c>
      <c r="B3412" s="1" t="s">
        <v>3775</v>
      </c>
      <c r="C3412" s="1" t="s">
        <v>13546</v>
      </c>
      <c r="D3412" s="1" t="s">
        <v>28</v>
      </c>
      <c r="G3412" s="1" t="s">
        <v>14623</v>
      </c>
      <c r="H3412" s="1" t="s">
        <v>16432</v>
      </c>
      <c r="I3412" s="1" t="s">
        <v>13529</v>
      </c>
    </row>
    <row r="3413" spans="1:9" x14ac:dyDescent="0.25">
      <c r="A3413" s="1" t="s">
        <v>10575</v>
      </c>
      <c r="B3413" s="1" t="s">
        <v>3776</v>
      </c>
      <c r="C3413" s="1" t="s">
        <v>13546</v>
      </c>
      <c r="D3413" s="1" t="s">
        <v>28</v>
      </c>
      <c r="G3413" s="1" t="s">
        <v>14623</v>
      </c>
      <c r="H3413" s="1" t="s">
        <v>13567</v>
      </c>
      <c r="I3413" s="1" t="s">
        <v>13529</v>
      </c>
    </row>
    <row r="3414" spans="1:9" x14ac:dyDescent="0.25">
      <c r="A3414" s="1" t="s">
        <v>10576</v>
      </c>
      <c r="B3414" s="1" t="s">
        <v>3777</v>
      </c>
      <c r="C3414" s="1" t="s">
        <v>13546</v>
      </c>
      <c r="D3414" s="1" t="s">
        <v>28</v>
      </c>
      <c r="G3414" s="1" t="s">
        <v>14623</v>
      </c>
      <c r="H3414" s="1" t="s">
        <v>16433</v>
      </c>
      <c r="I3414" s="1" t="s">
        <v>13529</v>
      </c>
    </row>
    <row r="3415" spans="1:9" x14ac:dyDescent="0.25">
      <c r="A3415" s="1" t="s">
        <v>10577</v>
      </c>
      <c r="B3415" s="1" t="s">
        <v>3778</v>
      </c>
      <c r="C3415" s="1" t="s">
        <v>13546</v>
      </c>
      <c r="D3415" s="1" t="s">
        <v>28</v>
      </c>
      <c r="G3415" s="1" t="s">
        <v>14623</v>
      </c>
      <c r="H3415" s="1" t="s">
        <v>16434</v>
      </c>
      <c r="I3415" s="1" t="s">
        <v>13529</v>
      </c>
    </row>
    <row r="3416" spans="1:9" x14ac:dyDescent="0.25">
      <c r="A3416" s="1" t="s">
        <v>10578</v>
      </c>
      <c r="B3416" s="1" t="s">
        <v>3779</v>
      </c>
      <c r="C3416" s="1" t="s">
        <v>13546</v>
      </c>
      <c r="D3416" s="1" t="s">
        <v>28</v>
      </c>
      <c r="G3416" s="1" t="s">
        <v>14623</v>
      </c>
      <c r="H3416" s="1" t="s">
        <v>16435</v>
      </c>
      <c r="I3416" s="1" t="s">
        <v>13529</v>
      </c>
    </row>
    <row r="3417" spans="1:9" x14ac:dyDescent="0.25">
      <c r="A3417" s="1" t="s">
        <v>10579</v>
      </c>
      <c r="B3417" s="1" t="s">
        <v>3780</v>
      </c>
      <c r="C3417" s="1" t="s">
        <v>13546</v>
      </c>
      <c r="D3417" s="1" t="s">
        <v>28</v>
      </c>
      <c r="G3417" s="1" t="s">
        <v>14623</v>
      </c>
      <c r="H3417" s="1" t="s">
        <v>16436</v>
      </c>
      <c r="I3417" s="1" t="s">
        <v>13529</v>
      </c>
    </row>
    <row r="3418" spans="1:9" x14ac:dyDescent="0.25">
      <c r="A3418" s="1" t="s">
        <v>10580</v>
      </c>
      <c r="B3418" s="1" t="s">
        <v>3781</v>
      </c>
      <c r="C3418" s="1" t="s">
        <v>13546</v>
      </c>
      <c r="D3418" s="1" t="s">
        <v>28</v>
      </c>
      <c r="G3418" s="1" t="s">
        <v>14623</v>
      </c>
      <c r="H3418" s="1" t="s">
        <v>16437</v>
      </c>
      <c r="I3418" s="1" t="s">
        <v>13529</v>
      </c>
    </row>
    <row r="3419" spans="1:9" x14ac:dyDescent="0.25">
      <c r="A3419" s="1" t="s">
        <v>10581</v>
      </c>
      <c r="B3419" s="1" t="s">
        <v>3782</v>
      </c>
      <c r="C3419" s="1" t="s">
        <v>13546</v>
      </c>
      <c r="D3419" s="1" t="s">
        <v>28</v>
      </c>
      <c r="G3419" s="1" t="s">
        <v>14623</v>
      </c>
      <c r="H3419" s="1" t="s">
        <v>16438</v>
      </c>
      <c r="I3419" s="1" t="s">
        <v>13529</v>
      </c>
    </row>
    <row r="3420" spans="1:9" x14ac:dyDescent="0.25">
      <c r="A3420" s="1" t="s">
        <v>10582</v>
      </c>
      <c r="B3420" s="1" t="s">
        <v>3783</v>
      </c>
      <c r="C3420" s="1" t="s">
        <v>13546</v>
      </c>
      <c r="D3420" s="1" t="s">
        <v>28</v>
      </c>
      <c r="E3420" s="1" t="s">
        <v>13610</v>
      </c>
      <c r="G3420" s="1" t="s">
        <v>16439</v>
      </c>
      <c r="H3420" s="1" t="s">
        <v>13611</v>
      </c>
      <c r="I3420" s="1" t="s">
        <v>13529</v>
      </c>
    </row>
    <row r="3421" spans="1:9" x14ac:dyDescent="0.25">
      <c r="A3421" s="1" t="s">
        <v>10583</v>
      </c>
      <c r="B3421" s="1" t="s">
        <v>3784</v>
      </c>
      <c r="C3421" s="1" t="s">
        <v>13530</v>
      </c>
      <c r="D3421" s="1" t="s">
        <v>12</v>
      </c>
      <c r="G3421" s="1" t="s">
        <v>13544</v>
      </c>
      <c r="H3421" s="1" t="s">
        <v>16440</v>
      </c>
      <c r="I3421" s="1" t="s">
        <v>13529</v>
      </c>
    </row>
    <row r="3422" spans="1:9" x14ac:dyDescent="0.25">
      <c r="A3422" s="1" t="s">
        <v>3785</v>
      </c>
      <c r="B3422" s="1" t="s">
        <v>3786</v>
      </c>
      <c r="C3422" s="1" t="s">
        <v>13556</v>
      </c>
      <c r="D3422" s="1" t="s">
        <v>43</v>
      </c>
      <c r="F3422" s="1" t="s">
        <v>3785</v>
      </c>
      <c r="G3422" s="1" t="s">
        <v>13557</v>
      </c>
      <c r="H3422" s="1" t="s">
        <v>13558</v>
      </c>
      <c r="I3422" s="1" t="s">
        <v>13529</v>
      </c>
    </row>
    <row r="3423" spans="1:9" x14ac:dyDescent="0.25">
      <c r="A3423" s="1" t="s">
        <v>10584</v>
      </c>
      <c r="B3423" s="1" t="s">
        <v>3787</v>
      </c>
      <c r="C3423" s="1" t="s">
        <v>13873</v>
      </c>
      <c r="D3423" s="1" t="s">
        <v>369</v>
      </c>
      <c r="F3423" s="1" t="s">
        <v>3788</v>
      </c>
      <c r="G3423" s="1" t="s">
        <v>13535</v>
      </c>
      <c r="H3423" s="1" t="s">
        <v>14587</v>
      </c>
      <c r="I3423" s="1" t="s">
        <v>13529</v>
      </c>
    </row>
    <row r="3424" spans="1:9" x14ac:dyDescent="0.25">
      <c r="A3424" s="1" t="s">
        <v>10585</v>
      </c>
      <c r="B3424" s="1" t="s">
        <v>3789</v>
      </c>
      <c r="C3424" s="1" t="s">
        <v>13873</v>
      </c>
      <c r="D3424" s="1" t="s">
        <v>369</v>
      </c>
      <c r="G3424" s="1" t="s">
        <v>13936</v>
      </c>
      <c r="H3424" s="1" t="s">
        <v>15665</v>
      </c>
      <c r="I3424" s="1" t="s">
        <v>13529</v>
      </c>
    </row>
    <row r="3425" spans="1:9" x14ac:dyDescent="0.25">
      <c r="A3425" s="1" t="s">
        <v>10586</v>
      </c>
      <c r="B3425" s="1" t="s">
        <v>3790</v>
      </c>
      <c r="C3425" s="1" t="s">
        <v>13873</v>
      </c>
      <c r="D3425" s="1" t="s">
        <v>369</v>
      </c>
      <c r="G3425" s="1" t="s">
        <v>13569</v>
      </c>
      <c r="H3425" s="1" t="s">
        <v>16441</v>
      </c>
      <c r="I3425" s="1" t="s">
        <v>13529</v>
      </c>
    </row>
    <row r="3426" spans="1:9" x14ac:dyDescent="0.25">
      <c r="A3426" s="1" t="s">
        <v>10587</v>
      </c>
      <c r="B3426" s="1" t="s">
        <v>3791</v>
      </c>
      <c r="C3426" s="1" t="s">
        <v>13603</v>
      </c>
      <c r="D3426" s="1" t="s">
        <v>83</v>
      </c>
      <c r="E3426" s="1" t="s">
        <v>15921</v>
      </c>
      <c r="G3426" s="1" t="s">
        <v>13632</v>
      </c>
      <c r="H3426" s="1" t="s">
        <v>13635</v>
      </c>
      <c r="I3426" s="1" t="s">
        <v>13529</v>
      </c>
    </row>
    <row r="3427" spans="1:9" x14ac:dyDescent="0.25">
      <c r="A3427" s="1" t="s">
        <v>10588</v>
      </c>
      <c r="B3427" s="1" t="s">
        <v>3792</v>
      </c>
      <c r="C3427" s="1" t="s">
        <v>14631</v>
      </c>
      <c r="D3427" s="1" t="s">
        <v>1080</v>
      </c>
      <c r="E3427" s="1" t="s">
        <v>16442</v>
      </c>
      <c r="G3427" s="1" t="s">
        <v>14637</v>
      </c>
      <c r="H3427" s="1" t="s">
        <v>16443</v>
      </c>
      <c r="I3427" s="1" t="s">
        <v>13529</v>
      </c>
    </row>
    <row r="3428" spans="1:9" x14ac:dyDescent="0.25">
      <c r="A3428" s="1" t="s">
        <v>10589</v>
      </c>
      <c r="B3428" s="1" t="s">
        <v>3793</v>
      </c>
      <c r="C3428" s="1" t="s">
        <v>14631</v>
      </c>
      <c r="D3428" s="1" t="s">
        <v>1080</v>
      </c>
      <c r="E3428" s="1" t="s">
        <v>16444</v>
      </c>
      <c r="G3428" s="1" t="s">
        <v>14633</v>
      </c>
      <c r="H3428" s="1" t="s">
        <v>14634</v>
      </c>
      <c r="I3428" s="1" t="s">
        <v>13529</v>
      </c>
    </row>
    <row r="3429" spans="1:9" x14ac:dyDescent="0.25">
      <c r="A3429" s="1" t="s">
        <v>10590</v>
      </c>
      <c r="B3429" s="1" t="s">
        <v>3794</v>
      </c>
      <c r="C3429" s="1" t="s">
        <v>14631</v>
      </c>
      <c r="D3429" s="1" t="s">
        <v>1080</v>
      </c>
      <c r="E3429" s="1" t="s">
        <v>16445</v>
      </c>
      <c r="G3429" s="1" t="s">
        <v>14633</v>
      </c>
      <c r="H3429" s="1" t="s">
        <v>14634</v>
      </c>
      <c r="I3429" s="1" t="s">
        <v>13529</v>
      </c>
    </row>
    <row r="3430" spans="1:9" x14ac:dyDescent="0.25">
      <c r="A3430" s="1" t="s">
        <v>10591</v>
      </c>
      <c r="B3430" s="1" t="s">
        <v>3795</v>
      </c>
      <c r="C3430" s="1" t="s">
        <v>14631</v>
      </c>
      <c r="D3430" s="1" t="s">
        <v>1080</v>
      </c>
      <c r="E3430" s="1" t="s">
        <v>16446</v>
      </c>
      <c r="G3430" s="1" t="s">
        <v>14633</v>
      </c>
      <c r="H3430" s="1" t="s">
        <v>14643</v>
      </c>
      <c r="I3430" s="1" t="s">
        <v>13529</v>
      </c>
    </row>
    <row r="3431" spans="1:9" x14ac:dyDescent="0.25">
      <c r="A3431" s="1" t="s">
        <v>10592</v>
      </c>
      <c r="B3431" s="1" t="s">
        <v>3796</v>
      </c>
      <c r="C3431" s="1" t="s">
        <v>14631</v>
      </c>
      <c r="D3431" s="1" t="s">
        <v>1080</v>
      </c>
      <c r="E3431" s="1" t="s">
        <v>16447</v>
      </c>
      <c r="G3431" s="1" t="s">
        <v>14633</v>
      </c>
      <c r="H3431" s="1" t="s">
        <v>14634</v>
      </c>
      <c r="I3431" s="1" t="s">
        <v>13529</v>
      </c>
    </row>
    <row r="3432" spans="1:9" x14ac:dyDescent="0.25">
      <c r="A3432" s="1" t="s">
        <v>10593</v>
      </c>
      <c r="B3432" s="1" t="s">
        <v>3797</v>
      </c>
      <c r="C3432" s="1" t="s">
        <v>14631</v>
      </c>
      <c r="D3432" s="1" t="s">
        <v>1080</v>
      </c>
      <c r="E3432" s="1" t="s">
        <v>16448</v>
      </c>
      <c r="G3432" s="1" t="s">
        <v>14633</v>
      </c>
      <c r="H3432" s="1" t="s">
        <v>15076</v>
      </c>
      <c r="I3432" s="1" t="s">
        <v>13529</v>
      </c>
    </row>
    <row r="3433" spans="1:9" x14ac:dyDescent="0.25">
      <c r="A3433" s="1" t="s">
        <v>10594</v>
      </c>
      <c r="B3433" s="1" t="s">
        <v>3798</v>
      </c>
      <c r="C3433" s="1" t="s">
        <v>14631</v>
      </c>
      <c r="D3433" s="1" t="s">
        <v>1080</v>
      </c>
      <c r="E3433" s="1" t="s">
        <v>15173</v>
      </c>
      <c r="G3433" s="1" t="s">
        <v>14633</v>
      </c>
      <c r="H3433" s="1" t="s">
        <v>14643</v>
      </c>
      <c r="I3433" s="1" t="s">
        <v>13529</v>
      </c>
    </row>
    <row r="3434" spans="1:9" x14ac:dyDescent="0.25">
      <c r="A3434" s="1" t="s">
        <v>10595</v>
      </c>
      <c r="B3434" s="1" t="s">
        <v>1688</v>
      </c>
      <c r="C3434" s="1" t="s">
        <v>14631</v>
      </c>
      <c r="D3434" s="1" t="s">
        <v>1080</v>
      </c>
      <c r="E3434" s="1" t="s">
        <v>14415</v>
      </c>
      <c r="G3434" s="1" t="s">
        <v>14637</v>
      </c>
      <c r="H3434" s="1" t="s">
        <v>16449</v>
      </c>
      <c r="I3434" s="1" t="s">
        <v>13529</v>
      </c>
    </row>
    <row r="3435" spans="1:9" x14ac:dyDescent="0.25">
      <c r="A3435" s="1" t="s">
        <v>10596</v>
      </c>
      <c r="B3435" s="1" t="s">
        <v>3799</v>
      </c>
      <c r="C3435" s="1" t="s">
        <v>14631</v>
      </c>
      <c r="D3435" s="1" t="s">
        <v>1080</v>
      </c>
      <c r="E3435" s="1" t="s">
        <v>16450</v>
      </c>
      <c r="G3435" s="1" t="s">
        <v>14637</v>
      </c>
      <c r="H3435" s="1" t="s">
        <v>16451</v>
      </c>
      <c r="I3435" s="1" t="s">
        <v>13529</v>
      </c>
    </row>
    <row r="3436" spans="1:9" x14ac:dyDescent="0.25">
      <c r="A3436" s="1" t="s">
        <v>10597</v>
      </c>
      <c r="B3436" s="1" t="s">
        <v>3800</v>
      </c>
      <c r="C3436" s="1" t="s">
        <v>14631</v>
      </c>
      <c r="D3436" s="1" t="s">
        <v>1080</v>
      </c>
      <c r="E3436" s="1" t="s">
        <v>16452</v>
      </c>
      <c r="G3436" s="1" t="s">
        <v>13560</v>
      </c>
      <c r="H3436" s="1" t="s">
        <v>16453</v>
      </c>
      <c r="I3436" s="1" t="s">
        <v>13529</v>
      </c>
    </row>
    <row r="3437" spans="1:9" x14ac:dyDescent="0.25">
      <c r="A3437" s="1" t="s">
        <v>10598</v>
      </c>
      <c r="B3437" s="1" t="s">
        <v>3801</v>
      </c>
      <c r="C3437" s="1" t="s">
        <v>14631</v>
      </c>
      <c r="D3437" s="1" t="s">
        <v>1080</v>
      </c>
      <c r="E3437" s="1" t="s">
        <v>16454</v>
      </c>
      <c r="G3437" s="1" t="s">
        <v>14418</v>
      </c>
      <c r="H3437" s="1" t="s">
        <v>16455</v>
      </c>
      <c r="I3437" s="1" t="s">
        <v>13529</v>
      </c>
    </row>
    <row r="3438" spans="1:9" x14ac:dyDescent="0.25">
      <c r="A3438" s="1" t="s">
        <v>10599</v>
      </c>
      <c r="B3438" s="1" t="s">
        <v>3802</v>
      </c>
      <c r="C3438" s="1" t="s">
        <v>14631</v>
      </c>
      <c r="D3438" s="1" t="s">
        <v>1080</v>
      </c>
      <c r="E3438" s="1" t="s">
        <v>16456</v>
      </c>
      <c r="G3438" s="1" t="s">
        <v>14418</v>
      </c>
      <c r="H3438" s="1" t="s">
        <v>16457</v>
      </c>
      <c r="I3438" s="1" t="s">
        <v>13529</v>
      </c>
    </row>
    <row r="3439" spans="1:9" x14ac:dyDescent="0.25">
      <c r="A3439" s="1" t="s">
        <v>10600</v>
      </c>
      <c r="B3439" s="1" t="s">
        <v>3803</v>
      </c>
      <c r="C3439" s="1" t="s">
        <v>14631</v>
      </c>
      <c r="D3439" s="1" t="s">
        <v>1080</v>
      </c>
      <c r="E3439" s="1" t="s">
        <v>16458</v>
      </c>
      <c r="G3439" s="1" t="s">
        <v>14637</v>
      </c>
      <c r="H3439" s="1" t="s">
        <v>16459</v>
      </c>
      <c r="I3439" s="1" t="s">
        <v>13529</v>
      </c>
    </row>
    <row r="3440" spans="1:9" x14ac:dyDescent="0.25">
      <c r="A3440" s="1" t="s">
        <v>10601</v>
      </c>
      <c r="B3440" s="1" t="s">
        <v>3804</v>
      </c>
      <c r="C3440" s="1" t="s">
        <v>14631</v>
      </c>
      <c r="D3440" s="1" t="s">
        <v>1080</v>
      </c>
      <c r="E3440" s="1" t="s">
        <v>16460</v>
      </c>
      <c r="G3440" s="1" t="s">
        <v>14637</v>
      </c>
      <c r="H3440" s="1" t="s">
        <v>15262</v>
      </c>
      <c r="I3440" s="1" t="s">
        <v>13529</v>
      </c>
    </row>
    <row r="3441" spans="1:9" x14ac:dyDescent="0.25">
      <c r="A3441" s="1" t="s">
        <v>10602</v>
      </c>
      <c r="B3441" s="1" t="s">
        <v>3805</v>
      </c>
      <c r="C3441" s="1" t="s">
        <v>14631</v>
      </c>
      <c r="D3441" s="1" t="s">
        <v>1080</v>
      </c>
      <c r="E3441" s="1" t="s">
        <v>13742</v>
      </c>
      <c r="G3441" s="1" t="s">
        <v>13632</v>
      </c>
      <c r="H3441" s="1" t="s">
        <v>16461</v>
      </c>
      <c r="I3441" s="1" t="s">
        <v>13529</v>
      </c>
    </row>
    <row r="3442" spans="1:9" x14ac:dyDescent="0.25">
      <c r="A3442" s="1" t="s">
        <v>10603</v>
      </c>
      <c r="B3442" s="1" t="s">
        <v>3806</v>
      </c>
      <c r="C3442" s="1" t="s">
        <v>14631</v>
      </c>
      <c r="D3442" s="1" t="s">
        <v>1080</v>
      </c>
      <c r="E3442" s="1" t="s">
        <v>15069</v>
      </c>
      <c r="G3442" s="1" t="s">
        <v>14637</v>
      </c>
      <c r="H3442" s="1" t="s">
        <v>15168</v>
      </c>
      <c r="I3442" s="1" t="s">
        <v>13529</v>
      </c>
    </row>
    <row r="3443" spans="1:9" x14ac:dyDescent="0.25">
      <c r="A3443" s="1" t="s">
        <v>10604</v>
      </c>
      <c r="B3443" s="1" t="s">
        <v>3807</v>
      </c>
      <c r="C3443" s="1" t="s">
        <v>14631</v>
      </c>
      <c r="D3443" s="1" t="s">
        <v>1080</v>
      </c>
      <c r="E3443" s="1" t="s">
        <v>16462</v>
      </c>
      <c r="G3443" s="1" t="s">
        <v>14637</v>
      </c>
      <c r="H3443" s="1" t="s">
        <v>15167</v>
      </c>
      <c r="I3443" s="1" t="s">
        <v>13529</v>
      </c>
    </row>
    <row r="3444" spans="1:9" x14ac:dyDescent="0.25">
      <c r="A3444" s="1" t="s">
        <v>10605</v>
      </c>
      <c r="B3444" s="1" t="s">
        <v>3808</v>
      </c>
      <c r="C3444" s="1" t="s">
        <v>14631</v>
      </c>
      <c r="D3444" s="1" t="s">
        <v>1080</v>
      </c>
      <c r="E3444" s="1" t="s">
        <v>15074</v>
      </c>
      <c r="G3444" s="1" t="s">
        <v>14637</v>
      </c>
      <c r="H3444" s="1" t="s">
        <v>14649</v>
      </c>
      <c r="I3444" s="1" t="s">
        <v>13529</v>
      </c>
    </row>
    <row r="3445" spans="1:9" x14ac:dyDescent="0.25">
      <c r="A3445" s="1" t="s">
        <v>10606</v>
      </c>
      <c r="B3445" s="1" t="s">
        <v>3809</v>
      </c>
      <c r="C3445" s="1" t="s">
        <v>14631</v>
      </c>
      <c r="D3445" s="1" t="s">
        <v>1080</v>
      </c>
      <c r="E3445" s="1" t="s">
        <v>15250</v>
      </c>
      <c r="G3445" s="1" t="s">
        <v>14637</v>
      </c>
      <c r="H3445" s="1" t="s">
        <v>15170</v>
      </c>
      <c r="I3445" s="1" t="s">
        <v>13529</v>
      </c>
    </row>
    <row r="3446" spans="1:9" x14ac:dyDescent="0.25">
      <c r="A3446" s="1" t="s">
        <v>10607</v>
      </c>
      <c r="B3446" s="1" t="s">
        <v>3810</v>
      </c>
      <c r="C3446" s="1" t="s">
        <v>14631</v>
      </c>
      <c r="D3446" s="1" t="s">
        <v>1080</v>
      </c>
      <c r="E3446" s="1" t="s">
        <v>15075</v>
      </c>
      <c r="G3446" s="1" t="s">
        <v>14637</v>
      </c>
      <c r="H3446" s="1" t="s">
        <v>16463</v>
      </c>
      <c r="I3446" s="1" t="s">
        <v>13529</v>
      </c>
    </row>
    <row r="3447" spans="1:9" x14ac:dyDescent="0.25">
      <c r="A3447" s="1" t="s">
        <v>10608</v>
      </c>
      <c r="B3447" s="1" t="s">
        <v>3811</v>
      </c>
      <c r="C3447" s="1" t="s">
        <v>14631</v>
      </c>
      <c r="D3447" s="1" t="s">
        <v>1080</v>
      </c>
      <c r="G3447" s="1" t="s">
        <v>14637</v>
      </c>
      <c r="H3447" s="1" t="s">
        <v>15168</v>
      </c>
      <c r="I3447" s="1" t="s">
        <v>13529</v>
      </c>
    </row>
    <row r="3448" spans="1:9" x14ac:dyDescent="0.25">
      <c r="A3448" s="1" t="s">
        <v>10609</v>
      </c>
      <c r="B3448" s="1" t="s">
        <v>3812</v>
      </c>
      <c r="C3448" s="1" t="s">
        <v>14631</v>
      </c>
      <c r="D3448" s="1" t="s">
        <v>1080</v>
      </c>
      <c r="E3448" s="1" t="s">
        <v>16464</v>
      </c>
      <c r="G3448" s="1" t="s">
        <v>14637</v>
      </c>
      <c r="H3448" s="1" t="s">
        <v>16465</v>
      </c>
      <c r="I3448" s="1" t="s">
        <v>13529</v>
      </c>
    </row>
    <row r="3449" spans="1:9" x14ac:dyDescent="0.25">
      <c r="A3449" s="1" t="s">
        <v>10610</v>
      </c>
      <c r="B3449" s="1" t="s">
        <v>3813</v>
      </c>
      <c r="C3449" s="1" t="s">
        <v>14631</v>
      </c>
      <c r="D3449" s="1" t="s">
        <v>1080</v>
      </c>
      <c r="E3449" s="1" t="s">
        <v>16466</v>
      </c>
      <c r="F3449" s="1" t="s">
        <v>16466</v>
      </c>
      <c r="G3449" s="1" t="s">
        <v>14633</v>
      </c>
      <c r="H3449" s="1" t="s">
        <v>14634</v>
      </c>
      <c r="I3449" s="1" t="s">
        <v>13529</v>
      </c>
    </row>
    <row r="3450" spans="1:9" x14ac:dyDescent="0.25">
      <c r="A3450" s="1" t="s">
        <v>10611</v>
      </c>
      <c r="B3450" s="1" t="s">
        <v>3814</v>
      </c>
      <c r="C3450" s="1" t="s">
        <v>14631</v>
      </c>
      <c r="D3450" s="1" t="s">
        <v>1080</v>
      </c>
      <c r="E3450" s="1" t="s">
        <v>16467</v>
      </c>
      <c r="G3450" s="1" t="s">
        <v>14637</v>
      </c>
      <c r="H3450" s="1" t="s">
        <v>14667</v>
      </c>
      <c r="I3450" s="1" t="s">
        <v>13529</v>
      </c>
    </row>
    <row r="3451" spans="1:9" x14ac:dyDescent="0.25">
      <c r="A3451" s="1" t="s">
        <v>10612</v>
      </c>
      <c r="B3451" s="1" t="s">
        <v>3815</v>
      </c>
      <c r="C3451" s="1" t="s">
        <v>14631</v>
      </c>
      <c r="D3451" s="1" t="s">
        <v>1080</v>
      </c>
      <c r="E3451" s="1" t="s">
        <v>16468</v>
      </c>
      <c r="G3451" s="1" t="s">
        <v>14637</v>
      </c>
      <c r="H3451" s="1" t="s">
        <v>14667</v>
      </c>
      <c r="I3451" s="1" t="s">
        <v>13529</v>
      </c>
    </row>
    <row r="3452" spans="1:9" x14ac:dyDescent="0.25">
      <c r="A3452" s="1" t="s">
        <v>10613</v>
      </c>
      <c r="B3452" s="1" t="s">
        <v>3816</v>
      </c>
      <c r="C3452" s="1" t="s">
        <v>14631</v>
      </c>
      <c r="D3452" s="1" t="s">
        <v>1080</v>
      </c>
      <c r="E3452" s="1" t="s">
        <v>16469</v>
      </c>
      <c r="G3452" s="1" t="s">
        <v>14637</v>
      </c>
      <c r="H3452" s="1" t="s">
        <v>15175</v>
      </c>
      <c r="I3452" s="1" t="s">
        <v>13529</v>
      </c>
    </row>
    <row r="3453" spans="1:9" x14ac:dyDescent="0.25">
      <c r="A3453" s="1" t="s">
        <v>10614</v>
      </c>
      <c r="B3453" s="1" t="s">
        <v>3817</v>
      </c>
      <c r="C3453" s="1" t="s">
        <v>13859</v>
      </c>
      <c r="D3453" s="1" t="s">
        <v>325</v>
      </c>
      <c r="E3453" s="1" t="s">
        <v>14417</v>
      </c>
      <c r="F3453" s="1" t="s">
        <v>14417</v>
      </c>
      <c r="G3453" s="1" t="s">
        <v>13902</v>
      </c>
      <c r="H3453" s="1" t="s">
        <v>13627</v>
      </c>
      <c r="I3453" s="1" t="s">
        <v>13529</v>
      </c>
    </row>
    <row r="3454" spans="1:9" x14ac:dyDescent="0.25">
      <c r="A3454" s="1" t="s">
        <v>10615</v>
      </c>
      <c r="B3454" s="1" t="s">
        <v>3818</v>
      </c>
      <c r="C3454" s="1" t="s">
        <v>13859</v>
      </c>
      <c r="D3454" s="1" t="s">
        <v>325</v>
      </c>
      <c r="E3454" s="1" t="s">
        <v>16470</v>
      </c>
      <c r="F3454" s="1" t="s">
        <v>16470</v>
      </c>
      <c r="G3454" s="1" t="s">
        <v>13902</v>
      </c>
      <c r="H3454" s="1" t="s">
        <v>13627</v>
      </c>
      <c r="I3454" s="1" t="s">
        <v>13529</v>
      </c>
    </row>
    <row r="3455" spans="1:9" x14ac:dyDescent="0.25">
      <c r="A3455" s="1" t="s">
        <v>10616</v>
      </c>
      <c r="B3455" s="1" t="s">
        <v>3819</v>
      </c>
      <c r="C3455" s="1" t="s">
        <v>13797</v>
      </c>
      <c r="D3455" s="1" t="s">
        <v>258</v>
      </c>
      <c r="E3455" s="1" t="s">
        <v>16471</v>
      </c>
      <c r="G3455" s="1" t="s">
        <v>16472</v>
      </c>
      <c r="H3455" s="1" t="s">
        <v>14369</v>
      </c>
      <c r="I3455" s="1" t="s">
        <v>13529</v>
      </c>
    </row>
    <row r="3456" spans="1:9" x14ac:dyDescent="0.25">
      <c r="A3456" s="1" t="s">
        <v>10617</v>
      </c>
      <c r="B3456" s="1" t="s">
        <v>3820</v>
      </c>
      <c r="C3456" s="1" t="s">
        <v>13797</v>
      </c>
      <c r="D3456" s="1" t="s">
        <v>258</v>
      </c>
      <c r="E3456" s="1" t="s">
        <v>16473</v>
      </c>
      <c r="G3456" s="1" t="s">
        <v>13798</v>
      </c>
      <c r="H3456" s="1" t="s">
        <v>16474</v>
      </c>
      <c r="I3456" s="1" t="s">
        <v>13529</v>
      </c>
    </row>
    <row r="3457" spans="1:9" x14ac:dyDescent="0.25">
      <c r="A3457" s="1" t="s">
        <v>10618</v>
      </c>
      <c r="B3457" s="1" t="s">
        <v>3821</v>
      </c>
      <c r="C3457" s="1" t="s">
        <v>13797</v>
      </c>
      <c r="D3457" s="1" t="s">
        <v>258</v>
      </c>
      <c r="G3457" s="1" t="s">
        <v>13798</v>
      </c>
      <c r="H3457" s="1" t="s">
        <v>16475</v>
      </c>
      <c r="I3457" s="1" t="s">
        <v>13529</v>
      </c>
    </row>
    <row r="3458" spans="1:9" x14ac:dyDescent="0.25">
      <c r="A3458" s="1" t="s">
        <v>10619</v>
      </c>
      <c r="B3458" s="1" t="s">
        <v>3822</v>
      </c>
      <c r="C3458" s="1" t="s">
        <v>13797</v>
      </c>
      <c r="D3458" s="1" t="s">
        <v>258</v>
      </c>
      <c r="E3458" s="1" t="s">
        <v>16476</v>
      </c>
      <c r="G3458" s="1" t="s">
        <v>13798</v>
      </c>
      <c r="H3458" s="1" t="s">
        <v>16365</v>
      </c>
      <c r="I3458" s="1" t="s">
        <v>13529</v>
      </c>
    </row>
    <row r="3459" spans="1:9" x14ac:dyDescent="0.25">
      <c r="A3459" s="1" t="s">
        <v>10620</v>
      </c>
      <c r="B3459" s="1" t="s">
        <v>3823</v>
      </c>
      <c r="C3459" s="1" t="s">
        <v>13797</v>
      </c>
      <c r="D3459" s="1" t="s">
        <v>258</v>
      </c>
      <c r="E3459" s="1" t="s">
        <v>16477</v>
      </c>
      <c r="G3459" s="1" t="s">
        <v>13798</v>
      </c>
      <c r="H3459" s="1" t="s">
        <v>15058</v>
      </c>
      <c r="I3459" s="1" t="s">
        <v>13529</v>
      </c>
    </row>
    <row r="3460" spans="1:9" x14ac:dyDescent="0.25">
      <c r="A3460" s="1" t="s">
        <v>10621</v>
      </c>
      <c r="B3460" s="1" t="s">
        <v>3824</v>
      </c>
      <c r="C3460" s="1" t="s">
        <v>13797</v>
      </c>
      <c r="D3460" s="1" t="s">
        <v>258</v>
      </c>
      <c r="E3460" s="1" t="s">
        <v>16478</v>
      </c>
      <c r="G3460" s="1" t="s">
        <v>14678</v>
      </c>
      <c r="H3460" s="1" t="s">
        <v>13687</v>
      </c>
      <c r="I3460" s="1" t="s">
        <v>13529</v>
      </c>
    </row>
    <row r="3461" spans="1:9" x14ac:dyDescent="0.25">
      <c r="A3461" s="1" t="s">
        <v>10622</v>
      </c>
      <c r="B3461" s="1" t="s">
        <v>3825</v>
      </c>
      <c r="C3461" s="1" t="s">
        <v>13797</v>
      </c>
      <c r="D3461" s="1" t="s">
        <v>258</v>
      </c>
      <c r="E3461" s="1" t="s">
        <v>16479</v>
      </c>
      <c r="G3461" s="1" t="s">
        <v>13649</v>
      </c>
      <c r="H3461" s="1" t="s">
        <v>16480</v>
      </c>
      <c r="I3461" s="1" t="s">
        <v>13529</v>
      </c>
    </row>
    <row r="3462" spans="1:9" x14ac:dyDescent="0.25">
      <c r="A3462" s="1" t="s">
        <v>10623</v>
      </c>
      <c r="B3462" s="1" t="s">
        <v>3826</v>
      </c>
      <c r="C3462" s="1" t="s">
        <v>13797</v>
      </c>
      <c r="D3462" s="1" t="s">
        <v>258</v>
      </c>
      <c r="E3462" s="1" t="s">
        <v>16481</v>
      </c>
      <c r="G3462" s="1" t="s">
        <v>13649</v>
      </c>
      <c r="H3462" s="1" t="s">
        <v>16482</v>
      </c>
      <c r="I3462" s="1" t="s">
        <v>13529</v>
      </c>
    </row>
    <row r="3463" spans="1:9" x14ac:dyDescent="0.25">
      <c r="A3463" s="1" t="s">
        <v>10624</v>
      </c>
      <c r="B3463" s="1" t="s">
        <v>3827</v>
      </c>
      <c r="C3463" s="1" t="s">
        <v>13797</v>
      </c>
      <c r="D3463" s="1" t="s">
        <v>258</v>
      </c>
      <c r="E3463" s="1" t="s">
        <v>16483</v>
      </c>
      <c r="G3463" s="1" t="s">
        <v>13649</v>
      </c>
      <c r="H3463" s="1" t="s">
        <v>16484</v>
      </c>
      <c r="I3463" s="1" t="s">
        <v>13529</v>
      </c>
    </row>
    <row r="3464" spans="1:9" x14ac:dyDescent="0.25">
      <c r="A3464" s="1" t="s">
        <v>10625</v>
      </c>
      <c r="B3464" s="1" t="s">
        <v>3828</v>
      </c>
      <c r="C3464" s="1" t="s">
        <v>13797</v>
      </c>
      <c r="D3464" s="1" t="s">
        <v>258</v>
      </c>
      <c r="E3464" s="1" t="s">
        <v>16485</v>
      </c>
      <c r="G3464" s="1" t="s">
        <v>13798</v>
      </c>
      <c r="H3464" s="1" t="s">
        <v>16486</v>
      </c>
      <c r="I3464" s="1" t="s">
        <v>13529</v>
      </c>
    </row>
    <row r="3465" spans="1:9" x14ac:dyDescent="0.25">
      <c r="A3465" s="1" t="s">
        <v>10626</v>
      </c>
      <c r="B3465" s="1" t="s">
        <v>3829</v>
      </c>
      <c r="C3465" s="1" t="s">
        <v>13797</v>
      </c>
      <c r="D3465" s="1" t="s">
        <v>258</v>
      </c>
      <c r="E3465" s="1" t="s">
        <v>16487</v>
      </c>
      <c r="G3465" s="1" t="s">
        <v>13798</v>
      </c>
      <c r="H3465" s="1" t="s">
        <v>16365</v>
      </c>
      <c r="I3465" s="1" t="s">
        <v>13529</v>
      </c>
    </row>
    <row r="3466" spans="1:9" x14ac:dyDescent="0.25">
      <c r="A3466" s="1" t="s">
        <v>10627</v>
      </c>
      <c r="B3466" s="1" t="s">
        <v>3830</v>
      </c>
      <c r="C3466" s="1" t="s">
        <v>13797</v>
      </c>
      <c r="D3466" s="1" t="s">
        <v>258</v>
      </c>
      <c r="E3466" s="1" t="s">
        <v>16488</v>
      </c>
      <c r="G3466" s="1" t="s">
        <v>16275</v>
      </c>
      <c r="H3466" s="1" t="s">
        <v>16489</v>
      </c>
      <c r="I3466" s="1" t="s">
        <v>13529</v>
      </c>
    </row>
    <row r="3467" spans="1:9" x14ac:dyDescent="0.25">
      <c r="A3467" s="1" t="s">
        <v>10628</v>
      </c>
      <c r="B3467" s="1" t="s">
        <v>3831</v>
      </c>
      <c r="C3467" s="1" t="s">
        <v>16490</v>
      </c>
      <c r="D3467" s="1" t="s">
        <v>3832</v>
      </c>
      <c r="E3467" s="1" t="s">
        <v>16491</v>
      </c>
      <c r="G3467" s="1" t="s">
        <v>16492</v>
      </c>
      <c r="H3467" s="1" t="s">
        <v>16493</v>
      </c>
      <c r="I3467" s="1" t="s">
        <v>13529</v>
      </c>
    </row>
    <row r="3468" spans="1:9" x14ac:dyDescent="0.25">
      <c r="A3468" s="1" t="s">
        <v>10629</v>
      </c>
      <c r="B3468" s="1" t="s">
        <v>3833</v>
      </c>
      <c r="C3468" s="1" t="s">
        <v>13556</v>
      </c>
      <c r="D3468" s="1" t="s">
        <v>43</v>
      </c>
      <c r="E3468" s="1" t="s">
        <v>16494</v>
      </c>
      <c r="F3468" s="1" t="s">
        <v>16494</v>
      </c>
      <c r="G3468" s="1" t="s">
        <v>13562</v>
      </c>
      <c r="H3468" s="1" t="s">
        <v>16495</v>
      </c>
      <c r="I3468" s="1" t="s">
        <v>13529</v>
      </c>
    </row>
    <row r="3469" spans="1:9" x14ac:dyDescent="0.25">
      <c r="A3469" s="1" t="s">
        <v>10630</v>
      </c>
      <c r="B3469" s="1" t="s">
        <v>3834</v>
      </c>
      <c r="C3469" s="1" t="s">
        <v>13556</v>
      </c>
      <c r="D3469" s="1" t="s">
        <v>43</v>
      </c>
      <c r="E3469" s="1" t="s">
        <v>16496</v>
      </c>
      <c r="F3469" s="1" t="s">
        <v>16496</v>
      </c>
      <c r="G3469" s="1" t="s">
        <v>13562</v>
      </c>
      <c r="H3469" s="1" t="s">
        <v>16497</v>
      </c>
      <c r="I3469" s="1" t="s">
        <v>13529</v>
      </c>
    </row>
    <row r="3470" spans="1:9" x14ac:dyDescent="0.25">
      <c r="A3470" s="1" t="s">
        <v>10631</v>
      </c>
      <c r="B3470" s="1" t="s">
        <v>3835</v>
      </c>
      <c r="C3470" s="1" t="s">
        <v>13556</v>
      </c>
      <c r="D3470" s="1" t="s">
        <v>43</v>
      </c>
      <c r="E3470" s="1" t="s">
        <v>16498</v>
      </c>
      <c r="F3470" s="1" t="s">
        <v>16498</v>
      </c>
      <c r="G3470" s="1" t="s">
        <v>13562</v>
      </c>
      <c r="H3470" s="1" t="s">
        <v>16499</v>
      </c>
      <c r="I3470" s="1" t="s">
        <v>13529</v>
      </c>
    </row>
    <row r="3471" spans="1:9" x14ac:dyDescent="0.25">
      <c r="A3471" s="1" t="s">
        <v>10632</v>
      </c>
      <c r="B3471" s="1" t="s">
        <v>3836</v>
      </c>
      <c r="C3471" s="1" t="s">
        <v>16219</v>
      </c>
      <c r="D3471" s="1" t="s">
        <v>3416</v>
      </c>
      <c r="E3471" s="1" t="s">
        <v>16418</v>
      </c>
      <c r="G3471" s="1" t="s">
        <v>13798</v>
      </c>
      <c r="H3471" s="1" t="s">
        <v>16419</v>
      </c>
      <c r="I3471" s="1" t="s">
        <v>13529</v>
      </c>
    </row>
    <row r="3472" spans="1:9" x14ac:dyDescent="0.25">
      <c r="A3472" s="1" t="s">
        <v>10633</v>
      </c>
      <c r="B3472" s="1" t="s">
        <v>3837</v>
      </c>
      <c r="C3472" s="1" t="s">
        <v>16500</v>
      </c>
      <c r="D3472" s="1" t="s">
        <v>3838</v>
      </c>
      <c r="E3472" s="1" t="s">
        <v>16501</v>
      </c>
      <c r="G3472" s="1" t="s">
        <v>13798</v>
      </c>
      <c r="H3472" s="1" t="s">
        <v>16502</v>
      </c>
      <c r="I3472" s="1" t="s">
        <v>13529</v>
      </c>
    </row>
    <row r="3473" spans="1:9" x14ac:dyDescent="0.25">
      <c r="A3473" s="1" t="s">
        <v>10634</v>
      </c>
      <c r="B3473" s="1" t="s">
        <v>3839</v>
      </c>
      <c r="C3473" s="1" t="s">
        <v>16500</v>
      </c>
      <c r="D3473" s="1" t="s">
        <v>3838</v>
      </c>
      <c r="E3473" s="1" t="s">
        <v>16503</v>
      </c>
      <c r="G3473" s="1" t="s">
        <v>14678</v>
      </c>
      <c r="H3473" s="1" t="s">
        <v>14363</v>
      </c>
      <c r="I3473" s="1" t="s">
        <v>13529</v>
      </c>
    </row>
    <row r="3474" spans="1:9" x14ac:dyDescent="0.25">
      <c r="A3474" s="1" t="s">
        <v>10635</v>
      </c>
      <c r="B3474" s="1" t="s">
        <v>3840</v>
      </c>
      <c r="C3474" s="1" t="s">
        <v>15435</v>
      </c>
      <c r="D3474" s="1" t="s">
        <v>1982</v>
      </c>
      <c r="G3474" s="1" t="s">
        <v>13899</v>
      </c>
      <c r="H3474" s="1" t="s">
        <v>14680</v>
      </c>
      <c r="I3474" s="1" t="s">
        <v>13529</v>
      </c>
    </row>
    <row r="3475" spans="1:9" x14ac:dyDescent="0.25">
      <c r="A3475" s="1" t="s">
        <v>10636</v>
      </c>
      <c r="B3475" s="1" t="s">
        <v>3841</v>
      </c>
      <c r="C3475" s="1" t="s">
        <v>15435</v>
      </c>
      <c r="D3475" s="1" t="s">
        <v>1982</v>
      </c>
      <c r="E3475" s="1" t="s">
        <v>16504</v>
      </c>
      <c r="G3475" s="1" t="s">
        <v>13899</v>
      </c>
      <c r="H3475" s="1" t="s">
        <v>16505</v>
      </c>
      <c r="I3475" s="1" t="s">
        <v>13529</v>
      </c>
    </row>
    <row r="3476" spans="1:9" x14ac:dyDescent="0.25">
      <c r="A3476" s="1" t="s">
        <v>10637</v>
      </c>
      <c r="B3476" s="1" t="s">
        <v>3842</v>
      </c>
      <c r="C3476" s="1" t="s">
        <v>15435</v>
      </c>
      <c r="D3476" s="1" t="s">
        <v>1982</v>
      </c>
      <c r="E3476" s="1" t="s">
        <v>16506</v>
      </c>
      <c r="G3476" s="1" t="s">
        <v>13899</v>
      </c>
      <c r="H3476" s="1" t="s">
        <v>16507</v>
      </c>
      <c r="I3476" s="1" t="s">
        <v>13529</v>
      </c>
    </row>
    <row r="3477" spans="1:9" x14ac:dyDescent="0.25">
      <c r="A3477" s="1" t="s">
        <v>10638</v>
      </c>
      <c r="B3477" s="1" t="s">
        <v>3843</v>
      </c>
      <c r="C3477" s="1" t="s">
        <v>15435</v>
      </c>
      <c r="D3477" s="1" t="s">
        <v>1982</v>
      </c>
      <c r="E3477" s="1" t="s">
        <v>16508</v>
      </c>
      <c r="G3477" s="1" t="s">
        <v>13899</v>
      </c>
      <c r="H3477" s="1" t="s">
        <v>16509</v>
      </c>
      <c r="I3477" s="1" t="s">
        <v>13529</v>
      </c>
    </row>
    <row r="3478" spans="1:9" x14ac:dyDescent="0.25">
      <c r="A3478" s="1" t="s">
        <v>10639</v>
      </c>
      <c r="B3478" s="1" t="s">
        <v>3844</v>
      </c>
      <c r="C3478" s="1" t="s">
        <v>15435</v>
      </c>
      <c r="D3478" s="1" t="s">
        <v>1982</v>
      </c>
      <c r="E3478" s="1" t="s">
        <v>16510</v>
      </c>
      <c r="G3478" s="1" t="s">
        <v>13899</v>
      </c>
      <c r="H3478" s="1" t="s">
        <v>16511</v>
      </c>
      <c r="I3478" s="1" t="s">
        <v>13529</v>
      </c>
    </row>
    <row r="3479" spans="1:9" x14ac:dyDescent="0.25">
      <c r="A3479" s="1" t="s">
        <v>10640</v>
      </c>
      <c r="B3479" s="1" t="s">
        <v>3845</v>
      </c>
      <c r="C3479" s="1" t="s">
        <v>15435</v>
      </c>
      <c r="D3479" s="1" t="s">
        <v>1982</v>
      </c>
      <c r="E3479" s="1" t="s">
        <v>15436</v>
      </c>
      <c r="G3479" s="1" t="s">
        <v>15437</v>
      </c>
      <c r="H3479" s="1" t="s">
        <v>16507</v>
      </c>
      <c r="I3479" s="1" t="s">
        <v>13529</v>
      </c>
    </row>
    <row r="3480" spans="1:9" x14ac:dyDescent="0.25">
      <c r="A3480" s="1" t="s">
        <v>10641</v>
      </c>
      <c r="B3480" s="1" t="s">
        <v>3846</v>
      </c>
      <c r="C3480" s="1" t="s">
        <v>13603</v>
      </c>
      <c r="D3480" s="1" t="s">
        <v>83</v>
      </c>
      <c r="E3480" s="1" t="s">
        <v>15760</v>
      </c>
      <c r="G3480" s="1" t="s">
        <v>13777</v>
      </c>
      <c r="H3480" s="1" t="s">
        <v>16512</v>
      </c>
      <c r="I3480" s="1" t="s">
        <v>13529</v>
      </c>
    </row>
    <row r="3481" spans="1:9" x14ac:dyDescent="0.25">
      <c r="A3481" s="1" t="s">
        <v>10642</v>
      </c>
      <c r="B3481" s="1" t="s">
        <v>3847</v>
      </c>
      <c r="C3481" s="1" t="s">
        <v>13546</v>
      </c>
      <c r="D3481" s="1" t="s">
        <v>28</v>
      </c>
      <c r="E3481" s="1" t="s">
        <v>10642</v>
      </c>
      <c r="G3481" s="1" t="s">
        <v>13560</v>
      </c>
      <c r="H3481" s="1" t="s">
        <v>16513</v>
      </c>
      <c r="I3481" s="1" t="s">
        <v>13529</v>
      </c>
    </row>
    <row r="3482" spans="1:9" x14ac:dyDescent="0.25">
      <c r="A3482" s="1" t="s">
        <v>10643</v>
      </c>
      <c r="B3482" s="1" t="s">
        <v>3848</v>
      </c>
      <c r="C3482" s="1" t="s">
        <v>15435</v>
      </c>
      <c r="D3482" s="1" t="s">
        <v>1982</v>
      </c>
      <c r="E3482" s="1" t="s">
        <v>15978</v>
      </c>
      <c r="G3482" s="1" t="s">
        <v>13899</v>
      </c>
      <c r="H3482" s="1" t="s">
        <v>15742</v>
      </c>
      <c r="I3482" s="1" t="s">
        <v>13529</v>
      </c>
    </row>
    <row r="3483" spans="1:9" x14ac:dyDescent="0.25">
      <c r="A3483" s="1" t="s">
        <v>10644</v>
      </c>
      <c r="B3483" s="1" t="s">
        <v>3849</v>
      </c>
      <c r="C3483" s="1" t="s">
        <v>16514</v>
      </c>
      <c r="D3483" s="1" t="s">
        <v>3850</v>
      </c>
      <c r="E3483" s="1" t="s">
        <v>16515</v>
      </c>
      <c r="G3483" s="1" t="s">
        <v>13899</v>
      </c>
      <c r="H3483" s="1" t="s">
        <v>16516</v>
      </c>
      <c r="I3483" s="1" t="s">
        <v>13529</v>
      </c>
    </row>
    <row r="3484" spans="1:9" x14ac:dyDescent="0.25">
      <c r="A3484" s="1" t="s">
        <v>10645</v>
      </c>
      <c r="B3484" s="1" t="s">
        <v>3851</v>
      </c>
      <c r="C3484" s="1" t="s">
        <v>16517</v>
      </c>
      <c r="D3484" s="1" t="s">
        <v>3852</v>
      </c>
      <c r="E3484" s="1" t="s">
        <v>16518</v>
      </c>
      <c r="G3484" s="1" t="s">
        <v>16519</v>
      </c>
      <c r="H3484" s="1" t="s">
        <v>16520</v>
      </c>
      <c r="I3484" s="1" t="s">
        <v>13529</v>
      </c>
    </row>
    <row r="3485" spans="1:9" x14ac:dyDescent="0.25">
      <c r="A3485" s="1" t="s">
        <v>10646</v>
      </c>
      <c r="B3485" s="1" t="s">
        <v>3853</v>
      </c>
      <c r="C3485" s="1" t="s">
        <v>15564</v>
      </c>
      <c r="D3485" s="1" t="s">
        <v>2128</v>
      </c>
      <c r="E3485" s="1" t="s">
        <v>16521</v>
      </c>
      <c r="G3485" s="1" t="s">
        <v>16522</v>
      </c>
      <c r="H3485" s="1" t="s">
        <v>16523</v>
      </c>
      <c r="I3485" s="1" t="s">
        <v>13529</v>
      </c>
    </row>
    <row r="3486" spans="1:9" x14ac:dyDescent="0.25">
      <c r="A3486" s="1" t="s">
        <v>10647</v>
      </c>
      <c r="B3486" s="1" t="s">
        <v>3854</v>
      </c>
      <c r="C3486" s="1" t="s">
        <v>15564</v>
      </c>
      <c r="D3486" s="1" t="s">
        <v>2128</v>
      </c>
      <c r="E3486" s="1" t="s">
        <v>16524</v>
      </c>
      <c r="G3486" s="1" t="s">
        <v>16525</v>
      </c>
      <c r="H3486" s="1" t="s">
        <v>16526</v>
      </c>
      <c r="I3486" s="1" t="s">
        <v>13529</v>
      </c>
    </row>
    <row r="3487" spans="1:9" x14ac:dyDescent="0.25">
      <c r="A3487" s="1" t="s">
        <v>10648</v>
      </c>
      <c r="B3487" s="1" t="s">
        <v>3855</v>
      </c>
      <c r="C3487" s="1" t="s">
        <v>15564</v>
      </c>
      <c r="D3487" s="1" t="s">
        <v>2128</v>
      </c>
      <c r="E3487" s="1" t="s">
        <v>16527</v>
      </c>
      <c r="G3487" s="1" t="s">
        <v>16525</v>
      </c>
      <c r="H3487" s="1" t="s">
        <v>16528</v>
      </c>
      <c r="I3487" s="1" t="s">
        <v>13529</v>
      </c>
    </row>
    <row r="3488" spans="1:9" x14ac:dyDescent="0.25">
      <c r="A3488" s="1" t="s">
        <v>10649</v>
      </c>
      <c r="B3488" s="1" t="s">
        <v>3856</v>
      </c>
      <c r="C3488" s="1" t="s">
        <v>15564</v>
      </c>
      <c r="D3488" s="1" t="s">
        <v>2128</v>
      </c>
      <c r="E3488" s="1" t="s">
        <v>16529</v>
      </c>
      <c r="G3488" s="1" t="s">
        <v>16525</v>
      </c>
      <c r="H3488" s="1" t="s">
        <v>16530</v>
      </c>
      <c r="I3488" s="1" t="s">
        <v>13529</v>
      </c>
    </row>
    <row r="3489" spans="1:9" x14ac:dyDescent="0.25">
      <c r="A3489" s="1" t="s">
        <v>10650</v>
      </c>
      <c r="B3489" s="1" t="s">
        <v>3857</v>
      </c>
      <c r="C3489" s="1" t="s">
        <v>15564</v>
      </c>
      <c r="D3489" s="1" t="s">
        <v>2128</v>
      </c>
      <c r="E3489" s="1" t="s">
        <v>16531</v>
      </c>
      <c r="G3489" s="1" t="s">
        <v>16525</v>
      </c>
      <c r="H3489" s="1" t="s">
        <v>16528</v>
      </c>
      <c r="I3489" s="1" t="s">
        <v>13529</v>
      </c>
    </row>
    <row r="3490" spans="1:9" x14ac:dyDescent="0.25">
      <c r="A3490" s="1" t="s">
        <v>10651</v>
      </c>
      <c r="B3490" s="1" t="s">
        <v>3858</v>
      </c>
      <c r="C3490" s="1" t="s">
        <v>15564</v>
      </c>
      <c r="D3490" s="1" t="s">
        <v>2128</v>
      </c>
      <c r="E3490" s="1" t="s">
        <v>16532</v>
      </c>
      <c r="G3490" s="1" t="s">
        <v>16533</v>
      </c>
      <c r="H3490" s="1" t="s">
        <v>16534</v>
      </c>
      <c r="I3490" s="1" t="s">
        <v>13529</v>
      </c>
    </row>
    <row r="3491" spans="1:9" x14ac:dyDescent="0.25">
      <c r="A3491" s="1" t="s">
        <v>10652</v>
      </c>
      <c r="B3491" s="1" t="s">
        <v>3859</v>
      </c>
      <c r="C3491" s="1" t="s">
        <v>15564</v>
      </c>
      <c r="D3491" s="1" t="s">
        <v>2128</v>
      </c>
      <c r="E3491" s="1" t="s">
        <v>16535</v>
      </c>
      <c r="G3491" s="1" t="s">
        <v>16525</v>
      </c>
      <c r="H3491" s="1" t="s">
        <v>16536</v>
      </c>
      <c r="I3491" s="1" t="s">
        <v>13529</v>
      </c>
    </row>
    <row r="3492" spans="1:9" x14ac:dyDescent="0.25">
      <c r="A3492" s="1" t="s">
        <v>10653</v>
      </c>
      <c r="B3492" s="1" t="s">
        <v>3860</v>
      </c>
      <c r="C3492" s="1" t="s">
        <v>15564</v>
      </c>
      <c r="D3492" s="1" t="s">
        <v>2128</v>
      </c>
      <c r="E3492" s="1" t="s">
        <v>16537</v>
      </c>
      <c r="F3492" s="1" t="s">
        <v>16537</v>
      </c>
      <c r="G3492" s="1" t="s">
        <v>16525</v>
      </c>
      <c r="H3492" s="1" t="s">
        <v>16538</v>
      </c>
      <c r="I3492" s="1" t="s">
        <v>13529</v>
      </c>
    </row>
    <row r="3493" spans="1:9" x14ac:dyDescent="0.25">
      <c r="A3493" s="1" t="s">
        <v>10654</v>
      </c>
      <c r="B3493" s="1" t="s">
        <v>3861</v>
      </c>
      <c r="C3493" s="1" t="s">
        <v>15483</v>
      </c>
      <c r="D3493" s="1" t="s">
        <v>2008</v>
      </c>
      <c r="E3493" s="1" t="s">
        <v>16539</v>
      </c>
      <c r="G3493" s="1" t="s">
        <v>13617</v>
      </c>
      <c r="H3493" s="1" t="s">
        <v>13672</v>
      </c>
      <c r="I3493" s="1" t="s">
        <v>13529</v>
      </c>
    </row>
    <row r="3494" spans="1:9" x14ac:dyDescent="0.25">
      <c r="A3494" s="1" t="s">
        <v>10655</v>
      </c>
      <c r="B3494" s="1" t="s">
        <v>3862</v>
      </c>
      <c r="C3494" s="1" t="s">
        <v>15564</v>
      </c>
      <c r="D3494" s="1" t="s">
        <v>2128</v>
      </c>
      <c r="E3494" s="1" t="s">
        <v>16540</v>
      </c>
      <c r="G3494" s="1" t="s">
        <v>16525</v>
      </c>
      <c r="H3494" s="1" t="s">
        <v>16541</v>
      </c>
      <c r="I3494" s="1" t="s">
        <v>13529</v>
      </c>
    </row>
    <row r="3495" spans="1:9" x14ac:dyDescent="0.25">
      <c r="A3495" s="1" t="s">
        <v>10656</v>
      </c>
      <c r="B3495" s="1" t="s">
        <v>3863</v>
      </c>
      <c r="C3495" s="1" t="s">
        <v>15564</v>
      </c>
      <c r="D3495" s="1" t="s">
        <v>2128</v>
      </c>
      <c r="E3495" s="1" t="s">
        <v>16542</v>
      </c>
      <c r="G3495" s="1" t="s">
        <v>16525</v>
      </c>
      <c r="H3495" s="1" t="s">
        <v>16543</v>
      </c>
      <c r="I3495" s="1" t="s">
        <v>13529</v>
      </c>
    </row>
    <row r="3496" spans="1:9" x14ac:dyDescent="0.25">
      <c r="A3496" s="1" t="s">
        <v>10657</v>
      </c>
      <c r="B3496" s="1" t="s">
        <v>3864</v>
      </c>
      <c r="C3496" s="1" t="s">
        <v>15564</v>
      </c>
      <c r="D3496" s="1" t="s">
        <v>2128</v>
      </c>
      <c r="E3496" s="1" t="s">
        <v>16544</v>
      </c>
      <c r="G3496" s="1" t="s">
        <v>16525</v>
      </c>
      <c r="H3496" s="1" t="s">
        <v>16545</v>
      </c>
      <c r="I3496" s="1" t="s">
        <v>13529</v>
      </c>
    </row>
    <row r="3497" spans="1:9" x14ac:dyDescent="0.25">
      <c r="A3497" s="1" t="s">
        <v>10658</v>
      </c>
      <c r="B3497" s="1" t="s">
        <v>3865</v>
      </c>
      <c r="C3497" s="1" t="s">
        <v>15564</v>
      </c>
      <c r="D3497" s="1" t="s">
        <v>2128</v>
      </c>
      <c r="E3497" s="1" t="s">
        <v>16546</v>
      </c>
      <c r="G3497" s="1" t="s">
        <v>16525</v>
      </c>
      <c r="H3497" s="1" t="s">
        <v>16547</v>
      </c>
      <c r="I3497" s="1" t="s">
        <v>13529</v>
      </c>
    </row>
    <row r="3498" spans="1:9" x14ac:dyDescent="0.25">
      <c r="A3498" s="1" t="s">
        <v>10659</v>
      </c>
      <c r="B3498" s="1" t="s">
        <v>3866</v>
      </c>
      <c r="C3498" s="1" t="s">
        <v>15564</v>
      </c>
      <c r="D3498" s="1" t="s">
        <v>2128</v>
      </c>
      <c r="E3498" s="1" t="s">
        <v>16548</v>
      </c>
      <c r="G3498" s="1" t="s">
        <v>16525</v>
      </c>
      <c r="H3498" s="1" t="s">
        <v>16549</v>
      </c>
      <c r="I3498" s="1" t="s">
        <v>13529</v>
      </c>
    </row>
    <row r="3499" spans="1:9" x14ac:dyDescent="0.25">
      <c r="A3499" s="1" t="s">
        <v>10660</v>
      </c>
      <c r="B3499" s="1" t="s">
        <v>3867</v>
      </c>
      <c r="C3499" s="1" t="s">
        <v>15564</v>
      </c>
      <c r="D3499" s="1" t="s">
        <v>2128</v>
      </c>
      <c r="E3499" s="1" t="s">
        <v>16550</v>
      </c>
      <c r="F3499" s="1" t="s">
        <v>16550</v>
      </c>
      <c r="G3499" s="1" t="s">
        <v>16525</v>
      </c>
      <c r="H3499" s="1" t="s">
        <v>16551</v>
      </c>
      <c r="I3499" s="1" t="s">
        <v>13529</v>
      </c>
    </row>
    <row r="3500" spans="1:9" x14ac:dyDescent="0.25">
      <c r="A3500" s="1" t="s">
        <v>10661</v>
      </c>
      <c r="B3500" s="1" t="s">
        <v>3868</v>
      </c>
      <c r="C3500" s="1" t="s">
        <v>15564</v>
      </c>
      <c r="D3500" s="1" t="s">
        <v>2128</v>
      </c>
      <c r="E3500" s="1" t="s">
        <v>16552</v>
      </c>
      <c r="G3500" s="1" t="s">
        <v>16525</v>
      </c>
      <c r="H3500" s="1" t="s">
        <v>16553</v>
      </c>
      <c r="I3500" s="1" t="s">
        <v>13529</v>
      </c>
    </row>
    <row r="3501" spans="1:9" x14ac:dyDescent="0.25">
      <c r="A3501" s="1" t="s">
        <v>10662</v>
      </c>
      <c r="B3501" s="1" t="s">
        <v>3869</v>
      </c>
      <c r="C3501" s="1" t="s">
        <v>15564</v>
      </c>
      <c r="D3501" s="1" t="s">
        <v>2128</v>
      </c>
      <c r="E3501" s="1" t="s">
        <v>16554</v>
      </c>
      <c r="G3501" s="1" t="s">
        <v>16525</v>
      </c>
      <c r="H3501" s="1" t="s">
        <v>16555</v>
      </c>
      <c r="I3501" s="1" t="s">
        <v>13529</v>
      </c>
    </row>
    <row r="3502" spans="1:9" x14ac:dyDescent="0.25">
      <c r="A3502" s="1" t="s">
        <v>10663</v>
      </c>
      <c r="B3502" s="1" t="s">
        <v>3870</v>
      </c>
      <c r="C3502" s="1" t="s">
        <v>15564</v>
      </c>
      <c r="D3502" s="1" t="s">
        <v>2128</v>
      </c>
      <c r="E3502" s="1" t="s">
        <v>16556</v>
      </c>
      <c r="G3502" s="1" t="s">
        <v>16525</v>
      </c>
      <c r="H3502" s="1" t="s">
        <v>16557</v>
      </c>
      <c r="I3502" s="1" t="s">
        <v>13529</v>
      </c>
    </row>
    <row r="3503" spans="1:9" x14ac:dyDescent="0.25">
      <c r="A3503" s="1" t="s">
        <v>10664</v>
      </c>
      <c r="B3503" s="1" t="s">
        <v>3871</v>
      </c>
      <c r="C3503" s="1" t="s">
        <v>15564</v>
      </c>
      <c r="D3503" s="1" t="s">
        <v>2128</v>
      </c>
      <c r="E3503" s="1" t="s">
        <v>16558</v>
      </c>
      <c r="G3503" s="1" t="s">
        <v>16525</v>
      </c>
      <c r="H3503" s="1" t="s">
        <v>16559</v>
      </c>
      <c r="I3503" s="1" t="s">
        <v>13529</v>
      </c>
    </row>
    <row r="3504" spans="1:9" x14ac:dyDescent="0.25">
      <c r="A3504" s="1" t="s">
        <v>10665</v>
      </c>
      <c r="B3504" s="1" t="s">
        <v>3872</v>
      </c>
      <c r="C3504" s="1" t="s">
        <v>16560</v>
      </c>
      <c r="D3504" s="1" t="s">
        <v>3873</v>
      </c>
      <c r="E3504" s="1" t="s">
        <v>16561</v>
      </c>
      <c r="F3504" s="1" t="s">
        <v>16562</v>
      </c>
      <c r="G3504" s="1" t="s">
        <v>13899</v>
      </c>
      <c r="H3504" s="1" t="s">
        <v>16563</v>
      </c>
      <c r="I3504" s="1" t="s">
        <v>13529</v>
      </c>
    </row>
    <row r="3505" spans="1:9" x14ac:dyDescent="0.25">
      <c r="A3505" s="1" t="s">
        <v>10666</v>
      </c>
      <c r="B3505" s="1" t="s">
        <v>3874</v>
      </c>
      <c r="C3505" s="1" t="s">
        <v>16560</v>
      </c>
      <c r="D3505" s="1" t="s">
        <v>3873</v>
      </c>
      <c r="E3505" s="1" t="s">
        <v>16564</v>
      </c>
      <c r="G3505" s="1" t="s">
        <v>16522</v>
      </c>
      <c r="H3505" s="1" t="s">
        <v>16565</v>
      </c>
      <c r="I3505" s="1" t="s">
        <v>13529</v>
      </c>
    </row>
    <row r="3506" spans="1:9" x14ac:dyDescent="0.25">
      <c r="A3506" s="1" t="s">
        <v>10667</v>
      </c>
      <c r="B3506" s="1" t="s">
        <v>3875</v>
      </c>
      <c r="C3506" s="1" t="s">
        <v>15483</v>
      </c>
      <c r="D3506" s="1" t="s">
        <v>2008</v>
      </c>
      <c r="E3506" s="1" t="s">
        <v>14385</v>
      </c>
      <c r="G3506" s="1" t="s">
        <v>13777</v>
      </c>
      <c r="H3506" s="1" t="s">
        <v>14386</v>
      </c>
      <c r="I3506" s="1" t="s">
        <v>13529</v>
      </c>
    </row>
    <row r="3507" spans="1:9" x14ac:dyDescent="0.25">
      <c r="A3507" s="1" t="s">
        <v>10668</v>
      </c>
      <c r="B3507" s="1" t="s">
        <v>3876</v>
      </c>
      <c r="C3507" s="1" t="s">
        <v>15483</v>
      </c>
      <c r="D3507" s="1" t="s">
        <v>2008</v>
      </c>
      <c r="E3507" s="1" t="s">
        <v>14176</v>
      </c>
      <c r="G3507" s="1" t="s">
        <v>13777</v>
      </c>
      <c r="H3507" s="1" t="s">
        <v>16566</v>
      </c>
      <c r="I3507" s="1" t="s">
        <v>13529</v>
      </c>
    </row>
    <row r="3508" spans="1:9" x14ac:dyDescent="0.25">
      <c r="A3508" s="1" t="s">
        <v>10669</v>
      </c>
      <c r="B3508" s="1" t="s">
        <v>3877</v>
      </c>
      <c r="C3508" s="1" t="s">
        <v>15483</v>
      </c>
      <c r="D3508" s="1" t="s">
        <v>2008</v>
      </c>
      <c r="E3508" s="1" t="s">
        <v>13776</v>
      </c>
      <c r="G3508" s="1" t="s">
        <v>13777</v>
      </c>
      <c r="H3508" s="1" t="s">
        <v>13778</v>
      </c>
      <c r="I3508" s="1" t="s">
        <v>13529</v>
      </c>
    </row>
    <row r="3509" spans="1:9" x14ac:dyDescent="0.25">
      <c r="A3509" s="1" t="s">
        <v>10670</v>
      </c>
      <c r="B3509" s="1" t="s">
        <v>3878</v>
      </c>
      <c r="C3509" s="1" t="s">
        <v>15483</v>
      </c>
      <c r="D3509" s="1" t="s">
        <v>2008</v>
      </c>
      <c r="E3509" s="1" t="s">
        <v>16567</v>
      </c>
      <c r="G3509" s="1" t="s">
        <v>13899</v>
      </c>
      <c r="H3509" s="1" t="s">
        <v>16568</v>
      </c>
      <c r="I3509" s="1" t="s">
        <v>13529</v>
      </c>
    </row>
    <row r="3510" spans="1:9" x14ac:dyDescent="0.25">
      <c r="A3510" s="1" t="s">
        <v>10671</v>
      </c>
      <c r="B3510" s="1" t="s">
        <v>3879</v>
      </c>
      <c r="C3510" s="1" t="s">
        <v>15483</v>
      </c>
      <c r="D3510" s="1" t="s">
        <v>2008</v>
      </c>
      <c r="E3510" s="1" t="s">
        <v>14141</v>
      </c>
      <c r="G3510" s="1" t="s">
        <v>13899</v>
      </c>
      <c r="H3510" s="1" t="s">
        <v>13911</v>
      </c>
      <c r="I3510" s="1" t="s">
        <v>13529</v>
      </c>
    </row>
    <row r="3511" spans="1:9" x14ac:dyDescent="0.25">
      <c r="A3511" s="1" t="s">
        <v>10672</v>
      </c>
      <c r="B3511" s="1" t="s">
        <v>3880</v>
      </c>
      <c r="C3511" s="1" t="s">
        <v>13873</v>
      </c>
      <c r="D3511" s="1" t="s">
        <v>369</v>
      </c>
      <c r="G3511" s="1" t="s">
        <v>13936</v>
      </c>
      <c r="H3511" s="1" t="s">
        <v>15277</v>
      </c>
      <c r="I3511" s="1" t="s">
        <v>13529</v>
      </c>
    </row>
    <row r="3512" spans="1:9" x14ac:dyDescent="0.25">
      <c r="A3512" s="1" t="s">
        <v>10673</v>
      </c>
      <c r="B3512" s="1" t="s">
        <v>3881</v>
      </c>
      <c r="C3512" s="1" t="s">
        <v>13873</v>
      </c>
      <c r="D3512" s="1" t="s">
        <v>369</v>
      </c>
      <c r="G3512" s="1" t="s">
        <v>13936</v>
      </c>
      <c r="H3512" s="1" t="s">
        <v>15561</v>
      </c>
      <c r="I3512" s="1" t="s">
        <v>13529</v>
      </c>
    </row>
    <row r="3513" spans="1:9" x14ac:dyDescent="0.25">
      <c r="A3513" s="1" t="s">
        <v>10674</v>
      </c>
      <c r="B3513" s="1" t="s">
        <v>3882</v>
      </c>
      <c r="C3513" s="1" t="s">
        <v>13873</v>
      </c>
      <c r="D3513" s="1" t="s">
        <v>369</v>
      </c>
      <c r="F3513" s="1" t="s">
        <v>3883</v>
      </c>
      <c r="G3513" s="1" t="s">
        <v>13535</v>
      </c>
      <c r="H3513" s="1" t="s">
        <v>15304</v>
      </c>
      <c r="I3513" s="1" t="s">
        <v>13529</v>
      </c>
    </row>
    <row r="3514" spans="1:9" x14ac:dyDescent="0.25">
      <c r="A3514" s="1" t="s">
        <v>10675</v>
      </c>
      <c r="B3514" s="1" t="s">
        <v>3884</v>
      </c>
      <c r="C3514" s="1" t="s">
        <v>13873</v>
      </c>
      <c r="D3514" s="1" t="s">
        <v>369</v>
      </c>
      <c r="G3514" s="1" t="s">
        <v>13936</v>
      </c>
      <c r="H3514" s="1" t="s">
        <v>15687</v>
      </c>
      <c r="I3514" s="1" t="s">
        <v>13529</v>
      </c>
    </row>
    <row r="3515" spans="1:9" x14ac:dyDescent="0.25">
      <c r="A3515" s="1" t="s">
        <v>10676</v>
      </c>
      <c r="B3515" s="1" t="s">
        <v>3885</v>
      </c>
      <c r="C3515" s="1" t="s">
        <v>13873</v>
      </c>
      <c r="D3515" s="1" t="s">
        <v>369</v>
      </c>
      <c r="G3515" s="1" t="s">
        <v>13936</v>
      </c>
      <c r="H3515" s="1" t="s">
        <v>13834</v>
      </c>
      <c r="I3515" s="1" t="s">
        <v>13529</v>
      </c>
    </row>
    <row r="3516" spans="1:9" x14ac:dyDescent="0.25">
      <c r="A3516" s="1" t="s">
        <v>10677</v>
      </c>
      <c r="B3516" s="1" t="s">
        <v>3886</v>
      </c>
      <c r="C3516" s="1" t="s">
        <v>13873</v>
      </c>
      <c r="D3516" s="1" t="s">
        <v>369</v>
      </c>
      <c r="E3516" s="1" t="s">
        <v>2173</v>
      </c>
      <c r="G3516" s="1" t="s">
        <v>15587</v>
      </c>
      <c r="H3516" s="1" t="s">
        <v>15312</v>
      </c>
      <c r="I3516" s="1" t="s">
        <v>13529</v>
      </c>
    </row>
    <row r="3517" spans="1:9" x14ac:dyDescent="0.25">
      <c r="A3517" s="1" t="s">
        <v>10678</v>
      </c>
      <c r="B3517" s="1" t="s">
        <v>3887</v>
      </c>
      <c r="C3517" s="1" t="s">
        <v>13873</v>
      </c>
      <c r="D3517" s="1" t="s">
        <v>369</v>
      </c>
      <c r="E3517" s="1" t="s">
        <v>2173</v>
      </c>
      <c r="G3517" s="1" t="s">
        <v>15587</v>
      </c>
      <c r="H3517" s="1" t="s">
        <v>15102</v>
      </c>
      <c r="I3517" s="1" t="s">
        <v>13529</v>
      </c>
    </row>
    <row r="3518" spans="1:9" x14ac:dyDescent="0.25">
      <c r="A3518" s="1" t="s">
        <v>10679</v>
      </c>
      <c r="B3518" s="1" t="s">
        <v>3888</v>
      </c>
      <c r="C3518" s="1" t="s">
        <v>13873</v>
      </c>
      <c r="D3518" s="1" t="s">
        <v>369</v>
      </c>
      <c r="E3518" s="1" t="s">
        <v>2979</v>
      </c>
      <c r="F3518" s="1" t="s">
        <v>2979</v>
      </c>
      <c r="G3518" s="1" t="s">
        <v>13535</v>
      </c>
      <c r="H3518" s="1" t="s">
        <v>14364</v>
      </c>
      <c r="I3518" s="1" t="s">
        <v>13529</v>
      </c>
    </row>
    <row r="3519" spans="1:9" x14ac:dyDescent="0.25">
      <c r="A3519" s="1" t="s">
        <v>10680</v>
      </c>
      <c r="B3519" s="1" t="s">
        <v>3889</v>
      </c>
      <c r="C3519" s="1" t="s">
        <v>13873</v>
      </c>
      <c r="D3519" s="1" t="s">
        <v>369</v>
      </c>
      <c r="G3519" s="1" t="s">
        <v>13936</v>
      </c>
      <c r="H3519" s="1" t="s">
        <v>14812</v>
      </c>
      <c r="I3519" s="1" t="s">
        <v>13529</v>
      </c>
    </row>
    <row r="3520" spans="1:9" x14ac:dyDescent="0.25">
      <c r="A3520" s="1" t="s">
        <v>10681</v>
      </c>
      <c r="B3520" s="1" t="s">
        <v>3890</v>
      </c>
      <c r="C3520" s="1" t="s">
        <v>13873</v>
      </c>
      <c r="D3520" s="1" t="s">
        <v>369</v>
      </c>
      <c r="G3520" s="1" t="s">
        <v>13936</v>
      </c>
      <c r="H3520" s="1" t="s">
        <v>15518</v>
      </c>
      <c r="I3520" s="1" t="s">
        <v>13529</v>
      </c>
    </row>
    <row r="3521" spans="1:9" x14ac:dyDescent="0.25">
      <c r="A3521" s="1" t="s">
        <v>10682</v>
      </c>
      <c r="B3521" s="1" t="s">
        <v>3891</v>
      </c>
      <c r="C3521" s="1" t="s">
        <v>13873</v>
      </c>
      <c r="D3521" s="1" t="s">
        <v>369</v>
      </c>
      <c r="E3521" s="1" t="s">
        <v>3892</v>
      </c>
      <c r="F3521" s="1" t="s">
        <v>3892</v>
      </c>
      <c r="G3521" s="1" t="s">
        <v>13535</v>
      </c>
      <c r="H3521" s="1" t="s">
        <v>15293</v>
      </c>
      <c r="I3521" s="1" t="s">
        <v>13529</v>
      </c>
    </row>
    <row r="3522" spans="1:9" x14ac:dyDescent="0.25">
      <c r="A3522" s="1" t="s">
        <v>10683</v>
      </c>
      <c r="B3522" s="1" t="s">
        <v>3893</v>
      </c>
      <c r="C3522" s="1" t="s">
        <v>13873</v>
      </c>
      <c r="D3522" s="1" t="s">
        <v>369</v>
      </c>
      <c r="F3522" s="1" t="s">
        <v>2969</v>
      </c>
      <c r="G3522" s="1" t="s">
        <v>13535</v>
      </c>
      <c r="H3522" s="1" t="s">
        <v>16043</v>
      </c>
      <c r="I3522" s="1" t="s">
        <v>13529</v>
      </c>
    </row>
    <row r="3523" spans="1:9" x14ac:dyDescent="0.25">
      <c r="A3523" s="1" t="s">
        <v>10684</v>
      </c>
      <c r="B3523" s="1" t="s">
        <v>3894</v>
      </c>
      <c r="C3523" s="1" t="s">
        <v>13873</v>
      </c>
      <c r="D3523" s="1" t="s">
        <v>369</v>
      </c>
      <c r="F3523" s="1" t="s">
        <v>2855</v>
      </c>
      <c r="G3523" s="1" t="s">
        <v>13535</v>
      </c>
      <c r="H3523" s="1" t="s">
        <v>14586</v>
      </c>
      <c r="I3523" s="1" t="s">
        <v>13529</v>
      </c>
    </row>
    <row r="3524" spans="1:9" x14ac:dyDescent="0.25">
      <c r="A3524" s="1" t="s">
        <v>10685</v>
      </c>
      <c r="B3524" s="1" t="s">
        <v>3895</v>
      </c>
      <c r="C3524" s="1" t="s">
        <v>13873</v>
      </c>
      <c r="D3524" s="1" t="s">
        <v>369</v>
      </c>
      <c r="G3524" s="1" t="s">
        <v>13936</v>
      </c>
      <c r="H3524" s="1" t="s">
        <v>15570</v>
      </c>
      <c r="I3524" s="1" t="s">
        <v>13529</v>
      </c>
    </row>
    <row r="3525" spans="1:9" x14ac:dyDescent="0.25">
      <c r="A3525" s="1" t="s">
        <v>10686</v>
      </c>
      <c r="B3525" s="1" t="s">
        <v>3896</v>
      </c>
      <c r="C3525" s="1" t="s">
        <v>13873</v>
      </c>
      <c r="D3525" s="1" t="s">
        <v>369</v>
      </c>
      <c r="E3525" s="1" t="s">
        <v>2705</v>
      </c>
      <c r="F3525" s="1" t="s">
        <v>2705</v>
      </c>
      <c r="G3525" s="1" t="s">
        <v>13535</v>
      </c>
      <c r="H3525" s="1" t="s">
        <v>14997</v>
      </c>
      <c r="I3525" s="1" t="s">
        <v>13529</v>
      </c>
    </row>
    <row r="3526" spans="1:9" x14ac:dyDescent="0.25">
      <c r="A3526" s="1" t="s">
        <v>10687</v>
      </c>
      <c r="B3526" s="1" t="s">
        <v>3897</v>
      </c>
      <c r="C3526" s="1" t="s">
        <v>13873</v>
      </c>
      <c r="D3526" s="1" t="s">
        <v>369</v>
      </c>
      <c r="G3526" s="1" t="s">
        <v>13936</v>
      </c>
      <c r="H3526" s="1" t="s">
        <v>15330</v>
      </c>
      <c r="I3526" s="1" t="s">
        <v>13529</v>
      </c>
    </row>
    <row r="3527" spans="1:9" x14ac:dyDescent="0.25">
      <c r="A3527" s="1" t="s">
        <v>10688</v>
      </c>
      <c r="B3527" s="1" t="s">
        <v>3898</v>
      </c>
      <c r="C3527" s="1" t="s">
        <v>13873</v>
      </c>
      <c r="D3527" s="1" t="s">
        <v>369</v>
      </c>
      <c r="E3527" s="1" t="s">
        <v>3899</v>
      </c>
      <c r="F3527" s="1" t="s">
        <v>3899</v>
      </c>
      <c r="G3527" s="1" t="s">
        <v>13535</v>
      </c>
      <c r="H3527" s="1" t="s">
        <v>16044</v>
      </c>
      <c r="I3527" s="1" t="s">
        <v>13529</v>
      </c>
    </row>
    <row r="3528" spans="1:9" x14ac:dyDescent="0.25">
      <c r="A3528" s="1" t="s">
        <v>10689</v>
      </c>
      <c r="B3528" s="1" t="s">
        <v>3900</v>
      </c>
      <c r="C3528" s="1" t="s">
        <v>13873</v>
      </c>
      <c r="D3528" s="1" t="s">
        <v>369</v>
      </c>
      <c r="E3528" s="1" t="s">
        <v>1239</v>
      </c>
      <c r="G3528" s="1" t="s">
        <v>13936</v>
      </c>
      <c r="H3528" s="1" t="s">
        <v>13822</v>
      </c>
      <c r="I3528" s="1" t="s">
        <v>13529</v>
      </c>
    </row>
    <row r="3529" spans="1:9" x14ac:dyDescent="0.25">
      <c r="A3529" s="1" t="s">
        <v>10690</v>
      </c>
      <c r="B3529" s="1" t="s">
        <v>3901</v>
      </c>
      <c r="C3529" s="1" t="s">
        <v>13873</v>
      </c>
      <c r="D3529" s="1" t="s">
        <v>369</v>
      </c>
      <c r="G3529" s="1" t="s">
        <v>13936</v>
      </c>
      <c r="H3529" s="1" t="s">
        <v>15301</v>
      </c>
      <c r="I3529" s="1" t="s">
        <v>13529</v>
      </c>
    </row>
    <row r="3530" spans="1:9" x14ac:dyDescent="0.25">
      <c r="A3530" s="1" t="s">
        <v>10691</v>
      </c>
      <c r="B3530" s="1" t="s">
        <v>3902</v>
      </c>
      <c r="C3530" s="1" t="s">
        <v>13873</v>
      </c>
      <c r="D3530" s="1" t="s">
        <v>369</v>
      </c>
      <c r="G3530" s="1" t="s">
        <v>13531</v>
      </c>
      <c r="H3530" s="1" t="s">
        <v>14592</v>
      </c>
      <c r="I3530" s="1" t="s">
        <v>13529</v>
      </c>
    </row>
    <row r="3531" spans="1:9" x14ac:dyDescent="0.25">
      <c r="A3531" s="1" t="s">
        <v>10692</v>
      </c>
      <c r="B3531" s="1" t="s">
        <v>3903</v>
      </c>
      <c r="C3531" s="1" t="s">
        <v>13873</v>
      </c>
      <c r="D3531" s="1" t="s">
        <v>369</v>
      </c>
      <c r="G3531" s="1" t="s">
        <v>13936</v>
      </c>
      <c r="H3531" s="1" t="s">
        <v>13709</v>
      </c>
      <c r="I3531" s="1" t="s">
        <v>13529</v>
      </c>
    </row>
    <row r="3532" spans="1:9" x14ac:dyDescent="0.25">
      <c r="A3532" s="1" t="s">
        <v>10693</v>
      </c>
      <c r="B3532" s="1" t="s">
        <v>3904</v>
      </c>
      <c r="C3532" s="1" t="s">
        <v>13873</v>
      </c>
      <c r="D3532" s="1" t="s">
        <v>369</v>
      </c>
      <c r="G3532" s="1" t="s">
        <v>13936</v>
      </c>
      <c r="H3532" s="1" t="s">
        <v>15570</v>
      </c>
      <c r="I3532" s="1" t="s">
        <v>13529</v>
      </c>
    </row>
    <row r="3533" spans="1:9" x14ac:dyDescent="0.25">
      <c r="A3533" s="1" t="s">
        <v>10694</v>
      </c>
      <c r="B3533" s="1" t="s">
        <v>3905</v>
      </c>
      <c r="C3533" s="1" t="s">
        <v>13873</v>
      </c>
      <c r="D3533" s="1" t="s">
        <v>369</v>
      </c>
      <c r="G3533" s="1" t="s">
        <v>13936</v>
      </c>
      <c r="H3533" s="1" t="s">
        <v>15570</v>
      </c>
      <c r="I3533" s="1" t="s">
        <v>13529</v>
      </c>
    </row>
    <row r="3534" spans="1:9" x14ac:dyDescent="0.25">
      <c r="A3534" s="1" t="s">
        <v>10695</v>
      </c>
      <c r="B3534" s="1" t="s">
        <v>3906</v>
      </c>
      <c r="C3534" s="1" t="s">
        <v>13873</v>
      </c>
      <c r="D3534" s="1" t="s">
        <v>369</v>
      </c>
      <c r="G3534" s="1" t="s">
        <v>13936</v>
      </c>
      <c r="H3534" s="1" t="s">
        <v>15570</v>
      </c>
      <c r="I3534" s="1" t="s">
        <v>13529</v>
      </c>
    </row>
    <row r="3535" spans="1:9" x14ac:dyDescent="0.25">
      <c r="A3535" s="1" t="s">
        <v>10696</v>
      </c>
      <c r="B3535" s="1" t="s">
        <v>3907</v>
      </c>
      <c r="C3535" s="1" t="s">
        <v>13873</v>
      </c>
      <c r="D3535" s="1" t="s">
        <v>369</v>
      </c>
      <c r="G3535" s="1" t="s">
        <v>13936</v>
      </c>
      <c r="H3535" s="1" t="s">
        <v>15570</v>
      </c>
      <c r="I3535" s="1" t="s">
        <v>13529</v>
      </c>
    </row>
    <row r="3536" spans="1:9" x14ac:dyDescent="0.25">
      <c r="A3536" s="1" t="s">
        <v>10697</v>
      </c>
      <c r="B3536" s="1" t="s">
        <v>3908</v>
      </c>
      <c r="C3536" s="1" t="s">
        <v>13873</v>
      </c>
      <c r="D3536" s="1" t="s">
        <v>369</v>
      </c>
      <c r="G3536" s="1" t="s">
        <v>13936</v>
      </c>
      <c r="H3536" s="1" t="s">
        <v>14812</v>
      </c>
      <c r="I3536" s="1" t="s">
        <v>13529</v>
      </c>
    </row>
    <row r="3537" spans="1:9" x14ac:dyDescent="0.25">
      <c r="A3537" s="1" t="s">
        <v>10698</v>
      </c>
      <c r="B3537" s="1" t="s">
        <v>3909</v>
      </c>
      <c r="C3537" s="1" t="s">
        <v>13873</v>
      </c>
      <c r="D3537" s="1" t="s">
        <v>369</v>
      </c>
      <c r="G3537" s="1" t="s">
        <v>13936</v>
      </c>
      <c r="H3537" s="1" t="s">
        <v>15496</v>
      </c>
      <c r="I3537" s="1" t="s">
        <v>13529</v>
      </c>
    </row>
    <row r="3538" spans="1:9" x14ac:dyDescent="0.25">
      <c r="A3538" s="1" t="s">
        <v>10699</v>
      </c>
      <c r="B3538" s="1" t="s">
        <v>3910</v>
      </c>
      <c r="C3538" s="1" t="s">
        <v>13873</v>
      </c>
      <c r="D3538" s="1" t="s">
        <v>369</v>
      </c>
      <c r="G3538" s="1" t="s">
        <v>13936</v>
      </c>
      <c r="H3538" s="1" t="s">
        <v>13630</v>
      </c>
      <c r="I3538" s="1" t="s">
        <v>13529</v>
      </c>
    </row>
    <row r="3539" spans="1:9" x14ac:dyDescent="0.25">
      <c r="A3539" s="1" t="s">
        <v>10700</v>
      </c>
      <c r="B3539" s="1" t="s">
        <v>3911</v>
      </c>
      <c r="C3539" s="1" t="s">
        <v>13873</v>
      </c>
      <c r="D3539" s="1" t="s">
        <v>369</v>
      </c>
      <c r="E3539" s="1" t="s">
        <v>3079</v>
      </c>
      <c r="F3539" s="1" t="s">
        <v>3079</v>
      </c>
      <c r="G3539" s="1" t="s">
        <v>13535</v>
      </c>
      <c r="H3539" s="1" t="s">
        <v>15593</v>
      </c>
      <c r="I3539" s="1" t="s">
        <v>13529</v>
      </c>
    </row>
    <row r="3540" spans="1:9" x14ac:dyDescent="0.25">
      <c r="A3540" s="1" t="s">
        <v>10701</v>
      </c>
      <c r="B3540" s="1" t="s">
        <v>3912</v>
      </c>
      <c r="C3540" s="1" t="s">
        <v>13873</v>
      </c>
      <c r="D3540" s="1" t="s">
        <v>369</v>
      </c>
      <c r="G3540" s="1" t="s">
        <v>13936</v>
      </c>
      <c r="H3540" s="1" t="s">
        <v>15033</v>
      </c>
      <c r="I3540" s="1" t="s">
        <v>13529</v>
      </c>
    </row>
    <row r="3541" spans="1:9" x14ac:dyDescent="0.25">
      <c r="A3541" s="1" t="s">
        <v>10702</v>
      </c>
      <c r="B3541" s="1" t="s">
        <v>3913</v>
      </c>
      <c r="C3541" s="1" t="s">
        <v>13873</v>
      </c>
      <c r="D3541" s="1" t="s">
        <v>369</v>
      </c>
      <c r="G3541" s="1" t="s">
        <v>13936</v>
      </c>
      <c r="H3541" s="1" t="s">
        <v>16387</v>
      </c>
      <c r="I3541" s="1" t="s">
        <v>13529</v>
      </c>
    </row>
    <row r="3542" spans="1:9" x14ac:dyDescent="0.25">
      <c r="A3542" s="1" t="s">
        <v>10703</v>
      </c>
      <c r="B3542" s="1" t="s">
        <v>3914</v>
      </c>
      <c r="C3542" s="1" t="s">
        <v>13873</v>
      </c>
      <c r="D3542" s="1" t="s">
        <v>369</v>
      </c>
      <c r="G3542" s="1" t="s">
        <v>13936</v>
      </c>
      <c r="H3542" s="1" t="s">
        <v>14340</v>
      </c>
      <c r="I3542" s="1" t="s">
        <v>13529</v>
      </c>
    </row>
    <row r="3543" spans="1:9" x14ac:dyDescent="0.25">
      <c r="A3543" s="1" t="s">
        <v>10704</v>
      </c>
      <c r="B3543" s="1" t="s">
        <v>3915</v>
      </c>
      <c r="C3543" s="1" t="s">
        <v>13873</v>
      </c>
      <c r="D3543" s="1" t="s">
        <v>369</v>
      </c>
      <c r="E3543" s="1" t="s">
        <v>1239</v>
      </c>
      <c r="G3543" s="1" t="s">
        <v>13936</v>
      </c>
      <c r="H3543" s="1" t="s">
        <v>16569</v>
      </c>
      <c r="I3543" s="1" t="s">
        <v>13529</v>
      </c>
    </row>
    <row r="3544" spans="1:9" x14ac:dyDescent="0.25">
      <c r="A3544" s="1" t="s">
        <v>10705</v>
      </c>
      <c r="B3544" s="1" t="s">
        <v>3916</v>
      </c>
      <c r="C3544" s="1" t="s">
        <v>13873</v>
      </c>
      <c r="D3544" s="1" t="s">
        <v>369</v>
      </c>
      <c r="G3544" s="1" t="s">
        <v>13936</v>
      </c>
      <c r="H3544" s="1" t="s">
        <v>16570</v>
      </c>
      <c r="I3544" s="1" t="s">
        <v>13529</v>
      </c>
    </row>
    <row r="3545" spans="1:9" x14ac:dyDescent="0.25">
      <c r="A3545" s="1" t="s">
        <v>10706</v>
      </c>
      <c r="B3545" s="1" t="s">
        <v>3917</v>
      </c>
      <c r="C3545" s="1" t="s">
        <v>13873</v>
      </c>
      <c r="D3545" s="1" t="s">
        <v>369</v>
      </c>
      <c r="G3545" s="1" t="s">
        <v>13936</v>
      </c>
      <c r="H3545" s="1" t="s">
        <v>16571</v>
      </c>
      <c r="I3545" s="1" t="s">
        <v>13529</v>
      </c>
    </row>
    <row r="3546" spans="1:9" x14ac:dyDescent="0.25">
      <c r="A3546" s="1" t="s">
        <v>10707</v>
      </c>
      <c r="B3546" s="1" t="s">
        <v>3918</v>
      </c>
      <c r="C3546" s="1" t="s">
        <v>13873</v>
      </c>
      <c r="D3546" s="1" t="s">
        <v>369</v>
      </c>
      <c r="G3546" s="1" t="s">
        <v>13936</v>
      </c>
      <c r="H3546" s="1" t="s">
        <v>14005</v>
      </c>
      <c r="I3546" s="1" t="s">
        <v>13529</v>
      </c>
    </row>
    <row r="3547" spans="1:9" x14ac:dyDescent="0.25">
      <c r="A3547" s="1" t="s">
        <v>10708</v>
      </c>
      <c r="B3547" s="1" t="s">
        <v>3919</v>
      </c>
      <c r="C3547" s="1" t="s">
        <v>13873</v>
      </c>
      <c r="D3547" s="1" t="s">
        <v>369</v>
      </c>
      <c r="F3547" s="1" t="s">
        <v>2633</v>
      </c>
      <c r="G3547" s="1" t="s">
        <v>13535</v>
      </c>
      <c r="H3547" s="1" t="s">
        <v>15586</v>
      </c>
      <c r="I3547" s="1" t="s">
        <v>13529</v>
      </c>
    </row>
    <row r="3548" spans="1:9" x14ac:dyDescent="0.25">
      <c r="A3548" s="1" t="s">
        <v>10709</v>
      </c>
      <c r="B3548" s="1" t="s">
        <v>3920</v>
      </c>
      <c r="C3548" s="1" t="s">
        <v>13873</v>
      </c>
      <c r="D3548" s="1" t="s">
        <v>369</v>
      </c>
      <c r="G3548" s="1" t="s">
        <v>13936</v>
      </c>
      <c r="H3548" s="1" t="s">
        <v>15530</v>
      </c>
      <c r="I3548" s="1" t="s">
        <v>13529</v>
      </c>
    </row>
    <row r="3549" spans="1:9" x14ac:dyDescent="0.25">
      <c r="A3549" s="1" t="s">
        <v>10710</v>
      </c>
      <c r="B3549" s="1" t="s">
        <v>3921</v>
      </c>
      <c r="C3549" s="1" t="s">
        <v>13873</v>
      </c>
      <c r="D3549" s="1" t="s">
        <v>369</v>
      </c>
      <c r="G3549" s="1" t="s">
        <v>13936</v>
      </c>
      <c r="H3549" s="1" t="s">
        <v>14812</v>
      </c>
      <c r="I3549" s="1" t="s">
        <v>13529</v>
      </c>
    </row>
    <row r="3550" spans="1:9" x14ac:dyDescent="0.25">
      <c r="A3550" s="1" t="s">
        <v>10711</v>
      </c>
      <c r="B3550" s="1" t="s">
        <v>3922</v>
      </c>
      <c r="C3550" s="1" t="s">
        <v>13873</v>
      </c>
      <c r="D3550" s="1" t="s">
        <v>369</v>
      </c>
      <c r="G3550" s="1" t="s">
        <v>13936</v>
      </c>
      <c r="H3550" s="1" t="s">
        <v>14679</v>
      </c>
      <c r="I3550" s="1" t="s">
        <v>13529</v>
      </c>
    </row>
    <row r="3551" spans="1:9" x14ac:dyDescent="0.25">
      <c r="A3551" s="1" t="s">
        <v>10712</v>
      </c>
      <c r="B3551" s="1" t="s">
        <v>3923</v>
      </c>
      <c r="C3551" s="1" t="s">
        <v>13873</v>
      </c>
      <c r="D3551" s="1" t="s">
        <v>369</v>
      </c>
      <c r="G3551" s="1" t="s">
        <v>13936</v>
      </c>
      <c r="H3551" s="1" t="s">
        <v>14577</v>
      </c>
      <c r="I3551" s="1" t="s">
        <v>13529</v>
      </c>
    </row>
    <row r="3552" spans="1:9" x14ac:dyDescent="0.25">
      <c r="A3552" s="1" t="s">
        <v>10713</v>
      </c>
      <c r="B3552" s="1" t="s">
        <v>3924</v>
      </c>
      <c r="C3552" s="1" t="s">
        <v>13873</v>
      </c>
      <c r="D3552" s="1" t="s">
        <v>369</v>
      </c>
      <c r="E3552" s="1" t="s">
        <v>3192</v>
      </c>
      <c r="F3552" s="1" t="s">
        <v>3192</v>
      </c>
      <c r="G3552" s="1" t="s">
        <v>13535</v>
      </c>
      <c r="H3552" s="1" t="s">
        <v>15120</v>
      </c>
      <c r="I3552" s="1" t="s">
        <v>13529</v>
      </c>
    </row>
    <row r="3553" spans="1:9" x14ac:dyDescent="0.25">
      <c r="A3553" s="1" t="s">
        <v>10714</v>
      </c>
      <c r="B3553" s="1" t="s">
        <v>3925</v>
      </c>
      <c r="C3553" s="1" t="s">
        <v>13873</v>
      </c>
      <c r="D3553" s="1" t="s">
        <v>369</v>
      </c>
      <c r="G3553" s="1" t="s">
        <v>13936</v>
      </c>
      <c r="H3553" s="1" t="s">
        <v>15582</v>
      </c>
      <c r="I3553" s="1" t="s">
        <v>13529</v>
      </c>
    </row>
    <row r="3554" spans="1:9" x14ac:dyDescent="0.25">
      <c r="A3554" s="1" t="s">
        <v>10715</v>
      </c>
      <c r="B3554" s="1" t="s">
        <v>3926</v>
      </c>
      <c r="C3554" s="1" t="s">
        <v>13873</v>
      </c>
      <c r="D3554" s="1" t="s">
        <v>369</v>
      </c>
      <c r="G3554" s="1" t="s">
        <v>13936</v>
      </c>
      <c r="H3554" s="1" t="s">
        <v>14364</v>
      </c>
      <c r="I3554" s="1" t="s">
        <v>13529</v>
      </c>
    </row>
    <row r="3555" spans="1:9" x14ac:dyDescent="0.25">
      <c r="A3555" s="1" t="s">
        <v>10716</v>
      </c>
      <c r="B3555" s="1" t="s">
        <v>3927</v>
      </c>
      <c r="C3555" s="1" t="s">
        <v>13873</v>
      </c>
      <c r="D3555" s="1" t="s">
        <v>369</v>
      </c>
      <c r="G3555" s="1" t="s">
        <v>13936</v>
      </c>
      <c r="H3555" s="1" t="s">
        <v>15570</v>
      </c>
      <c r="I3555" s="1" t="s">
        <v>13529</v>
      </c>
    </row>
    <row r="3556" spans="1:9" x14ac:dyDescent="0.25">
      <c r="A3556" s="1" t="s">
        <v>10717</v>
      </c>
      <c r="B3556" s="1" t="s">
        <v>3928</v>
      </c>
      <c r="C3556" s="1" t="s">
        <v>13873</v>
      </c>
      <c r="D3556" s="1" t="s">
        <v>369</v>
      </c>
      <c r="G3556" s="1" t="s">
        <v>13936</v>
      </c>
      <c r="H3556" s="1" t="s">
        <v>16572</v>
      </c>
      <c r="I3556" s="1" t="s">
        <v>13529</v>
      </c>
    </row>
    <row r="3557" spans="1:9" x14ac:dyDescent="0.25">
      <c r="A3557" s="1" t="s">
        <v>10718</v>
      </c>
      <c r="B3557" s="1" t="s">
        <v>3929</v>
      </c>
      <c r="C3557" s="1" t="s">
        <v>13873</v>
      </c>
      <c r="D3557" s="1" t="s">
        <v>369</v>
      </c>
      <c r="E3557" s="1" t="s">
        <v>3930</v>
      </c>
      <c r="G3557" s="1" t="s">
        <v>13936</v>
      </c>
      <c r="H3557" s="1" t="s">
        <v>15570</v>
      </c>
      <c r="I3557" s="1" t="s">
        <v>13529</v>
      </c>
    </row>
    <row r="3558" spans="1:9" x14ac:dyDescent="0.25">
      <c r="A3558" s="1" t="s">
        <v>10719</v>
      </c>
      <c r="B3558" s="1" t="s">
        <v>3931</v>
      </c>
      <c r="C3558" s="1" t="s">
        <v>13873</v>
      </c>
      <c r="D3558" s="1" t="s">
        <v>369</v>
      </c>
      <c r="E3558" s="1" t="s">
        <v>3932</v>
      </c>
      <c r="F3558" s="1" t="s">
        <v>3932</v>
      </c>
      <c r="G3558" s="1" t="s">
        <v>13535</v>
      </c>
      <c r="H3558" s="1" t="s">
        <v>14579</v>
      </c>
      <c r="I3558" s="1" t="s">
        <v>13529</v>
      </c>
    </row>
    <row r="3559" spans="1:9" x14ac:dyDescent="0.25">
      <c r="A3559" s="1" t="s">
        <v>10720</v>
      </c>
      <c r="B3559" s="1" t="s">
        <v>3933</v>
      </c>
      <c r="C3559" s="1" t="s">
        <v>13873</v>
      </c>
      <c r="D3559" s="1" t="s">
        <v>369</v>
      </c>
      <c r="E3559" s="1" t="s">
        <v>1239</v>
      </c>
      <c r="G3559" s="1" t="s">
        <v>13936</v>
      </c>
      <c r="H3559" s="1" t="s">
        <v>15668</v>
      </c>
      <c r="I3559" s="1" t="s">
        <v>13529</v>
      </c>
    </row>
    <row r="3560" spans="1:9" x14ac:dyDescent="0.25">
      <c r="A3560" s="1" t="s">
        <v>10721</v>
      </c>
      <c r="B3560" s="1" t="s">
        <v>3934</v>
      </c>
      <c r="C3560" s="1" t="s">
        <v>13873</v>
      </c>
      <c r="D3560" s="1" t="s">
        <v>369</v>
      </c>
      <c r="F3560" s="1" t="s">
        <v>3230</v>
      </c>
      <c r="G3560" s="1" t="s">
        <v>13535</v>
      </c>
      <c r="H3560" s="1" t="s">
        <v>16573</v>
      </c>
      <c r="I3560" s="1" t="s">
        <v>13529</v>
      </c>
    </row>
    <row r="3561" spans="1:9" x14ac:dyDescent="0.25">
      <c r="A3561" s="1" t="s">
        <v>10722</v>
      </c>
      <c r="B3561" s="1" t="s">
        <v>3935</v>
      </c>
      <c r="C3561" s="1" t="s">
        <v>13873</v>
      </c>
      <c r="D3561" s="1" t="s">
        <v>369</v>
      </c>
      <c r="E3561" s="1" t="s">
        <v>1239</v>
      </c>
      <c r="G3561" s="1" t="s">
        <v>13936</v>
      </c>
      <c r="H3561" s="1" t="s">
        <v>15570</v>
      </c>
      <c r="I3561" s="1" t="s">
        <v>13529</v>
      </c>
    </row>
    <row r="3562" spans="1:9" x14ac:dyDescent="0.25">
      <c r="A3562" s="1" t="s">
        <v>10723</v>
      </c>
      <c r="B3562" s="1" t="s">
        <v>3936</v>
      </c>
      <c r="C3562" s="1" t="s">
        <v>13873</v>
      </c>
      <c r="D3562" s="1" t="s">
        <v>369</v>
      </c>
      <c r="G3562" s="1" t="s">
        <v>13936</v>
      </c>
      <c r="H3562" s="1" t="s">
        <v>15570</v>
      </c>
      <c r="I3562" s="1" t="s">
        <v>13529</v>
      </c>
    </row>
    <row r="3563" spans="1:9" x14ac:dyDescent="0.25">
      <c r="A3563" s="1" t="s">
        <v>10724</v>
      </c>
      <c r="B3563" s="1" t="s">
        <v>3937</v>
      </c>
      <c r="C3563" s="1" t="s">
        <v>13873</v>
      </c>
      <c r="D3563" s="1" t="s">
        <v>369</v>
      </c>
      <c r="G3563" s="1" t="s">
        <v>13936</v>
      </c>
      <c r="H3563" s="1" t="s">
        <v>15672</v>
      </c>
      <c r="I3563" s="1" t="s">
        <v>13529</v>
      </c>
    </row>
    <row r="3564" spans="1:9" x14ac:dyDescent="0.25">
      <c r="A3564" s="1" t="s">
        <v>10725</v>
      </c>
      <c r="B3564" s="1" t="s">
        <v>3938</v>
      </c>
      <c r="C3564" s="1" t="s">
        <v>13873</v>
      </c>
      <c r="D3564" s="1" t="s">
        <v>369</v>
      </c>
      <c r="G3564" s="1" t="s">
        <v>13936</v>
      </c>
      <c r="H3564" s="1" t="s">
        <v>15570</v>
      </c>
      <c r="I3564" s="1" t="s">
        <v>13529</v>
      </c>
    </row>
    <row r="3565" spans="1:9" x14ac:dyDescent="0.25">
      <c r="A3565" s="1" t="s">
        <v>10726</v>
      </c>
      <c r="B3565" s="1" t="s">
        <v>3939</v>
      </c>
      <c r="C3565" s="1" t="s">
        <v>13873</v>
      </c>
      <c r="D3565" s="1" t="s">
        <v>369</v>
      </c>
      <c r="E3565" s="1" t="s">
        <v>16574</v>
      </c>
      <c r="G3565" s="1" t="s">
        <v>13535</v>
      </c>
      <c r="H3565" s="1" t="s">
        <v>16575</v>
      </c>
      <c r="I3565" s="1" t="s">
        <v>13529</v>
      </c>
    </row>
    <row r="3566" spans="1:9" x14ac:dyDescent="0.25">
      <c r="A3566" s="1" t="s">
        <v>10727</v>
      </c>
      <c r="B3566" s="1" t="s">
        <v>3940</v>
      </c>
      <c r="C3566" s="1" t="s">
        <v>13603</v>
      </c>
      <c r="D3566" s="1" t="s">
        <v>83</v>
      </c>
      <c r="E3566" s="1" t="s">
        <v>16576</v>
      </c>
      <c r="F3566" s="1" t="s">
        <v>3941</v>
      </c>
      <c r="G3566" s="1" t="s">
        <v>13535</v>
      </c>
      <c r="H3566" s="1" t="s">
        <v>16577</v>
      </c>
      <c r="I3566" s="1" t="s">
        <v>13529</v>
      </c>
    </row>
    <row r="3567" spans="1:9" x14ac:dyDescent="0.25">
      <c r="A3567" s="1" t="s">
        <v>10728</v>
      </c>
      <c r="B3567" s="1" t="s">
        <v>3942</v>
      </c>
      <c r="C3567" s="1" t="s">
        <v>13873</v>
      </c>
      <c r="D3567" s="1" t="s">
        <v>369</v>
      </c>
      <c r="F3567" s="1" t="s">
        <v>1132</v>
      </c>
      <c r="G3567" s="1" t="s">
        <v>13535</v>
      </c>
      <c r="H3567" s="1" t="s">
        <v>16139</v>
      </c>
      <c r="I3567" s="1" t="s">
        <v>13529</v>
      </c>
    </row>
    <row r="3568" spans="1:9" x14ac:dyDescent="0.25">
      <c r="A3568" s="1" t="s">
        <v>10729</v>
      </c>
      <c r="B3568" s="1" t="s">
        <v>3943</v>
      </c>
      <c r="C3568" s="1" t="s">
        <v>16219</v>
      </c>
      <c r="D3568" s="1" t="s">
        <v>3416</v>
      </c>
      <c r="E3568" s="1" t="s">
        <v>16578</v>
      </c>
      <c r="G3568" s="1" t="s">
        <v>13747</v>
      </c>
      <c r="H3568" s="1" t="s">
        <v>16579</v>
      </c>
      <c r="I3568" s="1" t="s">
        <v>13529</v>
      </c>
    </row>
    <row r="3569" spans="1:9" x14ac:dyDescent="0.25">
      <c r="A3569" s="1" t="s">
        <v>10730</v>
      </c>
      <c r="B3569" s="1" t="s">
        <v>3944</v>
      </c>
      <c r="C3569" s="1" t="s">
        <v>16219</v>
      </c>
      <c r="D3569" s="1" t="s">
        <v>3416</v>
      </c>
      <c r="E3569" s="1" t="s">
        <v>16580</v>
      </c>
      <c r="F3569" s="1" t="s">
        <v>16580</v>
      </c>
      <c r="G3569" s="1" t="s">
        <v>13747</v>
      </c>
      <c r="H3569" s="1" t="s">
        <v>16581</v>
      </c>
      <c r="I3569" s="1" t="s">
        <v>13529</v>
      </c>
    </row>
    <row r="3570" spans="1:9" x14ac:dyDescent="0.25">
      <c r="A3570" s="1" t="s">
        <v>10731</v>
      </c>
      <c r="B3570" s="1" t="s">
        <v>3945</v>
      </c>
      <c r="C3570" s="1" t="s">
        <v>16219</v>
      </c>
      <c r="D3570" s="1" t="s">
        <v>3416</v>
      </c>
      <c r="E3570" s="1" t="s">
        <v>16582</v>
      </c>
      <c r="F3570" s="1" t="s">
        <v>16582</v>
      </c>
      <c r="G3570" s="1" t="s">
        <v>16222</v>
      </c>
      <c r="H3570" s="1" t="s">
        <v>16583</v>
      </c>
      <c r="I3570" s="1" t="s">
        <v>13529</v>
      </c>
    </row>
    <row r="3571" spans="1:9" x14ac:dyDescent="0.25">
      <c r="A3571" s="1" t="s">
        <v>10732</v>
      </c>
      <c r="B3571" s="1" t="s">
        <v>3946</v>
      </c>
      <c r="C3571" s="1" t="s">
        <v>16219</v>
      </c>
      <c r="D3571" s="1" t="s">
        <v>3416</v>
      </c>
      <c r="E3571" s="1" t="s">
        <v>16584</v>
      </c>
      <c r="G3571" s="1" t="s">
        <v>13747</v>
      </c>
      <c r="H3571" s="1" t="s">
        <v>16585</v>
      </c>
      <c r="I3571" s="1" t="s">
        <v>13529</v>
      </c>
    </row>
    <row r="3572" spans="1:9" x14ac:dyDescent="0.25">
      <c r="A3572" s="1" t="s">
        <v>10733</v>
      </c>
      <c r="B3572" s="1" t="s">
        <v>3947</v>
      </c>
      <c r="C3572" s="1" t="s">
        <v>16219</v>
      </c>
      <c r="D3572" s="1" t="s">
        <v>3416</v>
      </c>
      <c r="E3572" s="1" t="s">
        <v>16586</v>
      </c>
      <c r="G3572" s="1" t="s">
        <v>13747</v>
      </c>
      <c r="H3572" s="1" t="s">
        <v>16587</v>
      </c>
      <c r="I3572" s="1" t="s">
        <v>13529</v>
      </c>
    </row>
    <row r="3573" spans="1:9" x14ac:dyDescent="0.25">
      <c r="A3573" s="1" t="s">
        <v>10734</v>
      </c>
      <c r="B3573" s="1" t="s">
        <v>3948</v>
      </c>
      <c r="C3573" s="1" t="s">
        <v>16219</v>
      </c>
      <c r="D3573" s="1" t="s">
        <v>3416</v>
      </c>
      <c r="G3573" s="1" t="s">
        <v>13798</v>
      </c>
      <c r="H3573" s="1" t="s">
        <v>13528</v>
      </c>
      <c r="I3573" s="1" t="s">
        <v>13529</v>
      </c>
    </row>
    <row r="3574" spans="1:9" x14ac:dyDescent="0.25">
      <c r="A3574" s="1" t="s">
        <v>10735</v>
      </c>
      <c r="B3574" s="1" t="s">
        <v>3949</v>
      </c>
      <c r="C3574" s="1" t="s">
        <v>16219</v>
      </c>
      <c r="D3574" s="1" t="s">
        <v>3416</v>
      </c>
      <c r="G3574" s="1" t="s">
        <v>13798</v>
      </c>
      <c r="H3574" s="1" t="s">
        <v>13528</v>
      </c>
      <c r="I3574" s="1" t="s">
        <v>13529</v>
      </c>
    </row>
    <row r="3575" spans="1:9" x14ac:dyDescent="0.25">
      <c r="A3575" s="1" t="s">
        <v>10736</v>
      </c>
      <c r="B3575" s="1" t="s">
        <v>3950</v>
      </c>
      <c r="C3575" s="1" t="s">
        <v>16219</v>
      </c>
      <c r="D3575" s="1" t="s">
        <v>3416</v>
      </c>
      <c r="E3575" s="1" t="s">
        <v>16588</v>
      </c>
      <c r="G3575" s="1" t="s">
        <v>13747</v>
      </c>
      <c r="H3575" s="1" t="s">
        <v>16589</v>
      </c>
      <c r="I3575" s="1" t="s">
        <v>13529</v>
      </c>
    </row>
    <row r="3576" spans="1:9" x14ac:dyDescent="0.25">
      <c r="A3576" s="1" t="s">
        <v>10737</v>
      </c>
      <c r="B3576" s="1" t="s">
        <v>3951</v>
      </c>
      <c r="C3576" s="1" t="s">
        <v>16219</v>
      </c>
      <c r="D3576" s="1" t="s">
        <v>3416</v>
      </c>
      <c r="E3576" s="1" t="s">
        <v>16590</v>
      </c>
      <c r="F3576" s="1" t="s">
        <v>3579</v>
      </c>
      <c r="G3576" s="1" t="s">
        <v>13747</v>
      </c>
      <c r="H3576" s="1" t="s">
        <v>14805</v>
      </c>
      <c r="I3576" s="1" t="s">
        <v>13529</v>
      </c>
    </row>
    <row r="3577" spans="1:9" x14ac:dyDescent="0.25">
      <c r="A3577" s="1" t="s">
        <v>10738</v>
      </c>
      <c r="B3577" s="1" t="s">
        <v>3952</v>
      </c>
      <c r="C3577" s="1" t="s">
        <v>16219</v>
      </c>
      <c r="D3577" s="1" t="s">
        <v>3416</v>
      </c>
      <c r="E3577" s="1" t="s">
        <v>16257</v>
      </c>
      <c r="F3577" s="1" t="s">
        <v>3431</v>
      </c>
      <c r="G3577" s="1" t="s">
        <v>13747</v>
      </c>
      <c r="H3577" s="1" t="s">
        <v>16591</v>
      </c>
      <c r="I3577" s="1" t="s">
        <v>13529</v>
      </c>
    </row>
    <row r="3578" spans="1:9" x14ac:dyDescent="0.25">
      <c r="A3578" s="1" t="s">
        <v>10739</v>
      </c>
      <c r="B3578" s="1" t="s">
        <v>3953</v>
      </c>
      <c r="C3578" s="1" t="s">
        <v>16219</v>
      </c>
      <c r="D3578" s="1" t="s">
        <v>3416</v>
      </c>
      <c r="E3578" s="1" t="s">
        <v>16592</v>
      </c>
      <c r="G3578" s="1" t="s">
        <v>13747</v>
      </c>
      <c r="H3578" s="1" t="s">
        <v>16593</v>
      </c>
      <c r="I3578" s="1" t="s">
        <v>13529</v>
      </c>
    </row>
    <row r="3579" spans="1:9" x14ac:dyDescent="0.25">
      <c r="A3579" s="1" t="s">
        <v>10740</v>
      </c>
      <c r="B3579" s="1" t="s">
        <v>3954</v>
      </c>
      <c r="C3579" s="1" t="s">
        <v>16219</v>
      </c>
      <c r="D3579" s="1" t="s">
        <v>3416</v>
      </c>
      <c r="E3579" s="1" t="s">
        <v>16305</v>
      </c>
      <c r="G3579" s="1" t="s">
        <v>13649</v>
      </c>
      <c r="H3579" s="1" t="s">
        <v>16594</v>
      </c>
      <c r="I3579" s="1" t="s">
        <v>13529</v>
      </c>
    </row>
    <row r="3580" spans="1:9" x14ac:dyDescent="0.25">
      <c r="A3580" s="1" t="s">
        <v>10741</v>
      </c>
      <c r="B3580" s="1" t="s">
        <v>3955</v>
      </c>
      <c r="C3580" s="1" t="s">
        <v>16219</v>
      </c>
      <c r="D3580" s="1" t="s">
        <v>3416</v>
      </c>
      <c r="E3580" s="1" t="s">
        <v>16305</v>
      </c>
      <c r="G3580" s="1" t="s">
        <v>13649</v>
      </c>
      <c r="H3580" s="1" t="s">
        <v>16594</v>
      </c>
      <c r="I3580" s="1" t="s">
        <v>13529</v>
      </c>
    </row>
    <row r="3581" spans="1:9" x14ac:dyDescent="0.25">
      <c r="A3581" s="1" t="s">
        <v>10742</v>
      </c>
      <c r="B3581" s="1" t="s">
        <v>3956</v>
      </c>
      <c r="C3581" s="1" t="s">
        <v>16219</v>
      </c>
      <c r="D3581" s="1" t="s">
        <v>3416</v>
      </c>
      <c r="E3581" s="1" t="s">
        <v>16595</v>
      </c>
      <c r="G3581" s="1" t="s">
        <v>13747</v>
      </c>
      <c r="H3581" s="1" t="s">
        <v>16474</v>
      </c>
      <c r="I3581" s="1" t="s">
        <v>13529</v>
      </c>
    </row>
    <row r="3582" spans="1:9" x14ac:dyDescent="0.25">
      <c r="A3582" s="1" t="s">
        <v>10743</v>
      </c>
      <c r="B3582" s="1" t="s">
        <v>3957</v>
      </c>
      <c r="C3582" s="1" t="s">
        <v>16219</v>
      </c>
      <c r="D3582" s="1" t="s">
        <v>3416</v>
      </c>
      <c r="E3582" s="1" t="s">
        <v>16596</v>
      </c>
      <c r="G3582" s="1" t="s">
        <v>13747</v>
      </c>
      <c r="H3582" s="1" t="s">
        <v>16597</v>
      </c>
      <c r="I3582" s="1" t="s">
        <v>13529</v>
      </c>
    </row>
    <row r="3583" spans="1:9" x14ac:dyDescent="0.25">
      <c r="A3583" s="1" t="s">
        <v>10744</v>
      </c>
      <c r="B3583" s="1" t="s">
        <v>3958</v>
      </c>
      <c r="C3583" s="1" t="s">
        <v>16219</v>
      </c>
      <c r="D3583" s="1" t="s">
        <v>3416</v>
      </c>
      <c r="E3583" s="1" t="s">
        <v>16598</v>
      </c>
      <c r="G3583" s="1" t="s">
        <v>13747</v>
      </c>
      <c r="H3583" s="1" t="s">
        <v>15992</v>
      </c>
      <c r="I3583" s="1" t="s">
        <v>13529</v>
      </c>
    </row>
    <row r="3584" spans="1:9" x14ac:dyDescent="0.25">
      <c r="A3584" s="1" t="s">
        <v>10745</v>
      </c>
      <c r="B3584" s="1" t="s">
        <v>3959</v>
      </c>
      <c r="C3584" s="1" t="s">
        <v>16219</v>
      </c>
      <c r="D3584" s="1" t="s">
        <v>3416</v>
      </c>
      <c r="F3584" s="1" t="s">
        <v>3960</v>
      </c>
      <c r="G3584" s="1" t="s">
        <v>13535</v>
      </c>
      <c r="H3584" s="1" t="s">
        <v>16599</v>
      </c>
      <c r="I3584" s="1" t="s">
        <v>13529</v>
      </c>
    </row>
    <row r="3585" spans="1:9" x14ac:dyDescent="0.25">
      <c r="A3585" s="1" t="s">
        <v>10746</v>
      </c>
      <c r="B3585" s="1" t="s">
        <v>3961</v>
      </c>
      <c r="C3585" s="1" t="s">
        <v>13797</v>
      </c>
      <c r="D3585" s="1" t="s">
        <v>258</v>
      </c>
      <c r="E3585" s="1" t="s">
        <v>16600</v>
      </c>
      <c r="G3585" s="1" t="s">
        <v>13798</v>
      </c>
      <c r="H3585" s="1" t="s">
        <v>16601</v>
      </c>
      <c r="I3585" s="1" t="s">
        <v>13529</v>
      </c>
    </row>
    <row r="3586" spans="1:9" x14ac:dyDescent="0.25">
      <c r="A3586" s="1" t="s">
        <v>10747</v>
      </c>
      <c r="B3586" s="1" t="s">
        <v>3962</v>
      </c>
      <c r="C3586" s="1" t="s">
        <v>16219</v>
      </c>
      <c r="D3586" s="1" t="s">
        <v>3416</v>
      </c>
      <c r="E3586" s="1" t="s">
        <v>16602</v>
      </c>
      <c r="G3586" s="1" t="s">
        <v>13798</v>
      </c>
      <c r="H3586" s="1" t="s">
        <v>16603</v>
      </c>
      <c r="I3586" s="1" t="s">
        <v>13529</v>
      </c>
    </row>
    <row r="3587" spans="1:9" x14ac:dyDescent="0.25">
      <c r="A3587" s="1" t="s">
        <v>10748</v>
      </c>
      <c r="B3587" s="1" t="s">
        <v>3963</v>
      </c>
      <c r="C3587" s="1" t="s">
        <v>16219</v>
      </c>
      <c r="D3587" s="1" t="s">
        <v>3416</v>
      </c>
      <c r="E3587" s="1" t="s">
        <v>16604</v>
      </c>
      <c r="G3587" s="1" t="s">
        <v>13747</v>
      </c>
      <c r="H3587" s="1" t="s">
        <v>16605</v>
      </c>
      <c r="I3587" s="1" t="s">
        <v>13529</v>
      </c>
    </row>
    <row r="3588" spans="1:9" x14ac:dyDescent="0.25">
      <c r="A3588" s="1" t="s">
        <v>10749</v>
      </c>
      <c r="B3588" s="1" t="s">
        <v>3964</v>
      </c>
      <c r="C3588" s="1" t="s">
        <v>16219</v>
      </c>
      <c r="D3588" s="1" t="s">
        <v>3416</v>
      </c>
      <c r="E3588" s="1" t="s">
        <v>16606</v>
      </c>
      <c r="G3588" s="1" t="s">
        <v>13747</v>
      </c>
      <c r="H3588" s="1" t="s">
        <v>15336</v>
      </c>
      <c r="I3588" s="1" t="s">
        <v>13529</v>
      </c>
    </row>
    <row r="3589" spans="1:9" x14ac:dyDescent="0.25">
      <c r="A3589" s="1" t="s">
        <v>10750</v>
      </c>
      <c r="B3589" s="1" t="s">
        <v>3965</v>
      </c>
      <c r="C3589" s="1" t="s">
        <v>16219</v>
      </c>
      <c r="D3589" s="1" t="s">
        <v>3416</v>
      </c>
      <c r="E3589" s="1" t="s">
        <v>16607</v>
      </c>
      <c r="G3589" s="1" t="s">
        <v>13798</v>
      </c>
      <c r="H3589" s="1" t="s">
        <v>16608</v>
      </c>
      <c r="I3589" s="1" t="s">
        <v>13529</v>
      </c>
    </row>
    <row r="3590" spans="1:9" x14ac:dyDescent="0.25">
      <c r="A3590" s="1" t="s">
        <v>10751</v>
      </c>
      <c r="B3590" s="1" t="s">
        <v>3966</v>
      </c>
      <c r="C3590" s="1" t="s">
        <v>16219</v>
      </c>
      <c r="D3590" s="1" t="s">
        <v>3416</v>
      </c>
      <c r="E3590" s="1" t="s">
        <v>16607</v>
      </c>
      <c r="G3590" s="1" t="s">
        <v>13798</v>
      </c>
      <c r="H3590" s="1" t="s">
        <v>16608</v>
      </c>
      <c r="I3590" s="1" t="s">
        <v>13529</v>
      </c>
    </row>
    <row r="3591" spans="1:9" x14ac:dyDescent="0.25">
      <c r="A3591" s="1" t="s">
        <v>10752</v>
      </c>
      <c r="B3591" s="1" t="s">
        <v>3967</v>
      </c>
      <c r="C3591" s="1" t="s">
        <v>16219</v>
      </c>
      <c r="D3591" s="1" t="s">
        <v>3416</v>
      </c>
      <c r="E3591" s="1" t="s">
        <v>16609</v>
      </c>
      <c r="G3591" s="1" t="s">
        <v>13747</v>
      </c>
      <c r="H3591" s="1" t="s">
        <v>15612</v>
      </c>
      <c r="I3591" s="1" t="s">
        <v>13529</v>
      </c>
    </row>
    <row r="3592" spans="1:9" x14ac:dyDescent="0.25">
      <c r="A3592" s="1" t="s">
        <v>10753</v>
      </c>
      <c r="B3592" s="1" t="s">
        <v>3968</v>
      </c>
      <c r="C3592" s="1" t="s">
        <v>16219</v>
      </c>
      <c r="D3592" s="1" t="s">
        <v>3416</v>
      </c>
      <c r="E3592" s="1" t="s">
        <v>16604</v>
      </c>
      <c r="G3592" s="1" t="s">
        <v>13747</v>
      </c>
      <c r="H3592" s="1" t="s">
        <v>16610</v>
      </c>
      <c r="I3592" s="1" t="s">
        <v>13529</v>
      </c>
    </row>
    <row r="3593" spans="1:9" x14ac:dyDescent="0.25">
      <c r="A3593" s="1" t="s">
        <v>10754</v>
      </c>
      <c r="B3593" s="1" t="s">
        <v>3969</v>
      </c>
      <c r="C3593" s="1" t="s">
        <v>16219</v>
      </c>
      <c r="D3593" s="1" t="s">
        <v>3416</v>
      </c>
      <c r="E3593" s="1" t="s">
        <v>16611</v>
      </c>
      <c r="G3593" s="1" t="s">
        <v>16275</v>
      </c>
      <c r="H3593" s="1" t="s">
        <v>16612</v>
      </c>
      <c r="I3593" s="1" t="s">
        <v>13529</v>
      </c>
    </row>
    <row r="3594" spans="1:9" x14ac:dyDescent="0.25">
      <c r="A3594" s="1" t="s">
        <v>10755</v>
      </c>
      <c r="B3594" s="1" t="s">
        <v>3970</v>
      </c>
      <c r="C3594" s="1" t="s">
        <v>16219</v>
      </c>
      <c r="D3594" s="1" t="s">
        <v>3416</v>
      </c>
      <c r="E3594" s="1" t="s">
        <v>16613</v>
      </c>
      <c r="G3594" s="1" t="s">
        <v>16275</v>
      </c>
      <c r="H3594" s="1" t="s">
        <v>16614</v>
      </c>
      <c r="I3594" s="1" t="s">
        <v>13529</v>
      </c>
    </row>
    <row r="3595" spans="1:9" x14ac:dyDescent="0.25">
      <c r="A3595" s="1" t="s">
        <v>10756</v>
      </c>
      <c r="B3595" s="1" t="s">
        <v>3971</v>
      </c>
      <c r="C3595" s="1" t="s">
        <v>16219</v>
      </c>
      <c r="D3595" s="1" t="s">
        <v>3416</v>
      </c>
      <c r="E3595" s="1" t="s">
        <v>16615</v>
      </c>
      <c r="G3595" s="1" t="s">
        <v>13798</v>
      </c>
      <c r="H3595" s="1" t="s">
        <v>15210</v>
      </c>
      <c r="I3595" s="1" t="s">
        <v>13529</v>
      </c>
    </row>
    <row r="3596" spans="1:9" x14ac:dyDescent="0.25">
      <c r="A3596" s="1" t="s">
        <v>10757</v>
      </c>
      <c r="B3596" s="1" t="s">
        <v>3972</v>
      </c>
      <c r="C3596" s="1" t="s">
        <v>16219</v>
      </c>
      <c r="D3596" s="1" t="s">
        <v>3416</v>
      </c>
      <c r="E3596" s="1" t="s">
        <v>16338</v>
      </c>
      <c r="G3596" s="1" t="s">
        <v>13747</v>
      </c>
      <c r="H3596" s="1" t="s">
        <v>16339</v>
      </c>
      <c r="I3596" s="1" t="s">
        <v>13529</v>
      </c>
    </row>
    <row r="3597" spans="1:9" x14ac:dyDescent="0.25">
      <c r="A3597" s="1" t="s">
        <v>10758</v>
      </c>
      <c r="B3597" s="1" t="s">
        <v>3973</v>
      </c>
      <c r="C3597" s="1" t="s">
        <v>16219</v>
      </c>
      <c r="D3597" s="1" t="s">
        <v>3416</v>
      </c>
      <c r="E3597" s="1" t="s">
        <v>16321</v>
      </c>
      <c r="G3597" s="1" t="s">
        <v>13747</v>
      </c>
      <c r="H3597" s="1" t="s">
        <v>16616</v>
      </c>
      <c r="I3597" s="1" t="s">
        <v>13529</v>
      </c>
    </row>
    <row r="3598" spans="1:9" x14ac:dyDescent="0.25">
      <c r="A3598" s="1" t="s">
        <v>10759</v>
      </c>
      <c r="B3598" s="1" t="s">
        <v>3974</v>
      </c>
      <c r="C3598" s="1" t="s">
        <v>16219</v>
      </c>
      <c r="D3598" s="1" t="s">
        <v>3416</v>
      </c>
      <c r="E3598" s="1" t="s">
        <v>16321</v>
      </c>
      <c r="G3598" s="1" t="s">
        <v>13747</v>
      </c>
      <c r="H3598" s="1" t="s">
        <v>16616</v>
      </c>
      <c r="I3598" s="1" t="s">
        <v>13529</v>
      </c>
    </row>
    <row r="3599" spans="1:9" x14ac:dyDescent="0.25">
      <c r="A3599" s="1" t="s">
        <v>10760</v>
      </c>
      <c r="B3599" s="1" t="s">
        <v>3975</v>
      </c>
      <c r="C3599" s="1" t="s">
        <v>16219</v>
      </c>
      <c r="D3599" s="1" t="s">
        <v>3416</v>
      </c>
      <c r="E3599" s="1" t="s">
        <v>16617</v>
      </c>
      <c r="G3599" s="1" t="s">
        <v>16275</v>
      </c>
      <c r="H3599" s="1" t="s">
        <v>16618</v>
      </c>
      <c r="I3599" s="1" t="s">
        <v>13529</v>
      </c>
    </row>
    <row r="3600" spans="1:9" x14ac:dyDescent="0.25">
      <c r="A3600" s="1" t="s">
        <v>10761</v>
      </c>
      <c r="B3600" s="1" t="s">
        <v>3976</v>
      </c>
      <c r="C3600" s="1" t="s">
        <v>16219</v>
      </c>
      <c r="D3600" s="1" t="s">
        <v>3416</v>
      </c>
      <c r="E3600" s="1" t="s">
        <v>16619</v>
      </c>
      <c r="G3600" s="1" t="s">
        <v>13747</v>
      </c>
      <c r="H3600" s="1" t="s">
        <v>16620</v>
      </c>
      <c r="I3600" s="1" t="s">
        <v>13529</v>
      </c>
    </row>
    <row r="3601" spans="1:9" x14ac:dyDescent="0.25">
      <c r="A3601" s="1" t="s">
        <v>10762</v>
      </c>
      <c r="B3601" s="1" t="s">
        <v>3977</v>
      </c>
      <c r="C3601" s="1" t="s">
        <v>16219</v>
      </c>
      <c r="D3601" s="1" t="s">
        <v>3416</v>
      </c>
      <c r="E3601" s="1" t="s">
        <v>16621</v>
      </c>
      <c r="G3601" s="1" t="s">
        <v>13747</v>
      </c>
      <c r="H3601" s="1" t="s">
        <v>16622</v>
      </c>
      <c r="I3601" s="1" t="s">
        <v>13529</v>
      </c>
    </row>
    <row r="3602" spans="1:9" x14ac:dyDescent="0.25">
      <c r="A3602" s="1" t="s">
        <v>10763</v>
      </c>
      <c r="B3602" s="1" t="s">
        <v>3978</v>
      </c>
      <c r="C3602" s="1" t="s">
        <v>16219</v>
      </c>
      <c r="D3602" s="1" t="s">
        <v>3416</v>
      </c>
      <c r="E3602" s="1" t="s">
        <v>16329</v>
      </c>
      <c r="F3602" s="1" t="s">
        <v>3431</v>
      </c>
      <c r="G3602" s="1" t="s">
        <v>13747</v>
      </c>
      <c r="H3602" s="1" t="s">
        <v>15621</v>
      </c>
      <c r="I3602" s="1" t="s">
        <v>13529</v>
      </c>
    </row>
    <row r="3603" spans="1:9" x14ac:dyDescent="0.25">
      <c r="A3603" s="1" t="s">
        <v>10764</v>
      </c>
      <c r="B3603" s="1" t="s">
        <v>3979</v>
      </c>
      <c r="C3603" s="1" t="s">
        <v>16219</v>
      </c>
      <c r="D3603" s="1" t="s">
        <v>3416</v>
      </c>
      <c r="E3603" s="1" t="s">
        <v>16312</v>
      </c>
      <c r="F3603" s="1" t="s">
        <v>3579</v>
      </c>
      <c r="G3603" s="1" t="s">
        <v>13747</v>
      </c>
      <c r="H3603" s="1" t="s">
        <v>13633</v>
      </c>
      <c r="I3603" s="1" t="s">
        <v>13529</v>
      </c>
    </row>
    <row r="3604" spans="1:9" x14ac:dyDescent="0.25">
      <c r="A3604" s="1" t="s">
        <v>10765</v>
      </c>
      <c r="B3604" s="1" t="s">
        <v>3980</v>
      </c>
      <c r="C3604" s="1" t="s">
        <v>16219</v>
      </c>
      <c r="D3604" s="1" t="s">
        <v>3416</v>
      </c>
      <c r="E3604" s="1" t="s">
        <v>16623</v>
      </c>
      <c r="G3604" s="1" t="s">
        <v>13747</v>
      </c>
      <c r="H3604" s="1" t="s">
        <v>13840</v>
      </c>
      <c r="I3604" s="1" t="s">
        <v>13529</v>
      </c>
    </row>
    <row r="3605" spans="1:9" x14ac:dyDescent="0.25">
      <c r="A3605" s="1" t="s">
        <v>10766</v>
      </c>
      <c r="B3605" s="1" t="s">
        <v>3981</v>
      </c>
      <c r="C3605" s="1" t="s">
        <v>16219</v>
      </c>
      <c r="D3605" s="1" t="s">
        <v>3416</v>
      </c>
      <c r="E3605" s="1" t="s">
        <v>16624</v>
      </c>
      <c r="F3605" s="1" t="s">
        <v>16625</v>
      </c>
      <c r="G3605" s="1" t="s">
        <v>13747</v>
      </c>
      <c r="H3605" s="1" t="s">
        <v>16626</v>
      </c>
      <c r="I3605" s="1" t="s">
        <v>13529</v>
      </c>
    </row>
    <row r="3606" spans="1:9" x14ac:dyDescent="0.25">
      <c r="A3606" s="1" t="s">
        <v>10767</v>
      </c>
      <c r="B3606" s="1" t="s">
        <v>3982</v>
      </c>
      <c r="C3606" s="1" t="s">
        <v>16219</v>
      </c>
      <c r="D3606" s="1" t="s">
        <v>3416</v>
      </c>
      <c r="E3606" s="1" t="s">
        <v>16627</v>
      </c>
      <c r="F3606" s="1" t="s">
        <v>16627</v>
      </c>
      <c r="G3606" s="1" t="s">
        <v>13747</v>
      </c>
      <c r="H3606" s="1" t="s">
        <v>15047</v>
      </c>
      <c r="I3606" s="1" t="s">
        <v>13529</v>
      </c>
    </row>
    <row r="3607" spans="1:9" x14ac:dyDescent="0.25">
      <c r="A3607" s="1" t="s">
        <v>10768</v>
      </c>
      <c r="B3607" s="1" t="s">
        <v>3983</v>
      </c>
      <c r="C3607" s="1" t="s">
        <v>16219</v>
      </c>
      <c r="D3607" s="1" t="s">
        <v>3416</v>
      </c>
      <c r="E3607" s="1" t="s">
        <v>16312</v>
      </c>
      <c r="F3607" s="1" t="s">
        <v>3579</v>
      </c>
      <c r="G3607" s="1" t="s">
        <v>13798</v>
      </c>
      <c r="H3607" s="1" t="s">
        <v>16343</v>
      </c>
      <c r="I3607" s="1" t="s">
        <v>13529</v>
      </c>
    </row>
    <row r="3608" spans="1:9" x14ac:dyDescent="0.25">
      <c r="A3608" s="1" t="s">
        <v>10769</v>
      </c>
      <c r="B3608" s="1" t="s">
        <v>3984</v>
      </c>
      <c r="C3608" s="1" t="s">
        <v>16219</v>
      </c>
      <c r="D3608" s="1" t="s">
        <v>3416</v>
      </c>
      <c r="E3608" s="1" t="s">
        <v>16344</v>
      </c>
      <c r="G3608" s="1" t="s">
        <v>13798</v>
      </c>
      <c r="H3608" s="1" t="s">
        <v>15633</v>
      </c>
      <c r="I3608" s="1" t="s">
        <v>13529</v>
      </c>
    </row>
    <row r="3609" spans="1:9" x14ac:dyDescent="0.25">
      <c r="A3609" s="1" t="s">
        <v>10770</v>
      </c>
      <c r="B3609" s="1" t="s">
        <v>3985</v>
      </c>
      <c r="C3609" s="1" t="s">
        <v>16219</v>
      </c>
      <c r="D3609" s="1" t="s">
        <v>3416</v>
      </c>
      <c r="E3609" s="1" t="s">
        <v>16344</v>
      </c>
      <c r="G3609" s="1" t="s">
        <v>13798</v>
      </c>
      <c r="H3609" s="1" t="s">
        <v>15633</v>
      </c>
      <c r="I3609" s="1" t="s">
        <v>13529</v>
      </c>
    </row>
    <row r="3610" spans="1:9" x14ac:dyDescent="0.25">
      <c r="A3610" s="1" t="s">
        <v>10771</v>
      </c>
      <c r="B3610" s="1" t="s">
        <v>3616</v>
      </c>
      <c r="C3610" s="1" t="s">
        <v>16219</v>
      </c>
      <c r="D3610" s="1" t="s">
        <v>3416</v>
      </c>
      <c r="E3610" s="1" t="s">
        <v>16231</v>
      </c>
      <c r="G3610" s="1" t="s">
        <v>13747</v>
      </c>
      <c r="H3610" s="1" t="s">
        <v>16232</v>
      </c>
      <c r="I3610" s="1" t="s">
        <v>13529</v>
      </c>
    </row>
    <row r="3611" spans="1:9" x14ac:dyDescent="0.25">
      <c r="A3611" s="1" t="s">
        <v>10772</v>
      </c>
      <c r="B3611" s="1" t="s">
        <v>3986</v>
      </c>
      <c r="C3611" s="1" t="s">
        <v>16219</v>
      </c>
      <c r="D3611" s="1" t="s">
        <v>3416</v>
      </c>
      <c r="E3611" s="1" t="s">
        <v>16628</v>
      </c>
      <c r="G3611" s="1" t="s">
        <v>13747</v>
      </c>
      <c r="H3611" s="1" t="s">
        <v>15692</v>
      </c>
      <c r="I3611" s="1" t="s">
        <v>13529</v>
      </c>
    </row>
    <row r="3612" spans="1:9" x14ac:dyDescent="0.25">
      <c r="A3612" s="1" t="s">
        <v>10773</v>
      </c>
      <c r="B3612" s="1" t="s">
        <v>3987</v>
      </c>
      <c r="C3612" s="1" t="s">
        <v>16219</v>
      </c>
      <c r="D3612" s="1" t="s">
        <v>3416</v>
      </c>
      <c r="E3612" s="1" t="s">
        <v>16629</v>
      </c>
      <c r="G3612" s="1" t="s">
        <v>13747</v>
      </c>
      <c r="H3612" s="1" t="s">
        <v>16630</v>
      </c>
      <c r="I3612" s="1" t="s">
        <v>13529</v>
      </c>
    </row>
    <row r="3613" spans="1:9" x14ac:dyDescent="0.25">
      <c r="A3613" s="1" t="s">
        <v>10774</v>
      </c>
      <c r="B3613" s="1" t="s">
        <v>3988</v>
      </c>
      <c r="C3613" s="1" t="s">
        <v>16219</v>
      </c>
      <c r="D3613" s="1" t="s">
        <v>3416</v>
      </c>
      <c r="E3613" s="1" t="s">
        <v>16631</v>
      </c>
      <c r="G3613" s="1" t="s">
        <v>13747</v>
      </c>
      <c r="H3613" s="1" t="s">
        <v>16632</v>
      </c>
      <c r="I3613" s="1" t="s">
        <v>13529</v>
      </c>
    </row>
    <row r="3614" spans="1:9" x14ac:dyDescent="0.25">
      <c r="A3614" s="1" t="s">
        <v>10775</v>
      </c>
      <c r="B3614" s="1" t="s">
        <v>3989</v>
      </c>
      <c r="C3614" s="1" t="s">
        <v>16219</v>
      </c>
      <c r="D3614" s="1" t="s">
        <v>3416</v>
      </c>
      <c r="E3614" s="1" t="s">
        <v>16633</v>
      </c>
      <c r="G3614" s="1" t="s">
        <v>13747</v>
      </c>
      <c r="H3614" s="1" t="s">
        <v>16634</v>
      </c>
      <c r="I3614" s="1" t="s">
        <v>13529</v>
      </c>
    </row>
    <row r="3615" spans="1:9" x14ac:dyDescent="0.25">
      <c r="A3615" s="1" t="s">
        <v>10776</v>
      </c>
      <c r="B3615" s="1" t="s">
        <v>3990</v>
      </c>
      <c r="C3615" s="1" t="s">
        <v>16219</v>
      </c>
      <c r="D3615" s="1" t="s">
        <v>3416</v>
      </c>
      <c r="E3615" s="1" t="s">
        <v>16635</v>
      </c>
      <c r="F3615" s="1" t="s">
        <v>3590</v>
      </c>
      <c r="G3615" s="1" t="s">
        <v>13747</v>
      </c>
      <c r="H3615" s="1" t="s">
        <v>16349</v>
      </c>
      <c r="I3615" s="1" t="s">
        <v>13529</v>
      </c>
    </row>
    <row r="3616" spans="1:9" x14ac:dyDescent="0.25">
      <c r="A3616" s="1" t="s">
        <v>10777</v>
      </c>
      <c r="B3616" s="1" t="s">
        <v>3991</v>
      </c>
      <c r="C3616" s="1" t="s">
        <v>16219</v>
      </c>
      <c r="D3616" s="1" t="s">
        <v>3416</v>
      </c>
      <c r="E3616" s="1" t="s">
        <v>16636</v>
      </c>
      <c r="F3616" s="1" t="s">
        <v>3431</v>
      </c>
      <c r="G3616" s="1" t="s">
        <v>13747</v>
      </c>
      <c r="H3616" s="1" t="s">
        <v>16349</v>
      </c>
      <c r="I3616" s="1" t="s">
        <v>13529</v>
      </c>
    </row>
    <row r="3617" spans="1:9" x14ac:dyDescent="0.25">
      <c r="A3617" s="1" t="s">
        <v>10778</v>
      </c>
      <c r="B3617" s="1" t="s">
        <v>3992</v>
      </c>
      <c r="C3617" s="1" t="s">
        <v>16219</v>
      </c>
      <c r="D3617" s="1" t="s">
        <v>3416</v>
      </c>
      <c r="E3617" s="1" t="s">
        <v>16637</v>
      </c>
      <c r="F3617" s="1" t="s">
        <v>3579</v>
      </c>
      <c r="G3617" s="1" t="s">
        <v>13747</v>
      </c>
      <c r="H3617" s="1" t="s">
        <v>16349</v>
      </c>
      <c r="I3617" s="1" t="s">
        <v>13529</v>
      </c>
    </row>
    <row r="3618" spans="1:9" x14ac:dyDescent="0.25">
      <c r="A3618" s="1" t="s">
        <v>10779</v>
      </c>
      <c r="B3618" s="1" t="s">
        <v>3993</v>
      </c>
      <c r="C3618" s="1" t="s">
        <v>16219</v>
      </c>
      <c r="D3618" s="1" t="s">
        <v>3416</v>
      </c>
      <c r="E3618" s="1" t="s">
        <v>16625</v>
      </c>
      <c r="G3618" s="1" t="s">
        <v>13747</v>
      </c>
      <c r="H3618" s="1" t="s">
        <v>16638</v>
      </c>
      <c r="I3618" s="1" t="s">
        <v>13529</v>
      </c>
    </row>
    <row r="3619" spans="1:9" x14ac:dyDescent="0.25">
      <c r="A3619" s="1" t="s">
        <v>10780</v>
      </c>
      <c r="B3619" s="1" t="s">
        <v>3994</v>
      </c>
      <c r="C3619" s="1" t="s">
        <v>16219</v>
      </c>
      <c r="D3619" s="1" t="s">
        <v>3416</v>
      </c>
      <c r="E3619" s="1" t="s">
        <v>16639</v>
      </c>
      <c r="F3619" s="1" t="s">
        <v>3588</v>
      </c>
      <c r="G3619" s="1" t="s">
        <v>13747</v>
      </c>
      <c r="H3619" s="1" t="s">
        <v>16640</v>
      </c>
      <c r="I3619" s="1" t="s">
        <v>13529</v>
      </c>
    </row>
    <row r="3620" spans="1:9" x14ac:dyDescent="0.25">
      <c r="A3620" s="1" t="s">
        <v>10781</v>
      </c>
      <c r="B3620" s="1" t="s">
        <v>3995</v>
      </c>
      <c r="C3620" s="1" t="s">
        <v>16219</v>
      </c>
      <c r="D3620" s="1" t="s">
        <v>3416</v>
      </c>
      <c r="E3620" s="1" t="s">
        <v>16641</v>
      </c>
      <c r="G3620" s="1" t="s">
        <v>13747</v>
      </c>
      <c r="H3620" s="1" t="s">
        <v>16642</v>
      </c>
      <c r="I3620" s="1" t="s">
        <v>13529</v>
      </c>
    </row>
    <row r="3621" spans="1:9" x14ac:dyDescent="0.25">
      <c r="A3621" s="1" t="s">
        <v>10782</v>
      </c>
      <c r="B3621" s="1" t="s">
        <v>3996</v>
      </c>
      <c r="C3621" s="1" t="s">
        <v>16219</v>
      </c>
      <c r="D3621" s="1" t="s">
        <v>3416</v>
      </c>
      <c r="E3621" s="1" t="s">
        <v>16330</v>
      </c>
      <c r="G3621" s="1" t="s">
        <v>13747</v>
      </c>
      <c r="H3621" s="1" t="s">
        <v>16643</v>
      </c>
      <c r="I3621" s="1" t="s">
        <v>13529</v>
      </c>
    </row>
    <row r="3622" spans="1:9" x14ac:dyDescent="0.25">
      <c r="A3622" s="1" t="s">
        <v>10783</v>
      </c>
      <c r="B3622" s="1" t="s">
        <v>3997</v>
      </c>
      <c r="C3622" s="1" t="s">
        <v>16363</v>
      </c>
      <c r="D3622" s="1" t="s">
        <v>3623</v>
      </c>
      <c r="E3622" s="1" t="s">
        <v>16644</v>
      </c>
      <c r="G3622" s="1" t="s">
        <v>16222</v>
      </c>
      <c r="H3622" s="1" t="s">
        <v>15617</v>
      </c>
      <c r="I3622" s="1" t="s">
        <v>13529</v>
      </c>
    </row>
    <row r="3623" spans="1:9" x14ac:dyDescent="0.25">
      <c r="A3623" s="1" t="s">
        <v>10784</v>
      </c>
      <c r="B3623" s="1" t="s">
        <v>3998</v>
      </c>
      <c r="C3623" s="1" t="s">
        <v>16363</v>
      </c>
      <c r="D3623" s="1" t="s">
        <v>3623</v>
      </c>
      <c r="E3623" s="1" t="s">
        <v>16645</v>
      </c>
      <c r="G3623" s="1" t="s">
        <v>16222</v>
      </c>
      <c r="H3623" s="1" t="s">
        <v>16475</v>
      </c>
      <c r="I3623" s="1" t="s">
        <v>13529</v>
      </c>
    </row>
    <row r="3624" spans="1:9" x14ac:dyDescent="0.25">
      <c r="A3624" s="1" t="s">
        <v>10785</v>
      </c>
      <c r="B3624" s="1" t="s">
        <v>3999</v>
      </c>
      <c r="C3624" s="1" t="s">
        <v>13859</v>
      </c>
      <c r="D3624" s="1" t="s">
        <v>325</v>
      </c>
      <c r="E3624" s="1" t="s">
        <v>16646</v>
      </c>
      <c r="F3624" s="1" t="s">
        <v>16646</v>
      </c>
      <c r="G3624" s="1" t="s">
        <v>13902</v>
      </c>
      <c r="H3624" s="1" t="s">
        <v>13627</v>
      </c>
      <c r="I3624" s="1" t="s">
        <v>13529</v>
      </c>
    </row>
    <row r="3625" spans="1:9" x14ac:dyDescent="0.25">
      <c r="A3625" s="1" t="s">
        <v>10786</v>
      </c>
      <c r="B3625" s="1" t="s">
        <v>4000</v>
      </c>
      <c r="C3625" s="1" t="s">
        <v>13859</v>
      </c>
      <c r="D3625" s="1" t="s">
        <v>325</v>
      </c>
      <c r="E3625" s="1" t="s">
        <v>13948</v>
      </c>
      <c r="F3625" s="1" t="s">
        <v>13948</v>
      </c>
      <c r="G3625" s="1" t="s">
        <v>13902</v>
      </c>
      <c r="H3625" s="1" t="s">
        <v>13687</v>
      </c>
      <c r="I3625" s="1" t="s">
        <v>13529</v>
      </c>
    </row>
    <row r="3626" spans="1:9" x14ac:dyDescent="0.25">
      <c r="A3626" s="1" t="s">
        <v>10787</v>
      </c>
      <c r="B3626" s="1" t="s">
        <v>4001</v>
      </c>
      <c r="C3626" s="1" t="s">
        <v>16219</v>
      </c>
      <c r="D3626" s="1" t="s">
        <v>3416</v>
      </c>
      <c r="E3626" s="1" t="s">
        <v>16647</v>
      </c>
      <c r="G3626" s="1" t="s">
        <v>13747</v>
      </c>
      <c r="H3626" s="1" t="s">
        <v>16648</v>
      </c>
      <c r="I3626" s="1" t="s">
        <v>13529</v>
      </c>
    </row>
    <row r="3627" spans="1:9" x14ac:dyDescent="0.25">
      <c r="A3627" s="1" t="s">
        <v>10788</v>
      </c>
      <c r="B3627" s="1" t="s">
        <v>4002</v>
      </c>
      <c r="C3627" s="1" t="s">
        <v>16219</v>
      </c>
      <c r="D3627" s="1" t="s">
        <v>3416</v>
      </c>
      <c r="E3627" s="1" t="s">
        <v>16647</v>
      </c>
      <c r="G3627" s="1" t="s">
        <v>13747</v>
      </c>
      <c r="H3627" s="1" t="s">
        <v>16648</v>
      </c>
      <c r="I3627" s="1" t="s">
        <v>13529</v>
      </c>
    </row>
    <row r="3628" spans="1:9" x14ac:dyDescent="0.25">
      <c r="A3628" s="1" t="s">
        <v>10789</v>
      </c>
      <c r="B3628" s="1" t="s">
        <v>4003</v>
      </c>
      <c r="C3628" s="1" t="s">
        <v>13859</v>
      </c>
      <c r="D3628" s="1" t="s">
        <v>325</v>
      </c>
      <c r="E3628" s="1" t="s">
        <v>13626</v>
      </c>
      <c r="G3628" s="1" t="s">
        <v>13638</v>
      </c>
      <c r="H3628" s="1" t="s">
        <v>13627</v>
      </c>
      <c r="I3628" s="1" t="s">
        <v>13529</v>
      </c>
    </row>
    <row r="3629" spans="1:9" x14ac:dyDescent="0.25">
      <c r="A3629" s="1" t="s">
        <v>10790</v>
      </c>
      <c r="B3629" s="1" t="s">
        <v>4004</v>
      </c>
      <c r="C3629" s="1" t="s">
        <v>16219</v>
      </c>
      <c r="D3629" s="1" t="s">
        <v>3416</v>
      </c>
      <c r="E3629" s="1" t="s">
        <v>16353</v>
      </c>
      <c r="G3629" s="1" t="s">
        <v>13747</v>
      </c>
      <c r="H3629" s="1" t="s">
        <v>16649</v>
      </c>
      <c r="I3629" s="1" t="s">
        <v>13529</v>
      </c>
    </row>
    <row r="3630" spans="1:9" x14ac:dyDescent="0.25">
      <c r="A3630" s="1" t="s">
        <v>10791</v>
      </c>
      <c r="B3630" s="1" t="s">
        <v>4005</v>
      </c>
      <c r="C3630" s="1" t="s">
        <v>14749</v>
      </c>
      <c r="D3630" s="1" t="s">
        <v>1172</v>
      </c>
      <c r="E3630" s="1" t="s">
        <v>16650</v>
      </c>
      <c r="F3630" s="1" t="s">
        <v>4006</v>
      </c>
      <c r="G3630" s="1" t="s">
        <v>14751</v>
      </c>
      <c r="H3630" s="1" t="s">
        <v>16651</v>
      </c>
      <c r="I3630" s="1" t="s">
        <v>13529</v>
      </c>
    </row>
    <row r="3631" spans="1:9" x14ac:dyDescent="0.25">
      <c r="A3631" s="1" t="s">
        <v>10792</v>
      </c>
      <c r="B3631" s="1" t="s">
        <v>4007</v>
      </c>
      <c r="C3631" s="1" t="s">
        <v>14749</v>
      </c>
      <c r="D3631" s="1" t="s">
        <v>1172</v>
      </c>
      <c r="E3631" s="1" t="s">
        <v>16652</v>
      </c>
      <c r="F3631" s="1" t="s">
        <v>4008</v>
      </c>
      <c r="G3631" s="1" t="s">
        <v>14751</v>
      </c>
      <c r="H3631" s="1" t="s">
        <v>16653</v>
      </c>
      <c r="I3631" s="1" t="s">
        <v>13529</v>
      </c>
    </row>
    <row r="3632" spans="1:9" x14ac:dyDescent="0.25">
      <c r="A3632" s="1" t="s">
        <v>10793</v>
      </c>
      <c r="B3632" s="1" t="s">
        <v>4009</v>
      </c>
      <c r="C3632" s="1" t="s">
        <v>14749</v>
      </c>
      <c r="D3632" s="1" t="s">
        <v>1172</v>
      </c>
      <c r="E3632" s="1" t="s">
        <v>16654</v>
      </c>
      <c r="F3632" s="1" t="s">
        <v>4010</v>
      </c>
      <c r="G3632" s="1" t="s">
        <v>14751</v>
      </c>
      <c r="H3632" s="1" t="s">
        <v>16655</v>
      </c>
      <c r="I3632" s="1" t="s">
        <v>13529</v>
      </c>
    </row>
    <row r="3633" spans="1:9" x14ac:dyDescent="0.25">
      <c r="A3633" s="1" t="s">
        <v>10794</v>
      </c>
      <c r="B3633" s="1" t="s">
        <v>4011</v>
      </c>
      <c r="C3633" s="1" t="s">
        <v>14749</v>
      </c>
      <c r="D3633" s="1" t="s">
        <v>1172</v>
      </c>
      <c r="E3633" s="1" t="s">
        <v>16656</v>
      </c>
      <c r="F3633" s="1" t="s">
        <v>4012</v>
      </c>
      <c r="G3633" s="1" t="s">
        <v>14751</v>
      </c>
      <c r="H3633" s="1" t="s">
        <v>16193</v>
      </c>
      <c r="I3633" s="1" t="s">
        <v>13529</v>
      </c>
    </row>
    <row r="3634" spans="1:9" x14ac:dyDescent="0.25">
      <c r="A3634" s="1" t="s">
        <v>10795</v>
      </c>
      <c r="B3634" s="1" t="s">
        <v>4013</v>
      </c>
      <c r="C3634" s="1" t="s">
        <v>14749</v>
      </c>
      <c r="D3634" s="1" t="s">
        <v>1172</v>
      </c>
      <c r="E3634" s="1" t="s">
        <v>16657</v>
      </c>
      <c r="F3634" s="1" t="s">
        <v>4014</v>
      </c>
      <c r="G3634" s="1" t="s">
        <v>14751</v>
      </c>
      <c r="H3634" s="1" t="s">
        <v>16658</v>
      </c>
      <c r="I3634" s="1" t="s">
        <v>13529</v>
      </c>
    </row>
    <row r="3635" spans="1:9" x14ac:dyDescent="0.25">
      <c r="A3635" s="1" t="s">
        <v>10796</v>
      </c>
      <c r="B3635" s="1" t="s">
        <v>4015</v>
      </c>
      <c r="C3635" s="1" t="s">
        <v>14749</v>
      </c>
      <c r="D3635" s="1" t="s">
        <v>1172</v>
      </c>
      <c r="E3635" s="1" t="s">
        <v>16659</v>
      </c>
      <c r="F3635" s="1" t="s">
        <v>4016</v>
      </c>
      <c r="G3635" s="1" t="s">
        <v>14751</v>
      </c>
      <c r="H3635" s="1" t="s">
        <v>15190</v>
      </c>
      <c r="I3635" s="1" t="s">
        <v>13529</v>
      </c>
    </row>
    <row r="3636" spans="1:9" x14ac:dyDescent="0.25">
      <c r="A3636" s="1" t="s">
        <v>10797</v>
      </c>
      <c r="B3636" s="1" t="s">
        <v>4017</v>
      </c>
      <c r="C3636" s="1" t="s">
        <v>13530</v>
      </c>
      <c r="D3636" s="1" t="s">
        <v>12</v>
      </c>
      <c r="G3636" s="1" t="s">
        <v>13531</v>
      </c>
      <c r="H3636" s="1" t="s">
        <v>15197</v>
      </c>
      <c r="I3636" s="1" t="s">
        <v>13529</v>
      </c>
    </row>
    <row r="3637" spans="1:9" x14ac:dyDescent="0.25">
      <c r="A3637" s="1" t="s">
        <v>10798</v>
      </c>
      <c r="B3637" s="1" t="s">
        <v>4018</v>
      </c>
      <c r="C3637" s="1" t="s">
        <v>13530</v>
      </c>
      <c r="D3637" s="1" t="s">
        <v>12</v>
      </c>
      <c r="G3637" s="1" t="s">
        <v>13531</v>
      </c>
      <c r="H3637" s="1" t="s">
        <v>16660</v>
      </c>
      <c r="I3637" s="1" t="s">
        <v>13529</v>
      </c>
    </row>
    <row r="3638" spans="1:9" x14ac:dyDescent="0.25">
      <c r="A3638" s="1" t="s">
        <v>10799</v>
      </c>
      <c r="B3638" s="1" t="s">
        <v>4019</v>
      </c>
      <c r="C3638" s="1" t="s">
        <v>13530</v>
      </c>
      <c r="D3638" s="1" t="s">
        <v>12</v>
      </c>
      <c r="G3638" s="1" t="s">
        <v>13531</v>
      </c>
      <c r="H3638" s="1" t="s">
        <v>15812</v>
      </c>
      <c r="I3638" s="1" t="s">
        <v>13529</v>
      </c>
    </row>
    <row r="3639" spans="1:9" x14ac:dyDescent="0.25">
      <c r="A3639" s="1" t="s">
        <v>10800</v>
      </c>
      <c r="B3639" s="1" t="s">
        <v>4020</v>
      </c>
      <c r="C3639" s="1" t="s">
        <v>13530</v>
      </c>
      <c r="D3639" s="1" t="s">
        <v>12</v>
      </c>
      <c r="G3639" s="1" t="s">
        <v>13531</v>
      </c>
      <c r="H3639" s="1" t="s">
        <v>15135</v>
      </c>
      <c r="I3639" s="1" t="s">
        <v>13529</v>
      </c>
    </row>
    <row r="3640" spans="1:9" x14ac:dyDescent="0.25">
      <c r="A3640" s="1" t="s">
        <v>10801</v>
      </c>
      <c r="B3640" s="1" t="s">
        <v>4021</v>
      </c>
      <c r="C3640" s="1" t="s">
        <v>13530</v>
      </c>
      <c r="D3640" s="1" t="s">
        <v>12</v>
      </c>
      <c r="G3640" s="1" t="s">
        <v>13531</v>
      </c>
      <c r="H3640" s="1" t="s">
        <v>15489</v>
      </c>
      <c r="I3640" s="1" t="s">
        <v>13529</v>
      </c>
    </row>
    <row r="3641" spans="1:9" x14ac:dyDescent="0.25">
      <c r="A3641" s="1" t="s">
        <v>10802</v>
      </c>
      <c r="B3641" s="1" t="s">
        <v>4022</v>
      </c>
      <c r="C3641" s="1" t="s">
        <v>13530</v>
      </c>
      <c r="D3641" s="1" t="s">
        <v>12</v>
      </c>
      <c r="G3641" s="1" t="s">
        <v>13533</v>
      </c>
      <c r="H3641" s="1" t="s">
        <v>16661</v>
      </c>
      <c r="I3641" s="1" t="s">
        <v>13529</v>
      </c>
    </row>
    <row r="3642" spans="1:9" x14ac:dyDescent="0.25">
      <c r="A3642" s="1" t="s">
        <v>10803</v>
      </c>
      <c r="B3642" s="1" t="s">
        <v>4023</v>
      </c>
      <c r="C3642" s="1" t="s">
        <v>13530</v>
      </c>
      <c r="D3642" s="1" t="s">
        <v>12</v>
      </c>
      <c r="F3642" s="1" t="s">
        <v>14</v>
      </c>
      <c r="G3642" s="1" t="s">
        <v>13533</v>
      </c>
      <c r="H3642" s="1" t="s">
        <v>16662</v>
      </c>
      <c r="I3642" s="1" t="s">
        <v>13529</v>
      </c>
    </row>
    <row r="3643" spans="1:9" x14ac:dyDescent="0.25">
      <c r="A3643" s="1" t="s">
        <v>10804</v>
      </c>
      <c r="B3643" s="1" t="s">
        <v>4024</v>
      </c>
      <c r="C3643" s="1" t="s">
        <v>13530</v>
      </c>
      <c r="D3643" s="1" t="s">
        <v>12</v>
      </c>
      <c r="F3643" s="1" t="s">
        <v>1607</v>
      </c>
      <c r="G3643" s="1" t="s">
        <v>13537</v>
      </c>
      <c r="H3643" s="1" t="s">
        <v>15611</v>
      </c>
      <c r="I3643" s="1" t="s">
        <v>13529</v>
      </c>
    </row>
    <row r="3644" spans="1:9" x14ac:dyDescent="0.25">
      <c r="A3644" s="1" t="s">
        <v>10805</v>
      </c>
      <c r="B3644" s="1" t="s">
        <v>4025</v>
      </c>
      <c r="C3644" s="1" t="s">
        <v>13530</v>
      </c>
      <c r="D3644" s="1" t="s">
        <v>12</v>
      </c>
      <c r="F3644" s="1" t="s">
        <v>4026</v>
      </c>
      <c r="G3644" s="1" t="s">
        <v>13533</v>
      </c>
      <c r="H3644" s="1" t="s">
        <v>16663</v>
      </c>
      <c r="I3644" s="1" t="s">
        <v>13529</v>
      </c>
    </row>
    <row r="3645" spans="1:9" x14ac:dyDescent="0.25">
      <c r="A3645" s="1" t="s">
        <v>10806</v>
      </c>
      <c r="B3645" s="1" t="s">
        <v>4027</v>
      </c>
      <c r="C3645" s="1" t="s">
        <v>13530</v>
      </c>
      <c r="D3645" s="1" t="s">
        <v>12</v>
      </c>
      <c r="G3645" s="1" t="s">
        <v>13531</v>
      </c>
      <c r="H3645" s="1" t="s">
        <v>16664</v>
      </c>
      <c r="I3645" s="1" t="s">
        <v>13529</v>
      </c>
    </row>
    <row r="3646" spans="1:9" x14ac:dyDescent="0.25">
      <c r="A3646" s="1" t="s">
        <v>10807</v>
      </c>
      <c r="B3646" s="1" t="s">
        <v>4028</v>
      </c>
      <c r="C3646" s="1" t="s">
        <v>13530</v>
      </c>
      <c r="D3646" s="1" t="s">
        <v>12</v>
      </c>
      <c r="G3646" s="1" t="s">
        <v>13537</v>
      </c>
      <c r="H3646" s="1" t="s">
        <v>15297</v>
      </c>
      <c r="I3646" s="1" t="s">
        <v>13529</v>
      </c>
    </row>
    <row r="3647" spans="1:9" x14ac:dyDescent="0.25">
      <c r="A3647" s="1" t="s">
        <v>10808</v>
      </c>
      <c r="B3647" s="1" t="s">
        <v>4029</v>
      </c>
      <c r="C3647" s="1" t="s">
        <v>13530</v>
      </c>
      <c r="D3647" s="1" t="s">
        <v>12</v>
      </c>
      <c r="G3647" s="1" t="s">
        <v>13537</v>
      </c>
      <c r="H3647" s="1" t="s">
        <v>14339</v>
      </c>
      <c r="I3647" s="1" t="s">
        <v>13529</v>
      </c>
    </row>
    <row r="3648" spans="1:9" x14ac:dyDescent="0.25">
      <c r="A3648" s="1" t="s">
        <v>10809</v>
      </c>
      <c r="B3648" s="1" t="s">
        <v>4030</v>
      </c>
      <c r="C3648" s="1" t="s">
        <v>13530</v>
      </c>
      <c r="D3648" s="1" t="s">
        <v>12</v>
      </c>
      <c r="F3648" s="1" t="s">
        <v>4031</v>
      </c>
      <c r="G3648" s="1" t="s">
        <v>13537</v>
      </c>
      <c r="H3648" s="1" t="s">
        <v>16387</v>
      </c>
      <c r="I3648" s="1" t="s">
        <v>13529</v>
      </c>
    </row>
    <row r="3649" spans="1:9" x14ac:dyDescent="0.25">
      <c r="A3649" s="1" t="s">
        <v>10810</v>
      </c>
      <c r="B3649" s="1" t="s">
        <v>4032</v>
      </c>
      <c r="C3649" s="1" t="s">
        <v>13530</v>
      </c>
      <c r="D3649" s="1" t="s">
        <v>12</v>
      </c>
      <c r="F3649" s="1" t="s">
        <v>4031</v>
      </c>
      <c r="G3649" s="1" t="s">
        <v>13537</v>
      </c>
      <c r="H3649" s="1" t="s">
        <v>16665</v>
      </c>
      <c r="I3649" s="1" t="s">
        <v>13529</v>
      </c>
    </row>
    <row r="3650" spans="1:9" x14ac:dyDescent="0.25">
      <c r="A3650" s="1" t="s">
        <v>10811</v>
      </c>
      <c r="B3650" s="1" t="s">
        <v>4033</v>
      </c>
      <c r="C3650" s="1" t="s">
        <v>13530</v>
      </c>
      <c r="D3650" s="1" t="s">
        <v>12</v>
      </c>
      <c r="G3650" s="1" t="s">
        <v>13537</v>
      </c>
      <c r="H3650" s="1" t="s">
        <v>16666</v>
      </c>
      <c r="I3650" s="1" t="s">
        <v>13529</v>
      </c>
    </row>
    <row r="3651" spans="1:9" x14ac:dyDescent="0.25">
      <c r="A3651" s="1" t="s">
        <v>10812</v>
      </c>
      <c r="B3651" s="1" t="s">
        <v>4034</v>
      </c>
      <c r="C3651" s="1" t="s">
        <v>13530</v>
      </c>
      <c r="D3651" s="1" t="s">
        <v>12</v>
      </c>
      <c r="G3651" s="1" t="s">
        <v>13537</v>
      </c>
      <c r="H3651" s="1" t="s">
        <v>16667</v>
      </c>
      <c r="I3651" s="1" t="s">
        <v>13529</v>
      </c>
    </row>
    <row r="3652" spans="1:9" x14ac:dyDescent="0.25">
      <c r="A3652" s="1" t="s">
        <v>10813</v>
      </c>
      <c r="B3652" s="1" t="s">
        <v>4035</v>
      </c>
      <c r="C3652" s="1" t="s">
        <v>13530</v>
      </c>
      <c r="D3652" s="1" t="s">
        <v>12</v>
      </c>
      <c r="G3652" s="1" t="s">
        <v>13537</v>
      </c>
      <c r="H3652" s="1" t="s">
        <v>14804</v>
      </c>
      <c r="I3652" s="1" t="s">
        <v>13529</v>
      </c>
    </row>
    <row r="3653" spans="1:9" x14ac:dyDescent="0.25">
      <c r="A3653" s="1" t="s">
        <v>10814</v>
      </c>
      <c r="B3653" s="1" t="s">
        <v>4036</v>
      </c>
      <c r="C3653" s="1" t="s">
        <v>13530</v>
      </c>
      <c r="D3653" s="1" t="s">
        <v>12</v>
      </c>
      <c r="G3653" s="1" t="s">
        <v>13537</v>
      </c>
      <c r="H3653" s="1" t="s">
        <v>14003</v>
      </c>
      <c r="I3653" s="1" t="s">
        <v>13529</v>
      </c>
    </row>
    <row r="3654" spans="1:9" x14ac:dyDescent="0.25">
      <c r="A3654" s="1" t="s">
        <v>10815</v>
      </c>
      <c r="B3654" s="1" t="s">
        <v>4037</v>
      </c>
      <c r="C3654" s="1" t="s">
        <v>13530</v>
      </c>
      <c r="D3654" s="1" t="s">
        <v>12</v>
      </c>
      <c r="G3654" s="1" t="s">
        <v>13531</v>
      </c>
      <c r="H3654" s="1" t="s">
        <v>15118</v>
      </c>
      <c r="I3654" s="1" t="s">
        <v>13529</v>
      </c>
    </row>
    <row r="3655" spans="1:9" x14ac:dyDescent="0.25">
      <c r="A3655" s="1" t="s">
        <v>10816</v>
      </c>
      <c r="B3655" s="1" t="s">
        <v>4038</v>
      </c>
      <c r="C3655" s="1" t="s">
        <v>13530</v>
      </c>
      <c r="D3655" s="1" t="s">
        <v>12</v>
      </c>
      <c r="G3655" s="1" t="s">
        <v>13537</v>
      </c>
      <c r="H3655" s="1" t="s">
        <v>15319</v>
      </c>
      <c r="I3655" s="1" t="s">
        <v>13529</v>
      </c>
    </row>
    <row r="3656" spans="1:9" x14ac:dyDescent="0.25">
      <c r="A3656" s="1" t="s">
        <v>10817</v>
      </c>
      <c r="B3656" s="1" t="s">
        <v>4039</v>
      </c>
      <c r="C3656" s="1" t="s">
        <v>13530</v>
      </c>
      <c r="D3656" s="1" t="s">
        <v>12</v>
      </c>
      <c r="G3656" s="1" t="s">
        <v>13531</v>
      </c>
      <c r="H3656" s="1" t="s">
        <v>16668</v>
      </c>
      <c r="I3656" s="1" t="s">
        <v>13529</v>
      </c>
    </row>
    <row r="3657" spans="1:9" x14ac:dyDescent="0.25">
      <c r="A3657" s="1" t="s">
        <v>10818</v>
      </c>
      <c r="B3657" s="1" t="s">
        <v>4040</v>
      </c>
      <c r="C3657" s="1" t="s">
        <v>13530</v>
      </c>
      <c r="D3657" s="1" t="s">
        <v>12</v>
      </c>
      <c r="G3657" s="1" t="s">
        <v>13531</v>
      </c>
      <c r="H3657" s="1" t="s">
        <v>14363</v>
      </c>
      <c r="I3657" s="1" t="s">
        <v>13529</v>
      </c>
    </row>
    <row r="3658" spans="1:9" x14ac:dyDescent="0.25">
      <c r="A3658" s="1" t="s">
        <v>10819</v>
      </c>
      <c r="B3658" s="1" t="s">
        <v>4041</v>
      </c>
      <c r="C3658" s="1" t="s">
        <v>13530</v>
      </c>
      <c r="D3658" s="1" t="s">
        <v>12</v>
      </c>
      <c r="G3658" s="1" t="s">
        <v>13531</v>
      </c>
      <c r="H3658" s="1" t="s">
        <v>15109</v>
      </c>
      <c r="I3658" s="1" t="s">
        <v>13529</v>
      </c>
    </row>
    <row r="3659" spans="1:9" x14ac:dyDescent="0.25">
      <c r="A3659" s="1" t="s">
        <v>10820</v>
      </c>
      <c r="B3659" s="1" t="s">
        <v>4042</v>
      </c>
      <c r="C3659" s="1" t="s">
        <v>13530</v>
      </c>
      <c r="D3659" s="1" t="s">
        <v>12</v>
      </c>
      <c r="G3659" s="1" t="s">
        <v>13537</v>
      </c>
      <c r="H3659" s="1" t="s">
        <v>15594</v>
      </c>
      <c r="I3659" s="1" t="s">
        <v>13529</v>
      </c>
    </row>
    <row r="3660" spans="1:9" x14ac:dyDescent="0.25">
      <c r="A3660" s="1" t="s">
        <v>10821</v>
      </c>
      <c r="B3660" s="1" t="s">
        <v>4043</v>
      </c>
      <c r="C3660" s="1" t="s">
        <v>13530</v>
      </c>
      <c r="D3660" s="1" t="s">
        <v>12</v>
      </c>
      <c r="G3660" s="1" t="s">
        <v>13537</v>
      </c>
      <c r="H3660" s="1" t="s">
        <v>14344</v>
      </c>
      <c r="I3660" s="1" t="s">
        <v>13529</v>
      </c>
    </row>
    <row r="3661" spans="1:9" x14ac:dyDescent="0.25">
      <c r="A3661" s="1" t="s">
        <v>10822</v>
      </c>
      <c r="B3661" s="1" t="s">
        <v>4044</v>
      </c>
      <c r="C3661" s="1" t="s">
        <v>13530</v>
      </c>
      <c r="D3661" s="1" t="s">
        <v>12</v>
      </c>
      <c r="G3661" s="1" t="s">
        <v>13531</v>
      </c>
      <c r="H3661" s="1" t="s">
        <v>16669</v>
      </c>
      <c r="I3661" s="1" t="s">
        <v>13529</v>
      </c>
    </row>
    <row r="3662" spans="1:9" x14ac:dyDescent="0.25">
      <c r="A3662" s="1" t="s">
        <v>10823</v>
      </c>
      <c r="B3662" s="1" t="s">
        <v>4045</v>
      </c>
      <c r="C3662" s="1" t="s">
        <v>13530</v>
      </c>
      <c r="D3662" s="1" t="s">
        <v>12</v>
      </c>
      <c r="G3662" s="1" t="s">
        <v>13537</v>
      </c>
      <c r="H3662" s="1" t="s">
        <v>16670</v>
      </c>
      <c r="I3662" s="1" t="s">
        <v>13529</v>
      </c>
    </row>
    <row r="3663" spans="1:9" x14ac:dyDescent="0.25">
      <c r="A3663" s="1" t="s">
        <v>10824</v>
      </c>
      <c r="B3663" s="1" t="s">
        <v>4046</v>
      </c>
      <c r="C3663" s="1" t="s">
        <v>13530</v>
      </c>
      <c r="D3663" s="1" t="s">
        <v>12</v>
      </c>
      <c r="G3663" s="1" t="s">
        <v>13537</v>
      </c>
      <c r="H3663" s="1" t="s">
        <v>14789</v>
      </c>
      <c r="I3663" s="1" t="s">
        <v>13529</v>
      </c>
    </row>
    <row r="3664" spans="1:9" x14ac:dyDescent="0.25">
      <c r="A3664" s="1" t="s">
        <v>10825</v>
      </c>
      <c r="B3664" s="1" t="s">
        <v>4047</v>
      </c>
      <c r="C3664" s="1" t="s">
        <v>13530</v>
      </c>
      <c r="D3664" s="1" t="s">
        <v>12</v>
      </c>
      <c r="G3664" s="1" t="s">
        <v>13537</v>
      </c>
      <c r="H3664" s="1" t="s">
        <v>15590</v>
      </c>
      <c r="I3664" s="1" t="s">
        <v>13529</v>
      </c>
    </row>
    <row r="3665" spans="1:9" x14ac:dyDescent="0.25">
      <c r="A3665" s="1" t="s">
        <v>10826</v>
      </c>
      <c r="B3665" s="1" t="s">
        <v>4048</v>
      </c>
      <c r="C3665" s="1" t="s">
        <v>13530</v>
      </c>
      <c r="D3665" s="1" t="s">
        <v>12</v>
      </c>
      <c r="G3665" s="1" t="s">
        <v>13537</v>
      </c>
      <c r="H3665" s="1" t="s">
        <v>16671</v>
      </c>
      <c r="I3665" s="1" t="s">
        <v>13529</v>
      </c>
    </row>
    <row r="3666" spans="1:9" x14ac:dyDescent="0.25">
      <c r="A3666" s="1" t="s">
        <v>10827</v>
      </c>
      <c r="B3666" s="1" t="s">
        <v>4049</v>
      </c>
      <c r="C3666" s="1" t="s">
        <v>13530</v>
      </c>
      <c r="D3666" s="1" t="s">
        <v>12</v>
      </c>
      <c r="G3666" s="1" t="s">
        <v>13531</v>
      </c>
      <c r="H3666" s="1" t="s">
        <v>15684</v>
      </c>
      <c r="I3666" s="1" t="s">
        <v>13529</v>
      </c>
    </row>
    <row r="3667" spans="1:9" x14ac:dyDescent="0.25">
      <c r="A3667" s="1" t="s">
        <v>10828</v>
      </c>
      <c r="B3667" s="1" t="s">
        <v>4050</v>
      </c>
      <c r="C3667" s="1" t="s">
        <v>13530</v>
      </c>
      <c r="D3667" s="1" t="s">
        <v>12</v>
      </c>
      <c r="G3667" s="1" t="s">
        <v>13531</v>
      </c>
      <c r="H3667" s="1" t="s">
        <v>16672</v>
      </c>
      <c r="I3667" s="1" t="s">
        <v>13529</v>
      </c>
    </row>
    <row r="3668" spans="1:9" x14ac:dyDescent="0.25">
      <c r="A3668" s="1" t="s">
        <v>10829</v>
      </c>
      <c r="B3668" s="1" t="s">
        <v>4051</v>
      </c>
      <c r="C3668" s="1" t="s">
        <v>13530</v>
      </c>
      <c r="D3668" s="1" t="s">
        <v>12</v>
      </c>
      <c r="G3668" s="1" t="s">
        <v>13537</v>
      </c>
      <c r="H3668" s="1" t="s">
        <v>13995</v>
      </c>
      <c r="I3668" s="1" t="s">
        <v>13529</v>
      </c>
    </row>
    <row r="3669" spans="1:9" x14ac:dyDescent="0.25">
      <c r="A3669" s="1" t="s">
        <v>10830</v>
      </c>
      <c r="B3669" s="1" t="s">
        <v>4052</v>
      </c>
      <c r="C3669" s="1" t="s">
        <v>13530</v>
      </c>
      <c r="D3669" s="1" t="s">
        <v>12</v>
      </c>
      <c r="G3669" s="1" t="s">
        <v>13537</v>
      </c>
      <c r="H3669" s="1" t="s">
        <v>14802</v>
      </c>
      <c r="I3669" s="1" t="s">
        <v>13529</v>
      </c>
    </row>
    <row r="3670" spans="1:9" x14ac:dyDescent="0.25">
      <c r="A3670" s="1" t="s">
        <v>10831</v>
      </c>
      <c r="B3670" s="1" t="s">
        <v>4053</v>
      </c>
      <c r="C3670" s="1" t="s">
        <v>13530</v>
      </c>
      <c r="D3670" s="1" t="s">
        <v>12</v>
      </c>
      <c r="G3670" s="1" t="s">
        <v>13537</v>
      </c>
      <c r="H3670" s="1" t="s">
        <v>14802</v>
      </c>
      <c r="I3670" s="1" t="s">
        <v>13529</v>
      </c>
    </row>
    <row r="3671" spans="1:9" x14ac:dyDescent="0.25">
      <c r="A3671" s="1" t="s">
        <v>10832</v>
      </c>
      <c r="B3671" s="1" t="s">
        <v>4054</v>
      </c>
      <c r="C3671" s="1" t="s">
        <v>13530</v>
      </c>
      <c r="D3671" s="1" t="s">
        <v>12</v>
      </c>
      <c r="G3671" s="1" t="s">
        <v>13537</v>
      </c>
      <c r="H3671" s="1" t="s">
        <v>14802</v>
      </c>
      <c r="I3671" s="1" t="s">
        <v>13529</v>
      </c>
    </row>
    <row r="3672" spans="1:9" x14ac:dyDescent="0.25">
      <c r="A3672" s="1" t="s">
        <v>10833</v>
      </c>
      <c r="B3672" s="1" t="s">
        <v>4055</v>
      </c>
      <c r="C3672" s="1" t="s">
        <v>13530</v>
      </c>
      <c r="D3672" s="1" t="s">
        <v>12</v>
      </c>
      <c r="G3672" s="1" t="s">
        <v>13531</v>
      </c>
      <c r="H3672" s="1" t="s">
        <v>16673</v>
      </c>
      <c r="I3672" s="1" t="s">
        <v>13529</v>
      </c>
    </row>
    <row r="3673" spans="1:9" x14ac:dyDescent="0.25">
      <c r="A3673" s="1" t="s">
        <v>10834</v>
      </c>
      <c r="B3673" s="1" t="s">
        <v>4056</v>
      </c>
      <c r="C3673" s="1" t="s">
        <v>13530</v>
      </c>
      <c r="D3673" s="1" t="s">
        <v>12</v>
      </c>
      <c r="G3673" s="1" t="s">
        <v>13531</v>
      </c>
      <c r="H3673" s="1" t="s">
        <v>16674</v>
      </c>
      <c r="I3673" s="1" t="s">
        <v>13529</v>
      </c>
    </row>
    <row r="3674" spans="1:9" x14ac:dyDescent="0.25">
      <c r="A3674" s="1" t="s">
        <v>10835</v>
      </c>
      <c r="B3674" s="1" t="s">
        <v>4057</v>
      </c>
      <c r="C3674" s="1" t="s">
        <v>13530</v>
      </c>
      <c r="D3674" s="1" t="s">
        <v>12</v>
      </c>
      <c r="G3674" s="1" t="s">
        <v>13531</v>
      </c>
      <c r="H3674" s="1" t="s">
        <v>15312</v>
      </c>
      <c r="I3674" s="1" t="s">
        <v>13529</v>
      </c>
    </row>
    <row r="3675" spans="1:9" x14ac:dyDescent="0.25">
      <c r="A3675" s="1" t="s">
        <v>10836</v>
      </c>
      <c r="B3675" s="1" t="s">
        <v>4058</v>
      </c>
      <c r="C3675" s="1" t="s">
        <v>13530</v>
      </c>
      <c r="D3675" s="1" t="s">
        <v>12</v>
      </c>
      <c r="G3675" s="1" t="s">
        <v>13537</v>
      </c>
      <c r="H3675" s="1" t="s">
        <v>14791</v>
      </c>
      <c r="I3675" s="1" t="s">
        <v>13529</v>
      </c>
    </row>
    <row r="3676" spans="1:9" x14ac:dyDescent="0.25">
      <c r="A3676" s="1" t="s">
        <v>10837</v>
      </c>
      <c r="B3676" s="1" t="s">
        <v>4059</v>
      </c>
      <c r="C3676" s="1" t="s">
        <v>13530</v>
      </c>
      <c r="D3676" s="1" t="s">
        <v>12</v>
      </c>
      <c r="G3676" s="1" t="s">
        <v>13537</v>
      </c>
      <c r="H3676" s="1" t="s">
        <v>16675</v>
      </c>
      <c r="I3676" s="1" t="s">
        <v>13529</v>
      </c>
    </row>
    <row r="3677" spans="1:9" x14ac:dyDescent="0.25">
      <c r="A3677" s="1" t="s">
        <v>10838</v>
      </c>
      <c r="B3677" s="1" t="s">
        <v>4060</v>
      </c>
      <c r="C3677" s="1" t="s">
        <v>13530</v>
      </c>
      <c r="D3677" s="1" t="s">
        <v>12</v>
      </c>
      <c r="G3677" s="1" t="s">
        <v>13537</v>
      </c>
      <c r="H3677" s="1" t="s">
        <v>15269</v>
      </c>
      <c r="I3677" s="1" t="s">
        <v>13529</v>
      </c>
    </row>
    <row r="3678" spans="1:9" x14ac:dyDescent="0.25">
      <c r="A3678" s="1" t="s">
        <v>10839</v>
      </c>
      <c r="B3678" s="1" t="s">
        <v>4061</v>
      </c>
      <c r="C3678" s="1" t="s">
        <v>13530</v>
      </c>
      <c r="D3678" s="1" t="s">
        <v>12</v>
      </c>
      <c r="G3678" s="1" t="s">
        <v>13537</v>
      </c>
      <c r="H3678" s="1" t="s">
        <v>15269</v>
      </c>
      <c r="I3678" s="1" t="s">
        <v>13529</v>
      </c>
    </row>
    <row r="3679" spans="1:9" x14ac:dyDescent="0.25">
      <c r="A3679" s="1" t="s">
        <v>10840</v>
      </c>
      <c r="B3679" s="1" t="s">
        <v>4062</v>
      </c>
      <c r="C3679" s="1" t="s">
        <v>15483</v>
      </c>
      <c r="D3679" s="1" t="s">
        <v>2008</v>
      </c>
      <c r="E3679" s="1" t="s">
        <v>16676</v>
      </c>
      <c r="G3679" s="1" t="s">
        <v>13777</v>
      </c>
      <c r="H3679" s="1" t="s">
        <v>16677</v>
      </c>
      <c r="I3679" s="1" t="s">
        <v>13529</v>
      </c>
    </row>
    <row r="3680" spans="1:9" x14ac:dyDescent="0.25">
      <c r="A3680" s="1" t="s">
        <v>10841</v>
      </c>
      <c r="B3680" s="1" t="s">
        <v>4063</v>
      </c>
      <c r="C3680" s="1" t="s">
        <v>15483</v>
      </c>
      <c r="D3680" s="1" t="s">
        <v>2008</v>
      </c>
      <c r="E3680" s="1" t="s">
        <v>16678</v>
      </c>
      <c r="G3680" s="1" t="s">
        <v>13777</v>
      </c>
      <c r="H3680" s="1" t="s">
        <v>16679</v>
      </c>
      <c r="I3680" s="1" t="s">
        <v>13529</v>
      </c>
    </row>
    <row r="3681" spans="1:9" x14ac:dyDescent="0.25">
      <c r="A3681" s="1" t="s">
        <v>10842</v>
      </c>
      <c r="B3681" s="1" t="s">
        <v>4064</v>
      </c>
      <c r="C3681" s="1" t="s">
        <v>16680</v>
      </c>
      <c r="D3681" s="1" t="s">
        <v>4065</v>
      </c>
      <c r="E3681" s="1" t="s">
        <v>14420</v>
      </c>
      <c r="G3681" s="1" t="s">
        <v>13777</v>
      </c>
      <c r="H3681" s="1" t="s">
        <v>14421</v>
      </c>
      <c r="I3681" s="1" t="s">
        <v>13529</v>
      </c>
    </row>
    <row r="3682" spans="1:9" x14ac:dyDescent="0.25">
      <c r="A3682" s="1" t="s">
        <v>10843</v>
      </c>
      <c r="B3682" s="1" t="s">
        <v>4066</v>
      </c>
      <c r="C3682" s="1" t="s">
        <v>16680</v>
      </c>
      <c r="D3682" s="1" t="s">
        <v>4065</v>
      </c>
      <c r="E3682" s="1" t="s">
        <v>15768</v>
      </c>
      <c r="G3682" s="1" t="s">
        <v>13777</v>
      </c>
      <c r="H3682" s="1" t="s">
        <v>15769</v>
      </c>
      <c r="I3682" s="1" t="s">
        <v>13529</v>
      </c>
    </row>
    <row r="3683" spans="1:9" x14ac:dyDescent="0.25">
      <c r="A3683" s="1" t="s">
        <v>10844</v>
      </c>
      <c r="B3683" s="1" t="s">
        <v>4067</v>
      </c>
      <c r="C3683" s="1" t="s">
        <v>15473</v>
      </c>
      <c r="D3683" s="1" t="s">
        <v>2001</v>
      </c>
      <c r="G3683" s="1" t="s">
        <v>15478</v>
      </c>
      <c r="H3683" s="1" t="s">
        <v>13528</v>
      </c>
      <c r="I3683" s="1" t="s">
        <v>13529</v>
      </c>
    </row>
    <row r="3684" spans="1:9" x14ac:dyDescent="0.25">
      <c r="A3684" s="1" t="s">
        <v>10845</v>
      </c>
      <c r="B3684" s="1" t="s">
        <v>4068</v>
      </c>
      <c r="C3684" s="1" t="s">
        <v>15473</v>
      </c>
      <c r="D3684" s="1" t="s">
        <v>2001</v>
      </c>
      <c r="E3684" s="1" t="s">
        <v>16016</v>
      </c>
      <c r="G3684" s="1" t="s">
        <v>13617</v>
      </c>
      <c r="H3684" s="1" t="s">
        <v>16681</v>
      </c>
      <c r="I3684" s="1" t="s">
        <v>13529</v>
      </c>
    </row>
    <row r="3685" spans="1:9" x14ac:dyDescent="0.25">
      <c r="A3685" s="1" t="s">
        <v>10846</v>
      </c>
      <c r="B3685" s="1" t="s">
        <v>4069</v>
      </c>
      <c r="C3685" s="1" t="s">
        <v>15473</v>
      </c>
      <c r="D3685" s="1" t="s">
        <v>2001</v>
      </c>
      <c r="E3685" s="1" t="s">
        <v>16016</v>
      </c>
      <c r="G3685" s="1" t="s">
        <v>13899</v>
      </c>
      <c r="H3685" s="1" t="s">
        <v>16682</v>
      </c>
      <c r="I3685" s="1" t="s">
        <v>13529</v>
      </c>
    </row>
    <row r="3686" spans="1:9" x14ac:dyDescent="0.25">
      <c r="A3686" s="1" t="s">
        <v>10847</v>
      </c>
      <c r="B3686" s="1" t="s">
        <v>4070</v>
      </c>
      <c r="C3686" s="1" t="s">
        <v>15473</v>
      </c>
      <c r="D3686" s="1" t="s">
        <v>2001</v>
      </c>
      <c r="E3686" s="1" t="s">
        <v>16683</v>
      </c>
      <c r="G3686" s="1" t="s">
        <v>15478</v>
      </c>
      <c r="H3686" s="1" t="s">
        <v>16684</v>
      </c>
      <c r="I3686" s="1" t="s">
        <v>13529</v>
      </c>
    </row>
    <row r="3687" spans="1:9" x14ac:dyDescent="0.25">
      <c r="A3687" s="1" t="s">
        <v>10848</v>
      </c>
      <c r="B3687" s="1" t="s">
        <v>4071</v>
      </c>
      <c r="C3687" s="1" t="s">
        <v>16560</v>
      </c>
      <c r="D3687" s="1" t="s">
        <v>3873</v>
      </c>
      <c r="E3687" s="1" t="s">
        <v>16685</v>
      </c>
      <c r="G3687" s="1" t="s">
        <v>13899</v>
      </c>
      <c r="H3687" s="1" t="s">
        <v>16686</v>
      </c>
      <c r="I3687" s="1" t="s">
        <v>13529</v>
      </c>
    </row>
    <row r="3688" spans="1:9" x14ac:dyDescent="0.25">
      <c r="A3688" s="1" t="s">
        <v>10849</v>
      </c>
      <c r="B3688" s="1" t="s">
        <v>4072</v>
      </c>
      <c r="C3688" s="1" t="s">
        <v>16363</v>
      </c>
      <c r="D3688" s="1" t="s">
        <v>3623</v>
      </c>
      <c r="E3688" s="1" t="s">
        <v>16687</v>
      </c>
      <c r="G3688" s="1" t="s">
        <v>16222</v>
      </c>
      <c r="H3688" s="1" t="s">
        <v>15861</v>
      </c>
      <c r="I3688" s="1" t="s">
        <v>13529</v>
      </c>
    </row>
    <row r="3689" spans="1:9" x14ac:dyDescent="0.25">
      <c r="A3689" s="1" t="s">
        <v>10850</v>
      </c>
      <c r="B3689" s="1" t="s">
        <v>4073</v>
      </c>
      <c r="C3689" s="1" t="s">
        <v>16363</v>
      </c>
      <c r="D3689" s="1" t="s">
        <v>3623</v>
      </c>
      <c r="E3689" s="1" t="s">
        <v>16688</v>
      </c>
      <c r="G3689" s="1" t="s">
        <v>16222</v>
      </c>
      <c r="H3689" s="1" t="s">
        <v>16689</v>
      </c>
      <c r="I3689" s="1" t="s">
        <v>13529</v>
      </c>
    </row>
    <row r="3690" spans="1:9" x14ac:dyDescent="0.25">
      <c r="A3690" s="1" t="s">
        <v>10851</v>
      </c>
      <c r="B3690" s="1" t="s">
        <v>4074</v>
      </c>
      <c r="C3690" s="1" t="s">
        <v>16363</v>
      </c>
      <c r="D3690" s="1" t="s">
        <v>3623</v>
      </c>
      <c r="E3690" s="1" t="s">
        <v>16690</v>
      </c>
      <c r="G3690" s="1" t="s">
        <v>16222</v>
      </c>
      <c r="H3690" s="1" t="s">
        <v>16691</v>
      </c>
      <c r="I3690" s="1" t="s">
        <v>13529</v>
      </c>
    </row>
    <row r="3691" spans="1:9" x14ac:dyDescent="0.25">
      <c r="A3691" s="1" t="s">
        <v>10852</v>
      </c>
      <c r="B3691" s="1" t="s">
        <v>4075</v>
      </c>
      <c r="C3691" s="1" t="s">
        <v>16363</v>
      </c>
      <c r="D3691" s="1" t="s">
        <v>3623</v>
      </c>
      <c r="E3691" s="1" t="s">
        <v>16692</v>
      </c>
      <c r="F3691" s="1" t="s">
        <v>4076</v>
      </c>
      <c r="G3691" s="1" t="s">
        <v>16222</v>
      </c>
      <c r="H3691" s="1" t="s">
        <v>16693</v>
      </c>
      <c r="I3691" s="1" t="s">
        <v>13529</v>
      </c>
    </row>
    <row r="3692" spans="1:9" x14ac:dyDescent="0.25">
      <c r="A3692" s="1" t="s">
        <v>4077</v>
      </c>
      <c r="B3692" s="1" t="s">
        <v>4078</v>
      </c>
      <c r="C3692" s="1" t="s">
        <v>13859</v>
      </c>
      <c r="D3692" s="1" t="s">
        <v>325</v>
      </c>
      <c r="F3692" s="1" t="s">
        <v>4079</v>
      </c>
      <c r="G3692" s="1" t="s">
        <v>14418</v>
      </c>
      <c r="H3692" s="1" t="s">
        <v>16694</v>
      </c>
      <c r="I3692" s="1" t="s">
        <v>13529</v>
      </c>
    </row>
    <row r="3693" spans="1:9" x14ac:dyDescent="0.25">
      <c r="A3693" s="1" t="s">
        <v>10853</v>
      </c>
      <c r="B3693" s="1" t="s">
        <v>4080</v>
      </c>
      <c r="C3693" s="1" t="s">
        <v>15052</v>
      </c>
      <c r="D3693" s="1" t="s">
        <v>1415</v>
      </c>
      <c r="E3693" s="1" t="s">
        <v>16695</v>
      </c>
      <c r="F3693" s="1" t="s">
        <v>16695</v>
      </c>
      <c r="G3693" s="1" t="s">
        <v>13798</v>
      </c>
      <c r="H3693" s="1" t="s">
        <v>13637</v>
      </c>
      <c r="I3693" s="1" t="s">
        <v>13529</v>
      </c>
    </row>
    <row r="3694" spans="1:9" x14ac:dyDescent="0.25">
      <c r="A3694" s="1" t="s">
        <v>10854</v>
      </c>
      <c r="B3694" s="1" t="s">
        <v>4081</v>
      </c>
      <c r="C3694" s="1" t="s">
        <v>16247</v>
      </c>
      <c r="D3694" s="1" t="s">
        <v>3433</v>
      </c>
      <c r="E3694" s="1" t="s">
        <v>16477</v>
      </c>
      <c r="G3694" s="1" t="s">
        <v>13649</v>
      </c>
      <c r="H3694" s="1" t="s">
        <v>15058</v>
      </c>
      <c r="I3694" s="1" t="s">
        <v>13529</v>
      </c>
    </row>
    <row r="3695" spans="1:9" x14ac:dyDescent="0.25">
      <c r="A3695" s="1" t="s">
        <v>10855</v>
      </c>
      <c r="B3695" s="1" t="s">
        <v>4082</v>
      </c>
      <c r="C3695" s="1" t="s">
        <v>15052</v>
      </c>
      <c r="D3695" s="1" t="s">
        <v>1415</v>
      </c>
      <c r="E3695" s="1" t="s">
        <v>16696</v>
      </c>
      <c r="G3695" s="1" t="s">
        <v>13649</v>
      </c>
      <c r="H3695" s="1" t="s">
        <v>16697</v>
      </c>
      <c r="I3695" s="1" t="s">
        <v>13529</v>
      </c>
    </row>
    <row r="3696" spans="1:9" x14ac:dyDescent="0.25">
      <c r="A3696" s="1" t="s">
        <v>10856</v>
      </c>
      <c r="B3696" s="1" t="s">
        <v>4083</v>
      </c>
      <c r="C3696" s="1" t="s">
        <v>16247</v>
      </c>
      <c r="D3696" s="1" t="s">
        <v>3433</v>
      </c>
      <c r="E3696" s="1" t="s">
        <v>16698</v>
      </c>
      <c r="G3696" s="1" t="s">
        <v>13649</v>
      </c>
      <c r="H3696" s="1" t="s">
        <v>16699</v>
      </c>
      <c r="I3696" s="1" t="s">
        <v>13529</v>
      </c>
    </row>
    <row r="3697" spans="1:9" x14ac:dyDescent="0.25">
      <c r="A3697" s="1" t="s">
        <v>10857</v>
      </c>
      <c r="B3697" s="1" t="s">
        <v>4084</v>
      </c>
      <c r="C3697" s="1" t="s">
        <v>16247</v>
      </c>
      <c r="D3697" s="1" t="s">
        <v>3433</v>
      </c>
      <c r="E3697" s="1" t="s">
        <v>16700</v>
      </c>
      <c r="G3697" s="1" t="s">
        <v>13649</v>
      </c>
      <c r="H3697" s="1" t="s">
        <v>16701</v>
      </c>
      <c r="I3697" s="1" t="s">
        <v>13529</v>
      </c>
    </row>
    <row r="3698" spans="1:9" x14ac:dyDescent="0.25">
      <c r="A3698" s="1" t="s">
        <v>10858</v>
      </c>
      <c r="B3698" s="1" t="s">
        <v>4085</v>
      </c>
      <c r="C3698" s="1" t="s">
        <v>15052</v>
      </c>
      <c r="D3698" s="1" t="s">
        <v>1415</v>
      </c>
      <c r="E3698" s="1" t="s">
        <v>16702</v>
      </c>
      <c r="G3698" s="1" t="s">
        <v>13649</v>
      </c>
      <c r="H3698" s="1" t="s">
        <v>15058</v>
      </c>
      <c r="I3698" s="1" t="s">
        <v>13529</v>
      </c>
    </row>
    <row r="3699" spans="1:9" x14ac:dyDescent="0.25">
      <c r="A3699" s="1" t="s">
        <v>10859</v>
      </c>
      <c r="B3699" s="1" t="s">
        <v>4086</v>
      </c>
      <c r="C3699" s="1" t="s">
        <v>16247</v>
      </c>
      <c r="D3699" s="1" t="s">
        <v>3433</v>
      </c>
      <c r="E3699" s="1" t="s">
        <v>16703</v>
      </c>
      <c r="G3699" s="1" t="s">
        <v>13798</v>
      </c>
      <c r="H3699" s="1" t="s">
        <v>15618</v>
      </c>
      <c r="I3699" s="1" t="s">
        <v>13529</v>
      </c>
    </row>
    <row r="3700" spans="1:9" x14ac:dyDescent="0.25">
      <c r="A3700" s="1" t="s">
        <v>10860</v>
      </c>
      <c r="B3700" s="1" t="s">
        <v>4087</v>
      </c>
      <c r="C3700" s="1" t="s">
        <v>16247</v>
      </c>
      <c r="D3700" s="1" t="s">
        <v>3433</v>
      </c>
      <c r="E3700" s="1" t="s">
        <v>16704</v>
      </c>
      <c r="G3700" s="1" t="s">
        <v>13649</v>
      </c>
      <c r="H3700" s="1" t="s">
        <v>16697</v>
      </c>
      <c r="I3700" s="1" t="s">
        <v>13529</v>
      </c>
    </row>
    <row r="3701" spans="1:9" x14ac:dyDescent="0.25">
      <c r="A3701" s="1" t="s">
        <v>10861</v>
      </c>
      <c r="B3701" s="1" t="s">
        <v>4088</v>
      </c>
      <c r="C3701" s="1" t="s">
        <v>16247</v>
      </c>
      <c r="D3701" s="1" t="s">
        <v>3433</v>
      </c>
      <c r="E3701" s="1" t="s">
        <v>16705</v>
      </c>
      <c r="G3701" s="1" t="s">
        <v>13649</v>
      </c>
      <c r="H3701" s="1" t="s">
        <v>16697</v>
      </c>
      <c r="I3701" s="1" t="s">
        <v>13529</v>
      </c>
    </row>
    <row r="3702" spans="1:9" x14ac:dyDescent="0.25">
      <c r="A3702" s="1" t="s">
        <v>10862</v>
      </c>
      <c r="B3702" s="1" t="s">
        <v>4089</v>
      </c>
      <c r="C3702" s="1" t="s">
        <v>16247</v>
      </c>
      <c r="D3702" s="1" t="s">
        <v>3433</v>
      </c>
      <c r="E3702" s="1" t="s">
        <v>16706</v>
      </c>
      <c r="G3702" s="1" t="s">
        <v>13649</v>
      </c>
      <c r="H3702" s="1" t="s">
        <v>16707</v>
      </c>
      <c r="I3702" s="1" t="s">
        <v>13529</v>
      </c>
    </row>
    <row r="3703" spans="1:9" x14ac:dyDescent="0.25">
      <c r="A3703" s="1" t="s">
        <v>10863</v>
      </c>
      <c r="B3703" s="1" t="s">
        <v>4090</v>
      </c>
      <c r="C3703" s="1" t="s">
        <v>14749</v>
      </c>
      <c r="D3703" s="1" t="s">
        <v>1172</v>
      </c>
      <c r="G3703" s="1" t="s">
        <v>13738</v>
      </c>
      <c r="H3703" s="1" t="s">
        <v>16708</v>
      </c>
      <c r="I3703" s="1" t="s">
        <v>13529</v>
      </c>
    </row>
    <row r="3704" spans="1:9" x14ac:dyDescent="0.25">
      <c r="A3704" s="1" t="s">
        <v>10864</v>
      </c>
      <c r="B3704" s="1" t="s">
        <v>3498</v>
      </c>
      <c r="C3704" s="1" t="s">
        <v>13873</v>
      </c>
      <c r="D3704" s="1" t="s">
        <v>369</v>
      </c>
      <c r="G3704" s="1" t="s">
        <v>13936</v>
      </c>
      <c r="H3704" s="1" t="s">
        <v>13528</v>
      </c>
      <c r="I3704" s="1" t="s">
        <v>13529</v>
      </c>
    </row>
    <row r="3705" spans="1:9" x14ac:dyDescent="0.25">
      <c r="A3705" s="1" t="s">
        <v>10865</v>
      </c>
      <c r="B3705" s="1" t="s">
        <v>4091</v>
      </c>
      <c r="C3705" s="1" t="s">
        <v>16709</v>
      </c>
      <c r="D3705" s="1" t="s">
        <v>4092</v>
      </c>
      <c r="E3705" s="1" t="s">
        <v>16710</v>
      </c>
      <c r="G3705" s="1" t="s">
        <v>13562</v>
      </c>
      <c r="H3705" s="1" t="s">
        <v>16711</v>
      </c>
      <c r="I3705" s="1" t="s">
        <v>13529</v>
      </c>
    </row>
    <row r="3706" spans="1:9" x14ac:dyDescent="0.25">
      <c r="A3706" s="1" t="s">
        <v>10866</v>
      </c>
      <c r="B3706" s="1" t="s">
        <v>4093</v>
      </c>
      <c r="C3706" s="1" t="s">
        <v>16709</v>
      </c>
      <c r="D3706" s="1" t="s">
        <v>4092</v>
      </c>
      <c r="E3706" s="1" t="s">
        <v>14365</v>
      </c>
      <c r="G3706" s="1" t="s">
        <v>13557</v>
      </c>
      <c r="H3706" s="1" t="s">
        <v>14366</v>
      </c>
      <c r="I3706" s="1" t="s">
        <v>13529</v>
      </c>
    </row>
    <row r="3707" spans="1:9" x14ac:dyDescent="0.25">
      <c r="A3707" s="1" t="s">
        <v>10867</v>
      </c>
      <c r="B3707" s="1" t="s">
        <v>4094</v>
      </c>
      <c r="C3707" s="1" t="s">
        <v>16709</v>
      </c>
      <c r="D3707" s="1" t="s">
        <v>4092</v>
      </c>
      <c r="E3707" s="1" t="s">
        <v>14518</v>
      </c>
      <c r="G3707" s="1" t="s">
        <v>13557</v>
      </c>
      <c r="H3707" s="1" t="s">
        <v>15338</v>
      </c>
      <c r="I3707" s="1" t="s">
        <v>13529</v>
      </c>
    </row>
    <row r="3708" spans="1:9" x14ac:dyDescent="0.25">
      <c r="A3708" s="1" t="s">
        <v>10868</v>
      </c>
      <c r="B3708" s="1" t="s">
        <v>4095</v>
      </c>
      <c r="C3708" s="1" t="s">
        <v>16709</v>
      </c>
      <c r="D3708" s="1" t="s">
        <v>4092</v>
      </c>
      <c r="E3708" s="1" t="s">
        <v>14606</v>
      </c>
      <c r="G3708" s="1" t="s">
        <v>13557</v>
      </c>
      <c r="H3708" s="1" t="s">
        <v>14607</v>
      </c>
      <c r="I3708" s="1" t="s">
        <v>13529</v>
      </c>
    </row>
    <row r="3709" spans="1:9" x14ac:dyDescent="0.25">
      <c r="A3709" s="1" t="s">
        <v>10869</v>
      </c>
      <c r="B3709" s="1" t="s">
        <v>4096</v>
      </c>
      <c r="C3709" s="1" t="s">
        <v>16709</v>
      </c>
      <c r="D3709" s="1" t="s">
        <v>4092</v>
      </c>
      <c r="E3709" s="1" t="s">
        <v>14019</v>
      </c>
      <c r="G3709" s="1" t="s">
        <v>13562</v>
      </c>
      <c r="H3709" s="1" t="s">
        <v>13705</v>
      </c>
      <c r="I3709" s="1" t="s">
        <v>13529</v>
      </c>
    </row>
    <row r="3710" spans="1:9" x14ac:dyDescent="0.25">
      <c r="A3710" s="1" t="s">
        <v>10870</v>
      </c>
      <c r="B3710" s="1" t="s">
        <v>4097</v>
      </c>
      <c r="C3710" s="1" t="s">
        <v>16709</v>
      </c>
      <c r="D3710" s="1" t="s">
        <v>4092</v>
      </c>
      <c r="E3710" s="1" t="s">
        <v>13564</v>
      </c>
      <c r="G3710" s="1" t="s">
        <v>13557</v>
      </c>
      <c r="H3710" s="1" t="s">
        <v>15340</v>
      </c>
      <c r="I3710" s="1" t="s">
        <v>13529</v>
      </c>
    </row>
    <row r="3711" spans="1:9" x14ac:dyDescent="0.25">
      <c r="A3711" s="1" t="s">
        <v>10871</v>
      </c>
      <c r="B3711" s="1" t="s">
        <v>4098</v>
      </c>
      <c r="C3711" s="1" t="s">
        <v>16709</v>
      </c>
      <c r="D3711" s="1" t="s">
        <v>4092</v>
      </c>
      <c r="E3711" s="1" t="s">
        <v>14054</v>
      </c>
      <c r="G3711" s="1" t="s">
        <v>13572</v>
      </c>
      <c r="H3711" s="1" t="s">
        <v>13672</v>
      </c>
      <c r="I3711" s="1" t="s">
        <v>13529</v>
      </c>
    </row>
    <row r="3712" spans="1:9" x14ac:dyDescent="0.25">
      <c r="A3712" s="1" t="s">
        <v>10872</v>
      </c>
      <c r="B3712" s="1" t="s">
        <v>4099</v>
      </c>
      <c r="C3712" s="1" t="s">
        <v>16709</v>
      </c>
      <c r="D3712" s="1" t="s">
        <v>4092</v>
      </c>
      <c r="E3712" s="1" t="s">
        <v>14709</v>
      </c>
      <c r="G3712" s="1" t="s">
        <v>13572</v>
      </c>
      <c r="H3712" s="1" t="s">
        <v>16712</v>
      </c>
      <c r="I3712" s="1" t="s">
        <v>13529</v>
      </c>
    </row>
    <row r="3713" spans="1:9" x14ac:dyDescent="0.25">
      <c r="A3713" s="1" t="s">
        <v>10873</v>
      </c>
      <c r="B3713" s="1" t="s">
        <v>4100</v>
      </c>
      <c r="C3713" s="1" t="s">
        <v>16709</v>
      </c>
      <c r="D3713" s="1" t="s">
        <v>4092</v>
      </c>
      <c r="E3713" s="1" t="s">
        <v>14486</v>
      </c>
      <c r="G3713" s="1" t="s">
        <v>13562</v>
      </c>
      <c r="H3713" s="1" t="s">
        <v>14487</v>
      </c>
      <c r="I3713" s="1" t="s">
        <v>13529</v>
      </c>
    </row>
    <row r="3714" spans="1:9" x14ac:dyDescent="0.25">
      <c r="A3714" s="1" t="s">
        <v>10874</v>
      </c>
      <c r="B3714" s="1" t="s">
        <v>4101</v>
      </c>
      <c r="C3714" s="1" t="s">
        <v>16709</v>
      </c>
      <c r="D3714" s="1" t="s">
        <v>4092</v>
      </c>
      <c r="E3714" s="1" t="s">
        <v>14064</v>
      </c>
      <c r="G3714" s="1" t="s">
        <v>13572</v>
      </c>
      <c r="H3714" s="1" t="s">
        <v>14065</v>
      </c>
      <c r="I3714" s="1" t="s">
        <v>13529</v>
      </c>
    </row>
    <row r="3715" spans="1:9" x14ac:dyDescent="0.25">
      <c r="A3715" s="1" t="s">
        <v>10875</v>
      </c>
      <c r="B3715" s="1" t="s">
        <v>4102</v>
      </c>
      <c r="C3715" s="1" t="s">
        <v>16709</v>
      </c>
      <c r="D3715" s="1" t="s">
        <v>4092</v>
      </c>
      <c r="E3715" s="1" t="s">
        <v>16713</v>
      </c>
      <c r="G3715" s="1" t="s">
        <v>13562</v>
      </c>
      <c r="H3715" s="1" t="s">
        <v>16714</v>
      </c>
      <c r="I3715" s="1" t="s">
        <v>13529</v>
      </c>
    </row>
    <row r="3716" spans="1:9" x14ac:dyDescent="0.25">
      <c r="A3716" s="1" t="s">
        <v>10876</v>
      </c>
      <c r="B3716" s="1" t="s">
        <v>2795</v>
      </c>
      <c r="C3716" s="1" t="s">
        <v>16709</v>
      </c>
      <c r="D3716" s="1" t="s">
        <v>4092</v>
      </c>
      <c r="E3716" s="1" t="s">
        <v>15921</v>
      </c>
      <c r="G3716" s="1" t="s">
        <v>13752</v>
      </c>
      <c r="H3716" s="1" t="s">
        <v>16715</v>
      </c>
      <c r="I3716" s="1" t="s">
        <v>13529</v>
      </c>
    </row>
    <row r="3717" spans="1:9" x14ac:dyDescent="0.25">
      <c r="A3717" s="1" t="s">
        <v>10877</v>
      </c>
      <c r="B3717" s="1" t="s">
        <v>4103</v>
      </c>
      <c r="C3717" s="1" t="s">
        <v>16709</v>
      </c>
      <c r="D3717" s="1" t="s">
        <v>4092</v>
      </c>
      <c r="E3717" s="1" t="s">
        <v>14119</v>
      </c>
      <c r="G3717" s="1" t="s">
        <v>13752</v>
      </c>
      <c r="H3717" s="1" t="s">
        <v>14120</v>
      </c>
      <c r="I3717" s="1" t="s">
        <v>13529</v>
      </c>
    </row>
    <row r="3718" spans="1:9" x14ac:dyDescent="0.25">
      <c r="A3718" s="1" t="s">
        <v>10878</v>
      </c>
      <c r="B3718" s="1" t="s">
        <v>4104</v>
      </c>
      <c r="C3718" s="1" t="s">
        <v>16709</v>
      </c>
      <c r="D3718" s="1" t="s">
        <v>4092</v>
      </c>
      <c r="E3718" s="1" t="s">
        <v>15925</v>
      </c>
      <c r="G3718" s="1" t="s">
        <v>13752</v>
      </c>
      <c r="H3718" s="1" t="s">
        <v>15926</v>
      </c>
      <c r="I3718" s="1" t="s">
        <v>13529</v>
      </c>
    </row>
    <row r="3719" spans="1:9" x14ac:dyDescent="0.25">
      <c r="A3719" s="1" t="s">
        <v>10879</v>
      </c>
      <c r="B3719" s="1" t="s">
        <v>4105</v>
      </c>
      <c r="C3719" s="1" t="s">
        <v>16709</v>
      </c>
      <c r="D3719" s="1" t="s">
        <v>4092</v>
      </c>
      <c r="E3719" s="1" t="s">
        <v>14468</v>
      </c>
      <c r="G3719" s="1" t="s">
        <v>13557</v>
      </c>
      <c r="H3719" s="1" t="s">
        <v>16716</v>
      </c>
      <c r="I3719" s="1" t="s">
        <v>13529</v>
      </c>
    </row>
    <row r="3720" spans="1:9" x14ac:dyDescent="0.25">
      <c r="A3720" s="1" t="s">
        <v>10880</v>
      </c>
      <c r="B3720" s="1" t="s">
        <v>4106</v>
      </c>
      <c r="C3720" s="1" t="s">
        <v>16709</v>
      </c>
      <c r="D3720" s="1" t="s">
        <v>4092</v>
      </c>
      <c r="E3720" s="1" t="s">
        <v>13619</v>
      </c>
      <c r="G3720" s="1" t="s">
        <v>13811</v>
      </c>
      <c r="H3720" s="1" t="s">
        <v>16717</v>
      </c>
      <c r="I3720" s="1" t="s">
        <v>13529</v>
      </c>
    </row>
    <row r="3721" spans="1:9" x14ac:dyDescent="0.25">
      <c r="A3721" s="1" t="s">
        <v>10881</v>
      </c>
      <c r="B3721" s="1" t="s">
        <v>4107</v>
      </c>
      <c r="C3721" s="1" t="s">
        <v>16718</v>
      </c>
      <c r="D3721" s="1" t="s">
        <v>4108</v>
      </c>
      <c r="E3721" s="1" t="s">
        <v>14365</v>
      </c>
      <c r="G3721" s="1" t="s">
        <v>13557</v>
      </c>
      <c r="H3721" s="1" t="s">
        <v>14366</v>
      </c>
      <c r="I3721" s="1" t="s">
        <v>13529</v>
      </c>
    </row>
    <row r="3722" spans="1:9" x14ac:dyDescent="0.25">
      <c r="A3722" s="1" t="s">
        <v>10882</v>
      </c>
      <c r="B3722" s="1" t="s">
        <v>4109</v>
      </c>
      <c r="C3722" s="1" t="s">
        <v>16718</v>
      </c>
      <c r="D3722" s="1" t="s">
        <v>4108</v>
      </c>
      <c r="E3722" s="1" t="s">
        <v>14606</v>
      </c>
      <c r="G3722" s="1" t="s">
        <v>13557</v>
      </c>
      <c r="H3722" s="1" t="s">
        <v>14607</v>
      </c>
      <c r="I3722" s="1" t="s">
        <v>13529</v>
      </c>
    </row>
    <row r="3723" spans="1:9" x14ac:dyDescent="0.25">
      <c r="A3723" s="1" t="s">
        <v>10883</v>
      </c>
      <c r="B3723" s="1" t="s">
        <v>4110</v>
      </c>
      <c r="C3723" s="1" t="s">
        <v>16718</v>
      </c>
      <c r="D3723" s="1" t="s">
        <v>4108</v>
      </c>
      <c r="E3723" s="1" t="s">
        <v>13561</v>
      </c>
      <c r="G3723" s="1" t="s">
        <v>13557</v>
      </c>
      <c r="H3723" s="1" t="s">
        <v>14609</v>
      </c>
      <c r="I3723" s="1" t="s">
        <v>13529</v>
      </c>
    </row>
    <row r="3724" spans="1:9" x14ac:dyDescent="0.25">
      <c r="A3724" s="1" t="s">
        <v>10884</v>
      </c>
      <c r="B3724" s="1" t="s">
        <v>4111</v>
      </c>
      <c r="C3724" s="1" t="s">
        <v>16718</v>
      </c>
      <c r="D3724" s="1" t="s">
        <v>4108</v>
      </c>
      <c r="E3724" s="1" t="s">
        <v>13566</v>
      </c>
      <c r="G3724" s="1" t="s">
        <v>13557</v>
      </c>
      <c r="H3724" s="1" t="s">
        <v>15341</v>
      </c>
      <c r="I3724" s="1" t="s">
        <v>13529</v>
      </c>
    </row>
    <row r="3725" spans="1:9" x14ac:dyDescent="0.25">
      <c r="A3725" s="1" t="s">
        <v>10885</v>
      </c>
      <c r="B3725" s="1" t="s">
        <v>4112</v>
      </c>
      <c r="C3725" s="1" t="s">
        <v>16719</v>
      </c>
      <c r="D3725" s="1" t="s">
        <v>4113</v>
      </c>
      <c r="E3725" s="1" t="s">
        <v>14468</v>
      </c>
      <c r="G3725" s="1" t="s">
        <v>13557</v>
      </c>
      <c r="H3725" s="1" t="s">
        <v>13528</v>
      </c>
      <c r="I3725" s="1" t="s">
        <v>13529</v>
      </c>
    </row>
    <row r="3726" spans="1:9" x14ac:dyDescent="0.25">
      <c r="A3726" s="1" t="s">
        <v>10886</v>
      </c>
      <c r="B3726" s="1" t="s">
        <v>4114</v>
      </c>
      <c r="C3726" s="1" t="s">
        <v>13556</v>
      </c>
      <c r="D3726" s="1" t="s">
        <v>43</v>
      </c>
      <c r="E3726" s="1" t="s">
        <v>16720</v>
      </c>
      <c r="F3726" s="1" t="s">
        <v>16720</v>
      </c>
      <c r="G3726" s="1" t="s">
        <v>16721</v>
      </c>
      <c r="H3726" s="1" t="s">
        <v>16722</v>
      </c>
      <c r="I3726" s="1" t="s">
        <v>13529</v>
      </c>
    </row>
    <row r="3727" spans="1:9" x14ac:dyDescent="0.25">
      <c r="A3727" s="1" t="s">
        <v>10887</v>
      </c>
      <c r="B3727" s="1" t="s">
        <v>4115</v>
      </c>
      <c r="C3727" s="1" t="s">
        <v>13556</v>
      </c>
      <c r="D3727" s="1" t="s">
        <v>43</v>
      </c>
      <c r="E3727" s="1" t="s">
        <v>16723</v>
      </c>
      <c r="G3727" s="1" t="s">
        <v>13562</v>
      </c>
      <c r="H3727" s="1" t="s">
        <v>16724</v>
      </c>
      <c r="I3727" s="1" t="s">
        <v>13529</v>
      </c>
    </row>
    <row r="3728" spans="1:9" x14ac:dyDescent="0.25">
      <c r="A3728" s="1" t="s">
        <v>10888</v>
      </c>
      <c r="B3728" s="1" t="s">
        <v>4116</v>
      </c>
      <c r="C3728" s="1" t="s">
        <v>13873</v>
      </c>
      <c r="D3728" s="1" t="s">
        <v>369</v>
      </c>
      <c r="E3728" s="1" t="s">
        <v>13935</v>
      </c>
      <c r="G3728" s="1" t="s">
        <v>13535</v>
      </c>
      <c r="H3728" s="1" t="s">
        <v>13558</v>
      </c>
      <c r="I3728" s="1" t="s">
        <v>13529</v>
      </c>
    </row>
    <row r="3729" spans="1:9" x14ac:dyDescent="0.25">
      <c r="A3729" s="1" t="s">
        <v>10889</v>
      </c>
      <c r="B3729" s="1" t="s">
        <v>4117</v>
      </c>
      <c r="C3729" s="1" t="s">
        <v>13873</v>
      </c>
      <c r="D3729" s="1" t="s">
        <v>369</v>
      </c>
      <c r="E3729" s="1" t="s">
        <v>14030</v>
      </c>
      <c r="G3729" s="1" t="s">
        <v>13535</v>
      </c>
      <c r="H3729" s="1" t="s">
        <v>13558</v>
      </c>
      <c r="I3729" s="1" t="s">
        <v>13529</v>
      </c>
    </row>
    <row r="3730" spans="1:9" x14ac:dyDescent="0.25">
      <c r="A3730" s="1" t="s">
        <v>10890</v>
      </c>
      <c r="B3730" s="1" t="s">
        <v>4118</v>
      </c>
      <c r="C3730" s="1" t="s">
        <v>13556</v>
      </c>
      <c r="D3730" s="1" t="s">
        <v>43</v>
      </c>
      <c r="E3730" s="1" t="s">
        <v>14062</v>
      </c>
      <c r="G3730" s="1" t="s">
        <v>13562</v>
      </c>
      <c r="H3730" s="1" t="s">
        <v>16725</v>
      </c>
      <c r="I3730" s="1" t="s">
        <v>13529</v>
      </c>
    </row>
    <row r="3731" spans="1:9" x14ac:dyDescent="0.25">
      <c r="A3731" s="1" t="s">
        <v>10891</v>
      </c>
      <c r="B3731" s="1" t="s">
        <v>4119</v>
      </c>
      <c r="C3731" s="1" t="s">
        <v>13873</v>
      </c>
      <c r="D3731" s="1" t="s">
        <v>369</v>
      </c>
      <c r="E3731" s="1" t="s">
        <v>15942</v>
      </c>
      <c r="G3731" s="1" t="s">
        <v>13535</v>
      </c>
      <c r="H3731" s="1" t="s">
        <v>13558</v>
      </c>
      <c r="I3731" s="1" t="s">
        <v>13529</v>
      </c>
    </row>
    <row r="3732" spans="1:9" x14ac:dyDescent="0.25">
      <c r="A3732" s="1" t="s">
        <v>10892</v>
      </c>
      <c r="B3732" s="1" t="s">
        <v>4120</v>
      </c>
      <c r="C3732" s="1" t="s">
        <v>13556</v>
      </c>
      <c r="D3732" s="1" t="s">
        <v>43</v>
      </c>
      <c r="E3732" s="1" t="s">
        <v>14014</v>
      </c>
      <c r="F3732" s="1" t="s">
        <v>14014</v>
      </c>
      <c r="G3732" s="1" t="s">
        <v>13535</v>
      </c>
      <c r="H3732" s="1" t="s">
        <v>13558</v>
      </c>
      <c r="I3732" s="1" t="s">
        <v>13529</v>
      </c>
    </row>
    <row r="3733" spans="1:9" x14ac:dyDescent="0.25">
      <c r="A3733" s="1" t="s">
        <v>10893</v>
      </c>
      <c r="B3733" s="1" t="s">
        <v>4121</v>
      </c>
      <c r="C3733" s="1" t="s">
        <v>13873</v>
      </c>
      <c r="D3733" s="1" t="s">
        <v>369</v>
      </c>
      <c r="G3733" s="1" t="s">
        <v>13936</v>
      </c>
      <c r="H3733" s="1" t="s">
        <v>14005</v>
      </c>
      <c r="I3733" s="1" t="s">
        <v>13529</v>
      </c>
    </row>
    <row r="3734" spans="1:9" x14ac:dyDescent="0.25">
      <c r="A3734" s="1" t="s">
        <v>10894</v>
      </c>
      <c r="B3734" s="1" t="s">
        <v>4122</v>
      </c>
      <c r="C3734" s="1" t="s">
        <v>13873</v>
      </c>
      <c r="D3734" s="1" t="s">
        <v>369</v>
      </c>
      <c r="G3734" s="1" t="s">
        <v>13936</v>
      </c>
      <c r="H3734" s="1" t="s">
        <v>16726</v>
      </c>
      <c r="I3734" s="1" t="s">
        <v>13529</v>
      </c>
    </row>
    <row r="3735" spans="1:9" x14ac:dyDescent="0.25">
      <c r="A3735" s="1" t="s">
        <v>10895</v>
      </c>
      <c r="B3735" s="1" t="s">
        <v>4123</v>
      </c>
      <c r="C3735" s="1" t="s">
        <v>13873</v>
      </c>
      <c r="D3735" s="1" t="s">
        <v>369</v>
      </c>
      <c r="G3735" s="1" t="s">
        <v>13936</v>
      </c>
      <c r="H3735" s="1" t="s">
        <v>14812</v>
      </c>
      <c r="I3735" s="1" t="s">
        <v>13529</v>
      </c>
    </row>
    <row r="3736" spans="1:9" x14ac:dyDescent="0.25">
      <c r="A3736" s="1" t="s">
        <v>10896</v>
      </c>
      <c r="B3736" s="1" t="s">
        <v>4124</v>
      </c>
      <c r="C3736" s="1" t="s">
        <v>13873</v>
      </c>
      <c r="D3736" s="1" t="s">
        <v>369</v>
      </c>
      <c r="G3736" s="1" t="s">
        <v>13936</v>
      </c>
      <c r="H3736" s="1" t="s">
        <v>16164</v>
      </c>
      <c r="I3736" s="1" t="s">
        <v>13529</v>
      </c>
    </row>
    <row r="3737" spans="1:9" x14ac:dyDescent="0.25">
      <c r="A3737" s="1" t="s">
        <v>10897</v>
      </c>
      <c r="B3737" s="1" t="s">
        <v>4125</v>
      </c>
      <c r="C3737" s="1" t="s">
        <v>13873</v>
      </c>
      <c r="D3737" s="1" t="s">
        <v>369</v>
      </c>
      <c r="G3737" s="1" t="s">
        <v>13936</v>
      </c>
      <c r="H3737" s="1" t="s">
        <v>15005</v>
      </c>
      <c r="I3737" s="1" t="s">
        <v>13529</v>
      </c>
    </row>
    <row r="3738" spans="1:9" x14ac:dyDescent="0.25">
      <c r="A3738" s="1" t="s">
        <v>10898</v>
      </c>
      <c r="B3738" s="1" t="s">
        <v>4126</v>
      </c>
      <c r="C3738" s="1" t="s">
        <v>13873</v>
      </c>
      <c r="D3738" s="1" t="s">
        <v>369</v>
      </c>
      <c r="G3738" s="1" t="s">
        <v>13936</v>
      </c>
      <c r="H3738" s="1" t="s">
        <v>15953</v>
      </c>
      <c r="I3738" s="1" t="s">
        <v>13529</v>
      </c>
    </row>
    <row r="3739" spans="1:9" x14ac:dyDescent="0.25">
      <c r="A3739" s="1" t="s">
        <v>10899</v>
      </c>
      <c r="B3739" s="1" t="s">
        <v>4127</v>
      </c>
      <c r="C3739" s="1" t="s">
        <v>13873</v>
      </c>
      <c r="D3739" s="1" t="s">
        <v>369</v>
      </c>
      <c r="G3739" s="1" t="s">
        <v>13936</v>
      </c>
      <c r="H3739" s="1" t="s">
        <v>15178</v>
      </c>
      <c r="I3739" s="1" t="s">
        <v>13529</v>
      </c>
    </row>
    <row r="3740" spans="1:9" x14ac:dyDescent="0.25">
      <c r="A3740" s="1" t="s">
        <v>10900</v>
      </c>
      <c r="B3740" s="1" t="s">
        <v>4128</v>
      </c>
      <c r="C3740" s="1" t="s">
        <v>13873</v>
      </c>
      <c r="D3740" s="1" t="s">
        <v>369</v>
      </c>
      <c r="G3740" s="1" t="s">
        <v>13936</v>
      </c>
      <c r="H3740" s="1" t="s">
        <v>16727</v>
      </c>
      <c r="I3740" s="1" t="s">
        <v>13529</v>
      </c>
    </row>
    <row r="3741" spans="1:9" x14ac:dyDescent="0.25">
      <c r="A3741" s="1" t="s">
        <v>10901</v>
      </c>
      <c r="B3741" s="1" t="s">
        <v>4129</v>
      </c>
      <c r="C3741" s="1" t="s">
        <v>13873</v>
      </c>
      <c r="D3741" s="1" t="s">
        <v>369</v>
      </c>
      <c r="G3741" s="1" t="s">
        <v>13936</v>
      </c>
      <c r="H3741" s="1" t="s">
        <v>15312</v>
      </c>
      <c r="I3741" s="1" t="s">
        <v>13529</v>
      </c>
    </row>
    <row r="3742" spans="1:9" x14ac:dyDescent="0.25">
      <c r="A3742" s="1" t="s">
        <v>10902</v>
      </c>
      <c r="B3742" s="1" t="s">
        <v>4130</v>
      </c>
      <c r="C3742" s="1" t="s">
        <v>13873</v>
      </c>
      <c r="D3742" s="1" t="s">
        <v>369</v>
      </c>
      <c r="G3742" s="1" t="s">
        <v>13936</v>
      </c>
      <c r="H3742" s="1" t="s">
        <v>15404</v>
      </c>
      <c r="I3742" s="1" t="s">
        <v>13529</v>
      </c>
    </row>
    <row r="3743" spans="1:9" x14ac:dyDescent="0.25">
      <c r="A3743" s="1" t="s">
        <v>10903</v>
      </c>
      <c r="B3743" s="1" t="s">
        <v>4131</v>
      </c>
      <c r="C3743" s="1" t="s">
        <v>13873</v>
      </c>
      <c r="D3743" s="1" t="s">
        <v>369</v>
      </c>
      <c r="G3743" s="1" t="s">
        <v>13936</v>
      </c>
      <c r="H3743" s="1" t="s">
        <v>14812</v>
      </c>
      <c r="I3743" s="1" t="s">
        <v>13529</v>
      </c>
    </row>
    <row r="3744" spans="1:9" x14ac:dyDescent="0.25">
      <c r="A3744" s="1" t="s">
        <v>10904</v>
      </c>
      <c r="B3744" s="1" t="s">
        <v>4132</v>
      </c>
      <c r="C3744" s="1" t="s">
        <v>13873</v>
      </c>
      <c r="D3744" s="1" t="s">
        <v>369</v>
      </c>
      <c r="F3744" s="1" t="s">
        <v>4133</v>
      </c>
      <c r="G3744" s="1" t="s">
        <v>13535</v>
      </c>
      <c r="H3744" s="1" t="s">
        <v>15513</v>
      </c>
      <c r="I3744" s="1" t="s">
        <v>13529</v>
      </c>
    </row>
    <row r="3745" spans="1:9" x14ac:dyDescent="0.25">
      <c r="A3745" s="1" t="s">
        <v>10905</v>
      </c>
      <c r="B3745" s="1" t="s">
        <v>4134</v>
      </c>
      <c r="C3745" s="1" t="s">
        <v>13873</v>
      </c>
      <c r="D3745" s="1" t="s">
        <v>369</v>
      </c>
      <c r="G3745" s="1" t="s">
        <v>13936</v>
      </c>
      <c r="H3745" s="1" t="s">
        <v>15307</v>
      </c>
      <c r="I3745" s="1" t="s">
        <v>13529</v>
      </c>
    </row>
    <row r="3746" spans="1:9" x14ac:dyDescent="0.25">
      <c r="A3746" s="1" t="s">
        <v>10906</v>
      </c>
      <c r="B3746" s="1" t="s">
        <v>4135</v>
      </c>
      <c r="C3746" s="1" t="s">
        <v>13873</v>
      </c>
      <c r="D3746" s="1" t="s">
        <v>369</v>
      </c>
      <c r="G3746" s="1" t="s">
        <v>13936</v>
      </c>
      <c r="H3746" s="1" t="s">
        <v>14812</v>
      </c>
      <c r="I3746" s="1" t="s">
        <v>13529</v>
      </c>
    </row>
    <row r="3747" spans="1:9" x14ac:dyDescent="0.25">
      <c r="A3747" s="1" t="s">
        <v>10907</v>
      </c>
      <c r="B3747" s="1" t="s">
        <v>4136</v>
      </c>
      <c r="C3747" s="1" t="s">
        <v>13873</v>
      </c>
      <c r="D3747" s="1" t="s">
        <v>369</v>
      </c>
      <c r="G3747" s="1" t="s">
        <v>13936</v>
      </c>
      <c r="H3747" s="1" t="s">
        <v>14812</v>
      </c>
      <c r="I3747" s="1" t="s">
        <v>13529</v>
      </c>
    </row>
    <row r="3748" spans="1:9" x14ac:dyDescent="0.25">
      <c r="A3748" s="1" t="s">
        <v>10908</v>
      </c>
      <c r="B3748" s="1" t="s">
        <v>4137</v>
      </c>
      <c r="C3748" s="1" t="s">
        <v>13873</v>
      </c>
      <c r="D3748" s="1" t="s">
        <v>369</v>
      </c>
      <c r="E3748" s="1" t="s">
        <v>1239</v>
      </c>
      <c r="G3748" s="1" t="s">
        <v>13936</v>
      </c>
      <c r="H3748" s="1" t="s">
        <v>15570</v>
      </c>
      <c r="I3748" s="1" t="s">
        <v>13529</v>
      </c>
    </row>
    <row r="3749" spans="1:9" x14ac:dyDescent="0.25">
      <c r="A3749" s="1" t="s">
        <v>10909</v>
      </c>
      <c r="B3749" s="1" t="s">
        <v>4138</v>
      </c>
      <c r="C3749" s="1" t="s">
        <v>13873</v>
      </c>
      <c r="D3749" s="1" t="s">
        <v>369</v>
      </c>
      <c r="G3749" s="1" t="s">
        <v>13936</v>
      </c>
      <c r="H3749" s="1" t="s">
        <v>14812</v>
      </c>
      <c r="I3749" s="1" t="s">
        <v>13529</v>
      </c>
    </row>
    <row r="3750" spans="1:9" x14ac:dyDescent="0.25">
      <c r="A3750" s="1" t="s">
        <v>10910</v>
      </c>
      <c r="B3750" s="1" t="s">
        <v>4139</v>
      </c>
      <c r="C3750" s="1" t="s">
        <v>13873</v>
      </c>
      <c r="D3750" s="1" t="s">
        <v>369</v>
      </c>
      <c r="F3750" s="1" t="s">
        <v>3127</v>
      </c>
      <c r="G3750" s="1" t="s">
        <v>13535</v>
      </c>
      <c r="H3750" s="1" t="s">
        <v>15945</v>
      </c>
      <c r="I3750" s="1" t="s">
        <v>13529</v>
      </c>
    </row>
    <row r="3751" spans="1:9" x14ac:dyDescent="0.25">
      <c r="A3751" s="1" t="s">
        <v>10911</v>
      </c>
      <c r="B3751" s="1" t="s">
        <v>4140</v>
      </c>
      <c r="C3751" s="1" t="s">
        <v>13873</v>
      </c>
      <c r="D3751" s="1" t="s">
        <v>369</v>
      </c>
      <c r="G3751" s="1" t="s">
        <v>13936</v>
      </c>
      <c r="H3751" s="1" t="s">
        <v>15269</v>
      </c>
      <c r="I3751" s="1" t="s">
        <v>13529</v>
      </c>
    </row>
    <row r="3752" spans="1:9" x14ac:dyDescent="0.25">
      <c r="A3752" s="1" t="s">
        <v>10912</v>
      </c>
      <c r="B3752" s="1" t="s">
        <v>4141</v>
      </c>
      <c r="C3752" s="1" t="s">
        <v>13873</v>
      </c>
      <c r="D3752" s="1" t="s">
        <v>369</v>
      </c>
      <c r="G3752" s="1" t="s">
        <v>13936</v>
      </c>
      <c r="H3752" s="1" t="s">
        <v>14812</v>
      </c>
      <c r="I3752" s="1" t="s">
        <v>13529</v>
      </c>
    </row>
    <row r="3753" spans="1:9" x14ac:dyDescent="0.25">
      <c r="A3753" s="1" t="s">
        <v>10913</v>
      </c>
      <c r="B3753" s="1" t="s">
        <v>4142</v>
      </c>
      <c r="C3753" s="1" t="s">
        <v>13873</v>
      </c>
      <c r="D3753" s="1" t="s">
        <v>369</v>
      </c>
      <c r="G3753" s="1" t="s">
        <v>13936</v>
      </c>
      <c r="H3753" s="1" t="s">
        <v>15570</v>
      </c>
      <c r="I3753" s="1" t="s">
        <v>13529</v>
      </c>
    </row>
    <row r="3754" spans="1:9" x14ac:dyDescent="0.25">
      <c r="A3754" s="1" t="s">
        <v>10914</v>
      </c>
      <c r="B3754" s="1" t="s">
        <v>4143</v>
      </c>
      <c r="C3754" s="1" t="s">
        <v>13873</v>
      </c>
      <c r="D3754" s="1" t="s">
        <v>369</v>
      </c>
      <c r="G3754" s="1" t="s">
        <v>13936</v>
      </c>
      <c r="H3754" s="1" t="s">
        <v>16441</v>
      </c>
      <c r="I3754" s="1" t="s">
        <v>13529</v>
      </c>
    </row>
    <row r="3755" spans="1:9" x14ac:dyDescent="0.25">
      <c r="A3755" s="1" t="s">
        <v>10915</v>
      </c>
      <c r="B3755" s="1" t="s">
        <v>4144</v>
      </c>
      <c r="C3755" s="1" t="s">
        <v>13873</v>
      </c>
      <c r="D3755" s="1" t="s">
        <v>369</v>
      </c>
      <c r="E3755" s="1" t="s">
        <v>1239</v>
      </c>
      <c r="G3755" s="1" t="s">
        <v>13936</v>
      </c>
      <c r="H3755" s="1" t="s">
        <v>13600</v>
      </c>
      <c r="I3755" s="1" t="s">
        <v>13529</v>
      </c>
    </row>
    <row r="3756" spans="1:9" x14ac:dyDescent="0.25">
      <c r="A3756" s="1" t="s">
        <v>10916</v>
      </c>
      <c r="B3756" s="1" t="s">
        <v>4145</v>
      </c>
      <c r="C3756" s="1" t="s">
        <v>13873</v>
      </c>
      <c r="D3756" s="1" t="s">
        <v>369</v>
      </c>
      <c r="G3756" s="1" t="s">
        <v>13936</v>
      </c>
      <c r="H3756" s="1" t="s">
        <v>16179</v>
      </c>
      <c r="I3756" s="1" t="s">
        <v>13529</v>
      </c>
    </row>
    <row r="3757" spans="1:9" x14ac:dyDescent="0.25">
      <c r="A3757" s="1" t="s">
        <v>10917</v>
      </c>
      <c r="B3757" s="1" t="s">
        <v>4146</v>
      </c>
      <c r="C3757" s="1" t="s">
        <v>13873</v>
      </c>
      <c r="D3757" s="1" t="s">
        <v>369</v>
      </c>
      <c r="G3757" s="1" t="s">
        <v>13936</v>
      </c>
      <c r="H3757" s="1" t="s">
        <v>14581</v>
      </c>
      <c r="I3757" s="1" t="s">
        <v>13529</v>
      </c>
    </row>
    <row r="3758" spans="1:9" x14ac:dyDescent="0.25">
      <c r="A3758" s="1" t="s">
        <v>10918</v>
      </c>
      <c r="B3758" s="1" t="s">
        <v>4147</v>
      </c>
      <c r="C3758" s="1" t="s">
        <v>13873</v>
      </c>
      <c r="D3758" s="1" t="s">
        <v>369</v>
      </c>
      <c r="E3758" s="1" t="s">
        <v>2173</v>
      </c>
      <c r="G3758" s="1" t="s">
        <v>15587</v>
      </c>
      <c r="H3758" s="1" t="s">
        <v>14583</v>
      </c>
      <c r="I3758" s="1" t="s">
        <v>13529</v>
      </c>
    </row>
    <row r="3759" spans="1:9" x14ac:dyDescent="0.25">
      <c r="A3759" s="1" t="s">
        <v>10919</v>
      </c>
      <c r="B3759" s="1" t="s">
        <v>4148</v>
      </c>
      <c r="C3759" s="1" t="s">
        <v>13873</v>
      </c>
      <c r="D3759" s="1" t="s">
        <v>369</v>
      </c>
      <c r="G3759" s="1" t="s">
        <v>13936</v>
      </c>
      <c r="H3759" s="1" t="s">
        <v>15668</v>
      </c>
      <c r="I3759" s="1" t="s">
        <v>13529</v>
      </c>
    </row>
    <row r="3760" spans="1:9" x14ac:dyDescent="0.25">
      <c r="A3760" s="1" t="s">
        <v>10920</v>
      </c>
      <c r="B3760" s="1" t="s">
        <v>4149</v>
      </c>
      <c r="C3760" s="1" t="s">
        <v>13873</v>
      </c>
      <c r="D3760" s="1" t="s">
        <v>369</v>
      </c>
      <c r="G3760" s="1" t="s">
        <v>13936</v>
      </c>
      <c r="H3760" s="1" t="s">
        <v>14581</v>
      </c>
      <c r="I3760" s="1" t="s">
        <v>13529</v>
      </c>
    </row>
    <row r="3761" spans="1:9" x14ac:dyDescent="0.25">
      <c r="A3761" s="1" t="s">
        <v>10921</v>
      </c>
      <c r="B3761" s="1" t="s">
        <v>4150</v>
      </c>
      <c r="C3761" s="1" t="s">
        <v>13873</v>
      </c>
      <c r="D3761" s="1" t="s">
        <v>369</v>
      </c>
      <c r="G3761" s="1" t="s">
        <v>13936</v>
      </c>
      <c r="H3761" s="1" t="s">
        <v>16297</v>
      </c>
      <c r="I3761" s="1" t="s">
        <v>13529</v>
      </c>
    </row>
    <row r="3762" spans="1:9" x14ac:dyDescent="0.25">
      <c r="A3762" s="1" t="s">
        <v>10922</v>
      </c>
      <c r="B3762" s="1" t="s">
        <v>4151</v>
      </c>
      <c r="C3762" s="1" t="s">
        <v>13873</v>
      </c>
      <c r="D3762" s="1" t="s">
        <v>369</v>
      </c>
      <c r="G3762" s="1" t="s">
        <v>13936</v>
      </c>
      <c r="H3762" s="1" t="s">
        <v>14595</v>
      </c>
      <c r="I3762" s="1" t="s">
        <v>13529</v>
      </c>
    </row>
    <row r="3763" spans="1:9" x14ac:dyDescent="0.25">
      <c r="A3763" s="1" t="s">
        <v>10923</v>
      </c>
      <c r="B3763" s="1" t="s">
        <v>4152</v>
      </c>
      <c r="C3763" s="1" t="s">
        <v>13873</v>
      </c>
      <c r="D3763" s="1" t="s">
        <v>369</v>
      </c>
      <c r="E3763" s="1" t="s">
        <v>2173</v>
      </c>
      <c r="G3763" s="1" t="s">
        <v>15587</v>
      </c>
      <c r="H3763" s="1" t="s">
        <v>15570</v>
      </c>
      <c r="I3763" s="1" t="s">
        <v>13529</v>
      </c>
    </row>
    <row r="3764" spans="1:9" x14ac:dyDescent="0.25">
      <c r="A3764" s="1" t="s">
        <v>10924</v>
      </c>
      <c r="B3764" s="1" t="s">
        <v>4153</v>
      </c>
      <c r="C3764" s="1" t="s">
        <v>13873</v>
      </c>
      <c r="D3764" s="1" t="s">
        <v>369</v>
      </c>
      <c r="G3764" s="1" t="s">
        <v>13936</v>
      </c>
      <c r="H3764" s="1" t="s">
        <v>15236</v>
      </c>
      <c r="I3764" s="1" t="s">
        <v>13529</v>
      </c>
    </row>
    <row r="3765" spans="1:9" x14ac:dyDescent="0.25">
      <c r="A3765" s="1" t="s">
        <v>10925</v>
      </c>
      <c r="B3765" s="1" t="s">
        <v>4154</v>
      </c>
      <c r="C3765" s="1" t="s">
        <v>13873</v>
      </c>
      <c r="D3765" s="1" t="s">
        <v>369</v>
      </c>
      <c r="G3765" s="1" t="s">
        <v>13936</v>
      </c>
      <c r="H3765" s="1" t="s">
        <v>15968</v>
      </c>
      <c r="I3765" s="1" t="s">
        <v>13529</v>
      </c>
    </row>
    <row r="3766" spans="1:9" x14ac:dyDescent="0.25">
      <c r="A3766" s="1" t="s">
        <v>10926</v>
      </c>
      <c r="B3766" s="1" t="s">
        <v>4155</v>
      </c>
      <c r="C3766" s="1" t="s">
        <v>13873</v>
      </c>
      <c r="D3766" s="1" t="s">
        <v>369</v>
      </c>
      <c r="G3766" s="1" t="s">
        <v>13936</v>
      </c>
      <c r="H3766" s="1" t="s">
        <v>14360</v>
      </c>
      <c r="I3766" s="1" t="s">
        <v>13529</v>
      </c>
    </row>
    <row r="3767" spans="1:9" x14ac:dyDescent="0.25">
      <c r="A3767" s="1" t="s">
        <v>10927</v>
      </c>
      <c r="B3767" s="1" t="s">
        <v>4156</v>
      </c>
      <c r="C3767" s="1" t="s">
        <v>13873</v>
      </c>
      <c r="D3767" s="1" t="s">
        <v>369</v>
      </c>
      <c r="F3767" s="1" t="s">
        <v>2315</v>
      </c>
      <c r="G3767" s="1" t="s">
        <v>13535</v>
      </c>
      <c r="H3767" s="1" t="s">
        <v>14368</v>
      </c>
      <c r="I3767" s="1" t="s">
        <v>13529</v>
      </c>
    </row>
    <row r="3768" spans="1:9" x14ac:dyDescent="0.25">
      <c r="A3768" s="1" t="s">
        <v>10928</v>
      </c>
      <c r="B3768" s="1" t="s">
        <v>4157</v>
      </c>
      <c r="C3768" s="1" t="s">
        <v>13873</v>
      </c>
      <c r="D3768" s="1" t="s">
        <v>369</v>
      </c>
      <c r="G3768" s="1" t="s">
        <v>13936</v>
      </c>
      <c r="H3768" s="1" t="s">
        <v>14340</v>
      </c>
      <c r="I3768" s="1" t="s">
        <v>13529</v>
      </c>
    </row>
    <row r="3769" spans="1:9" x14ac:dyDescent="0.25">
      <c r="A3769" s="1" t="s">
        <v>10929</v>
      </c>
      <c r="B3769" s="1" t="s">
        <v>4158</v>
      </c>
      <c r="C3769" s="1" t="s">
        <v>13873</v>
      </c>
      <c r="D3769" s="1" t="s">
        <v>369</v>
      </c>
      <c r="G3769" s="1" t="s">
        <v>13936</v>
      </c>
      <c r="H3769" s="1" t="s">
        <v>16728</v>
      </c>
      <c r="I3769" s="1" t="s">
        <v>13529</v>
      </c>
    </row>
    <row r="3770" spans="1:9" x14ac:dyDescent="0.25">
      <c r="A3770" s="1" t="s">
        <v>10930</v>
      </c>
      <c r="B3770" s="1" t="s">
        <v>4159</v>
      </c>
      <c r="C3770" s="1" t="s">
        <v>13873</v>
      </c>
      <c r="D3770" s="1" t="s">
        <v>369</v>
      </c>
      <c r="F3770" s="1" t="s">
        <v>4160</v>
      </c>
      <c r="G3770" s="1" t="s">
        <v>13936</v>
      </c>
      <c r="H3770" s="1" t="s">
        <v>15514</v>
      </c>
      <c r="I3770" s="1" t="s">
        <v>13529</v>
      </c>
    </row>
    <row r="3771" spans="1:9" x14ac:dyDescent="0.25">
      <c r="A3771" s="1" t="s">
        <v>10931</v>
      </c>
      <c r="B3771" s="1" t="s">
        <v>4161</v>
      </c>
      <c r="C3771" s="1" t="s">
        <v>13873</v>
      </c>
      <c r="D3771" s="1" t="s">
        <v>369</v>
      </c>
      <c r="G3771" s="1" t="s">
        <v>13936</v>
      </c>
      <c r="H3771" s="1" t="s">
        <v>15112</v>
      </c>
      <c r="I3771" s="1" t="s">
        <v>13529</v>
      </c>
    </row>
    <row r="3772" spans="1:9" x14ac:dyDescent="0.25">
      <c r="A3772" s="1" t="s">
        <v>10932</v>
      </c>
      <c r="B3772" s="1" t="s">
        <v>4162</v>
      </c>
      <c r="C3772" s="1" t="s">
        <v>13873</v>
      </c>
      <c r="D3772" s="1" t="s">
        <v>369</v>
      </c>
      <c r="G3772" s="1" t="s">
        <v>13936</v>
      </c>
      <c r="H3772" s="1" t="s">
        <v>16726</v>
      </c>
      <c r="I3772" s="1" t="s">
        <v>13529</v>
      </c>
    </row>
    <row r="3773" spans="1:9" x14ac:dyDescent="0.25">
      <c r="A3773" s="1" t="s">
        <v>10933</v>
      </c>
      <c r="B3773" s="1" t="s">
        <v>4163</v>
      </c>
      <c r="C3773" s="1" t="s">
        <v>13873</v>
      </c>
      <c r="D3773" s="1" t="s">
        <v>369</v>
      </c>
      <c r="G3773" s="1" t="s">
        <v>13936</v>
      </c>
      <c r="H3773" s="1" t="s">
        <v>16301</v>
      </c>
      <c r="I3773" s="1" t="s">
        <v>13529</v>
      </c>
    </row>
    <row r="3774" spans="1:9" x14ac:dyDescent="0.25">
      <c r="A3774" s="1" t="s">
        <v>10934</v>
      </c>
      <c r="B3774" s="1" t="s">
        <v>4164</v>
      </c>
      <c r="C3774" s="1" t="s">
        <v>13873</v>
      </c>
      <c r="D3774" s="1" t="s">
        <v>369</v>
      </c>
      <c r="G3774" s="1" t="s">
        <v>13936</v>
      </c>
      <c r="H3774" s="1" t="s">
        <v>16729</v>
      </c>
      <c r="I3774" s="1" t="s">
        <v>13529</v>
      </c>
    </row>
    <row r="3775" spans="1:9" x14ac:dyDescent="0.25">
      <c r="A3775" s="1" t="s">
        <v>10935</v>
      </c>
      <c r="B3775" s="1" t="s">
        <v>4165</v>
      </c>
      <c r="C3775" s="1" t="s">
        <v>13873</v>
      </c>
      <c r="D3775" s="1" t="s">
        <v>369</v>
      </c>
      <c r="G3775" s="1" t="s">
        <v>13936</v>
      </c>
      <c r="H3775" s="1" t="s">
        <v>14585</v>
      </c>
      <c r="I3775" s="1" t="s">
        <v>13529</v>
      </c>
    </row>
    <row r="3776" spans="1:9" x14ac:dyDescent="0.25">
      <c r="A3776" s="1" t="s">
        <v>10936</v>
      </c>
      <c r="B3776" s="1" t="s">
        <v>4166</v>
      </c>
      <c r="C3776" s="1" t="s">
        <v>13873</v>
      </c>
      <c r="D3776" s="1" t="s">
        <v>369</v>
      </c>
      <c r="E3776" s="1" t="s">
        <v>2300</v>
      </c>
      <c r="F3776" s="1" t="s">
        <v>2300</v>
      </c>
      <c r="G3776" s="1" t="s">
        <v>13535</v>
      </c>
      <c r="H3776" s="1" t="s">
        <v>14364</v>
      </c>
      <c r="I3776" s="1" t="s">
        <v>13529</v>
      </c>
    </row>
    <row r="3777" spans="1:9" x14ac:dyDescent="0.25">
      <c r="A3777" s="1" t="s">
        <v>10937</v>
      </c>
      <c r="B3777" s="1" t="s">
        <v>4167</v>
      </c>
      <c r="C3777" s="1" t="s">
        <v>13873</v>
      </c>
      <c r="D3777" s="1" t="s">
        <v>369</v>
      </c>
      <c r="G3777" s="1" t="s">
        <v>13936</v>
      </c>
      <c r="H3777" s="1" t="s">
        <v>13999</v>
      </c>
      <c r="I3777" s="1" t="s">
        <v>13529</v>
      </c>
    </row>
    <row r="3778" spans="1:9" x14ac:dyDescent="0.25">
      <c r="A3778" s="1" t="s">
        <v>10938</v>
      </c>
      <c r="B3778" s="1" t="s">
        <v>4168</v>
      </c>
      <c r="C3778" s="1" t="s">
        <v>13873</v>
      </c>
      <c r="D3778" s="1" t="s">
        <v>369</v>
      </c>
      <c r="F3778" s="1" t="s">
        <v>4169</v>
      </c>
      <c r="G3778" s="1" t="s">
        <v>13535</v>
      </c>
      <c r="H3778" s="1" t="s">
        <v>16730</v>
      </c>
      <c r="I3778" s="1" t="s">
        <v>13529</v>
      </c>
    </row>
    <row r="3779" spans="1:9" x14ac:dyDescent="0.25">
      <c r="A3779" s="1" t="s">
        <v>10939</v>
      </c>
      <c r="B3779" s="1" t="s">
        <v>4170</v>
      </c>
      <c r="C3779" s="1" t="s">
        <v>13873</v>
      </c>
      <c r="D3779" s="1" t="s">
        <v>369</v>
      </c>
      <c r="G3779" s="1" t="s">
        <v>13936</v>
      </c>
      <c r="H3779" s="1" t="s">
        <v>14812</v>
      </c>
      <c r="I3779" s="1" t="s">
        <v>13529</v>
      </c>
    </row>
    <row r="3780" spans="1:9" x14ac:dyDescent="0.25">
      <c r="A3780" s="1" t="s">
        <v>10940</v>
      </c>
      <c r="B3780" s="1" t="s">
        <v>4171</v>
      </c>
      <c r="C3780" s="1" t="s">
        <v>13873</v>
      </c>
      <c r="D3780" s="1" t="s">
        <v>369</v>
      </c>
      <c r="G3780" s="1" t="s">
        <v>13936</v>
      </c>
      <c r="H3780" s="1" t="s">
        <v>16146</v>
      </c>
      <c r="I3780" s="1" t="s">
        <v>13529</v>
      </c>
    </row>
    <row r="3781" spans="1:9" x14ac:dyDescent="0.25">
      <c r="A3781" s="1" t="s">
        <v>10941</v>
      </c>
      <c r="B3781" s="1" t="s">
        <v>4172</v>
      </c>
      <c r="C3781" s="1" t="s">
        <v>13873</v>
      </c>
      <c r="D3781" s="1" t="s">
        <v>369</v>
      </c>
      <c r="E3781" s="1" t="s">
        <v>1239</v>
      </c>
      <c r="G3781" s="1" t="s">
        <v>13936</v>
      </c>
      <c r="H3781" s="1" t="s">
        <v>15570</v>
      </c>
      <c r="I3781" s="1" t="s">
        <v>13529</v>
      </c>
    </row>
    <row r="3782" spans="1:9" x14ac:dyDescent="0.25">
      <c r="A3782" s="1" t="s">
        <v>10942</v>
      </c>
      <c r="B3782" s="1" t="s">
        <v>4173</v>
      </c>
      <c r="C3782" s="1" t="s">
        <v>13873</v>
      </c>
      <c r="D3782" s="1" t="s">
        <v>369</v>
      </c>
      <c r="E3782" s="1" t="s">
        <v>1239</v>
      </c>
      <c r="G3782" s="1" t="s">
        <v>13936</v>
      </c>
      <c r="H3782" s="1" t="s">
        <v>15404</v>
      </c>
      <c r="I3782" s="1" t="s">
        <v>13529</v>
      </c>
    </row>
    <row r="3783" spans="1:9" x14ac:dyDescent="0.25">
      <c r="A3783" s="1" t="s">
        <v>10943</v>
      </c>
      <c r="B3783" s="1" t="s">
        <v>4174</v>
      </c>
      <c r="C3783" s="1" t="s">
        <v>13873</v>
      </c>
      <c r="D3783" s="1" t="s">
        <v>369</v>
      </c>
      <c r="F3783" s="1" t="s">
        <v>4175</v>
      </c>
      <c r="G3783" s="1" t="s">
        <v>13535</v>
      </c>
      <c r="H3783" s="1" t="s">
        <v>15152</v>
      </c>
      <c r="I3783" s="1" t="s">
        <v>13529</v>
      </c>
    </row>
    <row r="3784" spans="1:9" x14ac:dyDescent="0.25">
      <c r="A3784" s="1" t="s">
        <v>10944</v>
      </c>
      <c r="B3784" s="1" t="s">
        <v>4176</v>
      </c>
      <c r="C3784" s="1" t="s">
        <v>13873</v>
      </c>
      <c r="D3784" s="1" t="s">
        <v>369</v>
      </c>
      <c r="G3784" s="1" t="s">
        <v>13936</v>
      </c>
      <c r="H3784" s="1" t="s">
        <v>14994</v>
      </c>
      <c r="I3784" s="1" t="s">
        <v>13529</v>
      </c>
    </row>
    <row r="3785" spans="1:9" x14ac:dyDescent="0.25">
      <c r="A3785" s="1" t="s">
        <v>10945</v>
      </c>
      <c r="B3785" s="1" t="s">
        <v>4177</v>
      </c>
      <c r="C3785" s="1" t="s">
        <v>13873</v>
      </c>
      <c r="D3785" s="1" t="s">
        <v>369</v>
      </c>
      <c r="G3785" s="1" t="s">
        <v>13936</v>
      </c>
      <c r="H3785" s="1" t="s">
        <v>16731</v>
      </c>
      <c r="I3785" s="1" t="s">
        <v>13529</v>
      </c>
    </row>
    <row r="3786" spans="1:9" x14ac:dyDescent="0.25">
      <c r="A3786" s="1" t="s">
        <v>10946</v>
      </c>
      <c r="B3786" s="1" t="s">
        <v>4178</v>
      </c>
      <c r="C3786" s="1" t="s">
        <v>13873</v>
      </c>
      <c r="D3786" s="1" t="s">
        <v>369</v>
      </c>
      <c r="G3786" s="1" t="s">
        <v>13936</v>
      </c>
      <c r="H3786" s="1" t="s">
        <v>15570</v>
      </c>
      <c r="I3786" s="1" t="s">
        <v>13529</v>
      </c>
    </row>
    <row r="3787" spans="1:9" x14ac:dyDescent="0.25">
      <c r="A3787" s="1" t="s">
        <v>10947</v>
      </c>
      <c r="B3787" s="1" t="s">
        <v>4179</v>
      </c>
      <c r="C3787" s="1" t="s">
        <v>13873</v>
      </c>
      <c r="D3787" s="1" t="s">
        <v>369</v>
      </c>
      <c r="G3787" s="1" t="s">
        <v>13936</v>
      </c>
      <c r="H3787" s="1" t="s">
        <v>15112</v>
      </c>
      <c r="I3787" s="1" t="s">
        <v>13529</v>
      </c>
    </row>
    <row r="3788" spans="1:9" x14ac:dyDescent="0.25">
      <c r="A3788" s="1" t="s">
        <v>10948</v>
      </c>
      <c r="B3788" s="1" t="s">
        <v>4180</v>
      </c>
      <c r="C3788" s="1" t="s">
        <v>13873</v>
      </c>
      <c r="D3788" s="1" t="s">
        <v>369</v>
      </c>
      <c r="E3788" s="1" t="s">
        <v>4181</v>
      </c>
      <c r="F3788" s="1" t="s">
        <v>4181</v>
      </c>
      <c r="G3788" s="1" t="s">
        <v>13535</v>
      </c>
      <c r="H3788" s="1" t="s">
        <v>16708</v>
      </c>
      <c r="I3788" s="1" t="s">
        <v>13529</v>
      </c>
    </row>
    <row r="3789" spans="1:9" x14ac:dyDescent="0.25">
      <c r="A3789" s="1" t="s">
        <v>10949</v>
      </c>
      <c r="B3789" s="1" t="s">
        <v>4182</v>
      </c>
      <c r="C3789" s="1" t="s">
        <v>13873</v>
      </c>
      <c r="D3789" s="1" t="s">
        <v>369</v>
      </c>
      <c r="F3789" s="1" t="s">
        <v>4183</v>
      </c>
      <c r="G3789" s="1" t="s">
        <v>13936</v>
      </c>
      <c r="H3789" s="1" t="s">
        <v>15648</v>
      </c>
      <c r="I3789" s="1" t="s">
        <v>13529</v>
      </c>
    </row>
    <row r="3790" spans="1:9" x14ac:dyDescent="0.25">
      <c r="A3790" s="1" t="s">
        <v>10950</v>
      </c>
      <c r="B3790" s="1" t="s">
        <v>4184</v>
      </c>
      <c r="C3790" s="1" t="s">
        <v>13873</v>
      </c>
      <c r="D3790" s="1" t="s">
        <v>369</v>
      </c>
      <c r="F3790" s="1" t="s">
        <v>2936</v>
      </c>
      <c r="G3790" s="1" t="s">
        <v>13535</v>
      </c>
      <c r="H3790" s="1" t="s">
        <v>13848</v>
      </c>
      <c r="I3790" s="1" t="s">
        <v>13529</v>
      </c>
    </row>
    <row r="3791" spans="1:9" x14ac:dyDescent="0.25">
      <c r="A3791" s="1" t="s">
        <v>10951</v>
      </c>
      <c r="B3791" s="1" t="s">
        <v>4185</v>
      </c>
      <c r="C3791" s="1" t="s">
        <v>16363</v>
      </c>
      <c r="D3791" s="1" t="s">
        <v>3623</v>
      </c>
      <c r="E3791" s="1" t="s">
        <v>16732</v>
      </c>
      <c r="G3791" s="1" t="s">
        <v>16222</v>
      </c>
      <c r="H3791" s="1" t="s">
        <v>16733</v>
      </c>
      <c r="I3791" s="1" t="s">
        <v>13529</v>
      </c>
    </row>
    <row r="3792" spans="1:9" x14ac:dyDescent="0.25">
      <c r="A3792" s="1" t="s">
        <v>10952</v>
      </c>
      <c r="B3792" s="1" t="s">
        <v>4186</v>
      </c>
      <c r="C3792" s="1" t="s">
        <v>16363</v>
      </c>
      <c r="D3792" s="1" t="s">
        <v>3623</v>
      </c>
      <c r="E3792" s="1" t="s">
        <v>16734</v>
      </c>
      <c r="G3792" s="1" t="s">
        <v>16222</v>
      </c>
      <c r="H3792" s="1" t="s">
        <v>16735</v>
      </c>
      <c r="I3792" s="1" t="s">
        <v>13529</v>
      </c>
    </row>
    <row r="3793" spans="1:9" x14ac:dyDescent="0.25">
      <c r="A3793" s="1" t="s">
        <v>10953</v>
      </c>
      <c r="B3793" s="1" t="s">
        <v>4187</v>
      </c>
      <c r="C3793" s="1" t="s">
        <v>16363</v>
      </c>
      <c r="D3793" s="1" t="s">
        <v>3623</v>
      </c>
      <c r="E3793" s="1" t="s">
        <v>16736</v>
      </c>
      <c r="G3793" s="1" t="s">
        <v>16222</v>
      </c>
      <c r="H3793" s="1" t="s">
        <v>13633</v>
      </c>
      <c r="I3793" s="1" t="s">
        <v>13529</v>
      </c>
    </row>
    <row r="3794" spans="1:9" x14ac:dyDescent="0.25">
      <c r="A3794" s="1" t="s">
        <v>10954</v>
      </c>
      <c r="B3794" s="1" t="s">
        <v>4188</v>
      </c>
      <c r="C3794" s="1" t="s">
        <v>16363</v>
      </c>
      <c r="D3794" s="1" t="s">
        <v>3623</v>
      </c>
      <c r="E3794" s="1" t="s">
        <v>16737</v>
      </c>
      <c r="G3794" s="1" t="s">
        <v>16222</v>
      </c>
      <c r="H3794" s="1" t="s">
        <v>16738</v>
      </c>
      <c r="I3794" s="1" t="s">
        <v>13529</v>
      </c>
    </row>
    <row r="3795" spans="1:9" x14ac:dyDescent="0.25">
      <c r="A3795" s="1" t="s">
        <v>10955</v>
      </c>
      <c r="B3795" s="1" t="s">
        <v>4189</v>
      </c>
      <c r="C3795" s="1" t="s">
        <v>16369</v>
      </c>
      <c r="D3795" s="1" t="s">
        <v>3627</v>
      </c>
      <c r="E3795" s="1" t="s">
        <v>16739</v>
      </c>
      <c r="G3795" s="1" t="s">
        <v>14678</v>
      </c>
      <c r="H3795" s="1" t="s">
        <v>16740</v>
      </c>
      <c r="I3795" s="1" t="s">
        <v>13529</v>
      </c>
    </row>
    <row r="3796" spans="1:9" x14ac:dyDescent="0.25">
      <c r="A3796" s="1" t="s">
        <v>10956</v>
      </c>
      <c r="B3796" s="1" t="s">
        <v>4190</v>
      </c>
      <c r="C3796" s="1" t="s">
        <v>16369</v>
      </c>
      <c r="D3796" s="1" t="s">
        <v>3627</v>
      </c>
      <c r="E3796" s="1" t="s">
        <v>16741</v>
      </c>
      <c r="G3796" s="1" t="s">
        <v>14678</v>
      </c>
      <c r="H3796" s="1" t="s">
        <v>16742</v>
      </c>
      <c r="I3796" s="1" t="s">
        <v>13529</v>
      </c>
    </row>
    <row r="3797" spans="1:9" x14ac:dyDescent="0.25">
      <c r="A3797" s="1" t="s">
        <v>10957</v>
      </c>
      <c r="B3797" s="1" t="s">
        <v>4191</v>
      </c>
      <c r="C3797" s="1" t="s">
        <v>16369</v>
      </c>
      <c r="D3797" s="1" t="s">
        <v>3627</v>
      </c>
      <c r="E3797" s="1" t="s">
        <v>16743</v>
      </c>
      <c r="G3797" s="1" t="s">
        <v>14678</v>
      </c>
      <c r="H3797" s="1" t="s">
        <v>16744</v>
      </c>
      <c r="I3797" s="1" t="s">
        <v>13529</v>
      </c>
    </row>
    <row r="3798" spans="1:9" x14ac:dyDescent="0.25">
      <c r="A3798" s="1" t="s">
        <v>10958</v>
      </c>
      <c r="B3798" s="1" t="s">
        <v>4192</v>
      </c>
      <c r="C3798" s="1" t="s">
        <v>16369</v>
      </c>
      <c r="D3798" s="1" t="s">
        <v>3627</v>
      </c>
      <c r="E3798" s="1" t="s">
        <v>4193</v>
      </c>
      <c r="G3798" s="1" t="s">
        <v>14678</v>
      </c>
      <c r="H3798" s="1" t="s">
        <v>16745</v>
      </c>
      <c r="I3798" s="1" t="s">
        <v>13529</v>
      </c>
    </row>
    <row r="3799" spans="1:9" x14ac:dyDescent="0.25">
      <c r="A3799" s="1" t="s">
        <v>10959</v>
      </c>
      <c r="B3799" s="1" t="s">
        <v>4194</v>
      </c>
      <c r="C3799" s="1" t="s">
        <v>16369</v>
      </c>
      <c r="D3799" s="1" t="s">
        <v>3627</v>
      </c>
      <c r="E3799" s="1" t="s">
        <v>16746</v>
      </c>
      <c r="F3799" s="1" t="s">
        <v>4195</v>
      </c>
      <c r="G3799" s="1" t="s">
        <v>14678</v>
      </c>
      <c r="H3799" s="1" t="s">
        <v>16747</v>
      </c>
      <c r="I3799" s="1" t="s">
        <v>13529</v>
      </c>
    </row>
    <row r="3800" spans="1:9" x14ac:dyDescent="0.25">
      <c r="A3800" s="1" t="s">
        <v>10960</v>
      </c>
      <c r="B3800" s="1" t="s">
        <v>4196</v>
      </c>
      <c r="C3800" s="1" t="s">
        <v>16369</v>
      </c>
      <c r="D3800" s="1" t="s">
        <v>3627</v>
      </c>
      <c r="E3800" s="1" t="s">
        <v>16741</v>
      </c>
      <c r="G3800" s="1" t="s">
        <v>14678</v>
      </c>
      <c r="H3800" s="1" t="s">
        <v>16747</v>
      </c>
      <c r="I3800" s="1" t="s">
        <v>13529</v>
      </c>
    </row>
    <row r="3801" spans="1:9" x14ac:dyDescent="0.25">
      <c r="A3801" s="1" t="s">
        <v>10961</v>
      </c>
      <c r="B3801" s="1" t="s">
        <v>4197</v>
      </c>
      <c r="C3801" s="1" t="s">
        <v>16369</v>
      </c>
      <c r="D3801" s="1" t="s">
        <v>3627</v>
      </c>
      <c r="E3801" s="1" t="s">
        <v>16748</v>
      </c>
      <c r="G3801" s="1" t="s">
        <v>16412</v>
      </c>
      <c r="H3801" s="1" t="s">
        <v>15387</v>
      </c>
      <c r="I3801" s="1" t="s">
        <v>13529</v>
      </c>
    </row>
    <row r="3802" spans="1:9" x14ac:dyDescent="0.25">
      <c r="A3802" s="1" t="s">
        <v>10962</v>
      </c>
      <c r="B3802" s="1" t="s">
        <v>4198</v>
      </c>
      <c r="C3802" s="1" t="s">
        <v>16369</v>
      </c>
      <c r="D3802" s="1" t="s">
        <v>3627</v>
      </c>
      <c r="E3802" s="1" t="s">
        <v>16749</v>
      </c>
      <c r="G3802" s="1" t="s">
        <v>14678</v>
      </c>
      <c r="H3802" s="1" t="s">
        <v>15387</v>
      </c>
      <c r="I3802" s="1" t="s">
        <v>13529</v>
      </c>
    </row>
    <row r="3803" spans="1:9" x14ac:dyDescent="0.25">
      <c r="A3803" s="1" t="s">
        <v>10963</v>
      </c>
      <c r="B3803" s="1" t="s">
        <v>4199</v>
      </c>
      <c r="C3803" s="1" t="s">
        <v>16369</v>
      </c>
      <c r="D3803" s="1" t="s">
        <v>3627</v>
      </c>
      <c r="E3803" s="1" t="s">
        <v>16750</v>
      </c>
      <c r="G3803" s="1" t="s">
        <v>14678</v>
      </c>
      <c r="H3803" s="1" t="s">
        <v>16751</v>
      </c>
      <c r="I3803" s="1" t="s">
        <v>13529</v>
      </c>
    </row>
    <row r="3804" spans="1:9" x14ac:dyDescent="0.25">
      <c r="A3804" s="1" t="s">
        <v>10964</v>
      </c>
      <c r="B3804" s="1" t="s">
        <v>4200</v>
      </c>
      <c r="C3804" s="1" t="s">
        <v>13797</v>
      </c>
      <c r="D3804" s="1" t="s">
        <v>258</v>
      </c>
      <c r="E3804" s="1" t="s">
        <v>16752</v>
      </c>
      <c r="G3804" s="1" t="s">
        <v>13649</v>
      </c>
      <c r="H3804" s="1" t="s">
        <v>16753</v>
      </c>
      <c r="I3804" s="1" t="s">
        <v>13529</v>
      </c>
    </row>
    <row r="3805" spans="1:9" x14ac:dyDescent="0.25">
      <c r="A3805" s="1" t="s">
        <v>10965</v>
      </c>
      <c r="B3805" s="1" t="s">
        <v>4201</v>
      </c>
      <c r="C3805" s="1" t="s">
        <v>13797</v>
      </c>
      <c r="D3805" s="1" t="s">
        <v>258</v>
      </c>
      <c r="E3805" s="1" t="s">
        <v>16318</v>
      </c>
      <c r="G3805" s="1" t="s">
        <v>13798</v>
      </c>
      <c r="H3805" s="1" t="s">
        <v>16319</v>
      </c>
      <c r="I3805" s="1" t="s">
        <v>13529</v>
      </c>
    </row>
    <row r="3806" spans="1:9" x14ac:dyDescent="0.25">
      <c r="A3806" s="1" t="s">
        <v>10966</v>
      </c>
      <c r="B3806" s="1" t="s">
        <v>4202</v>
      </c>
      <c r="C3806" s="1" t="s">
        <v>13797</v>
      </c>
      <c r="D3806" s="1" t="s">
        <v>258</v>
      </c>
      <c r="E3806" s="1" t="s">
        <v>16754</v>
      </c>
      <c r="G3806" s="1" t="s">
        <v>13798</v>
      </c>
      <c r="H3806" s="1" t="s">
        <v>16755</v>
      </c>
      <c r="I3806" s="1" t="s">
        <v>13529</v>
      </c>
    </row>
    <row r="3807" spans="1:9" x14ac:dyDescent="0.25">
      <c r="A3807" s="1" t="s">
        <v>10967</v>
      </c>
      <c r="B3807" s="1" t="s">
        <v>4203</v>
      </c>
      <c r="C3807" s="1" t="s">
        <v>13797</v>
      </c>
      <c r="D3807" s="1" t="s">
        <v>258</v>
      </c>
      <c r="E3807" s="1" t="s">
        <v>16756</v>
      </c>
      <c r="G3807" s="1" t="s">
        <v>13798</v>
      </c>
      <c r="H3807" s="1" t="s">
        <v>16757</v>
      </c>
      <c r="I3807" s="1" t="s">
        <v>13529</v>
      </c>
    </row>
    <row r="3808" spans="1:9" x14ac:dyDescent="0.25">
      <c r="A3808" s="1" t="s">
        <v>10968</v>
      </c>
      <c r="B3808" s="1" t="s">
        <v>4204</v>
      </c>
      <c r="C3808" s="1" t="s">
        <v>13797</v>
      </c>
      <c r="D3808" s="1" t="s">
        <v>258</v>
      </c>
      <c r="E3808" s="1" t="s">
        <v>15057</v>
      </c>
      <c r="G3808" s="1" t="s">
        <v>13798</v>
      </c>
      <c r="H3808" s="1" t="s">
        <v>15058</v>
      </c>
      <c r="I3808" s="1" t="s">
        <v>13529</v>
      </c>
    </row>
    <row r="3809" spans="1:9" x14ac:dyDescent="0.25">
      <c r="A3809" s="1" t="s">
        <v>10969</v>
      </c>
      <c r="B3809" s="1" t="s">
        <v>4205</v>
      </c>
      <c r="C3809" s="1" t="s">
        <v>13797</v>
      </c>
      <c r="D3809" s="1" t="s">
        <v>258</v>
      </c>
      <c r="E3809" s="1" t="s">
        <v>16758</v>
      </c>
      <c r="G3809" s="1" t="s">
        <v>16275</v>
      </c>
      <c r="H3809" s="1" t="s">
        <v>16759</v>
      </c>
      <c r="I3809" s="1" t="s">
        <v>13529</v>
      </c>
    </row>
    <row r="3810" spans="1:9" x14ac:dyDescent="0.25">
      <c r="A3810" s="1" t="s">
        <v>10970</v>
      </c>
      <c r="B3810" s="1" t="s">
        <v>4206</v>
      </c>
      <c r="C3810" s="1" t="s">
        <v>13797</v>
      </c>
      <c r="D3810" s="1" t="s">
        <v>258</v>
      </c>
      <c r="E3810" s="1" t="s">
        <v>16760</v>
      </c>
      <c r="G3810" s="1" t="s">
        <v>13649</v>
      </c>
      <c r="H3810" s="1" t="s">
        <v>16480</v>
      </c>
      <c r="I3810" s="1" t="s">
        <v>13529</v>
      </c>
    </row>
    <row r="3811" spans="1:9" x14ac:dyDescent="0.25">
      <c r="A3811" s="1" t="s">
        <v>10971</v>
      </c>
      <c r="B3811" s="1" t="s">
        <v>4207</v>
      </c>
      <c r="C3811" s="1" t="s">
        <v>13797</v>
      </c>
      <c r="D3811" s="1" t="s">
        <v>258</v>
      </c>
      <c r="E3811" s="1" t="s">
        <v>16761</v>
      </c>
      <c r="G3811" s="1" t="s">
        <v>13649</v>
      </c>
      <c r="H3811" s="1" t="s">
        <v>16762</v>
      </c>
      <c r="I3811" s="1" t="s">
        <v>13529</v>
      </c>
    </row>
    <row r="3812" spans="1:9" x14ac:dyDescent="0.25">
      <c r="A3812" s="1" t="s">
        <v>10972</v>
      </c>
      <c r="B3812" s="1" t="s">
        <v>4208</v>
      </c>
      <c r="C3812" s="1" t="s">
        <v>13797</v>
      </c>
      <c r="D3812" s="1" t="s">
        <v>258</v>
      </c>
      <c r="E3812" s="1" t="s">
        <v>16586</v>
      </c>
      <c r="G3812" s="1" t="s">
        <v>13649</v>
      </c>
      <c r="H3812" s="1" t="s">
        <v>13840</v>
      </c>
      <c r="I3812" s="1" t="s">
        <v>13529</v>
      </c>
    </row>
    <row r="3813" spans="1:9" x14ac:dyDescent="0.25">
      <c r="A3813" s="1" t="s">
        <v>10973</v>
      </c>
      <c r="B3813" s="1" t="s">
        <v>4209</v>
      </c>
      <c r="C3813" s="1" t="s">
        <v>13797</v>
      </c>
      <c r="D3813" s="1" t="s">
        <v>258</v>
      </c>
      <c r="E3813" s="1" t="s">
        <v>16763</v>
      </c>
      <c r="G3813" s="1" t="s">
        <v>13649</v>
      </c>
      <c r="H3813" s="1" t="s">
        <v>16764</v>
      </c>
      <c r="I3813" s="1" t="s">
        <v>13529</v>
      </c>
    </row>
    <row r="3814" spans="1:9" x14ac:dyDescent="0.25">
      <c r="A3814" s="1" t="s">
        <v>10974</v>
      </c>
      <c r="B3814" s="1" t="s">
        <v>4210</v>
      </c>
      <c r="C3814" s="1" t="s">
        <v>13797</v>
      </c>
      <c r="D3814" s="1" t="s">
        <v>258</v>
      </c>
      <c r="E3814" s="1" t="s">
        <v>16765</v>
      </c>
      <c r="G3814" s="1" t="s">
        <v>13798</v>
      </c>
      <c r="H3814" s="1" t="s">
        <v>16766</v>
      </c>
      <c r="I3814" s="1" t="s">
        <v>13529</v>
      </c>
    </row>
    <row r="3815" spans="1:9" x14ac:dyDescent="0.25">
      <c r="A3815" s="1" t="s">
        <v>10975</v>
      </c>
      <c r="B3815" s="1" t="s">
        <v>4211</v>
      </c>
      <c r="C3815" s="1" t="s">
        <v>13556</v>
      </c>
      <c r="D3815" s="1" t="s">
        <v>43</v>
      </c>
      <c r="E3815" s="1" t="s">
        <v>16767</v>
      </c>
      <c r="F3815" s="1" t="s">
        <v>16767</v>
      </c>
      <c r="G3815" s="1" t="s">
        <v>13562</v>
      </c>
      <c r="H3815" s="1" t="s">
        <v>16768</v>
      </c>
      <c r="I3815" s="1" t="s">
        <v>13529</v>
      </c>
    </row>
    <row r="3816" spans="1:9" x14ac:dyDescent="0.25">
      <c r="A3816" s="1" t="s">
        <v>10976</v>
      </c>
      <c r="B3816" s="1" t="s">
        <v>4212</v>
      </c>
      <c r="C3816" s="1" t="s">
        <v>15052</v>
      </c>
      <c r="D3816" s="1" t="s">
        <v>1415</v>
      </c>
      <c r="F3816" s="1" t="s">
        <v>4213</v>
      </c>
      <c r="G3816" s="1" t="s">
        <v>15053</v>
      </c>
      <c r="H3816" s="1" t="s">
        <v>16769</v>
      </c>
      <c r="I3816" s="1" t="s">
        <v>13529</v>
      </c>
    </row>
    <row r="3817" spans="1:9" x14ac:dyDescent="0.25">
      <c r="A3817" s="1" t="s">
        <v>10977</v>
      </c>
      <c r="B3817" s="1" t="s">
        <v>4214</v>
      </c>
      <c r="C3817" s="1" t="s">
        <v>16500</v>
      </c>
      <c r="D3817" s="1" t="s">
        <v>3838</v>
      </c>
      <c r="E3817" s="1" t="s">
        <v>16770</v>
      </c>
      <c r="G3817" s="1" t="s">
        <v>13798</v>
      </c>
      <c r="H3817" s="1" t="s">
        <v>16771</v>
      </c>
      <c r="I3817" s="1" t="s">
        <v>13529</v>
      </c>
    </row>
    <row r="3818" spans="1:9" x14ac:dyDescent="0.25">
      <c r="A3818" s="1" t="s">
        <v>10978</v>
      </c>
      <c r="B3818" s="1" t="s">
        <v>4215</v>
      </c>
      <c r="C3818" s="1" t="s">
        <v>16500</v>
      </c>
      <c r="D3818" s="1" t="s">
        <v>3838</v>
      </c>
      <c r="E3818" s="1" t="s">
        <v>16580</v>
      </c>
      <c r="G3818" s="1" t="s">
        <v>13747</v>
      </c>
      <c r="H3818" s="1" t="s">
        <v>16581</v>
      </c>
      <c r="I3818" s="1" t="s">
        <v>13529</v>
      </c>
    </row>
    <row r="3819" spans="1:9" x14ac:dyDescent="0.25">
      <c r="A3819" s="1" t="s">
        <v>10979</v>
      </c>
      <c r="B3819" s="1" t="s">
        <v>4216</v>
      </c>
      <c r="C3819" s="1" t="s">
        <v>16500</v>
      </c>
      <c r="D3819" s="1" t="s">
        <v>3838</v>
      </c>
      <c r="E3819" s="1" t="s">
        <v>16772</v>
      </c>
      <c r="G3819" s="1" t="s">
        <v>13747</v>
      </c>
      <c r="H3819" s="1" t="s">
        <v>16367</v>
      </c>
      <c r="I3819" s="1" t="s">
        <v>13529</v>
      </c>
    </row>
    <row r="3820" spans="1:9" x14ac:dyDescent="0.25">
      <c r="A3820" s="1" t="s">
        <v>10980</v>
      </c>
      <c r="B3820" s="1" t="s">
        <v>4217</v>
      </c>
      <c r="C3820" s="1" t="s">
        <v>16500</v>
      </c>
      <c r="D3820" s="1" t="s">
        <v>3838</v>
      </c>
      <c r="E3820" s="1" t="s">
        <v>16773</v>
      </c>
      <c r="G3820" s="1" t="s">
        <v>14678</v>
      </c>
      <c r="H3820" s="1" t="s">
        <v>15781</v>
      </c>
      <c r="I3820" s="1" t="s">
        <v>13529</v>
      </c>
    </row>
    <row r="3821" spans="1:9" x14ac:dyDescent="0.25">
      <c r="A3821" s="1" t="s">
        <v>10981</v>
      </c>
      <c r="B3821" s="1" t="s">
        <v>4218</v>
      </c>
      <c r="C3821" s="1" t="s">
        <v>14670</v>
      </c>
      <c r="D3821" s="1" t="s">
        <v>1113</v>
      </c>
      <c r="E3821" s="1" t="s">
        <v>16774</v>
      </c>
      <c r="G3821" s="1" t="s">
        <v>14672</v>
      </c>
      <c r="H3821" s="1" t="s">
        <v>16775</v>
      </c>
      <c r="I3821" s="1" t="s">
        <v>13529</v>
      </c>
    </row>
    <row r="3822" spans="1:9" x14ac:dyDescent="0.25">
      <c r="A3822" s="1" t="s">
        <v>10982</v>
      </c>
      <c r="B3822" s="1" t="s">
        <v>4219</v>
      </c>
      <c r="C3822" s="1" t="s">
        <v>14670</v>
      </c>
      <c r="D3822" s="1" t="s">
        <v>1113</v>
      </c>
      <c r="E3822" s="1" t="s">
        <v>16776</v>
      </c>
      <c r="G3822" s="1" t="s">
        <v>13599</v>
      </c>
      <c r="H3822" s="1" t="s">
        <v>16777</v>
      </c>
      <c r="I3822" s="1" t="s">
        <v>13529</v>
      </c>
    </row>
    <row r="3823" spans="1:9" x14ac:dyDescent="0.25">
      <c r="A3823" s="1" t="s">
        <v>10983</v>
      </c>
      <c r="B3823" s="1" t="s">
        <v>4220</v>
      </c>
      <c r="C3823" s="1" t="s">
        <v>14670</v>
      </c>
      <c r="D3823" s="1" t="s">
        <v>1113</v>
      </c>
      <c r="E3823" s="1" t="s">
        <v>16778</v>
      </c>
      <c r="G3823" s="1" t="s">
        <v>13599</v>
      </c>
      <c r="H3823" s="1" t="s">
        <v>16779</v>
      </c>
      <c r="I3823" s="1" t="s">
        <v>13529</v>
      </c>
    </row>
    <row r="3824" spans="1:9" x14ac:dyDescent="0.25">
      <c r="A3824" s="1" t="s">
        <v>10984</v>
      </c>
      <c r="B3824" s="1" t="s">
        <v>4221</v>
      </c>
      <c r="C3824" s="1" t="s">
        <v>15435</v>
      </c>
      <c r="D3824" s="1" t="s">
        <v>1982</v>
      </c>
      <c r="E3824" s="1" t="s">
        <v>16780</v>
      </c>
      <c r="G3824" s="1" t="s">
        <v>13572</v>
      </c>
      <c r="H3824" s="1" t="s">
        <v>13684</v>
      </c>
      <c r="I3824" s="1" t="s">
        <v>13529</v>
      </c>
    </row>
    <row r="3825" spans="1:9" x14ac:dyDescent="0.25">
      <c r="A3825" s="1" t="s">
        <v>10985</v>
      </c>
      <c r="B3825" s="1" t="s">
        <v>4222</v>
      </c>
      <c r="C3825" s="1" t="s">
        <v>15435</v>
      </c>
      <c r="D3825" s="1" t="s">
        <v>1982</v>
      </c>
      <c r="E3825" s="1" t="s">
        <v>16781</v>
      </c>
      <c r="G3825" s="1" t="s">
        <v>13899</v>
      </c>
      <c r="H3825" s="1" t="s">
        <v>16782</v>
      </c>
      <c r="I3825" s="1" t="s">
        <v>13529</v>
      </c>
    </row>
    <row r="3826" spans="1:9" x14ac:dyDescent="0.25">
      <c r="A3826" s="1" t="s">
        <v>10986</v>
      </c>
      <c r="B3826" s="1" t="s">
        <v>4223</v>
      </c>
      <c r="C3826" s="1" t="s">
        <v>15435</v>
      </c>
      <c r="D3826" s="1" t="s">
        <v>1982</v>
      </c>
      <c r="E3826" s="1" t="s">
        <v>16783</v>
      </c>
      <c r="G3826" s="1" t="s">
        <v>13572</v>
      </c>
      <c r="H3826" s="1" t="s">
        <v>16784</v>
      </c>
      <c r="I3826" s="1" t="s">
        <v>13529</v>
      </c>
    </row>
    <row r="3827" spans="1:9" x14ac:dyDescent="0.25">
      <c r="A3827" s="1" t="s">
        <v>10987</v>
      </c>
      <c r="B3827" s="1" t="s">
        <v>4224</v>
      </c>
      <c r="C3827" s="1" t="s">
        <v>15435</v>
      </c>
      <c r="D3827" s="1" t="s">
        <v>1982</v>
      </c>
      <c r="G3827" s="1" t="s">
        <v>13899</v>
      </c>
      <c r="H3827" s="1" t="s">
        <v>16785</v>
      </c>
      <c r="I3827" s="1" t="s">
        <v>13529</v>
      </c>
    </row>
    <row r="3828" spans="1:9" x14ac:dyDescent="0.25">
      <c r="A3828" s="1" t="s">
        <v>10988</v>
      </c>
      <c r="B3828" s="1" t="s">
        <v>4225</v>
      </c>
      <c r="C3828" s="1" t="s">
        <v>15435</v>
      </c>
      <c r="D3828" s="1" t="s">
        <v>1982</v>
      </c>
      <c r="E3828" s="1" t="s">
        <v>16786</v>
      </c>
      <c r="G3828" s="1" t="s">
        <v>13899</v>
      </c>
      <c r="H3828" s="1" t="s">
        <v>16787</v>
      </c>
      <c r="I3828" s="1" t="s">
        <v>13529</v>
      </c>
    </row>
    <row r="3829" spans="1:9" x14ac:dyDescent="0.25">
      <c r="A3829" s="1" t="s">
        <v>10989</v>
      </c>
      <c r="B3829" s="1" t="s">
        <v>4226</v>
      </c>
      <c r="C3829" s="1" t="s">
        <v>15435</v>
      </c>
      <c r="D3829" s="1" t="s">
        <v>1982</v>
      </c>
      <c r="E3829" s="1" t="s">
        <v>16788</v>
      </c>
      <c r="G3829" s="1" t="s">
        <v>13899</v>
      </c>
      <c r="H3829" s="1" t="s">
        <v>16789</v>
      </c>
      <c r="I3829" s="1" t="s">
        <v>13529</v>
      </c>
    </row>
    <row r="3830" spans="1:9" x14ac:dyDescent="0.25">
      <c r="A3830" s="1" t="s">
        <v>10990</v>
      </c>
      <c r="B3830" s="1" t="s">
        <v>4227</v>
      </c>
      <c r="C3830" s="1" t="s">
        <v>15435</v>
      </c>
      <c r="D3830" s="1" t="s">
        <v>1982</v>
      </c>
      <c r="E3830" s="1" t="s">
        <v>16790</v>
      </c>
      <c r="G3830" s="1" t="s">
        <v>13899</v>
      </c>
      <c r="H3830" s="1" t="s">
        <v>16791</v>
      </c>
      <c r="I3830" s="1" t="s">
        <v>13529</v>
      </c>
    </row>
    <row r="3831" spans="1:9" x14ac:dyDescent="0.25">
      <c r="A3831" s="1" t="s">
        <v>10991</v>
      </c>
      <c r="B3831" s="1" t="s">
        <v>4228</v>
      </c>
      <c r="C3831" s="1" t="s">
        <v>15435</v>
      </c>
      <c r="D3831" s="1" t="s">
        <v>1982</v>
      </c>
      <c r="E3831" s="1" t="s">
        <v>16792</v>
      </c>
      <c r="G3831" s="1" t="s">
        <v>13899</v>
      </c>
      <c r="H3831" s="1" t="s">
        <v>16793</v>
      </c>
      <c r="I3831" s="1" t="s">
        <v>13529</v>
      </c>
    </row>
    <row r="3832" spans="1:9" x14ac:dyDescent="0.25">
      <c r="A3832" s="1" t="s">
        <v>10992</v>
      </c>
      <c r="B3832" s="1" t="s">
        <v>4229</v>
      </c>
      <c r="C3832" s="1" t="s">
        <v>15435</v>
      </c>
      <c r="D3832" s="1" t="s">
        <v>1982</v>
      </c>
      <c r="E3832" s="1" t="s">
        <v>16794</v>
      </c>
      <c r="G3832" s="1" t="s">
        <v>13572</v>
      </c>
      <c r="H3832" s="1" t="s">
        <v>16640</v>
      </c>
      <c r="I3832" s="1" t="s">
        <v>13529</v>
      </c>
    </row>
    <row r="3833" spans="1:9" x14ac:dyDescent="0.25">
      <c r="A3833" s="1" t="s">
        <v>10993</v>
      </c>
      <c r="B3833" s="1" t="s">
        <v>4230</v>
      </c>
      <c r="C3833" s="1" t="s">
        <v>15435</v>
      </c>
      <c r="D3833" s="1" t="s">
        <v>1982</v>
      </c>
      <c r="E3833" s="1" t="s">
        <v>16795</v>
      </c>
      <c r="G3833" s="1" t="s">
        <v>13899</v>
      </c>
      <c r="H3833" s="1" t="s">
        <v>16796</v>
      </c>
      <c r="I3833" s="1" t="s">
        <v>13529</v>
      </c>
    </row>
    <row r="3834" spans="1:9" x14ac:dyDescent="0.25">
      <c r="A3834" s="1" t="s">
        <v>10994</v>
      </c>
      <c r="B3834" s="1" t="s">
        <v>4231</v>
      </c>
      <c r="C3834" s="1" t="s">
        <v>16517</v>
      </c>
      <c r="D3834" s="1" t="s">
        <v>3852</v>
      </c>
      <c r="E3834" s="1" t="s">
        <v>16797</v>
      </c>
      <c r="G3834" s="1" t="s">
        <v>16519</v>
      </c>
      <c r="H3834" s="1" t="s">
        <v>16798</v>
      </c>
      <c r="I3834" s="1" t="s">
        <v>13529</v>
      </c>
    </row>
    <row r="3835" spans="1:9" x14ac:dyDescent="0.25">
      <c r="A3835" s="1" t="s">
        <v>10995</v>
      </c>
      <c r="B3835" s="1" t="s">
        <v>4232</v>
      </c>
      <c r="C3835" s="1" t="s">
        <v>16517</v>
      </c>
      <c r="D3835" s="1" t="s">
        <v>3852</v>
      </c>
      <c r="E3835" s="1" t="s">
        <v>16799</v>
      </c>
      <c r="G3835" s="1" t="s">
        <v>16519</v>
      </c>
      <c r="H3835" s="1" t="s">
        <v>16800</v>
      </c>
      <c r="I3835" s="1" t="s">
        <v>13529</v>
      </c>
    </row>
    <row r="3836" spans="1:9" x14ac:dyDescent="0.25">
      <c r="A3836" s="1" t="s">
        <v>10996</v>
      </c>
      <c r="B3836" s="1" t="s">
        <v>4233</v>
      </c>
      <c r="C3836" s="1" t="s">
        <v>15564</v>
      </c>
      <c r="D3836" s="1" t="s">
        <v>2128</v>
      </c>
      <c r="E3836" s="1" t="s">
        <v>16801</v>
      </c>
      <c r="G3836" s="1" t="s">
        <v>13617</v>
      </c>
      <c r="H3836" s="1" t="s">
        <v>13672</v>
      </c>
      <c r="I3836" s="1" t="s">
        <v>13529</v>
      </c>
    </row>
    <row r="3837" spans="1:9" x14ac:dyDescent="0.25">
      <c r="A3837" s="1" t="s">
        <v>10997</v>
      </c>
      <c r="B3837" s="1" t="s">
        <v>4234</v>
      </c>
      <c r="C3837" s="1" t="s">
        <v>15564</v>
      </c>
      <c r="D3837" s="1" t="s">
        <v>2128</v>
      </c>
      <c r="E3837" s="1" t="s">
        <v>16802</v>
      </c>
      <c r="G3837" s="1" t="s">
        <v>16525</v>
      </c>
      <c r="H3837" s="1" t="s">
        <v>16803</v>
      </c>
      <c r="I3837" s="1" t="s">
        <v>13529</v>
      </c>
    </row>
    <row r="3838" spans="1:9" x14ac:dyDescent="0.25">
      <c r="A3838" s="1" t="s">
        <v>10998</v>
      </c>
      <c r="B3838" s="1" t="s">
        <v>4235</v>
      </c>
      <c r="C3838" s="1" t="s">
        <v>15564</v>
      </c>
      <c r="D3838" s="1" t="s">
        <v>2128</v>
      </c>
      <c r="E3838" s="1" t="s">
        <v>16804</v>
      </c>
      <c r="G3838" s="1" t="s">
        <v>16522</v>
      </c>
      <c r="H3838" s="1" t="s">
        <v>16805</v>
      </c>
      <c r="I3838" s="1" t="s">
        <v>13529</v>
      </c>
    </row>
    <row r="3839" spans="1:9" x14ac:dyDescent="0.25">
      <c r="A3839" s="1" t="s">
        <v>10999</v>
      </c>
      <c r="B3839" s="1" t="s">
        <v>4236</v>
      </c>
      <c r="C3839" s="1" t="s">
        <v>15564</v>
      </c>
      <c r="D3839" s="1" t="s">
        <v>2128</v>
      </c>
      <c r="E3839" s="1" t="s">
        <v>16804</v>
      </c>
      <c r="G3839" s="1" t="s">
        <v>16525</v>
      </c>
      <c r="H3839" s="1" t="s">
        <v>16805</v>
      </c>
      <c r="I3839" s="1" t="s">
        <v>13529</v>
      </c>
    </row>
    <row r="3840" spans="1:9" x14ac:dyDescent="0.25">
      <c r="A3840" s="1" t="s">
        <v>11000</v>
      </c>
      <c r="B3840" s="1" t="s">
        <v>4237</v>
      </c>
      <c r="C3840" s="1" t="s">
        <v>15564</v>
      </c>
      <c r="D3840" s="1" t="s">
        <v>2128</v>
      </c>
      <c r="E3840" s="1" t="s">
        <v>16552</v>
      </c>
      <c r="G3840" s="1" t="s">
        <v>16533</v>
      </c>
      <c r="H3840" s="1" t="s">
        <v>16553</v>
      </c>
      <c r="I3840" s="1" t="s">
        <v>13529</v>
      </c>
    </row>
    <row r="3841" spans="1:9" x14ac:dyDescent="0.25">
      <c r="A3841" s="1" t="s">
        <v>11001</v>
      </c>
      <c r="B3841" s="1" t="s">
        <v>4238</v>
      </c>
      <c r="C3841" s="1" t="s">
        <v>15564</v>
      </c>
      <c r="D3841" s="1" t="s">
        <v>2128</v>
      </c>
      <c r="E3841" s="1" t="s">
        <v>16806</v>
      </c>
      <c r="G3841" s="1" t="s">
        <v>16525</v>
      </c>
      <c r="H3841" s="1" t="s">
        <v>16807</v>
      </c>
      <c r="I3841" s="1" t="s">
        <v>13529</v>
      </c>
    </row>
    <row r="3842" spans="1:9" x14ac:dyDescent="0.25">
      <c r="A3842" s="1" t="s">
        <v>11002</v>
      </c>
      <c r="B3842" s="1" t="s">
        <v>4239</v>
      </c>
      <c r="C3842" s="1" t="s">
        <v>15564</v>
      </c>
      <c r="D3842" s="1" t="s">
        <v>2128</v>
      </c>
      <c r="E3842" s="1" t="s">
        <v>16808</v>
      </c>
      <c r="G3842" s="1" t="s">
        <v>16525</v>
      </c>
      <c r="H3842" s="1" t="s">
        <v>16555</v>
      </c>
      <c r="I3842" s="1" t="s">
        <v>13529</v>
      </c>
    </row>
    <row r="3843" spans="1:9" x14ac:dyDescent="0.25">
      <c r="A3843" s="1" t="s">
        <v>11003</v>
      </c>
      <c r="B3843" s="1" t="s">
        <v>4240</v>
      </c>
      <c r="C3843" s="1" t="s">
        <v>15564</v>
      </c>
      <c r="D3843" s="1" t="s">
        <v>2128</v>
      </c>
      <c r="E3843" s="1" t="s">
        <v>16809</v>
      </c>
      <c r="G3843" s="1" t="s">
        <v>16525</v>
      </c>
      <c r="H3843" s="1" t="s">
        <v>16543</v>
      </c>
      <c r="I3843" s="1" t="s">
        <v>13529</v>
      </c>
    </row>
    <row r="3844" spans="1:9" x14ac:dyDescent="0.25">
      <c r="A3844" s="1" t="s">
        <v>11004</v>
      </c>
      <c r="B3844" s="1" t="s">
        <v>4241</v>
      </c>
      <c r="C3844" s="1" t="s">
        <v>15564</v>
      </c>
      <c r="D3844" s="1" t="s">
        <v>2128</v>
      </c>
      <c r="E3844" s="1" t="s">
        <v>16521</v>
      </c>
      <c r="G3844" s="1" t="s">
        <v>16525</v>
      </c>
      <c r="H3844" s="1" t="s">
        <v>16810</v>
      </c>
      <c r="I3844" s="1" t="s">
        <v>13529</v>
      </c>
    </row>
    <row r="3845" spans="1:9" x14ac:dyDescent="0.25">
      <c r="A3845" s="1" t="s">
        <v>11005</v>
      </c>
      <c r="B3845" s="1" t="s">
        <v>4242</v>
      </c>
      <c r="C3845" s="1" t="s">
        <v>15564</v>
      </c>
      <c r="D3845" s="1" t="s">
        <v>2128</v>
      </c>
      <c r="E3845" s="1" t="s">
        <v>16811</v>
      </c>
      <c r="G3845" s="1" t="s">
        <v>16525</v>
      </c>
      <c r="H3845" s="1" t="s">
        <v>16555</v>
      </c>
      <c r="I3845" s="1" t="s">
        <v>13529</v>
      </c>
    </row>
    <row r="3846" spans="1:9" x14ac:dyDescent="0.25">
      <c r="A3846" s="1" t="s">
        <v>11006</v>
      </c>
      <c r="B3846" s="1" t="s">
        <v>4243</v>
      </c>
      <c r="C3846" s="1" t="s">
        <v>15564</v>
      </c>
      <c r="D3846" s="1" t="s">
        <v>2128</v>
      </c>
      <c r="E3846" s="1" t="s">
        <v>16812</v>
      </c>
      <c r="G3846" s="1" t="s">
        <v>16525</v>
      </c>
      <c r="H3846" s="1" t="s">
        <v>16813</v>
      </c>
      <c r="I3846" s="1" t="s">
        <v>13529</v>
      </c>
    </row>
    <row r="3847" spans="1:9" x14ac:dyDescent="0.25">
      <c r="A3847" s="1" t="s">
        <v>11007</v>
      </c>
      <c r="B3847" s="1" t="s">
        <v>4244</v>
      </c>
      <c r="C3847" s="1" t="s">
        <v>13530</v>
      </c>
      <c r="D3847" s="1" t="s">
        <v>12</v>
      </c>
      <c r="G3847" s="1" t="s">
        <v>13531</v>
      </c>
      <c r="H3847" s="1" t="s">
        <v>15630</v>
      </c>
      <c r="I3847" s="1" t="s">
        <v>13529</v>
      </c>
    </row>
    <row r="3848" spans="1:9" x14ac:dyDescent="0.25">
      <c r="A3848" s="1" t="s">
        <v>11008</v>
      </c>
      <c r="B3848" s="1" t="s">
        <v>4245</v>
      </c>
      <c r="C3848" s="1" t="s">
        <v>13530</v>
      </c>
      <c r="D3848" s="1" t="s">
        <v>12</v>
      </c>
      <c r="G3848" s="1" t="s">
        <v>13531</v>
      </c>
      <c r="H3848" s="1" t="s">
        <v>15847</v>
      </c>
      <c r="I3848" s="1" t="s">
        <v>13529</v>
      </c>
    </row>
    <row r="3849" spans="1:9" x14ac:dyDescent="0.25">
      <c r="A3849" s="1" t="s">
        <v>11009</v>
      </c>
      <c r="B3849" s="1" t="s">
        <v>4246</v>
      </c>
      <c r="C3849" s="1" t="s">
        <v>13873</v>
      </c>
      <c r="D3849" s="1" t="s">
        <v>369</v>
      </c>
      <c r="G3849" s="1" t="s">
        <v>13936</v>
      </c>
      <c r="H3849" s="1" t="s">
        <v>15944</v>
      </c>
      <c r="I3849" s="1" t="s">
        <v>13529</v>
      </c>
    </row>
    <row r="3850" spans="1:9" x14ac:dyDescent="0.25">
      <c r="A3850" s="1" t="s">
        <v>11010</v>
      </c>
      <c r="B3850" s="1" t="s">
        <v>4247</v>
      </c>
      <c r="C3850" s="1" t="s">
        <v>13873</v>
      </c>
      <c r="D3850" s="1" t="s">
        <v>369</v>
      </c>
      <c r="G3850" s="1" t="s">
        <v>13936</v>
      </c>
      <c r="H3850" s="1" t="s">
        <v>16814</v>
      </c>
      <c r="I3850" s="1" t="s">
        <v>13529</v>
      </c>
    </row>
    <row r="3851" spans="1:9" x14ac:dyDescent="0.25">
      <c r="A3851" s="1" t="s">
        <v>11011</v>
      </c>
      <c r="B3851" s="1" t="s">
        <v>4248</v>
      </c>
      <c r="C3851" s="1" t="s">
        <v>13530</v>
      </c>
      <c r="D3851" s="1" t="s">
        <v>12</v>
      </c>
      <c r="F3851" s="1" t="s">
        <v>14</v>
      </c>
      <c r="G3851" s="1" t="s">
        <v>13533</v>
      </c>
      <c r="H3851" s="1" t="s">
        <v>16815</v>
      </c>
      <c r="I3851" s="1" t="s">
        <v>13529</v>
      </c>
    </row>
    <row r="3852" spans="1:9" x14ac:dyDescent="0.25">
      <c r="A3852" s="1" t="s">
        <v>11012</v>
      </c>
      <c r="B3852" s="1" t="s">
        <v>4249</v>
      </c>
      <c r="C3852" s="1" t="s">
        <v>13530</v>
      </c>
      <c r="D3852" s="1" t="s">
        <v>12</v>
      </c>
      <c r="G3852" s="1" t="s">
        <v>13531</v>
      </c>
      <c r="H3852" s="1" t="s">
        <v>16816</v>
      </c>
      <c r="I3852" s="1" t="s">
        <v>13529</v>
      </c>
    </row>
    <row r="3853" spans="1:9" x14ac:dyDescent="0.25">
      <c r="A3853" s="1" t="s">
        <v>11013</v>
      </c>
      <c r="B3853" s="1" t="s">
        <v>4250</v>
      </c>
      <c r="C3853" s="1" t="s">
        <v>13530</v>
      </c>
      <c r="D3853" s="1" t="s">
        <v>12</v>
      </c>
      <c r="G3853" s="1" t="s">
        <v>13531</v>
      </c>
      <c r="H3853" s="1" t="s">
        <v>15782</v>
      </c>
      <c r="I3853" s="1" t="s">
        <v>13529</v>
      </c>
    </row>
    <row r="3854" spans="1:9" x14ac:dyDescent="0.25">
      <c r="A3854" s="1" t="s">
        <v>11014</v>
      </c>
      <c r="B3854" s="1" t="s">
        <v>4251</v>
      </c>
      <c r="C3854" s="1" t="s">
        <v>13873</v>
      </c>
      <c r="D3854" s="1" t="s">
        <v>369</v>
      </c>
      <c r="F3854" s="1" t="s">
        <v>2173</v>
      </c>
      <c r="G3854" s="1" t="s">
        <v>13535</v>
      </c>
      <c r="H3854" s="1" t="s">
        <v>16192</v>
      </c>
      <c r="I3854" s="1" t="s">
        <v>13529</v>
      </c>
    </row>
    <row r="3855" spans="1:9" x14ac:dyDescent="0.25">
      <c r="A3855" s="1" t="s">
        <v>11015</v>
      </c>
      <c r="B3855" s="1" t="s">
        <v>4252</v>
      </c>
      <c r="C3855" s="1" t="s">
        <v>13530</v>
      </c>
      <c r="D3855" s="1" t="s">
        <v>12</v>
      </c>
      <c r="G3855" s="1" t="s">
        <v>13531</v>
      </c>
      <c r="H3855" s="1" t="s">
        <v>14628</v>
      </c>
      <c r="I3855" s="1" t="s">
        <v>13529</v>
      </c>
    </row>
    <row r="3856" spans="1:9" x14ac:dyDescent="0.25">
      <c r="A3856" s="1" t="s">
        <v>11016</v>
      </c>
      <c r="B3856" s="1" t="s">
        <v>4253</v>
      </c>
      <c r="C3856" s="1" t="s">
        <v>13873</v>
      </c>
      <c r="D3856" s="1" t="s">
        <v>369</v>
      </c>
      <c r="G3856" s="1" t="s">
        <v>13936</v>
      </c>
      <c r="H3856" s="1" t="s">
        <v>16777</v>
      </c>
      <c r="I3856" s="1" t="s">
        <v>13529</v>
      </c>
    </row>
    <row r="3857" spans="1:9" x14ac:dyDescent="0.25">
      <c r="A3857" s="1" t="s">
        <v>11017</v>
      </c>
      <c r="B3857" s="1" t="s">
        <v>4254</v>
      </c>
      <c r="C3857" s="1" t="s">
        <v>13873</v>
      </c>
      <c r="D3857" s="1" t="s">
        <v>369</v>
      </c>
      <c r="F3857" s="1" t="s">
        <v>4255</v>
      </c>
      <c r="G3857" s="1" t="s">
        <v>13535</v>
      </c>
      <c r="H3857" s="1" t="s">
        <v>15854</v>
      </c>
      <c r="I3857" s="1" t="s">
        <v>13529</v>
      </c>
    </row>
    <row r="3858" spans="1:9" x14ac:dyDescent="0.25">
      <c r="A3858" s="1" t="s">
        <v>11018</v>
      </c>
      <c r="B3858" s="1" t="s">
        <v>4256</v>
      </c>
      <c r="C3858" s="1" t="s">
        <v>13873</v>
      </c>
      <c r="D3858" s="1" t="s">
        <v>369</v>
      </c>
      <c r="G3858" s="1" t="s">
        <v>13936</v>
      </c>
      <c r="H3858" s="1" t="s">
        <v>15625</v>
      </c>
      <c r="I3858" s="1" t="s">
        <v>13529</v>
      </c>
    </row>
    <row r="3859" spans="1:9" x14ac:dyDescent="0.25">
      <c r="A3859" s="1" t="s">
        <v>11019</v>
      </c>
      <c r="B3859" s="1" t="s">
        <v>4257</v>
      </c>
      <c r="C3859" s="1" t="s">
        <v>13873</v>
      </c>
      <c r="D3859" s="1" t="s">
        <v>369</v>
      </c>
      <c r="G3859" s="1" t="s">
        <v>13936</v>
      </c>
      <c r="H3859" s="1" t="s">
        <v>16817</v>
      </c>
      <c r="I3859" s="1" t="s">
        <v>13529</v>
      </c>
    </row>
    <row r="3860" spans="1:9" x14ac:dyDescent="0.25">
      <c r="A3860" s="1" t="s">
        <v>11020</v>
      </c>
      <c r="B3860" s="1" t="s">
        <v>4258</v>
      </c>
      <c r="C3860" s="1" t="s">
        <v>13873</v>
      </c>
      <c r="D3860" s="1" t="s">
        <v>369</v>
      </c>
      <c r="G3860" s="1" t="s">
        <v>13936</v>
      </c>
      <c r="H3860" s="1" t="s">
        <v>15516</v>
      </c>
      <c r="I3860" s="1" t="s">
        <v>13529</v>
      </c>
    </row>
    <row r="3861" spans="1:9" x14ac:dyDescent="0.25">
      <c r="A3861" s="1" t="s">
        <v>11021</v>
      </c>
      <c r="B3861" s="1" t="s">
        <v>4259</v>
      </c>
      <c r="C3861" s="1" t="s">
        <v>13873</v>
      </c>
      <c r="D3861" s="1" t="s">
        <v>369</v>
      </c>
      <c r="E3861" s="1" t="s">
        <v>2624</v>
      </c>
      <c r="F3861" s="1" t="s">
        <v>2624</v>
      </c>
      <c r="G3861" s="1" t="s">
        <v>13535</v>
      </c>
      <c r="H3861" s="1" t="s">
        <v>16818</v>
      </c>
      <c r="I3861" s="1" t="s">
        <v>13529</v>
      </c>
    </row>
    <row r="3862" spans="1:9" x14ac:dyDescent="0.25">
      <c r="A3862" s="1" t="s">
        <v>11022</v>
      </c>
      <c r="B3862" s="1" t="s">
        <v>4260</v>
      </c>
      <c r="C3862" s="1" t="s">
        <v>13873</v>
      </c>
      <c r="D3862" s="1" t="s">
        <v>369</v>
      </c>
      <c r="G3862" s="1" t="s">
        <v>13936</v>
      </c>
      <c r="H3862" s="1" t="s">
        <v>16395</v>
      </c>
      <c r="I3862" s="1" t="s">
        <v>13529</v>
      </c>
    </row>
    <row r="3863" spans="1:9" x14ac:dyDescent="0.25">
      <c r="A3863" s="1" t="s">
        <v>11023</v>
      </c>
      <c r="B3863" s="1" t="s">
        <v>4261</v>
      </c>
      <c r="C3863" s="1" t="s">
        <v>13873</v>
      </c>
      <c r="D3863" s="1" t="s">
        <v>369</v>
      </c>
      <c r="G3863" s="1" t="s">
        <v>13936</v>
      </c>
      <c r="H3863" s="1" t="s">
        <v>15120</v>
      </c>
      <c r="I3863" s="1" t="s">
        <v>13529</v>
      </c>
    </row>
    <row r="3864" spans="1:9" x14ac:dyDescent="0.25">
      <c r="A3864" s="1" t="s">
        <v>11024</v>
      </c>
      <c r="B3864" s="1" t="s">
        <v>4262</v>
      </c>
      <c r="C3864" s="1" t="s">
        <v>13530</v>
      </c>
      <c r="D3864" s="1" t="s">
        <v>12</v>
      </c>
      <c r="F3864" s="1" t="s">
        <v>1474</v>
      </c>
      <c r="G3864" s="1" t="s">
        <v>13531</v>
      </c>
      <c r="H3864" s="1" t="s">
        <v>16819</v>
      </c>
      <c r="I3864" s="1" t="s">
        <v>13529</v>
      </c>
    </row>
    <row r="3865" spans="1:9" x14ac:dyDescent="0.25">
      <c r="A3865" s="1" t="s">
        <v>11025</v>
      </c>
      <c r="B3865" s="1" t="s">
        <v>4263</v>
      </c>
      <c r="C3865" s="1" t="s">
        <v>13530</v>
      </c>
      <c r="D3865" s="1" t="s">
        <v>12</v>
      </c>
      <c r="G3865" s="1" t="s">
        <v>13537</v>
      </c>
      <c r="H3865" s="1" t="s">
        <v>16820</v>
      </c>
      <c r="I3865" s="1" t="s">
        <v>13529</v>
      </c>
    </row>
    <row r="3866" spans="1:9" x14ac:dyDescent="0.25">
      <c r="A3866" s="1" t="s">
        <v>11026</v>
      </c>
      <c r="B3866" s="1" t="s">
        <v>4264</v>
      </c>
      <c r="C3866" s="1" t="s">
        <v>13530</v>
      </c>
      <c r="D3866" s="1" t="s">
        <v>12</v>
      </c>
      <c r="G3866" s="1" t="s">
        <v>13537</v>
      </c>
      <c r="H3866" s="1" t="s">
        <v>15510</v>
      </c>
      <c r="I3866" s="1" t="s">
        <v>13529</v>
      </c>
    </row>
    <row r="3867" spans="1:9" x14ac:dyDescent="0.25">
      <c r="A3867" s="1" t="s">
        <v>11027</v>
      </c>
      <c r="B3867" s="1" t="s">
        <v>4265</v>
      </c>
      <c r="C3867" s="1" t="s">
        <v>13530</v>
      </c>
      <c r="D3867" s="1" t="s">
        <v>12</v>
      </c>
      <c r="G3867" s="1" t="s">
        <v>13537</v>
      </c>
      <c r="H3867" s="1" t="s">
        <v>16821</v>
      </c>
      <c r="I3867" s="1" t="s">
        <v>13529</v>
      </c>
    </row>
    <row r="3868" spans="1:9" x14ac:dyDescent="0.25">
      <c r="A3868" s="1" t="s">
        <v>11028</v>
      </c>
      <c r="B3868" s="1" t="s">
        <v>4266</v>
      </c>
      <c r="C3868" s="1" t="s">
        <v>13530</v>
      </c>
      <c r="D3868" s="1" t="s">
        <v>12</v>
      </c>
      <c r="G3868" s="1" t="s">
        <v>13537</v>
      </c>
      <c r="H3868" s="1" t="s">
        <v>15428</v>
      </c>
      <c r="I3868" s="1" t="s">
        <v>13529</v>
      </c>
    </row>
    <row r="3869" spans="1:9" x14ac:dyDescent="0.25">
      <c r="A3869" s="1" t="s">
        <v>11029</v>
      </c>
      <c r="B3869" s="1" t="s">
        <v>293</v>
      </c>
      <c r="C3869" s="1" t="s">
        <v>13530</v>
      </c>
      <c r="D3869" s="1" t="s">
        <v>12</v>
      </c>
      <c r="E3869" s="1" t="s">
        <v>2105</v>
      </c>
      <c r="G3869" s="1" t="s">
        <v>13544</v>
      </c>
      <c r="H3869" s="1" t="s">
        <v>16822</v>
      </c>
      <c r="I3869" s="1" t="s">
        <v>13529</v>
      </c>
    </row>
    <row r="3870" spans="1:9" x14ac:dyDescent="0.25">
      <c r="A3870" s="1" t="s">
        <v>11030</v>
      </c>
      <c r="B3870" s="1" t="s">
        <v>4267</v>
      </c>
      <c r="C3870" s="1" t="s">
        <v>13530</v>
      </c>
      <c r="D3870" s="1" t="s">
        <v>12</v>
      </c>
      <c r="G3870" s="1" t="s">
        <v>13537</v>
      </c>
      <c r="H3870" s="1" t="s">
        <v>15489</v>
      </c>
      <c r="I3870" s="1" t="s">
        <v>13529</v>
      </c>
    </row>
    <row r="3871" spans="1:9" x14ac:dyDescent="0.25">
      <c r="A3871" s="1" t="s">
        <v>11031</v>
      </c>
      <c r="B3871" s="1" t="s">
        <v>4268</v>
      </c>
      <c r="C3871" s="1" t="s">
        <v>13530</v>
      </c>
      <c r="D3871" s="1" t="s">
        <v>12</v>
      </c>
      <c r="G3871" s="1" t="s">
        <v>13531</v>
      </c>
      <c r="H3871" s="1" t="s">
        <v>15551</v>
      </c>
      <c r="I3871" s="1" t="s">
        <v>13529</v>
      </c>
    </row>
    <row r="3872" spans="1:9" x14ac:dyDescent="0.25">
      <c r="A3872" s="1" t="s">
        <v>11032</v>
      </c>
      <c r="B3872" s="1" t="s">
        <v>4269</v>
      </c>
      <c r="C3872" s="1" t="s">
        <v>13530</v>
      </c>
      <c r="D3872" s="1" t="s">
        <v>12</v>
      </c>
      <c r="G3872" s="1" t="s">
        <v>13537</v>
      </c>
      <c r="H3872" s="1" t="s">
        <v>15550</v>
      </c>
      <c r="I3872" s="1" t="s">
        <v>13529</v>
      </c>
    </row>
    <row r="3873" spans="1:9" x14ac:dyDescent="0.25">
      <c r="A3873" s="1" t="s">
        <v>11033</v>
      </c>
      <c r="B3873" s="1" t="s">
        <v>4270</v>
      </c>
      <c r="C3873" s="1" t="s">
        <v>13530</v>
      </c>
      <c r="D3873" s="1" t="s">
        <v>12</v>
      </c>
      <c r="G3873" s="1" t="s">
        <v>13537</v>
      </c>
      <c r="H3873" s="1" t="s">
        <v>16823</v>
      </c>
      <c r="I3873" s="1" t="s">
        <v>13529</v>
      </c>
    </row>
    <row r="3874" spans="1:9" x14ac:dyDescent="0.25">
      <c r="A3874" s="1" t="s">
        <v>11034</v>
      </c>
      <c r="B3874" s="1" t="s">
        <v>4271</v>
      </c>
      <c r="C3874" s="1" t="s">
        <v>13530</v>
      </c>
      <c r="D3874" s="1" t="s">
        <v>12</v>
      </c>
      <c r="G3874" s="1" t="s">
        <v>13531</v>
      </c>
      <c r="H3874" s="1" t="s">
        <v>13547</v>
      </c>
      <c r="I3874" s="1" t="s">
        <v>13529</v>
      </c>
    </row>
    <row r="3875" spans="1:9" x14ac:dyDescent="0.25">
      <c r="A3875" s="1" t="s">
        <v>11035</v>
      </c>
      <c r="B3875" s="1" t="s">
        <v>4272</v>
      </c>
      <c r="C3875" s="1" t="s">
        <v>13530</v>
      </c>
      <c r="D3875" s="1" t="s">
        <v>12</v>
      </c>
      <c r="G3875" s="1" t="s">
        <v>13537</v>
      </c>
      <c r="H3875" s="1" t="s">
        <v>13714</v>
      </c>
      <c r="I3875" s="1" t="s">
        <v>13529</v>
      </c>
    </row>
    <row r="3876" spans="1:9" x14ac:dyDescent="0.25">
      <c r="A3876" s="1" t="s">
        <v>11036</v>
      </c>
      <c r="B3876" s="1" t="s">
        <v>4273</v>
      </c>
      <c r="C3876" s="1" t="s">
        <v>13530</v>
      </c>
      <c r="D3876" s="1" t="s">
        <v>12</v>
      </c>
      <c r="G3876" s="1" t="s">
        <v>13537</v>
      </c>
      <c r="H3876" s="1" t="s">
        <v>16824</v>
      </c>
      <c r="I3876" s="1" t="s">
        <v>13529</v>
      </c>
    </row>
    <row r="3877" spans="1:9" x14ac:dyDescent="0.25">
      <c r="A3877" s="1" t="s">
        <v>11037</v>
      </c>
      <c r="B3877" s="1" t="s">
        <v>4274</v>
      </c>
      <c r="C3877" s="1" t="s">
        <v>13530</v>
      </c>
      <c r="D3877" s="1" t="s">
        <v>12</v>
      </c>
      <c r="G3877" s="1" t="s">
        <v>13537</v>
      </c>
      <c r="H3877" s="1" t="s">
        <v>14196</v>
      </c>
      <c r="I3877" s="1" t="s">
        <v>13529</v>
      </c>
    </row>
    <row r="3878" spans="1:9" x14ac:dyDescent="0.25">
      <c r="A3878" s="1" t="s">
        <v>11038</v>
      </c>
      <c r="B3878" s="1" t="s">
        <v>4275</v>
      </c>
      <c r="C3878" s="1" t="s">
        <v>13530</v>
      </c>
      <c r="D3878" s="1" t="s">
        <v>12</v>
      </c>
      <c r="F3878" s="1" t="s">
        <v>21</v>
      </c>
      <c r="G3878" s="1" t="s">
        <v>13537</v>
      </c>
      <c r="H3878" s="1" t="s">
        <v>16825</v>
      </c>
      <c r="I3878" s="1" t="s">
        <v>13529</v>
      </c>
    </row>
    <row r="3879" spans="1:9" x14ac:dyDescent="0.25">
      <c r="A3879" s="1" t="s">
        <v>11039</v>
      </c>
      <c r="B3879" s="1" t="s">
        <v>4276</v>
      </c>
      <c r="C3879" s="1" t="s">
        <v>13530</v>
      </c>
      <c r="D3879" s="1" t="s">
        <v>12</v>
      </c>
      <c r="G3879" s="1" t="s">
        <v>13537</v>
      </c>
      <c r="H3879" s="1" t="s">
        <v>15704</v>
      </c>
      <c r="I3879" s="1" t="s">
        <v>13529</v>
      </c>
    </row>
    <row r="3880" spans="1:9" x14ac:dyDescent="0.25">
      <c r="A3880" s="1" t="s">
        <v>11040</v>
      </c>
      <c r="B3880" s="1" t="s">
        <v>4277</v>
      </c>
      <c r="C3880" s="1" t="s">
        <v>13530</v>
      </c>
      <c r="D3880" s="1" t="s">
        <v>12</v>
      </c>
      <c r="G3880" s="1" t="s">
        <v>13537</v>
      </c>
      <c r="H3880" s="1" t="s">
        <v>16826</v>
      </c>
      <c r="I3880" s="1" t="s">
        <v>13529</v>
      </c>
    </row>
    <row r="3881" spans="1:9" x14ac:dyDescent="0.25">
      <c r="A3881" s="1" t="s">
        <v>11041</v>
      </c>
      <c r="B3881" s="1" t="s">
        <v>4278</v>
      </c>
      <c r="C3881" s="1" t="s">
        <v>13530</v>
      </c>
      <c r="D3881" s="1" t="s">
        <v>12</v>
      </c>
      <c r="G3881" s="1" t="s">
        <v>13537</v>
      </c>
      <c r="H3881" s="1" t="s">
        <v>16727</v>
      </c>
      <c r="I3881" s="1" t="s">
        <v>13529</v>
      </c>
    </row>
    <row r="3882" spans="1:9" x14ac:dyDescent="0.25">
      <c r="A3882" s="1" t="s">
        <v>11042</v>
      </c>
      <c r="B3882" s="1" t="s">
        <v>4279</v>
      </c>
      <c r="C3882" s="1" t="s">
        <v>13530</v>
      </c>
      <c r="D3882" s="1" t="s">
        <v>12</v>
      </c>
      <c r="G3882" s="1" t="s">
        <v>13531</v>
      </c>
      <c r="H3882" s="1" t="s">
        <v>16827</v>
      </c>
      <c r="I3882" s="1" t="s">
        <v>13529</v>
      </c>
    </row>
    <row r="3883" spans="1:9" x14ac:dyDescent="0.25">
      <c r="A3883" s="1" t="s">
        <v>11043</v>
      </c>
      <c r="B3883" s="1" t="s">
        <v>4280</v>
      </c>
      <c r="C3883" s="1" t="s">
        <v>13530</v>
      </c>
      <c r="D3883" s="1" t="s">
        <v>12</v>
      </c>
      <c r="G3883" s="1" t="s">
        <v>13537</v>
      </c>
      <c r="H3883" s="1" t="s">
        <v>16828</v>
      </c>
      <c r="I3883" s="1" t="s">
        <v>13529</v>
      </c>
    </row>
    <row r="3884" spans="1:9" x14ac:dyDescent="0.25">
      <c r="A3884" s="1" t="s">
        <v>11044</v>
      </c>
      <c r="B3884" s="1" t="s">
        <v>4281</v>
      </c>
      <c r="C3884" s="1" t="s">
        <v>13530</v>
      </c>
      <c r="D3884" s="1" t="s">
        <v>12</v>
      </c>
      <c r="G3884" s="1" t="s">
        <v>13537</v>
      </c>
      <c r="H3884" s="1" t="s">
        <v>16194</v>
      </c>
      <c r="I3884" s="1" t="s">
        <v>13529</v>
      </c>
    </row>
    <row r="3885" spans="1:9" x14ac:dyDescent="0.25">
      <c r="A3885" s="1" t="s">
        <v>11045</v>
      </c>
      <c r="B3885" s="1" t="s">
        <v>4282</v>
      </c>
      <c r="C3885" s="1" t="s">
        <v>13530</v>
      </c>
      <c r="D3885" s="1" t="s">
        <v>12</v>
      </c>
      <c r="G3885" s="1" t="s">
        <v>13537</v>
      </c>
      <c r="H3885" s="1" t="s">
        <v>15844</v>
      </c>
      <c r="I3885" s="1" t="s">
        <v>13529</v>
      </c>
    </row>
    <row r="3886" spans="1:9" x14ac:dyDescent="0.25">
      <c r="A3886" s="1" t="s">
        <v>11046</v>
      </c>
      <c r="B3886" s="1" t="s">
        <v>4283</v>
      </c>
      <c r="C3886" s="1" t="s">
        <v>13530</v>
      </c>
      <c r="D3886" s="1" t="s">
        <v>12</v>
      </c>
      <c r="G3886" s="1" t="s">
        <v>13537</v>
      </c>
      <c r="H3886" s="1" t="s">
        <v>14346</v>
      </c>
      <c r="I3886" s="1" t="s">
        <v>13529</v>
      </c>
    </row>
    <row r="3887" spans="1:9" x14ac:dyDescent="0.25">
      <c r="A3887" s="1" t="s">
        <v>11047</v>
      </c>
      <c r="B3887" s="1" t="s">
        <v>4284</v>
      </c>
      <c r="C3887" s="1" t="s">
        <v>13530</v>
      </c>
      <c r="D3887" s="1" t="s">
        <v>12</v>
      </c>
      <c r="G3887" s="1" t="s">
        <v>13537</v>
      </c>
      <c r="H3887" s="1" t="s">
        <v>14580</v>
      </c>
      <c r="I3887" s="1" t="s">
        <v>13529</v>
      </c>
    </row>
    <row r="3888" spans="1:9" x14ac:dyDescent="0.25">
      <c r="A3888" s="1" t="s">
        <v>11048</v>
      </c>
      <c r="B3888" s="1" t="s">
        <v>4285</v>
      </c>
      <c r="C3888" s="1" t="s">
        <v>13530</v>
      </c>
      <c r="D3888" s="1" t="s">
        <v>12</v>
      </c>
      <c r="G3888" s="1" t="s">
        <v>13537</v>
      </c>
      <c r="H3888" s="1" t="s">
        <v>15140</v>
      </c>
      <c r="I3888" s="1" t="s">
        <v>13529</v>
      </c>
    </row>
    <row r="3889" spans="1:9" x14ac:dyDescent="0.25">
      <c r="A3889" s="1" t="s">
        <v>11049</v>
      </c>
      <c r="B3889" s="1" t="s">
        <v>4286</v>
      </c>
      <c r="C3889" s="1" t="s">
        <v>13530</v>
      </c>
      <c r="D3889" s="1" t="s">
        <v>12</v>
      </c>
      <c r="G3889" s="1" t="s">
        <v>13544</v>
      </c>
      <c r="H3889" s="1" t="s">
        <v>16829</v>
      </c>
      <c r="I3889" s="1" t="s">
        <v>13529</v>
      </c>
    </row>
    <row r="3890" spans="1:9" x14ac:dyDescent="0.25">
      <c r="A3890" s="1" t="s">
        <v>11050</v>
      </c>
      <c r="B3890" s="1" t="s">
        <v>4287</v>
      </c>
      <c r="C3890" s="1" t="s">
        <v>13530</v>
      </c>
      <c r="D3890" s="1" t="s">
        <v>12</v>
      </c>
      <c r="G3890" s="1" t="s">
        <v>13531</v>
      </c>
      <c r="H3890" s="1" t="s">
        <v>15107</v>
      </c>
      <c r="I3890" s="1" t="s">
        <v>13529</v>
      </c>
    </row>
    <row r="3891" spans="1:9" x14ac:dyDescent="0.25">
      <c r="A3891" s="1" t="s">
        <v>11051</v>
      </c>
      <c r="B3891" s="1" t="s">
        <v>4288</v>
      </c>
      <c r="C3891" s="1" t="s">
        <v>13530</v>
      </c>
      <c r="D3891" s="1" t="s">
        <v>12</v>
      </c>
      <c r="G3891" s="1" t="s">
        <v>13537</v>
      </c>
      <c r="H3891" s="1" t="s">
        <v>15024</v>
      </c>
      <c r="I3891" s="1" t="s">
        <v>13529</v>
      </c>
    </row>
    <row r="3892" spans="1:9" x14ac:dyDescent="0.25">
      <c r="A3892" s="1" t="s">
        <v>11052</v>
      </c>
      <c r="B3892" s="1" t="s">
        <v>4289</v>
      </c>
      <c r="C3892" s="1" t="s">
        <v>13530</v>
      </c>
      <c r="D3892" s="1" t="s">
        <v>12</v>
      </c>
      <c r="G3892" s="1" t="s">
        <v>13537</v>
      </c>
      <c r="H3892" s="1" t="s">
        <v>15024</v>
      </c>
      <c r="I3892" s="1" t="s">
        <v>13529</v>
      </c>
    </row>
    <row r="3893" spans="1:9" x14ac:dyDescent="0.25">
      <c r="A3893" s="1" t="s">
        <v>11053</v>
      </c>
      <c r="B3893" s="1" t="s">
        <v>4290</v>
      </c>
      <c r="C3893" s="1" t="s">
        <v>13530</v>
      </c>
      <c r="D3893" s="1" t="s">
        <v>12</v>
      </c>
      <c r="G3893" s="1" t="s">
        <v>13537</v>
      </c>
      <c r="H3893" s="1" t="s">
        <v>15024</v>
      </c>
      <c r="I3893" s="1" t="s">
        <v>13529</v>
      </c>
    </row>
    <row r="3894" spans="1:9" x14ac:dyDescent="0.25">
      <c r="A3894" s="1" t="s">
        <v>11054</v>
      </c>
      <c r="B3894" s="1" t="s">
        <v>4291</v>
      </c>
      <c r="C3894" s="1" t="s">
        <v>13530</v>
      </c>
      <c r="D3894" s="1" t="s">
        <v>12</v>
      </c>
      <c r="G3894" s="1" t="s">
        <v>13537</v>
      </c>
      <c r="H3894" s="1" t="s">
        <v>15017</v>
      </c>
      <c r="I3894" s="1" t="s">
        <v>13529</v>
      </c>
    </row>
    <row r="3895" spans="1:9" x14ac:dyDescent="0.25">
      <c r="A3895" s="1" t="s">
        <v>11055</v>
      </c>
      <c r="B3895" s="1" t="s">
        <v>4292</v>
      </c>
      <c r="C3895" s="1" t="s">
        <v>13530</v>
      </c>
      <c r="D3895" s="1" t="s">
        <v>12</v>
      </c>
      <c r="G3895" s="1" t="s">
        <v>13537</v>
      </c>
      <c r="H3895" s="1" t="s">
        <v>16830</v>
      </c>
      <c r="I3895" s="1" t="s">
        <v>13529</v>
      </c>
    </row>
    <row r="3896" spans="1:9" x14ac:dyDescent="0.25">
      <c r="A3896" s="1" t="s">
        <v>11056</v>
      </c>
      <c r="B3896" s="1" t="s">
        <v>4293</v>
      </c>
      <c r="C3896" s="1" t="s">
        <v>13530</v>
      </c>
      <c r="D3896" s="1" t="s">
        <v>12</v>
      </c>
      <c r="G3896" s="1" t="s">
        <v>13537</v>
      </c>
      <c r="H3896" s="1" t="s">
        <v>16831</v>
      </c>
      <c r="I3896" s="1" t="s">
        <v>13529</v>
      </c>
    </row>
    <row r="3897" spans="1:9" x14ac:dyDescent="0.25">
      <c r="A3897" s="1" t="s">
        <v>11057</v>
      </c>
      <c r="B3897" s="1" t="s">
        <v>4294</v>
      </c>
      <c r="C3897" s="1" t="s">
        <v>13530</v>
      </c>
      <c r="D3897" s="1" t="s">
        <v>12</v>
      </c>
      <c r="G3897" s="1" t="s">
        <v>13537</v>
      </c>
      <c r="H3897" s="1" t="s">
        <v>16832</v>
      </c>
      <c r="I3897" s="1" t="s">
        <v>13529</v>
      </c>
    </row>
    <row r="3898" spans="1:9" x14ac:dyDescent="0.25">
      <c r="A3898" s="1" t="s">
        <v>11058</v>
      </c>
      <c r="B3898" s="1" t="s">
        <v>4295</v>
      </c>
      <c r="C3898" s="1" t="s">
        <v>13530</v>
      </c>
      <c r="D3898" s="1" t="s">
        <v>12</v>
      </c>
      <c r="G3898" s="1" t="s">
        <v>13537</v>
      </c>
      <c r="H3898" s="1" t="s">
        <v>16833</v>
      </c>
      <c r="I3898" s="1" t="s">
        <v>13529</v>
      </c>
    </row>
    <row r="3899" spans="1:9" x14ac:dyDescent="0.25">
      <c r="A3899" s="1" t="s">
        <v>11059</v>
      </c>
      <c r="B3899" s="1" t="s">
        <v>4296</v>
      </c>
      <c r="C3899" s="1" t="s">
        <v>13530</v>
      </c>
      <c r="D3899" s="1" t="s">
        <v>12</v>
      </c>
      <c r="G3899" s="1" t="s">
        <v>13537</v>
      </c>
      <c r="H3899" s="1" t="s">
        <v>15629</v>
      </c>
      <c r="I3899" s="1" t="s">
        <v>13529</v>
      </c>
    </row>
    <row r="3900" spans="1:9" x14ac:dyDescent="0.25">
      <c r="A3900" s="1" t="s">
        <v>11060</v>
      </c>
      <c r="B3900" s="1" t="s">
        <v>4297</v>
      </c>
      <c r="C3900" s="1" t="s">
        <v>13530</v>
      </c>
      <c r="D3900" s="1" t="s">
        <v>12</v>
      </c>
      <c r="G3900" s="1" t="s">
        <v>13531</v>
      </c>
      <c r="H3900" s="1" t="s">
        <v>15639</v>
      </c>
      <c r="I3900" s="1" t="s">
        <v>13529</v>
      </c>
    </row>
    <row r="3901" spans="1:9" x14ac:dyDescent="0.25">
      <c r="A3901" s="1" t="s">
        <v>11061</v>
      </c>
      <c r="B3901" s="1" t="s">
        <v>4298</v>
      </c>
      <c r="C3901" s="1" t="s">
        <v>13530</v>
      </c>
      <c r="D3901" s="1" t="s">
        <v>12</v>
      </c>
      <c r="G3901" s="1" t="s">
        <v>13531</v>
      </c>
      <c r="H3901" s="1" t="s">
        <v>16834</v>
      </c>
      <c r="I3901" s="1" t="s">
        <v>13529</v>
      </c>
    </row>
    <row r="3902" spans="1:9" x14ac:dyDescent="0.25">
      <c r="A3902" s="1" t="s">
        <v>11062</v>
      </c>
      <c r="B3902" s="1" t="s">
        <v>4299</v>
      </c>
      <c r="C3902" s="1" t="s">
        <v>13530</v>
      </c>
      <c r="D3902" s="1" t="s">
        <v>12</v>
      </c>
      <c r="G3902" s="1" t="s">
        <v>13537</v>
      </c>
      <c r="H3902" s="1" t="s">
        <v>15639</v>
      </c>
      <c r="I3902" s="1" t="s">
        <v>13529</v>
      </c>
    </row>
    <row r="3903" spans="1:9" x14ac:dyDescent="0.25">
      <c r="A3903" s="1" t="s">
        <v>11063</v>
      </c>
      <c r="B3903" s="1" t="s">
        <v>4300</v>
      </c>
      <c r="C3903" s="1" t="s">
        <v>13556</v>
      </c>
      <c r="D3903" s="1" t="s">
        <v>43</v>
      </c>
      <c r="E3903" s="1" t="s">
        <v>16835</v>
      </c>
      <c r="G3903" s="1" t="s">
        <v>13936</v>
      </c>
      <c r="H3903" s="1" t="s">
        <v>16836</v>
      </c>
      <c r="I3903" s="1" t="s">
        <v>13529</v>
      </c>
    </row>
    <row r="3904" spans="1:9" x14ac:dyDescent="0.25">
      <c r="A3904" s="1" t="s">
        <v>11064</v>
      </c>
      <c r="B3904" s="1" t="s">
        <v>4301</v>
      </c>
      <c r="C3904" s="1" t="s">
        <v>13556</v>
      </c>
      <c r="D3904" s="1" t="s">
        <v>43</v>
      </c>
      <c r="E3904" s="1" t="s">
        <v>13913</v>
      </c>
      <c r="G3904" s="1" t="s">
        <v>13562</v>
      </c>
      <c r="H3904" s="1" t="s">
        <v>16837</v>
      </c>
      <c r="I3904" s="1" t="s">
        <v>13529</v>
      </c>
    </row>
    <row r="3905" spans="1:9" x14ac:dyDescent="0.25">
      <c r="A3905" s="1" t="s">
        <v>11065</v>
      </c>
      <c r="B3905" s="1" t="s">
        <v>4302</v>
      </c>
      <c r="C3905" s="1" t="s">
        <v>13556</v>
      </c>
      <c r="D3905" s="1" t="s">
        <v>43</v>
      </c>
      <c r="E3905" s="1" t="s">
        <v>13737</v>
      </c>
      <c r="G3905" s="1" t="s">
        <v>13738</v>
      </c>
      <c r="H3905" s="1" t="s">
        <v>13637</v>
      </c>
      <c r="I3905" s="1" t="s">
        <v>13529</v>
      </c>
    </row>
    <row r="3906" spans="1:9" x14ac:dyDescent="0.25">
      <c r="A3906" s="1" t="s">
        <v>11066</v>
      </c>
      <c r="B3906" s="1" t="s">
        <v>4303</v>
      </c>
      <c r="C3906" s="1" t="s">
        <v>13556</v>
      </c>
      <c r="D3906" s="1" t="s">
        <v>43</v>
      </c>
      <c r="E3906" s="1" t="s">
        <v>14222</v>
      </c>
      <c r="G3906" s="1" t="s">
        <v>13562</v>
      </c>
      <c r="H3906" s="1" t="s">
        <v>13658</v>
      </c>
      <c r="I3906" s="1" t="s">
        <v>13529</v>
      </c>
    </row>
    <row r="3907" spans="1:9" x14ac:dyDescent="0.25">
      <c r="A3907" s="1" t="s">
        <v>11067</v>
      </c>
      <c r="B3907" s="1" t="s">
        <v>4304</v>
      </c>
      <c r="C3907" s="1" t="s">
        <v>13556</v>
      </c>
      <c r="D3907" s="1" t="s">
        <v>43</v>
      </c>
      <c r="E3907" s="1" t="s">
        <v>16838</v>
      </c>
      <c r="G3907" s="1" t="s">
        <v>13562</v>
      </c>
      <c r="H3907" s="1" t="s">
        <v>16839</v>
      </c>
      <c r="I3907" s="1" t="s">
        <v>13529</v>
      </c>
    </row>
    <row r="3908" spans="1:9" x14ac:dyDescent="0.25">
      <c r="A3908" s="1" t="s">
        <v>11068</v>
      </c>
      <c r="B3908" s="1" t="s">
        <v>4305</v>
      </c>
      <c r="C3908" s="1" t="s">
        <v>13556</v>
      </c>
      <c r="D3908" s="1" t="s">
        <v>43</v>
      </c>
      <c r="E3908" s="1" t="s">
        <v>14216</v>
      </c>
      <c r="G3908" s="1" t="s">
        <v>13572</v>
      </c>
      <c r="H3908" s="1" t="s">
        <v>13780</v>
      </c>
      <c r="I3908" s="1" t="s">
        <v>13529</v>
      </c>
    </row>
    <row r="3909" spans="1:9" x14ac:dyDescent="0.25">
      <c r="A3909" s="1" t="s">
        <v>11069</v>
      </c>
      <c r="B3909" s="1" t="s">
        <v>4306</v>
      </c>
      <c r="C3909" s="1" t="s">
        <v>13556</v>
      </c>
      <c r="D3909" s="1" t="s">
        <v>43</v>
      </c>
      <c r="E3909" s="1" t="s">
        <v>13604</v>
      </c>
      <c r="G3909" s="1" t="s">
        <v>13562</v>
      </c>
      <c r="H3909" s="1" t="s">
        <v>16840</v>
      </c>
      <c r="I3909" s="1" t="s">
        <v>13529</v>
      </c>
    </row>
    <row r="3910" spans="1:9" x14ac:dyDescent="0.25">
      <c r="A3910" s="1" t="s">
        <v>11070</v>
      </c>
      <c r="B3910" s="1" t="s">
        <v>4307</v>
      </c>
      <c r="C3910" s="1" t="s">
        <v>13556</v>
      </c>
      <c r="D3910" s="1" t="s">
        <v>43</v>
      </c>
      <c r="E3910" s="1" t="s">
        <v>13866</v>
      </c>
      <c r="G3910" s="1" t="s">
        <v>13562</v>
      </c>
      <c r="H3910" s="1" t="s">
        <v>13924</v>
      </c>
      <c r="I3910" s="1" t="s">
        <v>13529</v>
      </c>
    </row>
    <row r="3911" spans="1:9" x14ac:dyDescent="0.25">
      <c r="A3911" s="1" t="s">
        <v>11071</v>
      </c>
      <c r="B3911" s="1" t="s">
        <v>4308</v>
      </c>
      <c r="C3911" s="1" t="s">
        <v>13556</v>
      </c>
      <c r="D3911" s="1" t="s">
        <v>43</v>
      </c>
      <c r="E3911" s="1" t="s">
        <v>14713</v>
      </c>
      <c r="G3911" s="1" t="s">
        <v>13562</v>
      </c>
      <c r="H3911" s="1" t="s">
        <v>13672</v>
      </c>
      <c r="I3911" s="1" t="s">
        <v>13529</v>
      </c>
    </row>
    <row r="3912" spans="1:9" x14ac:dyDescent="0.25">
      <c r="A3912" s="1" t="s">
        <v>11072</v>
      </c>
      <c r="B3912" s="1" t="s">
        <v>4309</v>
      </c>
      <c r="C3912" s="1" t="s">
        <v>13556</v>
      </c>
      <c r="D3912" s="1" t="s">
        <v>43</v>
      </c>
      <c r="E3912" s="1" t="s">
        <v>16841</v>
      </c>
      <c r="G3912" s="1" t="s">
        <v>13562</v>
      </c>
      <c r="H3912" s="1" t="s">
        <v>16842</v>
      </c>
      <c r="I3912" s="1" t="s">
        <v>13529</v>
      </c>
    </row>
    <row r="3913" spans="1:9" x14ac:dyDescent="0.25">
      <c r="A3913" s="1" t="s">
        <v>11073</v>
      </c>
      <c r="B3913" s="1" t="s">
        <v>4310</v>
      </c>
      <c r="C3913" s="1" t="s">
        <v>13556</v>
      </c>
      <c r="D3913" s="1" t="s">
        <v>43</v>
      </c>
      <c r="E3913" s="1" t="s">
        <v>16843</v>
      </c>
      <c r="G3913" s="1" t="s">
        <v>13562</v>
      </c>
      <c r="H3913" s="1" t="s">
        <v>16842</v>
      </c>
      <c r="I3913" s="1" t="s">
        <v>13529</v>
      </c>
    </row>
    <row r="3914" spans="1:9" x14ac:dyDescent="0.25">
      <c r="A3914" s="1" t="s">
        <v>11074</v>
      </c>
      <c r="B3914" s="1" t="s">
        <v>4311</v>
      </c>
      <c r="C3914" s="1" t="s">
        <v>13556</v>
      </c>
      <c r="D3914" s="1" t="s">
        <v>43</v>
      </c>
      <c r="E3914" s="1" t="s">
        <v>14709</v>
      </c>
      <c r="G3914" s="1" t="s">
        <v>13562</v>
      </c>
      <c r="H3914" s="1" t="s">
        <v>13672</v>
      </c>
      <c r="I3914" s="1" t="s">
        <v>13529</v>
      </c>
    </row>
    <row r="3915" spans="1:9" x14ac:dyDescent="0.25">
      <c r="A3915" s="1" t="s">
        <v>11075</v>
      </c>
      <c r="B3915" s="1" t="s">
        <v>4312</v>
      </c>
      <c r="C3915" s="1" t="s">
        <v>13556</v>
      </c>
      <c r="D3915" s="1" t="s">
        <v>43</v>
      </c>
      <c r="E3915" s="1" t="s">
        <v>890</v>
      </c>
      <c r="G3915" s="1" t="s">
        <v>13562</v>
      </c>
      <c r="H3915" s="1" t="s">
        <v>13609</v>
      </c>
      <c r="I3915" s="1" t="s">
        <v>13529</v>
      </c>
    </row>
    <row r="3916" spans="1:9" x14ac:dyDescent="0.25">
      <c r="A3916" s="1" t="s">
        <v>11076</v>
      </c>
      <c r="B3916" s="1" t="s">
        <v>4313</v>
      </c>
      <c r="C3916" s="1" t="s">
        <v>13556</v>
      </c>
      <c r="D3916" s="1" t="s">
        <v>43</v>
      </c>
      <c r="E3916" s="1" t="s">
        <v>14365</v>
      </c>
      <c r="G3916" s="1" t="s">
        <v>13557</v>
      </c>
      <c r="H3916" s="1" t="s">
        <v>14366</v>
      </c>
      <c r="I3916" s="1" t="s">
        <v>13529</v>
      </c>
    </row>
    <row r="3917" spans="1:9" x14ac:dyDescent="0.25">
      <c r="A3917" s="1" t="s">
        <v>11077</v>
      </c>
      <c r="B3917" s="1" t="s">
        <v>4314</v>
      </c>
      <c r="C3917" s="1" t="s">
        <v>13556</v>
      </c>
      <c r="D3917" s="1" t="s">
        <v>43</v>
      </c>
      <c r="E3917" s="1" t="s">
        <v>13621</v>
      </c>
      <c r="G3917" s="1" t="s">
        <v>13557</v>
      </c>
      <c r="H3917" s="1" t="s">
        <v>15339</v>
      </c>
      <c r="I3917" s="1" t="s">
        <v>13529</v>
      </c>
    </row>
    <row r="3918" spans="1:9" x14ac:dyDescent="0.25">
      <c r="A3918" s="1" t="s">
        <v>11078</v>
      </c>
      <c r="B3918" s="1" t="s">
        <v>4315</v>
      </c>
      <c r="C3918" s="1" t="s">
        <v>13556</v>
      </c>
      <c r="D3918" s="1" t="s">
        <v>43</v>
      </c>
      <c r="E3918" s="1" t="s">
        <v>16841</v>
      </c>
      <c r="G3918" s="1" t="s">
        <v>13562</v>
      </c>
      <c r="H3918" s="1" t="s">
        <v>16842</v>
      </c>
      <c r="I3918" s="1" t="s">
        <v>13529</v>
      </c>
    </row>
    <row r="3919" spans="1:9" x14ac:dyDescent="0.25">
      <c r="A3919" s="1" t="s">
        <v>11079</v>
      </c>
      <c r="B3919" s="1" t="s">
        <v>4316</v>
      </c>
      <c r="C3919" s="1" t="s">
        <v>13556</v>
      </c>
      <c r="D3919" s="1" t="s">
        <v>43</v>
      </c>
      <c r="E3919" s="1" t="s">
        <v>16844</v>
      </c>
      <c r="G3919" s="1" t="s">
        <v>13562</v>
      </c>
      <c r="H3919" s="1" t="s">
        <v>16842</v>
      </c>
      <c r="I3919" s="1" t="s">
        <v>13529</v>
      </c>
    </row>
    <row r="3920" spans="1:9" x14ac:dyDescent="0.25">
      <c r="A3920" s="1" t="s">
        <v>11080</v>
      </c>
      <c r="B3920" s="1" t="s">
        <v>4317</v>
      </c>
      <c r="C3920" s="1" t="s">
        <v>13556</v>
      </c>
      <c r="D3920" s="1" t="s">
        <v>43</v>
      </c>
      <c r="E3920" s="1" t="s">
        <v>16845</v>
      </c>
      <c r="G3920" s="1" t="s">
        <v>13562</v>
      </c>
      <c r="H3920" s="1" t="s">
        <v>16842</v>
      </c>
      <c r="I3920" s="1" t="s">
        <v>13529</v>
      </c>
    </row>
    <row r="3921" spans="1:9" x14ac:dyDescent="0.25">
      <c r="A3921" s="1" t="s">
        <v>11081</v>
      </c>
      <c r="B3921" s="1" t="s">
        <v>4318</v>
      </c>
      <c r="C3921" s="1" t="s">
        <v>13556</v>
      </c>
      <c r="D3921" s="1" t="s">
        <v>43</v>
      </c>
      <c r="E3921" s="1" t="s">
        <v>16846</v>
      </c>
      <c r="G3921" s="1" t="s">
        <v>13562</v>
      </c>
      <c r="H3921" s="1" t="s">
        <v>15345</v>
      </c>
      <c r="I3921" s="1" t="s">
        <v>13529</v>
      </c>
    </row>
    <row r="3922" spans="1:9" x14ac:dyDescent="0.25">
      <c r="A3922" s="1" t="s">
        <v>11082</v>
      </c>
      <c r="B3922" s="1" t="s">
        <v>4319</v>
      </c>
      <c r="C3922" s="1" t="s">
        <v>13556</v>
      </c>
      <c r="D3922" s="1" t="s">
        <v>43</v>
      </c>
      <c r="E3922" s="1" t="s">
        <v>16847</v>
      </c>
      <c r="F3922" s="1" t="s">
        <v>4320</v>
      </c>
      <c r="G3922" s="1" t="s">
        <v>13562</v>
      </c>
      <c r="H3922" s="1" t="s">
        <v>16356</v>
      </c>
      <c r="I3922" s="1" t="s">
        <v>13529</v>
      </c>
    </row>
    <row r="3923" spans="1:9" x14ac:dyDescent="0.25">
      <c r="A3923" s="1" t="s">
        <v>11083</v>
      </c>
      <c r="B3923" s="1" t="s">
        <v>4321</v>
      </c>
      <c r="C3923" s="1" t="s">
        <v>13556</v>
      </c>
      <c r="D3923" s="1" t="s">
        <v>43</v>
      </c>
      <c r="E3923" s="1" t="s">
        <v>16848</v>
      </c>
      <c r="G3923" s="1" t="s">
        <v>13562</v>
      </c>
      <c r="H3923" s="1" t="s">
        <v>16849</v>
      </c>
      <c r="I3923" s="1" t="s">
        <v>13529</v>
      </c>
    </row>
    <row r="3924" spans="1:9" x14ac:dyDescent="0.25">
      <c r="A3924" s="1" t="s">
        <v>11084</v>
      </c>
      <c r="B3924" s="1" t="s">
        <v>4322</v>
      </c>
      <c r="C3924" s="1" t="s">
        <v>13556</v>
      </c>
      <c r="D3924" s="1" t="s">
        <v>43</v>
      </c>
      <c r="E3924" s="1" t="s">
        <v>14711</v>
      </c>
      <c r="G3924" s="1" t="s">
        <v>13562</v>
      </c>
      <c r="H3924" s="1" t="s">
        <v>16850</v>
      </c>
      <c r="I3924" s="1" t="s">
        <v>13529</v>
      </c>
    </row>
    <row r="3925" spans="1:9" x14ac:dyDescent="0.25">
      <c r="A3925" s="1" t="s">
        <v>11085</v>
      </c>
      <c r="B3925" s="1" t="s">
        <v>4323</v>
      </c>
      <c r="C3925" s="1" t="s">
        <v>13556</v>
      </c>
      <c r="D3925" s="1" t="s">
        <v>43</v>
      </c>
      <c r="F3925" s="1" t="s">
        <v>4324</v>
      </c>
      <c r="G3925" s="1" t="s">
        <v>13599</v>
      </c>
      <c r="H3925" s="1" t="s">
        <v>16851</v>
      </c>
      <c r="I3925" s="1" t="s">
        <v>13529</v>
      </c>
    </row>
    <row r="3926" spans="1:9" x14ac:dyDescent="0.25">
      <c r="A3926" s="1" t="s">
        <v>11086</v>
      </c>
      <c r="B3926" s="1" t="s">
        <v>4325</v>
      </c>
      <c r="C3926" s="1" t="s">
        <v>13556</v>
      </c>
      <c r="D3926" s="1" t="s">
        <v>43</v>
      </c>
      <c r="E3926" s="1" t="s">
        <v>14133</v>
      </c>
      <c r="G3926" s="1" t="s">
        <v>13562</v>
      </c>
      <c r="H3926" s="1" t="s">
        <v>16852</v>
      </c>
      <c r="I3926" s="1" t="s">
        <v>13529</v>
      </c>
    </row>
    <row r="3927" spans="1:9" x14ac:dyDescent="0.25">
      <c r="A3927" s="1" t="s">
        <v>11087</v>
      </c>
      <c r="B3927" s="1" t="s">
        <v>1169</v>
      </c>
      <c r="C3927" s="1" t="s">
        <v>13556</v>
      </c>
      <c r="D3927" s="1" t="s">
        <v>43</v>
      </c>
      <c r="E3927" s="1" t="s">
        <v>14747</v>
      </c>
      <c r="G3927" s="1" t="s">
        <v>13562</v>
      </c>
      <c r="H3927" s="1" t="s">
        <v>13637</v>
      </c>
      <c r="I3927" s="1" t="s">
        <v>13529</v>
      </c>
    </row>
    <row r="3928" spans="1:9" x14ac:dyDescent="0.25">
      <c r="A3928" s="1" t="s">
        <v>11088</v>
      </c>
      <c r="B3928" s="1" t="s">
        <v>4326</v>
      </c>
      <c r="C3928" s="1" t="s">
        <v>13556</v>
      </c>
      <c r="D3928" s="1" t="s">
        <v>43</v>
      </c>
      <c r="E3928" s="1" t="s">
        <v>16853</v>
      </c>
      <c r="G3928" s="1" t="s">
        <v>16721</v>
      </c>
      <c r="H3928" s="1" t="s">
        <v>16842</v>
      </c>
      <c r="I3928" s="1" t="s">
        <v>13529</v>
      </c>
    </row>
    <row r="3929" spans="1:9" x14ac:dyDescent="0.25">
      <c r="A3929" s="1" t="s">
        <v>11089</v>
      </c>
      <c r="B3929" s="1" t="s">
        <v>4327</v>
      </c>
      <c r="C3929" s="1" t="s">
        <v>13556</v>
      </c>
      <c r="D3929" s="1" t="s">
        <v>43</v>
      </c>
      <c r="E3929" s="1" t="s">
        <v>13800</v>
      </c>
      <c r="G3929" s="1" t="s">
        <v>13562</v>
      </c>
      <c r="H3929" s="1" t="s">
        <v>14252</v>
      </c>
      <c r="I3929" s="1" t="s">
        <v>13529</v>
      </c>
    </row>
    <row r="3930" spans="1:9" x14ac:dyDescent="0.25">
      <c r="A3930" s="1" t="s">
        <v>11090</v>
      </c>
      <c r="B3930" s="1" t="s">
        <v>4328</v>
      </c>
      <c r="C3930" s="1" t="s">
        <v>13556</v>
      </c>
      <c r="D3930" s="1" t="s">
        <v>43</v>
      </c>
      <c r="E3930" s="1" t="s">
        <v>13906</v>
      </c>
      <c r="F3930" s="1" t="s">
        <v>74</v>
      </c>
      <c r="G3930" s="1" t="s">
        <v>13591</v>
      </c>
      <c r="H3930" s="1" t="s">
        <v>13918</v>
      </c>
      <c r="I3930" s="1" t="s">
        <v>13529</v>
      </c>
    </row>
    <row r="3931" spans="1:9" x14ac:dyDescent="0.25">
      <c r="A3931" s="1" t="s">
        <v>11091</v>
      </c>
      <c r="B3931" s="1" t="s">
        <v>4329</v>
      </c>
      <c r="C3931" s="1" t="s">
        <v>13556</v>
      </c>
      <c r="D3931" s="1" t="s">
        <v>43</v>
      </c>
      <c r="E3931" s="1" t="s">
        <v>14390</v>
      </c>
      <c r="G3931" s="1" t="s">
        <v>13562</v>
      </c>
      <c r="H3931" s="1" t="s">
        <v>14391</v>
      </c>
      <c r="I3931" s="1" t="s">
        <v>13529</v>
      </c>
    </row>
    <row r="3932" spans="1:9" x14ac:dyDescent="0.25">
      <c r="A3932" s="1" t="s">
        <v>11092</v>
      </c>
      <c r="B3932" s="1" t="s">
        <v>4330</v>
      </c>
      <c r="C3932" s="1" t="s">
        <v>13556</v>
      </c>
      <c r="D3932" s="1" t="s">
        <v>43</v>
      </c>
      <c r="E3932" s="1" t="s">
        <v>14056</v>
      </c>
      <c r="G3932" s="1" t="s">
        <v>13562</v>
      </c>
      <c r="H3932" s="1" t="s">
        <v>13894</v>
      </c>
      <c r="I3932" s="1" t="s">
        <v>13529</v>
      </c>
    </row>
    <row r="3933" spans="1:9" x14ac:dyDescent="0.25">
      <c r="A3933" s="1" t="s">
        <v>11093</v>
      </c>
      <c r="B3933" s="1" t="s">
        <v>4331</v>
      </c>
      <c r="C3933" s="1" t="s">
        <v>13556</v>
      </c>
      <c r="D3933" s="1" t="s">
        <v>43</v>
      </c>
      <c r="E3933" s="1" t="s">
        <v>13732</v>
      </c>
      <c r="G3933" s="1" t="s">
        <v>13562</v>
      </c>
      <c r="H3933" s="1" t="s">
        <v>13672</v>
      </c>
      <c r="I3933" s="1" t="s">
        <v>13529</v>
      </c>
    </row>
    <row r="3934" spans="1:9" x14ac:dyDescent="0.25">
      <c r="A3934" s="1" t="s">
        <v>11094</v>
      </c>
      <c r="B3934" s="1" t="s">
        <v>4332</v>
      </c>
      <c r="C3934" s="1" t="s">
        <v>13556</v>
      </c>
      <c r="D3934" s="1" t="s">
        <v>43</v>
      </c>
      <c r="E3934" s="1" t="s">
        <v>16854</v>
      </c>
      <c r="G3934" s="1" t="s">
        <v>13562</v>
      </c>
      <c r="H3934" s="1" t="s">
        <v>13705</v>
      </c>
      <c r="I3934" s="1" t="s">
        <v>13529</v>
      </c>
    </row>
    <row r="3935" spans="1:9" x14ac:dyDescent="0.25">
      <c r="A3935" s="1" t="s">
        <v>11095</v>
      </c>
      <c r="B3935" s="1" t="s">
        <v>4333</v>
      </c>
      <c r="C3935" s="1" t="s">
        <v>13556</v>
      </c>
      <c r="D3935" s="1" t="s">
        <v>43</v>
      </c>
      <c r="E3935" s="1" t="s">
        <v>14469</v>
      </c>
      <c r="G3935" s="1" t="s">
        <v>13562</v>
      </c>
      <c r="H3935" s="1" t="s">
        <v>13658</v>
      </c>
      <c r="I3935" s="1" t="s">
        <v>13529</v>
      </c>
    </row>
    <row r="3936" spans="1:9" x14ac:dyDescent="0.25">
      <c r="A3936" s="1" t="s">
        <v>11096</v>
      </c>
      <c r="B3936" s="1" t="s">
        <v>4334</v>
      </c>
      <c r="C3936" s="1" t="s">
        <v>13556</v>
      </c>
      <c r="D3936" s="1" t="s">
        <v>43</v>
      </c>
      <c r="E3936" s="1" t="s">
        <v>13688</v>
      </c>
      <c r="G3936" s="1" t="s">
        <v>13562</v>
      </c>
      <c r="H3936" s="1" t="s">
        <v>16855</v>
      </c>
      <c r="I3936" s="1" t="s">
        <v>13529</v>
      </c>
    </row>
    <row r="3937" spans="1:9" x14ac:dyDescent="0.25">
      <c r="A3937" s="1" t="s">
        <v>11097</v>
      </c>
      <c r="B3937" s="1" t="s">
        <v>4335</v>
      </c>
      <c r="C3937" s="1" t="s">
        <v>13556</v>
      </c>
      <c r="D3937" s="1" t="s">
        <v>43</v>
      </c>
      <c r="E3937" s="1" t="s">
        <v>16856</v>
      </c>
      <c r="G3937" s="1" t="s">
        <v>13557</v>
      </c>
      <c r="H3937" s="1" t="s">
        <v>16857</v>
      </c>
      <c r="I3937" s="1" t="s">
        <v>13529</v>
      </c>
    </row>
    <row r="3938" spans="1:9" x14ac:dyDescent="0.25">
      <c r="A3938" s="1" t="s">
        <v>11098</v>
      </c>
      <c r="B3938" s="1" t="s">
        <v>4336</v>
      </c>
      <c r="C3938" s="1" t="s">
        <v>13556</v>
      </c>
      <c r="D3938" s="1" t="s">
        <v>43</v>
      </c>
      <c r="E3938" s="1" t="s">
        <v>16858</v>
      </c>
      <c r="G3938" s="1" t="s">
        <v>13562</v>
      </c>
      <c r="H3938" s="1" t="s">
        <v>13705</v>
      </c>
      <c r="I3938" s="1" t="s">
        <v>13529</v>
      </c>
    </row>
    <row r="3939" spans="1:9" x14ac:dyDescent="0.25">
      <c r="A3939" s="1" t="s">
        <v>11099</v>
      </c>
      <c r="B3939" s="1" t="s">
        <v>4337</v>
      </c>
      <c r="C3939" s="1" t="s">
        <v>13556</v>
      </c>
      <c r="D3939" s="1" t="s">
        <v>43</v>
      </c>
      <c r="E3939" s="1" t="s">
        <v>16859</v>
      </c>
      <c r="G3939" s="1" t="s">
        <v>13562</v>
      </c>
      <c r="H3939" s="1" t="s">
        <v>16860</v>
      </c>
      <c r="I3939" s="1" t="s">
        <v>13529</v>
      </c>
    </row>
    <row r="3940" spans="1:9" x14ac:dyDescent="0.25">
      <c r="A3940" s="1" t="s">
        <v>11100</v>
      </c>
      <c r="B3940" s="1" t="s">
        <v>4338</v>
      </c>
      <c r="C3940" s="1" t="s">
        <v>13556</v>
      </c>
      <c r="D3940" s="1" t="s">
        <v>43</v>
      </c>
      <c r="F3940" s="1" t="s">
        <v>3941</v>
      </c>
      <c r="G3940" s="1" t="s">
        <v>13535</v>
      </c>
      <c r="H3940" s="1" t="s">
        <v>16861</v>
      </c>
      <c r="I3940" s="1" t="s">
        <v>13529</v>
      </c>
    </row>
    <row r="3941" spans="1:9" x14ac:dyDescent="0.25">
      <c r="A3941" s="1" t="s">
        <v>11101</v>
      </c>
      <c r="B3941" s="1" t="s">
        <v>4339</v>
      </c>
      <c r="C3941" s="1" t="s">
        <v>13556</v>
      </c>
      <c r="D3941" s="1" t="s">
        <v>43</v>
      </c>
      <c r="E3941" s="1" t="s">
        <v>16862</v>
      </c>
      <c r="G3941" s="1" t="s">
        <v>13562</v>
      </c>
      <c r="H3941" s="1" t="s">
        <v>13705</v>
      </c>
      <c r="I3941" s="1" t="s">
        <v>13529</v>
      </c>
    </row>
    <row r="3942" spans="1:9" x14ac:dyDescent="0.25">
      <c r="A3942" s="1" t="s">
        <v>11102</v>
      </c>
      <c r="B3942" s="1" t="s">
        <v>4340</v>
      </c>
      <c r="C3942" s="1" t="s">
        <v>13556</v>
      </c>
      <c r="D3942" s="1" t="s">
        <v>43</v>
      </c>
      <c r="E3942" s="1" t="s">
        <v>16863</v>
      </c>
      <c r="G3942" s="1" t="s">
        <v>13936</v>
      </c>
      <c r="H3942" s="1" t="s">
        <v>16864</v>
      </c>
      <c r="I3942" s="1" t="s">
        <v>13529</v>
      </c>
    </row>
    <row r="3943" spans="1:9" x14ac:dyDescent="0.25">
      <c r="A3943" s="1" t="s">
        <v>11103</v>
      </c>
      <c r="B3943" s="1" t="s">
        <v>4341</v>
      </c>
      <c r="C3943" s="1" t="s">
        <v>13556</v>
      </c>
      <c r="D3943" s="1" t="s">
        <v>43</v>
      </c>
      <c r="E3943" s="1" t="s">
        <v>16863</v>
      </c>
      <c r="G3943" s="1" t="s">
        <v>13936</v>
      </c>
      <c r="H3943" s="1" t="s">
        <v>13558</v>
      </c>
      <c r="I3943" s="1" t="s">
        <v>13529</v>
      </c>
    </row>
    <row r="3944" spans="1:9" x14ac:dyDescent="0.25">
      <c r="A3944" s="1" t="s">
        <v>11104</v>
      </c>
      <c r="B3944" s="1" t="s">
        <v>4342</v>
      </c>
      <c r="C3944" s="1" t="s">
        <v>13556</v>
      </c>
      <c r="D3944" s="1" t="s">
        <v>43</v>
      </c>
      <c r="E3944" s="1" t="s">
        <v>14681</v>
      </c>
      <c r="G3944" s="1" t="s">
        <v>13562</v>
      </c>
      <c r="H3944" s="1" t="s">
        <v>14682</v>
      </c>
      <c r="I3944" s="1" t="s">
        <v>13529</v>
      </c>
    </row>
    <row r="3945" spans="1:9" x14ac:dyDescent="0.25">
      <c r="A3945" s="1" t="s">
        <v>11105</v>
      </c>
      <c r="B3945" s="1" t="s">
        <v>4343</v>
      </c>
      <c r="C3945" s="1" t="s">
        <v>13556</v>
      </c>
      <c r="D3945" s="1" t="s">
        <v>43</v>
      </c>
      <c r="E3945" s="1" t="s">
        <v>16865</v>
      </c>
      <c r="G3945" s="1" t="s">
        <v>16866</v>
      </c>
      <c r="H3945" s="1" t="s">
        <v>16276</v>
      </c>
      <c r="I3945" s="1" t="s">
        <v>13529</v>
      </c>
    </row>
    <row r="3946" spans="1:9" x14ac:dyDescent="0.25">
      <c r="A3946" s="1" t="s">
        <v>11106</v>
      </c>
      <c r="B3946" s="1" t="s">
        <v>4344</v>
      </c>
      <c r="C3946" s="1" t="s">
        <v>13873</v>
      </c>
      <c r="D3946" s="1" t="s">
        <v>369</v>
      </c>
      <c r="E3946" s="1" t="s">
        <v>13874</v>
      </c>
      <c r="G3946" s="1" t="s">
        <v>13535</v>
      </c>
      <c r="H3946" s="1" t="s">
        <v>13558</v>
      </c>
      <c r="I3946" s="1" t="s">
        <v>13529</v>
      </c>
    </row>
    <row r="3947" spans="1:9" x14ac:dyDescent="0.25">
      <c r="A3947" s="1" t="s">
        <v>11107</v>
      </c>
      <c r="B3947" s="1" t="s">
        <v>1457</v>
      </c>
      <c r="C3947" s="1" t="s">
        <v>13556</v>
      </c>
      <c r="D3947" s="1" t="s">
        <v>43</v>
      </c>
      <c r="E3947" s="1" t="s">
        <v>15080</v>
      </c>
      <c r="G3947" s="1" t="s">
        <v>13562</v>
      </c>
      <c r="H3947" s="1" t="s">
        <v>16867</v>
      </c>
      <c r="I3947" s="1" t="s">
        <v>13529</v>
      </c>
    </row>
    <row r="3948" spans="1:9" x14ac:dyDescent="0.25">
      <c r="A3948" s="1" t="s">
        <v>11108</v>
      </c>
      <c r="B3948" s="1" t="s">
        <v>4345</v>
      </c>
      <c r="C3948" s="1" t="s">
        <v>13556</v>
      </c>
      <c r="D3948" s="1" t="s">
        <v>43</v>
      </c>
      <c r="E3948" s="1" t="s">
        <v>16868</v>
      </c>
      <c r="G3948" s="1" t="s">
        <v>13535</v>
      </c>
      <c r="H3948" s="1" t="s">
        <v>13558</v>
      </c>
      <c r="I3948" s="1" t="s">
        <v>13529</v>
      </c>
    </row>
    <row r="3949" spans="1:9" x14ac:dyDescent="0.25">
      <c r="A3949" s="1" t="s">
        <v>11109</v>
      </c>
      <c r="B3949" s="1" t="s">
        <v>4346</v>
      </c>
      <c r="C3949" s="1" t="s">
        <v>13556</v>
      </c>
      <c r="D3949" s="1" t="s">
        <v>43</v>
      </c>
      <c r="E3949" s="1" t="s">
        <v>16869</v>
      </c>
      <c r="G3949" s="1" t="s">
        <v>13562</v>
      </c>
      <c r="H3949" s="1" t="s">
        <v>16870</v>
      </c>
      <c r="I3949" s="1" t="s">
        <v>13529</v>
      </c>
    </row>
    <row r="3950" spans="1:9" x14ac:dyDescent="0.25">
      <c r="A3950" s="1" t="s">
        <v>11110</v>
      </c>
      <c r="B3950" s="1" t="s">
        <v>4347</v>
      </c>
      <c r="C3950" s="1" t="s">
        <v>13556</v>
      </c>
      <c r="D3950" s="1" t="s">
        <v>43</v>
      </c>
      <c r="E3950" s="1" t="s">
        <v>16871</v>
      </c>
      <c r="G3950" s="1" t="s">
        <v>13562</v>
      </c>
      <c r="H3950" s="1" t="s">
        <v>16872</v>
      </c>
      <c r="I3950" s="1" t="s">
        <v>13529</v>
      </c>
    </row>
    <row r="3951" spans="1:9" x14ac:dyDescent="0.25">
      <c r="A3951" s="1" t="s">
        <v>11111</v>
      </c>
      <c r="B3951" s="1" t="s">
        <v>4348</v>
      </c>
      <c r="C3951" s="1" t="s">
        <v>13556</v>
      </c>
      <c r="D3951" s="1" t="s">
        <v>43</v>
      </c>
      <c r="E3951" s="1" t="s">
        <v>16873</v>
      </c>
      <c r="G3951" s="1" t="s">
        <v>13562</v>
      </c>
      <c r="H3951" s="1" t="s">
        <v>16874</v>
      </c>
      <c r="I3951" s="1" t="s">
        <v>13529</v>
      </c>
    </row>
    <row r="3952" spans="1:9" x14ac:dyDescent="0.25">
      <c r="A3952" s="1" t="s">
        <v>11112</v>
      </c>
      <c r="B3952" s="1" t="s">
        <v>4349</v>
      </c>
      <c r="C3952" s="1" t="s">
        <v>13556</v>
      </c>
      <c r="D3952" s="1" t="s">
        <v>43</v>
      </c>
      <c r="E3952" s="1" t="s">
        <v>16875</v>
      </c>
      <c r="G3952" s="1" t="s">
        <v>13591</v>
      </c>
      <c r="H3952" s="1" t="s">
        <v>16157</v>
      </c>
      <c r="I3952" s="1" t="s">
        <v>13529</v>
      </c>
    </row>
    <row r="3953" spans="1:9" x14ac:dyDescent="0.25">
      <c r="A3953" s="1" t="s">
        <v>11113</v>
      </c>
      <c r="B3953" s="1" t="s">
        <v>4350</v>
      </c>
      <c r="C3953" s="1" t="s">
        <v>13556</v>
      </c>
      <c r="D3953" s="1" t="s">
        <v>43</v>
      </c>
      <c r="F3953" s="1" t="s">
        <v>4351</v>
      </c>
      <c r="G3953" s="1" t="s">
        <v>14452</v>
      </c>
      <c r="H3953" s="1" t="s">
        <v>16876</v>
      </c>
      <c r="I3953" s="1" t="s">
        <v>13529</v>
      </c>
    </row>
    <row r="3954" spans="1:9" x14ac:dyDescent="0.25">
      <c r="A3954" s="1" t="s">
        <v>11114</v>
      </c>
      <c r="B3954" s="1" t="s">
        <v>4352</v>
      </c>
      <c r="C3954" s="1" t="s">
        <v>13556</v>
      </c>
      <c r="D3954" s="1" t="s">
        <v>43</v>
      </c>
      <c r="E3954" s="1" t="s">
        <v>16034</v>
      </c>
      <c r="G3954" s="1" t="s">
        <v>13535</v>
      </c>
      <c r="H3954" s="1" t="s">
        <v>13558</v>
      </c>
      <c r="I3954" s="1" t="s">
        <v>13529</v>
      </c>
    </row>
    <row r="3955" spans="1:9" x14ac:dyDescent="0.25">
      <c r="A3955" s="1" t="s">
        <v>11115</v>
      </c>
      <c r="B3955" s="1" t="s">
        <v>4353</v>
      </c>
      <c r="C3955" s="1" t="s">
        <v>13556</v>
      </c>
      <c r="D3955" s="1" t="s">
        <v>43</v>
      </c>
      <c r="E3955" s="1" t="s">
        <v>16189</v>
      </c>
      <c r="G3955" s="1" t="s">
        <v>13535</v>
      </c>
      <c r="H3955" s="1" t="s">
        <v>16877</v>
      </c>
      <c r="I3955" s="1" t="s">
        <v>13529</v>
      </c>
    </row>
    <row r="3956" spans="1:9" x14ac:dyDescent="0.25">
      <c r="A3956" s="1" t="s">
        <v>11116</v>
      </c>
      <c r="B3956" s="1" t="s">
        <v>4354</v>
      </c>
      <c r="C3956" s="1" t="s">
        <v>13556</v>
      </c>
      <c r="D3956" s="1" t="s">
        <v>43</v>
      </c>
      <c r="E3956" s="1" t="s">
        <v>16878</v>
      </c>
      <c r="G3956" s="1" t="s">
        <v>13557</v>
      </c>
      <c r="H3956" s="1" t="s">
        <v>16879</v>
      </c>
      <c r="I3956" s="1" t="s">
        <v>13529</v>
      </c>
    </row>
    <row r="3957" spans="1:9" x14ac:dyDescent="0.25">
      <c r="A3957" s="1" t="s">
        <v>11117</v>
      </c>
      <c r="B3957" s="1" t="s">
        <v>4355</v>
      </c>
      <c r="C3957" s="1" t="s">
        <v>13556</v>
      </c>
      <c r="D3957" s="1" t="s">
        <v>43</v>
      </c>
      <c r="E3957" s="1" t="s">
        <v>16880</v>
      </c>
      <c r="G3957" s="1" t="s">
        <v>13557</v>
      </c>
      <c r="H3957" s="1" t="s">
        <v>16881</v>
      </c>
      <c r="I3957" s="1" t="s">
        <v>13529</v>
      </c>
    </row>
    <row r="3958" spans="1:9" x14ac:dyDescent="0.25">
      <c r="A3958" s="1" t="s">
        <v>11118</v>
      </c>
      <c r="B3958" s="1" t="s">
        <v>4356</v>
      </c>
      <c r="C3958" s="1" t="s">
        <v>13556</v>
      </c>
      <c r="D3958" s="1" t="s">
        <v>43</v>
      </c>
      <c r="E3958" s="1" t="s">
        <v>16882</v>
      </c>
      <c r="G3958" s="1" t="s">
        <v>13562</v>
      </c>
      <c r="H3958" s="1" t="s">
        <v>13951</v>
      </c>
      <c r="I3958" s="1" t="s">
        <v>13529</v>
      </c>
    </row>
    <row r="3959" spans="1:9" x14ac:dyDescent="0.25">
      <c r="A3959" s="1" t="s">
        <v>11119</v>
      </c>
      <c r="B3959" s="1" t="s">
        <v>4357</v>
      </c>
      <c r="C3959" s="1" t="s">
        <v>13556</v>
      </c>
      <c r="D3959" s="1" t="s">
        <v>43</v>
      </c>
      <c r="G3959" s="1" t="s">
        <v>13562</v>
      </c>
      <c r="H3959" s="1" t="s">
        <v>16883</v>
      </c>
      <c r="I3959" s="1" t="s">
        <v>13529</v>
      </c>
    </row>
    <row r="3960" spans="1:9" x14ac:dyDescent="0.25">
      <c r="A3960" s="1" t="s">
        <v>11120</v>
      </c>
      <c r="B3960" s="1" t="s">
        <v>4358</v>
      </c>
      <c r="C3960" s="1" t="s">
        <v>13873</v>
      </c>
      <c r="D3960" s="1" t="s">
        <v>369</v>
      </c>
      <c r="G3960" s="1" t="s">
        <v>13936</v>
      </c>
      <c r="H3960" s="1" t="s">
        <v>16884</v>
      </c>
      <c r="I3960" s="1" t="s">
        <v>13529</v>
      </c>
    </row>
    <row r="3961" spans="1:9" x14ac:dyDescent="0.25">
      <c r="A3961" s="1" t="s">
        <v>11121</v>
      </c>
      <c r="B3961" s="1" t="s">
        <v>4359</v>
      </c>
      <c r="C3961" s="1" t="s">
        <v>13873</v>
      </c>
      <c r="D3961" s="1" t="s">
        <v>369</v>
      </c>
      <c r="G3961" s="1" t="s">
        <v>13936</v>
      </c>
      <c r="H3961" s="1" t="s">
        <v>15696</v>
      </c>
      <c r="I3961" s="1" t="s">
        <v>13529</v>
      </c>
    </row>
    <row r="3962" spans="1:9" x14ac:dyDescent="0.25">
      <c r="A3962" s="1" t="s">
        <v>11122</v>
      </c>
      <c r="B3962" s="1" t="s">
        <v>4360</v>
      </c>
      <c r="C3962" s="1" t="s">
        <v>13873</v>
      </c>
      <c r="D3962" s="1" t="s">
        <v>369</v>
      </c>
      <c r="E3962" s="1" t="s">
        <v>4361</v>
      </c>
      <c r="G3962" s="1" t="s">
        <v>13535</v>
      </c>
      <c r="H3962" s="1" t="s">
        <v>14189</v>
      </c>
      <c r="I3962" s="1" t="s">
        <v>13529</v>
      </c>
    </row>
    <row r="3963" spans="1:9" x14ac:dyDescent="0.25">
      <c r="A3963" s="1" t="s">
        <v>11123</v>
      </c>
      <c r="B3963" s="1" t="s">
        <v>4362</v>
      </c>
      <c r="C3963" s="1" t="s">
        <v>13873</v>
      </c>
      <c r="D3963" s="1" t="s">
        <v>369</v>
      </c>
      <c r="G3963" s="1" t="s">
        <v>13936</v>
      </c>
      <c r="H3963" s="1" t="s">
        <v>16885</v>
      </c>
      <c r="I3963" s="1" t="s">
        <v>13529</v>
      </c>
    </row>
    <row r="3964" spans="1:9" x14ac:dyDescent="0.25">
      <c r="A3964" s="1" t="s">
        <v>11124</v>
      </c>
      <c r="B3964" s="1" t="s">
        <v>4363</v>
      </c>
      <c r="C3964" s="1" t="s">
        <v>13873</v>
      </c>
      <c r="D3964" s="1" t="s">
        <v>369</v>
      </c>
      <c r="G3964" s="1" t="s">
        <v>13936</v>
      </c>
      <c r="H3964" s="1" t="s">
        <v>14581</v>
      </c>
      <c r="I3964" s="1" t="s">
        <v>13529</v>
      </c>
    </row>
    <row r="3965" spans="1:9" x14ac:dyDescent="0.25">
      <c r="A3965" s="1" t="s">
        <v>11125</v>
      </c>
      <c r="B3965" s="1" t="s">
        <v>4364</v>
      </c>
      <c r="C3965" s="1" t="s">
        <v>16219</v>
      </c>
      <c r="D3965" s="1" t="s">
        <v>3416</v>
      </c>
      <c r="E3965" s="1" t="s">
        <v>16886</v>
      </c>
      <c r="G3965" s="1" t="s">
        <v>13798</v>
      </c>
      <c r="H3965" s="1" t="s">
        <v>16887</v>
      </c>
      <c r="I3965" s="1" t="s">
        <v>13529</v>
      </c>
    </row>
    <row r="3966" spans="1:9" x14ac:dyDescent="0.25">
      <c r="A3966" s="1" t="s">
        <v>11126</v>
      </c>
      <c r="B3966" s="1" t="s">
        <v>4365</v>
      </c>
      <c r="C3966" s="1" t="s">
        <v>16219</v>
      </c>
      <c r="D3966" s="1" t="s">
        <v>3416</v>
      </c>
      <c r="E3966" s="1" t="s">
        <v>16888</v>
      </c>
      <c r="G3966" s="1" t="s">
        <v>13747</v>
      </c>
      <c r="H3966" s="1" t="s">
        <v>16889</v>
      </c>
      <c r="I3966" s="1" t="s">
        <v>13529</v>
      </c>
    </row>
    <row r="3967" spans="1:9" x14ac:dyDescent="0.25">
      <c r="A3967" s="1" t="s">
        <v>11127</v>
      </c>
      <c r="B3967" s="1" t="s">
        <v>4366</v>
      </c>
      <c r="C3967" s="1" t="s">
        <v>16219</v>
      </c>
      <c r="D3967" s="1" t="s">
        <v>3416</v>
      </c>
      <c r="E3967" s="1" t="s">
        <v>16890</v>
      </c>
      <c r="F3967" s="1" t="s">
        <v>16890</v>
      </c>
      <c r="G3967" s="1" t="s">
        <v>13747</v>
      </c>
      <c r="H3967" s="1" t="s">
        <v>16891</v>
      </c>
      <c r="I3967" s="1" t="s">
        <v>13529</v>
      </c>
    </row>
    <row r="3968" spans="1:9" x14ac:dyDescent="0.25">
      <c r="A3968" s="1" t="s">
        <v>11128</v>
      </c>
      <c r="B3968" s="1" t="s">
        <v>4367</v>
      </c>
      <c r="C3968" s="1" t="s">
        <v>16219</v>
      </c>
      <c r="D3968" s="1" t="s">
        <v>3416</v>
      </c>
      <c r="E3968" s="1" t="s">
        <v>16892</v>
      </c>
      <c r="F3968" s="1" t="s">
        <v>16892</v>
      </c>
      <c r="G3968" s="1" t="s">
        <v>13747</v>
      </c>
      <c r="H3968" s="1" t="s">
        <v>16893</v>
      </c>
      <c r="I3968" s="1" t="s">
        <v>13529</v>
      </c>
    </row>
    <row r="3969" spans="1:9" x14ac:dyDescent="0.25">
      <c r="A3969" s="1" t="s">
        <v>11129</v>
      </c>
      <c r="B3969" s="1" t="s">
        <v>4368</v>
      </c>
      <c r="C3969" s="1" t="s">
        <v>16219</v>
      </c>
      <c r="D3969" s="1" t="s">
        <v>3416</v>
      </c>
      <c r="E3969" s="1" t="s">
        <v>16894</v>
      </c>
      <c r="G3969" s="1" t="s">
        <v>13747</v>
      </c>
      <c r="H3969" s="1" t="s">
        <v>15185</v>
      </c>
      <c r="I3969" s="1" t="s">
        <v>13529</v>
      </c>
    </row>
    <row r="3970" spans="1:9" x14ac:dyDescent="0.25">
      <c r="A3970" s="1" t="s">
        <v>11130</v>
      </c>
      <c r="B3970" s="1" t="s">
        <v>4369</v>
      </c>
      <c r="C3970" s="1" t="s">
        <v>16219</v>
      </c>
      <c r="D3970" s="1" t="s">
        <v>3416</v>
      </c>
      <c r="E3970" s="1" t="s">
        <v>16895</v>
      </c>
      <c r="G3970" s="1" t="s">
        <v>13798</v>
      </c>
      <c r="H3970" s="1" t="s">
        <v>16896</v>
      </c>
      <c r="I3970" s="1" t="s">
        <v>13529</v>
      </c>
    </row>
    <row r="3971" spans="1:9" x14ac:dyDescent="0.25">
      <c r="A3971" s="1" t="s">
        <v>11131</v>
      </c>
      <c r="B3971" s="1" t="s">
        <v>4370</v>
      </c>
      <c r="C3971" s="1" t="s">
        <v>16219</v>
      </c>
      <c r="D3971" s="1" t="s">
        <v>3416</v>
      </c>
      <c r="E3971" s="1" t="s">
        <v>16897</v>
      </c>
      <c r="G3971" s="1" t="s">
        <v>13747</v>
      </c>
      <c r="H3971" s="1" t="s">
        <v>16898</v>
      </c>
      <c r="I3971" s="1" t="s">
        <v>13529</v>
      </c>
    </row>
    <row r="3972" spans="1:9" x14ac:dyDescent="0.25">
      <c r="A3972" s="1" t="s">
        <v>11132</v>
      </c>
      <c r="B3972" s="1" t="s">
        <v>4371</v>
      </c>
      <c r="C3972" s="1" t="s">
        <v>16219</v>
      </c>
      <c r="D3972" s="1" t="s">
        <v>3416</v>
      </c>
      <c r="E3972" s="1" t="s">
        <v>16772</v>
      </c>
      <c r="F3972" s="1" t="s">
        <v>16772</v>
      </c>
      <c r="G3972" s="1" t="s">
        <v>13747</v>
      </c>
      <c r="H3972" s="1" t="s">
        <v>16367</v>
      </c>
      <c r="I3972" s="1" t="s">
        <v>13529</v>
      </c>
    </row>
    <row r="3973" spans="1:9" x14ac:dyDescent="0.25">
      <c r="A3973" s="1" t="s">
        <v>11133</v>
      </c>
      <c r="B3973" s="1" t="s">
        <v>4372</v>
      </c>
      <c r="C3973" s="1" t="s">
        <v>16219</v>
      </c>
      <c r="D3973" s="1" t="s">
        <v>3416</v>
      </c>
      <c r="E3973" s="1" t="s">
        <v>16899</v>
      </c>
      <c r="G3973" s="1" t="s">
        <v>13747</v>
      </c>
      <c r="H3973" s="1" t="s">
        <v>16900</v>
      </c>
      <c r="I3973" s="1" t="s">
        <v>13529</v>
      </c>
    </row>
    <row r="3974" spans="1:9" x14ac:dyDescent="0.25">
      <c r="A3974" s="1" t="s">
        <v>11134</v>
      </c>
      <c r="B3974" s="1" t="s">
        <v>4373</v>
      </c>
      <c r="C3974" s="1" t="s">
        <v>16219</v>
      </c>
      <c r="D3974" s="1" t="s">
        <v>3416</v>
      </c>
      <c r="E3974" s="1" t="s">
        <v>16227</v>
      </c>
      <c r="F3974" s="1" t="s">
        <v>16227</v>
      </c>
      <c r="G3974" s="1" t="s">
        <v>13747</v>
      </c>
      <c r="H3974" s="1" t="s">
        <v>16407</v>
      </c>
      <c r="I3974" s="1" t="s">
        <v>13529</v>
      </c>
    </row>
    <row r="3975" spans="1:9" x14ac:dyDescent="0.25">
      <c r="A3975" s="1" t="s">
        <v>11135</v>
      </c>
      <c r="B3975" s="1" t="s">
        <v>4374</v>
      </c>
      <c r="C3975" s="1" t="s">
        <v>16219</v>
      </c>
      <c r="D3975" s="1" t="s">
        <v>3416</v>
      </c>
      <c r="E3975" s="1" t="s">
        <v>16227</v>
      </c>
      <c r="F3975" s="1" t="s">
        <v>16227</v>
      </c>
      <c r="G3975" s="1" t="s">
        <v>13747</v>
      </c>
      <c r="H3975" s="1" t="s">
        <v>16407</v>
      </c>
      <c r="I3975" s="1" t="s">
        <v>13529</v>
      </c>
    </row>
    <row r="3976" spans="1:9" x14ac:dyDescent="0.25">
      <c r="A3976" s="1" t="s">
        <v>11136</v>
      </c>
      <c r="B3976" s="1" t="s">
        <v>4375</v>
      </c>
      <c r="C3976" s="1" t="s">
        <v>16219</v>
      </c>
      <c r="D3976" s="1" t="s">
        <v>3416</v>
      </c>
      <c r="G3976" s="1" t="s">
        <v>13747</v>
      </c>
      <c r="H3976" s="1" t="s">
        <v>13528</v>
      </c>
      <c r="I3976" s="1" t="s">
        <v>13529</v>
      </c>
    </row>
    <row r="3977" spans="1:9" x14ac:dyDescent="0.25">
      <c r="A3977" s="1" t="s">
        <v>11137</v>
      </c>
      <c r="B3977" s="1" t="s">
        <v>4376</v>
      </c>
      <c r="C3977" s="1" t="s">
        <v>16219</v>
      </c>
      <c r="D3977" s="1" t="s">
        <v>3416</v>
      </c>
      <c r="E3977" s="1" t="s">
        <v>16901</v>
      </c>
      <c r="G3977" s="1" t="s">
        <v>13747</v>
      </c>
      <c r="H3977" s="1" t="s">
        <v>16040</v>
      </c>
      <c r="I3977" s="1" t="s">
        <v>13529</v>
      </c>
    </row>
    <row r="3978" spans="1:9" x14ac:dyDescent="0.25">
      <c r="A3978" s="1" t="s">
        <v>11138</v>
      </c>
      <c r="B3978" s="1" t="s">
        <v>4377</v>
      </c>
      <c r="C3978" s="1" t="s">
        <v>16219</v>
      </c>
      <c r="D3978" s="1" t="s">
        <v>3416</v>
      </c>
      <c r="E3978" s="1" t="s">
        <v>16902</v>
      </c>
      <c r="G3978" s="1" t="s">
        <v>13747</v>
      </c>
      <c r="H3978" s="1" t="s">
        <v>16903</v>
      </c>
      <c r="I3978" s="1" t="s">
        <v>13529</v>
      </c>
    </row>
    <row r="3979" spans="1:9" x14ac:dyDescent="0.25">
      <c r="A3979" s="1" t="s">
        <v>11139</v>
      </c>
      <c r="B3979" s="1" t="s">
        <v>4378</v>
      </c>
      <c r="C3979" s="1" t="s">
        <v>16219</v>
      </c>
      <c r="D3979" s="1" t="s">
        <v>3416</v>
      </c>
      <c r="E3979" s="1" t="s">
        <v>16904</v>
      </c>
      <c r="G3979" s="1" t="s">
        <v>13798</v>
      </c>
      <c r="H3979" s="1" t="s">
        <v>16905</v>
      </c>
      <c r="I3979" s="1" t="s">
        <v>13529</v>
      </c>
    </row>
    <row r="3980" spans="1:9" x14ac:dyDescent="0.25">
      <c r="A3980" s="1" t="s">
        <v>11140</v>
      </c>
      <c r="B3980" s="1" t="s">
        <v>4379</v>
      </c>
      <c r="C3980" s="1" t="s">
        <v>16219</v>
      </c>
      <c r="D3980" s="1" t="s">
        <v>3416</v>
      </c>
      <c r="E3980" s="1" t="s">
        <v>16906</v>
      </c>
      <c r="G3980" s="1" t="s">
        <v>13747</v>
      </c>
      <c r="H3980" s="1" t="s">
        <v>14588</v>
      </c>
      <c r="I3980" s="1" t="s">
        <v>13529</v>
      </c>
    </row>
    <row r="3981" spans="1:9" x14ac:dyDescent="0.25">
      <c r="A3981" s="1" t="s">
        <v>11141</v>
      </c>
      <c r="B3981" s="1" t="s">
        <v>4380</v>
      </c>
      <c r="C3981" s="1" t="s">
        <v>16219</v>
      </c>
      <c r="D3981" s="1" t="s">
        <v>3416</v>
      </c>
      <c r="E3981" s="1" t="s">
        <v>16907</v>
      </c>
      <c r="F3981" s="1" t="s">
        <v>4381</v>
      </c>
      <c r="G3981" s="1" t="s">
        <v>13798</v>
      </c>
      <c r="H3981" s="1" t="s">
        <v>16908</v>
      </c>
      <c r="I3981" s="1" t="s">
        <v>13529</v>
      </c>
    </row>
    <row r="3982" spans="1:9" x14ac:dyDescent="0.25">
      <c r="A3982" s="1" t="s">
        <v>11142</v>
      </c>
      <c r="B3982" s="1" t="s">
        <v>4382</v>
      </c>
      <c r="C3982" s="1" t="s">
        <v>16219</v>
      </c>
      <c r="D3982" s="1" t="s">
        <v>3416</v>
      </c>
      <c r="E3982" s="1" t="s">
        <v>16909</v>
      </c>
      <c r="G3982" s="1" t="s">
        <v>13747</v>
      </c>
      <c r="H3982" s="1" t="s">
        <v>16910</v>
      </c>
      <c r="I3982" s="1" t="s">
        <v>13529</v>
      </c>
    </row>
    <row r="3983" spans="1:9" x14ac:dyDescent="0.25">
      <c r="A3983" s="1" t="s">
        <v>11143</v>
      </c>
      <c r="B3983" s="1" t="s">
        <v>4383</v>
      </c>
      <c r="C3983" s="1" t="s">
        <v>16219</v>
      </c>
      <c r="D3983" s="1" t="s">
        <v>3416</v>
      </c>
      <c r="E3983" s="1" t="s">
        <v>16911</v>
      </c>
      <c r="F3983" s="1" t="s">
        <v>3431</v>
      </c>
      <c r="G3983" s="1" t="s">
        <v>13747</v>
      </c>
      <c r="H3983" s="1" t="s">
        <v>16912</v>
      </c>
      <c r="I3983" s="1" t="s">
        <v>13529</v>
      </c>
    </row>
    <row r="3984" spans="1:9" x14ac:dyDescent="0.25">
      <c r="A3984" s="1" t="s">
        <v>11144</v>
      </c>
      <c r="B3984" s="1" t="s">
        <v>4384</v>
      </c>
      <c r="C3984" s="1" t="s">
        <v>16219</v>
      </c>
      <c r="D3984" s="1" t="s">
        <v>3416</v>
      </c>
      <c r="E3984" s="1" t="s">
        <v>16913</v>
      </c>
      <c r="G3984" s="1" t="s">
        <v>16412</v>
      </c>
      <c r="H3984" s="1" t="s">
        <v>16282</v>
      </c>
      <c r="I3984" s="1" t="s">
        <v>13529</v>
      </c>
    </row>
    <row r="3985" spans="1:9" x14ac:dyDescent="0.25">
      <c r="A3985" s="1" t="s">
        <v>11145</v>
      </c>
      <c r="B3985" s="1" t="s">
        <v>4385</v>
      </c>
      <c r="C3985" s="1" t="s">
        <v>16219</v>
      </c>
      <c r="D3985" s="1" t="s">
        <v>3416</v>
      </c>
      <c r="E3985" s="1" t="s">
        <v>16914</v>
      </c>
      <c r="G3985" s="1" t="s">
        <v>13798</v>
      </c>
      <c r="H3985" s="1" t="s">
        <v>16912</v>
      </c>
      <c r="I3985" s="1" t="s">
        <v>13529</v>
      </c>
    </row>
    <row r="3986" spans="1:9" x14ac:dyDescent="0.25">
      <c r="A3986" s="1" t="s">
        <v>11146</v>
      </c>
      <c r="B3986" s="1" t="s">
        <v>4386</v>
      </c>
      <c r="C3986" s="1" t="s">
        <v>16219</v>
      </c>
      <c r="D3986" s="1" t="s">
        <v>3416</v>
      </c>
      <c r="E3986" s="1" t="s">
        <v>16915</v>
      </c>
      <c r="G3986" s="1" t="s">
        <v>13747</v>
      </c>
      <c r="H3986" s="1" t="s">
        <v>16916</v>
      </c>
      <c r="I3986" s="1" t="s">
        <v>13529</v>
      </c>
    </row>
    <row r="3987" spans="1:9" x14ac:dyDescent="0.25">
      <c r="A3987" s="1" t="s">
        <v>11147</v>
      </c>
      <c r="B3987" s="1" t="s">
        <v>4387</v>
      </c>
      <c r="C3987" s="1" t="s">
        <v>16219</v>
      </c>
      <c r="D3987" s="1" t="s">
        <v>3416</v>
      </c>
      <c r="E3987" s="1" t="s">
        <v>16917</v>
      </c>
      <c r="G3987" s="1" t="s">
        <v>13747</v>
      </c>
      <c r="H3987" s="1" t="s">
        <v>15397</v>
      </c>
      <c r="I3987" s="1" t="s">
        <v>13529</v>
      </c>
    </row>
    <row r="3988" spans="1:9" x14ac:dyDescent="0.25">
      <c r="A3988" s="1" t="s">
        <v>11148</v>
      </c>
      <c r="B3988" s="1" t="s">
        <v>4388</v>
      </c>
      <c r="C3988" s="1" t="s">
        <v>16219</v>
      </c>
      <c r="D3988" s="1" t="s">
        <v>3416</v>
      </c>
      <c r="E3988" s="1" t="s">
        <v>16918</v>
      </c>
      <c r="F3988" s="1" t="s">
        <v>16918</v>
      </c>
      <c r="G3988" s="1" t="s">
        <v>13798</v>
      </c>
      <c r="H3988" s="1" t="s">
        <v>16919</v>
      </c>
      <c r="I3988" s="1" t="s">
        <v>13529</v>
      </c>
    </row>
    <row r="3989" spans="1:9" x14ac:dyDescent="0.25">
      <c r="A3989" s="1" t="s">
        <v>11149</v>
      </c>
      <c r="B3989" s="1" t="s">
        <v>4389</v>
      </c>
      <c r="C3989" s="1" t="s">
        <v>16219</v>
      </c>
      <c r="D3989" s="1" t="s">
        <v>3416</v>
      </c>
      <c r="E3989" s="1" t="s">
        <v>16920</v>
      </c>
      <c r="G3989" s="1" t="s">
        <v>13747</v>
      </c>
      <c r="H3989" s="1" t="s">
        <v>16921</v>
      </c>
      <c r="I3989" s="1" t="s">
        <v>13529</v>
      </c>
    </row>
    <row r="3990" spans="1:9" x14ac:dyDescent="0.25">
      <c r="A3990" s="1" t="s">
        <v>11150</v>
      </c>
      <c r="B3990" s="1" t="s">
        <v>4390</v>
      </c>
      <c r="C3990" s="1" t="s">
        <v>16219</v>
      </c>
      <c r="D3990" s="1" t="s">
        <v>3416</v>
      </c>
      <c r="E3990" s="1" t="s">
        <v>16922</v>
      </c>
      <c r="G3990" s="1" t="s">
        <v>13649</v>
      </c>
      <c r="H3990" s="1" t="s">
        <v>16923</v>
      </c>
      <c r="I3990" s="1" t="s">
        <v>13529</v>
      </c>
    </row>
    <row r="3991" spans="1:9" x14ac:dyDescent="0.25">
      <c r="A3991" s="1" t="s">
        <v>11151</v>
      </c>
      <c r="B3991" s="1" t="s">
        <v>4391</v>
      </c>
      <c r="C3991" s="1" t="s">
        <v>16219</v>
      </c>
      <c r="D3991" s="1" t="s">
        <v>3416</v>
      </c>
      <c r="E3991" s="1" t="s">
        <v>16924</v>
      </c>
      <c r="G3991" s="1" t="s">
        <v>13747</v>
      </c>
      <c r="H3991" s="1" t="s">
        <v>16925</v>
      </c>
      <c r="I3991" s="1" t="s">
        <v>13529</v>
      </c>
    </row>
    <row r="3992" spans="1:9" x14ac:dyDescent="0.25">
      <c r="A3992" s="1" t="s">
        <v>11152</v>
      </c>
      <c r="B3992" s="1" t="s">
        <v>4392</v>
      </c>
      <c r="C3992" s="1" t="s">
        <v>16219</v>
      </c>
      <c r="D3992" s="1" t="s">
        <v>3416</v>
      </c>
      <c r="E3992" s="1" t="s">
        <v>16926</v>
      </c>
      <c r="G3992" s="1" t="s">
        <v>13798</v>
      </c>
      <c r="H3992" s="1" t="s">
        <v>16927</v>
      </c>
      <c r="I3992" s="1" t="s">
        <v>13529</v>
      </c>
    </row>
    <row r="3993" spans="1:9" x14ac:dyDescent="0.25">
      <c r="A3993" s="1" t="s">
        <v>11153</v>
      </c>
      <c r="B3993" s="1" t="s">
        <v>4393</v>
      </c>
      <c r="C3993" s="1" t="s">
        <v>16219</v>
      </c>
      <c r="D3993" s="1" t="s">
        <v>3416</v>
      </c>
      <c r="E3993" s="1" t="s">
        <v>16595</v>
      </c>
      <c r="G3993" s="1" t="s">
        <v>13747</v>
      </c>
      <c r="H3993" s="1" t="s">
        <v>16928</v>
      </c>
      <c r="I3993" s="1" t="s">
        <v>13529</v>
      </c>
    </row>
    <row r="3994" spans="1:9" x14ac:dyDescent="0.25">
      <c r="A3994" s="1" t="s">
        <v>11154</v>
      </c>
      <c r="B3994" s="1" t="s">
        <v>4394</v>
      </c>
      <c r="C3994" s="1" t="s">
        <v>16219</v>
      </c>
      <c r="D3994" s="1" t="s">
        <v>3416</v>
      </c>
      <c r="E3994" s="1" t="s">
        <v>16929</v>
      </c>
      <c r="G3994" s="1" t="s">
        <v>13747</v>
      </c>
      <c r="H3994" s="1" t="s">
        <v>16930</v>
      </c>
      <c r="I3994" s="1" t="s">
        <v>13529</v>
      </c>
    </row>
    <row r="3995" spans="1:9" x14ac:dyDescent="0.25">
      <c r="A3995" s="1" t="s">
        <v>11155</v>
      </c>
      <c r="B3995" s="1" t="s">
        <v>4395</v>
      </c>
      <c r="C3995" s="1" t="s">
        <v>16219</v>
      </c>
      <c r="D3995" s="1" t="s">
        <v>3416</v>
      </c>
      <c r="E3995" s="1" t="s">
        <v>16922</v>
      </c>
      <c r="G3995" s="1" t="s">
        <v>13798</v>
      </c>
      <c r="H3995" s="1" t="s">
        <v>16931</v>
      </c>
      <c r="I3995" s="1" t="s">
        <v>13529</v>
      </c>
    </row>
    <row r="3996" spans="1:9" x14ac:dyDescent="0.25">
      <c r="A3996" s="1" t="s">
        <v>11156</v>
      </c>
      <c r="B3996" s="1" t="s">
        <v>4396</v>
      </c>
      <c r="C3996" s="1" t="s">
        <v>16219</v>
      </c>
      <c r="D3996" s="1" t="s">
        <v>3416</v>
      </c>
      <c r="E3996" s="1" t="s">
        <v>16639</v>
      </c>
      <c r="F3996" s="1" t="s">
        <v>3431</v>
      </c>
      <c r="G3996" s="1" t="s">
        <v>13798</v>
      </c>
      <c r="H3996" s="1" t="s">
        <v>16932</v>
      </c>
      <c r="I3996" s="1" t="s">
        <v>13529</v>
      </c>
    </row>
    <row r="3997" spans="1:9" x14ac:dyDescent="0.25">
      <c r="A3997" s="1" t="s">
        <v>11157</v>
      </c>
      <c r="B3997" s="1" t="s">
        <v>4397</v>
      </c>
      <c r="C3997" s="1" t="s">
        <v>16219</v>
      </c>
      <c r="D3997" s="1" t="s">
        <v>3416</v>
      </c>
      <c r="E3997" s="1" t="s">
        <v>16933</v>
      </c>
      <c r="G3997" s="1" t="s">
        <v>13798</v>
      </c>
      <c r="H3997" s="1" t="s">
        <v>16934</v>
      </c>
      <c r="I3997" s="1" t="s">
        <v>13529</v>
      </c>
    </row>
    <row r="3998" spans="1:9" x14ac:dyDescent="0.25">
      <c r="A3998" s="1" t="s">
        <v>11158</v>
      </c>
      <c r="B3998" s="1" t="s">
        <v>4398</v>
      </c>
      <c r="C3998" s="1" t="s">
        <v>16219</v>
      </c>
      <c r="D3998" s="1" t="s">
        <v>3416</v>
      </c>
      <c r="E3998" s="1" t="s">
        <v>16935</v>
      </c>
      <c r="G3998" s="1" t="s">
        <v>13747</v>
      </c>
      <c r="H3998" s="1" t="s">
        <v>15813</v>
      </c>
      <c r="I3998" s="1" t="s">
        <v>13529</v>
      </c>
    </row>
    <row r="3999" spans="1:9" x14ac:dyDescent="0.25">
      <c r="A3999" s="1" t="s">
        <v>11159</v>
      </c>
      <c r="B3999" s="1" t="s">
        <v>4399</v>
      </c>
      <c r="C3999" s="1" t="s">
        <v>16219</v>
      </c>
      <c r="D3999" s="1" t="s">
        <v>3416</v>
      </c>
      <c r="E3999" s="1" t="s">
        <v>16906</v>
      </c>
      <c r="G3999" s="1" t="s">
        <v>13747</v>
      </c>
      <c r="H3999" s="1" t="s">
        <v>14588</v>
      </c>
      <c r="I3999" s="1" t="s">
        <v>13529</v>
      </c>
    </row>
    <row r="4000" spans="1:9" x14ac:dyDescent="0.25">
      <c r="A4000" s="1" t="s">
        <v>11160</v>
      </c>
      <c r="B4000" s="1" t="s">
        <v>4400</v>
      </c>
      <c r="C4000" s="1" t="s">
        <v>13797</v>
      </c>
      <c r="D4000" s="1" t="s">
        <v>258</v>
      </c>
      <c r="E4000" s="1" t="s">
        <v>16936</v>
      </c>
      <c r="F4000" s="1" t="s">
        <v>3431</v>
      </c>
      <c r="G4000" s="1" t="s">
        <v>13798</v>
      </c>
      <c r="H4000" s="1" t="s">
        <v>16937</v>
      </c>
      <c r="I4000" s="1" t="s">
        <v>13529</v>
      </c>
    </row>
    <row r="4001" spans="1:9" x14ac:dyDescent="0.25">
      <c r="A4001" s="1" t="s">
        <v>11161</v>
      </c>
      <c r="B4001" s="1" t="s">
        <v>4401</v>
      </c>
      <c r="C4001" s="1" t="s">
        <v>16219</v>
      </c>
      <c r="D4001" s="1" t="s">
        <v>3416</v>
      </c>
      <c r="E4001" s="1" t="s">
        <v>16938</v>
      </c>
      <c r="G4001" s="1" t="s">
        <v>13747</v>
      </c>
      <c r="H4001" s="1" t="s">
        <v>16309</v>
      </c>
      <c r="I4001" s="1" t="s">
        <v>13529</v>
      </c>
    </row>
    <row r="4002" spans="1:9" x14ac:dyDescent="0.25">
      <c r="A4002" s="1" t="s">
        <v>11162</v>
      </c>
      <c r="B4002" s="1" t="s">
        <v>4402</v>
      </c>
      <c r="C4002" s="1" t="s">
        <v>16219</v>
      </c>
      <c r="D4002" s="1" t="s">
        <v>3416</v>
      </c>
      <c r="E4002" s="1" t="s">
        <v>16939</v>
      </c>
      <c r="G4002" s="1" t="s">
        <v>13747</v>
      </c>
      <c r="H4002" s="1" t="s">
        <v>16940</v>
      </c>
      <c r="I4002" s="1" t="s">
        <v>13529</v>
      </c>
    </row>
    <row r="4003" spans="1:9" x14ac:dyDescent="0.25">
      <c r="A4003" s="1" t="s">
        <v>11163</v>
      </c>
      <c r="B4003" s="1" t="s">
        <v>4403</v>
      </c>
      <c r="C4003" s="1" t="s">
        <v>16219</v>
      </c>
      <c r="D4003" s="1" t="s">
        <v>3416</v>
      </c>
      <c r="E4003" s="1" t="s">
        <v>16941</v>
      </c>
      <c r="F4003" s="1" t="s">
        <v>3431</v>
      </c>
      <c r="G4003" s="1" t="s">
        <v>13747</v>
      </c>
      <c r="H4003" s="1" t="s">
        <v>16942</v>
      </c>
      <c r="I4003" s="1" t="s">
        <v>13529</v>
      </c>
    </row>
    <row r="4004" spans="1:9" x14ac:dyDescent="0.25">
      <c r="A4004" s="1" t="s">
        <v>11164</v>
      </c>
      <c r="B4004" s="1" t="s">
        <v>4404</v>
      </c>
      <c r="C4004" s="1" t="s">
        <v>16219</v>
      </c>
      <c r="D4004" s="1" t="s">
        <v>3416</v>
      </c>
      <c r="E4004" s="1" t="s">
        <v>16338</v>
      </c>
      <c r="G4004" s="1" t="s">
        <v>13747</v>
      </c>
      <c r="H4004" s="1" t="s">
        <v>16339</v>
      </c>
      <c r="I4004" s="1" t="s">
        <v>13529</v>
      </c>
    </row>
    <row r="4005" spans="1:9" x14ac:dyDescent="0.25">
      <c r="A4005" s="1" t="s">
        <v>11165</v>
      </c>
      <c r="B4005" s="1" t="s">
        <v>4405</v>
      </c>
      <c r="C4005" s="1" t="s">
        <v>13797</v>
      </c>
      <c r="D4005" s="1" t="s">
        <v>258</v>
      </c>
      <c r="E4005" s="1" t="s">
        <v>16267</v>
      </c>
      <c r="G4005" s="1" t="s">
        <v>13798</v>
      </c>
      <c r="H4005" s="1" t="s">
        <v>16268</v>
      </c>
      <c r="I4005" s="1" t="s">
        <v>13529</v>
      </c>
    </row>
    <row r="4006" spans="1:9" x14ac:dyDescent="0.25">
      <c r="A4006" s="1" t="s">
        <v>11166</v>
      </c>
      <c r="B4006" s="1" t="s">
        <v>4406</v>
      </c>
      <c r="C4006" s="1" t="s">
        <v>16219</v>
      </c>
      <c r="D4006" s="1" t="s">
        <v>3416</v>
      </c>
      <c r="E4006" s="1" t="s">
        <v>16943</v>
      </c>
      <c r="G4006" s="1" t="s">
        <v>13649</v>
      </c>
      <c r="H4006" s="1" t="s">
        <v>15612</v>
      </c>
      <c r="I4006" s="1" t="s">
        <v>13529</v>
      </c>
    </row>
    <row r="4007" spans="1:9" x14ac:dyDescent="0.25">
      <c r="A4007" s="1" t="s">
        <v>11167</v>
      </c>
      <c r="B4007" s="1" t="s">
        <v>4407</v>
      </c>
      <c r="C4007" s="1" t="s">
        <v>16219</v>
      </c>
      <c r="D4007" s="1" t="s">
        <v>3416</v>
      </c>
      <c r="E4007" s="1" t="s">
        <v>16944</v>
      </c>
      <c r="G4007" s="1" t="s">
        <v>13747</v>
      </c>
      <c r="H4007" s="1" t="s">
        <v>15824</v>
      </c>
      <c r="I4007" s="1" t="s">
        <v>13529</v>
      </c>
    </row>
    <row r="4008" spans="1:9" x14ac:dyDescent="0.25">
      <c r="A4008" s="1" t="s">
        <v>11168</v>
      </c>
      <c r="B4008" s="1" t="s">
        <v>4408</v>
      </c>
      <c r="C4008" s="1" t="s">
        <v>16219</v>
      </c>
      <c r="D4008" s="1" t="s">
        <v>3416</v>
      </c>
      <c r="E4008" s="1" t="s">
        <v>16353</v>
      </c>
      <c r="G4008" s="1" t="s">
        <v>13798</v>
      </c>
      <c r="H4008" s="1" t="s">
        <v>16649</v>
      </c>
      <c r="I4008" s="1" t="s">
        <v>13529</v>
      </c>
    </row>
    <row r="4009" spans="1:9" x14ac:dyDescent="0.25">
      <c r="A4009" s="1" t="s">
        <v>11169</v>
      </c>
      <c r="B4009" s="1" t="s">
        <v>4409</v>
      </c>
      <c r="C4009" s="1" t="s">
        <v>16219</v>
      </c>
      <c r="D4009" s="1" t="s">
        <v>3416</v>
      </c>
      <c r="E4009" s="1" t="s">
        <v>16945</v>
      </c>
      <c r="G4009" s="1" t="s">
        <v>13649</v>
      </c>
      <c r="H4009" s="1" t="s">
        <v>16360</v>
      </c>
      <c r="I4009" s="1" t="s">
        <v>13529</v>
      </c>
    </row>
    <row r="4010" spans="1:9" x14ac:dyDescent="0.25">
      <c r="A4010" s="1" t="s">
        <v>11170</v>
      </c>
      <c r="B4010" s="1" t="s">
        <v>4410</v>
      </c>
      <c r="C4010" s="1" t="s">
        <v>16219</v>
      </c>
      <c r="D4010" s="1" t="s">
        <v>3416</v>
      </c>
      <c r="E4010" s="1" t="s">
        <v>16946</v>
      </c>
      <c r="G4010" s="1" t="s">
        <v>13649</v>
      </c>
      <c r="H4010" s="1" t="s">
        <v>16947</v>
      </c>
      <c r="I4010" s="1" t="s">
        <v>13529</v>
      </c>
    </row>
    <row r="4011" spans="1:9" x14ac:dyDescent="0.25">
      <c r="A4011" s="1" t="s">
        <v>11171</v>
      </c>
      <c r="B4011" s="1" t="s">
        <v>4411</v>
      </c>
      <c r="C4011" s="1" t="s">
        <v>16219</v>
      </c>
      <c r="D4011" s="1" t="s">
        <v>3416</v>
      </c>
      <c r="E4011" s="1" t="s">
        <v>16948</v>
      </c>
      <c r="G4011" s="1" t="s">
        <v>13798</v>
      </c>
      <c r="H4011" s="1" t="s">
        <v>16949</v>
      </c>
      <c r="I4011" s="1" t="s">
        <v>13529</v>
      </c>
    </row>
    <row r="4012" spans="1:9" x14ac:dyDescent="0.25">
      <c r="A4012" s="1" t="s">
        <v>11172</v>
      </c>
      <c r="B4012" s="1" t="s">
        <v>4412</v>
      </c>
      <c r="C4012" s="1" t="s">
        <v>16219</v>
      </c>
      <c r="D4012" s="1" t="s">
        <v>3416</v>
      </c>
      <c r="E4012" s="1" t="s">
        <v>16624</v>
      </c>
      <c r="G4012" s="1" t="s">
        <v>13747</v>
      </c>
      <c r="H4012" s="1" t="s">
        <v>16950</v>
      </c>
      <c r="I4012" s="1" t="s">
        <v>13529</v>
      </c>
    </row>
    <row r="4013" spans="1:9" x14ac:dyDescent="0.25">
      <c r="A4013" s="1" t="s">
        <v>11173</v>
      </c>
      <c r="B4013" s="1" t="s">
        <v>4413</v>
      </c>
      <c r="C4013" s="1" t="s">
        <v>16219</v>
      </c>
      <c r="D4013" s="1" t="s">
        <v>3416</v>
      </c>
      <c r="E4013" s="1" t="s">
        <v>16951</v>
      </c>
      <c r="G4013" s="1" t="s">
        <v>13747</v>
      </c>
      <c r="H4013" s="1" t="s">
        <v>16952</v>
      </c>
      <c r="I4013" s="1" t="s">
        <v>13529</v>
      </c>
    </row>
    <row r="4014" spans="1:9" x14ac:dyDescent="0.25">
      <c r="A4014" s="1" t="s">
        <v>11174</v>
      </c>
      <c r="B4014" s="1" t="s">
        <v>4414</v>
      </c>
      <c r="C4014" s="1" t="s">
        <v>16219</v>
      </c>
      <c r="D4014" s="1" t="s">
        <v>3416</v>
      </c>
      <c r="E4014" s="1" t="s">
        <v>16624</v>
      </c>
      <c r="G4014" s="1" t="s">
        <v>13747</v>
      </c>
      <c r="H4014" s="1" t="s">
        <v>16953</v>
      </c>
      <c r="I4014" s="1" t="s">
        <v>13529</v>
      </c>
    </row>
    <row r="4015" spans="1:9" x14ac:dyDescent="0.25">
      <c r="A4015" s="1" t="s">
        <v>11175</v>
      </c>
      <c r="B4015" s="1" t="s">
        <v>4415</v>
      </c>
      <c r="C4015" s="1" t="s">
        <v>16219</v>
      </c>
      <c r="D4015" s="1" t="s">
        <v>3416</v>
      </c>
      <c r="E4015" s="1" t="s">
        <v>16624</v>
      </c>
      <c r="G4015" s="1" t="s">
        <v>13747</v>
      </c>
      <c r="H4015" s="1" t="s">
        <v>16954</v>
      </c>
      <c r="I4015" s="1" t="s">
        <v>13529</v>
      </c>
    </row>
    <row r="4016" spans="1:9" x14ac:dyDescent="0.25">
      <c r="A4016" s="1" t="s">
        <v>11176</v>
      </c>
      <c r="B4016" s="1" t="s">
        <v>4416</v>
      </c>
      <c r="C4016" s="1" t="s">
        <v>16219</v>
      </c>
      <c r="D4016" s="1" t="s">
        <v>3416</v>
      </c>
      <c r="E4016" s="1" t="s">
        <v>16955</v>
      </c>
      <c r="G4016" s="1" t="s">
        <v>13747</v>
      </c>
      <c r="H4016" s="1" t="s">
        <v>16956</v>
      </c>
      <c r="I4016" s="1" t="s">
        <v>13529</v>
      </c>
    </row>
    <row r="4017" spans="1:9" x14ac:dyDescent="0.25">
      <c r="A4017" s="1" t="s">
        <v>11177</v>
      </c>
      <c r="B4017" s="1" t="s">
        <v>4417</v>
      </c>
      <c r="C4017" s="1" t="s">
        <v>15564</v>
      </c>
      <c r="D4017" s="1" t="s">
        <v>2128</v>
      </c>
      <c r="E4017" s="1" t="s">
        <v>16957</v>
      </c>
      <c r="G4017" s="1" t="s">
        <v>16525</v>
      </c>
      <c r="H4017" s="1" t="s">
        <v>16549</v>
      </c>
      <c r="I4017" s="1" t="s">
        <v>13529</v>
      </c>
    </row>
    <row r="4018" spans="1:9" x14ac:dyDescent="0.25">
      <c r="A4018" s="1" t="s">
        <v>11178</v>
      </c>
      <c r="B4018" s="1" t="s">
        <v>4418</v>
      </c>
      <c r="C4018" s="1" t="s">
        <v>15564</v>
      </c>
      <c r="D4018" s="1" t="s">
        <v>2128</v>
      </c>
      <c r="E4018" s="1" t="s">
        <v>16958</v>
      </c>
      <c r="G4018" s="1" t="s">
        <v>16525</v>
      </c>
      <c r="H4018" s="1" t="s">
        <v>16959</v>
      </c>
      <c r="I4018" s="1" t="s">
        <v>13529</v>
      </c>
    </row>
    <row r="4019" spans="1:9" x14ac:dyDescent="0.25">
      <c r="A4019" s="1" t="s">
        <v>11179</v>
      </c>
      <c r="B4019" s="1" t="s">
        <v>4419</v>
      </c>
      <c r="C4019" s="1" t="s">
        <v>15564</v>
      </c>
      <c r="D4019" s="1" t="s">
        <v>2128</v>
      </c>
      <c r="E4019" s="1" t="s">
        <v>16960</v>
      </c>
      <c r="G4019" s="1" t="s">
        <v>16525</v>
      </c>
      <c r="H4019" s="1" t="s">
        <v>16961</v>
      </c>
      <c r="I4019" s="1" t="s">
        <v>13529</v>
      </c>
    </row>
    <row r="4020" spans="1:9" x14ac:dyDescent="0.25">
      <c r="A4020" s="1" t="s">
        <v>11180</v>
      </c>
      <c r="B4020" s="1" t="s">
        <v>4420</v>
      </c>
      <c r="C4020" s="1" t="s">
        <v>15564</v>
      </c>
      <c r="D4020" s="1" t="s">
        <v>2128</v>
      </c>
      <c r="E4020" s="1" t="s">
        <v>16962</v>
      </c>
      <c r="G4020" s="1" t="s">
        <v>16525</v>
      </c>
      <c r="H4020" s="1" t="s">
        <v>16963</v>
      </c>
      <c r="I4020" s="1" t="s">
        <v>13529</v>
      </c>
    </row>
    <row r="4021" spans="1:9" x14ac:dyDescent="0.25">
      <c r="A4021" s="1" t="s">
        <v>11181</v>
      </c>
      <c r="B4021" s="1" t="s">
        <v>4421</v>
      </c>
      <c r="C4021" s="1" t="s">
        <v>15483</v>
      </c>
      <c r="D4021" s="1" t="s">
        <v>2008</v>
      </c>
      <c r="E4021" s="1" t="s">
        <v>16964</v>
      </c>
      <c r="G4021" s="1" t="s">
        <v>13777</v>
      </c>
      <c r="H4021" s="1" t="s">
        <v>16965</v>
      </c>
      <c r="I4021" s="1" t="s">
        <v>13529</v>
      </c>
    </row>
    <row r="4022" spans="1:9" x14ac:dyDescent="0.25">
      <c r="A4022" s="1" t="s">
        <v>11182</v>
      </c>
      <c r="B4022" s="1" t="s">
        <v>4422</v>
      </c>
      <c r="C4022" s="1" t="s">
        <v>15483</v>
      </c>
      <c r="D4022" s="1" t="s">
        <v>2008</v>
      </c>
      <c r="E4022" s="1" t="s">
        <v>13910</v>
      </c>
      <c r="G4022" s="1" t="s">
        <v>13777</v>
      </c>
      <c r="H4022" s="1" t="s">
        <v>16966</v>
      </c>
      <c r="I4022" s="1" t="s">
        <v>13529</v>
      </c>
    </row>
    <row r="4023" spans="1:9" x14ac:dyDescent="0.25">
      <c r="A4023" s="1" t="s">
        <v>11183</v>
      </c>
      <c r="B4023" s="1" t="s">
        <v>4423</v>
      </c>
      <c r="C4023" s="1" t="s">
        <v>15483</v>
      </c>
      <c r="D4023" s="1" t="s">
        <v>2008</v>
      </c>
      <c r="E4023" s="1" t="s">
        <v>13707</v>
      </c>
      <c r="G4023" s="1" t="s">
        <v>13572</v>
      </c>
      <c r="H4023" s="1" t="s">
        <v>16967</v>
      </c>
      <c r="I4023" s="1" t="s">
        <v>13529</v>
      </c>
    </row>
    <row r="4024" spans="1:9" x14ac:dyDescent="0.25">
      <c r="A4024" s="1" t="s">
        <v>11184</v>
      </c>
      <c r="B4024" s="1" t="s">
        <v>4424</v>
      </c>
      <c r="C4024" s="1" t="s">
        <v>15483</v>
      </c>
      <c r="D4024" s="1" t="s">
        <v>2008</v>
      </c>
      <c r="E4024" s="1" t="s">
        <v>16968</v>
      </c>
      <c r="G4024" s="1" t="s">
        <v>13899</v>
      </c>
      <c r="H4024" s="1" t="s">
        <v>16969</v>
      </c>
      <c r="I4024" s="1" t="s">
        <v>13529</v>
      </c>
    </row>
    <row r="4025" spans="1:9" x14ac:dyDescent="0.25">
      <c r="A4025" s="1" t="s">
        <v>11185</v>
      </c>
      <c r="B4025" s="1" t="s">
        <v>4425</v>
      </c>
      <c r="C4025" s="1" t="s">
        <v>15483</v>
      </c>
      <c r="D4025" s="1" t="s">
        <v>2008</v>
      </c>
      <c r="E4025" s="1" t="s">
        <v>16970</v>
      </c>
      <c r="G4025" s="1" t="s">
        <v>13899</v>
      </c>
      <c r="H4025" s="1" t="s">
        <v>16971</v>
      </c>
      <c r="I4025" s="1" t="s">
        <v>13529</v>
      </c>
    </row>
    <row r="4026" spans="1:9" x14ac:dyDescent="0.25">
      <c r="A4026" s="1" t="s">
        <v>11186</v>
      </c>
      <c r="B4026" s="1" t="s">
        <v>4426</v>
      </c>
      <c r="C4026" s="1" t="s">
        <v>15483</v>
      </c>
      <c r="D4026" s="1" t="s">
        <v>2008</v>
      </c>
      <c r="E4026" s="1" t="s">
        <v>16972</v>
      </c>
      <c r="G4026" s="1" t="s">
        <v>13777</v>
      </c>
      <c r="H4026" s="1" t="s">
        <v>16973</v>
      </c>
      <c r="I4026" s="1" t="s">
        <v>13529</v>
      </c>
    </row>
    <row r="4027" spans="1:9" x14ac:dyDescent="0.25">
      <c r="A4027" s="1" t="s">
        <v>11187</v>
      </c>
      <c r="B4027" s="1" t="s">
        <v>4427</v>
      </c>
      <c r="C4027" s="1" t="s">
        <v>15473</v>
      </c>
      <c r="D4027" s="1" t="s">
        <v>2001</v>
      </c>
      <c r="F4027" s="1" t="s">
        <v>4428</v>
      </c>
      <c r="G4027" s="1" t="s">
        <v>15478</v>
      </c>
      <c r="H4027" s="1" t="s">
        <v>14386</v>
      </c>
      <c r="I4027" s="1" t="s">
        <v>13529</v>
      </c>
    </row>
    <row r="4028" spans="1:9" x14ac:dyDescent="0.25">
      <c r="A4028" s="1" t="s">
        <v>11188</v>
      </c>
      <c r="B4028" s="1" t="s">
        <v>4429</v>
      </c>
      <c r="C4028" s="1" t="s">
        <v>15473</v>
      </c>
      <c r="D4028" s="1" t="s">
        <v>2001</v>
      </c>
      <c r="E4028" s="1" t="s">
        <v>16974</v>
      </c>
      <c r="G4028" s="1" t="s">
        <v>13617</v>
      </c>
      <c r="H4028" s="1" t="s">
        <v>16975</v>
      </c>
      <c r="I4028" s="1" t="s">
        <v>13529</v>
      </c>
    </row>
    <row r="4029" spans="1:9" x14ac:dyDescent="0.25">
      <c r="A4029" s="1" t="s">
        <v>11189</v>
      </c>
      <c r="B4029" s="1" t="s">
        <v>4430</v>
      </c>
      <c r="C4029" s="1" t="s">
        <v>15473</v>
      </c>
      <c r="D4029" s="1" t="s">
        <v>2001</v>
      </c>
      <c r="G4029" s="1" t="s">
        <v>15475</v>
      </c>
      <c r="H4029" s="1" t="s">
        <v>13528</v>
      </c>
      <c r="I4029" s="1" t="s">
        <v>13529</v>
      </c>
    </row>
    <row r="4030" spans="1:9" x14ac:dyDescent="0.25">
      <c r="A4030" s="1" t="s">
        <v>11190</v>
      </c>
      <c r="B4030" s="1" t="s">
        <v>4431</v>
      </c>
      <c r="C4030" s="1" t="s">
        <v>15473</v>
      </c>
      <c r="D4030" s="1" t="s">
        <v>2001</v>
      </c>
      <c r="E4030" s="1" t="s">
        <v>16016</v>
      </c>
      <c r="G4030" s="1" t="s">
        <v>13617</v>
      </c>
      <c r="H4030" s="1" t="s">
        <v>13672</v>
      </c>
      <c r="I4030" s="1" t="s">
        <v>13529</v>
      </c>
    </row>
    <row r="4031" spans="1:9" x14ac:dyDescent="0.25">
      <c r="A4031" s="1" t="s">
        <v>11191</v>
      </c>
      <c r="B4031" s="1" t="s">
        <v>4432</v>
      </c>
      <c r="C4031" s="1" t="s">
        <v>16363</v>
      </c>
      <c r="D4031" s="1" t="s">
        <v>3623</v>
      </c>
      <c r="E4031" s="1" t="s">
        <v>16976</v>
      </c>
      <c r="G4031" s="1" t="s">
        <v>16222</v>
      </c>
      <c r="H4031" s="1" t="s">
        <v>16977</v>
      </c>
      <c r="I4031" s="1" t="s">
        <v>13529</v>
      </c>
    </row>
    <row r="4032" spans="1:9" x14ac:dyDescent="0.25">
      <c r="A4032" s="1" t="s">
        <v>11192</v>
      </c>
      <c r="B4032" s="1" t="s">
        <v>4433</v>
      </c>
      <c r="C4032" s="1" t="s">
        <v>16363</v>
      </c>
      <c r="D4032" s="1" t="s">
        <v>3623</v>
      </c>
      <c r="E4032" s="1" t="s">
        <v>16978</v>
      </c>
      <c r="G4032" s="1" t="s">
        <v>16222</v>
      </c>
      <c r="H4032" s="1" t="s">
        <v>16979</v>
      </c>
      <c r="I4032" s="1" t="s">
        <v>13529</v>
      </c>
    </row>
    <row r="4033" spans="1:9" x14ac:dyDescent="0.25">
      <c r="A4033" s="1" t="s">
        <v>11193</v>
      </c>
      <c r="B4033" s="1" t="s">
        <v>4434</v>
      </c>
      <c r="C4033" s="1" t="s">
        <v>16363</v>
      </c>
      <c r="D4033" s="1" t="s">
        <v>3623</v>
      </c>
      <c r="E4033" s="1" t="s">
        <v>16980</v>
      </c>
      <c r="G4033" s="1" t="s">
        <v>16222</v>
      </c>
      <c r="H4033" s="1" t="s">
        <v>16981</v>
      </c>
      <c r="I4033" s="1" t="s">
        <v>13529</v>
      </c>
    </row>
    <row r="4034" spans="1:9" x14ac:dyDescent="0.25">
      <c r="A4034" s="1" t="s">
        <v>11194</v>
      </c>
      <c r="B4034" s="1" t="s">
        <v>4435</v>
      </c>
      <c r="C4034" s="1" t="s">
        <v>16363</v>
      </c>
      <c r="D4034" s="1" t="s">
        <v>3623</v>
      </c>
      <c r="E4034" s="1" t="s">
        <v>16982</v>
      </c>
      <c r="G4034" s="1" t="s">
        <v>16222</v>
      </c>
      <c r="H4034" s="1" t="s">
        <v>16983</v>
      </c>
      <c r="I4034" s="1" t="s">
        <v>13529</v>
      </c>
    </row>
    <row r="4035" spans="1:9" x14ac:dyDescent="0.25">
      <c r="A4035" s="1" t="s">
        <v>11195</v>
      </c>
      <c r="B4035" s="1" t="s">
        <v>4436</v>
      </c>
      <c r="C4035" s="1" t="s">
        <v>13859</v>
      </c>
      <c r="D4035" s="1" t="s">
        <v>325</v>
      </c>
      <c r="G4035" s="1" t="s">
        <v>16984</v>
      </c>
      <c r="H4035" s="1" t="s">
        <v>16985</v>
      </c>
      <c r="I4035" s="1" t="s">
        <v>13529</v>
      </c>
    </row>
    <row r="4036" spans="1:9" x14ac:dyDescent="0.25">
      <c r="A4036" s="1" t="s">
        <v>11196</v>
      </c>
      <c r="B4036" s="1" t="s">
        <v>4437</v>
      </c>
      <c r="C4036" s="1" t="s">
        <v>13859</v>
      </c>
      <c r="D4036" s="1" t="s">
        <v>325</v>
      </c>
      <c r="E4036" s="1" t="s">
        <v>16986</v>
      </c>
      <c r="F4036" s="1" t="s">
        <v>16986</v>
      </c>
      <c r="G4036" s="1" t="s">
        <v>16721</v>
      </c>
      <c r="H4036" s="1" t="s">
        <v>16987</v>
      </c>
      <c r="I4036" s="1" t="s">
        <v>13529</v>
      </c>
    </row>
    <row r="4037" spans="1:9" x14ac:dyDescent="0.25">
      <c r="A4037" s="1" t="s">
        <v>11197</v>
      </c>
      <c r="B4037" s="1" t="s">
        <v>4438</v>
      </c>
      <c r="C4037" s="1" t="s">
        <v>16247</v>
      </c>
      <c r="D4037" s="1" t="s">
        <v>3433</v>
      </c>
      <c r="E4037" s="1" t="s">
        <v>16988</v>
      </c>
      <c r="G4037" s="1" t="s">
        <v>13649</v>
      </c>
      <c r="H4037" s="1" t="s">
        <v>16989</v>
      </c>
      <c r="I4037" s="1" t="s">
        <v>13529</v>
      </c>
    </row>
    <row r="4038" spans="1:9" x14ac:dyDescent="0.25">
      <c r="A4038" s="1" t="s">
        <v>11198</v>
      </c>
      <c r="B4038" s="1" t="s">
        <v>4439</v>
      </c>
      <c r="C4038" s="1" t="s">
        <v>16247</v>
      </c>
      <c r="D4038" s="1" t="s">
        <v>3433</v>
      </c>
      <c r="E4038" s="1" t="s">
        <v>16990</v>
      </c>
      <c r="G4038" s="1" t="s">
        <v>13649</v>
      </c>
      <c r="H4038" s="1" t="s">
        <v>16991</v>
      </c>
      <c r="I4038" s="1" t="s">
        <v>13529</v>
      </c>
    </row>
    <row r="4039" spans="1:9" x14ac:dyDescent="0.25">
      <c r="A4039" s="1" t="s">
        <v>11199</v>
      </c>
      <c r="B4039" s="1" t="s">
        <v>4440</v>
      </c>
      <c r="C4039" s="1" t="s">
        <v>14749</v>
      </c>
      <c r="D4039" s="1" t="s">
        <v>1172</v>
      </c>
      <c r="E4039" s="1" t="s">
        <v>16992</v>
      </c>
      <c r="F4039" s="1" t="s">
        <v>4441</v>
      </c>
      <c r="G4039" s="1" t="s">
        <v>14751</v>
      </c>
      <c r="H4039" s="1" t="s">
        <v>16993</v>
      </c>
      <c r="I4039" s="1" t="s">
        <v>13529</v>
      </c>
    </row>
    <row r="4040" spans="1:9" x14ac:dyDescent="0.25">
      <c r="A4040" s="1" t="s">
        <v>11200</v>
      </c>
      <c r="B4040" s="1" t="s">
        <v>4442</v>
      </c>
      <c r="C4040" s="1" t="s">
        <v>14749</v>
      </c>
      <c r="D4040" s="1" t="s">
        <v>1172</v>
      </c>
      <c r="E4040" s="1" t="s">
        <v>13868</v>
      </c>
      <c r="G4040" s="1" t="s">
        <v>14751</v>
      </c>
      <c r="H4040" s="1" t="s">
        <v>16994</v>
      </c>
      <c r="I4040" s="1" t="s">
        <v>13529</v>
      </c>
    </row>
    <row r="4041" spans="1:9" x14ac:dyDescent="0.25">
      <c r="A4041" s="1" t="s">
        <v>11201</v>
      </c>
      <c r="B4041" s="1" t="s">
        <v>4443</v>
      </c>
      <c r="C4041" s="1" t="s">
        <v>16709</v>
      </c>
      <c r="D4041" s="1" t="s">
        <v>4092</v>
      </c>
      <c r="E4041" s="1" t="s">
        <v>13907</v>
      </c>
      <c r="G4041" s="1" t="s">
        <v>13562</v>
      </c>
      <c r="H4041" s="1" t="s">
        <v>16995</v>
      </c>
      <c r="I4041" s="1" t="s">
        <v>13529</v>
      </c>
    </row>
    <row r="4042" spans="1:9" x14ac:dyDescent="0.25">
      <c r="A4042" s="1" t="s">
        <v>11202</v>
      </c>
      <c r="B4042" s="1" t="s">
        <v>4444</v>
      </c>
      <c r="C4042" s="1" t="s">
        <v>16709</v>
      </c>
      <c r="D4042" s="1" t="s">
        <v>4092</v>
      </c>
      <c r="E4042" s="1" t="s">
        <v>16996</v>
      </c>
      <c r="G4042" s="1" t="s">
        <v>13562</v>
      </c>
      <c r="H4042" s="1" t="s">
        <v>13618</v>
      </c>
      <c r="I4042" s="1" t="s">
        <v>13529</v>
      </c>
    </row>
    <row r="4043" spans="1:9" x14ac:dyDescent="0.25">
      <c r="A4043" s="1" t="s">
        <v>11203</v>
      </c>
      <c r="B4043" s="1" t="s">
        <v>4445</v>
      </c>
      <c r="C4043" s="1" t="s">
        <v>16709</v>
      </c>
      <c r="D4043" s="1" t="s">
        <v>4092</v>
      </c>
      <c r="E4043" s="1" t="s">
        <v>16997</v>
      </c>
      <c r="G4043" s="1" t="s">
        <v>13562</v>
      </c>
      <c r="H4043" s="1" t="s">
        <v>16998</v>
      </c>
      <c r="I4043" s="1" t="s">
        <v>13529</v>
      </c>
    </row>
    <row r="4044" spans="1:9" x14ac:dyDescent="0.25">
      <c r="A4044" s="1" t="s">
        <v>11204</v>
      </c>
      <c r="B4044" s="1" t="s">
        <v>4446</v>
      </c>
      <c r="C4044" s="1" t="s">
        <v>16709</v>
      </c>
      <c r="D4044" s="1" t="s">
        <v>4092</v>
      </c>
      <c r="E4044" s="1" t="s">
        <v>13561</v>
      </c>
      <c r="G4044" s="1" t="s">
        <v>13557</v>
      </c>
      <c r="H4044" s="1" t="s">
        <v>14609</v>
      </c>
      <c r="I4044" s="1" t="s">
        <v>13529</v>
      </c>
    </row>
    <row r="4045" spans="1:9" x14ac:dyDescent="0.25">
      <c r="A4045" s="1" t="s">
        <v>11205</v>
      </c>
      <c r="B4045" s="1" t="s">
        <v>4447</v>
      </c>
      <c r="C4045" s="1" t="s">
        <v>16709</v>
      </c>
      <c r="D4045" s="1" t="s">
        <v>4092</v>
      </c>
      <c r="E4045" s="1" t="s">
        <v>14058</v>
      </c>
      <c r="G4045" s="1" t="s">
        <v>13572</v>
      </c>
      <c r="H4045" s="1" t="s">
        <v>14059</v>
      </c>
      <c r="I4045" s="1" t="s">
        <v>13529</v>
      </c>
    </row>
    <row r="4046" spans="1:9" x14ac:dyDescent="0.25">
      <c r="A4046" s="1" t="s">
        <v>11206</v>
      </c>
      <c r="B4046" s="1" t="s">
        <v>4448</v>
      </c>
      <c r="C4046" s="1" t="s">
        <v>16709</v>
      </c>
      <c r="D4046" s="1" t="s">
        <v>4092</v>
      </c>
      <c r="E4046" s="1" t="s">
        <v>16999</v>
      </c>
      <c r="G4046" s="1" t="s">
        <v>13557</v>
      </c>
      <c r="H4046" s="1" t="s">
        <v>17000</v>
      </c>
      <c r="I4046" s="1" t="s">
        <v>13529</v>
      </c>
    </row>
    <row r="4047" spans="1:9" x14ac:dyDescent="0.25">
      <c r="A4047" s="1" t="s">
        <v>11207</v>
      </c>
      <c r="B4047" s="1" t="s">
        <v>1291</v>
      </c>
      <c r="C4047" s="1" t="s">
        <v>16709</v>
      </c>
      <c r="D4047" s="1" t="s">
        <v>4092</v>
      </c>
      <c r="E4047" s="1" t="s">
        <v>10642</v>
      </c>
      <c r="G4047" s="1" t="s">
        <v>13752</v>
      </c>
      <c r="H4047" s="1" t="s">
        <v>14909</v>
      </c>
      <c r="I4047" s="1" t="s">
        <v>13529</v>
      </c>
    </row>
    <row r="4048" spans="1:9" x14ac:dyDescent="0.25">
      <c r="A4048" s="1" t="s">
        <v>11208</v>
      </c>
      <c r="B4048" s="1" t="s">
        <v>4449</v>
      </c>
      <c r="C4048" s="1" t="s">
        <v>16709</v>
      </c>
      <c r="D4048" s="1" t="s">
        <v>4092</v>
      </c>
      <c r="E4048" s="1" t="s">
        <v>17001</v>
      </c>
      <c r="G4048" s="1" t="s">
        <v>13752</v>
      </c>
      <c r="H4048" s="1" t="s">
        <v>17002</v>
      </c>
      <c r="I4048" s="1" t="s">
        <v>13529</v>
      </c>
    </row>
    <row r="4049" spans="1:9" x14ac:dyDescent="0.25">
      <c r="A4049" s="1" t="s">
        <v>11209</v>
      </c>
      <c r="B4049" s="1" t="s">
        <v>4450</v>
      </c>
      <c r="C4049" s="1" t="s">
        <v>16709</v>
      </c>
      <c r="D4049" s="1" t="s">
        <v>4092</v>
      </c>
      <c r="E4049" s="1" t="s">
        <v>14197</v>
      </c>
      <c r="G4049" s="1" t="s">
        <v>13811</v>
      </c>
      <c r="H4049" s="1" t="s">
        <v>14369</v>
      </c>
      <c r="I4049" s="1" t="s">
        <v>13529</v>
      </c>
    </row>
    <row r="4050" spans="1:9" x14ac:dyDescent="0.25">
      <c r="A4050" s="1" t="s">
        <v>4451</v>
      </c>
      <c r="B4050" s="1" t="s">
        <v>4452</v>
      </c>
      <c r="C4050" s="1" t="s">
        <v>16709</v>
      </c>
      <c r="D4050" s="1" t="s">
        <v>4092</v>
      </c>
      <c r="E4050" s="1" t="s">
        <v>13561</v>
      </c>
      <c r="F4050" s="1" t="s">
        <v>55</v>
      </c>
      <c r="G4050" s="1" t="s">
        <v>13562</v>
      </c>
      <c r="H4050" s="1" t="s">
        <v>16851</v>
      </c>
      <c r="I4050" s="1" t="s">
        <v>13529</v>
      </c>
    </row>
    <row r="4051" spans="1:9" x14ac:dyDescent="0.25">
      <c r="A4051" s="1" t="s">
        <v>11210</v>
      </c>
      <c r="B4051" s="1" t="s">
        <v>4453</v>
      </c>
      <c r="C4051" s="1" t="s">
        <v>16718</v>
      </c>
      <c r="D4051" s="1" t="s">
        <v>4108</v>
      </c>
      <c r="E4051" s="1" t="s">
        <v>14518</v>
      </c>
      <c r="G4051" s="1" t="s">
        <v>13557</v>
      </c>
      <c r="H4051" s="1" t="s">
        <v>15338</v>
      </c>
      <c r="I4051" s="1" t="s">
        <v>13529</v>
      </c>
    </row>
    <row r="4052" spans="1:9" x14ac:dyDescent="0.25">
      <c r="A4052" s="1" t="s">
        <v>11211</v>
      </c>
      <c r="B4052" s="1" t="s">
        <v>4454</v>
      </c>
      <c r="C4052" s="1" t="s">
        <v>16718</v>
      </c>
      <c r="D4052" s="1" t="s">
        <v>4108</v>
      </c>
      <c r="E4052" s="1" t="s">
        <v>13621</v>
      </c>
      <c r="G4052" s="1" t="s">
        <v>13557</v>
      </c>
      <c r="H4052" s="1" t="s">
        <v>15339</v>
      </c>
      <c r="I4052" s="1" t="s">
        <v>13529</v>
      </c>
    </row>
    <row r="4053" spans="1:9" x14ac:dyDescent="0.25">
      <c r="A4053" s="1" t="s">
        <v>11212</v>
      </c>
      <c r="B4053" s="1" t="s">
        <v>4455</v>
      </c>
      <c r="C4053" s="1" t="s">
        <v>16718</v>
      </c>
      <c r="D4053" s="1" t="s">
        <v>4108</v>
      </c>
      <c r="E4053" s="1" t="s">
        <v>14367</v>
      </c>
      <c r="G4053" s="1" t="s">
        <v>13557</v>
      </c>
      <c r="H4053" s="1" t="s">
        <v>14368</v>
      </c>
      <c r="I4053" s="1" t="s">
        <v>13529</v>
      </c>
    </row>
    <row r="4054" spans="1:9" x14ac:dyDescent="0.25">
      <c r="A4054" s="1" t="s">
        <v>11213</v>
      </c>
      <c r="B4054" s="1" t="s">
        <v>4456</v>
      </c>
      <c r="C4054" s="1" t="s">
        <v>13556</v>
      </c>
      <c r="D4054" s="1" t="s">
        <v>43</v>
      </c>
      <c r="G4054" s="1" t="s">
        <v>13557</v>
      </c>
      <c r="H4054" s="1" t="s">
        <v>14008</v>
      </c>
      <c r="I4054" s="1" t="s">
        <v>13529</v>
      </c>
    </row>
    <row r="4055" spans="1:9" x14ac:dyDescent="0.25">
      <c r="A4055" s="1" t="s">
        <v>11214</v>
      </c>
      <c r="B4055" s="1" t="s">
        <v>4457</v>
      </c>
      <c r="C4055" s="1" t="s">
        <v>13556</v>
      </c>
      <c r="D4055" s="1" t="s">
        <v>43</v>
      </c>
      <c r="E4055" s="1" t="s">
        <v>17003</v>
      </c>
      <c r="F4055" s="1" t="s">
        <v>17003</v>
      </c>
      <c r="G4055" s="1" t="s">
        <v>16721</v>
      </c>
      <c r="H4055" s="1" t="s">
        <v>17004</v>
      </c>
      <c r="I4055" s="1" t="s">
        <v>13529</v>
      </c>
    </row>
    <row r="4056" spans="1:9" x14ac:dyDescent="0.25">
      <c r="A4056" s="1" t="s">
        <v>11215</v>
      </c>
      <c r="B4056" s="1" t="s">
        <v>4458</v>
      </c>
      <c r="C4056" s="1" t="s">
        <v>13873</v>
      </c>
      <c r="D4056" s="1" t="s">
        <v>369</v>
      </c>
      <c r="E4056" s="1" t="s">
        <v>14690</v>
      </c>
      <c r="G4056" s="1" t="s">
        <v>13535</v>
      </c>
      <c r="H4056" s="1" t="s">
        <v>13558</v>
      </c>
      <c r="I4056" s="1" t="s">
        <v>13529</v>
      </c>
    </row>
    <row r="4057" spans="1:9" x14ac:dyDescent="0.25">
      <c r="A4057" s="1" t="s">
        <v>11216</v>
      </c>
      <c r="B4057" s="1" t="s">
        <v>4459</v>
      </c>
      <c r="C4057" s="1" t="s">
        <v>13873</v>
      </c>
      <c r="D4057" s="1" t="s">
        <v>369</v>
      </c>
      <c r="E4057" s="1" t="s">
        <v>16835</v>
      </c>
      <c r="G4057" s="1" t="s">
        <v>13535</v>
      </c>
      <c r="H4057" s="1" t="s">
        <v>13558</v>
      </c>
      <c r="I4057" s="1" t="s">
        <v>13529</v>
      </c>
    </row>
    <row r="4058" spans="1:9" x14ac:dyDescent="0.25">
      <c r="A4058" s="1" t="s">
        <v>11217</v>
      </c>
      <c r="B4058" s="1" t="s">
        <v>4460</v>
      </c>
      <c r="C4058" s="1" t="s">
        <v>13873</v>
      </c>
      <c r="D4058" s="1" t="s">
        <v>369</v>
      </c>
      <c r="E4058" s="1" t="s">
        <v>16134</v>
      </c>
      <c r="G4058" s="1" t="s">
        <v>13535</v>
      </c>
      <c r="H4058" s="1" t="s">
        <v>13558</v>
      </c>
      <c r="I4058" s="1" t="s">
        <v>13529</v>
      </c>
    </row>
    <row r="4059" spans="1:9" x14ac:dyDescent="0.25">
      <c r="A4059" s="1" t="s">
        <v>11218</v>
      </c>
      <c r="B4059" s="1" t="s">
        <v>4461</v>
      </c>
      <c r="C4059" s="1" t="s">
        <v>13873</v>
      </c>
      <c r="D4059" s="1" t="s">
        <v>369</v>
      </c>
      <c r="E4059" s="1" t="s">
        <v>15349</v>
      </c>
      <c r="G4059" s="1" t="s">
        <v>13535</v>
      </c>
      <c r="H4059" s="1" t="s">
        <v>13558</v>
      </c>
      <c r="I4059" s="1" t="s">
        <v>13529</v>
      </c>
    </row>
    <row r="4060" spans="1:9" x14ac:dyDescent="0.25">
      <c r="A4060" s="1" t="s">
        <v>11219</v>
      </c>
      <c r="B4060" s="1" t="s">
        <v>4462</v>
      </c>
      <c r="C4060" s="1" t="s">
        <v>13873</v>
      </c>
      <c r="D4060" s="1" t="s">
        <v>369</v>
      </c>
      <c r="E4060" s="1" t="s">
        <v>15572</v>
      </c>
      <c r="G4060" s="1" t="s">
        <v>13535</v>
      </c>
      <c r="H4060" s="1" t="s">
        <v>13558</v>
      </c>
      <c r="I4060" s="1" t="s">
        <v>13529</v>
      </c>
    </row>
    <row r="4061" spans="1:9" x14ac:dyDescent="0.25">
      <c r="A4061" s="1" t="s">
        <v>11220</v>
      </c>
      <c r="B4061" s="1" t="s">
        <v>4463</v>
      </c>
      <c r="C4061" s="1" t="s">
        <v>13556</v>
      </c>
      <c r="D4061" s="1" t="s">
        <v>43</v>
      </c>
      <c r="E4061" s="1" t="s">
        <v>13904</v>
      </c>
      <c r="G4061" s="1" t="s">
        <v>13562</v>
      </c>
      <c r="H4061" s="1" t="s">
        <v>13905</v>
      </c>
      <c r="I4061" s="1" t="s">
        <v>13529</v>
      </c>
    </row>
    <row r="4062" spans="1:9" x14ac:dyDescent="0.25">
      <c r="A4062" s="1" t="s">
        <v>11221</v>
      </c>
      <c r="B4062" s="1" t="s">
        <v>4464</v>
      </c>
      <c r="C4062" s="1" t="s">
        <v>13556</v>
      </c>
      <c r="D4062" s="1" t="s">
        <v>43</v>
      </c>
      <c r="E4062" s="1" t="s">
        <v>13686</v>
      </c>
      <c r="G4062" s="1" t="s">
        <v>13562</v>
      </c>
      <c r="H4062" s="1" t="s">
        <v>13867</v>
      </c>
      <c r="I4062" s="1" t="s">
        <v>13529</v>
      </c>
    </row>
    <row r="4063" spans="1:9" x14ac:dyDescent="0.25">
      <c r="A4063" s="1" t="s">
        <v>11222</v>
      </c>
      <c r="B4063" s="1" t="s">
        <v>4465</v>
      </c>
      <c r="C4063" s="1" t="s">
        <v>13556</v>
      </c>
      <c r="D4063" s="1" t="s">
        <v>43</v>
      </c>
      <c r="E4063" s="1" t="s">
        <v>13568</v>
      </c>
      <c r="G4063" s="1" t="s">
        <v>13562</v>
      </c>
      <c r="H4063" s="1" t="s">
        <v>13570</v>
      </c>
      <c r="I4063" s="1" t="s">
        <v>13529</v>
      </c>
    </row>
    <row r="4064" spans="1:9" x14ac:dyDescent="0.25">
      <c r="A4064" s="1" t="s">
        <v>11223</v>
      </c>
      <c r="B4064" s="1" t="s">
        <v>4466</v>
      </c>
      <c r="C4064" s="1" t="s">
        <v>13556</v>
      </c>
      <c r="D4064" s="1" t="s">
        <v>43</v>
      </c>
      <c r="E4064" s="1" t="s">
        <v>13959</v>
      </c>
      <c r="G4064" s="1" t="s">
        <v>13562</v>
      </c>
      <c r="H4064" s="1" t="s">
        <v>16634</v>
      </c>
      <c r="I4064" s="1" t="s">
        <v>13529</v>
      </c>
    </row>
    <row r="4065" spans="1:9" x14ac:dyDescent="0.25">
      <c r="A4065" s="1" t="s">
        <v>11224</v>
      </c>
      <c r="B4065" s="1" t="s">
        <v>4467</v>
      </c>
      <c r="C4065" s="1" t="s">
        <v>13556</v>
      </c>
      <c r="D4065" s="1" t="s">
        <v>43</v>
      </c>
      <c r="E4065" s="1" t="s">
        <v>17005</v>
      </c>
      <c r="G4065" s="1" t="s">
        <v>13562</v>
      </c>
      <c r="H4065" s="1" t="s">
        <v>13672</v>
      </c>
      <c r="I4065" s="1" t="s">
        <v>13529</v>
      </c>
    </row>
    <row r="4066" spans="1:9" x14ac:dyDescent="0.25">
      <c r="A4066" s="1" t="s">
        <v>11225</v>
      </c>
      <c r="B4066" s="1" t="s">
        <v>4468</v>
      </c>
      <c r="C4066" s="1" t="s">
        <v>13556</v>
      </c>
      <c r="D4066" s="1" t="s">
        <v>43</v>
      </c>
      <c r="E4066" s="1" t="s">
        <v>17006</v>
      </c>
      <c r="G4066" s="1" t="s">
        <v>13562</v>
      </c>
      <c r="H4066" s="1" t="s">
        <v>16842</v>
      </c>
      <c r="I4066" s="1" t="s">
        <v>13529</v>
      </c>
    </row>
    <row r="4067" spans="1:9" x14ac:dyDescent="0.25">
      <c r="A4067" s="1" t="s">
        <v>11226</v>
      </c>
      <c r="B4067" s="1" t="s">
        <v>4469</v>
      </c>
      <c r="C4067" s="1" t="s">
        <v>13556</v>
      </c>
      <c r="D4067" s="1" t="s">
        <v>43</v>
      </c>
      <c r="E4067" s="1" t="s">
        <v>17007</v>
      </c>
      <c r="F4067" s="1" t="s">
        <v>4470</v>
      </c>
      <c r="G4067" s="1" t="s">
        <v>13562</v>
      </c>
      <c r="H4067" s="1" t="s">
        <v>16842</v>
      </c>
      <c r="I4067" s="1" t="s">
        <v>13529</v>
      </c>
    </row>
    <row r="4068" spans="1:9" x14ac:dyDescent="0.25">
      <c r="A4068" s="1" t="s">
        <v>11227</v>
      </c>
      <c r="B4068" s="1" t="s">
        <v>4471</v>
      </c>
      <c r="C4068" s="1" t="s">
        <v>13556</v>
      </c>
      <c r="D4068" s="1" t="s">
        <v>43</v>
      </c>
      <c r="E4068" s="1" t="s">
        <v>17008</v>
      </c>
      <c r="G4068" s="1" t="s">
        <v>13562</v>
      </c>
      <c r="H4068" s="1" t="s">
        <v>16356</v>
      </c>
      <c r="I4068" s="1" t="s">
        <v>13529</v>
      </c>
    </row>
    <row r="4069" spans="1:9" x14ac:dyDescent="0.25">
      <c r="A4069" s="1" t="s">
        <v>11228</v>
      </c>
      <c r="B4069" s="1" t="s">
        <v>4472</v>
      </c>
      <c r="C4069" s="1" t="s">
        <v>13556</v>
      </c>
      <c r="D4069" s="1" t="s">
        <v>43</v>
      </c>
      <c r="E4069" s="1" t="s">
        <v>14880</v>
      </c>
      <c r="G4069" s="1" t="s">
        <v>13562</v>
      </c>
      <c r="H4069" s="1" t="s">
        <v>17009</v>
      </c>
      <c r="I4069" s="1" t="s">
        <v>13529</v>
      </c>
    </row>
    <row r="4070" spans="1:9" x14ac:dyDescent="0.25">
      <c r="A4070" s="1" t="s">
        <v>11229</v>
      </c>
      <c r="B4070" s="1" t="s">
        <v>4473</v>
      </c>
      <c r="C4070" s="1" t="s">
        <v>13556</v>
      </c>
      <c r="D4070" s="1" t="s">
        <v>43</v>
      </c>
      <c r="E4070" s="1" t="s">
        <v>14486</v>
      </c>
      <c r="G4070" s="1" t="s">
        <v>13562</v>
      </c>
      <c r="H4070" s="1" t="s">
        <v>14487</v>
      </c>
      <c r="I4070" s="1" t="s">
        <v>13529</v>
      </c>
    </row>
    <row r="4071" spans="1:9" x14ac:dyDescent="0.25">
      <c r="A4071" s="1" t="s">
        <v>11230</v>
      </c>
      <c r="B4071" s="1" t="s">
        <v>4474</v>
      </c>
      <c r="C4071" s="1" t="s">
        <v>13556</v>
      </c>
      <c r="D4071" s="1" t="s">
        <v>43</v>
      </c>
      <c r="E4071" s="1" t="s">
        <v>17010</v>
      </c>
      <c r="G4071" s="1" t="s">
        <v>13747</v>
      </c>
      <c r="H4071" s="1" t="s">
        <v>17011</v>
      </c>
      <c r="I4071" s="1" t="s">
        <v>13529</v>
      </c>
    </row>
    <row r="4072" spans="1:9" x14ac:dyDescent="0.25">
      <c r="A4072" s="1" t="s">
        <v>11231</v>
      </c>
      <c r="B4072" s="1" t="s">
        <v>4475</v>
      </c>
      <c r="C4072" s="1" t="s">
        <v>17012</v>
      </c>
      <c r="D4072" s="1" t="s">
        <v>4476</v>
      </c>
      <c r="E4072" s="1" t="s">
        <v>15576</v>
      </c>
      <c r="G4072" s="1" t="s">
        <v>13535</v>
      </c>
      <c r="H4072" s="1" t="s">
        <v>17013</v>
      </c>
      <c r="I4072" s="1" t="s">
        <v>13529</v>
      </c>
    </row>
    <row r="4073" spans="1:9" x14ac:dyDescent="0.25">
      <c r="A4073" s="1" t="s">
        <v>11232</v>
      </c>
      <c r="B4073" s="1" t="s">
        <v>4477</v>
      </c>
      <c r="C4073" s="1" t="s">
        <v>17012</v>
      </c>
      <c r="D4073" s="1" t="s">
        <v>4476</v>
      </c>
      <c r="E4073" s="1" t="s">
        <v>16035</v>
      </c>
      <c r="G4073" s="1" t="s">
        <v>13535</v>
      </c>
      <c r="H4073" s="1" t="s">
        <v>17013</v>
      </c>
      <c r="I4073" s="1" t="s">
        <v>13529</v>
      </c>
    </row>
    <row r="4074" spans="1:9" x14ac:dyDescent="0.25">
      <c r="A4074" s="1" t="s">
        <v>11233</v>
      </c>
      <c r="B4074" s="1" t="s">
        <v>4478</v>
      </c>
      <c r="C4074" s="1" t="s">
        <v>17012</v>
      </c>
      <c r="D4074" s="1" t="s">
        <v>4476</v>
      </c>
      <c r="E4074" s="1" t="s">
        <v>14375</v>
      </c>
      <c r="G4074" s="1" t="s">
        <v>13535</v>
      </c>
      <c r="H4074" s="1" t="s">
        <v>17013</v>
      </c>
      <c r="I4074" s="1" t="s">
        <v>13529</v>
      </c>
    </row>
    <row r="4075" spans="1:9" x14ac:dyDescent="0.25">
      <c r="A4075" s="1" t="s">
        <v>11234</v>
      </c>
      <c r="B4075" s="1" t="s">
        <v>4479</v>
      </c>
      <c r="C4075" s="1" t="s">
        <v>17012</v>
      </c>
      <c r="D4075" s="1" t="s">
        <v>4476</v>
      </c>
      <c r="E4075" s="1" t="s">
        <v>14208</v>
      </c>
      <c r="G4075" s="1" t="s">
        <v>17014</v>
      </c>
      <c r="H4075" s="1" t="s">
        <v>16738</v>
      </c>
      <c r="I4075" s="1" t="s">
        <v>13529</v>
      </c>
    </row>
    <row r="4076" spans="1:9" x14ac:dyDescent="0.25">
      <c r="A4076" s="1" t="s">
        <v>11235</v>
      </c>
      <c r="B4076" s="1" t="s">
        <v>4480</v>
      </c>
      <c r="C4076" s="1" t="s">
        <v>17012</v>
      </c>
      <c r="D4076" s="1" t="s">
        <v>4476</v>
      </c>
      <c r="E4076" s="1" t="s">
        <v>14217</v>
      </c>
      <c r="G4076" s="1" t="s">
        <v>17014</v>
      </c>
      <c r="H4076" s="1" t="s">
        <v>17015</v>
      </c>
      <c r="I4076" s="1" t="s">
        <v>13529</v>
      </c>
    </row>
    <row r="4077" spans="1:9" x14ac:dyDescent="0.25">
      <c r="A4077" s="1" t="s">
        <v>11236</v>
      </c>
      <c r="B4077" s="1" t="s">
        <v>4481</v>
      </c>
      <c r="C4077" s="1" t="s">
        <v>17012</v>
      </c>
      <c r="D4077" s="1" t="s">
        <v>4476</v>
      </c>
      <c r="E4077" s="1" t="s">
        <v>16996</v>
      </c>
      <c r="G4077" s="1" t="s">
        <v>17014</v>
      </c>
      <c r="H4077" s="1" t="s">
        <v>17015</v>
      </c>
      <c r="I4077" s="1" t="s">
        <v>13529</v>
      </c>
    </row>
    <row r="4078" spans="1:9" x14ac:dyDescent="0.25">
      <c r="A4078" s="1" t="s">
        <v>11237</v>
      </c>
      <c r="B4078" s="1" t="s">
        <v>4482</v>
      </c>
      <c r="C4078" s="1" t="s">
        <v>17012</v>
      </c>
      <c r="D4078" s="1" t="s">
        <v>4476</v>
      </c>
      <c r="E4078" s="1" t="s">
        <v>14048</v>
      </c>
      <c r="G4078" s="1" t="s">
        <v>17014</v>
      </c>
      <c r="H4078" s="1" t="s">
        <v>13896</v>
      </c>
      <c r="I4078" s="1" t="s">
        <v>13529</v>
      </c>
    </row>
    <row r="4079" spans="1:9" x14ac:dyDescent="0.25">
      <c r="A4079" s="1" t="s">
        <v>11238</v>
      </c>
      <c r="B4079" s="1" t="s">
        <v>4483</v>
      </c>
      <c r="C4079" s="1" t="s">
        <v>17012</v>
      </c>
      <c r="D4079" s="1" t="s">
        <v>4476</v>
      </c>
      <c r="E4079" s="1" t="s">
        <v>17016</v>
      </c>
      <c r="G4079" s="1" t="s">
        <v>17014</v>
      </c>
      <c r="H4079" s="1" t="s">
        <v>13896</v>
      </c>
      <c r="I4079" s="1" t="s">
        <v>13529</v>
      </c>
    </row>
    <row r="4080" spans="1:9" x14ac:dyDescent="0.25">
      <c r="A4080" s="1" t="s">
        <v>11239</v>
      </c>
      <c r="B4080" s="1" t="s">
        <v>4484</v>
      </c>
      <c r="C4080" s="1" t="s">
        <v>17012</v>
      </c>
      <c r="D4080" s="1" t="s">
        <v>4476</v>
      </c>
      <c r="E4080" s="1" t="s">
        <v>17017</v>
      </c>
      <c r="G4080" s="1" t="s">
        <v>17014</v>
      </c>
      <c r="H4080" s="1" t="s">
        <v>17018</v>
      </c>
      <c r="I4080" s="1" t="s">
        <v>13529</v>
      </c>
    </row>
    <row r="4081" spans="1:9" x14ac:dyDescent="0.25">
      <c r="A4081" s="1" t="s">
        <v>11240</v>
      </c>
      <c r="B4081" s="1" t="s">
        <v>4485</v>
      </c>
      <c r="C4081" s="1" t="s">
        <v>17012</v>
      </c>
      <c r="D4081" s="1" t="s">
        <v>4476</v>
      </c>
      <c r="E4081" s="1" t="s">
        <v>17019</v>
      </c>
      <c r="G4081" s="1" t="s">
        <v>17014</v>
      </c>
      <c r="H4081" s="1" t="s">
        <v>14356</v>
      </c>
      <c r="I4081" s="1" t="s">
        <v>13529</v>
      </c>
    </row>
    <row r="4082" spans="1:9" x14ac:dyDescent="0.25">
      <c r="A4082" s="1" t="s">
        <v>11241</v>
      </c>
      <c r="B4082" s="1" t="s">
        <v>4486</v>
      </c>
      <c r="C4082" s="1" t="s">
        <v>17012</v>
      </c>
      <c r="D4082" s="1" t="s">
        <v>4476</v>
      </c>
      <c r="E4082" s="1" t="s">
        <v>14480</v>
      </c>
      <c r="G4082" s="1" t="s">
        <v>17014</v>
      </c>
      <c r="H4082" s="1" t="s">
        <v>16097</v>
      </c>
      <c r="I4082" s="1" t="s">
        <v>13529</v>
      </c>
    </row>
    <row r="4083" spans="1:9" x14ac:dyDescent="0.25">
      <c r="A4083" s="1" t="s">
        <v>11242</v>
      </c>
      <c r="B4083" s="1" t="s">
        <v>4487</v>
      </c>
      <c r="C4083" s="1" t="s">
        <v>17012</v>
      </c>
      <c r="D4083" s="1" t="s">
        <v>4476</v>
      </c>
      <c r="E4083" s="1" t="s">
        <v>14058</v>
      </c>
      <c r="G4083" s="1" t="s">
        <v>17014</v>
      </c>
      <c r="H4083" s="1" t="s">
        <v>17020</v>
      </c>
      <c r="I4083" s="1" t="s">
        <v>13529</v>
      </c>
    </row>
    <row r="4084" spans="1:9" x14ac:dyDescent="0.25">
      <c r="A4084" s="1" t="s">
        <v>11243</v>
      </c>
      <c r="B4084" s="1" t="s">
        <v>4488</v>
      </c>
      <c r="C4084" s="1" t="s">
        <v>17012</v>
      </c>
      <c r="D4084" s="1" t="s">
        <v>4476</v>
      </c>
      <c r="E4084" s="1" t="s">
        <v>14489</v>
      </c>
      <c r="G4084" s="1" t="s">
        <v>17014</v>
      </c>
      <c r="H4084" s="1" t="s">
        <v>14262</v>
      </c>
      <c r="I4084" s="1" t="s">
        <v>13529</v>
      </c>
    </row>
    <row r="4085" spans="1:9" x14ac:dyDescent="0.25">
      <c r="A4085" s="1" t="s">
        <v>11244</v>
      </c>
      <c r="B4085" s="1" t="s">
        <v>4489</v>
      </c>
      <c r="C4085" s="1" t="s">
        <v>17012</v>
      </c>
      <c r="D4085" s="1" t="s">
        <v>4476</v>
      </c>
      <c r="E4085" s="1" t="s">
        <v>14145</v>
      </c>
      <c r="G4085" s="1" t="s">
        <v>17014</v>
      </c>
      <c r="H4085" s="1" t="s">
        <v>17021</v>
      </c>
      <c r="I4085" s="1" t="s">
        <v>13529</v>
      </c>
    </row>
    <row r="4086" spans="1:9" x14ac:dyDescent="0.25">
      <c r="A4086" s="1" t="s">
        <v>11245</v>
      </c>
      <c r="B4086" s="1" t="s">
        <v>4490</v>
      </c>
      <c r="C4086" s="1" t="s">
        <v>17012</v>
      </c>
      <c r="D4086" s="1" t="s">
        <v>4476</v>
      </c>
      <c r="E4086" s="1" t="s">
        <v>14532</v>
      </c>
      <c r="G4086" s="1" t="s">
        <v>17014</v>
      </c>
      <c r="H4086" s="1" t="s">
        <v>16640</v>
      </c>
      <c r="I4086" s="1" t="s">
        <v>13529</v>
      </c>
    </row>
    <row r="4087" spans="1:9" x14ac:dyDescent="0.25">
      <c r="A4087" s="1" t="s">
        <v>11246</v>
      </c>
      <c r="B4087" s="1" t="s">
        <v>524</v>
      </c>
      <c r="C4087" s="1" t="s">
        <v>17012</v>
      </c>
      <c r="D4087" s="1" t="s">
        <v>4476</v>
      </c>
      <c r="E4087" s="1" t="s">
        <v>14010</v>
      </c>
      <c r="G4087" s="1" t="s">
        <v>17014</v>
      </c>
      <c r="H4087" s="1" t="s">
        <v>17022</v>
      </c>
      <c r="I4087" s="1" t="s">
        <v>13529</v>
      </c>
    </row>
    <row r="4088" spans="1:9" x14ac:dyDescent="0.25">
      <c r="A4088" s="1" t="s">
        <v>11247</v>
      </c>
      <c r="B4088" s="1" t="s">
        <v>4491</v>
      </c>
      <c r="C4088" s="1" t="s">
        <v>17012</v>
      </c>
      <c r="D4088" s="1" t="s">
        <v>4476</v>
      </c>
      <c r="E4088" s="1" t="s">
        <v>14169</v>
      </c>
      <c r="G4088" s="1" t="s">
        <v>17014</v>
      </c>
      <c r="H4088" s="1" t="s">
        <v>13896</v>
      </c>
      <c r="I4088" s="1" t="s">
        <v>13529</v>
      </c>
    </row>
    <row r="4089" spans="1:9" x14ac:dyDescent="0.25">
      <c r="A4089" s="1" t="s">
        <v>4492</v>
      </c>
      <c r="B4089" s="1" t="s">
        <v>350</v>
      </c>
      <c r="C4089" s="1" t="s">
        <v>17012</v>
      </c>
      <c r="D4089" s="1" t="s">
        <v>4476</v>
      </c>
      <c r="F4089" s="1" t="s">
        <v>349</v>
      </c>
      <c r="G4089" s="1" t="s">
        <v>17014</v>
      </c>
      <c r="H4089" s="1" t="s">
        <v>17013</v>
      </c>
      <c r="I4089" s="1" t="s">
        <v>13529</v>
      </c>
    </row>
    <row r="4090" spans="1:9" x14ac:dyDescent="0.25">
      <c r="A4090" s="1" t="s">
        <v>11248</v>
      </c>
      <c r="B4090" s="1" t="s">
        <v>3828</v>
      </c>
      <c r="C4090" s="1" t="s">
        <v>17012</v>
      </c>
      <c r="D4090" s="1" t="s">
        <v>4476</v>
      </c>
      <c r="E4090" s="1" t="s">
        <v>17023</v>
      </c>
      <c r="G4090" s="1" t="s">
        <v>13798</v>
      </c>
      <c r="H4090" s="1" t="s">
        <v>17024</v>
      </c>
      <c r="I4090" s="1" t="s">
        <v>13529</v>
      </c>
    </row>
    <row r="4091" spans="1:9" x14ac:dyDescent="0.25">
      <c r="A4091" s="1" t="s">
        <v>11249</v>
      </c>
      <c r="B4091" s="1" t="s">
        <v>4493</v>
      </c>
      <c r="C4091" s="1" t="s">
        <v>17012</v>
      </c>
      <c r="D4091" s="1" t="s">
        <v>4476</v>
      </c>
      <c r="E4091" s="1" t="s">
        <v>14385</v>
      </c>
      <c r="G4091" s="1" t="s">
        <v>13777</v>
      </c>
      <c r="H4091" s="1" t="s">
        <v>14386</v>
      </c>
      <c r="I4091" s="1" t="s">
        <v>13529</v>
      </c>
    </row>
    <row r="4092" spans="1:9" x14ac:dyDescent="0.25">
      <c r="A4092" s="1" t="s">
        <v>11250</v>
      </c>
      <c r="B4092" s="1" t="s">
        <v>4352</v>
      </c>
      <c r="C4092" s="1" t="s">
        <v>17012</v>
      </c>
      <c r="D4092" s="1" t="s">
        <v>4476</v>
      </c>
      <c r="E4092" s="1" t="s">
        <v>16034</v>
      </c>
      <c r="G4092" s="1" t="s">
        <v>13535</v>
      </c>
      <c r="H4092" s="1" t="s">
        <v>17013</v>
      </c>
      <c r="I4092" s="1" t="s">
        <v>13529</v>
      </c>
    </row>
    <row r="4093" spans="1:9" x14ac:dyDescent="0.25">
      <c r="A4093" s="1" t="s">
        <v>11251</v>
      </c>
      <c r="B4093" s="1" t="s">
        <v>670</v>
      </c>
      <c r="C4093" s="1" t="s">
        <v>17012</v>
      </c>
      <c r="D4093" s="1" t="s">
        <v>4476</v>
      </c>
      <c r="E4093" s="1" t="s">
        <v>13767</v>
      </c>
      <c r="G4093" s="1" t="s">
        <v>17014</v>
      </c>
      <c r="H4093" s="1" t="s">
        <v>14199</v>
      </c>
      <c r="I4093" s="1" t="s">
        <v>13529</v>
      </c>
    </row>
    <row r="4094" spans="1:9" x14ac:dyDescent="0.25">
      <c r="A4094" s="1" t="s">
        <v>11252</v>
      </c>
      <c r="B4094" s="1" t="s">
        <v>1861</v>
      </c>
      <c r="C4094" s="1" t="s">
        <v>17012</v>
      </c>
      <c r="D4094" s="1" t="s">
        <v>4476</v>
      </c>
      <c r="E4094" s="1" t="s">
        <v>15355</v>
      </c>
      <c r="G4094" s="1" t="s">
        <v>13747</v>
      </c>
      <c r="H4094" s="1" t="s">
        <v>15356</v>
      </c>
      <c r="I4094" s="1" t="s">
        <v>13529</v>
      </c>
    </row>
    <row r="4095" spans="1:9" x14ac:dyDescent="0.25">
      <c r="A4095" s="1" t="s">
        <v>11253</v>
      </c>
      <c r="B4095" s="1" t="s">
        <v>4494</v>
      </c>
      <c r="C4095" s="1" t="s">
        <v>17012</v>
      </c>
      <c r="D4095" s="1" t="s">
        <v>4476</v>
      </c>
      <c r="E4095" s="1" t="s">
        <v>13769</v>
      </c>
      <c r="G4095" s="1" t="s">
        <v>17014</v>
      </c>
      <c r="H4095" s="1" t="s">
        <v>16195</v>
      </c>
      <c r="I4095" s="1" t="s">
        <v>13529</v>
      </c>
    </row>
    <row r="4096" spans="1:9" x14ac:dyDescent="0.25">
      <c r="A4096" s="1" t="s">
        <v>11254</v>
      </c>
      <c r="B4096" s="1" t="s">
        <v>2911</v>
      </c>
      <c r="C4096" s="1" t="s">
        <v>17012</v>
      </c>
      <c r="D4096" s="1" t="s">
        <v>4476</v>
      </c>
      <c r="E4096" s="1" t="s">
        <v>16032</v>
      </c>
      <c r="G4096" s="1" t="s">
        <v>13535</v>
      </c>
      <c r="H4096" s="1" t="s">
        <v>16033</v>
      </c>
      <c r="I4096" s="1" t="s">
        <v>13529</v>
      </c>
    </row>
    <row r="4097" spans="1:9" x14ac:dyDescent="0.25">
      <c r="A4097" s="1" t="s">
        <v>11255</v>
      </c>
      <c r="B4097" s="1" t="s">
        <v>819</v>
      </c>
      <c r="C4097" s="1" t="s">
        <v>17012</v>
      </c>
      <c r="D4097" s="1" t="s">
        <v>4476</v>
      </c>
      <c r="E4097" s="1" t="s">
        <v>14375</v>
      </c>
      <c r="G4097" s="1" t="s">
        <v>13535</v>
      </c>
      <c r="H4097" s="1" t="s">
        <v>14376</v>
      </c>
      <c r="I4097" s="1" t="s">
        <v>13529</v>
      </c>
    </row>
    <row r="4098" spans="1:9" x14ac:dyDescent="0.25">
      <c r="A4098" s="1" t="s">
        <v>11256</v>
      </c>
      <c r="B4098" s="1" t="s">
        <v>1125</v>
      </c>
      <c r="C4098" s="1" t="s">
        <v>17012</v>
      </c>
      <c r="D4098" s="1" t="s">
        <v>4476</v>
      </c>
      <c r="E4098" s="1" t="s">
        <v>14690</v>
      </c>
      <c r="G4098" s="1" t="s">
        <v>13535</v>
      </c>
      <c r="H4098" s="1" t="s">
        <v>14691</v>
      </c>
      <c r="I4098" s="1" t="s">
        <v>13529</v>
      </c>
    </row>
    <row r="4099" spans="1:9" x14ac:dyDescent="0.25">
      <c r="A4099" s="1" t="s">
        <v>11257</v>
      </c>
      <c r="B4099" s="1" t="s">
        <v>4495</v>
      </c>
      <c r="C4099" s="1" t="s">
        <v>17012</v>
      </c>
      <c r="D4099" s="1" t="s">
        <v>4476</v>
      </c>
      <c r="E4099" s="1" t="s">
        <v>15574</v>
      </c>
      <c r="G4099" s="1" t="s">
        <v>13535</v>
      </c>
      <c r="H4099" s="1" t="s">
        <v>15329</v>
      </c>
      <c r="I4099" s="1" t="s">
        <v>13529</v>
      </c>
    </row>
    <row r="4100" spans="1:9" x14ac:dyDescent="0.25">
      <c r="A4100" s="1" t="s">
        <v>11258</v>
      </c>
      <c r="B4100" s="1" t="s">
        <v>1855</v>
      </c>
      <c r="C4100" s="1" t="s">
        <v>17012</v>
      </c>
      <c r="D4100" s="1" t="s">
        <v>4476</v>
      </c>
      <c r="E4100" s="1" t="s">
        <v>15348</v>
      </c>
      <c r="G4100" s="1" t="s">
        <v>13535</v>
      </c>
      <c r="H4100" s="1" t="s">
        <v>14520</v>
      </c>
      <c r="I4100" s="1" t="s">
        <v>13529</v>
      </c>
    </row>
    <row r="4101" spans="1:9" x14ac:dyDescent="0.25">
      <c r="A4101" s="1" t="s">
        <v>11259</v>
      </c>
      <c r="B4101" s="1" t="s">
        <v>4496</v>
      </c>
      <c r="C4101" s="1" t="s">
        <v>17012</v>
      </c>
      <c r="D4101" s="1" t="s">
        <v>4476</v>
      </c>
      <c r="E4101" s="1" t="s">
        <v>14781</v>
      </c>
      <c r="G4101" s="1" t="s">
        <v>13916</v>
      </c>
      <c r="H4101" s="1" t="s">
        <v>17018</v>
      </c>
      <c r="I4101" s="1" t="s">
        <v>13529</v>
      </c>
    </row>
    <row r="4102" spans="1:9" x14ac:dyDescent="0.25">
      <c r="A4102" s="1" t="s">
        <v>11260</v>
      </c>
      <c r="B4102" s="1" t="s">
        <v>97</v>
      </c>
      <c r="C4102" s="1" t="s">
        <v>17012</v>
      </c>
      <c r="D4102" s="1" t="s">
        <v>4476</v>
      </c>
      <c r="E4102" s="1" t="s">
        <v>13626</v>
      </c>
      <c r="G4102" s="1" t="s">
        <v>17014</v>
      </c>
      <c r="H4102" s="1" t="s">
        <v>17018</v>
      </c>
      <c r="I4102" s="1" t="s">
        <v>13529</v>
      </c>
    </row>
    <row r="4103" spans="1:9" x14ac:dyDescent="0.25">
      <c r="A4103" s="1" t="s">
        <v>11261</v>
      </c>
      <c r="B4103" s="1" t="s">
        <v>1591</v>
      </c>
      <c r="C4103" s="1" t="s">
        <v>17012</v>
      </c>
      <c r="D4103" s="1" t="s">
        <v>4476</v>
      </c>
      <c r="E4103" s="1" t="s">
        <v>15183</v>
      </c>
      <c r="G4103" s="1" t="s">
        <v>17014</v>
      </c>
      <c r="H4103" s="1" t="s">
        <v>17018</v>
      </c>
      <c r="I4103" s="1" t="s">
        <v>13529</v>
      </c>
    </row>
    <row r="4104" spans="1:9" x14ac:dyDescent="0.25">
      <c r="A4104" s="1" t="s">
        <v>11262</v>
      </c>
      <c r="B4104" s="1" t="s">
        <v>4497</v>
      </c>
      <c r="C4104" s="1" t="s">
        <v>17012</v>
      </c>
      <c r="D4104" s="1" t="s">
        <v>4476</v>
      </c>
      <c r="E4104" s="1" t="s">
        <v>13574</v>
      </c>
      <c r="G4104" s="1" t="s">
        <v>17014</v>
      </c>
      <c r="H4104" s="1" t="s">
        <v>13896</v>
      </c>
      <c r="I4104" s="1" t="s">
        <v>13529</v>
      </c>
    </row>
    <row r="4105" spans="1:9" x14ac:dyDescent="0.25">
      <c r="A4105" s="1" t="s">
        <v>11263</v>
      </c>
      <c r="B4105" s="1" t="s">
        <v>669</v>
      </c>
      <c r="C4105" s="1" t="s">
        <v>17012</v>
      </c>
      <c r="D4105" s="1" t="s">
        <v>4476</v>
      </c>
      <c r="E4105" s="1" t="s">
        <v>13646</v>
      </c>
      <c r="G4105" s="1" t="s">
        <v>17014</v>
      </c>
      <c r="H4105" s="1" t="s">
        <v>14430</v>
      </c>
      <c r="I4105" s="1" t="s">
        <v>13529</v>
      </c>
    </row>
    <row r="4106" spans="1:9" x14ac:dyDescent="0.25">
      <c r="A4106" s="1" t="s">
        <v>11264</v>
      </c>
      <c r="B4106" s="1" t="s">
        <v>4498</v>
      </c>
      <c r="C4106" s="1" t="s">
        <v>17012</v>
      </c>
      <c r="D4106" s="1" t="s">
        <v>4476</v>
      </c>
      <c r="E4106" s="1" t="s">
        <v>13568</v>
      </c>
      <c r="G4106" s="1" t="s">
        <v>17014</v>
      </c>
      <c r="H4106" s="1" t="s">
        <v>16365</v>
      </c>
      <c r="I4106" s="1" t="s">
        <v>13529</v>
      </c>
    </row>
    <row r="4107" spans="1:9" x14ac:dyDescent="0.25">
      <c r="A4107" s="1" t="s">
        <v>11265</v>
      </c>
      <c r="B4107" s="1" t="s">
        <v>3700</v>
      </c>
      <c r="C4107" s="1" t="s">
        <v>17012</v>
      </c>
      <c r="D4107" s="1" t="s">
        <v>4476</v>
      </c>
      <c r="E4107" s="1" t="s">
        <v>16422</v>
      </c>
      <c r="G4107" s="1" t="s">
        <v>13535</v>
      </c>
      <c r="H4107" s="1" t="s">
        <v>17013</v>
      </c>
      <c r="I4107" s="1" t="s">
        <v>13529</v>
      </c>
    </row>
    <row r="4108" spans="1:9" x14ac:dyDescent="0.25">
      <c r="A4108" s="1" t="s">
        <v>11266</v>
      </c>
      <c r="B4108" s="1" t="s">
        <v>4499</v>
      </c>
      <c r="C4108" s="1" t="s">
        <v>17012</v>
      </c>
      <c r="D4108" s="1" t="s">
        <v>4476</v>
      </c>
      <c r="E4108" s="1" t="s">
        <v>17025</v>
      </c>
      <c r="G4108" s="1" t="s">
        <v>17014</v>
      </c>
      <c r="H4108" s="1" t="s">
        <v>15417</v>
      </c>
      <c r="I4108" s="1" t="s">
        <v>13529</v>
      </c>
    </row>
    <row r="4109" spans="1:9" x14ac:dyDescent="0.25">
      <c r="A4109" s="1" t="s">
        <v>11267</v>
      </c>
      <c r="B4109" s="1" t="s">
        <v>4500</v>
      </c>
      <c r="C4109" s="1" t="s">
        <v>17012</v>
      </c>
      <c r="D4109" s="1" t="s">
        <v>4476</v>
      </c>
      <c r="E4109" s="1" t="s">
        <v>13561</v>
      </c>
      <c r="G4109" s="1" t="s">
        <v>13557</v>
      </c>
      <c r="H4109" s="1" t="s">
        <v>14454</v>
      </c>
      <c r="I4109" s="1" t="s">
        <v>13529</v>
      </c>
    </row>
    <row r="4110" spans="1:9" x14ac:dyDescent="0.25">
      <c r="A4110" s="1" t="s">
        <v>11268</v>
      </c>
      <c r="B4110" s="1" t="s">
        <v>4501</v>
      </c>
      <c r="C4110" s="1" t="s">
        <v>17012</v>
      </c>
      <c r="D4110" s="1" t="s">
        <v>4476</v>
      </c>
      <c r="E4110" s="1" t="s">
        <v>17026</v>
      </c>
      <c r="G4110" s="1" t="s">
        <v>17014</v>
      </c>
      <c r="H4110" s="1" t="s">
        <v>17027</v>
      </c>
      <c r="I4110" s="1" t="s">
        <v>13529</v>
      </c>
    </row>
    <row r="4111" spans="1:9" x14ac:dyDescent="0.25">
      <c r="A4111" s="1" t="s">
        <v>11269</v>
      </c>
      <c r="B4111" s="1" t="s">
        <v>4502</v>
      </c>
      <c r="C4111" s="1" t="s">
        <v>17012</v>
      </c>
      <c r="D4111" s="1" t="s">
        <v>4476</v>
      </c>
      <c r="E4111" s="1" t="s">
        <v>15357</v>
      </c>
      <c r="G4111" s="1" t="s">
        <v>17014</v>
      </c>
      <c r="H4111" s="1" t="s">
        <v>16643</v>
      </c>
      <c r="I4111" s="1" t="s">
        <v>13529</v>
      </c>
    </row>
    <row r="4112" spans="1:9" x14ac:dyDescent="0.25">
      <c r="A4112" s="1" t="s">
        <v>11270</v>
      </c>
      <c r="B4112" s="1" t="s">
        <v>4503</v>
      </c>
      <c r="C4112" s="1" t="s">
        <v>17012</v>
      </c>
      <c r="D4112" s="1" t="s">
        <v>4476</v>
      </c>
      <c r="E4112" s="1" t="s">
        <v>17028</v>
      </c>
      <c r="G4112" s="1" t="s">
        <v>13557</v>
      </c>
      <c r="H4112" s="1" t="s">
        <v>16365</v>
      </c>
      <c r="I4112" s="1" t="s">
        <v>13529</v>
      </c>
    </row>
    <row r="4113" spans="1:9" x14ac:dyDescent="0.25">
      <c r="A4113" s="1" t="s">
        <v>11271</v>
      </c>
      <c r="B4113" s="1" t="s">
        <v>4504</v>
      </c>
      <c r="C4113" s="1" t="s">
        <v>17012</v>
      </c>
      <c r="D4113" s="1" t="s">
        <v>4476</v>
      </c>
      <c r="E4113" s="1" t="s">
        <v>17007</v>
      </c>
      <c r="F4113" s="1" t="s">
        <v>4470</v>
      </c>
      <c r="G4113" s="1" t="s">
        <v>17014</v>
      </c>
      <c r="H4113" s="1" t="s">
        <v>17029</v>
      </c>
      <c r="I4113" s="1" t="s">
        <v>13529</v>
      </c>
    </row>
    <row r="4114" spans="1:9" x14ac:dyDescent="0.25">
      <c r="A4114" s="1" t="s">
        <v>11272</v>
      </c>
      <c r="B4114" s="1" t="s">
        <v>4505</v>
      </c>
      <c r="C4114" s="1" t="s">
        <v>17012</v>
      </c>
      <c r="D4114" s="1" t="s">
        <v>4476</v>
      </c>
      <c r="E4114" s="1" t="s">
        <v>17030</v>
      </c>
      <c r="G4114" s="1" t="s">
        <v>17014</v>
      </c>
      <c r="H4114" s="1" t="s">
        <v>16356</v>
      </c>
      <c r="I4114" s="1" t="s">
        <v>13529</v>
      </c>
    </row>
    <row r="4115" spans="1:9" x14ac:dyDescent="0.25">
      <c r="A4115" s="1" t="s">
        <v>11273</v>
      </c>
      <c r="B4115" s="1" t="s">
        <v>4506</v>
      </c>
      <c r="C4115" s="1" t="s">
        <v>17012</v>
      </c>
      <c r="D4115" s="1" t="s">
        <v>4476</v>
      </c>
      <c r="E4115" s="1" t="s">
        <v>16847</v>
      </c>
      <c r="G4115" s="1" t="s">
        <v>17014</v>
      </c>
      <c r="H4115" s="1" t="s">
        <v>16356</v>
      </c>
      <c r="I4115" s="1" t="s">
        <v>13529</v>
      </c>
    </row>
    <row r="4116" spans="1:9" x14ac:dyDescent="0.25">
      <c r="A4116" s="1" t="s">
        <v>11274</v>
      </c>
      <c r="B4116" s="1" t="s">
        <v>4507</v>
      </c>
      <c r="C4116" s="1" t="s">
        <v>17012</v>
      </c>
      <c r="D4116" s="1" t="s">
        <v>4476</v>
      </c>
      <c r="E4116" s="1" t="s">
        <v>17031</v>
      </c>
      <c r="G4116" s="1" t="s">
        <v>17014</v>
      </c>
      <c r="H4116" s="1" t="s">
        <v>14198</v>
      </c>
      <c r="I4116" s="1" t="s">
        <v>13529</v>
      </c>
    </row>
    <row r="4117" spans="1:9" x14ac:dyDescent="0.25">
      <c r="A4117" s="1" t="s">
        <v>11275</v>
      </c>
      <c r="B4117" s="1" t="s">
        <v>4508</v>
      </c>
      <c r="C4117" s="1" t="s">
        <v>17012</v>
      </c>
      <c r="D4117" s="1" t="s">
        <v>4476</v>
      </c>
      <c r="E4117" s="1" t="s">
        <v>17032</v>
      </c>
      <c r="G4117" s="1" t="s">
        <v>13557</v>
      </c>
      <c r="H4117" s="1" t="s">
        <v>17033</v>
      </c>
      <c r="I4117" s="1" t="s">
        <v>13529</v>
      </c>
    </row>
    <row r="4118" spans="1:9" x14ac:dyDescent="0.25">
      <c r="A4118" s="1" t="s">
        <v>4509</v>
      </c>
      <c r="B4118" s="1" t="s">
        <v>4510</v>
      </c>
      <c r="C4118" s="1" t="s">
        <v>17012</v>
      </c>
      <c r="D4118" s="1" t="s">
        <v>4476</v>
      </c>
      <c r="F4118" s="1" t="s">
        <v>4511</v>
      </c>
      <c r="G4118" s="1" t="s">
        <v>13557</v>
      </c>
      <c r="H4118" s="1" t="s">
        <v>13799</v>
      </c>
      <c r="I4118" s="1" t="s">
        <v>13529</v>
      </c>
    </row>
    <row r="4119" spans="1:9" x14ac:dyDescent="0.25">
      <c r="A4119" s="1" t="s">
        <v>4512</v>
      </c>
      <c r="B4119" s="1" t="s">
        <v>4513</v>
      </c>
      <c r="C4119" s="1" t="s">
        <v>17012</v>
      </c>
      <c r="D4119" s="1" t="s">
        <v>4476</v>
      </c>
      <c r="G4119" s="1" t="s">
        <v>17014</v>
      </c>
      <c r="H4119" s="1" t="s">
        <v>13528</v>
      </c>
      <c r="I4119" s="1" t="s">
        <v>13529</v>
      </c>
    </row>
    <row r="4120" spans="1:9" x14ac:dyDescent="0.25">
      <c r="A4120" s="1" t="s">
        <v>4514</v>
      </c>
      <c r="B4120" s="1" t="s">
        <v>4515</v>
      </c>
      <c r="C4120" s="1" t="s">
        <v>17012</v>
      </c>
      <c r="D4120" s="1" t="s">
        <v>4476</v>
      </c>
      <c r="F4120" s="1" t="s">
        <v>55</v>
      </c>
      <c r="G4120" s="1" t="s">
        <v>17014</v>
      </c>
      <c r="H4120" s="1" t="s">
        <v>15417</v>
      </c>
      <c r="I4120" s="1" t="s">
        <v>13529</v>
      </c>
    </row>
    <row r="4121" spans="1:9" x14ac:dyDescent="0.25">
      <c r="A4121" s="1" t="s">
        <v>4516</v>
      </c>
      <c r="B4121" s="1" t="s">
        <v>527</v>
      </c>
      <c r="C4121" s="1" t="s">
        <v>17012</v>
      </c>
      <c r="D4121" s="1" t="s">
        <v>4476</v>
      </c>
      <c r="E4121" s="1" t="s">
        <v>13906</v>
      </c>
      <c r="F4121" s="1" t="s">
        <v>74</v>
      </c>
      <c r="G4121" s="1" t="s">
        <v>17014</v>
      </c>
      <c r="H4121" s="1" t="s">
        <v>17034</v>
      </c>
      <c r="I4121" s="1" t="s">
        <v>13529</v>
      </c>
    </row>
    <row r="4122" spans="1:9" x14ac:dyDescent="0.25">
      <c r="A4122" s="1" t="s">
        <v>4517</v>
      </c>
      <c r="B4122" s="1" t="s">
        <v>4518</v>
      </c>
      <c r="C4122" s="1" t="s">
        <v>17012</v>
      </c>
      <c r="D4122" s="1" t="s">
        <v>4476</v>
      </c>
      <c r="E4122" s="1" t="s">
        <v>4519</v>
      </c>
      <c r="F4122" s="1" t="s">
        <v>4520</v>
      </c>
      <c r="G4122" s="1" t="s">
        <v>17014</v>
      </c>
      <c r="H4122" s="1" t="s">
        <v>14453</v>
      </c>
      <c r="I4122" s="1" t="s">
        <v>13529</v>
      </c>
    </row>
    <row r="4123" spans="1:9" x14ac:dyDescent="0.25">
      <c r="A4123" s="1" t="s">
        <v>11276</v>
      </c>
      <c r="B4123" s="1" t="s">
        <v>4521</v>
      </c>
      <c r="C4123" s="1" t="s">
        <v>13530</v>
      </c>
      <c r="D4123" s="1" t="s">
        <v>12</v>
      </c>
      <c r="G4123" s="1" t="s">
        <v>13531</v>
      </c>
      <c r="H4123" s="1" t="s">
        <v>15503</v>
      </c>
      <c r="I4123" s="1" t="s">
        <v>13529</v>
      </c>
    </row>
    <row r="4124" spans="1:9" x14ac:dyDescent="0.25">
      <c r="A4124" s="1" t="s">
        <v>11277</v>
      </c>
      <c r="B4124" s="1" t="s">
        <v>4522</v>
      </c>
      <c r="C4124" s="1" t="s">
        <v>13530</v>
      </c>
      <c r="D4124" s="1" t="s">
        <v>12</v>
      </c>
      <c r="F4124" s="1" t="s">
        <v>1391</v>
      </c>
      <c r="G4124" s="1" t="s">
        <v>13531</v>
      </c>
      <c r="H4124" s="1" t="s">
        <v>17035</v>
      </c>
      <c r="I4124" s="1" t="s">
        <v>13529</v>
      </c>
    </row>
    <row r="4125" spans="1:9" x14ac:dyDescent="0.25">
      <c r="A4125" s="1" t="s">
        <v>11278</v>
      </c>
      <c r="B4125" s="1" t="s">
        <v>4523</v>
      </c>
      <c r="C4125" s="1" t="s">
        <v>13530</v>
      </c>
      <c r="D4125" s="1" t="s">
        <v>12</v>
      </c>
      <c r="G4125" s="1" t="s">
        <v>13537</v>
      </c>
      <c r="H4125" s="1" t="s">
        <v>15610</v>
      </c>
      <c r="I4125" s="1" t="s">
        <v>13529</v>
      </c>
    </row>
    <row r="4126" spans="1:9" x14ac:dyDescent="0.25">
      <c r="A4126" s="1" t="s">
        <v>11279</v>
      </c>
      <c r="B4126" s="1" t="s">
        <v>4524</v>
      </c>
      <c r="C4126" s="1" t="s">
        <v>13530</v>
      </c>
      <c r="D4126" s="1" t="s">
        <v>12</v>
      </c>
      <c r="G4126" s="1" t="s">
        <v>13537</v>
      </c>
      <c r="H4126" s="1" t="s">
        <v>17036</v>
      </c>
      <c r="I4126" s="1" t="s">
        <v>13529</v>
      </c>
    </row>
    <row r="4127" spans="1:9" x14ac:dyDescent="0.25">
      <c r="A4127" s="1" t="s">
        <v>11280</v>
      </c>
      <c r="B4127" s="1" t="s">
        <v>4525</v>
      </c>
      <c r="C4127" s="1" t="s">
        <v>13530</v>
      </c>
      <c r="D4127" s="1" t="s">
        <v>12</v>
      </c>
      <c r="G4127" s="1" t="s">
        <v>13537</v>
      </c>
      <c r="H4127" s="1" t="s">
        <v>17037</v>
      </c>
      <c r="I4127" s="1" t="s">
        <v>13529</v>
      </c>
    </row>
    <row r="4128" spans="1:9" x14ac:dyDescent="0.25">
      <c r="A4128" s="1" t="s">
        <v>11281</v>
      </c>
      <c r="B4128" s="1" t="s">
        <v>4526</v>
      </c>
      <c r="C4128" s="1" t="s">
        <v>13530</v>
      </c>
      <c r="D4128" s="1" t="s">
        <v>12</v>
      </c>
      <c r="G4128" s="1" t="s">
        <v>13537</v>
      </c>
      <c r="H4128" s="1" t="s">
        <v>15108</v>
      </c>
      <c r="I4128" s="1" t="s">
        <v>13529</v>
      </c>
    </row>
    <row r="4129" spans="1:9" x14ac:dyDescent="0.25">
      <c r="A4129" s="1" t="s">
        <v>11282</v>
      </c>
      <c r="B4129" s="1" t="s">
        <v>4527</v>
      </c>
      <c r="C4129" s="1" t="s">
        <v>13530</v>
      </c>
      <c r="D4129" s="1" t="s">
        <v>12</v>
      </c>
      <c r="G4129" s="1" t="s">
        <v>13537</v>
      </c>
      <c r="H4129" s="1" t="s">
        <v>17038</v>
      </c>
      <c r="I4129" s="1" t="s">
        <v>13529</v>
      </c>
    </row>
    <row r="4130" spans="1:9" x14ac:dyDescent="0.25">
      <c r="A4130" s="1" t="s">
        <v>11283</v>
      </c>
      <c r="B4130" s="1" t="s">
        <v>4528</v>
      </c>
      <c r="C4130" s="1" t="s">
        <v>13530</v>
      </c>
      <c r="D4130" s="1" t="s">
        <v>12</v>
      </c>
      <c r="G4130" s="1" t="s">
        <v>13531</v>
      </c>
      <c r="H4130" s="1" t="s">
        <v>17039</v>
      </c>
      <c r="I4130" s="1" t="s">
        <v>13529</v>
      </c>
    </row>
    <row r="4131" spans="1:9" x14ac:dyDescent="0.25">
      <c r="A4131" s="1" t="s">
        <v>11284</v>
      </c>
      <c r="B4131" s="1" t="s">
        <v>4529</v>
      </c>
      <c r="C4131" s="1" t="s">
        <v>13530</v>
      </c>
      <c r="D4131" s="1" t="s">
        <v>12</v>
      </c>
      <c r="G4131" s="1" t="s">
        <v>13531</v>
      </c>
      <c r="H4131" s="1" t="s">
        <v>17040</v>
      </c>
      <c r="I4131" s="1" t="s">
        <v>13529</v>
      </c>
    </row>
    <row r="4132" spans="1:9" x14ac:dyDescent="0.25">
      <c r="A4132" s="1" t="s">
        <v>11285</v>
      </c>
      <c r="B4132" s="1" t="s">
        <v>4530</v>
      </c>
      <c r="C4132" s="1" t="s">
        <v>13530</v>
      </c>
      <c r="D4132" s="1" t="s">
        <v>12</v>
      </c>
      <c r="G4132" s="1" t="s">
        <v>13531</v>
      </c>
      <c r="H4132" s="1" t="s">
        <v>13887</v>
      </c>
      <c r="I4132" s="1" t="s">
        <v>13529</v>
      </c>
    </row>
    <row r="4133" spans="1:9" x14ac:dyDescent="0.25">
      <c r="A4133" s="1" t="s">
        <v>11286</v>
      </c>
      <c r="B4133" s="1" t="s">
        <v>4531</v>
      </c>
      <c r="C4133" s="1" t="s">
        <v>13530</v>
      </c>
      <c r="D4133" s="1" t="s">
        <v>12</v>
      </c>
      <c r="G4133" s="1" t="s">
        <v>13531</v>
      </c>
      <c r="H4133" s="1" t="s">
        <v>17041</v>
      </c>
      <c r="I4133" s="1" t="s">
        <v>13529</v>
      </c>
    </row>
    <row r="4134" spans="1:9" x14ac:dyDescent="0.25">
      <c r="A4134" s="1" t="s">
        <v>11287</v>
      </c>
      <c r="B4134" s="1" t="s">
        <v>4532</v>
      </c>
      <c r="C4134" s="1" t="s">
        <v>13530</v>
      </c>
      <c r="D4134" s="1" t="s">
        <v>12</v>
      </c>
      <c r="G4134" s="1" t="s">
        <v>13531</v>
      </c>
      <c r="H4134" s="1" t="s">
        <v>17042</v>
      </c>
      <c r="I4134" s="1" t="s">
        <v>13529</v>
      </c>
    </row>
    <row r="4135" spans="1:9" x14ac:dyDescent="0.25">
      <c r="A4135" s="1" t="s">
        <v>11288</v>
      </c>
      <c r="B4135" s="1" t="s">
        <v>4533</v>
      </c>
      <c r="C4135" s="1" t="s">
        <v>13530</v>
      </c>
      <c r="D4135" s="1" t="s">
        <v>12</v>
      </c>
      <c r="G4135" s="1" t="s">
        <v>13531</v>
      </c>
      <c r="H4135" s="1" t="s">
        <v>15492</v>
      </c>
      <c r="I4135" s="1" t="s">
        <v>13529</v>
      </c>
    </row>
    <row r="4136" spans="1:9" x14ac:dyDescent="0.25">
      <c r="A4136" s="1" t="s">
        <v>11289</v>
      </c>
      <c r="B4136" s="1" t="s">
        <v>4534</v>
      </c>
      <c r="C4136" s="1" t="s">
        <v>13530</v>
      </c>
      <c r="D4136" s="1" t="s">
        <v>12</v>
      </c>
      <c r="G4136" s="1" t="s">
        <v>13531</v>
      </c>
      <c r="H4136" s="1" t="s">
        <v>17043</v>
      </c>
      <c r="I4136" s="1" t="s">
        <v>13529</v>
      </c>
    </row>
    <row r="4137" spans="1:9" x14ac:dyDescent="0.25">
      <c r="A4137" s="1" t="s">
        <v>11290</v>
      </c>
      <c r="B4137" s="1" t="s">
        <v>4535</v>
      </c>
      <c r="C4137" s="1" t="s">
        <v>13530</v>
      </c>
      <c r="D4137" s="1" t="s">
        <v>12</v>
      </c>
      <c r="G4137" s="1" t="s">
        <v>13531</v>
      </c>
      <c r="H4137" s="1" t="s">
        <v>17044</v>
      </c>
      <c r="I4137" s="1" t="s">
        <v>13529</v>
      </c>
    </row>
    <row r="4138" spans="1:9" x14ac:dyDescent="0.25">
      <c r="A4138" s="1" t="s">
        <v>11291</v>
      </c>
      <c r="B4138" s="1" t="s">
        <v>4536</v>
      </c>
      <c r="C4138" s="1" t="s">
        <v>13530</v>
      </c>
      <c r="D4138" s="1" t="s">
        <v>12</v>
      </c>
      <c r="G4138" s="1" t="s">
        <v>13531</v>
      </c>
      <c r="H4138" s="1" t="s">
        <v>17045</v>
      </c>
      <c r="I4138" s="1" t="s">
        <v>13529</v>
      </c>
    </row>
    <row r="4139" spans="1:9" x14ac:dyDescent="0.25">
      <c r="A4139" s="1" t="s">
        <v>11292</v>
      </c>
      <c r="B4139" s="1" t="s">
        <v>4537</v>
      </c>
      <c r="C4139" s="1" t="s">
        <v>13530</v>
      </c>
      <c r="D4139" s="1" t="s">
        <v>12</v>
      </c>
      <c r="G4139" s="1" t="s">
        <v>13531</v>
      </c>
      <c r="H4139" s="1" t="s">
        <v>17046</v>
      </c>
      <c r="I4139" s="1" t="s">
        <v>13529</v>
      </c>
    </row>
    <row r="4140" spans="1:9" x14ac:dyDescent="0.25">
      <c r="A4140" s="1" t="s">
        <v>11293</v>
      </c>
      <c r="B4140" s="1" t="s">
        <v>4538</v>
      </c>
      <c r="C4140" s="1" t="s">
        <v>13530</v>
      </c>
      <c r="D4140" s="1" t="s">
        <v>12</v>
      </c>
      <c r="G4140" s="1" t="s">
        <v>13531</v>
      </c>
      <c r="H4140" s="1" t="s">
        <v>15362</v>
      </c>
      <c r="I4140" s="1" t="s">
        <v>13529</v>
      </c>
    </row>
    <row r="4141" spans="1:9" x14ac:dyDescent="0.25">
      <c r="A4141" s="1" t="s">
        <v>11294</v>
      </c>
      <c r="B4141" s="1" t="s">
        <v>4539</v>
      </c>
      <c r="C4141" s="1" t="s">
        <v>13530</v>
      </c>
      <c r="D4141" s="1" t="s">
        <v>12</v>
      </c>
      <c r="G4141" s="1" t="s">
        <v>13531</v>
      </c>
      <c r="H4141" s="1" t="s">
        <v>15625</v>
      </c>
      <c r="I4141" s="1" t="s">
        <v>13529</v>
      </c>
    </row>
    <row r="4142" spans="1:9" x14ac:dyDescent="0.25">
      <c r="A4142" s="1" t="s">
        <v>11295</v>
      </c>
      <c r="B4142" s="1" t="s">
        <v>4540</v>
      </c>
      <c r="C4142" s="1" t="s">
        <v>13530</v>
      </c>
      <c r="D4142" s="1" t="s">
        <v>12</v>
      </c>
      <c r="G4142" s="1" t="s">
        <v>13531</v>
      </c>
      <c r="H4142" s="1" t="s">
        <v>13826</v>
      </c>
      <c r="I4142" s="1" t="s">
        <v>13529</v>
      </c>
    </row>
    <row r="4143" spans="1:9" x14ac:dyDescent="0.25">
      <c r="A4143" s="1" t="s">
        <v>11296</v>
      </c>
      <c r="B4143" s="1" t="s">
        <v>4541</v>
      </c>
      <c r="C4143" s="1" t="s">
        <v>13530</v>
      </c>
      <c r="D4143" s="1" t="s">
        <v>12</v>
      </c>
      <c r="E4143" s="1" t="s">
        <v>21</v>
      </c>
      <c r="F4143" s="1" t="s">
        <v>21</v>
      </c>
      <c r="G4143" s="1" t="s">
        <v>13537</v>
      </c>
      <c r="H4143" s="1" t="s">
        <v>13825</v>
      </c>
      <c r="I4143" s="1" t="s">
        <v>13529</v>
      </c>
    </row>
    <row r="4144" spans="1:9" x14ac:dyDescent="0.25">
      <c r="A4144" s="1" t="s">
        <v>11297</v>
      </c>
      <c r="B4144" s="1" t="s">
        <v>4542</v>
      </c>
      <c r="C4144" s="1" t="s">
        <v>13530</v>
      </c>
      <c r="D4144" s="1" t="s">
        <v>12</v>
      </c>
      <c r="G4144" s="1" t="s">
        <v>13531</v>
      </c>
      <c r="H4144" s="1" t="s">
        <v>14599</v>
      </c>
      <c r="I4144" s="1" t="s">
        <v>13529</v>
      </c>
    </row>
    <row r="4145" spans="1:9" x14ac:dyDescent="0.25">
      <c r="A4145" s="1" t="s">
        <v>11298</v>
      </c>
      <c r="B4145" s="1" t="s">
        <v>4543</v>
      </c>
      <c r="C4145" s="1" t="s">
        <v>13530</v>
      </c>
      <c r="D4145" s="1" t="s">
        <v>12</v>
      </c>
      <c r="G4145" s="1" t="s">
        <v>13531</v>
      </c>
      <c r="H4145" s="1" t="s">
        <v>14360</v>
      </c>
      <c r="I4145" s="1" t="s">
        <v>13529</v>
      </c>
    </row>
    <row r="4146" spans="1:9" x14ac:dyDescent="0.25">
      <c r="A4146" s="1" t="s">
        <v>11299</v>
      </c>
      <c r="B4146" s="1" t="s">
        <v>4544</v>
      </c>
      <c r="C4146" s="1" t="s">
        <v>13530</v>
      </c>
      <c r="D4146" s="1" t="s">
        <v>12</v>
      </c>
      <c r="G4146" s="1" t="s">
        <v>13531</v>
      </c>
      <c r="H4146" s="1" t="s">
        <v>15120</v>
      </c>
      <c r="I4146" s="1" t="s">
        <v>13529</v>
      </c>
    </row>
    <row r="4147" spans="1:9" x14ac:dyDescent="0.25">
      <c r="A4147" s="1" t="s">
        <v>11300</v>
      </c>
      <c r="B4147" s="1" t="s">
        <v>4545</v>
      </c>
      <c r="C4147" s="1" t="s">
        <v>13530</v>
      </c>
      <c r="D4147" s="1" t="s">
        <v>12</v>
      </c>
      <c r="G4147" s="1" t="s">
        <v>13531</v>
      </c>
      <c r="H4147" s="1" t="s">
        <v>15672</v>
      </c>
      <c r="I4147" s="1" t="s">
        <v>13529</v>
      </c>
    </row>
    <row r="4148" spans="1:9" x14ac:dyDescent="0.25">
      <c r="A4148" s="1" t="s">
        <v>11301</v>
      </c>
      <c r="B4148" s="1" t="s">
        <v>4546</v>
      </c>
      <c r="C4148" s="1" t="s">
        <v>13530</v>
      </c>
      <c r="D4148" s="1" t="s">
        <v>12</v>
      </c>
      <c r="G4148" s="1" t="s">
        <v>13531</v>
      </c>
      <c r="H4148" s="1" t="s">
        <v>13827</v>
      </c>
      <c r="I4148" s="1" t="s">
        <v>13529</v>
      </c>
    </row>
    <row r="4149" spans="1:9" x14ac:dyDescent="0.25">
      <c r="A4149" s="1" t="s">
        <v>11302</v>
      </c>
      <c r="B4149" s="1" t="s">
        <v>4547</v>
      </c>
      <c r="C4149" s="1" t="s">
        <v>13530</v>
      </c>
      <c r="D4149" s="1" t="s">
        <v>12</v>
      </c>
      <c r="G4149" s="1" t="s">
        <v>13531</v>
      </c>
      <c r="H4149" s="1" t="s">
        <v>17047</v>
      </c>
      <c r="I4149" s="1" t="s">
        <v>13529</v>
      </c>
    </row>
    <row r="4150" spans="1:9" x14ac:dyDescent="0.25">
      <c r="A4150" s="1" t="s">
        <v>11303</v>
      </c>
      <c r="B4150" s="1" t="s">
        <v>4548</v>
      </c>
      <c r="C4150" s="1" t="s">
        <v>13530</v>
      </c>
      <c r="D4150" s="1" t="s">
        <v>12</v>
      </c>
      <c r="G4150" s="1" t="s">
        <v>13531</v>
      </c>
      <c r="H4150" s="1" t="s">
        <v>17048</v>
      </c>
      <c r="I4150" s="1" t="s">
        <v>13529</v>
      </c>
    </row>
    <row r="4151" spans="1:9" x14ac:dyDescent="0.25">
      <c r="A4151" s="1" t="s">
        <v>11304</v>
      </c>
      <c r="B4151" s="1" t="s">
        <v>4549</v>
      </c>
      <c r="C4151" s="1" t="s">
        <v>13530</v>
      </c>
      <c r="D4151" s="1" t="s">
        <v>12</v>
      </c>
      <c r="G4151" s="1" t="s">
        <v>13531</v>
      </c>
      <c r="H4151" s="1" t="s">
        <v>17049</v>
      </c>
      <c r="I4151" s="1" t="s">
        <v>13529</v>
      </c>
    </row>
    <row r="4152" spans="1:9" x14ac:dyDescent="0.25">
      <c r="A4152" s="1" t="s">
        <v>11305</v>
      </c>
      <c r="B4152" s="1" t="s">
        <v>4550</v>
      </c>
      <c r="C4152" s="1" t="s">
        <v>13530</v>
      </c>
      <c r="D4152" s="1" t="s">
        <v>12</v>
      </c>
      <c r="G4152" s="1" t="s">
        <v>13531</v>
      </c>
      <c r="H4152" s="1" t="s">
        <v>17050</v>
      </c>
      <c r="I4152" s="1" t="s">
        <v>13529</v>
      </c>
    </row>
    <row r="4153" spans="1:9" x14ac:dyDescent="0.25">
      <c r="A4153" s="1" t="s">
        <v>11306</v>
      </c>
      <c r="B4153" s="1" t="s">
        <v>4551</v>
      </c>
      <c r="C4153" s="1" t="s">
        <v>13530</v>
      </c>
      <c r="D4153" s="1" t="s">
        <v>12</v>
      </c>
      <c r="G4153" s="1" t="s">
        <v>13531</v>
      </c>
      <c r="H4153" s="1" t="s">
        <v>14582</v>
      </c>
      <c r="I4153" s="1" t="s">
        <v>13529</v>
      </c>
    </row>
    <row r="4154" spans="1:9" x14ac:dyDescent="0.25">
      <c r="A4154" s="1" t="s">
        <v>11307</v>
      </c>
      <c r="B4154" s="1" t="s">
        <v>4552</v>
      </c>
      <c r="C4154" s="1" t="s">
        <v>13873</v>
      </c>
      <c r="D4154" s="1" t="s">
        <v>369</v>
      </c>
      <c r="G4154" s="1" t="s">
        <v>13531</v>
      </c>
      <c r="H4154" s="1" t="s">
        <v>14357</v>
      </c>
      <c r="I4154" s="1" t="s">
        <v>13529</v>
      </c>
    </row>
    <row r="4155" spans="1:9" x14ac:dyDescent="0.25">
      <c r="A4155" s="1" t="s">
        <v>11308</v>
      </c>
      <c r="B4155" s="1" t="s">
        <v>4553</v>
      </c>
      <c r="C4155" s="1" t="s">
        <v>13530</v>
      </c>
      <c r="D4155" s="1" t="s">
        <v>12</v>
      </c>
      <c r="G4155" s="1" t="s">
        <v>13537</v>
      </c>
      <c r="H4155" s="1" t="s">
        <v>14602</v>
      </c>
      <c r="I4155" s="1" t="s">
        <v>13529</v>
      </c>
    </row>
    <row r="4156" spans="1:9" x14ac:dyDescent="0.25">
      <c r="A4156" s="1" t="s">
        <v>11309</v>
      </c>
      <c r="B4156" s="1" t="s">
        <v>4554</v>
      </c>
      <c r="C4156" s="1" t="s">
        <v>13530</v>
      </c>
      <c r="D4156" s="1" t="s">
        <v>12</v>
      </c>
      <c r="G4156" s="1" t="s">
        <v>13531</v>
      </c>
      <c r="H4156" s="1" t="s">
        <v>15389</v>
      </c>
      <c r="I4156" s="1" t="s">
        <v>13529</v>
      </c>
    </row>
    <row r="4157" spans="1:9" x14ac:dyDescent="0.25">
      <c r="A4157" s="1" t="s">
        <v>11310</v>
      </c>
      <c r="B4157" s="1" t="s">
        <v>4555</v>
      </c>
      <c r="C4157" s="1" t="s">
        <v>13530</v>
      </c>
      <c r="D4157" s="1" t="s">
        <v>12</v>
      </c>
      <c r="G4157" s="1" t="s">
        <v>13531</v>
      </c>
      <c r="H4157" s="1" t="s">
        <v>17051</v>
      </c>
      <c r="I4157" s="1" t="s">
        <v>13529</v>
      </c>
    </row>
    <row r="4158" spans="1:9" x14ac:dyDescent="0.25">
      <c r="A4158" s="1" t="s">
        <v>11311</v>
      </c>
      <c r="B4158" s="1" t="s">
        <v>4556</v>
      </c>
      <c r="C4158" s="1" t="s">
        <v>13530</v>
      </c>
      <c r="D4158" s="1" t="s">
        <v>12</v>
      </c>
      <c r="G4158" s="1" t="s">
        <v>13537</v>
      </c>
      <c r="H4158" s="1" t="s">
        <v>15518</v>
      </c>
      <c r="I4158" s="1" t="s">
        <v>13529</v>
      </c>
    </row>
    <row r="4159" spans="1:9" x14ac:dyDescent="0.25">
      <c r="A4159" s="1" t="s">
        <v>11312</v>
      </c>
      <c r="B4159" s="1" t="s">
        <v>4557</v>
      </c>
      <c r="C4159" s="1" t="s">
        <v>13530</v>
      </c>
      <c r="D4159" s="1" t="s">
        <v>12</v>
      </c>
      <c r="G4159" s="1" t="s">
        <v>13537</v>
      </c>
      <c r="H4159" s="1" t="s">
        <v>15584</v>
      </c>
      <c r="I4159" s="1" t="s">
        <v>13529</v>
      </c>
    </row>
    <row r="4160" spans="1:9" x14ac:dyDescent="0.25">
      <c r="A4160" s="1" t="s">
        <v>11313</v>
      </c>
      <c r="B4160" s="1" t="s">
        <v>4558</v>
      </c>
      <c r="C4160" s="1" t="s">
        <v>13530</v>
      </c>
      <c r="D4160" s="1" t="s">
        <v>12</v>
      </c>
      <c r="G4160" s="1" t="s">
        <v>13537</v>
      </c>
      <c r="H4160" s="1" t="s">
        <v>17052</v>
      </c>
      <c r="I4160" s="1" t="s">
        <v>13529</v>
      </c>
    </row>
    <row r="4161" spans="1:9" x14ac:dyDescent="0.25">
      <c r="A4161" s="1" t="s">
        <v>11314</v>
      </c>
      <c r="B4161" s="1" t="s">
        <v>4559</v>
      </c>
      <c r="C4161" s="1" t="s">
        <v>13530</v>
      </c>
      <c r="D4161" s="1" t="s">
        <v>12</v>
      </c>
      <c r="G4161" s="1" t="s">
        <v>13537</v>
      </c>
      <c r="H4161" s="1" t="s">
        <v>13995</v>
      </c>
      <c r="I4161" s="1" t="s">
        <v>13529</v>
      </c>
    </row>
    <row r="4162" spans="1:9" x14ac:dyDescent="0.25">
      <c r="A4162" s="1" t="s">
        <v>11315</v>
      </c>
      <c r="B4162" s="1" t="s">
        <v>4560</v>
      </c>
      <c r="C4162" s="1" t="s">
        <v>13530</v>
      </c>
      <c r="D4162" s="1" t="s">
        <v>12</v>
      </c>
      <c r="G4162" s="1" t="s">
        <v>13537</v>
      </c>
      <c r="H4162" s="1" t="s">
        <v>15655</v>
      </c>
      <c r="I4162" s="1" t="s">
        <v>13529</v>
      </c>
    </row>
    <row r="4163" spans="1:9" x14ac:dyDescent="0.25">
      <c r="A4163" s="1" t="s">
        <v>11316</v>
      </c>
      <c r="B4163" s="1" t="s">
        <v>4561</v>
      </c>
      <c r="C4163" s="1" t="s">
        <v>13530</v>
      </c>
      <c r="D4163" s="1" t="s">
        <v>12</v>
      </c>
      <c r="G4163" s="1" t="s">
        <v>13537</v>
      </c>
      <c r="H4163" s="1" t="s">
        <v>15418</v>
      </c>
      <c r="I4163" s="1" t="s">
        <v>13529</v>
      </c>
    </row>
    <row r="4164" spans="1:9" x14ac:dyDescent="0.25">
      <c r="A4164" s="1" t="s">
        <v>11317</v>
      </c>
      <c r="B4164" s="1" t="s">
        <v>4562</v>
      </c>
      <c r="C4164" s="1" t="s">
        <v>13530</v>
      </c>
      <c r="D4164" s="1" t="s">
        <v>12</v>
      </c>
      <c r="G4164" s="1" t="s">
        <v>13537</v>
      </c>
      <c r="H4164" s="1" t="s">
        <v>14357</v>
      </c>
      <c r="I4164" s="1" t="s">
        <v>13529</v>
      </c>
    </row>
    <row r="4165" spans="1:9" x14ac:dyDescent="0.25">
      <c r="A4165" s="1" t="s">
        <v>11318</v>
      </c>
      <c r="B4165" s="1" t="s">
        <v>4563</v>
      </c>
      <c r="C4165" s="1" t="s">
        <v>13530</v>
      </c>
      <c r="D4165" s="1" t="s">
        <v>12</v>
      </c>
      <c r="G4165" s="1" t="s">
        <v>13537</v>
      </c>
      <c r="H4165" s="1" t="s">
        <v>13822</v>
      </c>
      <c r="I4165" s="1" t="s">
        <v>13529</v>
      </c>
    </row>
    <row r="4166" spans="1:9" x14ac:dyDescent="0.25">
      <c r="A4166" s="1" t="s">
        <v>11319</v>
      </c>
      <c r="B4166" s="1" t="s">
        <v>4564</v>
      </c>
      <c r="C4166" s="1" t="s">
        <v>13530</v>
      </c>
      <c r="D4166" s="1" t="s">
        <v>12</v>
      </c>
      <c r="G4166" s="1" t="s">
        <v>13537</v>
      </c>
      <c r="H4166" s="1" t="s">
        <v>15551</v>
      </c>
      <c r="I4166" s="1" t="s">
        <v>13529</v>
      </c>
    </row>
    <row r="4167" spans="1:9" x14ac:dyDescent="0.25">
      <c r="A4167" s="1" t="s">
        <v>11320</v>
      </c>
      <c r="B4167" s="1" t="s">
        <v>4565</v>
      </c>
      <c r="C4167" s="1" t="s">
        <v>13530</v>
      </c>
      <c r="D4167" s="1" t="s">
        <v>12</v>
      </c>
      <c r="F4167" s="1" t="s">
        <v>284</v>
      </c>
      <c r="G4167" s="1" t="s">
        <v>13537</v>
      </c>
      <c r="H4167" s="1" t="s">
        <v>17053</v>
      </c>
      <c r="I4167" s="1" t="s">
        <v>13529</v>
      </c>
    </row>
    <row r="4168" spans="1:9" x14ac:dyDescent="0.25">
      <c r="A4168" s="1" t="s">
        <v>11321</v>
      </c>
      <c r="B4168" s="1" t="s">
        <v>4566</v>
      </c>
      <c r="C4168" s="1" t="s">
        <v>13530</v>
      </c>
      <c r="D4168" s="1" t="s">
        <v>12</v>
      </c>
      <c r="F4168" s="1" t="s">
        <v>284</v>
      </c>
      <c r="G4168" s="1" t="s">
        <v>13537</v>
      </c>
      <c r="H4168" s="1" t="s">
        <v>17054</v>
      </c>
      <c r="I4168" s="1" t="s">
        <v>13529</v>
      </c>
    </row>
    <row r="4169" spans="1:9" x14ac:dyDescent="0.25">
      <c r="A4169" s="1" t="s">
        <v>11322</v>
      </c>
      <c r="B4169" s="1" t="s">
        <v>4567</v>
      </c>
      <c r="C4169" s="1" t="s">
        <v>13530</v>
      </c>
      <c r="D4169" s="1" t="s">
        <v>12</v>
      </c>
      <c r="F4169" s="1" t="s">
        <v>284</v>
      </c>
      <c r="G4169" s="1" t="s">
        <v>13537</v>
      </c>
      <c r="H4169" s="1" t="s">
        <v>15849</v>
      </c>
      <c r="I4169" s="1" t="s">
        <v>13529</v>
      </c>
    </row>
    <row r="4170" spans="1:9" x14ac:dyDescent="0.25">
      <c r="A4170" s="1" t="s">
        <v>11323</v>
      </c>
      <c r="B4170" s="1" t="s">
        <v>4568</v>
      </c>
      <c r="C4170" s="1" t="s">
        <v>13530</v>
      </c>
      <c r="D4170" s="1" t="s">
        <v>12</v>
      </c>
      <c r="G4170" s="1" t="s">
        <v>13544</v>
      </c>
      <c r="H4170" s="1" t="s">
        <v>13887</v>
      </c>
      <c r="I4170" s="1" t="s">
        <v>13529</v>
      </c>
    </row>
    <row r="4171" spans="1:9" x14ac:dyDescent="0.25">
      <c r="A4171" s="1" t="s">
        <v>11324</v>
      </c>
      <c r="B4171" s="1" t="s">
        <v>4569</v>
      </c>
      <c r="C4171" s="1" t="s">
        <v>13530</v>
      </c>
      <c r="D4171" s="1" t="s">
        <v>12</v>
      </c>
      <c r="G4171" s="1" t="s">
        <v>13537</v>
      </c>
      <c r="H4171" s="1" t="s">
        <v>15158</v>
      </c>
      <c r="I4171" s="1" t="s">
        <v>13529</v>
      </c>
    </row>
    <row r="4172" spans="1:9" x14ac:dyDescent="0.25">
      <c r="A4172" s="1" t="s">
        <v>11325</v>
      </c>
      <c r="B4172" s="1" t="s">
        <v>4570</v>
      </c>
      <c r="C4172" s="1" t="s">
        <v>13530</v>
      </c>
      <c r="D4172" s="1" t="s">
        <v>12</v>
      </c>
      <c r="G4172" s="1" t="s">
        <v>13537</v>
      </c>
      <c r="H4172" s="1" t="s">
        <v>13841</v>
      </c>
      <c r="I4172" s="1" t="s">
        <v>13529</v>
      </c>
    </row>
    <row r="4173" spans="1:9" x14ac:dyDescent="0.25">
      <c r="A4173" s="1" t="s">
        <v>11326</v>
      </c>
      <c r="B4173" s="1" t="s">
        <v>4571</v>
      </c>
      <c r="C4173" s="1" t="s">
        <v>13530</v>
      </c>
      <c r="D4173" s="1" t="s">
        <v>12</v>
      </c>
      <c r="G4173" s="1" t="s">
        <v>13537</v>
      </c>
      <c r="H4173" s="1" t="s">
        <v>15514</v>
      </c>
      <c r="I4173" s="1" t="s">
        <v>13529</v>
      </c>
    </row>
    <row r="4174" spans="1:9" x14ac:dyDescent="0.25">
      <c r="A4174" s="1" t="s">
        <v>11327</v>
      </c>
      <c r="B4174" s="1" t="s">
        <v>4572</v>
      </c>
      <c r="C4174" s="1" t="s">
        <v>13530</v>
      </c>
      <c r="D4174" s="1" t="s">
        <v>12</v>
      </c>
      <c r="G4174" s="1" t="s">
        <v>13537</v>
      </c>
      <c r="H4174" s="1" t="s">
        <v>16159</v>
      </c>
      <c r="I4174" s="1" t="s">
        <v>13529</v>
      </c>
    </row>
    <row r="4175" spans="1:9" x14ac:dyDescent="0.25">
      <c r="A4175" s="1" t="s">
        <v>11328</v>
      </c>
      <c r="B4175" s="1" t="s">
        <v>4573</v>
      </c>
      <c r="C4175" s="1" t="s">
        <v>13530</v>
      </c>
      <c r="D4175" s="1" t="s">
        <v>12</v>
      </c>
      <c r="G4175" s="1" t="s">
        <v>13537</v>
      </c>
      <c r="H4175" s="1" t="s">
        <v>16708</v>
      </c>
      <c r="I4175" s="1" t="s">
        <v>13529</v>
      </c>
    </row>
    <row r="4176" spans="1:9" x14ac:dyDescent="0.25">
      <c r="A4176" s="1" t="s">
        <v>11329</v>
      </c>
      <c r="B4176" s="1" t="s">
        <v>4574</v>
      </c>
      <c r="C4176" s="1" t="s">
        <v>13530</v>
      </c>
      <c r="D4176" s="1" t="s">
        <v>12</v>
      </c>
      <c r="G4176" s="1" t="s">
        <v>13537</v>
      </c>
      <c r="H4176" s="1" t="s">
        <v>15105</v>
      </c>
      <c r="I4176" s="1" t="s">
        <v>13529</v>
      </c>
    </row>
    <row r="4177" spans="1:9" x14ac:dyDescent="0.25">
      <c r="A4177" s="1" t="s">
        <v>11330</v>
      </c>
      <c r="B4177" s="1" t="s">
        <v>4575</v>
      </c>
      <c r="C4177" s="1" t="s">
        <v>13530</v>
      </c>
      <c r="D4177" s="1" t="s">
        <v>12</v>
      </c>
      <c r="G4177" s="1" t="s">
        <v>13531</v>
      </c>
      <c r="H4177" s="1" t="s">
        <v>15604</v>
      </c>
      <c r="I4177" s="1" t="s">
        <v>13529</v>
      </c>
    </row>
    <row r="4178" spans="1:9" x14ac:dyDescent="0.25">
      <c r="A4178" s="1" t="s">
        <v>11331</v>
      </c>
      <c r="B4178" s="1" t="s">
        <v>4576</v>
      </c>
      <c r="C4178" s="1" t="s">
        <v>13873</v>
      </c>
      <c r="D4178" s="1" t="s">
        <v>369</v>
      </c>
      <c r="G4178" s="1" t="s">
        <v>13936</v>
      </c>
      <c r="H4178" s="1" t="s">
        <v>14339</v>
      </c>
      <c r="I4178" s="1" t="s">
        <v>13529</v>
      </c>
    </row>
    <row r="4179" spans="1:9" x14ac:dyDescent="0.25">
      <c r="A4179" s="1" t="s">
        <v>11332</v>
      </c>
      <c r="B4179" s="1" t="s">
        <v>4577</v>
      </c>
      <c r="C4179" s="1" t="s">
        <v>13873</v>
      </c>
      <c r="D4179" s="1" t="s">
        <v>369</v>
      </c>
      <c r="G4179" s="1" t="s">
        <v>13936</v>
      </c>
      <c r="H4179" s="1" t="s">
        <v>13841</v>
      </c>
      <c r="I4179" s="1" t="s">
        <v>13529</v>
      </c>
    </row>
    <row r="4180" spans="1:9" x14ac:dyDescent="0.25">
      <c r="A4180" s="1" t="s">
        <v>11333</v>
      </c>
      <c r="B4180" s="1" t="s">
        <v>4578</v>
      </c>
      <c r="C4180" s="1" t="s">
        <v>16219</v>
      </c>
      <c r="D4180" s="1" t="s">
        <v>3416</v>
      </c>
      <c r="G4180" s="1" t="s">
        <v>13798</v>
      </c>
      <c r="H4180" s="1" t="s">
        <v>16352</v>
      </c>
      <c r="I4180" s="1" t="s">
        <v>13529</v>
      </c>
    </row>
    <row r="4181" spans="1:9" x14ac:dyDescent="0.25">
      <c r="A4181" s="1" t="s">
        <v>11334</v>
      </c>
      <c r="B4181" s="1" t="s">
        <v>4579</v>
      </c>
      <c r="C4181" s="1" t="s">
        <v>16219</v>
      </c>
      <c r="D4181" s="1" t="s">
        <v>3416</v>
      </c>
      <c r="E4181" s="1" t="s">
        <v>16344</v>
      </c>
      <c r="G4181" s="1" t="s">
        <v>13798</v>
      </c>
      <c r="H4181" s="1" t="s">
        <v>15633</v>
      </c>
      <c r="I4181" s="1" t="s">
        <v>13529</v>
      </c>
    </row>
    <row r="4182" spans="1:9" x14ac:dyDescent="0.25">
      <c r="A4182" s="1" t="s">
        <v>11335</v>
      </c>
      <c r="B4182" s="1" t="s">
        <v>3604</v>
      </c>
      <c r="C4182" s="1" t="s">
        <v>16219</v>
      </c>
      <c r="D4182" s="1" t="s">
        <v>3416</v>
      </c>
      <c r="E4182" s="1" t="s">
        <v>16344</v>
      </c>
      <c r="G4182" s="1" t="s">
        <v>13798</v>
      </c>
      <c r="H4182" s="1" t="s">
        <v>15633</v>
      </c>
      <c r="I4182" s="1" t="s">
        <v>13529</v>
      </c>
    </row>
    <row r="4183" spans="1:9" x14ac:dyDescent="0.25">
      <c r="A4183" s="1" t="s">
        <v>11336</v>
      </c>
      <c r="B4183" s="1" t="s">
        <v>4580</v>
      </c>
      <c r="C4183" s="1" t="s">
        <v>16219</v>
      </c>
      <c r="D4183" s="1" t="s">
        <v>3416</v>
      </c>
      <c r="E4183" s="1" t="s">
        <v>16344</v>
      </c>
      <c r="G4183" s="1" t="s">
        <v>13798</v>
      </c>
      <c r="H4183" s="1" t="s">
        <v>15633</v>
      </c>
      <c r="I4183" s="1" t="s">
        <v>13529</v>
      </c>
    </row>
    <row r="4184" spans="1:9" x14ac:dyDescent="0.25">
      <c r="A4184" s="1" t="s">
        <v>11337</v>
      </c>
      <c r="B4184" s="1" t="s">
        <v>4580</v>
      </c>
      <c r="C4184" s="1" t="s">
        <v>16219</v>
      </c>
      <c r="D4184" s="1" t="s">
        <v>3416</v>
      </c>
      <c r="E4184" s="1" t="s">
        <v>16344</v>
      </c>
      <c r="G4184" s="1" t="s">
        <v>13798</v>
      </c>
      <c r="H4184" s="1" t="s">
        <v>15633</v>
      </c>
      <c r="I4184" s="1" t="s">
        <v>13529</v>
      </c>
    </row>
    <row r="4185" spans="1:9" x14ac:dyDescent="0.25">
      <c r="A4185" s="1" t="s">
        <v>11338</v>
      </c>
      <c r="B4185" s="1" t="s">
        <v>4581</v>
      </c>
      <c r="C4185" s="1" t="s">
        <v>16219</v>
      </c>
      <c r="D4185" s="1" t="s">
        <v>3416</v>
      </c>
      <c r="E4185" s="1" t="s">
        <v>16344</v>
      </c>
      <c r="G4185" s="1" t="s">
        <v>13798</v>
      </c>
      <c r="H4185" s="1" t="s">
        <v>15633</v>
      </c>
      <c r="I4185" s="1" t="s">
        <v>13529</v>
      </c>
    </row>
    <row r="4186" spans="1:9" x14ac:dyDescent="0.25">
      <c r="A4186" s="1" t="s">
        <v>11339</v>
      </c>
      <c r="B4186" s="1" t="s">
        <v>4582</v>
      </c>
      <c r="C4186" s="1" t="s">
        <v>16219</v>
      </c>
      <c r="D4186" s="1" t="s">
        <v>3416</v>
      </c>
      <c r="E4186" s="1" t="s">
        <v>16344</v>
      </c>
      <c r="G4186" s="1" t="s">
        <v>13798</v>
      </c>
      <c r="H4186" s="1" t="s">
        <v>15633</v>
      </c>
      <c r="I4186" s="1" t="s">
        <v>13529</v>
      </c>
    </row>
    <row r="4187" spans="1:9" x14ac:dyDescent="0.25">
      <c r="A4187" s="1" t="s">
        <v>11340</v>
      </c>
      <c r="B4187" s="1" t="s">
        <v>4583</v>
      </c>
      <c r="C4187" s="1" t="s">
        <v>16219</v>
      </c>
      <c r="D4187" s="1" t="s">
        <v>3416</v>
      </c>
      <c r="E4187" s="1" t="s">
        <v>16621</v>
      </c>
      <c r="G4187" s="1" t="s">
        <v>13747</v>
      </c>
      <c r="H4187" s="1" t="s">
        <v>17055</v>
      </c>
      <c r="I4187" s="1" t="s">
        <v>13529</v>
      </c>
    </row>
    <row r="4188" spans="1:9" x14ac:dyDescent="0.25">
      <c r="A4188" s="1" t="s">
        <v>11341</v>
      </c>
      <c r="B4188" s="1" t="s">
        <v>4584</v>
      </c>
      <c r="C4188" s="1" t="s">
        <v>16219</v>
      </c>
      <c r="D4188" s="1" t="s">
        <v>3416</v>
      </c>
      <c r="E4188" s="1" t="s">
        <v>17056</v>
      </c>
      <c r="G4188" s="1" t="s">
        <v>13798</v>
      </c>
      <c r="H4188" s="1" t="s">
        <v>17057</v>
      </c>
      <c r="I4188" s="1" t="s">
        <v>13529</v>
      </c>
    </row>
    <row r="4189" spans="1:9" x14ac:dyDescent="0.25">
      <c r="A4189" s="1" t="s">
        <v>11342</v>
      </c>
      <c r="B4189" s="1" t="s">
        <v>4585</v>
      </c>
      <c r="C4189" s="1" t="s">
        <v>16247</v>
      </c>
      <c r="D4189" s="1" t="s">
        <v>3433</v>
      </c>
      <c r="E4189" s="1" t="s">
        <v>17058</v>
      </c>
      <c r="G4189" s="1" t="s">
        <v>13649</v>
      </c>
      <c r="H4189" s="1" t="s">
        <v>16207</v>
      </c>
      <c r="I4189" s="1" t="s">
        <v>13529</v>
      </c>
    </row>
    <row r="4190" spans="1:9" x14ac:dyDescent="0.25">
      <c r="A4190" s="1" t="s">
        <v>11343</v>
      </c>
      <c r="B4190" s="1" t="s">
        <v>4586</v>
      </c>
      <c r="C4190" s="1" t="s">
        <v>16219</v>
      </c>
      <c r="D4190" s="1" t="s">
        <v>3416</v>
      </c>
      <c r="E4190" s="1" t="s">
        <v>16624</v>
      </c>
      <c r="G4190" s="1" t="s">
        <v>13747</v>
      </c>
      <c r="H4190" s="1" t="s">
        <v>17059</v>
      </c>
      <c r="I4190" s="1" t="s">
        <v>13529</v>
      </c>
    </row>
    <row r="4191" spans="1:9" x14ac:dyDescent="0.25">
      <c r="A4191" s="1" t="s">
        <v>11344</v>
      </c>
      <c r="B4191" s="1" t="s">
        <v>4587</v>
      </c>
      <c r="C4191" s="1" t="s">
        <v>16219</v>
      </c>
      <c r="D4191" s="1" t="s">
        <v>3416</v>
      </c>
      <c r="E4191" s="1" t="s">
        <v>16250</v>
      </c>
      <c r="G4191" s="1" t="s">
        <v>13747</v>
      </c>
      <c r="H4191" s="1" t="s">
        <v>17060</v>
      </c>
      <c r="I4191" s="1" t="s">
        <v>13529</v>
      </c>
    </row>
    <row r="4192" spans="1:9" x14ac:dyDescent="0.25">
      <c r="A4192" s="1" t="s">
        <v>11345</v>
      </c>
      <c r="B4192" s="1" t="s">
        <v>4588</v>
      </c>
      <c r="C4192" s="1" t="s">
        <v>16219</v>
      </c>
      <c r="D4192" s="1" t="s">
        <v>3416</v>
      </c>
      <c r="E4192" s="1" t="s">
        <v>17061</v>
      </c>
      <c r="G4192" s="1" t="s">
        <v>13649</v>
      </c>
      <c r="H4192" s="1" t="s">
        <v>16753</v>
      </c>
      <c r="I4192" s="1" t="s">
        <v>13529</v>
      </c>
    </row>
    <row r="4193" spans="1:9" x14ac:dyDescent="0.25">
      <c r="A4193" s="1" t="s">
        <v>11346</v>
      </c>
      <c r="B4193" s="1" t="s">
        <v>4589</v>
      </c>
      <c r="C4193" s="1" t="s">
        <v>16219</v>
      </c>
      <c r="D4193" s="1" t="s">
        <v>3416</v>
      </c>
      <c r="E4193" s="1" t="s">
        <v>17062</v>
      </c>
      <c r="G4193" s="1" t="s">
        <v>13798</v>
      </c>
      <c r="H4193" s="1" t="s">
        <v>17063</v>
      </c>
      <c r="I4193" s="1" t="s">
        <v>13529</v>
      </c>
    </row>
    <row r="4194" spans="1:9" x14ac:dyDescent="0.25">
      <c r="A4194" s="1" t="s">
        <v>11347</v>
      </c>
      <c r="B4194" s="1" t="s">
        <v>4590</v>
      </c>
      <c r="C4194" s="1" t="s">
        <v>16219</v>
      </c>
      <c r="D4194" s="1" t="s">
        <v>3416</v>
      </c>
      <c r="E4194" s="1" t="s">
        <v>17064</v>
      </c>
      <c r="G4194" s="1" t="s">
        <v>13798</v>
      </c>
      <c r="H4194" s="1" t="s">
        <v>17065</v>
      </c>
      <c r="I4194" s="1" t="s">
        <v>13529</v>
      </c>
    </row>
    <row r="4195" spans="1:9" x14ac:dyDescent="0.25">
      <c r="A4195" s="1" t="s">
        <v>11348</v>
      </c>
      <c r="B4195" s="1" t="s">
        <v>4591</v>
      </c>
      <c r="C4195" s="1" t="s">
        <v>16219</v>
      </c>
      <c r="D4195" s="1" t="s">
        <v>3416</v>
      </c>
      <c r="E4195" s="1" t="s">
        <v>17064</v>
      </c>
      <c r="G4195" s="1" t="s">
        <v>13798</v>
      </c>
      <c r="H4195" s="1" t="s">
        <v>17065</v>
      </c>
      <c r="I4195" s="1" t="s">
        <v>13529</v>
      </c>
    </row>
    <row r="4196" spans="1:9" x14ac:dyDescent="0.25">
      <c r="A4196" s="1" t="s">
        <v>11349</v>
      </c>
      <c r="B4196" s="1" t="s">
        <v>4592</v>
      </c>
      <c r="C4196" s="1" t="s">
        <v>16219</v>
      </c>
      <c r="D4196" s="1" t="s">
        <v>3416</v>
      </c>
      <c r="E4196" s="1" t="s">
        <v>17066</v>
      </c>
      <c r="G4196" s="1" t="s">
        <v>13747</v>
      </c>
      <c r="H4196" s="1" t="s">
        <v>16632</v>
      </c>
      <c r="I4196" s="1" t="s">
        <v>13529</v>
      </c>
    </row>
    <row r="4197" spans="1:9" x14ac:dyDescent="0.25">
      <c r="A4197" s="1" t="s">
        <v>11350</v>
      </c>
      <c r="B4197" s="1" t="s">
        <v>4593</v>
      </c>
      <c r="C4197" s="1" t="s">
        <v>16219</v>
      </c>
      <c r="D4197" s="1" t="s">
        <v>3416</v>
      </c>
      <c r="E4197" s="1" t="s">
        <v>16327</v>
      </c>
      <c r="F4197" s="1" t="s">
        <v>3590</v>
      </c>
      <c r="G4197" s="1" t="s">
        <v>13747</v>
      </c>
      <c r="H4197" s="1" t="s">
        <v>16349</v>
      </c>
      <c r="I4197" s="1" t="s">
        <v>13529</v>
      </c>
    </row>
    <row r="4198" spans="1:9" x14ac:dyDescent="0.25">
      <c r="A4198" s="1" t="s">
        <v>11351</v>
      </c>
      <c r="B4198" s="1" t="s">
        <v>4594</v>
      </c>
      <c r="C4198" s="1" t="s">
        <v>16219</v>
      </c>
      <c r="D4198" s="1" t="s">
        <v>3416</v>
      </c>
      <c r="E4198" s="1" t="s">
        <v>17067</v>
      </c>
      <c r="F4198" s="1" t="s">
        <v>3590</v>
      </c>
      <c r="G4198" s="1" t="s">
        <v>13747</v>
      </c>
      <c r="H4198" s="1" t="s">
        <v>16349</v>
      </c>
      <c r="I4198" s="1" t="s">
        <v>13529</v>
      </c>
    </row>
    <row r="4199" spans="1:9" x14ac:dyDescent="0.25">
      <c r="A4199" s="1" t="s">
        <v>11352</v>
      </c>
      <c r="B4199" s="1" t="s">
        <v>4595</v>
      </c>
      <c r="C4199" s="1" t="s">
        <v>16219</v>
      </c>
      <c r="D4199" s="1" t="s">
        <v>3416</v>
      </c>
      <c r="E4199" s="1" t="s">
        <v>16765</v>
      </c>
      <c r="G4199" s="1" t="s">
        <v>16275</v>
      </c>
      <c r="H4199" s="1" t="s">
        <v>17068</v>
      </c>
      <c r="I4199" s="1" t="s">
        <v>13529</v>
      </c>
    </row>
    <row r="4200" spans="1:9" x14ac:dyDescent="0.25">
      <c r="A4200" s="1" t="s">
        <v>11353</v>
      </c>
      <c r="B4200" s="1" t="s">
        <v>4596</v>
      </c>
      <c r="C4200" s="1" t="s">
        <v>16219</v>
      </c>
      <c r="D4200" s="1" t="s">
        <v>3416</v>
      </c>
      <c r="E4200" s="1" t="s">
        <v>16595</v>
      </c>
      <c r="G4200" s="1" t="s">
        <v>13747</v>
      </c>
      <c r="H4200" s="1" t="s">
        <v>13840</v>
      </c>
      <c r="I4200" s="1" t="s">
        <v>13529</v>
      </c>
    </row>
    <row r="4201" spans="1:9" x14ac:dyDescent="0.25">
      <c r="A4201" s="1" t="s">
        <v>11354</v>
      </c>
      <c r="B4201" s="1" t="s">
        <v>4597</v>
      </c>
      <c r="C4201" s="1" t="s">
        <v>16219</v>
      </c>
      <c r="D4201" s="1" t="s">
        <v>3416</v>
      </c>
      <c r="E4201" s="1" t="s">
        <v>17069</v>
      </c>
      <c r="G4201" s="1" t="s">
        <v>13747</v>
      </c>
      <c r="H4201" s="1" t="s">
        <v>16738</v>
      </c>
      <c r="I4201" s="1" t="s">
        <v>13529</v>
      </c>
    </row>
    <row r="4202" spans="1:9" x14ac:dyDescent="0.25">
      <c r="A4202" s="1" t="s">
        <v>11355</v>
      </c>
      <c r="B4202" s="1" t="s">
        <v>4598</v>
      </c>
      <c r="C4202" s="1" t="s">
        <v>16219</v>
      </c>
      <c r="D4202" s="1" t="s">
        <v>3416</v>
      </c>
      <c r="E4202" s="1" t="s">
        <v>17070</v>
      </c>
      <c r="G4202" s="1" t="s">
        <v>13747</v>
      </c>
      <c r="H4202" s="1" t="s">
        <v>17071</v>
      </c>
      <c r="I4202" s="1" t="s">
        <v>13529</v>
      </c>
    </row>
    <row r="4203" spans="1:9" x14ac:dyDescent="0.25">
      <c r="A4203" s="1" t="s">
        <v>11356</v>
      </c>
      <c r="B4203" s="1" t="s">
        <v>4599</v>
      </c>
      <c r="C4203" s="1" t="s">
        <v>16219</v>
      </c>
      <c r="D4203" s="1" t="s">
        <v>3416</v>
      </c>
      <c r="E4203" s="1" t="s">
        <v>17072</v>
      </c>
      <c r="G4203" s="1" t="s">
        <v>13747</v>
      </c>
      <c r="H4203" s="1" t="s">
        <v>17073</v>
      </c>
      <c r="I4203" s="1" t="s">
        <v>13529</v>
      </c>
    </row>
    <row r="4204" spans="1:9" x14ac:dyDescent="0.25">
      <c r="A4204" s="1" t="s">
        <v>11357</v>
      </c>
      <c r="B4204" s="1" t="s">
        <v>4600</v>
      </c>
      <c r="C4204" s="1" t="s">
        <v>16363</v>
      </c>
      <c r="D4204" s="1" t="s">
        <v>3623</v>
      </c>
      <c r="E4204" s="1" t="s">
        <v>17074</v>
      </c>
      <c r="G4204" s="1" t="s">
        <v>16222</v>
      </c>
      <c r="H4204" s="1" t="s">
        <v>16735</v>
      </c>
      <c r="I4204" s="1" t="s">
        <v>13529</v>
      </c>
    </row>
    <row r="4205" spans="1:9" x14ac:dyDescent="0.25">
      <c r="A4205" s="1" t="s">
        <v>11358</v>
      </c>
      <c r="B4205" s="1" t="s">
        <v>4601</v>
      </c>
      <c r="C4205" s="1" t="s">
        <v>16363</v>
      </c>
      <c r="D4205" s="1" t="s">
        <v>3623</v>
      </c>
      <c r="E4205" s="1" t="s">
        <v>17075</v>
      </c>
      <c r="G4205" s="1" t="s">
        <v>16222</v>
      </c>
      <c r="H4205" s="1" t="s">
        <v>15288</v>
      </c>
      <c r="I4205" s="1" t="s">
        <v>13529</v>
      </c>
    </row>
    <row r="4206" spans="1:9" x14ac:dyDescent="0.25">
      <c r="A4206" s="1" t="s">
        <v>11359</v>
      </c>
      <c r="B4206" s="1" t="s">
        <v>4602</v>
      </c>
      <c r="C4206" s="1" t="s">
        <v>16363</v>
      </c>
      <c r="D4206" s="1" t="s">
        <v>3623</v>
      </c>
      <c r="E4206" s="1" t="s">
        <v>17076</v>
      </c>
      <c r="G4206" s="1" t="s">
        <v>16222</v>
      </c>
      <c r="H4206" s="1" t="s">
        <v>15156</v>
      </c>
      <c r="I4206" s="1" t="s">
        <v>13529</v>
      </c>
    </row>
    <row r="4207" spans="1:9" x14ac:dyDescent="0.25">
      <c r="A4207" s="1" t="s">
        <v>11360</v>
      </c>
      <c r="B4207" s="1" t="s">
        <v>4603</v>
      </c>
      <c r="C4207" s="1" t="s">
        <v>16247</v>
      </c>
      <c r="D4207" s="1" t="s">
        <v>3433</v>
      </c>
      <c r="E4207" s="1" t="s">
        <v>17077</v>
      </c>
      <c r="G4207" s="1" t="s">
        <v>13649</v>
      </c>
      <c r="H4207" s="1" t="s">
        <v>17078</v>
      </c>
      <c r="I4207" s="1" t="s">
        <v>13529</v>
      </c>
    </row>
    <row r="4208" spans="1:9" x14ac:dyDescent="0.25">
      <c r="A4208" s="1" t="s">
        <v>11361</v>
      </c>
      <c r="B4208" s="1" t="s">
        <v>4604</v>
      </c>
      <c r="C4208" s="1" t="s">
        <v>16369</v>
      </c>
      <c r="D4208" s="1" t="s">
        <v>3627</v>
      </c>
      <c r="E4208" s="1" t="s">
        <v>17079</v>
      </c>
      <c r="G4208" s="1" t="s">
        <v>14678</v>
      </c>
      <c r="H4208" s="1" t="s">
        <v>15010</v>
      </c>
      <c r="I4208" s="1" t="s">
        <v>13529</v>
      </c>
    </row>
    <row r="4209" spans="1:9" x14ac:dyDescent="0.25">
      <c r="A4209" s="1" t="s">
        <v>11362</v>
      </c>
      <c r="B4209" s="1" t="s">
        <v>4605</v>
      </c>
      <c r="C4209" s="1" t="s">
        <v>16369</v>
      </c>
      <c r="D4209" s="1" t="s">
        <v>3627</v>
      </c>
      <c r="E4209" s="1" t="s">
        <v>17080</v>
      </c>
      <c r="G4209" s="1" t="s">
        <v>14678</v>
      </c>
      <c r="H4209" s="1" t="s">
        <v>16740</v>
      </c>
      <c r="I4209" s="1" t="s">
        <v>13529</v>
      </c>
    </row>
    <row r="4210" spans="1:9" x14ac:dyDescent="0.25">
      <c r="A4210" s="1" t="s">
        <v>11363</v>
      </c>
      <c r="B4210" s="1" t="s">
        <v>4606</v>
      </c>
      <c r="C4210" s="1" t="s">
        <v>16369</v>
      </c>
      <c r="D4210" s="1" t="s">
        <v>3627</v>
      </c>
      <c r="E4210" s="1" t="s">
        <v>17081</v>
      </c>
      <c r="G4210" s="1" t="s">
        <v>14678</v>
      </c>
      <c r="H4210" s="1" t="s">
        <v>17082</v>
      </c>
      <c r="I4210" s="1" t="s">
        <v>13529</v>
      </c>
    </row>
    <row r="4211" spans="1:9" x14ac:dyDescent="0.25">
      <c r="A4211" s="1" t="s">
        <v>11364</v>
      </c>
      <c r="B4211" s="1" t="s">
        <v>4607</v>
      </c>
      <c r="C4211" s="1" t="s">
        <v>16369</v>
      </c>
      <c r="D4211" s="1" t="s">
        <v>3627</v>
      </c>
      <c r="E4211" s="1" t="s">
        <v>17083</v>
      </c>
      <c r="G4211" s="1" t="s">
        <v>14678</v>
      </c>
      <c r="H4211" s="1" t="s">
        <v>17084</v>
      </c>
      <c r="I4211" s="1" t="s">
        <v>13529</v>
      </c>
    </row>
    <row r="4212" spans="1:9" x14ac:dyDescent="0.25">
      <c r="A4212" s="1" t="s">
        <v>11365</v>
      </c>
      <c r="B4212" s="1" t="s">
        <v>4608</v>
      </c>
      <c r="C4212" s="1" t="s">
        <v>16369</v>
      </c>
      <c r="D4212" s="1" t="s">
        <v>3627</v>
      </c>
      <c r="E4212" s="1" t="s">
        <v>17085</v>
      </c>
      <c r="G4212" s="1" t="s">
        <v>14678</v>
      </c>
      <c r="H4212" s="1" t="s">
        <v>17086</v>
      </c>
      <c r="I4212" s="1" t="s">
        <v>13529</v>
      </c>
    </row>
    <row r="4213" spans="1:9" x14ac:dyDescent="0.25">
      <c r="A4213" s="1" t="s">
        <v>11366</v>
      </c>
      <c r="B4213" s="1" t="s">
        <v>4609</v>
      </c>
      <c r="C4213" s="1" t="s">
        <v>16369</v>
      </c>
      <c r="D4213" s="1" t="s">
        <v>3627</v>
      </c>
      <c r="E4213" s="1" t="s">
        <v>16377</v>
      </c>
      <c r="G4213" s="1" t="s">
        <v>14678</v>
      </c>
      <c r="H4213" s="1" t="s">
        <v>17029</v>
      </c>
      <c r="I4213" s="1" t="s">
        <v>13529</v>
      </c>
    </row>
    <row r="4214" spans="1:9" x14ac:dyDescent="0.25">
      <c r="A4214" s="1" t="s">
        <v>11367</v>
      </c>
      <c r="B4214" s="1" t="s">
        <v>4610</v>
      </c>
      <c r="C4214" s="1" t="s">
        <v>16369</v>
      </c>
      <c r="D4214" s="1" t="s">
        <v>3627</v>
      </c>
      <c r="E4214" s="1" t="s">
        <v>17087</v>
      </c>
      <c r="G4214" s="1" t="s">
        <v>14678</v>
      </c>
      <c r="H4214" s="1" t="s">
        <v>17034</v>
      </c>
      <c r="I4214" s="1" t="s">
        <v>13529</v>
      </c>
    </row>
    <row r="4215" spans="1:9" x14ac:dyDescent="0.25">
      <c r="A4215" s="1" t="s">
        <v>11368</v>
      </c>
      <c r="B4215" s="1" t="s">
        <v>4611</v>
      </c>
      <c r="C4215" s="1" t="s">
        <v>17088</v>
      </c>
      <c r="D4215" s="1" t="s">
        <v>4612</v>
      </c>
      <c r="E4215" s="1" t="s">
        <v>17089</v>
      </c>
      <c r="F4215" s="1" t="s">
        <v>3588</v>
      </c>
      <c r="G4215" s="1" t="s">
        <v>17090</v>
      </c>
      <c r="H4215" s="1" t="s">
        <v>17091</v>
      </c>
      <c r="I4215" s="1" t="s">
        <v>13529</v>
      </c>
    </row>
    <row r="4216" spans="1:9" x14ac:dyDescent="0.25">
      <c r="A4216" s="1" t="s">
        <v>11369</v>
      </c>
      <c r="B4216" s="1" t="s">
        <v>4613</v>
      </c>
      <c r="C4216" s="1" t="s">
        <v>13797</v>
      </c>
      <c r="D4216" s="1" t="s">
        <v>258</v>
      </c>
      <c r="G4216" s="1" t="s">
        <v>13798</v>
      </c>
      <c r="H4216" s="1" t="s">
        <v>17092</v>
      </c>
      <c r="I4216" s="1" t="s">
        <v>13529</v>
      </c>
    </row>
    <row r="4217" spans="1:9" x14ac:dyDescent="0.25">
      <c r="A4217" s="1" t="s">
        <v>11370</v>
      </c>
      <c r="B4217" s="1" t="s">
        <v>4614</v>
      </c>
      <c r="C4217" s="1" t="s">
        <v>13797</v>
      </c>
      <c r="D4217" s="1" t="s">
        <v>258</v>
      </c>
      <c r="E4217" s="1" t="s">
        <v>17093</v>
      </c>
      <c r="G4217" s="1" t="s">
        <v>13649</v>
      </c>
      <c r="H4217" s="1" t="s">
        <v>17094</v>
      </c>
      <c r="I4217" s="1" t="s">
        <v>13529</v>
      </c>
    </row>
    <row r="4218" spans="1:9" x14ac:dyDescent="0.25">
      <c r="A4218" s="1" t="s">
        <v>11371</v>
      </c>
      <c r="B4218" s="1" t="s">
        <v>4614</v>
      </c>
      <c r="C4218" s="1" t="s">
        <v>13797</v>
      </c>
      <c r="D4218" s="1" t="s">
        <v>258</v>
      </c>
      <c r="E4218" s="1" t="s">
        <v>17093</v>
      </c>
      <c r="G4218" s="1" t="s">
        <v>13649</v>
      </c>
      <c r="H4218" s="1" t="s">
        <v>17094</v>
      </c>
      <c r="I4218" s="1" t="s">
        <v>13529</v>
      </c>
    </row>
    <row r="4219" spans="1:9" x14ac:dyDescent="0.25">
      <c r="A4219" s="1" t="s">
        <v>11372</v>
      </c>
      <c r="B4219" s="1" t="s">
        <v>4200</v>
      </c>
      <c r="C4219" s="1" t="s">
        <v>13797</v>
      </c>
      <c r="D4219" s="1" t="s">
        <v>258</v>
      </c>
      <c r="E4219" s="1" t="s">
        <v>16752</v>
      </c>
      <c r="G4219" s="1" t="s">
        <v>13649</v>
      </c>
      <c r="H4219" s="1" t="s">
        <v>16753</v>
      </c>
      <c r="I4219" s="1" t="s">
        <v>13529</v>
      </c>
    </row>
    <row r="4220" spans="1:9" x14ac:dyDescent="0.25">
      <c r="A4220" s="1" t="s">
        <v>11373</v>
      </c>
      <c r="B4220" s="1" t="s">
        <v>4615</v>
      </c>
      <c r="C4220" s="1" t="s">
        <v>13797</v>
      </c>
      <c r="D4220" s="1" t="s">
        <v>258</v>
      </c>
      <c r="E4220" s="1" t="s">
        <v>17095</v>
      </c>
      <c r="G4220" s="1" t="s">
        <v>13649</v>
      </c>
      <c r="H4220" s="1" t="s">
        <v>17096</v>
      </c>
      <c r="I4220" s="1" t="s">
        <v>13529</v>
      </c>
    </row>
    <row r="4221" spans="1:9" x14ac:dyDescent="0.25">
      <c r="A4221" s="1" t="s">
        <v>11374</v>
      </c>
      <c r="B4221" s="1" t="s">
        <v>4616</v>
      </c>
      <c r="C4221" s="1" t="s">
        <v>13797</v>
      </c>
      <c r="D4221" s="1" t="s">
        <v>258</v>
      </c>
      <c r="E4221" s="1" t="s">
        <v>17097</v>
      </c>
      <c r="G4221" s="1" t="s">
        <v>13649</v>
      </c>
      <c r="H4221" s="1" t="s">
        <v>17098</v>
      </c>
      <c r="I4221" s="1" t="s">
        <v>13529</v>
      </c>
    </row>
    <row r="4222" spans="1:9" x14ac:dyDescent="0.25">
      <c r="A4222" s="1" t="s">
        <v>11375</v>
      </c>
      <c r="B4222" s="1" t="s">
        <v>4617</v>
      </c>
      <c r="C4222" s="1" t="s">
        <v>13797</v>
      </c>
      <c r="D4222" s="1" t="s">
        <v>258</v>
      </c>
      <c r="E4222" s="1" t="s">
        <v>17099</v>
      </c>
      <c r="G4222" s="1" t="s">
        <v>14678</v>
      </c>
      <c r="H4222" s="1" t="s">
        <v>15231</v>
      </c>
      <c r="I4222" s="1" t="s">
        <v>13529</v>
      </c>
    </row>
    <row r="4223" spans="1:9" x14ac:dyDescent="0.25">
      <c r="A4223" s="1" t="s">
        <v>11376</v>
      </c>
      <c r="B4223" s="1" t="s">
        <v>4618</v>
      </c>
      <c r="C4223" s="1" t="s">
        <v>13797</v>
      </c>
      <c r="D4223" s="1" t="s">
        <v>258</v>
      </c>
      <c r="E4223" s="1" t="s">
        <v>17100</v>
      </c>
      <c r="G4223" s="1" t="s">
        <v>16275</v>
      </c>
      <c r="H4223" s="1" t="s">
        <v>17101</v>
      </c>
      <c r="I4223" s="1" t="s">
        <v>13529</v>
      </c>
    </row>
    <row r="4224" spans="1:9" x14ac:dyDescent="0.25">
      <c r="A4224" s="1" t="s">
        <v>11377</v>
      </c>
      <c r="B4224" s="1" t="s">
        <v>4619</v>
      </c>
      <c r="C4224" s="1" t="s">
        <v>13797</v>
      </c>
      <c r="D4224" s="1" t="s">
        <v>258</v>
      </c>
      <c r="E4224" s="1" t="s">
        <v>16615</v>
      </c>
      <c r="G4224" s="1" t="s">
        <v>13649</v>
      </c>
      <c r="H4224" s="1" t="s">
        <v>16386</v>
      </c>
      <c r="I4224" s="1" t="s">
        <v>13529</v>
      </c>
    </row>
    <row r="4225" spans="1:9" x14ac:dyDescent="0.25">
      <c r="A4225" s="1" t="s">
        <v>11378</v>
      </c>
      <c r="B4225" s="1" t="s">
        <v>4620</v>
      </c>
      <c r="C4225" s="1" t="s">
        <v>13797</v>
      </c>
      <c r="D4225" s="1" t="s">
        <v>258</v>
      </c>
      <c r="E4225" s="1" t="s">
        <v>17093</v>
      </c>
      <c r="G4225" s="1" t="s">
        <v>13649</v>
      </c>
      <c r="H4225" s="1" t="s">
        <v>16762</v>
      </c>
      <c r="I4225" s="1" t="s">
        <v>13529</v>
      </c>
    </row>
    <row r="4226" spans="1:9" x14ac:dyDescent="0.25">
      <c r="A4226" s="1" t="s">
        <v>11379</v>
      </c>
      <c r="B4226" s="1" t="s">
        <v>4621</v>
      </c>
      <c r="C4226" s="1" t="s">
        <v>13797</v>
      </c>
      <c r="D4226" s="1" t="s">
        <v>258</v>
      </c>
      <c r="E4226" s="1" t="s">
        <v>17102</v>
      </c>
      <c r="G4226" s="1" t="s">
        <v>13649</v>
      </c>
      <c r="H4226" s="1" t="s">
        <v>13843</v>
      </c>
      <c r="I4226" s="1" t="s">
        <v>13529</v>
      </c>
    </row>
    <row r="4227" spans="1:9" x14ac:dyDescent="0.25">
      <c r="A4227" s="1" t="s">
        <v>11380</v>
      </c>
      <c r="B4227" s="1" t="s">
        <v>4622</v>
      </c>
      <c r="C4227" s="1" t="s">
        <v>13797</v>
      </c>
      <c r="D4227" s="1" t="s">
        <v>258</v>
      </c>
      <c r="E4227" s="1" t="s">
        <v>17103</v>
      </c>
      <c r="G4227" s="1" t="s">
        <v>13798</v>
      </c>
      <c r="H4227" s="1" t="s">
        <v>17104</v>
      </c>
      <c r="I4227" s="1" t="s">
        <v>13529</v>
      </c>
    </row>
    <row r="4228" spans="1:9" x14ac:dyDescent="0.25">
      <c r="A4228" s="1" t="s">
        <v>11381</v>
      </c>
      <c r="B4228" s="1" t="s">
        <v>4623</v>
      </c>
      <c r="C4228" s="1" t="s">
        <v>14749</v>
      </c>
      <c r="D4228" s="1" t="s">
        <v>1172</v>
      </c>
      <c r="G4228" s="1" t="s">
        <v>17105</v>
      </c>
      <c r="H4228" s="1" t="s">
        <v>13528</v>
      </c>
      <c r="I4228" s="1" t="s">
        <v>13529</v>
      </c>
    </row>
    <row r="4229" spans="1:9" x14ac:dyDescent="0.25">
      <c r="A4229" s="1" t="s">
        <v>11382</v>
      </c>
      <c r="B4229" s="1" t="s">
        <v>4624</v>
      </c>
      <c r="C4229" s="1" t="s">
        <v>16490</v>
      </c>
      <c r="D4229" s="1" t="s">
        <v>3832</v>
      </c>
      <c r="E4229" s="1" t="s">
        <v>17106</v>
      </c>
      <c r="G4229" s="1" t="s">
        <v>16275</v>
      </c>
      <c r="H4229" s="1" t="s">
        <v>14435</v>
      </c>
      <c r="I4229" s="1" t="s">
        <v>13529</v>
      </c>
    </row>
    <row r="4230" spans="1:9" x14ac:dyDescent="0.25">
      <c r="A4230" s="1" t="s">
        <v>11383</v>
      </c>
      <c r="B4230" s="1" t="s">
        <v>4625</v>
      </c>
      <c r="C4230" s="1" t="s">
        <v>16514</v>
      </c>
      <c r="D4230" s="1" t="s">
        <v>3850</v>
      </c>
      <c r="E4230" s="1" t="s">
        <v>17107</v>
      </c>
      <c r="G4230" s="1" t="s">
        <v>15437</v>
      </c>
      <c r="H4230" s="1" t="s">
        <v>17108</v>
      </c>
      <c r="I4230" s="1" t="s">
        <v>13529</v>
      </c>
    </row>
    <row r="4231" spans="1:9" x14ac:dyDescent="0.25">
      <c r="A4231" s="1" t="s">
        <v>11384</v>
      </c>
      <c r="B4231" s="1" t="s">
        <v>4626</v>
      </c>
      <c r="C4231" s="1" t="s">
        <v>16500</v>
      </c>
      <c r="D4231" s="1" t="s">
        <v>3838</v>
      </c>
      <c r="E4231" s="1" t="s">
        <v>17109</v>
      </c>
      <c r="G4231" s="1" t="s">
        <v>13798</v>
      </c>
      <c r="H4231" s="1" t="s">
        <v>17110</v>
      </c>
      <c r="I4231" s="1" t="s">
        <v>13529</v>
      </c>
    </row>
    <row r="4232" spans="1:9" x14ac:dyDescent="0.25">
      <c r="A4232" s="1" t="s">
        <v>11385</v>
      </c>
      <c r="B4232" s="1" t="s">
        <v>4627</v>
      </c>
      <c r="C4232" s="1" t="s">
        <v>16500</v>
      </c>
      <c r="D4232" s="1" t="s">
        <v>3838</v>
      </c>
      <c r="E4232" s="1" t="s">
        <v>17111</v>
      </c>
      <c r="G4232" s="1" t="s">
        <v>16222</v>
      </c>
      <c r="H4232" s="1" t="s">
        <v>15190</v>
      </c>
      <c r="I4232" s="1" t="s">
        <v>13529</v>
      </c>
    </row>
    <row r="4233" spans="1:9" x14ac:dyDescent="0.25">
      <c r="A4233" s="1" t="s">
        <v>4628</v>
      </c>
      <c r="B4233" s="1" t="s">
        <v>4629</v>
      </c>
      <c r="C4233" s="1" t="s">
        <v>13556</v>
      </c>
      <c r="D4233" s="1" t="s">
        <v>43</v>
      </c>
      <c r="F4233" s="1" t="s">
        <v>4628</v>
      </c>
      <c r="G4233" s="1" t="s">
        <v>13557</v>
      </c>
      <c r="H4233" s="1" t="s">
        <v>13558</v>
      </c>
      <c r="I4233" s="1" t="s">
        <v>13529</v>
      </c>
    </row>
    <row r="4234" spans="1:9" x14ac:dyDescent="0.25">
      <c r="A4234" s="1" t="s">
        <v>11386</v>
      </c>
      <c r="B4234" s="1" t="s">
        <v>4630</v>
      </c>
      <c r="C4234" s="1" t="s">
        <v>15435</v>
      </c>
      <c r="D4234" s="1" t="s">
        <v>1982</v>
      </c>
      <c r="G4234" s="1" t="s">
        <v>15437</v>
      </c>
      <c r="H4234" s="1" t="s">
        <v>13528</v>
      </c>
      <c r="I4234" s="1" t="s">
        <v>13529</v>
      </c>
    </row>
    <row r="4235" spans="1:9" x14ac:dyDescent="0.25">
      <c r="A4235" s="1" t="s">
        <v>11387</v>
      </c>
      <c r="B4235" s="1" t="s">
        <v>4631</v>
      </c>
      <c r="C4235" s="1" t="s">
        <v>13556</v>
      </c>
      <c r="D4235" s="1" t="s">
        <v>43</v>
      </c>
      <c r="E4235" s="1" t="s">
        <v>14606</v>
      </c>
      <c r="G4235" s="1" t="s">
        <v>13557</v>
      </c>
      <c r="H4235" s="1" t="s">
        <v>14607</v>
      </c>
      <c r="I4235" s="1" t="s">
        <v>13529</v>
      </c>
    </row>
    <row r="4236" spans="1:9" x14ac:dyDescent="0.25">
      <c r="A4236" s="1" t="s">
        <v>11388</v>
      </c>
      <c r="B4236" s="1" t="s">
        <v>4632</v>
      </c>
      <c r="C4236" s="1" t="s">
        <v>13556</v>
      </c>
      <c r="D4236" s="1" t="s">
        <v>43</v>
      </c>
      <c r="E4236" s="1" t="s">
        <v>13566</v>
      </c>
      <c r="G4236" s="1" t="s">
        <v>13557</v>
      </c>
      <c r="H4236" s="1" t="s">
        <v>15341</v>
      </c>
      <c r="I4236" s="1" t="s">
        <v>13529</v>
      </c>
    </row>
    <row r="4237" spans="1:9" x14ac:dyDescent="0.25">
      <c r="A4237" s="1" t="s">
        <v>11389</v>
      </c>
      <c r="B4237" s="1" t="s">
        <v>4633</v>
      </c>
      <c r="C4237" s="1" t="s">
        <v>13556</v>
      </c>
      <c r="D4237" s="1" t="s">
        <v>43</v>
      </c>
      <c r="E4237" s="1" t="s">
        <v>17007</v>
      </c>
      <c r="F4237" s="1" t="s">
        <v>4470</v>
      </c>
      <c r="G4237" s="1" t="s">
        <v>13562</v>
      </c>
      <c r="H4237" s="1" t="s">
        <v>16842</v>
      </c>
      <c r="I4237" s="1" t="s">
        <v>13529</v>
      </c>
    </row>
    <row r="4238" spans="1:9" x14ac:dyDescent="0.25">
      <c r="A4238" s="1" t="s">
        <v>11390</v>
      </c>
      <c r="B4238" s="1" t="s">
        <v>4634</v>
      </c>
      <c r="C4238" s="1" t="s">
        <v>13556</v>
      </c>
      <c r="D4238" s="1" t="s">
        <v>43</v>
      </c>
      <c r="E4238" s="1" t="s">
        <v>17112</v>
      </c>
      <c r="G4238" s="1" t="s">
        <v>13562</v>
      </c>
      <c r="H4238" s="1" t="s">
        <v>16356</v>
      </c>
      <c r="I4238" s="1" t="s">
        <v>13529</v>
      </c>
    </row>
    <row r="4239" spans="1:9" x14ac:dyDescent="0.25">
      <c r="A4239" s="1" t="s">
        <v>11391</v>
      </c>
      <c r="B4239" s="1" t="s">
        <v>4635</v>
      </c>
      <c r="C4239" s="1" t="s">
        <v>13556</v>
      </c>
      <c r="D4239" s="1" t="s">
        <v>43</v>
      </c>
      <c r="E4239" s="1" t="s">
        <v>17030</v>
      </c>
      <c r="G4239" s="1" t="s">
        <v>13562</v>
      </c>
      <c r="H4239" s="1" t="s">
        <v>16356</v>
      </c>
      <c r="I4239" s="1" t="s">
        <v>13529</v>
      </c>
    </row>
    <row r="4240" spans="1:9" x14ac:dyDescent="0.25">
      <c r="A4240" s="1" t="s">
        <v>11392</v>
      </c>
      <c r="B4240" s="1" t="s">
        <v>4636</v>
      </c>
      <c r="C4240" s="1" t="s">
        <v>13556</v>
      </c>
      <c r="D4240" s="1" t="s">
        <v>43</v>
      </c>
      <c r="F4240" s="1" t="s">
        <v>4320</v>
      </c>
      <c r="G4240" s="1" t="s">
        <v>13557</v>
      </c>
      <c r="H4240" s="1" t="s">
        <v>17113</v>
      </c>
      <c r="I4240" s="1" t="s">
        <v>13529</v>
      </c>
    </row>
    <row r="4241" spans="1:9" x14ac:dyDescent="0.25">
      <c r="A4241" s="1" t="s">
        <v>11393</v>
      </c>
      <c r="B4241" s="1" t="s">
        <v>4637</v>
      </c>
      <c r="C4241" s="1" t="s">
        <v>13556</v>
      </c>
      <c r="D4241" s="1" t="s">
        <v>43</v>
      </c>
      <c r="E4241" s="1" t="s">
        <v>17114</v>
      </c>
      <c r="G4241" s="1" t="s">
        <v>13562</v>
      </c>
      <c r="H4241" s="1" t="s">
        <v>14742</v>
      </c>
      <c r="I4241" s="1" t="s">
        <v>13529</v>
      </c>
    </row>
    <row r="4242" spans="1:9" x14ac:dyDescent="0.25">
      <c r="A4242" s="1" t="s">
        <v>11394</v>
      </c>
      <c r="B4242" s="1" t="s">
        <v>4638</v>
      </c>
      <c r="C4242" s="1" t="s">
        <v>13556</v>
      </c>
      <c r="D4242" s="1" t="s">
        <v>43</v>
      </c>
      <c r="E4242" s="1" t="s">
        <v>17115</v>
      </c>
      <c r="G4242" s="1" t="s">
        <v>13562</v>
      </c>
      <c r="H4242" s="1" t="s">
        <v>17116</v>
      </c>
      <c r="I4242" s="1" t="s">
        <v>13529</v>
      </c>
    </row>
    <row r="4243" spans="1:9" x14ac:dyDescent="0.25">
      <c r="A4243" s="1" t="s">
        <v>11395</v>
      </c>
      <c r="B4243" s="1" t="s">
        <v>4639</v>
      </c>
      <c r="C4243" s="1" t="s">
        <v>13556</v>
      </c>
      <c r="D4243" s="1" t="s">
        <v>43</v>
      </c>
      <c r="F4243" s="1" t="s">
        <v>4640</v>
      </c>
      <c r="G4243" s="1" t="s">
        <v>13562</v>
      </c>
      <c r="H4243" s="1" t="s">
        <v>14574</v>
      </c>
      <c r="I4243" s="1" t="s">
        <v>13529</v>
      </c>
    </row>
    <row r="4244" spans="1:9" x14ac:dyDescent="0.25">
      <c r="A4244" s="1" t="s">
        <v>11396</v>
      </c>
      <c r="B4244" s="1" t="s">
        <v>4641</v>
      </c>
      <c r="C4244" s="1" t="s">
        <v>13556</v>
      </c>
      <c r="D4244" s="1" t="s">
        <v>43</v>
      </c>
      <c r="E4244" s="1" t="s">
        <v>17117</v>
      </c>
      <c r="G4244" s="1" t="s">
        <v>13591</v>
      </c>
      <c r="H4244" s="1" t="s">
        <v>13647</v>
      </c>
      <c r="I4244" s="1" t="s">
        <v>13529</v>
      </c>
    </row>
    <row r="4245" spans="1:9" x14ac:dyDescent="0.25">
      <c r="A4245" s="1" t="s">
        <v>11397</v>
      </c>
      <c r="B4245" s="1" t="s">
        <v>4642</v>
      </c>
      <c r="C4245" s="1" t="s">
        <v>13556</v>
      </c>
      <c r="D4245" s="1" t="s">
        <v>43</v>
      </c>
      <c r="E4245" s="1" t="s">
        <v>17118</v>
      </c>
      <c r="G4245" s="1" t="s">
        <v>13747</v>
      </c>
      <c r="H4245" s="1" t="s">
        <v>17119</v>
      </c>
      <c r="I4245" s="1" t="s">
        <v>13529</v>
      </c>
    </row>
    <row r="4246" spans="1:9" x14ac:dyDescent="0.25">
      <c r="A4246" s="1" t="s">
        <v>11398</v>
      </c>
      <c r="B4246" s="1" t="s">
        <v>4643</v>
      </c>
      <c r="C4246" s="1" t="s">
        <v>13556</v>
      </c>
      <c r="D4246" s="1" t="s">
        <v>43</v>
      </c>
      <c r="E4246" s="1" t="s">
        <v>14145</v>
      </c>
      <c r="G4246" s="1" t="s">
        <v>13562</v>
      </c>
      <c r="H4246" s="1" t="s">
        <v>17120</v>
      </c>
      <c r="I4246" s="1" t="s">
        <v>13529</v>
      </c>
    </row>
    <row r="4247" spans="1:9" x14ac:dyDescent="0.25">
      <c r="A4247" s="1" t="s">
        <v>11399</v>
      </c>
      <c r="B4247" s="1" t="s">
        <v>4644</v>
      </c>
      <c r="C4247" s="1" t="s">
        <v>13556</v>
      </c>
      <c r="D4247" s="1" t="s">
        <v>43</v>
      </c>
      <c r="E4247" s="1" t="s">
        <v>13683</v>
      </c>
      <c r="G4247" s="1" t="s">
        <v>13557</v>
      </c>
      <c r="H4247" s="1" t="s">
        <v>15254</v>
      </c>
      <c r="I4247" s="1" t="s">
        <v>13529</v>
      </c>
    </row>
    <row r="4248" spans="1:9" x14ac:dyDescent="0.25">
      <c r="A4248" s="1" t="s">
        <v>11400</v>
      </c>
      <c r="B4248" s="1" t="s">
        <v>4645</v>
      </c>
      <c r="C4248" s="1" t="s">
        <v>13556</v>
      </c>
      <c r="D4248" s="1" t="s">
        <v>43</v>
      </c>
      <c r="E4248" s="1" t="s">
        <v>13919</v>
      </c>
      <c r="G4248" s="1" t="s">
        <v>13557</v>
      </c>
      <c r="H4248" s="1" t="s">
        <v>14644</v>
      </c>
      <c r="I4248" s="1" t="s">
        <v>13529</v>
      </c>
    </row>
    <row r="4249" spans="1:9" x14ac:dyDescent="0.25">
      <c r="A4249" s="1" t="s">
        <v>11401</v>
      </c>
      <c r="B4249" s="1" t="s">
        <v>4646</v>
      </c>
      <c r="C4249" s="1" t="s">
        <v>13556</v>
      </c>
      <c r="D4249" s="1" t="s">
        <v>43</v>
      </c>
      <c r="E4249" s="1" t="s">
        <v>14146</v>
      </c>
      <c r="G4249" s="1" t="s">
        <v>13562</v>
      </c>
      <c r="H4249" s="1" t="s">
        <v>13951</v>
      </c>
      <c r="I4249" s="1" t="s">
        <v>13529</v>
      </c>
    </row>
    <row r="4250" spans="1:9" x14ac:dyDescent="0.25">
      <c r="A4250" s="1" t="s">
        <v>11402</v>
      </c>
      <c r="B4250" s="1" t="s">
        <v>4490</v>
      </c>
      <c r="C4250" s="1" t="s">
        <v>13556</v>
      </c>
      <c r="D4250" s="1" t="s">
        <v>43</v>
      </c>
      <c r="E4250" s="1" t="s">
        <v>14532</v>
      </c>
      <c r="G4250" s="1" t="s">
        <v>13562</v>
      </c>
      <c r="H4250" s="1" t="s">
        <v>14533</v>
      </c>
      <c r="I4250" s="1" t="s">
        <v>13529</v>
      </c>
    </row>
    <row r="4251" spans="1:9" x14ac:dyDescent="0.25">
      <c r="A4251" s="1" t="s">
        <v>11403</v>
      </c>
      <c r="B4251" s="1" t="s">
        <v>4647</v>
      </c>
      <c r="C4251" s="1" t="s">
        <v>13556</v>
      </c>
      <c r="D4251" s="1" t="s">
        <v>43</v>
      </c>
      <c r="E4251" s="1" t="s">
        <v>14863</v>
      </c>
      <c r="G4251" s="1" t="s">
        <v>13562</v>
      </c>
      <c r="H4251" s="1" t="s">
        <v>17121</v>
      </c>
      <c r="I4251" s="1" t="s">
        <v>13529</v>
      </c>
    </row>
    <row r="4252" spans="1:9" x14ac:dyDescent="0.25">
      <c r="A4252" s="1" t="s">
        <v>11404</v>
      </c>
      <c r="B4252" s="1" t="s">
        <v>4648</v>
      </c>
      <c r="C4252" s="1" t="s">
        <v>13556</v>
      </c>
      <c r="D4252" s="1" t="s">
        <v>43</v>
      </c>
      <c r="E4252" s="1" t="s">
        <v>14060</v>
      </c>
      <c r="G4252" s="1" t="s">
        <v>13562</v>
      </c>
      <c r="H4252" s="1" t="s">
        <v>13894</v>
      </c>
      <c r="I4252" s="1" t="s">
        <v>13529</v>
      </c>
    </row>
    <row r="4253" spans="1:9" x14ac:dyDescent="0.25">
      <c r="A4253" s="1" t="s">
        <v>11405</v>
      </c>
      <c r="B4253" s="1" t="s">
        <v>4649</v>
      </c>
      <c r="C4253" s="1" t="s">
        <v>13556</v>
      </c>
      <c r="D4253" s="1" t="s">
        <v>43</v>
      </c>
      <c r="E4253" s="1" t="s">
        <v>17122</v>
      </c>
      <c r="G4253" s="1" t="s">
        <v>13591</v>
      </c>
      <c r="H4253" s="1" t="s">
        <v>17123</v>
      </c>
      <c r="I4253" s="1" t="s">
        <v>13529</v>
      </c>
    </row>
    <row r="4254" spans="1:9" x14ac:dyDescent="0.25">
      <c r="A4254" s="1" t="s">
        <v>11406</v>
      </c>
      <c r="B4254" s="1" t="s">
        <v>4650</v>
      </c>
      <c r="C4254" s="1" t="s">
        <v>13556</v>
      </c>
      <c r="D4254" s="1" t="s">
        <v>43</v>
      </c>
      <c r="E4254" s="1" t="s">
        <v>16646</v>
      </c>
      <c r="G4254" s="1" t="s">
        <v>14418</v>
      </c>
      <c r="H4254" s="1" t="s">
        <v>13627</v>
      </c>
      <c r="I4254" s="1" t="s">
        <v>13529</v>
      </c>
    </row>
    <row r="4255" spans="1:9" x14ac:dyDescent="0.25">
      <c r="A4255" s="1" t="s">
        <v>11407</v>
      </c>
      <c r="B4255" s="1" t="s">
        <v>4651</v>
      </c>
      <c r="C4255" s="1" t="s">
        <v>13556</v>
      </c>
      <c r="D4255" s="1" t="s">
        <v>43</v>
      </c>
      <c r="E4255" s="1" t="s">
        <v>17124</v>
      </c>
      <c r="G4255" s="1" t="s">
        <v>13798</v>
      </c>
      <c r="H4255" s="1" t="s">
        <v>17125</v>
      </c>
      <c r="I4255" s="1" t="s">
        <v>13529</v>
      </c>
    </row>
    <row r="4256" spans="1:9" x14ac:dyDescent="0.25">
      <c r="A4256" s="1" t="s">
        <v>11408</v>
      </c>
      <c r="B4256" s="1" t="s">
        <v>4652</v>
      </c>
      <c r="C4256" s="1" t="s">
        <v>13556</v>
      </c>
      <c r="D4256" s="1" t="s">
        <v>43</v>
      </c>
      <c r="E4256" s="1" t="s">
        <v>17126</v>
      </c>
      <c r="G4256" s="1" t="s">
        <v>13562</v>
      </c>
      <c r="H4256" s="1" t="s">
        <v>13672</v>
      </c>
      <c r="I4256" s="1" t="s">
        <v>13529</v>
      </c>
    </row>
    <row r="4257" spans="1:9" x14ac:dyDescent="0.25">
      <c r="A4257" s="1" t="s">
        <v>11409</v>
      </c>
      <c r="B4257" s="1" t="s">
        <v>4653</v>
      </c>
      <c r="C4257" s="1" t="s">
        <v>13556</v>
      </c>
      <c r="D4257" s="1" t="s">
        <v>43</v>
      </c>
      <c r="E4257" s="1" t="s">
        <v>17127</v>
      </c>
      <c r="G4257" s="1" t="s">
        <v>13562</v>
      </c>
      <c r="H4257" s="1" t="s">
        <v>13672</v>
      </c>
      <c r="I4257" s="1" t="s">
        <v>13529</v>
      </c>
    </row>
    <row r="4258" spans="1:9" x14ac:dyDescent="0.25">
      <c r="A4258" s="1" t="s">
        <v>11410</v>
      </c>
      <c r="B4258" s="1" t="s">
        <v>4654</v>
      </c>
      <c r="C4258" s="1" t="s">
        <v>13556</v>
      </c>
      <c r="D4258" s="1" t="s">
        <v>43</v>
      </c>
      <c r="E4258" s="1" t="s">
        <v>17128</v>
      </c>
      <c r="G4258" s="1" t="s">
        <v>13557</v>
      </c>
      <c r="H4258" s="1" t="s">
        <v>17129</v>
      </c>
      <c r="I4258" s="1" t="s">
        <v>13529</v>
      </c>
    </row>
    <row r="4259" spans="1:9" x14ac:dyDescent="0.25">
      <c r="A4259" s="1" t="s">
        <v>11411</v>
      </c>
      <c r="B4259" s="1" t="s">
        <v>4655</v>
      </c>
      <c r="C4259" s="1" t="s">
        <v>13556</v>
      </c>
      <c r="D4259" s="1" t="s">
        <v>43</v>
      </c>
      <c r="E4259" s="1" t="s">
        <v>16868</v>
      </c>
      <c r="G4259" s="1" t="s">
        <v>13936</v>
      </c>
      <c r="H4259" s="1" t="s">
        <v>17130</v>
      </c>
      <c r="I4259" s="1" t="s">
        <v>13529</v>
      </c>
    </row>
    <row r="4260" spans="1:9" x14ac:dyDescent="0.25">
      <c r="A4260" s="1" t="s">
        <v>11412</v>
      </c>
      <c r="B4260" s="1" t="s">
        <v>4656</v>
      </c>
      <c r="C4260" s="1" t="s">
        <v>13556</v>
      </c>
      <c r="D4260" s="1" t="s">
        <v>43</v>
      </c>
      <c r="E4260" s="1" t="s">
        <v>17019</v>
      </c>
      <c r="G4260" s="1" t="s">
        <v>13562</v>
      </c>
      <c r="H4260" s="1" t="s">
        <v>13705</v>
      </c>
      <c r="I4260" s="1" t="s">
        <v>13529</v>
      </c>
    </row>
    <row r="4261" spans="1:9" x14ac:dyDescent="0.25">
      <c r="A4261" s="1" t="s">
        <v>11413</v>
      </c>
      <c r="B4261" s="1" t="s">
        <v>4657</v>
      </c>
      <c r="C4261" s="1" t="s">
        <v>13556</v>
      </c>
      <c r="D4261" s="1" t="s">
        <v>43</v>
      </c>
      <c r="E4261" s="1" t="s">
        <v>16875</v>
      </c>
      <c r="G4261" s="1" t="s">
        <v>13591</v>
      </c>
      <c r="H4261" s="1" t="s">
        <v>16157</v>
      </c>
      <c r="I4261" s="1" t="s">
        <v>13529</v>
      </c>
    </row>
    <row r="4262" spans="1:9" x14ac:dyDescent="0.25">
      <c r="A4262" s="1" t="s">
        <v>11414</v>
      </c>
      <c r="B4262" s="1" t="s">
        <v>4658</v>
      </c>
      <c r="C4262" s="1" t="s">
        <v>13556</v>
      </c>
      <c r="D4262" s="1" t="s">
        <v>43</v>
      </c>
      <c r="E4262" s="1" t="s">
        <v>14030</v>
      </c>
      <c r="G4262" s="1" t="s">
        <v>13535</v>
      </c>
      <c r="H4262" s="1" t="s">
        <v>13558</v>
      </c>
      <c r="I4262" s="1" t="s">
        <v>13529</v>
      </c>
    </row>
    <row r="4263" spans="1:9" x14ac:dyDescent="0.25">
      <c r="A4263" s="1" t="s">
        <v>11415</v>
      </c>
      <c r="B4263" s="1" t="s">
        <v>4659</v>
      </c>
      <c r="C4263" s="1" t="s">
        <v>13556</v>
      </c>
      <c r="D4263" s="1" t="s">
        <v>43</v>
      </c>
      <c r="E4263" s="1" t="s">
        <v>14081</v>
      </c>
      <c r="G4263" s="1" t="s">
        <v>13562</v>
      </c>
      <c r="H4263" s="1" t="s">
        <v>13894</v>
      </c>
      <c r="I4263" s="1" t="s">
        <v>13529</v>
      </c>
    </row>
    <row r="4264" spans="1:9" x14ac:dyDescent="0.25">
      <c r="A4264" s="1" t="s">
        <v>11416</v>
      </c>
      <c r="B4264" s="1" t="s">
        <v>4660</v>
      </c>
      <c r="C4264" s="1" t="s">
        <v>13556</v>
      </c>
      <c r="D4264" s="1" t="s">
        <v>43</v>
      </c>
      <c r="E4264" s="1" t="s">
        <v>16189</v>
      </c>
      <c r="G4264" s="1" t="s">
        <v>13535</v>
      </c>
      <c r="H4264" s="1" t="s">
        <v>13558</v>
      </c>
      <c r="I4264" s="1" t="s">
        <v>13529</v>
      </c>
    </row>
    <row r="4265" spans="1:9" x14ac:dyDescent="0.25">
      <c r="A4265" s="1" t="s">
        <v>11417</v>
      </c>
      <c r="B4265" s="1" t="s">
        <v>4661</v>
      </c>
      <c r="C4265" s="1" t="s">
        <v>13556</v>
      </c>
      <c r="D4265" s="1" t="s">
        <v>43</v>
      </c>
      <c r="E4265" s="1" t="s">
        <v>17131</v>
      </c>
      <c r="G4265" s="1" t="s">
        <v>13562</v>
      </c>
      <c r="H4265" s="1" t="s">
        <v>17132</v>
      </c>
      <c r="I4265" s="1" t="s">
        <v>13529</v>
      </c>
    </row>
    <row r="4266" spans="1:9" x14ac:dyDescent="0.25">
      <c r="A4266" s="1" t="s">
        <v>11418</v>
      </c>
      <c r="B4266" s="1" t="s">
        <v>4662</v>
      </c>
      <c r="C4266" s="1" t="s">
        <v>13556</v>
      </c>
      <c r="D4266" s="1" t="s">
        <v>43</v>
      </c>
      <c r="E4266" s="1" t="s">
        <v>17133</v>
      </c>
      <c r="G4266" s="1" t="s">
        <v>13562</v>
      </c>
      <c r="H4266" s="1" t="s">
        <v>13951</v>
      </c>
      <c r="I4266" s="1" t="s">
        <v>13529</v>
      </c>
    </row>
    <row r="4267" spans="1:9" x14ac:dyDescent="0.25">
      <c r="A4267" s="1" t="s">
        <v>11419</v>
      </c>
      <c r="B4267" s="1" t="s">
        <v>4508</v>
      </c>
      <c r="C4267" s="1" t="s">
        <v>13556</v>
      </c>
      <c r="D4267" s="1" t="s">
        <v>43</v>
      </c>
      <c r="E4267" s="1" t="s">
        <v>17032</v>
      </c>
      <c r="G4267" s="1" t="s">
        <v>13557</v>
      </c>
      <c r="H4267" s="1" t="s">
        <v>17033</v>
      </c>
      <c r="I4267" s="1" t="s">
        <v>13529</v>
      </c>
    </row>
    <row r="4268" spans="1:9" x14ac:dyDescent="0.25">
      <c r="A4268" s="1" t="s">
        <v>11420</v>
      </c>
      <c r="B4268" s="1" t="s">
        <v>4663</v>
      </c>
      <c r="C4268" s="1" t="s">
        <v>13556</v>
      </c>
      <c r="D4268" s="1" t="s">
        <v>43</v>
      </c>
      <c r="E4268" s="1" t="s">
        <v>17134</v>
      </c>
      <c r="G4268" s="1" t="s">
        <v>13557</v>
      </c>
      <c r="H4268" s="1" t="s">
        <v>17135</v>
      </c>
      <c r="I4268" s="1" t="s">
        <v>13529</v>
      </c>
    </row>
    <row r="4269" spans="1:9" x14ac:dyDescent="0.25">
      <c r="A4269" s="1" t="s">
        <v>11421</v>
      </c>
      <c r="B4269" s="1" t="s">
        <v>4664</v>
      </c>
      <c r="C4269" s="1" t="s">
        <v>13556</v>
      </c>
      <c r="D4269" s="1" t="s">
        <v>43</v>
      </c>
      <c r="F4269" s="1" t="s">
        <v>4665</v>
      </c>
      <c r="G4269" s="1" t="s">
        <v>13557</v>
      </c>
      <c r="H4269" s="1" t="s">
        <v>16985</v>
      </c>
      <c r="I4269" s="1" t="s">
        <v>13529</v>
      </c>
    </row>
    <row r="4270" spans="1:9" x14ac:dyDescent="0.25">
      <c r="A4270" s="1" t="s">
        <v>11422</v>
      </c>
      <c r="B4270" s="1" t="s">
        <v>4666</v>
      </c>
      <c r="C4270" s="1" t="s">
        <v>13556</v>
      </c>
      <c r="D4270" s="1" t="s">
        <v>43</v>
      </c>
      <c r="E4270" s="1" t="s">
        <v>14434</v>
      </c>
      <c r="G4270" s="1" t="s">
        <v>13557</v>
      </c>
      <c r="H4270" s="1" t="s">
        <v>17136</v>
      </c>
      <c r="I4270" s="1" t="s">
        <v>13529</v>
      </c>
    </row>
    <row r="4271" spans="1:9" x14ac:dyDescent="0.25">
      <c r="A4271" s="1" t="s">
        <v>11423</v>
      </c>
      <c r="B4271" s="1" t="s">
        <v>4667</v>
      </c>
      <c r="C4271" s="1" t="s">
        <v>13556</v>
      </c>
      <c r="D4271" s="1" t="s">
        <v>43</v>
      </c>
      <c r="E4271" s="1" t="s">
        <v>16123</v>
      </c>
      <c r="G4271" s="1" t="s">
        <v>13557</v>
      </c>
      <c r="H4271" s="1" t="s">
        <v>17137</v>
      </c>
      <c r="I4271" s="1" t="s">
        <v>13529</v>
      </c>
    </row>
    <row r="4272" spans="1:9" x14ac:dyDescent="0.25">
      <c r="A4272" s="1" t="s">
        <v>4668</v>
      </c>
      <c r="B4272" s="1" t="s">
        <v>4669</v>
      </c>
      <c r="C4272" s="1" t="s">
        <v>13556</v>
      </c>
      <c r="D4272" s="1" t="s">
        <v>43</v>
      </c>
      <c r="E4272" s="1" t="s">
        <v>13561</v>
      </c>
      <c r="F4272" s="1" t="s">
        <v>55</v>
      </c>
      <c r="G4272" s="1" t="s">
        <v>13562</v>
      </c>
      <c r="H4272" s="1" t="s">
        <v>14612</v>
      </c>
      <c r="I4272" s="1" t="s">
        <v>13529</v>
      </c>
    </row>
    <row r="4273" spans="1:9" x14ac:dyDescent="0.25">
      <c r="A4273" s="1" t="s">
        <v>4670</v>
      </c>
      <c r="B4273" s="1" t="s">
        <v>4669</v>
      </c>
      <c r="C4273" s="1" t="s">
        <v>13556</v>
      </c>
      <c r="D4273" s="1" t="s">
        <v>43</v>
      </c>
      <c r="E4273" s="1" t="s">
        <v>14365</v>
      </c>
      <c r="F4273" s="1" t="s">
        <v>55</v>
      </c>
      <c r="G4273" s="1" t="s">
        <v>13562</v>
      </c>
      <c r="H4273" s="1" t="s">
        <v>14612</v>
      </c>
      <c r="I4273" s="1" t="s">
        <v>13529</v>
      </c>
    </row>
    <row r="4274" spans="1:9" x14ac:dyDescent="0.25">
      <c r="A4274" s="1" t="s">
        <v>4671</v>
      </c>
      <c r="B4274" s="1" t="s">
        <v>4672</v>
      </c>
      <c r="C4274" s="1" t="s">
        <v>13556</v>
      </c>
      <c r="D4274" s="1" t="s">
        <v>43</v>
      </c>
      <c r="F4274" s="1" t="s">
        <v>4673</v>
      </c>
      <c r="G4274" s="1" t="s">
        <v>13752</v>
      </c>
      <c r="H4274" s="1" t="s">
        <v>15658</v>
      </c>
      <c r="I4274" s="1" t="s">
        <v>13529</v>
      </c>
    </row>
    <row r="4275" spans="1:9" x14ac:dyDescent="0.25">
      <c r="A4275" s="1" t="s">
        <v>11424</v>
      </c>
      <c r="B4275" s="1" t="s">
        <v>4459</v>
      </c>
      <c r="C4275" s="1" t="s">
        <v>17012</v>
      </c>
      <c r="D4275" s="1" t="s">
        <v>4476</v>
      </c>
      <c r="E4275" s="1" t="s">
        <v>16835</v>
      </c>
      <c r="G4275" s="1" t="s">
        <v>13535</v>
      </c>
      <c r="H4275" s="1" t="s">
        <v>17013</v>
      </c>
      <c r="I4275" s="1" t="s">
        <v>13529</v>
      </c>
    </row>
    <row r="4276" spans="1:9" x14ac:dyDescent="0.25">
      <c r="A4276" s="1" t="s">
        <v>11425</v>
      </c>
      <c r="B4276" s="1" t="s">
        <v>4674</v>
      </c>
      <c r="C4276" s="1" t="s">
        <v>17012</v>
      </c>
      <c r="D4276" s="1" t="s">
        <v>4476</v>
      </c>
      <c r="E4276" s="1" t="s">
        <v>15348</v>
      </c>
      <c r="G4276" s="1" t="s">
        <v>13535</v>
      </c>
      <c r="H4276" s="1" t="s">
        <v>17013</v>
      </c>
      <c r="I4276" s="1" t="s">
        <v>13529</v>
      </c>
    </row>
    <row r="4277" spans="1:9" x14ac:dyDescent="0.25">
      <c r="A4277" s="1" t="s">
        <v>11426</v>
      </c>
      <c r="B4277" s="1" t="s">
        <v>4461</v>
      </c>
      <c r="C4277" s="1" t="s">
        <v>17012</v>
      </c>
      <c r="D4277" s="1" t="s">
        <v>4476</v>
      </c>
      <c r="E4277" s="1" t="s">
        <v>15349</v>
      </c>
      <c r="G4277" s="1" t="s">
        <v>13535</v>
      </c>
      <c r="H4277" s="1" t="s">
        <v>17013</v>
      </c>
      <c r="I4277" s="1" t="s">
        <v>13529</v>
      </c>
    </row>
    <row r="4278" spans="1:9" x14ac:dyDescent="0.25">
      <c r="A4278" s="1" t="s">
        <v>11427</v>
      </c>
      <c r="B4278" s="1" t="s">
        <v>4675</v>
      </c>
      <c r="C4278" s="1" t="s">
        <v>17012</v>
      </c>
      <c r="D4278" s="1" t="s">
        <v>4476</v>
      </c>
      <c r="E4278" s="1" t="s">
        <v>14016</v>
      </c>
      <c r="G4278" s="1" t="s">
        <v>17014</v>
      </c>
      <c r="H4278" s="1" t="s">
        <v>17015</v>
      </c>
      <c r="I4278" s="1" t="s">
        <v>13529</v>
      </c>
    </row>
    <row r="4279" spans="1:9" x14ac:dyDescent="0.25">
      <c r="A4279" s="1" t="s">
        <v>11428</v>
      </c>
      <c r="B4279" s="1" t="s">
        <v>4676</v>
      </c>
      <c r="C4279" s="1" t="s">
        <v>17012</v>
      </c>
      <c r="D4279" s="1" t="s">
        <v>4476</v>
      </c>
      <c r="E4279" s="1" t="s">
        <v>14009</v>
      </c>
      <c r="G4279" s="1" t="s">
        <v>13572</v>
      </c>
      <c r="H4279" s="1" t="s">
        <v>16640</v>
      </c>
      <c r="I4279" s="1" t="s">
        <v>13529</v>
      </c>
    </row>
    <row r="4280" spans="1:9" x14ac:dyDescent="0.25">
      <c r="A4280" s="1" t="s">
        <v>4677</v>
      </c>
      <c r="B4280" s="1" t="s">
        <v>393</v>
      </c>
      <c r="C4280" s="1" t="s">
        <v>17012</v>
      </c>
      <c r="D4280" s="1" t="s">
        <v>4476</v>
      </c>
      <c r="F4280" s="1" t="s">
        <v>392</v>
      </c>
      <c r="G4280" s="1" t="s">
        <v>17014</v>
      </c>
      <c r="H4280" s="1" t="s">
        <v>17013</v>
      </c>
      <c r="I4280" s="1" t="s">
        <v>13529</v>
      </c>
    </row>
    <row r="4281" spans="1:9" x14ac:dyDescent="0.25">
      <c r="A4281" s="1" t="s">
        <v>11429</v>
      </c>
      <c r="B4281" s="1" t="s">
        <v>4342</v>
      </c>
      <c r="C4281" s="1" t="s">
        <v>17012</v>
      </c>
      <c r="D4281" s="1" t="s">
        <v>4476</v>
      </c>
      <c r="E4281" s="1" t="s">
        <v>14681</v>
      </c>
      <c r="G4281" s="1" t="s">
        <v>17014</v>
      </c>
      <c r="H4281" s="1" t="s">
        <v>17033</v>
      </c>
      <c r="I4281" s="1" t="s">
        <v>13529</v>
      </c>
    </row>
    <row r="4282" spans="1:9" x14ac:dyDescent="0.25">
      <c r="A4282" s="1" t="s">
        <v>11430</v>
      </c>
      <c r="B4282" s="1" t="s">
        <v>453</v>
      </c>
      <c r="C4282" s="1" t="s">
        <v>17012</v>
      </c>
      <c r="D4282" s="1" t="s">
        <v>4476</v>
      </c>
      <c r="E4282" s="1" t="s">
        <v>13929</v>
      </c>
      <c r="G4282" s="1" t="s">
        <v>17014</v>
      </c>
      <c r="H4282" s="1" t="s">
        <v>17022</v>
      </c>
      <c r="I4282" s="1" t="s">
        <v>13529</v>
      </c>
    </row>
    <row r="4283" spans="1:9" x14ac:dyDescent="0.25">
      <c r="A4283" s="1" t="s">
        <v>11431</v>
      </c>
      <c r="B4283" s="1" t="s">
        <v>4346</v>
      </c>
      <c r="C4283" s="1" t="s">
        <v>17012</v>
      </c>
      <c r="D4283" s="1" t="s">
        <v>4476</v>
      </c>
      <c r="E4283" s="1" t="s">
        <v>16869</v>
      </c>
      <c r="G4283" s="1" t="s">
        <v>17014</v>
      </c>
      <c r="H4283" s="1" t="s">
        <v>17033</v>
      </c>
      <c r="I4283" s="1" t="s">
        <v>13529</v>
      </c>
    </row>
    <row r="4284" spans="1:9" x14ac:dyDescent="0.25">
      <c r="A4284" s="1" t="s">
        <v>11432</v>
      </c>
      <c r="B4284" s="1" t="s">
        <v>818</v>
      </c>
      <c r="C4284" s="1" t="s">
        <v>17012</v>
      </c>
      <c r="D4284" s="1" t="s">
        <v>4476</v>
      </c>
      <c r="E4284" s="1" t="s">
        <v>14374</v>
      </c>
      <c r="G4284" s="1" t="s">
        <v>17014</v>
      </c>
      <c r="H4284" s="1" t="s">
        <v>16356</v>
      </c>
      <c r="I4284" s="1" t="s">
        <v>13529</v>
      </c>
    </row>
    <row r="4285" spans="1:9" x14ac:dyDescent="0.25">
      <c r="A4285" s="1" t="s">
        <v>11433</v>
      </c>
      <c r="B4285" s="1" t="s">
        <v>537</v>
      </c>
      <c r="C4285" s="1" t="s">
        <v>17012</v>
      </c>
      <c r="D4285" s="1" t="s">
        <v>4476</v>
      </c>
      <c r="E4285" s="1" t="s">
        <v>14026</v>
      </c>
      <c r="G4285" s="1" t="s">
        <v>17014</v>
      </c>
      <c r="H4285" s="1" t="s">
        <v>13799</v>
      </c>
      <c r="I4285" s="1" t="s">
        <v>13529</v>
      </c>
    </row>
    <row r="4286" spans="1:9" x14ac:dyDescent="0.25">
      <c r="A4286" s="1" t="s">
        <v>11434</v>
      </c>
      <c r="B4286" s="1" t="s">
        <v>531</v>
      </c>
      <c r="C4286" s="1" t="s">
        <v>17012</v>
      </c>
      <c r="D4286" s="1" t="s">
        <v>4476</v>
      </c>
      <c r="E4286" s="1" t="s">
        <v>14017</v>
      </c>
      <c r="G4286" s="1" t="s">
        <v>13535</v>
      </c>
      <c r="H4286" s="1" t="s">
        <v>17013</v>
      </c>
      <c r="I4286" s="1" t="s">
        <v>13529</v>
      </c>
    </row>
    <row r="4287" spans="1:9" x14ac:dyDescent="0.25">
      <c r="A4287" s="1" t="s">
        <v>11435</v>
      </c>
      <c r="B4287" s="1" t="s">
        <v>4678</v>
      </c>
      <c r="C4287" s="1" t="s">
        <v>17012</v>
      </c>
      <c r="D4287" s="1" t="s">
        <v>4476</v>
      </c>
      <c r="E4287" s="1" t="s">
        <v>14265</v>
      </c>
      <c r="G4287" s="1" t="s">
        <v>17014</v>
      </c>
      <c r="H4287" s="1" t="s">
        <v>17138</v>
      </c>
      <c r="I4287" s="1" t="s">
        <v>13529</v>
      </c>
    </row>
    <row r="4288" spans="1:9" x14ac:dyDescent="0.25">
      <c r="A4288" s="1" t="s">
        <v>11436</v>
      </c>
      <c r="B4288" s="1" t="s">
        <v>4345</v>
      </c>
      <c r="C4288" s="1" t="s">
        <v>17012</v>
      </c>
      <c r="D4288" s="1" t="s">
        <v>4476</v>
      </c>
      <c r="E4288" s="1" t="s">
        <v>16868</v>
      </c>
      <c r="G4288" s="1" t="s">
        <v>13535</v>
      </c>
      <c r="H4288" s="1" t="s">
        <v>17013</v>
      </c>
      <c r="I4288" s="1" t="s">
        <v>13529</v>
      </c>
    </row>
    <row r="4289" spans="1:9" x14ac:dyDescent="0.25">
      <c r="A4289" s="1" t="s">
        <v>11437</v>
      </c>
      <c r="B4289" s="1" t="s">
        <v>4660</v>
      </c>
      <c r="C4289" s="1" t="s">
        <v>17012</v>
      </c>
      <c r="D4289" s="1" t="s">
        <v>4476</v>
      </c>
      <c r="E4289" s="1" t="s">
        <v>16189</v>
      </c>
      <c r="G4289" s="1" t="s">
        <v>13535</v>
      </c>
      <c r="H4289" s="1" t="s">
        <v>17013</v>
      </c>
      <c r="I4289" s="1" t="s">
        <v>13529</v>
      </c>
    </row>
    <row r="4290" spans="1:9" x14ac:dyDescent="0.25">
      <c r="A4290" s="1" t="s">
        <v>4679</v>
      </c>
      <c r="B4290" s="1" t="s">
        <v>4680</v>
      </c>
      <c r="C4290" s="1" t="s">
        <v>17012</v>
      </c>
      <c r="D4290" s="1" t="s">
        <v>4476</v>
      </c>
      <c r="E4290" s="1" t="s">
        <v>16720</v>
      </c>
      <c r="G4290" s="1" t="s">
        <v>17014</v>
      </c>
      <c r="H4290" s="1" t="s">
        <v>17034</v>
      </c>
      <c r="I4290" s="1" t="s">
        <v>13529</v>
      </c>
    </row>
    <row r="4291" spans="1:9" x14ac:dyDescent="0.25">
      <c r="A4291" s="1" t="s">
        <v>4681</v>
      </c>
      <c r="B4291" s="1" t="s">
        <v>4682</v>
      </c>
      <c r="C4291" s="1" t="s">
        <v>17012</v>
      </c>
      <c r="D4291" s="1" t="s">
        <v>4476</v>
      </c>
      <c r="F4291" s="1" t="s">
        <v>4683</v>
      </c>
      <c r="G4291" s="1" t="s">
        <v>17014</v>
      </c>
      <c r="H4291" s="1" t="s">
        <v>17013</v>
      </c>
      <c r="I4291" s="1" t="s">
        <v>13529</v>
      </c>
    </row>
    <row r="4292" spans="1:9" x14ac:dyDescent="0.25">
      <c r="A4292" s="1" t="s">
        <v>4684</v>
      </c>
      <c r="B4292" s="1" t="s">
        <v>4685</v>
      </c>
      <c r="C4292" s="1" t="s">
        <v>17012</v>
      </c>
      <c r="D4292" s="1" t="s">
        <v>4476</v>
      </c>
      <c r="F4292" s="1" t="s">
        <v>4686</v>
      </c>
      <c r="G4292" s="1" t="s">
        <v>17014</v>
      </c>
      <c r="H4292" s="1" t="s">
        <v>17013</v>
      </c>
      <c r="I4292" s="1" t="s">
        <v>13529</v>
      </c>
    </row>
    <row r="4293" spans="1:9" x14ac:dyDescent="0.25">
      <c r="A4293" s="1" t="s">
        <v>4687</v>
      </c>
      <c r="B4293" s="1" t="s">
        <v>4688</v>
      </c>
      <c r="C4293" s="1" t="s">
        <v>17012</v>
      </c>
      <c r="D4293" s="1" t="s">
        <v>4476</v>
      </c>
      <c r="F4293" s="1" t="s">
        <v>4689</v>
      </c>
      <c r="G4293" s="1" t="s">
        <v>17014</v>
      </c>
      <c r="H4293" s="1" t="s">
        <v>17013</v>
      </c>
      <c r="I4293" s="1" t="s">
        <v>13529</v>
      </c>
    </row>
    <row r="4294" spans="1:9" x14ac:dyDescent="0.25">
      <c r="A4294" s="1" t="s">
        <v>4690</v>
      </c>
      <c r="B4294" s="1" t="s">
        <v>4691</v>
      </c>
      <c r="C4294" s="1" t="s">
        <v>17012</v>
      </c>
      <c r="D4294" s="1" t="s">
        <v>4476</v>
      </c>
      <c r="F4294" s="1" t="s">
        <v>4692</v>
      </c>
      <c r="G4294" s="1" t="s">
        <v>17014</v>
      </c>
      <c r="H4294" s="1" t="s">
        <v>17013</v>
      </c>
      <c r="I4294" s="1" t="s">
        <v>13529</v>
      </c>
    </row>
    <row r="4295" spans="1:9" x14ac:dyDescent="0.25">
      <c r="A4295" s="1" t="s">
        <v>4693</v>
      </c>
      <c r="B4295" s="1" t="s">
        <v>4694</v>
      </c>
      <c r="C4295" s="1" t="s">
        <v>17012</v>
      </c>
      <c r="D4295" s="1" t="s">
        <v>4476</v>
      </c>
      <c r="G4295" s="1" t="s">
        <v>13562</v>
      </c>
      <c r="H4295" s="1" t="s">
        <v>13528</v>
      </c>
      <c r="I4295" s="1" t="s">
        <v>13529</v>
      </c>
    </row>
    <row r="4296" spans="1:9" x14ac:dyDescent="0.25">
      <c r="A4296" s="1" t="s">
        <v>11438</v>
      </c>
      <c r="B4296" s="1" t="s">
        <v>4695</v>
      </c>
      <c r="C4296" s="1" t="s">
        <v>17139</v>
      </c>
      <c r="D4296" s="1" t="s">
        <v>4696</v>
      </c>
      <c r="E4296" s="1" t="s">
        <v>13890</v>
      </c>
      <c r="G4296" s="1" t="s">
        <v>13557</v>
      </c>
      <c r="H4296" s="1" t="s">
        <v>14608</v>
      </c>
      <c r="I4296" s="1" t="s">
        <v>13529</v>
      </c>
    </row>
    <row r="4297" spans="1:9" x14ac:dyDescent="0.25">
      <c r="A4297" s="1" t="s">
        <v>11439</v>
      </c>
      <c r="B4297" s="1" t="s">
        <v>4697</v>
      </c>
      <c r="C4297" s="1" t="s">
        <v>17140</v>
      </c>
      <c r="D4297" s="1" t="s">
        <v>4698</v>
      </c>
      <c r="E4297" s="1" t="s">
        <v>14518</v>
      </c>
      <c r="G4297" s="1" t="s">
        <v>13557</v>
      </c>
      <c r="H4297" s="1" t="s">
        <v>15338</v>
      </c>
      <c r="I4297" s="1" t="s">
        <v>13529</v>
      </c>
    </row>
    <row r="4298" spans="1:9" x14ac:dyDescent="0.25">
      <c r="A4298" s="1" t="s">
        <v>11440</v>
      </c>
      <c r="B4298" s="1" t="s">
        <v>4699</v>
      </c>
      <c r="C4298" s="1" t="s">
        <v>17140</v>
      </c>
      <c r="D4298" s="1" t="s">
        <v>4698</v>
      </c>
      <c r="E4298" s="1" t="s">
        <v>13621</v>
      </c>
      <c r="G4298" s="1" t="s">
        <v>13557</v>
      </c>
      <c r="H4298" s="1" t="s">
        <v>15339</v>
      </c>
      <c r="I4298" s="1" t="s">
        <v>13529</v>
      </c>
    </row>
    <row r="4299" spans="1:9" x14ac:dyDescent="0.25">
      <c r="A4299" s="1" t="s">
        <v>11441</v>
      </c>
      <c r="B4299" s="1" t="s">
        <v>4700</v>
      </c>
      <c r="C4299" s="1" t="s">
        <v>17140</v>
      </c>
      <c r="D4299" s="1" t="s">
        <v>4698</v>
      </c>
      <c r="E4299" s="1" t="s">
        <v>14367</v>
      </c>
      <c r="G4299" s="1" t="s">
        <v>13557</v>
      </c>
      <c r="H4299" s="1" t="s">
        <v>14368</v>
      </c>
      <c r="I4299" s="1" t="s">
        <v>13529</v>
      </c>
    </row>
    <row r="4300" spans="1:9" x14ac:dyDescent="0.25">
      <c r="A4300" s="1" t="s">
        <v>11442</v>
      </c>
      <c r="B4300" s="1" t="s">
        <v>4701</v>
      </c>
      <c r="C4300" s="1" t="s">
        <v>17140</v>
      </c>
      <c r="D4300" s="1" t="s">
        <v>4698</v>
      </c>
      <c r="E4300" s="1" t="s">
        <v>13566</v>
      </c>
      <c r="G4300" s="1" t="s">
        <v>13557</v>
      </c>
      <c r="H4300" s="1" t="s">
        <v>15341</v>
      </c>
      <c r="I4300" s="1" t="s">
        <v>13529</v>
      </c>
    </row>
    <row r="4301" spans="1:9" x14ac:dyDescent="0.25">
      <c r="A4301" s="1" t="s">
        <v>11443</v>
      </c>
      <c r="B4301" s="1" t="s">
        <v>4702</v>
      </c>
      <c r="C4301" s="1" t="s">
        <v>17141</v>
      </c>
      <c r="D4301" s="1" t="s">
        <v>4703</v>
      </c>
      <c r="E4301" s="1" t="s">
        <v>13621</v>
      </c>
      <c r="G4301" s="1" t="s">
        <v>13557</v>
      </c>
      <c r="H4301" s="1" t="s">
        <v>15339</v>
      </c>
      <c r="I4301" s="1" t="s">
        <v>13529</v>
      </c>
    </row>
    <row r="4302" spans="1:9" x14ac:dyDescent="0.25">
      <c r="A4302" s="1" t="s">
        <v>11444</v>
      </c>
      <c r="B4302" s="1" t="s">
        <v>4704</v>
      </c>
      <c r="C4302" s="1" t="s">
        <v>17141</v>
      </c>
      <c r="D4302" s="1" t="s">
        <v>4703</v>
      </c>
      <c r="E4302" s="1" t="s">
        <v>14365</v>
      </c>
      <c r="G4302" s="1" t="s">
        <v>13557</v>
      </c>
      <c r="H4302" s="1" t="s">
        <v>14366</v>
      </c>
      <c r="I4302" s="1" t="s">
        <v>13529</v>
      </c>
    </row>
    <row r="4303" spans="1:9" x14ac:dyDescent="0.25">
      <c r="A4303" s="1" t="s">
        <v>11445</v>
      </c>
      <c r="B4303" s="1" t="s">
        <v>4705</v>
      </c>
      <c r="C4303" s="1" t="s">
        <v>17141</v>
      </c>
      <c r="D4303" s="1" t="s">
        <v>4703</v>
      </c>
      <c r="E4303" s="1" t="s">
        <v>14518</v>
      </c>
      <c r="G4303" s="1" t="s">
        <v>13557</v>
      </c>
      <c r="H4303" s="1" t="s">
        <v>15338</v>
      </c>
      <c r="I4303" s="1" t="s">
        <v>13529</v>
      </c>
    </row>
    <row r="4304" spans="1:9" x14ac:dyDescent="0.25">
      <c r="A4304" s="1" t="s">
        <v>11446</v>
      </c>
      <c r="B4304" s="1" t="s">
        <v>4706</v>
      </c>
      <c r="C4304" s="1" t="s">
        <v>17141</v>
      </c>
      <c r="D4304" s="1" t="s">
        <v>4703</v>
      </c>
      <c r="E4304" s="1" t="s">
        <v>14367</v>
      </c>
      <c r="G4304" s="1" t="s">
        <v>13557</v>
      </c>
      <c r="H4304" s="1" t="s">
        <v>14368</v>
      </c>
      <c r="I4304" s="1" t="s">
        <v>13529</v>
      </c>
    </row>
    <row r="4305" spans="1:9" x14ac:dyDescent="0.25">
      <c r="A4305" s="1" t="s">
        <v>4707</v>
      </c>
      <c r="B4305" s="1" t="s">
        <v>4708</v>
      </c>
      <c r="C4305" s="1" t="s">
        <v>17141</v>
      </c>
      <c r="D4305" s="1" t="s">
        <v>4703</v>
      </c>
      <c r="E4305" s="1" t="s">
        <v>14365</v>
      </c>
      <c r="F4305" s="1" t="s">
        <v>55</v>
      </c>
      <c r="G4305" s="1" t="s">
        <v>13562</v>
      </c>
      <c r="H4305" s="1" t="s">
        <v>16851</v>
      </c>
      <c r="I4305" s="1" t="s">
        <v>13529</v>
      </c>
    </row>
    <row r="4306" spans="1:9" x14ac:dyDescent="0.25">
      <c r="A4306" s="1" t="s">
        <v>11447</v>
      </c>
      <c r="B4306" s="1" t="s">
        <v>4709</v>
      </c>
      <c r="C4306" s="1" t="s">
        <v>17142</v>
      </c>
      <c r="D4306" s="1" t="s">
        <v>4710</v>
      </c>
      <c r="E4306" s="1" t="s">
        <v>13907</v>
      </c>
      <c r="G4306" s="1" t="s">
        <v>17143</v>
      </c>
      <c r="H4306" s="1" t="s">
        <v>16995</v>
      </c>
      <c r="I4306" s="1" t="s">
        <v>13529</v>
      </c>
    </row>
    <row r="4307" spans="1:9" x14ac:dyDescent="0.25">
      <c r="A4307" s="1" t="s">
        <v>11448</v>
      </c>
      <c r="B4307" s="1" t="s">
        <v>4711</v>
      </c>
      <c r="C4307" s="1" t="s">
        <v>17142</v>
      </c>
      <c r="D4307" s="1" t="s">
        <v>4710</v>
      </c>
      <c r="E4307" s="1" t="s">
        <v>14217</v>
      </c>
      <c r="G4307" s="1" t="s">
        <v>17143</v>
      </c>
      <c r="H4307" s="1" t="s">
        <v>13951</v>
      </c>
      <c r="I4307" s="1" t="s">
        <v>13529</v>
      </c>
    </row>
    <row r="4308" spans="1:9" x14ac:dyDescent="0.25">
      <c r="A4308" s="1" t="s">
        <v>11449</v>
      </c>
      <c r="B4308" s="1" t="s">
        <v>4712</v>
      </c>
      <c r="C4308" s="1" t="s">
        <v>17142</v>
      </c>
      <c r="D4308" s="1" t="s">
        <v>4710</v>
      </c>
      <c r="E4308" s="1" t="s">
        <v>14007</v>
      </c>
      <c r="G4308" s="1" t="s">
        <v>13557</v>
      </c>
      <c r="H4308" s="1" t="s">
        <v>14605</v>
      </c>
      <c r="I4308" s="1" t="s">
        <v>13529</v>
      </c>
    </row>
    <row r="4309" spans="1:9" x14ac:dyDescent="0.25">
      <c r="A4309" s="1" t="s">
        <v>11450</v>
      </c>
      <c r="B4309" s="1" t="s">
        <v>4713</v>
      </c>
      <c r="C4309" s="1" t="s">
        <v>17142</v>
      </c>
      <c r="D4309" s="1" t="s">
        <v>4710</v>
      </c>
      <c r="E4309" s="1" t="s">
        <v>14518</v>
      </c>
      <c r="G4309" s="1" t="s">
        <v>13557</v>
      </c>
      <c r="H4309" s="1" t="s">
        <v>15338</v>
      </c>
      <c r="I4309" s="1" t="s">
        <v>13529</v>
      </c>
    </row>
    <row r="4310" spans="1:9" x14ac:dyDescent="0.25">
      <c r="A4310" s="1" t="s">
        <v>11451</v>
      </c>
      <c r="B4310" s="1" t="s">
        <v>4714</v>
      </c>
      <c r="C4310" s="1" t="s">
        <v>17142</v>
      </c>
      <c r="D4310" s="1" t="s">
        <v>4710</v>
      </c>
      <c r="E4310" s="1" t="s">
        <v>14606</v>
      </c>
      <c r="G4310" s="1" t="s">
        <v>13557</v>
      </c>
      <c r="H4310" s="1" t="s">
        <v>14607</v>
      </c>
      <c r="I4310" s="1" t="s">
        <v>13529</v>
      </c>
    </row>
    <row r="4311" spans="1:9" x14ac:dyDescent="0.25">
      <c r="A4311" s="1" t="s">
        <v>11452</v>
      </c>
      <c r="B4311" s="1" t="s">
        <v>4715</v>
      </c>
      <c r="C4311" s="1" t="s">
        <v>17142</v>
      </c>
      <c r="D4311" s="1" t="s">
        <v>4710</v>
      </c>
      <c r="E4311" s="1" t="s">
        <v>13890</v>
      </c>
      <c r="G4311" s="1" t="s">
        <v>13557</v>
      </c>
      <c r="H4311" s="1" t="s">
        <v>14608</v>
      </c>
      <c r="I4311" s="1" t="s">
        <v>13529</v>
      </c>
    </row>
    <row r="4312" spans="1:9" x14ac:dyDescent="0.25">
      <c r="A4312" s="1" t="s">
        <v>11453</v>
      </c>
      <c r="B4312" s="1" t="s">
        <v>4716</v>
      </c>
      <c r="C4312" s="1" t="s">
        <v>17142</v>
      </c>
      <c r="D4312" s="1" t="s">
        <v>4710</v>
      </c>
      <c r="E4312" s="1" t="s">
        <v>14367</v>
      </c>
      <c r="G4312" s="1" t="s">
        <v>13557</v>
      </c>
      <c r="H4312" s="1" t="s">
        <v>14368</v>
      </c>
      <c r="I4312" s="1" t="s">
        <v>13529</v>
      </c>
    </row>
    <row r="4313" spans="1:9" x14ac:dyDescent="0.25">
      <c r="A4313" s="1" t="s">
        <v>11454</v>
      </c>
      <c r="B4313" s="1" t="s">
        <v>4717</v>
      </c>
      <c r="C4313" s="1" t="s">
        <v>17142</v>
      </c>
      <c r="D4313" s="1" t="s">
        <v>4710</v>
      </c>
      <c r="E4313" s="1" t="s">
        <v>13564</v>
      </c>
      <c r="G4313" s="1" t="s">
        <v>13557</v>
      </c>
      <c r="H4313" s="1" t="s">
        <v>15340</v>
      </c>
      <c r="I4313" s="1" t="s">
        <v>13529</v>
      </c>
    </row>
    <row r="4314" spans="1:9" x14ac:dyDescent="0.25">
      <c r="A4314" s="1" t="s">
        <v>11455</v>
      </c>
      <c r="B4314" s="1" t="s">
        <v>4718</v>
      </c>
      <c r="C4314" s="1" t="s">
        <v>17142</v>
      </c>
      <c r="D4314" s="1" t="s">
        <v>4710</v>
      </c>
      <c r="E4314" s="1" t="s">
        <v>13566</v>
      </c>
      <c r="G4314" s="1" t="s">
        <v>13557</v>
      </c>
      <c r="H4314" s="1" t="s">
        <v>15341</v>
      </c>
      <c r="I4314" s="1" t="s">
        <v>13529</v>
      </c>
    </row>
    <row r="4315" spans="1:9" x14ac:dyDescent="0.25">
      <c r="A4315" s="1" t="s">
        <v>11456</v>
      </c>
      <c r="B4315" s="1" t="s">
        <v>4719</v>
      </c>
      <c r="C4315" s="1" t="s">
        <v>17142</v>
      </c>
      <c r="D4315" s="1" t="s">
        <v>4710</v>
      </c>
      <c r="E4315" s="1" t="s">
        <v>16847</v>
      </c>
      <c r="F4315" s="1" t="s">
        <v>4320</v>
      </c>
      <c r="G4315" s="1" t="s">
        <v>17143</v>
      </c>
      <c r="H4315" s="1" t="s">
        <v>16356</v>
      </c>
      <c r="I4315" s="1" t="s">
        <v>13529</v>
      </c>
    </row>
    <row r="4316" spans="1:9" x14ac:dyDescent="0.25">
      <c r="A4316" s="1" t="s">
        <v>11457</v>
      </c>
      <c r="B4316" s="1" t="s">
        <v>4720</v>
      </c>
      <c r="C4316" s="1" t="s">
        <v>17142</v>
      </c>
      <c r="D4316" s="1" t="s">
        <v>4710</v>
      </c>
      <c r="E4316" s="1" t="s">
        <v>17144</v>
      </c>
      <c r="G4316" s="1" t="s">
        <v>17143</v>
      </c>
      <c r="H4316" s="1" t="s">
        <v>17145</v>
      </c>
      <c r="I4316" s="1" t="s">
        <v>13529</v>
      </c>
    </row>
    <row r="4317" spans="1:9" x14ac:dyDescent="0.25">
      <c r="A4317" s="1" t="s">
        <v>11458</v>
      </c>
      <c r="B4317" s="1" t="s">
        <v>4721</v>
      </c>
      <c r="C4317" s="1" t="s">
        <v>17142</v>
      </c>
      <c r="D4317" s="1" t="s">
        <v>4710</v>
      </c>
      <c r="E4317" s="1" t="s">
        <v>17146</v>
      </c>
      <c r="G4317" s="1" t="s">
        <v>13562</v>
      </c>
      <c r="H4317" s="1" t="s">
        <v>17147</v>
      </c>
      <c r="I4317" s="1" t="s">
        <v>13529</v>
      </c>
    </row>
    <row r="4318" spans="1:9" x14ac:dyDescent="0.25">
      <c r="A4318" s="1" t="s">
        <v>11459</v>
      </c>
      <c r="B4318" s="1" t="s">
        <v>4722</v>
      </c>
      <c r="C4318" s="1" t="s">
        <v>17142</v>
      </c>
      <c r="D4318" s="1" t="s">
        <v>4710</v>
      </c>
      <c r="E4318" s="1" t="s">
        <v>17148</v>
      </c>
      <c r="G4318" s="1" t="s">
        <v>13562</v>
      </c>
      <c r="H4318" s="1" t="s">
        <v>17149</v>
      </c>
      <c r="I4318" s="1" t="s">
        <v>13529</v>
      </c>
    </row>
    <row r="4319" spans="1:9" x14ac:dyDescent="0.25">
      <c r="A4319" s="1" t="s">
        <v>11460</v>
      </c>
      <c r="B4319" s="1" t="s">
        <v>4723</v>
      </c>
      <c r="C4319" s="1" t="s">
        <v>17142</v>
      </c>
      <c r="D4319" s="1" t="s">
        <v>4710</v>
      </c>
      <c r="E4319" s="1" t="s">
        <v>17150</v>
      </c>
      <c r="G4319" s="1" t="s">
        <v>13572</v>
      </c>
      <c r="H4319" s="1" t="s">
        <v>17151</v>
      </c>
      <c r="I4319" s="1" t="s">
        <v>13529</v>
      </c>
    </row>
    <row r="4320" spans="1:9" x14ac:dyDescent="0.25">
      <c r="A4320" s="1" t="s">
        <v>11461</v>
      </c>
      <c r="B4320" s="1" t="s">
        <v>4724</v>
      </c>
      <c r="C4320" s="1" t="s">
        <v>17142</v>
      </c>
      <c r="D4320" s="1" t="s">
        <v>4710</v>
      </c>
      <c r="E4320" s="1" t="s">
        <v>14863</v>
      </c>
      <c r="G4320" s="1" t="s">
        <v>13557</v>
      </c>
      <c r="H4320" s="1" t="s">
        <v>13705</v>
      </c>
      <c r="I4320" s="1" t="s">
        <v>13529</v>
      </c>
    </row>
    <row r="4321" spans="1:9" x14ac:dyDescent="0.25">
      <c r="A4321" s="1" t="s">
        <v>11462</v>
      </c>
      <c r="B4321" s="1" t="s">
        <v>4725</v>
      </c>
      <c r="C4321" s="1" t="s">
        <v>17142</v>
      </c>
      <c r="D4321" s="1" t="s">
        <v>4710</v>
      </c>
      <c r="E4321" s="1" t="s">
        <v>17152</v>
      </c>
      <c r="G4321" s="1" t="s">
        <v>17143</v>
      </c>
      <c r="H4321" s="1" t="s">
        <v>13705</v>
      </c>
      <c r="I4321" s="1" t="s">
        <v>13529</v>
      </c>
    </row>
    <row r="4322" spans="1:9" x14ac:dyDescent="0.25">
      <c r="A4322" s="1" t="s">
        <v>11463</v>
      </c>
      <c r="B4322" s="1" t="s">
        <v>4726</v>
      </c>
      <c r="C4322" s="1" t="s">
        <v>17142</v>
      </c>
      <c r="D4322" s="1" t="s">
        <v>4710</v>
      </c>
      <c r="E4322" s="1" t="s">
        <v>14681</v>
      </c>
      <c r="G4322" s="1" t="s">
        <v>17143</v>
      </c>
      <c r="H4322" s="1" t="s">
        <v>17153</v>
      </c>
      <c r="I4322" s="1" t="s">
        <v>13529</v>
      </c>
    </row>
    <row r="4323" spans="1:9" x14ac:dyDescent="0.25">
      <c r="A4323" s="1" t="s">
        <v>11464</v>
      </c>
      <c r="B4323" s="1" t="s">
        <v>4727</v>
      </c>
      <c r="C4323" s="1" t="s">
        <v>17142</v>
      </c>
      <c r="D4323" s="1" t="s">
        <v>4710</v>
      </c>
      <c r="G4323" s="1" t="s">
        <v>17143</v>
      </c>
      <c r="H4323" s="1" t="s">
        <v>16883</v>
      </c>
      <c r="I4323" s="1" t="s">
        <v>13529</v>
      </c>
    </row>
    <row r="4324" spans="1:9" x14ac:dyDescent="0.25">
      <c r="A4324" s="1" t="s">
        <v>4728</v>
      </c>
      <c r="B4324" s="1" t="s">
        <v>4729</v>
      </c>
      <c r="C4324" s="1" t="s">
        <v>17142</v>
      </c>
      <c r="D4324" s="1" t="s">
        <v>4710</v>
      </c>
      <c r="E4324" s="1" t="s">
        <v>13561</v>
      </c>
      <c r="F4324" s="1" t="s">
        <v>55</v>
      </c>
      <c r="G4324" s="1" t="s">
        <v>17143</v>
      </c>
      <c r="H4324" s="1" t="s">
        <v>16851</v>
      </c>
      <c r="I4324" s="1" t="s">
        <v>13529</v>
      </c>
    </row>
    <row r="4325" spans="1:9" x14ac:dyDescent="0.25">
      <c r="A4325" s="1" t="s">
        <v>11465</v>
      </c>
      <c r="B4325" s="1" t="s">
        <v>4730</v>
      </c>
      <c r="C4325" s="1" t="s">
        <v>17154</v>
      </c>
      <c r="D4325" s="1" t="s">
        <v>4731</v>
      </c>
      <c r="E4325" s="1" t="s">
        <v>14967</v>
      </c>
      <c r="G4325" s="1" t="s">
        <v>13562</v>
      </c>
      <c r="H4325" s="1" t="s">
        <v>17155</v>
      </c>
      <c r="I4325" s="1" t="s">
        <v>13529</v>
      </c>
    </row>
    <row r="4326" spans="1:9" x14ac:dyDescent="0.25">
      <c r="A4326" s="1" t="s">
        <v>11466</v>
      </c>
      <c r="B4326" s="1" t="s">
        <v>4732</v>
      </c>
      <c r="C4326" s="1" t="s">
        <v>17154</v>
      </c>
      <c r="D4326" s="1" t="s">
        <v>4731</v>
      </c>
      <c r="E4326" s="1" t="s">
        <v>14491</v>
      </c>
      <c r="G4326" s="1" t="s">
        <v>13562</v>
      </c>
      <c r="H4326" s="1" t="s">
        <v>17156</v>
      </c>
      <c r="I4326" s="1" t="s">
        <v>13529</v>
      </c>
    </row>
    <row r="4327" spans="1:9" x14ac:dyDescent="0.25">
      <c r="A4327" s="1" t="s">
        <v>11467</v>
      </c>
      <c r="B4327" s="1" t="s">
        <v>4733</v>
      </c>
      <c r="C4327" s="1" t="s">
        <v>17154</v>
      </c>
      <c r="D4327" s="1" t="s">
        <v>4731</v>
      </c>
      <c r="E4327" s="1" t="s">
        <v>14986</v>
      </c>
      <c r="G4327" s="1" t="s">
        <v>13562</v>
      </c>
      <c r="H4327" s="1" t="s">
        <v>17157</v>
      </c>
      <c r="I4327" s="1" t="s">
        <v>13529</v>
      </c>
    </row>
    <row r="4328" spans="1:9" x14ac:dyDescent="0.25">
      <c r="A4328" s="1" t="s">
        <v>11468</v>
      </c>
      <c r="B4328" s="1" t="s">
        <v>4734</v>
      </c>
      <c r="C4328" s="1" t="s">
        <v>17154</v>
      </c>
      <c r="D4328" s="1" t="s">
        <v>4731</v>
      </c>
      <c r="G4328" s="1" t="s">
        <v>13560</v>
      </c>
      <c r="H4328" s="1" t="s">
        <v>17158</v>
      </c>
      <c r="I4328" s="1" t="s">
        <v>13529</v>
      </c>
    </row>
    <row r="4329" spans="1:9" x14ac:dyDescent="0.25">
      <c r="A4329" s="1" t="s">
        <v>11469</v>
      </c>
      <c r="B4329" s="1" t="s">
        <v>4735</v>
      </c>
      <c r="C4329" s="1" t="s">
        <v>17159</v>
      </c>
      <c r="D4329" s="1" t="s">
        <v>4736</v>
      </c>
      <c r="E4329" s="1" t="s">
        <v>14518</v>
      </c>
      <c r="G4329" s="1" t="s">
        <v>13557</v>
      </c>
      <c r="H4329" s="1" t="s">
        <v>15338</v>
      </c>
      <c r="I4329" s="1" t="s">
        <v>13529</v>
      </c>
    </row>
    <row r="4330" spans="1:9" x14ac:dyDescent="0.25">
      <c r="A4330" s="1" t="s">
        <v>11470</v>
      </c>
      <c r="B4330" s="1" t="s">
        <v>4737</v>
      </c>
      <c r="C4330" s="1" t="s">
        <v>17159</v>
      </c>
      <c r="D4330" s="1" t="s">
        <v>4736</v>
      </c>
      <c r="E4330" s="1" t="s">
        <v>13564</v>
      </c>
      <c r="G4330" s="1" t="s">
        <v>13557</v>
      </c>
      <c r="H4330" s="1" t="s">
        <v>15340</v>
      </c>
      <c r="I4330" s="1" t="s">
        <v>13529</v>
      </c>
    </row>
    <row r="4331" spans="1:9" x14ac:dyDescent="0.25">
      <c r="A4331" s="1" t="s">
        <v>11471</v>
      </c>
      <c r="B4331" s="1" t="s">
        <v>4738</v>
      </c>
      <c r="C4331" s="1" t="s">
        <v>17159</v>
      </c>
      <c r="D4331" s="1" t="s">
        <v>4736</v>
      </c>
      <c r="E4331" s="1" t="s">
        <v>14469</v>
      </c>
      <c r="G4331" s="1" t="s">
        <v>13562</v>
      </c>
      <c r="H4331" s="1" t="s">
        <v>13658</v>
      </c>
      <c r="I4331" s="1" t="s">
        <v>13529</v>
      </c>
    </row>
    <row r="4332" spans="1:9" x14ac:dyDescent="0.25">
      <c r="A4332" s="1" t="s">
        <v>11472</v>
      </c>
      <c r="B4332" s="1" t="s">
        <v>4739</v>
      </c>
      <c r="C4332" s="1" t="s">
        <v>17159</v>
      </c>
      <c r="D4332" s="1" t="s">
        <v>4736</v>
      </c>
      <c r="E4332" s="1" t="s">
        <v>13646</v>
      </c>
      <c r="G4332" s="1" t="s">
        <v>13562</v>
      </c>
      <c r="H4332" s="1" t="s">
        <v>15336</v>
      </c>
      <c r="I4332" s="1" t="s">
        <v>13529</v>
      </c>
    </row>
    <row r="4333" spans="1:9" x14ac:dyDescent="0.25">
      <c r="A4333" s="1" t="s">
        <v>11473</v>
      </c>
      <c r="B4333" s="1" t="s">
        <v>4740</v>
      </c>
      <c r="C4333" s="1" t="s">
        <v>17159</v>
      </c>
      <c r="D4333" s="1" t="s">
        <v>4736</v>
      </c>
      <c r="E4333" s="1" t="s">
        <v>13755</v>
      </c>
      <c r="G4333" s="1" t="s">
        <v>13557</v>
      </c>
      <c r="H4333" s="1" t="s">
        <v>17160</v>
      </c>
      <c r="I4333" s="1" t="s">
        <v>13529</v>
      </c>
    </row>
    <row r="4334" spans="1:9" x14ac:dyDescent="0.25">
      <c r="A4334" s="1" t="s">
        <v>11474</v>
      </c>
      <c r="B4334" s="1" t="s">
        <v>4741</v>
      </c>
      <c r="C4334" s="1" t="s">
        <v>17159</v>
      </c>
      <c r="D4334" s="1" t="s">
        <v>4736</v>
      </c>
      <c r="E4334" s="1" t="s">
        <v>14232</v>
      </c>
      <c r="G4334" s="1" t="s">
        <v>13557</v>
      </c>
      <c r="H4334" s="1" t="s">
        <v>17161</v>
      </c>
      <c r="I4334" s="1" t="s">
        <v>13529</v>
      </c>
    </row>
    <row r="4335" spans="1:9" x14ac:dyDescent="0.25">
      <c r="A4335" s="1" t="s">
        <v>11475</v>
      </c>
      <c r="B4335" s="1" t="s">
        <v>4742</v>
      </c>
      <c r="C4335" s="1" t="s">
        <v>17159</v>
      </c>
      <c r="D4335" s="1" t="s">
        <v>4736</v>
      </c>
      <c r="E4335" s="1" t="s">
        <v>17162</v>
      </c>
      <c r="G4335" s="1" t="s">
        <v>13557</v>
      </c>
      <c r="H4335" s="1" t="s">
        <v>17163</v>
      </c>
      <c r="I4335" s="1" t="s">
        <v>13529</v>
      </c>
    </row>
    <row r="4336" spans="1:9" x14ac:dyDescent="0.25">
      <c r="A4336" s="1" t="s">
        <v>11476</v>
      </c>
      <c r="B4336" s="1" t="s">
        <v>4743</v>
      </c>
      <c r="C4336" s="1" t="s">
        <v>17159</v>
      </c>
      <c r="D4336" s="1" t="s">
        <v>4736</v>
      </c>
      <c r="E4336" s="1" t="s">
        <v>14222</v>
      </c>
      <c r="G4336" s="1" t="s">
        <v>13557</v>
      </c>
      <c r="H4336" s="1" t="s">
        <v>14466</v>
      </c>
      <c r="I4336" s="1" t="s">
        <v>13529</v>
      </c>
    </row>
    <row r="4337" spans="1:9" x14ac:dyDescent="0.25">
      <c r="A4337" s="1" t="s">
        <v>11477</v>
      </c>
      <c r="B4337" s="1" t="s">
        <v>4744</v>
      </c>
      <c r="C4337" s="1" t="s">
        <v>17159</v>
      </c>
      <c r="D4337" s="1" t="s">
        <v>4736</v>
      </c>
      <c r="E4337" s="1" t="s">
        <v>14247</v>
      </c>
      <c r="G4337" s="1" t="s">
        <v>13557</v>
      </c>
      <c r="H4337" s="1" t="s">
        <v>17164</v>
      </c>
      <c r="I4337" s="1" t="s">
        <v>13529</v>
      </c>
    </row>
    <row r="4338" spans="1:9" x14ac:dyDescent="0.25">
      <c r="A4338" s="1" t="s">
        <v>11478</v>
      </c>
      <c r="B4338" s="1" t="s">
        <v>4745</v>
      </c>
      <c r="C4338" s="1" t="s">
        <v>17159</v>
      </c>
      <c r="D4338" s="1" t="s">
        <v>4736</v>
      </c>
      <c r="E4338" s="1" t="s">
        <v>17124</v>
      </c>
      <c r="G4338" s="1" t="s">
        <v>13798</v>
      </c>
      <c r="H4338" s="1" t="s">
        <v>17125</v>
      </c>
      <c r="I4338" s="1" t="s">
        <v>13529</v>
      </c>
    </row>
    <row r="4339" spans="1:9" x14ac:dyDescent="0.25">
      <c r="A4339" s="1" t="s">
        <v>11479</v>
      </c>
      <c r="B4339" s="1" t="s">
        <v>4746</v>
      </c>
      <c r="C4339" s="1" t="s">
        <v>17159</v>
      </c>
      <c r="D4339" s="1" t="s">
        <v>4736</v>
      </c>
      <c r="E4339" s="1" t="s">
        <v>13619</v>
      </c>
      <c r="G4339" s="1" t="s">
        <v>13811</v>
      </c>
      <c r="H4339" s="1" t="s">
        <v>14610</v>
      </c>
      <c r="I4339" s="1" t="s">
        <v>13529</v>
      </c>
    </row>
    <row r="4340" spans="1:9" x14ac:dyDescent="0.25">
      <c r="A4340" s="1" t="s">
        <v>11480</v>
      </c>
      <c r="B4340" s="1" t="s">
        <v>4747</v>
      </c>
      <c r="C4340" s="1" t="s">
        <v>13884</v>
      </c>
      <c r="D4340" s="1" t="s">
        <v>387</v>
      </c>
      <c r="E4340" s="1" t="s">
        <v>17165</v>
      </c>
      <c r="G4340" s="1" t="s">
        <v>13562</v>
      </c>
      <c r="H4340" s="1" t="s">
        <v>17166</v>
      </c>
      <c r="I4340" s="1" t="s">
        <v>13529</v>
      </c>
    </row>
    <row r="4341" spans="1:9" x14ac:dyDescent="0.25">
      <c r="A4341" s="1" t="s">
        <v>11481</v>
      </c>
      <c r="B4341" s="1" t="s">
        <v>4748</v>
      </c>
      <c r="C4341" s="1" t="s">
        <v>15435</v>
      </c>
      <c r="D4341" s="1" t="s">
        <v>1982</v>
      </c>
      <c r="E4341" s="1" t="s">
        <v>17167</v>
      </c>
      <c r="G4341" s="1" t="s">
        <v>15485</v>
      </c>
      <c r="H4341" s="1" t="s">
        <v>17168</v>
      </c>
      <c r="I4341" s="1" t="s">
        <v>13529</v>
      </c>
    </row>
    <row r="4342" spans="1:9" x14ac:dyDescent="0.25">
      <c r="A4342" s="1" t="s">
        <v>11482</v>
      </c>
      <c r="B4342" s="1" t="s">
        <v>4749</v>
      </c>
      <c r="C4342" s="1" t="s">
        <v>15435</v>
      </c>
      <c r="D4342" s="1" t="s">
        <v>1982</v>
      </c>
      <c r="E4342" s="1" t="s">
        <v>17169</v>
      </c>
      <c r="G4342" s="1" t="s">
        <v>13899</v>
      </c>
      <c r="H4342" s="1" t="s">
        <v>17170</v>
      </c>
      <c r="I4342" s="1" t="s">
        <v>13529</v>
      </c>
    </row>
    <row r="4343" spans="1:9" x14ac:dyDescent="0.25">
      <c r="A4343" s="1" t="s">
        <v>11483</v>
      </c>
      <c r="B4343" s="1" t="s">
        <v>4750</v>
      </c>
      <c r="C4343" s="1" t="s">
        <v>15435</v>
      </c>
      <c r="D4343" s="1" t="s">
        <v>1982</v>
      </c>
      <c r="E4343" s="1" t="s">
        <v>17171</v>
      </c>
      <c r="G4343" s="1" t="s">
        <v>13899</v>
      </c>
      <c r="H4343" s="1" t="s">
        <v>17172</v>
      </c>
      <c r="I4343" s="1" t="s">
        <v>13529</v>
      </c>
    </row>
    <row r="4344" spans="1:9" x14ac:dyDescent="0.25">
      <c r="A4344" s="1" t="s">
        <v>11484</v>
      </c>
      <c r="B4344" s="1" t="s">
        <v>4751</v>
      </c>
      <c r="C4344" s="1" t="s">
        <v>15435</v>
      </c>
      <c r="D4344" s="1" t="s">
        <v>1982</v>
      </c>
      <c r="E4344" s="1" t="s">
        <v>17173</v>
      </c>
      <c r="G4344" s="1" t="s">
        <v>13617</v>
      </c>
      <c r="H4344" s="1" t="s">
        <v>13672</v>
      </c>
      <c r="I4344" s="1" t="s">
        <v>13529</v>
      </c>
    </row>
    <row r="4345" spans="1:9" x14ac:dyDescent="0.25">
      <c r="A4345" s="1" t="s">
        <v>11485</v>
      </c>
      <c r="B4345" s="1" t="s">
        <v>4752</v>
      </c>
      <c r="C4345" s="1" t="s">
        <v>15435</v>
      </c>
      <c r="D4345" s="1" t="s">
        <v>1982</v>
      </c>
      <c r="E4345" s="1" t="s">
        <v>17174</v>
      </c>
      <c r="G4345" s="1" t="s">
        <v>13899</v>
      </c>
      <c r="H4345" s="1" t="s">
        <v>17175</v>
      </c>
      <c r="I4345" s="1" t="s">
        <v>13529</v>
      </c>
    </row>
    <row r="4346" spans="1:9" x14ac:dyDescent="0.25">
      <c r="A4346" s="1" t="s">
        <v>11486</v>
      </c>
      <c r="B4346" s="1" t="s">
        <v>4753</v>
      </c>
      <c r="C4346" s="1" t="s">
        <v>15435</v>
      </c>
      <c r="D4346" s="1" t="s">
        <v>1982</v>
      </c>
      <c r="E4346" s="1" t="s">
        <v>15459</v>
      </c>
      <c r="G4346" s="1" t="s">
        <v>13899</v>
      </c>
      <c r="H4346" s="1" t="s">
        <v>17176</v>
      </c>
      <c r="I4346" s="1" t="s">
        <v>13529</v>
      </c>
    </row>
    <row r="4347" spans="1:9" x14ac:dyDescent="0.25">
      <c r="A4347" s="1" t="s">
        <v>11487</v>
      </c>
      <c r="B4347" s="1" t="s">
        <v>4754</v>
      </c>
      <c r="C4347" s="1" t="s">
        <v>15435</v>
      </c>
      <c r="D4347" s="1" t="s">
        <v>1982</v>
      </c>
      <c r="E4347" s="1" t="s">
        <v>15741</v>
      </c>
      <c r="G4347" s="1" t="s">
        <v>13899</v>
      </c>
      <c r="H4347" s="1" t="s">
        <v>15742</v>
      </c>
      <c r="I4347" s="1" t="s">
        <v>13529</v>
      </c>
    </row>
    <row r="4348" spans="1:9" x14ac:dyDescent="0.25">
      <c r="A4348" s="1" t="s">
        <v>11488</v>
      </c>
      <c r="B4348" s="1" t="s">
        <v>4755</v>
      </c>
      <c r="C4348" s="1" t="s">
        <v>15435</v>
      </c>
      <c r="D4348" s="1" t="s">
        <v>1982</v>
      </c>
      <c r="E4348" s="1" t="s">
        <v>17177</v>
      </c>
      <c r="G4348" s="1" t="s">
        <v>13899</v>
      </c>
      <c r="H4348" s="1" t="s">
        <v>17178</v>
      </c>
      <c r="I4348" s="1" t="s">
        <v>13529</v>
      </c>
    </row>
    <row r="4349" spans="1:9" x14ac:dyDescent="0.25">
      <c r="A4349" s="1" t="s">
        <v>11489</v>
      </c>
      <c r="B4349" s="1" t="s">
        <v>4756</v>
      </c>
      <c r="C4349" s="1" t="s">
        <v>15435</v>
      </c>
      <c r="D4349" s="1" t="s">
        <v>1982</v>
      </c>
      <c r="E4349" s="1" t="s">
        <v>17179</v>
      </c>
      <c r="G4349" s="1" t="s">
        <v>13899</v>
      </c>
      <c r="H4349" s="1" t="s">
        <v>17180</v>
      </c>
      <c r="I4349" s="1" t="s">
        <v>13529</v>
      </c>
    </row>
    <row r="4350" spans="1:9" x14ac:dyDescent="0.25">
      <c r="A4350" s="1" t="s">
        <v>11490</v>
      </c>
      <c r="B4350" s="1" t="s">
        <v>4757</v>
      </c>
      <c r="C4350" s="1" t="s">
        <v>15435</v>
      </c>
      <c r="D4350" s="1" t="s">
        <v>1982</v>
      </c>
      <c r="E4350" s="1" t="s">
        <v>14567</v>
      </c>
      <c r="G4350" s="1" t="s">
        <v>13572</v>
      </c>
      <c r="H4350" s="1" t="s">
        <v>17181</v>
      </c>
      <c r="I4350" s="1" t="s">
        <v>13529</v>
      </c>
    </row>
    <row r="4351" spans="1:9" x14ac:dyDescent="0.25">
      <c r="A4351" s="1" t="s">
        <v>11491</v>
      </c>
      <c r="B4351" s="1" t="s">
        <v>4758</v>
      </c>
      <c r="C4351" s="1" t="s">
        <v>15435</v>
      </c>
      <c r="D4351" s="1" t="s">
        <v>1982</v>
      </c>
      <c r="E4351" s="1" t="s">
        <v>4759</v>
      </c>
      <c r="G4351" s="1" t="s">
        <v>13899</v>
      </c>
      <c r="H4351" s="1" t="s">
        <v>17182</v>
      </c>
      <c r="I4351" s="1" t="s">
        <v>13529</v>
      </c>
    </row>
    <row r="4352" spans="1:9" x14ac:dyDescent="0.25">
      <c r="A4352" s="1" t="s">
        <v>11492</v>
      </c>
      <c r="B4352" s="1" t="s">
        <v>4760</v>
      </c>
      <c r="C4352" s="1" t="s">
        <v>15564</v>
      </c>
      <c r="D4352" s="1" t="s">
        <v>2128</v>
      </c>
      <c r="E4352" s="1" t="s">
        <v>16804</v>
      </c>
      <c r="G4352" s="1" t="s">
        <v>16522</v>
      </c>
      <c r="H4352" s="1" t="s">
        <v>16805</v>
      </c>
      <c r="I4352" s="1" t="s">
        <v>13529</v>
      </c>
    </row>
    <row r="4353" spans="1:9" x14ac:dyDescent="0.25">
      <c r="A4353" s="1" t="s">
        <v>11493</v>
      </c>
      <c r="B4353" s="1" t="s">
        <v>4761</v>
      </c>
      <c r="C4353" s="1" t="s">
        <v>15564</v>
      </c>
      <c r="D4353" s="1" t="s">
        <v>2128</v>
      </c>
      <c r="E4353" s="1" t="s">
        <v>17183</v>
      </c>
      <c r="G4353" s="1" t="s">
        <v>16525</v>
      </c>
      <c r="H4353" s="1" t="s">
        <v>17184</v>
      </c>
      <c r="I4353" s="1" t="s">
        <v>13529</v>
      </c>
    </row>
    <row r="4354" spans="1:9" x14ac:dyDescent="0.25">
      <c r="A4354" s="1" t="s">
        <v>11494</v>
      </c>
      <c r="B4354" s="1" t="s">
        <v>4762</v>
      </c>
      <c r="C4354" s="1" t="s">
        <v>15564</v>
      </c>
      <c r="D4354" s="1" t="s">
        <v>2128</v>
      </c>
      <c r="E4354" s="1" t="s">
        <v>17185</v>
      </c>
      <c r="G4354" s="1" t="s">
        <v>16525</v>
      </c>
      <c r="H4354" s="1" t="s">
        <v>16536</v>
      </c>
      <c r="I4354" s="1" t="s">
        <v>13529</v>
      </c>
    </row>
    <row r="4355" spans="1:9" x14ac:dyDescent="0.25">
      <c r="A4355" s="1" t="s">
        <v>11495</v>
      </c>
      <c r="B4355" s="1" t="s">
        <v>4763</v>
      </c>
      <c r="C4355" s="1" t="s">
        <v>15564</v>
      </c>
      <c r="D4355" s="1" t="s">
        <v>2128</v>
      </c>
      <c r="E4355" s="1" t="s">
        <v>17186</v>
      </c>
      <c r="G4355" s="1" t="s">
        <v>16525</v>
      </c>
      <c r="H4355" s="1" t="s">
        <v>17187</v>
      </c>
      <c r="I4355" s="1" t="s">
        <v>13529</v>
      </c>
    </row>
    <row r="4356" spans="1:9" x14ac:dyDescent="0.25">
      <c r="A4356" s="1" t="s">
        <v>11496</v>
      </c>
      <c r="B4356" s="1" t="s">
        <v>4764</v>
      </c>
      <c r="C4356" s="1" t="s">
        <v>15564</v>
      </c>
      <c r="D4356" s="1" t="s">
        <v>2128</v>
      </c>
      <c r="E4356" s="1" t="s">
        <v>17188</v>
      </c>
      <c r="G4356" s="1" t="s">
        <v>16525</v>
      </c>
      <c r="H4356" s="1" t="s">
        <v>17189</v>
      </c>
      <c r="I4356" s="1" t="s">
        <v>13529</v>
      </c>
    </row>
    <row r="4357" spans="1:9" x14ac:dyDescent="0.25">
      <c r="A4357" s="1" t="s">
        <v>11497</v>
      </c>
      <c r="B4357" s="1" t="s">
        <v>4765</v>
      </c>
      <c r="C4357" s="1" t="s">
        <v>15564</v>
      </c>
      <c r="D4357" s="1" t="s">
        <v>2128</v>
      </c>
      <c r="E4357" s="1" t="s">
        <v>17190</v>
      </c>
      <c r="G4357" s="1" t="s">
        <v>16525</v>
      </c>
      <c r="H4357" s="1" t="s">
        <v>17191</v>
      </c>
      <c r="I4357" s="1" t="s">
        <v>13529</v>
      </c>
    </row>
    <row r="4358" spans="1:9" x14ac:dyDescent="0.25">
      <c r="A4358" s="1" t="s">
        <v>11498</v>
      </c>
      <c r="B4358" s="1" t="s">
        <v>4766</v>
      </c>
      <c r="C4358" s="1" t="s">
        <v>15564</v>
      </c>
      <c r="D4358" s="1" t="s">
        <v>2128</v>
      </c>
      <c r="F4358" s="1" t="s">
        <v>4767</v>
      </c>
      <c r="G4358" s="1" t="s">
        <v>16525</v>
      </c>
      <c r="H4358" s="1" t="s">
        <v>17192</v>
      </c>
      <c r="I4358" s="1" t="s">
        <v>13529</v>
      </c>
    </row>
    <row r="4359" spans="1:9" x14ac:dyDescent="0.25">
      <c r="A4359" s="1" t="s">
        <v>11499</v>
      </c>
      <c r="B4359" s="1" t="s">
        <v>4768</v>
      </c>
      <c r="C4359" s="1" t="s">
        <v>15564</v>
      </c>
      <c r="D4359" s="1" t="s">
        <v>2128</v>
      </c>
      <c r="E4359" s="1" t="s">
        <v>17193</v>
      </c>
      <c r="G4359" s="1" t="s">
        <v>16533</v>
      </c>
      <c r="H4359" s="1" t="s">
        <v>17194</v>
      </c>
      <c r="I4359" s="1" t="s">
        <v>13529</v>
      </c>
    </row>
    <row r="4360" spans="1:9" x14ac:dyDescent="0.25">
      <c r="A4360" s="1" t="s">
        <v>11500</v>
      </c>
      <c r="B4360" s="1" t="s">
        <v>4769</v>
      </c>
      <c r="C4360" s="1" t="s">
        <v>15564</v>
      </c>
      <c r="D4360" s="1" t="s">
        <v>2128</v>
      </c>
      <c r="E4360" s="1" t="s">
        <v>17195</v>
      </c>
      <c r="G4360" s="1" t="s">
        <v>16525</v>
      </c>
      <c r="H4360" s="1" t="s">
        <v>17196</v>
      </c>
      <c r="I4360" s="1" t="s">
        <v>13529</v>
      </c>
    </row>
    <row r="4361" spans="1:9" x14ac:dyDescent="0.25">
      <c r="A4361" s="1" t="s">
        <v>11501</v>
      </c>
      <c r="B4361" s="1" t="s">
        <v>4770</v>
      </c>
      <c r="C4361" s="1" t="s">
        <v>15483</v>
      </c>
      <c r="D4361" s="1" t="s">
        <v>2008</v>
      </c>
      <c r="E4361" s="1" t="s">
        <v>16567</v>
      </c>
      <c r="G4361" s="1" t="s">
        <v>13899</v>
      </c>
      <c r="H4361" s="1" t="s">
        <v>17197</v>
      </c>
      <c r="I4361" s="1" t="s">
        <v>13529</v>
      </c>
    </row>
    <row r="4362" spans="1:9" x14ac:dyDescent="0.25">
      <c r="A4362" s="1" t="s">
        <v>11502</v>
      </c>
      <c r="B4362" s="1" t="s">
        <v>4771</v>
      </c>
      <c r="C4362" s="1" t="s">
        <v>15564</v>
      </c>
      <c r="D4362" s="1" t="s">
        <v>2128</v>
      </c>
      <c r="E4362" s="1" t="s">
        <v>17198</v>
      </c>
      <c r="G4362" s="1" t="s">
        <v>16525</v>
      </c>
      <c r="H4362" s="1" t="s">
        <v>17199</v>
      </c>
      <c r="I4362" s="1" t="s">
        <v>13529</v>
      </c>
    </row>
    <row r="4363" spans="1:9" x14ac:dyDescent="0.25">
      <c r="A4363" s="1" t="s">
        <v>11503</v>
      </c>
      <c r="B4363" s="1" t="s">
        <v>4772</v>
      </c>
      <c r="C4363" s="1" t="s">
        <v>15564</v>
      </c>
      <c r="D4363" s="1" t="s">
        <v>2128</v>
      </c>
      <c r="E4363" s="1" t="s">
        <v>17200</v>
      </c>
      <c r="G4363" s="1" t="s">
        <v>16525</v>
      </c>
      <c r="H4363" s="1" t="s">
        <v>17201</v>
      </c>
      <c r="I4363" s="1" t="s">
        <v>13529</v>
      </c>
    </row>
    <row r="4364" spans="1:9" x14ac:dyDescent="0.25">
      <c r="A4364" s="1" t="s">
        <v>11504</v>
      </c>
      <c r="B4364" s="1" t="s">
        <v>4773</v>
      </c>
      <c r="C4364" s="1" t="s">
        <v>15564</v>
      </c>
      <c r="D4364" s="1" t="s">
        <v>2128</v>
      </c>
      <c r="E4364" s="1" t="s">
        <v>17202</v>
      </c>
      <c r="G4364" s="1" t="s">
        <v>16525</v>
      </c>
      <c r="H4364" s="1" t="s">
        <v>16543</v>
      </c>
      <c r="I4364" s="1" t="s">
        <v>13529</v>
      </c>
    </row>
    <row r="4365" spans="1:9" x14ac:dyDescent="0.25">
      <c r="A4365" s="1" t="s">
        <v>11505</v>
      </c>
      <c r="B4365" s="1" t="s">
        <v>4774</v>
      </c>
      <c r="C4365" s="1" t="s">
        <v>15564</v>
      </c>
      <c r="D4365" s="1" t="s">
        <v>2128</v>
      </c>
      <c r="E4365" s="1" t="s">
        <v>17203</v>
      </c>
      <c r="G4365" s="1" t="s">
        <v>16525</v>
      </c>
      <c r="H4365" s="1" t="s">
        <v>17204</v>
      </c>
      <c r="I4365" s="1" t="s">
        <v>13529</v>
      </c>
    </row>
    <row r="4366" spans="1:9" x14ac:dyDescent="0.25">
      <c r="A4366" s="1" t="s">
        <v>11506</v>
      </c>
      <c r="B4366" s="1" t="s">
        <v>4775</v>
      </c>
      <c r="C4366" s="1" t="s">
        <v>15564</v>
      </c>
      <c r="D4366" s="1" t="s">
        <v>2128</v>
      </c>
      <c r="E4366" s="1" t="s">
        <v>17205</v>
      </c>
      <c r="G4366" s="1" t="s">
        <v>16525</v>
      </c>
      <c r="H4366" s="1" t="s">
        <v>16963</v>
      </c>
      <c r="I4366" s="1" t="s">
        <v>13529</v>
      </c>
    </row>
    <row r="4367" spans="1:9" x14ac:dyDescent="0.25">
      <c r="A4367" s="1" t="s">
        <v>11507</v>
      </c>
      <c r="B4367" s="1" t="s">
        <v>4776</v>
      </c>
      <c r="C4367" s="1" t="s">
        <v>15564</v>
      </c>
      <c r="D4367" s="1" t="s">
        <v>2128</v>
      </c>
      <c r="E4367" s="1" t="s">
        <v>17206</v>
      </c>
      <c r="G4367" s="1" t="s">
        <v>16525</v>
      </c>
      <c r="H4367" s="1" t="s">
        <v>16963</v>
      </c>
      <c r="I4367" s="1" t="s">
        <v>13529</v>
      </c>
    </row>
    <row r="4368" spans="1:9" x14ac:dyDescent="0.25">
      <c r="A4368" s="1" t="s">
        <v>11508</v>
      </c>
      <c r="B4368" s="1" t="s">
        <v>4777</v>
      </c>
      <c r="C4368" s="1" t="s">
        <v>15564</v>
      </c>
      <c r="D4368" s="1" t="s">
        <v>2128</v>
      </c>
      <c r="E4368" s="1" t="s">
        <v>17207</v>
      </c>
      <c r="G4368" s="1" t="s">
        <v>16525</v>
      </c>
      <c r="H4368" s="1" t="s">
        <v>17208</v>
      </c>
      <c r="I4368" s="1" t="s">
        <v>13529</v>
      </c>
    </row>
    <row r="4369" spans="1:9" x14ac:dyDescent="0.25">
      <c r="A4369" s="1" t="s">
        <v>11509</v>
      </c>
      <c r="B4369" s="1" t="s">
        <v>4778</v>
      </c>
      <c r="C4369" s="1" t="s">
        <v>15564</v>
      </c>
      <c r="D4369" s="1" t="s">
        <v>2128</v>
      </c>
      <c r="E4369" s="1" t="s">
        <v>17209</v>
      </c>
      <c r="G4369" s="1" t="s">
        <v>16525</v>
      </c>
      <c r="H4369" s="1" t="s">
        <v>16549</v>
      </c>
      <c r="I4369" s="1" t="s">
        <v>13529</v>
      </c>
    </row>
    <row r="4370" spans="1:9" x14ac:dyDescent="0.25">
      <c r="A4370" s="1" t="s">
        <v>11510</v>
      </c>
      <c r="B4370" s="1" t="s">
        <v>4779</v>
      </c>
      <c r="C4370" s="1" t="s">
        <v>15564</v>
      </c>
      <c r="D4370" s="1" t="s">
        <v>2128</v>
      </c>
      <c r="E4370" s="1" t="s">
        <v>17210</v>
      </c>
      <c r="G4370" s="1" t="s">
        <v>16525</v>
      </c>
      <c r="H4370" s="1" t="s">
        <v>16555</v>
      </c>
      <c r="I4370" s="1" t="s">
        <v>13529</v>
      </c>
    </row>
    <row r="4371" spans="1:9" x14ac:dyDescent="0.25">
      <c r="A4371" s="1" t="s">
        <v>11511</v>
      </c>
      <c r="B4371" s="1" t="s">
        <v>4780</v>
      </c>
      <c r="C4371" s="1" t="s">
        <v>15564</v>
      </c>
      <c r="D4371" s="1" t="s">
        <v>2128</v>
      </c>
      <c r="E4371" s="1" t="s">
        <v>17211</v>
      </c>
      <c r="G4371" s="1" t="s">
        <v>16525</v>
      </c>
      <c r="H4371" s="1" t="s">
        <v>16963</v>
      </c>
      <c r="I4371" s="1" t="s">
        <v>13529</v>
      </c>
    </row>
    <row r="4372" spans="1:9" x14ac:dyDescent="0.25">
      <c r="A4372" s="1" t="s">
        <v>11512</v>
      </c>
      <c r="B4372" s="1" t="s">
        <v>4781</v>
      </c>
      <c r="C4372" s="1" t="s">
        <v>15483</v>
      </c>
      <c r="D4372" s="1" t="s">
        <v>2008</v>
      </c>
      <c r="E4372" s="1" t="s">
        <v>17212</v>
      </c>
      <c r="G4372" s="1" t="s">
        <v>16522</v>
      </c>
      <c r="H4372" s="1" t="s">
        <v>17213</v>
      </c>
      <c r="I4372" s="1" t="s">
        <v>13529</v>
      </c>
    </row>
    <row r="4373" spans="1:9" x14ac:dyDescent="0.25">
      <c r="A4373" s="1" t="s">
        <v>11513</v>
      </c>
      <c r="B4373" s="1" t="s">
        <v>4782</v>
      </c>
      <c r="C4373" s="1" t="s">
        <v>15483</v>
      </c>
      <c r="D4373" s="1" t="s">
        <v>2008</v>
      </c>
      <c r="E4373" s="1" t="s">
        <v>13910</v>
      </c>
      <c r="G4373" s="1" t="s">
        <v>13899</v>
      </c>
      <c r="H4373" s="1" t="s">
        <v>13911</v>
      </c>
      <c r="I4373" s="1" t="s">
        <v>13529</v>
      </c>
    </row>
    <row r="4374" spans="1:9" x14ac:dyDescent="0.25">
      <c r="A4374" s="1" t="s">
        <v>11514</v>
      </c>
      <c r="B4374" s="1" t="s">
        <v>4783</v>
      </c>
      <c r="C4374" s="1" t="s">
        <v>15483</v>
      </c>
      <c r="D4374" s="1" t="s">
        <v>2008</v>
      </c>
      <c r="E4374" s="1" t="s">
        <v>17214</v>
      </c>
      <c r="G4374" s="1" t="s">
        <v>13899</v>
      </c>
      <c r="H4374" s="1" t="s">
        <v>13911</v>
      </c>
      <c r="I4374" s="1" t="s">
        <v>13529</v>
      </c>
    </row>
    <row r="4375" spans="1:9" x14ac:dyDescent="0.25">
      <c r="A4375" s="1" t="s">
        <v>11515</v>
      </c>
      <c r="B4375" s="1" t="s">
        <v>4784</v>
      </c>
      <c r="C4375" s="1" t="s">
        <v>15483</v>
      </c>
      <c r="D4375" s="1" t="s">
        <v>2008</v>
      </c>
      <c r="E4375" s="1" t="s">
        <v>17215</v>
      </c>
      <c r="G4375" s="1" t="s">
        <v>13777</v>
      </c>
      <c r="H4375" s="1" t="s">
        <v>17216</v>
      </c>
      <c r="I4375" s="1" t="s">
        <v>13529</v>
      </c>
    </row>
    <row r="4376" spans="1:9" x14ac:dyDescent="0.25">
      <c r="A4376" s="1" t="s">
        <v>11516</v>
      </c>
      <c r="B4376" s="1" t="s">
        <v>4785</v>
      </c>
      <c r="C4376" s="1" t="s">
        <v>15483</v>
      </c>
      <c r="D4376" s="1" t="s">
        <v>2008</v>
      </c>
      <c r="E4376" s="1" t="s">
        <v>17217</v>
      </c>
      <c r="F4376" s="1" t="s">
        <v>17217</v>
      </c>
      <c r="G4376" s="1" t="s">
        <v>13777</v>
      </c>
      <c r="H4376" s="1" t="s">
        <v>15087</v>
      </c>
      <c r="I4376" s="1" t="s">
        <v>13529</v>
      </c>
    </row>
    <row r="4377" spans="1:9" x14ac:dyDescent="0.25">
      <c r="A4377" s="1" t="s">
        <v>11517</v>
      </c>
      <c r="B4377" s="1" t="s">
        <v>4786</v>
      </c>
      <c r="C4377" s="1" t="s">
        <v>15473</v>
      </c>
      <c r="D4377" s="1" t="s">
        <v>2001</v>
      </c>
      <c r="G4377" s="1" t="s">
        <v>15478</v>
      </c>
      <c r="H4377" s="1" t="s">
        <v>13528</v>
      </c>
      <c r="I4377" s="1" t="s">
        <v>13529</v>
      </c>
    </row>
    <row r="4378" spans="1:9" x14ac:dyDescent="0.25">
      <c r="A4378" s="1" t="s">
        <v>11518</v>
      </c>
      <c r="B4378" s="1" t="s">
        <v>4070</v>
      </c>
      <c r="C4378" s="1" t="s">
        <v>15473</v>
      </c>
      <c r="D4378" s="1" t="s">
        <v>2001</v>
      </c>
      <c r="E4378" s="1" t="s">
        <v>17218</v>
      </c>
      <c r="G4378" s="1" t="s">
        <v>13617</v>
      </c>
      <c r="H4378" s="1" t="s">
        <v>17219</v>
      </c>
      <c r="I4378" s="1" t="s">
        <v>13529</v>
      </c>
    </row>
    <row r="4379" spans="1:9" x14ac:dyDescent="0.25">
      <c r="A4379" s="1" t="s">
        <v>11519</v>
      </c>
      <c r="B4379" s="1" t="s">
        <v>4787</v>
      </c>
      <c r="C4379" s="1" t="s">
        <v>16560</v>
      </c>
      <c r="D4379" s="1" t="s">
        <v>3873</v>
      </c>
      <c r="E4379" s="1" t="s">
        <v>17220</v>
      </c>
      <c r="G4379" s="1" t="s">
        <v>13899</v>
      </c>
      <c r="H4379" s="1" t="s">
        <v>17221</v>
      </c>
      <c r="I4379" s="1" t="s">
        <v>13529</v>
      </c>
    </row>
    <row r="4380" spans="1:9" x14ac:dyDescent="0.25">
      <c r="A4380" s="1" t="s">
        <v>11520</v>
      </c>
      <c r="B4380" s="1" t="s">
        <v>4788</v>
      </c>
      <c r="C4380" s="1" t="s">
        <v>16363</v>
      </c>
      <c r="D4380" s="1" t="s">
        <v>3623</v>
      </c>
      <c r="E4380" s="1" t="s">
        <v>17222</v>
      </c>
      <c r="G4380" s="1" t="s">
        <v>16222</v>
      </c>
      <c r="H4380" s="1" t="s">
        <v>15861</v>
      </c>
      <c r="I4380" s="1" t="s">
        <v>13529</v>
      </c>
    </row>
    <row r="4381" spans="1:9" x14ac:dyDescent="0.25">
      <c r="A4381" s="1" t="s">
        <v>11521</v>
      </c>
      <c r="B4381" s="1" t="s">
        <v>4789</v>
      </c>
      <c r="C4381" s="1" t="s">
        <v>16363</v>
      </c>
      <c r="D4381" s="1" t="s">
        <v>3623</v>
      </c>
      <c r="E4381" s="1" t="s">
        <v>17223</v>
      </c>
      <c r="G4381" s="1" t="s">
        <v>16222</v>
      </c>
      <c r="H4381" s="1" t="s">
        <v>17224</v>
      </c>
      <c r="I4381" s="1" t="s">
        <v>13529</v>
      </c>
    </row>
    <row r="4382" spans="1:9" x14ac:dyDescent="0.25">
      <c r="A4382" s="1" t="s">
        <v>11522</v>
      </c>
      <c r="B4382" s="1" t="s">
        <v>4790</v>
      </c>
      <c r="C4382" s="1" t="s">
        <v>16363</v>
      </c>
      <c r="D4382" s="1" t="s">
        <v>3623</v>
      </c>
      <c r="E4382" s="1" t="s">
        <v>17225</v>
      </c>
      <c r="F4382" s="1" t="s">
        <v>17225</v>
      </c>
      <c r="G4382" s="1" t="s">
        <v>16222</v>
      </c>
      <c r="H4382" s="1" t="s">
        <v>17226</v>
      </c>
      <c r="I4382" s="1" t="s">
        <v>13529</v>
      </c>
    </row>
    <row r="4383" spans="1:9" x14ac:dyDescent="0.25">
      <c r="A4383" s="1" t="s">
        <v>11523</v>
      </c>
      <c r="B4383" s="1" t="s">
        <v>4791</v>
      </c>
      <c r="C4383" s="1" t="s">
        <v>13859</v>
      </c>
      <c r="D4383" s="1" t="s">
        <v>325</v>
      </c>
      <c r="G4383" s="1" t="s">
        <v>13902</v>
      </c>
      <c r="H4383" s="1" t="s">
        <v>13528</v>
      </c>
      <c r="I4383" s="1" t="s">
        <v>13529</v>
      </c>
    </row>
    <row r="4384" spans="1:9" x14ac:dyDescent="0.25">
      <c r="A4384" s="1" t="s">
        <v>11524</v>
      </c>
      <c r="B4384" s="1" t="s">
        <v>4792</v>
      </c>
      <c r="C4384" s="1" t="s">
        <v>13859</v>
      </c>
      <c r="D4384" s="1" t="s">
        <v>325</v>
      </c>
      <c r="E4384" s="1" t="s">
        <v>13646</v>
      </c>
      <c r="G4384" s="1" t="s">
        <v>13562</v>
      </c>
      <c r="H4384" s="1" t="s">
        <v>13647</v>
      </c>
      <c r="I4384" s="1" t="s">
        <v>13529</v>
      </c>
    </row>
    <row r="4385" spans="1:9" x14ac:dyDescent="0.25">
      <c r="A4385" s="1" t="s">
        <v>11525</v>
      </c>
      <c r="B4385" s="1" t="s">
        <v>4793</v>
      </c>
      <c r="C4385" s="1" t="s">
        <v>13859</v>
      </c>
      <c r="D4385" s="1" t="s">
        <v>325</v>
      </c>
      <c r="E4385" s="1" t="s">
        <v>17227</v>
      </c>
      <c r="G4385" s="1" t="s">
        <v>17228</v>
      </c>
      <c r="H4385" s="1" t="s">
        <v>14450</v>
      </c>
      <c r="I4385" s="1" t="s">
        <v>13529</v>
      </c>
    </row>
    <row r="4386" spans="1:9" x14ac:dyDescent="0.25">
      <c r="A4386" s="1" t="s">
        <v>11526</v>
      </c>
      <c r="B4386" s="1" t="s">
        <v>4794</v>
      </c>
      <c r="C4386" s="1" t="s">
        <v>15052</v>
      </c>
      <c r="D4386" s="1" t="s">
        <v>1415</v>
      </c>
      <c r="E4386" s="1" t="s">
        <v>17229</v>
      </c>
      <c r="F4386" s="1" t="s">
        <v>17229</v>
      </c>
      <c r="G4386" s="1" t="s">
        <v>13798</v>
      </c>
      <c r="H4386" s="1" t="s">
        <v>16891</v>
      </c>
      <c r="I4386" s="1" t="s">
        <v>13529</v>
      </c>
    </row>
    <row r="4387" spans="1:9" x14ac:dyDescent="0.25">
      <c r="A4387" s="1" t="s">
        <v>11527</v>
      </c>
      <c r="B4387" s="1" t="s">
        <v>4795</v>
      </c>
      <c r="C4387" s="1" t="s">
        <v>15052</v>
      </c>
      <c r="D4387" s="1" t="s">
        <v>1415</v>
      </c>
      <c r="E4387" s="1" t="s">
        <v>17230</v>
      </c>
      <c r="G4387" s="1" t="s">
        <v>13649</v>
      </c>
      <c r="H4387" s="1" t="s">
        <v>16991</v>
      </c>
      <c r="I4387" s="1" t="s">
        <v>13529</v>
      </c>
    </row>
    <row r="4388" spans="1:9" x14ac:dyDescent="0.25">
      <c r="A4388" s="1" t="s">
        <v>11528</v>
      </c>
      <c r="B4388" s="1" t="s">
        <v>4796</v>
      </c>
      <c r="C4388" s="1" t="s">
        <v>16247</v>
      </c>
      <c r="D4388" s="1" t="s">
        <v>3433</v>
      </c>
      <c r="E4388" s="1" t="s">
        <v>17231</v>
      </c>
      <c r="F4388" s="1" t="s">
        <v>17231</v>
      </c>
      <c r="G4388" s="1" t="s">
        <v>13798</v>
      </c>
      <c r="H4388" s="1" t="s">
        <v>17232</v>
      </c>
      <c r="I4388" s="1" t="s">
        <v>13529</v>
      </c>
    </row>
    <row r="4389" spans="1:9" x14ac:dyDescent="0.25">
      <c r="A4389" s="1" t="s">
        <v>11529</v>
      </c>
      <c r="B4389" s="1" t="s">
        <v>4797</v>
      </c>
      <c r="C4389" s="1" t="s">
        <v>14749</v>
      </c>
      <c r="D4389" s="1" t="s">
        <v>1172</v>
      </c>
      <c r="E4389" s="1" t="s">
        <v>13581</v>
      </c>
      <c r="F4389" s="1" t="s">
        <v>4798</v>
      </c>
      <c r="G4389" s="1" t="s">
        <v>13582</v>
      </c>
      <c r="H4389" s="1" t="s">
        <v>13583</v>
      </c>
      <c r="I4389" s="1" t="s">
        <v>13529</v>
      </c>
    </row>
    <row r="4390" spans="1:9" x14ac:dyDescent="0.25">
      <c r="A4390" s="1" t="s">
        <v>11530</v>
      </c>
      <c r="B4390" s="1" t="s">
        <v>4799</v>
      </c>
      <c r="C4390" s="1" t="s">
        <v>14749</v>
      </c>
      <c r="D4390" s="1" t="s">
        <v>1172</v>
      </c>
      <c r="G4390" s="1" t="s">
        <v>17233</v>
      </c>
      <c r="H4390" s="1" t="s">
        <v>15811</v>
      </c>
      <c r="I4390" s="1" t="s">
        <v>13529</v>
      </c>
    </row>
    <row r="4391" spans="1:9" x14ac:dyDescent="0.25">
      <c r="A4391" s="1" t="s">
        <v>11531</v>
      </c>
      <c r="B4391" s="1" t="s">
        <v>4800</v>
      </c>
      <c r="C4391" s="1" t="s">
        <v>16709</v>
      </c>
      <c r="D4391" s="1" t="s">
        <v>4092</v>
      </c>
      <c r="G4391" s="1" t="s">
        <v>13562</v>
      </c>
      <c r="H4391" s="1" t="s">
        <v>13528</v>
      </c>
      <c r="I4391" s="1" t="s">
        <v>13529</v>
      </c>
    </row>
    <row r="4392" spans="1:9" x14ac:dyDescent="0.25">
      <c r="A4392" s="1" t="s">
        <v>11532</v>
      </c>
      <c r="B4392" s="1" t="s">
        <v>4801</v>
      </c>
      <c r="C4392" s="1" t="s">
        <v>16709</v>
      </c>
      <c r="D4392" s="1" t="s">
        <v>4092</v>
      </c>
      <c r="E4392" s="1" t="s">
        <v>14007</v>
      </c>
      <c r="G4392" s="1" t="s">
        <v>13557</v>
      </c>
      <c r="H4392" s="1" t="s">
        <v>14605</v>
      </c>
      <c r="I4392" s="1" t="s">
        <v>13529</v>
      </c>
    </row>
    <row r="4393" spans="1:9" x14ac:dyDescent="0.25">
      <c r="A4393" s="1" t="s">
        <v>11533</v>
      </c>
      <c r="B4393" s="1" t="s">
        <v>4802</v>
      </c>
      <c r="C4393" s="1" t="s">
        <v>16709</v>
      </c>
      <c r="D4393" s="1" t="s">
        <v>4092</v>
      </c>
      <c r="E4393" s="1" t="s">
        <v>14009</v>
      </c>
      <c r="G4393" s="1" t="s">
        <v>13562</v>
      </c>
      <c r="H4393" s="1" t="s">
        <v>13951</v>
      </c>
      <c r="I4393" s="1" t="s">
        <v>13529</v>
      </c>
    </row>
    <row r="4394" spans="1:9" x14ac:dyDescent="0.25">
      <c r="A4394" s="1" t="s">
        <v>11534</v>
      </c>
      <c r="B4394" s="1" t="s">
        <v>4803</v>
      </c>
      <c r="C4394" s="1" t="s">
        <v>16709</v>
      </c>
      <c r="D4394" s="1" t="s">
        <v>4092</v>
      </c>
      <c r="E4394" s="1" t="s">
        <v>13890</v>
      </c>
      <c r="G4394" s="1" t="s">
        <v>13557</v>
      </c>
      <c r="H4394" s="1" t="s">
        <v>14608</v>
      </c>
      <c r="I4394" s="1" t="s">
        <v>13529</v>
      </c>
    </row>
    <row r="4395" spans="1:9" x14ac:dyDescent="0.25">
      <c r="A4395" s="1" t="s">
        <v>11535</v>
      </c>
      <c r="B4395" s="1" t="s">
        <v>4804</v>
      </c>
      <c r="C4395" s="1" t="s">
        <v>16709</v>
      </c>
      <c r="D4395" s="1" t="s">
        <v>4092</v>
      </c>
      <c r="E4395" s="1" t="s">
        <v>16859</v>
      </c>
      <c r="G4395" s="1" t="s">
        <v>13562</v>
      </c>
      <c r="H4395" s="1" t="s">
        <v>16860</v>
      </c>
      <c r="I4395" s="1" t="s">
        <v>13529</v>
      </c>
    </row>
    <row r="4396" spans="1:9" x14ac:dyDescent="0.25">
      <c r="A4396" s="1" t="s">
        <v>11536</v>
      </c>
      <c r="B4396" s="1" t="s">
        <v>4805</v>
      </c>
      <c r="C4396" s="1" t="s">
        <v>16709</v>
      </c>
      <c r="D4396" s="1" t="s">
        <v>4092</v>
      </c>
      <c r="E4396" s="1" t="s">
        <v>14681</v>
      </c>
      <c r="G4396" s="1" t="s">
        <v>13562</v>
      </c>
      <c r="H4396" s="1" t="s">
        <v>17234</v>
      </c>
      <c r="I4396" s="1" t="s">
        <v>13529</v>
      </c>
    </row>
    <row r="4397" spans="1:9" x14ac:dyDescent="0.25">
      <c r="A4397" s="1" t="s">
        <v>11537</v>
      </c>
      <c r="B4397" s="1" t="s">
        <v>1054</v>
      </c>
      <c r="C4397" s="1" t="s">
        <v>17012</v>
      </c>
      <c r="D4397" s="1" t="s">
        <v>4476</v>
      </c>
      <c r="E4397" s="1" t="s">
        <v>13648</v>
      </c>
      <c r="G4397" s="1" t="s">
        <v>13649</v>
      </c>
      <c r="H4397" s="1" t="s">
        <v>17235</v>
      </c>
      <c r="I4397" s="1" t="s">
        <v>13529</v>
      </c>
    </row>
    <row r="4398" spans="1:9" x14ac:dyDescent="0.25">
      <c r="A4398" s="1" t="s">
        <v>11538</v>
      </c>
      <c r="B4398" s="1" t="s">
        <v>4806</v>
      </c>
      <c r="C4398" s="1" t="s">
        <v>17012</v>
      </c>
      <c r="D4398" s="1" t="s">
        <v>4476</v>
      </c>
      <c r="E4398" s="1" t="s">
        <v>13906</v>
      </c>
      <c r="G4398" s="1" t="s">
        <v>17014</v>
      </c>
      <c r="H4398" s="1" t="s">
        <v>17235</v>
      </c>
      <c r="I4398" s="1" t="s">
        <v>13529</v>
      </c>
    </row>
    <row r="4399" spans="1:9" x14ac:dyDescent="0.25">
      <c r="A4399" s="1" t="s">
        <v>11539</v>
      </c>
      <c r="B4399" s="1" t="s">
        <v>3513</v>
      </c>
      <c r="C4399" s="1" t="s">
        <v>17012</v>
      </c>
      <c r="D4399" s="1" t="s">
        <v>4476</v>
      </c>
      <c r="E4399" s="1" t="s">
        <v>15855</v>
      </c>
      <c r="G4399" s="1" t="s">
        <v>13535</v>
      </c>
      <c r="H4399" s="1" t="s">
        <v>17013</v>
      </c>
      <c r="I4399" s="1" t="s">
        <v>13529</v>
      </c>
    </row>
    <row r="4400" spans="1:9" x14ac:dyDescent="0.25">
      <c r="A4400" s="1" t="s">
        <v>11540</v>
      </c>
      <c r="B4400" s="1" t="s">
        <v>457</v>
      </c>
      <c r="C4400" s="1" t="s">
        <v>17012</v>
      </c>
      <c r="D4400" s="1" t="s">
        <v>4476</v>
      </c>
      <c r="E4400" s="1" t="s">
        <v>13935</v>
      </c>
      <c r="G4400" s="1" t="s">
        <v>13535</v>
      </c>
      <c r="H4400" s="1" t="s">
        <v>13937</v>
      </c>
      <c r="I4400" s="1" t="s">
        <v>13529</v>
      </c>
    </row>
    <row r="4401" spans="1:9" x14ac:dyDescent="0.25">
      <c r="A4401" s="1" t="s">
        <v>11541</v>
      </c>
      <c r="B4401" s="1" t="s">
        <v>2097</v>
      </c>
      <c r="C4401" s="1" t="s">
        <v>17012</v>
      </c>
      <c r="D4401" s="1" t="s">
        <v>4476</v>
      </c>
      <c r="E4401" s="1" t="s">
        <v>15543</v>
      </c>
      <c r="G4401" s="1" t="s">
        <v>13535</v>
      </c>
      <c r="H4401" s="1" t="s">
        <v>15544</v>
      </c>
      <c r="I4401" s="1" t="s">
        <v>13529</v>
      </c>
    </row>
    <row r="4402" spans="1:9" x14ac:dyDescent="0.25">
      <c r="A4402" s="1" t="s">
        <v>11542</v>
      </c>
      <c r="B4402" s="1" t="s">
        <v>2818</v>
      </c>
      <c r="C4402" s="1" t="s">
        <v>17012</v>
      </c>
      <c r="D4402" s="1" t="s">
        <v>4476</v>
      </c>
      <c r="E4402" s="1" t="s">
        <v>15946</v>
      </c>
      <c r="G4402" s="1" t="s">
        <v>13535</v>
      </c>
      <c r="H4402" s="1" t="s">
        <v>15947</v>
      </c>
      <c r="I4402" s="1" t="s">
        <v>13529</v>
      </c>
    </row>
    <row r="4403" spans="1:9" x14ac:dyDescent="0.25">
      <c r="A4403" s="1" t="s">
        <v>11543</v>
      </c>
      <c r="B4403" s="1" t="s">
        <v>540</v>
      </c>
      <c r="C4403" s="1" t="s">
        <v>17012</v>
      </c>
      <c r="D4403" s="1" t="s">
        <v>4476</v>
      </c>
      <c r="E4403" s="1" t="s">
        <v>14030</v>
      </c>
      <c r="G4403" s="1" t="s">
        <v>13535</v>
      </c>
      <c r="H4403" s="1" t="s">
        <v>14031</v>
      </c>
      <c r="I4403" s="1" t="s">
        <v>13529</v>
      </c>
    </row>
    <row r="4404" spans="1:9" x14ac:dyDescent="0.25">
      <c r="A4404" s="1" t="s">
        <v>11544</v>
      </c>
      <c r="B4404" s="1" t="s">
        <v>456</v>
      </c>
      <c r="C4404" s="1" t="s">
        <v>17012</v>
      </c>
      <c r="D4404" s="1" t="s">
        <v>4476</v>
      </c>
      <c r="E4404" s="1" t="s">
        <v>14445</v>
      </c>
      <c r="G4404" s="1" t="s">
        <v>17014</v>
      </c>
      <c r="H4404" s="1" t="s">
        <v>17034</v>
      </c>
      <c r="I4404" s="1" t="s">
        <v>13529</v>
      </c>
    </row>
    <row r="4405" spans="1:9" x14ac:dyDescent="0.25">
      <c r="A4405" s="1" t="s">
        <v>11545</v>
      </c>
      <c r="B4405" s="1" t="s">
        <v>4807</v>
      </c>
      <c r="C4405" s="1" t="s">
        <v>17012</v>
      </c>
      <c r="D4405" s="1" t="s">
        <v>4476</v>
      </c>
      <c r="E4405" s="1" t="s">
        <v>13604</v>
      </c>
      <c r="G4405" s="1" t="s">
        <v>17014</v>
      </c>
      <c r="H4405" s="1" t="s">
        <v>16738</v>
      </c>
      <c r="I4405" s="1" t="s">
        <v>13529</v>
      </c>
    </row>
    <row r="4406" spans="1:9" x14ac:dyDescent="0.25">
      <c r="A4406" s="1" t="s">
        <v>11546</v>
      </c>
      <c r="B4406" s="1" t="s">
        <v>4808</v>
      </c>
      <c r="C4406" s="1" t="s">
        <v>17012</v>
      </c>
      <c r="D4406" s="1" t="s">
        <v>4476</v>
      </c>
      <c r="E4406" s="1" t="s">
        <v>14367</v>
      </c>
      <c r="G4406" s="1" t="s">
        <v>13557</v>
      </c>
      <c r="H4406" s="1" t="s">
        <v>17236</v>
      </c>
      <c r="I4406" s="1" t="s">
        <v>13529</v>
      </c>
    </row>
    <row r="4407" spans="1:9" x14ac:dyDescent="0.25">
      <c r="A4407" s="1" t="s">
        <v>11547</v>
      </c>
      <c r="B4407" s="1" t="s">
        <v>4809</v>
      </c>
      <c r="C4407" s="1" t="s">
        <v>17012</v>
      </c>
      <c r="D4407" s="1" t="s">
        <v>4476</v>
      </c>
      <c r="E4407" s="1" t="s">
        <v>17237</v>
      </c>
      <c r="G4407" s="1" t="s">
        <v>17014</v>
      </c>
      <c r="H4407" s="1" t="s">
        <v>17238</v>
      </c>
      <c r="I4407" s="1" t="s">
        <v>13529</v>
      </c>
    </row>
    <row r="4408" spans="1:9" x14ac:dyDescent="0.25">
      <c r="A4408" s="1" t="s">
        <v>11548</v>
      </c>
      <c r="B4408" s="1" t="s">
        <v>4810</v>
      </c>
      <c r="C4408" s="1" t="s">
        <v>17012</v>
      </c>
      <c r="D4408" s="1" t="s">
        <v>4476</v>
      </c>
      <c r="E4408" s="1" t="s">
        <v>14457</v>
      </c>
      <c r="G4408" s="1" t="s">
        <v>17014</v>
      </c>
      <c r="H4408" s="1" t="s">
        <v>17022</v>
      </c>
      <c r="I4408" s="1" t="s">
        <v>13529</v>
      </c>
    </row>
    <row r="4409" spans="1:9" x14ac:dyDescent="0.25">
      <c r="A4409" s="1" t="s">
        <v>11549</v>
      </c>
      <c r="B4409" s="1" t="s">
        <v>4811</v>
      </c>
      <c r="C4409" s="1" t="s">
        <v>17012</v>
      </c>
      <c r="D4409" s="1" t="s">
        <v>4476</v>
      </c>
      <c r="E4409" s="1" t="s">
        <v>17239</v>
      </c>
      <c r="G4409" s="1" t="s">
        <v>17014</v>
      </c>
      <c r="H4409" s="1" t="s">
        <v>17035</v>
      </c>
      <c r="I4409" s="1" t="s">
        <v>13529</v>
      </c>
    </row>
    <row r="4410" spans="1:9" x14ac:dyDescent="0.25">
      <c r="A4410" s="1" t="s">
        <v>11550</v>
      </c>
      <c r="B4410" s="1" t="s">
        <v>4812</v>
      </c>
      <c r="C4410" s="1" t="s">
        <v>17012</v>
      </c>
      <c r="D4410" s="1" t="s">
        <v>4476</v>
      </c>
      <c r="E4410" s="1" t="s">
        <v>17240</v>
      </c>
      <c r="G4410" s="1" t="s">
        <v>17014</v>
      </c>
      <c r="H4410" s="1" t="s">
        <v>17029</v>
      </c>
      <c r="I4410" s="1" t="s">
        <v>13529</v>
      </c>
    </row>
    <row r="4411" spans="1:9" x14ac:dyDescent="0.25">
      <c r="A4411" s="1" t="s">
        <v>11551</v>
      </c>
      <c r="B4411" s="1" t="s">
        <v>4813</v>
      </c>
      <c r="C4411" s="1" t="s">
        <v>17012</v>
      </c>
      <c r="D4411" s="1" t="s">
        <v>4476</v>
      </c>
      <c r="E4411" s="1" t="s">
        <v>16843</v>
      </c>
      <c r="F4411" s="1" t="s">
        <v>4470</v>
      </c>
      <c r="G4411" s="1" t="s">
        <v>17014</v>
      </c>
      <c r="H4411" s="1" t="s">
        <v>17029</v>
      </c>
      <c r="I4411" s="1" t="s">
        <v>13529</v>
      </c>
    </row>
    <row r="4412" spans="1:9" x14ac:dyDescent="0.25">
      <c r="A4412" s="1" t="s">
        <v>11552</v>
      </c>
      <c r="B4412" s="1" t="s">
        <v>4814</v>
      </c>
      <c r="C4412" s="1" t="s">
        <v>17012</v>
      </c>
      <c r="D4412" s="1" t="s">
        <v>4476</v>
      </c>
      <c r="E4412" s="1" t="s">
        <v>17241</v>
      </c>
      <c r="G4412" s="1" t="s">
        <v>17014</v>
      </c>
      <c r="H4412" s="1" t="s">
        <v>16356</v>
      </c>
      <c r="I4412" s="1" t="s">
        <v>13529</v>
      </c>
    </row>
    <row r="4413" spans="1:9" x14ac:dyDescent="0.25">
      <c r="A4413" s="1" t="s">
        <v>11553</v>
      </c>
      <c r="B4413" s="1" t="s">
        <v>4815</v>
      </c>
      <c r="C4413" s="1" t="s">
        <v>17012</v>
      </c>
      <c r="D4413" s="1" t="s">
        <v>4476</v>
      </c>
      <c r="E4413" s="1" t="s">
        <v>17242</v>
      </c>
      <c r="G4413" s="1" t="s">
        <v>17014</v>
      </c>
      <c r="H4413" s="1" t="s">
        <v>16356</v>
      </c>
      <c r="I4413" s="1" t="s">
        <v>13529</v>
      </c>
    </row>
    <row r="4414" spans="1:9" x14ac:dyDescent="0.25">
      <c r="A4414" s="1" t="s">
        <v>11554</v>
      </c>
      <c r="B4414" s="1" t="s">
        <v>4663</v>
      </c>
      <c r="C4414" s="1" t="s">
        <v>17012</v>
      </c>
      <c r="D4414" s="1" t="s">
        <v>4476</v>
      </c>
      <c r="E4414" s="1" t="s">
        <v>17134</v>
      </c>
      <c r="G4414" s="1" t="s">
        <v>17014</v>
      </c>
      <c r="H4414" s="1" t="s">
        <v>17243</v>
      </c>
      <c r="I4414" s="1" t="s">
        <v>13529</v>
      </c>
    </row>
    <row r="4415" spans="1:9" x14ac:dyDescent="0.25">
      <c r="A4415" s="1" t="s">
        <v>4816</v>
      </c>
      <c r="B4415" s="1" t="s">
        <v>4817</v>
      </c>
      <c r="C4415" s="1" t="s">
        <v>17012</v>
      </c>
      <c r="D4415" s="1" t="s">
        <v>4476</v>
      </c>
      <c r="F4415" s="1" t="s">
        <v>55</v>
      </c>
      <c r="G4415" s="1" t="s">
        <v>17014</v>
      </c>
      <c r="H4415" s="1" t="s">
        <v>14430</v>
      </c>
      <c r="I4415" s="1" t="s">
        <v>13529</v>
      </c>
    </row>
    <row r="4416" spans="1:9" x14ac:dyDescent="0.25">
      <c r="A4416" s="1" t="s">
        <v>4818</v>
      </c>
      <c r="B4416" s="1" t="s">
        <v>4819</v>
      </c>
      <c r="C4416" s="1" t="s">
        <v>17012</v>
      </c>
      <c r="D4416" s="1" t="s">
        <v>4476</v>
      </c>
      <c r="E4416" s="1" t="s">
        <v>17003</v>
      </c>
      <c r="G4416" s="1" t="s">
        <v>17014</v>
      </c>
      <c r="H4416" s="1" t="s">
        <v>17004</v>
      </c>
      <c r="I4416" s="1" t="s">
        <v>13529</v>
      </c>
    </row>
    <row r="4417" spans="1:9" x14ac:dyDescent="0.25">
      <c r="A4417" s="1" t="s">
        <v>4820</v>
      </c>
      <c r="B4417" s="1" t="s">
        <v>4821</v>
      </c>
      <c r="C4417" s="1" t="s">
        <v>17012</v>
      </c>
      <c r="D4417" s="1" t="s">
        <v>4476</v>
      </c>
      <c r="F4417" s="1" t="s">
        <v>4470</v>
      </c>
      <c r="G4417" s="1" t="s">
        <v>13557</v>
      </c>
      <c r="H4417" s="1" t="s">
        <v>17244</v>
      </c>
      <c r="I4417" s="1" t="s">
        <v>13529</v>
      </c>
    </row>
    <row r="4418" spans="1:9" x14ac:dyDescent="0.25">
      <c r="A4418" s="1" t="s">
        <v>4822</v>
      </c>
      <c r="B4418" s="1" t="s">
        <v>4823</v>
      </c>
      <c r="C4418" s="1" t="s">
        <v>17012</v>
      </c>
      <c r="D4418" s="1" t="s">
        <v>4476</v>
      </c>
      <c r="F4418" s="1" t="s">
        <v>863</v>
      </c>
      <c r="G4418" s="1" t="s">
        <v>17014</v>
      </c>
      <c r="H4418" s="1" t="s">
        <v>17235</v>
      </c>
      <c r="I4418" s="1" t="s">
        <v>13529</v>
      </c>
    </row>
    <row r="4419" spans="1:9" x14ac:dyDescent="0.25">
      <c r="A4419" s="1" t="s">
        <v>4824</v>
      </c>
      <c r="B4419" s="1" t="s">
        <v>4825</v>
      </c>
      <c r="C4419" s="1" t="s">
        <v>17012</v>
      </c>
      <c r="D4419" s="1" t="s">
        <v>4476</v>
      </c>
      <c r="F4419" s="1" t="s">
        <v>4673</v>
      </c>
      <c r="G4419" s="1" t="s">
        <v>17014</v>
      </c>
      <c r="H4419" s="1" t="s">
        <v>17013</v>
      </c>
      <c r="I4419" s="1" t="s">
        <v>13529</v>
      </c>
    </row>
    <row r="4420" spans="1:9" x14ac:dyDescent="0.25">
      <c r="A4420" s="1" t="s">
        <v>4826</v>
      </c>
      <c r="B4420" s="1" t="s">
        <v>4827</v>
      </c>
      <c r="C4420" s="1" t="s">
        <v>17012</v>
      </c>
      <c r="D4420" s="1" t="s">
        <v>4476</v>
      </c>
      <c r="F4420" s="1" t="s">
        <v>4828</v>
      </c>
      <c r="G4420" s="1" t="s">
        <v>17014</v>
      </c>
      <c r="H4420" s="1" t="s">
        <v>15658</v>
      </c>
      <c r="I4420" s="1" t="s">
        <v>13529</v>
      </c>
    </row>
    <row r="4421" spans="1:9" x14ac:dyDescent="0.25">
      <c r="A4421" s="1" t="s">
        <v>4829</v>
      </c>
      <c r="B4421" s="1" t="s">
        <v>4830</v>
      </c>
      <c r="C4421" s="1" t="s">
        <v>17012</v>
      </c>
      <c r="D4421" s="1" t="s">
        <v>4476</v>
      </c>
      <c r="F4421" s="1" t="s">
        <v>225</v>
      </c>
      <c r="G4421" s="1" t="s">
        <v>17014</v>
      </c>
      <c r="H4421" s="1" t="s">
        <v>15658</v>
      </c>
      <c r="I4421" s="1" t="s">
        <v>13529</v>
      </c>
    </row>
    <row r="4422" spans="1:9" x14ac:dyDescent="0.25">
      <c r="A4422" s="1" t="s">
        <v>4831</v>
      </c>
      <c r="B4422" s="1" t="s">
        <v>4832</v>
      </c>
      <c r="C4422" s="1" t="s">
        <v>17012</v>
      </c>
      <c r="D4422" s="1" t="s">
        <v>4476</v>
      </c>
      <c r="E4422" s="1" t="s">
        <v>4833</v>
      </c>
      <c r="G4422" s="1" t="s">
        <v>17014</v>
      </c>
      <c r="H4422" s="1" t="s">
        <v>17013</v>
      </c>
      <c r="I4422" s="1" t="s">
        <v>13529</v>
      </c>
    </row>
    <row r="4423" spans="1:9" x14ac:dyDescent="0.25">
      <c r="A4423" s="1" t="s">
        <v>11555</v>
      </c>
      <c r="B4423" s="1" t="s">
        <v>4834</v>
      </c>
      <c r="C4423" s="1" t="s">
        <v>17245</v>
      </c>
      <c r="D4423" s="1" t="s">
        <v>4835</v>
      </c>
      <c r="E4423" s="1" t="s">
        <v>14365</v>
      </c>
      <c r="G4423" s="1" t="s">
        <v>13557</v>
      </c>
      <c r="H4423" s="1" t="s">
        <v>17236</v>
      </c>
      <c r="I4423" s="1" t="s">
        <v>13529</v>
      </c>
    </row>
    <row r="4424" spans="1:9" x14ac:dyDescent="0.25">
      <c r="A4424" s="1" t="s">
        <v>11556</v>
      </c>
      <c r="B4424" s="1" t="s">
        <v>4836</v>
      </c>
      <c r="C4424" s="1" t="s">
        <v>17245</v>
      </c>
      <c r="D4424" s="1" t="s">
        <v>4835</v>
      </c>
      <c r="E4424" s="1" t="s">
        <v>13561</v>
      </c>
      <c r="G4424" s="1" t="s">
        <v>13557</v>
      </c>
      <c r="H4424" s="1" t="s">
        <v>14454</v>
      </c>
      <c r="I4424" s="1" t="s">
        <v>13529</v>
      </c>
    </row>
    <row r="4425" spans="1:9" x14ac:dyDescent="0.25">
      <c r="A4425" s="1" t="s">
        <v>11557</v>
      </c>
      <c r="B4425" s="1" t="s">
        <v>4837</v>
      </c>
      <c r="C4425" s="1" t="s">
        <v>17245</v>
      </c>
      <c r="D4425" s="1" t="s">
        <v>4835</v>
      </c>
      <c r="E4425" s="1" t="s">
        <v>13564</v>
      </c>
      <c r="G4425" s="1" t="s">
        <v>13557</v>
      </c>
      <c r="H4425" s="1" t="s">
        <v>16612</v>
      </c>
      <c r="I4425" s="1" t="s">
        <v>13529</v>
      </c>
    </row>
    <row r="4426" spans="1:9" x14ac:dyDescent="0.25">
      <c r="A4426" s="1" t="s">
        <v>11558</v>
      </c>
      <c r="B4426" s="1" t="s">
        <v>4838</v>
      </c>
      <c r="C4426" s="1" t="s">
        <v>17139</v>
      </c>
      <c r="D4426" s="1" t="s">
        <v>4696</v>
      </c>
      <c r="E4426" s="1" t="s">
        <v>14518</v>
      </c>
      <c r="G4426" s="1" t="s">
        <v>13557</v>
      </c>
      <c r="H4426" s="1" t="s">
        <v>15338</v>
      </c>
      <c r="I4426" s="1" t="s">
        <v>13529</v>
      </c>
    </row>
    <row r="4427" spans="1:9" x14ac:dyDescent="0.25">
      <c r="A4427" s="1" t="s">
        <v>11559</v>
      </c>
      <c r="B4427" s="1" t="s">
        <v>4839</v>
      </c>
      <c r="C4427" s="1" t="s">
        <v>17139</v>
      </c>
      <c r="D4427" s="1" t="s">
        <v>4696</v>
      </c>
      <c r="E4427" s="1" t="s">
        <v>13566</v>
      </c>
      <c r="G4427" s="1" t="s">
        <v>13557</v>
      </c>
      <c r="H4427" s="1" t="s">
        <v>15341</v>
      </c>
      <c r="I4427" s="1" t="s">
        <v>13529</v>
      </c>
    </row>
    <row r="4428" spans="1:9" x14ac:dyDescent="0.25">
      <c r="A4428" s="1" t="s">
        <v>11560</v>
      </c>
      <c r="B4428" s="1" t="s">
        <v>4840</v>
      </c>
      <c r="C4428" s="1" t="s">
        <v>17139</v>
      </c>
      <c r="D4428" s="1" t="s">
        <v>4696</v>
      </c>
      <c r="G4428" s="1" t="s">
        <v>13562</v>
      </c>
      <c r="H4428" s="1" t="s">
        <v>16883</v>
      </c>
      <c r="I4428" s="1" t="s">
        <v>13529</v>
      </c>
    </row>
    <row r="4429" spans="1:9" x14ac:dyDescent="0.25">
      <c r="A4429" s="1" t="s">
        <v>4841</v>
      </c>
      <c r="B4429" s="1" t="s">
        <v>4842</v>
      </c>
      <c r="C4429" s="1" t="s">
        <v>17139</v>
      </c>
      <c r="D4429" s="1" t="s">
        <v>4696</v>
      </c>
      <c r="E4429" s="1" t="s">
        <v>14365</v>
      </c>
      <c r="F4429" s="1" t="s">
        <v>55</v>
      </c>
      <c r="G4429" s="1" t="s">
        <v>13562</v>
      </c>
      <c r="H4429" s="1" t="s">
        <v>16851</v>
      </c>
      <c r="I4429" s="1" t="s">
        <v>13529</v>
      </c>
    </row>
    <row r="4430" spans="1:9" x14ac:dyDescent="0.25">
      <c r="A4430" s="1" t="s">
        <v>11561</v>
      </c>
      <c r="B4430" s="1" t="s">
        <v>4843</v>
      </c>
      <c r="C4430" s="1" t="s">
        <v>17140</v>
      </c>
      <c r="D4430" s="1" t="s">
        <v>4698</v>
      </c>
      <c r="E4430" s="1" t="s">
        <v>14606</v>
      </c>
      <c r="G4430" s="1" t="s">
        <v>13557</v>
      </c>
      <c r="H4430" s="1" t="s">
        <v>14607</v>
      </c>
      <c r="I4430" s="1" t="s">
        <v>13529</v>
      </c>
    </row>
    <row r="4431" spans="1:9" x14ac:dyDescent="0.25">
      <c r="A4431" s="1" t="s">
        <v>11562</v>
      </c>
      <c r="B4431" s="1" t="s">
        <v>4844</v>
      </c>
      <c r="C4431" s="1" t="s">
        <v>17140</v>
      </c>
      <c r="D4431" s="1" t="s">
        <v>4698</v>
      </c>
      <c r="E4431" s="1" t="s">
        <v>13561</v>
      </c>
      <c r="G4431" s="1" t="s">
        <v>13557</v>
      </c>
      <c r="H4431" s="1" t="s">
        <v>14609</v>
      </c>
      <c r="I4431" s="1" t="s">
        <v>13529</v>
      </c>
    </row>
    <row r="4432" spans="1:9" x14ac:dyDescent="0.25">
      <c r="A4432" s="1" t="s">
        <v>11563</v>
      </c>
      <c r="B4432" s="1" t="s">
        <v>4845</v>
      </c>
      <c r="C4432" s="1" t="s">
        <v>17140</v>
      </c>
      <c r="D4432" s="1" t="s">
        <v>4698</v>
      </c>
      <c r="E4432" s="1" t="s">
        <v>13564</v>
      </c>
      <c r="G4432" s="1" t="s">
        <v>13557</v>
      </c>
      <c r="H4432" s="1" t="s">
        <v>15340</v>
      </c>
      <c r="I4432" s="1" t="s">
        <v>13529</v>
      </c>
    </row>
    <row r="4433" spans="1:9" x14ac:dyDescent="0.25">
      <c r="A4433" s="1" t="s">
        <v>11564</v>
      </c>
      <c r="B4433" s="1" t="s">
        <v>4846</v>
      </c>
      <c r="C4433" s="1" t="s">
        <v>17141</v>
      </c>
      <c r="D4433" s="1" t="s">
        <v>4703</v>
      </c>
      <c r="E4433" s="1" t="s">
        <v>13566</v>
      </c>
      <c r="G4433" s="1" t="s">
        <v>13557</v>
      </c>
      <c r="H4433" s="1" t="s">
        <v>15341</v>
      </c>
      <c r="I4433" s="1" t="s">
        <v>13529</v>
      </c>
    </row>
    <row r="4434" spans="1:9" x14ac:dyDescent="0.25">
      <c r="A4434" s="1" t="s">
        <v>11565</v>
      </c>
      <c r="B4434" s="1" t="s">
        <v>4847</v>
      </c>
      <c r="C4434" s="1" t="s">
        <v>17141</v>
      </c>
      <c r="D4434" s="1" t="s">
        <v>4703</v>
      </c>
      <c r="E4434" s="1" t="s">
        <v>13564</v>
      </c>
      <c r="G4434" s="1" t="s">
        <v>13557</v>
      </c>
      <c r="H4434" s="1" t="s">
        <v>15340</v>
      </c>
      <c r="I4434" s="1" t="s">
        <v>13529</v>
      </c>
    </row>
    <row r="4435" spans="1:9" x14ac:dyDescent="0.25">
      <c r="A4435" s="1" t="s">
        <v>11566</v>
      </c>
      <c r="B4435" s="1" t="s">
        <v>4848</v>
      </c>
      <c r="C4435" s="1" t="s">
        <v>17141</v>
      </c>
      <c r="D4435" s="1" t="s">
        <v>4703</v>
      </c>
      <c r="E4435" s="1" t="s">
        <v>13914</v>
      </c>
      <c r="G4435" s="1" t="s">
        <v>13562</v>
      </c>
      <c r="H4435" s="1" t="s">
        <v>13637</v>
      </c>
      <c r="I4435" s="1" t="s">
        <v>13529</v>
      </c>
    </row>
    <row r="4436" spans="1:9" x14ac:dyDescent="0.25">
      <c r="A4436" s="1" t="s">
        <v>11567</v>
      </c>
      <c r="B4436" s="1" t="s">
        <v>4472</v>
      </c>
      <c r="C4436" s="1" t="s">
        <v>17142</v>
      </c>
      <c r="D4436" s="1" t="s">
        <v>4710</v>
      </c>
      <c r="E4436" s="1" t="s">
        <v>14880</v>
      </c>
      <c r="G4436" s="1" t="s">
        <v>17143</v>
      </c>
      <c r="H4436" s="1" t="s">
        <v>17246</v>
      </c>
      <c r="I4436" s="1" t="s">
        <v>13529</v>
      </c>
    </row>
    <row r="4437" spans="1:9" x14ac:dyDescent="0.25">
      <c r="A4437" s="1" t="s">
        <v>11568</v>
      </c>
      <c r="B4437" s="1" t="s">
        <v>4849</v>
      </c>
      <c r="C4437" s="1" t="s">
        <v>17142</v>
      </c>
      <c r="D4437" s="1" t="s">
        <v>4710</v>
      </c>
      <c r="E4437" s="1" t="s">
        <v>16871</v>
      </c>
      <c r="G4437" s="1" t="s">
        <v>17143</v>
      </c>
      <c r="H4437" s="1" t="s">
        <v>17247</v>
      </c>
      <c r="I4437" s="1" t="s">
        <v>13529</v>
      </c>
    </row>
    <row r="4438" spans="1:9" x14ac:dyDescent="0.25">
      <c r="A4438" s="1" t="s">
        <v>11569</v>
      </c>
      <c r="B4438" s="1" t="s">
        <v>4850</v>
      </c>
      <c r="C4438" s="1" t="s">
        <v>17142</v>
      </c>
      <c r="D4438" s="1" t="s">
        <v>4710</v>
      </c>
      <c r="E4438" s="1" t="s">
        <v>14081</v>
      </c>
      <c r="G4438" s="1" t="s">
        <v>13557</v>
      </c>
      <c r="H4438" s="1" t="s">
        <v>17248</v>
      </c>
      <c r="I4438" s="1" t="s">
        <v>13529</v>
      </c>
    </row>
    <row r="4439" spans="1:9" x14ac:dyDescent="0.25">
      <c r="A4439" s="1" t="s">
        <v>11570</v>
      </c>
      <c r="B4439" s="1" t="s">
        <v>4851</v>
      </c>
      <c r="C4439" s="1" t="s">
        <v>17142</v>
      </c>
      <c r="D4439" s="1" t="s">
        <v>4710</v>
      </c>
      <c r="E4439" s="1" t="s">
        <v>17006</v>
      </c>
      <c r="G4439" s="1" t="s">
        <v>17143</v>
      </c>
      <c r="H4439" s="1" t="s">
        <v>17249</v>
      </c>
      <c r="I4439" s="1" t="s">
        <v>13529</v>
      </c>
    </row>
    <row r="4440" spans="1:9" x14ac:dyDescent="0.25">
      <c r="A4440" s="1" t="s">
        <v>11571</v>
      </c>
      <c r="B4440" s="1" t="s">
        <v>4852</v>
      </c>
      <c r="C4440" s="1" t="s">
        <v>17142</v>
      </c>
      <c r="D4440" s="1" t="s">
        <v>4710</v>
      </c>
      <c r="E4440" s="1" t="s">
        <v>16845</v>
      </c>
      <c r="G4440" s="1" t="s">
        <v>17143</v>
      </c>
      <c r="H4440" s="1" t="s">
        <v>16842</v>
      </c>
      <c r="I4440" s="1" t="s">
        <v>13529</v>
      </c>
    </row>
    <row r="4441" spans="1:9" x14ac:dyDescent="0.25">
      <c r="A4441" s="1" t="s">
        <v>11572</v>
      </c>
      <c r="B4441" s="1" t="s">
        <v>4853</v>
      </c>
      <c r="C4441" s="1" t="s">
        <v>17142</v>
      </c>
      <c r="D4441" s="1" t="s">
        <v>4710</v>
      </c>
      <c r="E4441" s="1" t="s">
        <v>16843</v>
      </c>
      <c r="G4441" s="1" t="s">
        <v>17143</v>
      </c>
      <c r="H4441" s="1" t="s">
        <v>17249</v>
      </c>
      <c r="I4441" s="1" t="s">
        <v>13529</v>
      </c>
    </row>
    <row r="4442" spans="1:9" x14ac:dyDescent="0.25">
      <c r="A4442" s="1" t="s">
        <v>11573</v>
      </c>
      <c r="B4442" s="1" t="s">
        <v>4854</v>
      </c>
      <c r="C4442" s="1" t="s">
        <v>17142</v>
      </c>
      <c r="D4442" s="1" t="s">
        <v>4710</v>
      </c>
      <c r="E4442" s="1" t="s">
        <v>16082</v>
      </c>
      <c r="G4442" s="1" t="s">
        <v>13562</v>
      </c>
      <c r="H4442" s="1" t="s">
        <v>17250</v>
      </c>
      <c r="I4442" s="1" t="s">
        <v>13529</v>
      </c>
    </row>
    <row r="4443" spans="1:9" x14ac:dyDescent="0.25">
      <c r="A4443" s="1" t="s">
        <v>11574</v>
      </c>
      <c r="B4443" s="1" t="s">
        <v>4855</v>
      </c>
      <c r="C4443" s="1" t="s">
        <v>17142</v>
      </c>
      <c r="D4443" s="1" t="s">
        <v>4710</v>
      </c>
      <c r="E4443" s="1" t="s">
        <v>16846</v>
      </c>
      <c r="G4443" s="1" t="s">
        <v>17143</v>
      </c>
      <c r="H4443" s="1" t="s">
        <v>15345</v>
      </c>
      <c r="I4443" s="1" t="s">
        <v>13529</v>
      </c>
    </row>
    <row r="4444" spans="1:9" x14ac:dyDescent="0.25">
      <c r="A4444" s="1" t="s">
        <v>11575</v>
      </c>
      <c r="B4444" s="1" t="s">
        <v>4856</v>
      </c>
      <c r="C4444" s="1" t="s">
        <v>17142</v>
      </c>
      <c r="D4444" s="1" t="s">
        <v>4710</v>
      </c>
      <c r="E4444" s="1" t="s">
        <v>17003</v>
      </c>
      <c r="F4444" s="1" t="s">
        <v>17003</v>
      </c>
      <c r="G4444" s="1" t="s">
        <v>16721</v>
      </c>
      <c r="H4444" s="1" t="s">
        <v>17004</v>
      </c>
      <c r="I4444" s="1" t="s">
        <v>13529</v>
      </c>
    </row>
    <row r="4445" spans="1:9" x14ac:dyDescent="0.25">
      <c r="A4445" s="1" t="s">
        <v>11576</v>
      </c>
      <c r="B4445" s="1" t="s">
        <v>4857</v>
      </c>
      <c r="C4445" s="1" t="s">
        <v>17142</v>
      </c>
      <c r="D4445" s="1" t="s">
        <v>4710</v>
      </c>
      <c r="E4445" s="1" t="s">
        <v>14480</v>
      </c>
      <c r="G4445" s="1" t="s">
        <v>13572</v>
      </c>
      <c r="H4445" s="1" t="s">
        <v>13894</v>
      </c>
      <c r="I4445" s="1" t="s">
        <v>13529</v>
      </c>
    </row>
    <row r="4446" spans="1:9" x14ac:dyDescent="0.25">
      <c r="A4446" s="1" t="s">
        <v>11577</v>
      </c>
      <c r="B4446" s="1" t="s">
        <v>4858</v>
      </c>
      <c r="C4446" s="1" t="s">
        <v>17142</v>
      </c>
      <c r="D4446" s="1" t="s">
        <v>4710</v>
      </c>
      <c r="E4446" s="1" t="s">
        <v>17251</v>
      </c>
      <c r="G4446" s="1" t="s">
        <v>17252</v>
      </c>
      <c r="H4446" s="1" t="s">
        <v>17253</v>
      </c>
      <c r="I4446" s="1" t="s">
        <v>13529</v>
      </c>
    </row>
    <row r="4447" spans="1:9" x14ac:dyDescent="0.25">
      <c r="A4447" s="1" t="s">
        <v>11578</v>
      </c>
      <c r="B4447" s="1" t="s">
        <v>4859</v>
      </c>
      <c r="C4447" s="1" t="s">
        <v>17142</v>
      </c>
      <c r="D4447" s="1" t="s">
        <v>4710</v>
      </c>
      <c r="E4447" s="1" t="s">
        <v>16123</v>
      </c>
      <c r="G4447" s="1" t="s">
        <v>17143</v>
      </c>
      <c r="H4447" s="1" t="s">
        <v>13618</v>
      </c>
      <c r="I4447" s="1" t="s">
        <v>13529</v>
      </c>
    </row>
    <row r="4448" spans="1:9" x14ac:dyDescent="0.25">
      <c r="A4448" s="1" t="s">
        <v>11579</v>
      </c>
      <c r="B4448" s="1" t="s">
        <v>4860</v>
      </c>
      <c r="C4448" s="1" t="s">
        <v>13884</v>
      </c>
      <c r="D4448" s="1" t="s">
        <v>387</v>
      </c>
      <c r="E4448" s="1" t="s">
        <v>17254</v>
      </c>
      <c r="G4448" s="1" t="s">
        <v>13562</v>
      </c>
      <c r="H4448" s="1" t="s">
        <v>17255</v>
      </c>
      <c r="I4448" s="1" t="s">
        <v>13529</v>
      </c>
    </row>
    <row r="4449" spans="1:9" x14ac:dyDescent="0.25">
      <c r="A4449" s="1" t="s">
        <v>11580</v>
      </c>
      <c r="B4449" s="1" t="s">
        <v>4861</v>
      </c>
      <c r="C4449" s="1" t="s">
        <v>13884</v>
      </c>
      <c r="D4449" s="1" t="s">
        <v>387</v>
      </c>
      <c r="E4449" s="1" t="s">
        <v>14007</v>
      </c>
      <c r="G4449" s="1" t="s">
        <v>13557</v>
      </c>
      <c r="H4449" s="1" t="s">
        <v>14605</v>
      </c>
      <c r="I4449" s="1" t="s">
        <v>13529</v>
      </c>
    </row>
    <row r="4450" spans="1:9" x14ac:dyDescent="0.25">
      <c r="A4450" s="1" t="s">
        <v>11581</v>
      </c>
      <c r="B4450" s="1" t="s">
        <v>4862</v>
      </c>
      <c r="C4450" s="1" t="s">
        <v>13884</v>
      </c>
      <c r="D4450" s="1" t="s">
        <v>387</v>
      </c>
      <c r="E4450" s="1" t="s">
        <v>13561</v>
      </c>
      <c r="G4450" s="1" t="s">
        <v>13557</v>
      </c>
      <c r="H4450" s="1" t="s">
        <v>14609</v>
      </c>
      <c r="I4450" s="1" t="s">
        <v>13529</v>
      </c>
    </row>
    <row r="4451" spans="1:9" x14ac:dyDescent="0.25">
      <c r="A4451" s="1" t="s">
        <v>11582</v>
      </c>
      <c r="B4451" s="1" t="s">
        <v>4863</v>
      </c>
      <c r="C4451" s="1" t="s">
        <v>13884</v>
      </c>
      <c r="D4451" s="1" t="s">
        <v>387</v>
      </c>
      <c r="E4451" s="1" t="s">
        <v>13564</v>
      </c>
      <c r="G4451" s="1" t="s">
        <v>13557</v>
      </c>
      <c r="H4451" s="1" t="s">
        <v>15340</v>
      </c>
      <c r="I4451" s="1" t="s">
        <v>13529</v>
      </c>
    </row>
    <row r="4452" spans="1:9" x14ac:dyDescent="0.25">
      <c r="A4452" s="1" t="s">
        <v>11583</v>
      </c>
      <c r="B4452" s="1" t="s">
        <v>4864</v>
      </c>
      <c r="C4452" s="1" t="s">
        <v>13884</v>
      </c>
      <c r="D4452" s="1" t="s">
        <v>387</v>
      </c>
      <c r="E4452" s="1" t="s">
        <v>17256</v>
      </c>
      <c r="G4452" s="1" t="s">
        <v>13562</v>
      </c>
      <c r="H4452" s="1" t="s">
        <v>17257</v>
      </c>
      <c r="I4452" s="1" t="s">
        <v>13529</v>
      </c>
    </row>
    <row r="4453" spans="1:9" x14ac:dyDescent="0.25">
      <c r="A4453" s="1" t="s">
        <v>11584</v>
      </c>
      <c r="B4453" s="1" t="s">
        <v>4865</v>
      </c>
      <c r="C4453" s="1" t="s">
        <v>13884</v>
      </c>
      <c r="D4453" s="1" t="s">
        <v>387</v>
      </c>
      <c r="E4453" s="1" t="s">
        <v>17258</v>
      </c>
      <c r="G4453" s="1" t="s">
        <v>13562</v>
      </c>
      <c r="H4453" s="1" t="s">
        <v>17259</v>
      </c>
      <c r="I4453" s="1" t="s">
        <v>13529</v>
      </c>
    </row>
    <row r="4454" spans="1:9" x14ac:dyDescent="0.25">
      <c r="A4454" s="1" t="s">
        <v>11585</v>
      </c>
      <c r="B4454" s="1" t="s">
        <v>4866</v>
      </c>
      <c r="C4454" s="1" t="s">
        <v>13884</v>
      </c>
      <c r="D4454" s="1" t="s">
        <v>387</v>
      </c>
      <c r="E4454" s="1" t="s">
        <v>17260</v>
      </c>
      <c r="G4454" s="1" t="s">
        <v>13562</v>
      </c>
      <c r="H4454" s="1" t="s">
        <v>17261</v>
      </c>
      <c r="I4454" s="1" t="s">
        <v>13529</v>
      </c>
    </row>
    <row r="4455" spans="1:9" x14ac:dyDescent="0.25">
      <c r="A4455" s="1" t="s">
        <v>11586</v>
      </c>
      <c r="B4455" s="1" t="s">
        <v>4867</v>
      </c>
      <c r="C4455" s="1" t="s">
        <v>13884</v>
      </c>
      <c r="D4455" s="1" t="s">
        <v>387</v>
      </c>
      <c r="E4455" s="1" t="s">
        <v>17262</v>
      </c>
      <c r="G4455" s="1" t="s">
        <v>13562</v>
      </c>
      <c r="H4455" s="1" t="s">
        <v>17263</v>
      </c>
      <c r="I4455" s="1" t="s">
        <v>13529</v>
      </c>
    </row>
    <row r="4456" spans="1:9" x14ac:dyDescent="0.25">
      <c r="A4456" s="1" t="s">
        <v>11587</v>
      </c>
      <c r="B4456" s="1" t="s">
        <v>4868</v>
      </c>
      <c r="C4456" s="1" t="s">
        <v>13884</v>
      </c>
      <c r="D4456" s="1" t="s">
        <v>387</v>
      </c>
      <c r="E4456" s="1" t="s">
        <v>17262</v>
      </c>
      <c r="G4456" s="1" t="s">
        <v>13562</v>
      </c>
      <c r="H4456" s="1" t="s">
        <v>13528</v>
      </c>
      <c r="I4456" s="1" t="s">
        <v>13529</v>
      </c>
    </row>
    <row r="4457" spans="1:9" x14ac:dyDescent="0.25">
      <c r="A4457" s="1" t="s">
        <v>11588</v>
      </c>
      <c r="B4457" s="1" t="s">
        <v>4869</v>
      </c>
      <c r="C4457" s="1" t="s">
        <v>13884</v>
      </c>
      <c r="D4457" s="1" t="s">
        <v>387</v>
      </c>
      <c r="E4457" s="1" t="s">
        <v>17264</v>
      </c>
      <c r="G4457" s="1" t="s">
        <v>13562</v>
      </c>
      <c r="H4457" s="1" t="s">
        <v>14429</v>
      </c>
      <c r="I4457" s="1" t="s">
        <v>13529</v>
      </c>
    </row>
    <row r="4458" spans="1:9" x14ac:dyDescent="0.25">
      <c r="A4458" s="1" t="s">
        <v>11589</v>
      </c>
      <c r="B4458" s="1" t="s">
        <v>4870</v>
      </c>
      <c r="C4458" s="1" t="s">
        <v>13884</v>
      </c>
      <c r="D4458" s="1" t="s">
        <v>387</v>
      </c>
      <c r="E4458" s="1" t="s">
        <v>17265</v>
      </c>
      <c r="G4458" s="1" t="s">
        <v>13562</v>
      </c>
      <c r="H4458" s="1" t="s">
        <v>17266</v>
      </c>
      <c r="I4458" s="1" t="s">
        <v>13529</v>
      </c>
    </row>
    <row r="4459" spans="1:9" x14ac:dyDescent="0.25">
      <c r="A4459" s="1" t="s">
        <v>11590</v>
      </c>
      <c r="B4459" s="1" t="s">
        <v>4871</v>
      </c>
      <c r="C4459" s="1" t="s">
        <v>13884</v>
      </c>
      <c r="D4459" s="1" t="s">
        <v>387</v>
      </c>
      <c r="E4459" s="1" t="s">
        <v>13646</v>
      </c>
      <c r="G4459" s="1" t="s">
        <v>13562</v>
      </c>
      <c r="H4459" s="1" t="s">
        <v>15336</v>
      </c>
      <c r="I4459" s="1" t="s">
        <v>13529</v>
      </c>
    </row>
    <row r="4460" spans="1:9" x14ac:dyDescent="0.25">
      <c r="A4460" s="1" t="s">
        <v>11591</v>
      </c>
      <c r="B4460" s="1" t="s">
        <v>4745</v>
      </c>
      <c r="C4460" s="1" t="s">
        <v>13884</v>
      </c>
      <c r="D4460" s="1" t="s">
        <v>387</v>
      </c>
      <c r="E4460" s="1" t="s">
        <v>17124</v>
      </c>
      <c r="G4460" s="1" t="s">
        <v>13798</v>
      </c>
      <c r="H4460" s="1" t="s">
        <v>17125</v>
      </c>
      <c r="I4460" s="1" t="s">
        <v>13529</v>
      </c>
    </row>
    <row r="4461" spans="1:9" x14ac:dyDescent="0.25">
      <c r="A4461" s="1" t="s">
        <v>11592</v>
      </c>
      <c r="B4461" s="1" t="s">
        <v>4872</v>
      </c>
      <c r="C4461" s="1" t="s">
        <v>13884</v>
      </c>
      <c r="D4461" s="1" t="s">
        <v>387</v>
      </c>
      <c r="E4461" s="1" t="s">
        <v>14197</v>
      </c>
      <c r="G4461" s="1" t="s">
        <v>13811</v>
      </c>
      <c r="H4461" s="1" t="s">
        <v>14369</v>
      </c>
      <c r="I4461" s="1" t="s">
        <v>13529</v>
      </c>
    </row>
    <row r="4462" spans="1:9" x14ac:dyDescent="0.25">
      <c r="A4462" s="1" t="s">
        <v>11593</v>
      </c>
      <c r="B4462" s="1" t="s">
        <v>4873</v>
      </c>
      <c r="C4462" s="1" t="s">
        <v>13884</v>
      </c>
      <c r="D4462" s="1" t="s">
        <v>387</v>
      </c>
      <c r="G4462" s="1" t="s">
        <v>13562</v>
      </c>
      <c r="H4462" s="1" t="s">
        <v>16883</v>
      </c>
      <c r="I4462" s="1" t="s">
        <v>13529</v>
      </c>
    </row>
    <row r="4463" spans="1:9" x14ac:dyDescent="0.25">
      <c r="A4463" s="1" t="s">
        <v>4874</v>
      </c>
      <c r="B4463" s="1" t="s">
        <v>4875</v>
      </c>
      <c r="C4463" s="1" t="s">
        <v>13884</v>
      </c>
      <c r="D4463" s="1" t="s">
        <v>387</v>
      </c>
      <c r="E4463" s="1" t="s">
        <v>14365</v>
      </c>
      <c r="F4463" s="1" t="s">
        <v>55</v>
      </c>
      <c r="G4463" s="1" t="s">
        <v>13562</v>
      </c>
      <c r="H4463" s="1" t="s">
        <v>16851</v>
      </c>
      <c r="I4463" s="1" t="s">
        <v>13529</v>
      </c>
    </row>
    <row r="4464" spans="1:9" x14ac:dyDescent="0.25">
      <c r="A4464" s="1" t="s">
        <v>11594</v>
      </c>
      <c r="B4464" s="1" t="s">
        <v>4876</v>
      </c>
      <c r="C4464" s="1" t="s">
        <v>13731</v>
      </c>
      <c r="D4464" s="1" t="s">
        <v>198</v>
      </c>
      <c r="G4464" s="1" t="s">
        <v>13562</v>
      </c>
      <c r="H4464" s="1" t="s">
        <v>13528</v>
      </c>
      <c r="I4464" s="1" t="s">
        <v>13529</v>
      </c>
    </row>
    <row r="4465" spans="1:9" x14ac:dyDescent="0.25">
      <c r="A4465" s="1" t="s">
        <v>11595</v>
      </c>
      <c r="B4465" s="1" t="s">
        <v>4877</v>
      </c>
      <c r="C4465" s="1" t="s">
        <v>13731</v>
      </c>
      <c r="D4465" s="1" t="s">
        <v>198</v>
      </c>
      <c r="G4465" s="1" t="s">
        <v>13557</v>
      </c>
      <c r="H4465" s="1" t="s">
        <v>13528</v>
      </c>
      <c r="I4465" s="1" t="s">
        <v>13529</v>
      </c>
    </row>
    <row r="4466" spans="1:9" x14ac:dyDescent="0.25">
      <c r="A4466" s="1" t="s">
        <v>11596</v>
      </c>
      <c r="B4466" s="1" t="s">
        <v>4878</v>
      </c>
      <c r="C4466" s="1" t="s">
        <v>13731</v>
      </c>
      <c r="D4466" s="1" t="s">
        <v>198</v>
      </c>
      <c r="E4466" s="1" t="s">
        <v>16854</v>
      </c>
      <c r="G4466" s="1" t="s">
        <v>13562</v>
      </c>
      <c r="H4466" s="1" t="s">
        <v>13705</v>
      </c>
      <c r="I4466" s="1" t="s">
        <v>13529</v>
      </c>
    </row>
    <row r="4467" spans="1:9" x14ac:dyDescent="0.25">
      <c r="A4467" s="1" t="s">
        <v>11597</v>
      </c>
      <c r="B4467" s="1" t="s">
        <v>4879</v>
      </c>
      <c r="C4467" s="1" t="s">
        <v>13731</v>
      </c>
      <c r="D4467" s="1" t="s">
        <v>198</v>
      </c>
      <c r="E4467" s="1" t="s">
        <v>14518</v>
      </c>
      <c r="G4467" s="1" t="s">
        <v>13557</v>
      </c>
      <c r="H4467" s="1" t="s">
        <v>15338</v>
      </c>
      <c r="I4467" s="1" t="s">
        <v>13529</v>
      </c>
    </row>
    <row r="4468" spans="1:9" x14ac:dyDescent="0.25">
      <c r="A4468" s="1" t="s">
        <v>11598</v>
      </c>
      <c r="B4468" s="1" t="s">
        <v>4880</v>
      </c>
      <c r="C4468" s="1" t="s">
        <v>13731</v>
      </c>
      <c r="D4468" s="1" t="s">
        <v>198</v>
      </c>
      <c r="E4468" s="1" t="s">
        <v>13561</v>
      </c>
      <c r="G4468" s="1" t="s">
        <v>13557</v>
      </c>
      <c r="H4468" s="1" t="s">
        <v>14609</v>
      </c>
      <c r="I4468" s="1" t="s">
        <v>13529</v>
      </c>
    </row>
    <row r="4469" spans="1:9" x14ac:dyDescent="0.25">
      <c r="A4469" s="1" t="s">
        <v>11599</v>
      </c>
      <c r="B4469" s="1" t="s">
        <v>4881</v>
      </c>
      <c r="C4469" s="1" t="s">
        <v>13731</v>
      </c>
      <c r="D4469" s="1" t="s">
        <v>198</v>
      </c>
      <c r="E4469" s="1" t="s">
        <v>14491</v>
      </c>
      <c r="G4469" s="1" t="s">
        <v>13562</v>
      </c>
      <c r="H4469" s="1" t="s">
        <v>13894</v>
      </c>
      <c r="I4469" s="1" t="s">
        <v>13529</v>
      </c>
    </row>
    <row r="4470" spans="1:9" x14ac:dyDescent="0.25">
      <c r="A4470" s="1" t="s">
        <v>11600</v>
      </c>
      <c r="B4470" s="1" t="s">
        <v>4882</v>
      </c>
      <c r="C4470" s="1" t="s">
        <v>13731</v>
      </c>
      <c r="D4470" s="1" t="s">
        <v>198</v>
      </c>
      <c r="E4470" s="1" t="s">
        <v>14392</v>
      </c>
      <c r="G4470" s="1" t="s">
        <v>13562</v>
      </c>
      <c r="H4470" s="1" t="s">
        <v>17267</v>
      </c>
      <c r="I4470" s="1" t="s">
        <v>13529</v>
      </c>
    </row>
    <row r="4471" spans="1:9" x14ac:dyDescent="0.25">
      <c r="A4471" s="1" t="s">
        <v>11601</v>
      </c>
      <c r="B4471" s="1" t="s">
        <v>4883</v>
      </c>
      <c r="C4471" s="1" t="s">
        <v>13731</v>
      </c>
      <c r="D4471" s="1" t="s">
        <v>198</v>
      </c>
      <c r="E4471" s="1" t="s">
        <v>13800</v>
      </c>
      <c r="G4471" s="1" t="s">
        <v>13562</v>
      </c>
      <c r="H4471" s="1" t="s">
        <v>14252</v>
      </c>
      <c r="I4471" s="1" t="s">
        <v>13529</v>
      </c>
    </row>
    <row r="4472" spans="1:9" x14ac:dyDescent="0.25">
      <c r="A4472" s="1" t="s">
        <v>11602</v>
      </c>
      <c r="B4472" s="1" t="s">
        <v>4884</v>
      </c>
      <c r="C4472" s="1" t="s">
        <v>13731</v>
      </c>
      <c r="D4472" s="1" t="s">
        <v>198</v>
      </c>
      <c r="E4472" s="1" t="s">
        <v>14711</v>
      </c>
      <c r="G4472" s="1" t="s">
        <v>13562</v>
      </c>
      <c r="H4472" s="1" t="s">
        <v>13672</v>
      </c>
      <c r="I4472" s="1" t="s">
        <v>13529</v>
      </c>
    </row>
    <row r="4473" spans="1:9" x14ac:dyDescent="0.25">
      <c r="A4473" s="1" t="s">
        <v>11603</v>
      </c>
      <c r="B4473" s="1" t="s">
        <v>4885</v>
      </c>
      <c r="C4473" s="1" t="s">
        <v>13731</v>
      </c>
      <c r="D4473" s="1" t="s">
        <v>198</v>
      </c>
      <c r="E4473" s="1" t="s">
        <v>14683</v>
      </c>
      <c r="G4473" s="1" t="s">
        <v>13562</v>
      </c>
      <c r="H4473" s="1" t="s">
        <v>14684</v>
      </c>
      <c r="I4473" s="1" t="s">
        <v>13529</v>
      </c>
    </row>
    <row r="4474" spans="1:9" x14ac:dyDescent="0.25">
      <c r="A4474" s="1" t="s">
        <v>11604</v>
      </c>
      <c r="B4474" s="1" t="s">
        <v>4886</v>
      </c>
      <c r="C4474" s="1" t="s">
        <v>13731</v>
      </c>
      <c r="D4474" s="1" t="s">
        <v>198</v>
      </c>
      <c r="E4474" s="1" t="s">
        <v>14390</v>
      </c>
      <c r="G4474" s="1" t="s">
        <v>13562</v>
      </c>
      <c r="H4474" s="1" t="s">
        <v>14391</v>
      </c>
      <c r="I4474" s="1" t="s">
        <v>13529</v>
      </c>
    </row>
    <row r="4475" spans="1:9" x14ac:dyDescent="0.25">
      <c r="A4475" s="1" t="s">
        <v>11605</v>
      </c>
      <c r="B4475" s="1" t="s">
        <v>4887</v>
      </c>
      <c r="C4475" s="1" t="s">
        <v>13731</v>
      </c>
      <c r="D4475" s="1" t="s">
        <v>198</v>
      </c>
      <c r="E4475" s="1" t="s">
        <v>14745</v>
      </c>
      <c r="G4475" s="1" t="s">
        <v>13562</v>
      </c>
      <c r="H4475" s="1" t="s">
        <v>17268</v>
      </c>
      <c r="I4475" s="1" t="s">
        <v>13529</v>
      </c>
    </row>
    <row r="4476" spans="1:9" x14ac:dyDescent="0.25">
      <c r="A4476" s="1" t="s">
        <v>11606</v>
      </c>
      <c r="B4476" s="1" t="s">
        <v>4888</v>
      </c>
      <c r="C4476" s="1" t="s">
        <v>13731</v>
      </c>
      <c r="D4476" s="1" t="s">
        <v>198</v>
      </c>
      <c r="E4476" s="1" t="s">
        <v>13930</v>
      </c>
      <c r="G4476" s="1" t="s">
        <v>13562</v>
      </c>
      <c r="H4476" s="1" t="s">
        <v>13894</v>
      </c>
      <c r="I4476" s="1" t="s">
        <v>13529</v>
      </c>
    </row>
    <row r="4477" spans="1:9" x14ac:dyDescent="0.25">
      <c r="A4477" s="1" t="s">
        <v>11607</v>
      </c>
      <c r="B4477" s="1" t="s">
        <v>4889</v>
      </c>
      <c r="C4477" s="1" t="s">
        <v>13731</v>
      </c>
      <c r="D4477" s="1" t="s">
        <v>198</v>
      </c>
      <c r="E4477" s="1" t="s">
        <v>13929</v>
      </c>
      <c r="G4477" s="1" t="s">
        <v>13562</v>
      </c>
      <c r="H4477" s="1" t="s">
        <v>17269</v>
      </c>
      <c r="I4477" s="1" t="s">
        <v>13529</v>
      </c>
    </row>
    <row r="4478" spans="1:9" x14ac:dyDescent="0.25">
      <c r="A4478" s="1" t="s">
        <v>11608</v>
      </c>
      <c r="B4478" s="1" t="s">
        <v>4890</v>
      </c>
      <c r="C4478" s="1" t="s">
        <v>13731</v>
      </c>
      <c r="D4478" s="1" t="s">
        <v>198</v>
      </c>
      <c r="E4478" s="1" t="s">
        <v>14251</v>
      </c>
      <c r="G4478" s="1" t="s">
        <v>13562</v>
      </c>
      <c r="H4478" s="1" t="s">
        <v>14252</v>
      </c>
      <c r="I4478" s="1" t="s">
        <v>13529</v>
      </c>
    </row>
    <row r="4479" spans="1:9" x14ac:dyDescent="0.25">
      <c r="A4479" s="1" t="s">
        <v>11609</v>
      </c>
      <c r="B4479" s="1" t="s">
        <v>4891</v>
      </c>
      <c r="C4479" s="1" t="s">
        <v>13731</v>
      </c>
      <c r="D4479" s="1" t="s">
        <v>198</v>
      </c>
      <c r="E4479" s="1" t="s">
        <v>13571</v>
      </c>
      <c r="G4479" s="1" t="s">
        <v>13572</v>
      </c>
      <c r="H4479" s="1" t="s">
        <v>17270</v>
      </c>
      <c r="I4479" s="1" t="s">
        <v>13529</v>
      </c>
    </row>
    <row r="4480" spans="1:9" x14ac:dyDescent="0.25">
      <c r="A4480" s="1" t="s">
        <v>11610</v>
      </c>
      <c r="B4480" s="1" t="s">
        <v>4892</v>
      </c>
      <c r="C4480" s="1" t="s">
        <v>13731</v>
      </c>
      <c r="D4480" s="1" t="s">
        <v>198</v>
      </c>
      <c r="E4480" s="1" t="s">
        <v>7483</v>
      </c>
      <c r="G4480" s="1" t="s">
        <v>13562</v>
      </c>
      <c r="H4480" s="1" t="s">
        <v>17271</v>
      </c>
      <c r="I4480" s="1" t="s">
        <v>13529</v>
      </c>
    </row>
    <row r="4481" spans="1:9" x14ac:dyDescent="0.25">
      <c r="A4481" s="1" t="s">
        <v>11611</v>
      </c>
      <c r="B4481" s="1" t="s">
        <v>4893</v>
      </c>
      <c r="C4481" s="1" t="s">
        <v>13731</v>
      </c>
      <c r="D4481" s="1" t="s">
        <v>198</v>
      </c>
      <c r="E4481" s="1" t="s">
        <v>14058</v>
      </c>
      <c r="G4481" s="1" t="s">
        <v>13562</v>
      </c>
      <c r="H4481" s="1" t="s">
        <v>13672</v>
      </c>
      <c r="I4481" s="1" t="s">
        <v>13529</v>
      </c>
    </row>
    <row r="4482" spans="1:9" x14ac:dyDescent="0.25">
      <c r="A4482" s="1" t="s">
        <v>11612</v>
      </c>
      <c r="B4482" s="1" t="s">
        <v>4894</v>
      </c>
      <c r="C4482" s="1" t="s">
        <v>13989</v>
      </c>
      <c r="D4482" s="1" t="s">
        <v>497</v>
      </c>
      <c r="G4482" s="1" t="s">
        <v>13557</v>
      </c>
      <c r="H4482" s="1" t="s">
        <v>13528</v>
      </c>
      <c r="I4482" s="1" t="s">
        <v>13529</v>
      </c>
    </row>
    <row r="4483" spans="1:9" x14ac:dyDescent="0.25">
      <c r="A4483" s="1" t="s">
        <v>11613</v>
      </c>
      <c r="B4483" s="1" t="s">
        <v>4895</v>
      </c>
      <c r="C4483" s="1" t="s">
        <v>13989</v>
      </c>
      <c r="D4483" s="1" t="s">
        <v>497</v>
      </c>
      <c r="E4483" s="1" t="s">
        <v>14007</v>
      </c>
      <c r="G4483" s="1" t="s">
        <v>94</v>
      </c>
      <c r="H4483" s="1" t="s">
        <v>17272</v>
      </c>
      <c r="I4483" s="1" t="s">
        <v>13529</v>
      </c>
    </row>
    <row r="4484" spans="1:9" x14ac:dyDescent="0.25">
      <c r="A4484" s="1" t="s">
        <v>11614</v>
      </c>
      <c r="B4484" s="1" t="s">
        <v>4896</v>
      </c>
      <c r="C4484" s="1" t="s">
        <v>13989</v>
      </c>
      <c r="D4484" s="1" t="s">
        <v>497</v>
      </c>
      <c r="E4484" s="1" t="s">
        <v>14781</v>
      </c>
      <c r="G4484" s="1" t="s">
        <v>13916</v>
      </c>
      <c r="H4484" s="1" t="s">
        <v>14782</v>
      </c>
      <c r="I4484" s="1" t="s">
        <v>13529</v>
      </c>
    </row>
    <row r="4485" spans="1:9" x14ac:dyDescent="0.25">
      <c r="A4485" s="1" t="s">
        <v>11615</v>
      </c>
      <c r="B4485" s="1" t="s">
        <v>4465</v>
      </c>
      <c r="C4485" s="1" t="s">
        <v>13989</v>
      </c>
      <c r="D4485" s="1" t="s">
        <v>497</v>
      </c>
      <c r="E4485" s="1" t="s">
        <v>13568</v>
      </c>
      <c r="G4485" s="1" t="s">
        <v>13562</v>
      </c>
      <c r="H4485" s="1" t="s">
        <v>13570</v>
      </c>
      <c r="I4485" s="1" t="s">
        <v>13529</v>
      </c>
    </row>
    <row r="4486" spans="1:9" x14ac:dyDescent="0.25">
      <c r="A4486" s="1" t="s">
        <v>11616</v>
      </c>
      <c r="B4486" s="1" t="s">
        <v>4897</v>
      </c>
      <c r="C4486" s="1" t="s">
        <v>13989</v>
      </c>
      <c r="D4486" s="1" t="s">
        <v>497</v>
      </c>
      <c r="E4486" s="1" t="s">
        <v>16841</v>
      </c>
      <c r="G4486" s="1" t="s">
        <v>13562</v>
      </c>
      <c r="H4486" s="1" t="s">
        <v>16842</v>
      </c>
      <c r="I4486" s="1" t="s">
        <v>13529</v>
      </c>
    </row>
    <row r="4487" spans="1:9" x14ac:dyDescent="0.25">
      <c r="A4487" s="1" t="s">
        <v>11617</v>
      </c>
      <c r="B4487" s="1" t="s">
        <v>4898</v>
      </c>
      <c r="C4487" s="1" t="s">
        <v>13989</v>
      </c>
      <c r="D4487" s="1" t="s">
        <v>497</v>
      </c>
      <c r="E4487" s="1" t="s">
        <v>17240</v>
      </c>
      <c r="G4487" s="1" t="s">
        <v>13562</v>
      </c>
      <c r="H4487" s="1" t="s">
        <v>16842</v>
      </c>
      <c r="I4487" s="1" t="s">
        <v>13529</v>
      </c>
    </row>
    <row r="4488" spans="1:9" x14ac:dyDescent="0.25">
      <c r="A4488" s="1" t="s">
        <v>11618</v>
      </c>
      <c r="B4488" s="1" t="s">
        <v>4899</v>
      </c>
      <c r="C4488" s="1" t="s">
        <v>13989</v>
      </c>
      <c r="D4488" s="1" t="s">
        <v>497</v>
      </c>
      <c r="E4488" s="1" t="s">
        <v>17006</v>
      </c>
      <c r="G4488" s="1" t="s">
        <v>13562</v>
      </c>
      <c r="H4488" s="1" t="s">
        <v>16842</v>
      </c>
      <c r="I4488" s="1" t="s">
        <v>13529</v>
      </c>
    </row>
    <row r="4489" spans="1:9" x14ac:dyDescent="0.25">
      <c r="A4489" s="1" t="s">
        <v>11619</v>
      </c>
      <c r="B4489" s="1" t="s">
        <v>4900</v>
      </c>
      <c r="C4489" s="1" t="s">
        <v>13989</v>
      </c>
      <c r="D4489" s="1" t="s">
        <v>497</v>
      </c>
      <c r="E4489" s="1" t="s">
        <v>17030</v>
      </c>
      <c r="G4489" s="1" t="s">
        <v>13562</v>
      </c>
      <c r="H4489" s="1" t="s">
        <v>16356</v>
      </c>
      <c r="I4489" s="1" t="s">
        <v>13529</v>
      </c>
    </row>
    <row r="4490" spans="1:9" x14ac:dyDescent="0.25">
      <c r="A4490" s="1" t="s">
        <v>11620</v>
      </c>
      <c r="B4490" s="1" t="s">
        <v>4901</v>
      </c>
      <c r="C4490" s="1" t="s">
        <v>13989</v>
      </c>
      <c r="D4490" s="1" t="s">
        <v>497</v>
      </c>
      <c r="E4490" s="1" t="s">
        <v>14007</v>
      </c>
      <c r="G4490" s="1" t="s">
        <v>13557</v>
      </c>
      <c r="H4490" s="1" t="s">
        <v>14605</v>
      </c>
      <c r="I4490" s="1" t="s">
        <v>13529</v>
      </c>
    </row>
    <row r="4491" spans="1:9" x14ac:dyDescent="0.25">
      <c r="A4491" s="1" t="s">
        <v>11621</v>
      </c>
      <c r="B4491" s="1" t="s">
        <v>4902</v>
      </c>
      <c r="C4491" s="1" t="s">
        <v>13989</v>
      </c>
      <c r="D4491" s="1" t="s">
        <v>497</v>
      </c>
      <c r="E4491" s="1" t="s">
        <v>14365</v>
      </c>
      <c r="G4491" s="1" t="s">
        <v>13557</v>
      </c>
      <c r="H4491" s="1" t="s">
        <v>14366</v>
      </c>
      <c r="I4491" s="1" t="s">
        <v>13529</v>
      </c>
    </row>
    <row r="4492" spans="1:9" x14ac:dyDescent="0.25">
      <c r="A4492" s="1" t="s">
        <v>11622</v>
      </c>
      <c r="B4492" s="1" t="s">
        <v>4903</v>
      </c>
      <c r="C4492" s="1" t="s">
        <v>13989</v>
      </c>
      <c r="D4492" s="1" t="s">
        <v>497</v>
      </c>
      <c r="E4492" s="1" t="s">
        <v>14518</v>
      </c>
      <c r="G4492" s="1" t="s">
        <v>13557</v>
      </c>
      <c r="H4492" s="1" t="s">
        <v>15338</v>
      </c>
      <c r="I4492" s="1" t="s">
        <v>13529</v>
      </c>
    </row>
    <row r="4493" spans="1:9" x14ac:dyDescent="0.25">
      <c r="A4493" s="1" t="s">
        <v>11623</v>
      </c>
      <c r="B4493" s="1" t="s">
        <v>4904</v>
      </c>
      <c r="C4493" s="1" t="s">
        <v>13989</v>
      </c>
      <c r="D4493" s="1" t="s">
        <v>497</v>
      </c>
      <c r="E4493" s="1" t="s">
        <v>13566</v>
      </c>
      <c r="F4493" s="1" t="s">
        <v>55</v>
      </c>
      <c r="G4493" s="1" t="s">
        <v>13562</v>
      </c>
      <c r="H4493" s="1" t="s">
        <v>13623</v>
      </c>
      <c r="I4493" s="1" t="s">
        <v>13529</v>
      </c>
    </row>
    <row r="4494" spans="1:9" x14ac:dyDescent="0.25">
      <c r="A4494" s="1" t="s">
        <v>11624</v>
      </c>
      <c r="B4494" s="1" t="s">
        <v>4905</v>
      </c>
      <c r="C4494" s="1" t="s">
        <v>13989</v>
      </c>
      <c r="D4494" s="1" t="s">
        <v>497</v>
      </c>
      <c r="E4494" s="1" t="s">
        <v>14021</v>
      </c>
      <c r="G4494" s="1" t="s">
        <v>13562</v>
      </c>
      <c r="H4494" s="1" t="s">
        <v>14022</v>
      </c>
      <c r="I4494" s="1" t="s">
        <v>13529</v>
      </c>
    </row>
    <row r="4495" spans="1:9" x14ac:dyDescent="0.25">
      <c r="A4495" s="1" t="s">
        <v>11625</v>
      </c>
      <c r="B4495" s="1" t="s">
        <v>4906</v>
      </c>
      <c r="C4495" s="1" t="s">
        <v>13989</v>
      </c>
      <c r="D4495" s="1" t="s">
        <v>497</v>
      </c>
      <c r="E4495" s="1" t="s">
        <v>16859</v>
      </c>
      <c r="G4495" s="1" t="s">
        <v>13562</v>
      </c>
      <c r="H4495" s="1" t="s">
        <v>16860</v>
      </c>
      <c r="I4495" s="1" t="s">
        <v>13529</v>
      </c>
    </row>
    <row r="4496" spans="1:9" x14ac:dyDescent="0.25">
      <c r="A4496" s="1" t="s">
        <v>11626</v>
      </c>
      <c r="B4496" s="1" t="s">
        <v>4907</v>
      </c>
      <c r="C4496" s="1" t="s">
        <v>13989</v>
      </c>
      <c r="D4496" s="1" t="s">
        <v>497</v>
      </c>
      <c r="E4496" s="1" t="s">
        <v>15355</v>
      </c>
      <c r="G4496" s="1" t="s">
        <v>13747</v>
      </c>
      <c r="H4496" s="1" t="s">
        <v>15356</v>
      </c>
      <c r="I4496" s="1" t="s">
        <v>13529</v>
      </c>
    </row>
    <row r="4497" spans="1:9" x14ac:dyDescent="0.25">
      <c r="A4497" s="1" t="s">
        <v>11627</v>
      </c>
      <c r="B4497" s="1" t="s">
        <v>4908</v>
      </c>
      <c r="C4497" s="1" t="s">
        <v>13989</v>
      </c>
      <c r="D4497" s="1" t="s">
        <v>497</v>
      </c>
      <c r="E4497" s="1" t="s">
        <v>14692</v>
      </c>
      <c r="G4497" s="1" t="s">
        <v>14678</v>
      </c>
      <c r="H4497" s="1" t="s">
        <v>16985</v>
      </c>
      <c r="I4497" s="1" t="s">
        <v>13529</v>
      </c>
    </row>
    <row r="4498" spans="1:9" x14ac:dyDescent="0.25">
      <c r="A4498" s="1" t="s">
        <v>11628</v>
      </c>
      <c r="B4498" s="1" t="s">
        <v>4909</v>
      </c>
      <c r="C4498" s="1" t="s">
        <v>16709</v>
      </c>
      <c r="D4498" s="1" t="s">
        <v>4092</v>
      </c>
      <c r="E4498" s="1" t="s">
        <v>13929</v>
      </c>
      <c r="G4498" s="1" t="s">
        <v>13562</v>
      </c>
      <c r="H4498" s="1" t="s">
        <v>13894</v>
      </c>
      <c r="I4498" s="1" t="s">
        <v>13529</v>
      </c>
    </row>
    <row r="4499" spans="1:9" x14ac:dyDescent="0.25">
      <c r="A4499" s="1" t="s">
        <v>11629</v>
      </c>
      <c r="B4499" s="1" t="s">
        <v>4910</v>
      </c>
      <c r="C4499" s="1" t="s">
        <v>16709</v>
      </c>
      <c r="D4499" s="1" t="s">
        <v>4092</v>
      </c>
      <c r="E4499" s="1" t="s">
        <v>14480</v>
      </c>
      <c r="G4499" s="1" t="s">
        <v>13562</v>
      </c>
      <c r="H4499" s="1" t="s">
        <v>13894</v>
      </c>
      <c r="I4499" s="1" t="s">
        <v>13529</v>
      </c>
    </row>
    <row r="4500" spans="1:9" x14ac:dyDescent="0.25">
      <c r="A4500" s="1" t="s">
        <v>11630</v>
      </c>
      <c r="B4500" s="1" t="s">
        <v>4911</v>
      </c>
      <c r="C4500" s="1" t="s">
        <v>16709</v>
      </c>
      <c r="D4500" s="1" t="s">
        <v>4092</v>
      </c>
      <c r="E4500" s="1" t="s">
        <v>14200</v>
      </c>
      <c r="G4500" s="1" t="s">
        <v>13562</v>
      </c>
      <c r="H4500" s="1" t="s">
        <v>14201</v>
      </c>
      <c r="I4500" s="1" t="s">
        <v>13529</v>
      </c>
    </row>
    <row r="4501" spans="1:9" x14ac:dyDescent="0.25">
      <c r="A4501" s="1" t="s">
        <v>11631</v>
      </c>
      <c r="B4501" s="1" t="s">
        <v>4912</v>
      </c>
      <c r="C4501" s="1" t="s">
        <v>16709</v>
      </c>
      <c r="D4501" s="1" t="s">
        <v>4092</v>
      </c>
      <c r="E4501" s="1" t="s">
        <v>14711</v>
      </c>
      <c r="G4501" s="1" t="s">
        <v>13572</v>
      </c>
      <c r="H4501" s="1" t="s">
        <v>14712</v>
      </c>
      <c r="I4501" s="1" t="s">
        <v>13529</v>
      </c>
    </row>
    <row r="4502" spans="1:9" x14ac:dyDescent="0.25">
      <c r="A4502" s="1" t="s">
        <v>11632</v>
      </c>
      <c r="B4502" s="1" t="s">
        <v>4913</v>
      </c>
      <c r="C4502" s="1" t="s">
        <v>16709</v>
      </c>
      <c r="D4502" s="1" t="s">
        <v>4092</v>
      </c>
      <c r="E4502" s="1" t="s">
        <v>14062</v>
      </c>
      <c r="G4502" s="1" t="s">
        <v>13562</v>
      </c>
      <c r="H4502" s="1" t="s">
        <v>13894</v>
      </c>
      <c r="I4502" s="1" t="s">
        <v>13529</v>
      </c>
    </row>
    <row r="4503" spans="1:9" x14ac:dyDescent="0.25">
      <c r="A4503" s="1" t="s">
        <v>11633</v>
      </c>
      <c r="B4503" s="1" t="s">
        <v>4914</v>
      </c>
      <c r="C4503" s="1" t="s">
        <v>16709</v>
      </c>
      <c r="D4503" s="1" t="s">
        <v>4092</v>
      </c>
      <c r="E4503" s="1" t="s">
        <v>16873</v>
      </c>
      <c r="G4503" s="1" t="s">
        <v>13562</v>
      </c>
      <c r="H4503" s="1" t="s">
        <v>16874</v>
      </c>
      <c r="I4503" s="1" t="s">
        <v>13529</v>
      </c>
    </row>
    <row r="4504" spans="1:9" x14ac:dyDescent="0.25">
      <c r="A4504" s="1" t="s">
        <v>11634</v>
      </c>
      <c r="B4504" s="1" t="s">
        <v>2789</v>
      </c>
      <c r="C4504" s="1" t="s">
        <v>16709</v>
      </c>
      <c r="D4504" s="1" t="s">
        <v>4092</v>
      </c>
      <c r="E4504" s="1" t="s">
        <v>15909</v>
      </c>
      <c r="G4504" s="1" t="s">
        <v>13752</v>
      </c>
      <c r="H4504" s="1" t="s">
        <v>15910</v>
      </c>
      <c r="I4504" s="1" t="s">
        <v>13529</v>
      </c>
    </row>
    <row r="4505" spans="1:9" x14ac:dyDescent="0.25">
      <c r="A4505" s="1" t="s">
        <v>11635</v>
      </c>
      <c r="B4505" s="1" t="s">
        <v>4915</v>
      </c>
      <c r="C4505" s="1" t="s">
        <v>16709</v>
      </c>
      <c r="D4505" s="1" t="s">
        <v>4092</v>
      </c>
      <c r="E4505" s="1" t="s">
        <v>14910</v>
      </c>
      <c r="G4505" s="1" t="s">
        <v>13752</v>
      </c>
      <c r="H4505" s="1" t="s">
        <v>14911</v>
      </c>
      <c r="I4505" s="1" t="s">
        <v>13529</v>
      </c>
    </row>
    <row r="4506" spans="1:9" x14ac:dyDescent="0.25">
      <c r="A4506" s="1" t="s">
        <v>11636</v>
      </c>
      <c r="B4506" s="1" t="s">
        <v>4916</v>
      </c>
      <c r="C4506" s="1" t="s">
        <v>16709</v>
      </c>
      <c r="D4506" s="1" t="s">
        <v>4092</v>
      </c>
      <c r="E4506" s="1" t="s">
        <v>14117</v>
      </c>
      <c r="G4506" s="1" t="s">
        <v>13752</v>
      </c>
      <c r="H4506" s="1" t="s">
        <v>14118</v>
      </c>
      <c r="I4506" s="1" t="s">
        <v>13529</v>
      </c>
    </row>
    <row r="4507" spans="1:9" x14ac:dyDescent="0.25">
      <c r="A4507" s="1" t="s">
        <v>11637</v>
      </c>
      <c r="B4507" s="1" t="s">
        <v>4917</v>
      </c>
      <c r="C4507" s="1" t="s">
        <v>16709</v>
      </c>
      <c r="D4507" s="1" t="s">
        <v>4092</v>
      </c>
      <c r="E4507" s="1" t="s">
        <v>13275</v>
      </c>
      <c r="G4507" s="1" t="s">
        <v>13752</v>
      </c>
      <c r="H4507" s="1" t="s">
        <v>14912</v>
      </c>
      <c r="I4507" s="1" t="s">
        <v>13529</v>
      </c>
    </row>
    <row r="4508" spans="1:9" x14ac:dyDescent="0.25">
      <c r="A4508" s="1" t="s">
        <v>11638</v>
      </c>
      <c r="B4508" s="1" t="s">
        <v>4918</v>
      </c>
      <c r="C4508" s="1" t="s">
        <v>16709</v>
      </c>
      <c r="D4508" s="1" t="s">
        <v>4092</v>
      </c>
      <c r="E4508" s="1" t="s">
        <v>15927</v>
      </c>
      <c r="G4508" s="1" t="s">
        <v>13752</v>
      </c>
      <c r="H4508" s="1" t="s">
        <v>15928</v>
      </c>
      <c r="I4508" s="1" t="s">
        <v>13529</v>
      </c>
    </row>
    <row r="4509" spans="1:9" x14ac:dyDescent="0.25">
      <c r="A4509" s="1" t="s">
        <v>11639</v>
      </c>
      <c r="B4509" s="1" t="s">
        <v>4919</v>
      </c>
      <c r="C4509" s="1" t="s">
        <v>16709</v>
      </c>
      <c r="D4509" s="1" t="s">
        <v>4092</v>
      </c>
      <c r="E4509" s="1" t="s">
        <v>14569</v>
      </c>
      <c r="G4509" s="1" t="s">
        <v>13562</v>
      </c>
      <c r="H4509" s="1" t="s">
        <v>14869</v>
      </c>
      <c r="I4509" s="1" t="s">
        <v>13529</v>
      </c>
    </row>
    <row r="4510" spans="1:9" x14ac:dyDescent="0.25">
      <c r="A4510" s="1" t="s">
        <v>11640</v>
      </c>
      <c r="B4510" s="1" t="s">
        <v>4920</v>
      </c>
      <c r="C4510" s="1" t="s">
        <v>16709</v>
      </c>
      <c r="D4510" s="1" t="s">
        <v>4092</v>
      </c>
      <c r="E4510" s="1" t="s">
        <v>14128</v>
      </c>
      <c r="G4510" s="1" t="s">
        <v>13752</v>
      </c>
      <c r="H4510" s="1" t="s">
        <v>14129</v>
      </c>
      <c r="I4510" s="1" t="s">
        <v>13529</v>
      </c>
    </row>
    <row r="4511" spans="1:9" x14ac:dyDescent="0.25">
      <c r="A4511" s="1" t="s">
        <v>11641</v>
      </c>
      <c r="B4511" s="1" t="s">
        <v>4327</v>
      </c>
      <c r="C4511" s="1" t="s">
        <v>16709</v>
      </c>
      <c r="D4511" s="1" t="s">
        <v>4092</v>
      </c>
      <c r="E4511" s="1" t="s">
        <v>13800</v>
      </c>
      <c r="G4511" s="1" t="s">
        <v>13562</v>
      </c>
      <c r="H4511" s="1" t="s">
        <v>14252</v>
      </c>
      <c r="I4511" s="1" t="s">
        <v>13529</v>
      </c>
    </row>
    <row r="4512" spans="1:9" x14ac:dyDescent="0.25">
      <c r="A4512" s="1" t="s">
        <v>11642</v>
      </c>
      <c r="B4512" s="1" t="s">
        <v>4921</v>
      </c>
      <c r="C4512" s="1" t="s">
        <v>16709</v>
      </c>
      <c r="D4512" s="1" t="s">
        <v>4092</v>
      </c>
      <c r="E4512" s="1" t="s">
        <v>17124</v>
      </c>
      <c r="G4512" s="1" t="s">
        <v>13798</v>
      </c>
      <c r="H4512" s="1" t="s">
        <v>17125</v>
      </c>
      <c r="I4512" s="1" t="s">
        <v>13529</v>
      </c>
    </row>
    <row r="4513" spans="1:9" x14ac:dyDescent="0.25">
      <c r="A4513" s="1" t="s">
        <v>4922</v>
      </c>
      <c r="B4513" s="1" t="s">
        <v>4923</v>
      </c>
      <c r="C4513" s="1" t="s">
        <v>16709</v>
      </c>
      <c r="D4513" s="1" t="s">
        <v>4092</v>
      </c>
      <c r="E4513" s="1" t="s">
        <v>14365</v>
      </c>
      <c r="F4513" s="1" t="s">
        <v>55</v>
      </c>
      <c r="G4513" s="1" t="s">
        <v>13562</v>
      </c>
      <c r="H4513" s="1" t="s">
        <v>16851</v>
      </c>
      <c r="I4513" s="1" t="s">
        <v>13529</v>
      </c>
    </row>
    <row r="4514" spans="1:9" x14ac:dyDescent="0.25">
      <c r="A4514" s="1" t="s">
        <v>4924</v>
      </c>
      <c r="B4514" s="1" t="s">
        <v>4925</v>
      </c>
      <c r="C4514" s="1" t="s">
        <v>16709</v>
      </c>
      <c r="D4514" s="1" t="s">
        <v>4092</v>
      </c>
      <c r="F4514" s="1" t="s">
        <v>3766</v>
      </c>
      <c r="G4514" s="1" t="s">
        <v>13752</v>
      </c>
      <c r="H4514" s="1" t="s">
        <v>14118</v>
      </c>
      <c r="I4514" s="1" t="s">
        <v>13529</v>
      </c>
    </row>
    <row r="4515" spans="1:9" x14ac:dyDescent="0.25">
      <c r="A4515" s="1" t="s">
        <v>11643</v>
      </c>
      <c r="B4515" s="1" t="s">
        <v>4926</v>
      </c>
      <c r="C4515" s="1" t="s">
        <v>16718</v>
      </c>
      <c r="D4515" s="1" t="s">
        <v>4108</v>
      </c>
      <c r="E4515" s="1" t="s">
        <v>13564</v>
      </c>
      <c r="G4515" s="1" t="s">
        <v>13557</v>
      </c>
      <c r="H4515" s="1" t="s">
        <v>15340</v>
      </c>
      <c r="I4515" s="1" t="s">
        <v>13529</v>
      </c>
    </row>
    <row r="4516" spans="1:9" x14ac:dyDescent="0.25">
      <c r="A4516" s="1" t="s">
        <v>11644</v>
      </c>
      <c r="B4516" s="1" t="s">
        <v>4927</v>
      </c>
      <c r="C4516" s="1" t="s">
        <v>13873</v>
      </c>
      <c r="D4516" s="1" t="s">
        <v>369</v>
      </c>
      <c r="E4516" s="1" t="s">
        <v>15543</v>
      </c>
      <c r="G4516" s="1" t="s">
        <v>13535</v>
      </c>
      <c r="H4516" s="1" t="s">
        <v>13558</v>
      </c>
      <c r="I4516" s="1" t="s">
        <v>13529</v>
      </c>
    </row>
    <row r="4517" spans="1:9" x14ac:dyDescent="0.25">
      <c r="A4517" s="1" t="s">
        <v>11645</v>
      </c>
      <c r="B4517" s="1" t="s">
        <v>4928</v>
      </c>
      <c r="C4517" s="1" t="s">
        <v>13873</v>
      </c>
      <c r="D4517" s="1" t="s">
        <v>369</v>
      </c>
      <c r="E4517" s="1" t="s">
        <v>15857</v>
      </c>
      <c r="G4517" s="1" t="s">
        <v>13535</v>
      </c>
      <c r="H4517" s="1" t="s">
        <v>13558</v>
      </c>
      <c r="I4517" s="1" t="s">
        <v>13529</v>
      </c>
    </row>
    <row r="4518" spans="1:9" x14ac:dyDescent="0.25">
      <c r="A4518" s="1" t="s">
        <v>11646</v>
      </c>
      <c r="B4518" s="1" t="s">
        <v>4477</v>
      </c>
      <c r="C4518" s="1" t="s">
        <v>13556</v>
      </c>
      <c r="D4518" s="1" t="s">
        <v>43</v>
      </c>
      <c r="E4518" s="1" t="s">
        <v>16035</v>
      </c>
      <c r="G4518" s="1" t="s">
        <v>13535</v>
      </c>
      <c r="H4518" s="1" t="s">
        <v>13558</v>
      </c>
      <c r="I4518" s="1" t="s">
        <v>13529</v>
      </c>
    </row>
    <row r="4519" spans="1:9" x14ac:dyDescent="0.25">
      <c r="A4519" s="1" t="s">
        <v>11647</v>
      </c>
      <c r="B4519" s="1" t="s">
        <v>4929</v>
      </c>
      <c r="C4519" s="1" t="s">
        <v>13556</v>
      </c>
      <c r="D4519" s="1" t="s">
        <v>43</v>
      </c>
      <c r="E4519" s="1" t="s">
        <v>13601</v>
      </c>
      <c r="G4519" s="1" t="s">
        <v>13562</v>
      </c>
      <c r="H4519" s="1" t="s">
        <v>13602</v>
      </c>
      <c r="I4519" s="1" t="s">
        <v>13529</v>
      </c>
    </row>
    <row r="4520" spans="1:9" x14ac:dyDescent="0.25">
      <c r="A4520" s="1" t="s">
        <v>11648</v>
      </c>
      <c r="B4520" s="1" t="s">
        <v>4930</v>
      </c>
      <c r="C4520" s="1" t="s">
        <v>13556</v>
      </c>
      <c r="D4520" s="1" t="s">
        <v>43</v>
      </c>
      <c r="E4520" s="1" t="s">
        <v>13606</v>
      </c>
      <c r="G4520" s="1" t="s">
        <v>13562</v>
      </c>
      <c r="H4520" s="1" t="s">
        <v>13607</v>
      </c>
      <c r="I4520" s="1" t="s">
        <v>13529</v>
      </c>
    </row>
    <row r="4521" spans="1:9" x14ac:dyDescent="0.25">
      <c r="A4521" s="1" t="s">
        <v>11649</v>
      </c>
      <c r="B4521" s="1" t="s">
        <v>4931</v>
      </c>
      <c r="C4521" s="1" t="s">
        <v>13556</v>
      </c>
      <c r="D4521" s="1" t="s">
        <v>43</v>
      </c>
      <c r="G4521" s="1" t="s">
        <v>13562</v>
      </c>
      <c r="H4521" s="1" t="s">
        <v>13528</v>
      </c>
      <c r="I4521" s="1" t="s">
        <v>13529</v>
      </c>
    </row>
    <row r="4522" spans="1:9" x14ac:dyDescent="0.25">
      <c r="A4522" s="1" t="s">
        <v>11650</v>
      </c>
      <c r="B4522" s="1" t="s">
        <v>59</v>
      </c>
      <c r="C4522" s="1" t="s">
        <v>13556</v>
      </c>
      <c r="D4522" s="1" t="s">
        <v>43</v>
      </c>
      <c r="E4522" s="1" t="s">
        <v>13571</v>
      </c>
      <c r="G4522" s="1" t="s">
        <v>13572</v>
      </c>
      <c r="H4522" s="1" t="s">
        <v>17273</v>
      </c>
      <c r="I4522" s="1" t="s">
        <v>13529</v>
      </c>
    </row>
    <row r="4523" spans="1:9" x14ac:dyDescent="0.25">
      <c r="A4523" s="1" t="s">
        <v>11651</v>
      </c>
      <c r="B4523" s="1" t="s">
        <v>4932</v>
      </c>
      <c r="C4523" s="1" t="s">
        <v>13556</v>
      </c>
      <c r="D4523" s="1" t="s">
        <v>43</v>
      </c>
      <c r="E4523" s="1" t="s">
        <v>17274</v>
      </c>
      <c r="G4523" s="1" t="s">
        <v>13562</v>
      </c>
      <c r="H4523" s="1" t="s">
        <v>13894</v>
      </c>
      <c r="I4523" s="1" t="s">
        <v>13529</v>
      </c>
    </row>
    <row r="4524" spans="1:9" x14ac:dyDescent="0.25">
      <c r="A4524" s="1" t="s">
        <v>11652</v>
      </c>
      <c r="B4524" s="1" t="s">
        <v>4933</v>
      </c>
      <c r="C4524" s="1" t="s">
        <v>13556</v>
      </c>
      <c r="D4524" s="1" t="s">
        <v>43</v>
      </c>
      <c r="G4524" s="1" t="s">
        <v>13562</v>
      </c>
      <c r="H4524" s="1" t="s">
        <v>17275</v>
      </c>
      <c r="I4524" s="1" t="s">
        <v>13529</v>
      </c>
    </row>
    <row r="4525" spans="1:9" x14ac:dyDescent="0.25">
      <c r="A4525" s="1" t="s">
        <v>11653</v>
      </c>
      <c r="B4525" s="1" t="s">
        <v>4934</v>
      </c>
      <c r="C4525" s="1" t="s">
        <v>13556</v>
      </c>
      <c r="D4525" s="1" t="s">
        <v>43</v>
      </c>
      <c r="F4525" s="1" t="s">
        <v>214</v>
      </c>
      <c r="G4525" s="1" t="s">
        <v>13591</v>
      </c>
      <c r="H4525" s="1" t="s">
        <v>15125</v>
      </c>
      <c r="I4525" s="1" t="s">
        <v>13529</v>
      </c>
    </row>
    <row r="4526" spans="1:9" x14ac:dyDescent="0.25">
      <c r="A4526" s="1" t="s">
        <v>11654</v>
      </c>
      <c r="B4526" s="1" t="s">
        <v>4935</v>
      </c>
      <c r="C4526" s="1" t="s">
        <v>13556</v>
      </c>
      <c r="D4526" s="1" t="s">
        <v>43</v>
      </c>
      <c r="E4526" s="1" t="s">
        <v>16844</v>
      </c>
      <c r="G4526" s="1" t="s">
        <v>13562</v>
      </c>
      <c r="H4526" s="1" t="s">
        <v>16842</v>
      </c>
      <c r="I4526" s="1" t="s">
        <v>13529</v>
      </c>
    </row>
    <row r="4527" spans="1:9" x14ac:dyDescent="0.25">
      <c r="A4527" s="1" t="s">
        <v>11655</v>
      </c>
      <c r="B4527" s="1" t="s">
        <v>4936</v>
      </c>
      <c r="C4527" s="1" t="s">
        <v>13556</v>
      </c>
      <c r="D4527" s="1" t="s">
        <v>43</v>
      </c>
      <c r="E4527" s="1" t="s">
        <v>17112</v>
      </c>
      <c r="G4527" s="1" t="s">
        <v>13562</v>
      </c>
      <c r="H4527" s="1" t="s">
        <v>16356</v>
      </c>
      <c r="I4527" s="1" t="s">
        <v>13529</v>
      </c>
    </row>
    <row r="4528" spans="1:9" x14ac:dyDescent="0.25">
      <c r="A4528" s="1" t="s">
        <v>11656</v>
      </c>
      <c r="B4528" s="1" t="s">
        <v>4937</v>
      </c>
      <c r="C4528" s="1" t="s">
        <v>13556</v>
      </c>
      <c r="D4528" s="1" t="s">
        <v>43</v>
      </c>
      <c r="E4528" s="1" t="s">
        <v>17241</v>
      </c>
      <c r="G4528" s="1" t="s">
        <v>13562</v>
      </c>
      <c r="H4528" s="1" t="s">
        <v>16356</v>
      </c>
      <c r="I4528" s="1" t="s">
        <v>13529</v>
      </c>
    </row>
    <row r="4529" spans="1:9" x14ac:dyDescent="0.25">
      <c r="A4529" s="1" t="s">
        <v>11657</v>
      </c>
      <c r="B4529" s="1" t="s">
        <v>4938</v>
      </c>
      <c r="C4529" s="1" t="s">
        <v>13556</v>
      </c>
      <c r="D4529" s="1" t="s">
        <v>43</v>
      </c>
      <c r="E4529" s="1" t="s">
        <v>16847</v>
      </c>
      <c r="F4529" s="1" t="s">
        <v>4320</v>
      </c>
      <c r="G4529" s="1" t="s">
        <v>13562</v>
      </c>
      <c r="H4529" s="1" t="s">
        <v>16356</v>
      </c>
      <c r="I4529" s="1" t="s">
        <v>13529</v>
      </c>
    </row>
    <row r="4530" spans="1:9" x14ac:dyDescent="0.25">
      <c r="A4530" s="1" t="s">
        <v>11658</v>
      </c>
      <c r="B4530" s="1" t="s">
        <v>4939</v>
      </c>
      <c r="C4530" s="1" t="s">
        <v>13556</v>
      </c>
      <c r="D4530" s="1" t="s">
        <v>43</v>
      </c>
      <c r="E4530" s="1" t="s">
        <v>17242</v>
      </c>
      <c r="F4530" s="1" t="s">
        <v>4320</v>
      </c>
      <c r="G4530" s="1" t="s">
        <v>13562</v>
      </c>
      <c r="H4530" s="1" t="s">
        <v>16356</v>
      </c>
      <c r="I4530" s="1" t="s">
        <v>13529</v>
      </c>
    </row>
    <row r="4531" spans="1:9" x14ac:dyDescent="0.25">
      <c r="A4531" s="1" t="s">
        <v>11659</v>
      </c>
      <c r="B4531" s="1" t="s">
        <v>4940</v>
      </c>
      <c r="C4531" s="1" t="s">
        <v>13556</v>
      </c>
      <c r="D4531" s="1" t="s">
        <v>43</v>
      </c>
      <c r="G4531" s="1" t="s">
        <v>13562</v>
      </c>
      <c r="H4531" s="1" t="s">
        <v>17276</v>
      </c>
      <c r="I4531" s="1" t="s">
        <v>13529</v>
      </c>
    </row>
    <row r="4532" spans="1:9" x14ac:dyDescent="0.25">
      <c r="A4532" s="1" t="s">
        <v>11660</v>
      </c>
      <c r="B4532" s="1" t="s">
        <v>4941</v>
      </c>
      <c r="C4532" s="1" t="s">
        <v>13556</v>
      </c>
      <c r="D4532" s="1" t="s">
        <v>43</v>
      </c>
      <c r="E4532" s="1" t="s">
        <v>14518</v>
      </c>
      <c r="G4532" s="1" t="s">
        <v>13557</v>
      </c>
      <c r="H4532" s="1" t="s">
        <v>15338</v>
      </c>
      <c r="I4532" s="1" t="s">
        <v>13529</v>
      </c>
    </row>
    <row r="4533" spans="1:9" x14ac:dyDescent="0.25">
      <c r="A4533" s="1" t="s">
        <v>11661</v>
      </c>
      <c r="B4533" s="1" t="s">
        <v>4942</v>
      </c>
      <c r="C4533" s="1" t="s">
        <v>13556</v>
      </c>
      <c r="D4533" s="1" t="s">
        <v>43</v>
      </c>
      <c r="E4533" s="1" t="s">
        <v>13890</v>
      </c>
      <c r="G4533" s="1" t="s">
        <v>13557</v>
      </c>
      <c r="H4533" s="1" t="s">
        <v>14608</v>
      </c>
      <c r="I4533" s="1" t="s">
        <v>13529</v>
      </c>
    </row>
    <row r="4534" spans="1:9" x14ac:dyDescent="0.25">
      <c r="A4534" s="1" t="s">
        <v>11662</v>
      </c>
      <c r="B4534" s="1" t="s">
        <v>4943</v>
      </c>
      <c r="C4534" s="1" t="s">
        <v>13556</v>
      </c>
      <c r="D4534" s="1" t="s">
        <v>43</v>
      </c>
      <c r="E4534" s="1" t="s">
        <v>14367</v>
      </c>
      <c r="G4534" s="1" t="s">
        <v>13557</v>
      </c>
      <c r="H4534" s="1" t="s">
        <v>14368</v>
      </c>
      <c r="I4534" s="1" t="s">
        <v>13529</v>
      </c>
    </row>
    <row r="4535" spans="1:9" x14ac:dyDescent="0.25">
      <c r="A4535" s="1" t="s">
        <v>11663</v>
      </c>
      <c r="B4535" s="1" t="s">
        <v>4944</v>
      </c>
      <c r="C4535" s="1" t="s">
        <v>13556</v>
      </c>
      <c r="D4535" s="1" t="s">
        <v>43</v>
      </c>
      <c r="E4535" s="1" t="s">
        <v>13564</v>
      </c>
      <c r="G4535" s="1" t="s">
        <v>13557</v>
      </c>
      <c r="H4535" s="1" t="s">
        <v>15340</v>
      </c>
      <c r="I4535" s="1" t="s">
        <v>13529</v>
      </c>
    </row>
    <row r="4536" spans="1:9" x14ac:dyDescent="0.25">
      <c r="A4536" s="1" t="s">
        <v>11664</v>
      </c>
      <c r="B4536" s="1" t="s">
        <v>4945</v>
      </c>
      <c r="C4536" s="1" t="s">
        <v>13556</v>
      </c>
      <c r="D4536" s="1" t="s">
        <v>43</v>
      </c>
      <c r="E4536" s="1" t="s">
        <v>17240</v>
      </c>
      <c r="G4536" s="1" t="s">
        <v>13562</v>
      </c>
      <c r="H4536" s="1" t="s">
        <v>16842</v>
      </c>
      <c r="I4536" s="1" t="s">
        <v>13529</v>
      </c>
    </row>
    <row r="4537" spans="1:9" x14ac:dyDescent="0.25">
      <c r="A4537" s="1" t="s">
        <v>11665</v>
      </c>
      <c r="B4537" s="1" t="s">
        <v>4946</v>
      </c>
      <c r="C4537" s="1" t="s">
        <v>13556</v>
      </c>
      <c r="D4537" s="1" t="s">
        <v>43</v>
      </c>
      <c r="E4537" s="1" t="s">
        <v>16843</v>
      </c>
      <c r="G4537" s="1" t="s">
        <v>13562</v>
      </c>
      <c r="H4537" s="1" t="s">
        <v>16842</v>
      </c>
      <c r="I4537" s="1" t="s">
        <v>13529</v>
      </c>
    </row>
    <row r="4538" spans="1:9" x14ac:dyDescent="0.25">
      <c r="A4538" s="1" t="s">
        <v>11666</v>
      </c>
      <c r="B4538" s="1" t="s">
        <v>4947</v>
      </c>
      <c r="C4538" s="1" t="s">
        <v>13556</v>
      </c>
      <c r="D4538" s="1" t="s">
        <v>43</v>
      </c>
      <c r="E4538" s="1" t="s">
        <v>17241</v>
      </c>
      <c r="G4538" s="1" t="s">
        <v>13562</v>
      </c>
      <c r="H4538" s="1" t="s">
        <v>16356</v>
      </c>
      <c r="I4538" s="1" t="s">
        <v>13529</v>
      </c>
    </row>
    <row r="4539" spans="1:9" x14ac:dyDescent="0.25">
      <c r="A4539" s="1" t="s">
        <v>11667</v>
      </c>
      <c r="B4539" s="1" t="s">
        <v>4948</v>
      </c>
      <c r="C4539" s="1" t="s">
        <v>13556</v>
      </c>
      <c r="D4539" s="1" t="s">
        <v>43</v>
      </c>
      <c r="E4539" s="1" t="s">
        <v>13868</v>
      </c>
      <c r="G4539" s="1" t="s">
        <v>13562</v>
      </c>
      <c r="H4539" s="1" t="s">
        <v>13869</v>
      </c>
      <c r="I4539" s="1" t="s">
        <v>13529</v>
      </c>
    </row>
    <row r="4540" spans="1:9" x14ac:dyDescent="0.25">
      <c r="A4540" s="1" t="s">
        <v>11668</v>
      </c>
      <c r="B4540" s="1" t="s">
        <v>4949</v>
      </c>
      <c r="C4540" s="1" t="s">
        <v>13556</v>
      </c>
      <c r="D4540" s="1" t="s">
        <v>43</v>
      </c>
      <c r="F4540" s="1" t="s">
        <v>4950</v>
      </c>
      <c r="G4540" s="1" t="s">
        <v>13916</v>
      </c>
      <c r="H4540" s="1" t="s">
        <v>15353</v>
      </c>
      <c r="I4540" s="1" t="s">
        <v>13529</v>
      </c>
    </row>
    <row r="4541" spans="1:9" x14ac:dyDescent="0.25">
      <c r="A4541" s="1" t="s">
        <v>11669</v>
      </c>
      <c r="B4541" s="1" t="s">
        <v>4951</v>
      </c>
      <c r="C4541" s="1" t="s">
        <v>13556</v>
      </c>
      <c r="D4541" s="1" t="s">
        <v>43</v>
      </c>
      <c r="F4541" s="1" t="s">
        <v>4952</v>
      </c>
      <c r="G4541" s="1" t="s">
        <v>13916</v>
      </c>
      <c r="H4541" s="1" t="s">
        <v>15353</v>
      </c>
      <c r="I4541" s="1" t="s">
        <v>13529</v>
      </c>
    </row>
    <row r="4542" spans="1:9" x14ac:dyDescent="0.25">
      <c r="A4542" s="1" t="s">
        <v>11670</v>
      </c>
      <c r="B4542" s="1" t="s">
        <v>4953</v>
      </c>
      <c r="C4542" s="1" t="s">
        <v>13556</v>
      </c>
      <c r="D4542" s="1" t="s">
        <v>43</v>
      </c>
      <c r="E4542" s="1" t="s">
        <v>17277</v>
      </c>
      <c r="G4542" s="1" t="s">
        <v>13557</v>
      </c>
      <c r="H4542" s="1" t="s">
        <v>13637</v>
      </c>
      <c r="I4542" s="1" t="s">
        <v>13529</v>
      </c>
    </row>
    <row r="4543" spans="1:9" x14ac:dyDescent="0.25">
      <c r="A4543" s="1" t="s">
        <v>11671</v>
      </c>
      <c r="B4543" s="1" t="s">
        <v>4954</v>
      </c>
      <c r="C4543" s="1" t="s">
        <v>13556</v>
      </c>
      <c r="D4543" s="1" t="s">
        <v>43</v>
      </c>
      <c r="E4543" s="1" t="s">
        <v>17278</v>
      </c>
      <c r="G4543" s="1" t="s">
        <v>13798</v>
      </c>
      <c r="H4543" s="1" t="s">
        <v>17279</v>
      </c>
      <c r="I4543" s="1" t="s">
        <v>13529</v>
      </c>
    </row>
    <row r="4544" spans="1:9" x14ac:dyDescent="0.25">
      <c r="A4544" s="1" t="s">
        <v>11672</v>
      </c>
      <c r="B4544" s="1" t="s">
        <v>4955</v>
      </c>
      <c r="C4544" s="1" t="s">
        <v>13556</v>
      </c>
      <c r="D4544" s="1" t="s">
        <v>43</v>
      </c>
      <c r="E4544" s="1" t="s">
        <v>17280</v>
      </c>
      <c r="G4544" s="1" t="s">
        <v>16721</v>
      </c>
      <c r="H4544" s="1" t="s">
        <v>16301</v>
      </c>
      <c r="I4544" s="1" t="s">
        <v>13529</v>
      </c>
    </row>
    <row r="4545" spans="1:9" x14ac:dyDescent="0.25">
      <c r="A4545" s="1" t="s">
        <v>11673</v>
      </c>
      <c r="B4545" s="1" t="s">
        <v>4494</v>
      </c>
      <c r="C4545" s="1" t="s">
        <v>13556</v>
      </c>
      <c r="D4545" s="1" t="s">
        <v>43</v>
      </c>
      <c r="E4545" s="1" t="s">
        <v>13769</v>
      </c>
      <c r="G4545" s="1" t="s">
        <v>13591</v>
      </c>
      <c r="H4545" s="1" t="s">
        <v>14203</v>
      </c>
      <c r="I4545" s="1" t="s">
        <v>13529</v>
      </c>
    </row>
    <row r="4546" spans="1:9" x14ac:dyDescent="0.25">
      <c r="A4546" s="1" t="s">
        <v>11674</v>
      </c>
      <c r="B4546" s="1" t="s">
        <v>4956</v>
      </c>
      <c r="C4546" s="1" t="s">
        <v>13556</v>
      </c>
      <c r="D4546" s="1" t="s">
        <v>43</v>
      </c>
      <c r="E4546" s="1" t="s">
        <v>17281</v>
      </c>
      <c r="G4546" s="1" t="s">
        <v>13562</v>
      </c>
      <c r="H4546" s="1" t="s">
        <v>13894</v>
      </c>
      <c r="I4546" s="1" t="s">
        <v>13529</v>
      </c>
    </row>
    <row r="4547" spans="1:9" x14ac:dyDescent="0.25">
      <c r="A4547" s="1" t="s">
        <v>11675</v>
      </c>
      <c r="B4547" s="1" t="s">
        <v>4957</v>
      </c>
      <c r="C4547" s="1" t="s">
        <v>13556</v>
      </c>
      <c r="D4547" s="1" t="s">
        <v>43</v>
      </c>
      <c r="E4547" s="1" t="s">
        <v>14569</v>
      </c>
      <c r="G4547" s="1" t="s">
        <v>13562</v>
      </c>
      <c r="H4547" s="1" t="s">
        <v>17282</v>
      </c>
      <c r="I4547" s="1" t="s">
        <v>13529</v>
      </c>
    </row>
    <row r="4548" spans="1:9" x14ac:dyDescent="0.25">
      <c r="A4548" s="1" t="s">
        <v>11676</v>
      </c>
      <c r="B4548" s="1" t="s">
        <v>4958</v>
      </c>
      <c r="C4548" s="1" t="s">
        <v>13556</v>
      </c>
      <c r="D4548" s="1" t="s">
        <v>43</v>
      </c>
      <c r="E4548" s="1" t="s">
        <v>14700</v>
      </c>
      <c r="G4548" s="1" t="s">
        <v>13562</v>
      </c>
      <c r="H4548" s="1" t="s">
        <v>13658</v>
      </c>
      <c r="I4548" s="1" t="s">
        <v>13529</v>
      </c>
    </row>
    <row r="4549" spans="1:9" x14ac:dyDescent="0.25">
      <c r="A4549" s="1" t="s">
        <v>11677</v>
      </c>
      <c r="B4549" s="1" t="s">
        <v>4959</v>
      </c>
      <c r="C4549" s="1" t="s">
        <v>13556</v>
      </c>
      <c r="D4549" s="1" t="s">
        <v>43</v>
      </c>
      <c r="E4549" s="1" t="s">
        <v>14222</v>
      </c>
      <c r="G4549" s="1" t="s">
        <v>13562</v>
      </c>
      <c r="H4549" s="1" t="s">
        <v>13658</v>
      </c>
      <c r="I4549" s="1" t="s">
        <v>13529</v>
      </c>
    </row>
    <row r="4550" spans="1:9" x14ac:dyDescent="0.25">
      <c r="A4550" s="1" t="s">
        <v>11678</v>
      </c>
      <c r="B4550" s="1" t="s">
        <v>4960</v>
      </c>
      <c r="C4550" s="1" t="s">
        <v>13556</v>
      </c>
      <c r="D4550" s="1" t="s">
        <v>43</v>
      </c>
      <c r="E4550" s="1" t="s">
        <v>17283</v>
      </c>
      <c r="G4550" s="1" t="s">
        <v>13557</v>
      </c>
      <c r="H4550" s="1" t="s">
        <v>17284</v>
      </c>
      <c r="I4550" s="1" t="s">
        <v>13529</v>
      </c>
    </row>
    <row r="4551" spans="1:9" x14ac:dyDescent="0.25">
      <c r="A4551" s="1" t="s">
        <v>11679</v>
      </c>
      <c r="B4551" s="1" t="s">
        <v>4961</v>
      </c>
      <c r="C4551" s="1" t="s">
        <v>13556</v>
      </c>
      <c r="D4551" s="1" t="s">
        <v>43</v>
      </c>
      <c r="E4551" s="1" t="s">
        <v>17152</v>
      </c>
      <c r="G4551" s="1" t="s">
        <v>13562</v>
      </c>
      <c r="H4551" s="1" t="s">
        <v>13705</v>
      </c>
      <c r="I4551" s="1" t="s">
        <v>13529</v>
      </c>
    </row>
    <row r="4552" spans="1:9" x14ac:dyDescent="0.25">
      <c r="A4552" s="1" t="s">
        <v>11680</v>
      </c>
      <c r="B4552" s="1" t="s">
        <v>4962</v>
      </c>
      <c r="C4552" s="1" t="s">
        <v>13556</v>
      </c>
      <c r="D4552" s="1" t="s">
        <v>43</v>
      </c>
      <c r="E4552" s="1" t="s">
        <v>14019</v>
      </c>
      <c r="G4552" s="1" t="s">
        <v>13562</v>
      </c>
      <c r="H4552" s="1" t="s">
        <v>13705</v>
      </c>
      <c r="I4552" s="1" t="s">
        <v>13529</v>
      </c>
    </row>
    <row r="4553" spans="1:9" x14ac:dyDescent="0.25">
      <c r="A4553" s="1" t="s">
        <v>11681</v>
      </c>
      <c r="B4553" s="1" t="s">
        <v>4963</v>
      </c>
      <c r="C4553" s="1" t="s">
        <v>13873</v>
      </c>
      <c r="D4553" s="1" t="s">
        <v>369</v>
      </c>
      <c r="G4553" s="1" t="s">
        <v>13936</v>
      </c>
      <c r="H4553" s="1" t="s">
        <v>17285</v>
      </c>
      <c r="I4553" s="1" t="s">
        <v>13529</v>
      </c>
    </row>
    <row r="4554" spans="1:9" x14ac:dyDescent="0.25">
      <c r="A4554" s="1" t="s">
        <v>11682</v>
      </c>
      <c r="B4554" s="1" t="s">
        <v>4964</v>
      </c>
      <c r="C4554" s="1" t="s">
        <v>13530</v>
      </c>
      <c r="D4554" s="1" t="s">
        <v>12</v>
      </c>
      <c r="G4554" s="1" t="s">
        <v>13544</v>
      </c>
      <c r="H4554" s="1" t="s">
        <v>17286</v>
      </c>
      <c r="I4554" s="1" t="s">
        <v>13529</v>
      </c>
    </row>
    <row r="4555" spans="1:9" x14ac:dyDescent="0.25">
      <c r="A4555" s="1" t="s">
        <v>11683</v>
      </c>
      <c r="B4555" s="1" t="s">
        <v>4965</v>
      </c>
      <c r="C4555" s="1" t="s">
        <v>13530</v>
      </c>
      <c r="D4555" s="1" t="s">
        <v>12</v>
      </c>
      <c r="G4555" s="1" t="s">
        <v>13537</v>
      </c>
      <c r="H4555" s="1" t="s">
        <v>15609</v>
      </c>
      <c r="I4555" s="1" t="s">
        <v>13529</v>
      </c>
    </row>
    <row r="4556" spans="1:9" x14ac:dyDescent="0.25">
      <c r="A4556" s="1" t="s">
        <v>11684</v>
      </c>
      <c r="B4556" s="1" t="s">
        <v>4966</v>
      </c>
      <c r="C4556" s="1" t="s">
        <v>13530</v>
      </c>
      <c r="D4556" s="1" t="s">
        <v>12</v>
      </c>
      <c r="G4556" s="1" t="s">
        <v>13531</v>
      </c>
      <c r="H4556" s="1" t="s">
        <v>13817</v>
      </c>
      <c r="I4556" s="1" t="s">
        <v>13529</v>
      </c>
    </row>
    <row r="4557" spans="1:9" x14ac:dyDescent="0.25">
      <c r="A4557" s="1" t="s">
        <v>11685</v>
      </c>
      <c r="B4557" s="1" t="s">
        <v>4967</v>
      </c>
      <c r="C4557" s="1" t="s">
        <v>13530</v>
      </c>
      <c r="D4557" s="1" t="s">
        <v>12</v>
      </c>
      <c r="G4557" s="1" t="s">
        <v>13537</v>
      </c>
      <c r="H4557" s="1" t="s">
        <v>17287</v>
      </c>
      <c r="I4557" s="1" t="s">
        <v>13529</v>
      </c>
    </row>
    <row r="4558" spans="1:9" x14ac:dyDescent="0.25">
      <c r="A4558" s="1" t="s">
        <v>11686</v>
      </c>
      <c r="B4558" s="1" t="s">
        <v>4968</v>
      </c>
      <c r="C4558" s="1" t="s">
        <v>13530</v>
      </c>
      <c r="D4558" s="1" t="s">
        <v>12</v>
      </c>
      <c r="G4558" s="1" t="s">
        <v>13531</v>
      </c>
      <c r="H4558" s="1" t="s">
        <v>14795</v>
      </c>
      <c r="I4558" s="1" t="s">
        <v>13529</v>
      </c>
    </row>
    <row r="4559" spans="1:9" x14ac:dyDescent="0.25">
      <c r="A4559" s="1" t="s">
        <v>11687</v>
      </c>
      <c r="B4559" s="1" t="s">
        <v>4969</v>
      </c>
      <c r="C4559" s="1" t="s">
        <v>13530</v>
      </c>
      <c r="D4559" s="1" t="s">
        <v>12</v>
      </c>
      <c r="G4559" s="1" t="s">
        <v>13537</v>
      </c>
      <c r="H4559" s="1" t="s">
        <v>15594</v>
      </c>
      <c r="I4559" s="1" t="s">
        <v>13529</v>
      </c>
    </row>
    <row r="4560" spans="1:9" x14ac:dyDescent="0.25">
      <c r="A4560" s="1" t="s">
        <v>11688</v>
      </c>
      <c r="B4560" s="1" t="s">
        <v>4970</v>
      </c>
      <c r="C4560" s="1" t="s">
        <v>13530</v>
      </c>
      <c r="D4560" s="1" t="s">
        <v>12</v>
      </c>
      <c r="F4560" s="1" t="s">
        <v>1003</v>
      </c>
      <c r="G4560" s="1" t="s">
        <v>13531</v>
      </c>
      <c r="H4560" s="1" t="s">
        <v>15238</v>
      </c>
      <c r="I4560" s="1" t="s">
        <v>13529</v>
      </c>
    </row>
    <row r="4561" spans="1:9" x14ac:dyDescent="0.25">
      <c r="A4561" s="1" t="s">
        <v>11689</v>
      </c>
      <c r="B4561" s="1" t="s">
        <v>4971</v>
      </c>
      <c r="C4561" s="1" t="s">
        <v>13530</v>
      </c>
      <c r="D4561" s="1" t="s">
        <v>12</v>
      </c>
      <c r="G4561" s="1" t="s">
        <v>13537</v>
      </c>
      <c r="H4561" s="1" t="s">
        <v>13841</v>
      </c>
      <c r="I4561" s="1" t="s">
        <v>13529</v>
      </c>
    </row>
    <row r="4562" spans="1:9" x14ac:dyDescent="0.25">
      <c r="A4562" s="1" t="s">
        <v>11690</v>
      </c>
      <c r="B4562" s="1" t="s">
        <v>4972</v>
      </c>
      <c r="C4562" s="1" t="s">
        <v>13530</v>
      </c>
      <c r="D4562" s="1" t="s">
        <v>12</v>
      </c>
      <c r="G4562" s="1" t="s">
        <v>13537</v>
      </c>
      <c r="H4562" s="1" t="s">
        <v>17288</v>
      </c>
      <c r="I4562" s="1" t="s">
        <v>13529</v>
      </c>
    </row>
    <row r="4563" spans="1:9" x14ac:dyDescent="0.25">
      <c r="A4563" s="1" t="s">
        <v>11691</v>
      </c>
      <c r="B4563" s="1" t="s">
        <v>4973</v>
      </c>
      <c r="C4563" s="1" t="s">
        <v>13530</v>
      </c>
      <c r="D4563" s="1" t="s">
        <v>12</v>
      </c>
      <c r="E4563" s="1" t="s">
        <v>1553</v>
      </c>
      <c r="G4563" s="1" t="s">
        <v>15144</v>
      </c>
      <c r="H4563" s="1" t="s">
        <v>15145</v>
      </c>
      <c r="I4563" s="1" t="s">
        <v>13529</v>
      </c>
    </row>
    <row r="4564" spans="1:9" x14ac:dyDescent="0.25">
      <c r="A4564" s="1" t="s">
        <v>11692</v>
      </c>
      <c r="B4564" s="1" t="s">
        <v>4974</v>
      </c>
      <c r="C4564" s="1" t="s">
        <v>13530</v>
      </c>
      <c r="D4564" s="1" t="s">
        <v>12</v>
      </c>
      <c r="G4564" s="1" t="s">
        <v>13537</v>
      </c>
      <c r="H4564" s="1" t="s">
        <v>17289</v>
      </c>
      <c r="I4564" s="1" t="s">
        <v>13529</v>
      </c>
    </row>
    <row r="4565" spans="1:9" x14ac:dyDescent="0.25">
      <c r="A4565" s="1" t="s">
        <v>11693</v>
      </c>
      <c r="B4565" s="1" t="s">
        <v>4975</v>
      </c>
      <c r="C4565" s="1" t="s">
        <v>13530</v>
      </c>
      <c r="D4565" s="1" t="s">
        <v>12</v>
      </c>
      <c r="G4565" s="1" t="s">
        <v>13531</v>
      </c>
      <c r="H4565" s="1" t="s">
        <v>17290</v>
      </c>
      <c r="I4565" s="1" t="s">
        <v>13529</v>
      </c>
    </row>
    <row r="4566" spans="1:9" x14ac:dyDescent="0.25">
      <c r="A4566" s="1" t="s">
        <v>11694</v>
      </c>
      <c r="B4566" s="1" t="s">
        <v>4976</v>
      </c>
      <c r="C4566" s="1" t="s">
        <v>13530</v>
      </c>
      <c r="D4566" s="1" t="s">
        <v>12</v>
      </c>
      <c r="G4566" s="1" t="s">
        <v>13531</v>
      </c>
      <c r="H4566" s="1" t="s">
        <v>17291</v>
      </c>
      <c r="I4566" s="1" t="s">
        <v>13529</v>
      </c>
    </row>
    <row r="4567" spans="1:9" x14ac:dyDescent="0.25">
      <c r="A4567" s="1" t="s">
        <v>11695</v>
      </c>
      <c r="B4567" s="1" t="s">
        <v>4977</v>
      </c>
      <c r="C4567" s="1" t="s">
        <v>13530</v>
      </c>
      <c r="D4567" s="1" t="s">
        <v>12</v>
      </c>
      <c r="G4567" s="1" t="s">
        <v>13531</v>
      </c>
      <c r="H4567" s="1" t="s">
        <v>14342</v>
      </c>
      <c r="I4567" s="1" t="s">
        <v>13529</v>
      </c>
    </row>
    <row r="4568" spans="1:9" x14ac:dyDescent="0.25">
      <c r="A4568" s="1" t="s">
        <v>11696</v>
      </c>
      <c r="B4568" s="1" t="s">
        <v>4978</v>
      </c>
      <c r="C4568" s="1" t="s">
        <v>13530</v>
      </c>
      <c r="D4568" s="1" t="s">
        <v>12</v>
      </c>
      <c r="G4568" s="1" t="s">
        <v>13531</v>
      </c>
      <c r="H4568" s="1" t="s">
        <v>15319</v>
      </c>
      <c r="I4568" s="1" t="s">
        <v>13529</v>
      </c>
    </row>
    <row r="4569" spans="1:9" x14ac:dyDescent="0.25">
      <c r="A4569" s="1" t="s">
        <v>11697</v>
      </c>
      <c r="B4569" s="1" t="s">
        <v>4979</v>
      </c>
      <c r="C4569" s="1" t="s">
        <v>13530</v>
      </c>
      <c r="D4569" s="1" t="s">
        <v>12</v>
      </c>
      <c r="G4569" s="1" t="s">
        <v>13531</v>
      </c>
      <c r="H4569" s="1" t="s">
        <v>17292</v>
      </c>
      <c r="I4569" s="1" t="s">
        <v>13529</v>
      </c>
    </row>
    <row r="4570" spans="1:9" x14ac:dyDescent="0.25">
      <c r="A4570" s="1" t="s">
        <v>11698</v>
      </c>
      <c r="B4570" s="1" t="s">
        <v>4980</v>
      </c>
      <c r="C4570" s="1" t="s">
        <v>13530</v>
      </c>
      <c r="D4570" s="1" t="s">
        <v>12</v>
      </c>
      <c r="G4570" s="1" t="s">
        <v>13531</v>
      </c>
      <c r="H4570" s="1" t="s">
        <v>17293</v>
      </c>
      <c r="I4570" s="1" t="s">
        <v>13529</v>
      </c>
    </row>
    <row r="4571" spans="1:9" x14ac:dyDescent="0.25">
      <c r="A4571" s="1" t="s">
        <v>11699</v>
      </c>
      <c r="B4571" s="1" t="s">
        <v>4981</v>
      </c>
      <c r="C4571" s="1" t="s">
        <v>13530</v>
      </c>
      <c r="D4571" s="1" t="s">
        <v>12</v>
      </c>
      <c r="G4571" s="1" t="s">
        <v>13537</v>
      </c>
      <c r="H4571" s="1" t="s">
        <v>15871</v>
      </c>
      <c r="I4571" s="1" t="s">
        <v>13529</v>
      </c>
    </row>
    <row r="4572" spans="1:9" x14ac:dyDescent="0.25">
      <c r="A4572" s="1" t="s">
        <v>11700</v>
      </c>
      <c r="B4572" s="1" t="s">
        <v>4982</v>
      </c>
      <c r="C4572" s="1" t="s">
        <v>13530</v>
      </c>
      <c r="D4572" s="1" t="s">
        <v>12</v>
      </c>
      <c r="G4572" s="1" t="s">
        <v>13531</v>
      </c>
      <c r="H4572" s="1" t="s">
        <v>15496</v>
      </c>
      <c r="I4572" s="1" t="s">
        <v>13529</v>
      </c>
    </row>
    <row r="4573" spans="1:9" x14ac:dyDescent="0.25">
      <c r="A4573" s="1" t="s">
        <v>11701</v>
      </c>
      <c r="B4573" s="1" t="s">
        <v>4983</v>
      </c>
      <c r="C4573" s="1" t="s">
        <v>13530</v>
      </c>
      <c r="D4573" s="1" t="s">
        <v>12</v>
      </c>
      <c r="G4573" s="1" t="s">
        <v>13531</v>
      </c>
      <c r="H4573" s="1" t="s">
        <v>13822</v>
      </c>
      <c r="I4573" s="1" t="s">
        <v>13529</v>
      </c>
    </row>
    <row r="4574" spans="1:9" x14ac:dyDescent="0.25">
      <c r="A4574" s="1" t="s">
        <v>11702</v>
      </c>
      <c r="B4574" s="1" t="s">
        <v>4984</v>
      </c>
      <c r="C4574" s="1" t="s">
        <v>13530</v>
      </c>
      <c r="D4574" s="1" t="s">
        <v>12</v>
      </c>
      <c r="G4574" s="1" t="s">
        <v>13537</v>
      </c>
      <c r="H4574" s="1" t="s">
        <v>17294</v>
      </c>
      <c r="I4574" s="1" t="s">
        <v>13529</v>
      </c>
    </row>
    <row r="4575" spans="1:9" x14ac:dyDescent="0.25">
      <c r="A4575" s="1" t="s">
        <v>11703</v>
      </c>
      <c r="B4575" s="1" t="s">
        <v>4985</v>
      </c>
      <c r="C4575" s="1" t="s">
        <v>13530</v>
      </c>
      <c r="D4575" s="1" t="s">
        <v>12</v>
      </c>
      <c r="G4575" s="1" t="s">
        <v>13537</v>
      </c>
      <c r="H4575" s="1" t="s">
        <v>17295</v>
      </c>
      <c r="I4575" s="1" t="s">
        <v>13529</v>
      </c>
    </row>
    <row r="4576" spans="1:9" x14ac:dyDescent="0.25">
      <c r="A4576" s="1" t="s">
        <v>11704</v>
      </c>
      <c r="B4576" s="1" t="s">
        <v>4986</v>
      </c>
      <c r="C4576" s="1" t="s">
        <v>13530</v>
      </c>
      <c r="D4576" s="1" t="s">
        <v>12</v>
      </c>
      <c r="G4576" s="1" t="s">
        <v>13531</v>
      </c>
      <c r="H4576" s="1" t="s">
        <v>17296</v>
      </c>
      <c r="I4576" s="1" t="s">
        <v>13529</v>
      </c>
    </row>
    <row r="4577" spans="1:9" x14ac:dyDescent="0.25">
      <c r="A4577" s="1" t="s">
        <v>11705</v>
      </c>
      <c r="B4577" s="1" t="s">
        <v>4987</v>
      </c>
      <c r="C4577" s="1" t="s">
        <v>13530</v>
      </c>
      <c r="D4577" s="1" t="s">
        <v>12</v>
      </c>
      <c r="G4577" s="1" t="s">
        <v>13936</v>
      </c>
      <c r="H4577" s="1" t="s">
        <v>17297</v>
      </c>
      <c r="I4577" s="1" t="s">
        <v>13529</v>
      </c>
    </row>
    <row r="4578" spans="1:9" x14ac:dyDescent="0.25">
      <c r="A4578" s="1" t="s">
        <v>11706</v>
      </c>
      <c r="B4578" s="1" t="s">
        <v>4988</v>
      </c>
      <c r="C4578" s="1" t="s">
        <v>13530</v>
      </c>
      <c r="D4578" s="1" t="s">
        <v>12</v>
      </c>
      <c r="G4578" s="1" t="s">
        <v>13531</v>
      </c>
      <c r="H4578" s="1" t="s">
        <v>17235</v>
      </c>
      <c r="I4578" s="1" t="s">
        <v>13529</v>
      </c>
    </row>
    <row r="4579" spans="1:9" x14ac:dyDescent="0.25">
      <c r="A4579" s="1" t="s">
        <v>11707</v>
      </c>
      <c r="B4579" s="1" t="s">
        <v>4989</v>
      </c>
      <c r="C4579" s="1" t="s">
        <v>13530</v>
      </c>
      <c r="D4579" s="1" t="s">
        <v>12</v>
      </c>
      <c r="G4579" s="1" t="s">
        <v>13531</v>
      </c>
      <c r="H4579" s="1" t="s">
        <v>17298</v>
      </c>
      <c r="I4579" s="1" t="s">
        <v>13529</v>
      </c>
    </row>
    <row r="4580" spans="1:9" x14ac:dyDescent="0.25">
      <c r="A4580" s="1" t="s">
        <v>11708</v>
      </c>
      <c r="B4580" s="1" t="s">
        <v>4990</v>
      </c>
      <c r="C4580" s="1" t="s">
        <v>13530</v>
      </c>
      <c r="D4580" s="1" t="s">
        <v>12</v>
      </c>
      <c r="G4580" s="1" t="s">
        <v>13531</v>
      </c>
      <c r="H4580" s="1" t="s">
        <v>17299</v>
      </c>
      <c r="I4580" s="1" t="s">
        <v>13529</v>
      </c>
    </row>
    <row r="4581" spans="1:9" x14ac:dyDescent="0.25">
      <c r="A4581" s="1" t="s">
        <v>11709</v>
      </c>
      <c r="B4581" s="1" t="s">
        <v>4991</v>
      </c>
      <c r="C4581" s="1" t="s">
        <v>13530</v>
      </c>
      <c r="D4581" s="1" t="s">
        <v>12</v>
      </c>
      <c r="G4581" s="1" t="s">
        <v>13531</v>
      </c>
      <c r="H4581" s="1" t="s">
        <v>17300</v>
      </c>
      <c r="I4581" s="1" t="s">
        <v>13529</v>
      </c>
    </row>
    <row r="4582" spans="1:9" x14ac:dyDescent="0.25">
      <c r="A4582" s="1" t="s">
        <v>11710</v>
      </c>
      <c r="B4582" s="1" t="s">
        <v>4992</v>
      </c>
      <c r="C4582" s="1" t="s">
        <v>13530</v>
      </c>
      <c r="D4582" s="1" t="s">
        <v>12</v>
      </c>
      <c r="G4582" s="1" t="s">
        <v>13531</v>
      </c>
      <c r="H4582" s="1" t="s">
        <v>15137</v>
      </c>
      <c r="I4582" s="1" t="s">
        <v>13529</v>
      </c>
    </row>
    <row r="4583" spans="1:9" x14ac:dyDescent="0.25">
      <c r="A4583" s="1" t="s">
        <v>11711</v>
      </c>
      <c r="B4583" s="1" t="s">
        <v>4993</v>
      </c>
      <c r="C4583" s="1" t="s">
        <v>13530</v>
      </c>
      <c r="D4583" s="1" t="s">
        <v>12</v>
      </c>
      <c r="G4583" s="1" t="s">
        <v>13537</v>
      </c>
      <c r="H4583" s="1" t="s">
        <v>15010</v>
      </c>
      <c r="I4583" s="1" t="s">
        <v>13529</v>
      </c>
    </row>
    <row r="4584" spans="1:9" x14ac:dyDescent="0.25">
      <c r="A4584" s="1" t="s">
        <v>11712</v>
      </c>
      <c r="B4584" s="1" t="s">
        <v>4994</v>
      </c>
      <c r="C4584" s="1" t="s">
        <v>13530</v>
      </c>
      <c r="D4584" s="1" t="s">
        <v>12</v>
      </c>
      <c r="G4584" s="1" t="s">
        <v>13531</v>
      </c>
      <c r="H4584" s="1" t="s">
        <v>15607</v>
      </c>
      <c r="I4584" s="1" t="s">
        <v>13529</v>
      </c>
    </row>
    <row r="4585" spans="1:9" x14ac:dyDescent="0.25">
      <c r="A4585" s="1" t="s">
        <v>11713</v>
      </c>
      <c r="B4585" s="1" t="s">
        <v>4995</v>
      </c>
      <c r="C4585" s="1" t="s">
        <v>13530</v>
      </c>
      <c r="D4585" s="1" t="s">
        <v>12</v>
      </c>
      <c r="G4585" s="1" t="s">
        <v>13531</v>
      </c>
      <c r="H4585" s="1" t="s">
        <v>17301</v>
      </c>
      <c r="I4585" s="1" t="s">
        <v>13529</v>
      </c>
    </row>
    <row r="4586" spans="1:9" x14ac:dyDescent="0.25">
      <c r="A4586" s="1" t="s">
        <v>11714</v>
      </c>
      <c r="B4586" s="1" t="s">
        <v>4996</v>
      </c>
      <c r="C4586" s="1" t="s">
        <v>13530</v>
      </c>
      <c r="D4586" s="1" t="s">
        <v>12</v>
      </c>
      <c r="G4586" s="1" t="s">
        <v>13537</v>
      </c>
      <c r="H4586" s="1" t="s">
        <v>17302</v>
      </c>
      <c r="I4586" s="1" t="s">
        <v>13529</v>
      </c>
    </row>
    <row r="4587" spans="1:9" x14ac:dyDescent="0.25">
      <c r="A4587" s="1" t="s">
        <v>11715</v>
      </c>
      <c r="B4587" s="1" t="s">
        <v>4997</v>
      </c>
      <c r="C4587" s="1" t="s">
        <v>13530</v>
      </c>
      <c r="D4587" s="1" t="s">
        <v>12</v>
      </c>
      <c r="G4587" s="1" t="s">
        <v>13531</v>
      </c>
      <c r="H4587" s="1" t="s">
        <v>17303</v>
      </c>
      <c r="I4587" s="1" t="s">
        <v>13529</v>
      </c>
    </row>
    <row r="4588" spans="1:9" x14ac:dyDescent="0.25">
      <c r="A4588" s="1" t="s">
        <v>11716</v>
      </c>
      <c r="B4588" s="1" t="s">
        <v>4998</v>
      </c>
      <c r="C4588" s="1" t="s">
        <v>13530</v>
      </c>
      <c r="D4588" s="1" t="s">
        <v>12</v>
      </c>
      <c r="G4588" s="1" t="s">
        <v>13537</v>
      </c>
      <c r="H4588" s="1" t="s">
        <v>15698</v>
      </c>
      <c r="I4588" s="1" t="s">
        <v>13529</v>
      </c>
    </row>
    <row r="4589" spans="1:9" x14ac:dyDescent="0.25">
      <c r="A4589" s="1" t="s">
        <v>11717</v>
      </c>
      <c r="B4589" s="1" t="s">
        <v>4999</v>
      </c>
      <c r="C4589" s="1" t="s">
        <v>13530</v>
      </c>
      <c r="D4589" s="1" t="s">
        <v>12</v>
      </c>
      <c r="G4589" s="1" t="s">
        <v>13537</v>
      </c>
      <c r="H4589" s="1" t="s">
        <v>17304</v>
      </c>
      <c r="I4589" s="1" t="s">
        <v>13529</v>
      </c>
    </row>
    <row r="4590" spans="1:9" x14ac:dyDescent="0.25">
      <c r="A4590" s="1" t="s">
        <v>11718</v>
      </c>
      <c r="B4590" s="1" t="s">
        <v>5000</v>
      </c>
      <c r="C4590" s="1" t="s">
        <v>13530</v>
      </c>
      <c r="D4590" s="1" t="s">
        <v>12</v>
      </c>
      <c r="G4590" s="1" t="s">
        <v>13537</v>
      </c>
      <c r="H4590" s="1" t="s">
        <v>17305</v>
      </c>
      <c r="I4590" s="1" t="s">
        <v>13529</v>
      </c>
    </row>
    <row r="4591" spans="1:9" x14ac:dyDescent="0.25">
      <c r="A4591" s="1" t="s">
        <v>11719</v>
      </c>
      <c r="B4591" s="1" t="s">
        <v>5001</v>
      </c>
      <c r="C4591" s="1" t="s">
        <v>13530</v>
      </c>
      <c r="D4591" s="1" t="s">
        <v>12</v>
      </c>
      <c r="G4591" s="1" t="s">
        <v>13537</v>
      </c>
      <c r="H4591" s="1" t="s">
        <v>17306</v>
      </c>
      <c r="I4591" s="1" t="s">
        <v>13529</v>
      </c>
    </row>
    <row r="4592" spans="1:9" x14ac:dyDescent="0.25">
      <c r="A4592" s="1" t="s">
        <v>11720</v>
      </c>
      <c r="B4592" s="1" t="s">
        <v>5002</v>
      </c>
      <c r="C4592" s="1" t="s">
        <v>13530</v>
      </c>
      <c r="D4592" s="1" t="s">
        <v>12</v>
      </c>
      <c r="G4592" s="1" t="s">
        <v>13537</v>
      </c>
      <c r="H4592" s="1" t="s">
        <v>17307</v>
      </c>
      <c r="I4592" s="1" t="s">
        <v>13529</v>
      </c>
    </row>
    <row r="4593" spans="1:9" x14ac:dyDescent="0.25">
      <c r="A4593" s="1" t="s">
        <v>11721</v>
      </c>
      <c r="B4593" s="1" t="s">
        <v>5003</v>
      </c>
      <c r="C4593" s="1" t="s">
        <v>13530</v>
      </c>
      <c r="D4593" s="1" t="s">
        <v>12</v>
      </c>
      <c r="G4593" s="1" t="s">
        <v>13537</v>
      </c>
      <c r="H4593" s="1" t="s">
        <v>15135</v>
      </c>
      <c r="I4593" s="1" t="s">
        <v>13529</v>
      </c>
    </row>
    <row r="4594" spans="1:9" x14ac:dyDescent="0.25">
      <c r="A4594" s="1" t="s">
        <v>11722</v>
      </c>
      <c r="B4594" s="1" t="s">
        <v>5004</v>
      </c>
      <c r="C4594" s="1" t="s">
        <v>13530</v>
      </c>
      <c r="D4594" s="1" t="s">
        <v>12</v>
      </c>
      <c r="G4594" s="1" t="s">
        <v>13537</v>
      </c>
      <c r="H4594" s="1" t="s">
        <v>15809</v>
      </c>
      <c r="I4594" s="1" t="s">
        <v>13529</v>
      </c>
    </row>
    <row r="4595" spans="1:9" x14ac:dyDescent="0.25">
      <c r="A4595" s="1" t="s">
        <v>11723</v>
      </c>
      <c r="B4595" s="1" t="s">
        <v>5005</v>
      </c>
      <c r="C4595" s="1" t="s">
        <v>13530</v>
      </c>
      <c r="D4595" s="1" t="s">
        <v>12</v>
      </c>
      <c r="G4595" s="1" t="s">
        <v>13537</v>
      </c>
      <c r="H4595" s="1" t="s">
        <v>15154</v>
      </c>
      <c r="I4595" s="1" t="s">
        <v>13529</v>
      </c>
    </row>
    <row r="4596" spans="1:9" x14ac:dyDescent="0.25">
      <c r="A4596" s="1" t="s">
        <v>11724</v>
      </c>
      <c r="B4596" s="1" t="s">
        <v>1707</v>
      </c>
      <c r="C4596" s="1" t="s">
        <v>13530</v>
      </c>
      <c r="D4596" s="1" t="s">
        <v>12</v>
      </c>
      <c r="G4596" s="1" t="s">
        <v>13537</v>
      </c>
      <c r="H4596" s="1" t="s">
        <v>15271</v>
      </c>
      <c r="I4596" s="1" t="s">
        <v>13529</v>
      </c>
    </row>
    <row r="4597" spans="1:9" x14ac:dyDescent="0.25">
      <c r="A4597" s="1" t="s">
        <v>11725</v>
      </c>
      <c r="B4597" s="1" t="s">
        <v>5006</v>
      </c>
      <c r="C4597" s="1" t="s">
        <v>13530</v>
      </c>
      <c r="D4597" s="1" t="s">
        <v>12</v>
      </c>
      <c r="G4597" s="1" t="s">
        <v>13537</v>
      </c>
      <c r="H4597" s="1" t="s">
        <v>17308</v>
      </c>
      <c r="I4597" s="1" t="s">
        <v>13529</v>
      </c>
    </row>
    <row r="4598" spans="1:9" x14ac:dyDescent="0.25">
      <c r="A4598" s="1" t="s">
        <v>11726</v>
      </c>
      <c r="B4598" s="1" t="s">
        <v>5007</v>
      </c>
      <c r="C4598" s="1" t="s">
        <v>13530</v>
      </c>
      <c r="D4598" s="1" t="s">
        <v>12</v>
      </c>
      <c r="G4598" s="1" t="s">
        <v>13531</v>
      </c>
      <c r="H4598" s="1" t="s">
        <v>15944</v>
      </c>
      <c r="I4598" s="1" t="s">
        <v>13529</v>
      </c>
    </row>
    <row r="4599" spans="1:9" x14ac:dyDescent="0.25">
      <c r="A4599" s="1" t="s">
        <v>11727</v>
      </c>
      <c r="B4599" s="1" t="s">
        <v>5008</v>
      </c>
      <c r="C4599" s="1" t="s">
        <v>13530</v>
      </c>
      <c r="D4599" s="1" t="s">
        <v>12</v>
      </c>
      <c r="G4599" s="1" t="s">
        <v>13531</v>
      </c>
      <c r="H4599" s="1" t="s">
        <v>15552</v>
      </c>
      <c r="I4599" s="1" t="s">
        <v>13529</v>
      </c>
    </row>
    <row r="4600" spans="1:9" x14ac:dyDescent="0.25">
      <c r="A4600" s="1" t="s">
        <v>11728</v>
      </c>
      <c r="B4600" s="1" t="s">
        <v>5009</v>
      </c>
      <c r="C4600" s="1" t="s">
        <v>13530</v>
      </c>
      <c r="D4600" s="1" t="s">
        <v>12</v>
      </c>
      <c r="G4600" s="1" t="s">
        <v>13531</v>
      </c>
      <c r="H4600" s="1" t="s">
        <v>15646</v>
      </c>
      <c r="I4600" s="1" t="s">
        <v>13529</v>
      </c>
    </row>
    <row r="4601" spans="1:9" x14ac:dyDescent="0.25">
      <c r="A4601" s="1" t="s">
        <v>11729</v>
      </c>
      <c r="B4601" s="1" t="s">
        <v>5010</v>
      </c>
      <c r="C4601" s="1" t="s">
        <v>13530</v>
      </c>
      <c r="D4601" s="1" t="s">
        <v>12</v>
      </c>
      <c r="G4601" s="1" t="s">
        <v>13537</v>
      </c>
      <c r="H4601" s="1" t="s">
        <v>17309</v>
      </c>
      <c r="I4601" s="1" t="s">
        <v>13529</v>
      </c>
    </row>
    <row r="4602" spans="1:9" x14ac:dyDescent="0.25">
      <c r="A4602" s="1" t="s">
        <v>11730</v>
      </c>
      <c r="B4602" s="1" t="s">
        <v>5011</v>
      </c>
      <c r="C4602" s="1" t="s">
        <v>13530</v>
      </c>
      <c r="D4602" s="1" t="s">
        <v>12</v>
      </c>
      <c r="G4602" s="1" t="s">
        <v>13537</v>
      </c>
      <c r="H4602" s="1" t="s">
        <v>15616</v>
      </c>
      <c r="I4602" s="1" t="s">
        <v>13529</v>
      </c>
    </row>
    <row r="4603" spans="1:9" x14ac:dyDescent="0.25">
      <c r="A4603" s="1" t="s">
        <v>11731</v>
      </c>
      <c r="B4603" s="1" t="s">
        <v>5012</v>
      </c>
      <c r="C4603" s="1" t="s">
        <v>13530</v>
      </c>
      <c r="D4603" s="1" t="s">
        <v>12</v>
      </c>
      <c r="G4603" s="1" t="s">
        <v>13537</v>
      </c>
      <c r="H4603" s="1" t="s">
        <v>15503</v>
      </c>
      <c r="I4603" s="1" t="s">
        <v>13529</v>
      </c>
    </row>
    <row r="4604" spans="1:9" x14ac:dyDescent="0.25">
      <c r="A4604" s="1" t="s">
        <v>11732</v>
      </c>
      <c r="B4604" s="1" t="s">
        <v>5013</v>
      </c>
      <c r="C4604" s="1" t="s">
        <v>13530</v>
      </c>
      <c r="D4604" s="1" t="s">
        <v>12</v>
      </c>
      <c r="G4604" s="1" t="s">
        <v>13531</v>
      </c>
      <c r="H4604" s="1" t="s">
        <v>15154</v>
      </c>
      <c r="I4604" s="1" t="s">
        <v>13529</v>
      </c>
    </row>
    <row r="4605" spans="1:9" x14ac:dyDescent="0.25">
      <c r="A4605" s="1" t="s">
        <v>11733</v>
      </c>
      <c r="B4605" s="1" t="s">
        <v>5014</v>
      </c>
      <c r="C4605" s="1" t="s">
        <v>13530</v>
      </c>
      <c r="D4605" s="1" t="s">
        <v>12</v>
      </c>
      <c r="G4605" s="1" t="s">
        <v>13537</v>
      </c>
      <c r="H4605" s="1" t="s">
        <v>17310</v>
      </c>
      <c r="I4605" s="1" t="s">
        <v>13529</v>
      </c>
    </row>
    <row r="4606" spans="1:9" x14ac:dyDescent="0.25">
      <c r="A4606" s="1" t="s">
        <v>11734</v>
      </c>
      <c r="B4606" s="1" t="s">
        <v>5015</v>
      </c>
      <c r="C4606" s="1" t="s">
        <v>13530</v>
      </c>
      <c r="D4606" s="1" t="s">
        <v>12</v>
      </c>
      <c r="G4606" s="1" t="s">
        <v>13537</v>
      </c>
      <c r="H4606" s="1" t="s">
        <v>17311</v>
      </c>
      <c r="I4606" s="1" t="s">
        <v>13529</v>
      </c>
    </row>
    <row r="4607" spans="1:9" x14ac:dyDescent="0.25">
      <c r="A4607" s="1" t="s">
        <v>11735</v>
      </c>
      <c r="B4607" s="1" t="s">
        <v>5016</v>
      </c>
      <c r="C4607" s="1" t="s">
        <v>13530</v>
      </c>
      <c r="D4607" s="1" t="s">
        <v>12</v>
      </c>
      <c r="G4607" s="1" t="s">
        <v>13537</v>
      </c>
      <c r="H4607" s="1" t="s">
        <v>17312</v>
      </c>
      <c r="I4607" s="1" t="s">
        <v>13529</v>
      </c>
    </row>
    <row r="4608" spans="1:9" x14ac:dyDescent="0.25">
      <c r="A4608" s="1" t="s">
        <v>11736</v>
      </c>
      <c r="B4608" s="1" t="s">
        <v>5017</v>
      </c>
      <c r="C4608" s="1" t="s">
        <v>13530</v>
      </c>
      <c r="D4608" s="1" t="s">
        <v>12</v>
      </c>
      <c r="G4608" s="1" t="s">
        <v>13537</v>
      </c>
      <c r="H4608" s="1" t="s">
        <v>15952</v>
      </c>
      <c r="I4608" s="1" t="s">
        <v>13529</v>
      </c>
    </row>
    <row r="4609" spans="1:9" x14ac:dyDescent="0.25">
      <c r="A4609" s="1" t="s">
        <v>11737</v>
      </c>
      <c r="B4609" s="1" t="s">
        <v>5018</v>
      </c>
      <c r="C4609" s="1" t="s">
        <v>17142</v>
      </c>
      <c r="D4609" s="1" t="s">
        <v>4710</v>
      </c>
      <c r="E4609" s="1" t="s">
        <v>14021</v>
      </c>
      <c r="G4609" s="1" t="s">
        <v>13562</v>
      </c>
      <c r="H4609" s="1" t="s">
        <v>17313</v>
      </c>
      <c r="I4609" s="1" t="s">
        <v>13529</v>
      </c>
    </row>
    <row r="4610" spans="1:9" x14ac:dyDescent="0.25">
      <c r="A4610" s="1" t="s">
        <v>11738</v>
      </c>
      <c r="B4610" s="1" t="s">
        <v>1116</v>
      </c>
      <c r="C4610" s="1" t="s">
        <v>17142</v>
      </c>
      <c r="D4610" s="1" t="s">
        <v>4710</v>
      </c>
      <c r="E4610" s="1" t="s">
        <v>14677</v>
      </c>
      <c r="G4610" s="1" t="s">
        <v>13798</v>
      </c>
      <c r="H4610" s="1" t="s">
        <v>14679</v>
      </c>
      <c r="I4610" s="1" t="s">
        <v>13529</v>
      </c>
    </row>
    <row r="4611" spans="1:9" x14ac:dyDescent="0.25">
      <c r="A4611" s="1" t="s">
        <v>11739</v>
      </c>
      <c r="B4611" s="1" t="s">
        <v>5019</v>
      </c>
      <c r="C4611" s="1" t="s">
        <v>17142</v>
      </c>
      <c r="D4611" s="1" t="s">
        <v>4710</v>
      </c>
      <c r="E4611" s="1" t="s">
        <v>17314</v>
      </c>
      <c r="G4611" s="1" t="s">
        <v>17143</v>
      </c>
      <c r="H4611" s="1" t="s">
        <v>14051</v>
      </c>
      <c r="I4611" s="1" t="s">
        <v>13529</v>
      </c>
    </row>
    <row r="4612" spans="1:9" x14ac:dyDescent="0.25">
      <c r="A4612" s="1" t="s">
        <v>11740</v>
      </c>
      <c r="B4612" s="1" t="s">
        <v>4346</v>
      </c>
      <c r="C4612" s="1" t="s">
        <v>17142</v>
      </c>
      <c r="D4612" s="1" t="s">
        <v>4710</v>
      </c>
      <c r="E4612" s="1" t="s">
        <v>16869</v>
      </c>
      <c r="G4612" s="1" t="s">
        <v>17143</v>
      </c>
      <c r="H4612" s="1" t="s">
        <v>17315</v>
      </c>
      <c r="I4612" s="1" t="s">
        <v>13529</v>
      </c>
    </row>
    <row r="4613" spans="1:9" x14ac:dyDescent="0.25">
      <c r="A4613" s="1" t="s">
        <v>11741</v>
      </c>
      <c r="B4613" s="1" t="s">
        <v>5020</v>
      </c>
      <c r="C4613" s="1" t="s">
        <v>17142</v>
      </c>
      <c r="D4613" s="1" t="s">
        <v>4710</v>
      </c>
      <c r="F4613" s="1" t="s">
        <v>888</v>
      </c>
      <c r="G4613" s="1" t="s">
        <v>14452</v>
      </c>
      <c r="H4613" s="1" t="s">
        <v>14453</v>
      </c>
      <c r="I4613" s="1" t="s">
        <v>13529</v>
      </c>
    </row>
    <row r="4614" spans="1:9" x14ac:dyDescent="0.25">
      <c r="A4614" s="1" t="s">
        <v>11742</v>
      </c>
      <c r="B4614" s="1" t="s">
        <v>4456</v>
      </c>
      <c r="C4614" s="1" t="s">
        <v>17142</v>
      </c>
      <c r="D4614" s="1" t="s">
        <v>4710</v>
      </c>
      <c r="G4614" s="1" t="s">
        <v>13557</v>
      </c>
      <c r="H4614" s="1" t="s">
        <v>17316</v>
      </c>
      <c r="I4614" s="1" t="s">
        <v>13529</v>
      </c>
    </row>
    <row r="4615" spans="1:9" x14ac:dyDescent="0.25">
      <c r="A4615" s="1" t="s">
        <v>5021</v>
      </c>
      <c r="B4615" s="1" t="s">
        <v>5022</v>
      </c>
      <c r="C4615" s="1" t="s">
        <v>17142</v>
      </c>
      <c r="D4615" s="1" t="s">
        <v>4710</v>
      </c>
      <c r="E4615" s="1" t="s">
        <v>14365</v>
      </c>
      <c r="F4615" s="1" t="s">
        <v>55</v>
      </c>
      <c r="G4615" s="1" t="s">
        <v>17143</v>
      </c>
      <c r="H4615" s="1" t="s">
        <v>16851</v>
      </c>
      <c r="I4615" s="1" t="s">
        <v>13529</v>
      </c>
    </row>
    <row r="4616" spans="1:9" x14ac:dyDescent="0.25">
      <c r="A4616" s="1" t="s">
        <v>11743</v>
      </c>
      <c r="B4616" s="1" t="s">
        <v>5023</v>
      </c>
      <c r="C4616" s="1" t="s">
        <v>17154</v>
      </c>
      <c r="D4616" s="1" t="s">
        <v>4731</v>
      </c>
      <c r="E4616" s="1" t="s">
        <v>14007</v>
      </c>
      <c r="G4616" s="1" t="s">
        <v>13557</v>
      </c>
      <c r="H4616" s="1" t="s">
        <v>14605</v>
      </c>
      <c r="I4616" s="1" t="s">
        <v>13529</v>
      </c>
    </row>
    <row r="4617" spans="1:9" x14ac:dyDescent="0.25">
      <c r="A4617" s="1" t="s">
        <v>11744</v>
      </c>
      <c r="B4617" s="1" t="s">
        <v>5024</v>
      </c>
      <c r="C4617" s="1" t="s">
        <v>17154</v>
      </c>
      <c r="D4617" s="1" t="s">
        <v>4731</v>
      </c>
      <c r="E4617" s="1" t="s">
        <v>14518</v>
      </c>
      <c r="G4617" s="1" t="s">
        <v>13557</v>
      </c>
      <c r="H4617" s="1" t="s">
        <v>15338</v>
      </c>
      <c r="I4617" s="1" t="s">
        <v>13529</v>
      </c>
    </row>
    <row r="4618" spans="1:9" x14ac:dyDescent="0.25">
      <c r="A4618" s="1" t="s">
        <v>11745</v>
      </c>
      <c r="B4618" s="1" t="s">
        <v>5025</v>
      </c>
      <c r="C4618" s="1" t="s">
        <v>17154</v>
      </c>
      <c r="D4618" s="1" t="s">
        <v>4731</v>
      </c>
      <c r="E4618" s="1" t="s">
        <v>13890</v>
      </c>
      <c r="G4618" s="1" t="s">
        <v>13557</v>
      </c>
      <c r="H4618" s="1" t="s">
        <v>14608</v>
      </c>
      <c r="I4618" s="1" t="s">
        <v>13529</v>
      </c>
    </row>
    <row r="4619" spans="1:9" x14ac:dyDescent="0.25">
      <c r="A4619" s="1" t="s">
        <v>11746</v>
      </c>
      <c r="B4619" s="1" t="s">
        <v>5026</v>
      </c>
      <c r="C4619" s="1" t="s">
        <v>17154</v>
      </c>
      <c r="D4619" s="1" t="s">
        <v>4731</v>
      </c>
      <c r="E4619" s="1" t="s">
        <v>13564</v>
      </c>
      <c r="G4619" s="1" t="s">
        <v>13557</v>
      </c>
      <c r="H4619" s="1" t="s">
        <v>15340</v>
      </c>
      <c r="I4619" s="1" t="s">
        <v>13529</v>
      </c>
    </row>
    <row r="4620" spans="1:9" x14ac:dyDescent="0.25">
      <c r="A4620" s="1" t="s">
        <v>11747</v>
      </c>
      <c r="B4620" s="1" t="s">
        <v>5027</v>
      </c>
      <c r="C4620" s="1" t="s">
        <v>17154</v>
      </c>
      <c r="D4620" s="1" t="s">
        <v>4731</v>
      </c>
      <c r="E4620" s="1" t="s">
        <v>13566</v>
      </c>
      <c r="G4620" s="1" t="s">
        <v>13557</v>
      </c>
      <c r="H4620" s="1" t="s">
        <v>15341</v>
      </c>
      <c r="I4620" s="1" t="s">
        <v>13529</v>
      </c>
    </row>
    <row r="4621" spans="1:9" x14ac:dyDescent="0.25">
      <c r="A4621" s="1" t="s">
        <v>11748</v>
      </c>
      <c r="B4621" s="1" t="s">
        <v>5028</v>
      </c>
      <c r="C4621" s="1" t="s">
        <v>17154</v>
      </c>
      <c r="D4621" s="1" t="s">
        <v>4731</v>
      </c>
      <c r="E4621" s="1" t="s">
        <v>17317</v>
      </c>
      <c r="G4621" s="1" t="s">
        <v>13562</v>
      </c>
      <c r="H4621" s="1" t="s">
        <v>17318</v>
      </c>
      <c r="I4621" s="1" t="s">
        <v>13529</v>
      </c>
    </row>
    <row r="4622" spans="1:9" x14ac:dyDescent="0.25">
      <c r="A4622" s="1" t="s">
        <v>11749</v>
      </c>
      <c r="B4622" s="1" t="s">
        <v>5029</v>
      </c>
      <c r="C4622" s="1" t="s">
        <v>17154</v>
      </c>
      <c r="D4622" s="1" t="s">
        <v>4731</v>
      </c>
      <c r="E4622" s="1" t="s">
        <v>14973</v>
      </c>
      <c r="G4622" s="1" t="s">
        <v>13562</v>
      </c>
      <c r="H4622" s="1" t="s">
        <v>17319</v>
      </c>
      <c r="I4622" s="1" t="s">
        <v>13529</v>
      </c>
    </row>
    <row r="4623" spans="1:9" x14ac:dyDescent="0.25">
      <c r="A4623" s="1" t="s">
        <v>11750</v>
      </c>
      <c r="B4623" s="1" t="s">
        <v>5030</v>
      </c>
      <c r="C4623" s="1" t="s">
        <v>17154</v>
      </c>
      <c r="D4623" s="1" t="s">
        <v>4731</v>
      </c>
      <c r="E4623" s="1" t="s">
        <v>17320</v>
      </c>
      <c r="G4623" s="1" t="s">
        <v>13562</v>
      </c>
      <c r="H4623" s="1" t="s">
        <v>17321</v>
      </c>
      <c r="I4623" s="1" t="s">
        <v>13529</v>
      </c>
    </row>
    <row r="4624" spans="1:9" x14ac:dyDescent="0.25">
      <c r="A4624" s="1" t="s">
        <v>11751</v>
      </c>
      <c r="B4624" s="1" t="s">
        <v>5031</v>
      </c>
      <c r="C4624" s="1" t="s">
        <v>17159</v>
      </c>
      <c r="D4624" s="1" t="s">
        <v>4736</v>
      </c>
      <c r="E4624" s="1" t="s">
        <v>13561</v>
      </c>
      <c r="G4624" s="1" t="s">
        <v>13557</v>
      </c>
      <c r="H4624" s="1" t="s">
        <v>14609</v>
      </c>
      <c r="I4624" s="1" t="s">
        <v>13529</v>
      </c>
    </row>
    <row r="4625" spans="1:9" x14ac:dyDescent="0.25">
      <c r="A4625" s="1" t="s">
        <v>11752</v>
      </c>
      <c r="B4625" s="1" t="s">
        <v>5032</v>
      </c>
      <c r="C4625" s="1" t="s">
        <v>17159</v>
      </c>
      <c r="D4625" s="1" t="s">
        <v>4736</v>
      </c>
      <c r="E4625" s="1" t="s">
        <v>14154</v>
      </c>
      <c r="G4625" s="1" t="s">
        <v>13562</v>
      </c>
      <c r="H4625" s="1" t="s">
        <v>13658</v>
      </c>
      <c r="I4625" s="1" t="s">
        <v>13529</v>
      </c>
    </row>
    <row r="4626" spans="1:9" x14ac:dyDescent="0.25">
      <c r="A4626" s="1" t="s">
        <v>11753</v>
      </c>
      <c r="B4626" s="1" t="s">
        <v>5033</v>
      </c>
      <c r="C4626" s="1" t="s">
        <v>17159</v>
      </c>
      <c r="D4626" s="1" t="s">
        <v>4736</v>
      </c>
      <c r="E4626" s="1" t="s">
        <v>16723</v>
      </c>
      <c r="G4626" s="1" t="s">
        <v>13557</v>
      </c>
      <c r="H4626" s="1" t="s">
        <v>17322</v>
      </c>
      <c r="I4626" s="1" t="s">
        <v>13529</v>
      </c>
    </row>
    <row r="4627" spans="1:9" x14ac:dyDescent="0.25">
      <c r="A4627" s="1" t="s">
        <v>11754</v>
      </c>
      <c r="B4627" s="1" t="s">
        <v>5034</v>
      </c>
      <c r="C4627" s="1" t="s">
        <v>17159</v>
      </c>
      <c r="D4627" s="1" t="s">
        <v>4736</v>
      </c>
      <c r="E4627" s="1" t="s">
        <v>13925</v>
      </c>
      <c r="G4627" s="1" t="s">
        <v>13557</v>
      </c>
      <c r="H4627" s="1" t="s">
        <v>17323</v>
      </c>
      <c r="I4627" s="1" t="s">
        <v>13529</v>
      </c>
    </row>
    <row r="4628" spans="1:9" x14ac:dyDescent="0.25">
      <c r="A4628" s="1" t="s">
        <v>11755</v>
      </c>
      <c r="B4628" s="1" t="s">
        <v>5035</v>
      </c>
      <c r="C4628" s="1" t="s">
        <v>17159</v>
      </c>
      <c r="D4628" s="1" t="s">
        <v>4736</v>
      </c>
      <c r="E4628" s="1" t="s">
        <v>17324</v>
      </c>
      <c r="G4628" s="1" t="s">
        <v>13557</v>
      </c>
      <c r="H4628" s="1" t="s">
        <v>17325</v>
      </c>
      <c r="I4628" s="1" t="s">
        <v>13529</v>
      </c>
    </row>
    <row r="4629" spans="1:9" x14ac:dyDescent="0.25">
      <c r="A4629" s="1" t="s">
        <v>11756</v>
      </c>
      <c r="B4629" s="1" t="s">
        <v>5036</v>
      </c>
      <c r="C4629" s="1" t="s">
        <v>17159</v>
      </c>
      <c r="D4629" s="1" t="s">
        <v>4736</v>
      </c>
      <c r="E4629" s="1" t="s">
        <v>14543</v>
      </c>
      <c r="G4629" s="1" t="s">
        <v>13557</v>
      </c>
      <c r="H4629" s="1" t="s">
        <v>17326</v>
      </c>
      <c r="I4629" s="1" t="s">
        <v>13529</v>
      </c>
    </row>
    <row r="4630" spans="1:9" x14ac:dyDescent="0.25">
      <c r="A4630" s="1" t="s">
        <v>11757</v>
      </c>
      <c r="B4630" s="1" t="s">
        <v>5037</v>
      </c>
      <c r="C4630" s="1" t="s">
        <v>17159</v>
      </c>
      <c r="D4630" s="1" t="s">
        <v>4736</v>
      </c>
      <c r="E4630" s="1" t="s">
        <v>17327</v>
      </c>
      <c r="G4630" s="1" t="s">
        <v>13557</v>
      </c>
      <c r="H4630" s="1" t="s">
        <v>17328</v>
      </c>
      <c r="I4630" s="1" t="s">
        <v>13529</v>
      </c>
    </row>
    <row r="4631" spans="1:9" x14ac:dyDescent="0.25">
      <c r="A4631" s="1" t="s">
        <v>11758</v>
      </c>
      <c r="B4631" s="1" t="s">
        <v>248</v>
      </c>
      <c r="C4631" s="1" t="s">
        <v>17159</v>
      </c>
      <c r="D4631" s="1" t="s">
        <v>4736</v>
      </c>
      <c r="E4631" s="1" t="s">
        <v>13783</v>
      </c>
      <c r="G4631" s="1" t="s">
        <v>13562</v>
      </c>
      <c r="H4631" s="1" t="s">
        <v>13629</v>
      </c>
      <c r="I4631" s="1" t="s">
        <v>13529</v>
      </c>
    </row>
    <row r="4632" spans="1:9" x14ac:dyDescent="0.25">
      <c r="A4632" s="1" t="s">
        <v>11759</v>
      </c>
      <c r="B4632" s="1" t="s">
        <v>5038</v>
      </c>
      <c r="C4632" s="1" t="s">
        <v>17159</v>
      </c>
      <c r="D4632" s="1" t="s">
        <v>4736</v>
      </c>
      <c r="E4632" s="1" t="s">
        <v>13663</v>
      </c>
      <c r="G4632" s="1" t="s">
        <v>13562</v>
      </c>
      <c r="H4632" s="1" t="s">
        <v>13664</v>
      </c>
      <c r="I4632" s="1" t="s">
        <v>13529</v>
      </c>
    </row>
    <row r="4633" spans="1:9" x14ac:dyDescent="0.25">
      <c r="A4633" s="1" t="s">
        <v>11760</v>
      </c>
      <c r="B4633" s="1" t="s">
        <v>5039</v>
      </c>
      <c r="C4633" s="1" t="s">
        <v>17159</v>
      </c>
      <c r="D4633" s="1" t="s">
        <v>4736</v>
      </c>
      <c r="E4633" s="1" t="s">
        <v>14197</v>
      </c>
      <c r="G4633" s="1" t="s">
        <v>13811</v>
      </c>
      <c r="H4633" s="1" t="s">
        <v>14369</v>
      </c>
      <c r="I4633" s="1" t="s">
        <v>13529</v>
      </c>
    </row>
    <row r="4634" spans="1:9" x14ac:dyDescent="0.25">
      <c r="A4634" s="1" t="s">
        <v>5040</v>
      </c>
      <c r="B4634" s="1" t="s">
        <v>945</v>
      </c>
      <c r="C4634" s="1" t="s">
        <v>17159</v>
      </c>
      <c r="D4634" s="1" t="s">
        <v>4736</v>
      </c>
      <c r="F4634" s="1" t="s">
        <v>946</v>
      </c>
      <c r="G4634" s="1" t="s">
        <v>13562</v>
      </c>
      <c r="H4634" s="1" t="s">
        <v>15209</v>
      </c>
      <c r="I4634" s="1" t="s">
        <v>13529</v>
      </c>
    </row>
    <row r="4635" spans="1:9" x14ac:dyDescent="0.25">
      <c r="A4635" s="1" t="s">
        <v>5041</v>
      </c>
      <c r="B4635" s="1" t="s">
        <v>5042</v>
      </c>
      <c r="C4635" s="1" t="s">
        <v>17159</v>
      </c>
      <c r="D4635" s="1" t="s">
        <v>4736</v>
      </c>
      <c r="F4635" s="1" t="s">
        <v>542</v>
      </c>
      <c r="G4635" s="1" t="s">
        <v>13535</v>
      </c>
      <c r="H4635" s="1" t="s">
        <v>16950</v>
      </c>
      <c r="I4635" s="1" t="s">
        <v>13529</v>
      </c>
    </row>
    <row r="4636" spans="1:9" x14ac:dyDescent="0.25">
      <c r="A4636" s="1" t="s">
        <v>11761</v>
      </c>
      <c r="B4636" s="1" t="s">
        <v>5043</v>
      </c>
      <c r="C4636" s="1" t="s">
        <v>13884</v>
      </c>
      <c r="D4636" s="1" t="s">
        <v>387</v>
      </c>
      <c r="E4636" s="1" t="s">
        <v>14133</v>
      </c>
      <c r="G4636" s="1" t="s">
        <v>13562</v>
      </c>
      <c r="H4636" s="1" t="s">
        <v>14742</v>
      </c>
      <c r="I4636" s="1" t="s">
        <v>13529</v>
      </c>
    </row>
    <row r="4637" spans="1:9" x14ac:dyDescent="0.25">
      <c r="A4637" s="1" t="s">
        <v>11762</v>
      </c>
      <c r="B4637" s="1" t="s">
        <v>5044</v>
      </c>
      <c r="C4637" s="1" t="s">
        <v>13884</v>
      </c>
      <c r="D4637" s="1" t="s">
        <v>387</v>
      </c>
      <c r="E4637" s="1" t="s">
        <v>17329</v>
      </c>
      <c r="G4637" s="1" t="s">
        <v>13562</v>
      </c>
      <c r="H4637" s="1" t="s">
        <v>17330</v>
      </c>
      <c r="I4637" s="1" t="s">
        <v>13529</v>
      </c>
    </row>
    <row r="4638" spans="1:9" x14ac:dyDescent="0.25">
      <c r="A4638" s="1" t="s">
        <v>11763</v>
      </c>
      <c r="B4638" s="1" t="s">
        <v>5045</v>
      </c>
      <c r="C4638" s="1" t="s">
        <v>13884</v>
      </c>
      <c r="D4638" s="1" t="s">
        <v>387</v>
      </c>
      <c r="E4638" s="1" t="s">
        <v>14896</v>
      </c>
      <c r="G4638" s="1" t="s">
        <v>13562</v>
      </c>
      <c r="H4638" s="1" t="s">
        <v>17331</v>
      </c>
      <c r="I4638" s="1" t="s">
        <v>13529</v>
      </c>
    </row>
    <row r="4639" spans="1:9" x14ac:dyDescent="0.25">
      <c r="A4639" s="1" t="s">
        <v>11764</v>
      </c>
      <c r="B4639" s="1" t="s">
        <v>5046</v>
      </c>
      <c r="C4639" s="1" t="s">
        <v>13884</v>
      </c>
      <c r="D4639" s="1" t="s">
        <v>387</v>
      </c>
      <c r="E4639" s="1" t="s">
        <v>14606</v>
      </c>
      <c r="G4639" s="1" t="s">
        <v>13557</v>
      </c>
      <c r="H4639" s="1" t="s">
        <v>14607</v>
      </c>
      <c r="I4639" s="1" t="s">
        <v>13529</v>
      </c>
    </row>
    <row r="4640" spans="1:9" x14ac:dyDescent="0.25">
      <c r="A4640" s="1" t="s">
        <v>11765</v>
      </c>
      <c r="B4640" s="1" t="s">
        <v>5047</v>
      </c>
      <c r="C4640" s="1" t="s">
        <v>13884</v>
      </c>
      <c r="D4640" s="1" t="s">
        <v>387</v>
      </c>
      <c r="E4640" s="1" t="s">
        <v>13890</v>
      </c>
      <c r="G4640" s="1" t="s">
        <v>13557</v>
      </c>
      <c r="H4640" s="1" t="s">
        <v>14608</v>
      </c>
      <c r="I4640" s="1" t="s">
        <v>13529</v>
      </c>
    </row>
    <row r="4641" spans="1:9" x14ac:dyDescent="0.25">
      <c r="A4641" s="1" t="s">
        <v>11766</v>
      </c>
      <c r="B4641" s="1" t="s">
        <v>5048</v>
      </c>
      <c r="C4641" s="1" t="s">
        <v>13884</v>
      </c>
      <c r="D4641" s="1" t="s">
        <v>387</v>
      </c>
      <c r="E4641" s="1" t="s">
        <v>15080</v>
      </c>
      <c r="G4641" s="1" t="s">
        <v>13562</v>
      </c>
      <c r="H4641" s="1" t="s">
        <v>17332</v>
      </c>
      <c r="I4641" s="1" t="s">
        <v>13529</v>
      </c>
    </row>
    <row r="4642" spans="1:9" x14ac:dyDescent="0.25">
      <c r="A4642" s="1" t="s">
        <v>11767</v>
      </c>
      <c r="B4642" s="1" t="s">
        <v>5049</v>
      </c>
      <c r="C4642" s="1" t="s">
        <v>13884</v>
      </c>
      <c r="D4642" s="1" t="s">
        <v>387</v>
      </c>
      <c r="E4642" s="1" t="s">
        <v>17333</v>
      </c>
      <c r="G4642" s="1" t="s">
        <v>13562</v>
      </c>
      <c r="H4642" s="1" t="s">
        <v>14429</v>
      </c>
      <c r="I4642" s="1" t="s">
        <v>13529</v>
      </c>
    </row>
    <row r="4643" spans="1:9" x14ac:dyDescent="0.25">
      <c r="A4643" s="1" t="s">
        <v>11768</v>
      </c>
      <c r="B4643" s="1" t="s">
        <v>5050</v>
      </c>
      <c r="C4643" s="1" t="s">
        <v>13731</v>
      </c>
      <c r="D4643" s="1" t="s">
        <v>198</v>
      </c>
      <c r="E4643" s="1" t="s">
        <v>16996</v>
      </c>
      <c r="G4643" s="1" t="s">
        <v>13562</v>
      </c>
      <c r="H4643" s="1" t="s">
        <v>13618</v>
      </c>
      <c r="I4643" s="1" t="s">
        <v>13529</v>
      </c>
    </row>
    <row r="4644" spans="1:9" x14ac:dyDescent="0.25">
      <c r="A4644" s="1" t="s">
        <v>11769</v>
      </c>
      <c r="B4644" s="1" t="s">
        <v>5051</v>
      </c>
      <c r="C4644" s="1" t="s">
        <v>13731</v>
      </c>
      <c r="D4644" s="1" t="s">
        <v>198</v>
      </c>
      <c r="E4644" s="1" t="s">
        <v>14026</v>
      </c>
      <c r="G4644" s="1" t="s">
        <v>13562</v>
      </c>
      <c r="H4644" s="1" t="s">
        <v>14027</v>
      </c>
      <c r="I4644" s="1" t="s">
        <v>13529</v>
      </c>
    </row>
    <row r="4645" spans="1:9" x14ac:dyDescent="0.25">
      <c r="A4645" s="1" t="s">
        <v>11770</v>
      </c>
      <c r="B4645" s="1" t="s">
        <v>5052</v>
      </c>
      <c r="C4645" s="1" t="s">
        <v>13731</v>
      </c>
      <c r="D4645" s="1" t="s">
        <v>198</v>
      </c>
      <c r="E4645" s="1" t="s">
        <v>14009</v>
      </c>
      <c r="G4645" s="1" t="s">
        <v>13562</v>
      </c>
      <c r="H4645" s="1" t="s">
        <v>13951</v>
      </c>
      <c r="I4645" s="1" t="s">
        <v>13529</v>
      </c>
    </row>
    <row r="4646" spans="1:9" x14ac:dyDescent="0.25">
      <c r="A4646" s="1" t="s">
        <v>11771</v>
      </c>
      <c r="B4646" s="1" t="s">
        <v>5053</v>
      </c>
      <c r="C4646" s="1" t="s">
        <v>13731</v>
      </c>
      <c r="D4646" s="1" t="s">
        <v>198</v>
      </c>
      <c r="E4646" s="1" t="s">
        <v>14010</v>
      </c>
      <c r="G4646" s="1" t="s">
        <v>13562</v>
      </c>
      <c r="H4646" s="1" t="s">
        <v>14011</v>
      </c>
      <c r="I4646" s="1" t="s">
        <v>13529</v>
      </c>
    </row>
    <row r="4647" spans="1:9" x14ac:dyDescent="0.25">
      <c r="A4647" s="1" t="s">
        <v>11772</v>
      </c>
      <c r="B4647" s="1" t="s">
        <v>5054</v>
      </c>
      <c r="C4647" s="1" t="s">
        <v>13731</v>
      </c>
      <c r="D4647" s="1" t="s">
        <v>198</v>
      </c>
      <c r="E4647" s="1" t="s">
        <v>14046</v>
      </c>
      <c r="G4647" s="1" t="s">
        <v>13562</v>
      </c>
      <c r="H4647" s="1" t="s">
        <v>13951</v>
      </c>
      <c r="I4647" s="1" t="s">
        <v>13529</v>
      </c>
    </row>
    <row r="4648" spans="1:9" x14ac:dyDescent="0.25">
      <c r="A4648" s="1" t="s">
        <v>11773</v>
      </c>
      <c r="B4648" s="1" t="s">
        <v>5055</v>
      </c>
      <c r="C4648" s="1" t="s">
        <v>13731</v>
      </c>
      <c r="D4648" s="1" t="s">
        <v>198</v>
      </c>
      <c r="E4648" s="1" t="s">
        <v>14365</v>
      </c>
      <c r="G4648" s="1" t="s">
        <v>13557</v>
      </c>
      <c r="H4648" s="1" t="s">
        <v>14366</v>
      </c>
      <c r="I4648" s="1" t="s">
        <v>13529</v>
      </c>
    </row>
    <row r="4649" spans="1:9" x14ac:dyDescent="0.25">
      <c r="A4649" s="1" t="s">
        <v>11774</v>
      </c>
      <c r="B4649" s="1" t="s">
        <v>5056</v>
      </c>
      <c r="C4649" s="1" t="s">
        <v>13731</v>
      </c>
      <c r="D4649" s="1" t="s">
        <v>198</v>
      </c>
      <c r="E4649" s="1" t="s">
        <v>13890</v>
      </c>
      <c r="G4649" s="1" t="s">
        <v>13557</v>
      </c>
      <c r="H4649" s="1" t="s">
        <v>14608</v>
      </c>
      <c r="I4649" s="1" t="s">
        <v>13529</v>
      </c>
    </row>
    <row r="4650" spans="1:9" x14ac:dyDescent="0.25">
      <c r="A4650" s="1" t="s">
        <v>11775</v>
      </c>
      <c r="B4650" s="1" t="s">
        <v>5057</v>
      </c>
      <c r="C4650" s="1" t="s">
        <v>13731</v>
      </c>
      <c r="D4650" s="1" t="s">
        <v>198</v>
      </c>
      <c r="E4650" s="1" t="s">
        <v>14367</v>
      </c>
      <c r="G4650" s="1" t="s">
        <v>13557</v>
      </c>
      <c r="H4650" s="1" t="s">
        <v>14368</v>
      </c>
      <c r="I4650" s="1" t="s">
        <v>13529</v>
      </c>
    </row>
    <row r="4651" spans="1:9" x14ac:dyDescent="0.25">
      <c r="A4651" s="1" t="s">
        <v>11776</v>
      </c>
      <c r="B4651" s="1" t="s">
        <v>5058</v>
      </c>
      <c r="C4651" s="1" t="s">
        <v>13731</v>
      </c>
      <c r="D4651" s="1" t="s">
        <v>198</v>
      </c>
      <c r="E4651" s="1" t="s">
        <v>14451</v>
      </c>
      <c r="G4651" s="1" t="s">
        <v>13562</v>
      </c>
      <c r="H4651" s="1" t="s">
        <v>13672</v>
      </c>
      <c r="I4651" s="1" t="s">
        <v>13529</v>
      </c>
    </row>
    <row r="4652" spans="1:9" x14ac:dyDescent="0.25">
      <c r="A4652" s="1" t="s">
        <v>11777</v>
      </c>
      <c r="B4652" s="1" t="s">
        <v>5058</v>
      </c>
      <c r="C4652" s="1" t="s">
        <v>13731</v>
      </c>
      <c r="D4652" s="1" t="s">
        <v>198</v>
      </c>
      <c r="E4652" s="1" t="s">
        <v>14333</v>
      </c>
      <c r="G4652" s="1" t="s">
        <v>13562</v>
      </c>
      <c r="H4652" s="1" t="s">
        <v>13672</v>
      </c>
      <c r="I4652" s="1" t="s">
        <v>13529</v>
      </c>
    </row>
    <row r="4653" spans="1:9" x14ac:dyDescent="0.25">
      <c r="A4653" s="1" t="s">
        <v>11778</v>
      </c>
      <c r="B4653" s="1" t="s">
        <v>5059</v>
      </c>
      <c r="C4653" s="1" t="s">
        <v>13731</v>
      </c>
      <c r="D4653" s="1" t="s">
        <v>198</v>
      </c>
      <c r="E4653" s="1" t="s">
        <v>15343</v>
      </c>
      <c r="G4653" s="1" t="s">
        <v>13557</v>
      </c>
      <c r="H4653" s="1" t="s">
        <v>14274</v>
      </c>
      <c r="I4653" s="1" t="s">
        <v>13529</v>
      </c>
    </row>
    <row r="4654" spans="1:9" x14ac:dyDescent="0.25">
      <c r="A4654" s="1" t="s">
        <v>11779</v>
      </c>
      <c r="B4654" s="1" t="s">
        <v>5060</v>
      </c>
      <c r="C4654" s="1" t="s">
        <v>13731</v>
      </c>
      <c r="D4654" s="1" t="s">
        <v>198</v>
      </c>
      <c r="E4654" s="1" t="s">
        <v>14154</v>
      </c>
      <c r="G4654" s="1" t="s">
        <v>13562</v>
      </c>
      <c r="H4654" s="1" t="s">
        <v>13658</v>
      </c>
      <c r="I4654" s="1" t="s">
        <v>13529</v>
      </c>
    </row>
    <row r="4655" spans="1:9" x14ac:dyDescent="0.25">
      <c r="A4655" s="1" t="s">
        <v>11780</v>
      </c>
      <c r="B4655" s="1" t="s">
        <v>5061</v>
      </c>
      <c r="C4655" s="1" t="s">
        <v>13731</v>
      </c>
      <c r="D4655" s="1" t="s">
        <v>198</v>
      </c>
      <c r="E4655" s="1" t="s">
        <v>13901</v>
      </c>
      <c r="G4655" s="1" t="s">
        <v>13902</v>
      </c>
      <c r="H4655" s="1" t="s">
        <v>13903</v>
      </c>
      <c r="I4655" s="1" t="s">
        <v>13529</v>
      </c>
    </row>
    <row r="4656" spans="1:9" x14ac:dyDescent="0.25">
      <c r="A4656" s="1" t="s">
        <v>11781</v>
      </c>
      <c r="B4656" s="1" t="s">
        <v>4889</v>
      </c>
      <c r="C4656" s="1" t="s">
        <v>13731</v>
      </c>
      <c r="D4656" s="1" t="s">
        <v>198</v>
      </c>
      <c r="E4656" s="1" t="s">
        <v>14709</v>
      </c>
      <c r="G4656" s="1" t="s">
        <v>13562</v>
      </c>
      <c r="H4656" s="1" t="s">
        <v>13672</v>
      </c>
      <c r="I4656" s="1" t="s">
        <v>13529</v>
      </c>
    </row>
    <row r="4657" spans="1:9" x14ac:dyDescent="0.25">
      <c r="A4657" s="1" t="s">
        <v>11782</v>
      </c>
      <c r="B4657" s="1" t="s">
        <v>4889</v>
      </c>
      <c r="C4657" s="1" t="s">
        <v>13731</v>
      </c>
      <c r="D4657" s="1" t="s">
        <v>198</v>
      </c>
      <c r="E4657" s="1" t="s">
        <v>14200</v>
      </c>
      <c r="G4657" s="1" t="s">
        <v>13562</v>
      </c>
      <c r="H4657" s="1" t="s">
        <v>13894</v>
      </c>
      <c r="I4657" s="1" t="s">
        <v>13529</v>
      </c>
    </row>
    <row r="4658" spans="1:9" x14ac:dyDescent="0.25">
      <c r="A4658" s="1" t="s">
        <v>11783</v>
      </c>
      <c r="B4658" s="1" t="s">
        <v>5062</v>
      </c>
      <c r="C4658" s="1" t="s">
        <v>13731</v>
      </c>
      <c r="D4658" s="1" t="s">
        <v>198</v>
      </c>
      <c r="E4658" s="1" t="s">
        <v>14489</v>
      </c>
      <c r="G4658" s="1" t="s">
        <v>13562</v>
      </c>
      <c r="H4658" s="1" t="s">
        <v>15346</v>
      </c>
      <c r="I4658" s="1" t="s">
        <v>13529</v>
      </c>
    </row>
    <row r="4659" spans="1:9" x14ac:dyDescent="0.25">
      <c r="A4659" s="1" t="s">
        <v>11784</v>
      </c>
      <c r="B4659" s="1" t="s">
        <v>1603</v>
      </c>
      <c r="C4659" s="1" t="s">
        <v>13989</v>
      </c>
      <c r="D4659" s="1" t="s">
        <v>497</v>
      </c>
      <c r="E4659" s="1" t="s">
        <v>15195</v>
      </c>
      <c r="F4659" s="1" t="s">
        <v>14781</v>
      </c>
      <c r="G4659" s="1" t="s">
        <v>13916</v>
      </c>
      <c r="H4659" s="1" t="s">
        <v>17021</v>
      </c>
      <c r="I4659" s="1" t="s">
        <v>13529</v>
      </c>
    </row>
    <row r="4660" spans="1:9" x14ac:dyDescent="0.25">
      <c r="A4660" s="1" t="s">
        <v>11785</v>
      </c>
      <c r="B4660" s="1" t="s">
        <v>5063</v>
      </c>
      <c r="C4660" s="1" t="s">
        <v>13989</v>
      </c>
      <c r="D4660" s="1" t="s">
        <v>497</v>
      </c>
      <c r="E4660" s="1" t="s">
        <v>13906</v>
      </c>
      <c r="F4660" s="1" t="s">
        <v>74</v>
      </c>
      <c r="G4660" s="1" t="s">
        <v>13591</v>
      </c>
      <c r="H4660" s="1" t="s">
        <v>13647</v>
      </c>
      <c r="I4660" s="1" t="s">
        <v>13529</v>
      </c>
    </row>
    <row r="4661" spans="1:9" x14ac:dyDescent="0.25">
      <c r="A4661" s="1" t="s">
        <v>11786</v>
      </c>
      <c r="B4661" s="1" t="s">
        <v>2805</v>
      </c>
      <c r="C4661" s="1" t="s">
        <v>13873</v>
      </c>
      <c r="D4661" s="1" t="s">
        <v>369</v>
      </c>
      <c r="E4661" s="1" t="s">
        <v>15942</v>
      </c>
      <c r="G4661" s="1" t="s">
        <v>13535</v>
      </c>
      <c r="H4661" s="1" t="s">
        <v>15943</v>
      </c>
      <c r="I4661" s="1" t="s">
        <v>13529</v>
      </c>
    </row>
    <row r="4662" spans="1:9" x14ac:dyDescent="0.25">
      <c r="A4662" s="1" t="s">
        <v>11787</v>
      </c>
      <c r="B4662" s="1" t="s">
        <v>1054</v>
      </c>
      <c r="C4662" s="1" t="s">
        <v>13989</v>
      </c>
      <c r="D4662" s="1" t="s">
        <v>497</v>
      </c>
      <c r="E4662" s="1" t="s">
        <v>13648</v>
      </c>
      <c r="G4662" s="1" t="s">
        <v>13649</v>
      </c>
      <c r="H4662" s="1" t="s">
        <v>13650</v>
      </c>
      <c r="I4662" s="1" t="s">
        <v>13529</v>
      </c>
    </row>
    <row r="4663" spans="1:9" x14ac:dyDescent="0.25">
      <c r="A4663" s="1" t="s">
        <v>11788</v>
      </c>
      <c r="B4663" s="1" t="s">
        <v>5064</v>
      </c>
      <c r="C4663" s="1" t="s">
        <v>13989</v>
      </c>
      <c r="D4663" s="1" t="s">
        <v>497</v>
      </c>
      <c r="E4663" s="1" t="s">
        <v>13913</v>
      </c>
      <c r="G4663" s="1" t="s">
        <v>13562</v>
      </c>
      <c r="H4663" s="1" t="s">
        <v>16837</v>
      </c>
      <c r="I4663" s="1" t="s">
        <v>13529</v>
      </c>
    </row>
    <row r="4664" spans="1:9" x14ac:dyDescent="0.25">
      <c r="A4664" s="1" t="s">
        <v>11789</v>
      </c>
      <c r="B4664" s="1" t="s">
        <v>4474</v>
      </c>
      <c r="C4664" s="1" t="s">
        <v>13989</v>
      </c>
      <c r="D4664" s="1" t="s">
        <v>497</v>
      </c>
      <c r="E4664" s="1" t="s">
        <v>17010</v>
      </c>
      <c r="G4664" s="1" t="s">
        <v>13747</v>
      </c>
      <c r="H4664" s="1" t="s">
        <v>17011</v>
      </c>
      <c r="I4664" s="1" t="s">
        <v>13529</v>
      </c>
    </row>
    <row r="4665" spans="1:9" x14ac:dyDescent="0.25">
      <c r="A4665" s="1" t="s">
        <v>11790</v>
      </c>
      <c r="B4665" s="1" t="s">
        <v>5065</v>
      </c>
      <c r="C4665" s="1" t="s">
        <v>13989</v>
      </c>
      <c r="D4665" s="1" t="s">
        <v>497</v>
      </c>
      <c r="E4665" s="1" t="s">
        <v>13901</v>
      </c>
      <c r="G4665" s="1" t="s">
        <v>13902</v>
      </c>
      <c r="H4665" s="1" t="s">
        <v>13903</v>
      </c>
      <c r="I4665" s="1" t="s">
        <v>13529</v>
      </c>
    </row>
    <row r="4666" spans="1:9" x14ac:dyDescent="0.25">
      <c r="A4666" s="1" t="s">
        <v>11791</v>
      </c>
      <c r="B4666" s="1" t="s">
        <v>5066</v>
      </c>
      <c r="C4666" s="1" t="s">
        <v>13989</v>
      </c>
      <c r="D4666" s="1" t="s">
        <v>497</v>
      </c>
      <c r="E4666" s="1" t="s">
        <v>17334</v>
      </c>
      <c r="F4666" s="1" t="s">
        <v>17334</v>
      </c>
      <c r="G4666" s="1" t="s">
        <v>13562</v>
      </c>
      <c r="H4666" s="1" t="s">
        <v>17335</v>
      </c>
      <c r="I4666" s="1" t="s">
        <v>13529</v>
      </c>
    </row>
    <row r="4667" spans="1:9" x14ac:dyDescent="0.25">
      <c r="A4667" s="1" t="s">
        <v>11792</v>
      </c>
      <c r="B4667" s="1" t="s">
        <v>5067</v>
      </c>
      <c r="C4667" s="1" t="s">
        <v>13989</v>
      </c>
      <c r="D4667" s="1" t="s">
        <v>497</v>
      </c>
      <c r="E4667" s="1" t="s">
        <v>14217</v>
      </c>
      <c r="G4667" s="1" t="s">
        <v>13557</v>
      </c>
      <c r="H4667" s="1" t="s">
        <v>17336</v>
      </c>
      <c r="I4667" s="1" t="s">
        <v>13529</v>
      </c>
    </row>
    <row r="4668" spans="1:9" x14ac:dyDescent="0.25">
      <c r="A4668" s="1" t="s">
        <v>11793</v>
      </c>
      <c r="B4668" s="1" t="s">
        <v>5068</v>
      </c>
      <c r="C4668" s="1" t="s">
        <v>13989</v>
      </c>
      <c r="D4668" s="1" t="s">
        <v>497</v>
      </c>
      <c r="E4668" s="1" t="s">
        <v>13769</v>
      </c>
      <c r="G4668" s="1" t="s">
        <v>13591</v>
      </c>
      <c r="H4668" s="1" t="s">
        <v>15865</v>
      </c>
      <c r="I4668" s="1" t="s">
        <v>13529</v>
      </c>
    </row>
    <row r="4669" spans="1:9" x14ac:dyDescent="0.25">
      <c r="A4669" s="1" t="s">
        <v>11794</v>
      </c>
      <c r="B4669" s="1" t="s">
        <v>3939</v>
      </c>
      <c r="C4669" s="1" t="s">
        <v>13989</v>
      </c>
      <c r="D4669" s="1" t="s">
        <v>497</v>
      </c>
      <c r="E4669" s="1" t="s">
        <v>16574</v>
      </c>
      <c r="G4669" s="1" t="s">
        <v>13535</v>
      </c>
      <c r="H4669" s="1" t="s">
        <v>17337</v>
      </c>
      <c r="I4669" s="1" t="s">
        <v>13529</v>
      </c>
    </row>
    <row r="4670" spans="1:9" x14ac:dyDescent="0.25">
      <c r="A4670" s="1" t="s">
        <v>11795</v>
      </c>
      <c r="B4670" s="1" t="s">
        <v>5069</v>
      </c>
      <c r="C4670" s="1" t="s">
        <v>13989</v>
      </c>
      <c r="D4670" s="1" t="s">
        <v>497</v>
      </c>
      <c r="E4670" s="1" t="s">
        <v>17338</v>
      </c>
      <c r="G4670" s="1" t="s">
        <v>13535</v>
      </c>
      <c r="H4670" s="1" t="s">
        <v>15696</v>
      </c>
      <c r="I4670" s="1" t="s">
        <v>13529</v>
      </c>
    </row>
    <row r="4671" spans="1:9" x14ac:dyDescent="0.25">
      <c r="A4671" s="1" t="s">
        <v>11796</v>
      </c>
      <c r="B4671" s="1" t="s">
        <v>5070</v>
      </c>
      <c r="C4671" s="1" t="s">
        <v>13989</v>
      </c>
      <c r="D4671" s="1" t="s">
        <v>497</v>
      </c>
      <c r="E4671" s="1" t="s">
        <v>14208</v>
      </c>
      <c r="G4671" s="1" t="s">
        <v>13562</v>
      </c>
      <c r="H4671" s="1" t="s">
        <v>17339</v>
      </c>
      <c r="I4671" s="1" t="s">
        <v>13529</v>
      </c>
    </row>
    <row r="4672" spans="1:9" x14ac:dyDescent="0.25">
      <c r="A4672" s="1" t="s">
        <v>11797</v>
      </c>
      <c r="B4672" s="1" t="s">
        <v>5071</v>
      </c>
      <c r="C4672" s="1" t="s">
        <v>13989</v>
      </c>
      <c r="D4672" s="1" t="s">
        <v>497</v>
      </c>
      <c r="E4672" s="1" t="s">
        <v>14146</v>
      </c>
      <c r="G4672" s="1" t="s">
        <v>13562</v>
      </c>
      <c r="H4672" s="1" t="s">
        <v>13951</v>
      </c>
      <c r="I4672" s="1" t="s">
        <v>13529</v>
      </c>
    </row>
    <row r="4673" spans="1:9" x14ac:dyDescent="0.25">
      <c r="A4673" s="1" t="s">
        <v>11798</v>
      </c>
      <c r="B4673" s="1" t="s">
        <v>5072</v>
      </c>
      <c r="C4673" s="1" t="s">
        <v>13989</v>
      </c>
      <c r="D4673" s="1" t="s">
        <v>497</v>
      </c>
      <c r="E4673" s="1" t="s">
        <v>1663</v>
      </c>
      <c r="F4673" s="1" t="s">
        <v>1663</v>
      </c>
      <c r="G4673" s="1" t="s">
        <v>13535</v>
      </c>
      <c r="H4673" s="1" t="s">
        <v>15354</v>
      </c>
      <c r="I4673" s="1" t="s">
        <v>13529</v>
      </c>
    </row>
    <row r="4674" spans="1:9" x14ac:dyDescent="0.25">
      <c r="A4674" s="1" t="s">
        <v>11799</v>
      </c>
      <c r="B4674" s="1" t="s">
        <v>5073</v>
      </c>
      <c r="C4674" s="1" t="s">
        <v>13989</v>
      </c>
      <c r="D4674" s="1" t="s">
        <v>497</v>
      </c>
      <c r="G4674" s="1" t="s">
        <v>13535</v>
      </c>
      <c r="H4674" s="1" t="s">
        <v>13558</v>
      </c>
      <c r="I4674" s="1" t="s">
        <v>13529</v>
      </c>
    </row>
    <row r="4675" spans="1:9" x14ac:dyDescent="0.25">
      <c r="A4675" s="1" t="s">
        <v>11800</v>
      </c>
      <c r="B4675" s="1" t="s">
        <v>5074</v>
      </c>
      <c r="C4675" s="1" t="s">
        <v>13989</v>
      </c>
      <c r="D4675" s="1" t="s">
        <v>497</v>
      </c>
      <c r="E4675" s="1" t="s">
        <v>14024</v>
      </c>
      <c r="G4675" s="1" t="s">
        <v>13535</v>
      </c>
      <c r="H4675" s="1" t="s">
        <v>14025</v>
      </c>
      <c r="I4675" s="1" t="s">
        <v>13529</v>
      </c>
    </row>
    <row r="4676" spans="1:9" x14ac:dyDescent="0.25">
      <c r="A4676" s="1" t="s">
        <v>11801</v>
      </c>
      <c r="B4676" s="1" t="s">
        <v>5075</v>
      </c>
      <c r="C4676" s="1" t="s">
        <v>13989</v>
      </c>
      <c r="D4676" s="1" t="s">
        <v>497</v>
      </c>
      <c r="E4676" s="1" t="s">
        <v>17340</v>
      </c>
      <c r="G4676" s="1" t="s">
        <v>13562</v>
      </c>
      <c r="H4676" s="1" t="s">
        <v>17341</v>
      </c>
      <c r="I4676" s="1" t="s">
        <v>13529</v>
      </c>
    </row>
    <row r="4677" spans="1:9" x14ac:dyDescent="0.25">
      <c r="A4677" s="1" t="s">
        <v>11802</v>
      </c>
      <c r="B4677" s="1" t="s">
        <v>5076</v>
      </c>
      <c r="C4677" s="1" t="s">
        <v>13989</v>
      </c>
      <c r="D4677" s="1" t="s">
        <v>497</v>
      </c>
      <c r="E4677" s="1" t="s">
        <v>14154</v>
      </c>
      <c r="G4677" s="1" t="s">
        <v>13562</v>
      </c>
      <c r="H4677" s="1" t="s">
        <v>13658</v>
      </c>
      <c r="I4677" s="1" t="s">
        <v>13529</v>
      </c>
    </row>
    <row r="4678" spans="1:9" x14ac:dyDescent="0.25">
      <c r="A4678" s="1" t="s">
        <v>11803</v>
      </c>
      <c r="B4678" s="1" t="s">
        <v>5077</v>
      </c>
      <c r="C4678" s="1" t="s">
        <v>13989</v>
      </c>
      <c r="D4678" s="1" t="s">
        <v>497</v>
      </c>
      <c r="E4678" s="1" t="s">
        <v>17342</v>
      </c>
      <c r="G4678" s="1" t="s">
        <v>13557</v>
      </c>
      <c r="H4678" s="1" t="s">
        <v>17343</v>
      </c>
      <c r="I4678" s="1" t="s">
        <v>13529</v>
      </c>
    </row>
    <row r="4679" spans="1:9" x14ac:dyDescent="0.25">
      <c r="A4679" s="1" t="s">
        <v>11804</v>
      </c>
      <c r="B4679" s="1" t="s">
        <v>5078</v>
      </c>
      <c r="C4679" s="1" t="s">
        <v>13989</v>
      </c>
      <c r="D4679" s="1" t="s">
        <v>497</v>
      </c>
      <c r="E4679" s="1" t="s">
        <v>13952</v>
      </c>
      <c r="G4679" s="1" t="s">
        <v>13562</v>
      </c>
      <c r="H4679" s="1" t="s">
        <v>17344</v>
      </c>
      <c r="I4679" s="1" t="s">
        <v>13529</v>
      </c>
    </row>
    <row r="4680" spans="1:9" x14ac:dyDescent="0.25">
      <c r="A4680" s="1" t="s">
        <v>11805</v>
      </c>
      <c r="B4680" s="1" t="s">
        <v>5079</v>
      </c>
      <c r="C4680" s="1" t="s">
        <v>13989</v>
      </c>
      <c r="D4680" s="1" t="s">
        <v>497</v>
      </c>
      <c r="E4680" s="1" t="s">
        <v>13561</v>
      </c>
      <c r="G4680" s="1" t="s">
        <v>13557</v>
      </c>
      <c r="H4680" s="1" t="s">
        <v>14609</v>
      </c>
      <c r="I4680" s="1" t="s">
        <v>13529</v>
      </c>
    </row>
    <row r="4681" spans="1:9" x14ac:dyDescent="0.25">
      <c r="A4681" s="1" t="s">
        <v>11806</v>
      </c>
      <c r="B4681" s="1" t="s">
        <v>5080</v>
      </c>
      <c r="C4681" s="1" t="s">
        <v>13989</v>
      </c>
      <c r="D4681" s="1" t="s">
        <v>497</v>
      </c>
      <c r="E4681" s="1" t="s">
        <v>13564</v>
      </c>
      <c r="G4681" s="1" t="s">
        <v>13557</v>
      </c>
      <c r="H4681" s="1" t="s">
        <v>15340</v>
      </c>
      <c r="I4681" s="1" t="s">
        <v>13529</v>
      </c>
    </row>
    <row r="4682" spans="1:9" x14ac:dyDescent="0.25">
      <c r="A4682" s="1" t="s">
        <v>11807</v>
      </c>
      <c r="B4682" s="1" t="s">
        <v>4745</v>
      </c>
      <c r="C4682" s="1" t="s">
        <v>13989</v>
      </c>
      <c r="D4682" s="1" t="s">
        <v>497</v>
      </c>
      <c r="E4682" s="1" t="s">
        <v>17124</v>
      </c>
      <c r="G4682" s="1" t="s">
        <v>13798</v>
      </c>
      <c r="H4682" s="1" t="s">
        <v>17125</v>
      </c>
      <c r="I4682" s="1" t="s">
        <v>13529</v>
      </c>
    </row>
    <row r="4683" spans="1:9" x14ac:dyDescent="0.25">
      <c r="A4683" s="1" t="s">
        <v>11808</v>
      </c>
      <c r="B4683" s="1" t="s">
        <v>5081</v>
      </c>
      <c r="C4683" s="1" t="s">
        <v>13989</v>
      </c>
      <c r="D4683" s="1" t="s">
        <v>497</v>
      </c>
      <c r="E4683" s="1" t="s">
        <v>17345</v>
      </c>
      <c r="G4683" s="1" t="s">
        <v>16866</v>
      </c>
      <c r="H4683" s="1" t="s">
        <v>17346</v>
      </c>
      <c r="I4683" s="1" t="s">
        <v>13529</v>
      </c>
    </row>
    <row r="4684" spans="1:9" x14ac:dyDescent="0.25">
      <c r="A4684" s="1" t="s">
        <v>11809</v>
      </c>
      <c r="B4684" s="1" t="s">
        <v>5082</v>
      </c>
      <c r="C4684" s="1" t="s">
        <v>13989</v>
      </c>
      <c r="D4684" s="1" t="s">
        <v>497</v>
      </c>
      <c r="E4684" s="1" t="s">
        <v>13808</v>
      </c>
      <c r="G4684" s="1" t="s">
        <v>13557</v>
      </c>
      <c r="H4684" s="1" t="s">
        <v>16475</v>
      </c>
      <c r="I4684" s="1" t="s">
        <v>13529</v>
      </c>
    </row>
    <row r="4685" spans="1:9" x14ac:dyDescent="0.25">
      <c r="A4685" s="1" t="s">
        <v>5083</v>
      </c>
      <c r="B4685" s="1" t="s">
        <v>5084</v>
      </c>
      <c r="C4685" s="1" t="s">
        <v>13989</v>
      </c>
      <c r="D4685" s="1" t="s">
        <v>497</v>
      </c>
      <c r="F4685" s="1" t="s">
        <v>3377</v>
      </c>
      <c r="G4685" s="1" t="s">
        <v>13535</v>
      </c>
      <c r="H4685" s="1" t="s">
        <v>15642</v>
      </c>
      <c r="I4685" s="1" t="s">
        <v>13529</v>
      </c>
    </row>
    <row r="4686" spans="1:9" x14ac:dyDescent="0.25">
      <c r="A4686" s="1" t="s">
        <v>11810</v>
      </c>
      <c r="B4686" s="1" t="s">
        <v>895</v>
      </c>
      <c r="C4686" s="1" t="s">
        <v>17347</v>
      </c>
      <c r="D4686" s="1" t="s">
        <v>5085</v>
      </c>
      <c r="E4686" s="1" t="s">
        <v>14461</v>
      </c>
      <c r="G4686" s="1" t="s">
        <v>13557</v>
      </c>
      <c r="H4686" s="1" t="s">
        <v>14462</v>
      </c>
      <c r="I4686" s="1" t="s">
        <v>13529</v>
      </c>
    </row>
    <row r="4687" spans="1:9" x14ac:dyDescent="0.25">
      <c r="A4687" s="1" t="s">
        <v>11811</v>
      </c>
      <c r="B4687" s="1" t="s">
        <v>909</v>
      </c>
      <c r="C4687" s="1" t="s">
        <v>17347</v>
      </c>
      <c r="D4687" s="1" t="s">
        <v>5085</v>
      </c>
      <c r="E4687" s="1" t="s">
        <v>14469</v>
      </c>
      <c r="G4687" s="1" t="s">
        <v>13557</v>
      </c>
      <c r="H4687" s="1" t="s">
        <v>14470</v>
      </c>
      <c r="I4687" s="1" t="s">
        <v>13529</v>
      </c>
    </row>
    <row r="4688" spans="1:9" x14ac:dyDescent="0.25">
      <c r="A4688" s="1" t="s">
        <v>11812</v>
      </c>
      <c r="B4688" s="1" t="s">
        <v>5086</v>
      </c>
      <c r="C4688" s="1" t="s">
        <v>17347</v>
      </c>
      <c r="D4688" s="1" t="s">
        <v>5085</v>
      </c>
      <c r="E4688" s="1" t="s">
        <v>14700</v>
      </c>
      <c r="G4688" s="1" t="s">
        <v>13557</v>
      </c>
      <c r="H4688" s="1" t="s">
        <v>15360</v>
      </c>
      <c r="I4688" s="1" t="s">
        <v>13529</v>
      </c>
    </row>
    <row r="4689" spans="1:9" x14ac:dyDescent="0.25">
      <c r="A4689" s="1" t="s">
        <v>11813</v>
      </c>
      <c r="B4689" s="1" t="s">
        <v>1139</v>
      </c>
      <c r="C4689" s="1" t="s">
        <v>17347</v>
      </c>
      <c r="D4689" s="1" t="s">
        <v>5085</v>
      </c>
      <c r="E4689" s="1" t="s">
        <v>14702</v>
      </c>
      <c r="G4689" s="1" t="s">
        <v>13557</v>
      </c>
      <c r="H4689" s="1" t="s">
        <v>17348</v>
      </c>
      <c r="I4689" s="1" t="s">
        <v>13529</v>
      </c>
    </row>
    <row r="4690" spans="1:9" x14ac:dyDescent="0.25">
      <c r="A4690" s="1" t="s">
        <v>11814</v>
      </c>
      <c r="B4690" s="1" t="s">
        <v>5087</v>
      </c>
      <c r="C4690" s="1" t="s">
        <v>17347</v>
      </c>
      <c r="D4690" s="1" t="s">
        <v>5085</v>
      </c>
      <c r="E4690" s="1" t="s">
        <v>15343</v>
      </c>
      <c r="G4690" s="1" t="s">
        <v>13811</v>
      </c>
      <c r="H4690" s="1" t="s">
        <v>14274</v>
      </c>
      <c r="I4690" s="1" t="s">
        <v>13529</v>
      </c>
    </row>
    <row r="4691" spans="1:9" x14ac:dyDescent="0.25">
      <c r="A4691" s="1" t="s">
        <v>11815</v>
      </c>
      <c r="B4691" s="1" t="s">
        <v>5088</v>
      </c>
      <c r="C4691" s="1" t="s">
        <v>17347</v>
      </c>
      <c r="D4691" s="1" t="s">
        <v>5085</v>
      </c>
      <c r="E4691" s="1" t="s">
        <v>13927</v>
      </c>
      <c r="F4691" s="1" t="s">
        <v>55</v>
      </c>
      <c r="G4691" s="1" t="s">
        <v>13811</v>
      </c>
      <c r="H4691" s="1" t="s">
        <v>14370</v>
      </c>
      <c r="I4691" s="1" t="s">
        <v>13529</v>
      </c>
    </row>
    <row r="4692" spans="1:9" x14ac:dyDescent="0.25">
      <c r="A4692" s="1" t="s">
        <v>11816</v>
      </c>
      <c r="B4692" s="1" t="s">
        <v>5089</v>
      </c>
      <c r="C4692" s="1" t="s">
        <v>17347</v>
      </c>
      <c r="D4692" s="1" t="s">
        <v>5085</v>
      </c>
      <c r="E4692" s="1" t="s">
        <v>14518</v>
      </c>
      <c r="G4692" s="1" t="s">
        <v>13557</v>
      </c>
      <c r="H4692" s="1" t="s">
        <v>15338</v>
      </c>
      <c r="I4692" s="1" t="s">
        <v>13529</v>
      </c>
    </row>
    <row r="4693" spans="1:9" x14ac:dyDescent="0.25">
      <c r="A4693" s="1" t="s">
        <v>11817</v>
      </c>
      <c r="B4693" s="1" t="s">
        <v>5090</v>
      </c>
      <c r="C4693" s="1" t="s">
        <v>17349</v>
      </c>
      <c r="D4693" s="1" t="s">
        <v>5091</v>
      </c>
      <c r="G4693" s="1" t="s">
        <v>13557</v>
      </c>
      <c r="H4693" s="1" t="s">
        <v>13528</v>
      </c>
      <c r="I4693" s="1" t="s">
        <v>13529</v>
      </c>
    </row>
    <row r="4694" spans="1:9" x14ac:dyDescent="0.25">
      <c r="A4694" s="1" t="s">
        <v>11818</v>
      </c>
      <c r="B4694" s="1" t="s">
        <v>5092</v>
      </c>
      <c r="C4694" s="1" t="s">
        <v>17349</v>
      </c>
      <c r="D4694" s="1" t="s">
        <v>5091</v>
      </c>
      <c r="E4694" s="1" t="s">
        <v>14518</v>
      </c>
      <c r="G4694" s="1" t="s">
        <v>13557</v>
      </c>
      <c r="H4694" s="1" t="s">
        <v>15338</v>
      </c>
      <c r="I4694" s="1" t="s">
        <v>13529</v>
      </c>
    </row>
    <row r="4695" spans="1:9" x14ac:dyDescent="0.25">
      <c r="A4695" s="1" t="s">
        <v>11819</v>
      </c>
      <c r="B4695" s="1" t="s">
        <v>5093</v>
      </c>
      <c r="C4695" s="1" t="s">
        <v>17349</v>
      </c>
      <c r="D4695" s="1" t="s">
        <v>5091</v>
      </c>
      <c r="E4695" s="1" t="s">
        <v>14367</v>
      </c>
      <c r="G4695" s="1" t="s">
        <v>13557</v>
      </c>
      <c r="H4695" s="1" t="s">
        <v>14368</v>
      </c>
      <c r="I4695" s="1" t="s">
        <v>13529</v>
      </c>
    </row>
    <row r="4696" spans="1:9" x14ac:dyDescent="0.25">
      <c r="A4696" s="1" t="s">
        <v>11820</v>
      </c>
      <c r="B4696" s="1" t="s">
        <v>5094</v>
      </c>
      <c r="C4696" s="1" t="s">
        <v>17350</v>
      </c>
      <c r="D4696" s="1" t="s">
        <v>5095</v>
      </c>
      <c r="E4696" s="1" t="s">
        <v>14144</v>
      </c>
      <c r="G4696" s="1" t="s">
        <v>13572</v>
      </c>
      <c r="H4696" s="1" t="s">
        <v>17351</v>
      </c>
      <c r="I4696" s="1" t="s">
        <v>13529</v>
      </c>
    </row>
    <row r="4697" spans="1:9" x14ac:dyDescent="0.25">
      <c r="A4697" s="1" t="s">
        <v>5096</v>
      </c>
      <c r="B4697" s="1" t="s">
        <v>5097</v>
      </c>
      <c r="C4697" s="1" t="s">
        <v>17350</v>
      </c>
      <c r="D4697" s="1" t="s">
        <v>5095</v>
      </c>
      <c r="E4697" s="1" t="s">
        <v>14365</v>
      </c>
      <c r="F4697" s="1" t="s">
        <v>55</v>
      </c>
      <c r="G4697" s="1" t="s">
        <v>13562</v>
      </c>
      <c r="H4697" s="1" t="s">
        <v>16851</v>
      </c>
      <c r="I4697" s="1" t="s">
        <v>13529</v>
      </c>
    </row>
    <row r="4698" spans="1:9" x14ac:dyDescent="0.25">
      <c r="A4698" s="1" t="s">
        <v>11821</v>
      </c>
      <c r="B4698" s="1" t="s">
        <v>5098</v>
      </c>
      <c r="C4698" s="1" t="s">
        <v>16369</v>
      </c>
      <c r="D4698" s="1" t="s">
        <v>3627</v>
      </c>
      <c r="E4698" s="1" t="s">
        <v>17352</v>
      </c>
      <c r="F4698" s="1" t="s">
        <v>17352</v>
      </c>
      <c r="G4698" s="1" t="s">
        <v>14678</v>
      </c>
      <c r="H4698" s="1" t="s">
        <v>13687</v>
      </c>
      <c r="I4698" s="1" t="s">
        <v>13529</v>
      </c>
    </row>
    <row r="4699" spans="1:9" x14ac:dyDescent="0.25">
      <c r="A4699" s="1" t="s">
        <v>11822</v>
      </c>
      <c r="B4699" s="1" t="s">
        <v>5099</v>
      </c>
      <c r="C4699" s="1" t="s">
        <v>16369</v>
      </c>
      <c r="D4699" s="1" t="s">
        <v>3627</v>
      </c>
      <c r="E4699" s="1" t="s">
        <v>17352</v>
      </c>
      <c r="F4699" s="1" t="s">
        <v>17352</v>
      </c>
      <c r="G4699" s="1" t="s">
        <v>14678</v>
      </c>
      <c r="H4699" s="1" t="s">
        <v>13687</v>
      </c>
      <c r="I4699" s="1" t="s">
        <v>13529</v>
      </c>
    </row>
    <row r="4700" spans="1:9" x14ac:dyDescent="0.25">
      <c r="A4700" s="1" t="s">
        <v>11823</v>
      </c>
      <c r="B4700" s="1" t="s">
        <v>5100</v>
      </c>
      <c r="C4700" s="1" t="s">
        <v>17353</v>
      </c>
      <c r="D4700" s="1" t="s">
        <v>5101</v>
      </c>
      <c r="E4700" s="1" t="s">
        <v>17354</v>
      </c>
      <c r="G4700" s="1" t="s">
        <v>13585</v>
      </c>
      <c r="H4700" s="1" t="s">
        <v>16928</v>
      </c>
      <c r="I4700" s="1" t="s">
        <v>13529</v>
      </c>
    </row>
    <row r="4701" spans="1:9" x14ac:dyDescent="0.25">
      <c r="A4701" s="1" t="s">
        <v>11824</v>
      </c>
      <c r="B4701" s="1" t="s">
        <v>5102</v>
      </c>
      <c r="C4701" s="1" t="s">
        <v>16369</v>
      </c>
      <c r="D4701" s="1" t="s">
        <v>3627</v>
      </c>
      <c r="E4701" s="1" t="s">
        <v>17355</v>
      </c>
      <c r="G4701" s="1" t="s">
        <v>14678</v>
      </c>
      <c r="H4701" s="1" t="s">
        <v>15511</v>
      </c>
      <c r="I4701" s="1" t="s">
        <v>13529</v>
      </c>
    </row>
    <row r="4702" spans="1:9" x14ac:dyDescent="0.25">
      <c r="A4702" s="1" t="s">
        <v>11825</v>
      </c>
      <c r="B4702" s="1" t="s">
        <v>5103</v>
      </c>
      <c r="C4702" s="1" t="s">
        <v>16369</v>
      </c>
      <c r="D4702" s="1" t="s">
        <v>3627</v>
      </c>
      <c r="E4702" s="1" t="s">
        <v>17356</v>
      </c>
      <c r="G4702" s="1" t="s">
        <v>14678</v>
      </c>
      <c r="H4702" s="1" t="s">
        <v>14040</v>
      </c>
      <c r="I4702" s="1" t="s">
        <v>13529</v>
      </c>
    </row>
    <row r="4703" spans="1:9" x14ac:dyDescent="0.25">
      <c r="A4703" s="1" t="s">
        <v>11826</v>
      </c>
      <c r="B4703" s="1" t="s">
        <v>5104</v>
      </c>
      <c r="C4703" s="1" t="s">
        <v>16369</v>
      </c>
      <c r="D4703" s="1" t="s">
        <v>3627</v>
      </c>
      <c r="E4703" s="1" t="s">
        <v>17357</v>
      </c>
      <c r="G4703" s="1" t="s">
        <v>14678</v>
      </c>
      <c r="H4703" s="1" t="s">
        <v>17358</v>
      </c>
      <c r="I4703" s="1" t="s">
        <v>13529</v>
      </c>
    </row>
    <row r="4704" spans="1:9" x14ac:dyDescent="0.25">
      <c r="A4704" s="1" t="s">
        <v>11827</v>
      </c>
      <c r="B4704" s="1" t="s">
        <v>5105</v>
      </c>
      <c r="C4704" s="1" t="s">
        <v>16369</v>
      </c>
      <c r="D4704" s="1" t="s">
        <v>3627</v>
      </c>
      <c r="E4704" s="1" t="s">
        <v>14677</v>
      </c>
      <c r="G4704" s="1" t="s">
        <v>14678</v>
      </c>
      <c r="H4704" s="1" t="s">
        <v>14679</v>
      </c>
      <c r="I4704" s="1" t="s">
        <v>13529</v>
      </c>
    </row>
    <row r="4705" spans="1:9" x14ac:dyDescent="0.25">
      <c r="A4705" s="1" t="s">
        <v>11828</v>
      </c>
      <c r="B4705" s="1" t="s">
        <v>5106</v>
      </c>
      <c r="C4705" s="1" t="s">
        <v>17353</v>
      </c>
      <c r="D4705" s="1" t="s">
        <v>5101</v>
      </c>
      <c r="E4705" s="1" t="s">
        <v>17359</v>
      </c>
      <c r="G4705" s="1" t="s">
        <v>13585</v>
      </c>
      <c r="H4705" s="1" t="s">
        <v>17360</v>
      </c>
      <c r="I4705" s="1" t="s">
        <v>13529</v>
      </c>
    </row>
    <row r="4706" spans="1:9" x14ac:dyDescent="0.25">
      <c r="A4706" s="1" t="s">
        <v>11829</v>
      </c>
      <c r="B4706" s="1" t="s">
        <v>5107</v>
      </c>
      <c r="C4706" s="1" t="s">
        <v>16369</v>
      </c>
      <c r="D4706" s="1" t="s">
        <v>3627</v>
      </c>
      <c r="E4706" s="1" t="s">
        <v>17352</v>
      </c>
      <c r="G4706" s="1" t="s">
        <v>14678</v>
      </c>
      <c r="H4706" s="1" t="s">
        <v>13687</v>
      </c>
      <c r="I4706" s="1" t="s">
        <v>13529</v>
      </c>
    </row>
    <row r="4707" spans="1:9" x14ac:dyDescent="0.25">
      <c r="A4707" s="1" t="s">
        <v>11830</v>
      </c>
      <c r="B4707" s="1" t="s">
        <v>5108</v>
      </c>
      <c r="C4707" s="1" t="s">
        <v>17353</v>
      </c>
      <c r="D4707" s="1" t="s">
        <v>5101</v>
      </c>
      <c r="E4707" s="1" t="s">
        <v>13749</v>
      </c>
      <c r="G4707" s="1" t="s">
        <v>13585</v>
      </c>
      <c r="H4707" s="1" t="s">
        <v>17361</v>
      </c>
      <c r="I4707" s="1" t="s">
        <v>13529</v>
      </c>
    </row>
    <row r="4708" spans="1:9" x14ac:dyDescent="0.25">
      <c r="A4708" s="1" t="s">
        <v>11831</v>
      </c>
      <c r="B4708" s="1" t="s">
        <v>5109</v>
      </c>
      <c r="C4708" s="1" t="s">
        <v>17353</v>
      </c>
      <c r="D4708" s="1" t="s">
        <v>5101</v>
      </c>
      <c r="E4708" s="1" t="s">
        <v>13749</v>
      </c>
      <c r="G4708" s="1" t="s">
        <v>13585</v>
      </c>
      <c r="H4708" s="1" t="s">
        <v>17362</v>
      </c>
      <c r="I4708" s="1" t="s">
        <v>13529</v>
      </c>
    </row>
    <row r="4709" spans="1:9" x14ac:dyDescent="0.25">
      <c r="A4709" s="1" t="s">
        <v>11832</v>
      </c>
      <c r="B4709" s="1" t="s">
        <v>5110</v>
      </c>
      <c r="C4709" s="1" t="s">
        <v>17353</v>
      </c>
      <c r="D4709" s="1" t="s">
        <v>5101</v>
      </c>
      <c r="E4709" s="1" t="s">
        <v>17363</v>
      </c>
      <c r="G4709" s="1" t="s">
        <v>16866</v>
      </c>
      <c r="H4709" s="1" t="s">
        <v>14356</v>
      </c>
      <c r="I4709" s="1" t="s">
        <v>13529</v>
      </c>
    </row>
    <row r="4710" spans="1:9" x14ac:dyDescent="0.25">
      <c r="A4710" s="1" t="s">
        <v>11833</v>
      </c>
      <c r="B4710" s="1" t="s">
        <v>5111</v>
      </c>
      <c r="C4710" s="1" t="s">
        <v>13556</v>
      </c>
      <c r="D4710" s="1" t="s">
        <v>43</v>
      </c>
      <c r="F4710" s="1" t="s">
        <v>3703</v>
      </c>
      <c r="G4710" s="1" t="s">
        <v>13936</v>
      </c>
      <c r="H4710" s="1" t="s">
        <v>15647</v>
      </c>
      <c r="I4710" s="1" t="s">
        <v>13529</v>
      </c>
    </row>
    <row r="4711" spans="1:9" x14ac:dyDescent="0.25">
      <c r="A4711" s="1" t="s">
        <v>11834</v>
      </c>
      <c r="B4711" s="1" t="s">
        <v>5112</v>
      </c>
      <c r="C4711" s="1" t="s">
        <v>13556</v>
      </c>
      <c r="D4711" s="1" t="s">
        <v>43</v>
      </c>
      <c r="E4711" s="1" t="s">
        <v>17364</v>
      </c>
      <c r="G4711" s="1" t="s">
        <v>13562</v>
      </c>
      <c r="H4711" s="1" t="s">
        <v>13672</v>
      </c>
      <c r="I4711" s="1" t="s">
        <v>13529</v>
      </c>
    </row>
    <row r="4712" spans="1:9" x14ac:dyDescent="0.25">
      <c r="A4712" s="1" t="s">
        <v>11835</v>
      </c>
      <c r="B4712" s="1" t="s">
        <v>5113</v>
      </c>
      <c r="C4712" s="1" t="s">
        <v>13556</v>
      </c>
      <c r="D4712" s="1" t="s">
        <v>43</v>
      </c>
      <c r="E4712" s="1" t="s">
        <v>17365</v>
      </c>
      <c r="G4712" s="1" t="s">
        <v>13562</v>
      </c>
      <c r="H4712" s="1" t="s">
        <v>13672</v>
      </c>
      <c r="I4712" s="1" t="s">
        <v>13529</v>
      </c>
    </row>
    <row r="4713" spans="1:9" x14ac:dyDescent="0.25">
      <c r="A4713" s="1" t="s">
        <v>11836</v>
      </c>
      <c r="B4713" s="1" t="s">
        <v>5114</v>
      </c>
      <c r="C4713" s="1" t="s">
        <v>13556</v>
      </c>
      <c r="D4713" s="1" t="s">
        <v>43</v>
      </c>
      <c r="E4713" s="1" t="s">
        <v>16713</v>
      </c>
      <c r="G4713" s="1" t="s">
        <v>13562</v>
      </c>
      <c r="H4713" s="1" t="s">
        <v>13672</v>
      </c>
      <c r="I4713" s="1" t="s">
        <v>13529</v>
      </c>
    </row>
    <row r="4714" spans="1:9" x14ac:dyDescent="0.25">
      <c r="A4714" s="1" t="s">
        <v>11837</v>
      </c>
      <c r="B4714" s="1" t="s">
        <v>5115</v>
      </c>
      <c r="C4714" s="1" t="s">
        <v>13556</v>
      </c>
      <c r="D4714" s="1" t="s">
        <v>43</v>
      </c>
      <c r="E4714" s="1" t="s">
        <v>15543</v>
      </c>
      <c r="G4714" s="1" t="s">
        <v>13936</v>
      </c>
      <c r="H4714" s="1" t="s">
        <v>15544</v>
      </c>
      <c r="I4714" s="1" t="s">
        <v>13529</v>
      </c>
    </row>
    <row r="4715" spans="1:9" x14ac:dyDescent="0.25">
      <c r="A4715" s="1" t="s">
        <v>11838</v>
      </c>
      <c r="B4715" s="1" t="s">
        <v>5116</v>
      </c>
      <c r="C4715" s="1" t="s">
        <v>13556</v>
      </c>
      <c r="D4715" s="1" t="s">
        <v>43</v>
      </c>
      <c r="E4715" s="1" t="s">
        <v>17366</v>
      </c>
      <c r="F4715" s="1" t="s">
        <v>5117</v>
      </c>
      <c r="G4715" s="1" t="s">
        <v>13562</v>
      </c>
      <c r="H4715" s="1" t="s">
        <v>17367</v>
      </c>
      <c r="I4715" s="1" t="s">
        <v>13529</v>
      </c>
    </row>
    <row r="4716" spans="1:9" x14ac:dyDescent="0.25">
      <c r="A4716" s="1" t="s">
        <v>11839</v>
      </c>
      <c r="B4716" s="1" t="s">
        <v>5118</v>
      </c>
      <c r="C4716" s="1" t="s">
        <v>17012</v>
      </c>
      <c r="D4716" s="1" t="s">
        <v>4476</v>
      </c>
      <c r="G4716" s="1" t="s">
        <v>17014</v>
      </c>
      <c r="H4716" s="1" t="s">
        <v>13528</v>
      </c>
      <c r="I4716" s="1" t="s">
        <v>13529</v>
      </c>
    </row>
    <row r="4717" spans="1:9" x14ac:dyDescent="0.25">
      <c r="A4717" s="1" t="s">
        <v>11840</v>
      </c>
      <c r="B4717" s="1" t="s">
        <v>4458</v>
      </c>
      <c r="C4717" s="1" t="s">
        <v>17012</v>
      </c>
      <c r="D4717" s="1" t="s">
        <v>4476</v>
      </c>
      <c r="E4717" s="1" t="s">
        <v>14690</v>
      </c>
      <c r="G4717" s="1" t="s">
        <v>13535</v>
      </c>
      <c r="H4717" s="1" t="s">
        <v>17013</v>
      </c>
      <c r="I4717" s="1" t="s">
        <v>13529</v>
      </c>
    </row>
    <row r="4718" spans="1:9" x14ac:dyDescent="0.25">
      <c r="A4718" s="1" t="s">
        <v>11841</v>
      </c>
      <c r="B4718" s="1" t="s">
        <v>4116</v>
      </c>
      <c r="C4718" s="1" t="s">
        <v>17012</v>
      </c>
      <c r="D4718" s="1" t="s">
        <v>4476</v>
      </c>
      <c r="E4718" s="1" t="s">
        <v>13935</v>
      </c>
      <c r="G4718" s="1" t="s">
        <v>13535</v>
      </c>
      <c r="H4718" s="1" t="s">
        <v>17013</v>
      </c>
      <c r="I4718" s="1" t="s">
        <v>13529</v>
      </c>
    </row>
    <row r="4719" spans="1:9" x14ac:dyDescent="0.25">
      <c r="A4719" s="1" t="s">
        <v>11842</v>
      </c>
      <c r="B4719" s="1" t="s">
        <v>5119</v>
      </c>
      <c r="C4719" s="1" t="s">
        <v>17012</v>
      </c>
      <c r="D4719" s="1" t="s">
        <v>4476</v>
      </c>
      <c r="E4719" s="1" t="s">
        <v>15574</v>
      </c>
      <c r="G4719" s="1" t="s">
        <v>13535</v>
      </c>
      <c r="H4719" s="1" t="s">
        <v>17013</v>
      </c>
      <c r="I4719" s="1" t="s">
        <v>13529</v>
      </c>
    </row>
    <row r="4720" spans="1:9" x14ac:dyDescent="0.25">
      <c r="A4720" s="1" t="s">
        <v>11843</v>
      </c>
      <c r="B4720" s="1" t="s">
        <v>4460</v>
      </c>
      <c r="C4720" s="1" t="s">
        <v>17012</v>
      </c>
      <c r="D4720" s="1" t="s">
        <v>4476</v>
      </c>
      <c r="E4720" s="1" t="s">
        <v>16134</v>
      </c>
      <c r="G4720" s="1" t="s">
        <v>13535</v>
      </c>
      <c r="H4720" s="1" t="s">
        <v>13528</v>
      </c>
      <c r="I4720" s="1" t="s">
        <v>13529</v>
      </c>
    </row>
    <row r="4721" spans="1:9" x14ac:dyDescent="0.25">
      <c r="A4721" s="1" t="s">
        <v>5120</v>
      </c>
      <c r="B4721" s="1" t="s">
        <v>331</v>
      </c>
      <c r="C4721" s="1" t="s">
        <v>17012</v>
      </c>
      <c r="D4721" s="1" t="s">
        <v>4476</v>
      </c>
      <c r="F4721" s="1" t="s">
        <v>330</v>
      </c>
      <c r="G4721" s="1" t="s">
        <v>17014</v>
      </c>
      <c r="H4721" s="1" t="s">
        <v>17013</v>
      </c>
      <c r="I4721" s="1" t="s">
        <v>13529</v>
      </c>
    </row>
    <row r="4722" spans="1:9" x14ac:dyDescent="0.25">
      <c r="A4722" s="1" t="s">
        <v>11844</v>
      </c>
      <c r="B4722" s="1" t="s">
        <v>5121</v>
      </c>
      <c r="C4722" s="1" t="s">
        <v>17012</v>
      </c>
      <c r="D4722" s="1" t="s">
        <v>4476</v>
      </c>
      <c r="E4722" s="1" t="s">
        <v>16997</v>
      </c>
      <c r="G4722" s="1" t="s">
        <v>17014</v>
      </c>
      <c r="H4722" s="1" t="s">
        <v>16640</v>
      </c>
      <c r="I4722" s="1" t="s">
        <v>13529</v>
      </c>
    </row>
    <row r="4723" spans="1:9" x14ac:dyDescent="0.25">
      <c r="A4723" s="1" t="s">
        <v>11845</v>
      </c>
      <c r="B4723" s="1" t="s">
        <v>5122</v>
      </c>
      <c r="C4723" s="1" t="s">
        <v>17012</v>
      </c>
      <c r="D4723" s="1" t="s">
        <v>4476</v>
      </c>
      <c r="E4723" s="1" t="s">
        <v>17114</v>
      </c>
      <c r="G4723" s="1" t="s">
        <v>17014</v>
      </c>
      <c r="H4723" s="1" t="s">
        <v>16640</v>
      </c>
      <c r="I4723" s="1" t="s">
        <v>13529</v>
      </c>
    </row>
    <row r="4724" spans="1:9" x14ac:dyDescent="0.25">
      <c r="A4724" s="1" t="s">
        <v>11846</v>
      </c>
      <c r="B4724" s="1" t="s">
        <v>5123</v>
      </c>
      <c r="C4724" s="1" t="s">
        <v>17012</v>
      </c>
      <c r="D4724" s="1" t="s">
        <v>4476</v>
      </c>
      <c r="E4724" s="1" t="s">
        <v>14709</v>
      </c>
      <c r="G4724" s="1" t="s">
        <v>17014</v>
      </c>
      <c r="H4724" s="1" t="s">
        <v>17015</v>
      </c>
      <c r="I4724" s="1" t="s">
        <v>13529</v>
      </c>
    </row>
    <row r="4725" spans="1:9" x14ac:dyDescent="0.25">
      <c r="A4725" s="1" t="s">
        <v>11847</v>
      </c>
      <c r="B4725" s="1" t="s">
        <v>5124</v>
      </c>
      <c r="C4725" s="1" t="s">
        <v>17012</v>
      </c>
      <c r="D4725" s="1" t="s">
        <v>4476</v>
      </c>
      <c r="E4725" s="1" t="s">
        <v>14144</v>
      </c>
      <c r="G4725" s="1" t="s">
        <v>17014</v>
      </c>
      <c r="H4725" s="1" t="s">
        <v>17029</v>
      </c>
      <c r="I4725" s="1" t="s">
        <v>13529</v>
      </c>
    </row>
    <row r="4726" spans="1:9" x14ac:dyDescent="0.25">
      <c r="A4726" s="1" t="s">
        <v>11848</v>
      </c>
      <c r="B4726" s="1" t="s">
        <v>4347</v>
      </c>
      <c r="C4726" s="1" t="s">
        <v>17012</v>
      </c>
      <c r="D4726" s="1" t="s">
        <v>4476</v>
      </c>
      <c r="E4726" s="1" t="s">
        <v>16871</v>
      </c>
      <c r="G4726" s="1" t="s">
        <v>17014</v>
      </c>
      <c r="H4726" s="1" t="s">
        <v>16738</v>
      </c>
      <c r="I4726" s="1" t="s">
        <v>13529</v>
      </c>
    </row>
    <row r="4727" spans="1:9" x14ac:dyDescent="0.25">
      <c r="A4727" s="1" t="s">
        <v>11849</v>
      </c>
      <c r="B4727" s="1" t="s">
        <v>5125</v>
      </c>
      <c r="C4727" s="1" t="s">
        <v>17012</v>
      </c>
      <c r="D4727" s="1" t="s">
        <v>4476</v>
      </c>
      <c r="E4727" s="1" t="s">
        <v>16123</v>
      </c>
      <c r="G4727" s="1" t="s">
        <v>17014</v>
      </c>
      <c r="H4727" s="1" t="s">
        <v>17015</v>
      </c>
      <c r="I4727" s="1" t="s">
        <v>13529</v>
      </c>
    </row>
    <row r="4728" spans="1:9" x14ac:dyDescent="0.25">
      <c r="A4728" s="1" t="s">
        <v>11850</v>
      </c>
      <c r="B4728" s="1" t="s">
        <v>820</v>
      </c>
      <c r="C4728" s="1" t="s">
        <v>17012</v>
      </c>
      <c r="D4728" s="1" t="s">
        <v>4476</v>
      </c>
      <c r="E4728" s="1" t="s">
        <v>13707</v>
      </c>
      <c r="G4728" s="1" t="s">
        <v>17014</v>
      </c>
      <c r="H4728" s="1" t="s">
        <v>16738</v>
      </c>
      <c r="I4728" s="1" t="s">
        <v>13529</v>
      </c>
    </row>
    <row r="4729" spans="1:9" x14ac:dyDescent="0.25">
      <c r="A4729" s="1" t="s">
        <v>11851</v>
      </c>
      <c r="B4729" s="1" t="s">
        <v>5126</v>
      </c>
      <c r="C4729" s="1" t="s">
        <v>17012</v>
      </c>
      <c r="D4729" s="1" t="s">
        <v>4476</v>
      </c>
      <c r="E4729" s="1" t="s">
        <v>13755</v>
      </c>
      <c r="G4729" s="1" t="s">
        <v>17014</v>
      </c>
      <c r="H4729" s="1" t="s">
        <v>17029</v>
      </c>
      <c r="I4729" s="1" t="s">
        <v>13529</v>
      </c>
    </row>
    <row r="4730" spans="1:9" x14ac:dyDescent="0.25">
      <c r="A4730" s="1" t="s">
        <v>5127</v>
      </c>
      <c r="B4730" s="1" t="s">
        <v>353</v>
      </c>
      <c r="C4730" s="1" t="s">
        <v>17012</v>
      </c>
      <c r="D4730" s="1" t="s">
        <v>4476</v>
      </c>
      <c r="F4730" s="1" t="s">
        <v>352</v>
      </c>
      <c r="G4730" s="1" t="s">
        <v>17014</v>
      </c>
      <c r="H4730" s="1" t="s">
        <v>17013</v>
      </c>
      <c r="I4730" s="1" t="s">
        <v>13529</v>
      </c>
    </row>
    <row r="4731" spans="1:9" x14ac:dyDescent="0.25">
      <c r="A4731" s="1" t="s">
        <v>5128</v>
      </c>
      <c r="B4731" s="1" t="s">
        <v>1672</v>
      </c>
      <c r="C4731" s="1" t="s">
        <v>17012</v>
      </c>
      <c r="D4731" s="1" t="s">
        <v>4476</v>
      </c>
      <c r="F4731" s="1" t="s">
        <v>1671</v>
      </c>
      <c r="G4731" s="1" t="s">
        <v>17014</v>
      </c>
      <c r="H4731" s="1" t="s">
        <v>17013</v>
      </c>
      <c r="I4731" s="1" t="s">
        <v>13529</v>
      </c>
    </row>
    <row r="4732" spans="1:9" x14ac:dyDescent="0.25">
      <c r="A4732" s="1" t="s">
        <v>11852</v>
      </c>
      <c r="B4732" s="1" t="s">
        <v>5129</v>
      </c>
      <c r="C4732" s="1" t="s">
        <v>17012</v>
      </c>
      <c r="D4732" s="1" t="s">
        <v>4476</v>
      </c>
      <c r="E4732" s="1" t="s">
        <v>13793</v>
      </c>
      <c r="G4732" s="1" t="s">
        <v>17014</v>
      </c>
      <c r="H4732" s="1" t="s">
        <v>17034</v>
      </c>
      <c r="I4732" s="1" t="s">
        <v>13529</v>
      </c>
    </row>
    <row r="4733" spans="1:9" x14ac:dyDescent="0.25">
      <c r="A4733" s="1" t="s">
        <v>11853</v>
      </c>
      <c r="B4733" s="1" t="s">
        <v>525</v>
      </c>
      <c r="C4733" s="1" t="s">
        <v>17012</v>
      </c>
      <c r="D4733" s="1" t="s">
        <v>4476</v>
      </c>
      <c r="E4733" s="1" t="s">
        <v>14012</v>
      </c>
      <c r="G4733" s="1" t="s">
        <v>13798</v>
      </c>
      <c r="H4733" s="1" t="s">
        <v>17024</v>
      </c>
      <c r="I4733" s="1" t="s">
        <v>13529</v>
      </c>
    </row>
    <row r="4734" spans="1:9" x14ac:dyDescent="0.25">
      <c r="A4734" s="1" t="s">
        <v>11854</v>
      </c>
      <c r="B4734" s="1" t="s">
        <v>1128</v>
      </c>
      <c r="C4734" s="1" t="s">
        <v>17012</v>
      </c>
      <c r="D4734" s="1" t="s">
        <v>4476</v>
      </c>
      <c r="E4734" s="1" t="s">
        <v>14692</v>
      </c>
      <c r="G4734" s="1" t="s">
        <v>14678</v>
      </c>
      <c r="H4734" s="1" t="s">
        <v>14693</v>
      </c>
      <c r="I4734" s="1" t="s">
        <v>13529</v>
      </c>
    </row>
    <row r="4735" spans="1:9" x14ac:dyDescent="0.25">
      <c r="A4735" s="1" t="s">
        <v>11855</v>
      </c>
      <c r="B4735" s="1" t="s">
        <v>5130</v>
      </c>
      <c r="C4735" s="1" t="s">
        <v>17012</v>
      </c>
      <c r="D4735" s="1" t="s">
        <v>4476</v>
      </c>
      <c r="E4735" s="1" t="s">
        <v>17122</v>
      </c>
      <c r="G4735" s="1" t="s">
        <v>17014</v>
      </c>
      <c r="H4735" s="1" t="s">
        <v>17235</v>
      </c>
      <c r="I4735" s="1" t="s">
        <v>13529</v>
      </c>
    </row>
    <row r="4736" spans="1:9" x14ac:dyDescent="0.25">
      <c r="A4736" s="1" t="s">
        <v>11856</v>
      </c>
      <c r="B4736" s="1" t="s">
        <v>4657</v>
      </c>
      <c r="C4736" s="1" t="s">
        <v>17012</v>
      </c>
      <c r="D4736" s="1" t="s">
        <v>4476</v>
      </c>
      <c r="E4736" s="1" t="s">
        <v>16875</v>
      </c>
      <c r="G4736" s="1" t="s">
        <v>17014</v>
      </c>
      <c r="H4736" s="1" t="s">
        <v>16195</v>
      </c>
      <c r="I4736" s="1" t="s">
        <v>13529</v>
      </c>
    </row>
    <row r="4737" spans="1:9" x14ac:dyDescent="0.25">
      <c r="A4737" s="1" t="s">
        <v>11857</v>
      </c>
      <c r="B4737" s="1" t="s">
        <v>5131</v>
      </c>
      <c r="C4737" s="1" t="s">
        <v>17012</v>
      </c>
      <c r="D4737" s="1" t="s">
        <v>4476</v>
      </c>
      <c r="E4737" s="1" t="s">
        <v>16875</v>
      </c>
      <c r="G4737" s="1" t="s">
        <v>17014</v>
      </c>
      <c r="H4737" s="1" t="s">
        <v>16195</v>
      </c>
      <c r="I4737" s="1" t="s">
        <v>13529</v>
      </c>
    </row>
    <row r="4738" spans="1:9" x14ac:dyDescent="0.25">
      <c r="A4738" s="1" t="s">
        <v>11858</v>
      </c>
      <c r="B4738" s="1" t="s">
        <v>2912</v>
      </c>
      <c r="C4738" s="1" t="s">
        <v>17012</v>
      </c>
      <c r="D4738" s="1" t="s">
        <v>4476</v>
      </c>
      <c r="E4738" s="1" t="s">
        <v>16034</v>
      </c>
      <c r="G4738" s="1" t="s">
        <v>13535</v>
      </c>
      <c r="H4738" s="1" t="s">
        <v>16033</v>
      </c>
      <c r="I4738" s="1" t="s">
        <v>13529</v>
      </c>
    </row>
    <row r="4739" spans="1:9" x14ac:dyDescent="0.25">
      <c r="A4739" s="1" t="s">
        <v>11859</v>
      </c>
      <c r="B4739" s="1" t="s">
        <v>4353</v>
      </c>
      <c r="C4739" s="1" t="s">
        <v>17012</v>
      </c>
      <c r="D4739" s="1" t="s">
        <v>4476</v>
      </c>
      <c r="E4739" s="1" t="s">
        <v>16189</v>
      </c>
      <c r="G4739" s="1" t="s">
        <v>13535</v>
      </c>
      <c r="H4739" s="1" t="s">
        <v>16877</v>
      </c>
      <c r="I4739" s="1" t="s">
        <v>13529</v>
      </c>
    </row>
    <row r="4740" spans="1:9" x14ac:dyDescent="0.25">
      <c r="A4740" s="1" t="s">
        <v>11860</v>
      </c>
      <c r="B4740" s="1" t="s">
        <v>3170</v>
      </c>
      <c r="C4740" s="1" t="s">
        <v>17012</v>
      </c>
      <c r="D4740" s="1" t="s">
        <v>4476</v>
      </c>
      <c r="E4740" s="1" t="s">
        <v>15857</v>
      </c>
      <c r="F4740" s="1" t="s">
        <v>2334</v>
      </c>
      <c r="G4740" s="1" t="s">
        <v>5132</v>
      </c>
      <c r="H4740" s="1" t="s">
        <v>16166</v>
      </c>
      <c r="I4740" s="1" t="s">
        <v>13529</v>
      </c>
    </row>
    <row r="4741" spans="1:9" x14ac:dyDescent="0.25">
      <c r="A4741" s="1" t="s">
        <v>11861</v>
      </c>
      <c r="B4741" s="1" t="s">
        <v>4300</v>
      </c>
      <c r="C4741" s="1" t="s">
        <v>17012</v>
      </c>
      <c r="D4741" s="1" t="s">
        <v>4476</v>
      </c>
      <c r="E4741" s="1" t="s">
        <v>16835</v>
      </c>
      <c r="G4741" s="1" t="s">
        <v>13535</v>
      </c>
      <c r="H4741" s="1" t="s">
        <v>16836</v>
      </c>
      <c r="I4741" s="1" t="s">
        <v>13529</v>
      </c>
    </row>
    <row r="4742" spans="1:9" x14ac:dyDescent="0.25">
      <c r="A4742" s="1" t="s">
        <v>11862</v>
      </c>
      <c r="B4742" s="1" t="s">
        <v>5133</v>
      </c>
      <c r="C4742" s="1" t="s">
        <v>17012</v>
      </c>
      <c r="D4742" s="1" t="s">
        <v>4476</v>
      </c>
      <c r="E4742" s="1" t="s">
        <v>16422</v>
      </c>
      <c r="G4742" s="1" t="s">
        <v>13535</v>
      </c>
      <c r="H4742" s="1" t="s">
        <v>17368</v>
      </c>
      <c r="I4742" s="1" t="s">
        <v>13529</v>
      </c>
    </row>
    <row r="4743" spans="1:9" x14ac:dyDescent="0.25">
      <c r="A4743" s="1" t="s">
        <v>11863</v>
      </c>
      <c r="B4743" s="1" t="s">
        <v>4655</v>
      </c>
      <c r="C4743" s="1" t="s">
        <v>17012</v>
      </c>
      <c r="D4743" s="1" t="s">
        <v>4476</v>
      </c>
      <c r="E4743" s="1" t="s">
        <v>16868</v>
      </c>
      <c r="G4743" s="1" t="s">
        <v>13535</v>
      </c>
      <c r="H4743" s="1" t="s">
        <v>17130</v>
      </c>
      <c r="I4743" s="1" t="s">
        <v>13529</v>
      </c>
    </row>
    <row r="4744" spans="1:9" x14ac:dyDescent="0.25">
      <c r="A4744" s="1" t="s">
        <v>11864</v>
      </c>
      <c r="B4744" s="1" t="s">
        <v>891</v>
      </c>
      <c r="C4744" s="1" t="s">
        <v>17012</v>
      </c>
      <c r="D4744" s="1" t="s">
        <v>4476</v>
      </c>
      <c r="E4744" s="1" t="s">
        <v>14455</v>
      </c>
      <c r="G4744" s="1" t="s">
        <v>5132</v>
      </c>
      <c r="H4744" s="1" t="s">
        <v>14456</v>
      </c>
      <c r="I4744" s="1" t="s">
        <v>13529</v>
      </c>
    </row>
    <row r="4745" spans="1:9" x14ac:dyDescent="0.25">
      <c r="A4745" s="1" t="s">
        <v>11865</v>
      </c>
      <c r="B4745" s="1" t="s">
        <v>529</v>
      </c>
      <c r="C4745" s="1" t="s">
        <v>17012</v>
      </c>
      <c r="D4745" s="1" t="s">
        <v>4476</v>
      </c>
      <c r="E4745" s="1" t="s">
        <v>14014</v>
      </c>
      <c r="G4745" s="1" t="s">
        <v>13535</v>
      </c>
      <c r="H4745" s="1" t="s">
        <v>14015</v>
      </c>
      <c r="I4745" s="1" t="s">
        <v>13529</v>
      </c>
    </row>
    <row r="4746" spans="1:9" x14ac:dyDescent="0.25">
      <c r="A4746" s="1" t="s">
        <v>11866</v>
      </c>
      <c r="B4746" s="1" t="s">
        <v>536</v>
      </c>
      <c r="C4746" s="1" t="s">
        <v>17012</v>
      </c>
      <c r="D4746" s="1" t="s">
        <v>4476</v>
      </c>
      <c r="E4746" s="1" t="s">
        <v>14024</v>
      </c>
      <c r="G4746" s="1" t="s">
        <v>13535</v>
      </c>
      <c r="H4746" s="1" t="s">
        <v>14025</v>
      </c>
      <c r="I4746" s="1" t="s">
        <v>13529</v>
      </c>
    </row>
    <row r="4747" spans="1:9" x14ac:dyDescent="0.25">
      <c r="A4747" s="1" t="s">
        <v>11867</v>
      </c>
      <c r="B4747" s="1" t="s">
        <v>5134</v>
      </c>
      <c r="C4747" s="1" t="s">
        <v>17012</v>
      </c>
      <c r="D4747" s="1" t="s">
        <v>4476</v>
      </c>
      <c r="E4747" s="1" t="s">
        <v>14783</v>
      </c>
      <c r="G4747" s="1" t="s">
        <v>13599</v>
      </c>
      <c r="H4747" s="1" t="s">
        <v>17235</v>
      </c>
      <c r="I4747" s="1" t="s">
        <v>13529</v>
      </c>
    </row>
    <row r="4748" spans="1:9" x14ac:dyDescent="0.25">
      <c r="A4748" s="1" t="s">
        <v>11868</v>
      </c>
      <c r="B4748" s="1" t="s">
        <v>5135</v>
      </c>
      <c r="C4748" s="1" t="s">
        <v>17012</v>
      </c>
      <c r="D4748" s="1" t="s">
        <v>4476</v>
      </c>
      <c r="E4748" s="1" t="s">
        <v>17369</v>
      </c>
      <c r="G4748" s="1" t="s">
        <v>17014</v>
      </c>
      <c r="H4748" s="1" t="s">
        <v>14356</v>
      </c>
      <c r="I4748" s="1" t="s">
        <v>13529</v>
      </c>
    </row>
    <row r="4749" spans="1:9" x14ac:dyDescent="0.25">
      <c r="A4749" s="1" t="s">
        <v>11869</v>
      </c>
      <c r="B4749" s="1" t="s">
        <v>5136</v>
      </c>
      <c r="C4749" s="1" t="s">
        <v>17012</v>
      </c>
      <c r="D4749" s="1" t="s">
        <v>4476</v>
      </c>
      <c r="E4749" s="1" t="s">
        <v>14365</v>
      </c>
      <c r="G4749" s="1" t="s">
        <v>13557</v>
      </c>
      <c r="H4749" s="1" t="s">
        <v>17236</v>
      </c>
      <c r="I4749" s="1" t="s">
        <v>13529</v>
      </c>
    </row>
    <row r="4750" spans="1:9" x14ac:dyDescent="0.25">
      <c r="A4750" s="1" t="s">
        <v>11870</v>
      </c>
      <c r="B4750" s="1" t="s">
        <v>5137</v>
      </c>
      <c r="C4750" s="1" t="s">
        <v>17012</v>
      </c>
      <c r="D4750" s="1" t="s">
        <v>4476</v>
      </c>
      <c r="E4750" s="1" t="s">
        <v>14518</v>
      </c>
      <c r="G4750" s="1" t="s">
        <v>13557</v>
      </c>
      <c r="H4750" s="1" t="s">
        <v>17370</v>
      </c>
      <c r="I4750" s="1" t="s">
        <v>13529</v>
      </c>
    </row>
    <row r="4751" spans="1:9" x14ac:dyDescent="0.25">
      <c r="A4751" s="1" t="s">
        <v>11871</v>
      </c>
      <c r="B4751" s="1" t="s">
        <v>5138</v>
      </c>
      <c r="C4751" s="1" t="s">
        <v>17012</v>
      </c>
      <c r="D4751" s="1" t="s">
        <v>4476</v>
      </c>
      <c r="E4751" s="1" t="s">
        <v>14606</v>
      </c>
      <c r="G4751" s="1" t="s">
        <v>13557</v>
      </c>
      <c r="H4751" s="1" t="s">
        <v>17371</v>
      </c>
      <c r="I4751" s="1" t="s">
        <v>13529</v>
      </c>
    </row>
    <row r="4752" spans="1:9" x14ac:dyDescent="0.25">
      <c r="A4752" s="1" t="s">
        <v>11872</v>
      </c>
      <c r="B4752" s="1" t="s">
        <v>5139</v>
      </c>
      <c r="C4752" s="1" t="s">
        <v>17012</v>
      </c>
      <c r="D4752" s="1" t="s">
        <v>4476</v>
      </c>
      <c r="E4752" s="1" t="s">
        <v>13621</v>
      </c>
      <c r="G4752" s="1" t="s">
        <v>13557</v>
      </c>
      <c r="H4752" s="1" t="s">
        <v>15411</v>
      </c>
      <c r="I4752" s="1" t="s">
        <v>13529</v>
      </c>
    </row>
    <row r="4753" spans="1:9" x14ac:dyDescent="0.25">
      <c r="A4753" s="1" t="s">
        <v>11873</v>
      </c>
      <c r="B4753" s="1" t="s">
        <v>5140</v>
      </c>
      <c r="C4753" s="1" t="s">
        <v>17012</v>
      </c>
      <c r="D4753" s="1" t="s">
        <v>4476</v>
      </c>
      <c r="E4753" s="1" t="s">
        <v>13564</v>
      </c>
      <c r="G4753" s="1" t="s">
        <v>13557</v>
      </c>
      <c r="H4753" s="1" t="s">
        <v>16612</v>
      </c>
      <c r="I4753" s="1" t="s">
        <v>13529</v>
      </c>
    </row>
    <row r="4754" spans="1:9" x14ac:dyDescent="0.25">
      <c r="A4754" s="1" t="s">
        <v>11874</v>
      </c>
      <c r="B4754" s="1" t="s">
        <v>5141</v>
      </c>
      <c r="C4754" s="1" t="s">
        <v>17012</v>
      </c>
      <c r="D4754" s="1" t="s">
        <v>4476</v>
      </c>
      <c r="E4754" s="1" t="s">
        <v>13566</v>
      </c>
      <c r="G4754" s="1" t="s">
        <v>13557</v>
      </c>
      <c r="H4754" s="1" t="s">
        <v>17243</v>
      </c>
      <c r="I4754" s="1" t="s">
        <v>13529</v>
      </c>
    </row>
    <row r="4755" spans="1:9" x14ac:dyDescent="0.25">
      <c r="A4755" s="1" t="s">
        <v>11875</v>
      </c>
      <c r="B4755" s="1" t="s">
        <v>5142</v>
      </c>
      <c r="C4755" s="1" t="s">
        <v>17012</v>
      </c>
      <c r="D4755" s="1" t="s">
        <v>4476</v>
      </c>
      <c r="E4755" s="1" t="s">
        <v>14028</v>
      </c>
      <c r="G4755" s="1" t="s">
        <v>13557</v>
      </c>
      <c r="H4755" s="1" t="s">
        <v>16365</v>
      </c>
      <c r="I4755" s="1" t="s">
        <v>13529</v>
      </c>
    </row>
    <row r="4756" spans="1:9" x14ac:dyDescent="0.25">
      <c r="A4756" s="1" t="s">
        <v>11876</v>
      </c>
      <c r="B4756" s="1" t="s">
        <v>5143</v>
      </c>
      <c r="C4756" s="1" t="s">
        <v>17012</v>
      </c>
      <c r="D4756" s="1" t="s">
        <v>4476</v>
      </c>
      <c r="E4756" s="1" t="s">
        <v>17128</v>
      </c>
      <c r="G4756" s="1" t="s">
        <v>17014</v>
      </c>
      <c r="H4756" s="1" t="s">
        <v>17015</v>
      </c>
      <c r="I4756" s="1" t="s">
        <v>13529</v>
      </c>
    </row>
    <row r="4757" spans="1:9" x14ac:dyDescent="0.25">
      <c r="A4757" s="1" t="s">
        <v>11877</v>
      </c>
      <c r="B4757" s="1" t="s">
        <v>5144</v>
      </c>
      <c r="C4757" s="1" t="s">
        <v>17012</v>
      </c>
      <c r="D4757" s="1" t="s">
        <v>4476</v>
      </c>
      <c r="E4757" s="1" t="s">
        <v>16844</v>
      </c>
      <c r="G4757" s="1" t="s">
        <v>17014</v>
      </c>
      <c r="H4757" s="1" t="s">
        <v>17029</v>
      </c>
      <c r="I4757" s="1" t="s">
        <v>13529</v>
      </c>
    </row>
    <row r="4758" spans="1:9" x14ac:dyDescent="0.25">
      <c r="A4758" s="1" t="s">
        <v>11878</v>
      </c>
      <c r="B4758" s="1" t="s">
        <v>5145</v>
      </c>
      <c r="C4758" s="1" t="s">
        <v>17012</v>
      </c>
      <c r="D4758" s="1" t="s">
        <v>4476</v>
      </c>
      <c r="E4758" s="1" t="s">
        <v>17006</v>
      </c>
      <c r="G4758" s="1" t="s">
        <v>17014</v>
      </c>
      <c r="H4758" s="1" t="s">
        <v>17029</v>
      </c>
      <c r="I4758" s="1" t="s">
        <v>13529</v>
      </c>
    </row>
    <row r="4759" spans="1:9" x14ac:dyDescent="0.25">
      <c r="A4759" s="1" t="s">
        <v>11879</v>
      </c>
      <c r="B4759" s="1" t="s">
        <v>4317</v>
      </c>
      <c r="C4759" s="1" t="s">
        <v>17012</v>
      </c>
      <c r="D4759" s="1" t="s">
        <v>4476</v>
      </c>
      <c r="E4759" s="1" t="s">
        <v>16845</v>
      </c>
      <c r="G4759" s="1" t="s">
        <v>17014</v>
      </c>
      <c r="H4759" s="1" t="s">
        <v>17029</v>
      </c>
      <c r="I4759" s="1" t="s">
        <v>13529</v>
      </c>
    </row>
    <row r="4760" spans="1:9" x14ac:dyDescent="0.25">
      <c r="A4760" s="1" t="s">
        <v>11880</v>
      </c>
      <c r="B4760" s="1" t="s">
        <v>5146</v>
      </c>
      <c r="C4760" s="1" t="s">
        <v>17012</v>
      </c>
      <c r="D4760" s="1" t="s">
        <v>4476</v>
      </c>
      <c r="E4760" s="1" t="s">
        <v>17112</v>
      </c>
      <c r="G4760" s="1" t="s">
        <v>17014</v>
      </c>
      <c r="H4760" s="1" t="s">
        <v>16356</v>
      </c>
      <c r="I4760" s="1" t="s">
        <v>13529</v>
      </c>
    </row>
    <row r="4761" spans="1:9" x14ac:dyDescent="0.25">
      <c r="A4761" s="1" t="s">
        <v>11881</v>
      </c>
      <c r="B4761" s="1" t="s">
        <v>5147</v>
      </c>
      <c r="C4761" s="1" t="s">
        <v>17012</v>
      </c>
      <c r="D4761" s="1" t="s">
        <v>4476</v>
      </c>
      <c r="E4761" s="1" t="s">
        <v>17008</v>
      </c>
      <c r="G4761" s="1" t="s">
        <v>17014</v>
      </c>
      <c r="H4761" s="1" t="s">
        <v>16356</v>
      </c>
      <c r="I4761" s="1" t="s">
        <v>13529</v>
      </c>
    </row>
    <row r="4762" spans="1:9" x14ac:dyDescent="0.25">
      <c r="A4762" s="1" t="s">
        <v>11882</v>
      </c>
      <c r="B4762" s="1" t="s">
        <v>5148</v>
      </c>
      <c r="C4762" s="1" t="s">
        <v>13530</v>
      </c>
      <c r="D4762" s="1" t="s">
        <v>12</v>
      </c>
      <c r="G4762" s="1" t="s">
        <v>13537</v>
      </c>
      <c r="H4762" s="1" t="s">
        <v>14582</v>
      </c>
      <c r="I4762" s="1" t="s">
        <v>13529</v>
      </c>
    </row>
    <row r="4763" spans="1:9" x14ac:dyDescent="0.25">
      <c r="A4763" s="1" t="s">
        <v>11883</v>
      </c>
      <c r="B4763" s="1" t="s">
        <v>5149</v>
      </c>
      <c r="C4763" s="1" t="s">
        <v>13530</v>
      </c>
      <c r="D4763" s="1" t="s">
        <v>12</v>
      </c>
      <c r="G4763" s="1" t="s">
        <v>13537</v>
      </c>
      <c r="H4763" s="1" t="s">
        <v>15791</v>
      </c>
      <c r="I4763" s="1" t="s">
        <v>13529</v>
      </c>
    </row>
    <row r="4764" spans="1:9" x14ac:dyDescent="0.25">
      <c r="A4764" s="1" t="s">
        <v>11884</v>
      </c>
      <c r="B4764" s="1" t="s">
        <v>5150</v>
      </c>
      <c r="C4764" s="1" t="s">
        <v>13530</v>
      </c>
      <c r="D4764" s="1" t="s">
        <v>12</v>
      </c>
      <c r="G4764" s="1" t="s">
        <v>13537</v>
      </c>
      <c r="H4764" s="1" t="s">
        <v>15281</v>
      </c>
      <c r="I4764" s="1" t="s">
        <v>13529</v>
      </c>
    </row>
    <row r="4765" spans="1:9" x14ac:dyDescent="0.25">
      <c r="A4765" s="1" t="s">
        <v>11885</v>
      </c>
      <c r="B4765" s="1" t="s">
        <v>5151</v>
      </c>
      <c r="C4765" s="1" t="s">
        <v>13530</v>
      </c>
      <c r="D4765" s="1" t="s">
        <v>12</v>
      </c>
      <c r="G4765" s="1" t="s">
        <v>13537</v>
      </c>
      <c r="H4765" s="1" t="s">
        <v>17372</v>
      </c>
      <c r="I4765" s="1" t="s">
        <v>13529</v>
      </c>
    </row>
    <row r="4766" spans="1:9" x14ac:dyDescent="0.25">
      <c r="A4766" s="1" t="s">
        <v>11886</v>
      </c>
      <c r="B4766" s="1" t="s">
        <v>5152</v>
      </c>
      <c r="C4766" s="1" t="s">
        <v>13530</v>
      </c>
      <c r="D4766" s="1" t="s">
        <v>12</v>
      </c>
      <c r="G4766" s="1" t="s">
        <v>13531</v>
      </c>
      <c r="H4766" s="1" t="s">
        <v>14004</v>
      </c>
      <c r="I4766" s="1" t="s">
        <v>13529</v>
      </c>
    </row>
    <row r="4767" spans="1:9" x14ac:dyDescent="0.25">
      <c r="A4767" s="1" t="s">
        <v>11887</v>
      </c>
      <c r="B4767" s="1" t="s">
        <v>5153</v>
      </c>
      <c r="C4767" s="1" t="s">
        <v>13530</v>
      </c>
      <c r="D4767" s="1" t="s">
        <v>12</v>
      </c>
      <c r="G4767" s="1" t="s">
        <v>13531</v>
      </c>
      <c r="H4767" s="1" t="s">
        <v>14579</v>
      </c>
      <c r="I4767" s="1" t="s">
        <v>13529</v>
      </c>
    </row>
    <row r="4768" spans="1:9" x14ac:dyDescent="0.25">
      <c r="A4768" s="1" t="s">
        <v>11888</v>
      </c>
      <c r="B4768" s="1" t="s">
        <v>5154</v>
      </c>
      <c r="C4768" s="1" t="s">
        <v>13530</v>
      </c>
      <c r="D4768" s="1" t="s">
        <v>12</v>
      </c>
      <c r="G4768" s="1" t="s">
        <v>13537</v>
      </c>
      <c r="H4768" s="1" t="s">
        <v>17373</v>
      </c>
      <c r="I4768" s="1" t="s">
        <v>13529</v>
      </c>
    </row>
    <row r="4769" spans="1:9" x14ac:dyDescent="0.25">
      <c r="A4769" s="1" t="s">
        <v>11889</v>
      </c>
      <c r="B4769" s="1" t="s">
        <v>5155</v>
      </c>
      <c r="C4769" s="1" t="s">
        <v>13530</v>
      </c>
      <c r="D4769" s="1" t="s">
        <v>12</v>
      </c>
      <c r="G4769" s="1" t="s">
        <v>13537</v>
      </c>
      <c r="H4769" s="1" t="s">
        <v>17374</v>
      </c>
      <c r="I4769" s="1" t="s">
        <v>13529</v>
      </c>
    </row>
    <row r="4770" spans="1:9" x14ac:dyDescent="0.25">
      <c r="A4770" s="1" t="s">
        <v>11890</v>
      </c>
      <c r="B4770" s="1" t="s">
        <v>5156</v>
      </c>
      <c r="C4770" s="1" t="s">
        <v>13530</v>
      </c>
      <c r="D4770" s="1" t="s">
        <v>12</v>
      </c>
      <c r="G4770" s="1" t="s">
        <v>13531</v>
      </c>
      <c r="H4770" s="1" t="s">
        <v>17375</v>
      </c>
      <c r="I4770" s="1" t="s">
        <v>13529</v>
      </c>
    </row>
    <row r="4771" spans="1:9" x14ac:dyDescent="0.25">
      <c r="A4771" s="1" t="s">
        <v>11891</v>
      </c>
      <c r="B4771" s="1" t="s">
        <v>5157</v>
      </c>
      <c r="C4771" s="1" t="s">
        <v>13530</v>
      </c>
      <c r="D4771" s="1" t="s">
        <v>12</v>
      </c>
      <c r="G4771" s="1" t="s">
        <v>13531</v>
      </c>
      <c r="H4771" s="1" t="s">
        <v>17376</v>
      </c>
      <c r="I4771" s="1" t="s">
        <v>13529</v>
      </c>
    </row>
    <row r="4772" spans="1:9" x14ac:dyDescent="0.25">
      <c r="A4772" s="1" t="s">
        <v>11892</v>
      </c>
      <c r="B4772" s="1" t="s">
        <v>5158</v>
      </c>
      <c r="C4772" s="1" t="s">
        <v>13530</v>
      </c>
      <c r="D4772" s="1" t="s">
        <v>12</v>
      </c>
      <c r="F4772" s="1" t="s">
        <v>1739</v>
      </c>
      <c r="G4772" s="1" t="s">
        <v>15144</v>
      </c>
      <c r="H4772" s="1" t="s">
        <v>15145</v>
      </c>
      <c r="I4772" s="1" t="s">
        <v>13529</v>
      </c>
    </row>
    <row r="4773" spans="1:9" x14ac:dyDescent="0.25">
      <c r="A4773" s="1" t="s">
        <v>11893</v>
      </c>
      <c r="B4773" s="1" t="s">
        <v>5159</v>
      </c>
      <c r="C4773" s="1" t="s">
        <v>13530</v>
      </c>
      <c r="D4773" s="1" t="s">
        <v>12</v>
      </c>
      <c r="G4773" s="1" t="s">
        <v>13537</v>
      </c>
      <c r="H4773" s="1" t="s">
        <v>17377</v>
      </c>
      <c r="I4773" s="1" t="s">
        <v>13529</v>
      </c>
    </row>
    <row r="4774" spans="1:9" x14ac:dyDescent="0.25">
      <c r="A4774" s="1" t="s">
        <v>11894</v>
      </c>
      <c r="B4774" s="1" t="s">
        <v>5160</v>
      </c>
      <c r="C4774" s="1" t="s">
        <v>13530</v>
      </c>
      <c r="D4774" s="1" t="s">
        <v>12</v>
      </c>
      <c r="G4774" s="1" t="s">
        <v>13537</v>
      </c>
      <c r="H4774" s="1" t="s">
        <v>15276</v>
      </c>
      <c r="I4774" s="1" t="s">
        <v>13529</v>
      </c>
    </row>
    <row r="4775" spans="1:9" x14ac:dyDescent="0.25">
      <c r="A4775" s="1" t="s">
        <v>11895</v>
      </c>
      <c r="B4775" s="1" t="s">
        <v>5161</v>
      </c>
      <c r="C4775" s="1" t="s">
        <v>13530</v>
      </c>
      <c r="D4775" s="1" t="s">
        <v>12</v>
      </c>
      <c r="G4775" s="1" t="s">
        <v>13544</v>
      </c>
      <c r="H4775" s="1" t="s">
        <v>17378</v>
      </c>
      <c r="I4775" s="1" t="s">
        <v>13529</v>
      </c>
    </row>
    <row r="4776" spans="1:9" x14ac:dyDescent="0.25">
      <c r="A4776" s="1" t="s">
        <v>11896</v>
      </c>
      <c r="B4776" s="1" t="s">
        <v>5162</v>
      </c>
      <c r="C4776" s="1" t="s">
        <v>13530</v>
      </c>
      <c r="D4776" s="1" t="s">
        <v>12</v>
      </c>
      <c r="G4776" s="1" t="s">
        <v>13537</v>
      </c>
      <c r="H4776" s="1" t="s">
        <v>17051</v>
      </c>
      <c r="I4776" s="1" t="s">
        <v>13529</v>
      </c>
    </row>
    <row r="4777" spans="1:9" x14ac:dyDescent="0.25">
      <c r="A4777" s="1" t="s">
        <v>11897</v>
      </c>
      <c r="B4777" s="1" t="s">
        <v>5163</v>
      </c>
      <c r="C4777" s="1" t="s">
        <v>13530</v>
      </c>
      <c r="D4777" s="1" t="s">
        <v>12</v>
      </c>
      <c r="G4777" s="1" t="s">
        <v>13537</v>
      </c>
      <c r="H4777" s="1" t="s">
        <v>14795</v>
      </c>
      <c r="I4777" s="1" t="s">
        <v>13529</v>
      </c>
    </row>
    <row r="4778" spans="1:9" x14ac:dyDescent="0.25">
      <c r="A4778" s="1" t="s">
        <v>11898</v>
      </c>
      <c r="B4778" s="1" t="s">
        <v>5164</v>
      </c>
      <c r="C4778" s="1" t="s">
        <v>13530</v>
      </c>
      <c r="D4778" s="1" t="s">
        <v>12</v>
      </c>
      <c r="G4778" s="1" t="s">
        <v>13531</v>
      </c>
      <c r="H4778" s="1" t="s">
        <v>17379</v>
      </c>
      <c r="I4778" s="1" t="s">
        <v>13529</v>
      </c>
    </row>
    <row r="4779" spans="1:9" x14ac:dyDescent="0.25">
      <c r="A4779" s="1" t="s">
        <v>11899</v>
      </c>
      <c r="B4779" s="1" t="s">
        <v>5165</v>
      </c>
      <c r="C4779" s="1" t="s">
        <v>13530</v>
      </c>
      <c r="D4779" s="1" t="s">
        <v>12</v>
      </c>
      <c r="G4779" s="1" t="s">
        <v>15144</v>
      </c>
      <c r="H4779" s="1" t="s">
        <v>13528</v>
      </c>
      <c r="I4779" s="1" t="s">
        <v>13529</v>
      </c>
    </row>
    <row r="4780" spans="1:9" x14ac:dyDescent="0.25">
      <c r="A4780" s="1" t="s">
        <v>11900</v>
      </c>
      <c r="B4780" s="1" t="s">
        <v>5166</v>
      </c>
      <c r="C4780" s="1" t="s">
        <v>13530</v>
      </c>
      <c r="D4780" s="1" t="s">
        <v>12</v>
      </c>
      <c r="G4780" s="1" t="s">
        <v>15144</v>
      </c>
      <c r="H4780" s="1" t="s">
        <v>13528</v>
      </c>
      <c r="I4780" s="1" t="s">
        <v>13529</v>
      </c>
    </row>
    <row r="4781" spans="1:9" x14ac:dyDescent="0.25">
      <c r="A4781" s="1" t="s">
        <v>11901</v>
      </c>
      <c r="B4781" s="1" t="s">
        <v>5167</v>
      </c>
      <c r="C4781" s="1" t="s">
        <v>13530</v>
      </c>
      <c r="D4781" s="1" t="s">
        <v>12</v>
      </c>
      <c r="F4781" s="1" t="s">
        <v>1749</v>
      </c>
      <c r="G4781" s="1" t="s">
        <v>13531</v>
      </c>
      <c r="H4781" s="1" t="s">
        <v>16164</v>
      </c>
      <c r="I4781" s="1" t="s">
        <v>13529</v>
      </c>
    </row>
    <row r="4782" spans="1:9" x14ac:dyDescent="0.25">
      <c r="A4782" s="1" t="s">
        <v>11902</v>
      </c>
      <c r="B4782" s="1" t="s">
        <v>5168</v>
      </c>
      <c r="C4782" s="1" t="s">
        <v>13530</v>
      </c>
      <c r="D4782" s="1" t="s">
        <v>12</v>
      </c>
      <c r="F4782" s="1" t="s">
        <v>1749</v>
      </c>
      <c r="G4782" s="1" t="s">
        <v>13531</v>
      </c>
      <c r="H4782" s="1" t="s">
        <v>16164</v>
      </c>
      <c r="I4782" s="1" t="s">
        <v>13529</v>
      </c>
    </row>
    <row r="4783" spans="1:9" x14ac:dyDescent="0.25">
      <c r="A4783" s="1" t="s">
        <v>11903</v>
      </c>
      <c r="B4783" s="1" t="s">
        <v>5169</v>
      </c>
      <c r="C4783" s="1" t="s">
        <v>13530</v>
      </c>
      <c r="D4783" s="1" t="s">
        <v>12</v>
      </c>
      <c r="F4783" s="1" t="s">
        <v>1749</v>
      </c>
      <c r="G4783" s="1" t="s">
        <v>13531</v>
      </c>
      <c r="H4783" s="1" t="s">
        <v>15289</v>
      </c>
      <c r="I4783" s="1" t="s">
        <v>13529</v>
      </c>
    </row>
    <row r="4784" spans="1:9" x14ac:dyDescent="0.25">
      <c r="A4784" s="1" t="s">
        <v>11904</v>
      </c>
      <c r="B4784" s="1" t="s">
        <v>5170</v>
      </c>
      <c r="C4784" s="1" t="s">
        <v>13530</v>
      </c>
      <c r="D4784" s="1" t="s">
        <v>12</v>
      </c>
      <c r="F4784" s="1" t="s">
        <v>1749</v>
      </c>
      <c r="G4784" s="1" t="s">
        <v>13531</v>
      </c>
      <c r="H4784" s="1" t="s">
        <v>16164</v>
      </c>
      <c r="I4784" s="1" t="s">
        <v>13529</v>
      </c>
    </row>
    <row r="4785" spans="1:9" x14ac:dyDescent="0.25">
      <c r="A4785" s="1" t="s">
        <v>11905</v>
      </c>
      <c r="B4785" s="1" t="s">
        <v>5171</v>
      </c>
      <c r="C4785" s="1" t="s">
        <v>13530</v>
      </c>
      <c r="D4785" s="1" t="s">
        <v>12</v>
      </c>
      <c r="F4785" s="1" t="s">
        <v>1550</v>
      </c>
      <c r="G4785" s="1" t="s">
        <v>13544</v>
      </c>
      <c r="H4785" s="1" t="s">
        <v>17380</v>
      </c>
      <c r="I4785" s="1" t="s">
        <v>13529</v>
      </c>
    </row>
    <row r="4786" spans="1:9" x14ac:dyDescent="0.25">
      <c r="A4786" s="1" t="s">
        <v>11906</v>
      </c>
      <c r="B4786" s="1" t="s">
        <v>5172</v>
      </c>
      <c r="C4786" s="1" t="s">
        <v>13530</v>
      </c>
      <c r="D4786" s="1" t="s">
        <v>12</v>
      </c>
      <c r="F4786" s="1" t="s">
        <v>1749</v>
      </c>
      <c r="G4786" s="1" t="s">
        <v>13531</v>
      </c>
      <c r="H4786" s="1" t="s">
        <v>16164</v>
      </c>
      <c r="I4786" s="1" t="s">
        <v>13529</v>
      </c>
    </row>
    <row r="4787" spans="1:9" x14ac:dyDescent="0.25">
      <c r="A4787" s="1" t="s">
        <v>11907</v>
      </c>
      <c r="B4787" s="1" t="s">
        <v>5173</v>
      </c>
      <c r="C4787" s="1" t="s">
        <v>13530</v>
      </c>
      <c r="D4787" s="1" t="s">
        <v>12</v>
      </c>
      <c r="G4787" s="1" t="s">
        <v>13531</v>
      </c>
      <c r="H4787" s="1" t="s">
        <v>17381</v>
      </c>
      <c r="I4787" s="1" t="s">
        <v>13529</v>
      </c>
    </row>
    <row r="4788" spans="1:9" x14ac:dyDescent="0.25">
      <c r="A4788" s="1" t="s">
        <v>11908</v>
      </c>
      <c r="B4788" s="1" t="s">
        <v>5174</v>
      </c>
      <c r="C4788" s="1" t="s">
        <v>13530</v>
      </c>
      <c r="D4788" s="1" t="s">
        <v>12</v>
      </c>
      <c r="G4788" s="1" t="s">
        <v>13531</v>
      </c>
      <c r="H4788" s="1" t="s">
        <v>14802</v>
      </c>
      <c r="I4788" s="1" t="s">
        <v>13529</v>
      </c>
    </row>
    <row r="4789" spans="1:9" x14ac:dyDescent="0.25">
      <c r="A4789" s="1" t="s">
        <v>11909</v>
      </c>
      <c r="B4789" s="1" t="s">
        <v>5175</v>
      </c>
      <c r="C4789" s="1" t="s">
        <v>13530</v>
      </c>
      <c r="D4789" s="1" t="s">
        <v>12</v>
      </c>
      <c r="G4789" s="1" t="s">
        <v>13537</v>
      </c>
      <c r="H4789" s="1" t="s">
        <v>17382</v>
      </c>
      <c r="I4789" s="1" t="s">
        <v>13529</v>
      </c>
    </row>
    <row r="4790" spans="1:9" x14ac:dyDescent="0.25">
      <c r="A4790" s="1" t="s">
        <v>11910</v>
      </c>
      <c r="B4790" s="1" t="s">
        <v>5176</v>
      </c>
      <c r="C4790" s="1" t="s">
        <v>13530</v>
      </c>
      <c r="D4790" s="1" t="s">
        <v>12</v>
      </c>
      <c r="G4790" s="1" t="s">
        <v>13537</v>
      </c>
      <c r="H4790" s="1" t="s">
        <v>15595</v>
      </c>
      <c r="I4790" s="1" t="s">
        <v>13529</v>
      </c>
    </row>
    <row r="4791" spans="1:9" x14ac:dyDescent="0.25">
      <c r="A4791" s="1" t="s">
        <v>11911</v>
      </c>
      <c r="B4791" s="1" t="s">
        <v>5177</v>
      </c>
      <c r="C4791" s="1" t="s">
        <v>13530</v>
      </c>
      <c r="D4791" s="1" t="s">
        <v>12</v>
      </c>
      <c r="G4791" s="1" t="s">
        <v>13531</v>
      </c>
      <c r="H4791" s="1" t="s">
        <v>15297</v>
      </c>
      <c r="I4791" s="1" t="s">
        <v>13529</v>
      </c>
    </row>
    <row r="4792" spans="1:9" x14ac:dyDescent="0.25">
      <c r="A4792" s="1" t="s">
        <v>11912</v>
      </c>
      <c r="B4792" s="1" t="s">
        <v>5178</v>
      </c>
      <c r="C4792" s="1" t="s">
        <v>13530</v>
      </c>
      <c r="D4792" s="1" t="s">
        <v>12</v>
      </c>
      <c r="G4792" s="1" t="s">
        <v>13537</v>
      </c>
      <c r="H4792" s="1" t="s">
        <v>17383</v>
      </c>
      <c r="I4792" s="1" t="s">
        <v>13529</v>
      </c>
    </row>
    <row r="4793" spans="1:9" x14ac:dyDescent="0.25">
      <c r="A4793" s="1" t="s">
        <v>11913</v>
      </c>
      <c r="B4793" s="1" t="s">
        <v>5179</v>
      </c>
      <c r="C4793" s="1" t="s">
        <v>13530</v>
      </c>
      <c r="D4793" s="1" t="s">
        <v>12</v>
      </c>
      <c r="G4793" s="1" t="s">
        <v>13537</v>
      </c>
      <c r="H4793" s="1" t="s">
        <v>16249</v>
      </c>
      <c r="I4793" s="1" t="s">
        <v>13529</v>
      </c>
    </row>
    <row r="4794" spans="1:9" x14ac:dyDescent="0.25">
      <c r="A4794" s="1" t="s">
        <v>11914</v>
      </c>
      <c r="B4794" s="1" t="s">
        <v>5180</v>
      </c>
      <c r="C4794" s="1" t="s">
        <v>13530</v>
      </c>
      <c r="D4794" s="1" t="s">
        <v>12</v>
      </c>
      <c r="G4794" s="1" t="s">
        <v>13537</v>
      </c>
      <c r="H4794" s="1" t="s">
        <v>17384</v>
      </c>
      <c r="I4794" s="1" t="s">
        <v>13529</v>
      </c>
    </row>
    <row r="4795" spans="1:9" x14ac:dyDescent="0.25">
      <c r="A4795" s="1" t="s">
        <v>11915</v>
      </c>
      <c r="B4795" s="1" t="s">
        <v>5181</v>
      </c>
      <c r="C4795" s="1" t="s">
        <v>13530</v>
      </c>
      <c r="D4795" s="1" t="s">
        <v>12</v>
      </c>
      <c r="G4795" s="1" t="s">
        <v>13537</v>
      </c>
      <c r="H4795" s="1" t="s">
        <v>17385</v>
      </c>
      <c r="I4795" s="1" t="s">
        <v>13529</v>
      </c>
    </row>
    <row r="4796" spans="1:9" x14ac:dyDescent="0.25">
      <c r="A4796" s="1" t="s">
        <v>11916</v>
      </c>
      <c r="B4796" s="1" t="s">
        <v>5182</v>
      </c>
      <c r="C4796" s="1" t="s">
        <v>13530</v>
      </c>
      <c r="D4796" s="1" t="s">
        <v>12</v>
      </c>
      <c r="F4796" s="1" t="s">
        <v>5183</v>
      </c>
      <c r="G4796" s="1" t="s">
        <v>13544</v>
      </c>
      <c r="H4796" s="1" t="s">
        <v>17386</v>
      </c>
      <c r="I4796" s="1" t="s">
        <v>13529</v>
      </c>
    </row>
    <row r="4797" spans="1:9" x14ac:dyDescent="0.25">
      <c r="A4797" s="1" t="s">
        <v>11917</v>
      </c>
      <c r="B4797" s="1" t="s">
        <v>5184</v>
      </c>
      <c r="C4797" s="1" t="s">
        <v>13530</v>
      </c>
      <c r="D4797" s="1" t="s">
        <v>12</v>
      </c>
      <c r="G4797" s="1" t="s">
        <v>13531</v>
      </c>
      <c r="H4797" s="1" t="s">
        <v>15814</v>
      </c>
      <c r="I4797" s="1" t="s">
        <v>13529</v>
      </c>
    </row>
    <row r="4798" spans="1:9" x14ac:dyDescent="0.25">
      <c r="A4798" s="1" t="s">
        <v>11918</v>
      </c>
      <c r="B4798" s="1" t="s">
        <v>5185</v>
      </c>
      <c r="C4798" s="1" t="s">
        <v>13530</v>
      </c>
      <c r="D4798" s="1" t="s">
        <v>12</v>
      </c>
      <c r="G4798" s="1" t="s">
        <v>13537</v>
      </c>
      <c r="H4798" s="1" t="s">
        <v>15413</v>
      </c>
      <c r="I4798" s="1" t="s">
        <v>13529</v>
      </c>
    </row>
    <row r="4799" spans="1:9" x14ac:dyDescent="0.25">
      <c r="A4799" s="1" t="s">
        <v>11919</v>
      </c>
      <c r="B4799" s="1" t="s">
        <v>5186</v>
      </c>
      <c r="C4799" s="1" t="s">
        <v>13530</v>
      </c>
      <c r="D4799" s="1" t="s">
        <v>12</v>
      </c>
      <c r="G4799" s="1" t="s">
        <v>13537</v>
      </c>
      <c r="H4799" s="1" t="s">
        <v>15666</v>
      </c>
      <c r="I4799" s="1" t="s">
        <v>13529</v>
      </c>
    </row>
    <row r="4800" spans="1:9" x14ac:dyDescent="0.25">
      <c r="A4800" s="1" t="s">
        <v>11920</v>
      </c>
      <c r="B4800" s="1" t="s">
        <v>5187</v>
      </c>
      <c r="C4800" s="1" t="s">
        <v>13530</v>
      </c>
      <c r="D4800" s="1" t="s">
        <v>12</v>
      </c>
      <c r="G4800" s="1" t="s">
        <v>13537</v>
      </c>
      <c r="H4800" s="1" t="s">
        <v>17387</v>
      </c>
      <c r="I4800" s="1" t="s">
        <v>13529</v>
      </c>
    </row>
    <row r="4801" spans="1:9" x14ac:dyDescent="0.25">
      <c r="A4801" s="1" t="s">
        <v>11921</v>
      </c>
      <c r="B4801" s="1" t="s">
        <v>5188</v>
      </c>
      <c r="C4801" s="1" t="s">
        <v>13530</v>
      </c>
      <c r="D4801" s="1" t="s">
        <v>12</v>
      </c>
      <c r="G4801" s="1" t="s">
        <v>13544</v>
      </c>
      <c r="H4801" s="1" t="s">
        <v>15416</v>
      </c>
      <c r="I4801" s="1" t="s">
        <v>13529</v>
      </c>
    </row>
    <row r="4802" spans="1:9" x14ac:dyDescent="0.25">
      <c r="A4802" s="1" t="s">
        <v>11922</v>
      </c>
      <c r="B4802" s="1" t="s">
        <v>5189</v>
      </c>
      <c r="C4802" s="1" t="s">
        <v>13530</v>
      </c>
      <c r="D4802" s="1" t="s">
        <v>12</v>
      </c>
      <c r="G4802" s="1" t="s">
        <v>13531</v>
      </c>
      <c r="H4802" s="1" t="s">
        <v>14758</v>
      </c>
      <c r="I4802" s="1" t="s">
        <v>13529</v>
      </c>
    </row>
    <row r="4803" spans="1:9" x14ac:dyDescent="0.25">
      <c r="A4803" s="1" t="s">
        <v>11923</v>
      </c>
      <c r="B4803" s="1" t="s">
        <v>5190</v>
      </c>
      <c r="C4803" s="1" t="s">
        <v>13530</v>
      </c>
      <c r="D4803" s="1" t="s">
        <v>12</v>
      </c>
      <c r="G4803" s="1" t="s">
        <v>13531</v>
      </c>
      <c r="H4803" s="1" t="s">
        <v>17388</v>
      </c>
      <c r="I4803" s="1" t="s">
        <v>13529</v>
      </c>
    </row>
    <row r="4804" spans="1:9" x14ac:dyDescent="0.25">
      <c r="A4804" s="1" t="s">
        <v>11924</v>
      </c>
      <c r="B4804" s="1" t="s">
        <v>5191</v>
      </c>
      <c r="C4804" s="1" t="s">
        <v>13530</v>
      </c>
      <c r="D4804" s="1" t="s">
        <v>12</v>
      </c>
      <c r="G4804" s="1" t="s">
        <v>13537</v>
      </c>
      <c r="H4804" s="1" t="s">
        <v>15852</v>
      </c>
      <c r="I4804" s="1" t="s">
        <v>13529</v>
      </c>
    </row>
    <row r="4805" spans="1:9" x14ac:dyDescent="0.25">
      <c r="A4805" s="1" t="s">
        <v>11925</v>
      </c>
      <c r="B4805" s="1" t="s">
        <v>5192</v>
      </c>
      <c r="C4805" s="1" t="s">
        <v>13530</v>
      </c>
      <c r="D4805" s="1" t="s">
        <v>12</v>
      </c>
      <c r="G4805" s="1" t="s">
        <v>13531</v>
      </c>
      <c r="H4805" s="1" t="s">
        <v>15330</v>
      </c>
      <c r="I4805" s="1" t="s">
        <v>13529</v>
      </c>
    </row>
    <row r="4806" spans="1:9" x14ac:dyDescent="0.25">
      <c r="A4806" s="1" t="s">
        <v>11926</v>
      </c>
      <c r="B4806" s="1" t="s">
        <v>5193</v>
      </c>
      <c r="C4806" s="1" t="s">
        <v>13530</v>
      </c>
      <c r="D4806" s="1" t="s">
        <v>12</v>
      </c>
      <c r="G4806" s="1" t="s">
        <v>13537</v>
      </c>
      <c r="H4806" s="1" t="s">
        <v>17389</v>
      </c>
      <c r="I4806" s="1" t="s">
        <v>13529</v>
      </c>
    </row>
    <row r="4807" spans="1:9" x14ac:dyDescent="0.25">
      <c r="A4807" s="1" t="s">
        <v>11927</v>
      </c>
      <c r="B4807" s="1" t="s">
        <v>5194</v>
      </c>
      <c r="C4807" s="1" t="s">
        <v>13530</v>
      </c>
      <c r="D4807" s="1" t="s">
        <v>12</v>
      </c>
      <c r="G4807" s="1" t="s">
        <v>13531</v>
      </c>
      <c r="H4807" s="1" t="s">
        <v>14802</v>
      </c>
      <c r="I4807" s="1" t="s">
        <v>13529</v>
      </c>
    </row>
    <row r="4808" spans="1:9" x14ac:dyDescent="0.25">
      <c r="A4808" s="1" t="s">
        <v>11928</v>
      </c>
      <c r="B4808" s="1" t="s">
        <v>5195</v>
      </c>
      <c r="C4808" s="1" t="s">
        <v>13530</v>
      </c>
      <c r="D4808" s="1" t="s">
        <v>12</v>
      </c>
      <c r="G4808" s="1" t="s">
        <v>13537</v>
      </c>
      <c r="H4808" s="1" t="s">
        <v>17390</v>
      </c>
      <c r="I4808" s="1" t="s">
        <v>13529</v>
      </c>
    </row>
    <row r="4809" spans="1:9" x14ac:dyDescent="0.25">
      <c r="A4809" s="1" t="s">
        <v>11929</v>
      </c>
      <c r="B4809" s="1" t="s">
        <v>5196</v>
      </c>
      <c r="C4809" s="1" t="s">
        <v>13530</v>
      </c>
      <c r="D4809" s="1" t="s">
        <v>12</v>
      </c>
      <c r="G4809" s="1" t="s">
        <v>13537</v>
      </c>
      <c r="H4809" s="1" t="s">
        <v>15305</v>
      </c>
      <c r="I4809" s="1" t="s">
        <v>13529</v>
      </c>
    </row>
    <row r="4810" spans="1:9" x14ac:dyDescent="0.25">
      <c r="A4810" s="1" t="s">
        <v>11930</v>
      </c>
      <c r="B4810" s="1" t="s">
        <v>5197</v>
      </c>
      <c r="C4810" s="1" t="s">
        <v>13530</v>
      </c>
      <c r="D4810" s="1" t="s">
        <v>12</v>
      </c>
      <c r="G4810" s="1" t="s">
        <v>13537</v>
      </c>
      <c r="H4810" s="1" t="s">
        <v>17391</v>
      </c>
      <c r="I4810" s="1" t="s">
        <v>13529</v>
      </c>
    </row>
    <row r="4811" spans="1:9" x14ac:dyDescent="0.25">
      <c r="A4811" s="1" t="s">
        <v>11931</v>
      </c>
      <c r="B4811" s="1" t="s">
        <v>5198</v>
      </c>
      <c r="C4811" s="1" t="s">
        <v>13530</v>
      </c>
      <c r="D4811" s="1" t="s">
        <v>12</v>
      </c>
      <c r="F4811" s="1" t="s">
        <v>177</v>
      </c>
      <c r="G4811" s="1" t="s">
        <v>13537</v>
      </c>
      <c r="H4811" s="1" t="s">
        <v>17392</v>
      </c>
      <c r="I4811" s="1" t="s">
        <v>13529</v>
      </c>
    </row>
    <row r="4812" spans="1:9" x14ac:dyDescent="0.25">
      <c r="A4812" s="1" t="s">
        <v>11932</v>
      </c>
      <c r="B4812" s="1" t="s">
        <v>5199</v>
      </c>
      <c r="C4812" s="1" t="s">
        <v>13530</v>
      </c>
      <c r="D4812" s="1" t="s">
        <v>12</v>
      </c>
      <c r="G4812" s="1" t="s">
        <v>13537</v>
      </c>
      <c r="H4812" s="1" t="s">
        <v>15509</v>
      </c>
      <c r="I4812" s="1" t="s">
        <v>13529</v>
      </c>
    </row>
    <row r="4813" spans="1:9" x14ac:dyDescent="0.25">
      <c r="A4813" s="1" t="s">
        <v>11933</v>
      </c>
      <c r="B4813" s="1" t="s">
        <v>5200</v>
      </c>
      <c r="C4813" s="1" t="s">
        <v>13530</v>
      </c>
      <c r="D4813" s="1" t="s">
        <v>12</v>
      </c>
      <c r="G4813" s="1" t="s">
        <v>13537</v>
      </c>
      <c r="H4813" s="1" t="s">
        <v>15129</v>
      </c>
      <c r="I4813" s="1" t="s">
        <v>13529</v>
      </c>
    </row>
    <row r="4814" spans="1:9" x14ac:dyDescent="0.25">
      <c r="A4814" s="1" t="s">
        <v>11934</v>
      </c>
      <c r="B4814" s="1" t="s">
        <v>5201</v>
      </c>
      <c r="C4814" s="1" t="s">
        <v>13530</v>
      </c>
      <c r="D4814" s="1" t="s">
        <v>12</v>
      </c>
      <c r="G4814" s="1" t="s">
        <v>13537</v>
      </c>
      <c r="H4814" s="1" t="s">
        <v>15822</v>
      </c>
      <c r="I4814" s="1" t="s">
        <v>13529</v>
      </c>
    </row>
    <row r="4815" spans="1:9" x14ac:dyDescent="0.25">
      <c r="A4815" s="1" t="s">
        <v>11935</v>
      </c>
      <c r="B4815" s="1" t="s">
        <v>5202</v>
      </c>
      <c r="C4815" s="1" t="s">
        <v>13530</v>
      </c>
      <c r="D4815" s="1" t="s">
        <v>12</v>
      </c>
      <c r="G4815" s="1" t="s">
        <v>1740</v>
      </c>
      <c r="H4815" s="1" t="s">
        <v>15425</v>
      </c>
      <c r="I4815" s="1" t="s">
        <v>13529</v>
      </c>
    </row>
    <row r="4816" spans="1:9" x14ac:dyDescent="0.25">
      <c r="A4816" s="1" t="s">
        <v>11936</v>
      </c>
      <c r="B4816" s="1" t="s">
        <v>5203</v>
      </c>
      <c r="C4816" s="1" t="s">
        <v>13530</v>
      </c>
      <c r="D4816" s="1" t="s">
        <v>12</v>
      </c>
      <c r="F4816" s="1" t="s">
        <v>1736</v>
      </c>
      <c r="G4816" s="1" t="s">
        <v>13537</v>
      </c>
      <c r="H4816" s="1" t="s">
        <v>17393</v>
      </c>
      <c r="I4816" s="1" t="s">
        <v>13529</v>
      </c>
    </row>
    <row r="4817" spans="1:9" x14ac:dyDescent="0.25">
      <c r="A4817" s="1" t="s">
        <v>11937</v>
      </c>
      <c r="B4817" s="1" t="s">
        <v>5204</v>
      </c>
      <c r="C4817" s="1" t="s">
        <v>13530</v>
      </c>
      <c r="D4817" s="1" t="s">
        <v>12</v>
      </c>
      <c r="G4817" s="1" t="s">
        <v>13537</v>
      </c>
      <c r="H4817" s="1" t="s">
        <v>15582</v>
      </c>
      <c r="I4817" s="1" t="s">
        <v>13529</v>
      </c>
    </row>
    <row r="4818" spans="1:9" x14ac:dyDescent="0.25">
      <c r="A4818" s="1" t="s">
        <v>11938</v>
      </c>
      <c r="B4818" s="1" t="s">
        <v>5205</v>
      </c>
      <c r="C4818" s="1" t="s">
        <v>13731</v>
      </c>
      <c r="D4818" s="1" t="s">
        <v>198</v>
      </c>
      <c r="E4818" s="1" t="s">
        <v>14144</v>
      </c>
      <c r="G4818" s="1" t="s">
        <v>13562</v>
      </c>
      <c r="H4818" s="1" t="s">
        <v>17394</v>
      </c>
      <c r="I4818" s="1" t="s">
        <v>13529</v>
      </c>
    </row>
    <row r="4819" spans="1:9" x14ac:dyDescent="0.25">
      <c r="A4819" s="1" t="s">
        <v>11939</v>
      </c>
      <c r="B4819" s="1" t="s">
        <v>5062</v>
      </c>
      <c r="C4819" s="1" t="s">
        <v>13731</v>
      </c>
      <c r="D4819" s="1" t="s">
        <v>198</v>
      </c>
      <c r="E4819" s="1" t="s">
        <v>14066</v>
      </c>
      <c r="G4819" s="1" t="s">
        <v>13562</v>
      </c>
      <c r="H4819" s="1" t="s">
        <v>17395</v>
      </c>
      <c r="I4819" s="1" t="s">
        <v>13529</v>
      </c>
    </row>
    <row r="4820" spans="1:9" x14ac:dyDescent="0.25">
      <c r="A4820" s="1" t="s">
        <v>11940</v>
      </c>
      <c r="B4820" s="1" t="s">
        <v>5206</v>
      </c>
      <c r="C4820" s="1" t="s">
        <v>13731</v>
      </c>
      <c r="D4820" s="1" t="s">
        <v>198</v>
      </c>
      <c r="E4820" s="1" t="s">
        <v>14551</v>
      </c>
      <c r="G4820" s="1" t="s">
        <v>13562</v>
      </c>
      <c r="H4820" s="1" t="s">
        <v>17346</v>
      </c>
      <c r="I4820" s="1" t="s">
        <v>13529</v>
      </c>
    </row>
    <row r="4821" spans="1:9" x14ac:dyDescent="0.25">
      <c r="A4821" s="1" t="s">
        <v>11941</v>
      </c>
      <c r="B4821" s="1" t="s">
        <v>5207</v>
      </c>
      <c r="C4821" s="1" t="s">
        <v>13731</v>
      </c>
      <c r="D4821" s="1" t="s">
        <v>198</v>
      </c>
      <c r="E4821" s="1" t="s">
        <v>17396</v>
      </c>
      <c r="G4821" s="1" t="s">
        <v>13562</v>
      </c>
      <c r="H4821" s="1" t="s">
        <v>13672</v>
      </c>
      <c r="I4821" s="1" t="s">
        <v>13529</v>
      </c>
    </row>
    <row r="4822" spans="1:9" x14ac:dyDescent="0.25">
      <c r="A4822" s="1" t="s">
        <v>11942</v>
      </c>
      <c r="B4822" s="1" t="s">
        <v>5208</v>
      </c>
      <c r="C4822" s="1" t="s">
        <v>13731</v>
      </c>
      <c r="D4822" s="1" t="s">
        <v>198</v>
      </c>
      <c r="E4822" s="1" t="s">
        <v>14126</v>
      </c>
      <c r="G4822" s="1" t="s">
        <v>13562</v>
      </c>
      <c r="H4822" s="1" t="s">
        <v>14943</v>
      </c>
      <c r="I4822" s="1" t="s">
        <v>13529</v>
      </c>
    </row>
    <row r="4823" spans="1:9" x14ac:dyDescent="0.25">
      <c r="A4823" s="1" t="s">
        <v>11943</v>
      </c>
      <c r="B4823" s="1" t="s">
        <v>5209</v>
      </c>
      <c r="C4823" s="1" t="s">
        <v>13731</v>
      </c>
      <c r="D4823" s="1" t="s">
        <v>198</v>
      </c>
      <c r="G4823" s="1" t="s">
        <v>13562</v>
      </c>
      <c r="H4823" s="1" t="s">
        <v>16883</v>
      </c>
      <c r="I4823" s="1" t="s">
        <v>13529</v>
      </c>
    </row>
    <row r="4824" spans="1:9" x14ac:dyDescent="0.25">
      <c r="A4824" s="1" t="s">
        <v>11944</v>
      </c>
      <c r="B4824" s="1" t="s">
        <v>5210</v>
      </c>
      <c r="C4824" s="1" t="s">
        <v>13989</v>
      </c>
      <c r="D4824" s="1" t="s">
        <v>497</v>
      </c>
      <c r="G4824" s="1" t="s">
        <v>13535</v>
      </c>
      <c r="H4824" s="1" t="s">
        <v>13558</v>
      </c>
      <c r="I4824" s="1" t="s">
        <v>13529</v>
      </c>
    </row>
    <row r="4825" spans="1:9" x14ac:dyDescent="0.25">
      <c r="A4825" s="1" t="s">
        <v>11945</v>
      </c>
      <c r="B4825" s="1" t="s">
        <v>5211</v>
      </c>
      <c r="C4825" s="1" t="s">
        <v>13989</v>
      </c>
      <c r="D4825" s="1" t="s">
        <v>497</v>
      </c>
      <c r="E4825" s="1" t="s">
        <v>14783</v>
      </c>
      <c r="G4825" s="1" t="s">
        <v>13599</v>
      </c>
      <c r="H4825" s="1" t="s">
        <v>17397</v>
      </c>
      <c r="I4825" s="1" t="s">
        <v>13529</v>
      </c>
    </row>
    <row r="4826" spans="1:9" x14ac:dyDescent="0.25">
      <c r="A4826" s="1" t="s">
        <v>11946</v>
      </c>
      <c r="B4826" s="1" t="s">
        <v>5212</v>
      </c>
      <c r="C4826" s="1" t="s">
        <v>13989</v>
      </c>
      <c r="D4826" s="1" t="s">
        <v>497</v>
      </c>
      <c r="E4826" s="1" t="s">
        <v>17007</v>
      </c>
      <c r="F4826" s="1" t="s">
        <v>4470</v>
      </c>
      <c r="G4826" s="1" t="s">
        <v>13562</v>
      </c>
      <c r="H4826" s="1" t="s">
        <v>16842</v>
      </c>
      <c r="I4826" s="1" t="s">
        <v>13529</v>
      </c>
    </row>
    <row r="4827" spans="1:9" x14ac:dyDescent="0.25">
      <c r="A4827" s="1" t="s">
        <v>11947</v>
      </c>
      <c r="B4827" s="1" t="s">
        <v>5213</v>
      </c>
      <c r="C4827" s="1" t="s">
        <v>13989</v>
      </c>
      <c r="D4827" s="1" t="s">
        <v>497</v>
      </c>
      <c r="E4827" s="1" t="s">
        <v>16845</v>
      </c>
      <c r="G4827" s="1" t="s">
        <v>13562</v>
      </c>
      <c r="H4827" s="1" t="s">
        <v>16842</v>
      </c>
      <c r="I4827" s="1" t="s">
        <v>13529</v>
      </c>
    </row>
    <row r="4828" spans="1:9" x14ac:dyDescent="0.25">
      <c r="A4828" s="1" t="s">
        <v>11948</v>
      </c>
      <c r="B4828" s="1" t="s">
        <v>5214</v>
      </c>
      <c r="C4828" s="1" t="s">
        <v>13989</v>
      </c>
      <c r="D4828" s="1" t="s">
        <v>497</v>
      </c>
      <c r="E4828" s="1" t="s">
        <v>16843</v>
      </c>
      <c r="G4828" s="1" t="s">
        <v>13562</v>
      </c>
      <c r="H4828" s="1" t="s">
        <v>16842</v>
      </c>
      <c r="I4828" s="1" t="s">
        <v>13529</v>
      </c>
    </row>
    <row r="4829" spans="1:9" x14ac:dyDescent="0.25">
      <c r="A4829" s="1" t="s">
        <v>11949</v>
      </c>
      <c r="B4829" s="1" t="s">
        <v>5215</v>
      </c>
      <c r="C4829" s="1" t="s">
        <v>13989</v>
      </c>
      <c r="D4829" s="1" t="s">
        <v>497</v>
      </c>
      <c r="E4829" s="1" t="s">
        <v>17008</v>
      </c>
      <c r="G4829" s="1" t="s">
        <v>13562</v>
      </c>
      <c r="H4829" s="1" t="s">
        <v>16356</v>
      </c>
      <c r="I4829" s="1" t="s">
        <v>13529</v>
      </c>
    </row>
    <row r="4830" spans="1:9" x14ac:dyDescent="0.25">
      <c r="A4830" s="1" t="s">
        <v>11950</v>
      </c>
      <c r="B4830" s="1" t="s">
        <v>4938</v>
      </c>
      <c r="C4830" s="1" t="s">
        <v>13989</v>
      </c>
      <c r="D4830" s="1" t="s">
        <v>497</v>
      </c>
      <c r="E4830" s="1" t="s">
        <v>16847</v>
      </c>
      <c r="F4830" s="1" t="s">
        <v>4320</v>
      </c>
      <c r="G4830" s="1" t="s">
        <v>13562</v>
      </c>
      <c r="H4830" s="1" t="s">
        <v>16356</v>
      </c>
      <c r="I4830" s="1" t="s">
        <v>13529</v>
      </c>
    </row>
    <row r="4831" spans="1:9" x14ac:dyDescent="0.25">
      <c r="A4831" s="1" t="s">
        <v>11951</v>
      </c>
      <c r="B4831" s="1" t="s">
        <v>5216</v>
      </c>
      <c r="C4831" s="1" t="s">
        <v>13989</v>
      </c>
      <c r="D4831" s="1" t="s">
        <v>497</v>
      </c>
      <c r="E4831" s="1" t="s">
        <v>16846</v>
      </c>
      <c r="G4831" s="1" t="s">
        <v>13562</v>
      </c>
      <c r="H4831" s="1" t="s">
        <v>16356</v>
      </c>
      <c r="I4831" s="1" t="s">
        <v>13529</v>
      </c>
    </row>
    <row r="4832" spans="1:9" x14ac:dyDescent="0.25">
      <c r="A4832" s="1" t="s">
        <v>11952</v>
      </c>
      <c r="B4832" s="1" t="s">
        <v>5217</v>
      </c>
      <c r="C4832" s="1" t="s">
        <v>13989</v>
      </c>
      <c r="D4832" s="1" t="s">
        <v>497</v>
      </c>
      <c r="E4832" s="1" t="s">
        <v>13621</v>
      </c>
      <c r="G4832" s="1" t="s">
        <v>13557</v>
      </c>
      <c r="H4832" s="1" t="s">
        <v>15339</v>
      </c>
      <c r="I4832" s="1" t="s">
        <v>13529</v>
      </c>
    </row>
    <row r="4833" spans="1:9" x14ac:dyDescent="0.25">
      <c r="A4833" s="1" t="s">
        <v>11953</v>
      </c>
      <c r="B4833" s="1" t="s">
        <v>5218</v>
      </c>
      <c r="C4833" s="1" t="s">
        <v>13989</v>
      </c>
      <c r="D4833" s="1" t="s">
        <v>497</v>
      </c>
      <c r="E4833" s="1" t="s">
        <v>13890</v>
      </c>
      <c r="G4833" s="1" t="s">
        <v>13557</v>
      </c>
      <c r="H4833" s="1" t="s">
        <v>14608</v>
      </c>
      <c r="I4833" s="1" t="s">
        <v>13529</v>
      </c>
    </row>
    <row r="4834" spans="1:9" x14ac:dyDescent="0.25">
      <c r="A4834" s="1" t="s">
        <v>11954</v>
      </c>
      <c r="B4834" s="1" t="s">
        <v>5219</v>
      </c>
      <c r="C4834" s="1" t="s">
        <v>13989</v>
      </c>
      <c r="D4834" s="1" t="s">
        <v>497</v>
      </c>
      <c r="E4834" s="1" t="s">
        <v>13561</v>
      </c>
      <c r="G4834" s="1" t="s">
        <v>13557</v>
      </c>
      <c r="H4834" s="1" t="s">
        <v>14609</v>
      </c>
      <c r="I4834" s="1" t="s">
        <v>13529</v>
      </c>
    </row>
    <row r="4835" spans="1:9" x14ac:dyDescent="0.25">
      <c r="A4835" s="1" t="s">
        <v>11955</v>
      </c>
      <c r="B4835" s="1" t="s">
        <v>5220</v>
      </c>
      <c r="C4835" s="1" t="s">
        <v>13989</v>
      </c>
      <c r="D4835" s="1" t="s">
        <v>497</v>
      </c>
      <c r="E4835" s="1" t="s">
        <v>14367</v>
      </c>
      <c r="G4835" s="1" t="s">
        <v>13557</v>
      </c>
      <c r="H4835" s="1" t="s">
        <v>14368</v>
      </c>
      <c r="I4835" s="1" t="s">
        <v>13529</v>
      </c>
    </row>
    <row r="4836" spans="1:9" x14ac:dyDescent="0.25">
      <c r="A4836" s="1" t="s">
        <v>11956</v>
      </c>
      <c r="B4836" s="1" t="s">
        <v>5221</v>
      </c>
      <c r="C4836" s="1" t="s">
        <v>13989</v>
      </c>
      <c r="D4836" s="1" t="s">
        <v>497</v>
      </c>
      <c r="E4836" s="1" t="s">
        <v>13566</v>
      </c>
      <c r="G4836" s="1" t="s">
        <v>13557</v>
      </c>
      <c r="H4836" s="1" t="s">
        <v>15341</v>
      </c>
      <c r="I4836" s="1" t="s">
        <v>13529</v>
      </c>
    </row>
    <row r="4837" spans="1:9" x14ac:dyDescent="0.25">
      <c r="A4837" s="1" t="s">
        <v>11957</v>
      </c>
      <c r="B4837" s="1" t="s">
        <v>5222</v>
      </c>
      <c r="C4837" s="1" t="s">
        <v>13989</v>
      </c>
      <c r="D4837" s="1" t="s">
        <v>497</v>
      </c>
      <c r="E4837" s="1" t="s">
        <v>14367</v>
      </c>
      <c r="F4837" s="1" t="s">
        <v>55</v>
      </c>
      <c r="G4837" s="1" t="s">
        <v>13562</v>
      </c>
      <c r="H4837" s="1" t="s">
        <v>14520</v>
      </c>
      <c r="I4837" s="1" t="s">
        <v>13529</v>
      </c>
    </row>
    <row r="4838" spans="1:9" x14ac:dyDescent="0.25">
      <c r="A4838" s="1" t="s">
        <v>11958</v>
      </c>
      <c r="B4838" s="1" t="s">
        <v>5223</v>
      </c>
      <c r="C4838" s="1" t="s">
        <v>13989</v>
      </c>
      <c r="D4838" s="1" t="s">
        <v>497</v>
      </c>
      <c r="E4838" s="1" t="s">
        <v>14390</v>
      </c>
      <c r="G4838" s="1" t="s">
        <v>13562</v>
      </c>
      <c r="H4838" s="1" t="s">
        <v>14391</v>
      </c>
      <c r="I4838" s="1" t="s">
        <v>13529</v>
      </c>
    </row>
    <row r="4839" spans="1:9" x14ac:dyDescent="0.25">
      <c r="A4839" s="1" t="s">
        <v>11959</v>
      </c>
      <c r="B4839" s="1" t="s">
        <v>4491</v>
      </c>
      <c r="C4839" s="1" t="s">
        <v>13989</v>
      </c>
      <c r="D4839" s="1" t="s">
        <v>497</v>
      </c>
      <c r="E4839" s="1" t="s">
        <v>14169</v>
      </c>
      <c r="G4839" s="1" t="s">
        <v>13562</v>
      </c>
      <c r="H4839" s="1" t="s">
        <v>13705</v>
      </c>
      <c r="I4839" s="1" t="s">
        <v>13529</v>
      </c>
    </row>
    <row r="4840" spans="1:9" x14ac:dyDescent="0.25">
      <c r="A4840" s="1" t="s">
        <v>11960</v>
      </c>
      <c r="B4840" s="1" t="s">
        <v>5224</v>
      </c>
      <c r="C4840" s="1" t="s">
        <v>13989</v>
      </c>
      <c r="D4840" s="1" t="s">
        <v>497</v>
      </c>
      <c r="E4840" s="1" t="s">
        <v>17398</v>
      </c>
      <c r="G4840" s="1" t="s">
        <v>14675</v>
      </c>
      <c r="H4840" s="1" t="s">
        <v>14450</v>
      </c>
      <c r="I4840" s="1" t="s">
        <v>13529</v>
      </c>
    </row>
    <row r="4841" spans="1:9" x14ac:dyDescent="0.25">
      <c r="A4841" s="1" t="s">
        <v>11961</v>
      </c>
      <c r="B4841" s="1" t="s">
        <v>5225</v>
      </c>
      <c r="C4841" s="1" t="s">
        <v>13989</v>
      </c>
      <c r="D4841" s="1" t="s">
        <v>497</v>
      </c>
      <c r="E4841" s="1" t="s">
        <v>13874</v>
      </c>
      <c r="F4841" s="1" t="s">
        <v>2334</v>
      </c>
      <c r="G4841" s="1" t="s">
        <v>13535</v>
      </c>
      <c r="H4841" s="1" t="s">
        <v>15696</v>
      </c>
      <c r="I4841" s="1" t="s">
        <v>13529</v>
      </c>
    </row>
    <row r="4842" spans="1:9" x14ac:dyDescent="0.25">
      <c r="A4842" s="1" t="s">
        <v>11962</v>
      </c>
      <c r="B4842" s="1" t="s">
        <v>4484</v>
      </c>
      <c r="C4842" s="1" t="s">
        <v>13989</v>
      </c>
      <c r="D4842" s="1" t="s">
        <v>497</v>
      </c>
      <c r="E4842" s="1" t="s">
        <v>17017</v>
      </c>
      <c r="G4842" s="1" t="s">
        <v>13562</v>
      </c>
      <c r="H4842" s="1" t="s">
        <v>17399</v>
      </c>
      <c r="I4842" s="1" t="s">
        <v>13529</v>
      </c>
    </row>
    <row r="4843" spans="1:9" x14ac:dyDescent="0.25">
      <c r="A4843" s="1" t="s">
        <v>11963</v>
      </c>
      <c r="B4843" s="1" t="s">
        <v>5226</v>
      </c>
      <c r="C4843" s="1" t="s">
        <v>13989</v>
      </c>
      <c r="D4843" s="1" t="s">
        <v>497</v>
      </c>
      <c r="E4843" s="1" t="s">
        <v>13608</v>
      </c>
      <c r="G4843" s="1" t="s">
        <v>13562</v>
      </c>
      <c r="H4843" s="1" t="s">
        <v>17400</v>
      </c>
      <c r="I4843" s="1" t="s">
        <v>13529</v>
      </c>
    </row>
    <row r="4844" spans="1:9" x14ac:dyDescent="0.25">
      <c r="A4844" s="1" t="s">
        <v>11964</v>
      </c>
      <c r="B4844" s="1" t="s">
        <v>5227</v>
      </c>
      <c r="C4844" s="1" t="s">
        <v>13989</v>
      </c>
      <c r="D4844" s="1" t="s">
        <v>497</v>
      </c>
      <c r="E4844" s="1" t="s">
        <v>15576</v>
      </c>
      <c r="G4844" s="1" t="s">
        <v>13535</v>
      </c>
      <c r="H4844" s="1" t="s">
        <v>13558</v>
      </c>
      <c r="I4844" s="1" t="s">
        <v>13529</v>
      </c>
    </row>
    <row r="4845" spans="1:9" x14ac:dyDescent="0.25">
      <c r="A4845" s="1" t="s">
        <v>11965</v>
      </c>
      <c r="B4845" s="1" t="s">
        <v>5228</v>
      </c>
      <c r="C4845" s="1" t="s">
        <v>13989</v>
      </c>
      <c r="D4845" s="1" t="s">
        <v>497</v>
      </c>
      <c r="E4845" s="1" t="s">
        <v>15576</v>
      </c>
      <c r="G4845" s="1" t="s">
        <v>13535</v>
      </c>
      <c r="H4845" s="1" t="s">
        <v>15577</v>
      </c>
      <c r="I4845" s="1" t="s">
        <v>13529</v>
      </c>
    </row>
    <row r="4846" spans="1:9" x14ac:dyDescent="0.25">
      <c r="A4846" s="1" t="s">
        <v>11966</v>
      </c>
      <c r="B4846" s="1" t="s">
        <v>5229</v>
      </c>
      <c r="C4846" s="1" t="s">
        <v>13989</v>
      </c>
      <c r="D4846" s="1" t="s">
        <v>497</v>
      </c>
      <c r="E4846" s="1" t="s">
        <v>14227</v>
      </c>
      <c r="G4846" s="1" t="s">
        <v>13562</v>
      </c>
      <c r="H4846" s="1" t="s">
        <v>17401</v>
      </c>
      <c r="I4846" s="1" t="s">
        <v>13529</v>
      </c>
    </row>
    <row r="4847" spans="1:9" x14ac:dyDescent="0.25">
      <c r="A4847" s="1" t="s">
        <v>11967</v>
      </c>
      <c r="B4847" s="1" t="s">
        <v>5230</v>
      </c>
      <c r="C4847" s="1" t="s">
        <v>13989</v>
      </c>
      <c r="D4847" s="1" t="s">
        <v>497</v>
      </c>
      <c r="E4847" s="1" t="s">
        <v>13766</v>
      </c>
      <c r="G4847" s="1" t="s">
        <v>13562</v>
      </c>
      <c r="H4847" s="1" t="s">
        <v>13637</v>
      </c>
      <c r="I4847" s="1" t="s">
        <v>13529</v>
      </c>
    </row>
    <row r="4848" spans="1:9" x14ac:dyDescent="0.25">
      <c r="A4848" s="1" t="s">
        <v>11968</v>
      </c>
      <c r="B4848" s="1" t="s">
        <v>5231</v>
      </c>
      <c r="C4848" s="1" t="s">
        <v>13989</v>
      </c>
      <c r="D4848" s="1" t="s">
        <v>497</v>
      </c>
      <c r="E4848" s="1" t="s">
        <v>17122</v>
      </c>
      <c r="G4848" s="1" t="s">
        <v>13591</v>
      </c>
      <c r="H4848" s="1" t="s">
        <v>17402</v>
      </c>
      <c r="I4848" s="1" t="s">
        <v>13529</v>
      </c>
    </row>
    <row r="4849" spans="1:9" x14ac:dyDescent="0.25">
      <c r="A4849" s="1" t="s">
        <v>11969</v>
      </c>
      <c r="B4849" s="1" t="s">
        <v>5232</v>
      </c>
      <c r="C4849" s="1" t="s">
        <v>13989</v>
      </c>
      <c r="D4849" s="1" t="s">
        <v>497</v>
      </c>
      <c r="E4849" s="1" t="s">
        <v>17403</v>
      </c>
      <c r="F4849" s="1" t="s">
        <v>55</v>
      </c>
      <c r="G4849" s="1" t="s">
        <v>13562</v>
      </c>
      <c r="H4849" s="1" t="s">
        <v>17404</v>
      </c>
      <c r="I4849" s="1" t="s">
        <v>13529</v>
      </c>
    </row>
    <row r="4850" spans="1:9" x14ac:dyDescent="0.25">
      <c r="A4850" s="1" t="s">
        <v>11970</v>
      </c>
      <c r="B4850" s="1" t="s">
        <v>825</v>
      </c>
      <c r="C4850" s="1" t="s">
        <v>13989</v>
      </c>
      <c r="D4850" s="1" t="s">
        <v>497</v>
      </c>
      <c r="F4850" s="1" t="s">
        <v>826</v>
      </c>
      <c r="G4850" s="1" t="s">
        <v>14383</v>
      </c>
      <c r="H4850" s="1" t="s">
        <v>17405</v>
      </c>
      <c r="I4850" s="1" t="s">
        <v>13529</v>
      </c>
    </row>
    <row r="4851" spans="1:9" x14ac:dyDescent="0.25">
      <c r="A4851" s="1" t="s">
        <v>11971</v>
      </c>
      <c r="B4851" s="1" t="s">
        <v>5233</v>
      </c>
      <c r="C4851" s="1" t="s">
        <v>13989</v>
      </c>
      <c r="D4851" s="1" t="s">
        <v>497</v>
      </c>
      <c r="E4851" s="1" t="s">
        <v>13793</v>
      </c>
      <c r="G4851" s="1" t="s">
        <v>13562</v>
      </c>
      <c r="H4851" s="1" t="s">
        <v>13794</v>
      </c>
      <c r="I4851" s="1" t="s">
        <v>13529</v>
      </c>
    </row>
    <row r="4852" spans="1:9" x14ac:dyDescent="0.25">
      <c r="A4852" s="1" t="s">
        <v>11972</v>
      </c>
      <c r="B4852" s="1" t="s">
        <v>5234</v>
      </c>
      <c r="C4852" s="1" t="s">
        <v>13989</v>
      </c>
      <c r="D4852" s="1" t="s">
        <v>497</v>
      </c>
      <c r="E4852" s="1" t="s">
        <v>15349</v>
      </c>
      <c r="G4852" s="1" t="s">
        <v>13936</v>
      </c>
      <c r="H4852" s="1" t="s">
        <v>17406</v>
      </c>
      <c r="I4852" s="1" t="s">
        <v>13529</v>
      </c>
    </row>
    <row r="4853" spans="1:9" x14ac:dyDescent="0.25">
      <c r="A4853" s="1" t="s">
        <v>11973</v>
      </c>
      <c r="B4853" s="1" t="s">
        <v>4461</v>
      </c>
      <c r="C4853" s="1" t="s">
        <v>13989</v>
      </c>
      <c r="D4853" s="1" t="s">
        <v>497</v>
      </c>
      <c r="E4853" s="1" t="s">
        <v>15349</v>
      </c>
      <c r="G4853" s="1" t="s">
        <v>13535</v>
      </c>
      <c r="H4853" s="1" t="s">
        <v>13558</v>
      </c>
      <c r="I4853" s="1" t="s">
        <v>13529</v>
      </c>
    </row>
    <row r="4854" spans="1:9" x14ac:dyDescent="0.25">
      <c r="A4854" s="1" t="s">
        <v>11974</v>
      </c>
      <c r="B4854" s="1" t="s">
        <v>5235</v>
      </c>
      <c r="C4854" s="1" t="s">
        <v>13989</v>
      </c>
      <c r="D4854" s="1" t="s">
        <v>497</v>
      </c>
      <c r="E4854" s="1" t="s">
        <v>14184</v>
      </c>
      <c r="G4854" s="1" t="s">
        <v>13562</v>
      </c>
      <c r="H4854" s="1" t="s">
        <v>17407</v>
      </c>
      <c r="I4854" s="1" t="s">
        <v>13529</v>
      </c>
    </row>
    <row r="4855" spans="1:9" x14ac:dyDescent="0.25">
      <c r="A4855" s="1" t="s">
        <v>11975</v>
      </c>
      <c r="B4855" s="1" t="s">
        <v>1457</v>
      </c>
      <c r="C4855" s="1" t="s">
        <v>13989</v>
      </c>
      <c r="D4855" s="1" t="s">
        <v>497</v>
      </c>
      <c r="E4855" s="1" t="s">
        <v>15080</v>
      </c>
      <c r="G4855" s="1" t="s">
        <v>13562</v>
      </c>
      <c r="H4855" s="1" t="s">
        <v>17408</v>
      </c>
      <c r="I4855" s="1" t="s">
        <v>13529</v>
      </c>
    </row>
    <row r="4856" spans="1:9" x14ac:dyDescent="0.25">
      <c r="A4856" s="1" t="s">
        <v>11976</v>
      </c>
      <c r="B4856" s="1" t="s">
        <v>5236</v>
      </c>
      <c r="C4856" s="1" t="s">
        <v>13989</v>
      </c>
      <c r="D4856" s="1" t="s">
        <v>497</v>
      </c>
      <c r="E4856" s="1" t="s">
        <v>17240</v>
      </c>
      <c r="G4856" s="1" t="s">
        <v>13562</v>
      </c>
      <c r="H4856" s="1" t="s">
        <v>16842</v>
      </c>
      <c r="I4856" s="1" t="s">
        <v>13529</v>
      </c>
    </row>
    <row r="4857" spans="1:9" x14ac:dyDescent="0.25">
      <c r="A4857" s="1" t="s">
        <v>11977</v>
      </c>
      <c r="B4857" s="1" t="s">
        <v>5237</v>
      </c>
      <c r="C4857" s="1" t="s">
        <v>13989</v>
      </c>
      <c r="D4857" s="1" t="s">
        <v>497</v>
      </c>
      <c r="E4857" s="1" t="s">
        <v>17006</v>
      </c>
      <c r="G4857" s="1" t="s">
        <v>13562</v>
      </c>
      <c r="H4857" s="1" t="s">
        <v>16842</v>
      </c>
      <c r="I4857" s="1" t="s">
        <v>13529</v>
      </c>
    </row>
    <row r="4858" spans="1:9" x14ac:dyDescent="0.25">
      <c r="A4858" s="1" t="s">
        <v>11978</v>
      </c>
      <c r="B4858" s="1" t="s">
        <v>5238</v>
      </c>
      <c r="C4858" s="1" t="s">
        <v>13989</v>
      </c>
      <c r="D4858" s="1" t="s">
        <v>497</v>
      </c>
      <c r="E4858" s="1" t="s">
        <v>17112</v>
      </c>
      <c r="G4858" s="1" t="s">
        <v>13562</v>
      </c>
      <c r="H4858" s="1" t="s">
        <v>16356</v>
      </c>
      <c r="I4858" s="1" t="s">
        <v>13529</v>
      </c>
    </row>
    <row r="4859" spans="1:9" x14ac:dyDescent="0.25">
      <c r="A4859" s="1" t="s">
        <v>11979</v>
      </c>
      <c r="B4859" s="1" t="s">
        <v>5239</v>
      </c>
      <c r="C4859" s="1" t="s">
        <v>13989</v>
      </c>
      <c r="D4859" s="1" t="s">
        <v>497</v>
      </c>
      <c r="E4859" s="1" t="s">
        <v>16847</v>
      </c>
      <c r="F4859" s="1" t="s">
        <v>4320</v>
      </c>
      <c r="G4859" s="1" t="s">
        <v>13562</v>
      </c>
      <c r="H4859" s="1" t="s">
        <v>16356</v>
      </c>
      <c r="I4859" s="1" t="s">
        <v>13529</v>
      </c>
    </row>
    <row r="4860" spans="1:9" x14ac:dyDescent="0.25">
      <c r="A4860" s="1" t="s">
        <v>11980</v>
      </c>
      <c r="B4860" s="1" t="s">
        <v>5240</v>
      </c>
      <c r="C4860" s="1" t="s">
        <v>13989</v>
      </c>
      <c r="D4860" s="1" t="s">
        <v>497</v>
      </c>
      <c r="E4860" s="1" t="s">
        <v>14365</v>
      </c>
      <c r="G4860" s="1" t="s">
        <v>13557</v>
      </c>
      <c r="H4860" s="1" t="s">
        <v>14366</v>
      </c>
      <c r="I4860" s="1" t="s">
        <v>13529</v>
      </c>
    </row>
    <row r="4861" spans="1:9" x14ac:dyDescent="0.25">
      <c r="A4861" s="1" t="s">
        <v>11981</v>
      </c>
      <c r="B4861" s="1" t="s">
        <v>5241</v>
      </c>
      <c r="C4861" s="1" t="s">
        <v>13989</v>
      </c>
      <c r="D4861" s="1" t="s">
        <v>497</v>
      </c>
      <c r="E4861" s="1" t="s">
        <v>14606</v>
      </c>
      <c r="G4861" s="1" t="s">
        <v>13557</v>
      </c>
      <c r="H4861" s="1" t="s">
        <v>14607</v>
      </c>
      <c r="I4861" s="1" t="s">
        <v>13529</v>
      </c>
    </row>
    <row r="4862" spans="1:9" x14ac:dyDescent="0.25">
      <c r="A4862" s="1" t="s">
        <v>11982</v>
      </c>
      <c r="B4862" s="1" t="s">
        <v>5242</v>
      </c>
      <c r="C4862" s="1" t="s">
        <v>13989</v>
      </c>
      <c r="D4862" s="1" t="s">
        <v>497</v>
      </c>
      <c r="E4862" s="1" t="s">
        <v>13890</v>
      </c>
      <c r="G4862" s="1" t="s">
        <v>13557</v>
      </c>
      <c r="H4862" s="1" t="s">
        <v>14608</v>
      </c>
      <c r="I4862" s="1" t="s">
        <v>13529</v>
      </c>
    </row>
    <row r="4863" spans="1:9" x14ac:dyDescent="0.25">
      <c r="A4863" s="1" t="s">
        <v>11983</v>
      </c>
      <c r="B4863" s="1" t="s">
        <v>5243</v>
      </c>
      <c r="C4863" s="1" t="s">
        <v>13989</v>
      </c>
      <c r="D4863" s="1" t="s">
        <v>497</v>
      </c>
      <c r="G4863" s="1" t="s">
        <v>13562</v>
      </c>
      <c r="H4863" s="1" t="s">
        <v>16883</v>
      </c>
      <c r="I4863" s="1" t="s">
        <v>13529</v>
      </c>
    </row>
    <row r="4864" spans="1:9" x14ac:dyDescent="0.25">
      <c r="A4864" s="1" t="s">
        <v>5244</v>
      </c>
      <c r="B4864" s="1" t="s">
        <v>5245</v>
      </c>
      <c r="C4864" s="1" t="s">
        <v>13989</v>
      </c>
      <c r="D4864" s="1" t="s">
        <v>497</v>
      </c>
      <c r="E4864" s="1" t="s">
        <v>13561</v>
      </c>
      <c r="F4864" s="1" t="s">
        <v>55</v>
      </c>
      <c r="G4864" s="1" t="s">
        <v>13562</v>
      </c>
      <c r="H4864" s="1" t="s">
        <v>15583</v>
      </c>
      <c r="I4864" s="1" t="s">
        <v>13529</v>
      </c>
    </row>
    <row r="4865" spans="1:9" x14ac:dyDescent="0.25">
      <c r="A4865" s="1" t="s">
        <v>5246</v>
      </c>
      <c r="B4865" s="1" t="s">
        <v>5245</v>
      </c>
      <c r="C4865" s="1" t="s">
        <v>13989</v>
      </c>
      <c r="D4865" s="1" t="s">
        <v>497</v>
      </c>
      <c r="E4865" s="1" t="s">
        <v>14365</v>
      </c>
      <c r="F4865" s="1" t="s">
        <v>55</v>
      </c>
      <c r="G4865" s="1" t="s">
        <v>13562</v>
      </c>
      <c r="H4865" s="1" t="s">
        <v>15583</v>
      </c>
      <c r="I4865" s="1" t="s">
        <v>13529</v>
      </c>
    </row>
    <row r="4866" spans="1:9" x14ac:dyDescent="0.25">
      <c r="A4866" s="1" t="s">
        <v>11984</v>
      </c>
      <c r="B4866" s="1" t="s">
        <v>1873</v>
      </c>
      <c r="C4866" s="1" t="s">
        <v>17347</v>
      </c>
      <c r="D4866" s="1" t="s">
        <v>5085</v>
      </c>
      <c r="E4866" s="1" t="s">
        <v>15365</v>
      </c>
      <c r="G4866" s="1" t="s">
        <v>13557</v>
      </c>
      <c r="H4866" s="1" t="s">
        <v>15366</v>
      </c>
      <c r="I4866" s="1" t="s">
        <v>13529</v>
      </c>
    </row>
    <row r="4867" spans="1:9" x14ac:dyDescent="0.25">
      <c r="A4867" s="1" t="s">
        <v>11985</v>
      </c>
      <c r="B4867" s="1" t="s">
        <v>5247</v>
      </c>
      <c r="C4867" s="1" t="s">
        <v>17353</v>
      </c>
      <c r="D4867" s="1" t="s">
        <v>5101</v>
      </c>
      <c r="E4867" s="1" t="s">
        <v>17409</v>
      </c>
      <c r="G4867" s="1" t="s">
        <v>16866</v>
      </c>
      <c r="H4867" s="1" t="s">
        <v>14430</v>
      </c>
      <c r="I4867" s="1" t="s">
        <v>13529</v>
      </c>
    </row>
    <row r="4868" spans="1:9" x14ac:dyDescent="0.25">
      <c r="A4868" s="1" t="s">
        <v>11986</v>
      </c>
      <c r="B4868" s="1" t="s">
        <v>5248</v>
      </c>
      <c r="C4868" s="1" t="s">
        <v>17353</v>
      </c>
      <c r="D4868" s="1" t="s">
        <v>5101</v>
      </c>
      <c r="E4868" s="1" t="s">
        <v>17410</v>
      </c>
      <c r="G4868" s="1" t="s">
        <v>17411</v>
      </c>
      <c r="H4868" s="1" t="s">
        <v>17412</v>
      </c>
      <c r="I4868" s="1" t="s">
        <v>13529</v>
      </c>
    </row>
    <row r="4869" spans="1:9" x14ac:dyDescent="0.25">
      <c r="A4869" s="1" t="s">
        <v>11987</v>
      </c>
      <c r="B4869" s="1" t="s">
        <v>5249</v>
      </c>
      <c r="C4869" s="1" t="s">
        <v>17353</v>
      </c>
      <c r="D4869" s="1" t="s">
        <v>5101</v>
      </c>
      <c r="E4869" s="1" t="s">
        <v>16856</v>
      </c>
      <c r="G4869" s="1" t="s">
        <v>13752</v>
      </c>
      <c r="H4869" s="1" t="s">
        <v>16857</v>
      </c>
      <c r="I4869" s="1" t="s">
        <v>13529</v>
      </c>
    </row>
    <row r="4870" spans="1:9" x14ac:dyDescent="0.25">
      <c r="A4870" s="1" t="s">
        <v>11988</v>
      </c>
      <c r="B4870" s="1" t="s">
        <v>5250</v>
      </c>
      <c r="C4870" s="1" t="s">
        <v>16369</v>
      </c>
      <c r="D4870" s="1" t="s">
        <v>3627</v>
      </c>
      <c r="E4870" s="1" t="s">
        <v>14677</v>
      </c>
      <c r="G4870" s="1" t="s">
        <v>14678</v>
      </c>
      <c r="H4870" s="1" t="s">
        <v>14679</v>
      </c>
      <c r="I4870" s="1" t="s">
        <v>13529</v>
      </c>
    </row>
    <row r="4871" spans="1:9" x14ac:dyDescent="0.25">
      <c r="A4871" s="1" t="s">
        <v>11989</v>
      </c>
      <c r="B4871" s="1" t="s">
        <v>5251</v>
      </c>
      <c r="C4871" s="1" t="s">
        <v>17353</v>
      </c>
      <c r="D4871" s="1" t="s">
        <v>5101</v>
      </c>
      <c r="E4871" s="1" t="s">
        <v>13561</v>
      </c>
      <c r="G4871" s="1" t="s">
        <v>17413</v>
      </c>
      <c r="H4871" s="1" t="s">
        <v>14336</v>
      </c>
      <c r="I4871" s="1" t="s">
        <v>13529</v>
      </c>
    </row>
    <row r="4872" spans="1:9" x14ac:dyDescent="0.25">
      <c r="A4872" s="1" t="s">
        <v>11990</v>
      </c>
      <c r="B4872" s="1" t="s">
        <v>5252</v>
      </c>
      <c r="C4872" s="1" t="s">
        <v>17353</v>
      </c>
      <c r="D4872" s="1" t="s">
        <v>5101</v>
      </c>
      <c r="E4872" s="1" t="s">
        <v>13564</v>
      </c>
      <c r="G4872" s="1" t="s">
        <v>17413</v>
      </c>
      <c r="H4872" s="1" t="s">
        <v>17414</v>
      </c>
      <c r="I4872" s="1" t="s">
        <v>13529</v>
      </c>
    </row>
    <row r="4873" spans="1:9" x14ac:dyDescent="0.25">
      <c r="A4873" s="1" t="s">
        <v>11991</v>
      </c>
      <c r="B4873" s="1" t="s">
        <v>5253</v>
      </c>
      <c r="C4873" s="1" t="s">
        <v>17353</v>
      </c>
      <c r="D4873" s="1" t="s">
        <v>5101</v>
      </c>
      <c r="E4873" s="1" t="s">
        <v>17415</v>
      </c>
      <c r="G4873" s="1" t="s">
        <v>13585</v>
      </c>
      <c r="H4873" s="1" t="s">
        <v>17416</v>
      </c>
      <c r="I4873" s="1" t="s">
        <v>13529</v>
      </c>
    </row>
    <row r="4874" spans="1:9" x14ac:dyDescent="0.25">
      <c r="A4874" s="1" t="s">
        <v>11992</v>
      </c>
      <c r="B4874" s="1" t="s">
        <v>5254</v>
      </c>
      <c r="C4874" s="1" t="s">
        <v>17353</v>
      </c>
      <c r="D4874" s="1" t="s">
        <v>5101</v>
      </c>
      <c r="E4874" s="1" t="s">
        <v>13584</v>
      </c>
      <c r="G4874" s="1" t="s">
        <v>16866</v>
      </c>
      <c r="H4874" s="1" t="s">
        <v>17417</v>
      </c>
      <c r="I4874" s="1" t="s">
        <v>13529</v>
      </c>
    </row>
    <row r="4875" spans="1:9" x14ac:dyDescent="0.25">
      <c r="A4875" s="1" t="s">
        <v>11993</v>
      </c>
      <c r="B4875" s="1" t="s">
        <v>5255</v>
      </c>
      <c r="C4875" s="1" t="s">
        <v>17353</v>
      </c>
      <c r="D4875" s="1" t="s">
        <v>5101</v>
      </c>
      <c r="E4875" s="1" t="s">
        <v>14007</v>
      </c>
      <c r="G4875" s="1" t="s">
        <v>13557</v>
      </c>
      <c r="H4875" s="1" t="s">
        <v>14609</v>
      </c>
      <c r="I4875" s="1" t="s">
        <v>13529</v>
      </c>
    </row>
    <row r="4876" spans="1:9" x14ac:dyDescent="0.25">
      <c r="A4876" s="1" t="s">
        <v>11994</v>
      </c>
      <c r="B4876" s="1" t="s">
        <v>5256</v>
      </c>
      <c r="C4876" s="1" t="s">
        <v>17353</v>
      </c>
      <c r="D4876" s="1" t="s">
        <v>5101</v>
      </c>
      <c r="E4876" s="1" t="s">
        <v>17418</v>
      </c>
      <c r="G4876" s="1" t="s">
        <v>13585</v>
      </c>
      <c r="H4876" s="1" t="s">
        <v>17419</v>
      </c>
      <c r="I4876" s="1" t="s">
        <v>13529</v>
      </c>
    </row>
    <row r="4877" spans="1:9" x14ac:dyDescent="0.25">
      <c r="A4877" s="1" t="s">
        <v>11995</v>
      </c>
      <c r="B4877" s="1" t="s">
        <v>5257</v>
      </c>
      <c r="C4877" s="1" t="s">
        <v>17420</v>
      </c>
      <c r="D4877" s="1" t="s">
        <v>5258</v>
      </c>
      <c r="E4877" s="1" t="s">
        <v>17421</v>
      </c>
      <c r="G4877" s="1" t="s">
        <v>16866</v>
      </c>
      <c r="H4877" s="1" t="s">
        <v>17422</v>
      </c>
      <c r="I4877" s="1" t="s">
        <v>13529</v>
      </c>
    </row>
    <row r="4878" spans="1:9" x14ac:dyDescent="0.25">
      <c r="A4878" s="1" t="s">
        <v>11996</v>
      </c>
      <c r="B4878" s="1" t="s">
        <v>5259</v>
      </c>
      <c r="C4878" s="1" t="s">
        <v>17353</v>
      </c>
      <c r="D4878" s="1" t="s">
        <v>5101</v>
      </c>
      <c r="E4878" s="1" t="s">
        <v>17423</v>
      </c>
      <c r="G4878" s="1" t="s">
        <v>16866</v>
      </c>
      <c r="H4878" s="1" t="s">
        <v>14869</v>
      </c>
      <c r="I4878" s="1" t="s">
        <v>13529</v>
      </c>
    </row>
    <row r="4879" spans="1:9" x14ac:dyDescent="0.25">
      <c r="A4879" s="1" t="s">
        <v>11997</v>
      </c>
      <c r="B4879" s="1" t="s">
        <v>5260</v>
      </c>
      <c r="C4879" s="1" t="s">
        <v>17353</v>
      </c>
      <c r="D4879" s="1" t="s">
        <v>5101</v>
      </c>
      <c r="E4879" s="1" t="s">
        <v>17028</v>
      </c>
      <c r="G4879" s="1" t="s">
        <v>13557</v>
      </c>
      <c r="H4879" s="1" t="s">
        <v>13896</v>
      </c>
      <c r="I4879" s="1" t="s">
        <v>13529</v>
      </c>
    </row>
    <row r="4880" spans="1:9" x14ac:dyDescent="0.25">
      <c r="A4880" s="1" t="s">
        <v>5261</v>
      </c>
      <c r="B4880" s="1" t="s">
        <v>5262</v>
      </c>
      <c r="C4880" s="1" t="s">
        <v>17353</v>
      </c>
      <c r="D4880" s="1" t="s">
        <v>5101</v>
      </c>
      <c r="F4880" s="1" t="s">
        <v>5263</v>
      </c>
      <c r="G4880" s="1" t="s">
        <v>16721</v>
      </c>
      <c r="H4880" s="1" t="s">
        <v>17424</v>
      </c>
      <c r="I4880" s="1" t="s">
        <v>13529</v>
      </c>
    </row>
    <row r="4881" spans="1:9" x14ac:dyDescent="0.25">
      <c r="A4881" s="1" t="s">
        <v>5264</v>
      </c>
      <c r="B4881" s="1" t="s">
        <v>5265</v>
      </c>
      <c r="C4881" s="1" t="s">
        <v>17353</v>
      </c>
      <c r="D4881" s="1" t="s">
        <v>5101</v>
      </c>
      <c r="E4881" s="1" t="s">
        <v>17425</v>
      </c>
      <c r="G4881" s="1" t="s">
        <v>16866</v>
      </c>
      <c r="H4881" s="1" t="s">
        <v>17426</v>
      </c>
      <c r="I4881" s="1" t="s">
        <v>13529</v>
      </c>
    </row>
    <row r="4882" spans="1:9" x14ac:dyDescent="0.25">
      <c r="A4882" s="1" t="s">
        <v>5266</v>
      </c>
      <c r="B4882" s="1" t="s">
        <v>5267</v>
      </c>
      <c r="C4882" s="1" t="s">
        <v>17353</v>
      </c>
      <c r="D4882" s="1" t="s">
        <v>5101</v>
      </c>
      <c r="F4882" s="1" t="s">
        <v>5268</v>
      </c>
      <c r="G4882" s="1" t="s">
        <v>13562</v>
      </c>
      <c r="H4882" s="1" t="s">
        <v>17427</v>
      </c>
      <c r="I4882" s="1" t="s">
        <v>13529</v>
      </c>
    </row>
    <row r="4883" spans="1:9" x14ac:dyDescent="0.25">
      <c r="A4883" s="1" t="s">
        <v>11998</v>
      </c>
      <c r="B4883" s="1" t="s">
        <v>5269</v>
      </c>
      <c r="C4883" s="1" t="s">
        <v>16369</v>
      </c>
      <c r="D4883" s="1" t="s">
        <v>3627</v>
      </c>
      <c r="E4883" s="1" t="s">
        <v>17428</v>
      </c>
      <c r="G4883" s="1" t="s">
        <v>14678</v>
      </c>
      <c r="H4883" s="1" t="s">
        <v>17429</v>
      </c>
      <c r="I4883" s="1" t="s">
        <v>13529</v>
      </c>
    </row>
    <row r="4884" spans="1:9" x14ac:dyDescent="0.25">
      <c r="A4884" s="1" t="s">
        <v>11999</v>
      </c>
      <c r="B4884" s="1" t="s">
        <v>5270</v>
      </c>
      <c r="C4884" s="1" t="s">
        <v>16369</v>
      </c>
      <c r="D4884" s="1" t="s">
        <v>3627</v>
      </c>
      <c r="E4884" s="1" t="s">
        <v>14692</v>
      </c>
      <c r="F4884" s="1" t="s">
        <v>14692</v>
      </c>
      <c r="G4884" s="1" t="s">
        <v>14678</v>
      </c>
      <c r="H4884" s="1" t="s">
        <v>15813</v>
      </c>
      <c r="I4884" s="1" t="s">
        <v>13529</v>
      </c>
    </row>
    <row r="4885" spans="1:9" x14ac:dyDescent="0.25">
      <c r="A4885" s="1" t="s">
        <v>12000</v>
      </c>
      <c r="B4885" s="1" t="s">
        <v>5271</v>
      </c>
      <c r="C4885" s="1" t="s">
        <v>17430</v>
      </c>
      <c r="D4885" s="1" t="s">
        <v>5272</v>
      </c>
      <c r="E4885" s="1" t="s">
        <v>17431</v>
      </c>
      <c r="G4885" s="1" t="s">
        <v>16866</v>
      </c>
      <c r="H4885" s="1" t="s">
        <v>14431</v>
      </c>
      <c r="I4885" s="1" t="s">
        <v>13529</v>
      </c>
    </row>
    <row r="4886" spans="1:9" x14ac:dyDescent="0.25">
      <c r="A4886" s="1" t="s">
        <v>12001</v>
      </c>
      <c r="B4886" s="1" t="s">
        <v>5273</v>
      </c>
      <c r="C4886" s="1" t="s">
        <v>17430</v>
      </c>
      <c r="D4886" s="1" t="s">
        <v>5272</v>
      </c>
      <c r="E4886" s="1" t="s">
        <v>17410</v>
      </c>
      <c r="F4886" s="1" t="s">
        <v>5274</v>
      </c>
      <c r="G4886" s="1" t="s">
        <v>17411</v>
      </c>
      <c r="H4886" s="1" t="s">
        <v>17432</v>
      </c>
      <c r="I4886" s="1" t="s">
        <v>13529</v>
      </c>
    </row>
    <row r="4887" spans="1:9" x14ac:dyDescent="0.25">
      <c r="A4887" s="1" t="s">
        <v>12002</v>
      </c>
      <c r="B4887" s="1" t="s">
        <v>5275</v>
      </c>
      <c r="C4887" s="1" t="s">
        <v>17430</v>
      </c>
      <c r="D4887" s="1" t="s">
        <v>5272</v>
      </c>
      <c r="E4887" s="1" t="s">
        <v>16865</v>
      </c>
      <c r="G4887" s="1" t="s">
        <v>16866</v>
      </c>
      <c r="H4887" s="1" t="s">
        <v>16276</v>
      </c>
      <c r="I4887" s="1" t="s">
        <v>13529</v>
      </c>
    </row>
    <row r="4888" spans="1:9" x14ac:dyDescent="0.25">
      <c r="A4888" s="1" t="s">
        <v>12003</v>
      </c>
      <c r="B4888" s="1" t="s">
        <v>5276</v>
      </c>
      <c r="C4888" s="1" t="s">
        <v>17420</v>
      </c>
      <c r="D4888" s="1" t="s">
        <v>5258</v>
      </c>
      <c r="G4888" s="1" t="s">
        <v>13585</v>
      </c>
      <c r="H4888" s="1" t="s">
        <v>13528</v>
      </c>
      <c r="I4888" s="1" t="s">
        <v>13529</v>
      </c>
    </row>
    <row r="4889" spans="1:9" x14ac:dyDescent="0.25">
      <c r="A4889" s="1" t="s">
        <v>12004</v>
      </c>
      <c r="B4889" s="1" t="s">
        <v>5277</v>
      </c>
      <c r="C4889" s="1" t="s">
        <v>17433</v>
      </c>
      <c r="D4889" s="1" t="s">
        <v>5278</v>
      </c>
      <c r="G4889" s="1" t="s">
        <v>13585</v>
      </c>
      <c r="H4889" s="1" t="s">
        <v>13528</v>
      </c>
      <c r="I4889" s="1" t="s">
        <v>13529</v>
      </c>
    </row>
    <row r="4890" spans="1:9" x14ac:dyDescent="0.25">
      <c r="A4890" s="1" t="s">
        <v>12005</v>
      </c>
      <c r="B4890" s="1" t="s">
        <v>5279</v>
      </c>
      <c r="C4890" s="1" t="s">
        <v>17433</v>
      </c>
      <c r="D4890" s="1" t="s">
        <v>5278</v>
      </c>
      <c r="E4890" s="1" t="s">
        <v>13895</v>
      </c>
      <c r="G4890" s="1" t="s">
        <v>16866</v>
      </c>
      <c r="H4890" s="1" t="s">
        <v>17434</v>
      </c>
      <c r="I4890" s="1" t="s">
        <v>13529</v>
      </c>
    </row>
    <row r="4891" spans="1:9" x14ac:dyDescent="0.25">
      <c r="A4891" s="1" t="s">
        <v>5280</v>
      </c>
      <c r="B4891" s="1" t="s">
        <v>5281</v>
      </c>
      <c r="C4891" s="1" t="s">
        <v>17433</v>
      </c>
      <c r="D4891" s="1" t="s">
        <v>5278</v>
      </c>
      <c r="E4891" s="1" t="s">
        <v>17359</v>
      </c>
      <c r="G4891" s="1" t="s">
        <v>13585</v>
      </c>
      <c r="H4891" s="1" t="s">
        <v>17360</v>
      </c>
      <c r="I4891" s="1" t="s">
        <v>13529</v>
      </c>
    </row>
    <row r="4892" spans="1:9" x14ac:dyDescent="0.25">
      <c r="A4892" s="1" t="s">
        <v>12006</v>
      </c>
      <c r="B4892" s="1" t="s">
        <v>5282</v>
      </c>
      <c r="C4892" s="1" t="s">
        <v>17420</v>
      </c>
      <c r="D4892" s="1" t="s">
        <v>5258</v>
      </c>
      <c r="E4892" s="1" t="s">
        <v>17359</v>
      </c>
      <c r="G4892" s="1" t="s">
        <v>13585</v>
      </c>
      <c r="H4892" s="1" t="s">
        <v>13809</v>
      </c>
      <c r="I4892" s="1" t="s">
        <v>13529</v>
      </c>
    </row>
    <row r="4893" spans="1:9" x14ac:dyDescent="0.25">
      <c r="A4893" s="1" t="s">
        <v>12007</v>
      </c>
      <c r="B4893" s="1" t="s">
        <v>5283</v>
      </c>
      <c r="C4893" s="1" t="s">
        <v>17420</v>
      </c>
      <c r="D4893" s="1" t="s">
        <v>5258</v>
      </c>
      <c r="E4893" s="1" t="s">
        <v>17410</v>
      </c>
      <c r="G4893" s="1" t="s">
        <v>17411</v>
      </c>
      <c r="H4893" s="1" t="s">
        <v>17412</v>
      </c>
      <c r="I4893" s="1" t="s">
        <v>13529</v>
      </c>
    </row>
    <row r="4894" spans="1:9" x14ac:dyDescent="0.25">
      <c r="A4894" s="1" t="s">
        <v>12008</v>
      </c>
      <c r="B4894" s="1" t="s">
        <v>5284</v>
      </c>
      <c r="C4894" s="1" t="s">
        <v>17420</v>
      </c>
      <c r="D4894" s="1" t="s">
        <v>5258</v>
      </c>
      <c r="E4894" s="1" t="s">
        <v>17415</v>
      </c>
      <c r="G4894" s="1" t="s">
        <v>13585</v>
      </c>
      <c r="H4894" s="1" t="s">
        <v>17416</v>
      </c>
      <c r="I4894" s="1" t="s">
        <v>13529</v>
      </c>
    </row>
    <row r="4895" spans="1:9" x14ac:dyDescent="0.25">
      <c r="A4895" s="1" t="s">
        <v>12009</v>
      </c>
      <c r="B4895" s="1" t="s">
        <v>5285</v>
      </c>
      <c r="C4895" s="1" t="s">
        <v>17420</v>
      </c>
      <c r="D4895" s="1" t="s">
        <v>5258</v>
      </c>
      <c r="E4895" s="1" t="s">
        <v>17359</v>
      </c>
      <c r="G4895" s="1" t="s">
        <v>13585</v>
      </c>
      <c r="H4895" s="1" t="s">
        <v>17360</v>
      </c>
      <c r="I4895" s="1" t="s">
        <v>13529</v>
      </c>
    </row>
    <row r="4896" spans="1:9" x14ac:dyDescent="0.25">
      <c r="A4896" s="1" t="s">
        <v>12010</v>
      </c>
      <c r="B4896" s="1" t="s">
        <v>5286</v>
      </c>
      <c r="C4896" s="1" t="s">
        <v>17433</v>
      </c>
      <c r="D4896" s="1" t="s">
        <v>5278</v>
      </c>
      <c r="E4896" s="1" t="s">
        <v>17415</v>
      </c>
      <c r="G4896" s="1" t="s">
        <v>13585</v>
      </c>
      <c r="H4896" s="1" t="s">
        <v>17416</v>
      </c>
      <c r="I4896" s="1" t="s">
        <v>13529</v>
      </c>
    </row>
    <row r="4897" spans="1:9" x14ac:dyDescent="0.25">
      <c r="A4897" s="1" t="s">
        <v>12011</v>
      </c>
      <c r="B4897" s="1" t="s">
        <v>5287</v>
      </c>
      <c r="C4897" s="1" t="s">
        <v>17420</v>
      </c>
      <c r="D4897" s="1" t="s">
        <v>5258</v>
      </c>
      <c r="E4897" s="1" t="s">
        <v>13566</v>
      </c>
      <c r="G4897" s="1" t="s">
        <v>13557</v>
      </c>
      <c r="H4897" s="1" t="s">
        <v>15341</v>
      </c>
      <c r="I4897" s="1" t="s">
        <v>13529</v>
      </c>
    </row>
    <row r="4898" spans="1:9" x14ac:dyDescent="0.25">
      <c r="A4898" s="1" t="s">
        <v>12012</v>
      </c>
      <c r="B4898" s="1" t="s">
        <v>5288</v>
      </c>
      <c r="C4898" s="1" t="s">
        <v>17420</v>
      </c>
      <c r="D4898" s="1" t="s">
        <v>5258</v>
      </c>
      <c r="E4898" s="1" t="s">
        <v>17435</v>
      </c>
      <c r="G4898" s="1" t="s">
        <v>16866</v>
      </c>
      <c r="H4898" s="1" t="s">
        <v>17436</v>
      </c>
      <c r="I4898" s="1" t="s">
        <v>13529</v>
      </c>
    </row>
    <row r="4899" spans="1:9" x14ac:dyDescent="0.25">
      <c r="A4899" s="1" t="s">
        <v>12013</v>
      </c>
      <c r="B4899" s="1" t="s">
        <v>5289</v>
      </c>
      <c r="C4899" s="1" t="s">
        <v>17420</v>
      </c>
      <c r="D4899" s="1" t="s">
        <v>5258</v>
      </c>
      <c r="E4899" s="1" t="s">
        <v>17031</v>
      </c>
      <c r="G4899" s="1" t="s">
        <v>17437</v>
      </c>
      <c r="H4899" s="1" t="s">
        <v>17438</v>
      </c>
      <c r="I4899" s="1" t="s">
        <v>13529</v>
      </c>
    </row>
    <row r="4900" spans="1:9" x14ac:dyDescent="0.25">
      <c r="A4900" s="1" t="s">
        <v>12014</v>
      </c>
      <c r="B4900" s="1" t="s">
        <v>5290</v>
      </c>
      <c r="C4900" s="1" t="s">
        <v>17420</v>
      </c>
      <c r="D4900" s="1" t="s">
        <v>5258</v>
      </c>
      <c r="E4900" s="1" t="s">
        <v>17439</v>
      </c>
      <c r="F4900" s="1" t="s">
        <v>5291</v>
      </c>
      <c r="G4900" s="1" t="s">
        <v>16866</v>
      </c>
      <c r="H4900" s="1" t="s">
        <v>17440</v>
      </c>
      <c r="I4900" s="1" t="s">
        <v>13529</v>
      </c>
    </row>
    <row r="4901" spans="1:9" x14ac:dyDescent="0.25">
      <c r="A4901" s="1" t="s">
        <v>12015</v>
      </c>
      <c r="B4901" s="1" t="s">
        <v>5275</v>
      </c>
      <c r="C4901" s="1" t="s">
        <v>17420</v>
      </c>
      <c r="D4901" s="1" t="s">
        <v>5258</v>
      </c>
      <c r="E4901" s="1" t="s">
        <v>16865</v>
      </c>
      <c r="G4901" s="1" t="s">
        <v>16866</v>
      </c>
      <c r="H4901" s="1" t="s">
        <v>16276</v>
      </c>
      <c r="I4901" s="1" t="s">
        <v>13529</v>
      </c>
    </row>
    <row r="4902" spans="1:9" x14ac:dyDescent="0.25">
      <c r="A4902" s="1" t="s">
        <v>12016</v>
      </c>
      <c r="B4902" s="1" t="s">
        <v>5292</v>
      </c>
      <c r="C4902" s="1" t="s">
        <v>17420</v>
      </c>
      <c r="D4902" s="1" t="s">
        <v>5258</v>
      </c>
      <c r="E4902" s="1" t="s">
        <v>13564</v>
      </c>
      <c r="G4902" s="1" t="s">
        <v>13557</v>
      </c>
      <c r="H4902" s="1" t="s">
        <v>15340</v>
      </c>
      <c r="I4902" s="1" t="s">
        <v>13529</v>
      </c>
    </row>
    <row r="4903" spans="1:9" x14ac:dyDescent="0.25">
      <c r="A4903" s="1" t="s">
        <v>12017</v>
      </c>
      <c r="B4903" s="1" t="s">
        <v>5293</v>
      </c>
      <c r="C4903" s="1" t="s">
        <v>17420</v>
      </c>
      <c r="D4903" s="1" t="s">
        <v>5258</v>
      </c>
      <c r="E4903" s="1" t="s">
        <v>17441</v>
      </c>
      <c r="G4903" s="1" t="s">
        <v>13557</v>
      </c>
      <c r="H4903" s="1" t="s">
        <v>15616</v>
      </c>
      <c r="I4903" s="1" t="s">
        <v>13529</v>
      </c>
    </row>
    <row r="4904" spans="1:9" x14ac:dyDescent="0.25">
      <c r="A4904" s="1" t="s">
        <v>12018</v>
      </c>
      <c r="B4904" s="1" t="s">
        <v>5294</v>
      </c>
      <c r="C4904" s="1" t="s">
        <v>17420</v>
      </c>
      <c r="D4904" s="1" t="s">
        <v>5258</v>
      </c>
      <c r="E4904" s="1" t="s">
        <v>17028</v>
      </c>
      <c r="G4904" s="1" t="s">
        <v>13557</v>
      </c>
      <c r="H4904" s="1" t="s">
        <v>14560</v>
      </c>
      <c r="I4904" s="1" t="s">
        <v>13529</v>
      </c>
    </row>
    <row r="4905" spans="1:9" x14ac:dyDescent="0.25">
      <c r="A4905" s="1" t="s">
        <v>12019</v>
      </c>
      <c r="B4905" s="1" t="s">
        <v>5295</v>
      </c>
      <c r="C4905" s="1" t="s">
        <v>17442</v>
      </c>
      <c r="D4905" s="1" t="s">
        <v>5296</v>
      </c>
      <c r="G4905" s="1" t="s">
        <v>17413</v>
      </c>
      <c r="H4905" s="1" t="s">
        <v>13528</v>
      </c>
      <c r="I4905" s="1" t="s">
        <v>13529</v>
      </c>
    </row>
    <row r="4906" spans="1:9" x14ac:dyDescent="0.25">
      <c r="A4906" s="1" t="s">
        <v>12020</v>
      </c>
      <c r="B4906" s="1" t="s">
        <v>5297</v>
      </c>
      <c r="C4906" s="1" t="s">
        <v>17442</v>
      </c>
      <c r="D4906" s="1" t="s">
        <v>5296</v>
      </c>
      <c r="E4906" s="1" t="s">
        <v>17443</v>
      </c>
      <c r="G4906" s="1" t="s">
        <v>13585</v>
      </c>
      <c r="H4906" s="1" t="s">
        <v>17444</v>
      </c>
      <c r="I4906" s="1" t="s">
        <v>13529</v>
      </c>
    </row>
    <row r="4907" spans="1:9" x14ac:dyDescent="0.25">
      <c r="A4907" s="1" t="s">
        <v>12021</v>
      </c>
      <c r="B4907" s="1" t="s">
        <v>5298</v>
      </c>
      <c r="C4907" s="1" t="s">
        <v>17442</v>
      </c>
      <c r="D4907" s="1" t="s">
        <v>5296</v>
      </c>
      <c r="E4907" s="1" t="s">
        <v>13749</v>
      </c>
      <c r="G4907" s="1" t="s">
        <v>13585</v>
      </c>
      <c r="H4907" s="1" t="s">
        <v>17445</v>
      </c>
      <c r="I4907" s="1" t="s">
        <v>13529</v>
      </c>
    </row>
    <row r="4908" spans="1:9" x14ac:dyDescent="0.25">
      <c r="A4908" s="1" t="s">
        <v>12022</v>
      </c>
      <c r="B4908" s="1" t="s">
        <v>5299</v>
      </c>
      <c r="C4908" s="1" t="s">
        <v>17442</v>
      </c>
      <c r="D4908" s="1" t="s">
        <v>5296</v>
      </c>
      <c r="E4908" s="1" t="s">
        <v>17410</v>
      </c>
      <c r="G4908" s="1" t="s">
        <v>17411</v>
      </c>
      <c r="H4908" s="1" t="s">
        <v>17412</v>
      </c>
      <c r="I4908" s="1" t="s">
        <v>13529</v>
      </c>
    </row>
    <row r="4909" spans="1:9" x14ac:dyDescent="0.25">
      <c r="A4909" s="1" t="s">
        <v>12023</v>
      </c>
      <c r="B4909" s="1" t="s">
        <v>5300</v>
      </c>
      <c r="C4909" s="1" t="s">
        <v>17442</v>
      </c>
      <c r="D4909" s="1" t="s">
        <v>5296</v>
      </c>
      <c r="E4909" s="1" t="s">
        <v>17446</v>
      </c>
      <c r="G4909" s="1" t="s">
        <v>13585</v>
      </c>
      <c r="H4909" s="1" t="s">
        <v>17447</v>
      </c>
      <c r="I4909" s="1" t="s">
        <v>13529</v>
      </c>
    </row>
    <row r="4910" spans="1:9" x14ac:dyDescent="0.25">
      <c r="A4910" s="1" t="s">
        <v>12024</v>
      </c>
      <c r="B4910" s="1" t="s">
        <v>5301</v>
      </c>
      <c r="C4910" s="1" t="s">
        <v>17448</v>
      </c>
      <c r="D4910" s="1" t="s">
        <v>5302</v>
      </c>
      <c r="E4910" s="1" t="s">
        <v>17418</v>
      </c>
      <c r="G4910" s="1" t="s">
        <v>13585</v>
      </c>
      <c r="H4910" s="1" t="s">
        <v>17419</v>
      </c>
      <c r="I4910" s="1" t="s">
        <v>13529</v>
      </c>
    </row>
    <row r="4911" spans="1:9" x14ac:dyDescent="0.25">
      <c r="A4911" s="1" t="s">
        <v>12025</v>
      </c>
      <c r="B4911" s="1" t="s">
        <v>5303</v>
      </c>
      <c r="C4911" s="1" t="s">
        <v>17448</v>
      </c>
      <c r="D4911" s="1" t="s">
        <v>5302</v>
      </c>
      <c r="E4911" s="1" t="s">
        <v>17449</v>
      </c>
      <c r="G4911" s="1" t="s">
        <v>13585</v>
      </c>
      <c r="H4911" s="1" t="s">
        <v>17450</v>
      </c>
      <c r="I4911" s="1" t="s">
        <v>13529</v>
      </c>
    </row>
    <row r="4912" spans="1:9" x14ac:dyDescent="0.25">
      <c r="A4912" s="1" t="s">
        <v>12026</v>
      </c>
      <c r="B4912" s="1" t="s">
        <v>5304</v>
      </c>
      <c r="C4912" s="1" t="s">
        <v>17448</v>
      </c>
      <c r="D4912" s="1" t="s">
        <v>5302</v>
      </c>
      <c r="E4912" s="1" t="s">
        <v>17423</v>
      </c>
      <c r="G4912" s="1" t="s">
        <v>17451</v>
      </c>
      <c r="H4912" s="1" t="s">
        <v>14869</v>
      </c>
      <c r="I4912" s="1" t="s">
        <v>13529</v>
      </c>
    </row>
    <row r="4913" spans="1:9" x14ac:dyDescent="0.25">
      <c r="A4913" s="1" t="s">
        <v>12027</v>
      </c>
      <c r="B4913" s="1" t="s">
        <v>5305</v>
      </c>
      <c r="C4913" s="1" t="s">
        <v>17448</v>
      </c>
      <c r="D4913" s="1" t="s">
        <v>5302</v>
      </c>
      <c r="E4913" s="1" t="s">
        <v>17452</v>
      </c>
      <c r="G4913" s="1" t="s">
        <v>17411</v>
      </c>
      <c r="H4913" s="1" t="s">
        <v>17453</v>
      </c>
      <c r="I4913" s="1" t="s">
        <v>13529</v>
      </c>
    </row>
    <row r="4914" spans="1:9" x14ac:dyDescent="0.25">
      <c r="A4914" s="1" t="s">
        <v>12028</v>
      </c>
      <c r="B4914" s="1" t="s">
        <v>5306</v>
      </c>
      <c r="C4914" s="1" t="s">
        <v>17448</v>
      </c>
      <c r="D4914" s="1" t="s">
        <v>5302</v>
      </c>
      <c r="E4914" s="1" t="s">
        <v>17454</v>
      </c>
      <c r="G4914" s="1" t="s">
        <v>17455</v>
      </c>
      <c r="H4914" s="1" t="s">
        <v>17456</v>
      </c>
      <c r="I4914" s="1" t="s">
        <v>13529</v>
      </c>
    </row>
    <row r="4915" spans="1:9" x14ac:dyDescent="0.25">
      <c r="A4915" s="1" t="s">
        <v>12029</v>
      </c>
      <c r="B4915" s="1" t="s">
        <v>5307</v>
      </c>
      <c r="C4915" s="1" t="s">
        <v>17448</v>
      </c>
      <c r="D4915" s="1" t="s">
        <v>5302</v>
      </c>
      <c r="E4915" s="1" t="s">
        <v>17457</v>
      </c>
      <c r="G4915" s="1" t="s">
        <v>17455</v>
      </c>
      <c r="H4915" s="1" t="s">
        <v>17458</v>
      </c>
      <c r="I4915" s="1" t="s">
        <v>13529</v>
      </c>
    </row>
    <row r="4916" spans="1:9" x14ac:dyDescent="0.25">
      <c r="A4916" s="1" t="s">
        <v>12030</v>
      </c>
      <c r="B4916" s="1" t="s">
        <v>5308</v>
      </c>
      <c r="C4916" s="1" t="s">
        <v>17448</v>
      </c>
      <c r="D4916" s="1" t="s">
        <v>5302</v>
      </c>
      <c r="E4916" s="1" t="s">
        <v>13561</v>
      </c>
      <c r="G4916" s="1" t="s">
        <v>13585</v>
      </c>
      <c r="H4916" s="1" t="s">
        <v>14609</v>
      </c>
      <c r="I4916" s="1" t="s">
        <v>13529</v>
      </c>
    </row>
    <row r="4917" spans="1:9" x14ac:dyDescent="0.25">
      <c r="A4917" s="1" t="s">
        <v>12031</v>
      </c>
      <c r="B4917" s="1" t="s">
        <v>5309</v>
      </c>
      <c r="C4917" s="1" t="s">
        <v>17012</v>
      </c>
      <c r="D4917" s="1" t="s">
        <v>4476</v>
      </c>
      <c r="E4917" s="1" t="s">
        <v>17435</v>
      </c>
      <c r="G4917" s="1" t="s">
        <v>17014</v>
      </c>
      <c r="H4917" s="1" t="s">
        <v>13799</v>
      </c>
      <c r="I4917" s="1" t="s">
        <v>13529</v>
      </c>
    </row>
    <row r="4918" spans="1:9" x14ac:dyDescent="0.25">
      <c r="A4918" s="1" t="s">
        <v>12032</v>
      </c>
      <c r="B4918" s="1" t="s">
        <v>5310</v>
      </c>
      <c r="C4918" s="1" t="s">
        <v>17012</v>
      </c>
      <c r="D4918" s="1" t="s">
        <v>4476</v>
      </c>
      <c r="E4918" s="1" t="s">
        <v>17459</v>
      </c>
      <c r="G4918" s="1" t="s">
        <v>17014</v>
      </c>
      <c r="H4918" s="1" t="s">
        <v>15417</v>
      </c>
      <c r="I4918" s="1" t="s">
        <v>13529</v>
      </c>
    </row>
    <row r="4919" spans="1:9" x14ac:dyDescent="0.25">
      <c r="A4919" s="1" t="s">
        <v>12033</v>
      </c>
      <c r="B4919" s="1" t="s">
        <v>5077</v>
      </c>
      <c r="C4919" s="1" t="s">
        <v>17012</v>
      </c>
      <c r="D4919" s="1" t="s">
        <v>4476</v>
      </c>
      <c r="E4919" s="1" t="s">
        <v>17342</v>
      </c>
      <c r="F4919" s="1" t="s">
        <v>5311</v>
      </c>
      <c r="G4919" s="1" t="s">
        <v>17014</v>
      </c>
      <c r="H4919" s="1" t="s">
        <v>15328</v>
      </c>
      <c r="I4919" s="1" t="s">
        <v>13529</v>
      </c>
    </row>
    <row r="4920" spans="1:9" x14ac:dyDescent="0.25">
      <c r="A4920" s="1" t="s">
        <v>5312</v>
      </c>
      <c r="B4920" s="1" t="s">
        <v>1130</v>
      </c>
      <c r="C4920" s="1" t="s">
        <v>17012</v>
      </c>
      <c r="D4920" s="1" t="s">
        <v>4476</v>
      </c>
      <c r="F4920" s="1" t="s">
        <v>425</v>
      </c>
      <c r="G4920" s="1" t="s">
        <v>17014</v>
      </c>
      <c r="H4920" s="1" t="s">
        <v>16301</v>
      </c>
      <c r="I4920" s="1" t="s">
        <v>13529</v>
      </c>
    </row>
    <row r="4921" spans="1:9" x14ac:dyDescent="0.25">
      <c r="A4921" s="1" t="s">
        <v>5313</v>
      </c>
      <c r="B4921" s="1" t="s">
        <v>1133</v>
      </c>
      <c r="C4921" s="1" t="s">
        <v>17012</v>
      </c>
      <c r="D4921" s="1" t="s">
        <v>4476</v>
      </c>
      <c r="E4921" s="1" t="s">
        <v>13906</v>
      </c>
      <c r="F4921" s="1" t="s">
        <v>74</v>
      </c>
      <c r="G4921" s="1" t="s">
        <v>17014</v>
      </c>
      <c r="H4921" s="1" t="s">
        <v>17034</v>
      </c>
      <c r="I4921" s="1" t="s">
        <v>13529</v>
      </c>
    </row>
    <row r="4922" spans="1:9" x14ac:dyDescent="0.25">
      <c r="A4922" s="1" t="s">
        <v>5314</v>
      </c>
      <c r="B4922" s="1" t="s">
        <v>5315</v>
      </c>
      <c r="C4922" s="1" t="s">
        <v>17012</v>
      </c>
      <c r="D4922" s="1" t="s">
        <v>4476</v>
      </c>
      <c r="F4922" s="1" t="s">
        <v>4351</v>
      </c>
      <c r="G4922" s="1" t="s">
        <v>17014</v>
      </c>
      <c r="H4922" s="1" t="s">
        <v>16876</v>
      </c>
      <c r="I4922" s="1" t="s">
        <v>13529</v>
      </c>
    </row>
    <row r="4923" spans="1:9" x14ac:dyDescent="0.25">
      <c r="A4923" s="1" t="s">
        <v>5316</v>
      </c>
      <c r="B4923" s="1" t="s">
        <v>5317</v>
      </c>
      <c r="C4923" s="1" t="s">
        <v>17012</v>
      </c>
      <c r="D4923" s="1" t="s">
        <v>4476</v>
      </c>
      <c r="F4923" s="1" t="s">
        <v>423</v>
      </c>
      <c r="G4923" s="1" t="s">
        <v>17014</v>
      </c>
      <c r="H4923" s="1" t="s">
        <v>17013</v>
      </c>
      <c r="I4923" s="1" t="s">
        <v>13529</v>
      </c>
    </row>
    <row r="4924" spans="1:9" x14ac:dyDescent="0.25">
      <c r="A4924" s="1" t="s">
        <v>12034</v>
      </c>
      <c r="B4924" s="1" t="s">
        <v>5318</v>
      </c>
      <c r="C4924" s="1" t="s">
        <v>17245</v>
      </c>
      <c r="D4924" s="1" t="s">
        <v>4835</v>
      </c>
      <c r="E4924" s="1" t="s">
        <v>14518</v>
      </c>
      <c r="G4924" s="1" t="s">
        <v>13557</v>
      </c>
      <c r="H4924" s="1" t="s">
        <v>17370</v>
      </c>
      <c r="I4924" s="1" t="s">
        <v>13529</v>
      </c>
    </row>
    <row r="4925" spans="1:9" x14ac:dyDescent="0.25">
      <c r="A4925" s="1" t="s">
        <v>12035</v>
      </c>
      <c r="B4925" s="1" t="s">
        <v>5319</v>
      </c>
      <c r="C4925" s="1" t="s">
        <v>17245</v>
      </c>
      <c r="D4925" s="1" t="s">
        <v>4835</v>
      </c>
      <c r="E4925" s="1" t="s">
        <v>14606</v>
      </c>
      <c r="G4925" s="1" t="s">
        <v>13557</v>
      </c>
      <c r="H4925" s="1" t="s">
        <v>17371</v>
      </c>
      <c r="I4925" s="1" t="s">
        <v>13529</v>
      </c>
    </row>
    <row r="4926" spans="1:9" x14ac:dyDescent="0.25">
      <c r="A4926" s="1" t="s">
        <v>12036</v>
      </c>
      <c r="B4926" s="1" t="s">
        <v>5320</v>
      </c>
      <c r="C4926" s="1" t="s">
        <v>17245</v>
      </c>
      <c r="D4926" s="1" t="s">
        <v>4835</v>
      </c>
      <c r="E4926" s="1" t="s">
        <v>13621</v>
      </c>
      <c r="G4926" s="1" t="s">
        <v>13557</v>
      </c>
      <c r="H4926" s="1" t="s">
        <v>15411</v>
      </c>
      <c r="I4926" s="1" t="s">
        <v>13529</v>
      </c>
    </row>
    <row r="4927" spans="1:9" x14ac:dyDescent="0.25">
      <c r="A4927" s="1" t="s">
        <v>12037</v>
      </c>
      <c r="B4927" s="1" t="s">
        <v>5321</v>
      </c>
      <c r="C4927" s="1" t="s">
        <v>17139</v>
      </c>
      <c r="D4927" s="1" t="s">
        <v>4696</v>
      </c>
      <c r="G4927" s="1" t="s">
        <v>13557</v>
      </c>
      <c r="H4927" s="1" t="s">
        <v>13528</v>
      </c>
      <c r="I4927" s="1" t="s">
        <v>13529</v>
      </c>
    </row>
    <row r="4928" spans="1:9" x14ac:dyDescent="0.25">
      <c r="A4928" s="1" t="s">
        <v>12038</v>
      </c>
      <c r="B4928" s="1" t="s">
        <v>5322</v>
      </c>
      <c r="C4928" s="1" t="s">
        <v>17139</v>
      </c>
      <c r="D4928" s="1" t="s">
        <v>4696</v>
      </c>
      <c r="E4928" s="1" t="s">
        <v>17003</v>
      </c>
      <c r="F4928" s="1" t="s">
        <v>17003</v>
      </c>
      <c r="G4928" s="1" t="s">
        <v>16721</v>
      </c>
      <c r="H4928" s="1" t="s">
        <v>17004</v>
      </c>
      <c r="I4928" s="1" t="s">
        <v>13529</v>
      </c>
    </row>
    <row r="4929" spans="1:9" x14ac:dyDescent="0.25">
      <c r="A4929" s="1" t="s">
        <v>12039</v>
      </c>
      <c r="B4929" s="1" t="s">
        <v>5323</v>
      </c>
      <c r="C4929" s="1" t="s">
        <v>17139</v>
      </c>
      <c r="D4929" s="1" t="s">
        <v>4696</v>
      </c>
      <c r="E4929" s="1" t="s">
        <v>14365</v>
      </c>
      <c r="G4929" s="1" t="s">
        <v>13557</v>
      </c>
      <c r="H4929" s="1" t="s">
        <v>14366</v>
      </c>
      <c r="I4929" s="1" t="s">
        <v>13529</v>
      </c>
    </row>
    <row r="4930" spans="1:9" x14ac:dyDescent="0.25">
      <c r="A4930" s="1" t="s">
        <v>12040</v>
      </c>
      <c r="B4930" s="1" t="s">
        <v>5324</v>
      </c>
      <c r="C4930" s="1" t="s">
        <v>17139</v>
      </c>
      <c r="D4930" s="1" t="s">
        <v>4696</v>
      </c>
      <c r="E4930" s="1" t="s">
        <v>14606</v>
      </c>
      <c r="G4930" s="1" t="s">
        <v>13557</v>
      </c>
      <c r="H4930" s="1" t="s">
        <v>14607</v>
      </c>
      <c r="I4930" s="1" t="s">
        <v>13529</v>
      </c>
    </row>
    <row r="4931" spans="1:9" x14ac:dyDescent="0.25">
      <c r="A4931" s="1" t="s">
        <v>12041</v>
      </c>
      <c r="B4931" s="1" t="s">
        <v>5325</v>
      </c>
      <c r="C4931" s="1" t="s">
        <v>17139</v>
      </c>
      <c r="D4931" s="1" t="s">
        <v>4696</v>
      </c>
      <c r="E4931" s="1" t="s">
        <v>13561</v>
      </c>
      <c r="G4931" s="1" t="s">
        <v>13557</v>
      </c>
      <c r="H4931" s="1" t="s">
        <v>14609</v>
      </c>
      <c r="I4931" s="1" t="s">
        <v>13529</v>
      </c>
    </row>
    <row r="4932" spans="1:9" x14ac:dyDescent="0.25">
      <c r="A4932" s="1" t="s">
        <v>12042</v>
      </c>
      <c r="B4932" s="1" t="s">
        <v>5326</v>
      </c>
      <c r="C4932" s="1" t="s">
        <v>17139</v>
      </c>
      <c r="D4932" s="1" t="s">
        <v>4696</v>
      </c>
      <c r="E4932" s="1" t="s">
        <v>13564</v>
      </c>
      <c r="G4932" s="1" t="s">
        <v>13557</v>
      </c>
      <c r="H4932" s="1" t="s">
        <v>15340</v>
      </c>
      <c r="I4932" s="1" t="s">
        <v>13529</v>
      </c>
    </row>
    <row r="4933" spans="1:9" x14ac:dyDescent="0.25">
      <c r="A4933" s="1" t="s">
        <v>5327</v>
      </c>
      <c r="B4933" s="1" t="s">
        <v>5328</v>
      </c>
      <c r="C4933" s="1" t="s">
        <v>17139</v>
      </c>
      <c r="D4933" s="1" t="s">
        <v>4696</v>
      </c>
      <c r="E4933" s="1" t="s">
        <v>13561</v>
      </c>
      <c r="F4933" s="1" t="s">
        <v>55</v>
      </c>
      <c r="G4933" s="1" t="s">
        <v>13562</v>
      </c>
      <c r="H4933" s="1" t="s">
        <v>16851</v>
      </c>
      <c r="I4933" s="1" t="s">
        <v>13529</v>
      </c>
    </row>
    <row r="4934" spans="1:9" x14ac:dyDescent="0.25">
      <c r="A4934" s="1" t="s">
        <v>12043</v>
      </c>
      <c r="B4934" s="1" t="s">
        <v>5329</v>
      </c>
      <c r="C4934" s="1" t="s">
        <v>17140</v>
      </c>
      <c r="D4934" s="1" t="s">
        <v>4698</v>
      </c>
      <c r="E4934" s="1" t="s">
        <v>14365</v>
      </c>
      <c r="G4934" s="1" t="s">
        <v>13557</v>
      </c>
      <c r="H4934" s="1" t="s">
        <v>14366</v>
      </c>
      <c r="I4934" s="1" t="s">
        <v>13529</v>
      </c>
    </row>
    <row r="4935" spans="1:9" x14ac:dyDescent="0.25">
      <c r="A4935" s="1" t="s">
        <v>12044</v>
      </c>
      <c r="B4935" s="1" t="s">
        <v>5330</v>
      </c>
      <c r="C4935" s="1" t="s">
        <v>17141</v>
      </c>
      <c r="D4935" s="1" t="s">
        <v>4703</v>
      </c>
      <c r="E4935" s="1" t="s">
        <v>14606</v>
      </c>
      <c r="G4935" s="1" t="s">
        <v>13557</v>
      </c>
      <c r="H4935" s="1" t="s">
        <v>14607</v>
      </c>
      <c r="I4935" s="1" t="s">
        <v>13529</v>
      </c>
    </row>
    <row r="4936" spans="1:9" x14ac:dyDescent="0.25">
      <c r="A4936" s="1" t="s">
        <v>12045</v>
      </c>
      <c r="B4936" s="1" t="s">
        <v>5331</v>
      </c>
      <c r="C4936" s="1" t="s">
        <v>17141</v>
      </c>
      <c r="D4936" s="1" t="s">
        <v>4703</v>
      </c>
      <c r="E4936" s="1" t="s">
        <v>13561</v>
      </c>
      <c r="G4936" s="1" t="s">
        <v>13557</v>
      </c>
      <c r="H4936" s="1" t="s">
        <v>14609</v>
      </c>
      <c r="I4936" s="1" t="s">
        <v>13529</v>
      </c>
    </row>
    <row r="4937" spans="1:9" x14ac:dyDescent="0.25">
      <c r="A4937" s="1" t="s">
        <v>12046</v>
      </c>
      <c r="B4937" s="1" t="s">
        <v>5332</v>
      </c>
      <c r="C4937" s="1" t="s">
        <v>17141</v>
      </c>
      <c r="D4937" s="1" t="s">
        <v>4703</v>
      </c>
      <c r="E4937" s="1" t="s">
        <v>17460</v>
      </c>
      <c r="G4937" s="1" t="s">
        <v>14463</v>
      </c>
      <c r="H4937" s="1" t="s">
        <v>17461</v>
      </c>
      <c r="I4937" s="1" t="s">
        <v>13529</v>
      </c>
    </row>
    <row r="4938" spans="1:9" x14ac:dyDescent="0.25">
      <c r="A4938" s="1" t="s">
        <v>12047</v>
      </c>
      <c r="B4938" s="1" t="s">
        <v>5333</v>
      </c>
      <c r="C4938" s="1" t="s">
        <v>17141</v>
      </c>
      <c r="D4938" s="1" t="s">
        <v>4703</v>
      </c>
      <c r="E4938" s="1" t="s">
        <v>14385</v>
      </c>
      <c r="G4938" s="1" t="s">
        <v>13572</v>
      </c>
      <c r="H4938" s="1" t="s">
        <v>14386</v>
      </c>
      <c r="I4938" s="1" t="s">
        <v>13529</v>
      </c>
    </row>
    <row r="4939" spans="1:9" x14ac:dyDescent="0.25">
      <c r="A4939" s="1" t="s">
        <v>12048</v>
      </c>
      <c r="B4939" s="1" t="s">
        <v>5334</v>
      </c>
      <c r="C4939" s="1" t="s">
        <v>17141</v>
      </c>
      <c r="D4939" s="1" t="s">
        <v>4703</v>
      </c>
      <c r="E4939" s="1" t="s">
        <v>17124</v>
      </c>
      <c r="G4939" s="1" t="s">
        <v>13798</v>
      </c>
      <c r="H4939" s="1" t="s">
        <v>17125</v>
      </c>
      <c r="I4939" s="1" t="s">
        <v>13529</v>
      </c>
    </row>
    <row r="4940" spans="1:9" x14ac:dyDescent="0.25">
      <c r="A4940" s="1" t="s">
        <v>5335</v>
      </c>
      <c r="B4940" s="1" t="s">
        <v>5336</v>
      </c>
      <c r="C4940" s="1" t="s">
        <v>17141</v>
      </c>
      <c r="D4940" s="1" t="s">
        <v>4703</v>
      </c>
      <c r="E4940" s="1" t="s">
        <v>13561</v>
      </c>
      <c r="F4940" s="1" t="s">
        <v>55</v>
      </c>
      <c r="G4940" s="1" t="s">
        <v>13562</v>
      </c>
      <c r="H4940" s="1" t="s">
        <v>16851</v>
      </c>
      <c r="I4940" s="1" t="s">
        <v>13529</v>
      </c>
    </row>
    <row r="4941" spans="1:9" x14ac:dyDescent="0.25">
      <c r="A4941" s="1" t="s">
        <v>12049</v>
      </c>
      <c r="B4941" s="1" t="s">
        <v>5337</v>
      </c>
      <c r="C4941" s="1" t="s">
        <v>17142</v>
      </c>
      <c r="D4941" s="1" t="s">
        <v>4710</v>
      </c>
      <c r="G4941" s="1" t="s">
        <v>13557</v>
      </c>
      <c r="H4941" s="1" t="s">
        <v>13528</v>
      </c>
      <c r="I4941" s="1" t="s">
        <v>13529</v>
      </c>
    </row>
    <row r="4942" spans="1:9" x14ac:dyDescent="0.25">
      <c r="A4942" s="1" t="s">
        <v>12050</v>
      </c>
      <c r="B4942" s="1" t="s">
        <v>5338</v>
      </c>
      <c r="C4942" s="1" t="s">
        <v>17142</v>
      </c>
      <c r="D4942" s="1" t="s">
        <v>4710</v>
      </c>
      <c r="E4942" s="1" t="s">
        <v>14709</v>
      </c>
      <c r="G4942" s="1" t="s">
        <v>13752</v>
      </c>
      <c r="H4942" s="1" t="s">
        <v>14710</v>
      </c>
      <c r="I4942" s="1" t="s">
        <v>13529</v>
      </c>
    </row>
    <row r="4943" spans="1:9" x14ac:dyDescent="0.25">
      <c r="A4943" s="1" t="s">
        <v>12051</v>
      </c>
      <c r="B4943" s="1" t="s">
        <v>5339</v>
      </c>
      <c r="C4943" s="1" t="s">
        <v>17142</v>
      </c>
      <c r="D4943" s="1" t="s">
        <v>4710</v>
      </c>
      <c r="E4943" s="1" t="s">
        <v>17007</v>
      </c>
      <c r="F4943" s="1" t="s">
        <v>4470</v>
      </c>
      <c r="G4943" s="1" t="s">
        <v>17143</v>
      </c>
      <c r="H4943" s="1" t="s">
        <v>16842</v>
      </c>
      <c r="I4943" s="1" t="s">
        <v>13529</v>
      </c>
    </row>
    <row r="4944" spans="1:9" x14ac:dyDescent="0.25">
      <c r="A4944" s="1" t="s">
        <v>12052</v>
      </c>
      <c r="B4944" s="1" t="s">
        <v>5340</v>
      </c>
      <c r="C4944" s="1" t="s">
        <v>17142</v>
      </c>
      <c r="D4944" s="1" t="s">
        <v>4710</v>
      </c>
      <c r="E4944" s="1" t="s">
        <v>17241</v>
      </c>
      <c r="G4944" s="1" t="s">
        <v>17143</v>
      </c>
      <c r="H4944" s="1" t="s">
        <v>16356</v>
      </c>
      <c r="I4944" s="1" t="s">
        <v>13529</v>
      </c>
    </row>
    <row r="4945" spans="1:9" x14ac:dyDescent="0.25">
      <c r="A4945" s="1" t="s">
        <v>12053</v>
      </c>
      <c r="B4945" s="1" t="s">
        <v>5341</v>
      </c>
      <c r="C4945" s="1" t="s">
        <v>17142</v>
      </c>
      <c r="D4945" s="1" t="s">
        <v>4710</v>
      </c>
      <c r="E4945" s="1" t="s">
        <v>17242</v>
      </c>
      <c r="G4945" s="1" t="s">
        <v>17143</v>
      </c>
      <c r="H4945" s="1" t="s">
        <v>16356</v>
      </c>
      <c r="I4945" s="1" t="s">
        <v>13529</v>
      </c>
    </row>
    <row r="4946" spans="1:9" x14ac:dyDescent="0.25">
      <c r="A4946" s="1" t="s">
        <v>12054</v>
      </c>
      <c r="B4946" s="1" t="s">
        <v>640</v>
      </c>
      <c r="C4946" s="1" t="s">
        <v>17142</v>
      </c>
      <c r="D4946" s="1" t="s">
        <v>4710</v>
      </c>
      <c r="E4946" s="1" t="s">
        <v>14179</v>
      </c>
      <c r="G4946" s="1" t="s">
        <v>17143</v>
      </c>
      <c r="H4946" s="1" t="s">
        <v>14180</v>
      </c>
      <c r="I4946" s="1" t="s">
        <v>13529</v>
      </c>
    </row>
    <row r="4947" spans="1:9" x14ac:dyDescent="0.25">
      <c r="A4947" s="1" t="s">
        <v>12055</v>
      </c>
      <c r="B4947" s="1" t="s">
        <v>5342</v>
      </c>
      <c r="C4947" s="1" t="s">
        <v>17142</v>
      </c>
      <c r="D4947" s="1" t="s">
        <v>4710</v>
      </c>
      <c r="E4947" s="1" t="s">
        <v>14859</v>
      </c>
      <c r="G4947" s="1" t="s">
        <v>17143</v>
      </c>
      <c r="H4947" s="1" t="s">
        <v>14707</v>
      </c>
      <c r="I4947" s="1" t="s">
        <v>13529</v>
      </c>
    </row>
    <row r="4948" spans="1:9" x14ac:dyDescent="0.25">
      <c r="A4948" s="1" t="s">
        <v>12056</v>
      </c>
      <c r="B4948" s="1" t="s">
        <v>5343</v>
      </c>
      <c r="C4948" s="1" t="s">
        <v>17142</v>
      </c>
      <c r="D4948" s="1" t="s">
        <v>4710</v>
      </c>
      <c r="E4948" s="1" t="s">
        <v>14706</v>
      </c>
      <c r="G4948" s="1" t="s">
        <v>13557</v>
      </c>
      <c r="H4948" s="1" t="s">
        <v>14707</v>
      </c>
      <c r="I4948" s="1" t="s">
        <v>13529</v>
      </c>
    </row>
    <row r="4949" spans="1:9" x14ac:dyDescent="0.25">
      <c r="A4949" s="1" t="s">
        <v>12057</v>
      </c>
      <c r="B4949" s="1" t="s">
        <v>5344</v>
      </c>
      <c r="C4949" s="1" t="s">
        <v>17142</v>
      </c>
      <c r="D4949" s="1" t="s">
        <v>4710</v>
      </c>
      <c r="E4949" s="1" t="s">
        <v>13954</v>
      </c>
      <c r="G4949" s="1" t="s">
        <v>13562</v>
      </c>
      <c r="H4949" s="1" t="s">
        <v>17462</v>
      </c>
      <c r="I4949" s="1" t="s">
        <v>13529</v>
      </c>
    </row>
    <row r="4950" spans="1:9" x14ac:dyDescent="0.25">
      <c r="A4950" s="1" t="s">
        <v>12058</v>
      </c>
      <c r="B4950" s="1" t="s">
        <v>889</v>
      </c>
      <c r="C4950" s="1" t="s">
        <v>17142</v>
      </c>
      <c r="D4950" s="1" t="s">
        <v>4710</v>
      </c>
      <c r="F4950" s="1" t="s">
        <v>890</v>
      </c>
      <c r="G4950" s="1" t="s">
        <v>13557</v>
      </c>
      <c r="H4950" s="1" t="s">
        <v>17463</v>
      </c>
      <c r="I4950" s="1" t="s">
        <v>13529</v>
      </c>
    </row>
    <row r="4951" spans="1:9" x14ac:dyDescent="0.25">
      <c r="A4951" s="1" t="s">
        <v>12059</v>
      </c>
      <c r="B4951" s="1" t="s">
        <v>5345</v>
      </c>
      <c r="C4951" s="1" t="s">
        <v>17142</v>
      </c>
      <c r="D4951" s="1" t="s">
        <v>4710</v>
      </c>
      <c r="E4951" s="1" t="s">
        <v>13646</v>
      </c>
      <c r="G4951" s="1" t="s">
        <v>17143</v>
      </c>
      <c r="H4951" s="1" t="s">
        <v>13647</v>
      </c>
      <c r="I4951" s="1" t="s">
        <v>13529</v>
      </c>
    </row>
    <row r="4952" spans="1:9" x14ac:dyDescent="0.25">
      <c r="A4952" s="1" t="s">
        <v>12060</v>
      </c>
      <c r="B4952" s="1" t="s">
        <v>5346</v>
      </c>
      <c r="C4952" s="1" t="s">
        <v>17154</v>
      </c>
      <c r="D4952" s="1" t="s">
        <v>4731</v>
      </c>
      <c r="E4952" s="1" t="s">
        <v>14365</v>
      </c>
      <c r="G4952" s="1" t="s">
        <v>13557</v>
      </c>
      <c r="H4952" s="1" t="s">
        <v>14366</v>
      </c>
      <c r="I4952" s="1" t="s">
        <v>13529</v>
      </c>
    </row>
    <row r="4953" spans="1:9" x14ac:dyDescent="0.25">
      <c r="A4953" s="1" t="s">
        <v>12061</v>
      </c>
      <c r="B4953" s="1" t="s">
        <v>5347</v>
      </c>
      <c r="C4953" s="1" t="s">
        <v>17154</v>
      </c>
      <c r="D4953" s="1" t="s">
        <v>4731</v>
      </c>
      <c r="E4953" s="1" t="s">
        <v>13621</v>
      </c>
      <c r="G4953" s="1" t="s">
        <v>13557</v>
      </c>
      <c r="H4953" s="1" t="s">
        <v>15339</v>
      </c>
      <c r="I4953" s="1" t="s">
        <v>13529</v>
      </c>
    </row>
    <row r="4954" spans="1:9" x14ac:dyDescent="0.25">
      <c r="A4954" s="1" t="s">
        <v>12062</v>
      </c>
      <c r="B4954" s="1" t="s">
        <v>5348</v>
      </c>
      <c r="C4954" s="1" t="s">
        <v>17154</v>
      </c>
      <c r="D4954" s="1" t="s">
        <v>4731</v>
      </c>
      <c r="E4954" s="1" t="s">
        <v>13561</v>
      </c>
      <c r="G4954" s="1" t="s">
        <v>13557</v>
      </c>
      <c r="H4954" s="1" t="s">
        <v>14609</v>
      </c>
      <c r="I4954" s="1" t="s">
        <v>13529</v>
      </c>
    </row>
    <row r="4955" spans="1:9" x14ac:dyDescent="0.25">
      <c r="A4955" s="1" t="s">
        <v>12063</v>
      </c>
      <c r="B4955" s="1" t="s">
        <v>5349</v>
      </c>
      <c r="C4955" s="1" t="s">
        <v>17154</v>
      </c>
      <c r="D4955" s="1" t="s">
        <v>4731</v>
      </c>
      <c r="E4955" s="1" t="s">
        <v>16099</v>
      </c>
      <c r="G4955" s="1" t="s">
        <v>13562</v>
      </c>
      <c r="H4955" s="1" t="s">
        <v>17464</v>
      </c>
      <c r="I4955" s="1" t="s">
        <v>13529</v>
      </c>
    </row>
    <row r="4956" spans="1:9" x14ac:dyDescent="0.25">
      <c r="A4956" s="1" t="s">
        <v>12064</v>
      </c>
      <c r="B4956" s="1" t="s">
        <v>5350</v>
      </c>
      <c r="C4956" s="1" t="s">
        <v>17154</v>
      </c>
      <c r="D4956" s="1" t="s">
        <v>4731</v>
      </c>
      <c r="E4956" s="1" t="s">
        <v>17465</v>
      </c>
      <c r="G4956" s="1" t="s">
        <v>13562</v>
      </c>
      <c r="H4956" s="1" t="s">
        <v>17466</v>
      </c>
      <c r="I4956" s="1" t="s">
        <v>13529</v>
      </c>
    </row>
    <row r="4957" spans="1:9" x14ac:dyDescent="0.25">
      <c r="A4957" s="1" t="s">
        <v>12065</v>
      </c>
      <c r="B4957" s="1" t="s">
        <v>5351</v>
      </c>
      <c r="C4957" s="1" t="s">
        <v>17154</v>
      </c>
      <c r="D4957" s="1" t="s">
        <v>4731</v>
      </c>
      <c r="E4957" s="1" t="s">
        <v>16118</v>
      </c>
      <c r="G4957" s="1" t="s">
        <v>13562</v>
      </c>
      <c r="H4957" s="1" t="s">
        <v>17467</v>
      </c>
      <c r="I4957" s="1" t="s">
        <v>13529</v>
      </c>
    </row>
    <row r="4958" spans="1:9" x14ac:dyDescent="0.25">
      <c r="A4958" s="1" t="s">
        <v>12066</v>
      </c>
      <c r="B4958" s="1" t="s">
        <v>5352</v>
      </c>
      <c r="C4958" s="1" t="s">
        <v>17154</v>
      </c>
      <c r="D4958" s="1" t="s">
        <v>4731</v>
      </c>
      <c r="G4958" s="1" t="s">
        <v>13560</v>
      </c>
      <c r="H4958" s="1" t="s">
        <v>17468</v>
      </c>
      <c r="I4958" s="1" t="s">
        <v>13529</v>
      </c>
    </row>
    <row r="4959" spans="1:9" x14ac:dyDescent="0.25">
      <c r="A4959" s="1" t="s">
        <v>12067</v>
      </c>
      <c r="B4959" s="1" t="s">
        <v>5353</v>
      </c>
      <c r="C4959" s="1" t="s">
        <v>17159</v>
      </c>
      <c r="D4959" s="1" t="s">
        <v>4736</v>
      </c>
      <c r="E4959" s="1" t="s">
        <v>17469</v>
      </c>
      <c r="G4959" s="1" t="s">
        <v>13557</v>
      </c>
      <c r="H4959" s="1" t="s">
        <v>13528</v>
      </c>
      <c r="I4959" s="1" t="s">
        <v>13529</v>
      </c>
    </row>
    <row r="4960" spans="1:9" x14ac:dyDescent="0.25">
      <c r="A4960" s="1" t="s">
        <v>12068</v>
      </c>
      <c r="B4960" s="1" t="s">
        <v>5354</v>
      </c>
      <c r="C4960" s="1" t="s">
        <v>17159</v>
      </c>
      <c r="D4960" s="1" t="s">
        <v>4736</v>
      </c>
      <c r="E4960" s="1" t="s">
        <v>14367</v>
      </c>
      <c r="G4960" s="1" t="s">
        <v>13557</v>
      </c>
      <c r="H4960" s="1" t="s">
        <v>14368</v>
      </c>
      <c r="I4960" s="1" t="s">
        <v>13529</v>
      </c>
    </row>
    <row r="4961" spans="1:9" x14ac:dyDescent="0.25">
      <c r="A4961" s="1" t="s">
        <v>12069</v>
      </c>
      <c r="B4961" s="1" t="s">
        <v>5355</v>
      </c>
      <c r="C4961" s="1" t="s">
        <v>17159</v>
      </c>
      <c r="D4961" s="1" t="s">
        <v>4736</v>
      </c>
      <c r="E4961" s="1" t="s">
        <v>14700</v>
      </c>
      <c r="G4961" s="1" t="s">
        <v>13562</v>
      </c>
      <c r="H4961" s="1" t="s">
        <v>13658</v>
      </c>
      <c r="I4961" s="1" t="s">
        <v>13529</v>
      </c>
    </row>
    <row r="4962" spans="1:9" x14ac:dyDescent="0.25">
      <c r="A4962" s="1" t="s">
        <v>12070</v>
      </c>
      <c r="B4962" s="1" t="s">
        <v>5356</v>
      </c>
      <c r="C4962" s="1" t="s">
        <v>17159</v>
      </c>
      <c r="D4962" s="1" t="s">
        <v>4736</v>
      </c>
      <c r="E4962" s="1" t="s">
        <v>13707</v>
      </c>
      <c r="G4962" s="1" t="s">
        <v>13562</v>
      </c>
      <c r="H4962" s="1" t="s">
        <v>13658</v>
      </c>
      <c r="I4962" s="1" t="s">
        <v>13529</v>
      </c>
    </row>
    <row r="4963" spans="1:9" x14ac:dyDescent="0.25">
      <c r="A4963" s="1" t="s">
        <v>12071</v>
      </c>
      <c r="B4963" s="1" t="s">
        <v>5357</v>
      </c>
      <c r="C4963" s="1" t="s">
        <v>17159</v>
      </c>
      <c r="D4963" s="1" t="s">
        <v>4736</v>
      </c>
      <c r="E4963" s="1" t="s">
        <v>14434</v>
      </c>
      <c r="G4963" s="1" t="s">
        <v>13557</v>
      </c>
      <c r="H4963" s="1" t="s">
        <v>17136</v>
      </c>
      <c r="I4963" s="1" t="s">
        <v>13529</v>
      </c>
    </row>
    <row r="4964" spans="1:9" x14ac:dyDescent="0.25">
      <c r="A4964" s="1" t="s">
        <v>12072</v>
      </c>
      <c r="B4964" s="1" t="s">
        <v>5358</v>
      </c>
      <c r="C4964" s="1" t="s">
        <v>17159</v>
      </c>
      <c r="D4964" s="1" t="s">
        <v>4736</v>
      </c>
      <c r="E4964" s="1" t="s">
        <v>13653</v>
      </c>
      <c r="G4964" s="1" t="s">
        <v>13557</v>
      </c>
      <c r="H4964" s="1" t="s">
        <v>17470</v>
      </c>
      <c r="I4964" s="1" t="s">
        <v>13529</v>
      </c>
    </row>
    <row r="4965" spans="1:9" x14ac:dyDescent="0.25">
      <c r="A4965" s="1" t="s">
        <v>12073</v>
      </c>
      <c r="B4965" s="1" t="s">
        <v>5359</v>
      </c>
      <c r="C4965" s="1" t="s">
        <v>17159</v>
      </c>
      <c r="D4965" s="1" t="s">
        <v>4736</v>
      </c>
      <c r="E4965" s="1" t="s">
        <v>14037</v>
      </c>
      <c r="G4965" s="1" t="s">
        <v>13557</v>
      </c>
      <c r="H4965" s="1" t="s">
        <v>17471</v>
      </c>
      <c r="I4965" s="1" t="s">
        <v>13529</v>
      </c>
    </row>
    <row r="4966" spans="1:9" x14ac:dyDescent="0.25">
      <c r="A4966" s="1" t="s">
        <v>12074</v>
      </c>
      <c r="B4966" s="1" t="s">
        <v>5360</v>
      </c>
      <c r="C4966" s="1" t="s">
        <v>17159</v>
      </c>
      <c r="D4966" s="1" t="s">
        <v>4736</v>
      </c>
      <c r="E4966" s="1" t="s">
        <v>13938</v>
      </c>
      <c r="G4966" s="1" t="s">
        <v>13562</v>
      </c>
      <c r="H4966" s="1" t="s">
        <v>13629</v>
      </c>
      <c r="I4966" s="1" t="s">
        <v>13529</v>
      </c>
    </row>
    <row r="4967" spans="1:9" x14ac:dyDescent="0.25">
      <c r="A4967" s="1" t="s">
        <v>12075</v>
      </c>
      <c r="B4967" s="1" t="s">
        <v>5361</v>
      </c>
      <c r="C4967" s="1" t="s">
        <v>17159</v>
      </c>
      <c r="D4967" s="1" t="s">
        <v>4736</v>
      </c>
      <c r="E4967" s="1" t="s">
        <v>14208</v>
      </c>
      <c r="G4967" s="1" t="s">
        <v>13562</v>
      </c>
      <c r="H4967" s="1" t="s">
        <v>17472</v>
      </c>
      <c r="I4967" s="1" t="s">
        <v>13529</v>
      </c>
    </row>
    <row r="4968" spans="1:9" x14ac:dyDescent="0.25">
      <c r="A4968" s="1" t="s">
        <v>12076</v>
      </c>
      <c r="B4968" s="1" t="s">
        <v>545</v>
      </c>
      <c r="C4968" s="1" t="s">
        <v>17347</v>
      </c>
      <c r="D4968" s="1" t="s">
        <v>5085</v>
      </c>
      <c r="E4968" s="1" t="s">
        <v>14035</v>
      </c>
      <c r="G4968" s="1" t="s">
        <v>13557</v>
      </c>
      <c r="H4968" s="1" t="s">
        <v>14036</v>
      </c>
      <c r="I4968" s="1" t="s">
        <v>13529</v>
      </c>
    </row>
    <row r="4969" spans="1:9" x14ac:dyDescent="0.25">
      <c r="A4969" s="1" t="s">
        <v>12077</v>
      </c>
      <c r="B4969" s="1" t="s">
        <v>5362</v>
      </c>
      <c r="C4969" s="1" t="s">
        <v>17347</v>
      </c>
      <c r="D4969" s="1" t="s">
        <v>5085</v>
      </c>
      <c r="E4969" s="1" t="s">
        <v>14468</v>
      </c>
      <c r="G4969" s="1" t="s">
        <v>13557</v>
      </c>
      <c r="H4969" s="1" t="s">
        <v>16716</v>
      </c>
      <c r="I4969" s="1" t="s">
        <v>13529</v>
      </c>
    </row>
    <row r="4970" spans="1:9" x14ac:dyDescent="0.25">
      <c r="A4970" s="1" t="s">
        <v>12078</v>
      </c>
      <c r="B4970" s="1" t="s">
        <v>5363</v>
      </c>
      <c r="C4970" s="1" t="s">
        <v>17347</v>
      </c>
      <c r="D4970" s="1" t="s">
        <v>5085</v>
      </c>
      <c r="E4970" s="1" t="s">
        <v>13706</v>
      </c>
      <c r="G4970" s="1" t="s">
        <v>13557</v>
      </c>
      <c r="H4970" s="1" t="s">
        <v>14040</v>
      </c>
      <c r="I4970" s="1" t="s">
        <v>13529</v>
      </c>
    </row>
    <row r="4971" spans="1:9" x14ac:dyDescent="0.25">
      <c r="A4971" s="1" t="s">
        <v>12079</v>
      </c>
      <c r="B4971" s="1" t="s">
        <v>1876</v>
      </c>
      <c r="C4971" s="1" t="s">
        <v>17347</v>
      </c>
      <c r="D4971" s="1" t="s">
        <v>5085</v>
      </c>
      <c r="E4971" s="1" t="s">
        <v>14471</v>
      </c>
      <c r="G4971" s="1" t="s">
        <v>13557</v>
      </c>
      <c r="H4971" s="1" t="s">
        <v>14845</v>
      </c>
      <c r="I4971" s="1" t="s">
        <v>13529</v>
      </c>
    </row>
    <row r="4972" spans="1:9" x14ac:dyDescent="0.25">
      <c r="A4972" s="1" t="s">
        <v>12080</v>
      </c>
      <c r="B4972" s="1" t="s">
        <v>5364</v>
      </c>
      <c r="C4972" s="1" t="s">
        <v>17347</v>
      </c>
      <c r="D4972" s="1" t="s">
        <v>5085</v>
      </c>
      <c r="E4972" s="1" t="s">
        <v>13561</v>
      </c>
      <c r="G4972" s="1" t="s">
        <v>13557</v>
      </c>
      <c r="H4972" s="1" t="s">
        <v>16722</v>
      </c>
      <c r="I4972" s="1" t="s">
        <v>13529</v>
      </c>
    </row>
    <row r="4973" spans="1:9" x14ac:dyDescent="0.25">
      <c r="A4973" s="1" t="s">
        <v>12081</v>
      </c>
      <c r="B4973" s="1" t="s">
        <v>5365</v>
      </c>
      <c r="C4973" s="1" t="s">
        <v>17347</v>
      </c>
      <c r="D4973" s="1" t="s">
        <v>5085</v>
      </c>
      <c r="E4973" s="1" t="s">
        <v>14367</v>
      </c>
      <c r="G4973" s="1" t="s">
        <v>13557</v>
      </c>
      <c r="H4973" s="1" t="s">
        <v>14368</v>
      </c>
      <c r="I4973" s="1" t="s">
        <v>13529</v>
      </c>
    </row>
    <row r="4974" spans="1:9" x14ac:dyDescent="0.25">
      <c r="A4974" s="1" t="s">
        <v>12082</v>
      </c>
      <c r="B4974" s="1" t="s">
        <v>5366</v>
      </c>
      <c r="C4974" s="1" t="s">
        <v>17347</v>
      </c>
      <c r="D4974" s="1" t="s">
        <v>5085</v>
      </c>
      <c r="E4974" s="1" t="s">
        <v>13564</v>
      </c>
      <c r="G4974" s="1" t="s">
        <v>13557</v>
      </c>
      <c r="H4974" s="1" t="s">
        <v>15340</v>
      </c>
      <c r="I4974" s="1" t="s">
        <v>13529</v>
      </c>
    </row>
    <row r="4975" spans="1:9" x14ac:dyDescent="0.25">
      <c r="A4975" s="1" t="s">
        <v>12083</v>
      </c>
      <c r="B4975" s="1" t="s">
        <v>5367</v>
      </c>
      <c r="C4975" s="1" t="s">
        <v>17347</v>
      </c>
      <c r="D4975" s="1" t="s">
        <v>5085</v>
      </c>
      <c r="E4975" s="1" t="s">
        <v>14516</v>
      </c>
      <c r="G4975" s="1" t="s">
        <v>13557</v>
      </c>
      <c r="H4975" s="1" t="s">
        <v>15342</v>
      </c>
      <c r="I4975" s="1" t="s">
        <v>13529</v>
      </c>
    </row>
    <row r="4976" spans="1:9" x14ac:dyDescent="0.25">
      <c r="A4976" s="1" t="s">
        <v>12084</v>
      </c>
      <c r="B4976" s="1" t="s">
        <v>5368</v>
      </c>
      <c r="C4976" s="1" t="s">
        <v>17349</v>
      </c>
      <c r="D4976" s="1" t="s">
        <v>5091</v>
      </c>
      <c r="E4976" s="1" t="s">
        <v>14606</v>
      </c>
      <c r="G4976" s="1" t="s">
        <v>13557</v>
      </c>
      <c r="H4976" s="1" t="s">
        <v>14607</v>
      </c>
      <c r="I4976" s="1" t="s">
        <v>13529</v>
      </c>
    </row>
    <row r="4977" spans="1:9" x14ac:dyDescent="0.25">
      <c r="A4977" s="1" t="s">
        <v>5369</v>
      </c>
      <c r="B4977" s="1" t="s">
        <v>5370</v>
      </c>
      <c r="C4977" s="1" t="s">
        <v>17349</v>
      </c>
      <c r="D4977" s="1" t="s">
        <v>5091</v>
      </c>
      <c r="E4977" s="1" t="s">
        <v>13561</v>
      </c>
      <c r="F4977" s="1" t="s">
        <v>55</v>
      </c>
      <c r="G4977" s="1" t="s">
        <v>13562</v>
      </c>
      <c r="H4977" s="1" t="s">
        <v>16851</v>
      </c>
      <c r="I4977" s="1" t="s">
        <v>13529</v>
      </c>
    </row>
    <row r="4978" spans="1:9" x14ac:dyDescent="0.25">
      <c r="A4978" s="1" t="s">
        <v>12085</v>
      </c>
      <c r="B4978" s="1" t="s">
        <v>5371</v>
      </c>
      <c r="C4978" s="1" t="s">
        <v>17350</v>
      </c>
      <c r="D4978" s="1" t="s">
        <v>5095</v>
      </c>
      <c r="E4978" s="1" t="s">
        <v>17473</v>
      </c>
      <c r="G4978" s="1" t="s">
        <v>13557</v>
      </c>
      <c r="H4978" s="1" t="s">
        <v>17474</v>
      </c>
      <c r="I4978" s="1" t="s">
        <v>13529</v>
      </c>
    </row>
    <row r="4979" spans="1:9" x14ac:dyDescent="0.25">
      <c r="A4979" s="1" t="s">
        <v>12086</v>
      </c>
      <c r="B4979" s="1" t="s">
        <v>5372</v>
      </c>
      <c r="C4979" s="1" t="s">
        <v>17350</v>
      </c>
      <c r="D4979" s="1" t="s">
        <v>5095</v>
      </c>
      <c r="E4979" s="1" t="s">
        <v>13646</v>
      </c>
      <c r="G4979" s="1" t="s">
        <v>13562</v>
      </c>
      <c r="H4979" s="1" t="s">
        <v>13647</v>
      </c>
      <c r="I4979" s="1" t="s">
        <v>13529</v>
      </c>
    </row>
    <row r="4980" spans="1:9" x14ac:dyDescent="0.25">
      <c r="A4980" s="1" t="s">
        <v>12087</v>
      </c>
      <c r="B4980" s="1" t="s">
        <v>5373</v>
      </c>
      <c r="C4980" s="1" t="s">
        <v>17353</v>
      </c>
      <c r="D4980" s="1" t="s">
        <v>5101</v>
      </c>
      <c r="G4980" s="1" t="s">
        <v>13585</v>
      </c>
      <c r="H4980" s="1" t="s">
        <v>13528</v>
      </c>
      <c r="I4980" s="1" t="s">
        <v>13529</v>
      </c>
    </row>
    <row r="4981" spans="1:9" x14ac:dyDescent="0.25">
      <c r="A4981" s="1" t="s">
        <v>12088</v>
      </c>
      <c r="B4981" s="1" t="s">
        <v>5374</v>
      </c>
      <c r="C4981" s="1" t="s">
        <v>16369</v>
      </c>
      <c r="D4981" s="1" t="s">
        <v>3627</v>
      </c>
      <c r="E4981" s="1" t="s">
        <v>17352</v>
      </c>
      <c r="F4981" s="1" t="s">
        <v>17352</v>
      </c>
      <c r="G4981" s="1" t="s">
        <v>14678</v>
      </c>
      <c r="H4981" s="1" t="s">
        <v>13687</v>
      </c>
      <c r="I4981" s="1" t="s">
        <v>13529</v>
      </c>
    </row>
    <row r="4982" spans="1:9" x14ac:dyDescent="0.25">
      <c r="A4982" s="1" t="s">
        <v>12089</v>
      </c>
      <c r="B4982" s="1" t="s">
        <v>5375</v>
      </c>
      <c r="C4982" s="1" t="s">
        <v>16369</v>
      </c>
      <c r="D4982" s="1" t="s">
        <v>3627</v>
      </c>
      <c r="E4982" s="1" t="s">
        <v>17352</v>
      </c>
      <c r="F4982" s="1" t="s">
        <v>17352</v>
      </c>
      <c r="G4982" s="1" t="s">
        <v>14678</v>
      </c>
      <c r="H4982" s="1" t="s">
        <v>13687</v>
      </c>
      <c r="I4982" s="1" t="s">
        <v>13529</v>
      </c>
    </row>
    <row r="4983" spans="1:9" x14ac:dyDescent="0.25">
      <c r="A4983" s="1" t="s">
        <v>12090</v>
      </c>
      <c r="B4983" s="1" t="s">
        <v>5376</v>
      </c>
      <c r="C4983" s="1" t="s">
        <v>17353</v>
      </c>
      <c r="D4983" s="1" t="s">
        <v>5101</v>
      </c>
      <c r="F4983" s="1" t="s">
        <v>5377</v>
      </c>
      <c r="G4983" s="1" t="s">
        <v>5378</v>
      </c>
      <c r="H4983" s="1" t="s">
        <v>17475</v>
      </c>
      <c r="I4983" s="1" t="s">
        <v>13529</v>
      </c>
    </row>
    <row r="4984" spans="1:9" x14ac:dyDescent="0.25">
      <c r="A4984" s="1" t="s">
        <v>12091</v>
      </c>
      <c r="B4984" s="1" t="s">
        <v>5379</v>
      </c>
      <c r="C4984" s="1" t="s">
        <v>16369</v>
      </c>
      <c r="D4984" s="1" t="s">
        <v>3627</v>
      </c>
      <c r="E4984" s="1" t="s">
        <v>17476</v>
      </c>
      <c r="G4984" s="1" t="s">
        <v>14678</v>
      </c>
      <c r="H4984" s="1" t="s">
        <v>14363</v>
      </c>
      <c r="I4984" s="1" t="s">
        <v>13529</v>
      </c>
    </row>
    <row r="4985" spans="1:9" x14ac:dyDescent="0.25">
      <c r="A4985" s="1" t="s">
        <v>12092</v>
      </c>
      <c r="B4985" s="1" t="s">
        <v>5380</v>
      </c>
      <c r="C4985" s="1" t="s">
        <v>16369</v>
      </c>
      <c r="D4985" s="1" t="s">
        <v>3627</v>
      </c>
      <c r="E4985" s="1" t="s">
        <v>17477</v>
      </c>
      <c r="G4985" s="1" t="s">
        <v>14678</v>
      </c>
      <c r="H4985" s="1" t="s">
        <v>16372</v>
      </c>
      <c r="I4985" s="1" t="s">
        <v>13529</v>
      </c>
    </row>
    <row r="4986" spans="1:9" x14ac:dyDescent="0.25">
      <c r="A4986" s="1" t="s">
        <v>12093</v>
      </c>
      <c r="B4986" s="1" t="s">
        <v>5381</v>
      </c>
      <c r="C4986" s="1" t="s">
        <v>17353</v>
      </c>
      <c r="D4986" s="1" t="s">
        <v>5101</v>
      </c>
      <c r="E4986" s="1" t="s">
        <v>13871</v>
      </c>
      <c r="G4986" s="1" t="s">
        <v>16866</v>
      </c>
      <c r="H4986" s="1" t="s">
        <v>17478</v>
      </c>
      <c r="I4986" s="1" t="s">
        <v>13529</v>
      </c>
    </row>
    <row r="4987" spans="1:9" x14ac:dyDescent="0.25">
      <c r="A4987" s="1" t="s">
        <v>12094</v>
      </c>
      <c r="B4987" s="1" t="s">
        <v>5382</v>
      </c>
      <c r="C4987" s="1" t="s">
        <v>17353</v>
      </c>
      <c r="D4987" s="1" t="s">
        <v>5101</v>
      </c>
      <c r="E4987" s="1" t="s">
        <v>13895</v>
      </c>
      <c r="G4987" s="1" t="s">
        <v>16866</v>
      </c>
      <c r="H4987" s="1" t="s">
        <v>17434</v>
      </c>
      <c r="I4987" s="1" t="s">
        <v>13529</v>
      </c>
    </row>
    <row r="4988" spans="1:9" x14ac:dyDescent="0.25">
      <c r="A4988" s="1" t="s">
        <v>12095</v>
      </c>
      <c r="B4988" s="1" t="s">
        <v>5383</v>
      </c>
      <c r="C4988" s="1" t="s">
        <v>16369</v>
      </c>
      <c r="D4988" s="1" t="s">
        <v>3627</v>
      </c>
      <c r="E4988" s="1" t="s">
        <v>16478</v>
      </c>
      <c r="G4988" s="1" t="s">
        <v>14678</v>
      </c>
      <c r="H4988" s="1" t="s">
        <v>13687</v>
      </c>
      <c r="I4988" s="1" t="s">
        <v>13529</v>
      </c>
    </row>
    <row r="4989" spans="1:9" x14ac:dyDescent="0.25">
      <c r="A4989" s="1" t="s">
        <v>12096</v>
      </c>
      <c r="B4989" s="1" t="s">
        <v>5384</v>
      </c>
      <c r="C4989" s="1" t="s">
        <v>16369</v>
      </c>
      <c r="D4989" s="1" t="s">
        <v>3627</v>
      </c>
      <c r="E4989" s="1" t="s">
        <v>17479</v>
      </c>
      <c r="F4989" s="1" t="s">
        <v>17479</v>
      </c>
      <c r="G4989" s="1" t="s">
        <v>14678</v>
      </c>
      <c r="H4989" s="1" t="s">
        <v>17480</v>
      </c>
      <c r="I4989" s="1" t="s">
        <v>13529</v>
      </c>
    </row>
    <row r="4990" spans="1:9" x14ac:dyDescent="0.25">
      <c r="A4990" s="1" t="s">
        <v>12097</v>
      </c>
      <c r="B4990" s="1" t="s">
        <v>5385</v>
      </c>
      <c r="C4990" s="1" t="s">
        <v>17353</v>
      </c>
      <c r="D4990" s="1" t="s">
        <v>5101</v>
      </c>
      <c r="E4990" s="1" t="s">
        <v>17431</v>
      </c>
      <c r="G4990" s="1" t="s">
        <v>16866</v>
      </c>
      <c r="H4990" s="1" t="s">
        <v>14431</v>
      </c>
      <c r="I4990" s="1" t="s">
        <v>13529</v>
      </c>
    </row>
    <row r="4991" spans="1:9" x14ac:dyDescent="0.25">
      <c r="A4991" s="1" t="s">
        <v>12098</v>
      </c>
      <c r="B4991" s="1" t="s">
        <v>5386</v>
      </c>
      <c r="C4991" s="1" t="s">
        <v>16369</v>
      </c>
      <c r="D4991" s="1" t="s">
        <v>3627</v>
      </c>
      <c r="E4991" s="1" t="s">
        <v>17481</v>
      </c>
      <c r="F4991" s="1" t="s">
        <v>17481</v>
      </c>
      <c r="G4991" s="1" t="s">
        <v>14678</v>
      </c>
      <c r="H4991" s="1" t="s">
        <v>17482</v>
      </c>
      <c r="I4991" s="1" t="s">
        <v>13529</v>
      </c>
    </row>
    <row r="4992" spans="1:9" x14ac:dyDescent="0.25">
      <c r="A4992" s="1" t="s">
        <v>12099</v>
      </c>
      <c r="B4992" s="1" t="s">
        <v>5387</v>
      </c>
      <c r="C4992" s="1" t="s">
        <v>16369</v>
      </c>
      <c r="D4992" s="1" t="s">
        <v>3627</v>
      </c>
      <c r="E4992" s="1" t="s">
        <v>17483</v>
      </c>
      <c r="G4992" s="1" t="s">
        <v>14678</v>
      </c>
      <c r="H4992" s="1" t="s">
        <v>17484</v>
      </c>
      <c r="I4992" s="1" t="s">
        <v>13529</v>
      </c>
    </row>
    <row r="4993" spans="1:9" x14ac:dyDescent="0.25">
      <c r="A4993" s="1" t="s">
        <v>12100</v>
      </c>
      <c r="B4993" s="1" t="s">
        <v>5388</v>
      </c>
      <c r="C4993" s="1" t="s">
        <v>17353</v>
      </c>
      <c r="D4993" s="1" t="s">
        <v>5101</v>
      </c>
      <c r="E4993" s="1" t="s">
        <v>14606</v>
      </c>
      <c r="G4993" s="1" t="s">
        <v>17413</v>
      </c>
      <c r="H4993" s="1" t="s">
        <v>16932</v>
      </c>
      <c r="I4993" s="1" t="s">
        <v>13529</v>
      </c>
    </row>
    <row r="4994" spans="1:9" x14ac:dyDescent="0.25">
      <c r="A4994" s="1" t="s">
        <v>12101</v>
      </c>
      <c r="B4994" s="1" t="s">
        <v>5389</v>
      </c>
      <c r="C4994" s="1" t="s">
        <v>17353</v>
      </c>
      <c r="D4994" s="1" t="s">
        <v>5101</v>
      </c>
      <c r="E4994" s="1" t="s">
        <v>13566</v>
      </c>
      <c r="G4994" s="1" t="s">
        <v>17413</v>
      </c>
      <c r="H4994" s="1" t="s">
        <v>17485</v>
      </c>
      <c r="I4994" s="1" t="s">
        <v>13529</v>
      </c>
    </row>
    <row r="4995" spans="1:9" x14ac:dyDescent="0.25">
      <c r="A4995" s="1" t="s">
        <v>12102</v>
      </c>
      <c r="B4995" s="1" t="s">
        <v>5390</v>
      </c>
      <c r="C4995" s="1" t="s">
        <v>17353</v>
      </c>
      <c r="D4995" s="1" t="s">
        <v>5101</v>
      </c>
      <c r="E4995" s="1" t="s">
        <v>17486</v>
      </c>
      <c r="G4995" s="1" t="s">
        <v>16866</v>
      </c>
      <c r="H4995" s="1" t="s">
        <v>16164</v>
      </c>
      <c r="I4995" s="1" t="s">
        <v>13529</v>
      </c>
    </row>
    <row r="4996" spans="1:9" x14ac:dyDescent="0.25">
      <c r="A4996" s="1" t="s">
        <v>12103</v>
      </c>
      <c r="B4996" s="1" t="s">
        <v>5391</v>
      </c>
      <c r="C4996" s="1" t="s">
        <v>17353</v>
      </c>
      <c r="D4996" s="1" t="s">
        <v>5101</v>
      </c>
      <c r="E4996" s="1" t="s">
        <v>17342</v>
      </c>
      <c r="G4996" s="1" t="s">
        <v>17413</v>
      </c>
      <c r="H4996" s="1" t="s">
        <v>14867</v>
      </c>
      <c r="I4996" s="1" t="s">
        <v>13529</v>
      </c>
    </row>
    <row r="4997" spans="1:9" x14ac:dyDescent="0.25">
      <c r="A4997" s="1" t="s">
        <v>12104</v>
      </c>
      <c r="B4997" s="1" t="s">
        <v>5392</v>
      </c>
      <c r="C4997" s="1" t="s">
        <v>17353</v>
      </c>
      <c r="D4997" s="1" t="s">
        <v>5101</v>
      </c>
      <c r="E4997" s="1" t="s">
        <v>13890</v>
      </c>
      <c r="G4997" s="1" t="s">
        <v>13557</v>
      </c>
      <c r="H4997" s="1" t="s">
        <v>14608</v>
      </c>
      <c r="I4997" s="1" t="s">
        <v>13529</v>
      </c>
    </row>
    <row r="4998" spans="1:9" x14ac:dyDescent="0.25">
      <c r="A4998" s="1" t="s">
        <v>12105</v>
      </c>
      <c r="B4998" s="1" t="s">
        <v>5393</v>
      </c>
      <c r="C4998" s="1" t="s">
        <v>17353</v>
      </c>
      <c r="D4998" s="1" t="s">
        <v>5101</v>
      </c>
      <c r="E4998" s="1" t="s">
        <v>13749</v>
      </c>
      <c r="G4998" s="1" t="s">
        <v>16866</v>
      </c>
      <c r="H4998" s="1" t="s">
        <v>17445</v>
      </c>
      <c r="I4998" s="1" t="s">
        <v>13529</v>
      </c>
    </row>
    <row r="4999" spans="1:9" x14ac:dyDescent="0.25">
      <c r="A4999" s="1" t="s">
        <v>12106</v>
      </c>
      <c r="B4999" s="1" t="s">
        <v>5394</v>
      </c>
      <c r="C4999" s="1" t="s">
        <v>17353</v>
      </c>
      <c r="D4999" s="1" t="s">
        <v>5101</v>
      </c>
      <c r="E4999" s="1" t="s">
        <v>17459</v>
      </c>
      <c r="G4999" s="1" t="s">
        <v>13557</v>
      </c>
      <c r="H4999" s="1" t="s">
        <v>16207</v>
      </c>
      <c r="I4999" s="1" t="s">
        <v>13529</v>
      </c>
    </row>
    <row r="5000" spans="1:9" x14ac:dyDescent="0.25">
      <c r="A5000" s="1" t="s">
        <v>12107</v>
      </c>
      <c r="B5000" s="1" t="s">
        <v>5395</v>
      </c>
      <c r="C5000" s="1" t="s">
        <v>17353</v>
      </c>
      <c r="D5000" s="1" t="s">
        <v>5101</v>
      </c>
      <c r="E5000" s="1" t="s">
        <v>17439</v>
      </c>
      <c r="F5000" s="1" t="s">
        <v>5291</v>
      </c>
      <c r="G5000" s="1" t="s">
        <v>16866</v>
      </c>
      <c r="H5000" s="1" t="s">
        <v>17487</v>
      </c>
      <c r="I5000" s="1" t="s">
        <v>13529</v>
      </c>
    </row>
    <row r="5001" spans="1:9" x14ac:dyDescent="0.25">
      <c r="A5001" s="1" t="s">
        <v>12108</v>
      </c>
      <c r="B5001" s="1" t="s">
        <v>5396</v>
      </c>
      <c r="C5001" s="1" t="s">
        <v>17353</v>
      </c>
      <c r="D5001" s="1" t="s">
        <v>5101</v>
      </c>
      <c r="E5001" s="1" t="s">
        <v>13564</v>
      </c>
      <c r="G5001" s="1" t="s">
        <v>13557</v>
      </c>
      <c r="H5001" s="1" t="s">
        <v>15340</v>
      </c>
      <c r="I5001" s="1" t="s">
        <v>13529</v>
      </c>
    </row>
    <row r="5002" spans="1:9" x14ac:dyDescent="0.25">
      <c r="A5002" s="1" t="s">
        <v>12109</v>
      </c>
      <c r="B5002" s="1" t="s">
        <v>5397</v>
      </c>
      <c r="C5002" s="1" t="s">
        <v>17353</v>
      </c>
      <c r="D5002" s="1" t="s">
        <v>5101</v>
      </c>
      <c r="E5002" s="1" t="s">
        <v>14367</v>
      </c>
      <c r="G5002" s="1" t="s">
        <v>13557</v>
      </c>
      <c r="H5002" s="1" t="s">
        <v>14368</v>
      </c>
      <c r="I5002" s="1" t="s">
        <v>13529</v>
      </c>
    </row>
    <row r="5003" spans="1:9" x14ac:dyDescent="0.25">
      <c r="A5003" s="1" t="s">
        <v>12110</v>
      </c>
      <c r="B5003" s="1" t="s">
        <v>5398</v>
      </c>
      <c r="C5003" s="1" t="s">
        <v>17353</v>
      </c>
      <c r="D5003" s="1" t="s">
        <v>5101</v>
      </c>
      <c r="E5003" s="1" t="s">
        <v>13561</v>
      </c>
      <c r="G5003" s="1" t="s">
        <v>13557</v>
      </c>
      <c r="H5003" s="1" t="s">
        <v>14609</v>
      </c>
      <c r="I5003" s="1" t="s">
        <v>13529</v>
      </c>
    </row>
    <row r="5004" spans="1:9" x14ac:dyDescent="0.25">
      <c r="A5004" s="1" t="s">
        <v>5399</v>
      </c>
      <c r="B5004" s="1" t="s">
        <v>5400</v>
      </c>
      <c r="C5004" s="1" t="s">
        <v>17353</v>
      </c>
      <c r="D5004" s="1" t="s">
        <v>5101</v>
      </c>
      <c r="E5004" s="1" t="s">
        <v>17488</v>
      </c>
      <c r="G5004" s="1" t="s">
        <v>16866</v>
      </c>
      <c r="H5004" s="1" t="s">
        <v>17489</v>
      </c>
      <c r="I5004" s="1" t="s">
        <v>13529</v>
      </c>
    </row>
    <row r="5005" spans="1:9" x14ac:dyDescent="0.25">
      <c r="A5005" s="1" t="s">
        <v>5401</v>
      </c>
      <c r="B5005" s="1" t="s">
        <v>5402</v>
      </c>
      <c r="C5005" s="1" t="s">
        <v>16369</v>
      </c>
      <c r="D5005" s="1" t="s">
        <v>3627</v>
      </c>
      <c r="E5005" s="1" t="s">
        <v>5403</v>
      </c>
      <c r="F5005" s="1" t="s">
        <v>5404</v>
      </c>
      <c r="G5005" s="1" t="s">
        <v>14678</v>
      </c>
      <c r="H5005" s="1" t="s">
        <v>17490</v>
      </c>
      <c r="I5005" s="1" t="s">
        <v>13529</v>
      </c>
    </row>
    <row r="5006" spans="1:9" x14ac:dyDescent="0.25">
      <c r="A5006" s="1" t="s">
        <v>12111</v>
      </c>
      <c r="B5006" s="1" t="s">
        <v>5405</v>
      </c>
      <c r="C5006" s="1" t="s">
        <v>16369</v>
      </c>
      <c r="D5006" s="1" t="s">
        <v>3627</v>
      </c>
      <c r="E5006" s="1" t="s">
        <v>17491</v>
      </c>
      <c r="G5006" s="1" t="s">
        <v>14678</v>
      </c>
      <c r="H5006" s="1" t="s">
        <v>17492</v>
      </c>
      <c r="I5006" s="1" t="s">
        <v>13529</v>
      </c>
    </row>
    <row r="5007" spans="1:9" x14ac:dyDescent="0.25">
      <c r="A5007" s="1" t="s">
        <v>12112</v>
      </c>
      <c r="B5007" s="1" t="s">
        <v>5406</v>
      </c>
      <c r="C5007" s="1" t="s">
        <v>16369</v>
      </c>
      <c r="D5007" s="1" t="s">
        <v>3627</v>
      </c>
      <c r="E5007" s="1" t="s">
        <v>17428</v>
      </c>
      <c r="G5007" s="1" t="s">
        <v>14678</v>
      </c>
      <c r="H5007" s="1" t="s">
        <v>17429</v>
      </c>
      <c r="I5007" s="1" t="s">
        <v>13529</v>
      </c>
    </row>
    <row r="5008" spans="1:9" x14ac:dyDescent="0.25">
      <c r="A5008" s="1" t="s">
        <v>12113</v>
      </c>
      <c r="B5008" s="1" t="s">
        <v>5407</v>
      </c>
      <c r="C5008" s="1" t="s">
        <v>17430</v>
      </c>
      <c r="D5008" s="1" t="s">
        <v>5272</v>
      </c>
      <c r="E5008" s="1" t="s">
        <v>13584</v>
      </c>
      <c r="G5008" s="1" t="s">
        <v>16866</v>
      </c>
      <c r="H5008" s="1" t="s">
        <v>17417</v>
      </c>
      <c r="I5008" s="1" t="s">
        <v>13529</v>
      </c>
    </row>
    <row r="5009" spans="1:9" x14ac:dyDescent="0.25">
      <c r="A5009" s="1" t="s">
        <v>12114</v>
      </c>
      <c r="B5009" s="1" t="s">
        <v>5110</v>
      </c>
      <c r="C5009" s="1" t="s">
        <v>17430</v>
      </c>
      <c r="D5009" s="1" t="s">
        <v>5272</v>
      </c>
      <c r="E5009" s="1" t="s">
        <v>17363</v>
      </c>
      <c r="G5009" s="1" t="s">
        <v>16866</v>
      </c>
      <c r="H5009" s="1" t="s">
        <v>14356</v>
      </c>
      <c r="I5009" s="1" t="s">
        <v>13529</v>
      </c>
    </row>
    <row r="5010" spans="1:9" x14ac:dyDescent="0.25">
      <c r="A5010" s="1" t="s">
        <v>5408</v>
      </c>
      <c r="B5010" s="1" t="s">
        <v>5409</v>
      </c>
      <c r="C5010" s="1" t="s">
        <v>17433</v>
      </c>
      <c r="D5010" s="1" t="s">
        <v>5278</v>
      </c>
      <c r="E5010" s="1" t="s">
        <v>17354</v>
      </c>
      <c r="G5010" s="1" t="s">
        <v>13585</v>
      </c>
      <c r="H5010" s="1" t="s">
        <v>16928</v>
      </c>
      <c r="I5010" s="1" t="s">
        <v>13529</v>
      </c>
    </row>
    <row r="5011" spans="1:9" x14ac:dyDescent="0.25">
      <c r="A5011" s="1" t="s">
        <v>12115</v>
      </c>
      <c r="B5011" s="1" t="s">
        <v>5410</v>
      </c>
      <c r="C5011" s="1" t="s">
        <v>17420</v>
      </c>
      <c r="D5011" s="1" t="s">
        <v>5258</v>
      </c>
      <c r="E5011" s="1" t="s">
        <v>17354</v>
      </c>
      <c r="G5011" s="1" t="s">
        <v>13585</v>
      </c>
      <c r="H5011" s="1" t="s">
        <v>16928</v>
      </c>
      <c r="I5011" s="1" t="s">
        <v>13529</v>
      </c>
    </row>
    <row r="5012" spans="1:9" x14ac:dyDescent="0.25">
      <c r="A5012" s="1" t="s">
        <v>5411</v>
      </c>
      <c r="B5012" s="1" t="s">
        <v>5412</v>
      </c>
      <c r="C5012" s="1" t="s">
        <v>17433</v>
      </c>
      <c r="D5012" s="1" t="s">
        <v>5278</v>
      </c>
      <c r="E5012" s="1" t="s">
        <v>13871</v>
      </c>
      <c r="G5012" s="1" t="s">
        <v>16866</v>
      </c>
      <c r="H5012" s="1" t="s">
        <v>17478</v>
      </c>
      <c r="I5012" s="1" t="s">
        <v>13529</v>
      </c>
    </row>
    <row r="5013" spans="1:9" x14ac:dyDescent="0.25">
      <c r="A5013" s="1" t="s">
        <v>5413</v>
      </c>
      <c r="B5013" s="1" t="s">
        <v>5414</v>
      </c>
      <c r="C5013" s="1" t="s">
        <v>17433</v>
      </c>
      <c r="D5013" s="1" t="s">
        <v>5278</v>
      </c>
      <c r="E5013" s="1" t="s">
        <v>13895</v>
      </c>
      <c r="G5013" s="1" t="s">
        <v>16866</v>
      </c>
      <c r="H5013" s="1" t="s">
        <v>17434</v>
      </c>
      <c r="I5013" s="1" t="s">
        <v>13529</v>
      </c>
    </row>
    <row r="5014" spans="1:9" x14ac:dyDescent="0.25">
      <c r="A5014" s="1" t="s">
        <v>12116</v>
      </c>
      <c r="B5014" s="1" t="s">
        <v>5415</v>
      </c>
      <c r="C5014" s="1" t="s">
        <v>17420</v>
      </c>
      <c r="D5014" s="1" t="s">
        <v>5258</v>
      </c>
      <c r="E5014" s="1" t="s">
        <v>13895</v>
      </c>
      <c r="G5014" s="1" t="s">
        <v>16866</v>
      </c>
      <c r="H5014" s="1" t="s">
        <v>17434</v>
      </c>
      <c r="I5014" s="1" t="s">
        <v>13529</v>
      </c>
    </row>
    <row r="5015" spans="1:9" x14ac:dyDescent="0.25">
      <c r="A5015" s="1" t="s">
        <v>12117</v>
      </c>
      <c r="B5015" s="1" t="s">
        <v>5416</v>
      </c>
      <c r="C5015" s="1" t="s">
        <v>17433</v>
      </c>
      <c r="D5015" s="1" t="s">
        <v>5278</v>
      </c>
      <c r="E5015" s="1" t="s">
        <v>17359</v>
      </c>
      <c r="G5015" s="1" t="s">
        <v>13585</v>
      </c>
      <c r="H5015" s="1" t="s">
        <v>13809</v>
      </c>
      <c r="I5015" s="1" t="s">
        <v>13529</v>
      </c>
    </row>
    <row r="5016" spans="1:9" x14ac:dyDescent="0.25">
      <c r="A5016" s="1" t="s">
        <v>12118</v>
      </c>
      <c r="B5016" s="1" t="s">
        <v>5417</v>
      </c>
      <c r="C5016" s="1" t="s">
        <v>17420</v>
      </c>
      <c r="D5016" s="1" t="s">
        <v>5258</v>
      </c>
      <c r="E5016" s="1" t="s">
        <v>14365</v>
      </c>
      <c r="G5016" s="1" t="s">
        <v>17413</v>
      </c>
      <c r="H5016" s="1" t="s">
        <v>17273</v>
      </c>
      <c r="I5016" s="1" t="s">
        <v>13529</v>
      </c>
    </row>
    <row r="5017" spans="1:9" x14ac:dyDescent="0.25">
      <c r="A5017" s="1" t="s">
        <v>12119</v>
      </c>
      <c r="B5017" s="1" t="s">
        <v>5418</v>
      </c>
      <c r="C5017" s="1" t="s">
        <v>17420</v>
      </c>
      <c r="D5017" s="1" t="s">
        <v>5258</v>
      </c>
      <c r="E5017" s="1" t="s">
        <v>14518</v>
      </c>
      <c r="G5017" s="1" t="s">
        <v>17413</v>
      </c>
      <c r="H5017" s="1" t="s">
        <v>14519</v>
      </c>
      <c r="I5017" s="1" t="s">
        <v>13529</v>
      </c>
    </row>
    <row r="5018" spans="1:9" x14ac:dyDescent="0.25">
      <c r="A5018" s="1" t="s">
        <v>12120</v>
      </c>
      <c r="B5018" s="1" t="s">
        <v>5419</v>
      </c>
      <c r="C5018" s="1" t="s">
        <v>17420</v>
      </c>
      <c r="D5018" s="1" t="s">
        <v>5258</v>
      </c>
      <c r="E5018" s="1" t="s">
        <v>14606</v>
      </c>
      <c r="G5018" s="1" t="s">
        <v>17413</v>
      </c>
      <c r="H5018" s="1" t="s">
        <v>14611</v>
      </c>
      <c r="I5018" s="1" t="s">
        <v>13529</v>
      </c>
    </row>
    <row r="5019" spans="1:9" x14ac:dyDescent="0.25">
      <c r="A5019" s="1" t="s">
        <v>12121</v>
      </c>
      <c r="B5019" s="1" t="s">
        <v>5420</v>
      </c>
      <c r="C5019" s="1" t="s">
        <v>17420</v>
      </c>
      <c r="D5019" s="1" t="s">
        <v>5258</v>
      </c>
      <c r="E5019" s="1" t="s">
        <v>14367</v>
      </c>
      <c r="F5019" s="1" t="s">
        <v>55</v>
      </c>
      <c r="G5019" s="1" t="s">
        <v>17413</v>
      </c>
      <c r="H5019" s="1" t="s">
        <v>14520</v>
      </c>
      <c r="I5019" s="1" t="s">
        <v>13529</v>
      </c>
    </row>
    <row r="5020" spans="1:9" x14ac:dyDescent="0.25">
      <c r="A5020" s="1" t="s">
        <v>5421</v>
      </c>
      <c r="B5020" s="1" t="s">
        <v>5422</v>
      </c>
      <c r="C5020" s="1" t="s">
        <v>17159</v>
      </c>
      <c r="D5020" s="1" t="s">
        <v>4736</v>
      </c>
      <c r="E5020" s="1" t="s">
        <v>13561</v>
      </c>
      <c r="F5020" s="1" t="s">
        <v>55</v>
      </c>
      <c r="G5020" s="1" t="s">
        <v>13562</v>
      </c>
      <c r="H5020" s="1" t="s">
        <v>16851</v>
      </c>
      <c r="I5020" s="1" t="s">
        <v>13529</v>
      </c>
    </row>
    <row r="5021" spans="1:9" x14ac:dyDescent="0.25">
      <c r="A5021" s="1" t="s">
        <v>12122</v>
      </c>
      <c r="B5021" s="1" t="s">
        <v>5423</v>
      </c>
      <c r="C5021" s="1" t="s">
        <v>13884</v>
      </c>
      <c r="D5021" s="1" t="s">
        <v>387</v>
      </c>
      <c r="G5021" s="1" t="s">
        <v>13562</v>
      </c>
      <c r="H5021" s="1" t="s">
        <v>13528</v>
      </c>
      <c r="I5021" s="1" t="s">
        <v>13529</v>
      </c>
    </row>
    <row r="5022" spans="1:9" x14ac:dyDescent="0.25">
      <c r="A5022" s="1" t="s">
        <v>12123</v>
      </c>
      <c r="B5022" s="1" t="s">
        <v>5424</v>
      </c>
      <c r="C5022" s="1" t="s">
        <v>13884</v>
      </c>
      <c r="D5022" s="1" t="s">
        <v>387</v>
      </c>
      <c r="G5022" s="1" t="s">
        <v>13557</v>
      </c>
      <c r="H5022" s="1" t="s">
        <v>13528</v>
      </c>
      <c r="I5022" s="1" t="s">
        <v>13529</v>
      </c>
    </row>
    <row r="5023" spans="1:9" x14ac:dyDescent="0.25">
      <c r="A5023" s="1" t="s">
        <v>12124</v>
      </c>
      <c r="B5023" s="1" t="s">
        <v>589</v>
      </c>
      <c r="C5023" s="1" t="s">
        <v>17142</v>
      </c>
      <c r="D5023" s="1" t="s">
        <v>4710</v>
      </c>
      <c r="E5023" s="1" t="s">
        <v>14103</v>
      </c>
      <c r="G5023" s="1" t="s">
        <v>14331</v>
      </c>
      <c r="H5023" s="1" t="s">
        <v>14104</v>
      </c>
      <c r="I5023" s="1" t="s">
        <v>13529</v>
      </c>
    </row>
    <row r="5024" spans="1:9" x14ac:dyDescent="0.25">
      <c r="A5024" s="1" t="s">
        <v>12125</v>
      </c>
      <c r="B5024" s="1" t="s">
        <v>5425</v>
      </c>
      <c r="C5024" s="1" t="s">
        <v>13884</v>
      </c>
      <c r="D5024" s="1" t="s">
        <v>387</v>
      </c>
      <c r="E5024" s="1" t="s">
        <v>13907</v>
      </c>
      <c r="G5024" s="1" t="s">
        <v>13572</v>
      </c>
      <c r="H5024" s="1" t="s">
        <v>16995</v>
      </c>
      <c r="I5024" s="1" t="s">
        <v>13529</v>
      </c>
    </row>
    <row r="5025" spans="1:9" x14ac:dyDescent="0.25">
      <c r="A5025" s="1" t="s">
        <v>12126</v>
      </c>
      <c r="B5025" s="1" t="s">
        <v>5426</v>
      </c>
      <c r="C5025" s="1" t="s">
        <v>13884</v>
      </c>
      <c r="D5025" s="1" t="s">
        <v>387</v>
      </c>
      <c r="E5025" s="1" t="s">
        <v>17493</v>
      </c>
      <c r="G5025" s="1" t="s">
        <v>13562</v>
      </c>
      <c r="H5025" s="1" t="s">
        <v>17257</v>
      </c>
      <c r="I5025" s="1" t="s">
        <v>13529</v>
      </c>
    </row>
    <row r="5026" spans="1:9" x14ac:dyDescent="0.25">
      <c r="A5026" s="1" t="s">
        <v>12127</v>
      </c>
      <c r="B5026" s="1" t="s">
        <v>5427</v>
      </c>
      <c r="C5026" s="1" t="s">
        <v>13884</v>
      </c>
      <c r="D5026" s="1" t="s">
        <v>387</v>
      </c>
      <c r="E5026" s="1" t="s">
        <v>14097</v>
      </c>
      <c r="G5026" s="1" t="s">
        <v>13562</v>
      </c>
      <c r="H5026" s="1" t="s">
        <v>17257</v>
      </c>
      <c r="I5026" s="1" t="s">
        <v>13529</v>
      </c>
    </row>
    <row r="5027" spans="1:9" x14ac:dyDescent="0.25">
      <c r="A5027" s="1" t="s">
        <v>12128</v>
      </c>
      <c r="B5027" s="1" t="s">
        <v>5428</v>
      </c>
      <c r="C5027" s="1" t="s">
        <v>13884</v>
      </c>
      <c r="D5027" s="1" t="s">
        <v>387</v>
      </c>
      <c r="E5027" s="1" t="s">
        <v>14170</v>
      </c>
      <c r="G5027" s="1" t="s">
        <v>13562</v>
      </c>
      <c r="H5027" s="1" t="s">
        <v>17494</v>
      </c>
      <c r="I5027" s="1" t="s">
        <v>13529</v>
      </c>
    </row>
    <row r="5028" spans="1:9" x14ac:dyDescent="0.25">
      <c r="A5028" s="1" t="s">
        <v>12129</v>
      </c>
      <c r="B5028" s="1" t="s">
        <v>5429</v>
      </c>
      <c r="C5028" s="1" t="s">
        <v>13884</v>
      </c>
      <c r="D5028" s="1" t="s">
        <v>387</v>
      </c>
      <c r="E5028" s="1" t="s">
        <v>14518</v>
      </c>
      <c r="G5028" s="1" t="s">
        <v>13557</v>
      </c>
      <c r="H5028" s="1" t="s">
        <v>15338</v>
      </c>
      <c r="I5028" s="1" t="s">
        <v>13529</v>
      </c>
    </row>
    <row r="5029" spans="1:9" x14ac:dyDescent="0.25">
      <c r="A5029" s="1" t="s">
        <v>12130</v>
      </c>
      <c r="B5029" s="1" t="s">
        <v>5430</v>
      </c>
      <c r="C5029" s="1" t="s">
        <v>13884</v>
      </c>
      <c r="D5029" s="1" t="s">
        <v>387</v>
      </c>
      <c r="E5029" s="1" t="s">
        <v>13566</v>
      </c>
      <c r="G5029" s="1" t="s">
        <v>13557</v>
      </c>
      <c r="H5029" s="1" t="s">
        <v>15341</v>
      </c>
      <c r="I5029" s="1" t="s">
        <v>13529</v>
      </c>
    </row>
    <row r="5030" spans="1:9" x14ac:dyDescent="0.25">
      <c r="A5030" s="1" t="s">
        <v>12131</v>
      </c>
      <c r="B5030" s="1" t="s">
        <v>5431</v>
      </c>
      <c r="C5030" s="1" t="s">
        <v>13884</v>
      </c>
      <c r="D5030" s="1" t="s">
        <v>387</v>
      </c>
      <c r="E5030" s="1" t="s">
        <v>17495</v>
      </c>
      <c r="G5030" s="1" t="s">
        <v>13562</v>
      </c>
      <c r="H5030" s="1" t="s">
        <v>17496</v>
      </c>
      <c r="I5030" s="1" t="s">
        <v>13529</v>
      </c>
    </row>
    <row r="5031" spans="1:9" x14ac:dyDescent="0.25">
      <c r="A5031" s="1" t="s">
        <v>12132</v>
      </c>
      <c r="B5031" s="1" t="s">
        <v>5432</v>
      </c>
      <c r="C5031" s="1" t="s">
        <v>13884</v>
      </c>
      <c r="D5031" s="1" t="s">
        <v>387</v>
      </c>
      <c r="E5031" s="1" t="s">
        <v>17497</v>
      </c>
      <c r="G5031" s="1" t="s">
        <v>13562</v>
      </c>
      <c r="H5031" s="1" t="s">
        <v>17498</v>
      </c>
      <c r="I5031" s="1" t="s">
        <v>13529</v>
      </c>
    </row>
    <row r="5032" spans="1:9" x14ac:dyDescent="0.25">
      <c r="A5032" s="1" t="s">
        <v>12133</v>
      </c>
      <c r="B5032" s="1" t="s">
        <v>5433</v>
      </c>
      <c r="C5032" s="1" t="s">
        <v>13884</v>
      </c>
      <c r="D5032" s="1" t="s">
        <v>387</v>
      </c>
      <c r="E5032" s="1" t="s">
        <v>17499</v>
      </c>
      <c r="G5032" s="1" t="s">
        <v>13562</v>
      </c>
      <c r="H5032" s="1" t="s">
        <v>14429</v>
      </c>
      <c r="I5032" s="1" t="s">
        <v>13529</v>
      </c>
    </row>
    <row r="5033" spans="1:9" x14ac:dyDescent="0.25">
      <c r="A5033" s="1" t="s">
        <v>12134</v>
      </c>
      <c r="B5033" s="1" t="s">
        <v>5062</v>
      </c>
      <c r="C5033" s="1" t="s">
        <v>13731</v>
      </c>
      <c r="D5033" s="1" t="s">
        <v>198</v>
      </c>
      <c r="E5033" s="1" t="s">
        <v>14202</v>
      </c>
      <c r="G5033" s="1" t="s">
        <v>13562</v>
      </c>
      <c r="H5033" s="1" t="s">
        <v>14479</v>
      </c>
      <c r="I5033" s="1" t="s">
        <v>13529</v>
      </c>
    </row>
    <row r="5034" spans="1:9" x14ac:dyDescent="0.25">
      <c r="A5034" s="1" t="s">
        <v>12135</v>
      </c>
      <c r="B5034" s="1" t="s">
        <v>1237</v>
      </c>
      <c r="C5034" s="1" t="s">
        <v>13731</v>
      </c>
      <c r="D5034" s="1" t="s">
        <v>198</v>
      </c>
      <c r="F5034" s="1" t="s">
        <v>5434</v>
      </c>
      <c r="G5034" s="1" t="s">
        <v>13531</v>
      </c>
      <c r="H5034" s="1" t="s">
        <v>17500</v>
      </c>
      <c r="I5034" s="1" t="s">
        <v>13529</v>
      </c>
    </row>
    <row r="5035" spans="1:9" x14ac:dyDescent="0.25">
      <c r="A5035" s="1" t="s">
        <v>12136</v>
      </c>
      <c r="B5035" s="1" t="s">
        <v>5435</v>
      </c>
      <c r="C5035" s="1" t="s">
        <v>13731</v>
      </c>
      <c r="D5035" s="1" t="s">
        <v>198</v>
      </c>
      <c r="E5035" s="1" t="s">
        <v>14388</v>
      </c>
      <c r="G5035" s="1" t="s">
        <v>13562</v>
      </c>
      <c r="H5035" s="1" t="s">
        <v>13894</v>
      </c>
      <c r="I5035" s="1" t="s">
        <v>13529</v>
      </c>
    </row>
    <row r="5036" spans="1:9" x14ac:dyDescent="0.25">
      <c r="A5036" s="1" t="s">
        <v>12137</v>
      </c>
      <c r="B5036" s="1" t="s">
        <v>5436</v>
      </c>
      <c r="C5036" s="1" t="s">
        <v>13731</v>
      </c>
      <c r="D5036" s="1" t="s">
        <v>198</v>
      </c>
      <c r="E5036" s="1" t="s">
        <v>13566</v>
      </c>
      <c r="G5036" s="1" t="s">
        <v>13557</v>
      </c>
      <c r="H5036" s="1" t="s">
        <v>15341</v>
      </c>
      <c r="I5036" s="1" t="s">
        <v>13529</v>
      </c>
    </row>
    <row r="5037" spans="1:9" x14ac:dyDescent="0.25">
      <c r="A5037" s="1" t="s">
        <v>12138</v>
      </c>
      <c r="B5037" s="1" t="s">
        <v>5437</v>
      </c>
      <c r="C5037" s="1" t="s">
        <v>13731</v>
      </c>
      <c r="D5037" s="1" t="s">
        <v>198</v>
      </c>
      <c r="E5037" s="1" t="s">
        <v>14062</v>
      </c>
      <c r="G5037" s="1" t="s">
        <v>13562</v>
      </c>
      <c r="H5037" s="1" t="s">
        <v>13894</v>
      </c>
      <c r="I5037" s="1" t="s">
        <v>13529</v>
      </c>
    </row>
    <row r="5038" spans="1:9" x14ac:dyDescent="0.25">
      <c r="A5038" s="1" t="s">
        <v>12139</v>
      </c>
      <c r="B5038" s="1" t="s">
        <v>5438</v>
      </c>
      <c r="C5038" s="1" t="s">
        <v>13731</v>
      </c>
      <c r="D5038" s="1" t="s">
        <v>198</v>
      </c>
      <c r="E5038" s="1" t="s">
        <v>16123</v>
      </c>
      <c r="G5038" s="1" t="s">
        <v>13562</v>
      </c>
      <c r="H5038" s="1" t="s">
        <v>14245</v>
      </c>
      <c r="I5038" s="1" t="s">
        <v>13529</v>
      </c>
    </row>
    <row r="5039" spans="1:9" x14ac:dyDescent="0.25">
      <c r="A5039" s="1" t="s">
        <v>12140</v>
      </c>
      <c r="B5039" s="1" t="s">
        <v>5439</v>
      </c>
      <c r="C5039" s="1" t="s">
        <v>13731</v>
      </c>
      <c r="D5039" s="1" t="s">
        <v>198</v>
      </c>
      <c r="E5039" s="1" t="s">
        <v>14021</v>
      </c>
      <c r="G5039" s="1" t="s">
        <v>13562</v>
      </c>
      <c r="H5039" s="1" t="s">
        <v>17501</v>
      </c>
      <c r="I5039" s="1" t="s">
        <v>13529</v>
      </c>
    </row>
    <row r="5040" spans="1:9" x14ac:dyDescent="0.25">
      <c r="A5040" s="1" t="s">
        <v>12141</v>
      </c>
      <c r="B5040" s="1" t="s">
        <v>5440</v>
      </c>
      <c r="C5040" s="1" t="s">
        <v>13731</v>
      </c>
      <c r="D5040" s="1" t="s">
        <v>198</v>
      </c>
      <c r="E5040" s="1" t="s">
        <v>15938</v>
      </c>
      <c r="G5040" s="1" t="s">
        <v>13562</v>
      </c>
      <c r="H5040" s="1" t="s">
        <v>14943</v>
      </c>
      <c r="I5040" s="1" t="s">
        <v>13529</v>
      </c>
    </row>
    <row r="5041" spans="1:9" x14ac:dyDescent="0.25">
      <c r="A5041" s="1" t="s">
        <v>12142</v>
      </c>
      <c r="B5041" s="1" t="s">
        <v>5441</v>
      </c>
      <c r="C5041" s="1" t="s">
        <v>13731</v>
      </c>
      <c r="D5041" s="1" t="s">
        <v>198</v>
      </c>
      <c r="E5041" s="1" t="s">
        <v>14023</v>
      </c>
      <c r="G5041" s="1" t="s">
        <v>13562</v>
      </c>
      <c r="H5041" s="1" t="s">
        <v>13705</v>
      </c>
      <c r="I5041" s="1" t="s">
        <v>13529</v>
      </c>
    </row>
    <row r="5042" spans="1:9" x14ac:dyDescent="0.25">
      <c r="A5042" s="1" t="s">
        <v>12143</v>
      </c>
      <c r="B5042" s="1" t="s">
        <v>5442</v>
      </c>
      <c r="C5042" s="1" t="s">
        <v>13731</v>
      </c>
      <c r="D5042" s="1" t="s">
        <v>198</v>
      </c>
      <c r="E5042" s="1" t="s">
        <v>13732</v>
      </c>
      <c r="G5042" s="1" t="s">
        <v>13562</v>
      </c>
      <c r="H5042" s="1" t="s">
        <v>13672</v>
      </c>
      <c r="I5042" s="1" t="s">
        <v>13529</v>
      </c>
    </row>
    <row r="5043" spans="1:9" x14ac:dyDescent="0.25">
      <c r="A5043" s="1" t="s">
        <v>12144</v>
      </c>
      <c r="B5043" s="1" t="s">
        <v>5443</v>
      </c>
      <c r="C5043" s="1" t="s">
        <v>13731</v>
      </c>
      <c r="D5043" s="1" t="s">
        <v>198</v>
      </c>
      <c r="E5043" s="1" t="s">
        <v>14713</v>
      </c>
      <c r="G5043" s="1" t="s">
        <v>13562</v>
      </c>
      <c r="H5043" s="1" t="s">
        <v>17502</v>
      </c>
      <c r="I5043" s="1" t="s">
        <v>13529</v>
      </c>
    </row>
    <row r="5044" spans="1:9" x14ac:dyDescent="0.25">
      <c r="A5044" s="1" t="s">
        <v>12145</v>
      </c>
      <c r="B5044" s="1" t="s">
        <v>4885</v>
      </c>
      <c r="C5044" s="1" t="s">
        <v>13731</v>
      </c>
      <c r="D5044" s="1" t="s">
        <v>198</v>
      </c>
      <c r="E5044" s="1" t="s">
        <v>17281</v>
      </c>
      <c r="G5044" s="1" t="s">
        <v>13562</v>
      </c>
      <c r="H5044" s="1" t="s">
        <v>17503</v>
      </c>
      <c r="I5044" s="1" t="s">
        <v>13529</v>
      </c>
    </row>
    <row r="5045" spans="1:9" x14ac:dyDescent="0.25">
      <c r="A5045" s="1" t="s">
        <v>12146</v>
      </c>
      <c r="B5045" s="1" t="s">
        <v>4885</v>
      </c>
      <c r="C5045" s="1" t="s">
        <v>13731</v>
      </c>
      <c r="D5045" s="1" t="s">
        <v>198</v>
      </c>
      <c r="E5045" s="1" t="s">
        <v>14064</v>
      </c>
      <c r="G5045" s="1" t="s">
        <v>13562</v>
      </c>
      <c r="H5045" s="1" t="s">
        <v>14065</v>
      </c>
      <c r="I5045" s="1" t="s">
        <v>13529</v>
      </c>
    </row>
    <row r="5046" spans="1:9" x14ac:dyDescent="0.25">
      <c r="A5046" s="1" t="s">
        <v>12147</v>
      </c>
      <c r="B5046" s="1" t="s">
        <v>5444</v>
      </c>
      <c r="C5046" s="1" t="s">
        <v>13731</v>
      </c>
      <c r="D5046" s="1" t="s">
        <v>198</v>
      </c>
      <c r="E5046" s="1" t="s">
        <v>16873</v>
      </c>
      <c r="G5046" s="1" t="s">
        <v>13562</v>
      </c>
      <c r="H5046" s="1" t="s">
        <v>16874</v>
      </c>
      <c r="I5046" s="1" t="s">
        <v>13529</v>
      </c>
    </row>
    <row r="5047" spans="1:9" x14ac:dyDescent="0.25">
      <c r="A5047" s="1" t="s">
        <v>12148</v>
      </c>
      <c r="B5047" s="1" t="s">
        <v>5445</v>
      </c>
      <c r="C5047" s="1" t="s">
        <v>13731</v>
      </c>
      <c r="D5047" s="1" t="s">
        <v>198</v>
      </c>
      <c r="E5047" s="1" t="s">
        <v>14681</v>
      </c>
      <c r="G5047" s="1" t="s">
        <v>13562</v>
      </c>
      <c r="H5047" s="1" t="s">
        <v>17234</v>
      </c>
      <c r="I5047" s="1" t="s">
        <v>13529</v>
      </c>
    </row>
    <row r="5048" spans="1:9" x14ac:dyDescent="0.25">
      <c r="A5048" s="1" t="s">
        <v>12149</v>
      </c>
      <c r="B5048" s="1" t="s">
        <v>4884</v>
      </c>
      <c r="C5048" s="1" t="s">
        <v>13731</v>
      </c>
      <c r="D5048" s="1" t="s">
        <v>198</v>
      </c>
      <c r="E5048" s="1" t="s">
        <v>14480</v>
      </c>
      <c r="G5048" s="1" t="s">
        <v>13562</v>
      </c>
      <c r="H5048" s="1" t="s">
        <v>13894</v>
      </c>
      <c r="I5048" s="1" t="s">
        <v>13529</v>
      </c>
    </row>
    <row r="5049" spans="1:9" x14ac:dyDescent="0.25">
      <c r="A5049" s="1" t="s">
        <v>12150</v>
      </c>
      <c r="B5049" s="1" t="s">
        <v>5446</v>
      </c>
      <c r="C5049" s="1" t="s">
        <v>13731</v>
      </c>
      <c r="D5049" s="1" t="s">
        <v>198</v>
      </c>
      <c r="E5049" s="1" t="s">
        <v>14054</v>
      </c>
      <c r="G5049" s="1" t="s">
        <v>13562</v>
      </c>
      <c r="H5049" s="1" t="s">
        <v>13672</v>
      </c>
      <c r="I5049" s="1" t="s">
        <v>13529</v>
      </c>
    </row>
    <row r="5050" spans="1:9" x14ac:dyDescent="0.25">
      <c r="A5050" s="1" t="s">
        <v>12151</v>
      </c>
      <c r="B5050" s="1" t="s">
        <v>5447</v>
      </c>
      <c r="C5050" s="1" t="s">
        <v>13731</v>
      </c>
      <c r="D5050" s="1" t="s">
        <v>198</v>
      </c>
      <c r="G5050" s="1" t="s">
        <v>13562</v>
      </c>
      <c r="H5050" s="1" t="s">
        <v>13528</v>
      </c>
      <c r="I5050" s="1" t="s">
        <v>13529</v>
      </c>
    </row>
    <row r="5051" spans="1:9" x14ac:dyDescent="0.25">
      <c r="A5051" s="1" t="s">
        <v>12152</v>
      </c>
      <c r="B5051" s="1" t="s">
        <v>5448</v>
      </c>
      <c r="C5051" s="1" t="s">
        <v>13731</v>
      </c>
      <c r="D5051" s="1" t="s">
        <v>198</v>
      </c>
      <c r="E5051" s="1" t="s">
        <v>14569</v>
      </c>
      <c r="G5051" s="1" t="s">
        <v>13557</v>
      </c>
      <c r="H5051" s="1" t="s">
        <v>14869</v>
      </c>
      <c r="I5051" s="1" t="s">
        <v>13529</v>
      </c>
    </row>
    <row r="5052" spans="1:9" x14ac:dyDescent="0.25">
      <c r="A5052" s="1" t="s">
        <v>12153</v>
      </c>
      <c r="B5052" s="1" t="s">
        <v>4335</v>
      </c>
      <c r="C5052" s="1" t="s">
        <v>13731</v>
      </c>
      <c r="D5052" s="1" t="s">
        <v>198</v>
      </c>
      <c r="E5052" s="1" t="s">
        <v>16856</v>
      </c>
      <c r="G5052" s="1" t="s">
        <v>13557</v>
      </c>
      <c r="H5052" s="1" t="s">
        <v>16857</v>
      </c>
      <c r="I5052" s="1" t="s">
        <v>13529</v>
      </c>
    </row>
    <row r="5053" spans="1:9" x14ac:dyDescent="0.25">
      <c r="A5053" s="1" t="s">
        <v>12154</v>
      </c>
      <c r="B5053" s="1" t="s">
        <v>4960</v>
      </c>
      <c r="C5053" s="1" t="s">
        <v>13731</v>
      </c>
      <c r="D5053" s="1" t="s">
        <v>198</v>
      </c>
      <c r="E5053" s="1" t="s">
        <v>17283</v>
      </c>
      <c r="G5053" s="1" t="s">
        <v>13557</v>
      </c>
      <c r="H5053" s="1" t="s">
        <v>17284</v>
      </c>
      <c r="I5053" s="1" t="s">
        <v>13529</v>
      </c>
    </row>
    <row r="5054" spans="1:9" x14ac:dyDescent="0.25">
      <c r="A5054" s="1" t="s">
        <v>12155</v>
      </c>
      <c r="B5054" s="1" t="s">
        <v>5449</v>
      </c>
      <c r="C5054" s="1" t="s">
        <v>13731</v>
      </c>
      <c r="D5054" s="1" t="s">
        <v>198</v>
      </c>
      <c r="E5054" s="1" t="s">
        <v>13907</v>
      </c>
      <c r="G5054" s="1" t="s">
        <v>13562</v>
      </c>
      <c r="H5054" s="1" t="s">
        <v>13908</v>
      </c>
      <c r="I5054" s="1" t="s">
        <v>13529</v>
      </c>
    </row>
    <row r="5055" spans="1:9" x14ac:dyDescent="0.25">
      <c r="A5055" s="1" t="s">
        <v>12156</v>
      </c>
      <c r="B5055" s="1" t="s">
        <v>5450</v>
      </c>
      <c r="C5055" s="1" t="s">
        <v>13731</v>
      </c>
      <c r="D5055" s="1" t="s">
        <v>198</v>
      </c>
      <c r="E5055" s="1" t="s">
        <v>14469</v>
      </c>
      <c r="G5055" s="1" t="s">
        <v>13562</v>
      </c>
      <c r="H5055" s="1" t="s">
        <v>13658</v>
      </c>
      <c r="I5055" s="1" t="s">
        <v>13529</v>
      </c>
    </row>
    <row r="5056" spans="1:9" x14ac:dyDescent="0.25">
      <c r="A5056" s="1" t="s">
        <v>12157</v>
      </c>
      <c r="B5056" s="1" t="s">
        <v>5451</v>
      </c>
      <c r="C5056" s="1" t="s">
        <v>13731</v>
      </c>
      <c r="D5056" s="1" t="s">
        <v>198</v>
      </c>
      <c r="E5056" s="1" t="s">
        <v>14195</v>
      </c>
      <c r="G5056" s="1" t="s">
        <v>13562</v>
      </c>
      <c r="H5056" s="1" t="s">
        <v>17504</v>
      </c>
      <c r="I5056" s="1" t="s">
        <v>13529</v>
      </c>
    </row>
    <row r="5057" spans="1:9" x14ac:dyDescent="0.25">
      <c r="A5057" s="1" t="s">
        <v>12158</v>
      </c>
      <c r="B5057" s="1" t="s">
        <v>5452</v>
      </c>
      <c r="C5057" s="1" t="s">
        <v>13731</v>
      </c>
      <c r="D5057" s="1" t="s">
        <v>198</v>
      </c>
      <c r="E5057" s="1" t="s">
        <v>16858</v>
      </c>
      <c r="G5057" s="1" t="s">
        <v>13557</v>
      </c>
      <c r="H5057" s="1" t="s">
        <v>17505</v>
      </c>
      <c r="I5057" s="1" t="s">
        <v>13529</v>
      </c>
    </row>
    <row r="5058" spans="1:9" x14ac:dyDescent="0.25">
      <c r="A5058" s="1" t="s">
        <v>12159</v>
      </c>
      <c r="B5058" s="1" t="s">
        <v>5453</v>
      </c>
      <c r="C5058" s="1" t="s">
        <v>13731</v>
      </c>
      <c r="D5058" s="1" t="s">
        <v>198</v>
      </c>
      <c r="E5058" s="1" t="s">
        <v>13634</v>
      </c>
      <c r="G5058" s="1" t="s">
        <v>13562</v>
      </c>
      <c r="H5058" s="1" t="s">
        <v>13635</v>
      </c>
      <c r="I5058" s="1" t="s">
        <v>13529</v>
      </c>
    </row>
    <row r="5059" spans="1:9" x14ac:dyDescent="0.25">
      <c r="A5059" s="1" t="s">
        <v>12160</v>
      </c>
      <c r="B5059" s="1" t="s">
        <v>5454</v>
      </c>
      <c r="C5059" s="1" t="s">
        <v>13731</v>
      </c>
      <c r="D5059" s="1" t="s">
        <v>198</v>
      </c>
      <c r="E5059" s="1" t="s">
        <v>13619</v>
      </c>
      <c r="G5059" s="1" t="s">
        <v>13557</v>
      </c>
      <c r="H5059" s="1" t="s">
        <v>14610</v>
      </c>
      <c r="I5059" s="1" t="s">
        <v>13529</v>
      </c>
    </row>
    <row r="5060" spans="1:9" x14ac:dyDescent="0.25">
      <c r="A5060" s="1" t="s">
        <v>5455</v>
      </c>
      <c r="B5060" s="1" t="s">
        <v>5456</v>
      </c>
      <c r="C5060" s="1" t="s">
        <v>13731</v>
      </c>
      <c r="D5060" s="1" t="s">
        <v>198</v>
      </c>
      <c r="E5060" s="1" t="s">
        <v>14365</v>
      </c>
      <c r="F5060" s="1" t="s">
        <v>55</v>
      </c>
      <c r="G5060" s="1" t="s">
        <v>13562</v>
      </c>
      <c r="H5060" s="1" t="s">
        <v>16851</v>
      </c>
      <c r="I5060" s="1" t="s">
        <v>13529</v>
      </c>
    </row>
    <row r="5061" spans="1:9" x14ac:dyDescent="0.25">
      <c r="A5061" s="1" t="s">
        <v>12161</v>
      </c>
      <c r="B5061" s="1" t="s">
        <v>5457</v>
      </c>
      <c r="C5061" s="1" t="s">
        <v>13989</v>
      </c>
      <c r="D5061" s="1" t="s">
        <v>497</v>
      </c>
      <c r="G5061" s="1" t="s">
        <v>94</v>
      </c>
      <c r="H5061" s="1" t="s">
        <v>13528</v>
      </c>
      <c r="I5061" s="1" t="s">
        <v>13529</v>
      </c>
    </row>
    <row r="5062" spans="1:9" x14ac:dyDescent="0.25">
      <c r="A5062" s="1" t="s">
        <v>12162</v>
      </c>
      <c r="B5062" s="1" t="s">
        <v>4118</v>
      </c>
      <c r="C5062" s="1" t="s">
        <v>13989</v>
      </c>
      <c r="D5062" s="1" t="s">
        <v>497</v>
      </c>
      <c r="E5062" s="1" t="s">
        <v>14062</v>
      </c>
      <c r="G5062" s="1" t="s">
        <v>13562</v>
      </c>
      <c r="H5062" s="1" t="s">
        <v>16725</v>
      </c>
      <c r="I5062" s="1" t="s">
        <v>13529</v>
      </c>
    </row>
    <row r="5063" spans="1:9" x14ac:dyDescent="0.25">
      <c r="A5063" s="1" t="s">
        <v>12163</v>
      </c>
      <c r="B5063" s="1" t="s">
        <v>5458</v>
      </c>
      <c r="C5063" s="1" t="s">
        <v>13989</v>
      </c>
      <c r="D5063" s="1" t="s">
        <v>497</v>
      </c>
      <c r="E5063" s="1" t="s">
        <v>14606</v>
      </c>
      <c r="G5063" s="1" t="s">
        <v>94</v>
      </c>
      <c r="H5063" s="1" t="s">
        <v>14611</v>
      </c>
      <c r="I5063" s="1" t="s">
        <v>13529</v>
      </c>
    </row>
    <row r="5064" spans="1:9" x14ac:dyDescent="0.25">
      <c r="A5064" s="1" t="s">
        <v>12164</v>
      </c>
      <c r="B5064" s="1" t="s">
        <v>5459</v>
      </c>
      <c r="C5064" s="1" t="s">
        <v>13989</v>
      </c>
      <c r="D5064" s="1" t="s">
        <v>497</v>
      </c>
      <c r="E5064" s="1" t="s">
        <v>17112</v>
      </c>
      <c r="G5064" s="1" t="s">
        <v>13562</v>
      </c>
      <c r="H5064" s="1" t="s">
        <v>16356</v>
      </c>
      <c r="I5064" s="1" t="s">
        <v>13529</v>
      </c>
    </row>
    <row r="5065" spans="1:9" x14ac:dyDescent="0.25">
      <c r="A5065" s="1" t="s">
        <v>12165</v>
      </c>
      <c r="B5065" s="1" t="s">
        <v>5460</v>
      </c>
      <c r="C5065" s="1" t="s">
        <v>13989</v>
      </c>
      <c r="D5065" s="1" t="s">
        <v>497</v>
      </c>
      <c r="E5065" s="1" t="s">
        <v>17241</v>
      </c>
      <c r="G5065" s="1" t="s">
        <v>13562</v>
      </c>
      <c r="H5065" s="1" t="s">
        <v>16356</v>
      </c>
      <c r="I5065" s="1" t="s">
        <v>13529</v>
      </c>
    </row>
    <row r="5066" spans="1:9" x14ac:dyDescent="0.25">
      <c r="A5066" s="1" t="s">
        <v>12166</v>
      </c>
      <c r="B5066" s="1" t="s">
        <v>5461</v>
      </c>
      <c r="C5066" s="1" t="s">
        <v>13989</v>
      </c>
      <c r="D5066" s="1" t="s">
        <v>497</v>
      </c>
      <c r="E5066" s="1" t="s">
        <v>17242</v>
      </c>
      <c r="G5066" s="1" t="s">
        <v>13562</v>
      </c>
      <c r="H5066" s="1" t="s">
        <v>16356</v>
      </c>
      <c r="I5066" s="1" t="s">
        <v>13529</v>
      </c>
    </row>
    <row r="5067" spans="1:9" x14ac:dyDescent="0.25">
      <c r="A5067" s="1" t="s">
        <v>12167</v>
      </c>
      <c r="B5067" s="1" t="s">
        <v>5462</v>
      </c>
      <c r="C5067" s="1" t="s">
        <v>13989</v>
      </c>
      <c r="D5067" s="1" t="s">
        <v>497</v>
      </c>
      <c r="E5067" s="1" t="s">
        <v>14518</v>
      </c>
      <c r="G5067" s="1" t="s">
        <v>94</v>
      </c>
      <c r="H5067" s="1" t="s">
        <v>14519</v>
      </c>
      <c r="I5067" s="1" t="s">
        <v>13529</v>
      </c>
    </row>
    <row r="5068" spans="1:9" x14ac:dyDescent="0.25">
      <c r="A5068" s="1" t="s">
        <v>12168</v>
      </c>
      <c r="B5068" s="1" t="s">
        <v>5463</v>
      </c>
      <c r="C5068" s="1" t="s">
        <v>13989</v>
      </c>
      <c r="D5068" s="1" t="s">
        <v>497</v>
      </c>
      <c r="E5068" s="1" t="s">
        <v>13564</v>
      </c>
      <c r="G5068" s="1" t="s">
        <v>13557</v>
      </c>
      <c r="H5068" s="1" t="s">
        <v>15340</v>
      </c>
      <c r="I5068" s="1" t="s">
        <v>13529</v>
      </c>
    </row>
    <row r="5069" spans="1:9" x14ac:dyDescent="0.25">
      <c r="A5069" s="1" t="s">
        <v>12169</v>
      </c>
      <c r="B5069" s="1" t="s">
        <v>5464</v>
      </c>
      <c r="C5069" s="1" t="s">
        <v>13989</v>
      </c>
      <c r="D5069" s="1" t="s">
        <v>497</v>
      </c>
      <c r="E5069" s="1" t="s">
        <v>14012</v>
      </c>
      <c r="G5069" s="1" t="s">
        <v>13798</v>
      </c>
      <c r="H5069" s="1" t="s">
        <v>15207</v>
      </c>
      <c r="I5069" s="1" t="s">
        <v>13529</v>
      </c>
    </row>
    <row r="5070" spans="1:9" x14ac:dyDescent="0.25">
      <c r="A5070" s="1" t="s">
        <v>12170</v>
      </c>
      <c r="B5070" s="1" t="s">
        <v>5465</v>
      </c>
      <c r="C5070" s="1" t="s">
        <v>17448</v>
      </c>
      <c r="D5070" s="1" t="s">
        <v>5302</v>
      </c>
      <c r="E5070" s="1" t="s">
        <v>14367</v>
      </c>
      <c r="G5070" s="1" t="s">
        <v>13585</v>
      </c>
      <c r="H5070" s="1" t="s">
        <v>14368</v>
      </c>
      <c r="I5070" s="1" t="s">
        <v>13529</v>
      </c>
    </row>
    <row r="5071" spans="1:9" x14ac:dyDescent="0.25">
      <c r="A5071" s="1" t="s">
        <v>12171</v>
      </c>
      <c r="B5071" s="1" t="s">
        <v>5466</v>
      </c>
      <c r="C5071" s="1" t="s">
        <v>17448</v>
      </c>
      <c r="D5071" s="1" t="s">
        <v>5302</v>
      </c>
      <c r="E5071" s="1" t="s">
        <v>14367</v>
      </c>
      <c r="G5071" s="1" t="s">
        <v>17437</v>
      </c>
      <c r="H5071" s="1" t="s">
        <v>14368</v>
      </c>
      <c r="I5071" s="1" t="s">
        <v>13529</v>
      </c>
    </row>
    <row r="5072" spans="1:9" x14ac:dyDescent="0.25">
      <c r="A5072" s="1" t="s">
        <v>12172</v>
      </c>
      <c r="B5072" s="1" t="s">
        <v>5467</v>
      </c>
      <c r="C5072" s="1" t="s">
        <v>17448</v>
      </c>
      <c r="D5072" s="1" t="s">
        <v>5302</v>
      </c>
      <c r="E5072" s="1" t="s">
        <v>13566</v>
      </c>
      <c r="G5072" s="1" t="s">
        <v>13585</v>
      </c>
      <c r="H5072" s="1" t="s">
        <v>15341</v>
      </c>
      <c r="I5072" s="1" t="s">
        <v>13529</v>
      </c>
    </row>
    <row r="5073" spans="1:9" x14ac:dyDescent="0.25">
      <c r="A5073" s="1" t="s">
        <v>12173</v>
      </c>
      <c r="B5073" s="1" t="s">
        <v>5468</v>
      </c>
      <c r="C5073" s="1" t="s">
        <v>17448</v>
      </c>
      <c r="D5073" s="1" t="s">
        <v>5302</v>
      </c>
      <c r="E5073" s="1" t="s">
        <v>14197</v>
      </c>
      <c r="G5073" s="1" t="s">
        <v>17437</v>
      </c>
      <c r="H5073" s="1" t="s">
        <v>14369</v>
      </c>
      <c r="I5073" s="1" t="s">
        <v>13529</v>
      </c>
    </row>
    <row r="5074" spans="1:9" x14ac:dyDescent="0.25">
      <c r="A5074" s="1" t="s">
        <v>12174</v>
      </c>
      <c r="B5074" s="1" t="s">
        <v>5469</v>
      </c>
      <c r="C5074" s="1" t="s">
        <v>17448</v>
      </c>
      <c r="D5074" s="1" t="s">
        <v>5302</v>
      </c>
      <c r="E5074" s="1" t="s">
        <v>17028</v>
      </c>
      <c r="G5074" s="1" t="s">
        <v>17437</v>
      </c>
      <c r="H5074" s="1" t="s">
        <v>13896</v>
      </c>
      <c r="I5074" s="1" t="s">
        <v>13529</v>
      </c>
    </row>
    <row r="5075" spans="1:9" x14ac:dyDescent="0.25">
      <c r="A5075" s="1" t="s">
        <v>12175</v>
      </c>
      <c r="B5075" s="1" t="s">
        <v>5470</v>
      </c>
      <c r="C5075" s="1" t="s">
        <v>17448</v>
      </c>
      <c r="D5075" s="1" t="s">
        <v>5302</v>
      </c>
      <c r="E5075" s="1" t="s">
        <v>17446</v>
      </c>
      <c r="G5075" s="1" t="s">
        <v>13585</v>
      </c>
      <c r="H5075" s="1" t="s">
        <v>17447</v>
      </c>
      <c r="I5075" s="1" t="s">
        <v>13529</v>
      </c>
    </row>
    <row r="5076" spans="1:9" x14ac:dyDescent="0.25">
      <c r="A5076" s="1" t="s">
        <v>12176</v>
      </c>
      <c r="B5076" s="1" t="s">
        <v>5471</v>
      </c>
      <c r="C5076" s="1" t="s">
        <v>17448</v>
      </c>
      <c r="D5076" s="1" t="s">
        <v>5302</v>
      </c>
      <c r="E5076" s="1" t="s">
        <v>17439</v>
      </c>
      <c r="F5076" s="1" t="s">
        <v>5472</v>
      </c>
      <c r="G5076" s="1" t="s">
        <v>16866</v>
      </c>
      <c r="H5076" s="1" t="s">
        <v>17440</v>
      </c>
      <c r="I5076" s="1" t="s">
        <v>13529</v>
      </c>
    </row>
    <row r="5077" spans="1:9" x14ac:dyDescent="0.25">
      <c r="A5077" s="1" t="s">
        <v>12177</v>
      </c>
      <c r="B5077" s="1" t="s">
        <v>5473</v>
      </c>
      <c r="C5077" s="1" t="s">
        <v>17448</v>
      </c>
      <c r="D5077" s="1" t="s">
        <v>5302</v>
      </c>
      <c r="E5077" s="1" t="s">
        <v>17506</v>
      </c>
      <c r="G5077" s="1" t="s">
        <v>17507</v>
      </c>
      <c r="H5077" s="1" t="s">
        <v>17235</v>
      </c>
      <c r="I5077" s="1" t="s">
        <v>13529</v>
      </c>
    </row>
    <row r="5078" spans="1:9" x14ac:dyDescent="0.25">
      <c r="A5078" s="1" t="s">
        <v>12178</v>
      </c>
      <c r="B5078" s="1" t="s">
        <v>5288</v>
      </c>
      <c r="C5078" s="1" t="s">
        <v>17448</v>
      </c>
      <c r="D5078" s="1" t="s">
        <v>5302</v>
      </c>
      <c r="E5078" s="1" t="s">
        <v>17435</v>
      </c>
      <c r="G5078" s="1" t="s">
        <v>17451</v>
      </c>
      <c r="H5078" s="1" t="s">
        <v>17436</v>
      </c>
      <c r="I5078" s="1" t="s">
        <v>13529</v>
      </c>
    </row>
    <row r="5079" spans="1:9" x14ac:dyDescent="0.25">
      <c r="A5079" s="1" t="s">
        <v>12179</v>
      </c>
      <c r="B5079" s="1" t="s">
        <v>5474</v>
      </c>
      <c r="C5079" s="1" t="s">
        <v>17448</v>
      </c>
      <c r="D5079" s="1" t="s">
        <v>5302</v>
      </c>
      <c r="E5079" s="1" t="s">
        <v>17508</v>
      </c>
      <c r="G5079" s="1" t="s">
        <v>16866</v>
      </c>
      <c r="H5079" s="1" t="s">
        <v>16365</v>
      </c>
      <c r="I5079" s="1" t="s">
        <v>13529</v>
      </c>
    </row>
    <row r="5080" spans="1:9" x14ac:dyDescent="0.25">
      <c r="A5080" s="1" t="s">
        <v>12180</v>
      </c>
      <c r="B5080" s="1" t="s">
        <v>5475</v>
      </c>
      <c r="C5080" s="1" t="s">
        <v>17448</v>
      </c>
      <c r="D5080" s="1" t="s">
        <v>5302</v>
      </c>
      <c r="E5080" s="1" t="s">
        <v>17509</v>
      </c>
      <c r="G5080" s="1" t="s">
        <v>13738</v>
      </c>
      <c r="H5080" s="1" t="s">
        <v>17510</v>
      </c>
      <c r="I5080" s="1" t="s">
        <v>13529</v>
      </c>
    </row>
    <row r="5081" spans="1:9" x14ac:dyDescent="0.25">
      <c r="A5081" s="1" t="s">
        <v>12181</v>
      </c>
      <c r="B5081" s="1" t="s">
        <v>5476</v>
      </c>
      <c r="C5081" s="1" t="s">
        <v>17448</v>
      </c>
      <c r="D5081" s="1" t="s">
        <v>5302</v>
      </c>
      <c r="G5081" s="1" t="s">
        <v>13585</v>
      </c>
      <c r="H5081" s="1" t="s">
        <v>13528</v>
      </c>
      <c r="I5081" s="1" t="s">
        <v>13529</v>
      </c>
    </row>
    <row r="5082" spans="1:9" x14ac:dyDescent="0.25">
      <c r="A5082" s="1" t="s">
        <v>5477</v>
      </c>
      <c r="B5082" s="1" t="s">
        <v>5478</v>
      </c>
      <c r="C5082" s="1" t="s">
        <v>17448</v>
      </c>
      <c r="D5082" s="1" t="s">
        <v>5302</v>
      </c>
      <c r="E5082" s="1" t="s">
        <v>17439</v>
      </c>
      <c r="F5082" s="1" t="s">
        <v>5291</v>
      </c>
      <c r="G5082" s="1" t="s">
        <v>16866</v>
      </c>
      <c r="H5082" s="1" t="s">
        <v>16301</v>
      </c>
      <c r="I5082" s="1" t="s">
        <v>13529</v>
      </c>
    </row>
    <row r="5083" spans="1:9" x14ac:dyDescent="0.25">
      <c r="A5083" s="1" t="s">
        <v>5479</v>
      </c>
      <c r="B5083" s="1" t="s">
        <v>5480</v>
      </c>
      <c r="C5083" s="1" t="s">
        <v>17448</v>
      </c>
      <c r="D5083" s="1" t="s">
        <v>5302</v>
      </c>
      <c r="F5083" s="1" t="s">
        <v>5481</v>
      </c>
      <c r="G5083" s="1" t="s">
        <v>16866</v>
      </c>
      <c r="H5083" s="1" t="s">
        <v>17511</v>
      </c>
      <c r="I5083" s="1" t="s">
        <v>13529</v>
      </c>
    </row>
    <row r="5084" spans="1:9" x14ac:dyDescent="0.25">
      <c r="A5084" s="1" t="s">
        <v>12182</v>
      </c>
      <c r="B5084" s="1" t="s">
        <v>5482</v>
      </c>
      <c r="C5084" s="1" t="s">
        <v>17512</v>
      </c>
      <c r="D5084" s="1" t="s">
        <v>5483</v>
      </c>
      <c r="E5084" s="1" t="s">
        <v>17443</v>
      </c>
      <c r="G5084" s="1" t="s">
        <v>13585</v>
      </c>
      <c r="H5084" s="1" t="s">
        <v>17444</v>
      </c>
      <c r="I5084" s="1" t="s">
        <v>13529</v>
      </c>
    </row>
    <row r="5085" spans="1:9" x14ac:dyDescent="0.25">
      <c r="A5085" s="1" t="s">
        <v>12183</v>
      </c>
      <c r="B5085" s="1" t="s">
        <v>5484</v>
      </c>
      <c r="C5085" s="1" t="s">
        <v>17512</v>
      </c>
      <c r="D5085" s="1" t="s">
        <v>5483</v>
      </c>
      <c r="E5085" s="1" t="s">
        <v>14367</v>
      </c>
      <c r="G5085" s="1" t="s">
        <v>13557</v>
      </c>
      <c r="H5085" s="1" t="s">
        <v>14368</v>
      </c>
      <c r="I5085" s="1" t="s">
        <v>13529</v>
      </c>
    </row>
    <row r="5086" spans="1:9" x14ac:dyDescent="0.25">
      <c r="A5086" s="1" t="s">
        <v>12184</v>
      </c>
      <c r="B5086" s="1" t="s">
        <v>5485</v>
      </c>
      <c r="C5086" s="1" t="s">
        <v>17433</v>
      </c>
      <c r="D5086" s="1" t="s">
        <v>5278</v>
      </c>
      <c r="E5086" s="1" t="s">
        <v>14367</v>
      </c>
      <c r="G5086" s="1" t="s">
        <v>13557</v>
      </c>
      <c r="H5086" s="1" t="s">
        <v>14368</v>
      </c>
      <c r="I5086" s="1" t="s">
        <v>13529</v>
      </c>
    </row>
    <row r="5087" spans="1:9" x14ac:dyDescent="0.25">
      <c r="A5087" s="1" t="s">
        <v>12185</v>
      </c>
      <c r="B5087" s="1" t="s">
        <v>5486</v>
      </c>
      <c r="C5087" s="1" t="s">
        <v>17433</v>
      </c>
      <c r="D5087" s="1" t="s">
        <v>5278</v>
      </c>
      <c r="E5087" s="1" t="s">
        <v>14367</v>
      </c>
      <c r="G5087" s="1" t="s">
        <v>13557</v>
      </c>
      <c r="H5087" s="1" t="s">
        <v>14368</v>
      </c>
      <c r="I5087" s="1" t="s">
        <v>13529</v>
      </c>
    </row>
    <row r="5088" spans="1:9" x14ac:dyDescent="0.25">
      <c r="A5088" s="1" t="s">
        <v>12186</v>
      </c>
      <c r="B5088" s="1" t="s">
        <v>5487</v>
      </c>
      <c r="C5088" s="1" t="s">
        <v>17433</v>
      </c>
      <c r="D5088" s="1" t="s">
        <v>5278</v>
      </c>
      <c r="E5088" s="1" t="s">
        <v>13566</v>
      </c>
      <c r="G5088" s="1" t="s">
        <v>13557</v>
      </c>
      <c r="H5088" s="1" t="s">
        <v>15341</v>
      </c>
      <c r="I5088" s="1" t="s">
        <v>13529</v>
      </c>
    </row>
    <row r="5089" spans="1:9" x14ac:dyDescent="0.25">
      <c r="A5089" s="1" t="s">
        <v>12187</v>
      </c>
      <c r="B5089" s="1" t="s">
        <v>5488</v>
      </c>
      <c r="C5089" s="1" t="s">
        <v>17433</v>
      </c>
      <c r="D5089" s="1" t="s">
        <v>5278</v>
      </c>
      <c r="E5089" s="1" t="s">
        <v>17345</v>
      </c>
      <c r="G5089" s="1" t="s">
        <v>16866</v>
      </c>
      <c r="H5089" s="1" t="s">
        <v>17513</v>
      </c>
      <c r="I5089" s="1" t="s">
        <v>13529</v>
      </c>
    </row>
    <row r="5090" spans="1:9" x14ac:dyDescent="0.25">
      <c r="A5090" s="1" t="s">
        <v>12188</v>
      </c>
      <c r="B5090" s="1" t="s">
        <v>5489</v>
      </c>
      <c r="C5090" s="1" t="s">
        <v>16219</v>
      </c>
      <c r="D5090" s="1" t="s">
        <v>3416</v>
      </c>
      <c r="E5090" s="1" t="s">
        <v>17514</v>
      </c>
      <c r="F5090" s="1" t="s">
        <v>17514</v>
      </c>
      <c r="G5090" s="1" t="s">
        <v>13798</v>
      </c>
      <c r="H5090" s="1" t="s">
        <v>17515</v>
      </c>
      <c r="I5090" s="1" t="s">
        <v>13529</v>
      </c>
    </row>
    <row r="5091" spans="1:9" x14ac:dyDescent="0.25">
      <c r="A5091" s="1" t="s">
        <v>12189</v>
      </c>
      <c r="B5091" s="1" t="s">
        <v>5490</v>
      </c>
      <c r="C5091" s="1" t="s">
        <v>16219</v>
      </c>
      <c r="D5091" s="1" t="s">
        <v>3416</v>
      </c>
      <c r="E5091" s="1" t="s">
        <v>16312</v>
      </c>
      <c r="F5091" s="1" t="s">
        <v>3579</v>
      </c>
      <c r="G5091" s="1" t="s">
        <v>13747</v>
      </c>
      <c r="H5091" s="1" t="s">
        <v>17516</v>
      </c>
      <c r="I5091" s="1" t="s">
        <v>13529</v>
      </c>
    </row>
    <row r="5092" spans="1:9" x14ac:dyDescent="0.25">
      <c r="A5092" s="1" t="s">
        <v>12190</v>
      </c>
      <c r="B5092" s="1" t="s">
        <v>5491</v>
      </c>
      <c r="C5092" s="1" t="s">
        <v>16219</v>
      </c>
      <c r="D5092" s="1" t="s">
        <v>3416</v>
      </c>
      <c r="E5092" s="1" t="s">
        <v>16254</v>
      </c>
      <c r="G5092" s="1" t="s">
        <v>13747</v>
      </c>
      <c r="H5092" s="1" t="s">
        <v>15998</v>
      </c>
      <c r="I5092" s="1" t="s">
        <v>13529</v>
      </c>
    </row>
    <row r="5093" spans="1:9" x14ac:dyDescent="0.25">
      <c r="A5093" s="1" t="s">
        <v>12191</v>
      </c>
      <c r="B5093" s="1" t="s">
        <v>5492</v>
      </c>
      <c r="C5093" s="1" t="s">
        <v>16219</v>
      </c>
      <c r="D5093" s="1" t="s">
        <v>3416</v>
      </c>
      <c r="E5093" s="1" t="s">
        <v>17517</v>
      </c>
      <c r="F5093" s="1" t="s">
        <v>17517</v>
      </c>
      <c r="G5093" s="1" t="s">
        <v>13747</v>
      </c>
      <c r="H5093" s="1" t="s">
        <v>17518</v>
      </c>
      <c r="I5093" s="1" t="s">
        <v>13529</v>
      </c>
    </row>
    <row r="5094" spans="1:9" x14ac:dyDescent="0.25">
      <c r="A5094" s="1" t="s">
        <v>12192</v>
      </c>
      <c r="B5094" s="1" t="s">
        <v>5493</v>
      </c>
      <c r="C5094" s="1" t="s">
        <v>13797</v>
      </c>
      <c r="D5094" s="1" t="s">
        <v>258</v>
      </c>
      <c r="E5094" s="1" t="s">
        <v>17519</v>
      </c>
      <c r="G5094" s="1" t="s">
        <v>16412</v>
      </c>
      <c r="H5094" s="1" t="s">
        <v>17520</v>
      </c>
      <c r="I5094" s="1" t="s">
        <v>13529</v>
      </c>
    </row>
    <row r="5095" spans="1:9" x14ac:dyDescent="0.25">
      <c r="A5095" s="1" t="s">
        <v>12193</v>
      </c>
      <c r="B5095" s="1" t="s">
        <v>5494</v>
      </c>
      <c r="C5095" s="1" t="s">
        <v>16247</v>
      </c>
      <c r="D5095" s="1" t="s">
        <v>3433</v>
      </c>
      <c r="E5095" s="1" t="s">
        <v>17521</v>
      </c>
      <c r="G5095" s="1" t="s">
        <v>13649</v>
      </c>
      <c r="H5095" s="1" t="s">
        <v>15697</v>
      </c>
      <c r="I5095" s="1" t="s">
        <v>13529</v>
      </c>
    </row>
    <row r="5096" spans="1:9" x14ac:dyDescent="0.25">
      <c r="A5096" s="1" t="s">
        <v>12194</v>
      </c>
      <c r="B5096" s="1" t="s">
        <v>5495</v>
      </c>
      <c r="C5096" s="1" t="s">
        <v>16219</v>
      </c>
      <c r="D5096" s="1" t="s">
        <v>3416</v>
      </c>
      <c r="E5096" s="1" t="s">
        <v>17522</v>
      </c>
      <c r="G5096" s="1" t="s">
        <v>14678</v>
      </c>
      <c r="H5096" s="1" t="s">
        <v>17523</v>
      </c>
      <c r="I5096" s="1" t="s">
        <v>13529</v>
      </c>
    </row>
    <row r="5097" spans="1:9" x14ac:dyDescent="0.25">
      <c r="A5097" s="1" t="s">
        <v>12195</v>
      </c>
      <c r="B5097" s="1" t="s">
        <v>5496</v>
      </c>
      <c r="C5097" s="1" t="s">
        <v>16219</v>
      </c>
      <c r="D5097" s="1" t="s">
        <v>3416</v>
      </c>
      <c r="E5097" s="1" t="s">
        <v>17524</v>
      </c>
      <c r="G5097" s="1" t="s">
        <v>13747</v>
      </c>
      <c r="H5097" s="1" t="s">
        <v>17525</v>
      </c>
      <c r="I5097" s="1" t="s">
        <v>13529</v>
      </c>
    </row>
    <row r="5098" spans="1:9" x14ac:dyDescent="0.25">
      <c r="A5098" s="1" t="s">
        <v>12196</v>
      </c>
      <c r="B5098" s="1" t="s">
        <v>5497</v>
      </c>
      <c r="C5098" s="1" t="s">
        <v>16219</v>
      </c>
      <c r="D5098" s="1" t="s">
        <v>3416</v>
      </c>
      <c r="E5098" s="1" t="s">
        <v>17526</v>
      </c>
      <c r="G5098" s="1" t="s">
        <v>13798</v>
      </c>
      <c r="H5098" s="1" t="s">
        <v>17527</v>
      </c>
      <c r="I5098" s="1" t="s">
        <v>13529</v>
      </c>
    </row>
    <row r="5099" spans="1:9" x14ac:dyDescent="0.25">
      <c r="A5099" s="1" t="s">
        <v>12197</v>
      </c>
      <c r="B5099" s="1" t="s">
        <v>5498</v>
      </c>
      <c r="C5099" s="1" t="s">
        <v>16219</v>
      </c>
      <c r="D5099" s="1" t="s">
        <v>3416</v>
      </c>
      <c r="E5099" s="1" t="s">
        <v>17528</v>
      </c>
      <c r="F5099" s="1" t="s">
        <v>17528</v>
      </c>
      <c r="G5099" s="1" t="s">
        <v>13798</v>
      </c>
      <c r="H5099" s="1" t="s">
        <v>17529</v>
      </c>
      <c r="I5099" s="1" t="s">
        <v>13529</v>
      </c>
    </row>
    <row r="5100" spans="1:9" x14ac:dyDescent="0.25">
      <c r="A5100" s="1" t="s">
        <v>12198</v>
      </c>
      <c r="B5100" s="1" t="s">
        <v>5499</v>
      </c>
      <c r="C5100" s="1" t="s">
        <v>16247</v>
      </c>
      <c r="D5100" s="1" t="s">
        <v>3433</v>
      </c>
      <c r="E5100" s="1" t="s">
        <v>17530</v>
      </c>
      <c r="G5100" s="1" t="s">
        <v>13649</v>
      </c>
      <c r="H5100" s="1" t="s">
        <v>17531</v>
      </c>
      <c r="I5100" s="1" t="s">
        <v>13529</v>
      </c>
    </row>
    <row r="5101" spans="1:9" x14ac:dyDescent="0.25">
      <c r="A5101" s="1" t="s">
        <v>12199</v>
      </c>
      <c r="B5101" s="1" t="s">
        <v>5500</v>
      </c>
      <c r="C5101" s="1" t="s">
        <v>16219</v>
      </c>
      <c r="D5101" s="1" t="s">
        <v>3416</v>
      </c>
      <c r="E5101" s="1" t="s">
        <v>17532</v>
      </c>
      <c r="G5101" s="1" t="s">
        <v>13747</v>
      </c>
      <c r="H5101" s="1" t="s">
        <v>17533</v>
      </c>
      <c r="I5101" s="1" t="s">
        <v>13529</v>
      </c>
    </row>
    <row r="5102" spans="1:9" x14ac:dyDescent="0.25">
      <c r="A5102" s="1" t="s">
        <v>12200</v>
      </c>
      <c r="B5102" s="1" t="s">
        <v>5501</v>
      </c>
      <c r="C5102" s="1" t="s">
        <v>16219</v>
      </c>
      <c r="D5102" s="1" t="s">
        <v>3416</v>
      </c>
      <c r="E5102" s="1" t="s">
        <v>17534</v>
      </c>
      <c r="G5102" s="1" t="s">
        <v>13747</v>
      </c>
      <c r="H5102" s="1" t="s">
        <v>15200</v>
      </c>
      <c r="I5102" s="1" t="s">
        <v>13529</v>
      </c>
    </row>
    <row r="5103" spans="1:9" x14ac:dyDescent="0.25">
      <c r="A5103" s="1" t="s">
        <v>12201</v>
      </c>
      <c r="B5103" s="1" t="s">
        <v>5502</v>
      </c>
      <c r="C5103" s="1" t="s">
        <v>16219</v>
      </c>
      <c r="D5103" s="1" t="s">
        <v>3416</v>
      </c>
      <c r="E5103" s="1" t="s">
        <v>17535</v>
      </c>
      <c r="G5103" s="1" t="s">
        <v>13747</v>
      </c>
      <c r="H5103" s="1" t="s">
        <v>17536</v>
      </c>
      <c r="I5103" s="1" t="s">
        <v>13529</v>
      </c>
    </row>
    <row r="5104" spans="1:9" x14ac:dyDescent="0.25">
      <c r="A5104" s="1" t="s">
        <v>12202</v>
      </c>
      <c r="B5104" s="1" t="s">
        <v>5503</v>
      </c>
      <c r="C5104" s="1" t="s">
        <v>16219</v>
      </c>
      <c r="D5104" s="1" t="s">
        <v>3416</v>
      </c>
      <c r="E5104" s="1" t="s">
        <v>17537</v>
      </c>
      <c r="G5104" s="1" t="s">
        <v>13747</v>
      </c>
      <c r="H5104" s="1" t="s">
        <v>17489</v>
      </c>
      <c r="I5104" s="1" t="s">
        <v>13529</v>
      </c>
    </row>
    <row r="5105" spans="1:9" x14ac:dyDescent="0.25">
      <c r="A5105" s="1" t="s">
        <v>12203</v>
      </c>
      <c r="B5105" s="1" t="s">
        <v>5504</v>
      </c>
      <c r="C5105" s="1" t="s">
        <v>16219</v>
      </c>
      <c r="D5105" s="1" t="s">
        <v>3416</v>
      </c>
      <c r="E5105" s="1" t="s">
        <v>16951</v>
      </c>
      <c r="G5105" s="1" t="s">
        <v>13798</v>
      </c>
      <c r="H5105" s="1" t="s">
        <v>17538</v>
      </c>
      <c r="I5105" s="1" t="s">
        <v>13529</v>
      </c>
    </row>
    <row r="5106" spans="1:9" x14ac:dyDescent="0.25">
      <c r="A5106" s="1" t="s">
        <v>12204</v>
      </c>
      <c r="B5106" s="1" t="s">
        <v>5505</v>
      </c>
      <c r="C5106" s="1" t="s">
        <v>16219</v>
      </c>
      <c r="D5106" s="1" t="s">
        <v>3416</v>
      </c>
      <c r="E5106" s="1" t="s">
        <v>17539</v>
      </c>
      <c r="G5106" s="1" t="s">
        <v>13798</v>
      </c>
      <c r="H5106" s="1" t="s">
        <v>17533</v>
      </c>
      <c r="I5106" s="1" t="s">
        <v>13529</v>
      </c>
    </row>
    <row r="5107" spans="1:9" x14ac:dyDescent="0.25">
      <c r="A5107" s="1" t="s">
        <v>12205</v>
      </c>
      <c r="B5107" s="1" t="s">
        <v>5506</v>
      </c>
      <c r="C5107" s="1" t="s">
        <v>16219</v>
      </c>
      <c r="D5107" s="1" t="s">
        <v>3416</v>
      </c>
      <c r="E5107" s="1" t="s">
        <v>17540</v>
      </c>
      <c r="G5107" s="1" t="s">
        <v>13798</v>
      </c>
      <c r="H5107" s="1" t="s">
        <v>17541</v>
      </c>
      <c r="I5107" s="1" t="s">
        <v>13529</v>
      </c>
    </row>
    <row r="5108" spans="1:9" x14ac:dyDescent="0.25">
      <c r="A5108" s="1" t="s">
        <v>12206</v>
      </c>
      <c r="B5108" s="1" t="s">
        <v>5507</v>
      </c>
      <c r="C5108" s="1" t="s">
        <v>16219</v>
      </c>
      <c r="D5108" s="1" t="s">
        <v>3416</v>
      </c>
      <c r="E5108" s="1" t="s">
        <v>17542</v>
      </c>
      <c r="G5108" s="1" t="s">
        <v>13747</v>
      </c>
      <c r="H5108" s="1" t="s">
        <v>17543</v>
      </c>
      <c r="I5108" s="1" t="s">
        <v>13529</v>
      </c>
    </row>
    <row r="5109" spans="1:9" x14ac:dyDescent="0.25">
      <c r="A5109" s="1" t="s">
        <v>12207</v>
      </c>
      <c r="B5109" s="1" t="s">
        <v>5508</v>
      </c>
      <c r="C5109" s="1" t="s">
        <v>16219</v>
      </c>
      <c r="D5109" s="1" t="s">
        <v>3416</v>
      </c>
      <c r="E5109" s="1" t="s">
        <v>17544</v>
      </c>
      <c r="G5109" s="1" t="s">
        <v>13798</v>
      </c>
      <c r="H5109" s="1" t="s">
        <v>17545</v>
      </c>
      <c r="I5109" s="1" t="s">
        <v>13529</v>
      </c>
    </row>
    <row r="5110" spans="1:9" x14ac:dyDescent="0.25">
      <c r="A5110" s="1" t="s">
        <v>12208</v>
      </c>
      <c r="B5110" s="1" t="s">
        <v>5509</v>
      </c>
      <c r="C5110" s="1" t="s">
        <v>16247</v>
      </c>
      <c r="D5110" s="1" t="s">
        <v>3433</v>
      </c>
      <c r="E5110" s="1" t="s">
        <v>17064</v>
      </c>
      <c r="G5110" s="1" t="s">
        <v>13649</v>
      </c>
      <c r="H5110" s="1" t="s">
        <v>17065</v>
      </c>
      <c r="I5110" s="1" t="s">
        <v>13529</v>
      </c>
    </row>
    <row r="5111" spans="1:9" x14ac:dyDescent="0.25">
      <c r="A5111" s="1" t="s">
        <v>12209</v>
      </c>
      <c r="B5111" s="1" t="s">
        <v>5510</v>
      </c>
      <c r="C5111" s="1" t="s">
        <v>16247</v>
      </c>
      <c r="D5111" s="1" t="s">
        <v>3433</v>
      </c>
      <c r="E5111" s="1" t="s">
        <v>17546</v>
      </c>
      <c r="G5111" s="1" t="s">
        <v>13649</v>
      </c>
      <c r="H5111" s="1" t="s">
        <v>17547</v>
      </c>
      <c r="I5111" s="1" t="s">
        <v>13529</v>
      </c>
    </row>
    <row r="5112" spans="1:9" x14ac:dyDescent="0.25">
      <c r="A5112" s="1" t="s">
        <v>12210</v>
      </c>
      <c r="B5112" s="1" t="s">
        <v>5511</v>
      </c>
      <c r="C5112" s="1" t="s">
        <v>13797</v>
      </c>
      <c r="D5112" s="1" t="s">
        <v>258</v>
      </c>
      <c r="E5112" s="1" t="s">
        <v>17548</v>
      </c>
      <c r="G5112" s="1" t="s">
        <v>13798</v>
      </c>
      <c r="H5112" s="1" t="s">
        <v>17549</v>
      </c>
      <c r="I5112" s="1" t="s">
        <v>13529</v>
      </c>
    </row>
    <row r="5113" spans="1:9" x14ac:dyDescent="0.25">
      <c r="A5113" s="1" t="s">
        <v>12211</v>
      </c>
      <c r="B5113" s="1" t="s">
        <v>5512</v>
      </c>
      <c r="C5113" s="1" t="s">
        <v>16219</v>
      </c>
      <c r="D5113" s="1" t="s">
        <v>3416</v>
      </c>
      <c r="E5113" s="1" t="s">
        <v>17550</v>
      </c>
      <c r="G5113" s="1" t="s">
        <v>13747</v>
      </c>
      <c r="H5113" s="1" t="s">
        <v>17551</v>
      </c>
      <c r="I5113" s="1" t="s">
        <v>13529</v>
      </c>
    </row>
    <row r="5114" spans="1:9" x14ac:dyDescent="0.25">
      <c r="A5114" s="1" t="s">
        <v>12212</v>
      </c>
      <c r="B5114" s="1" t="s">
        <v>5513</v>
      </c>
      <c r="C5114" s="1" t="s">
        <v>16219</v>
      </c>
      <c r="D5114" s="1" t="s">
        <v>3416</v>
      </c>
      <c r="E5114" s="1" t="s">
        <v>17552</v>
      </c>
      <c r="G5114" s="1" t="s">
        <v>13747</v>
      </c>
      <c r="H5114" s="1" t="s">
        <v>15185</v>
      </c>
      <c r="I5114" s="1" t="s">
        <v>13529</v>
      </c>
    </row>
    <row r="5115" spans="1:9" x14ac:dyDescent="0.25">
      <c r="A5115" s="1" t="s">
        <v>12213</v>
      </c>
      <c r="B5115" s="1" t="s">
        <v>5514</v>
      </c>
      <c r="C5115" s="1" t="s">
        <v>16247</v>
      </c>
      <c r="D5115" s="1" t="s">
        <v>3433</v>
      </c>
      <c r="E5115" s="1" t="s">
        <v>17553</v>
      </c>
      <c r="G5115" s="1" t="s">
        <v>13649</v>
      </c>
      <c r="H5115" s="1" t="s">
        <v>17554</v>
      </c>
      <c r="I5115" s="1" t="s">
        <v>13529</v>
      </c>
    </row>
    <row r="5116" spans="1:9" x14ac:dyDescent="0.25">
      <c r="A5116" s="1" t="s">
        <v>12214</v>
      </c>
      <c r="B5116" s="1" t="s">
        <v>5515</v>
      </c>
      <c r="C5116" s="1" t="s">
        <v>16247</v>
      </c>
      <c r="D5116" s="1" t="s">
        <v>3433</v>
      </c>
      <c r="E5116" s="1" t="s">
        <v>17064</v>
      </c>
      <c r="G5116" s="1" t="s">
        <v>13649</v>
      </c>
      <c r="H5116" s="1" t="s">
        <v>17065</v>
      </c>
      <c r="I5116" s="1" t="s">
        <v>13529</v>
      </c>
    </row>
    <row r="5117" spans="1:9" x14ac:dyDescent="0.25">
      <c r="A5117" s="1" t="s">
        <v>12215</v>
      </c>
      <c r="B5117" s="1" t="s">
        <v>5516</v>
      </c>
      <c r="C5117" s="1" t="s">
        <v>16247</v>
      </c>
      <c r="D5117" s="1" t="s">
        <v>3433</v>
      </c>
      <c r="E5117" s="1" t="s">
        <v>17555</v>
      </c>
      <c r="G5117" s="1" t="s">
        <v>13649</v>
      </c>
      <c r="H5117" s="1" t="s">
        <v>17556</v>
      </c>
      <c r="I5117" s="1" t="s">
        <v>13529</v>
      </c>
    </row>
    <row r="5118" spans="1:9" x14ac:dyDescent="0.25">
      <c r="A5118" s="1" t="s">
        <v>12216</v>
      </c>
      <c r="B5118" s="1" t="s">
        <v>5516</v>
      </c>
      <c r="C5118" s="1" t="s">
        <v>16247</v>
      </c>
      <c r="D5118" s="1" t="s">
        <v>3433</v>
      </c>
      <c r="E5118" s="1" t="s">
        <v>17555</v>
      </c>
      <c r="G5118" s="1" t="s">
        <v>13649</v>
      </c>
      <c r="H5118" s="1" t="s">
        <v>17556</v>
      </c>
      <c r="I5118" s="1" t="s">
        <v>13529</v>
      </c>
    </row>
    <row r="5119" spans="1:9" x14ac:dyDescent="0.25">
      <c r="A5119" s="1" t="s">
        <v>12217</v>
      </c>
      <c r="B5119" s="1" t="s">
        <v>5516</v>
      </c>
      <c r="C5119" s="1" t="s">
        <v>16247</v>
      </c>
      <c r="D5119" s="1" t="s">
        <v>3433</v>
      </c>
      <c r="E5119" s="1" t="s">
        <v>17555</v>
      </c>
      <c r="G5119" s="1" t="s">
        <v>13649</v>
      </c>
      <c r="H5119" s="1" t="s">
        <v>17556</v>
      </c>
      <c r="I5119" s="1" t="s">
        <v>13529</v>
      </c>
    </row>
    <row r="5120" spans="1:9" x14ac:dyDescent="0.25">
      <c r="A5120" s="1" t="s">
        <v>12218</v>
      </c>
      <c r="B5120" s="1" t="s">
        <v>5516</v>
      </c>
      <c r="C5120" s="1" t="s">
        <v>16247</v>
      </c>
      <c r="D5120" s="1" t="s">
        <v>3433</v>
      </c>
      <c r="E5120" s="1" t="s">
        <v>17555</v>
      </c>
      <c r="G5120" s="1" t="s">
        <v>13649</v>
      </c>
      <c r="H5120" s="1" t="s">
        <v>17556</v>
      </c>
      <c r="I5120" s="1" t="s">
        <v>13529</v>
      </c>
    </row>
    <row r="5121" spans="1:9" x14ac:dyDescent="0.25">
      <c r="A5121" s="1" t="s">
        <v>12219</v>
      </c>
      <c r="B5121" s="1" t="s">
        <v>5516</v>
      </c>
      <c r="C5121" s="1" t="s">
        <v>16247</v>
      </c>
      <c r="D5121" s="1" t="s">
        <v>3433</v>
      </c>
      <c r="E5121" s="1" t="s">
        <v>17555</v>
      </c>
      <c r="G5121" s="1" t="s">
        <v>13649</v>
      </c>
      <c r="H5121" s="1" t="s">
        <v>17556</v>
      </c>
      <c r="I5121" s="1" t="s">
        <v>13529</v>
      </c>
    </row>
    <row r="5122" spans="1:9" x14ac:dyDescent="0.25">
      <c r="A5122" s="1" t="s">
        <v>12220</v>
      </c>
      <c r="B5122" s="1" t="s">
        <v>5516</v>
      </c>
      <c r="C5122" s="1" t="s">
        <v>16247</v>
      </c>
      <c r="D5122" s="1" t="s">
        <v>3433</v>
      </c>
      <c r="E5122" s="1" t="s">
        <v>17555</v>
      </c>
      <c r="G5122" s="1" t="s">
        <v>13649</v>
      </c>
      <c r="H5122" s="1" t="s">
        <v>17556</v>
      </c>
      <c r="I5122" s="1" t="s">
        <v>13529</v>
      </c>
    </row>
    <row r="5123" spans="1:9" x14ac:dyDescent="0.25">
      <c r="A5123" s="1" t="s">
        <v>12221</v>
      </c>
      <c r="B5123" s="1" t="s">
        <v>5516</v>
      </c>
      <c r="C5123" s="1" t="s">
        <v>16247</v>
      </c>
      <c r="D5123" s="1" t="s">
        <v>3433</v>
      </c>
      <c r="E5123" s="1" t="s">
        <v>17555</v>
      </c>
      <c r="G5123" s="1" t="s">
        <v>13649</v>
      </c>
      <c r="H5123" s="1" t="s">
        <v>17556</v>
      </c>
      <c r="I5123" s="1" t="s">
        <v>13529</v>
      </c>
    </row>
    <row r="5124" spans="1:9" x14ac:dyDescent="0.25">
      <c r="A5124" s="1" t="s">
        <v>12222</v>
      </c>
      <c r="B5124" s="1" t="s">
        <v>5517</v>
      </c>
      <c r="C5124" s="1" t="s">
        <v>17420</v>
      </c>
      <c r="D5124" s="1" t="s">
        <v>5258</v>
      </c>
      <c r="E5124" s="1" t="s">
        <v>13566</v>
      </c>
      <c r="F5124" s="1" t="s">
        <v>55</v>
      </c>
      <c r="G5124" s="1" t="s">
        <v>17413</v>
      </c>
      <c r="H5124" s="1" t="s">
        <v>13623</v>
      </c>
      <c r="I5124" s="1" t="s">
        <v>13529</v>
      </c>
    </row>
    <row r="5125" spans="1:9" x14ac:dyDescent="0.25">
      <c r="A5125" s="1" t="s">
        <v>12223</v>
      </c>
      <c r="B5125" s="1" t="s">
        <v>5518</v>
      </c>
      <c r="C5125" s="1" t="s">
        <v>17433</v>
      </c>
      <c r="D5125" s="1" t="s">
        <v>5278</v>
      </c>
      <c r="E5125" s="1" t="s">
        <v>17486</v>
      </c>
      <c r="G5125" s="1" t="s">
        <v>16866</v>
      </c>
      <c r="H5125" s="1" t="s">
        <v>15613</v>
      </c>
      <c r="I5125" s="1" t="s">
        <v>13529</v>
      </c>
    </row>
    <row r="5126" spans="1:9" x14ac:dyDescent="0.25">
      <c r="A5126" s="1" t="s">
        <v>12224</v>
      </c>
      <c r="B5126" s="1" t="s">
        <v>5519</v>
      </c>
      <c r="C5126" s="1" t="s">
        <v>17420</v>
      </c>
      <c r="D5126" s="1" t="s">
        <v>5258</v>
      </c>
      <c r="E5126" s="1" t="s">
        <v>17443</v>
      </c>
      <c r="G5126" s="1" t="s">
        <v>13585</v>
      </c>
      <c r="H5126" s="1" t="s">
        <v>17444</v>
      </c>
      <c r="I5126" s="1" t="s">
        <v>13529</v>
      </c>
    </row>
    <row r="5127" spans="1:9" x14ac:dyDescent="0.25">
      <c r="A5127" s="1" t="s">
        <v>12225</v>
      </c>
      <c r="B5127" s="1" t="s">
        <v>5520</v>
      </c>
      <c r="C5127" s="1" t="s">
        <v>17420</v>
      </c>
      <c r="D5127" s="1" t="s">
        <v>5258</v>
      </c>
      <c r="E5127" s="1" t="s">
        <v>13890</v>
      </c>
      <c r="G5127" s="1" t="s">
        <v>13557</v>
      </c>
      <c r="H5127" s="1" t="s">
        <v>14608</v>
      </c>
      <c r="I5127" s="1" t="s">
        <v>13529</v>
      </c>
    </row>
    <row r="5128" spans="1:9" x14ac:dyDescent="0.25">
      <c r="A5128" s="1" t="s">
        <v>12226</v>
      </c>
      <c r="B5128" s="1" t="s">
        <v>5521</v>
      </c>
      <c r="C5128" s="1" t="s">
        <v>17420</v>
      </c>
      <c r="D5128" s="1" t="s">
        <v>5258</v>
      </c>
      <c r="E5128" s="1" t="s">
        <v>13561</v>
      </c>
      <c r="G5128" s="1" t="s">
        <v>13557</v>
      </c>
      <c r="H5128" s="1" t="s">
        <v>14609</v>
      </c>
      <c r="I5128" s="1" t="s">
        <v>13529</v>
      </c>
    </row>
    <row r="5129" spans="1:9" x14ac:dyDescent="0.25">
      <c r="A5129" s="1" t="s">
        <v>12227</v>
      </c>
      <c r="B5129" s="1" t="s">
        <v>5522</v>
      </c>
      <c r="C5129" s="1" t="s">
        <v>17433</v>
      </c>
      <c r="D5129" s="1" t="s">
        <v>5278</v>
      </c>
      <c r="E5129" s="1" t="s">
        <v>17449</v>
      </c>
      <c r="G5129" s="1" t="s">
        <v>13585</v>
      </c>
      <c r="H5129" s="1" t="s">
        <v>17450</v>
      </c>
      <c r="I5129" s="1" t="s">
        <v>13529</v>
      </c>
    </row>
    <row r="5130" spans="1:9" x14ac:dyDescent="0.25">
      <c r="A5130" s="1" t="s">
        <v>12228</v>
      </c>
      <c r="B5130" s="1" t="s">
        <v>5523</v>
      </c>
      <c r="C5130" s="1" t="s">
        <v>17420</v>
      </c>
      <c r="D5130" s="1" t="s">
        <v>5258</v>
      </c>
      <c r="E5130" s="1" t="s">
        <v>17557</v>
      </c>
      <c r="G5130" s="1" t="s">
        <v>16984</v>
      </c>
      <c r="H5130" s="1" t="s">
        <v>15617</v>
      </c>
      <c r="I5130" s="1" t="s">
        <v>13529</v>
      </c>
    </row>
    <row r="5131" spans="1:9" x14ac:dyDescent="0.25">
      <c r="A5131" s="1" t="s">
        <v>12229</v>
      </c>
      <c r="B5131" s="1" t="s">
        <v>5524</v>
      </c>
      <c r="C5131" s="1" t="s">
        <v>17420</v>
      </c>
      <c r="D5131" s="1" t="s">
        <v>5258</v>
      </c>
      <c r="E5131" s="1" t="s">
        <v>17558</v>
      </c>
      <c r="F5131" s="1" t="s">
        <v>5525</v>
      </c>
      <c r="G5131" s="1" t="s">
        <v>16866</v>
      </c>
      <c r="H5131" s="1" t="s">
        <v>17559</v>
      </c>
      <c r="I5131" s="1" t="s">
        <v>13529</v>
      </c>
    </row>
    <row r="5132" spans="1:9" x14ac:dyDescent="0.25">
      <c r="A5132" s="1" t="s">
        <v>12230</v>
      </c>
      <c r="B5132" s="1" t="s">
        <v>5526</v>
      </c>
      <c r="C5132" s="1" t="s">
        <v>17420</v>
      </c>
      <c r="D5132" s="1" t="s">
        <v>5258</v>
      </c>
      <c r="G5132" s="1" t="s">
        <v>17560</v>
      </c>
      <c r="H5132" s="1" t="s">
        <v>13528</v>
      </c>
      <c r="I5132" s="1" t="s">
        <v>13529</v>
      </c>
    </row>
    <row r="5133" spans="1:9" x14ac:dyDescent="0.25">
      <c r="A5133" s="1" t="s">
        <v>12231</v>
      </c>
      <c r="B5133" s="1" t="s">
        <v>5527</v>
      </c>
      <c r="C5133" s="1" t="s">
        <v>17420</v>
      </c>
      <c r="D5133" s="1" t="s">
        <v>5258</v>
      </c>
      <c r="E5133" s="1" t="s">
        <v>13561</v>
      </c>
      <c r="G5133" s="1" t="s">
        <v>13557</v>
      </c>
      <c r="H5133" s="1" t="s">
        <v>14609</v>
      </c>
      <c r="I5133" s="1" t="s">
        <v>13529</v>
      </c>
    </row>
    <row r="5134" spans="1:9" x14ac:dyDescent="0.25">
      <c r="A5134" s="1" t="s">
        <v>12232</v>
      </c>
      <c r="B5134" s="1" t="s">
        <v>5528</v>
      </c>
      <c r="C5134" s="1" t="s">
        <v>17420</v>
      </c>
      <c r="D5134" s="1" t="s">
        <v>5258</v>
      </c>
      <c r="E5134" s="1" t="s">
        <v>13566</v>
      </c>
      <c r="G5134" s="1" t="s">
        <v>13557</v>
      </c>
      <c r="H5134" s="1" t="s">
        <v>15341</v>
      </c>
      <c r="I5134" s="1" t="s">
        <v>13529</v>
      </c>
    </row>
    <row r="5135" spans="1:9" x14ac:dyDescent="0.25">
      <c r="A5135" s="1" t="s">
        <v>12233</v>
      </c>
      <c r="B5135" s="1" t="s">
        <v>5529</v>
      </c>
      <c r="C5135" s="1" t="s">
        <v>17420</v>
      </c>
      <c r="D5135" s="1" t="s">
        <v>5258</v>
      </c>
      <c r="E5135" s="1" t="s">
        <v>16856</v>
      </c>
      <c r="G5135" s="1" t="s">
        <v>17437</v>
      </c>
      <c r="H5135" s="1" t="s">
        <v>17561</v>
      </c>
      <c r="I5135" s="1" t="s">
        <v>13529</v>
      </c>
    </row>
    <row r="5136" spans="1:9" x14ac:dyDescent="0.25">
      <c r="A5136" s="1" t="s">
        <v>12234</v>
      </c>
      <c r="B5136" s="1" t="s">
        <v>5530</v>
      </c>
      <c r="C5136" s="1" t="s">
        <v>17420</v>
      </c>
      <c r="D5136" s="1" t="s">
        <v>5258</v>
      </c>
      <c r="E5136" s="1" t="s">
        <v>17562</v>
      </c>
      <c r="G5136" s="1" t="s">
        <v>13557</v>
      </c>
      <c r="H5136" s="1" t="s">
        <v>15616</v>
      </c>
      <c r="I5136" s="1" t="s">
        <v>13529</v>
      </c>
    </row>
    <row r="5137" spans="1:9" x14ac:dyDescent="0.25">
      <c r="A5137" s="1" t="s">
        <v>12235</v>
      </c>
      <c r="B5137" s="1" t="s">
        <v>5531</v>
      </c>
      <c r="C5137" s="1" t="s">
        <v>17420</v>
      </c>
      <c r="D5137" s="1" t="s">
        <v>5258</v>
      </c>
      <c r="E5137" s="1" t="s">
        <v>17345</v>
      </c>
      <c r="G5137" s="1" t="s">
        <v>16866</v>
      </c>
      <c r="H5137" s="1" t="s">
        <v>17513</v>
      </c>
      <c r="I5137" s="1" t="s">
        <v>13529</v>
      </c>
    </row>
    <row r="5138" spans="1:9" x14ac:dyDescent="0.25">
      <c r="A5138" s="1" t="s">
        <v>12236</v>
      </c>
      <c r="B5138" s="1" t="s">
        <v>5532</v>
      </c>
      <c r="C5138" s="1" t="s">
        <v>17433</v>
      </c>
      <c r="D5138" s="1" t="s">
        <v>5278</v>
      </c>
      <c r="E5138" s="1" t="s">
        <v>17423</v>
      </c>
      <c r="G5138" s="1" t="s">
        <v>16866</v>
      </c>
      <c r="H5138" s="1" t="s">
        <v>14869</v>
      </c>
      <c r="I5138" s="1" t="s">
        <v>13529</v>
      </c>
    </row>
    <row r="5139" spans="1:9" x14ac:dyDescent="0.25">
      <c r="A5139" s="1" t="s">
        <v>12237</v>
      </c>
      <c r="B5139" s="1" t="s">
        <v>5533</v>
      </c>
      <c r="C5139" s="1" t="s">
        <v>17420</v>
      </c>
      <c r="D5139" s="1" t="s">
        <v>5258</v>
      </c>
      <c r="E5139" s="1" t="s">
        <v>17423</v>
      </c>
      <c r="G5139" s="1" t="s">
        <v>16866</v>
      </c>
      <c r="H5139" s="1" t="s">
        <v>14869</v>
      </c>
      <c r="I5139" s="1" t="s">
        <v>13529</v>
      </c>
    </row>
    <row r="5140" spans="1:9" x14ac:dyDescent="0.25">
      <c r="A5140" s="1" t="s">
        <v>12238</v>
      </c>
      <c r="B5140" s="1" t="s">
        <v>5534</v>
      </c>
      <c r="C5140" s="1" t="s">
        <v>17442</v>
      </c>
      <c r="D5140" s="1" t="s">
        <v>5296</v>
      </c>
      <c r="E5140" s="1" t="s">
        <v>17359</v>
      </c>
      <c r="G5140" s="1" t="s">
        <v>13585</v>
      </c>
      <c r="H5140" s="1" t="s">
        <v>17360</v>
      </c>
      <c r="I5140" s="1" t="s">
        <v>13529</v>
      </c>
    </row>
    <row r="5141" spans="1:9" x14ac:dyDescent="0.25">
      <c r="A5141" s="1" t="s">
        <v>12239</v>
      </c>
      <c r="B5141" s="1" t="s">
        <v>5535</v>
      </c>
      <c r="C5141" s="1" t="s">
        <v>17442</v>
      </c>
      <c r="D5141" s="1" t="s">
        <v>5296</v>
      </c>
      <c r="E5141" s="1" t="s">
        <v>17345</v>
      </c>
      <c r="G5141" s="1" t="s">
        <v>13585</v>
      </c>
      <c r="H5141" s="1" t="s">
        <v>17513</v>
      </c>
      <c r="I5141" s="1" t="s">
        <v>13529</v>
      </c>
    </row>
    <row r="5142" spans="1:9" x14ac:dyDescent="0.25">
      <c r="A5142" s="1" t="s">
        <v>12240</v>
      </c>
      <c r="B5142" s="1" t="s">
        <v>5536</v>
      </c>
      <c r="C5142" s="1" t="s">
        <v>17442</v>
      </c>
      <c r="D5142" s="1" t="s">
        <v>5296</v>
      </c>
      <c r="E5142" s="1" t="s">
        <v>13561</v>
      </c>
      <c r="G5142" s="1" t="s">
        <v>13585</v>
      </c>
      <c r="H5142" s="1" t="s">
        <v>14609</v>
      </c>
      <c r="I5142" s="1" t="s">
        <v>13529</v>
      </c>
    </row>
    <row r="5143" spans="1:9" x14ac:dyDescent="0.25">
      <c r="A5143" s="1" t="s">
        <v>12241</v>
      </c>
      <c r="B5143" s="1" t="s">
        <v>5537</v>
      </c>
      <c r="C5143" s="1" t="s">
        <v>17448</v>
      </c>
      <c r="D5143" s="1" t="s">
        <v>5302</v>
      </c>
      <c r="E5143" s="1" t="s">
        <v>13584</v>
      </c>
      <c r="G5143" s="1" t="s">
        <v>16866</v>
      </c>
      <c r="H5143" s="1" t="s">
        <v>13528</v>
      </c>
      <c r="I5143" s="1" t="s">
        <v>13529</v>
      </c>
    </row>
    <row r="5144" spans="1:9" x14ac:dyDescent="0.25">
      <c r="A5144" s="1" t="s">
        <v>12242</v>
      </c>
      <c r="B5144" s="1" t="s">
        <v>5538</v>
      </c>
      <c r="C5144" s="1" t="s">
        <v>17448</v>
      </c>
      <c r="D5144" s="1" t="s">
        <v>5302</v>
      </c>
      <c r="E5144" s="1" t="s">
        <v>13584</v>
      </c>
      <c r="G5144" s="1" t="s">
        <v>16866</v>
      </c>
      <c r="H5144" s="1" t="s">
        <v>17417</v>
      </c>
      <c r="I5144" s="1" t="s">
        <v>13529</v>
      </c>
    </row>
    <row r="5145" spans="1:9" x14ac:dyDescent="0.25">
      <c r="A5145" s="1" t="s">
        <v>12243</v>
      </c>
      <c r="B5145" s="1" t="s">
        <v>5539</v>
      </c>
      <c r="C5145" s="1" t="s">
        <v>17448</v>
      </c>
      <c r="D5145" s="1" t="s">
        <v>5302</v>
      </c>
      <c r="E5145" s="1" t="s">
        <v>13871</v>
      </c>
      <c r="G5145" s="1" t="s">
        <v>16866</v>
      </c>
      <c r="H5145" s="1" t="s">
        <v>17478</v>
      </c>
      <c r="I5145" s="1" t="s">
        <v>13529</v>
      </c>
    </row>
    <row r="5146" spans="1:9" x14ac:dyDescent="0.25">
      <c r="A5146" s="1" t="s">
        <v>5540</v>
      </c>
      <c r="B5146" s="1" t="s">
        <v>5541</v>
      </c>
      <c r="C5146" s="1" t="s">
        <v>17448</v>
      </c>
      <c r="D5146" s="1" t="s">
        <v>5302</v>
      </c>
      <c r="E5146" s="1" t="s">
        <v>17443</v>
      </c>
      <c r="G5146" s="1" t="s">
        <v>13585</v>
      </c>
      <c r="H5146" s="1" t="s">
        <v>17444</v>
      </c>
      <c r="I5146" s="1" t="s">
        <v>13529</v>
      </c>
    </row>
    <row r="5147" spans="1:9" x14ac:dyDescent="0.25">
      <c r="A5147" s="1" t="s">
        <v>12244</v>
      </c>
      <c r="B5147" s="1" t="s">
        <v>5542</v>
      </c>
      <c r="C5147" s="1" t="s">
        <v>17448</v>
      </c>
      <c r="D5147" s="1" t="s">
        <v>5302</v>
      </c>
      <c r="E5147" s="1" t="s">
        <v>17359</v>
      </c>
      <c r="G5147" s="1" t="s">
        <v>13585</v>
      </c>
      <c r="H5147" s="1" t="s">
        <v>17360</v>
      </c>
      <c r="I5147" s="1" t="s">
        <v>13529</v>
      </c>
    </row>
    <row r="5148" spans="1:9" x14ac:dyDescent="0.25">
      <c r="A5148" s="1" t="s">
        <v>12245</v>
      </c>
      <c r="B5148" s="1" t="s">
        <v>5543</v>
      </c>
      <c r="C5148" s="1" t="s">
        <v>17448</v>
      </c>
      <c r="D5148" s="1" t="s">
        <v>5302</v>
      </c>
      <c r="E5148" s="1" t="s">
        <v>13749</v>
      </c>
      <c r="G5148" s="1" t="s">
        <v>13585</v>
      </c>
      <c r="H5148" s="1" t="s">
        <v>17445</v>
      </c>
      <c r="I5148" s="1" t="s">
        <v>13529</v>
      </c>
    </row>
    <row r="5149" spans="1:9" x14ac:dyDescent="0.25">
      <c r="A5149" s="1" t="s">
        <v>12246</v>
      </c>
      <c r="B5149" s="1" t="s">
        <v>5544</v>
      </c>
      <c r="C5149" s="1" t="s">
        <v>17448</v>
      </c>
      <c r="D5149" s="1" t="s">
        <v>5302</v>
      </c>
      <c r="E5149" s="1" t="s">
        <v>13749</v>
      </c>
      <c r="G5149" s="1" t="s">
        <v>13585</v>
      </c>
      <c r="H5149" s="1" t="s">
        <v>17445</v>
      </c>
      <c r="I5149" s="1" t="s">
        <v>13529</v>
      </c>
    </row>
    <row r="5150" spans="1:9" x14ac:dyDescent="0.25">
      <c r="A5150" s="1" t="s">
        <v>12247</v>
      </c>
      <c r="B5150" s="1" t="s">
        <v>5545</v>
      </c>
      <c r="C5150" s="1" t="s">
        <v>17448</v>
      </c>
      <c r="D5150" s="1" t="s">
        <v>5302</v>
      </c>
      <c r="E5150" s="1" t="s">
        <v>17354</v>
      </c>
      <c r="G5150" s="1" t="s">
        <v>13585</v>
      </c>
      <c r="H5150" s="1" t="s">
        <v>16928</v>
      </c>
      <c r="I5150" s="1" t="s">
        <v>13529</v>
      </c>
    </row>
    <row r="5151" spans="1:9" x14ac:dyDescent="0.25">
      <c r="A5151" s="1" t="s">
        <v>12248</v>
      </c>
      <c r="B5151" s="1" t="s">
        <v>5546</v>
      </c>
      <c r="C5151" s="1" t="s">
        <v>17448</v>
      </c>
      <c r="D5151" s="1" t="s">
        <v>5302</v>
      </c>
      <c r="E5151" s="1" t="s">
        <v>17410</v>
      </c>
      <c r="G5151" s="1" t="s">
        <v>17411</v>
      </c>
      <c r="H5151" s="1" t="s">
        <v>17563</v>
      </c>
      <c r="I5151" s="1" t="s">
        <v>13529</v>
      </c>
    </row>
    <row r="5152" spans="1:9" x14ac:dyDescent="0.25">
      <c r="A5152" s="1" t="s">
        <v>12249</v>
      </c>
      <c r="B5152" s="1" t="s">
        <v>5547</v>
      </c>
      <c r="C5152" s="1" t="s">
        <v>17448</v>
      </c>
      <c r="D5152" s="1" t="s">
        <v>5302</v>
      </c>
      <c r="E5152" s="1" t="s">
        <v>17564</v>
      </c>
      <c r="G5152" s="1" t="s">
        <v>13585</v>
      </c>
      <c r="H5152" s="1" t="s">
        <v>16735</v>
      </c>
      <c r="I5152" s="1" t="s">
        <v>13529</v>
      </c>
    </row>
    <row r="5153" spans="1:9" x14ac:dyDescent="0.25">
      <c r="A5153" s="1" t="s">
        <v>12250</v>
      </c>
      <c r="B5153" s="1" t="s">
        <v>5548</v>
      </c>
      <c r="C5153" s="1" t="s">
        <v>17448</v>
      </c>
      <c r="D5153" s="1" t="s">
        <v>5302</v>
      </c>
      <c r="E5153" s="1" t="s">
        <v>5549</v>
      </c>
      <c r="G5153" s="1" t="s">
        <v>17437</v>
      </c>
      <c r="H5153" s="1" t="s">
        <v>14605</v>
      </c>
      <c r="I5153" s="1" t="s">
        <v>13529</v>
      </c>
    </row>
    <row r="5154" spans="1:9" x14ac:dyDescent="0.25">
      <c r="A5154" s="1" t="s">
        <v>12251</v>
      </c>
      <c r="B5154" s="1" t="s">
        <v>5550</v>
      </c>
      <c r="C5154" s="1" t="s">
        <v>17448</v>
      </c>
      <c r="D5154" s="1" t="s">
        <v>5302</v>
      </c>
      <c r="E5154" s="1" t="s">
        <v>13564</v>
      </c>
      <c r="G5154" s="1" t="s">
        <v>13585</v>
      </c>
      <c r="H5154" s="1" t="s">
        <v>15340</v>
      </c>
      <c r="I5154" s="1" t="s">
        <v>13529</v>
      </c>
    </row>
    <row r="5155" spans="1:9" x14ac:dyDescent="0.25">
      <c r="A5155" s="1" t="s">
        <v>12252</v>
      </c>
      <c r="B5155" s="1" t="s">
        <v>5551</v>
      </c>
      <c r="C5155" s="1" t="s">
        <v>17448</v>
      </c>
      <c r="D5155" s="1" t="s">
        <v>5302</v>
      </c>
      <c r="E5155" s="1" t="s">
        <v>14516</v>
      </c>
      <c r="G5155" s="1" t="s">
        <v>17437</v>
      </c>
      <c r="H5155" s="1" t="s">
        <v>15342</v>
      </c>
      <c r="I5155" s="1" t="s">
        <v>13529</v>
      </c>
    </row>
    <row r="5156" spans="1:9" x14ac:dyDescent="0.25">
      <c r="A5156" s="1" t="s">
        <v>12253</v>
      </c>
      <c r="B5156" s="1" t="s">
        <v>5552</v>
      </c>
      <c r="C5156" s="1" t="s">
        <v>17448</v>
      </c>
      <c r="D5156" s="1" t="s">
        <v>5302</v>
      </c>
      <c r="E5156" s="1" t="s">
        <v>13619</v>
      </c>
      <c r="G5156" s="1" t="s">
        <v>17437</v>
      </c>
      <c r="H5156" s="1" t="s">
        <v>14610</v>
      </c>
      <c r="I5156" s="1" t="s">
        <v>13529</v>
      </c>
    </row>
    <row r="5157" spans="1:9" x14ac:dyDescent="0.25">
      <c r="A5157" s="1" t="s">
        <v>12254</v>
      </c>
      <c r="B5157" s="1" t="s">
        <v>5553</v>
      </c>
      <c r="C5157" s="1" t="s">
        <v>17448</v>
      </c>
      <c r="D5157" s="1" t="s">
        <v>5302</v>
      </c>
      <c r="E5157" s="1" t="s">
        <v>17565</v>
      </c>
      <c r="G5157" s="1" t="s">
        <v>17437</v>
      </c>
      <c r="H5157" s="1" t="s">
        <v>17566</v>
      </c>
      <c r="I5157" s="1" t="s">
        <v>13529</v>
      </c>
    </row>
    <row r="5158" spans="1:9" x14ac:dyDescent="0.25">
      <c r="A5158" s="1" t="s">
        <v>12255</v>
      </c>
      <c r="B5158" s="1" t="s">
        <v>5554</v>
      </c>
      <c r="C5158" s="1" t="s">
        <v>17448</v>
      </c>
      <c r="D5158" s="1" t="s">
        <v>5302</v>
      </c>
      <c r="E5158" s="1" t="s">
        <v>17567</v>
      </c>
      <c r="G5158" s="1" t="s">
        <v>13585</v>
      </c>
      <c r="H5158" s="1" t="s">
        <v>17568</v>
      </c>
      <c r="I5158" s="1" t="s">
        <v>13529</v>
      </c>
    </row>
    <row r="5159" spans="1:9" x14ac:dyDescent="0.25">
      <c r="A5159" s="1" t="s">
        <v>12256</v>
      </c>
      <c r="B5159" s="1" t="s">
        <v>5555</v>
      </c>
      <c r="C5159" s="1" t="s">
        <v>17448</v>
      </c>
      <c r="D5159" s="1" t="s">
        <v>5302</v>
      </c>
      <c r="E5159" s="1" t="s">
        <v>16720</v>
      </c>
      <c r="G5159" s="1" t="s">
        <v>16866</v>
      </c>
      <c r="H5159" s="1" t="s">
        <v>16722</v>
      </c>
      <c r="I5159" s="1" t="s">
        <v>13529</v>
      </c>
    </row>
    <row r="5160" spans="1:9" x14ac:dyDescent="0.25">
      <c r="A5160" s="1" t="s">
        <v>12257</v>
      </c>
      <c r="B5160" s="1" t="s">
        <v>5556</v>
      </c>
      <c r="C5160" s="1" t="s">
        <v>17448</v>
      </c>
      <c r="D5160" s="1" t="s">
        <v>5302</v>
      </c>
      <c r="E5160" s="1" t="s">
        <v>17558</v>
      </c>
      <c r="F5160" s="1" t="s">
        <v>5525</v>
      </c>
      <c r="G5160" s="1" t="s">
        <v>13585</v>
      </c>
      <c r="H5160" s="1" t="s">
        <v>17559</v>
      </c>
      <c r="I5160" s="1" t="s">
        <v>13529</v>
      </c>
    </row>
    <row r="5161" spans="1:9" x14ac:dyDescent="0.25">
      <c r="A5161" s="1" t="s">
        <v>12258</v>
      </c>
      <c r="B5161" s="1" t="s">
        <v>5557</v>
      </c>
      <c r="C5161" s="1" t="s">
        <v>17448</v>
      </c>
      <c r="D5161" s="1" t="s">
        <v>5302</v>
      </c>
      <c r="E5161" s="1" t="s">
        <v>17569</v>
      </c>
      <c r="G5161" s="1" t="s">
        <v>16866</v>
      </c>
      <c r="H5161" s="1" t="s">
        <v>17570</v>
      </c>
      <c r="I5161" s="1" t="s">
        <v>13529</v>
      </c>
    </row>
    <row r="5162" spans="1:9" x14ac:dyDescent="0.25">
      <c r="A5162" s="1" t="s">
        <v>12259</v>
      </c>
      <c r="B5162" s="1" t="s">
        <v>5558</v>
      </c>
      <c r="C5162" s="1" t="s">
        <v>17448</v>
      </c>
      <c r="D5162" s="1" t="s">
        <v>5302</v>
      </c>
      <c r="E5162" s="1" t="s">
        <v>17571</v>
      </c>
      <c r="G5162" s="1" t="s">
        <v>17507</v>
      </c>
      <c r="H5162" s="1" t="s">
        <v>17572</v>
      </c>
      <c r="I5162" s="1" t="s">
        <v>13529</v>
      </c>
    </row>
    <row r="5163" spans="1:9" x14ac:dyDescent="0.25">
      <c r="A5163" s="1" t="s">
        <v>12260</v>
      </c>
      <c r="B5163" s="1" t="s">
        <v>5559</v>
      </c>
      <c r="C5163" s="1" t="s">
        <v>17512</v>
      </c>
      <c r="D5163" s="1" t="s">
        <v>5483</v>
      </c>
      <c r="G5163" s="1" t="s">
        <v>17413</v>
      </c>
      <c r="H5163" s="1" t="s">
        <v>13528</v>
      </c>
      <c r="I5163" s="1" t="s">
        <v>13529</v>
      </c>
    </row>
    <row r="5164" spans="1:9" x14ac:dyDescent="0.25">
      <c r="A5164" s="1" t="s">
        <v>12261</v>
      </c>
      <c r="B5164" s="1" t="s">
        <v>5560</v>
      </c>
      <c r="C5164" s="1" t="s">
        <v>17512</v>
      </c>
      <c r="D5164" s="1" t="s">
        <v>5483</v>
      </c>
      <c r="E5164" s="1" t="s">
        <v>17359</v>
      </c>
      <c r="G5164" s="1" t="s">
        <v>13585</v>
      </c>
      <c r="H5164" s="1" t="s">
        <v>13809</v>
      </c>
      <c r="I5164" s="1" t="s">
        <v>13529</v>
      </c>
    </row>
    <row r="5165" spans="1:9" x14ac:dyDescent="0.25">
      <c r="A5165" s="1" t="s">
        <v>12262</v>
      </c>
      <c r="B5165" s="1" t="s">
        <v>5561</v>
      </c>
      <c r="C5165" s="1" t="s">
        <v>17512</v>
      </c>
      <c r="D5165" s="1" t="s">
        <v>5483</v>
      </c>
      <c r="E5165" s="1" t="s">
        <v>13749</v>
      </c>
      <c r="G5165" s="1" t="s">
        <v>13585</v>
      </c>
      <c r="H5165" s="1" t="s">
        <v>17445</v>
      </c>
      <c r="I5165" s="1" t="s">
        <v>13529</v>
      </c>
    </row>
    <row r="5166" spans="1:9" x14ac:dyDescent="0.25">
      <c r="A5166" s="1" t="s">
        <v>12263</v>
      </c>
      <c r="B5166" s="1" t="s">
        <v>5304</v>
      </c>
      <c r="C5166" s="1" t="s">
        <v>17512</v>
      </c>
      <c r="D5166" s="1" t="s">
        <v>5483</v>
      </c>
      <c r="E5166" s="1" t="s">
        <v>17423</v>
      </c>
      <c r="G5166" s="1" t="s">
        <v>16866</v>
      </c>
      <c r="H5166" s="1" t="s">
        <v>14869</v>
      </c>
      <c r="I5166" s="1" t="s">
        <v>13529</v>
      </c>
    </row>
    <row r="5167" spans="1:9" x14ac:dyDescent="0.25">
      <c r="A5167" s="1" t="s">
        <v>12264</v>
      </c>
      <c r="B5167" s="1" t="s">
        <v>5562</v>
      </c>
      <c r="C5167" s="1" t="s">
        <v>17512</v>
      </c>
      <c r="D5167" s="1" t="s">
        <v>5483</v>
      </c>
      <c r="E5167" s="1" t="s">
        <v>16865</v>
      </c>
      <c r="G5167" s="1" t="s">
        <v>16866</v>
      </c>
      <c r="H5167" s="1" t="s">
        <v>16276</v>
      </c>
      <c r="I5167" s="1" t="s">
        <v>13529</v>
      </c>
    </row>
    <row r="5168" spans="1:9" x14ac:dyDescent="0.25">
      <c r="A5168" s="1" t="s">
        <v>12265</v>
      </c>
      <c r="B5168" s="1" t="s">
        <v>5563</v>
      </c>
      <c r="C5168" s="1" t="s">
        <v>17512</v>
      </c>
      <c r="D5168" s="1" t="s">
        <v>5483</v>
      </c>
      <c r="E5168" s="1" t="s">
        <v>13564</v>
      </c>
      <c r="G5168" s="1" t="s">
        <v>13557</v>
      </c>
      <c r="H5168" s="1" t="s">
        <v>15340</v>
      </c>
      <c r="I5168" s="1" t="s">
        <v>13529</v>
      </c>
    </row>
    <row r="5169" spans="1:9" x14ac:dyDescent="0.25">
      <c r="A5169" s="1" t="s">
        <v>12266</v>
      </c>
      <c r="B5169" s="1" t="s">
        <v>5564</v>
      </c>
      <c r="C5169" s="1" t="s">
        <v>17433</v>
      </c>
      <c r="D5169" s="1" t="s">
        <v>5278</v>
      </c>
      <c r="E5169" s="1" t="s">
        <v>13561</v>
      </c>
      <c r="G5169" s="1" t="s">
        <v>13557</v>
      </c>
      <c r="H5169" s="1" t="s">
        <v>14609</v>
      </c>
      <c r="I5169" s="1" t="s">
        <v>13529</v>
      </c>
    </row>
    <row r="5170" spans="1:9" x14ac:dyDescent="0.25">
      <c r="A5170" s="1" t="s">
        <v>12267</v>
      </c>
      <c r="B5170" s="1" t="s">
        <v>5565</v>
      </c>
      <c r="C5170" s="1" t="s">
        <v>17433</v>
      </c>
      <c r="D5170" s="1" t="s">
        <v>5278</v>
      </c>
      <c r="E5170" s="1" t="s">
        <v>13564</v>
      </c>
      <c r="G5170" s="1" t="s">
        <v>13557</v>
      </c>
      <c r="H5170" s="1" t="s">
        <v>15340</v>
      </c>
      <c r="I5170" s="1" t="s">
        <v>13529</v>
      </c>
    </row>
    <row r="5171" spans="1:9" x14ac:dyDescent="0.25">
      <c r="A5171" s="1" t="s">
        <v>12268</v>
      </c>
      <c r="B5171" s="1" t="s">
        <v>5566</v>
      </c>
      <c r="C5171" s="1" t="s">
        <v>16219</v>
      </c>
      <c r="D5171" s="1" t="s">
        <v>3416</v>
      </c>
      <c r="E5171" s="1" t="s">
        <v>17573</v>
      </c>
      <c r="F5171" s="1" t="s">
        <v>17573</v>
      </c>
      <c r="G5171" s="1" t="s">
        <v>13798</v>
      </c>
      <c r="H5171" s="1" t="s">
        <v>17574</v>
      </c>
      <c r="I5171" s="1" t="s">
        <v>13529</v>
      </c>
    </row>
    <row r="5172" spans="1:9" x14ac:dyDescent="0.25">
      <c r="A5172" s="1" t="s">
        <v>12269</v>
      </c>
      <c r="B5172" s="1" t="s">
        <v>5567</v>
      </c>
      <c r="C5172" s="1" t="s">
        <v>16219</v>
      </c>
      <c r="D5172" s="1" t="s">
        <v>3416</v>
      </c>
      <c r="E5172" s="1" t="s">
        <v>16338</v>
      </c>
      <c r="F5172" s="1" t="s">
        <v>16318</v>
      </c>
      <c r="G5172" s="1" t="s">
        <v>13747</v>
      </c>
      <c r="H5172" s="1" t="s">
        <v>16339</v>
      </c>
      <c r="I5172" s="1" t="s">
        <v>13529</v>
      </c>
    </row>
    <row r="5173" spans="1:9" x14ac:dyDescent="0.25">
      <c r="A5173" s="1" t="s">
        <v>12270</v>
      </c>
      <c r="B5173" s="1" t="s">
        <v>5568</v>
      </c>
      <c r="C5173" s="1" t="s">
        <v>16219</v>
      </c>
      <c r="D5173" s="1" t="s">
        <v>3416</v>
      </c>
      <c r="E5173" s="1" t="s">
        <v>17575</v>
      </c>
      <c r="F5173" s="1" t="s">
        <v>17575</v>
      </c>
      <c r="G5173" s="1" t="s">
        <v>13747</v>
      </c>
      <c r="H5173" s="1" t="s">
        <v>16724</v>
      </c>
      <c r="I5173" s="1" t="s">
        <v>13529</v>
      </c>
    </row>
    <row r="5174" spans="1:9" x14ac:dyDescent="0.25">
      <c r="A5174" s="1" t="s">
        <v>12271</v>
      </c>
      <c r="B5174" s="1" t="s">
        <v>5569</v>
      </c>
      <c r="C5174" s="1" t="s">
        <v>16219</v>
      </c>
      <c r="D5174" s="1" t="s">
        <v>3416</v>
      </c>
      <c r="E5174" s="1" t="s">
        <v>16353</v>
      </c>
      <c r="F5174" s="1" t="s">
        <v>16353</v>
      </c>
      <c r="G5174" s="1" t="s">
        <v>13747</v>
      </c>
      <c r="H5174" s="1" t="s">
        <v>17576</v>
      </c>
      <c r="I5174" s="1" t="s">
        <v>13529</v>
      </c>
    </row>
    <row r="5175" spans="1:9" x14ac:dyDescent="0.25">
      <c r="A5175" s="1" t="s">
        <v>12272</v>
      </c>
      <c r="B5175" s="1" t="s">
        <v>5570</v>
      </c>
      <c r="C5175" s="1" t="s">
        <v>13530</v>
      </c>
      <c r="D5175" s="1" t="s">
        <v>12</v>
      </c>
      <c r="G5175" s="1" t="s">
        <v>13531</v>
      </c>
      <c r="H5175" s="1" t="s">
        <v>17577</v>
      </c>
      <c r="I5175" s="1" t="s">
        <v>13529</v>
      </c>
    </row>
    <row r="5176" spans="1:9" x14ac:dyDescent="0.25">
      <c r="A5176" s="1" t="s">
        <v>12273</v>
      </c>
      <c r="B5176" s="1" t="s">
        <v>5571</v>
      </c>
      <c r="C5176" s="1" t="s">
        <v>13873</v>
      </c>
      <c r="D5176" s="1" t="s">
        <v>369</v>
      </c>
      <c r="F5176" s="1" t="s">
        <v>5572</v>
      </c>
      <c r="G5176" s="1" t="s">
        <v>13535</v>
      </c>
      <c r="H5176" s="1" t="s">
        <v>17578</v>
      </c>
      <c r="I5176" s="1" t="s">
        <v>13529</v>
      </c>
    </row>
    <row r="5177" spans="1:9" x14ac:dyDescent="0.25">
      <c r="A5177" s="1" t="s">
        <v>12274</v>
      </c>
      <c r="B5177" s="1" t="s">
        <v>5573</v>
      </c>
      <c r="C5177" s="1" t="s">
        <v>13530</v>
      </c>
      <c r="D5177" s="1" t="s">
        <v>12</v>
      </c>
      <c r="E5177" s="1" t="s">
        <v>5574</v>
      </c>
      <c r="F5177" s="1" t="s">
        <v>2449</v>
      </c>
      <c r="G5177" s="1" t="s">
        <v>13535</v>
      </c>
      <c r="H5177" s="1" t="s">
        <v>13528</v>
      </c>
      <c r="I5177" s="1" t="s">
        <v>13529</v>
      </c>
    </row>
    <row r="5178" spans="1:9" x14ac:dyDescent="0.25">
      <c r="A5178" s="1" t="s">
        <v>12275</v>
      </c>
      <c r="B5178" s="1" t="s">
        <v>5575</v>
      </c>
      <c r="C5178" s="1" t="s">
        <v>13530</v>
      </c>
      <c r="D5178" s="1" t="s">
        <v>12</v>
      </c>
      <c r="F5178" s="1" t="s">
        <v>5572</v>
      </c>
      <c r="G5178" s="1" t="s">
        <v>13535</v>
      </c>
      <c r="H5178" s="1" t="s">
        <v>13528</v>
      </c>
      <c r="I5178" s="1" t="s">
        <v>13529</v>
      </c>
    </row>
    <row r="5179" spans="1:9" x14ac:dyDescent="0.25">
      <c r="A5179" s="1" t="s">
        <v>12276</v>
      </c>
      <c r="B5179" s="1" t="s">
        <v>5576</v>
      </c>
      <c r="C5179" s="1" t="s">
        <v>13530</v>
      </c>
      <c r="D5179" s="1" t="s">
        <v>12</v>
      </c>
      <c r="F5179" s="1" t="s">
        <v>1550</v>
      </c>
      <c r="G5179" s="1" t="s">
        <v>13544</v>
      </c>
      <c r="H5179" s="1" t="s">
        <v>17579</v>
      </c>
      <c r="I5179" s="1" t="s">
        <v>13529</v>
      </c>
    </row>
    <row r="5180" spans="1:9" x14ac:dyDescent="0.25">
      <c r="A5180" s="1" t="s">
        <v>12277</v>
      </c>
      <c r="B5180" s="1" t="s">
        <v>5577</v>
      </c>
      <c r="C5180" s="1" t="s">
        <v>13530</v>
      </c>
      <c r="D5180" s="1" t="s">
        <v>12</v>
      </c>
      <c r="F5180" s="1" t="s">
        <v>5578</v>
      </c>
      <c r="G5180" s="1" t="s">
        <v>13544</v>
      </c>
      <c r="H5180" s="1" t="s">
        <v>17580</v>
      </c>
      <c r="I5180" s="1" t="s">
        <v>13529</v>
      </c>
    </row>
    <row r="5181" spans="1:9" x14ac:dyDescent="0.25">
      <c r="A5181" s="1" t="s">
        <v>12278</v>
      </c>
      <c r="B5181" s="1" t="s">
        <v>5579</v>
      </c>
      <c r="C5181" s="1" t="s">
        <v>13530</v>
      </c>
      <c r="D5181" s="1" t="s">
        <v>12</v>
      </c>
      <c r="F5181" s="1" t="s">
        <v>21</v>
      </c>
      <c r="G5181" s="1" t="s">
        <v>13537</v>
      </c>
      <c r="H5181" s="1" t="s">
        <v>17581</v>
      </c>
      <c r="I5181" s="1" t="s">
        <v>13529</v>
      </c>
    </row>
    <row r="5182" spans="1:9" x14ac:dyDescent="0.25">
      <c r="A5182" s="1" t="s">
        <v>12279</v>
      </c>
      <c r="B5182" s="1" t="s">
        <v>5580</v>
      </c>
      <c r="C5182" s="1" t="s">
        <v>13530</v>
      </c>
      <c r="D5182" s="1" t="s">
        <v>12</v>
      </c>
      <c r="E5182" s="1" t="s">
        <v>1976</v>
      </c>
      <c r="G5182" s="1" t="s">
        <v>15144</v>
      </c>
      <c r="H5182" s="1" t="s">
        <v>15432</v>
      </c>
      <c r="I5182" s="1" t="s">
        <v>13529</v>
      </c>
    </row>
    <row r="5183" spans="1:9" x14ac:dyDescent="0.25">
      <c r="A5183" s="1" t="s">
        <v>12280</v>
      </c>
      <c r="B5183" s="1" t="s">
        <v>5581</v>
      </c>
      <c r="C5183" s="1" t="s">
        <v>13530</v>
      </c>
      <c r="D5183" s="1" t="s">
        <v>12</v>
      </c>
      <c r="F5183" s="1" t="s">
        <v>1976</v>
      </c>
      <c r="G5183" s="1" t="s">
        <v>15144</v>
      </c>
      <c r="H5183" s="1" t="s">
        <v>15432</v>
      </c>
      <c r="I5183" s="1" t="s">
        <v>13529</v>
      </c>
    </row>
    <row r="5184" spans="1:9" x14ac:dyDescent="0.25">
      <c r="A5184" s="1" t="s">
        <v>12281</v>
      </c>
      <c r="B5184" s="1" t="s">
        <v>5582</v>
      </c>
      <c r="C5184" s="1" t="s">
        <v>13530</v>
      </c>
      <c r="D5184" s="1" t="s">
        <v>12</v>
      </c>
      <c r="G5184" s="1" t="s">
        <v>15144</v>
      </c>
      <c r="H5184" s="1" t="s">
        <v>13528</v>
      </c>
      <c r="I5184" s="1" t="s">
        <v>13529</v>
      </c>
    </row>
    <row r="5185" spans="1:9" x14ac:dyDescent="0.25">
      <c r="A5185" s="1" t="s">
        <v>12282</v>
      </c>
      <c r="B5185" s="1" t="s">
        <v>5583</v>
      </c>
      <c r="C5185" s="1" t="s">
        <v>13530</v>
      </c>
      <c r="D5185" s="1" t="s">
        <v>12</v>
      </c>
      <c r="F5185" s="1" t="s">
        <v>1739</v>
      </c>
      <c r="G5185" s="1" t="s">
        <v>15144</v>
      </c>
      <c r="H5185" s="1" t="s">
        <v>15145</v>
      </c>
      <c r="I5185" s="1" t="s">
        <v>13529</v>
      </c>
    </row>
    <row r="5186" spans="1:9" x14ac:dyDescent="0.25">
      <c r="A5186" s="1" t="s">
        <v>12283</v>
      </c>
      <c r="B5186" s="1" t="s">
        <v>5584</v>
      </c>
      <c r="C5186" s="1" t="s">
        <v>13530</v>
      </c>
      <c r="D5186" s="1" t="s">
        <v>12</v>
      </c>
      <c r="E5186" s="1" t="s">
        <v>1739</v>
      </c>
      <c r="F5186" s="1" t="s">
        <v>1739</v>
      </c>
      <c r="G5186" s="1" t="s">
        <v>1740</v>
      </c>
      <c r="H5186" s="1" t="s">
        <v>17582</v>
      </c>
      <c r="I5186" s="1" t="s">
        <v>13529</v>
      </c>
    </row>
    <row r="5187" spans="1:9" x14ac:dyDescent="0.25">
      <c r="A5187" s="1" t="s">
        <v>12284</v>
      </c>
      <c r="B5187" s="1" t="s">
        <v>5585</v>
      </c>
      <c r="C5187" s="1" t="s">
        <v>13530</v>
      </c>
      <c r="D5187" s="1" t="s">
        <v>12</v>
      </c>
      <c r="F5187" s="1" t="s">
        <v>1976</v>
      </c>
      <c r="G5187" s="1" t="s">
        <v>15144</v>
      </c>
      <c r="H5187" s="1" t="s">
        <v>17583</v>
      </c>
      <c r="I5187" s="1" t="s">
        <v>13529</v>
      </c>
    </row>
    <row r="5188" spans="1:9" x14ac:dyDescent="0.25">
      <c r="A5188" s="1" t="s">
        <v>12285</v>
      </c>
      <c r="B5188" s="1" t="s">
        <v>5586</v>
      </c>
      <c r="C5188" s="1" t="s">
        <v>13530</v>
      </c>
      <c r="D5188" s="1" t="s">
        <v>12</v>
      </c>
      <c r="G5188" s="1" t="s">
        <v>13537</v>
      </c>
      <c r="H5188" s="1" t="s">
        <v>15683</v>
      </c>
      <c r="I5188" s="1" t="s">
        <v>13529</v>
      </c>
    </row>
    <row r="5189" spans="1:9" x14ac:dyDescent="0.25">
      <c r="A5189" s="1" t="s">
        <v>12286</v>
      </c>
      <c r="B5189" s="1" t="s">
        <v>5587</v>
      </c>
      <c r="C5189" s="1" t="s">
        <v>15435</v>
      </c>
      <c r="D5189" s="1" t="s">
        <v>1982</v>
      </c>
      <c r="E5189" s="1" t="s">
        <v>17107</v>
      </c>
      <c r="G5189" s="1" t="s">
        <v>15437</v>
      </c>
      <c r="H5189" s="1" t="s">
        <v>17108</v>
      </c>
      <c r="I5189" s="1" t="s">
        <v>13529</v>
      </c>
    </row>
    <row r="5190" spans="1:9" x14ac:dyDescent="0.25">
      <c r="A5190" s="1" t="s">
        <v>12287</v>
      </c>
      <c r="B5190" s="1" t="s">
        <v>5588</v>
      </c>
      <c r="C5190" s="1" t="s">
        <v>15435</v>
      </c>
      <c r="D5190" s="1" t="s">
        <v>1982</v>
      </c>
      <c r="E5190" s="1" t="s">
        <v>17584</v>
      </c>
      <c r="G5190" s="1" t="s">
        <v>13899</v>
      </c>
      <c r="H5190" s="1" t="s">
        <v>17585</v>
      </c>
      <c r="I5190" s="1" t="s">
        <v>13529</v>
      </c>
    </row>
    <row r="5191" spans="1:9" x14ac:dyDescent="0.25">
      <c r="A5191" s="1" t="s">
        <v>12288</v>
      </c>
      <c r="B5191" s="1" t="s">
        <v>5589</v>
      </c>
      <c r="C5191" s="1" t="s">
        <v>15435</v>
      </c>
      <c r="D5191" s="1" t="s">
        <v>1982</v>
      </c>
      <c r="E5191" s="1" t="s">
        <v>17586</v>
      </c>
      <c r="G5191" s="1" t="s">
        <v>13899</v>
      </c>
      <c r="H5191" s="1" t="s">
        <v>17587</v>
      </c>
      <c r="I5191" s="1" t="s">
        <v>13529</v>
      </c>
    </row>
    <row r="5192" spans="1:9" x14ac:dyDescent="0.25">
      <c r="A5192" s="1" t="s">
        <v>12289</v>
      </c>
      <c r="B5192" s="1" t="s">
        <v>5590</v>
      </c>
      <c r="C5192" s="1" t="s">
        <v>15435</v>
      </c>
      <c r="D5192" s="1" t="s">
        <v>1982</v>
      </c>
      <c r="E5192" s="1" t="s">
        <v>17588</v>
      </c>
      <c r="G5192" s="1" t="s">
        <v>13899</v>
      </c>
      <c r="H5192" s="1" t="s">
        <v>17589</v>
      </c>
      <c r="I5192" s="1" t="s">
        <v>13529</v>
      </c>
    </row>
    <row r="5193" spans="1:9" x14ac:dyDescent="0.25">
      <c r="A5193" s="1" t="s">
        <v>12290</v>
      </c>
      <c r="B5193" s="1" t="s">
        <v>5591</v>
      </c>
      <c r="C5193" s="1" t="s">
        <v>15435</v>
      </c>
      <c r="D5193" s="1" t="s">
        <v>1982</v>
      </c>
      <c r="E5193" s="1" t="s">
        <v>16508</v>
      </c>
      <c r="G5193" s="1" t="s">
        <v>13899</v>
      </c>
      <c r="H5193" s="1" t="s">
        <v>16509</v>
      </c>
      <c r="I5193" s="1" t="s">
        <v>13529</v>
      </c>
    </row>
    <row r="5194" spans="1:9" x14ac:dyDescent="0.25">
      <c r="A5194" s="1" t="s">
        <v>12291</v>
      </c>
      <c r="B5194" s="1" t="s">
        <v>5592</v>
      </c>
      <c r="C5194" s="1" t="s">
        <v>15435</v>
      </c>
      <c r="D5194" s="1" t="s">
        <v>1982</v>
      </c>
      <c r="E5194" s="1" t="s">
        <v>16508</v>
      </c>
      <c r="G5194" s="1" t="s">
        <v>13899</v>
      </c>
      <c r="H5194" s="1" t="s">
        <v>16509</v>
      </c>
      <c r="I5194" s="1" t="s">
        <v>13529</v>
      </c>
    </row>
    <row r="5195" spans="1:9" x14ac:dyDescent="0.25">
      <c r="A5195" s="1" t="s">
        <v>12292</v>
      </c>
      <c r="B5195" s="1" t="s">
        <v>5593</v>
      </c>
      <c r="C5195" s="1" t="s">
        <v>15435</v>
      </c>
      <c r="D5195" s="1" t="s">
        <v>1982</v>
      </c>
      <c r="E5195" s="1" t="s">
        <v>17590</v>
      </c>
      <c r="G5195" s="1" t="s">
        <v>13899</v>
      </c>
      <c r="H5195" s="1" t="s">
        <v>16775</v>
      </c>
      <c r="I5195" s="1" t="s">
        <v>13529</v>
      </c>
    </row>
    <row r="5196" spans="1:9" x14ac:dyDescent="0.25">
      <c r="A5196" s="1" t="s">
        <v>12293</v>
      </c>
      <c r="B5196" s="1" t="s">
        <v>5594</v>
      </c>
      <c r="C5196" s="1" t="s">
        <v>15435</v>
      </c>
      <c r="D5196" s="1" t="s">
        <v>1982</v>
      </c>
      <c r="E5196" s="1" t="s">
        <v>17591</v>
      </c>
      <c r="F5196" s="1" t="s">
        <v>5595</v>
      </c>
      <c r="G5196" s="1" t="s">
        <v>13899</v>
      </c>
      <c r="H5196" s="1" t="s">
        <v>17592</v>
      </c>
      <c r="I5196" s="1" t="s">
        <v>13529</v>
      </c>
    </row>
    <row r="5197" spans="1:9" x14ac:dyDescent="0.25">
      <c r="A5197" s="1" t="s">
        <v>12294</v>
      </c>
      <c r="B5197" s="1" t="s">
        <v>5596</v>
      </c>
      <c r="C5197" s="1" t="s">
        <v>15435</v>
      </c>
      <c r="D5197" s="1" t="s">
        <v>1982</v>
      </c>
      <c r="E5197" s="1" t="s">
        <v>17593</v>
      </c>
      <c r="G5197" s="1" t="s">
        <v>13899</v>
      </c>
      <c r="H5197" s="1" t="s">
        <v>17594</v>
      </c>
      <c r="I5197" s="1" t="s">
        <v>13529</v>
      </c>
    </row>
    <row r="5198" spans="1:9" x14ac:dyDescent="0.25">
      <c r="A5198" s="1" t="s">
        <v>12295</v>
      </c>
      <c r="B5198" s="1" t="s">
        <v>5597</v>
      </c>
      <c r="C5198" s="1" t="s">
        <v>15435</v>
      </c>
      <c r="D5198" s="1" t="s">
        <v>1982</v>
      </c>
      <c r="E5198" s="1" t="s">
        <v>17595</v>
      </c>
      <c r="G5198" s="1" t="s">
        <v>13899</v>
      </c>
      <c r="H5198" s="1" t="s">
        <v>17385</v>
      </c>
      <c r="I5198" s="1" t="s">
        <v>13529</v>
      </c>
    </row>
    <row r="5199" spans="1:9" x14ac:dyDescent="0.25">
      <c r="A5199" s="1" t="s">
        <v>12296</v>
      </c>
      <c r="B5199" s="1" t="s">
        <v>5598</v>
      </c>
      <c r="C5199" s="1" t="s">
        <v>15435</v>
      </c>
      <c r="D5199" s="1" t="s">
        <v>1982</v>
      </c>
      <c r="E5199" s="1" t="s">
        <v>17596</v>
      </c>
      <c r="G5199" s="1" t="s">
        <v>13899</v>
      </c>
      <c r="H5199" s="1" t="s">
        <v>15748</v>
      </c>
      <c r="I5199" s="1" t="s">
        <v>13529</v>
      </c>
    </row>
    <row r="5200" spans="1:9" x14ac:dyDescent="0.25">
      <c r="A5200" s="1" t="s">
        <v>12297</v>
      </c>
      <c r="B5200" s="1" t="s">
        <v>5599</v>
      </c>
      <c r="C5200" s="1" t="s">
        <v>15435</v>
      </c>
      <c r="D5200" s="1" t="s">
        <v>1982</v>
      </c>
      <c r="E5200" s="1" t="s">
        <v>17597</v>
      </c>
      <c r="G5200" s="1" t="s">
        <v>13899</v>
      </c>
      <c r="H5200" s="1" t="s">
        <v>15470</v>
      </c>
      <c r="I5200" s="1" t="s">
        <v>13529</v>
      </c>
    </row>
    <row r="5201" spans="1:9" x14ac:dyDescent="0.25">
      <c r="A5201" s="1" t="s">
        <v>12298</v>
      </c>
      <c r="B5201" s="1" t="s">
        <v>5600</v>
      </c>
      <c r="C5201" s="1" t="s">
        <v>15435</v>
      </c>
      <c r="D5201" s="1" t="s">
        <v>1982</v>
      </c>
      <c r="E5201" s="1" t="s">
        <v>17598</v>
      </c>
      <c r="G5201" s="1" t="s">
        <v>13899</v>
      </c>
      <c r="H5201" s="1" t="s">
        <v>17599</v>
      </c>
      <c r="I5201" s="1" t="s">
        <v>13529</v>
      </c>
    </row>
    <row r="5202" spans="1:9" x14ac:dyDescent="0.25">
      <c r="A5202" s="1" t="s">
        <v>12299</v>
      </c>
      <c r="B5202" s="1" t="s">
        <v>5601</v>
      </c>
      <c r="C5202" s="1" t="s">
        <v>15435</v>
      </c>
      <c r="D5202" s="1" t="s">
        <v>1982</v>
      </c>
      <c r="E5202" s="1" t="s">
        <v>17600</v>
      </c>
      <c r="G5202" s="1" t="s">
        <v>13899</v>
      </c>
      <c r="H5202" s="1" t="s">
        <v>17601</v>
      </c>
      <c r="I5202" s="1" t="s">
        <v>13529</v>
      </c>
    </row>
    <row r="5203" spans="1:9" x14ac:dyDescent="0.25">
      <c r="A5203" s="1" t="s">
        <v>12300</v>
      </c>
      <c r="B5203" s="1" t="s">
        <v>5602</v>
      </c>
      <c r="C5203" s="1" t="s">
        <v>15435</v>
      </c>
      <c r="D5203" s="1" t="s">
        <v>1982</v>
      </c>
      <c r="E5203" s="1" t="s">
        <v>16515</v>
      </c>
      <c r="G5203" s="1" t="s">
        <v>13899</v>
      </c>
      <c r="H5203" s="1" t="s">
        <v>16516</v>
      </c>
      <c r="I5203" s="1" t="s">
        <v>13529</v>
      </c>
    </row>
    <row r="5204" spans="1:9" x14ac:dyDescent="0.25">
      <c r="A5204" s="1" t="s">
        <v>12301</v>
      </c>
      <c r="B5204" s="1" t="s">
        <v>5603</v>
      </c>
      <c r="C5204" s="1" t="s">
        <v>15435</v>
      </c>
      <c r="D5204" s="1" t="s">
        <v>1982</v>
      </c>
      <c r="E5204" s="1" t="s">
        <v>17602</v>
      </c>
      <c r="G5204" s="1" t="s">
        <v>13899</v>
      </c>
      <c r="H5204" s="1" t="s">
        <v>17603</v>
      </c>
      <c r="I5204" s="1" t="s">
        <v>13529</v>
      </c>
    </row>
    <row r="5205" spans="1:9" x14ac:dyDescent="0.25">
      <c r="A5205" s="1" t="s">
        <v>12302</v>
      </c>
      <c r="B5205" s="1" t="s">
        <v>5604</v>
      </c>
      <c r="C5205" s="1" t="s">
        <v>15435</v>
      </c>
      <c r="D5205" s="1" t="s">
        <v>1982</v>
      </c>
      <c r="E5205" s="1" t="s">
        <v>17604</v>
      </c>
      <c r="G5205" s="1" t="s">
        <v>13899</v>
      </c>
      <c r="H5205" s="1" t="s">
        <v>17605</v>
      </c>
      <c r="I5205" s="1" t="s">
        <v>13529</v>
      </c>
    </row>
    <row r="5206" spans="1:9" x14ac:dyDescent="0.25">
      <c r="A5206" s="1" t="s">
        <v>12303</v>
      </c>
      <c r="B5206" s="1" t="s">
        <v>5605</v>
      </c>
      <c r="C5206" s="1" t="s">
        <v>15435</v>
      </c>
      <c r="D5206" s="1" t="s">
        <v>1982</v>
      </c>
      <c r="E5206" s="1" t="s">
        <v>17606</v>
      </c>
      <c r="F5206" s="1" t="s">
        <v>17606</v>
      </c>
      <c r="G5206" s="1" t="s">
        <v>13899</v>
      </c>
      <c r="H5206" s="1" t="s">
        <v>17607</v>
      </c>
      <c r="I5206" s="1" t="s">
        <v>13529</v>
      </c>
    </row>
    <row r="5207" spans="1:9" x14ac:dyDescent="0.25">
      <c r="A5207" s="1" t="s">
        <v>12304</v>
      </c>
      <c r="B5207" s="1" t="s">
        <v>5606</v>
      </c>
      <c r="C5207" s="1" t="s">
        <v>15435</v>
      </c>
      <c r="D5207" s="1" t="s">
        <v>1982</v>
      </c>
      <c r="E5207" s="1" t="s">
        <v>17608</v>
      </c>
      <c r="G5207" s="1" t="s">
        <v>13899</v>
      </c>
      <c r="H5207" s="1" t="s">
        <v>17609</v>
      </c>
      <c r="I5207" s="1" t="s">
        <v>13529</v>
      </c>
    </row>
    <row r="5208" spans="1:9" x14ac:dyDescent="0.25">
      <c r="A5208" s="1" t="s">
        <v>12305</v>
      </c>
      <c r="B5208" s="1" t="s">
        <v>5607</v>
      </c>
      <c r="C5208" s="1" t="s">
        <v>15435</v>
      </c>
      <c r="D5208" s="1" t="s">
        <v>1982</v>
      </c>
      <c r="E5208" s="1" t="s">
        <v>17610</v>
      </c>
      <c r="G5208" s="1" t="s">
        <v>13899</v>
      </c>
      <c r="H5208" s="1" t="s">
        <v>17611</v>
      </c>
      <c r="I5208" s="1" t="s">
        <v>13529</v>
      </c>
    </row>
    <row r="5209" spans="1:9" x14ac:dyDescent="0.25">
      <c r="A5209" s="1" t="s">
        <v>12306</v>
      </c>
      <c r="B5209" s="1" t="s">
        <v>5608</v>
      </c>
      <c r="C5209" s="1" t="s">
        <v>15435</v>
      </c>
      <c r="D5209" s="1" t="s">
        <v>1982</v>
      </c>
      <c r="E5209" s="1" t="s">
        <v>17612</v>
      </c>
      <c r="G5209" s="1" t="s">
        <v>13899</v>
      </c>
      <c r="H5209" s="1" t="s">
        <v>17613</v>
      </c>
      <c r="I5209" s="1" t="s">
        <v>13529</v>
      </c>
    </row>
    <row r="5210" spans="1:9" x14ac:dyDescent="0.25">
      <c r="A5210" s="1" t="s">
        <v>12307</v>
      </c>
      <c r="B5210" s="1" t="s">
        <v>5609</v>
      </c>
      <c r="C5210" s="1" t="s">
        <v>15435</v>
      </c>
      <c r="D5210" s="1" t="s">
        <v>1982</v>
      </c>
      <c r="E5210" s="1" t="s">
        <v>17614</v>
      </c>
      <c r="G5210" s="1" t="s">
        <v>13899</v>
      </c>
      <c r="H5210" s="1" t="s">
        <v>17182</v>
      </c>
      <c r="I5210" s="1" t="s">
        <v>13529</v>
      </c>
    </row>
    <row r="5211" spans="1:9" x14ac:dyDescent="0.25">
      <c r="A5211" s="1" t="s">
        <v>12308</v>
      </c>
      <c r="B5211" s="1" t="s">
        <v>5610</v>
      </c>
      <c r="C5211" s="1" t="s">
        <v>15435</v>
      </c>
      <c r="D5211" s="1" t="s">
        <v>1982</v>
      </c>
      <c r="E5211" s="1" t="s">
        <v>16508</v>
      </c>
      <c r="G5211" s="1" t="s">
        <v>13899</v>
      </c>
      <c r="H5211" s="1" t="s">
        <v>17615</v>
      </c>
      <c r="I5211" s="1" t="s">
        <v>13529</v>
      </c>
    </row>
    <row r="5212" spans="1:9" x14ac:dyDescent="0.25">
      <c r="A5212" s="1" t="s">
        <v>12309</v>
      </c>
      <c r="B5212" s="1" t="s">
        <v>5611</v>
      </c>
      <c r="C5212" s="1" t="s">
        <v>15435</v>
      </c>
      <c r="D5212" s="1" t="s">
        <v>1982</v>
      </c>
      <c r="E5212" s="1" t="s">
        <v>17616</v>
      </c>
      <c r="G5212" s="1" t="s">
        <v>13899</v>
      </c>
      <c r="H5212" s="1" t="s">
        <v>15623</v>
      </c>
      <c r="I5212" s="1" t="s">
        <v>13529</v>
      </c>
    </row>
    <row r="5213" spans="1:9" x14ac:dyDescent="0.25">
      <c r="A5213" s="1" t="s">
        <v>12310</v>
      </c>
      <c r="B5213" s="1" t="s">
        <v>5612</v>
      </c>
      <c r="C5213" s="1" t="s">
        <v>15435</v>
      </c>
      <c r="D5213" s="1" t="s">
        <v>1982</v>
      </c>
      <c r="E5213" s="1" t="s">
        <v>17617</v>
      </c>
      <c r="G5213" s="1" t="s">
        <v>13899</v>
      </c>
      <c r="H5213" s="1" t="s">
        <v>17618</v>
      </c>
      <c r="I5213" s="1" t="s">
        <v>13529</v>
      </c>
    </row>
    <row r="5214" spans="1:9" x14ac:dyDescent="0.25">
      <c r="A5214" s="1" t="s">
        <v>5613</v>
      </c>
      <c r="B5214" s="1" t="s">
        <v>5614</v>
      </c>
      <c r="C5214" s="1" t="s">
        <v>13556</v>
      </c>
      <c r="D5214" s="1" t="s">
        <v>43</v>
      </c>
      <c r="F5214" s="1" t="s">
        <v>5613</v>
      </c>
      <c r="G5214" s="1" t="s">
        <v>13557</v>
      </c>
      <c r="H5214" s="1" t="s">
        <v>13558</v>
      </c>
      <c r="I5214" s="1" t="s">
        <v>13529</v>
      </c>
    </row>
    <row r="5215" spans="1:9" x14ac:dyDescent="0.25">
      <c r="A5215" s="1" t="s">
        <v>12311</v>
      </c>
      <c r="B5215" s="1" t="s">
        <v>5615</v>
      </c>
      <c r="C5215" s="1" t="s">
        <v>15483</v>
      </c>
      <c r="D5215" s="1" t="s">
        <v>2008</v>
      </c>
      <c r="E5215" s="1" t="s">
        <v>17619</v>
      </c>
      <c r="G5215" s="1" t="s">
        <v>13777</v>
      </c>
      <c r="H5215" s="1" t="s">
        <v>17620</v>
      </c>
      <c r="I5215" s="1" t="s">
        <v>13529</v>
      </c>
    </row>
    <row r="5216" spans="1:9" x14ac:dyDescent="0.25">
      <c r="A5216" s="1" t="s">
        <v>12312</v>
      </c>
      <c r="B5216" s="1" t="s">
        <v>5616</v>
      </c>
      <c r="C5216" s="1" t="s">
        <v>15483</v>
      </c>
      <c r="D5216" s="1" t="s">
        <v>2008</v>
      </c>
      <c r="E5216" s="1" t="s">
        <v>17621</v>
      </c>
      <c r="G5216" s="1" t="s">
        <v>15485</v>
      </c>
      <c r="H5216" s="1" t="s">
        <v>16010</v>
      </c>
      <c r="I5216" s="1" t="s">
        <v>13529</v>
      </c>
    </row>
    <row r="5217" spans="1:9" x14ac:dyDescent="0.25">
      <c r="A5217" s="1" t="s">
        <v>12313</v>
      </c>
      <c r="B5217" s="1" t="s">
        <v>5617</v>
      </c>
      <c r="C5217" s="1" t="s">
        <v>15483</v>
      </c>
      <c r="D5217" s="1" t="s">
        <v>2008</v>
      </c>
      <c r="G5217" s="1" t="s">
        <v>13777</v>
      </c>
      <c r="H5217" s="1" t="s">
        <v>13977</v>
      </c>
      <c r="I5217" s="1" t="s">
        <v>13529</v>
      </c>
    </row>
    <row r="5218" spans="1:9" x14ac:dyDescent="0.25">
      <c r="A5218" s="1" t="s">
        <v>12314</v>
      </c>
      <c r="B5218" s="1" t="s">
        <v>5618</v>
      </c>
      <c r="C5218" s="1" t="s">
        <v>15483</v>
      </c>
      <c r="D5218" s="1" t="s">
        <v>2008</v>
      </c>
      <c r="E5218" s="1" t="s">
        <v>17622</v>
      </c>
      <c r="G5218" s="1" t="s">
        <v>15485</v>
      </c>
      <c r="H5218" s="1" t="s">
        <v>17623</v>
      </c>
      <c r="I5218" s="1" t="s">
        <v>13529</v>
      </c>
    </row>
    <row r="5219" spans="1:9" x14ac:dyDescent="0.25">
      <c r="A5219" s="1" t="s">
        <v>12315</v>
      </c>
      <c r="B5219" s="1" t="s">
        <v>5619</v>
      </c>
      <c r="C5219" s="1" t="s">
        <v>15483</v>
      </c>
      <c r="D5219" s="1" t="s">
        <v>2008</v>
      </c>
      <c r="E5219" s="1" t="s">
        <v>17624</v>
      </c>
      <c r="G5219" s="1" t="s">
        <v>13777</v>
      </c>
      <c r="H5219" s="1" t="s">
        <v>15487</v>
      </c>
      <c r="I5219" s="1" t="s">
        <v>13529</v>
      </c>
    </row>
    <row r="5220" spans="1:9" x14ac:dyDescent="0.25">
      <c r="A5220" s="1" t="s">
        <v>12316</v>
      </c>
      <c r="B5220" s="1" t="s">
        <v>5620</v>
      </c>
      <c r="C5220" s="1" t="s">
        <v>15483</v>
      </c>
      <c r="D5220" s="1" t="s">
        <v>2008</v>
      </c>
      <c r="E5220" s="1" t="s">
        <v>17625</v>
      </c>
      <c r="G5220" s="1" t="s">
        <v>13777</v>
      </c>
      <c r="H5220" s="1" t="s">
        <v>17626</v>
      </c>
      <c r="I5220" s="1" t="s">
        <v>13529</v>
      </c>
    </row>
    <row r="5221" spans="1:9" x14ac:dyDescent="0.25">
      <c r="A5221" s="1" t="s">
        <v>12317</v>
      </c>
      <c r="B5221" s="1" t="s">
        <v>5621</v>
      </c>
      <c r="C5221" s="1" t="s">
        <v>15483</v>
      </c>
      <c r="D5221" s="1" t="s">
        <v>2008</v>
      </c>
      <c r="E5221" s="1" t="s">
        <v>17627</v>
      </c>
      <c r="F5221" s="1" t="s">
        <v>17627</v>
      </c>
      <c r="G5221" s="1" t="s">
        <v>15485</v>
      </c>
      <c r="H5221" s="1" t="s">
        <v>17628</v>
      </c>
      <c r="I5221" s="1" t="s">
        <v>13529</v>
      </c>
    </row>
    <row r="5222" spans="1:9" x14ac:dyDescent="0.25">
      <c r="A5222" s="1" t="s">
        <v>12318</v>
      </c>
      <c r="B5222" s="1" t="s">
        <v>5622</v>
      </c>
      <c r="C5222" s="1" t="s">
        <v>15483</v>
      </c>
      <c r="D5222" s="1" t="s">
        <v>2008</v>
      </c>
      <c r="E5222" s="1" t="s">
        <v>17629</v>
      </c>
      <c r="G5222" s="1" t="s">
        <v>15485</v>
      </c>
      <c r="H5222" s="1" t="s">
        <v>17630</v>
      </c>
      <c r="I5222" s="1" t="s">
        <v>13529</v>
      </c>
    </row>
    <row r="5223" spans="1:9" x14ac:dyDescent="0.25">
      <c r="A5223" s="1" t="s">
        <v>12319</v>
      </c>
      <c r="B5223" s="1" t="s">
        <v>5623</v>
      </c>
      <c r="C5223" s="1" t="s">
        <v>15483</v>
      </c>
      <c r="D5223" s="1" t="s">
        <v>2008</v>
      </c>
      <c r="E5223" s="1" t="s">
        <v>17631</v>
      </c>
      <c r="G5223" s="1" t="s">
        <v>15485</v>
      </c>
      <c r="H5223" s="1" t="s">
        <v>17632</v>
      </c>
      <c r="I5223" s="1" t="s">
        <v>13529</v>
      </c>
    </row>
    <row r="5224" spans="1:9" x14ac:dyDescent="0.25">
      <c r="A5224" s="1" t="s">
        <v>12320</v>
      </c>
      <c r="B5224" s="1" t="s">
        <v>5624</v>
      </c>
      <c r="C5224" s="1" t="s">
        <v>15483</v>
      </c>
      <c r="D5224" s="1" t="s">
        <v>2008</v>
      </c>
      <c r="E5224" s="1" t="s">
        <v>17633</v>
      </c>
      <c r="F5224" s="1" t="s">
        <v>17633</v>
      </c>
      <c r="G5224" s="1" t="s">
        <v>13777</v>
      </c>
      <c r="H5224" s="1" t="s">
        <v>17634</v>
      </c>
      <c r="I5224" s="1" t="s">
        <v>13529</v>
      </c>
    </row>
    <row r="5225" spans="1:9" x14ac:dyDescent="0.25">
      <c r="A5225" s="1" t="s">
        <v>12321</v>
      </c>
      <c r="B5225" s="1" t="s">
        <v>5625</v>
      </c>
      <c r="C5225" s="1" t="s">
        <v>15483</v>
      </c>
      <c r="D5225" s="1" t="s">
        <v>2008</v>
      </c>
      <c r="E5225" s="1" t="s">
        <v>14424</v>
      </c>
      <c r="F5225" s="1" t="s">
        <v>14424</v>
      </c>
      <c r="G5225" s="1" t="s">
        <v>13777</v>
      </c>
      <c r="H5225" s="1" t="s">
        <v>17635</v>
      </c>
      <c r="I5225" s="1" t="s">
        <v>13529</v>
      </c>
    </row>
    <row r="5226" spans="1:9" x14ac:dyDescent="0.25">
      <c r="A5226" s="1" t="s">
        <v>12322</v>
      </c>
      <c r="B5226" s="1" t="s">
        <v>5626</v>
      </c>
      <c r="C5226" s="1" t="s">
        <v>15483</v>
      </c>
      <c r="D5226" s="1" t="s">
        <v>2008</v>
      </c>
      <c r="E5226" s="1" t="s">
        <v>17636</v>
      </c>
      <c r="F5226" s="1" t="s">
        <v>17636</v>
      </c>
      <c r="G5226" s="1" t="s">
        <v>13777</v>
      </c>
      <c r="H5226" s="1" t="s">
        <v>17637</v>
      </c>
      <c r="I5226" s="1" t="s">
        <v>13529</v>
      </c>
    </row>
    <row r="5227" spans="1:9" x14ac:dyDescent="0.25">
      <c r="A5227" s="1" t="s">
        <v>12323</v>
      </c>
      <c r="B5227" s="1" t="s">
        <v>5627</v>
      </c>
      <c r="C5227" s="1" t="s">
        <v>15564</v>
      </c>
      <c r="D5227" s="1" t="s">
        <v>2128</v>
      </c>
      <c r="E5227" s="1" t="s">
        <v>17638</v>
      </c>
      <c r="G5227" s="1" t="s">
        <v>15566</v>
      </c>
      <c r="H5227" s="1" t="s">
        <v>17639</v>
      </c>
      <c r="I5227" s="1" t="s">
        <v>13529</v>
      </c>
    </row>
    <row r="5228" spans="1:9" x14ac:dyDescent="0.25">
      <c r="A5228" s="1" t="s">
        <v>12324</v>
      </c>
      <c r="B5228" s="1" t="s">
        <v>5628</v>
      </c>
      <c r="C5228" s="1" t="s">
        <v>15564</v>
      </c>
      <c r="D5228" s="1" t="s">
        <v>2128</v>
      </c>
      <c r="E5228" s="1" t="s">
        <v>15565</v>
      </c>
      <c r="G5228" s="1" t="s">
        <v>15566</v>
      </c>
      <c r="H5228" s="1" t="s">
        <v>15567</v>
      </c>
      <c r="I5228" s="1" t="s">
        <v>13529</v>
      </c>
    </row>
    <row r="5229" spans="1:9" x14ac:dyDescent="0.25">
      <c r="A5229" s="1" t="s">
        <v>12325</v>
      </c>
      <c r="B5229" s="1" t="s">
        <v>5629</v>
      </c>
      <c r="C5229" s="1" t="s">
        <v>15564</v>
      </c>
      <c r="D5229" s="1" t="s">
        <v>2128</v>
      </c>
      <c r="E5229" s="1" t="s">
        <v>17640</v>
      </c>
      <c r="F5229" s="1" t="s">
        <v>17640</v>
      </c>
      <c r="G5229" s="1" t="s">
        <v>15566</v>
      </c>
      <c r="H5229" s="1" t="s">
        <v>17641</v>
      </c>
      <c r="I5229" s="1" t="s">
        <v>13529</v>
      </c>
    </row>
    <row r="5230" spans="1:9" x14ac:dyDescent="0.25">
      <c r="A5230" s="1" t="s">
        <v>12326</v>
      </c>
      <c r="B5230" s="1" t="s">
        <v>5630</v>
      </c>
      <c r="C5230" s="1" t="s">
        <v>13873</v>
      </c>
      <c r="D5230" s="1" t="s">
        <v>369</v>
      </c>
      <c r="G5230" s="1" t="s">
        <v>13936</v>
      </c>
      <c r="H5230" s="1" t="s">
        <v>16218</v>
      </c>
      <c r="I5230" s="1" t="s">
        <v>13529</v>
      </c>
    </row>
    <row r="5231" spans="1:9" x14ac:dyDescent="0.25">
      <c r="A5231" s="1" t="s">
        <v>12327</v>
      </c>
      <c r="B5231" s="1" t="s">
        <v>5631</v>
      </c>
      <c r="C5231" s="1" t="s">
        <v>13873</v>
      </c>
      <c r="D5231" s="1" t="s">
        <v>369</v>
      </c>
      <c r="G5231" s="1" t="s">
        <v>13936</v>
      </c>
      <c r="H5231" s="1" t="s">
        <v>14812</v>
      </c>
      <c r="I5231" s="1" t="s">
        <v>13529</v>
      </c>
    </row>
    <row r="5232" spans="1:9" x14ac:dyDescent="0.25">
      <c r="A5232" s="1" t="s">
        <v>12328</v>
      </c>
      <c r="B5232" s="1" t="s">
        <v>457</v>
      </c>
      <c r="C5232" s="1" t="s">
        <v>13989</v>
      </c>
      <c r="D5232" s="1" t="s">
        <v>497</v>
      </c>
      <c r="E5232" s="1" t="s">
        <v>13935</v>
      </c>
      <c r="G5232" s="1" t="s">
        <v>13535</v>
      </c>
      <c r="H5232" s="1" t="s">
        <v>17642</v>
      </c>
      <c r="I5232" s="1" t="s">
        <v>13529</v>
      </c>
    </row>
    <row r="5233" spans="1:9" x14ac:dyDescent="0.25">
      <c r="A5233" s="1" t="s">
        <v>12329</v>
      </c>
      <c r="B5233" s="1" t="s">
        <v>5632</v>
      </c>
      <c r="C5233" s="1" t="s">
        <v>13989</v>
      </c>
      <c r="D5233" s="1" t="s">
        <v>497</v>
      </c>
      <c r="E5233" s="1" t="s">
        <v>17117</v>
      </c>
      <c r="G5233" s="1" t="s">
        <v>13591</v>
      </c>
      <c r="H5233" s="1" t="s">
        <v>13647</v>
      </c>
      <c r="I5233" s="1" t="s">
        <v>13529</v>
      </c>
    </row>
    <row r="5234" spans="1:9" x14ac:dyDescent="0.25">
      <c r="A5234" s="1" t="s">
        <v>12330</v>
      </c>
      <c r="B5234" s="1" t="s">
        <v>894</v>
      </c>
      <c r="C5234" s="1" t="s">
        <v>13989</v>
      </c>
      <c r="D5234" s="1" t="s">
        <v>497</v>
      </c>
      <c r="E5234" s="1" t="s">
        <v>14459</v>
      </c>
      <c r="G5234" s="1" t="s">
        <v>13747</v>
      </c>
      <c r="H5234" s="1" t="s">
        <v>14460</v>
      </c>
      <c r="I5234" s="1" t="s">
        <v>13529</v>
      </c>
    </row>
    <row r="5235" spans="1:9" x14ac:dyDescent="0.25">
      <c r="A5235" s="1" t="s">
        <v>12331</v>
      </c>
      <c r="B5235" s="1" t="s">
        <v>5633</v>
      </c>
      <c r="C5235" s="1" t="s">
        <v>13989</v>
      </c>
      <c r="D5235" s="1" t="s">
        <v>497</v>
      </c>
      <c r="F5235" s="1" t="s">
        <v>5634</v>
      </c>
      <c r="G5235" s="1" t="s">
        <v>13562</v>
      </c>
      <c r="H5235" s="1" t="s">
        <v>17643</v>
      </c>
      <c r="I5235" s="1" t="s">
        <v>13529</v>
      </c>
    </row>
    <row r="5236" spans="1:9" x14ac:dyDescent="0.25">
      <c r="A5236" s="1" t="s">
        <v>12332</v>
      </c>
      <c r="B5236" s="1" t="s">
        <v>5635</v>
      </c>
      <c r="C5236" s="1" t="s">
        <v>13989</v>
      </c>
      <c r="D5236" s="1" t="s">
        <v>497</v>
      </c>
      <c r="E5236" s="1" t="s">
        <v>13707</v>
      </c>
      <c r="G5236" s="1" t="s">
        <v>13562</v>
      </c>
      <c r="H5236" s="1" t="s">
        <v>13658</v>
      </c>
      <c r="I5236" s="1" t="s">
        <v>13529</v>
      </c>
    </row>
    <row r="5237" spans="1:9" x14ac:dyDescent="0.25">
      <c r="A5237" s="1" t="s">
        <v>12333</v>
      </c>
      <c r="B5237" s="1" t="s">
        <v>5636</v>
      </c>
      <c r="C5237" s="1" t="s">
        <v>13989</v>
      </c>
      <c r="D5237" s="1" t="s">
        <v>497</v>
      </c>
      <c r="F5237" s="1" t="s">
        <v>2722</v>
      </c>
      <c r="G5237" s="1" t="s">
        <v>13535</v>
      </c>
      <c r="H5237" s="1" t="s">
        <v>15237</v>
      </c>
      <c r="I5237" s="1" t="s">
        <v>13529</v>
      </c>
    </row>
    <row r="5238" spans="1:9" x14ac:dyDescent="0.25">
      <c r="A5238" s="1" t="s">
        <v>12334</v>
      </c>
      <c r="B5238" s="1" t="s">
        <v>5637</v>
      </c>
      <c r="C5238" s="1" t="s">
        <v>13989</v>
      </c>
      <c r="D5238" s="1" t="s">
        <v>497</v>
      </c>
      <c r="E5238" s="1" t="s">
        <v>16646</v>
      </c>
      <c r="G5238" s="1" t="s">
        <v>14418</v>
      </c>
      <c r="H5238" s="1" t="s">
        <v>13627</v>
      </c>
      <c r="I5238" s="1" t="s">
        <v>13529</v>
      </c>
    </row>
    <row r="5239" spans="1:9" x14ac:dyDescent="0.25">
      <c r="A5239" s="1" t="s">
        <v>12335</v>
      </c>
      <c r="B5239" s="1" t="s">
        <v>5638</v>
      </c>
      <c r="C5239" s="1" t="s">
        <v>13989</v>
      </c>
      <c r="D5239" s="1" t="s">
        <v>497</v>
      </c>
      <c r="E5239" s="1" t="s">
        <v>13914</v>
      </c>
      <c r="G5239" s="1" t="s">
        <v>13562</v>
      </c>
      <c r="H5239" s="1" t="s">
        <v>13637</v>
      </c>
      <c r="I5239" s="1" t="s">
        <v>13529</v>
      </c>
    </row>
    <row r="5240" spans="1:9" x14ac:dyDescent="0.25">
      <c r="A5240" s="1" t="s">
        <v>12336</v>
      </c>
      <c r="B5240" s="1" t="s">
        <v>5639</v>
      </c>
      <c r="C5240" s="1" t="s">
        <v>13989</v>
      </c>
      <c r="D5240" s="1" t="s">
        <v>497</v>
      </c>
      <c r="E5240" s="1" t="s">
        <v>13931</v>
      </c>
      <c r="G5240" s="1" t="s">
        <v>13562</v>
      </c>
      <c r="H5240" s="1" t="s">
        <v>13672</v>
      </c>
      <c r="I5240" s="1" t="s">
        <v>13529</v>
      </c>
    </row>
    <row r="5241" spans="1:9" x14ac:dyDescent="0.25">
      <c r="A5241" s="1" t="s">
        <v>12337</v>
      </c>
      <c r="B5241" s="1" t="s">
        <v>5640</v>
      </c>
      <c r="C5241" s="1" t="s">
        <v>13989</v>
      </c>
      <c r="D5241" s="1" t="s">
        <v>497</v>
      </c>
      <c r="E5241" s="1" t="s">
        <v>14475</v>
      </c>
      <c r="G5241" s="1" t="s">
        <v>13562</v>
      </c>
      <c r="H5241" s="1" t="s">
        <v>14165</v>
      </c>
      <c r="I5241" s="1" t="s">
        <v>13529</v>
      </c>
    </row>
    <row r="5242" spans="1:9" x14ac:dyDescent="0.25">
      <c r="A5242" s="1" t="s">
        <v>12338</v>
      </c>
      <c r="B5242" s="1" t="s">
        <v>5641</v>
      </c>
      <c r="C5242" s="1" t="s">
        <v>13989</v>
      </c>
      <c r="D5242" s="1" t="s">
        <v>497</v>
      </c>
      <c r="F5242" s="1" t="s">
        <v>1476</v>
      </c>
      <c r="G5242" s="1" t="s">
        <v>13531</v>
      </c>
      <c r="H5242" s="1" t="s">
        <v>15588</v>
      </c>
      <c r="I5242" s="1" t="s">
        <v>13529</v>
      </c>
    </row>
    <row r="5243" spans="1:9" x14ac:dyDescent="0.25">
      <c r="A5243" s="1" t="s">
        <v>12339</v>
      </c>
      <c r="B5243" s="1" t="s">
        <v>5642</v>
      </c>
      <c r="C5243" s="1" t="s">
        <v>13989</v>
      </c>
      <c r="D5243" s="1" t="s">
        <v>497</v>
      </c>
      <c r="E5243" s="1" t="s">
        <v>14375</v>
      </c>
      <c r="G5243" s="1" t="s">
        <v>13535</v>
      </c>
      <c r="H5243" s="1" t="s">
        <v>16632</v>
      </c>
      <c r="I5243" s="1" t="s">
        <v>13529</v>
      </c>
    </row>
    <row r="5244" spans="1:9" x14ac:dyDescent="0.25">
      <c r="A5244" s="1" t="s">
        <v>12340</v>
      </c>
      <c r="B5244" s="1" t="s">
        <v>1115</v>
      </c>
      <c r="C5244" s="1" t="s">
        <v>13989</v>
      </c>
      <c r="D5244" s="1" t="s">
        <v>497</v>
      </c>
      <c r="E5244" s="1" t="s">
        <v>17644</v>
      </c>
      <c r="G5244" s="1" t="s">
        <v>13562</v>
      </c>
      <c r="H5244" s="1" t="s">
        <v>17645</v>
      </c>
      <c r="I5244" s="1" t="s">
        <v>13529</v>
      </c>
    </row>
    <row r="5245" spans="1:9" x14ac:dyDescent="0.25">
      <c r="A5245" s="1" t="s">
        <v>12341</v>
      </c>
      <c r="B5245" s="1" t="s">
        <v>616</v>
      </c>
      <c r="C5245" s="1" t="s">
        <v>13989</v>
      </c>
      <c r="D5245" s="1" t="s">
        <v>497</v>
      </c>
      <c r="E5245" s="1" t="s">
        <v>14145</v>
      </c>
      <c r="G5245" s="1" t="s">
        <v>13562</v>
      </c>
      <c r="H5245" s="1" t="s">
        <v>16947</v>
      </c>
      <c r="I5245" s="1" t="s">
        <v>13529</v>
      </c>
    </row>
    <row r="5246" spans="1:9" x14ac:dyDescent="0.25">
      <c r="A5246" s="1" t="s">
        <v>12342</v>
      </c>
      <c r="B5246" s="1" t="s">
        <v>5643</v>
      </c>
      <c r="C5246" s="1" t="s">
        <v>13989</v>
      </c>
      <c r="D5246" s="1" t="s">
        <v>497</v>
      </c>
      <c r="F5246" s="1" t="s">
        <v>474</v>
      </c>
      <c r="G5246" s="1" t="s">
        <v>13798</v>
      </c>
      <c r="H5246" s="1" t="s">
        <v>17646</v>
      </c>
      <c r="I5246" s="1" t="s">
        <v>13529</v>
      </c>
    </row>
    <row r="5247" spans="1:9" x14ac:dyDescent="0.25">
      <c r="A5247" s="1" t="s">
        <v>12343</v>
      </c>
      <c r="B5247" s="1" t="s">
        <v>5644</v>
      </c>
      <c r="C5247" s="1" t="s">
        <v>13989</v>
      </c>
      <c r="D5247" s="1" t="s">
        <v>497</v>
      </c>
      <c r="E5247" s="1" t="s">
        <v>14532</v>
      </c>
      <c r="G5247" s="1" t="s">
        <v>13562</v>
      </c>
      <c r="H5247" s="1" t="s">
        <v>14533</v>
      </c>
      <c r="I5247" s="1" t="s">
        <v>13529</v>
      </c>
    </row>
    <row r="5248" spans="1:9" x14ac:dyDescent="0.25">
      <c r="A5248" s="1" t="s">
        <v>12344</v>
      </c>
      <c r="B5248" s="1" t="s">
        <v>5645</v>
      </c>
      <c r="C5248" s="1" t="s">
        <v>13989</v>
      </c>
      <c r="D5248" s="1" t="s">
        <v>497</v>
      </c>
      <c r="E5248" s="1" t="s">
        <v>17647</v>
      </c>
      <c r="G5248" s="1" t="s">
        <v>13557</v>
      </c>
      <c r="H5248" s="1" t="s">
        <v>17648</v>
      </c>
      <c r="I5248" s="1" t="s">
        <v>13529</v>
      </c>
    </row>
    <row r="5249" spans="1:9" x14ac:dyDescent="0.25">
      <c r="A5249" s="1" t="s">
        <v>12345</v>
      </c>
      <c r="B5249" s="1" t="s">
        <v>5646</v>
      </c>
      <c r="C5249" s="1" t="s">
        <v>13989</v>
      </c>
      <c r="D5249" s="1" t="s">
        <v>497</v>
      </c>
      <c r="E5249" s="1" t="s">
        <v>16844</v>
      </c>
      <c r="G5249" s="1" t="s">
        <v>13562</v>
      </c>
      <c r="H5249" s="1" t="s">
        <v>16842</v>
      </c>
      <c r="I5249" s="1" t="s">
        <v>13529</v>
      </c>
    </row>
    <row r="5250" spans="1:9" x14ac:dyDescent="0.25">
      <c r="A5250" s="1" t="s">
        <v>12346</v>
      </c>
      <c r="B5250" s="1" t="s">
        <v>5647</v>
      </c>
      <c r="C5250" s="1" t="s">
        <v>13989</v>
      </c>
      <c r="D5250" s="1" t="s">
        <v>497</v>
      </c>
      <c r="E5250" s="1" t="s">
        <v>17007</v>
      </c>
      <c r="F5250" s="1" t="s">
        <v>4470</v>
      </c>
      <c r="G5250" s="1" t="s">
        <v>13562</v>
      </c>
      <c r="H5250" s="1" t="s">
        <v>16842</v>
      </c>
      <c r="I5250" s="1" t="s">
        <v>13529</v>
      </c>
    </row>
    <row r="5251" spans="1:9" x14ac:dyDescent="0.25">
      <c r="A5251" s="1" t="s">
        <v>12347</v>
      </c>
      <c r="B5251" s="1" t="s">
        <v>5648</v>
      </c>
      <c r="C5251" s="1" t="s">
        <v>13989</v>
      </c>
      <c r="D5251" s="1" t="s">
        <v>497</v>
      </c>
      <c r="E5251" s="1" t="s">
        <v>16843</v>
      </c>
      <c r="G5251" s="1" t="s">
        <v>13562</v>
      </c>
      <c r="H5251" s="1" t="s">
        <v>16842</v>
      </c>
      <c r="I5251" s="1" t="s">
        <v>13529</v>
      </c>
    </row>
    <row r="5252" spans="1:9" x14ac:dyDescent="0.25">
      <c r="A5252" s="1" t="s">
        <v>12348</v>
      </c>
      <c r="B5252" s="1" t="s">
        <v>5649</v>
      </c>
      <c r="C5252" s="1" t="s">
        <v>13989</v>
      </c>
      <c r="D5252" s="1" t="s">
        <v>497</v>
      </c>
      <c r="E5252" s="1" t="s">
        <v>17030</v>
      </c>
      <c r="G5252" s="1" t="s">
        <v>13562</v>
      </c>
      <c r="H5252" s="1" t="s">
        <v>16356</v>
      </c>
      <c r="I5252" s="1" t="s">
        <v>13529</v>
      </c>
    </row>
    <row r="5253" spans="1:9" x14ac:dyDescent="0.25">
      <c r="A5253" s="1" t="s">
        <v>12349</v>
      </c>
      <c r="B5253" s="1" t="s">
        <v>5650</v>
      </c>
      <c r="C5253" s="1" t="s">
        <v>13989</v>
      </c>
      <c r="D5253" s="1" t="s">
        <v>497</v>
      </c>
      <c r="E5253" s="1" t="s">
        <v>17241</v>
      </c>
      <c r="G5253" s="1" t="s">
        <v>13562</v>
      </c>
      <c r="H5253" s="1" t="s">
        <v>16356</v>
      </c>
      <c r="I5253" s="1" t="s">
        <v>13529</v>
      </c>
    </row>
    <row r="5254" spans="1:9" x14ac:dyDescent="0.25">
      <c r="A5254" s="1" t="s">
        <v>12350</v>
      </c>
      <c r="B5254" s="1" t="s">
        <v>5651</v>
      </c>
      <c r="C5254" s="1" t="s">
        <v>13989</v>
      </c>
      <c r="D5254" s="1" t="s">
        <v>497</v>
      </c>
      <c r="E5254" s="1" t="s">
        <v>13621</v>
      </c>
      <c r="G5254" s="1" t="s">
        <v>13557</v>
      </c>
      <c r="H5254" s="1" t="s">
        <v>15339</v>
      </c>
      <c r="I5254" s="1" t="s">
        <v>13529</v>
      </c>
    </row>
    <row r="5255" spans="1:9" x14ac:dyDescent="0.25">
      <c r="A5255" s="1" t="s">
        <v>12351</v>
      </c>
      <c r="B5255" s="1" t="s">
        <v>5652</v>
      </c>
      <c r="C5255" s="1" t="s">
        <v>13989</v>
      </c>
      <c r="D5255" s="1" t="s">
        <v>497</v>
      </c>
      <c r="E5255" s="1" t="s">
        <v>13566</v>
      </c>
      <c r="G5255" s="1" t="s">
        <v>13557</v>
      </c>
      <c r="H5255" s="1" t="s">
        <v>15341</v>
      </c>
      <c r="I5255" s="1" t="s">
        <v>13529</v>
      </c>
    </row>
    <row r="5256" spans="1:9" x14ac:dyDescent="0.25">
      <c r="A5256" s="1" t="s">
        <v>12352</v>
      </c>
      <c r="B5256" s="1" t="s">
        <v>5653</v>
      </c>
      <c r="C5256" s="1" t="s">
        <v>13989</v>
      </c>
      <c r="D5256" s="1" t="s">
        <v>497</v>
      </c>
      <c r="E5256" s="1" t="s">
        <v>14524</v>
      </c>
      <c r="G5256" s="1" t="s">
        <v>13562</v>
      </c>
      <c r="H5256" s="1" t="s">
        <v>14245</v>
      </c>
      <c r="I5256" s="1" t="s">
        <v>13529</v>
      </c>
    </row>
    <row r="5257" spans="1:9" x14ac:dyDescent="0.25">
      <c r="A5257" s="1" t="s">
        <v>12353</v>
      </c>
      <c r="B5257" s="1" t="s">
        <v>4499</v>
      </c>
      <c r="C5257" s="1" t="s">
        <v>13989</v>
      </c>
      <c r="D5257" s="1" t="s">
        <v>497</v>
      </c>
      <c r="E5257" s="1" t="s">
        <v>17025</v>
      </c>
      <c r="G5257" s="1" t="s">
        <v>13562</v>
      </c>
      <c r="H5257" s="1" t="s">
        <v>15670</v>
      </c>
      <c r="I5257" s="1" t="s">
        <v>13529</v>
      </c>
    </row>
    <row r="5258" spans="1:9" x14ac:dyDescent="0.25">
      <c r="A5258" s="1" t="s">
        <v>12354</v>
      </c>
      <c r="B5258" s="1" t="s">
        <v>5654</v>
      </c>
      <c r="C5258" s="1" t="s">
        <v>13989</v>
      </c>
      <c r="D5258" s="1" t="s">
        <v>497</v>
      </c>
      <c r="F5258" s="1" t="s">
        <v>5655</v>
      </c>
      <c r="G5258" s="1" t="s">
        <v>13531</v>
      </c>
      <c r="H5258" s="1" t="s">
        <v>15150</v>
      </c>
      <c r="I5258" s="1" t="s">
        <v>13529</v>
      </c>
    </row>
    <row r="5259" spans="1:9" x14ac:dyDescent="0.25">
      <c r="A5259" s="1" t="s">
        <v>12355</v>
      </c>
      <c r="B5259" s="1" t="s">
        <v>5656</v>
      </c>
      <c r="C5259" s="1" t="s">
        <v>13989</v>
      </c>
      <c r="D5259" s="1" t="s">
        <v>497</v>
      </c>
      <c r="F5259" s="1" t="s">
        <v>5657</v>
      </c>
      <c r="G5259" s="1" t="s">
        <v>13562</v>
      </c>
      <c r="H5259" s="1" t="s">
        <v>17643</v>
      </c>
      <c r="I5259" s="1" t="s">
        <v>13529</v>
      </c>
    </row>
    <row r="5260" spans="1:9" x14ac:dyDescent="0.25">
      <c r="A5260" s="1" t="s">
        <v>12356</v>
      </c>
      <c r="B5260" s="1" t="s">
        <v>5658</v>
      </c>
      <c r="C5260" s="1" t="s">
        <v>13989</v>
      </c>
      <c r="D5260" s="1" t="s">
        <v>497</v>
      </c>
      <c r="E5260" s="1" t="s">
        <v>14223</v>
      </c>
      <c r="G5260" s="1" t="s">
        <v>13562</v>
      </c>
      <c r="H5260" s="1" t="s">
        <v>17649</v>
      </c>
      <c r="I5260" s="1" t="s">
        <v>13529</v>
      </c>
    </row>
    <row r="5261" spans="1:9" x14ac:dyDescent="0.25">
      <c r="A5261" s="1" t="s">
        <v>12357</v>
      </c>
      <c r="B5261" s="1" t="s">
        <v>5659</v>
      </c>
      <c r="C5261" s="1" t="s">
        <v>17347</v>
      </c>
      <c r="D5261" s="1" t="s">
        <v>5085</v>
      </c>
      <c r="E5261" s="1" t="s">
        <v>15369</v>
      </c>
      <c r="G5261" s="1" t="s">
        <v>13557</v>
      </c>
      <c r="H5261" s="1" t="s">
        <v>15370</v>
      </c>
      <c r="I5261" s="1" t="s">
        <v>13529</v>
      </c>
    </row>
    <row r="5262" spans="1:9" x14ac:dyDescent="0.25">
      <c r="A5262" s="1" t="s">
        <v>12358</v>
      </c>
      <c r="B5262" s="1" t="s">
        <v>5660</v>
      </c>
      <c r="C5262" s="1" t="s">
        <v>17347</v>
      </c>
      <c r="D5262" s="1" t="s">
        <v>5085</v>
      </c>
      <c r="E5262" s="1" t="s">
        <v>14222</v>
      </c>
      <c r="G5262" s="1" t="s">
        <v>13557</v>
      </c>
      <c r="H5262" s="1" t="s">
        <v>14466</v>
      </c>
      <c r="I5262" s="1" t="s">
        <v>13529</v>
      </c>
    </row>
    <row r="5263" spans="1:9" x14ac:dyDescent="0.25">
      <c r="A5263" s="1" t="s">
        <v>12359</v>
      </c>
      <c r="B5263" s="1" t="s">
        <v>5661</v>
      </c>
      <c r="C5263" s="1" t="s">
        <v>17347</v>
      </c>
      <c r="D5263" s="1" t="s">
        <v>5085</v>
      </c>
      <c r="E5263" s="1" t="s">
        <v>14037</v>
      </c>
      <c r="G5263" s="1" t="s">
        <v>13557</v>
      </c>
      <c r="H5263" s="1" t="s">
        <v>14038</v>
      </c>
      <c r="I5263" s="1" t="s">
        <v>13529</v>
      </c>
    </row>
    <row r="5264" spans="1:9" x14ac:dyDescent="0.25">
      <c r="A5264" s="1" t="s">
        <v>12360</v>
      </c>
      <c r="B5264" s="1" t="s">
        <v>5662</v>
      </c>
      <c r="C5264" s="1" t="s">
        <v>17347</v>
      </c>
      <c r="D5264" s="1" t="s">
        <v>5085</v>
      </c>
      <c r="E5264" s="1" t="s">
        <v>13913</v>
      </c>
      <c r="G5264" s="1" t="s">
        <v>13557</v>
      </c>
      <c r="H5264" s="1" t="s">
        <v>14697</v>
      </c>
      <c r="I5264" s="1" t="s">
        <v>13529</v>
      </c>
    </row>
    <row r="5265" spans="1:9" x14ac:dyDescent="0.25">
      <c r="A5265" s="1" t="s">
        <v>12361</v>
      </c>
      <c r="B5265" s="1" t="s">
        <v>5663</v>
      </c>
      <c r="C5265" s="1" t="s">
        <v>17347</v>
      </c>
      <c r="D5265" s="1" t="s">
        <v>5085</v>
      </c>
      <c r="E5265" s="1" t="s">
        <v>14039</v>
      </c>
      <c r="G5265" s="1" t="s">
        <v>13557</v>
      </c>
      <c r="H5265" s="1" t="s">
        <v>14698</v>
      </c>
      <c r="I5265" s="1" t="s">
        <v>13529</v>
      </c>
    </row>
    <row r="5266" spans="1:9" x14ac:dyDescent="0.25">
      <c r="A5266" s="1" t="s">
        <v>12362</v>
      </c>
      <c r="B5266" s="1" t="s">
        <v>5664</v>
      </c>
      <c r="C5266" s="1" t="s">
        <v>17347</v>
      </c>
      <c r="D5266" s="1" t="s">
        <v>5085</v>
      </c>
      <c r="E5266" s="1" t="s">
        <v>14154</v>
      </c>
      <c r="G5266" s="1" t="s">
        <v>13557</v>
      </c>
      <c r="H5266" s="1" t="s">
        <v>15361</v>
      </c>
      <c r="I5266" s="1" t="s">
        <v>13529</v>
      </c>
    </row>
    <row r="5267" spans="1:9" x14ac:dyDescent="0.25">
      <c r="A5267" s="1" t="s">
        <v>12363</v>
      </c>
      <c r="B5267" s="1" t="s">
        <v>5665</v>
      </c>
      <c r="C5267" s="1" t="s">
        <v>17347</v>
      </c>
      <c r="D5267" s="1" t="s">
        <v>5085</v>
      </c>
      <c r="E5267" s="1" t="s">
        <v>13707</v>
      </c>
      <c r="G5267" s="1" t="s">
        <v>13562</v>
      </c>
      <c r="H5267" s="1" t="s">
        <v>13658</v>
      </c>
      <c r="I5267" s="1" t="s">
        <v>13529</v>
      </c>
    </row>
    <row r="5268" spans="1:9" x14ac:dyDescent="0.25">
      <c r="A5268" s="1" t="s">
        <v>12364</v>
      </c>
      <c r="B5268" s="1" t="s">
        <v>5666</v>
      </c>
      <c r="C5268" s="1" t="s">
        <v>17347</v>
      </c>
      <c r="D5268" s="1" t="s">
        <v>5085</v>
      </c>
      <c r="E5268" s="1" t="s">
        <v>13688</v>
      </c>
      <c r="G5268" s="1" t="s">
        <v>13557</v>
      </c>
      <c r="H5268" s="1" t="s">
        <v>15362</v>
      </c>
      <c r="I5268" s="1" t="s">
        <v>13529</v>
      </c>
    </row>
    <row r="5269" spans="1:9" x14ac:dyDescent="0.25">
      <c r="A5269" s="1" t="s">
        <v>12365</v>
      </c>
      <c r="B5269" s="1" t="s">
        <v>5667</v>
      </c>
      <c r="C5269" s="1" t="s">
        <v>17347</v>
      </c>
      <c r="D5269" s="1" t="s">
        <v>5085</v>
      </c>
      <c r="E5269" s="1" t="s">
        <v>14606</v>
      </c>
      <c r="G5269" s="1" t="s">
        <v>13557</v>
      </c>
      <c r="H5269" s="1" t="s">
        <v>14607</v>
      </c>
      <c r="I5269" s="1" t="s">
        <v>13529</v>
      </c>
    </row>
    <row r="5270" spans="1:9" x14ac:dyDescent="0.25">
      <c r="A5270" s="1" t="s">
        <v>12366</v>
      </c>
      <c r="B5270" s="1" t="s">
        <v>5668</v>
      </c>
      <c r="C5270" s="1" t="s">
        <v>17347</v>
      </c>
      <c r="D5270" s="1" t="s">
        <v>5085</v>
      </c>
      <c r="E5270" s="1" t="s">
        <v>13890</v>
      </c>
      <c r="G5270" s="1" t="s">
        <v>13557</v>
      </c>
      <c r="H5270" s="1" t="s">
        <v>14608</v>
      </c>
      <c r="I5270" s="1" t="s">
        <v>13529</v>
      </c>
    </row>
    <row r="5271" spans="1:9" x14ac:dyDescent="0.25">
      <c r="A5271" s="1" t="s">
        <v>12367</v>
      </c>
      <c r="B5271" s="1" t="s">
        <v>5669</v>
      </c>
      <c r="C5271" s="1" t="s">
        <v>17347</v>
      </c>
      <c r="D5271" s="1" t="s">
        <v>5085</v>
      </c>
      <c r="E5271" s="1" t="s">
        <v>13566</v>
      </c>
      <c r="G5271" s="1" t="s">
        <v>13557</v>
      </c>
      <c r="H5271" s="1" t="s">
        <v>15341</v>
      </c>
      <c r="I5271" s="1" t="s">
        <v>13529</v>
      </c>
    </row>
    <row r="5272" spans="1:9" x14ac:dyDescent="0.25">
      <c r="A5272" s="1" t="s">
        <v>12368</v>
      </c>
      <c r="B5272" s="1" t="s">
        <v>5670</v>
      </c>
      <c r="C5272" s="1" t="s">
        <v>17347</v>
      </c>
      <c r="D5272" s="1" t="s">
        <v>5085</v>
      </c>
      <c r="G5272" s="1" t="s">
        <v>13562</v>
      </c>
      <c r="H5272" s="1" t="s">
        <v>13528</v>
      </c>
      <c r="I5272" s="1" t="s">
        <v>13529</v>
      </c>
    </row>
    <row r="5273" spans="1:9" x14ac:dyDescent="0.25">
      <c r="A5273" s="1" t="s">
        <v>12369</v>
      </c>
      <c r="B5273" s="1" t="s">
        <v>5671</v>
      </c>
      <c r="C5273" s="1" t="s">
        <v>17349</v>
      </c>
      <c r="D5273" s="1" t="s">
        <v>5091</v>
      </c>
      <c r="E5273" s="1" t="s">
        <v>13564</v>
      </c>
      <c r="G5273" s="1" t="s">
        <v>13557</v>
      </c>
      <c r="H5273" s="1" t="s">
        <v>15340</v>
      </c>
      <c r="I5273" s="1" t="s">
        <v>13529</v>
      </c>
    </row>
    <row r="5274" spans="1:9" x14ac:dyDescent="0.25">
      <c r="A5274" s="1" t="s">
        <v>12370</v>
      </c>
      <c r="B5274" s="1" t="s">
        <v>5672</v>
      </c>
      <c r="C5274" s="1" t="s">
        <v>17349</v>
      </c>
      <c r="D5274" s="1" t="s">
        <v>5091</v>
      </c>
      <c r="E5274" s="1" t="s">
        <v>13566</v>
      </c>
      <c r="G5274" s="1" t="s">
        <v>13557</v>
      </c>
      <c r="H5274" s="1" t="s">
        <v>15341</v>
      </c>
      <c r="I5274" s="1" t="s">
        <v>13529</v>
      </c>
    </row>
    <row r="5275" spans="1:9" x14ac:dyDescent="0.25">
      <c r="A5275" s="1" t="s">
        <v>12371</v>
      </c>
      <c r="B5275" s="1" t="s">
        <v>5673</v>
      </c>
      <c r="C5275" s="1" t="s">
        <v>17350</v>
      </c>
      <c r="D5275" s="1" t="s">
        <v>5095</v>
      </c>
      <c r="E5275" s="1" t="s">
        <v>17650</v>
      </c>
      <c r="G5275" s="1" t="s">
        <v>13557</v>
      </c>
      <c r="H5275" s="1" t="s">
        <v>17651</v>
      </c>
      <c r="I5275" s="1" t="s">
        <v>13529</v>
      </c>
    </row>
    <row r="5276" spans="1:9" x14ac:dyDescent="0.25">
      <c r="A5276" s="1" t="s">
        <v>12372</v>
      </c>
      <c r="B5276" s="1" t="s">
        <v>5674</v>
      </c>
      <c r="C5276" s="1" t="s">
        <v>17350</v>
      </c>
      <c r="D5276" s="1" t="s">
        <v>5095</v>
      </c>
      <c r="E5276" s="1" t="s">
        <v>14518</v>
      </c>
      <c r="G5276" s="1" t="s">
        <v>13557</v>
      </c>
      <c r="H5276" s="1" t="s">
        <v>15338</v>
      </c>
      <c r="I5276" s="1" t="s">
        <v>13529</v>
      </c>
    </row>
    <row r="5277" spans="1:9" x14ac:dyDescent="0.25">
      <c r="A5277" s="1" t="s">
        <v>12373</v>
      </c>
      <c r="B5277" s="1" t="s">
        <v>5675</v>
      </c>
      <c r="C5277" s="1" t="s">
        <v>17350</v>
      </c>
      <c r="D5277" s="1" t="s">
        <v>5095</v>
      </c>
      <c r="E5277" s="1" t="s">
        <v>14367</v>
      </c>
      <c r="G5277" s="1" t="s">
        <v>13557</v>
      </c>
      <c r="H5277" s="1" t="s">
        <v>14368</v>
      </c>
      <c r="I5277" s="1" t="s">
        <v>13529</v>
      </c>
    </row>
    <row r="5278" spans="1:9" x14ac:dyDescent="0.25">
      <c r="A5278" s="1" t="s">
        <v>12374</v>
      </c>
      <c r="B5278" s="1" t="s">
        <v>5676</v>
      </c>
      <c r="C5278" s="1" t="s">
        <v>17350</v>
      </c>
      <c r="D5278" s="1" t="s">
        <v>5095</v>
      </c>
      <c r="E5278" s="1" t="s">
        <v>13564</v>
      </c>
      <c r="G5278" s="1" t="s">
        <v>13557</v>
      </c>
      <c r="H5278" s="1" t="s">
        <v>15340</v>
      </c>
      <c r="I5278" s="1" t="s">
        <v>13529</v>
      </c>
    </row>
    <row r="5279" spans="1:9" x14ac:dyDescent="0.25">
      <c r="A5279" s="1" t="s">
        <v>5677</v>
      </c>
      <c r="B5279" s="1" t="s">
        <v>5678</v>
      </c>
      <c r="C5279" s="1" t="s">
        <v>17350</v>
      </c>
      <c r="D5279" s="1" t="s">
        <v>5095</v>
      </c>
      <c r="E5279" s="1" t="s">
        <v>13561</v>
      </c>
      <c r="F5279" s="1" t="s">
        <v>55</v>
      </c>
      <c r="G5279" s="1" t="s">
        <v>13562</v>
      </c>
      <c r="H5279" s="1" t="s">
        <v>16851</v>
      </c>
      <c r="I5279" s="1" t="s">
        <v>13529</v>
      </c>
    </row>
    <row r="5280" spans="1:9" x14ac:dyDescent="0.25">
      <c r="A5280" s="1" t="s">
        <v>12375</v>
      </c>
      <c r="B5280" s="1" t="s">
        <v>5679</v>
      </c>
      <c r="C5280" s="1" t="s">
        <v>16369</v>
      </c>
      <c r="D5280" s="1" t="s">
        <v>3627</v>
      </c>
      <c r="E5280" s="1" t="s">
        <v>17352</v>
      </c>
      <c r="F5280" s="1" t="s">
        <v>17352</v>
      </c>
      <c r="G5280" s="1" t="s">
        <v>14678</v>
      </c>
      <c r="H5280" s="1" t="s">
        <v>13687</v>
      </c>
      <c r="I5280" s="1" t="s">
        <v>13529</v>
      </c>
    </row>
    <row r="5281" spans="1:9" x14ac:dyDescent="0.25">
      <c r="A5281" s="1" t="s">
        <v>12376</v>
      </c>
      <c r="B5281" s="1" t="s">
        <v>5680</v>
      </c>
      <c r="C5281" s="1" t="s">
        <v>17652</v>
      </c>
      <c r="D5281" s="1" t="s">
        <v>5681</v>
      </c>
      <c r="G5281" s="1" t="s">
        <v>17653</v>
      </c>
      <c r="H5281" s="1" t="s">
        <v>16735</v>
      </c>
      <c r="I5281" s="1" t="s">
        <v>13529</v>
      </c>
    </row>
    <row r="5282" spans="1:9" x14ac:dyDescent="0.25">
      <c r="A5282" s="1" t="s">
        <v>12377</v>
      </c>
      <c r="B5282" s="1" t="s">
        <v>5682</v>
      </c>
      <c r="C5282" s="1" t="s">
        <v>13797</v>
      </c>
      <c r="D5282" s="1" t="s">
        <v>258</v>
      </c>
      <c r="E5282" s="1" t="s">
        <v>17654</v>
      </c>
      <c r="F5282" s="1" t="s">
        <v>17654</v>
      </c>
      <c r="G5282" s="1" t="s">
        <v>13747</v>
      </c>
      <c r="H5282" s="1" t="s">
        <v>17655</v>
      </c>
      <c r="I5282" s="1" t="s">
        <v>13529</v>
      </c>
    </row>
    <row r="5283" spans="1:9" x14ac:dyDescent="0.25">
      <c r="A5283" s="1" t="s">
        <v>12378</v>
      </c>
      <c r="B5283" s="1" t="s">
        <v>5683</v>
      </c>
      <c r="C5283" s="1" t="s">
        <v>13797</v>
      </c>
      <c r="D5283" s="1" t="s">
        <v>258</v>
      </c>
      <c r="E5283" s="1" t="s">
        <v>16485</v>
      </c>
      <c r="G5283" s="1" t="s">
        <v>13798</v>
      </c>
      <c r="H5283" s="1" t="s">
        <v>17656</v>
      </c>
      <c r="I5283" s="1" t="s">
        <v>13529</v>
      </c>
    </row>
    <row r="5284" spans="1:9" x14ac:dyDescent="0.25">
      <c r="A5284" s="1" t="s">
        <v>12379</v>
      </c>
      <c r="B5284" s="1" t="s">
        <v>5684</v>
      </c>
      <c r="C5284" s="1" t="s">
        <v>16219</v>
      </c>
      <c r="D5284" s="1" t="s">
        <v>3416</v>
      </c>
      <c r="E5284" s="1" t="s">
        <v>17657</v>
      </c>
      <c r="F5284" s="1" t="s">
        <v>17657</v>
      </c>
      <c r="G5284" s="1" t="s">
        <v>13747</v>
      </c>
      <c r="H5284" s="1" t="s">
        <v>17658</v>
      </c>
      <c r="I5284" s="1" t="s">
        <v>13529</v>
      </c>
    </row>
    <row r="5285" spans="1:9" x14ac:dyDescent="0.25">
      <c r="A5285" s="1" t="s">
        <v>12380</v>
      </c>
      <c r="B5285" s="1" t="s">
        <v>5685</v>
      </c>
      <c r="C5285" s="1" t="s">
        <v>16247</v>
      </c>
      <c r="D5285" s="1" t="s">
        <v>3433</v>
      </c>
      <c r="E5285" s="1" t="s">
        <v>16338</v>
      </c>
      <c r="G5285" s="1" t="s">
        <v>13747</v>
      </c>
      <c r="H5285" s="1" t="s">
        <v>16339</v>
      </c>
      <c r="I5285" s="1" t="s">
        <v>13529</v>
      </c>
    </row>
    <row r="5286" spans="1:9" x14ac:dyDescent="0.25">
      <c r="A5286" s="1" t="s">
        <v>12381</v>
      </c>
      <c r="B5286" s="1" t="s">
        <v>5686</v>
      </c>
      <c r="C5286" s="1" t="s">
        <v>16219</v>
      </c>
      <c r="D5286" s="1" t="s">
        <v>3416</v>
      </c>
      <c r="E5286" s="1" t="s">
        <v>17659</v>
      </c>
      <c r="G5286" s="1" t="s">
        <v>13747</v>
      </c>
      <c r="H5286" s="1" t="s">
        <v>17660</v>
      </c>
      <c r="I5286" s="1" t="s">
        <v>13529</v>
      </c>
    </row>
    <row r="5287" spans="1:9" x14ac:dyDescent="0.25">
      <c r="A5287" s="1" t="s">
        <v>12382</v>
      </c>
      <c r="B5287" s="1" t="s">
        <v>5687</v>
      </c>
      <c r="C5287" s="1" t="s">
        <v>16247</v>
      </c>
      <c r="D5287" s="1" t="s">
        <v>3433</v>
      </c>
      <c r="E5287" s="1" t="s">
        <v>17661</v>
      </c>
      <c r="G5287" s="1" t="s">
        <v>13649</v>
      </c>
      <c r="H5287" s="1" t="s">
        <v>14845</v>
      </c>
      <c r="I5287" s="1" t="s">
        <v>13529</v>
      </c>
    </row>
    <row r="5288" spans="1:9" x14ac:dyDescent="0.25">
      <c r="A5288" s="1" t="s">
        <v>12383</v>
      </c>
      <c r="B5288" s="1" t="s">
        <v>5688</v>
      </c>
      <c r="C5288" s="1" t="s">
        <v>16219</v>
      </c>
      <c r="D5288" s="1" t="s">
        <v>3416</v>
      </c>
      <c r="E5288" s="1" t="s">
        <v>17662</v>
      </c>
      <c r="G5288" s="1" t="s">
        <v>13747</v>
      </c>
      <c r="H5288" s="1" t="s">
        <v>13573</v>
      </c>
      <c r="I5288" s="1" t="s">
        <v>13529</v>
      </c>
    </row>
    <row r="5289" spans="1:9" x14ac:dyDescent="0.25">
      <c r="A5289" s="1" t="s">
        <v>12384</v>
      </c>
      <c r="B5289" s="1" t="s">
        <v>5689</v>
      </c>
      <c r="C5289" s="1" t="s">
        <v>16369</v>
      </c>
      <c r="D5289" s="1" t="s">
        <v>3627</v>
      </c>
      <c r="E5289" s="1" t="s">
        <v>17663</v>
      </c>
      <c r="G5289" s="1" t="s">
        <v>14678</v>
      </c>
      <c r="H5289" s="1" t="s">
        <v>17664</v>
      </c>
      <c r="I5289" s="1" t="s">
        <v>13529</v>
      </c>
    </row>
    <row r="5290" spans="1:9" x14ac:dyDescent="0.25">
      <c r="A5290" s="1" t="s">
        <v>12385</v>
      </c>
      <c r="B5290" s="1" t="s">
        <v>5690</v>
      </c>
      <c r="C5290" s="1" t="s">
        <v>16219</v>
      </c>
      <c r="D5290" s="1" t="s">
        <v>3416</v>
      </c>
      <c r="E5290" s="1" t="s">
        <v>17665</v>
      </c>
      <c r="G5290" s="1" t="s">
        <v>13747</v>
      </c>
      <c r="H5290" s="1" t="s">
        <v>17666</v>
      </c>
      <c r="I5290" s="1" t="s">
        <v>13529</v>
      </c>
    </row>
    <row r="5291" spans="1:9" x14ac:dyDescent="0.25">
      <c r="A5291" s="1" t="s">
        <v>12386</v>
      </c>
      <c r="B5291" s="1" t="s">
        <v>5691</v>
      </c>
      <c r="C5291" s="1" t="s">
        <v>16369</v>
      </c>
      <c r="D5291" s="1" t="s">
        <v>3627</v>
      </c>
      <c r="E5291" s="1" t="s">
        <v>17667</v>
      </c>
      <c r="G5291" s="1" t="s">
        <v>14678</v>
      </c>
      <c r="H5291" s="1" t="s">
        <v>17668</v>
      </c>
      <c r="I5291" s="1" t="s">
        <v>13529</v>
      </c>
    </row>
    <row r="5292" spans="1:9" x14ac:dyDescent="0.25">
      <c r="A5292" s="1" t="s">
        <v>12387</v>
      </c>
      <c r="B5292" s="1" t="s">
        <v>5692</v>
      </c>
      <c r="C5292" s="1" t="s">
        <v>16369</v>
      </c>
      <c r="D5292" s="1" t="s">
        <v>3627</v>
      </c>
      <c r="E5292" s="1" t="s">
        <v>17669</v>
      </c>
      <c r="G5292" s="1" t="s">
        <v>14678</v>
      </c>
      <c r="H5292" s="1" t="s">
        <v>17670</v>
      </c>
      <c r="I5292" s="1" t="s">
        <v>13529</v>
      </c>
    </row>
    <row r="5293" spans="1:9" x14ac:dyDescent="0.25">
      <c r="A5293" s="1" t="s">
        <v>12388</v>
      </c>
      <c r="B5293" s="1" t="s">
        <v>5693</v>
      </c>
      <c r="C5293" s="1" t="s">
        <v>16219</v>
      </c>
      <c r="D5293" s="1" t="s">
        <v>3416</v>
      </c>
      <c r="E5293" s="1" t="s">
        <v>17671</v>
      </c>
      <c r="G5293" s="1" t="s">
        <v>13747</v>
      </c>
      <c r="H5293" s="1" t="s">
        <v>16956</v>
      </c>
      <c r="I5293" s="1" t="s">
        <v>13529</v>
      </c>
    </row>
    <row r="5294" spans="1:9" x14ac:dyDescent="0.25">
      <c r="A5294" s="1" t="s">
        <v>12389</v>
      </c>
      <c r="B5294" s="1" t="s">
        <v>5694</v>
      </c>
      <c r="C5294" s="1" t="s">
        <v>16219</v>
      </c>
      <c r="D5294" s="1" t="s">
        <v>3416</v>
      </c>
      <c r="E5294" s="1" t="s">
        <v>17672</v>
      </c>
      <c r="G5294" s="1" t="s">
        <v>13747</v>
      </c>
      <c r="H5294" s="1" t="s">
        <v>14776</v>
      </c>
      <c r="I5294" s="1" t="s">
        <v>13529</v>
      </c>
    </row>
    <row r="5295" spans="1:9" x14ac:dyDescent="0.25">
      <c r="A5295" s="1" t="s">
        <v>12390</v>
      </c>
      <c r="B5295" s="1" t="s">
        <v>5695</v>
      </c>
      <c r="C5295" s="1" t="s">
        <v>16219</v>
      </c>
      <c r="D5295" s="1" t="s">
        <v>3416</v>
      </c>
      <c r="E5295" s="1" t="s">
        <v>17673</v>
      </c>
      <c r="G5295" s="1" t="s">
        <v>13747</v>
      </c>
      <c r="H5295" s="1" t="s">
        <v>16626</v>
      </c>
      <c r="I5295" s="1" t="s">
        <v>13529</v>
      </c>
    </row>
    <row r="5296" spans="1:9" x14ac:dyDescent="0.25">
      <c r="A5296" s="1" t="s">
        <v>12391</v>
      </c>
      <c r="B5296" s="1" t="s">
        <v>5696</v>
      </c>
      <c r="C5296" s="1" t="s">
        <v>16247</v>
      </c>
      <c r="D5296" s="1" t="s">
        <v>3433</v>
      </c>
      <c r="E5296" s="1" t="s">
        <v>17674</v>
      </c>
      <c r="G5296" s="1" t="s">
        <v>13649</v>
      </c>
      <c r="H5296" s="1" t="s">
        <v>16160</v>
      </c>
      <c r="I5296" s="1" t="s">
        <v>13529</v>
      </c>
    </row>
    <row r="5297" spans="1:9" x14ac:dyDescent="0.25">
      <c r="A5297" s="1" t="s">
        <v>12392</v>
      </c>
      <c r="B5297" s="1" t="s">
        <v>5697</v>
      </c>
      <c r="C5297" s="1" t="s">
        <v>16219</v>
      </c>
      <c r="D5297" s="1" t="s">
        <v>3416</v>
      </c>
      <c r="E5297" s="1" t="s">
        <v>17675</v>
      </c>
      <c r="G5297" s="1" t="s">
        <v>13747</v>
      </c>
      <c r="H5297" s="1" t="s">
        <v>17676</v>
      </c>
      <c r="I5297" s="1" t="s">
        <v>13529</v>
      </c>
    </row>
    <row r="5298" spans="1:9" x14ac:dyDescent="0.25">
      <c r="A5298" s="1" t="s">
        <v>12393</v>
      </c>
      <c r="B5298" s="1" t="s">
        <v>5698</v>
      </c>
      <c r="C5298" s="1" t="s">
        <v>13797</v>
      </c>
      <c r="D5298" s="1" t="s">
        <v>258</v>
      </c>
      <c r="E5298" s="1" t="s">
        <v>16754</v>
      </c>
      <c r="G5298" s="1" t="s">
        <v>16412</v>
      </c>
      <c r="H5298" s="1" t="s">
        <v>17677</v>
      </c>
      <c r="I5298" s="1" t="s">
        <v>13529</v>
      </c>
    </row>
    <row r="5299" spans="1:9" x14ac:dyDescent="0.25">
      <c r="A5299" s="1" t="s">
        <v>12394</v>
      </c>
      <c r="B5299" s="1" t="s">
        <v>5699</v>
      </c>
      <c r="C5299" s="1" t="s">
        <v>16219</v>
      </c>
      <c r="D5299" s="1" t="s">
        <v>3416</v>
      </c>
      <c r="E5299" s="1" t="s">
        <v>16255</v>
      </c>
      <c r="G5299" s="1" t="s">
        <v>13747</v>
      </c>
      <c r="H5299" s="1" t="s">
        <v>17678</v>
      </c>
      <c r="I5299" s="1" t="s">
        <v>13529</v>
      </c>
    </row>
    <row r="5300" spans="1:9" x14ac:dyDescent="0.25">
      <c r="A5300" s="1" t="s">
        <v>12395</v>
      </c>
      <c r="B5300" s="1" t="s">
        <v>5700</v>
      </c>
      <c r="C5300" s="1" t="s">
        <v>13797</v>
      </c>
      <c r="D5300" s="1" t="s">
        <v>258</v>
      </c>
      <c r="E5300" s="1" t="s">
        <v>17679</v>
      </c>
      <c r="G5300" s="1" t="s">
        <v>13798</v>
      </c>
      <c r="H5300" s="1" t="s">
        <v>17680</v>
      </c>
      <c r="I5300" s="1" t="s">
        <v>13529</v>
      </c>
    </row>
    <row r="5301" spans="1:9" x14ac:dyDescent="0.25">
      <c r="A5301" s="1" t="s">
        <v>12396</v>
      </c>
      <c r="B5301" s="1" t="s">
        <v>5701</v>
      </c>
      <c r="C5301" s="1" t="s">
        <v>16219</v>
      </c>
      <c r="D5301" s="1" t="s">
        <v>3416</v>
      </c>
      <c r="E5301" s="1" t="s">
        <v>17681</v>
      </c>
      <c r="G5301" s="1" t="s">
        <v>13747</v>
      </c>
      <c r="H5301" s="1" t="s">
        <v>15807</v>
      </c>
      <c r="I5301" s="1" t="s">
        <v>13529</v>
      </c>
    </row>
    <row r="5302" spans="1:9" x14ac:dyDescent="0.25">
      <c r="A5302" s="1" t="s">
        <v>12397</v>
      </c>
      <c r="B5302" s="1" t="s">
        <v>5702</v>
      </c>
      <c r="C5302" s="1" t="s">
        <v>16219</v>
      </c>
      <c r="D5302" s="1" t="s">
        <v>3416</v>
      </c>
      <c r="E5302" s="1" t="s">
        <v>17682</v>
      </c>
      <c r="G5302" s="1" t="s">
        <v>13747</v>
      </c>
      <c r="H5302" s="1" t="s">
        <v>17683</v>
      </c>
      <c r="I5302" s="1" t="s">
        <v>13529</v>
      </c>
    </row>
    <row r="5303" spans="1:9" x14ac:dyDescent="0.25">
      <c r="A5303" s="1" t="s">
        <v>12398</v>
      </c>
      <c r="B5303" s="1" t="s">
        <v>5703</v>
      </c>
      <c r="C5303" s="1" t="s">
        <v>16219</v>
      </c>
      <c r="D5303" s="1" t="s">
        <v>3416</v>
      </c>
      <c r="E5303" s="1" t="s">
        <v>17684</v>
      </c>
      <c r="G5303" s="1" t="s">
        <v>13747</v>
      </c>
      <c r="H5303" s="1" t="s">
        <v>16335</v>
      </c>
      <c r="I5303" s="1" t="s">
        <v>13529</v>
      </c>
    </row>
    <row r="5304" spans="1:9" x14ac:dyDescent="0.25">
      <c r="A5304" s="1" t="s">
        <v>12399</v>
      </c>
      <c r="B5304" s="1" t="s">
        <v>5704</v>
      </c>
      <c r="C5304" s="1" t="s">
        <v>13797</v>
      </c>
      <c r="D5304" s="1" t="s">
        <v>258</v>
      </c>
      <c r="E5304" s="1" t="s">
        <v>17685</v>
      </c>
      <c r="F5304" s="1" t="s">
        <v>17686</v>
      </c>
      <c r="G5304" s="1" t="s">
        <v>13798</v>
      </c>
      <c r="H5304" s="1" t="s">
        <v>15967</v>
      </c>
      <c r="I5304" s="1" t="s">
        <v>13529</v>
      </c>
    </row>
    <row r="5305" spans="1:9" x14ac:dyDescent="0.25">
      <c r="A5305" s="1" t="s">
        <v>12400</v>
      </c>
      <c r="B5305" s="1" t="s">
        <v>5705</v>
      </c>
      <c r="C5305" s="1" t="s">
        <v>13797</v>
      </c>
      <c r="D5305" s="1" t="s">
        <v>258</v>
      </c>
      <c r="E5305" s="1" t="s">
        <v>17064</v>
      </c>
      <c r="F5305" s="1" t="s">
        <v>17064</v>
      </c>
      <c r="G5305" s="1" t="s">
        <v>13798</v>
      </c>
      <c r="H5305" s="1" t="s">
        <v>17065</v>
      </c>
      <c r="I5305" s="1" t="s">
        <v>13529</v>
      </c>
    </row>
    <row r="5306" spans="1:9" x14ac:dyDescent="0.25">
      <c r="A5306" s="1" t="s">
        <v>12401</v>
      </c>
      <c r="B5306" s="1" t="s">
        <v>5706</v>
      </c>
      <c r="C5306" s="1" t="s">
        <v>13797</v>
      </c>
      <c r="D5306" s="1" t="s">
        <v>258</v>
      </c>
      <c r="E5306" s="1" t="s">
        <v>17687</v>
      </c>
      <c r="F5306" s="1" t="s">
        <v>17687</v>
      </c>
      <c r="G5306" s="1" t="s">
        <v>13798</v>
      </c>
      <c r="H5306" s="1" t="s">
        <v>17688</v>
      </c>
      <c r="I5306" s="1" t="s">
        <v>13529</v>
      </c>
    </row>
    <row r="5307" spans="1:9" x14ac:dyDescent="0.25">
      <c r="A5307" s="1" t="s">
        <v>12402</v>
      </c>
      <c r="B5307" s="1" t="s">
        <v>5707</v>
      </c>
      <c r="C5307" s="1" t="s">
        <v>13797</v>
      </c>
      <c r="D5307" s="1" t="s">
        <v>258</v>
      </c>
      <c r="E5307" s="1" t="s">
        <v>17689</v>
      </c>
      <c r="F5307" s="1" t="s">
        <v>17690</v>
      </c>
      <c r="G5307" s="1" t="s">
        <v>13747</v>
      </c>
      <c r="H5307" s="1" t="s">
        <v>17492</v>
      </c>
      <c r="I5307" s="1" t="s">
        <v>13529</v>
      </c>
    </row>
    <row r="5308" spans="1:9" x14ac:dyDescent="0.25">
      <c r="A5308" s="1" t="s">
        <v>12403</v>
      </c>
      <c r="B5308" s="1" t="s">
        <v>5708</v>
      </c>
      <c r="C5308" s="1" t="s">
        <v>13797</v>
      </c>
      <c r="D5308" s="1" t="s">
        <v>258</v>
      </c>
      <c r="E5308" s="1" t="s">
        <v>17691</v>
      </c>
      <c r="F5308" s="1" t="s">
        <v>17691</v>
      </c>
      <c r="G5308" s="1" t="s">
        <v>13798</v>
      </c>
      <c r="H5308" s="1" t="s">
        <v>17692</v>
      </c>
      <c r="I5308" s="1" t="s">
        <v>13529</v>
      </c>
    </row>
    <row r="5309" spans="1:9" x14ac:dyDescent="0.25">
      <c r="A5309" s="1" t="s">
        <v>12404</v>
      </c>
      <c r="B5309" s="1" t="s">
        <v>5709</v>
      </c>
      <c r="C5309" s="1" t="s">
        <v>13797</v>
      </c>
      <c r="D5309" s="1" t="s">
        <v>258</v>
      </c>
      <c r="E5309" s="1" t="s">
        <v>17693</v>
      </c>
      <c r="F5309" s="1" t="s">
        <v>17694</v>
      </c>
      <c r="G5309" s="1" t="s">
        <v>13798</v>
      </c>
      <c r="H5309" s="1" t="s">
        <v>17695</v>
      </c>
      <c r="I5309" s="1" t="s">
        <v>13529</v>
      </c>
    </row>
    <row r="5310" spans="1:9" x14ac:dyDescent="0.25">
      <c r="A5310" s="1" t="s">
        <v>12405</v>
      </c>
      <c r="B5310" s="1" t="s">
        <v>5710</v>
      </c>
      <c r="C5310" s="1" t="s">
        <v>16219</v>
      </c>
      <c r="D5310" s="1" t="s">
        <v>3416</v>
      </c>
      <c r="E5310" s="1" t="s">
        <v>16625</v>
      </c>
      <c r="G5310" s="1" t="s">
        <v>13747</v>
      </c>
      <c r="H5310" s="1" t="s">
        <v>17059</v>
      </c>
      <c r="I5310" s="1" t="s">
        <v>13529</v>
      </c>
    </row>
    <row r="5311" spans="1:9" x14ac:dyDescent="0.25">
      <c r="A5311" s="1" t="s">
        <v>12406</v>
      </c>
      <c r="B5311" s="1" t="s">
        <v>5711</v>
      </c>
      <c r="C5311" s="1" t="s">
        <v>13797</v>
      </c>
      <c r="D5311" s="1" t="s">
        <v>258</v>
      </c>
      <c r="E5311" s="1" t="s">
        <v>17696</v>
      </c>
      <c r="F5311" s="1" t="s">
        <v>17696</v>
      </c>
      <c r="G5311" s="1" t="s">
        <v>13798</v>
      </c>
      <c r="H5311" s="1" t="s">
        <v>17697</v>
      </c>
      <c r="I5311" s="1" t="s">
        <v>13529</v>
      </c>
    </row>
    <row r="5312" spans="1:9" x14ac:dyDescent="0.25">
      <c r="A5312" s="1" t="s">
        <v>12407</v>
      </c>
      <c r="B5312" s="1" t="s">
        <v>5712</v>
      </c>
      <c r="C5312" s="1" t="s">
        <v>13797</v>
      </c>
      <c r="D5312" s="1" t="s">
        <v>258</v>
      </c>
      <c r="E5312" s="1" t="s">
        <v>17698</v>
      </c>
      <c r="F5312" s="1" t="s">
        <v>17698</v>
      </c>
      <c r="G5312" s="1" t="s">
        <v>13798</v>
      </c>
      <c r="H5312" s="1" t="s">
        <v>15824</v>
      </c>
      <c r="I5312" s="1" t="s">
        <v>13529</v>
      </c>
    </row>
    <row r="5313" spans="1:9" x14ac:dyDescent="0.25">
      <c r="A5313" s="1" t="s">
        <v>12408</v>
      </c>
      <c r="B5313" s="1" t="s">
        <v>5712</v>
      </c>
      <c r="C5313" s="1" t="s">
        <v>13797</v>
      </c>
      <c r="D5313" s="1" t="s">
        <v>258</v>
      </c>
      <c r="E5313" s="1" t="s">
        <v>17698</v>
      </c>
      <c r="G5313" s="1" t="s">
        <v>13798</v>
      </c>
      <c r="H5313" s="1" t="s">
        <v>15824</v>
      </c>
      <c r="I5313" s="1" t="s">
        <v>13529</v>
      </c>
    </row>
    <row r="5314" spans="1:9" x14ac:dyDescent="0.25">
      <c r="A5314" s="1" t="s">
        <v>12409</v>
      </c>
      <c r="B5314" s="1" t="s">
        <v>5713</v>
      </c>
      <c r="C5314" s="1" t="s">
        <v>13797</v>
      </c>
      <c r="D5314" s="1" t="s">
        <v>258</v>
      </c>
      <c r="E5314" s="1" t="s">
        <v>17699</v>
      </c>
      <c r="F5314" s="1" t="s">
        <v>17699</v>
      </c>
      <c r="G5314" s="1" t="s">
        <v>13798</v>
      </c>
      <c r="H5314" s="1" t="s">
        <v>17700</v>
      </c>
      <c r="I5314" s="1" t="s">
        <v>13529</v>
      </c>
    </row>
    <row r="5315" spans="1:9" x14ac:dyDescent="0.25">
      <c r="A5315" s="1" t="s">
        <v>12410</v>
      </c>
      <c r="B5315" s="1" t="s">
        <v>5714</v>
      </c>
      <c r="C5315" s="1" t="s">
        <v>13797</v>
      </c>
      <c r="D5315" s="1" t="s">
        <v>258</v>
      </c>
      <c r="E5315" s="1" t="s">
        <v>17701</v>
      </c>
      <c r="F5315" s="1" t="s">
        <v>17702</v>
      </c>
      <c r="G5315" s="1" t="s">
        <v>13798</v>
      </c>
      <c r="H5315" s="1" t="s">
        <v>15703</v>
      </c>
      <c r="I5315" s="1" t="s">
        <v>13529</v>
      </c>
    </row>
    <row r="5316" spans="1:9" x14ac:dyDescent="0.25">
      <c r="A5316" s="1" t="s">
        <v>12411</v>
      </c>
      <c r="B5316" s="1" t="s">
        <v>5715</v>
      </c>
      <c r="C5316" s="1" t="s">
        <v>13797</v>
      </c>
      <c r="D5316" s="1" t="s">
        <v>258</v>
      </c>
      <c r="E5316" s="1" t="s">
        <v>17703</v>
      </c>
      <c r="F5316" s="1" t="s">
        <v>17704</v>
      </c>
      <c r="G5316" s="1" t="s">
        <v>13747</v>
      </c>
      <c r="H5316" s="1" t="s">
        <v>13865</v>
      </c>
      <c r="I5316" s="1" t="s">
        <v>13529</v>
      </c>
    </row>
    <row r="5317" spans="1:9" x14ac:dyDescent="0.25">
      <c r="A5317" s="1" t="s">
        <v>12412</v>
      </c>
      <c r="B5317" s="1" t="s">
        <v>5716</v>
      </c>
      <c r="C5317" s="1" t="s">
        <v>13797</v>
      </c>
      <c r="D5317" s="1" t="s">
        <v>258</v>
      </c>
      <c r="E5317" s="1" t="s">
        <v>16336</v>
      </c>
      <c r="F5317" s="1" t="s">
        <v>16336</v>
      </c>
      <c r="G5317" s="1" t="s">
        <v>13798</v>
      </c>
      <c r="H5317" s="1" t="s">
        <v>16337</v>
      </c>
      <c r="I5317" s="1" t="s">
        <v>13529</v>
      </c>
    </row>
    <row r="5318" spans="1:9" x14ac:dyDescent="0.25">
      <c r="A5318" s="1" t="s">
        <v>12413</v>
      </c>
      <c r="B5318" s="1" t="s">
        <v>5717</v>
      </c>
      <c r="C5318" s="1" t="s">
        <v>13797</v>
      </c>
      <c r="D5318" s="1" t="s">
        <v>258</v>
      </c>
      <c r="E5318" s="1" t="s">
        <v>17705</v>
      </c>
      <c r="F5318" s="1" t="s">
        <v>17706</v>
      </c>
      <c r="G5318" s="1" t="s">
        <v>13798</v>
      </c>
      <c r="H5318" s="1" t="s">
        <v>17707</v>
      </c>
      <c r="I5318" s="1" t="s">
        <v>13529</v>
      </c>
    </row>
    <row r="5319" spans="1:9" x14ac:dyDescent="0.25">
      <c r="A5319" s="1" t="s">
        <v>12414</v>
      </c>
      <c r="B5319" s="1" t="s">
        <v>5718</v>
      </c>
      <c r="C5319" s="1" t="s">
        <v>17708</v>
      </c>
      <c r="D5319" s="1" t="s">
        <v>5719</v>
      </c>
      <c r="E5319" s="1" t="s">
        <v>17709</v>
      </c>
      <c r="G5319" s="1" t="s">
        <v>16472</v>
      </c>
      <c r="H5319" s="1" t="s">
        <v>17710</v>
      </c>
      <c r="I5319" s="1" t="s">
        <v>13529</v>
      </c>
    </row>
    <row r="5320" spans="1:9" x14ac:dyDescent="0.25">
      <c r="A5320" s="1" t="s">
        <v>12415</v>
      </c>
      <c r="B5320" s="1" t="s">
        <v>5720</v>
      </c>
      <c r="C5320" s="1" t="s">
        <v>13797</v>
      </c>
      <c r="D5320" s="1" t="s">
        <v>258</v>
      </c>
      <c r="E5320" s="1" t="s">
        <v>17711</v>
      </c>
      <c r="F5320" s="1" t="s">
        <v>17712</v>
      </c>
      <c r="G5320" s="1" t="s">
        <v>13747</v>
      </c>
      <c r="H5320" s="1" t="s">
        <v>17676</v>
      </c>
      <c r="I5320" s="1" t="s">
        <v>13529</v>
      </c>
    </row>
    <row r="5321" spans="1:9" x14ac:dyDescent="0.25">
      <c r="A5321" s="1" t="s">
        <v>12416</v>
      </c>
      <c r="B5321" s="1" t="s">
        <v>5721</v>
      </c>
      <c r="C5321" s="1" t="s">
        <v>13797</v>
      </c>
      <c r="D5321" s="1" t="s">
        <v>258</v>
      </c>
      <c r="E5321" s="1" t="s">
        <v>17713</v>
      </c>
      <c r="F5321" s="1" t="s">
        <v>17713</v>
      </c>
      <c r="G5321" s="1" t="s">
        <v>13798</v>
      </c>
      <c r="H5321" s="1" t="s">
        <v>17714</v>
      </c>
      <c r="I5321" s="1" t="s">
        <v>13529</v>
      </c>
    </row>
    <row r="5322" spans="1:9" x14ac:dyDescent="0.25">
      <c r="A5322" s="1" t="s">
        <v>12417</v>
      </c>
      <c r="B5322" s="1" t="s">
        <v>5722</v>
      </c>
      <c r="C5322" s="1" t="s">
        <v>16490</v>
      </c>
      <c r="D5322" s="1" t="s">
        <v>3832</v>
      </c>
      <c r="E5322" s="1" t="s">
        <v>17715</v>
      </c>
      <c r="F5322" s="1" t="s">
        <v>17715</v>
      </c>
      <c r="G5322" s="1" t="s">
        <v>16492</v>
      </c>
      <c r="H5322" s="1" t="s">
        <v>17716</v>
      </c>
      <c r="I5322" s="1" t="s">
        <v>13529</v>
      </c>
    </row>
    <row r="5323" spans="1:9" x14ac:dyDescent="0.25">
      <c r="A5323" s="1" t="s">
        <v>12418</v>
      </c>
      <c r="B5323" s="1" t="s">
        <v>5723</v>
      </c>
      <c r="C5323" s="1" t="s">
        <v>16490</v>
      </c>
      <c r="D5323" s="1" t="s">
        <v>3832</v>
      </c>
      <c r="E5323" s="1" t="s">
        <v>17717</v>
      </c>
      <c r="F5323" s="1" t="s">
        <v>17717</v>
      </c>
      <c r="G5323" s="1" t="s">
        <v>16492</v>
      </c>
      <c r="H5323" s="1" t="s">
        <v>13809</v>
      </c>
      <c r="I5323" s="1" t="s">
        <v>13529</v>
      </c>
    </row>
    <row r="5324" spans="1:9" x14ac:dyDescent="0.25">
      <c r="A5324" s="1" t="s">
        <v>12419</v>
      </c>
      <c r="B5324" s="1" t="s">
        <v>5724</v>
      </c>
      <c r="C5324" s="1" t="s">
        <v>13797</v>
      </c>
      <c r="D5324" s="1" t="s">
        <v>258</v>
      </c>
      <c r="E5324" s="1" t="s">
        <v>17718</v>
      </c>
      <c r="G5324" s="1" t="s">
        <v>16412</v>
      </c>
      <c r="H5324" s="1" t="s">
        <v>17719</v>
      </c>
      <c r="I5324" s="1" t="s">
        <v>13529</v>
      </c>
    </row>
    <row r="5325" spans="1:9" x14ac:dyDescent="0.25">
      <c r="A5325" s="1" t="s">
        <v>12420</v>
      </c>
      <c r="B5325" s="1" t="s">
        <v>5725</v>
      </c>
      <c r="C5325" s="1" t="s">
        <v>16247</v>
      </c>
      <c r="D5325" s="1" t="s">
        <v>3433</v>
      </c>
      <c r="E5325" s="1" t="s">
        <v>17720</v>
      </c>
      <c r="F5325" s="1" t="s">
        <v>17720</v>
      </c>
      <c r="G5325" s="1" t="s">
        <v>13747</v>
      </c>
      <c r="H5325" s="1" t="s">
        <v>17721</v>
      </c>
      <c r="I5325" s="1" t="s">
        <v>13529</v>
      </c>
    </row>
    <row r="5326" spans="1:9" x14ac:dyDescent="0.25">
      <c r="A5326" s="1" t="s">
        <v>12421</v>
      </c>
      <c r="B5326" s="1" t="s">
        <v>5726</v>
      </c>
      <c r="C5326" s="1" t="s">
        <v>13797</v>
      </c>
      <c r="D5326" s="1" t="s">
        <v>258</v>
      </c>
      <c r="E5326" s="1" t="s">
        <v>17722</v>
      </c>
      <c r="F5326" s="1" t="s">
        <v>17722</v>
      </c>
      <c r="G5326" s="1" t="s">
        <v>13798</v>
      </c>
      <c r="H5326" s="1" t="s">
        <v>17723</v>
      </c>
      <c r="I5326" s="1" t="s">
        <v>13529</v>
      </c>
    </row>
    <row r="5327" spans="1:9" x14ac:dyDescent="0.25">
      <c r="A5327" s="1" t="s">
        <v>12422</v>
      </c>
      <c r="B5327" s="1" t="s">
        <v>5727</v>
      </c>
      <c r="C5327" s="1" t="s">
        <v>13797</v>
      </c>
      <c r="D5327" s="1" t="s">
        <v>258</v>
      </c>
      <c r="E5327" s="1" t="s">
        <v>17724</v>
      </c>
      <c r="F5327" s="1" t="s">
        <v>17724</v>
      </c>
      <c r="G5327" s="1" t="s">
        <v>13798</v>
      </c>
      <c r="H5327" s="1" t="s">
        <v>17725</v>
      </c>
      <c r="I5327" s="1" t="s">
        <v>13529</v>
      </c>
    </row>
    <row r="5328" spans="1:9" x14ac:dyDescent="0.25">
      <c r="A5328" s="1" t="s">
        <v>12423</v>
      </c>
      <c r="B5328" s="1" t="s">
        <v>5728</v>
      </c>
      <c r="C5328" s="1" t="s">
        <v>13797</v>
      </c>
      <c r="D5328" s="1" t="s">
        <v>258</v>
      </c>
      <c r="E5328" s="1" t="s">
        <v>16353</v>
      </c>
      <c r="F5328" s="1" t="s">
        <v>16353</v>
      </c>
      <c r="G5328" s="1" t="s">
        <v>13798</v>
      </c>
      <c r="H5328" s="1" t="s">
        <v>16649</v>
      </c>
      <c r="I5328" s="1" t="s">
        <v>13529</v>
      </c>
    </row>
    <row r="5329" spans="1:9" x14ac:dyDescent="0.25">
      <c r="A5329" s="1" t="s">
        <v>12424</v>
      </c>
      <c r="B5329" s="1" t="s">
        <v>5729</v>
      </c>
      <c r="C5329" s="1" t="s">
        <v>16219</v>
      </c>
      <c r="D5329" s="1" t="s">
        <v>3416</v>
      </c>
      <c r="E5329" s="1" t="s">
        <v>14012</v>
      </c>
      <c r="F5329" s="1" t="s">
        <v>14012</v>
      </c>
      <c r="G5329" s="1" t="s">
        <v>13798</v>
      </c>
      <c r="H5329" s="1" t="s">
        <v>15504</v>
      </c>
      <c r="I5329" s="1" t="s">
        <v>13529</v>
      </c>
    </row>
    <row r="5330" spans="1:9" x14ac:dyDescent="0.25">
      <c r="A5330" s="1" t="s">
        <v>12425</v>
      </c>
      <c r="B5330" s="1" t="s">
        <v>5730</v>
      </c>
      <c r="C5330" s="1" t="s">
        <v>17088</v>
      </c>
      <c r="D5330" s="1" t="s">
        <v>4612</v>
      </c>
      <c r="E5330" s="1" t="s">
        <v>17726</v>
      </c>
      <c r="G5330" s="1" t="s">
        <v>16412</v>
      </c>
      <c r="H5330" s="1" t="s">
        <v>17727</v>
      </c>
      <c r="I5330" s="1" t="s">
        <v>13529</v>
      </c>
    </row>
    <row r="5331" spans="1:9" x14ac:dyDescent="0.25">
      <c r="A5331" s="1" t="s">
        <v>12426</v>
      </c>
      <c r="B5331" s="1" t="s">
        <v>5731</v>
      </c>
      <c r="C5331" s="1" t="s">
        <v>16219</v>
      </c>
      <c r="D5331" s="1" t="s">
        <v>3416</v>
      </c>
      <c r="E5331" s="1" t="s">
        <v>17728</v>
      </c>
      <c r="G5331" s="1" t="s">
        <v>13747</v>
      </c>
      <c r="H5331" s="1" t="s">
        <v>15313</v>
      </c>
      <c r="I5331" s="1" t="s">
        <v>13529</v>
      </c>
    </row>
    <row r="5332" spans="1:9" x14ac:dyDescent="0.25">
      <c r="A5332" s="1" t="s">
        <v>12427</v>
      </c>
      <c r="B5332" s="1" t="s">
        <v>5732</v>
      </c>
      <c r="C5332" s="1" t="s">
        <v>17088</v>
      </c>
      <c r="D5332" s="1" t="s">
        <v>4612</v>
      </c>
      <c r="E5332" s="1" t="s">
        <v>17729</v>
      </c>
      <c r="G5332" s="1" t="s">
        <v>16412</v>
      </c>
      <c r="H5332" s="1" t="s">
        <v>17543</v>
      </c>
      <c r="I5332" s="1" t="s">
        <v>13529</v>
      </c>
    </row>
    <row r="5333" spans="1:9" x14ac:dyDescent="0.25">
      <c r="A5333" s="1" t="s">
        <v>5733</v>
      </c>
      <c r="B5333" s="1" t="s">
        <v>5734</v>
      </c>
      <c r="C5333" s="1" t="s">
        <v>13556</v>
      </c>
      <c r="D5333" s="1" t="s">
        <v>43</v>
      </c>
      <c r="F5333" s="1" t="s">
        <v>5733</v>
      </c>
      <c r="G5333" s="1" t="s">
        <v>13557</v>
      </c>
      <c r="H5333" s="1" t="s">
        <v>13558</v>
      </c>
      <c r="I5333" s="1" t="s">
        <v>13529</v>
      </c>
    </row>
    <row r="5334" spans="1:9" x14ac:dyDescent="0.25">
      <c r="A5334" s="1" t="s">
        <v>5735</v>
      </c>
      <c r="B5334" s="1" t="s">
        <v>5736</v>
      </c>
      <c r="C5334" s="1" t="s">
        <v>13556</v>
      </c>
      <c r="D5334" s="1" t="s">
        <v>43</v>
      </c>
      <c r="F5334" s="1" t="s">
        <v>5735</v>
      </c>
      <c r="G5334" s="1" t="s">
        <v>13557</v>
      </c>
      <c r="H5334" s="1" t="s">
        <v>13558</v>
      </c>
      <c r="I5334" s="1" t="s">
        <v>13529</v>
      </c>
    </row>
    <row r="5335" spans="1:9" x14ac:dyDescent="0.25">
      <c r="A5335" s="1" t="s">
        <v>12428</v>
      </c>
      <c r="B5335" s="1" t="s">
        <v>5737</v>
      </c>
      <c r="C5335" s="1" t="s">
        <v>16490</v>
      </c>
      <c r="D5335" s="1" t="s">
        <v>3832</v>
      </c>
      <c r="E5335" s="1" t="s">
        <v>17730</v>
      </c>
      <c r="G5335" s="1" t="s">
        <v>16492</v>
      </c>
      <c r="H5335" s="1" t="s">
        <v>17731</v>
      </c>
      <c r="I5335" s="1" t="s">
        <v>13529</v>
      </c>
    </row>
    <row r="5336" spans="1:9" x14ac:dyDescent="0.25">
      <c r="A5336" s="1" t="s">
        <v>12429</v>
      </c>
      <c r="B5336" s="1" t="s">
        <v>5738</v>
      </c>
      <c r="C5336" s="1" t="s">
        <v>13597</v>
      </c>
      <c r="D5336" s="1" t="s">
        <v>80</v>
      </c>
      <c r="E5336" s="1" t="s">
        <v>14164</v>
      </c>
      <c r="G5336" s="1" t="s">
        <v>13572</v>
      </c>
      <c r="H5336" s="1" t="s">
        <v>14165</v>
      </c>
      <c r="I5336" s="1" t="s">
        <v>13529</v>
      </c>
    </row>
    <row r="5337" spans="1:9" x14ac:dyDescent="0.25">
      <c r="A5337" s="1" t="s">
        <v>12430</v>
      </c>
      <c r="B5337" s="1" t="s">
        <v>5739</v>
      </c>
      <c r="C5337" s="1" t="s">
        <v>13873</v>
      </c>
      <c r="D5337" s="1" t="s">
        <v>369</v>
      </c>
      <c r="G5337" s="1" t="s">
        <v>13936</v>
      </c>
      <c r="H5337" s="1" t="s">
        <v>15238</v>
      </c>
      <c r="I5337" s="1" t="s">
        <v>13529</v>
      </c>
    </row>
    <row r="5338" spans="1:9" x14ac:dyDescent="0.25">
      <c r="A5338" s="1" t="s">
        <v>12431</v>
      </c>
      <c r="B5338" s="1" t="s">
        <v>5740</v>
      </c>
      <c r="C5338" s="1" t="s">
        <v>13873</v>
      </c>
      <c r="D5338" s="1" t="s">
        <v>369</v>
      </c>
      <c r="G5338" s="1" t="s">
        <v>13936</v>
      </c>
      <c r="H5338" s="1" t="s">
        <v>15668</v>
      </c>
      <c r="I5338" s="1" t="s">
        <v>13529</v>
      </c>
    </row>
    <row r="5339" spans="1:9" x14ac:dyDescent="0.25">
      <c r="A5339" s="1" t="s">
        <v>12432</v>
      </c>
      <c r="B5339" s="1" t="s">
        <v>5741</v>
      </c>
      <c r="C5339" s="1" t="s">
        <v>13873</v>
      </c>
      <c r="D5339" s="1" t="s">
        <v>369</v>
      </c>
      <c r="G5339" s="1" t="s">
        <v>13936</v>
      </c>
      <c r="H5339" s="1" t="s">
        <v>17732</v>
      </c>
      <c r="I5339" s="1" t="s">
        <v>13529</v>
      </c>
    </row>
    <row r="5340" spans="1:9" x14ac:dyDescent="0.25">
      <c r="A5340" s="1" t="s">
        <v>12433</v>
      </c>
      <c r="B5340" s="1" t="s">
        <v>4495</v>
      </c>
      <c r="C5340" s="1" t="s">
        <v>13873</v>
      </c>
      <c r="D5340" s="1" t="s">
        <v>369</v>
      </c>
      <c r="E5340" s="1" t="s">
        <v>15574</v>
      </c>
      <c r="G5340" s="1" t="s">
        <v>13535</v>
      </c>
      <c r="H5340" s="1" t="s">
        <v>15329</v>
      </c>
      <c r="I5340" s="1" t="s">
        <v>13529</v>
      </c>
    </row>
    <row r="5341" spans="1:9" x14ac:dyDescent="0.25">
      <c r="A5341" s="1" t="s">
        <v>12434</v>
      </c>
      <c r="B5341" s="1" t="s">
        <v>5742</v>
      </c>
      <c r="C5341" s="1" t="s">
        <v>13873</v>
      </c>
      <c r="D5341" s="1" t="s">
        <v>369</v>
      </c>
      <c r="G5341" s="1" t="s">
        <v>13936</v>
      </c>
      <c r="H5341" s="1" t="s">
        <v>15480</v>
      </c>
      <c r="I5341" s="1" t="s">
        <v>13529</v>
      </c>
    </row>
    <row r="5342" spans="1:9" x14ac:dyDescent="0.25">
      <c r="A5342" s="1" t="s">
        <v>12435</v>
      </c>
      <c r="B5342" s="1" t="s">
        <v>5743</v>
      </c>
      <c r="C5342" s="1" t="s">
        <v>13873</v>
      </c>
      <c r="D5342" s="1" t="s">
        <v>369</v>
      </c>
      <c r="G5342" s="1" t="s">
        <v>13936</v>
      </c>
      <c r="H5342" s="1" t="s">
        <v>14345</v>
      </c>
      <c r="I5342" s="1" t="s">
        <v>13529</v>
      </c>
    </row>
    <row r="5343" spans="1:9" x14ac:dyDescent="0.25">
      <c r="A5343" s="1" t="s">
        <v>12436</v>
      </c>
      <c r="B5343" s="1" t="s">
        <v>5744</v>
      </c>
      <c r="C5343" s="1" t="s">
        <v>13873</v>
      </c>
      <c r="D5343" s="1" t="s">
        <v>369</v>
      </c>
      <c r="G5343" s="1" t="s">
        <v>13936</v>
      </c>
      <c r="H5343" s="1" t="s">
        <v>15589</v>
      </c>
      <c r="I5343" s="1" t="s">
        <v>13529</v>
      </c>
    </row>
    <row r="5344" spans="1:9" x14ac:dyDescent="0.25">
      <c r="A5344" s="1" t="s">
        <v>12437</v>
      </c>
      <c r="B5344" s="1" t="s">
        <v>5745</v>
      </c>
      <c r="C5344" s="1" t="s">
        <v>13873</v>
      </c>
      <c r="D5344" s="1" t="s">
        <v>369</v>
      </c>
      <c r="G5344" s="1" t="s">
        <v>13936</v>
      </c>
      <c r="H5344" s="1" t="s">
        <v>15489</v>
      </c>
      <c r="I5344" s="1" t="s">
        <v>13529</v>
      </c>
    </row>
    <row r="5345" spans="1:9" x14ac:dyDescent="0.25">
      <c r="A5345" s="1" t="s">
        <v>12438</v>
      </c>
      <c r="B5345" s="1" t="s">
        <v>5746</v>
      </c>
      <c r="C5345" s="1" t="s">
        <v>13873</v>
      </c>
      <c r="D5345" s="1" t="s">
        <v>369</v>
      </c>
      <c r="E5345" s="1" t="s">
        <v>5747</v>
      </c>
      <c r="F5345" s="1" t="s">
        <v>5747</v>
      </c>
      <c r="G5345" s="1" t="s">
        <v>13535</v>
      </c>
      <c r="H5345" s="1" t="s">
        <v>15834</v>
      </c>
      <c r="I5345" s="1" t="s">
        <v>13529</v>
      </c>
    </row>
    <row r="5346" spans="1:9" x14ac:dyDescent="0.25">
      <c r="A5346" s="1" t="s">
        <v>12439</v>
      </c>
      <c r="B5346" s="1" t="s">
        <v>5748</v>
      </c>
      <c r="C5346" s="1" t="s">
        <v>13873</v>
      </c>
      <c r="D5346" s="1" t="s">
        <v>369</v>
      </c>
      <c r="G5346" s="1" t="s">
        <v>13936</v>
      </c>
      <c r="H5346" s="1" t="s">
        <v>15791</v>
      </c>
      <c r="I5346" s="1" t="s">
        <v>13529</v>
      </c>
    </row>
    <row r="5347" spans="1:9" x14ac:dyDescent="0.25">
      <c r="A5347" s="1" t="s">
        <v>12440</v>
      </c>
      <c r="B5347" s="1" t="s">
        <v>5749</v>
      </c>
      <c r="C5347" s="1" t="s">
        <v>13873</v>
      </c>
      <c r="D5347" s="1" t="s">
        <v>369</v>
      </c>
      <c r="G5347" s="1" t="s">
        <v>13936</v>
      </c>
      <c r="H5347" s="1" t="s">
        <v>17733</v>
      </c>
      <c r="I5347" s="1" t="s">
        <v>13529</v>
      </c>
    </row>
    <row r="5348" spans="1:9" x14ac:dyDescent="0.25">
      <c r="A5348" s="1" t="s">
        <v>12441</v>
      </c>
      <c r="B5348" s="1" t="s">
        <v>5750</v>
      </c>
      <c r="C5348" s="1" t="s">
        <v>13873</v>
      </c>
      <c r="D5348" s="1" t="s">
        <v>369</v>
      </c>
      <c r="E5348" s="1" t="s">
        <v>2138</v>
      </c>
      <c r="G5348" s="1" t="s">
        <v>13535</v>
      </c>
      <c r="H5348" s="1" t="s">
        <v>14787</v>
      </c>
      <c r="I5348" s="1" t="s">
        <v>13529</v>
      </c>
    </row>
    <row r="5349" spans="1:9" x14ac:dyDescent="0.25">
      <c r="A5349" s="1" t="s">
        <v>12442</v>
      </c>
      <c r="B5349" s="1" t="s">
        <v>5751</v>
      </c>
      <c r="C5349" s="1" t="s">
        <v>13873</v>
      </c>
      <c r="D5349" s="1" t="s">
        <v>369</v>
      </c>
      <c r="G5349" s="1" t="s">
        <v>13936</v>
      </c>
      <c r="H5349" s="1" t="s">
        <v>17734</v>
      </c>
      <c r="I5349" s="1" t="s">
        <v>13529</v>
      </c>
    </row>
    <row r="5350" spans="1:9" x14ac:dyDescent="0.25">
      <c r="A5350" s="1" t="s">
        <v>12443</v>
      </c>
      <c r="B5350" s="1" t="s">
        <v>5752</v>
      </c>
      <c r="C5350" s="1" t="s">
        <v>13873</v>
      </c>
      <c r="D5350" s="1" t="s">
        <v>369</v>
      </c>
      <c r="E5350" s="1" t="s">
        <v>2149</v>
      </c>
      <c r="F5350" s="1" t="s">
        <v>2149</v>
      </c>
      <c r="G5350" s="1" t="s">
        <v>13535</v>
      </c>
      <c r="H5350" s="1" t="s">
        <v>15106</v>
      </c>
      <c r="I5350" s="1" t="s">
        <v>13529</v>
      </c>
    </row>
    <row r="5351" spans="1:9" x14ac:dyDescent="0.25">
      <c r="A5351" s="1" t="s">
        <v>12444</v>
      </c>
      <c r="B5351" s="1" t="s">
        <v>5753</v>
      </c>
      <c r="C5351" s="1" t="s">
        <v>13873</v>
      </c>
      <c r="D5351" s="1" t="s">
        <v>369</v>
      </c>
      <c r="G5351" s="1" t="s">
        <v>13936</v>
      </c>
      <c r="H5351" s="1" t="s">
        <v>15207</v>
      </c>
      <c r="I5351" s="1" t="s">
        <v>13529</v>
      </c>
    </row>
    <row r="5352" spans="1:9" x14ac:dyDescent="0.25">
      <c r="A5352" s="1" t="s">
        <v>12445</v>
      </c>
      <c r="B5352" s="1" t="s">
        <v>5754</v>
      </c>
      <c r="C5352" s="1" t="s">
        <v>13873</v>
      </c>
      <c r="D5352" s="1" t="s">
        <v>369</v>
      </c>
      <c r="E5352" s="1" t="s">
        <v>2149</v>
      </c>
      <c r="F5352" s="1" t="s">
        <v>2633</v>
      </c>
      <c r="G5352" s="1" t="s">
        <v>13535</v>
      </c>
      <c r="H5352" s="1" t="s">
        <v>15059</v>
      </c>
      <c r="I5352" s="1" t="s">
        <v>13529</v>
      </c>
    </row>
    <row r="5353" spans="1:9" x14ac:dyDescent="0.25">
      <c r="A5353" s="1" t="s">
        <v>12446</v>
      </c>
      <c r="B5353" s="1" t="s">
        <v>5755</v>
      </c>
      <c r="C5353" s="1" t="s">
        <v>13873</v>
      </c>
      <c r="D5353" s="1" t="s">
        <v>369</v>
      </c>
      <c r="G5353" s="1" t="s">
        <v>13936</v>
      </c>
      <c r="H5353" s="1" t="s">
        <v>13630</v>
      </c>
      <c r="I5353" s="1" t="s">
        <v>13529</v>
      </c>
    </row>
    <row r="5354" spans="1:9" x14ac:dyDescent="0.25">
      <c r="A5354" s="1" t="s">
        <v>12447</v>
      </c>
      <c r="B5354" s="1" t="s">
        <v>5756</v>
      </c>
      <c r="C5354" s="1" t="s">
        <v>13873</v>
      </c>
      <c r="D5354" s="1" t="s">
        <v>369</v>
      </c>
      <c r="G5354" s="1" t="s">
        <v>13936</v>
      </c>
      <c r="H5354" s="1" t="s">
        <v>14812</v>
      </c>
      <c r="I5354" s="1" t="s">
        <v>13529</v>
      </c>
    </row>
    <row r="5355" spans="1:9" x14ac:dyDescent="0.25">
      <c r="A5355" s="1" t="s">
        <v>12448</v>
      </c>
      <c r="B5355" s="1" t="s">
        <v>5757</v>
      </c>
      <c r="C5355" s="1" t="s">
        <v>13873</v>
      </c>
      <c r="D5355" s="1" t="s">
        <v>369</v>
      </c>
      <c r="G5355" s="1" t="s">
        <v>13936</v>
      </c>
      <c r="H5355" s="1" t="s">
        <v>15508</v>
      </c>
      <c r="I5355" s="1" t="s">
        <v>13529</v>
      </c>
    </row>
    <row r="5356" spans="1:9" x14ac:dyDescent="0.25">
      <c r="A5356" s="1" t="s">
        <v>12449</v>
      </c>
      <c r="B5356" s="1" t="s">
        <v>5758</v>
      </c>
      <c r="C5356" s="1" t="s">
        <v>13873</v>
      </c>
      <c r="D5356" s="1" t="s">
        <v>369</v>
      </c>
      <c r="E5356" s="1" t="s">
        <v>2173</v>
      </c>
      <c r="G5356" s="1" t="s">
        <v>15587</v>
      </c>
      <c r="H5356" s="1" t="s">
        <v>15570</v>
      </c>
      <c r="I5356" s="1" t="s">
        <v>13529</v>
      </c>
    </row>
    <row r="5357" spans="1:9" x14ac:dyDescent="0.25">
      <c r="A5357" s="1" t="s">
        <v>12450</v>
      </c>
      <c r="B5357" s="1" t="s">
        <v>5759</v>
      </c>
      <c r="C5357" s="1" t="s">
        <v>13873</v>
      </c>
      <c r="D5357" s="1" t="s">
        <v>369</v>
      </c>
      <c r="G5357" s="1" t="s">
        <v>13936</v>
      </c>
      <c r="H5357" s="1" t="s">
        <v>14994</v>
      </c>
      <c r="I5357" s="1" t="s">
        <v>13529</v>
      </c>
    </row>
    <row r="5358" spans="1:9" x14ac:dyDescent="0.25">
      <c r="A5358" s="1" t="s">
        <v>12451</v>
      </c>
      <c r="B5358" s="1" t="s">
        <v>5760</v>
      </c>
      <c r="C5358" s="1" t="s">
        <v>13873</v>
      </c>
      <c r="D5358" s="1" t="s">
        <v>369</v>
      </c>
      <c r="G5358" s="1" t="s">
        <v>13936</v>
      </c>
      <c r="H5358" s="1" t="s">
        <v>15570</v>
      </c>
      <c r="I5358" s="1" t="s">
        <v>13529</v>
      </c>
    </row>
    <row r="5359" spans="1:9" x14ac:dyDescent="0.25">
      <c r="A5359" s="1" t="s">
        <v>12452</v>
      </c>
      <c r="B5359" s="1" t="s">
        <v>5761</v>
      </c>
      <c r="C5359" s="1" t="s">
        <v>13873</v>
      </c>
      <c r="D5359" s="1" t="s">
        <v>369</v>
      </c>
      <c r="G5359" s="1" t="s">
        <v>13936</v>
      </c>
      <c r="H5359" s="1" t="s">
        <v>14812</v>
      </c>
      <c r="I5359" s="1" t="s">
        <v>13529</v>
      </c>
    </row>
    <row r="5360" spans="1:9" x14ac:dyDescent="0.25">
      <c r="A5360" s="1" t="s">
        <v>12453</v>
      </c>
      <c r="B5360" s="1" t="s">
        <v>5762</v>
      </c>
      <c r="C5360" s="1" t="s">
        <v>13873</v>
      </c>
      <c r="D5360" s="1" t="s">
        <v>369</v>
      </c>
      <c r="G5360" s="1" t="s">
        <v>13936</v>
      </c>
      <c r="H5360" s="1" t="s">
        <v>15958</v>
      </c>
      <c r="I5360" s="1" t="s">
        <v>13529</v>
      </c>
    </row>
    <row r="5361" spans="1:9" x14ac:dyDescent="0.25">
      <c r="A5361" s="1" t="s">
        <v>12454</v>
      </c>
      <c r="B5361" s="1" t="s">
        <v>5763</v>
      </c>
      <c r="C5361" s="1" t="s">
        <v>13873</v>
      </c>
      <c r="D5361" s="1" t="s">
        <v>369</v>
      </c>
      <c r="G5361" s="1" t="s">
        <v>13936</v>
      </c>
      <c r="H5361" s="1" t="s">
        <v>15570</v>
      </c>
      <c r="I5361" s="1" t="s">
        <v>13529</v>
      </c>
    </row>
    <row r="5362" spans="1:9" x14ac:dyDescent="0.25">
      <c r="A5362" s="1" t="s">
        <v>12455</v>
      </c>
      <c r="B5362" s="1" t="s">
        <v>5764</v>
      </c>
      <c r="C5362" s="1" t="s">
        <v>13873</v>
      </c>
      <c r="D5362" s="1" t="s">
        <v>369</v>
      </c>
      <c r="G5362" s="1" t="s">
        <v>13936</v>
      </c>
      <c r="H5362" s="1" t="s">
        <v>15570</v>
      </c>
      <c r="I5362" s="1" t="s">
        <v>13529</v>
      </c>
    </row>
    <row r="5363" spans="1:9" x14ac:dyDescent="0.25">
      <c r="A5363" s="1" t="s">
        <v>12456</v>
      </c>
      <c r="B5363" s="1" t="s">
        <v>5765</v>
      </c>
      <c r="C5363" s="1" t="s">
        <v>13873</v>
      </c>
      <c r="D5363" s="1" t="s">
        <v>369</v>
      </c>
      <c r="E5363" s="1" t="s">
        <v>1239</v>
      </c>
      <c r="G5363" s="1" t="s">
        <v>13936</v>
      </c>
      <c r="H5363" s="1" t="s">
        <v>15570</v>
      </c>
      <c r="I5363" s="1" t="s">
        <v>13529</v>
      </c>
    </row>
    <row r="5364" spans="1:9" x14ac:dyDescent="0.25">
      <c r="A5364" s="1" t="s">
        <v>12457</v>
      </c>
      <c r="B5364" s="1" t="s">
        <v>5766</v>
      </c>
      <c r="C5364" s="1" t="s">
        <v>13873</v>
      </c>
      <c r="D5364" s="1" t="s">
        <v>369</v>
      </c>
      <c r="E5364" s="1" t="s">
        <v>1239</v>
      </c>
      <c r="G5364" s="1" t="s">
        <v>13936</v>
      </c>
      <c r="H5364" s="1" t="s">
        <v>15008</v>
      </c>
      <c r="I5364" s="1" t="s">
        <v>13529</v>
      </c>
    </row>
    <row r="5365" spans="1:9" x14ac:dyDescent="0.25">
      <c r="A5365" s="1" t="s">
        <v>12458</v>
      </c>
      <c r="B5365" s="1" t="s">
        <v>5767</v>
      </c>
      <c r="C5365" s="1" t="s">
        <v>13873</v>
      </c>
      <c r="D5365" s="1" t="s">
        <v>369</v>
      </c>
      <c r="G5365" s="1" t="s">
        <v>13936</v>
      </c>
      <c r="H5365" s="1" t="s">
        <v>16142</v>
      </c>
      <c r="I5365" s="1" t="s">
        <v>13529</v>
      </c>
    </row>
    <row r="5366" spans="1:9" x14ac:dyDescent="0.25">
      <c r="A5366" s="1" t="s">
        <v>12459</v>
      </c>
      <c r="B5366" s="1" t="s">
        <v>5768</v>
      </c>
      <c r="C5366" s="1" t="s">
        <v>13873</v>
      </c>
      <c r="D5366" s="1" t="s">
        <v>369</v>
      </c>
      <c r="E5366" s="1" t="s">
        <v>5769</v>
      </c>
      <c r="F5366" s="1" t="s">
        <v>5769</v>
      </c>
      <c r="G5366" s="1" t="s">
        <v>13535</v>
      </c>
      <c r="H5366" s="1" t="s">
        <v>15404</v>
      </c>
      <c r="I5366" s="1" t="s">
        <v>13529</v>
      </c>
    </row>
    <row r="5367" spans="1:9" x14ac:dyDescent="0.25">
      <c r="A5367" s="1" t="s">
        <v>12460</v>
      </c>
      <c r="B5367" s="1" t="s">
        <v>5770</v>
      </c>
      <c r="C5367" s="1" t="s">
        <v>13873</v>
      </c>
      <c r="D5367" s="1" t="s">
        <v>369</v>
      </c>
      <c r="E5367" s="1" t="s">
        <v>1239</v>
      </c>
      <c r="F5367" s="1" t="s">
        <v>1239</v>
      </c>
      <c r="G5367" s="1" t="s">
        <v>13535</v>
      </c>
      <c r="H5367" s="1" t="s">
        <v>14787</v>
      </c>
      <c r="I5367" s="1" t="s">
        <v>13529</v>
      </c>
    </row>
    <row r="5368" spans="1:9" x14ac:dyDescent="0.25">
      <c r="A5368" s="1" t="s">
        <v>12461</v>
      </c>
      <c r="B5368" s="1" t="s">
        <v>5771</v>
      </c>
      <c r="C5368" s="1" t="s">
        <v>13873</v>
      </c>
      <c r="D5368" s="1" t="s">
        <v>369</v>
      </c>
      <c r="E5368" s="1" t="s">
        <v>1239</v>
      </c>
      <c r="G5368" s="1" t="s">
        <v>13936</v>
      </c>
      <c r="H5368" s="1" t="s">
        <v>16486</v>
      </c>
      <c r="I5368" s="1" t="s">
        <v>13529</v>
      </c>
    </row>
    <row r="5369" spans="1:9" x14ac:dyDescent="0.25">
      <c r="A5369" s="1" t="s">
        <v>12462</v>
      </c>
      <c r="B5369" s="1" t="s">
        <v>5772</v>
      </c>
      <c r="C5369" s="1" t="s">
        <v>13873</v>
      </c>
      <c r="D5369" s="1" t="s">
        <v>369</v>
      </c>
      <c r="G5369" s="1" t="s">
        <v>13936</v>
      </c>
      <c r="H5369" s="1" t="s">
        <v>15793</v>
      </c>
      <c r="I5369" s="1" t="s">
        <v>13529</v>
      </c>
    </row>
    <row r="5370" spans="1:9" x14ac:dyDescent="0.25">
      <c r="A5370" s="1" t="s">
        <v>12463</v>
      </c>
      <c r="B5370" s="1" t="s">
        <v>5773</v>
      </c>
      <c r="C5370" s="1" t="s">
        <v>13873</v>
      </c>
      <c r="D5370" s="1" t="s">
        <v>369</v>
      </c>
      <c r="E5370" s="1" t="s">
        <v>2173</v>
      </c>
      <c r="G5370" s="1" t="s">
        <v>15587</v>
      </c>
      <c r="H5370" s="1" t="s">
        <v>15616</v>
      </c>
      <c r="I5370" s="1" t="s">
        <v>13529</v>
      </c>
    </row>
    <row r="5371" spans="1:9" x14ac:dyDescent="0.25">
      <c r="A5371" s="1" t="s">
        <v>12464</v>
      </c>
      <c r="B5371" s="1" t="s">
        <v>5774</v>
      </c>
      <c r="C5371" s="1" t="s">
        <v>13873</v>
      </c>
      <c r="D5371" s="1" t="s">
        <v>369</v>
      </c>
      <c r="G5371" s="1" t="s">
        <v>13936</v>
      </c>
      <c r="H5371" s="1" t="s">
        <v>17735</v>
      </c>
      <c r="I5371" s="1" t="s">
        <v>13529</v>
      </c>
    </row>
    <row r="5372" spans="1:9" x14ac:dyDescent="0.25">
      <c r="A5372" s="1" t="s">
        <v>12465</v>
      </c>
      <c r="B5372" s="1" t="s">
        <v>5775</v>
      </c>
      <c r="C5372" s="1" t="s">
        <v>13873</v>
      </c>
      <c r="D5372" s="1" t="s">
        <v>369</v>
      </c>
      <c r="G5372" s="1" t="s">
        <v>13936</v>
      </c>
      <c r="H5372" s="1" t="s">
        <v>17736</v>
      </c>
      <c r="I5372" s="1" t="s">
        <v>13529</v>
      </c>
    </row>
    <row r="5373" spans="1:9" x14ac:dyDescent="0.25">
      <c r="A5373" s="1" t="s">
        <v>12466</v>
      </c>
      <c r="B5373" s="1" t="s">
        <v>5776</v>
      </c>
      <c r="C5373" s="1" t="s">
        <v>13873</v>
      </c>
      <c r="D5373" s="1" t="s">
        <v>369</v>
      </c>
      <c r="G5373" s="1" t="s">
        <v>13936</v>
      </c>
      <c r="H5373" s="1" t="s">
        <v>17737</v>
      </c>
      <c r="I5373" s="1" t="s">
        <v>13529</v>
      </c>
    </row>
    <row r="5374" spans="1:9" x14ac:dyDescent="0.25">
      <c r="A5374" s="1" t="s">
        <v>12467</v>
      </c>
      <c r="B5374" s="1" t="s">
        <v>5777</v>
      </c>
      <c r="C5374" s="1" t="s">
        <v>13873</v>
      </c>
      <c r="D5374" s="1" t="s">
        <v>369</v>
      </c>
      <c r="G5374" s="1" t="s">
        <v>13936</v>
      </c>
      <c r="H5374" s="1" t="s">
        <v>17738</v>
      </c>
      <c r="I5374" s="1" t="s">
        <v>13529</v>
      </c>
    </row>
    <row r="5375" spans="1:9" x14ac:dyDescent="0.25">
      <c r="A5375" s="1" t="s">
        <v>12468</v>
      </c>
      <c r="B5375" s="1" t="s">
        <v>5778</v>
      </c>
      <c r="C5375" s="1" t="s">
        <v>13873</v>
      </c>
      <c r="D5375" s="1" t="s">
        <v>369</v>
      </c>
      <c r="F5375" s="1" t="s">
        <v>5779</v>
      </c>
      <c r="G5375" s="1" t="s">
        <v>13535</v>
      </c>
      <c r="H5375" s="1" t="s">
        <v>17739</v>
      </c>
      <c r="I5375" s="1" t="s">
        <v>13529</v>
      </c>
    </row>
    <row r="5376" spans="1:9" x14ac:dyDescent="0.25">
      <c r="A5376" s="1" t="s">
        <v>12469</v>
      </c>
      <c r="B5376" s="1" t="s">
        <v>5780</v>
      </c>
      <c r="C5376" s="1" t="s">
        <v>13873</v>
      </c>
      <c r="D5376" s="1" t="s">
        <v>369</v>
      </c>
      <c r="G5376" s="1" t="s">
        <v>13936</v>
      </c>
      <c r="H5376" s="1" t="s">
        <v>17740</v>
      </c>
      <c r="I5376" s="1" t="s">
        <v>13529</v>
      </c>
    </row>
    <row r="5377" spans="1:9" x14ac:dyDescent="0.25">
      <c r="A5377" s="1" t="s">
        <v>12470</v>
      </c>
      <c r="B5377" s="1" t="s">
        <v>5781</v>
      </c>
      <c r="C5377" s="1" t="s">
        <v>13873</v>
      </c>
      <c r="D5377" s="1" t="s">
        <v>369</v>
      </c>
      <c r="E5377" s="1" t="s">
        <v>1239</v>
      </c>
      <c r="G5377" s="1" t="s">
        <v>13936</v>
      </c>
      <c r="H5377" s="1" t="s">
        <v>13999</v>
      </c>
      <c r="I5377" s="1" t="s">
        <v>13529</v>
      </c>
    </row>
    <row r="5378" spans="1:9" x14ac:dyDescent="0.25">
      <c r="A5378" s="1" t="s">
        <v>12471</v>
      </c>
      <c r="B5378" s="1" t="s">
        <v>5782</v>
      </c>
      <c r="C5378" s="1" t="s">
        <v>13873</v>
      </c>
      <c r="D5378" s="1" t="s">
        <v>369</v>
      </c>
      <c r="G5378" s="1" t="s">
        <v>13936</v>
      </c>
      <c r="H5378" s="1" t="s">
        <v>14812</v>
      </c>
      <c r="I5378" s="1" t="s">
        <v>13529</v>
      </c>
    </row>
    <row r="5379" spans="1:9" x14ac:dyDescent="0.25">
      <c r="A5379" s="1" t="s">
        <v>12472</v>
      </c>
      <c r="B5379" s="1" t="s">
        <v>5783</v>
      </c>
      <c r="C5379" s="1" t="s">
        <v>13873</v>
      </c>
      <c r="D5379" s="1" t="s">
        <v>369</v>
      </c>
      <c r="G5379" s="1" t="s">
        <v>13936</v>
      </c>
      <c r="H5379" s="1" t="s">
        <v>17741</v>
      </c>
      <c r="I5379" s="1" t="s">
        <v>13529</v>
      </c>
    </row>
    <row r="5380" spans="1:9" x14ac:dyDescent="0.25">
      <c r="A5380" s="1" t="s">
        <v>12473</v>
      </c>
      <c r="B5380" s="1" t="s">
        <v>5784</v>
      </c>
      <c r="C5380" s="1" t="s">
        <v>13873</v>
      </c>
      <c r="D5380" s="1" t="s">
        <v>369</v>
      </c>
      <c r="G5380" s="1" t="s">
        <v>13936</v>
      </c>
      <c r="H5380" s="1" t="s">
        <v>15496</v>
      </c>
      <c r="I5380" s="1" t="s">
        <v>13529</v>
      </c>
    </row>
    <row r="5381" spans="1:9" x14ac:dyDescent="0.25">
      <c r="A5381" s="1" t="s">
        <v>12474</v>
      </c>
      <c r="B5381" s="1" t="s">
        <v>5785</v>
      </c>
      <c r="C5381" s="1" t="s">
        <v>13873</v>
      </c>
      <c r="D5381" s="1" t="s">
        <v>369</v>
      </c>
      <c r="G5381" s="1" t="s">
        <v>13936</v>
      </c>
      <c r="H5381" s="1" t="s">
        <v>15846</v>
      </c>
      <c r="I5381" s="1" t="s">
        <v>13529</v>
      </c>
    </row>
    <row r="5382" spans="1:9" x14ac:dyDescent="0.25">
      <c r="A5382" s="1" t="s">
        <v>12475</v>
      </c>
      <c r="B5382" s="1" t="s">
        <v>5786</v>
      </c>
      <c r="C5382" s="1" t="s">
        <v>13873</v>
      </c>
      <c r="D5382" s="1" t="s">
        <v>369</v>
      </c>
      <c r="G5382" s="1" t="s">
        <v>13936</v>
      </c>
      <c r="H5382" s="1" t="s">
        <v>14696</v>
      </c>
      <c r="I5382" s="1" t="s">
        <v>13529</v>
      </c>
    </row>
    <row r="5383" spans="1:9" x14ac:dyDescent="0.25">
      <c r="A5383" s="1" t="s">
        <v>12476</v>
      </c>
      <c r="B5383" s="1" t="s">
        <v>5787</v>
      </c>
      <c r="C5383" s="1" t="s">
        <v>13873</v>
      </c>
      <c r="D5383" s="1" t="s">
        <v>369</v>
      </c>
      <c r="G5383" s="1" t="s">
        <v>13936</v>
      </c>
      <c r="H5383" s="1" t="s">
        <v>13999</v>
      </c>
      <c r="I5383" s="1" t="s">
        <v>13529</v>
      </c>
    </row>
    <row r="5384" spans="1:9" x14ac:dyDescent="0.25">
      <c r="A5384" s="1" t="s">
        <v>12477</v>
      </c>
      <c r="B5384" s="1" t="s">
        <v>5788</v>
      </c>
      <c r="C5384" s="1" t="s">
        <v>13873</v>
      </c>
      <c r="D5384" s="1" t="s">
        <v>369</v>
      </c>
      <c r="E5384" s="1" t="s">
        <v>2368</v>
      </c>
      <c r="F5384" s="1" t="s">
        <v>2368</v>
      </c>
      <c r="G5384" s="1" t="s">
        <v>13535</v>
      </c>
      <c r="H5384" s="1" t="s">
        <v>15530</v>
      </c>
      <c r="I5384" s="1" t="s">
        <v>13529</v>
      </c>
    </row>
    <row r="5385" spans="1:9" x14ac:dyDescent="0.25">
      <c r="A5385" s="1" t="s">
        <v>12478</v>
      </c>
      <c r="B5385" s="1" t="s">
        <v>5789</v>
      </c>
      <c r="C5385" s="1" t="s">
        <v>13873</v>
      </c>
      <c r="D5385" s="1" t="s">
        <v>369</v>
      </c>
      <c r="G5385" s="1" t="s">
        <v>13936</v>
      </c>
      <c r="H5385" s="1" t="s">
        <v>13848</v>
      </c>
      <c r="I5385" s="1" t="s">
        <v>13529</v>
      </c>
    </row>
    <row r="5386" spans="1:9" x14ac:dyDescent="0.25">
      <c r="A5386" s="1" t="s">
        <v>12479</v>
      </c>
      <c r="B5386" s="1" t="s">
        <v>5790</v>
      </c>
      <c r="C5386" s="1" t="s">
        <v>13873</v>
      </c>
      <c r="D5386" s="1" t="s">
        <v>369</v>
      </c>
      <c r="G5386" s="1" t="s">
        <v>13936</v>
      </c>
      <c r="H5386" s="1" t="s">
        <v>15850</v>
      </c>
      <c r="I5386" s="1" t="s">
        <v>13529</v>
      </c>
    </row>
    <row r="5387" spans="1:9" x14ac:dyDescent="0.25">
      <c r="A5387" s="1" t="s">
        <v>12480</v>
      </c>
      <c r="B5387" s="1" t="s">
        <v>5791</v>
      </c>
      <c r="C5387" s="1" t="s">
        <v>13873</v>
      </c>
      <c r="D5387" s="1" t="s">
        <v>369</v>
      </c>
      <c r="E5387" s="1" t="s">
        <v>2173</v>
      </c>
      <c r="G5387" s="1" t="s">
        <v>15587</v>
      </c>
      <c r="H5387" s="1" t="s">
        <v>15809</v>
      </c>
      <c r="I5387" s="1" t="s">
        <v>13529</v>
      </c>
    </row>
    <row r="5388" spans="1:9" x14ac:dyDescent="0.25">
      <c r="A5388" s="1" t="s">
        <v>12481</v>
      </c>
      <c r="B5388" s="1" t="s">
        <v>5792</v>
      </c>
      <c r="C5388" s="1" t="s">
        <v>13873</v>
      </c>
      <c r="D5388" s="1" t="s">
        <v>369</v>
      </c>
      <c r="G5388" s="1" t="s">
        <v>13936</v>
      </c>
      <c r="H5388" s="1" t="s">
        <v>15665</v>
      </c>
      <c r="I5388" s="1" t="s">
        <v>13529</v>
      </c>
    </row>
    <row r="5389" spans="1:9" x14ac:dyDescent="0.25">
      <c r="A5389" s="1" t="s">
        <v>12482</v>
      </c>
      <c r="B5389" s="1" t="s">
        <v>5793</v>
      </c>
      <c r="C5389" s="1" t="s">
        <v>13873</v>
      </c>
      <c r="D5389" s="1" t="s">
        <v>369</v>
      </c>
      <c r="G5389" s="1" t="s">
        <v>13936</v>
      </c>
      <c r="H5389" s="1" t="s">
        <v>17742</v>
      </c>
      <c r="I5389" s="1" t="s">
        <v>13529</v>
      </c>
    </row>
    <row r="5390" spans="1:9" x14ac:dyDescent="0.25">
      <c r="A5390" s="1" t="s">
        <v>12483</v>
      </c>
      <c r="B5390" s="1" t="s">
        <v>5794</v>
      </c>
      <c r="C5390" s="1" t="s">
        <v>13873</v>
      </c>
      <c r="D5390" s="1" t="s">
        <v>369</v>
      </c>
      <c r="G5390" s="1" t="s">
        <v>13936</v>
      </c>
      <c r="H5390" s="1" t="s">
        <v>15570</v>
      </c>
      <c r="I5390" s="1" t="s">
        <v>13529</v>
      </c>
    </row>
    <row r="5391" spans="1:9" x14ac:dyDescent="0.25">
      <c r="A5391" s="1" t="s">
        <v>12484</v>
      </c>
      <c r="B5391" s="1" t="s">
        <v>5795</v>
      </c>
      <c r="C5391" s="1" t="s">
        <v>13873</v>
      </c>
      <c r="D5391" s="1" t="s">
        <v>369</v>
      </c>
      <c r="E5391" s="1" t="s">
        <v>2173</v>
      </c>
      <c r="G5391" s="1" t="s">
        <v>15587</v>
      </c>
      <c r="H5391" s="1" t="s">
        <v>17743</v>
      </c>
      <c r="I5391" s="1" t="s">
        <v>13529</v>
      </c>
    </row>
    <row r="5392" spans="1:9" x14ac:dyDescent="0.25">
      <c r="A5392" s="1" t="s">
        <v>12485</v>
      </c>
      <c r="B5392" s="1" t="s">
        <v>5796</v>
      </c>
      <c r="C5392" s="1" t="s">
        <v>13873</v>
      </c>
      <c r="D5392" s="1" t="s">
        <v>369</v>
      </c>
      <c r="E5392" s="1" t="s">
        <v>2719</v>
      </c>
      <c r="G5392" s="1" t="s">
        <v>13535</v>
      </c>
      <c r="H5392" s="1" t="s">
        <v>17744</v>
      </c>
      <c r="I5392" s="1" t="s">
        <v>13529</v>
      </c>
    </row>
    <row r="5393" spans="1:9" x14ac:dyDescent="0.25">
      <c r="A5393" s="1" t="s">
        <v>12486</v>
      </c>
      <c r="B5393" s="1" t="s">
        <v>5797</v>
      </c>
      <c r="C5393" s="1" t="s">
        <v>13873</v>
      </c>
      <c r="D5393" s="1" t="s">
        <v>369</v>
      </c>
      <c r="G5393" s="1" t="s">
        <v>13936</v>
      </c>
      <c r="H5393" s="1" t="s">
        <v>13992</v>
      </c>
      <c r="I5393" s="1" t="s">
        <v>13529</v>
      </c>
    </row>
    <row r="5394" spans="1:9" x14ac:dyDescent="0.25">
      <c r="A5394" s="1" t="s">
        <v>12487</v>
      </c>
      <c r="B5394" s="1" t="s">
        <v>5798</v>
      </c>
      <c r="C5394" s="1" t="s">
        <v>13873</v>
      </c>
      <c r="D5394" s="1" t="s">
        <v>369</v>
      </c>
      <c r="G5394" s="1" t="s">
        <v>13936</v>
      </c>
      <c r="H5394" s="1" t="s">
        <v>14812</v>
      </c>
      <c r="I5394" s="1" t="s">
        <v>13529</v>
      </c>
    </row>
    <row r="5395" spans="1:9" x14ac:dyDescent="0.25">
      <c r="A5395" s="1" t="s">
        <v>12488</v>
      </c>
      <c r="B5395" s="1" t="s">
        <v>5799</v>
      </c>
      <c r="C5395" s="1" t="s">
        <v>13873</v>
      </c>
      <c r="D5395" s="1" t="s">
        <v>369</v>
      </c>
      <c r="G5395" s="1" t="s">
        <v>13936</v>
      </c>
      <c r="H5395" s="1" t="s">
        <v>17745</v>
      </c>
      <c r="I5395" s="1" t="s">
        <v>13529</v>
      </c>
    </row>
    <row r="5396" spans="1:9" x14ac:dyDescent="0.25">
      <c r="A5396" s="1" t="s">
        <v>12489</v>
      </c>
      <c r="B5396" s="1" t="s">
        <v>5800</v>
      </c>
      <c r="C5396" s="1" t="s">
        <v>16219</v>
      </c>
      <c r="D5396" s="1" t="s">
        <v>3416</v>
      </c>
      <c r="E5396" s="1" t="s">
        <v>17746</v>
      </c>
      <c r="G5396" s="1" t="s">
        <v>13798</v>
      </c>
      <c r="H5396" s="1" t="s">
        <v>17747</v>
      </c>
      <c r="I5396" s="1" t="s">
        <v>13529</v>
      </c>
    </row>
    <row r="5397" spans="1:9" x14ac:dyDescent="0.25">
      <c r="A5397" s="1" t="s">
        <v>12490</v>
      </c>
      <c r="B5397" s="1" t="s">
        <v>5801</v>
      </c>
      <c r="C5397" s="1" t="s">
        <v>16219</v>
      </c>
      <c r="D5397" s="1" t="s">
        <v>3416</v>
      </c>
      <c r="E5397" s="1" t="s">
        <v>17748</v>
      </c>
      <c r="F5397" s="1" t="s">
        <v>17748</v>
      </c>
      <c r="G5397" s="1" t="s">
        <v>13747</v>
      </c>
      <c r="H5397" s="1" t="s">
        <v>17749</v>
      </c>
      <c r="I5397" s="1" t="s">
        <v>13529</v>
      </c>
    </row>
    <row r="5398" spans="1:9" x14ac:dyDescent="0.25">
      <c r="A5398" s="1" t="s">
        <v>12491</v>
      </c>
      <c r="B5398" s="1" t="s">
        <v>5802</v>
      </c>
      <c r="C5398" s="1" t="s">
        <v>16369</v>
      </c>
      <c r="D5398" s="1" t="s">
        <v>3627</v>
      </c>
      <c r="E5398" s="1" t="s">
        <v>17750</v>
      </c>
      <c r="G5398" s="1" t="s">
        <v>13798</v>
      </c>
      <c r="H5398" s="1" t="s">
        <v>14025</v>
      </c>
      <c r="I5398" s="1" t="s">
        <v>13529</v>
      </c>
    </row>
    <row r="5399" spans="1:9" x14ac:dyDescent="0.25">
      <c r="A5399" s="1" t="s">
        <v>12492</v>
      </c>
      <c r="B5399" s="1" t="s">
        <v>5803</v>
      </c>
      <c r="C5399" s="1" t="s">
        <v>13797</v>
      </c>
      <c r="D5399" s="1" t="s">
        <v>258</v>
      </c>
      <c r="E5399" s="1" t="s">
        <v>17751</v>
      </c>
      <c r="G5399" s="1" t="s">
        <v>16412</v>
      </c>
      <c r="H5399" s="1" t="s">
        <v>17752</v>
      </c>
      <c r="I5399" s="1" t="s">
        <v>13529</v>
      </c>
    </row>
    <row r="5400" spans="1:9" x14ac:dyDescent="0.25">
      <c r="A5400" s="1" t="s">
        <v>12493</v>
      </c>
      <c r="B5400" s="1" t="s">
        <v>5804</v>
      </c>
      <c r="C5400" s="1" t="s">
        <v>16247</v>
      </c>
      <c r="D5400" s="1" t="s">
        <v>3433</v>
      </c>
      <c r="E5400" s="1" t="s">
        <v>17753</v>
      </c>
      <c r="G5400" s="1" t="s">
        <v>13649</v>
      </c>
      <c r="H5400" s="1" t="s">
        <v>17754</v>
      </c>
      <c r="I5400" s="1" t="s">
        <v>13529</v>
      </c>
    </row>
    <row r="5401" spans="1:9" x14ac:dyDescent="0.25">
      <c r="A5401" s="1" t="s">
        <v>12494</v>
      </c>
      <c r="B5401" s="1" t="s">
        <v>5805</v>
      </c>
      <c r="C5401" s="1" t="s">
        <v>16219</v>
      </c>
      <c r="D5401" s="1" t="s">
        <v>3416</v>
      </c>
      <c r="E5401" s="1" t="s">
        <v>17755</v>
      </c>
      <c r="G5401" s="1" t="s">
        <v>13747</v>
      </c>
      <c r="H5401" s="1" t="s">
        <v>15185</v>
      </c>
      <c r="I5401" s="1" t="s">
        <v>13529</v>
      </c>
    </row>
    <row r="5402" spans="1:9" x14ac:dyDescent="0.25">
      <c r="A5402" s="1" t="s">
        <v>12495</v>
      </c>
      <c r="B5402" s="1" t="s">
        <v>5806</v>
      </c>
      <c r="C5402" s="1" t="s">
        <v>16247</v>
      </c>
      <c r="D5402" s="1" t="s">
        <v>3433</v>
      </c>
      <c r="E5402" s="1" t="s">
        <v>17756</v>
      </c>
      <c r="G5402" s="1" t="s">
        <v>13747</v>
      </c>
      <c r="H5402" s="1" t="s">
        <v>17757</v>
      </c>
      <c r="I5402" s="1" t="s">
        <v>13529</v>
      </c>
    </row>
    <row r="5403" spans="1:9" x14ac:dyDescent="0.25">
      <c r="A5403" s="1" t="s">
        <v>12496</v>
      </c>
      <c r="B5403" s="1" t="s">
        <v>5807</v>
      </c>
      <c r="C5403" s="1" t="s">
        <v>16219</v>
      </c>
      <c r="D5403" s="1" t="s">
        <v>3416</v>
      </c>
      <c r="E5403" s="1" t="s">
        <v>17758</v>
      </c>
      <c r="G5403" s="1" t="s">
        <v>13747</v>
      </c>
      <c r="H5403" s="1" t="s">
        <v>17759</v>
      </c>
      <c r="I5403" s="1" t="s">
        <v>13529</v>
      </c>
    </row>
    <row r="5404" spans="1:9" x14ac:dyDescent="0.25">
      <c r="A5404" s="1" t="s">
        <v>12497</v>
      </c>
      <c r="B5404" s="1" t="s">
        <v>5808</v>
      </c>
      <c r="C5404" s="1" t="s">
        <v>16219</v>
      </c>
      <c r="D5404" s="1" t="s">
        <v>3416</v>
      </c>
      <c r="E5404" s="1" t="s">
        <v>17760</v>
      </c>
      <c r="G5404" s="1" t="s">
        <v>13747</v>
      </c>
      <c r="H5404" s="1" t="s">
        <v>17761</v>
      </c>
      <c r="I5404" s="1" t="s">
        <v>13529</v>
      </c>
    </row>
    <row r="5405" spans="1:9" x14ac:dyDescent="0.25">
      <c r="A5405" s="1" t="s">
        <v>12498</v>
      </c>
      <c r="B5405" s="1" t="s">
        <v>5809</v>
      </c>
      <c r="C5405" s="1" t="s">
        <v>16219</v>
      </c>
      <c r="D5405" s="1" t="s">
        <v>3416</v>
      </c>
      <c r="E5405" s="1" t="s">
        <v>16941</v>
      </c>
      <c r="F5405" s="1" t="s">
        <v>3431</v>
      </c>
      <c r="G5405" s="1" t="s">
        <v>13798</v>
      </c>
      <c r="H5405" s="1" t="s">
        <v>17762</v>
      </c>
      <c r="I5405" s="1" t="s">
        <v>13529</v>
      </c>
    </row>
    <row r="5406" spans="1:9" x14ac:dyDescent="0.25">
      <c r="A5406" s="1" t="s">
        <v>12499</v>
      </c>
      <c r="B5406" s="1" t="s">
        <v>5810</v>
      </c>
      <c r="C5406" s="1" t="s">
        <v>16247</v>
      </c>
      <c r="D5406" s="1" t="s">
        <v>3433</v>
      </c>
      <c r="E5406" s="1" t="s">
        <v>17763</v>
      </c>
      <c r="G5406" s="1" t="s">
        <v>13649</v>
      </c>
      <c r="H5406" s="1" t="s">
        <v>17764</v>
      </c>
      <c r="I5406" s="1" t="s">
        <v>13529</v>
      </c>
    </row>
    <row r="5407" spans="1:9" x14ac:dyDescent="0.25">
      <c r="A5407" s="1" t="s">
        <v>12500</v>
      </c>
      <c r="B5407" s="1" t="s">
        <v>5811</v>
      </c>
      <c r="C5407" s="1" t="s">
        <v>16369</v>
      </c>
      <c r="D5407" s="1" t="s">
        <v>3627</v>
      </c>
      <c r="E5407" s="1" t="s">
        <v>17765</v>
      </c>
      <c r="G5407" s="1" t="s">
        <v>14678</v>
      </c>
      <c r="H5407" s="1" t="s">
        <v>17668</v>
      </c>
      <c r="I5407" s="1" t="s">
        <v>13529</v>
      </c>
    </row>
    <row r="5408" spans="1:9" x14ac:dyDescent="0.25">
      <c r="A5408" s="1" t="s">
        <v>12501</v>
      </c>
      <c r="B5408" s="1" t="s">
        <v>5812</v>
      </c>
      <c r="C5408" s="1" t="s">
        <v>16247</v>
      </c>
      <c r="D5408" s="1" t="s">
        <v>3433</v>
      </c>
      <c r="E5408" s="1" t="s">
        <v>17766</v>
      </c>
      <c r="G5408" s="1" t="s">
        <v>13649</v>
      </c>
      <c r="H5408" s="1" t="s">
        <v>17767</v>
      </c>
      <c r="I5408" s="1" t="s">
        <v>13529</v>
      </c>
    </row>
    <row r="5409" spans="1:9" x14ac:dyDescent="0.25">
      <c r="A5409" s="1" t="s">
        <v>12502</v>
      </c>
      <c r="B5409" s="1" t="s">
        <v>5813</v>
      </c>
      <c r="C5409" s="1" t="s">
        <v>16369</v>
      </c>
      <c r="D5409" s="1" t="s">
        <v>3627</v>
      </c>
      <c r="E5409" s="1" t="s">
        <v>17768</v>
      </c>
      <c r="G5409" s="1" t="s">
        <v>14678</v>
      </c>
      <c r="H5409" s="1" t="s">
        <v>17769</v>
      </c>
      <c r="I5409" s="1" t="s">
        <v>13529</v>
      </c>
    </row>
    <row r="5410" spans="1:9" x14ac:dyDescent="0.25">
      <c r="A5410" s="1" t="s">
        <v>12503</v>
      </c>
      <c r="B5410" s="1" t="s">
        <v>5814</v>
      </c>
      <c r="C5410" s="1" t="s">
        <v>16219</v>
      </c>
      <c r="D5410" s="1" t="s">
        <v>3416</v>
      </c>
      <c r="E5410" s="1" t="s">
        <v>17770</v>
      </c>
      <c r="G5410" s="1" t="s">
        <v>13747</v>
      </c>
      <c r="H5410" s="1" t="s">
        <v>16912</v>
      </c>
      <c r="I5410" s="1" t="s">
        <v>13529</v>
      </c>
    </row>
    <row r="5411" spans="1:9" x14ac:dyDescent="0.25">
      <c r="A5411" s="1" t="s">
        <v>12504</v>
      </c>
      <c r="B5411" s="1" t="s">
        <v>5815</v>
      </c>
      <c r="C5411" s="1" t="s">
        <v>16219</v>
      </c>
      <c r="D5411" s="1" t="s">
        <v>3416</v>
      </c>
      <c r="E5411" s="1" t="s">
        <v>17771</v>
      </c>
      <c r="G5411" s="1" t="s">
        <v>13747</v>
      </c>
      <c r="H5411" s="1" t="s">
        <v>17772</v>
      </c>
      <c r="I5411" s="1" t="s">
        <v>13529</v>
      </c>
    </row>
    <row r="5412" spans="1:9" x14ac:dyDescent="0.25">
      <c r="A5412" s="1" t="s">
        <v>12505</v>
      </c>
      <c r="B5412" s="1" t="s">
        <v>5816</v>
      </c>
      <c r="C5412" s="1" t="s">
        <v>16219</v>
      </c>
      <c r="D5412" s="1" t="s">
        <v>3416</v>
      </c>
      <c r="E5412" s="1" t="s">
        <v>17773</v>
      </c>
      <c r="G5412" s="1" t="s">
        <v>13747</v>
      </c>
      <c r="H5412" s="1" t="s">
        <v>17774</v>
      </c>
      <c r="I5412" s="1" t="s">
        <v>13529</v>
      </c>
    </row>
    <row r="5413" spans="1:9" x14ac:dyDescent="0.25">
      <c r="A5413" s="1" t="s">
        <v>12506</v>
      </c>
      <c r="B5413" s="1" t="s">
        <v>5817</v>
      </c>
      <c r="C5413" s="1" t="s">
        <v>16219</v>
      </c>
      <c r="D5413" s="1" t="s">
        <v>3416</v>
      </c>
      <c r="E5413" s="1" t="s">
        <v>17775</v>
      </c>
      <c r="G5413" s="1" t="s">
        <v>13747</v>
      </c>
      <c r="H5413" s="1" t="s">
        <v>16246</v>
      </c>
      <c r="I5413" s="1" t="s">
        <v>13529</v>
      </c>
    </row>
    <row r="5414" spans="1:9" x14ac:dyDescent="0.25">
      <c r="A5414" s="1" t="s">
        <v>12507</v>
      </c>
      <c r="B5414" s="1" t="s">
        <v>5818</v>
      </c>
      <c r="C5414" s="1" t="s">
        <v>13797</v>
      </c>
      <c r="D5414" s="1" t="s">
        <v>258</v>
      </c>
      <c r="E5414" s="1" t="s">
        <v>17776</v>
      </c>
      <c r="F5414" s="1" t="s">
        <v>17776</v>
      </c>
      <c r="G5414" s="1" t="s">
        <v>13798</v>
      </c>
      <c r="H5414" s="1" t="s">
        <v>17655</v>
      </c>
      <c r="I5414" s="1" t="s">
        <v>13529</v>
      </c>
    </row>
    <row r="5415" spans="1:9" x14ac:dyDescent="0.25">
      <c r="A5415" s="1" t="s">
        <v>12508</v>
      </c>
      <c r="B5415" s="1" t="s">
        <v>5819</v>
      </c>
      <c r="C5415" s="1" t="s">
        <v>16219</v>
      </c>
      <c r="D5415" s="1" t="s">
        <v>3416</v>
      </c>
      <c r="E5415" s="1" t="s">
        <v>17777</v>
      </c>
      <c r="F5415" s="1" t="s">
        <v>17777</v>
      </c>
      <c r="G5415" s="1" t="s">
        <v>13747</v>
      </c>
      <c r="H5415" s="1" t="s">
        <v>16315</v>
      </c>
      <c r="I5415" s="1" t="s">
        <v>13529</v>
      </c>
    </row>
    <row r="5416" spans="1:9" x14ac:dyDescent="0.25">
      <c r="A5416" s="1" t="s">
        <v>12509</v>
      </c>
      <c r="B5416" s="1" t="s">
        <v>5820</v>
      </c>
      <c r="C5416" s="1" t="s">
        <v>13797</v>
      </c>
      <c r="D5416" s="1" t="s">
        <v>258</v>
      </c>
      <c r="E5416" s="1" t="s">
        <v>17778</v>
      </c>
      <c r="G5416" s="1" t="s">
        <v>13798</v>
      </c>
      <c r="H5416" s="1" t="s">
        <v>17779</v>
      </c>
      <c r="I5416" s="1" t="s">
        <v>13529</v>
      </c>
    </row>
    <row r="5417" spans="1:9" x14ac:dyDescent="0.25">
      <c r="A5417" s="1" t="s">
        <v>12510</v>
      </c>
      <c r="B5417" s="1" t="s">
        <v>5821</v>
      </c>
      <c r="C5417" s="1" t="s">
        <v>13797</v>
      </c>
      <c r="D5417" s="1" t="s">
        <v>258</v>
      </c>
      <c r="E5417" s="1" t="s">
        <v>17780</v>
      </c>
      <c r="G5417" s="1" t="s">
        <v>13798</v>
      </c>
      <c r="H5417" s="1" t="s">
        <v>17781</v>
      </c>
      <c r="I5417" s="1" t="s">
        <v>13529</v>
      </c>
    </row>
    <row r="5418" spans="1:9" x14ac:dyDescent="0.25">
      <c r="A5418" s="1" t="s">
        <v>12511</v>
      </c>
      <c r="B5418" s="1" t="s">
        <v>5822</v>
      </c>
      <c r="C5418" s="1" t="s">
        <v>13797</v>
      </c>
      <c r="D5418" s="1" t="s">
        <v>258</v>
      </c>
      <c r="E5418" s="1" t="s">
        <v>17782</v>
      </c>
      <c r="G5418" s="1" t="s">
        <v>13798</v>
      </c>
      <c r="H5418" s="1" t="s">
        <v>17783</v>
      </c>
      <c r="I5418" s="1" t="s">
        <v>13529</v>
      </c>
    </row>
    <row r="5419" spans="1:9" x14ac:dyDescent="0.25">
      <c r="A5419" s="1" t="s">
        <v>12512</v>
      </c>
      <c r="B5419" s="1" t="s">
        <v>5823</v>
      </c>
      <c r="C5419" s="1" t="s">
        <v>13797</v>
      </c>
      <c r="D5419" s="1" t="s">
        <v>258</v>
      </c>
      <c r="E5419" s="1" t="s">
        <v>16338</v>
      </c>
      <c r="G5419" s="1" t="s">
        <v>13747</v>
      </c>
      <c r="H5419" s="1" t="s">
        <v>16339</v>
      </c>
      <c r="I5419" s="1" t="s">
        <v>13529</v>
      </c>
    </row>
    <row r="5420" spans="1:9" x14ac:dyDescent="0.25">
      <c r="A5420" s="1" t="s">
        <v>12513</v>
      </c>
      <c r="B5420" s="1" t="s">
        <v>5824</v>
      </c>
      <c r="C5420" s="1" t="s">
        <v>13797</v>
      </c>
      <c r="D5420" s="1" t="s">
        <v>258</v>
      </c>
      <c r="E5420" s="1" t="s">
        <v>16936</v>
      </c>
      <c r="F5420" s="1" t="s">
        <v>3431</v>
      </c>
      <c r="G5420" s="1" t="s">
        <v>13747</v>
      </c>
      <c r="H5420" s="1" t="s">
        <v>17784</v>
      </c>
      <c r="I5420" s="1" t="s">
        <v>13529</v>
      </c>
    </row>
    <row r="5421" spans="1:9" x14ac:dyDescent="0.25">
      <c r="A5421" s="1" t="s">
        <v>12514</v>
      </c>
      <c r="B5421" s="1" t="s">
        <v>5825</v>
      </c>
      <c r="C5421" s="1" t="s">
        <v>16247</v>
      </c>
      <c r="D5421" s="1" t="s">
        <v>3433</v>
      </c>
      <c r="E5421" s="1" t="s">
        <v>17785</v>
      </c>
      <c r="G5421" s="1" t="s">
        <v>13649</v>
      </c>
      <c r="H5421" s="1" t="s">
        <v>17786</v>
      </c>
      <c r="I5421" s="1" t="s">
        <v>13529</v>
      </c>
    </row>
    <row r="5422" spans="1:9" x14ac:dyDescent="0.25">
      <c r="A5422" s="1" t="s">
        <v>12515</v>
      </c>
      <c r="B5422" s="1" t="s">
        <v>5826</v>
      </c>
      <c r="C5422" s="1" t="s">
        <v>16219</v>
      </c>
      <c r="D5422" s="1" t="s">
        <v>3416</v>
      </c>
      <c r="E5422" s="1" t="s">
        <v>17787</v>
      </c>
      <c r="F5422" s="1" t="s">
        <v>17787</v>
      </c>
      <c r="G5422" s="1" t="s">
        <v>13798</v>
      </c>
      <c r="H5422" s="1" t="s">
        <v>16280</v>
      </c>
      <c r="I5422" s="1" t="s">
        <v>13529</v>
      </c>
    </row>
    <row r="5423" spans="1:9" x14ac:dyDescent="0.25">
      <c r="A5423" s="1" t="s">
        <v>12516</v>
      </c>
      <c r="B5423" s="1" t="s">
        <v>5827</v>
      </c>
      <c r="C5423" s="1" t="s">
        <v>16219</v>
      </c>
      <c r="D5423" s="1" t="s">
        <v>3416</v>
      </c>
      <c r="E5423" s="1" t="s">
        <v>17788</v>
      </c>
      <c r="F5423" s="1" t="s">
        <v>17788</v>
      </c>
      <c r="G5423" s="1" t="s">
        <v>13798</v>
      </c>
      <c r="H5423" s="1" t="s">
        <v>15116</v>
      </c>
      <c r="I5423" s="1" t="s">
        <v>13529</v>
      </c>
    </row>
    <row r="5424" spans="1:9" x14ac:dyDescent="0.25">
      <c r="A5424" s="1" t="s">
        <v>12517</v>
      </c>
      <c r="B5424" s="1" t="s">
        <v>5828</v>
      </c>
      <c r="C5424" s="1" t="s">
        <v>16247</v>
      </c>
      <c r="D5424" s="1" t="s">
        <v>3433</v>
      </c>
      <c r="E5424" s="1" t="s">
        <v>17789</v>
      </c>
      <c r="G5424" s="1" t="s">
        <v>13649</v>
      </c>
      <c r="H5424" s="1" t="s">
        <v>16740</v>
      </c>
      <c r="I5424" s="1" t="s">
        <v>13529</v>
      </c>
    </row>
    <row r="5425" spans="1:9" x14ac:dyDescent="0.25">
      <c r="A5425" s="1" t="s">
        <v>12518</v>
      </c>
      <c r="B5425" s="1" t="s">
        <v>5516</v>
      </c>
      <c r="C5425" s="1" t="s">
        <v>16247</v>
      </c>
      <c r="D5425" s="1" t="s">
        <v>3433</v>
      </c>
      <c r="E5425" s="1" t="s">
        <v>17555</v>
      </c>
      <c r="G5425" s="1" t="s">
        <v>13649</v>
      </c>
      <c r="H5425" s="1" t="s">
        <v>16165</v>
      </c>
      <c r="I5425" s="1" t="s">
        <v>13529</v>
      </c>
    </row>
    <row r="5426" spans="1:9" x14ac:dyDescent="0.25">
      <c r="A5426" s="1" t="s">
        <v>12519</v>
      </c>
      <c r="B5426" s="1" t="s">
        <v>5516</v>
      </c>
      <c r="C5426" s="1" t="s">
        <v>16247</v>
      </c>
      <c r="D5426" s="1" t="s">
        <v>3433</v>
      </c>
      <c r="E5426" s="1" t="s">
        <v>17555</v>
      </c>
      <c r="G5426" s="1" t="s">
        <v>13649</v>
      </c>
      <c r="H5426" s="1" t="s">
        <v>17556</v>
      </c>
      <c r="I5426" s="1" t="s">
        <v>13529</v>
      </c>
    </row>
    <row r="5427" spans="1:9" x14ac:dyDescent="0.25">
      <c r="A5427" s="1" t="s">
        <v>12520</v>
      </c>
      <c r="B5427" s="1" t="s">
        <v>5516</v>
      </c>
      <c r="C5427" s="1" t="s">
        <v>16247</v>
      </c>
      <c r="D5427" s="1" t="s">
        <v>3433</v>
      </c>
      <c r="E5427" s="1" t="s">
        <v>17555</v>
      </c>
      <c r="G5427" s="1" t="s">
        <v>13649</v>
      </c>
      <c r="H5427" s="1" t="s">
        <v>17556</v>
      </c>
      <c r="I5427" s="1" t="s">
        <v>13529</v>
      </c>
    </row>
    <row r="5428" spans="1:9" x14ac:dyDescent="0.25">
      <c r="A5428" s="1" t="s">
        <v>12521</v>
      </c>
      <c r="B5428" s="1" t="s">
        <v>5516</v>
      </c>
      <c r="C5428" s="1" t="s">
        <v>16247</v>
      </c>
      <c r="D5428" s="1" t="s">
        <v>3433</v>
      </c>
      <c r="E5428" s="1" t="s">
        <v>17555</v>
      </c>
      <c r="G5428" s="1" t="s">
        <v>13649</v>
      </c>
      <c r="H5428" s="1" t="s">
        <v>17556</v>
      </c>
      <c r="I5428" s="1" t="s">
        <v>13529</v>
      </c>
    </row>
    <row r="5429" spans="1:9" x14ac:dyDescent="0.25">
      <c r="A5429" s="1" t="s">
        <v>12522</v>
      </c>
      <c r="B5429" s="1" t="s">
        <v>5516</v>
      </c>
      <c r="C5429" s="1" t="s">
        <v>16247</v>
      </c>
      <c r="D5429" s="1" t="s">
        <v>3433</v>
      </c>
      <c r="E5429" s="1" t="s">
        <v>17555</v>
      </c>
      <c r="G5429" s="1" t="s">
        <v>13649</v>
      </c>
      <c r="H5429" s="1" t="s">
        <v>17556</v>
      </c>
      <c r="I5429" s="1" t="s">
        <v>13529</v>
      </c>
    </row>
    <row r="5430" spans="1:9" x14ac:dyDescent="0.25">
      <c r="A5430" s="1" t="s">
        <v>12523</v>
      </c>
      <c r="B5430" s="1" t="s">
        <v>5516</v>
      </c>
      <c r="C5430" s="1" t="s">
        <v>16247</v>
      </c>
      <c r="D5430" s="1" t="s">
        <v>3433</v>
      </c>
      <c r="E5430" s="1" t="s">
        <v>17555</v>
      </c>
      <c r="G5430" s="1" t="s">
        <v>13649</v>
      </c>
      <c r="H5430" s="1" t="s">
        <v>17556</v>
      </c>
      <c r="I5430" s="1" t="s">
        <v>13529</v>
      </c>
    </row>
    <row r="5431" spans="1:9" x14ac:dyDescent="0.25">
      <c r="A5431" s="1" t="s">
        <v>12524</v>
      </c>
      <c r="B5431" s="1" t="s">
        <v>5829</v>
      </c>
      <c r="C5431" s="1" t="s">
        <v>16219</v>
      </c>
      <c r="D5431" s="1" t="s">
        <v>3416</v>
      </c>
      <c r="E5431" s="1" t="s">
        <v>17790</v>
      </c>
      <c r="G5431" s="1" t="s">
        <v>13747</v>
      </c>
      <c r="H5431" s="1" t="s">
        <v>17791</v>
      </c>
      <c r="I5431" s="1" t="s">
        <v>13529</v>
      </c>
    </row>
    <row r="5432" spans="1:9" x14ac:dyDescent="0.25">
      <c r="A5432" s="1" t="s">
        <v>12525</v>
      </c>
      <c r="B5432" s="1" t="s">
        <v>5830</v>
      </c>
      <c r="C5432" s="1" t="s">
        <v>13797</v>
      </c>
      <c r="D5432" s="1" t="s">
        <v>258</v>
      </c>
      <c r="E5432" s="1" t="s">
        <v>16936</v>
      </c>
      <c r="F5432" s="1" t="s">
        <v>3431</v>
      </c>
      <c r="G5432" s="1" t="s">
        <v>13747</v>
      </c>
      <c r="H5432" s="1" t="s">
        <v>17792</v>
      </c>
      <c r="I5432" s="1" t="s">
        <v>13529</v>
      </c>
    </row>
    <row r="5433" spans="1:9" x14ac:dyDescent="0.25">
      <c r="A5433" s="1" t="s">
        <v>12526</v>
      </c>
      <c r="B5433" s="1" t="s">
        <v>5831</v>
      </c>
      <c r="C5433" s="1" t="s">
        <v>16219</v>
      </c>
      <c r="D5433" s="1" t="s">
        <v>3416</v>
      </c>
      <c r="E5433" s="1" t="s">
        <v>17793</v>
      </c>
      <c r="G5433" s="1" t="s">
        <v>13747</v>
      </c>
      <c r="H5433" s="1" t="s">
        <v>17794</v>
      </c>
      <c r="I5433" s="1" t="s">
        <v>13529</v>
      </c>
    </row>
    <row r="5434" spans="1:9" x14ac:dyDescent="0.25">
      <c r="A5434" s="1" t="s">
        <v>12527</v>
      </c>
      <c r="B5434" s="1" t="s">
        <v>5832</v>
      </c>
      <c r="C5434" s="1" t="s">
        <v>13797</v>
      </c>
      <c r="D5434" s="1" t="s">
        <v>258</v>
      </c>
      <c r="E5434" s="1" t="s">
        <v>16501</v>
      </c>
      <c r="F5434" s="1" t="s">
        <v>16501</v>
      </c>
      <c r="G5434" s="1" t="s">
        <v>13747</v>
      </c>
      <c r="H5434" s="1" t="s">
        <v>16502</v>
      </c>
      <c r="I5434" s="1" t="s">
        <v>13529</v>
      </c>
    </row>
    <row r="5435" spans="1:9" x14ac:dyDescent="0.25">
      <c r="A5435" s="1" t="s">
        <v>12528</v>
      </c>
      <c r="B5435" s="1" t="s">
        <v>5833</v>
      </c>
      <c r="C5435" s="1" t="s">
        <v>13797</v>
      </c>
      <c r="D5435" s="1" t="s">
        <v>258</v>
      </c>
      <c r="E5435" s="1" t="s">
        <v>17795</v>
      </c>
      <c r="F5435" s="1" t="s">
        <v>17795</v>
      </c>
      <c r="G5435" s="1" t="s">
        <v>13798</v>
      </c>
      <c r="H5435" s="1" t="s">
        <v>13892</v>
      </c>
      <c r="I5435" s="1" t="s">
        <v>13529</v>
      </c>
    </row>
    <row r="5436" spans="1:9" x14ac:dyDescent="0.25">
      <c r="A5436" s="1" t="s">
        <v>12529</v>
      </c>
      <c r="B5436" s="1" t="s">
        <v>5834</v>
      </c>
      <c r="C5436" s="1" t="s">
        <v>16219</v>
      </c>
      <c r="D5436" s="1" t="s">
        <v>3416</v>
      </c>
      <c r="E5436" s="1" t="s">
        <v>17796</v>
      </c>
      <c r="F5436" s="1" t="s">
        <v>16330</v>
      </c>
      <c r="G5436" s="1" t="s">
        <v>13747</v>
      </c>
      <c r="H5436" s="1" t="s">
        <v>15498</v>
      </c>
      <c r="I5436" s="1" t="s">
        <v>13529</v>
      </c>
    </row>
    <row r="5437" spans="1:9" x14ac:dyDescent="0.25">
      <c r="A5437" s="1" t="s">
        <v>12530</v>
      </c>
      <c r="B5437" s="1" t="s">
        <v>5835</v>
      </c>
      <c r="C5437" s="1" t="s">
        <v>16247</v>
      </c>
      <c r="D5437" s="1" t="s">
        <v>3433</v>
      </c>
      <c r="E5437" s="1" t="s">
        <v>17797</v>
      </c>
      <c r="G5437" s="1" t="s">
        <v>13649</v>
      </c>
      <c r="H5437" s="1" t="s">
        <v>17798</v>
      </c>
      <c r="I5437" s="1" t="s">
        <v>13529</v>
      </c>
    </row>
    <row r="5438" spans="1:9" x14ac:dyDescent="0.25">
      <c r="A5438" s="1" t="s">
        <v>12531</v>
      </c>
      <c r="B5438" s="1" t="s">
        <v>5836</v>
      </c>
      <c r="C5438" s="1" t="s">
        <v>16363</v>
      </c>
      <c r="D5438" s="1" t="s">
        <v>3623</v>
      </c>
      <c r="E5438" s="1" t="s">
        <v>17799</v>
      </c>
      <c r="G5438" s="1" t="s">
        <v>16222</v>
      </c>
      <c r="H5438" s="1" t="s">
        <v>17800</v>
      </c>
      <c r="I5438" s="1" t="s">
        <v>13529</v>
      </c>
    </row>
    <row r="5439" spans="1:9" x14ac:dyDescent="0.25">
      <c r="A5439" s="1" t="s">
        <v>12532</v>
      </c>
      <c r="B5439" s="1" t="s">
        <v>5837</v>
      </c>
      <c r="C5439" s="1" t="s">
        <v>16219</v>
      </c>
      <c r="D5439" s="1" t="s">
        <v>3416</v>
      </c>
      <c r="E5439" s="1" t="s">
        <v>17801</v>
      </c>
      <c r="G5439" s="1" t="s">
        <v>13747</v>
      </c>
      <c r="H5439" s="1" t="s">
        <v>17802</v>
      </c>
      <c r="I5439" s="1" t="s">
        <v>13529</v>
      </c>
    </row>
    <row r="5440" spans="1:9" x14ac:dyDescent="0.25">
      <c r="A5440" s="1" t="s">
        <v>12533</v>
      </c>
      <c r="B5440" s="1" t="s">
        <v>5838</v>
      </c>
      <c r="C5440" s="1" t="s">
        <v>13797</v>
      </c>
      <c r="D5440" s="1" t="s">
        <v>258</v>
      </c>
      <c r="E5440" s="1" t="s">
        <v>17803</v>
      </c>
      <c r="F5440" s="1" t="s">
        <v>17803</v>
      </c>
      <c r="G5440" s="1" t="s">
        <v>13798</v>
      </c>
      <c r="H5440" s="1" t="s">
        <v>17804</v>
      </c>
      <c r="I5440" s="1" t="s">
        <v>13529</v>
      </c>
    </row>
    <row r="5441" spans="1:9" x14ac:dyDescent="0.25">
      <c r="A5441" s="1" t="s">
        <v>12534</v>
      </c>
      <c r="B5441" s="1" t="s">
        <v>5839</v>
      </c>
      <c r="C5441" s="1" t="s">
        <v>13797</v>
      </c>
      <c r="D5441" s="1" t="s">
        <v>258</v>
      </c>
      <c r="E5441" s="1" t="s">
        <v>16936</v>
      </c>
      <c r="F5441" s="1" t="s">
        <v>3431</v>
      </c>
      <c r="G5441" s="1" t="s">
        <v>13747</v>
      </c>
      <c r="H5441" s="1" t="s">
        <v>17784</v>
      </c>
      <c r="I5441" s="1" t="s">
        <v>13529</v>
      </c>
    </row>
    <row r="5442" spans="1:9" x14ac:dyDescent="0.25">
      <c r="A5442" s="1" t="s">
        <v>12535</v>
      </c>
      <c r="B5442" s="1" t="s">
        <v>5840</v>
      </c>
      <c r="C5442" s="1" t="s">
        <v>16247</v>
      </c>
      <c r="D5442" s="1" t="s">
        <v>3433</v>
      </c>
      <c r="E5442" s="1" t="s">
        <v>17805</v>
      </c>
      <c r="G5442" s="1" t="s">
        <v>13649</v>
      </c>
      <c r="H5442" s="1" t="s">
        <v>17806</v>
      </c>
      <c r="I5442" s="1" t="s">
        <v>13529</v>
      </c>
    </row>
    <row r="5443" spans="1:9" x14ac:dyDescent="0.25">
      <c r="A5443" s="1" t="s">
        <v>12536</v>
      </c>
      <c r="B5443" s="1" t="s">
        <v>5841</v>
      </c>
      <c r="C5443" s="1" t="s">
        <v>16219</v>
      </c>
      <c r="D5443" s="1" t="s">
        <v>3416</v>
      </c>
      <c r="E5443" s="1" t="s">
        <v>17807</v>
      </c>
      <c r="G5443" s="1" t="s">
        <v>13747</v>
      </c>
      <c r="H5443" s="1" t="s">
        <v>17059</v>
      </c>
      <c r="I5443" s="1" t="s">
        <v>13529</v>
      </c>
    </row>
    <row r="5444" spans="1:9" x14ac:dyDescent="0.25">
      <c r="A5444" s="1" t="s">
        <v>12537</v>
      </c>
      <c r="B5444" s="1" t="s">
        <v>5842</v>
      </c>
      <c r="C5444" s="1" t="s">
        <v>13797</v>
      </c>
      <c r="D5444" s="1" t="s">
        <v>258</v>
      </c>
      <c r="E5444" s="1" t="s">
        <v>17808</v>
      </c>
      <c r="G5444" s="1" t="s">
        <v>13747</v>
      </c>
      <c r="H5444" s="1" t="s">
        <v>17784</v>
      </c>
      <c r="I5444" s="1" t="s">
        <v>13529</v>
      </c>
    </row>
    <row r="5445" spans="1:9" x14ac:dyDescent="0.25">
      <c r="A5445" s="1" t="s">
        <v>12538</v>
      </c>
      <c r="B5445" s="1" t="s">
        <v>5843</v>
      </c>
      <c r="C5445" s="1" t="s">
        <v>16363</v>
      </c>
      <c r="D5445" s="1" t="s">
        <v>3623</v>
      </c>
      <c r="E5445" s="1" t="s">
        <v>17809</v>
      </c>
      <c r="G5445" s="1" t="s">
        <v>16222</v>
      </c>
      <c r="H5445" s="1" t="s">
        <v>17810</v>
      </c>
      <c r="I5445" s="1" t="s">
        <v>13529</v>
      </c>
    </row>
    <row r="5446" spans="1:9" x14ac:dyDescent="0.25">
      <c r="A5446" s="1" t="s">
        <v>12539</v>
      </c>
      <c r="B5446" s="1" t="s">
        <v>5844</v>
      </c>
      <c r="C5446" s="1" t="s">
        <v>16247</v>
      </c>
      <c r="D5446" s="1" t="s">
        <v>3433</v>
      </c>
      <c r="E5446" s="1" t="s">
        <v>17811</v>
      </c>
      <c r="G5446" s="1" t="s">
        <v>13649</v>
      </c>
      <c r="H5446" s="1" t="s">
        <v>17695</v>
      </c>
      <c r="I5446" s="1" t="s">
        <v>13529</v>
      </c>
    </row>
    <row r="5447" spans="1:9" x14ac:dyDescent="0.25">
      <c r="A5447" s="1" t="s">
        <v>12540</v>
      </c>
      <c r="B5447" s="1" t="s">
        <v>5845</v>
      </c>
      <c r="C5447" s="1" t="s">
        <v>16247</v>
      </c>
      <c r="D5447" s="1" t="s">
        <v>3433</v>
      </c>
      <c r="E5447" s="1" t="s">
        <v>17812</v>
      </c>
      <c r="G5447" s="1" t="s">
        <v>13747</v>
      </c>
      <c r="H5447" s="1" t="s">
        <v>16339</v>
      </c>
      <c r="I5447" s="1" t="s">
        <v>13529</v>
      </c>
    </row>
    <row r="5448" spans="1:9" x14ac:dyDescent="0.25">
      <c r="A5448" s="1" t="s">
        <v>12541</v>
      </c>
      <c r="B5448" s="1" t="s">
        <v>5846</v>
      </c>
      <c r="C5448" s="1" t="s">
        <v>16219</v>
      </c>
      <c r="D5448" s="1" t="s">
        <v>3416</v>
      </c>
      <c r="E5448" s="1" t="s">
        <v>17813</v>
      </c>
      <c r="G5448" s="1" t="s">
        <v>13747</v>
      </c>
      <c r="H5448" s="1" t="s">
        <v>17814</v>
      </c>
      <c r="I5448" s="1" t="s">
        <v>13529</v>
      </c>
    </row>
    <row r="5449" spans="1:9" x14ac:dyDescent="0.25">
      <c r="A5449" s="1" t="s">
        <v>12542</v>
      </c>
      <c r="B5449" s="1" t="s">
        <v>5847</v>
      </c>
      <c r="C5449" s="1" t="s">
        <v>16369</v>
      </c>
      <c r="D5449" s="1" t="s">
        <v>3627</v>
      </c>
      <c r="E5449" s="1" t="s">
        <v>17815</v>
      </c>
      <c r="G5449" s="1" t="s">
        <v>14678</v>
      </c>
      <c r="H5449" s="1" t="s">
        <v>17816</v>
      </c>
      <c r="I5449" s="1" t="s">
        <v>13529</v>
      </c>
    </row>
    <row r="5450" spans="1:9" x14ac:dyDescent="0.25">
      <c r="A5450" s="1" t="s">
        <v>12543</v>
      </c>
      <c r="B5450" s="1" t="s">
        <v>5848</v>
      </c>
      <c r="C5450" s="1" t="s">
        <v>16219</v>
      </c>
      <c r="D5450" s="1" t="s">
        <v>3416</v>
      </c>
      <c r="E5450" s="1" t="s">
        <v>17817</v>
      </c>
      <c r="G5450" s="1" t="s">
        <v>13747</v>
      </c>
      <c r="H5450" s="1" t="s">
        <v>17818</v>
      </c>
      <c r="I5450" s="1" t="s">
        <v>13529</v>
      </c>
    </row>
    <row r="5451" spans="1:9" x14ac:dyDescent="0.25">
      <c r="A5451" s="1" t="s">
        <v>12544</v>
      </c>
      <c r="B5451" s="1" t="s">
        <v>5849</v>
      </c>
      <c r="C5451" s="1" t="s">
        <v>16219</v>
      </c>
      <c r="D5451" s="1" t="s">
        <v>3416</v>
      </c>
      <c r="E5451" s="1" t="s">
        <v>17819</v>
      </c>
      <c r="G5451" s="1" t="s">
        <v>13747</v>
      </c>
      <c r="H5451" s="1" t="s">
        <v>17820</v>
      </c>
      <c r="I5451" s="1" t="s">
        <v>13529</v>
      </c>
    </row>
    <row r="5452" spans="1:9" x14ac:dyDescent="0.25">
      <c r="A5452" s="1" t="s">
        <v>12545</v>
      </c>
      <c r="B5452" s="1" t="s">
        <v>5850</v>
      </c>
      <c r="C5452" s="1" t="s">
        <v>17353</v>
      </c>
      <c r="D5452" s="1" t="s">
        <v>5101</v>
      </c>
      <c r="E5452" s="1" t="s">
        <v>17354</v>
      </c>
      <c r="G5452" s="1" t="s">
        <v>13585</v>
      </c>
      <c r="H5452" s="1" t="s">
        <v>17821</v>
      </c>
      <c r="I5452" s="1" t="s">
        <v>13529</v>
      </c>
    </row>
    <row r="5453" spans="1:9" x14ac:dyDescent="0.25">
      <c r="A5453" s="1" t="s">
        <v>12546</v>
      </c>
      <c r="B5453" s="1" t="s">
        <v>5851</v>
      </c>
      <c r="C5453" s="1" t="s">
        <v>16369</v>
      </c>
      <c r="D5453" s="1" t="s">
        <v>3627</v>
      </c>
      <c r="E5453" s="1" t="s">
        <v>17822</v>
      </c>
      <c r="G5453" s="1" t="s">
        <v>14678</v>
      </c>
      <c r="H5453" s="1" t="s">
        <v>15685</v>
      </c>
      <c r="I5453" s="1" t="s">
        <v>13529</v>
      </c>
    </row>
    <row r="5454" spans="1:9" x14ac:dyDescent="0.25">
      <c r="A5454" s="1" t="s">
        <v>12547</v>
      </c>
      <c r="B5454" s="1" t="s">
        <v>5852</v>
      </c>
      <c r="C5454" s="1" t="s">
        <v>17353</v>
      </c>
      <c r="D5454" s="1" t="s">
        <v>5101</v>
      </c>
      <c r="E5454" s="1" t="s">
        <v>13584</v>
      </c>
      <c r="G5454" s="1" t="s">
        <v>16866</v>
      </c>
      <c r="H5454" s="1" t="s">
        <v>17417</v>
      </c>
      <c r="I5454" s="1" t="s">
        <v>13529</v>
      </c>
    </row>
    <row r="5455" spans="1:9" x14ac:dyDescent="0.25">
      <c r="A5455" s="1" t="s">
        <v>12548</v>
      </c>
      <c r="B5455" s="1" t="s">
        <v>5853</v>
      </c>
      <c r="C5455" s="1" t="s">
        <v>17353</v>
      </c>
      <c r="D5455" s="1" t="s">
        <v>5101</v>
      </c>
      <c r="E5455" s="1" t="s">
        <v>13895</v>
      </c>
      <c r="G5455" s="1" t="s">
        <v>16866</v>
      </c>
      <c r="H5455" s="1" t="s">
        <v>17434</v>
      </c>
      <c r="I5455" s="1" t="s">
        <v>13529</v>
      </c>
    </row>
    <row r="5456" spans="1:9" x14ac:dyDescent="0.25">
      <c r="A5456" s="1" t="s">
        <v>12549</v>
      </c>
      <c r="B5456" s="1" t="s">
        <v>5854</v>
      </c>
      <c r="C5456" s="1" t="s">
        <v>17353</v>
      </c>
      <c r="D5456" s="1" t="s">
        <v>5101</v>
      </c>
      <c r="E5456" s="1" t="s">
        <v>14365</v>
      </c>
      <c r="G5456" s="1" t="s">
        <v>17413</v>
      </c>
      <c r="H5456" s="1" t="s">
        <v>14435</v>
      </c>
      <c r="I5456" s="1" t="s">
        <v>13529</v>
      </c>
    </row>
    <row r="5457" spans="1:9" x14ac:dyDescent="0.25">
      <c r="A5457" s="1" t="s">
        <v>12550</v>
      </c>
      <c r="B5457" s="1" t="s">
        <v>5855</v>
      </c>
      <c r="C5457" s="1" t="s">
        <v>17353</v>
      </c>
      <c r="D5457" s="1" t="s">
        <v>5101</v>
      </c>
      <c r="E5457" s="1" t="s">
        <v>14518</v>
      </c>
      <c r="G5457" s="1" t="s">
        <v>17413</v>
      </c>
      <c r="H5457" s="1" t="s">
        <v>17823</v>
      </c>
      <c r="I5457" s="1" t="s">
        <v>13529</v>
      </c>
    </row>
    <row r="5458" spans="1:9" x14ac:dyDescent="0.25">
      <c r="A5458" s="1" t="s">
        <v>12551</v>
      </c>
      <c r="B5458" s="1" t="s">
        <v>5856</v>
      </c>
      <c r="C5458" s="1" t="s">
        <v>17353</v>
      </c>
      <c r="D5458" s="1" t="s">
        <v>5101</v>
      </c>
      <c r="E5458" s="1" t="s">
        <v>14367</v>
      </c>
      <c r="G5458" s="1" t="s">
        <v>17413</v>
      </c>
      <c r="H5458" s="1" t="s">
        <v>13596</v>
      </c>
      <c r="I5458" s="1" t="s">
        <v>13529</v>
      </c>
    </row>
    <row r="5459" spans="1:9" x14ac:dyDescent="0.25">
      <c r="A5459" s="1" t="s">
        <v>12552</v>
      </c>
      <c r="B5459" s="1" t="s">
        <v>5857</v>
      </c>
      <c r="C5459" s="1" t="s">
        <v>17353</v>
      </c>
      <c r="D5459" s="1" t="s">
        <v>5101</v>
      </c>
      <c r="E5459" s="1" t="s">
        <v>17443</v>
      </c>
      <c r="G5459" s="1" t="s">
        <v>13585</v>
      </c>
      <c r="H5459" s="1" t="s">
        <v>17444</v>
      </c>
      <c r="I5459" s="1" t="s">
        <v>13529</v>
      </c>
    </row>
    <row r="5460" spans="1:9" x14ac:dyDescent="0.25">
      <c r="A5460" s="1" t="s">
        <v>12553</v>
      </c>
      <c r="B5460" s="1" t="s">
        <v>5858</v>
      </c>
      <c r="C5460" s="1" t="s">
        <v>17353</v>
      </c>
      <c r="D5460" s="1" t="s">
        <v>5101</v>
      </c>
      <c r="E5460" s="1" t="s">
        <v>17031</v>
      </c>
      <c r="G5460" s="1" t="s">
        <v>13557</v>
      </c>
      <c r="H5460" s="1" t="s">
        <v>17824</v>
      </c>
      <c r="I5460" s="1" t="s">
        <v>13529</v>
      </c>
    </row>
    <row r="5461" spans="1:9" x14ac:dyDescent="0.25">
      <c r="A5461" s="1" t="s">
        <v>12554</v>
      </c>
      <c r="B5461" s="1" t="s">
        <v>5859</v>
      </c>
      <c r="C5461" s="1" t="s">
        <v>16369</v>
      </c>
      <c r="D5461" s="1" t="s">
        <v>3627</v>
      </c>
      <c r="E5461" s="1" t="s">
        <v>16773</v>
      </c>
      <c r="G5461" s="1" t="s">
        <v>14678</v>
      </c>
      <c r="H5461" s="1" t="s">
        <v>15781</v>
      </c>
      <c r="I5461" s="1" t="s">
        <v>13529</v>
      </c>
    </row>
    <row r="5462" spans="1:9" x14ac:dyDescent="0.25">
      <c r="A5462" s="1" t="s">
        <v>12555</v>
      </c>
      <c r="B5462" s="1" t="s">
        <v>5860</v>
      </c>
      <c r="C5462" s="1" t="s">
        <v>16369</v>
      </c>
      <c r="D5462" s="1" t="s">
        <v>3627</v>
      </c>
      <c r="E5462" s="1" t="s">
        <v>14692</v>
      </c>
      <c r="G5462" s="1" t="s">
        <v>14678</v>
      </c>
      <c r="H5462" s="1" t="s">
        <v>15813</v>
      </c>
      <c r="I5462" s="1" t="s">
        <v>13529</v>
      </c>
    </row>
    <row r="5463" spans="1:9" x14ac:dyDescent="0.25">
      <c r="A5463" s="1" t="s">
        <v>12556</v>
      </c>
      <c r="B5463" s="1" t="s">
        <v>5247</v>
      </c>
      <c r="C5463" s="1" t="s">
        <v>17430</v>
      </c>
      <c r="D5463" s="1" t="s">
        <v>5272</v>
      </c>
      <c r="E5463" s="1" t="s">
        <v>17409</v>
      </c>
      <c r="G5463" s="1" t="s">
        <v>16866</v>
      </c>
      <c r="H5463" s="1" t="s">
        <v>14430</v>
      </c>
      <c r="I5463" s="1" t="s">
        <v>13529</v>
      </c>
    </row>
    <row r="5464" spans="1:9" x14ac:dyDescent="0.25">
      <c r="A5464" s="1" t="s">
        <v>12557</v>
      </c>
      <c r="B5464" s="1" t="s">
        <v>5861</v>
      </c>
      <c r="C5464" s="1" t="s">
        <v>17433</v>
      </c>
      <c r="D5464" s="1" t="s">
        <v>5278</v>
      </c>
      <c r="E5464" s="1" t="s">
        <v>17354</v>
      </c>
      <c r="G5464" s="1" t="s">
        <v>13585</v>
      </c>
      <c r="H5464" s="1" t="s">
        <v>16928</v>
      </c>
      <c r="I5464" s="1" t="s">
        <v>13529</v>
      </c>
    </row>
    <row r="5465" spans="1:9" x14ac:dyDescent="0.25">
      <c r="A5465" s="1" t="s">
        <v>12558</v>
      </c>
      <c r="B5465" s="1" t="s">
        <v>5862</v>
      </c>
      <c r="C5465" s="1" t="s">
        <v>17420</v>
      </c>
      <c r="D5465" s="1" t="s">
        <v>5258</v>
      </c>
      <c r="E5465" s="1" t="s">
        <v>13890</v>
      </c>
      <c r="F5465" s="1" t="s">
        <v>55</v>
      </c>
      <c r="G5465" s="1" t="s">
        <v>17413</v>
      </c>
      <c r="H5465" s="1" t="s">
        <v>14373</v>
      </c>
      <c r="I5465" s="1" t="s">
        <v>13529</v>
      </c>
    </row>
    <row r="5466" spans="1:9" x14ac:dyDescent="0.25">
      <c r="A5466" s="1" t="s">
        <v>12559</v>
      </c>
      <c r="B5466" s="1" t="s">
        <v>5863</v>
      </c>
      <c r="C5466" s="1" t="s">
        <v>17420</v>
      </c>
      <c r="D5466" s="1" t="s">
        <v>5258</v>
      </c>
      <c r="E5466" s="1" t="s">
        <v>13561</v>
      </c>
      <c r="F5466" s="1" t="s">
        <v>55</v>
      </c>
      <c r="G5466" s="1" t="s">
        <v>17413</v>
      </c>
      <c r="H5466" s="1" t="s">
        <v>14612</v>
      </c>
      <c r="I5466" s="1" t="s">
        <v>13529</v>
      </c>
    </row>
    <row r="5467" spans="1:9" x14ac:dyDescent="0.25">
      <c r="A5467" s="1" t="s">
        <v>12560</v>
      </c>
      <c r="B5467" s="1" t="s">
        <v>5864</v>
      </c>
      <c r="C5467" s="1" t="s">
        <v>17420</v>
      </c>
      <c r="D5467" s="1" t="s">
        <v>5258</v>
      </c>
      <c r="E5467" s="1" t="s">
        <v>17486</v>
      </c>
      <c r="G5467" s="1" t="s">
        <v>16866</v>
      </c>
      <c r="H5467" s="1" t="s">
        <v>15613</v>
      </c>
      <c r="I5467" s="1" t="s">
        <v>13529</v>
      </c>
    </row>
    <row r="5468" spans="1:9" x14ac:dyDescent="0.25">
      <c r="A5468" s="1" t="s">
        <v>12561</v>
      </c>
      <c r="B5468" s="1" t="s">
        <v>5865</v>
      </c>
      <c r="C5468" s="1" t="s">
        <v>17420</v>
      </c>
      <c r="D5468" s="1" t="s">
        <v>5258</v>
      </c>
      <c r="E5468" s="1" t="s">
        <v>14007</v>
      </c>
      <c r="G5468" s="1" t="s">
        <v>13557</v>
      </c>
      <c r="H5468" s="1" t="s">
        <v>14605</v>
      </c>
      <c r="I5468" s="1" t="s">
        <v>13529</v>
      </c>
    </row>
    <row r="5469" spans="1:9" x14ac:dyDescent="0.25">
      <c r="A5469" s="1" t="s">
        <v>5866</v>
      </c>
      <c r="B5469" s="1" t="s">
        <v>5519</v>
      </c>
      <c r="C5469" s="1" t="s">
        <v>17420</v>
      </c>
      <c r="D5469" s="1" t="s">
        <v>5258</v>
      </c>
      <c r="E5469" s="1" t="s">
        <v>17443</v>
      </c>
      <c r="G5469" s="1" t="s">
        <v>13585</v>
      </c>
      <c r="H5469" s="1" t="s">
        <v>17825</v>
      </c>
      <c r="I5469" s="1" t="s">
        <v>13529</v>
      </c>
    </row>
    <row r="5470" spans="1:9" x14ac:dyDescent="0.25">
      <c r="A5470" s="1" t="s">
        <v>12562</v>
      </c>
      <c r="B5470" s="1" t="s">
        <v>5867</v>
      </c>
      <c r="C5470" s="1" t="s">
        <v>17420</v>
      </c>
      <c r="D5470" s="1" t="s">
        <v>5258</v>
      </c>
      <c r="E5470" s="1" t="s">
        <v>13749</v>
      </c>
      <c r="G5470" s="1" t="s">
        <v>13585</v>
      </c>
      <c r="H5470" s="1" t="s">
        <v>17445</v>
      </c>
      <c r="I5470" s="1" t="s">
        <v>13529</v>
      </c>
    </row>
    <row r="5471" spans="1:9" x14ac:dyDescent="0.25">
      <c r="A5471" s="1" t="s">
        <v>12563</v>
      </c>
      <c r="B5471" s="1" t="s">
        <v>5868</v>
      </c>
      <c r="C5471" s="1" t="s">
        <v>17420</v>
      </c>
      <c r="D5471" s="1" t="s">
        <v>5258</v>
      </c>
      <c r="E5471" s="1" t="s">
        <v>13648</v>
      </c>
      <c r="G5471" s="1" t="s">
        <v>13649</v>
      </c>
      <c r="H5471" s="1" t="s">
        <v>13650</v>
      </c>
      <c r="I5471" s="1" t="s">
        <v>13529</v>
      </c>
    </row>
    <row r="5472" spans="1:9" x14ac:dyDescent="0.25">
      <c r="A5472" s="1" t="s">
        <v>12564</v>
      </c>
      <c r="B5472" s="1" t="s">
        <v>5869</v>
      </c>
      <c r="C5472" s="1" t="s">
        <v>17420</v>
      </c>
      <c r="D5472" s="1" t="s">
        <v>5258</v>
      </c>
      <c r="F5472" s="1" t="s">
        <v>826</v>
      </c>
      <c r="G5472" s="1" t="s">
        <v>14383</v>
      </c>
      <c r="H5472" s="1" t="s">
        <v>17826</v>
      </c>
      <c r="I5472" s="1" t="s">
        <v>13529</v>
      </c>
    </row>
    <row r="5473" spans="1:9" x14ac:dyDescent="0.25">
      <c r="A5473" s="1" t="s">
        <v>12565</v>
      </c>
      <c r="B5473" s="1" t="s">
        <v>5870</v>
      </c>
      <c r="C5473" s="1" t="s">
        <v>17420</v>
      </c>
      <c r="D5473" s="1" t="s">
        <v>5258</v>
      </c>
      <c r="E5473" s="1" t="s">
        <v>14367</v>
      </c>
      <c r="G5473" s="1" t="s">
        <v>13557</v>
      </c>
      <c r="H5473" s="1" t="s">
        <v>14368</v>
      </c>
      <c r="I5473" s="1" t="s">
        <v>13529</v>
      </c>
    </row>
    <row r="5474" spans="1:9" x14ac:dyDescent="0.25">
      <c r="A5474" s="1" t="s">
        <v>12566</v>
      </c>
      <c r="B5474" s="1" t="s">
        <v>5871</v>
      </c>
      <c r="C5474" s="1" t="s">
        <v>17420</v>
      </c>
      <c r="D5474" s="1" t="s">
        <v>5258</v>
      </c>
      <c r="E5474" s="1" t="s">
        <v>13564</v>
      </c>
      <c r="G5474" s="1" t="s">
        <v>13557</v>
      </c>
      <c r="H5474" s="1" t="s">
        <v>15340</v>
      </c>
      <c r="I5474" s="1" t="s">
        <v>13529</v>
      </c>
    </row>
    <row r="5475" spans="1:9" x14ac:dyDescent="0.25">
      <c r="A5475" s="1" t="s">
        <v>12567</v>
      </c>
      <c r="B5475" s="1" t="s">
        <v>5872</v>
      </c>
      <c r="C5475" s="1" t="s">
        <v>17420</v>
      </c>
      <c r="D5475" s="1" t="s">
        <v>5258</v>
      </c>
      <c r="E5475" s="1" t="s">
        <v>17421</v>
      </c>
      <c r="G5475" s="1" t="s">
        <v>13557</v>
      </c>
      <c r="H5475" s="1" t="s">
        <v>17827</v>
      </c>
      <c r="I5475" s="1" t="s">
        <v>13529</v>
      </c>
    </row>
    <row r="5476" spans="1:9" x14ac:dyDescent="0.25">
      <c r="A5476" s="1" t="s">
        <v>12568</v>
      </c>
      <c r="B5476" s="1" t="s">
        <v>5873</v>
      </c>
      <c r="C5476" s="1" t="s">
        <v>17420</v>
      </c>
      <c r="D5476" s="1" t="s">
        <v>5258</v>
      </c>
      <c r="E5476" s="1" t="s">
        <v>17369</v>
      </c>
      <c r="G5476" s="1" t="s">
        <v>16984</v>
      </c>
      <c r="H5476" s="1" t="s">
        <v>16240</v>
      </c>
      <c r="I5476" s="1" t="s">
        <v>13529</v>
      </c>
    </row>
    <row r="5477" spans="1:9" x14ac:dyDescent="0.25">
      <c r="A5477" s="1" t="s">
        <v>12569</v>
      </c>
      <c r="B5477" s="1" t="s">
        <v>5874</v>
      </c>
      <c r="C5477" s="1" t="s">
        <v>17420</v>
      </c>
      <c r="D5477" s="1" t="s">
        <v>5258</v>
      </c>
      <c r="E5477" s="1" t="s">
        <v>14367</v>
      </c>
      <c r="G5477" s="1" t="s">
        <v>13557</v>
      </c>
      <c r="H5477" s="1" t="s">
        <v>14368</v>
      </c>
      <c r="I5477" s="1" t="s">
        <v>13529</v>
      </c>
    </row>
    <row r="5478" spans="1:9" x14ac:dyDescent="0.25">
      <c r="A5478" s="1" t="s">
        <v>5875</v>
      </c>
      <c r="B5478" s="1" t="s">
        <v>5876</v>
      </c>
      <c r="C5478" s="1" t="s">
        <v>17420</v>
      </c>
      <c r="D5478" s="1" t="s">
        <v>5258</v>
      </c>
      <c r="E5478" s="1" t="s">
        <v>17488</v>
      </c>
      <c r="G5478" s="1" t="s">
        <v>16866</v>
      </c>
      <c r="H5478" s="1" t="s">
        <v>17489</v>
      </c>
      <c r="I5478" s="1" t="s">
        <v>13529</v>
      </c>
    </row>
    <row r="5479" spans="1:9" x14ac:dyDescent="0.25">
      <c r="A5479" s="1" t="s">
        <v>5877</v>
      </c>
      <c r="B5479" s="1" t="s">
        <v>5878</v>
      </c>
      <c r="C5479" s="1" t="s">
        <v>17420</v>
      </c>
      <c r="D5479" s="1" t="s">
        <v>5258</v>
      </c>
      <c r="E5479" s="1" t="s">
        <v>17425</v>
      </c>
      <c r="G5479" s="1" t="s">
        <v>16866</v>
      </c>
      <c r="H5479" s="1" t="s">
        <v>17828</v>
      </c>
      <c r="I5479" s="1" t="s">
        <v>13529</v>
      </c>
    </row>
    <row r="5480" spans="1:9" x14ac:dyDescent="0.25">
      <c r="A5480" s="1" t="s">
        <v>12570</v>
      </c>
      <c r="B5480" s="1" t="s">
        <v>5879</v>
      </c>
      <c r="C5480" s="1" t="s">
        <v>17442</v>
      </c>
      <c r="D5480" s="1" t="s">
        <v>5296</v>
      </c>
      <c r="E5480" s="1" t="s">
        <v>13895</v>
      </c>
      <c r="G5480" s="1" t="s">
        <v>13585</v>
      </c>
      <c r="H5480" s="1" t="s">
        <v>17434</v>
      </c>
      <c r="I5480" s="1" t="s">
        <v>13529</v>
      </c>
    </row>
    <row r="5481" spans="1:9" x14ac:dyDescent="0.25">
      <c r="A5481" s="1" t="s">
        <v>12571</v>
      </c>
      <c r="B5481" s="1" t="s">
        <v>5880</v>
      </c>
      <c r="C5481" s="1" t="s">
        <v>17442</v>
      </c>
      <c r="D5481" s="1" t="s">
        <v>5296</v>
      </c>
      <c r="E5481" s="1" t="s">
        <v>17354</v>
      </c>
      <c r="G5481" s="1" t="s">
        <v>13585</v>
      </c>
      <c r="H5481" s="1" t="s">
        <v>16928</v>
      </c>
      <c r="I5481" s="1" t="s">
        <v>13529</v>
      </c>
    </row>
    <row r="5482" spans="1:9" x14ac:dyDescent="0.25">
      <c r="A5482" s="1" t="s">
        <v>12572</v>
      </c>
      <c r="B5482" s="1" t="s">
        <v>5881</v>
      </c>
      <c r="C5482" s="1" t="s">
        <v>17442</v>
      </c>
      <c r="D5482" s="1" t="s">
        <v>5296</v>
      </c>
      <c r="E5482" s="1" t="s">
        <v>17415</v>
      </c>
      <c r="G5482" s="1" t="s">
        <v>13585</v>
      </c>
      <c r="H5482" s="1" t="s">
        <v>17416</v>
      </c>
      <c r="I5482" s="1" t="s">
        <v>13529</v>
      </c>
    </row>
    <row r="5483" spans="1:9" x14ac:dyDescent="0.25">
      <c r="A5483" s="1" t="s">
        <v>12573</v>
      </c>
      <c r="B5483" s="1" t="s">
        <v>5882</v>
      </c>
      <c r="C5483" s="1" t="s">
        <v>17442</v>
      </c>
      <c r="D5483" s="1" t="s">
        <v>5296</v>
      </c>
      <c r="E5483" s="1" t="s">
        <v>17449</v>
      </c>
      <c r="G5483" s="1" t="s">
        <v>13585</v>
      </c>
      <c r="H5483" s="1" t="s">
        <v>17450</v>
      </c>
      <c r="I5483" s="1" t="s">
        <v>13529</v>
      </c>
    </row>
    <row r="5484" spans="1:9" x14ac:dyDescent="0.25">
      <c r="A5484" s="1" t="s">
        <v>12574</v>
      </c>
      <c r="B5484" s="1" t="s">
        <v>5883</v>
      </c>
      <c r="C5484" s="1" t="s">
        <v>17442</v>
      </c>
      <c r="D5484" s="1" t="s">
        <v>5296</v>
      </c>
      <c r="E5484" s="1" t="s">
        <v>13564</v>
      </c>
      <c r="G5484" s="1" t="s">
        <v>13585</v>
      </c>
      <c r="H5484" s="1" t="s">
        <v>17829</v>
      </c>
      <c r="I5484" s="1" t="s">
        <v>13529</v>
      </c>
    </row>
    <row r="5485" spans="1:9" x14ac:dyDescent="0.25">
      <c r="A5485" s="1" t="s">
        <v>5884</v>
      </c>
      <c r="B5485" s="1" t="s">
        <v>5885</v>
      </c>
      <c r="C5485" s="1" t="s">
        <v>17442</v>
      </c>
      <c r="D5485" s="1" t="s">
        <v>5296</v>
      </c>
      <c r="E5485" s="1" t="s">
        <v>5886</v>
      </c>
      <c r="F5485" s="1" t="s">
        <v>5886</v>
      </c>
      <c r="G5485" s="1" t="s">
        <v>13585</v>
      </c>
      <c r="H5485" s="1" t="s">
        <v>17830</v>
      </c>
      <c r="I5485" s="1" t="s">
        <v>13529</v>
      </c>
    </row>
    <row r="5486" spans="1:9" x14ac:dyDescent="0.25">
      <c r="A5486" s="1" t="s">
        <v>12575</v>
      </c>
      <c r="B5486" s="1" t="s">
        <v>5887</v>
      </c>
      <c r="C5486" s="1" t="s">
        <v>17448</v>
      </c>
      <c r="D5486" s="1" t="s">
        <v>5302</v>
      </c>
      <c r="G5486" s="1" t="s">
        <v>17413</v>
      </c>
      <c r="H5486" s="1" t="s">
        <v>13528</v>
      </c>
      <c r="I5486" s="1" t="s">
        <v>13529</v>
      </c>
    </row>
    <row r="5487" spans="1:9" x14ac:dyDescent="0.25">
      <c r="A5487" s="1" t="s">
        <v>12576</v>
      </c>
      <c r="B5487" s="1" t="s">
        <v>5888</v>
      </c>
      <c r="C5487" s="1" t="s">
        <v>17448</v>
      </c>
      <c r="D5487" s="1" t="s">
        <v>5302</v>
      </c>
      <c r="E5487" s="1" t="s">
        <v>13895</v>
      </c>
      <c r="G5487" s="1" t="s">
        <v>13585</v>
      </c>
      <c r="H5487" s="1" t="s">
        <v>17434</v>
      </c>
      <c r="I5487" s="1" t="s">
        <v>13529</v>
      </c>
    </row>
    <row r="5488" spans="1:9" x14ac:dyDescent="0.25">
      <c r="A5488" s="1" t="s">
        <v>12577</v>
      </c>
      <c r="B5488" s="1" t="s">
        <v>5889</v>
      </c>
      <c r="C5488" s="1" t="s">
        <v>17448</v>
      </c>
      <c r="D5488" s="1" t="s">
        <v>5302</v>
      </c>
      <c r="E5488" s="1" t="s">
        <v>17443</v>
      </c>
      <c r="G5488" s="1" t="s">
        <v>13585</v>
      </c>
      <c r="H5488" s="1" t="s">
        <v>17444</v>
      </c>
      <c r="I5488" s="1" t="s">
        <v>13529</v>
      </c>
    </row>
    <row r="5489" spans="1:9" x14ac:dyDescent="0.25">
      <c r="A5489" s="1" t="s">
        <v>12578</v>
      </c>
      <c r="B5489" s="1" t="s">
        <v>5890</v>
      </c>
      <c r="C5489" s="1" t="s">
        <v>17448</v>
      </c>
      <c r="D5489" s="1" t="s">
        <v>5302</v>
      </c>
      <c r="E5489" s="1" t="s">
        <v>17410</v>
      </c>
      <c r="G5489" s="1" t="s">
        <v>17411</v>
      </c>
      <c r="H5489" s="1" t="s">
        <v>17412</v>
      </c>
      <c r="I5489" s="1" t="s">
        <v>13529</v>
      </c>
    </row>
    <row r="5490" spans="1:9" x14ac:dyDescent="0.25">
      <c r="A5490" s="1" t="s">
        <v>12579</v>
      </c>
      <c r="B5490" s="1" t="s">
        <v>5891</v>
      </c>
      <c r="C5490" s="1" t="s">
        <v>17448</v>
      </c>
      <c r="D5490" s="1" t="s">
        <v>5302</v>
      </c>
      <c r="E5490" s="1" t="s">
        <v>17831</v>
      </c>
      <c r="G5490" s="1" t="s">
        <v>17455</v>
      </c>
      <c r="H5490" s="1" t="s">
        <v>17832</v>
      </c>
      <c r="I5490" s="1" t="s">
        <v>13529</v>
      </c>
    </row>
    <row r="5491" spans="1:9" x14ac:dyDescent="0.25">
      <c r="A5491" s="1" t="s">
        <v>12580</v>
      </c>
      <c r="B5491" s="1" t="s">
        <v>5892</v>
      </c>
      <c r="C5491" s="1" t="s">
        <v>17448</v>
      </c>
      <c r="D5491" s="1" t="s">
        <v>5302</v>
      </c>
      <c r="E5491" s="1" t="s">
        <v>17833</v>
      </c>
      <c r="G5491" s="1" t="s">
        <v>17455</v>
      </c>
      <c r="H5491" s="1" t="s">
        <v>17834</v>
      </c>
      <c r="I5491" s="1" t="s">
        <v>13529</v>
      </c>
    </row>
    <row r="5492" spans="1:9" x14ac:dyDescent="0.25">
      <c r="A5492" s="1" t="s">
        <v>12581</v>
      </c>
      <c r="B5492" s="1" t="s">
        <v>5893</v>
      </c>
      <c r="C5492" s="1" t="s">
        <v>17448</v>
      </c>
      <c r="D5492" s="1" t="s">
        <v>5302</v>
      </c>
      <c r="E5492" s="1" t="s">
        <v>13646</v>
      </c>
      <c r="G5492" s="1" t="s">
        <v>13738</v>
      </c>
      <c r="H5492" s="1" t="s">
        <v>14372</v>
      </c>
      <c r="I5492" s="1" t="s">
        <v>13529</v>
      </c>
    </row>
    <row r="5493" spans="1:9" x14ac:dyDescent="0.25">
      <c r="A5493" s="1" t="s">
        <v>12582</v>
      </c>
      <c r="B5493" s="1" t="s">
        <v>5894</v>
      </c>
      <c r="C5493" s="1" t="s">
        <v>17448</v>
      </c>
      <c r="D5493" s="1" t="s">
        <v>5302</v>
      </c>
      <c r="E5493" s="1" t="s">
        <v>17557</v>
      </c>
      <c r="F5493" s="1" t="s">
        <v>863</v>
      </c>
      <c r="G5493" s="1" t="s">
        <v>14193</v>
      </c>
      <c r="H5493" s="1" t="s">
        <v>15617</v>
      </c>
      <c r="I5493" s="1" t="s">
        <v>13529</v>
      </c>
    </row>
    <row r="5494" spans="1:9" x14ac:dyDescent="0.25">
      <c r="A5494" s="1" t="s">
        <v>12583</v>
      </c>
      <c r="B5494" s="1" t="s">
        <v>5895</v>
      </c>
      <c r="C5494" s="1" t="s">
        <v>17448</v>
      </c>
      <c r="D5494" s="1" t="s">
        <v>5302</v>
      </c>
      <c r="E5494" s="1" t="s">
        <v>17835</v>
      </c>
      <c r="F5494" s="1" t="s">
        <v>863</v>
      </c>
      <c r="G5494" s="1" t="s">
        <v>14193</v>
      </c>
      <c r="H5494" s="1" t="s">
        <v>17836</v>
      </c>
      <c r="I5494" s="1" t="s">
        <v>13529</v>
      </c>
    </row>
    <row r="5495" spans="1:9" x14ac:dyDescent="0.25">
      <c r="A5495" s="1" t="s">
        <v>12584</v>
      </c>
      <c r="B5495" s="1" t="s">
        <v>5896</v>
      </c>
      <c r="C5495" s="1" t="s">
        <v>17448</v>
      </c>
      <c r="D5495" s="1" t="s">
        <v>5302</v>
      </c>
      <c r="E5495" s="1" t="s">
        <v>17369</v>
      </c>
      <c r="F5495" s="1" t="s">
        <v>863</v>
      </c>
      <c r="G5495" s="1" t="s">
        <v>14193</v>
      </c>
      <c r="H5495" s="1" t="s">
        <v>17438</v>
      </c>
      <c r="I5495" s="1" t="s">
        <v>13529</v>
      </c>
    </row>
    <row r="5496" spans="1:9" x14ac:dyDescent="0.25">
      <c r="A5496" s="1" t="s">
        <v>12585</v>
      </c>
      <c r="B5496" s="1" t="s">
        <v>5897</v>
      </c>
      <c r="C5496" s="1" t="s">
        <v>17448</v>
      </c>
      <c r="D5496" s="1" t="s">
        <v>5302</v>
      </c>
      <c r="E5496" s="1" t="s">
        <v>17837</v>
      </c>
      <c r="G5496" s="1" t="s">
        <v>13798</v>
      </c>
      <c r="H5496" s="1" t="s">
        <v>17125</v>
      </c>
      <c r="I5496" s="1" t="s">
        <v>13529</v>
      </c>
    </row>
    <row r="5497" spans="1:9" x14ac:dyDescent="0.25">
      <c r="A5497" s="1" t="s">
        <v>12586</v>
      </c>
      <c r="B5497" s="1" t="s">
        <v>5531</v>
      </c>
      <c r="C5497" s="1" t="s">
        <v>17448</v>
      </c>
      <c r="D5497" s="1" t="s">
        <v>5302</v>
      </c>
      <c r="E5497" s="1" t="s">
        <v>17345</v>
      </c>
      <c r="G5497" s="1" t="s">
        <v>13585</v>
      </c>
      <c r="H5497" s="1" t="s">
        <v>17513</v>
      </c>
      <c r="I5497" s="1" t="s">
        <v>13529</v>
      </c>
    </row>
    <row r="5498" spans="1:9" x14ac:dyDescent="0.25">
      <c r="A5498" s="1" t="s">
        <v>12587</v>
      </c>
      <c r="B5498" s="1" t="s">
        <v>5898</v>
      </c>
      <c r="C5498" s="1" t="s">
        <v>17448</v>
      </c>
      <c r="D5498" s="1" t="s">
        <v>5302</v>
      </c>
      <c r="E5498" s="1" t="s">
        <v>13564</v>
      </c>
      <c r="G5498" s="1" t="s">
        <v>17437</v>
      </c>
      <c r="H5498" s="1" t="s">
        <v>15340</v>
      </c>
      <c r="I5498" s="1" t="s">
        <v>13529</v>
      </c>
    </row>
    <row r="5499" spans="1:9" x14ac:dyDescent="0.25">
      <c r="A5499" s="1" t="s">
        <v>12588</v>
      </c>
      <c r="B5499" s="1" t="s">
        <v>5899</v>
      </c>
      <c r="C5499" s="1" t="s">
        <v>17448</v>
      </c>
      <c r="D5499" s="1" t="s">
        <v>5302</v>
      </c>
      <c r="E5499" s="1" t="s">
        <v>17838</v>
      </c>
      <c r="G5499" s="1" t="s">
        <v>13585</v>
      </c>
      <c r="H5499" s="1" t="s">
        <v>17804</v>
      </c>
      <c r="I5499" s="1" t="s">
        <v>13529</v>
      </c>
    </row>
    <row r="5500" spans="1:9" x14ac:dyDescent="0.25">
      <c r="A5500" s="1" t="s">
        <v>12589</v>
      </c>
      <c r="B5500" s="1" t="s">
        <v>5900</v>
      </c>
      <c r="C5500" s="1" t="s">
        <v>17448</v>
      </c>
      <c r="D5500" s="1" t="s">
        <v>5302</v>
      </c>
      <c r="E5500" s="1" t="s">
        <v>17839</v>
      </c>
      <c r="G5500" s="1" t="s">
        <v>13585</v>
      </c>
      <c r="H5500" s="1" t="s">
        <v>17840</v>
      </c>
      <c r="I5500" s="1" t="s">
        <v>13529</v>
      </c>
    </row>
    <row r="5501" spans="1:9" x14ac:dyDescent="0.25">
      <c r="A5501" s="1" t="s">
        <v>12590</v>
      </c>
      <c r="B5501" s="1" t="s">
        <v>5901</v>
      </c>
      <c r="C5501" s="1" t="s">
        <v>17448</v>
      </c>
      <c r="D5501" s="1" t="s">
        <v>5302</v>
      </c>
      <c r="E5501" s="1" t="s">
        <v>17003</v>
      </c>
      <c r="G5501" s="1" t="s">
        <v>16866</v>
      </c>
      <c r="H5501" s="1" t="s">
        <v>17004</v>
      </c>
      <c r="I5501" s="1" t="s">
        <v>13529</v>
      </c>
    </row>
    <row r="5502" spans="1:9" x14ac:dyDescent="0.25">
      <c r="A5502" s="1" t="s">
        <v>12591</v>
      </c>
      <c r="B5502" s="1" t="s">
        <v>5902</v>
      </c>
      <c r="C5502" s="1" t="s">
        <v>13530</v>
      </c>
      <c r="D5502" s="1" t="s">
        <v>12</v>
      </c>
      <c r="F5502" s="1" t="s">
        <v>5578</v>
      </c>
      <c r="G5502" s="1" t="s">
        <v>13544</v>
      </c>
      <c r="H5502" s="1" t="s">
        <v>13577</v>
      </c>
      <c r="I5502" s="1" t="s">
        <v>13529</v>
      </c>
    </row>
    <row r="5503" spans="1:9" x14ac:dyDescent="0.25">
      <c r="A5503" s="1" t="s">
        <v>12592</v>
      </c>
      <c r="B5503" s="1" t="s">
        <v>5903</v>
      </c>
      <c r="C5503" s="1" t="s">
        <v>13530</v>
      </c>
      <c r="D5503" s="1" t="s">
        <v>12</v>
      </c>
      <c r="F5503" s="1" t="s">
        <v>5578</v>
      </c>
      <c r="G5503" s="1" t="s">
        <v>13544</v>
      </c>
      <c r="H5503" s="1" t="s">
        <v>17841</v>
      </c>
      <c r="I5503" s="1" t="s">
        <v>13529</v>
      </c>
    </row>
    <row r="5504" spans="1:9" x14ac:dyDescent="0.25">
      <c r="A5504" s="1" t="s">
        <v>12593</v>
      </c>
      <c r="B5504" s="1" t="s">
        <v>5904</v>
      </c>
      <c r="C5504" s="1" t="s">
        <v>17842</v>
      </c>
      <c r="D5504" s="1" t="s">
        <v>5905</v>
      </c>
      <c r="G5504" s="1" t="s">
        <v>17843</v>
      </c>
      <c r="H5504" s="1" t="s">
        <v>13528</v>
      </c>
      <c r="I5504" s="1" t="s">
        <v>13529</v>
      </c>
    </row>
    <row r="5505" spans="1:9" x14ac:dyDescent="0.25">
      <c r="A5505" s="1" t="s">
        <v>1493</v>
      </c>
      <c r="B5505" s="1" t="s">
        <v>5906</v>
      </c>
      <c r="C5505" s="1" t="s">
        <v>13530</v>
      </c>
      <c r="D5505" s="1" t="s">
        <v>12</v>
      </c>
      <c r="F5505" s="1" t="s">
        <v>1493</v>
      </c>
      <c r="G5505" s="1" t="s">
        <v>13537</v>
      </c>
      <c r="H5505" s="1" t="s">
        <v>15117</v>
      </c>
      <c r="I5505" s="1" t="s">
        <v>13529</v>
      </c>
    </row>
    <row r="5506" spans="1:9" x14ac:dyDescent="0.25">
      <c r="A5506" s="1" t="s">
        <v>5907</v>
      </c>
      <c r="B5506" s="1" t="s">
        <v>5908</v>
      </c>
      <c r="C5506" s="1" t="s">
        <v>13530</v>
      </c>
      <c r="D5506" s="1" t="s">
        <v>12</v>
      </c>
      <c r="F5506" s="1" t="s">
        <v>5907</v>
      </c>
      <c r="G5506" s="1" t="s">
        <v>13531</v>
      </c>
      <c r="H5506" s="1" t="s">
        <v>17844</v>
      </c>
      <c r="I5506" s="1" t="s">
        <v>13529</v>
      </c>
    </row>
    <row r="5507" spans="1:9" x14ac:dyDescent="0.25">
      <c r="A5507" s="1" t="s">
        <v>5909</v>
      </c>
      <c r="B5507" s="1" t="s">
        <v>5910</v>
      </c>
      <c r="C5507" s="1" t="s">
        <v>13873</v>
      </c>
      <c r="D5507" s="1" t="s">
        <v>369</v>
      </c>
      <c r="E5507" s="1" t="s">
        <v>1239</v>
      </c>
      <c r="G5507" s="1" t="s">
        <v>13936</v>
      </c>
      <c r="H5507" s="1" t="s">
        <v>17845</v>
      </c>
      <c r="I5507" s="1" t="s">
        <v>13529</v>
      </c>
    </row>
    <row r="5508" spans="1:9" x14ac:dyDescent="0.25">
      <c r="A5508" s="1" t="s">
        <v>5911</v>
      </c>
      <c r="B5508" s="1" t="s">
        <v>5912</v>
      </c>
      <c r="C5508" s="1" t="s">
        <v>13873</v>
      </c>
      <c r="D5508" s="1" t="s">
        <v>369</v>
      </c>
      <c r="F5508" s="1" t="s">
        <v>5913</v>
      </c>
      <c r="G5508" s="1" t="s">
        <v>13535</v>
      </c>
      <c r="H5508" s="1" t="s">
        <v>17846</v>
      </c>
      <c r="I5508" s="1" t="s">
        <v>13529</v>
      </c>
    </row>
    <row r="5509" spans="1:9" x14ac:dyDescent="0.25">
      <c r="A5509" s="1" t="s">
        <v>5914</v>
      </c>
      <c r="B5509" s="1" t="s">
        <v>5915</v>
      </c>
      <c r="C5509" s="1" t="s">
        <v>13873</v>
      </c>
      <c r="D5509" s="1" t="s">
        <v>369</v>
      </c>
      <c r="G5509" s="1" t="s">
        <v>13936</v>
      </c>
      <c r="H5509" s="1" t="s">
        <v>17847</v>
      </c>
      <c r="I5509" s="1" t="s">
        <v>13529</v>
      </c>
    </row>
    <row r="5510" spans="1:9" x14ac:dyDescent="0.25">
      <c r="A5510" s="1" t="s">
        <v>5916</v>
      </c>
      <c r="B5510" s="1" t="s">
        <v>5917</v>
      </c>
      <c r="C5510" s="1" t="s">
        <v>13873</v>
      </c>
      <c r="D5510" s="1" t="s">
        <v>369</v>
      </c>
      <c r="G5510" s="1" t="s">
        <v>13936</v>
      </c>
      <c r="H5510" s="1" t="s">
        <v>17847</v>
      </c>
      <c r="I5510" s="1" t="s">
        <v>13529</v>
      </c>
    </row>
    <row r="5511" spans="1:9" x14ac:dyDescent="0.25">
      <c r="A5511" s="1" t="s">
        <v>5918</v>
      </c>
      <c r="B5511" s="1" t="s">
        <v>5919</v>
      </c>
      <c r="C5511" s="1" t="s">
        <v>13873</v>
      </c>
      <c r="D5511" s="1" t="s">
        <v>369</v>
      </c>
      <c r="F5511" s="1" t="s">
        <v>2173</v>
      </c>
      <c r="G5511" s="1" t="s">
        <v>13535</v>
      </c>
      <c r="H5511" s="1" t="s">
        <v>15862</v>
      </c>
      <c r="I5511" s="1" t="s">
        <v>13529</v>
      </c>
    </row>
    <row r="5512" spans="1:9" x14ac:dyDescent="0.25">
      <c r="A5512" s="1" t="s">
        <v>5920</v>
      </c>
      <c r="B5512" s="1" t="s">
        <v>5921</v>
      </c>
      <c r="C5512" s="1" t="s">
        <v>13873</v>
      </c>
      <c r="D5512" s="1" t="s">
        <v>369</v>
      </c>
      <c r="E5512" s="1" t="s">
        <v>1239</v>
      </c>
      <c r="G5512" s="1" t="s">
        <v>13936</v>
      </c>
      <c r="H5512" s="1" t="s">
        <v>17848</v>
      </c>
      <c r="I5512" s="1" t="s">
        <v>13529</v>
      </c>
    </row>
    <row r="5513" spans="1:9" x14ac:dyDescent="0.25">
      <c r="A5513" s="1" t="s">
        <v>5922</v>
      </c>
      <c r="B5513" s="1" t="s">
        <v>5923</v>
      </c>
      <c r="C5513" s="1" t="s">
        <v>13873</v>
      </c>
      <c r="D5513" s="1" t="s">
        <v>369</v>
      </c>
      <c r="G5513" s="1" t="s">
        <v>13936</v>
      </c>
      <c r="H5513" s="1" t="s">
        <v>14591</v>
      </c>
      <c r="I5513" s="1" t="s">
        <v>13529</v>
      </c>
    </row>
    <row r="5514" spans="1:9" x14ac:dyDescent="0.25">
      <c r="A5514" s="1" t="s">
        <v>5924</v>
      </c>
      <c r="B5514" s="1" t="s">
        <v>5925</v>
      </c>
      <c r="C5514" s="1" t="s">
        <v>13873</v>
      </c>
      <c r="D5514" s="1" t="s">
        <v>369</v>
      </c>
      <c r="G5514" s="1" t="s">
        <v>13936</v>
      </c>
      <c r="H5514" s="1" t="s">
        <v>17849</v>
      </c>
      <c r="I5514" s="1" t="s">
        <v>13529</v>
      </c>
    </row>
    <row r="5515" spans="1:9" x14ac:dyDescent="0.25">
      <c r="A5515" s="1" t="s">
        <v>5926</v>
      </c>
      <c r="B5515" s="1" t="s">
        <v>5927</v>
      </c>
      <c r="C5515" s="1" t="s">
        <v>13597</v>
      </c>
      <c r="D5515" s="1" t="s">
        <v>80</v>
      </c>
      <c r="G5515" s="1" t="s">
        <v>13638</v>
      </c>
      <c r="H5515" s="1" t="s">
        <v>13528</v>
      </c>
      <c r="I5515" s="1" t="s">
        <v>13529</v>
      </c>
    </row>
    <row r="5516" spans="1:9" x14ac:dyDescent="0.25">
      <c r="A5516" s="1" t="s">
        <v>5928</v>
      </c>
      <c r="B5516" s="1" t="s">
        <v>5929</v>
      </c>
      <c r="C5516" s="1" t="s">
        <v>14670</v>
      </c>
      <c r="D5516" s="1" t="s">
        <v>1113</v>
      </c>
      <c r="G5516" s="1" t="s">
        <v>14672</v>
      </c>
      <c r="H5516" s="1" t="s">
        <v>13528</v>
      </c>
      <c r="I5516" s="1" t="s">
        <v>13529</v>
      </c>
    </row>
    <row r="5517" spans="1:9" x14ac:dyDescent="0.25">
      <c r="A5517" s="1" t="s">
        <v>5930</v>
      </c>
      <c r="B5517" s="1" t="s">
        <v>5931</v>
      </c>
      <c r="C5517" s="1" t="s">
        <v>13859</v>
      </c>
      <c r="D5517" s="1" t="s">
        <v>325</v>
      </c>
      <c r="G5517" s="1" t="s">
        <v>13902</v>
      </c>
      <c r="H5517" s="1" t="s">
        <v>13528</v>
      </c>
      <c r="I5517" s="1" t="s">
        <v>13529</v>
      </c>
    </row>
    <row r="5518" spans="1:9" x14ac:dyDescent="0.25">
      <c r="A5518" s="1" t="s">
        <v>5932</v>
      </c>
      <c r="B5518" s="1" t="s">
        <v>5933</v>
      </c>
      <c r="C5518" s="1" t="s">
        <v>13859</v>
      </c>
      <c r="D5518" s="1" t="s">
        <v>325</v>
      </c>
      <c r="G5518" s="1" t="s">
        <v>13638</v>
      </c>
      <c r="H5518" s="1" t="s">
        <v>13528</v>
      </c>
      <c r="I5518" s="1" t="s">
        <v>13529</v>
      </c>
    </row>
    <row r="5519" spans="1:9" x14ac:dyDescent="0.25">
      <c r="A5519" s="1" t="s">
        <v>5934</v>
      </c>
      <c r="B5519" s="1" t="s">
        <v>5935</v>
      </c>
      <c r="C5519" s="1" t="s">
        <v>13859</v>
      </c>
      <c r="D5519" s="1" t="s">
        <v>325</v>
      </c>
      <c r="G5519" s="1" t="s">
        <v>13638</v>
      </c>
      <c r="H5519" s="1" t="s">
        <v>13528</v>
      </c>
      <c r="I5519" s="1" t="s">
        <v>13529</v>
      </c>
    </row>
    <row r="5520" spans="1:9" x14ac:dyDescent="0.25">
      <c r="A5520" s="1" t="s">
        <v>5936</v>
      </c>
      <c r="B5520" s="1" t="s">
        <v>5937</v>
      </c>
      <c r="C5520" s="1" t="s">
        <v>13556</v>
      </c>
      <c r="D5520" s="1" t="s">
        <v>43</v>
      </c>
      <c r="G5520" s="1" t="s">
        <v>13916</v>
      </c>
      <c r="H5520" s="1" t="s">
        <v>13528</v>
      </c>
      <c r="I5520" s="1" t="s">
        <v>13529</v>
      </c>
    </row>
    <row r="5521" spans="1:9" x14ac:dyDescent="0.25">
      <c r="A5521" s="1" t="s">
        <v>5938</v>
      </c>
      <c r="B5521" s="1" t="s">
        <v>5939</v>
      </c>
      <c r="C5521" s="1" t="s">
        <v>16219</v>
      </c>
      <c r="D5521" s="1" t="s">
        <v>3416</v>
      </c>
      <c r="G5521" s="1" t="s">
        <v>13747</v>
      </c>
      <c r="H5521" s="1" t="s">
        <v>13528</v>
      </c>
      <c r="I5521" s="1" t="s">
        <v>13529</v>
      </c>
    </row>
    <row r="5522" spans="1:9" x14ac:dyDescent="0.25">
      <c r="A5522" s="1" t="s">
        <v>5940</v>
      </c>
      <c r="B5522" s="1" t="s">
        <v>5941</v>
      </c>
      <c r="C5522" s="1" t="s">
        <v>16219</v>
      </c>
      <c r="D5522" s="1" t="s">
        <v>3416</v>
      </c>
      <c r="G5522" s="1" t="s">
        <v>13798</v>
      </c>
      <c r="H5522" s="1" t="s">
        <v>13528</v>
      </c>
      <c r="I5522" s="1" t="s">
        <v>13529</v>
      </c>
    </row>
    <row r="5523" spans="1:9" x14ac:dyDescent="0.25">
      <c r="A5523" s="1" t="s">
        <v>5942</v>
      </c>
      <c r="B5523" s="1" t="s">
        <v>5943</v>
      </c>
      <c r="C5523" s="1" t="s">
        <v>16219</v>
      </c>
      <c r="D5523" s="1" t="s">
        <v>3416</v>
      </c>
      <c r="G5523" s="1" t="s">
        <v>13649</v>
      </c>
      <c r="H5523" s="1" t="s">
        <v>13528</v>
      </c>
      <c r="I5523" s="1" t="s">
        <v>13529</v>
      </c>
    </row>
    <row r="5524" spans="1:9" x14ac:dyDescent="0.25">
      <c r="A5524" s="1" t="s">
        <v>5944</v>
      </c>
      <c r="B5524" s="1" t="s">
        <v>5945</v>
      </c>
      <c r="C5524" s="1" t="s">
        <v>16363</v>
      </c>
      <c r="D5524" s="1" t="s">
        <v>3623</v>
      </c>
      <c r="G5524" s="1" t="s">
        <v>16222</v>
      </c>
      <c r="H5524" s="1" t="s">
        <v>13528</v>
      </c>
      <c r="I5524" s="1" t="s">
        <v>13529</v>
      </c>
    </row>
    <row r="5525" spans="1:9" x14ac:dyDescent="0.25">
      <c r="A5525" s="1" t="s">
        <v>5946</v>
      </c>
      <c r="B5525" s="1" t="s">
        <v>5947</v>
      </c>
      <c r="C5525" s="1" t="s">
        <v>16369</v>
      </c>
      <c r="D5525" s="1" t="s">
        <v>3627</v>
      </c>
      <c r="G5525" s="1" t="s">
        <v>14678</v>
      </c>
      <c r="H5525" s="1" t="s">
        <v>13528</v>
      </c>
      <c r="I5525" s="1" t="s">
        <v>13529</v>
      </c>
    </row>
    <row r="5526" spans="1:9" x14ac:dyDescent="0.25">
      <c r="A5526" s="1" t="s">
        <v>5948</v>
      </c>
      <c r="B5526" s="1" t="s">
        <v>4614</v>
      </c>
      <c r="C5526" s="1" t="s">
        <v>13797</v>
      </c>
      <c r="D5526" s="1" t="s">
        <v>258</v>
      </c>
      <c r="G5526" s="1" t="s">
        <v>13649</v>
      </c>
      <c r="H5526" s="1" t="s">
        <v>13528</v>
      </c>
      <c r="I5526" s="1" t="s">
        <v>13529</v>
      </c>
    </row>
    <row r="5527" spans="1:9" x14ac:dyDescent="0.25">
      <c r="A5527" s="1" t="s">
        <v>5949</v>
      </c>
      <c r="B5527" s="1" t="s">
        <v>5950</v>
      </c>
      <c r="C5527" s="1" t="s">
        <v>14670</v>
      </c>
      <c r="D5527" s="1" t="s">
        <v>1113</v>
      </c>
      <c r="G5527" s="1" t="s">
        <v>14672</v>
      </c>
      <c r="H5527" s="1" t="s">
        <v>13528</v>
      </c>
      <c r="I5527" s="1" t="s">
        <v>13529</v>
      </c>
    </row>
    <row r="5528" spans="1:9" x14ac:dyDescent="0.25">
      <c r="A5528" s="1" t="s">
        <v>5951</v>
      </c>
      <c r="B5528" s="1" t="s">
        <v>5952</v>
      </c>
      <c r="C5528" s="1" t="s">
        <v>13556</v>
      </c>
      <c r="D5528" s="1" t="s">
        <v>43</v>
      </c>
      <c r="F5528" s="1" t="s">
        <v>5951</v>
      </c>
      <c r="G5528" s="1" t="s">
        <v>13557</v>
      </c>
      <c r="H5528" s="1" t="s">
        <v>13558</v>
      </c>
      <c r="I5528" s="1" t="s">
        <v>13529</v>
      </c>
    </row>
    <row r="5529" spans="1:9" x14ac:dyDescent="0.25">
      <c r="A5529" s="1" t="s">
        <v>5953</v>
      </c>
      <c r="B5529" s="1" t="s">
        <v>5954</v>
      </c>
      <c r="C5529" s="1" t="s">
        <v>13556</v>
      </c>
      <c r="D5529" s="1" t="s">
        <v>43</v>
      </c>
      <c r="F5529" s="1" t="s">
        <v>5953</v>
      </c>
      <c r="G5529" s="1" t="s">
        <v>13557</v>
      </c>
      <c r="H5529" s="1" t="s">
        <v>15236</v>
      </c>
      <c r="I5529" s="1" t="s">
        <v>13529</v>
      </c>
    </row>
    <row r="5530" spans="1:9" x14ac:dyDescent="0.25">
      <c r="A5530" s="1" t="s">
        <v>5955</v>
      </c>
      <c r="B5530" s="1" t="s">
        <v>5956</v>
      </c>
      <c r="C5530" s="1" t="s">
        <v>14749</v>
      </c>
      <c r="D5530" s="1" t="s">
        <v>1172</v>
      </c>
      <c r="F5530" s="1" t="s">
        <v>5957</v>
      </c>
      <c r="G5530" s="1" t="s">
        <v>5958</v>
      </c>
      <c r="H5530" s="1" t="s">
        <v>13558</v>
      </c>
      <c r="I5530" s="1" t="s">
        <v>13529</v>
      </c>
    </row>
    <row r="5531" spans="1:9" x14ac:dyDescent="0.25">
      <c r="A5531" s="1" t="s">
        <v>5959</v>
      </c>
      <c r="B5531" s="1" t="s">
        <v>5960</v>
      </c>
      <c r="C5531" s="1" t="s">
        <v>14749</v>
      </c>
      <c r="D5531" s="1" t="s">
        <v>1172</v>
      </c>
      <c r="F5531" s="1" t="s">
        <v>5961</v>
      </c>
      <c r="G5531" s="1" t="s">
        <v>5958</v>
      </c>
      <c r="H5531" s="1" t="s">
        <v>13558</v>
      </c>
      <c r="I5531" s="1" t="s">
        <v>13529</v>
      </c>
    </row>
    <row r="5532" spans="1:9" x14ac:dyDescent="0.25">
      <c r="A5532" s="1" t="s">
        <v>5962</v>
      </c>
      <c r="B5532" s="1" t="s">
        <v>5963</v>
      </c>
      <c r="C5532" s="1" t="s">
        <v>14749</v>
      </c>
      <c r="D5532" s="1" t="s">
        <v>1172</v>
      </c>
      <c r="F5532" s="1" t="s">
        <v>5964</v>
      </c>
      <c r="G5532" s="1" t="s">
        <v>5958</v>
      </c>
      <c r="H5532" s="1" t="s">
        <v>13558</v>
      </c>
      <c r="I5532" s="1" t="s">
        <v>13529</v>
      </c>
    </row>
    <row r="5533" spans="1:9" x14ac:dyDescent="0.25">
      <c r="A5533" s="1" t="s">
        <v>5965</v>
      </c>
      <c r="B5533" s="1" t="s">
        <v>5966</v>
      </c>
      <c r="C5533" s="1" t="s">
        <v>14749</v>
      </c>
      <c r="D5533" s="1" t="s">
        <v>1172</v>
      </c>
      <c r="F5533" s="1" t="s">
        <v>5967</v>
      </c>
      <c r="G5533" s="1" t="s">
        <v>5958</v>
      </c>
      <c r="H5533" s="1" t="s">
        <v>13558</v>
      </c>
      <c r="I5533" s="1" t="s">
        <v>13529</v>
      </c>
    </row>
    <row r="5534" spans="1:9" x14ac:dyDescent="0.25">
      <c r="A5534" s="1" t="s">
        <v>5968</v>
      </c>
      <c r="B5534" s="1" t="s">
        <v>5969</v>
      </c>
      <c r="C5534" s="1" t="s">
        <v>13556</v>
      </c>
      <c r="D5534" s="1" t="s">
        <v>43</v>
      </c>
      <c r="F5534" s="1" t="s">
        <v>5968</v>
      </c>
      <c r="G5534" s="1" t="s">
        <v>13557</v>
      </c>
      <c r="H5534" s="1" t="s">
        <v>13558</v>
      </c>
      <c r="I5534" s="1" t="s">
        <v>13529</v>
      </c>
    </row>
    <row r="5535" spans="1:9" x14ac:dyDescent="0.25">
      <c r="A5535" s="1" t="s">
        <v>5970</v>
      </c>
      <c r="B5535" s="1" t="s">
        <v>5971</v>
      </c>
      <c r="C5535" s="1" t="s">
        <v>13873</v>
      </c>
      <c r="D5535" s="1" t="s">
        <v>369</v>
      </c>
      <c r="E5535" s="1" t="s">
        <v>2168</v>
      </c>
      <c r="F5535" s="1" t="s">
        <v>2168</v>
      </c>
      <c r="G5535" s="1" t="s">
        <v>13535</v>
      </c>
      <c r="H5535" s="1" t="s">
        <v>15953</v>
      </c>
      <c r="I5535" s="1" t="s">
        <v>13529</v>
      </c>
    </row>
    <row r="5536" spans="1:9" x14ac:dyDescent="0.25">
      <c r="A5536" s="1" t="s">
        <v>5972</v>
      </c>
      <c r="B5536" s="1" t="s">
        <v>5973</v>
      </c>
      <c r="C5536" s="1" t="s">
        <v>13530</v>
      </c>
      <c r="D5536" s="1" t="s">
        <v>12</v>
      </c>
      <c r="G5536" s="1" t="s">
        <v>17850</v>
      </c>
      <c r="H5536" s="1" t="s">
        <v>13528</v>
      </c>
      <c r="I5536" s="1" t="s">
        <v>13529</v>
      </c>
    </row>
    <row r="5537" spans="1:9" x14ac:dyDescent="0.25">
      <c r="A5537" s="1" t="s">
        <v>5974</v>
      </c>
      <c r="B5537" s="1" t="s">
        <v>5975</v>
      </c>
      <c r="C5537" s="1" t="s">
        <v>13873</v>
      </c>
      <c r="D5537" s="1" t="s">
        <v>369</v>
      </c>
      <c r="G5537" s="1" t="s">
        <v>13936</v>
      </c>
      <c r="H5537" s="1" t="s">
        <v>15311</v>
      </c>
      <c r="I5537" s="1" t="s">
        <v>13529</v>
      </c>
    </row>
    <row r="5538" spans="1:9" x14ac:dyDescent="0.25">
      <c r="A5538" s="1" t="s">
        <v>5976</v>
      </c>
      <c r="B5538" s="1" t="s">
        <v>5977</v>
      </c>
      <c r="C5538" s="1" t="s">
        <v>13530</v>
      </c>
      <c r="D5538" s="1" t="s">
        <v>12</v>
      </c>
      <c r="F5538" s="1" t="s">
        <v>5976</v>
      </c>
      <c r="G5538" s="1" t="s">
        <v>13718</v>
      </c>
      <c r="H5538" s="1" t="s">
        <v>17851</v>
      </c>
      <c r="I5538" s="1" t="s">
        <v>13529</v>
      </c>
    </row>
    <row r="5539" spans="1:9" x14ac:dyDescent="0.25">
      <c r="A5539" s="1" t="s">
        <v>5978</v>
      </c>
      <c r="B5539" s="1" t="s">
        <v>5979</v>
      </c>
      <c r="C5539" s="1" t="s">
        <v>13530</v>
      </c>
      <c r="D5539" s="1" t="s">
        <v>12</v>
      </c>
      <c r="F5539" s="1" t="s">
        <v>5978</v>
      </c>
      <c r="G5539" s="1" t="s">
        <v>13718</v>
      </c>
      <c r="H5539" s="1" t="s">
        <v>17852</v>
      </c>
      <c r="I5539" s="1" t="s">
        <v>13529</v>
      </c>
    </row>
    <row r="5540" spans="1:9" x14ac:dyDescent="0.25">
      <c r="A5540" s="1" t="s">
        <v>5980</v>
      </c>
      <c r="B5540" s="1" t="s">
        <v>5981</v>
      </c>
      <c r="C5540" s="1" t="s">
        <v>13530</v>
      </c>
      <c r="D5540" s="1" t="s">
        <v>12</v>
      </c>
      <c r="F5540" s="1" t="s">
        <v>5980</v>
      </c>
      <c r="G5540" s="1" t="s">
        <v>13718</v>
      </c>
      <c r="H5540" s="1" t="s">
        <v>17853</v>
      </c>
      <c r="I5540" s="1" t="s">
        <v>13529</v>
      </c>
    </row>
    <row r="5541" spans="1:9" x14ac:dyDescent="0.25">
      <c r="A5541" s="1" t="s">
        <v>5982</v>
      </c>
      <c r="B5541" s="1" t="s">
        <v>5983</v>
      </c>
      <c r="C5541" s="1" t="s">
        <v>13873</v>
      </c>
      <c r="D5541" s="1" t="s">
        <v>369</v>
      </c>
      <c r="F5541" s="1" t="s">
        <v>1239</v>
      </c>
      <c r="G5541" s="1" t="s">
        <v>13936</v>
      </c>
      <c r="H5541" s="1" t="s">
        <v>17854</v>
      </c>
      <c r="I5541" s="1" t="s">
        <v>13529</v>
      </c>
    </row>
    <row r="5542" spans="1:9" x14ac:dyDescent="0.25">
      <c r="A5542" s="1" t="s">
        <v>5984</v>
      </c>
      <c r="B5542" s="1" t="s">
        <v>5985</v>
      </c>
      <c r="C5542" s="1" t="s">
        <v>13873</v>
      </c>
      <c r="D5542" s="1" t="s">
        <v>369</v>
      </c>
      <c r="F5542" s="1" t="s">
        <v>5986</v>
      </c>
      <c r="G5542" s="1" t="s">
        <v>13535</v>
      </c>
      <c r="H5542" s="1" t="s">
        <v>17855</v>
      </c>
      <c r="I5542" s="1" t="s">
        <v>13529</v>
      </c>
    </row>
    <row r="5543" spans="1:9" x14ac:dyDescent="0.25">
      <c r="A5543" s="1" t="s">
        <v>5987</v>
      </c>
      <c r="B5543" s="1" t="s">
        <v>5988</v>
      </c>
      <c r="C5543" s="1" t="s">
        <v>13873</v>
      </c>
      <c r="D5543" s="1" t="s">
        <v>369</v>
      </c>
      <c r="F5543" s="1" t="s">
        <v>2138</v>
      </c>
      <c r="G5543" s="1" t="s">
        <v>13936</v>
      </c>
      <c r="H5543" s="1" t="s">
        <v>17390</v>
      </c>
      <c r="I5543" s="1" t="s">
        <v>13529</v>
      </c>
    </row>
    <row r="5544" spans="1:9" x14ac:dyDescent="0.25">
      <c r="A5544" s="1" t="s">
        <v>5989</v>
      </c>
      <c r="B5544" s="1" t="s">
        <v>5990</v>
      </c>
      <c r="C5544" s="1" t="s">
        <v>13873</v>
      </c>
      <c r="D5544" s="1" t="s">
        <v>369</v>
      </c>
      <c r="F5544" s="1" t="s">
        <v>1239</v>
      </c>
      <c r="G5544" s="1" t="s">
        <v>13535</v>
      </c>
      <c r="H5544" s="1" t="s">
        <v>14592</v>
      </c>
      <c r="I5544" s="1" t="s">
        <v>13529</v>
      </c>
    </row>
    <row r="5545" spans="1:9" x14ac:dyDescent="0.25">
      <c r="A5545" s="1" t="s">
        <v>5991</v>
      </c>
      <c r="B5545" s="1" t="s">
        <v>5992</v>
      </c>
      <c r="C5545" s="1" t="s">
        <v>17420</v>
      </c>
      <c r="D5545" s="1" t="s">
        <v>5258</v>
      </c>
      <c r="E5545" s="1" t="s">
        <v>17508</v>
      </c>
      <c r="G5545" s="1" t="s">
        <v>13562</v>
      </c>
      <c r="H5545" s="1" t="s">
        <v>17856</v>
      </c>
      <c r="I5545" s="1" t="s">
        <v>13529</v>
      </c>
    </row>
    <row r="5546" spans="1:9" x14ac:dyDescent="0.25">
      <c r="A5546" s="1" t="s">
        <v>5993</v>
      </c>
      <c r="B5546" s="1" t="s">
        <v>5994</v>
      </c>
      <c r="C5546" s="1" t="s">
        <v>13873</v>
      </c>
      <c r="D5546" s="1" t="s">
        <v>369</v>
      </c>
      <c r="E5546" s="1" t="s">
        <v>1239</v>
      </c>
      <c r="G5546" s="1" t="s">
        <v>13936</v>
      </c>
      <c r="H5546" s="1" t="s">
        <v>15853</v>
      </c>
      <c r="I5546" s="1" t="s">
        <v>13529</v>
      </c>
    </row>
    <row r="5547" spans="1:9" x14ac:dyDescent="0.25">
      <c r="A5547" s="1" t="s">
        <v>5995</v>
      </c>
      <c r="B5547" s="1" t="s">
        <v>5996</v>
      </c>
      <c r="C5547" s="1" t="s">
        <v>13873</v>
      </c>
      <c r="D5547" s="1" t="s">
        <v>369</v>
      </c>
      <c r="F5547" s="1" t="s">
        <v>5997</v>
      </c>
      <c r="G5547" s="1" t="s">
        <v>13535</v>
      </c>
      <c r="H5547" s="1" t="s">
        <v>17857</v>
      </c>
      <c r="I5547" s="1" t="s">
        <v>13529</v>
      </c>
    </row>
    <row r="5548" spans="1:9" x14ac:dyDescent="0.25">
      <c r="A5548" s="1" t="s">
        <v>5998</v>
      </c>
      <c r="B5548" s="1" t="s">
        <v>5999</v>
      </c>
      <c r="C5548" s="1" t="s">
        <v>13873</v>
      </c>
      <c r="D5548" s="1" t="s">
        <v>369</v>
      </c>
      <c r="E5548" s="1" t="s">
        <v>1239</v>
      </c>
      <c r="F5548" s="1" t="s">
        <v>6000</v>
      </c>
      <c r="G5548" s="1" t="s">
        <v>13936</v>
      </c>
      <c r="H5548" s="1" t="s">
        <v>13834</v>
      </c>
      <c r="I5548" s="1" t="s">
        <v>13529</v>
      </c>
    </row>
    <row r="5549" spans="1:9" x14ac:dyDescent="0.25">
      <c r="A5549" s="1" t="s">
        <v>6001</v>
      </c>
      <c r="B5549" s="1" t="s">
        <v>6002</v>
      </c>
      <c r="C5549" s="1" t="s">
        <v>13873</v>
      </c>
      <c r="D5549" s="1" t="s">
        <v>369</v>
      </c>
      <c r="E5549" s="1" t="s">
        <v>6003</v>
      </c>
      <c r="F5549" s="1" t="s">
        <v>6003</v>
      </c>
      <c r="G5549" s="1" t="s">
        <v>13535</v>
      </c>
      <c r="H5549" s="1" t="s">
        <v>17858</v>
      </c>
      <c r="I5549" s="1" t="s">
        <v>13529</v>
      </c>
    </row>
    <row r="5550" spans="1:9" x14ac:dyDescent="0.25">
      <c r="A5550" s="1" t="s">
        <v>12594</v>
      </c>
      <c r="B5550" s="1" t="s">
        <v>6004</v>
      </c>
      <c r="C5550" s="1" t="s">
        <v>16219</v>
      </c>
      <c r="D5550" s="1" t="s">
        <v>3416</v>
      </c>
      <c r="E5550" s="1" t="s">
        <v>17859</v>
      </c>
      <c r="G5550" s="1" t="s">
        <v>13747</v>
      </c>
      <c r="H5550" s="1" t="s">
        <v>15104</v>
      </c>
      <c r="I5550" s="1" t="s">
        <v>13529</v>
      </c>
    </row>
    <row r="5551" spans="1:9" x14ac:dyDescent="0.25">
      <c r="A5551" s="1" t="s">
        <v>12595</v>
      </c>
      <c r="B5551" s="1" t="s">
        <v>6005</v>
      </c>
      <c r="C5551" s="1" t="s">
        <v>16247</v>
      </c>
      <c r="D5551" s="1" t="s">
        <v>3433</v>
      </c>
      <c r="E5551" s="1" t="s">
        <v>17860</v>
      </c>
      <c r="G5551" s="1" t="s">
        <v>14678</v>
      </c>
      <c r="H5551" s="1" t="s">
        <v>17861</v>
      </c>
      <c r="I5551" s="1" t="s">
        <v>13529</v>
      </c>
    </row>
    <row r="5552" spans="1:9" x14ac:dyDescent="0.25">
      <c r="A5552" s="1" t="s">
        <v>12596</v>
      </c>
      <c r="B5552" s="1" t="s">
        <v>6006</v>
      </c>
      <c r="C5552" s="1" t="s">
        <v>16219</v>
      </c>
      <c r="D5552" s="1" t="s">
        <v>3416</v>
      </c>
      <c r="E5552" s="1" t="s">
        <v>17862</v>
      </c>
      <c r="G5552" s="1" t="s">
        <v>13747</v>
      </c>
      <c r="H5552" s="1" t="s">
        <v>17863</v>
      </c>
      <c r="I5552" s="1" t="s">
        <v>13529</v>
      </c>
    </row>
    <row r="5553" spans="1:9" x14ac:dyDescent="0.25">
      <c r="A5553" s="1" t="s">
        <v>12597</v>
      </c>
      <c r="B5553" s="1" t="s">
        <v>6007</v>
      </c>
      <c r="C5553" s="1" t="s">
        <v>13797</v>
      </c>
      <c r="D5553" s="1" t="s">
        <v>258</v>
      </c>
      <c r="E5553" s="1" t="s">
        <v>17864</v>
      </c>
      <c r="G5553" s="1" t="s">
        <v>13798</v>
      </c>
      <c r="H5553" s="1" t="s">
        <v>16246</v>
      </c>
      <c r="I5553" s="1" t="s">
        <v>13529</v>
      </c>
    </row>
    <row r="5554" spans="1:9" x14ac:dyDescent="0.25">
      <c r="A5554" s="1" t="s">
        <v>12598</v>
      </c>
      <c r="B5554" s="1" t="s">
        <v>6008</v>
      </c>
      <c r="C5554" s="1" t="s">
        <v>13797</v>
      </c>
      <c r="D5554" s="1" t="s">
        <v>258</v>
      </c>
      <c r="E5554" s="1" t="s">
        <v>17865</v>
      </c>
      <c r="F5554" s="1" t="s">
        <v>17865</v>
      </c>
      <c r="G5554" s="1" t="s">
        <v>13798</v>
      </c>
      <c r="H5554" s="1" t="s">
        <v>17866</v>
      </c>
      <c r="I5554" s="1" t="s">
        <v>13529</v>
      </c>
    </row>
    <row r="5555" spans="1:9" x14ac:dyDescent="0.25">
      <c r="A5555" s="1" t="s">
        <v>12599</v>
      </c>
      <c r="B5555" s="1" t="s">
        <v>6009</v>
      </c>
      <c r="C5555" s="1" t="s">
        <v>13797</v>
      </c>
      <c r="D5555" s="1" t="s">
        <v>258</v>
      </c>
      <c r="E5555" s="1" t="s">
        <v>17867</v>
      </c>
      <c r="G5555" s="1" t="s">
        <v>16412</v>
      </c>
      <c r="H5555" s="1" t="s">
        <v>17868</v>
      </c>
      <c r="I5555" s="1" t="s">
        <v>13529</v>
      </c>
    </row>
    <row r="5556" spans="1:9" x14ac:dyDescent="0.25">
      <c r="A5556" s="1" t="s">
        <v>12600</v>
      </c>
      <c r="B5556" s="1" t="s">
        <v>6010</v>
      </c>
      <c r="C5556" s="1" t="s">
        <v>13797</v>
      </c>
      <c r="D5556" s="1" t="s">
        <v>258</v>
      </c>
      <c r="E5556" s="1" t="s">
        <v>17869</v>
      </c>
      <c r="F5556" s="1" t="s">
        <v>17869</v>
      </c>
      <c r="G5556" s="1" t="s">
        <v>13798</v>
      </c>
      <c r="H5556" s="1" t="s">
        <v>17870</v>
      </c>
      <c r="I5556" s="1" t="s">
        <v>13529</v>
      </c>
    </row>
    <row r="5557" spans="1:9" x14ac:dyDescent="0.25">
      <c r="A5557" s="1" t="s">
        <v>12601</v>
      </c>
      <c r="B5557" s="1" t="s">
        <v>6011</v>
      </c>
      <c r="C5557" s="1" t="s">
        <v>13797</v>
      </c>
      <c r="D5557" s="1" t="s">
        <v>258</v>
      </c>
      <c r="E5557" s="1" t="s">
        <v>17871</v>
      </c>
      <c r="G5557" s="1" t="s">
        <v>13798</v>
      </c>
      <c r="H5557" s="1" t="s">
        <v>17872</v>
      </c>
      <c r="I5557" s="1" t="s">
        <v>13529</v>
      </c>
    </row>
    <row r="5558" spans="1:9" x14ac:dyDescent="0.25">
      <c r="A5558" s="1" t="s">
        <v>12602</v>
      </c>
      <c r="B5558" s="1" t="s">
        <v>6012</v>
      </c>
      <c r="C5558" s="1" t="s">
        <v>13797</v>
      </c>
      <c r="D5558" s="1" t="s">
        <v>258</v>
      </c>
      <c r="E5558" s="1" t="s">
        <v>17873</v>
      </c>
      <c r="G5558" s="1" t="s">
        <v>13798</v>
      </c>
      <c r="H5558" s="1" t="s">
        <v>14376</v>
      </c>
      <c r="I5558" s="1" t="s">
        <v>13529</v>
      </c>
    </row>
    <row r="5559" spans="1:9" x14ac:dyDescent="0.25">
      <c r="A5559" s="1" t="s">
        <v>12603</v>
      </c>
      <c r="B5559" s="1" t="s">
        <v>6013</v>
      </c>
      <c r="C5559" s="1" t="s">
        <v>13797</v>
      </c>
      <c r="D5559" s="1" t="s">
        <v>258</v>
      </c>
      <c r="E5559" s="1" t="s">
        <v>17874</v>
      </c>
      <c r="F5559" s="1" t="s">
        <v>17874</v>
      </c>
      <c r="G5559" s="1" t="s">
        <v>13798</v>
      </c>
      <c r="H5559" s="1" t="s">
        <v>17875</v>
      </c>
      <c r="I5559" s="1" t="s">
        <v>13529</v>
      </c>
    </row>
    <row r="5560" spans="1:9" x14ac:dyDescent="0.25">
      <c r="A5560" s="1" t="s">
        <v>12604</v>
      </c>
      <c r="B5560" s="1" t="s">
        <v>6014</v>
      </c>
      <c r="C5560" s="1" t="s">
        <v>13797</v>
      </c>
      <c r="D5560" s="1" t="s">
        <v>258</v>
      </c>
      <c r="E5560" s="1" t="s">
        <v>17876</v>
      </c>
      <c r="F5560" s="1" t="s">
        <v>17876</v>
      </c>
      <c r="G5560" s="1" t="s">
        <v>13798</v>
      </c>
      <c r="H5560" s="1" t="s">
        <v>17249</v>
      </c>
      <c r="I5560" s="1" t="s">
        <v>13529</v>
      </c>
    </row>
    <row r="5561" spans="1:9" x14ac:dyDescent="0.25">
      <c r="A5561" s="1" t="s">
        <v>12605</v>
      </c>
      <c r="B5561" s="1" t="s">
        <v>6015</v>
      </c>
      <c r="C5561" s="1" t="s">
        <v>17708</v>
      </c>
      <c r="D5561" s="1" t="s">
        <v>5719</v>
      </c>
      <c r="E5561" s="1" t="s">
        <v>17877</v>
      </c>
      <c r="F5561" s="1" t="s">
        <v>17877</v>
      </c>
      <c r="G5561" s="1" t="s">
        <v>16472</v>
      </c>
      <c r="H5561" s="1" t="s">
        <v>17878</v>
      </c>
      <c r="I5561" s="1" t="s">
        <v>13529</v>
      </c>
    </row>
    <row r="5562" spans="1:9" x14ac:dyDescent="0.25">
      <c r="A5562" s="1" t="s">
        <v>12606</v>
      </c>
      <c r="B5562" s="1" t="s">
        <v>6016</v>
      </c>
      <c r="C5562" s="1" t="s">
        <v>13797</v>
      </c>
      <c r="D5562" s="1" t="s">
        <v>258</v>
      </c>
      <c r="E5562" s="1" t="s">
        <v>17879</v>
      </c>
      <c r="F5562" s="1" t="s">
        <v>17879</v>
      </c>
      <c r="G5562" s="1" t="s">
        <v>13798</v>
      </c>
      <c r="H5562" s="1" t="s">
        <v>17880</v>
      </c>
      <c r="I5562" s="1" t="s">
        <v>13529</v>
      </c>
    </row>
    <row r="5563" spans="1:9" x14ac:dyDescent="0.25">
      <c r="A5563" s="1" t="s">
        <v>12607</v>
      </c>
      <c r="B5563" s="1" t="s">
        <v>6017</v>
      </c>
      <c r="C5563" s="1" t="s">
        <v>13797</v>
      </c>
      <c r="D5563" s="1" t="s">
        <v>258</v>
      </c>
      <c r="E5563" s="1" t="s">
        <v>17881</v>
      </c>
      <c r="F5563" s="1" t="s">
        <v>17881</v>
      </c>
      <c r="G5563" s="1" t="s">
        <v>13798</v>
      </c>
      <c r="H5563" s="1" t="s">
        <v>17882</v>
      </c>
      <c r="I5563" s="1" t="s">
        <v>13529</v>
      </c>
    </row>
    <row r="5564" spans="1:9" x14ac:dyDescent="0.25">
      <c r="A5564" s="1" t="s">
        <v>12608</v>
      </c>
      <c r="B5564" s="1" t="s">
        <v>5712</v>
      </c>
      <c r="C5564" s="1" t="s">
        <v>13797</v>
      </c>
      <c r="D5564" s="1" t="s">
        <v>258</v>
      </c>
      <c r="E5564" s="1" t="s">
        <v>17698</v>
      </c>
      <c r="G5564" s="1" t="s">
        <v>13798</v>
      </c>
      <c r="H5564" s="1" t="s">
        <v>15824</v>
      </c>
      <c r="I5564" s="1" t="s">
        <v>13529</v>
      </c>
    </row>
    <row r="5565" spans="1:9" x14ac:dyDescent="0.25">
      <c r="A5565" s="1" t="s">
        <v>12609</v>
      </c>
      <c r="B5565" s="1" t="s">
        <v>6018</v>
      </c>
      <c r="C5565" s="1" t="s">
        <v>16219</v>
      </c>
      <c r="D5565" s="1" t="s">
        <v>3416</v>
      </c>
      <c r="E5565" s="1" t="s">
        <v>17883</v>
      </c>
      <c r="G5565" s="1" t="s">
        <v>14678</v>
      </c>
      <c r="H5565" s="1" t="s">
        <v>17884</v>
      </c>
      <c r="I5565" s="1" t="s">
        <v>13529</v>
      </c>
    </row>
    <row r="5566" spans="1:9" x14ac:dyDescent="0.25">
      <c r="A5566" s="1" t="s">
        <v>12610</v>
      </c>
      <c r="B5566" s="1" t="s">
        <v>6019</v>
      </c>
      <c r="C5566" s="1" t="s">
        <v>13797</v>
      </c>
      <c r="D5566" s="1" t="s">
        <v>258</v>
      </c>
      <c r="E5566" s="1" t="s">
        <v>16338</v>
      </c>
      <c r="F5566" s="1" t="s">
        <v>16338</v>
      </c>
      <c r="G5566" s="1" t="s">
        <v>13747</v>
      </c>
      <c r="H5566" s="1" t="s">
        <v>16339</v>
      </c>
      <c r="I5566" s="1" t="s">
        <v>13529</v>
      </c>
    </row>
    <row r="5567" spans="1:9" x14ac:dyDescent="0.25">
      <c r="A5567" s="1" t="s">
        <v>12611</v>
      </c>
      <c r="B5567" s="1" t="s">
        <v>6020</v>
      </c>
      <c r="C5567" s="1" t="s">
        <v>13797</v>
      </c>
      <c r="D5567" s="1" t="s">
        <v>258</v>
      </c>
      <c r="E5567" s="1" t="s">
        <v>17885</v>
      </c>
      <c r="F5567" s="1" t="s">
        <v>17885</v>
      </c>
      <c r="G5567" s="1" t="s">
        <v>13798</v>
      </c>
      <c r="H5567" s="1" t="s">
        <v>17886</v>
      </c>
      <c r="I5567" s="1" t="s">
        <v>13529</v>
      </c>
    </row>
    <row r="5568" spans="1:9" x14ac:dyDescent="0.25">
      <c r="A5568" s="1" t="s">
        <v>12612</v>
      </c>
      <c r="B5568" s="1" t="s">
        <v>6021</v>
      </c>
      <c r="C5568" s="1" t="s">
        <v>17708</v>
      </c>
      <c r="D5568" s="1" t="s">
        <v>5719</v>
      </c>
      <c r="E5568" s="1" t="s">
        <v>17887</v>
      </c>
      <c r="G5568" s="1" t="s">
        <v>16472</v>
      </c>
      <c r="H5568" s="1" t="s">
        <v>17525</v>
      </c>
      <c r="I5568" s="1" t="s">
        <v>13529</v>
      </c>
    </row>
    <row r="5569" spans="1:9" x14ac:dyDescent="0.25">
      <c r="A5569" s="1" t="s">
        <v>12613</v>
      </c>
      <c r="B5569" s="1" t="s">
        <v>6022</v>
      </c>
      <c r="C5569" s="1" t="s">
        <v>13797</v>
      </c>
      <c r="D5569" s="1" t="s">
        <v>258</v>
      </c>
      <c r="E5569" s="1" t="s">
        <v>17888</v>
      </c>
      <c r="F5569" s="1" t="s">
        <v>17888</v>
      </c>
      <c r="G5569" s="1" t="s">
        <v>13798</v>
      </c>
      <c r="H5569" s="1" t="s">
        <v>17889</v>
      </c>
      <c r="I5569" s="1" t="s">
        <v>13529</v>
      </c>
    </row>
    <row r="5570" spans="1:9" x14ac:dyDescent="0.25">
      <c r="A5570" s="1" t="s">
        <v>12614</v>
      </c>
      <c r="B5570" s="1" t="s">
        <v>6023</v>
      </c>
      <c r="C5570" s="1" t="s">
        <v>16219</v>
      </c>
      <c r="D5570" s="1" t="s">
        <v>3416</v>
      </c>
      <c r="E5570" s="1" t="s">
        <v>17890</v>
      </c>
      <c r="G5570" s="1" t="s">
        <v>13649</v>
      </c>
      <c r="H5570" s="1" t="s">
        <v>14574</v>
      </c>
      <c r="I5570" s="1" t="s">
        <v>13529</v>
      </c>
    </row>
    <row r="5571" spans="1:9" x14ac:dyDescent="0.25">
      <c r="A5571" s="1" t="s">
        <v>12615</v>
      </c>
      <c r="B5571" s="1" t="s">
        <v>6024</v>
      </c>
      <c r="C5571" s="1" t="s">
        <v>16219</v>
      </c>
      <c r="D5571" s="1" t="s">
        <v>3416</v>
      </c>
      <c r="E5571" s="1" t="s">
        <v>17890</v>
      </c>
      <c r="F5571" s="1" t="s">
        <v>17890</v>
      </c>
      <c r="G5571" s="1" t="s">
        <v>13798</v>
      </c>
      <c r="H5571" s="1" t="s">
        <v>14574</v>
      </c>
      <c r="I5571" s="1" t="s">
        <v>13529</v>
      </c>
    </row>
    <row r="5572" spans="1:9" x14ac:dyDescent="0.25">
      <c r="A5572" s="1" t="s">
        <v>12616</v>
      </c>
      <c r="B5572" s="1" t="s">
        <v>6025</v>
      </c>
      <c r="C5572" s="1" t="s">
        <v>16219</v>
      </c>
      <c r="D5572" s="1" t="s">
        <v>3416</v>
      </c>
      <c r="E5572" s="1" t="s">
        <v>14012</v>
      </c>
      <c r="F5572" s="1" t="s">
        <v>14012</v>
      </c>
      <c r="G5572" s="1" t="s">
        <v>13798</v>
      </c>
      <c r="H5572" s="1" t="s">
        <v>15504</v>
      </c>
      <c r="I5572" s="1" t="s">
        <v>13529</v>
      </c>
    </row>
    <row r="5573" spans="1:9" x14ac:dyDescent="0.25">
      <c r="A5573" s="1" t="s">
        <v>12617</v>
      </c>
      <c r="B5573" s="1" t="s">
        <v>6026</v>
      </c>
      <c r="C5573" s="1" t="s">
        <v>16219</v>
      </c>
      <c r="D5573" s="1" t="s">
        <v>3416</v>
      </c>
      <c r="E5573" s="1" t="s">
        <v>14012</v>
      </c>
      <c r="F5573" s="1" t="s">
        <v>14012</v>
      </c>
      <c r="G5573" s="1" t="s">
        <v>13798</v>
      </c>
      <c r="H5573" s="1" t="s">
        <v>15504</v>
      </c>
      <c r="I5573" s="1" t="s">
        <v>13529</v>
      </c>
    </row>
    <row r="5574" spans="1:9" x14ac:dyDescent="0.25">
      <c r="A5574" s="1" t="s">
        <v>12618</v>
      </c>
      <c r="B5574" s="1" t="s">
        <v>6027</v>
      </c>
      <c r="C5574" s="1" t="s">
        <v>16219</v>
      </c>
      <c r="D5574" s="1" t="s">
        <v>3416</v>
      </c>
      <c r="E5574" s="1" t="s">
        <v>14012</v>
      </c>
      <c r="F5574" s="1" t="s">
        <v>14012</v>
      </c>
      <c r="G5574" s="1" t="s">
        <v>13798</v>
      </c>
      <c r="H5574" s="1" t="s">
        <v>14363</v>
      </c>
      <c r="I5574" s="1" t="s">
        <v>13529</v>
      </c>
    </row>
    <row r="5575" spans="1:9" x14ac:dyDescent="0.25">
      <c r="A5575" s="1" t="s">
        <v>12619</v>
      </c>
      <c r="B5575" s="1" t="s">
        <v>6028</v>
      </c>
      <c r="C5575" s="1" t="s">
        <v>16219</v>
      </c>
      <c r="D5575" s="1" t="s">
        <v>3416</v>
      </c>
      <c r="E5575" s="1" t="s">
        <v>14012</v>
      </c>
      <c r="F5575" s="1" t="s">
        <v>14012</v>
      </c>
      <c r="G5575" s="1" t="s">
        <v>13798</v>
      </c>
      <c r="H5575" s="1" t="s">
        <v>15504</v>
      </c>
      <c r="I5575" s="1" t="s">
        <v>13529</v>
      </c>
    </row>
    <row r="5576" spans="1:9" x14ac:dyDescent="0.25">
      <c r="A5576" s="1" t="s">
        <v>12620</v>
      </c>
      <c r="B5576" s="1" t="s">
        <v>6029</v>
      </c>
      <c r="C5576" s="1" t="s">
        <v>17088</v>
      </c>
      <c r="D5576" s="1" t="s">
        <v>4612</v>
      </c>
      <c r="E5576" s="1" t="s">
        <v>17891</v>
      </c>
      <c r="G5576" s="1" t="s">
        <v>17090</v>
      </c>
      <c r="H5576" s="1" t="s">
        <v>17892</v>
      </c>
      <c r="I5576" s="1" t="s">
        <v>13529</v>
      </c>
    </row>
    <row r="5577" spans="1:9" x14ac:dyDescent="0.25">
      <c r="A5577" s="1" t="s">
        <v>12621</v>
      </c>
      <c r="B5577" s="1" t="s">
        <v>6030</v>
      </c>
      <c r="C5577" s="1" t="s">
        <v>17088</v>
      </c>
      <c r="D5577" s="1" t="s">
        <v>4612</v>
      </c>
      <c r="E5577" s="1" t="s">
        <v>17893</v>
      </c>
      <c r="G5577" s="1" t="s">
        <v>13798</v>
      </c>
      <c r="H5577" s="1" t="s">
        <v>17894</v>
      </c>
      <c r="I5577" s="1" t="s">
        <v>13529</v>
      </c>
    </row>
    <row r="5578" spans="1:9" x14ac:dyDescent="0.25">
      <c r="A5578" s="1" t="s">
        <v>12622</v>
      </c>
      <c r="B5578" s="1" t="s">
        <v>6031</v>
      </c>
      <c r="C5578" s="1" t="s">
        <v>16363</v>
      </c>
      <c r="D5578" s="1" t="s">
        <v>3623</v>
      </c>
      <c r="E5578" s="1" t="s">
        <v>17895</v>
      </c>
      <c r="G5578" s="1" t="s">
        <v>16412</v>
      </c>
      <c r="H5578" s="1" t="s">
        <v>15109</v>
      </c>
      <c r="I5578" s="1" t="s">
        <v>13529</v>
      </c>
    </row>
    <row r="5579" spans="1:9" x14ac:dyDescent="0.25">
      <c r="A5579" s="1" t="s">
        <v>12623</v>
      </c>
      <c r="B5579" s="1" t="s">
        <v>6032</v>
      </c>
      <c r="C5579" s="1" t="s">
        <v>13797</v>
      </c>
      <c r="D5579" s="1" t="s">
        <v>258</v>
      </c>
      <c r="E5579" s="1" t="s">
        <v>16917</v>
      </c>
      <c r="F5579" s="1" t="s">
        <v>16917</v>
      </c>
      <c r="G5579" s="1" t="s">
        <v>13798</v>
      </c>
      <c r="H5579" s="1" t="s">
        <v>15397</v>
      </c>
      <c r="I5579" s="1" t="s">
        <v>13529</v>
      </c>
    </row>
    <row r="5580" spans="1:9" x14ac:dyDescent="0.25">
      <c r="A5580" s="1" t="s">
        <v>12624</v>
      </c>
      <c r="B5580" s="1" t="s">
        <v>6033</v>
      </c>
      <c r="C5580" s="1" t="s">
        <v>17708</v>
      </c>
      <c r="D5580" s="1" t="s">
        <v>5719</v>
      </c>
      <c r="E5580" s="1" t="s">
        <v>17896</v>
      </c>
      <c r="F5580" s="1" t="s">
        <v>6034</v>
      </c>
      <c r="G5580" s="1" t="s">
        <v>16472</v>
      </c>
      <c r="H5580" s="1" t="s">
        <v>16215</v>
      </c>
      <c r="I5580" s="1" t="s">
        <v>13529</v>
      </c>
    </row>
    <row r="5581" spans="1:9" x14ac:dyDescent="0.25">
      <c r="A5581" s="1" t="s">
        <v>12625</v>
      </c>
      <c r="B5581" s="1" t="s">
        <v>6035</v>
      </c>
      <c r="C5581" s="1" t="s">
        <v>16490</v>
      </c>
      <c r="D5581" s="1" t="s">
        <v>3832</v>
      </c>
      <c r="E5581" s="1" t="s">
        <v>17897</v>
      </c>
      <c r="G5581" s="1" t="s">
        <v>16492</v>
      </c>
      <c r="H5581" s="1" t="s">
        <v>17898</v>
      </c>
      <c r="I5581" s="1" t="s">
        <v>13529</v>
      </c>
    </row>
    <row r="5582" spans="1:9" x14ac:dyDescent="0.25">
      <c r="A5582" s="1" t="s">
        <v>12626</v>
      </c>
      <c r="B5582" s="1" t="s">
        <v>6036</v>
      </c>
      <c r="C5582" s="1" t="s">
        <v>16490</v>
      </c>
      <c r="D5582" s="1" t="s">
        <v>3832</v>
      </c>
      <c r="E5582" s="1" t="s">
        <v>17899</v>
      </c>
      <c r="G5582" s="1" t="s">
        <v>16492</v>
      </c>
      <c r="H5582" s="1" t="s">
        <v>16697</v>
      </c>
      <c r="I5582" s="1" t="s">
        <v>13529</v>
      </c>
    </row>
    <row r="5583" spans="1:9" x14ac:dyDescent="0.25">
      <c r="A5583" s="1" t="s">
        <v>12627</v>
      </c>
      <c r="B5583" s="1" t="s">
        <v>6037</v>
      </c>
      <c r="C5583" s="1" t="s">
        <v>16490</v>
      </c>
      <c r="D5583" s="1" t="s">
        <v>3832</v>
      </c>
      <c r="E5583" s="1" t="s">
        <v>17900</v>
      </c>
      <c r="G5583" s="1" t="s">
        <v>16492</v>
      </c>
      <c r="H5583" s="1" t="s">
        <v>16697</v>
      </c>
      <c r="I5583" s="1" t="s">
        <v>13529</v>
      </c>
    </row>
    <row r="5584" spans="1:9" x14ac:dyDescent="0.25">
      <c r="A5584" s="1" t="s">
        <v>12628</v>
      </c>
      <c r="B5584" s="1" t="s">
        <v>6038</v>
      </c>
      <c r="C5584" s="1" t="s">
        <v>17901</v>
      </c>
      <c r="D5584" s="1" t="s">
        <v>6039</v>
      </c>
      <c r="E5584" s="1" t="s">
        <v>13707</v>
      </c>
      <c r="G5584" s="1" t="s">
        <v>13632</v>
      </c>
      <c r="H5584" s="1" t="s">
        <v>13658</v>
      </c>
      <c r="I5584" s="1" t="s">
        <v>13529</v>
      </c>
    </row>
    <row r="5585" spans="1:9" x14ac:dyDescent="0.25">
      <c r="A5585" s="1" t="s">
        <v>12629</v>
      </c>
      <c r="B5585" s="1" t="s">
        <v>6040</v>
      </c>
      <c r="C5585" s="1" t="s">
        <v>13530</v>
      </c>
      <c r="D5585" s="1" t="s">
        <v>12</v>
      </c>
      <c r="F5585" s="1" t="s">
        <v>5578</v>
      </c>
      <c r="G5585" s="1" t="s">
        <v>13544</v>
      </c>
      <c r="H5585" s="1" t="s">
        <v>17902</v>
      </c>
      <c r="I5585" s="1" t="s">
        <v>13529</v>
      </c>
    </row>
    <row r="5586" spans="1:9" x14ac:dyDescent="0.25">
      <c r="A5586" s="1" t="s">
        <v>12630</v>
      </c>
      <c r="B5586" s="1" t="s">
        <v>6041</v>
      </c>
      <c r="C5586" s="1" t="s">
        <v>13530</v>
      </c>
      <c r="D5586" s="1" t="s">
        <v>12</v>
      </c>
      <c r="F5586" s="1" t="s">
        <v>5578</v>
      </c>
      <c r="G5586" s="1" t="s">
        <v>13544</v>
      </c>
      <c r="H5586" s="1" t="s">
        <v>13577</v>
      </c>
      <c r="I5586" s="1" t="s">
        <v>13529</v>
      </c>
    </row>
    <row r="5587" spans="1:9" x14ac:dyDescent="0.25">
      <c r="A5587" s="1" t="s">
        <v>998</v>
      </c>
      <c r="B5587" s="1" t="s">
        <v>6042</v>
      </c>
      <c r="C5587" s="1" t="s">
        <v>13530</v>
      </c>
      <c r="D5587" s="1" t="s">
        <v>12</v>
      </c>
      <c r="F5587" s="1" t="s">
        <v>998</v>
      </c>
      <c r="G5587" s="1" t="s">
        <v>13531</v>
      </c>
      <c r="H5587" s="1" t="s">
        <v>17903</v>
      </c>
      <c r="I5587" s="1" t="s">
        <v>13529</v>
      </c>
    </row>
    <row r="5588" spans="1:9" x14ac:dyDescent="0.25">
      <c r="A5588" s="1" t="s">
        <v>6043</v>
      </c>
      <c r="B5588" s="1" t="s">
        <v>6044</v>
      </c>
      <c r="C5588" s="1" t="s">
        <v>13873</v>
      </c>
      <c r="D5588" s="1" t="s">
        <v>369</v>
      </c>
      <c r="G5588" s="1" t="s">
        <v>13936</v>
      </c>
      <c r="H5588" s="1" t="s">
        <v>15955</v>
      </c>
      <c r="I5588" s="1" t="s">
        <v>13529</v>
      </c>
    </row>
    <row r="5589" spans="1:9" x14ac:dyDescent="0.25">
      <c r="A5589" s="1" t="s">
        <v>6045</v>
      </c>
      <c r="B5589" s="1" t="s">
        <v>6046</v>
      </c>
      <c r="C5589" s="1" t="s">
        <v>13873</v>
      </c>
      <c r="D5589" s="1" t="s">
        <v>369</v>
      </c>
      <c r="F5589" s="1" t="s">
        <v>2496</v>
      </c>
      <c r="G5589" s="1" t="s">
        <v>13535</v>
      </c>
      <c r="H5589" s="1" t="s">
        <v>15098</v>
      </c>
      <c r="I5589" s="1" t="s">
        <v>13529</v>
      </c>
    </row>
    <row r="5590" spans="1:9" x14ac:dyDescent="0.25">
      <c r="A5590" s="1" t="s">
        <v>6047</v>
      </c>
      <c r="B5590" s="1" t="s">
        <v>6048</v>
      </c>
      <c r="C5590" s="1" t="s">
        <v>13873</v>
      </c>
      <c r="D5590" s="1" t="s">
        <v>369</v>
      </c>
      <c r="F5590" s="1" t="s">
        <v>3224</v>
      </c>
      <c r="G5590" s="1" t="s">
        <v>13535</v>
      </c>
      <c r="H5590" s="1" t="s">
        <v>17904</v>
      </c>
      <c r="I5590" s="1" t="s">
        <v>13529</v>
      </c>
    </row>
    <row r="5591" spans="1:9" x14ac:dyDescent="0.25">
      <c r="A5591" s="1" t="s">
        <v>6049</v>
      </c>
      <c r="B5591" s="1" t="s">
        <v>6050</v>
      </c>
      <c r="C5591" s="1" t="s">
        <v>13873</v>
      </c>
      <c r="D5591" s="1" t="s">
        <v>369</v>
      </c>
      <c r="G5591" s="1" t="s">
        <v>13936</v>
      </c>
      <c r="H5591" s="1" t="s">
        <v>13992</v>
      </c>
      <c r="I5591" s="1" t="s">
        <v>13529</v>
      </c>
    </row>
    <row r="5592" spans="1:9" x14ac:dyDescent="0.25">
      <c r="A5592" s="1" t="s">
        <v>6051</v>
      </c>
      <c r="B5592" s="1" t="s">
        <v>6052</v>
      </c>
      <c r="C5592" s="1" t="s">
        <v>13603</v>
      </c>
      <c r="D5592" s="1" t="s">
        <v>83</v>
      </c>
      <c r="G5592" s="1" t="s">
        <v>13916</v>
      </c>
      <c r="H5592" s="1" t="s">
        <v>13528</v>
      </c>
      <c r="I5592" s="1" t="s">
        <v>13529</v>
      </c>
    </row>
    <row r="5593" spans="1:9" x14ac:dyDescent="0.25">
      <c r="A5593" s="1" t="s">
        <v>6053</v>
      </c>
      <c r="B5593" s="1" t="s">
        <v>6054</v>
      </c>
      <c r="C5593" s="1" t="s">
        <v>13530</v>
      </c>
      <c r="D5593" s="1" t="s">
        <v>12</v>
      </c>
      <c r="G5593" s="1" t="s">
        <v>13531</v>
      </c>
      <c r="H5593" s="1" t="s">
        <v>13528</v>
      </c>
      <c r="I5593" s="1" t="s">
        <v>13529</v>
      </c>
    </row>
    <row r="5594" spans="1:9" x14ac:dyDescent="0.25">
      <c r="A5594" s="1" t="s">
        <v>6055</v>
      </c>
      <c r="B5594" s="1" t="s">
        <v>6056</v>
      </c>
      <c r="C5594" s="1" t="s">
        <v>13530</v>
      </c>
      <c r="D5594" s="1" t="s">
        <v>12</v>
      </c>
      <c r="G5594" s="1" t="s">
        <v>13531</v>
      </c>
      <c r="H5594" s="1" t="s">
        <v>13528</v>
      </c>
      <c r="I5594" s="1" t="s">
        <v>13529</v>
      </c>
    </row>
    <row r="5595" spans="1:9" x14ac:dyDescent="0.25">
      <c r="A5595" s="1" t="s">
        <v>6057</v>
      </c>
      <c r="B5595" s="1" t="s">
        <v>6058</v>
      </c>
      <c r="C5595" s="1" t="s">
        <v>13530</v>
      </c>
      <c r="D5595" s="1" t="s">
        <v>12</v>
      </c>
      <c r="G5595" s="1" t="s">
        <v>13531</v>
      </c>
      <c r="H5595" s="1" t="s">
        <v>13528</v>
      </c>
      <c r="I5595" s="1" t="s">
        <v>13529</v>
      </c>
    </row>
    <row r="5596" spans="1:9" x14ac:dyDescent="0.25">
      <c r="A5596" s="1" t="s">
        <v>6059</v>
      </c>
      <c r="B5596" s="1" t="s">
        <v>6060</v>
      </c>
      <c r="C5596" s="1" t="s">
        <v>15483</v>
      </c>
      <c r="D5596" s="1" t="s">
        <v>2008</v>
      </c>
      <c r="G5596" s="1" t="s">
        <v>13777</v>
      </c>
      <c r="H5596" s="1" t="s">
        <v>13528</v>
      </c>
      <c r="I5596" s="1" t="s">
        <v>13529</v>
      </c>
    </row>
    <row r="5597" spans="1:9" x14ac:dyDescent="0.25">
      <c r="A5597" s="1" t="s">
        <v>6061</v>
      </c>
      <c r="B5597" s="1" t="s">
        <v>6062</v>
      </c>
      <c r="C5597" s="1" t="s">
        <v>15483</v>
      </c>
      <c r="D5597" s="1" t="s">
        <v>2008</v>
      </c>
      <c r="G5597" s="1" t="s">
        <v>13777</v>
      </c>
      <c r="H5597" s="1" t="s">
        <v>13528</v>
      </c>
      <c r="I5597" s="1" t="s">
        <v>13529</v>
      </c>
    </row>
    <row r="5598" spans="1:9" x14ac:dyDescent="0.25">
      <c r="A5598" s="1" t="s">
        <v>6063</v>
      </c>
      <c r="B5598" s="1" t="s">
        <v>6064</v>
      </c>
      <c r="C5598" s="1" t="s">
        <v>15483</v>
      </c>
      <c r="D5598" s="1" t="s">
        <v>2008</v>
      </c>
      <c r="G5598" s="1" t="s">
        <v>13777</v>
      </c>
      <c r="H5598" s="1" t="s">
        <v>13528</v>
      </c>
      <c r="I5598" s="1" t="s">
        <v>13529</v>
      </c>
    </row>
    <row r="5599" spans="1:9" x14ac:dyDescent="0.25">
      <c r="A5599" s="1" t="s">
        <v>6065</v>
      </c>
      <c r="B5599" s="1" t="s">
        <v>6066</v>
      </c>
      <c r="C5599" s="1" t="s">
        <v>13556</v>
      </c>
      <c r="D5599" s="1" t="s">
        <v>43</v>
      </c>
      <c r="G5599" s="1" t="s">
        <v>13535</v>
      </c>
      <c r="H5599" s="1" t="s">
        <v>13528</v>
      </c>
      <c r="I5599" s="1" t="s">
        <v>13529</v>
      </c>
    </row>
    <row r="5600" spans="1:9" x14ac:dyDescent="0.25">
      <c r="A5600" s="1" t="s">
        <v>6067</v>
      </c>
      <c r="B5600" s="1" t="s">
        <v>6068</v>
      </c>
      <c r="C5600" s="1" t="s">
        <v>16219</v>
      </c>
      <c r="D5600" s="1" t="s">
        <v>3416</v>
      </c>
      <c r="G5600" s="1" t="s">
        <v>13747</v>
      </c>
      <c r="H5600" s="1" t="s">
        <v>13528</v>
      </c>
      <c r="I5600" s="1" t="s">
        <v>13529</v>
      </c>
    </row>
    <row r="5601" spans="1:9" x14ac:dyDescent="0.25">
      <c r="A5601" s="1" t="s">
        <v>6069</v>
      </c>
      <c r="B5601" s="1" t="s">
        <v>6070</v>
      </c>
      <c r="C5601" s="1" t="s">
        <v>16219</v>
      </c>
      <c r="D5601" s="1" t="s">
        <v>3416</v>
      </c>
      <c r="G5601" s="1" t="s">
        <v>13747</v>
      </c>
      <c r="H5601" s="1" t="s">
        <v>13528</v>
      </c>
      <c r="I5601" s="1" t="s">
        <v>13529</v>
      </c>
    </row>
    <row r="5602" spans="1:9" x14ac:dyDescent="0.25">
      <c r="A5602" s="1" t="s">
        <v>6071</v>
      </c>
      <c r="B5602" s="1" t="s">
        <v>3574</v>
      </c>
      <c r="C5602" s="1" t="s">
        <v>16219</v>
      </c>
      <c r="D5602" s="1" t="s">
        <v>3416</v>
      </c>
      <c r="G5602" s="1" t="s">
        <v>13747</v>
      </c>
      <c r="H5602" s="1" t="s">
        <v>13528</v>
      </c>
      <c r="I5602" s="1" t="s">
        <v>13529</v>
      </c>
    </row>
    <row r="5603" spans="1:9" x14ac:dyDescent="0.25">
      <c r="A5603" s="1" t="s">
        <v>6072</v>
      </c>
      <c r="B5603" s="1" t="s">
        <v>6073</v>
      </c>
      <c r="C5603" s="1" t="s">
        <v>16219</v>
      </c>
      <c r="D5603" s="1" t="s">
        <v>3416</v>
      </c>
      <c r="G5603" s="1" t="s">
        <v>13798</v>
      </c>
      <c r="H5603" s="1" t="s">
        <v>13528</v>
      </c>
      <c r="I5603" s="1" t="s">
        <v>13529</v>
      </c>
    </row>
    <row r="5604" spans="1:9" x14ac:dyDescent="0.25">
      <c r="A5604" s="1" t="s">
        <v>6074</v>
      </c>
      <c r="B5604" s="1" t="s">
        <v>6075</v>
      </c>
      <c r="C5604" s="1" t="s">
        <v>16219</v>
      </c>
      <c r="D5604" s="1" t="s">
        <v>3416</v>
      </c>
      <c r="G5604" s="1" t="s">
        <v>13747</v>
      </c>
      <c r="H5604" s="1" t="s">
        <v>13528</v>
      </c>
      <c r="I5604" s="1" t="s">
        <v>13529</v>
      </c>
    </row>
    <row r="5605" spans="1:9" x14ac:dyDescent="0.25">
      <c r="A5605" s="1" t="s">
        <v>12631</v>
      </c>
      <c r="B5605" s="1" t="s">
        <v>6076</v>
      </c>
      <c r="C5605" s="1" t="s">
        <v>17448</v>
      </c>
      <c r="D5605" s="1" t="s">
        <v>5302</v>
      </c>
      <c r="E5605" s="1" t="s">
        <v>17905</v>
      </c>
      <c r="G5605" s="1" t="s">
        <v>17507</v>
      </c>
      <c r="H5605" s="1" t="s">
        <v>17034</v>
      </c>
      <c r="I5605" s="1" t="s">
        <v>13529</v>
      </c>
    </row>
    <row r="5606" spans="1:9" x14ac:dyDescent="0.25">
      <c r="A5606" s="1" t="s">
        <v>12632</v>
      </c>
      <c r="B5606" s="1" t="s">
        <v>6077</v>
      </c>
      <c r="C5606" s="1" t="s">
        <v>17448</v>
      </c>
      <c r="D5606" s="1" t="s">
        <v>5302</v>
      </c>
      <c r="E5606" s="1" t="s">
        <v>17459</v>
      </c>
      <c r="G5606" s="1" t="s">
        <v>17437</v>
      </c>
      <c r="H5606" s="1" t="s">
        <v>17906</v>
      </c>
      <c r="I5606" s="1" t="s">
        <v>13529</v>
      </c>
    </row>
    <row r="5607" spans="1:9" x14ac:dyDescent="0.25">
      <c r="A5607" s="1" t="s">
        <v>12633</v>
      </c>
      <c r="B5607" s="1" t="s">
        <v>5289</v>
      </c>
      <c r="C5607" s="1" t="s">
        <v>17448</v>
      </c>
      <c r="D5607" s="1" t="s">
        <v>5302</v>
      </c>
      <c r="E5607" s="1" t="s">
        <v>17031</v>
      </c>
      <c r="G5607" s="1" t="s">
        <v>17437</v>
      </c>
      <c r="H5607" s="1" t="s">
        <v>17438</v>
      </c>
      <c r="I5607" s="1" t="s">
        <v>13529</v>
      </c>
    </row>
    <row r="5608" spans="1:9" x14ac:dyDescent="0.25">
      <c r="A5608" s="1" t="s">
        <v>6078</v>
      </c>
      <c r="B5608" s="1" t="s">
        <v>6079</v>
      </c>
      <c r="C5608" s="1" t="s">
        <v>17448</v>
      </c>
      <c r="D5608" s="1" t="s">
        <v>5302</v>
      </c>
      <c r="E5608" s="1" t="s">
        <v>17508</v>
      </c>
      <c r="G5608" s="1" t="s">
        <v>13738</v>
      </c>
      <c r="H5608" s="1" t="s">
        <v>17907</v>
      </c>
      <c r="I5608" s="1" t="s">
        <v>13529</v>
      </c>
    </row>
    <row r="5609" spans="1:9" x14ac:dyDescent="0.25">
      <c r="A5609" s="1" t="s">
        <v>6080</v>
      </c>
      <c r="B5609" s="1" t="s">
        <v>6081</v>
      </c>
      <c r="C5609" s="1" t="s">
        <v>17448</v>
      </c>
      <c r="D5609" s="1" t="s">
        <v>5302</v>
      </c>
      <c r="F5609" s="1" t="s">
        <v>6082</v>
      </c>
      <c r="G5609" s="1" t="s">
        <v>13585</v>
      </c>
      <c r="H5609" s="1" t="s">
        <v>15328</v>
      </c>
      <c r="I5609" s="1" t="s">
        <v>13529</v>
      </c>
    </row>
    <row r="5610" spans="1:9" x14ac:dyDescent="0.25">
      <c r="A5610" s="1" t="s">
        <v>6083</v>
      </c>
      <c r="B5610" s="1" t="s">
        <v>6084</v>
      </c>
      <c r="C5610" s="1" t="s">
        <v>17448</v>
      </c>
      <c r="D5610" s="1" t="s">
        <v>5302</v>
      </c>
      <c r="E5610" s="1" t="s">
        <v>5886</v>
      </c>
      <c r="F5610" s="1" t="s">
        <v>5886</v>
      </c>
      <c r="G5610" s="1" t="s">
        <v>13585</v>
      </c>
      <c r="H5610" s="1" t="s">
        <v>17830</v>
      </c>
      <c r="I5610" s="1" t="s">
        <v>13529</v>
      </c>
    </row>
    <row r="5611" spans="1:9" x14ac:dyDescent="0.25">
      <c r="A5611" s="1" t="s">
        <v>6085</v>
      </c>
      <c r="B5611" s="1" t="s">
        <v>6086</v>
      </c>
      <c r="C5611" s="1" t="s">
        <v>17448</v>
      </c>
      <c r="D5611" s="1" t="s">
        <v>5302</v>
      </c>
      <c r="F5611" s="1" t="s">
        <v>6087</v>
      </c>
      <c r="G5611" s="1" t="s">
        <v>16866</v>
      </c>
      <c r="H5611" s="1" t="s">
        <v>17908</v>
      </c>
      <c r="I5611" s="1" t="s">
        <v>13529</v>
      </c>
    </row>
    <row r="5612" spans="1:9" x14ac:dyDescent="0.25">
      <c r="A5612" s="1" t="s">
        <v>12634</v>
      </c>
      <c r="B5612" s="1" t="s">
        <v>6088</v>
      </c>
      <c r="C5612" s="1" t="s">
        <v>17512</v>
      </c>
      <c r="D5612" s="1" t="s">
        <v>5483</v>
      </c>
      <c r="E5612" s="1" t="s">
        <v>13871</v>
      </c>
      <c r="G5612" s="1" t="s">
        <v>16866</v>
      </c>
      <c r="H5612" s="1" t="s">
        <v>17478</v>
      </c>
      <c r="I5612" s="1" t="s">
        <v>13529</v>
      </c>
    </row>
    <row r="5613" spans="1:9" x14ac:dyDescent="0.25">
      <c r="A5613" s="1" t="s">
        <v>12635</v>
      </c>
      <c r="B5613" s="1" t="s">
        <v>5888</v>
      </c>
      <c r="C5613" s="1" t="s">
        <v>17512</v>
      </c>
      <c r="D5613" s="1" t="s">
        <v>5483</v>
      </c>
      <c r="E5613" s="1" t="s">
        <v>13895</v>
      </c>
      <c r="G5613" s="1" t="s">
        <v>16866</v>
      </c>
      <c r="H5613" s="1" t="s">
        <v>17434</v>
      </c>
      <c r="I5613" s="1" t="s">
        <v>13529</v>
      </c>
    </row>
    <row r="5614" spans="1:9" x14ac:dyDescent="0.25">
      <c r="A5614" s="1" t="s">
        <v>12636</v>
      </c>
      <c r="B5614" s="1" t="s">
        <v>6089</v>
      </c>
      <c r="C5614" s="1" t="s">
        <v>17433</v>
      </c>
      <c r="D5614" s="1" t="s">
        <v>5278</v>
      </c>
      <c r="E5614" s="1" t="s">
        <v>13566</v>
      </c>
      <c r="G5614" s="1" t="s">
        <v>13557</v>
      </c>
      <c r="H5614" s="1" t="s">
        <v>15341</v>
      </c>
      <c r="I5614" s="1" t="s">
        <v>13529</v>
      </c>
    </row>
    <row r="5615" spans="1:9" x14ac:dyDescent="0.25">
      <c r="A5615" s="1" t="s">
        <v>12637</v>
      </c>
      <c r="B5615" s="1" t="s">
        <v>6090</v>
      </c>
      <c r="C5615" s="1" t="s">
        <v>17433</v>
      </c>
      <c r="D5615" s="1" t="s">
        <v>5278</v>
      </c>
      <c r="E5615" s="1" t="s">
        <v>13564</v>
      </c>
      <c r="G5615" s="1" t="s">
        <v>13557</v>
      </c>
      <c r="H5615" s="1" t="s">
        <v>15340</v>
      </c>
      <c r="I5615" s="1" t="s">
        <v>13529</v>
      </c>
    </row>
    <row r="5616" spans="1:9" x14ac:dyDescent="0.25">
      <c r="A5616" s="1" t="s">
        <v>12638</v>
      </c>
      <c r="B5616" s="1" t="s">
        <v>6091</v>
      </c>
      <c r="C5616" s="1" t="s">
        <v>17433</v>
      </c>
      <c r="D5616" s="1" t="s">
        <v>5278</v>
      </c>
      <c r="E5616" s="1" t="s">
        <v>13561</v>
      </c>
      <c r="G5616" s="1" t="s">
        <v>13557</v>
      </c>
      <c r="H5616" s="1" t="s">
        <v>14609</v>
      </c>
      <c r="I5616" s="1" t="s">
        <v>13529</v>
      </c>
    </row>
    <row r="5617" spans="1:9" x14ac:dyDescent="0.25">
      <c r="A5617" s="1" t="s">
        <v>12639</v>
      </c>
      <c r="B5617" s="1" t="s">
        <v>6092</v>
      </c>
      <c r="C5617" s="1" t="s">
        <v>17433</v>
      </c>
      <c r="D5617" s="1" t="s">
        <v>5278</v>
      </c>
      <c r="E5617" s="1" t="s">
        <v>17441</v>
      </c>
      <c r="G5617" s="1" t="s">
        <v>13557</v>
      </c>
      <c r="H5617" s="1" t="s">
        <v>15616</v>
      </c>
      <c r="I5617" s="1" t="s">
        <v>13529</v>
      </c>
    </row>
    <row r="5618" spans="1:9" x14ac:dyDescent="0.25">
      <c r="A5618" s="1" t="s">
        <v>12640</v>
      </c>
      <c r="B5618" s="1" t="s">
        <v>5530</v>
      </c>
      <c r="C5618" s="1" t="s">
        <v>17433</v>
      </c>
      <c r="D5618" s="1" t="s">
        <v>5278</v>
      </c>
      <c r="E5618" s="1" t="s">
        <v>17562</v>
      </c>
      <c r="G5618" s="1" t="s">
        <v>13557</v>
      </c>
      <c r="H5618" s="1" t="s">
        <v>15616</v>
      </c>
      <c r="I5618" s="1" t="s">
        <v>13529</v>
      </c>
    </row>
    <row r="5619" spans="1:9" x14ac:dyDescent="0.25">
      <c r="A5619" s="1" t="s">
        <v>12641</v>
      </c>
      <c r="B5619" s="1" t="s">
        <v>6093</v>
      </c>
      <c r="C5619" s="1" t="s">
        <v>13797</v>
      </c>
      <c r="D5619" s="1" t="s">
        <v>258</v>
      </c>
      <c r="E5619" s="1" t="s">
        <v>17909</v>
      </c>
      <c r="F5619" s="1" t="s">
        <v>17909</v>
      </c>
      <c r="G5619" s="1" t="s">
        <v>13798</v>
      </c>
      <c r="H5619" s="1" t="s">
        <v>14363</v>
      </c>
      <c r="I5619" s="1" t="s">
        <v>13529</v>
      </c>
    </row>
    <row r="5620" spans="1:9" x14ac:dyDescent="0.25">
      <c r="A5620" s="1" t="s">
        <v>12642</v>
      </c>
      <c r="B5620" s="1" t="s">
        <v>6094</v>
      </c>
      <c r="C5620" s="1" t="s">
        <v>16219</v>
      </c>
      <c r="D5620" s="1" t="s">
        <v>3416</v>
      </c>
      <c r="E5620" s="1" t="s">
        <v>17910</v>
      </c>
      <c r="F5620" s="1" t="s">
        <v>17910</v>
      </c>
      <c r="G5620" s="1" t="s">
        <v>13747</v>
      </c>
      <c r="H5620" s="1" t="s">
        <v>17549</v>
      </c>
      <c r="I5620" s="1" t="s">
        <v>13529</v>
      </c>
    </row>
    <row r="5621" spans="1:9" x14ac:dyDescent="0.25">
      <c r="A5621" s="1" t="s">
        <v>12643</v>
      </c>
      <c r="B5621" s="1" t="s">
        <v>6095</v>
      </c>
      <c r="C5621" s="1" t="s">
        <v>16219</v>
      </c>
      <c r="D5621" s="1" t="s">
        <v>3416</v>
      </c>
      <c r="E5621" s="1" t="s">
        <v>17812</v>
      </c>
      <c r="F5621" s="1" t="s">
        <v>17812</v>
      </c>
      <c r="G5621" s="1" t="s">
        <v>13747</v>
      </c>
      <c r="H5621" s="1" t="s">
        <v>16339</v>
      </c>
      <c r="I5621" s="1" t="s">
        <v>13529</v>
      </c>
    </row>
    <row r="5622" spans="1:9" x14ac:dyDescent="0.25">
      <c r="A5622" s="1" t="s">
        <v>12644</v>
      </c>
      <c r="B5622" s="1" t="s">
        <v>6096</v>
      </c>
      <c r="C5622" s="1" t="s">
        <v>16219</v>
      </c>
      <c r="D5622" s="1" t="s">
        <v>3416</v>
      </c>
      <c r="E5622" s="1" t="s">
        <v>17911</v>
      </c>
      <c r="F5622" s="1" t="s">
        <v>17912</v>
      </c>
      <c r="G5622" s="1" t="s">
        <v>13747</v>
      </c>
      <c r="H5622" s="1" t="s">
        <v>17913</v>
      </c>
      <c r="I5622" s="1" t="s">
        <v>13529</v>
      </c>
    </row>
    <row r="5623" spans="1:9" x14ac:dyDescent="0.25">
      <c r="A5623" s="1" t="s">
        <v>12645</v>
      </c>
      <c r="B5623" s="1" t="s">
        <v>6097</v>
      </c>
      <c r="C5623" s="1" t="s">
        <v>16219</v>
      </c>
      <c r="D5623" s="1" t="s">
        <v>3416</v>
      </c>
      <c r="E5623" s="1" t="s">
        <v>17914</v>
      </c>
      <c r="F5623" s="1" t="s">
        <v>17915</v>
      </c>
      <c r="G5623" s="1" t="s">
        <v>13747</v>
      </c>
      <c r="H5623" s="1" t="s">
        <v>17916</v>
      </c>
      <c r="I5623" s="1" t="s">
        <v>13529</v>
      </c>
    </row>
    <row r="5624" spans="1:9" x14ac:dyDescent="0.25">
      <c r="A5624" s="1" t="s">
        <v>12646</v>
      </c>
      <c r="B5624" s="1" t="s">
        <v>6098</v>
      </c>
      <c r="C5624" s="1" t="s">
        <v>16219</v>
      </c>
      <c r="D5624" s="1" t="s">
        <v>3416</v>
      </c>
      <c r="E5624" s="1" t="s">
        <v>17917</v>
      </c>
      <c r="G5624" s="1" t="s">
        <v>13747</v>
      </c>
      <c r="H5624" s="1" t="s">
        <v>16413</v>
      </c>
      <c r="I5624" s="1" t="s">
        <v>13529</v>
      </c>
    </row>
    <row r="5625" spans="1:9" x14ac:dyDescent="0.25">
      <c r="A5625" s="1" t="s">
        <v>12647</v>
      </c>
      <c r="B5625" s="1" t="s">
        <v>6099</v>
      </c>
      <c r="C5625" s="1" t="s">
        <v>16219</v>
      </c>
      <c r="D5625" s="1" t="s">
        <v>3416</v>
      </c>
      <c r="E5625" s="1" t="s">
        <v>17918</v>
      </c>
      <c r="G5625" s="1" t="s">
        <v>13747</v>
      </c>
      <c r="H5625" s="1" t="s">
        <v>17919</v>
      </c>
      <c r="I5625" s="1" t="s">
        <v>13529</v>
      </c>
    </row>
    <row r="5626" spans="1:9" x14ac:dyDescent="0.25">
      <c r="A5626" s="1" t="s">
        <v>12648</v>
      </c>
      <c r="B5626" s="1" t="s">
        <v>6100</v>
      </c>
      <c r="C5626" s="1" t="s">
        <v>16219</v>
      </c>
      <c r="D5626" s="1" t="s">
        <v>3416</v>
      </c>
      <c r="E5626" s="1" t="s">
        <v>17920</v>
      </c>
      <c r="G5626" s="1" t="s">
        <v>13747</v>
      </c>
      <c r="H5626" s="1" t="s">
        <v>17814</v>
      </c>
      <c r="I5626" s="1" t="s">
        <v>13529</v>
      </c>
    </row>
    <row r="5627" spans="1:9" x14ac:dyDescent="0.25">
      <c r="A5627" s="1" t="s">
        <v>12649</v>
      </c>
      <c r="B5627" s="1" t="s">
        <v>6101</v>
      </c>
      <c r="C5627" s="1" t="s">
        <v>16219</v>
      </c>
      <c r="D5627" s="1" t="s">
        <v>3416</v>
      </c>
      <c r="E5627" s="1" t="s">
        <v>17921</v>
      </c>
      <c r="F5627" s="1" t="s">
        <v>17921</v>
      </c>
      <c r="G5627" s="1" t="s">
        <v>13798</v>
      </c>
      <c r="H5627" s="1" t="s">
        <v>17922</v>
      </c>
      <c r="I5627" s="1" t="s">
        <v>13529</v>
      </c>
    </row>
    <row r="5628" spans="1:9" x14ac:dyDescent="0.25">
      <c r="A5628" s="1" t="s">
        <v>12650</v>
      </c>
      <c r="B5628" s="1" t="s">
        <v>6102</v>
      </c>
      <c r="C5628" s="1" t="s">
        <v>16219</v>
      </c>
      <c r="D5628" s="1" t="s">
        <v>3416</v>
      </c>
      <c r="E5628" s="1" t="s">
        <v>17923</v>
      </c>
      <c r="G5628" s="1" t="s">
        <v>13747</v>
      </c>
      <c r="H5628" s="1" t="s">
        <v>17924</v>
      </c>
      <c r="I5628" s="1" t="s">
        <v>13529</v>
      </c>
    </row>
    <row r="5629" spans="1:9" x14ac:dyDescent="0.25">
      <c r="A5629" s="1" t="s">
        <v>12651</v>
      </c>
      <c r="B5629" s="1" t="s">
        <v>6103</v>
      </c>
      <c r="C5629" s="1" t="s">
        <v>16219</v>
      </c>
      <c r="D5629" s="1" t="s">
        <v>3416</v>
      </c>
      <c r="E5629" s="1" t="s">
        <v>17925</v>
      </c>
      <c r="G5629" s="1" t="s">
        <v>13747</v>
      </c>
      <c r="H5629" s="1" t="s">
        <v>17926</v>
      </c>
      <c r="I5629" s="1" t="s">
        <v>13529</v>
      </c>
    </row>
    <row r="5630" spans="1:9" x14ac:dyDescent="0.25">
      <c r="A5630" s="1" t="s">
        <v>12652</v>
      </c>
      <c r="B5630" s="1" t="s">
        <v>6104</v>
      </c>
      <c r="C5630" s="1" t="s">
        <v>16219</v>
      </c>
      <c r="D5630" s="1" t="s">
        <v>3416</v>
      </c>
      <c r="E5630" s="1" t="s">
        <v>17927</v>
      </c>
      <c r="G5630" s="1" t="s">
        <v>13747</v>
      </c>
      <c r="H5630" s="1" t="s">
        <v>17119</v>
      </c>
      <c r="I5630" s="1" t="s">
        <v>13529</v>
      </c>
    </row>
    <row r="5631" spans="1:9" x14ac:dyDescent="0.25">
      <c r="A5631" s="1" t="s">
        <v>12653</v>
      </c>
      <c r="B5631" s="1" t="s">
        <v>6105</v>
      </c>
      <c r="C5631" s="1" t="s">
        <v>16247</v>
      </c>
      <c r="D5631" s="1" t="s">
        <v>3433</v>
      </c>
      <c r="E5631" s="1" t="s">
        <v>16615</v>
      </c>
      <c r="G5631" s="1" t="s">
        <v>13649</v>
      </c>
      <c r="H5631" s="1" t="s">
        <v>15210</v>
      </c>
      <c r="I5631" s="1" t="s">
        <v>13529</v>
      </c>
    </row>
    <row r="5632" spans="1:9" x14ac:dyDescent="0.25">
      <c r="A5632" s="1" t="s">
        <v>12654</v>
      </c>
      <c r="B5632" s="1" t="s">
        <v>6106</v>
      </c>
      <c r="C5632" s="1" t="s">
        <v>16219</v>
      </c>
      <c r="D5632" s="1" t="s">
        <v>3416</v>
      </c>
      <c r="E5632" s="1" t="s">
        <v>17928</v>
      </c>
      <c r="F5632" s="1" t="s">
        <v>17928</v>
      </c>
      <c r="G5632" s="1" t="s">
        <v>13798</v>
      </c>
      <c r="H5632" s="1" t="s">
        <v>17929</v>
      </c>
      <c r="I5632" s="1" t="s">
        <v>13529</v>
      </c>
    </row>
    <row r="5633" spans="1:9" x14ac:dyDescent="0.25">
      <c r="A5633" s="1" t="s">
        <v>12655</v>
      </c>
      <c r="B5633" s="1" t="s">
        <v>6107</v>
      </c>
      <c r="C5633" s="1" t="s">
        <v>16219</v>
      </c>
      <c r="D5633" s="1" t="s">
        <v>3416</v>
      </c>
      <c r="E5633" s="1" t="s">
        <v>17930</v>
      </c>
      <c r="G5633" s="1" t="s">
        <v>13747</v>
      </c>
      <c r="H5633" s="1" t="s">
        <v>17931</v>
      </c>
      <c r="I5633" s="1" t="s">
        <v>13529</v>
      </c>
    </row>
    <row r="5634" spans="1:9" x14ac:dyDescent="0.25">
      <c r="A5634" s="1" t="s">
        <v>12656</v>
      </c>
      <c r="B5634" s="1" t="s">
        <v>6108</v>
      </c>
      <c r="C5634" s="1" t="s">
        <v>16219</v>
      </c>
      <c r="D5634" s="1" t="s">
        <v>3416</v>
      </c>
      <c r="E5634" s="1" t="s">
        <v>16615</v>
      </c>
      <c r="G5634" s="1" t="s">
        <v>13798</v>
      </c>
      <c r="H5634" s="1" t="s">
        <v>15210</v>
      </c>
      <c r="I5634" s="1" t="s">
        <v>13529</v>
      </c>
    </row>
    <row r="5635" spans="1:9" x14ac:dyDescent="0.25">
      <c r="A5635" s="1" t="s">
        <v>12657</v>
      </c>
      <c r="B5635" s="1" t="s">
        <v>6109</v>
      </c>
      <c r="C5635" s="1" t="s">
        <v>16247</v>
      </c>
      <c r="D5635" s="1" t="s">
        <v>3433</v>
      </c>
      <c r="E5635" s="1" t="s">
        <v>17932</v>
      </c>
      <c r="G5635" s="1" t="s">
        <v>13649</v>
      </c>
      <c r="H5635" s="1" t="s">
        <v>17933</v>
      </c>
      <c r="I5635" s="1" t="s">
        <v>13529</v>
      </c>
    </row>
    <row r="5636" spans="1:9" x14ac:dyDescent="0.25">
      <c r="A5636" s="1" t="s">
        <v>12658</v>
      </c>
      <c r="B5636" s="1" t="s">
        <v>6110</v>
      </c>
      <c r="C5636" s="1" t="s">
        <v>16219</v>
      </c>
      <c r="D5636" s="1" t="s">
        <v>3416</v>
      </c>
      <c r="E5636" s="1" t="s">
        <v>17934</v>
      </c>
      <c r="G5636" s="1" t="s">
        <v>13798</v>
      </c>
      <c r="H5636" s="1" t="s">
        <v>17935</v>
      </c>
      <c r="I5636" s="1" t="s">
        <v>13529</v>
      </c>
    </row>
    <row r="5637" spans="1:9" x14ac:dyDescent="0.25">
      <c r="A5637" s="1" t="s">
        <v>12659</v>
      </c>
      <c r="B5637" s="1" t="s">
        <v>6111</v>
      </c>
      <c r="C5637" s="1" t="s">
        <v>16219</v>
      </c>
      <c r="D5637" s="1" t="s">
        <v>3416</v>
      </c>
      <c r="E5637" s="1" t="s">
        <v>17936</v>
      </c>
      <c r="G5637" s="1" t="s">
        <v>13798</v>
      </c>
      <c r="H5637" s="1" t="s">
        <v>15256</v>
      </c>
      <c r="I5637" s="1" t="s">
        <v>13529</v>
      </c>
    </row>
    <row r="5638" spans="1:9" x14ac:dyDescent="0.25">
      <c r="A5638" s="1" t="s">
        <v>12660</v>
      </c>
      <c r="B5638" s="1" t="s">
        <v>6112</v>
      </c>
      <c r="C5638" s="1" t="s">
        <v>16219</v>
      </c>
      <c r="D5638" s="1" t="s">
        <v>3416</v>
      </c>
      <c r="E5638" s="1" t="s">
        <v>17937</v>
      </c>
      <c r="G5638" s="1" t="s">
        <v>13747</v>
      </c>
      <c r="H5638" s="1" t="s">
        <v>17938</v>
      </c>
      <c r="I5638" s="1" t="s">
        <v>13529</v>
      </c>
    </row>
    <row r="5639" spans="1:9" x14ac:dyDescent="0.25">
      <c r="A5639" s="1" t="s">
        <v>12661</v>
      </c>
      <c r="B5639" s="1" t="s">
        <v>6113</v>
      </c>
      <c r="C5639" s="1" t="s">
        <v>16247</v>
      </c>
      <c r="D5639" s="1" t="s">
        <v>3433</v>
      </c>
      <c r="E5639" s="1" t="s">
        <v>17939</v>
      </c>
      <c r="G5639" s="1" t="s">
        <v>13747</v>
      </c>
      <c r="H5639" s="1" t="s">
        <v>17940</v>
      </c>
      <c r="I5639" s="1" t="s">
        <v>13529</v>
      </c>
    </row>
    <row r="5640" spans="1:9" x14ac:dyDescent="0.25">
      <c r="A5640" s="1" t="s">
        <v>12662</v>
      </c>
      <c r="B5640" s="1" t="s">
        <v>6114</v>
      </c>
      <c r="C5640" s="1" t="s">
        <v>16219</v>
      </c>
      <c r="D5640" s="1" t="s">
        <v>3416</v>
      </c>
      <c r="E5640" s="1" t="s">
        <v>17941</v>
      </c>
      <c r="G5640" s="1" t="s">
        <v>13747</v>
      </c>
      <c r="H5640" s="1" t="s">
        <v>17942</v>
      </c>
      <c r="I5640" s="1" t="s">
        <v>13529</v>
      </c>
    </row>
    <row r="5641" spans="1:9" x14ac:dyDescent="0.25">
      <c r="A5641" s="1" t="s">
        <v>12663</v>
      </c>
      <c r="B5641" s="1" t="s">
        <v>6115</v>
      </c>
      <c r="C5641" s="1" t="s">
        <v>16219</v>
      </c>
      <c r="D5641" s="1" t="s">
        <v>3416</v>
      </c>
      <c r="E5641" s="1" t="s">
        <v>17943</v>
      </c>
      <c r="F5641" s="1" t="s">
        <v>17943</v>
      </c>
      <c r="G5641" s="1" t="s">
        <v>13798</v>
      </c>
      <c r="H5641" s="1" t="s">
        <v>17944</v>
      </c>
      <c r="I5641" s="1" t="s">
        <v>13529</v>
      </c>
    </row>
    <row r="5642" spans="1:9" x14ac:dyDescent="0.25">
      <c r="A5642" s="1" t="s">
        <v>12664</v>
      </c>
      <c r="B5642" s="1" t="s">
        <v>6116</v>
      </c>
      <c r="C5642" s="1" t="s">
        <v>16219</v>
      </c>
      <c r="D5642" s="1" t="s">
        <v>3416</v>
      </c>
      <c r="E5642" s="1" t="s">
        <v>17945</v>
      </c>
      <c r="G5642" s="1" t="s">
        <v>13747</v>
      </c>
      <c r="H5642" s="1" t="s">
        <v>17946</v>
      </c>
      <c r="I5642" s="1" t="s">
        <v>13529</v>
      </c>
    </row>
    <row r="5643" spans="1:9" x14ac:dyDescent="0.25">
      <c r="A5643" s="1" t="s">
        <v>12665</v>
      </c>
      <c r="B5643" s="1" t="s">
        <v>6117</v>
      </c>
      <c r="C5643" s="1" t="s">
        <v>16219</v>
      </c>
      <c r="D5643" s="1" t="s">
        <v>3416</v>
      </c>
      <c r="E5643" s="1" t="s">
        <v>17947</v>
      </c>
      <c r="F5643" s="1" t="s">
        <v>17947</v>
      </c>
      <c r="G5643" s="1" t="s">
        <v>13798</v>
      </c>
      <c r="H5643" s="1" t="s">
        <v>17948</v>
      </c>
      <c r="I5643" s="1" t="s">
        <v>13529</v>
      </c>
    </row>
    <row r="5644" spans="1:9" x14ac:dyDescent="0.25">
      <c r="A5644" s="1" t="s">
        <v>12666</v>
      </c>
      <c r="B5644" s="1" t="s">
        <v>6118</v>
      </c>
      <c r="C5644" s="1" t="s">
        <v>16247</v>
      </c>
      <c r="D5644" s="1" t="s">
        <v>3433</v>
      </c>
      <c r="E5644" s="1" t="s">
        <v>17949</v>
      </c>
      <c r="F5644" s="1" t="s">
        <v>17949</v>
      </c>
      <c r="G5644" s="1" t="s">
        <v>13649</v>
      </c>
      <c r="H5644" s="1" t="s">
        <v>17950</v>
      </c>
      <c r="I5644" s="1" t="s">
        <v>13529</v>
      </c>
    </row>
    <row r="5645" spans="1:9" x14ac:dyDescent="0.25">
      <c r="A5645" s="1" t="s">
        <v>12667</v>
      </c>
      <c r="B5645" s="1" t="s">
        <v>6119</v>
      </c>
      <c r="C5645" s="1" t="s">
        <v>16219</v>
      </c>
      <c r="D5645" s="1" t="s">
        <v>3416</v>
      </c>
      <c r="E5645" s="1" t="s">
        <v>17951</v>
      </c>
      <c r="G5645" s="1" t="s">
        <v>13747</v>
      </c>
      <c r="H5645" s="1" t="s">
        <v>16308</v>
      </c>
      <c r="I5645" s="1" t="s">
        <v>13529</v>
      </c>
    </row>
    <row r="5646" spans="1:9" x14ac:dyDescent="0.25">
      <c r="A5646" s="1" t="s">
        <v>12668</v>
      </c>
      <c r="B5646" s="1" t="s">
        <v>6120</v>
      </c>
      <c r="C5646" s="1" t="s">
        <v>13797</v>
      </c>
      <c r="D5646" s="1" t="s">
        <v>258</v>
      </c>
      <c r="E5646" s="1" t="s">
        <v>17952</v>
      </c>
      <c r="G5646" s="1" t="s">
        <v>16412</v>
      </c>
      <c r="H5646" s="1" t="s">
        <v>17752</v>
      </c>
      <c r="I5646" s="1" t="s">
        <v>13529</v>
      </c>
    </row>
    <row r="5647" spans="1:9" x14ac:dyDescent="0.25">
      <c r="A5647" s="1" t="s">
        <v>12669</v>
      </c>
      <c r="B5647" s="1" t="s">
        <v>6121</v>
      </c>
      <c r="C5647" s="1" t="s">
        <v>13797</v>
      </c>
      <c r="D5647" s="1" t="s">
        <v>258</v>
      </c>
      <c r="E5647" s="1" t="s">
        <v>17953</v>
      </c>
      <c r="G5647" s="1" t="s">
        <v>13798</v>
      </c>
      <c r="H5647" s="1" t="s">
        <v>17954</v>
      </c>
      <c r="I5647" s="1" t="s">
        <v>13529</v>
      </c>
    </row>
    <row r="5648" spans="1:9" x14ac:dyDescent="0.25">
      <c r="A5648" s="1" t="s">
        <v>12670</v>
      </c>
      <c r="B5648" s="1" t="s">
        <v>6122</v>
      </c>
      <c r="C5648" s="1" t="s">
        <v>16369</v>
      </c>
      <c r="D5648" s="1" t="s">
        <v>3627</v>
      </c>
      <c r="E5648" s="1" t="s">
        <v>17955</v>
      </c>
      <c r="G5648" s="1" t="s">
        <v>14678</v>
      </c>
      <c r="H5648" s="1" t="s">
        <v>17956</v>
      </c>
      <c r="I5648" s="1" t="s">
        <v>13529</v>
      </c>
    </row>
    <row r="5649" spans="1:9" x14ac:dyDescent="0.25">
      <c r="A5649" s="1" t="s">
        <v>12671</v>
      </c>
      <c r="B5649" s="1" t="s">
        <v>6123</v>
      </c>
      <c r="C5649" s="1" t="s">
        <v>16247</v>
      </c>
      <c r="D5649" s="1" t="s">
        <v>3433</v>
      </c>
      <c r="E5649" s="1" t="s">
        <v>17957</v>
      </c>
      <c r="G5649" s="1" t="s">
        <v>13798</v>
      </c>
      <c r="H5649" s="1" t="s">
        <v>17958</v>
      </c>
      <c r="I5649" s="1" t="s">
        <v>13529</v>
      </c>
    </row>
    <row r="5650" spans="1:9" x14ac:dyDescent="0.25">
      <c r="A5650" s="1" t="s">
        <v>12672</v>
      </c>
      <c r="B5650" s="1" t="s">
        <v>6124</v>
      </c>
      <c r="C5650" s="1" t="s">
        <v>13797</v>
      </c>
      <c r="D5650" s="1" t="s">
        <v>258</v>
      </c>
      <c r="E5650" s="1" t="s">
        <v>16353</v>
      </c>
      <c r="G5650" s="1" t="s">
        <v>13798</v>
      </c>
      <c r="H5650" s="1" t="s">
        <v>16649</v>
      </c>
      <c r="I5650" s="1" t="s">
        <v>13529</v>
      </c>
    </row>
    <row r="5651" spans="1:9" x14ac:dyDescent="0.25">
      <c r="A5651" s="1" t="s">
        <v>12673</v>
      </c>
      <c r="B5651" s="1" t="s">
        <v>6125</v>
      </c>
      <c r="C5651" s="1" t="s">
        <v>16369</v>
      </c>
      <c r="D5651" s="1" t="s">
        <v>3627</v>
      </c>
      <c r="E5651" s="1" t="s">
        <v>17959</v>
      </c>
      <c r="G5651" s="1" t="s">
        <v>14678</v>
      </c>
      <c r="H5651" s="1" t="s">
        <v>16420</v>
      </c>
      <c r="I5651" s="1" t="s">
        <v>13529</v>
      </c>
    </row>
    <row r="5652" spans="1:9" x14ac:dyDescent="0.25">
      <c r="A5652" s="1" t="s">
        <v>12674</v>
      </c>
      <c r="B5652" s="1" t="s">
        <v>5516</v>
      </c>
      <c r="C5652" s="1" t="s">
        <v>16247</v>
      </c>
      <c r="D5652" s="1" t="s">
        <v>3433</v>
      </c>
      <c r="E5652" s="1" t="s">
        <v>17555</v>
      </c>
      <c r="G5652" s="1" t="s">
        <v>13649</v>
      </c>
      <c r="H5652" s="1" t="s">
        <v>17556</v>
      </c>
      <c r="I5652" s="1" t="s">
        <v>13529</v>
      </c>
    </row>
    <row r="5653" spans="1:9" x14ac:dyDescent="0.25">
      <c r="A5653" s="1" t="s">
        <v>12675</v>
      </c>
      <c r="B5653" s="1" t="s">
        <v>5516</v>
      </c>
      <c r="C5653" s="1" t="s">
        <v>16247</v>
      </c>
      <c r="D5653" s="1" t="s">
        <v>3433</v>
      </c>
      <c r="E5653" s="1" t="s">
        <v>17555</v>
      </c>
      <c r="G5653" s="1" t="s">
        <v>13649</v>
      </c>
      <c r="H5653" s="1" t="s">
        <v>17556</v>
      </c>
      <c r="I5653" s="1" t="s">
        <v>13529</v>
      </c>
    </row>
    <row r="5654" spans="1:9" x14ac:dyDescent="0.25">
      <c r="A5654" s="1" t="s">
        <v>12676</v>
      </c>
      <c r="B5654" s="1" t="s">
        <v>5516</v>
      </c>
      <c r="C5654" s="1" t="s">
        <v>16247</v>
      </c>
      <c r="D5654" s="1" t="s">
        <v>3433</v>
      </c>
      <c r="E5654" s="1" t="s">
        <v>17555</v>
      </c>
      <c r="G5654" s="1" t="s">
        <v>13649</v>
      </c>
      <c r="H5654" s="1" t="s">
        <v>17556</v>
      </c>
      <c r="I5654" s="1" t="s">
        <v>13529</v>
      </c>
    </row>
    <row r="5655" spans="1:9" x14ac:dyDescent="0.25">
      <c r="A5655" s="1" t="s">
        <v>12677</v>
      </c>
      <c r="B5655" s="1" t="s">
        <v>5516</v>
      </c>
      <c r="C5655" s="1" t="s">
        <v>16247</v>
      </c>
      <c r="D5655" s="1" t="s">
        <v>3433</v>
      </c>
      <c r="E5655" s="1" t="s">
        <v>17555</v>
      </c>
      <c r="G5655" s="1" t="s">
        <v>13649</v>
      </c>
      <c r="H5655" s="1" t="s">
        <v>17556</v>
      </c>
      <c r="I5655" s="1" t="s">
        <v>13529</v>
      </c>
    </row>
    <row r="5656" spans="1:9" x14ac:dyDescent="0.25">
      <c r="A5656" s="1" t="s">
        <v>12678</v>
      </c>
      <c r="B5656" s="1" t="s">
        <v>5516</v>
      </c>
      <c r="C5656" s="1" t="s">
        <v>16247</v>
      </c>
      <c r="D5656" s="1" t="s">
        <v>3433</v>
      </c>
      <c r="E5656" s="1" t="s">
        <v>17555</v>
      </c>
      <c r="G5656" s="1" t="s">
        <v>13649</v>
      </c>
      <c r="H5656" s="1" t="s">
        <v>17556</v>
      </c>
      <c r="I5656" s="1" t="s">
        <v>13529</v>
      </c>
    </row>
    <row r="5657" spans="1:9" x14ac:dyDescent="0.25">
      <c r="A5657" s="1" t="s">
        <v>12679</v>
      </c>
      <c r="B5657" s="1" t="s">
        <v>5516</v>
      </c>
      <c r="C5657" s="1" t="s">
        <v>16247</v>
      </c>
      <c r="D5657" s="1" t="s">
        <v>3433</v>
      </c>
      <c r="E5657" s="1" t="s">
        <v>17555</v>
      </c>
      <c r="G5657" s="1" t="s">
        <v>13649</v>
      </c>
      <c r="H5657" s="1" t="s">
        <v>17556</v>
      </c>
      <c r="I5657" s="1" t="s">
        <v>13529</v>
      </c>
    </row>
    <row r="5658" spans="1:9" x14ac:dyDescent="0.25">
      <c r="A5658" s="1" t="s">
        <v>12680</v>
      </c>
      <c r="B5658" s="1" t="s">
        <v>5516</v>
      </c>
      <c r="C5658" s="1" t="s">
        <v>16247</v>
      </c>
      <c r="D5658" s="1" t="s">
        <v>3433</v>
      </c>
      <c r="E5658" s="1" t="s">
        <v>17555</v>
      </c>
      <c r="G5658" s="1" t="s">
        <v>13649</v>
      </c>
      <c r="H5658" s="1" t="s">
        <v>17556</v>
      </c>
      <c r="I5658" s="1" t="s">
        <v>13529</v>
      </c>
    </row>
    <row r="5659" spans="1:9" x14ac:dyDescent="0.25">
      <c r="A5659" s="1" t="s">
        <v>12681</v>
      </c>
      <c r="B5659" s="1" t="s">
        <v>5516</v>
      </c>
      <c r="C5659" s="1" t="s">
        <v>16247</v>
      </c>
      <c r="D5659" s="1" t="s">
        <v>3433</v>
      </c>
      <c r="E5659" s="1" t="s">
        <v>17555</v>
      </c>
      <c r="G5659" s="1" t="s">
        <v>13649</v>
      </c>
      <c r="H5659" s="1" t="s">
        <v>17556</v>
      </c>
      <c r="I5659" s="1" t="s">
        <v>13529</v>
      </c>
    </row>
    <row r="5660" spans="1:9" x14ac:dyDescent="0.25">
      <c r="A5660" s="1" t="s">
        <v>12682</v>
      </c>
      <c r="B5660" s="1" t="s">
        <v>6126</v>
      </c>
      <c r="C5660" s="1" t="s">
        <v>13873</v>
      </c>
      <c r="D5660" s="1" t="s">
        <v>369</v>
      </c>
      <c r="G5660" s="1" t="s">
        <v>13936</v>
      </c>
      <c r="H5660" s="1" t="s">
        <v>14006</v>
      </c>
      <c r="I5660" s="1" t="s">
        <v>13529</v>
      </c>
    </row>
    <row r="5661" spans="1:9" x14ac:dyDescent="0.25">
      <c r="A5661" s="1" t="s">
        <v>12683</v>
      </c>
      <c r="B5661" s="1" t="s">
        <v>6127</v>
      </c>
      <c r="C5661" s="1" t="s">
        <v>13873</v>
      </c>
      <c r="D5661" s="1" t="s">
        <v>369</v>
      </c>
      <c r="G5661" s="1" t="s">
        <v>13936</v>
      </c>
      <c r="H5661" s="1" t="s">
        <v>15199</v>
      </c>
      <c r="I5661" s="1" t="s">
        <v>13529</v>
      </c>
    </row>
    <row r="5662" spans="1:9" x14ac:dyDescent="0.25">
      <c r="A5662" s="1" t="s">
        <v>12684</v>
      </c>
      <c r="B5662" s="1" t="s">
        <v>6128</v>
      </c>
      <c r="C5662" s="1" t="s">
        <v>13873</v>
      </c>
      <c r="D5662" s="1" t="s">
        <v>369</v>
      </c>
      <c r="E5662" s="1" t="s">
        <v>2318</v>
      </c>
      <c r="F5662" s="1" t="s">
        <v>2318</v>
      </c>
      <c r="G5662" s="1" t="s">
        <v>13535</v>
      </c>
      <c r="H5662" s="1" t="s">
        <v>15595</v>
      </c>
      <c r="I5662" s="1" t="s">
        <v>13529</v>
      </c>
    </row>
    <row r="5663" spans="1:9" x14ac:dyDescent="0.25">
      <c r="A5663" s="1" t="s">
        <v>12685</v>
      </c>
      <c r="B5663" s="1" t="s">
        <v>6129</v>
      </c>
      <c r="C5663" s="1" t="s">
        <v>13873</v>
      </c>
      <c r="D5663" s="1" t="s">
        <v>369</v>
      </c>
      <c r="G5663" s="1" t="s">
        <v>13936</v>
      </c>
      <c r="H5663" s="1" t="s">
        <v>15658</v>
      </c>
      <c r="I5663" s="1" t="s">
        <v>13529</v>
      </c>
    </row>
    <row r="5664" spans="1:9" x14ac:dyDescent="0.25">
      <c r="A5664" s="1" t="s">
        <v>12686</v>
      </c>
      <c r="B5664" s="1" t="s">
        <v>6130</v>
      </c>
      <c r="C5664" s="1" t="s">
        <v>13873</v>
      </c>
      <c r="D5664" s="1" t="s">
        <v>369</v>
      </c>
      <c r="G5664" s="1" t="s">
        <v>13936</v>
      </c>
      <c r="H5664" s="1" t="s">
        <v>13815</v>
      </c>
      <c r="I5664" s="1" t="s">
        <v>13529</v>
      </c>
    </row>
    <row r="5665" spans="1:9" x14ac:dyDescent="0.25">
      <c r="A5665" s="1" t="s">
        <v>12687</v>
      </c>
      <c r="B5665" s="1" t="s">
        <v>6131</v>
      </c>
      <c r="C5665" s="1" t="s">
        <v>13873</v>
      </c>
      <c r="D5665" s="1" t="s">
        <v>369</v>
      </c>
      <c r="F5665" s="1" t="s">
        <v>2300</v>
      </c>
      <c r="G5665" s="1" t="s">
        <v>13535</v>
      </c>
      <c r="H5665" s="1" t="s">
        <v>17960</v>
      </c>
      <c r="I5665" s="1" t="s">
        <v>13529</v>
      </c>
    </row>
    <row r="5666" spans="1:9" x14ac:dyDescent="0.25">
      <c r="A5666" s="1" t="s">
        <v>12688</v>
      </c>
      <c r="B5666" s="1" t="s">
        <v>6132</v>
      </c>
      <c r="C5666" s="1" t="s">
        <v>13873</v>
      </c>
      <c r="D5666" s="1" t="s">
        <v>369</v>
      </c>
      <c r="G5666" s="1" t="s">
        <v>13936</v>
      </c>
      <c r="H5666" s="1" t="s">
        <v>13848</v>
      </c>
      <c r="I5666" s="1" t="s">
        <v>13529</v>
      </c>
    </row>
    <row r="5667" spans="1:9" x14ac:dyDescent="0.25">
      <c r="A5667" s="1" t="s">
        <v>12689</v>
      </c>
      <c r="B5667" s="1" t="s">
        <v>6133</v>
      </c>
      <c r="C5667" s="1" t="s">
        <v>13873</v>
      </c>
      <c r="D5667" s="1" t="s">
        <v>369</v>
      </c>
      <c r="F5667" s="1" t="s">
        <v>2300</v>
      </c>
      <c r="G5667" s="1" t="s">
        <v>13535</v>
      </c>
      <c r="H5667" s="1" t="s">
        <v>15298</v>
      </c>
      <c r="I5667" s="1" t="s">
        <v>13529</v>
      </c>
    </row>
    <row r="5668" spans="1:9" x14ac:dyDescent="0.25">
      <c r="A5668" s="1" t="s">
        <v>12690</v>
      </c>
      <c r="B5668" s="1" t="s">
        <v>6134</v>
      </c>
      <c r="C5668" s="1" t="s">
        <v>13873</v>
      </c>
      <c r="D5668" s="1" t="s">
        <v>369</v>
      </c>
      <c r="G5668" s="1" t="s">
        <v>13936</v>
      </c>
      <c r="H5668" s="1" t="s">
        <v>15298</v>
      </c>
      <c r="I5668" s="1" t="s">
        <v>13529</v>
      </c>
    </row>
    <row r="5669" spans="1:9" x14ac:dyDescent="0.25">
      <c r="A5669" s="1" t="s">
        <v>12691</v>
      </c>
      <c r="B5669" s="1" t="s">
        <v>6135</v>
      </c>
      <c r="C5669" s="1" t="s">
        <v>13873</v>
      </c>
      <c r="D5669" s="1" t="s">
        <v>369</v>
      </c>
      <c r="G5669" s="1" t="s">
        <v>13936</v>
      </c>
      <c r="H5669" s="1" t="s">
        <v>14577</v>
      </c>
      <c r="I5669" s="1" t="s">
        <v>13529</v>
      </c>
    </row>
    <row r="5670" spans="1:9" x14ac:dyDescent="0.25">
      <c r="A5670" s="1" t="s">
        <v>12692</v>
      </c>
      <c r="B5670" s="1" t="s">
        <v>6136</v>
      </c>
      <c r="C5670" s="1" t="s">
        <v>13873</v>
      </c>
      <c r="D5670" s="1" t="s">
        <v>369</v>
      </c>
      <c r="G5670" s="1" t="s">
        <v>13936</v>
      </c>
      <c r="H5670" s="1" t="s">
        <v>17961</v>
      </c>
      <c r="I5670" s="1" t="s">
        <v>13529</v>
      </c>
    </row>
    <row r="5671" spans="1:9" x14ac:dyDescent="0.25">
      <c r="A5671" s="1" t="s">
        <v>12693</v>
      </c>
      <c r="B5671" s="1" t="s">
        <v>6137</v>
      </c>
      <c r="C5671" s="1" t="s">
        <v>13873</v>
      </c>
      <c r="D5671" s="1" t="s">
        <v>369</v>
      </c>
      <c r="G5671" s="1" t="s">
        <v>13936</v>
      </c>
      <c r="H5671" s="1" t="s">
        <v>14994</v>
      </c>
      <c r="I5671" s="1" t="s">
        <v>13529</v>
      </c>
    </row>
    <row r="5672" spans="1:9" x14ac:dyDescent="0.25">
      <c r="A5672" s="1" t="s">
        <v>12694</v>
      </c>
      <c r="B5672" s="1" t="s">
        <v>6138</v>
      </c>
      <c r="C5672" s="1" t="s">
        <v>13873</v>
      </c>
      <c r="D5672" s="1" t="s">
        <v>369</v>
      </c>
      <c r="G5672" s="1" t="s">
        <v>13936</v>
      </c>
      <c r="H5672" s="1" t="s">
        <v>17962</v>
      </c>
      <c r="I5672" s="1" t="s">
        <v>13529</v>
      </c>
    </row>
    <row r="5673" spans="1:9" x14ac:dyDescent="0.25">
      <c r="A5673" s="1" t="s">
        <v>12695</v>
      </c>
      <c r="B5673" s="1" t="s">
        <v>6139</v>
      </c>
      <c r="C5673" s="1" t="s">
        <v>13873</v>
      </c>
      <c r="D5673" s="1" t="s">
        <v>369</v>
      </c>
      <c r="G5673" s="1" t="s">
        <v>13936</v>
      </c>
      <c r="H5673" s="1" t="s">
        <v>15620</v>
      </c>
      <c r="I5673" s="1" t="s">
        <v>13529</v>
      </c>
    </row>
    <row r="5674" spans="1:9" x14ac:dyDescent="0.25">
      <c r="A5674" s="1" t="s">
        <v>12696</v>
      </c>
      <c r="B5674" s="1" t="s">
        <v>6140</v>
      </c>
      <c r="C5674" s="1" t="s">
        <v>13873</v>
      </c>
      <c r="D5674" s="1" t="s">
        <v>369</v>
      </c>
      <c r="G5674" s="1" t="s">
        <v>13936</v>
      </c>
      <c r="H5674" s="1" t="s">
        <v>14357</v>
      </c>
      <c r="I5674" s="1" t="s">
        <v>13529</v>
      </c>
    </row>
    <row r="5675" spans="1:9" x14ac:dyDescent="0.25">
      <c r="A5675" s="1" t="s">
        <v>12697</v>
      </c>
      <c r="B5675" s="1" t="s">
        <v>6141</v>
      </c>
      <c r="C5675" s="1" t="s">
        <v>13873</v>
      </c>
      <c r="D5675" s="1" t="s">
        <v>369</v>
      </c>
      <c r="G5675" s="1" t="s">
        <v>13936</v>
      </c>
      <c r="H5675" s="1" t="s">
        <v>15269</v>
      </c>
      <c r="I5675" s="1" t="s">
        <v>13529</v>
      </c>
    </row>
    <row r="5676" spans="1:9" x14ac:dyDescent="0.25">
      <c r="A5676" s="1" t="s">
        <v>12698</v>
      </c>
      <c r="B5676" s="1" t="s">
        <v>6142</v>
      </c>
      <c r="C5676" s="1" t="s">
        <v>13873</v>
      </c>
      <c r="D5676" s="1" t="s">
        <v>369</v>
      </c>
      <c r="G5676" s="1" t="s">
        <v>13936</v>
      </c>
      <c r="H5676" s="1" t="s">
        <v>17963</v>
      </c>
      <c r="I5676" s="1" t="s">
        <v>13529</v>
      </c>
    </row>
    <row r="5677" spans="1:9" x14ac:dyDescent="0.25">
      <c r="A5677" s="1" t="s">
        <v>12699</v>
      </c>
      <c r="B5677" s="1" t="s">
        <v>6143</v>
      </c>
      <c r="C5677" s="1" t="s">
        <v>13873</v>
      </c>
      <c r="D5677" s="1" t="s">
        <v>369</v>
      </c>
      <c r="G5677" s="1" t="s">
        <v>13936</v>
      </c>
      <c r="H5677" s="1" t="s">
        <v>14595</v>
      </c>
      <c r="I5677" s="1" t="s">
        <v>13529</v>
      </c>
    </row>
    <row r="5678" spans="1:9" x14ac:dyDescent="0.25">
      <c r="A5678" s="1" t="s">
        <v>12700</v>
      </c>
      <c r="B5678" s="1" t="s">
        <v>6144</v>
      </c>
      <c r="C5678" s="1" t="s">
        <v>13873</v>
      </c>
      <c r="D5678" s="1" t="s">
        <v>369</v>
      </c>
      <c r="G5678" s="1" t="s">
        <v>13936</v>
      </c>
      <c r="H5678" s="1" t="s">
        <v>15578</v>
      </c>
      <c r="I5678" s="1" t="s">
        <v>13529</v>
      </c>
    </row>
    <row r="5679" spans="1:9" x14ac:dyDescent="0.25">
      <c r="A5679" s="1" t="s">
        <v>12701</v>
      </c>
      <c r="B5679" s="1" t="s">
        <v>6145</v>
      </c>
      <c r="C5679" s="1" t="s">
        <v>13873</v>
      </c>
      <c r="D5679" s="1" t="s">
        <v>369</v>
      </c>
      <c r="G5679" s="1" t="s">
        <v>13936</v>
      </c>
      <c r="H5679" s="1" t="s">
        <v>13848</v>
      </c>
      <c r="I5679" s="1" t="s">
        <v>13529</v>
      </c>
    </row>
    <row r="5680" spans="1:9" x14ac:dyDescent="0.25">
      <c r="A5680" s="1" t="s">
        <v>12702</v>
      </c>
      <c r="B5680" s="1" t="s">
        <v>6146</v>
      </c>
      <c r="C5680" s="1" t="s">
        <v>13873</v>
      </c>
      <c r="D5680" s="1" t="s">
        <v>369</v>
      </c>
      <c r="G5680" s="1" t="s">
        <v>13936</v>
      </c>
      <c r="H5680" s="1" t="s">
        <v>17964</v>
      </c>
      <c r="I5680" s="1" t="s">
        <v>13529</v>
      </c>
    </row>
    <row r="5681" spans="1:9" x14ac:dyDescent="0.25">
      <c r="A5681" s="1" t="s">
        <v>12703</v>
      </c>
      <c r="B5681" s="1" t="s">
        <v>6147</v>
      </c>
      <c r="C5681" s="1" t="s">
        <v>13873</v>
      </c>
      <c r="D5681" s="1" t="s">
        <v>369</v>
      </c>
      <c r="E5681" s="1" t="s">
        <v>6148</v>
      </c>
      <c r="F5681" s="1" t="s">
        <v>6148</v>
      </c>
      <c r="G5681" s="1" t="s">
        <v>13535</v>
      </c>
      <c r="H5681" s="1" t="s">
        <v>17965</v>
      </c>
      <c r="I5681" s="1" t="s">
        <v>13529</v>
      </c>
    </row>
    <row r="5682" spans="1:9" x14ac:dyDescent="0.25">
      <c r="A5682" s="1" t="s">
        <v>12704</v>
      </c>
      <c r="B5682" s="1" t="s">
        <v>6149</v>
      </c>
      <c r="C5682" s="1" t="s">
        <v>13873</v>
      </c>
      <c r="D5682" s="1" t="s">
        <v>369</v>
      </c>
      <c r="G5682" s="1" t="s">
        <v>13936</v>
      </c>
      <c r="H5682" s="1" t="s">
        <v>15658</v>
      </c>
      <c r="I5682" s="1" t="s">
        <v>13529</v>
      </c>
    </row>
    <row r="5683" spans="1:9" x14ac:dyDescent="0.25">
      <c r="A5683" s="1" t="s">
        <v>12705</v>
      </c>
      <c r="B5683" s="1" t="s">
        <v>6150</v>
      </c>
      <c r="C5683" s="1" t="s">
        <v>13873</v>
      </c>
      <c r="D5683" s="1" t="s">
        <v>369</v>
      </c>
      <c r="G5683" s="1" t="s">
        <v>13936</v>
      </c>
      <c r="H5683" s="1" t="s">
        <v>14360</v>
      </c>
      <c r="I5683" s="1" t="s">
        <v>13529</v>
      </c>
    </row>
    <row r="5684" spans="1:9" x14ac:dyDescent="0.25">
      <c r="A5684" s="1" t="s">
        <v>12706</v>
      </c>
      <c r="B5684" s="1" t="s">
        <v>6151</v>
      </c>
      <c r="C5684" s="1" t="s">
        <v>13873</v>
      </c>
      <c r="D5684" s="1" t="s">
        <v>369</v>
      </c>
      <c r="G5684" s="1" t="s">
        <v>13936</v>
      </c>
      <c r="H5684" s="1" t="s">
        <v>15798</v>
      </c>
      <c r="I5684" s="1" t="s">
        <v>13529</v>
      </c>
    </row>
    <row r="5685" spans="1:9" x14ac:dyDescent="0.25">
      <c r="A5685" s="1" t="s">
        <v>12707</v>
      </c>
      <c r="B5685" s="1" t="s">
        <v>6152</v>
      </c>
      <c r="C5685" s="1" t="s">
        <v>13873</v>
      </c>
      <c r="D5685" s="1" t="s">
        <v>369</v>
      </c>
      <c r="G5685" s="1" t="s">
        <v>13936</v>
      </c>
      <c r="H5685" s="1" t="s">
        <v>17966</v>
      </c>
      <c r="I5685" s="1" t="s">
        <v>13529</v>
      </c>
    </row>
    <row r="5686" spans="1:9" x14ac:dyDescent="0.25">
      <c r="A5686" s="1" t="s">
        <v>12708</v>
      </c>
      <c r="B5686" s="1" t="s">
        <v>6153</v>
      </c>
      <c r="C5686" s="1" t="s">
        <v>13873</v>
      </c>
      <c r="D5686" s="1" t="s">
        <v>369</v>
      </c>
      <c r="G5686" s="1" t="s">
        <v>13936</v>
      </c>
      <c r="H5686" s="1" t="s">
        <v>17967</v>
      </c>
      <c r="I5686" s="1" t="s">
        <v>13529</v>
      </c>
    </row>
    <row r="5687" spans="1:9" x14ac:dyDescent="0.25">
      <c r="A5687" s="1" t="s">
        <v>12709</v>
      </c>
      <c r="B5687" s="1" t="s">
        <v>6154</v>
      </c>
      <c r="C5687" s="1" t="s">
        <v>13873</v>
      </c>
      <c r="D5687" s="1" t="s">
        <v>369</v>
      </c>
      <c r="G5687" s="1" t="s">
        <v>13936</v>
      </c>
      <c r="H5687" s="1" t="s">
        <v>17968</v>
      </c>
      <c r="I5687" s="1" t="s">
        <v>13529</v>
      </c>
    </row>
    <row r="5688" spans="1:9" x14ac:dyDescent="0.25">
      <c r="A5688" s="1" t="s">
        <v>12710</v>
      </c>
      <c r="B5688" s="1" t="s">
        <v>6155</v>
      </c>
      <c r="C5688" s="1" t="s">
        <v>13873</v>
      </c>
      <c r="D5688" s="1" t="s">
        <v>369</v>
      </c>
      <c r="G5688" s="1" t="s">
        <v>13936</v>
      </c>
      <c r="H5688" s="1" t="s">
        <v>17969</v>
      </c>
      <c r="I5688" s="1" t="s">
        <v>13529</v>
      </c>
    </row>
    <row r="5689" spans="1:9" x14ac:dyDescent="0.25">
      <c r="A5689" s="1" t="s">
        <v>12711</v>
      </c>
      <c r="B5689" s="1" t="s">
        <v>6156</v>
      </c>
      <c r="C5689" s="1" t="s">
        <v>13873</v>
      </c>
      <c r="D5689" s="1" t="s">
        <v>369</v>
      </c>
      <c r="G5689" s="1" t="s">
        <v>13936</v>
      </c>
      <c r="H5689" s="1" t="s">
        <v>17970</v>
      </c>
      <c r="I5689" s="1" t="s">
        <v>13529</v>
      </c>
    </row>
    <row r="5690" spans="1:9" x14ac:dyDescent="0.25">
      <c r="A5690" s="1" t="s">
        <v>12712</v>
      </c>
      <c r="B5690" s="1" t="s">
        <v>6157</v>
      </c>
      <c r="C5690" s="1" t="s">
        <v>13873</v>
      </c>
      <c r="D5690" s="1" t="s">
        <v>369</v>
      </c>
      <c r="E5690" s="1" t="s">
        <v>6158</v>
      </c>
      <c r="F5690" s="1" t="s">
        <v>6158</v>
      </c>
      <c r="G5690" s="1" t="s">
        <v>13535</v>
      </c>
      <c r="H5690" s="1" t="s">
        <v>17971</v>
      </c>
      <c r="I5690" s="1" t="s">
        <v>13529</v>
      </c>
    </row>
    <row r="5691" spans="1:9" x14ac:dyDescent="0.25">
      <c r="A5691" s="1" t="s">
        <v>12713</v>
      </c>
      <c r="B5691" s="1" t="s">
        <v>6159</v>
      </c>
      <c r="C5691" s="1" t="s">
        <v>13873</v>
      </c>
      <c r="D5691" s="1" t="s">
        <v>369</v>
      </c>
      <c r="F5691" s="1" t="s">
        <v>6160</v>
      </c>
      <c r="G5691" s="1" t="s">
        <v>13535</v>
      </c>
      <c r="H5691" s="1" t="s">
        <v>17972</v>
      </c>
      <c r="I5691" s="1" t="s">
        <v>13529</v>
      </c>
    </row>
    <row r="5692" spans="1:9" x14ac:dyDescent="0.25">
      <c r="A5692" s="1" t="s">
        <v>12714</v>
      </c>
      <c r="B5692" s="1" t="s">
        <v>6161</v>
      </c>
      <c r="C5692" s="1" t="s">
        <v>13873</v>
      </c>
      <c r="D5692" s="1" t="s">
        <v>369</v>
      </c>
      <c r="G5692" s="1" t="s">
        <v>13936</v>
      </c>
      <c r="H5692" s="1" t="s">
        <v>15334</v>
      </c>
      <c r="I5692" s="1" t="s">
        <v>13529</v>
      </c>
    </row>
    <row r="5693" spans="1:9" x14ac:dyDescent="0.25">
      <c r="A5693" s="1" t="s">
        <v>12715</v>
      </c>
      <c r="B5693" s="1" t="s">
        <v>6162</v>
      </c>
      <c r="C5693" s="1" t="s">
        <v>13873</v>
      </c>
      <c r="D5693" s="1" t="s">
        <v>369</v>
      </c>
      <c r="G5693" s="1" t="s">
        <v>13936</v>
      </c>
      <c r="H5693" s="1" t="s">
        <v>15800</v>
      </c>
      <c r="I5693" s="1" t="s">
        <v>13529</v>
      </c>
    </row>
    <row r="5694" spans="1:9" x14ac:dyDescent="0.25">
      <c r="A5694" s="1" t="s">
        <v>12716</v>
      </c>
      <c r="B5694" s="1" t="s">
        <v>6163</v>
      </c>
      <c r="C5694" s="1" t="s">
        <v>13873</v>
      </c>
      <c r="D5694" s="1" t="s">
        <v>369</v>
      </c>
      <c r="F5694" s="1" t="s">
        <v>6164</v>
      </c>
      <c r="G5694" s="1" t="s">
        <v>13535</v>
      </c>
      <c r="H5694" s="1" t="s">
        <v>16994</v>
      </c>
      <c r="I5694" s="1" t="s">
        <v>13529</v>
      </c>
    </row>
    <row r="5695" spans="1:9" x14ac:dyDescent="0.25">
      <c r="A5695" s="1" t="s">
        <v>12717</v>
      </c>
      <c r="B5695" s="1" t="s">
        <v>6165</v>
      </c>
      <c r="C5695" s="1" t="s">
        <v>13873</v>
      </c>
      <c r="D5695" s="1" t="s">
        <v>369</v>
      </c>
      <c r="E5695" s="1" t="s">
        <v>1239</v>
      </c>
      <c r="G5695" s="1" t="s">
        <v>13936</v>
      </c>
      <c r="H5695" s="1" t="s">
        <v>15118</v>
      </c>
      <c r="I5695" s="1" t="s">
        <v>13529</v>
      </c>
    </row>
    <row r="5696" spans="1:9" x14ac:dyDescent="0.25">
      <c r="A5696" s="1" t="s">
        <v>12718</v>
      </c>
      <c r="B5696" s="1" t="s">
        <v>6166</v>
      </c>
      <c r="C5696" s="1" t="s">
        <v>13873</v>
      </c>
      <c r="D5696" s="1" t="s">
        <v>369</v>
      </c>
      <c r="G5696" s="1" t="s">
        <v>13936</v>
      </c>
      <c r="H5696" s="1" t="s">
        <v>14583</v>
      </c>
      <c r="I5696" s="1" t="s">
        <v>13529</v>
      </c>
    </row>
    <row r="5697" spans="1:9" x14ac:dyDescent="0.25">
      <c r="A5697" s="1" t="s">
        <v>12719</v>
      </c>
      <c r="B5697" s="1" t="s">
        <v>6167</v>
      </c>
      <c r="C5697" s="1" t="s">
        <v>13873</v>
      </c>
      <c r="D5697" s="1" t="s">
        <v>369</v>
      </c>
      <c r="G5697" s="1" t="s">
        <v>13936</v>
      </c>
      <c r="H5697" s="1" t="s">
        <v>14357</v>
      </c>
      <c r="I5697" s="1" t="s">
        <v>13529</v>
      </c>
    </row>
    <row r="5698" spans="1:9" x14ac:dyDescent="0.25">
      <c r="A5698" s="1" t="s">
        <v>12720</v>
      </c>
      <c r="B5698" s="1" t="s">
        <v>6168</v>
      </c>
      <c r="C5698" s="1" t="s">
        <v>13530</v>
      </c>
      <c r="D5698" s="1" t="s">
        <v>12</v>
      </c>
      <c r="F5698" s="1" t="s">
        <v>3387</v>
      </c>
      <c r="G5698" s="1" t="s">
        <v>13535</v>
      </c>
      <c r="H5698" s="1" t="s">
        <v>17973</v>
      </c>
      <c r="I5698" s="1" t="s">
        <v>13529</v>
      </c>
    </row>
    <row r="5699" spans="1:9" x14ac:dyDescent="0.25">
      <c r="A5699" s="1" t="s">
        <v>12721</v>
      </c>
      <c r="B5699" s="1" t="s">
        <v>6169</v>
      </c>
      <c r="C5699" s="1" t="s">
        <v>13873</v>
      </c>
      <c r="D5699" s="1" t="s">
        <v>369</v>
      </c>
      <c r="G5699" s="1" t="s">
        <v>13936</v>
      </c>
      <c r="H5699" s="1" t="s">
        <v>15209</v>
      </c>
      <c r="I5699" s="1" t="s">
        <v>13529</v>
      </c>
    </row>
    <row r="5700" spans="1:9" x14ac:dyDescent="0.25">
      <c r="A5700" s="1" t="s">
        <v>12722</v>
      </c>
      <c r="B5700" s="1" t="s">
        <v>6170</v>
      </c>
      <c r="C5700" s="1" t="s">
        <v>13873</v>
      </c>
      <c r="D5700" s="1" t="s">
        <v>369</v>
      </c>
      <c r="E5700" s="1" t="s">
        <v>6171</v>
      </c>
      <c r="F5700" s="1" t="s">
        <v>6171</v>
      </c>
      <c r="G5700" s="1" t="s">
        <v>13535</v>
      </c>
      <c r="H5700" s="1" t="s">
        <v>15197</v>
      </c>
      <c r="I5700" s="1" t="s">
        <v>13529</v>
      </c>
    </row>
    <row r="5701" spans="1:9" x14ac:dyDescent="0.25">
      <c r="A5701" s="1" t="s">
        <v>12723</v>
      </c>
      <c r="B5701" s="1" t="s">
        <v>6172</v>
      </c>
      <c r="C5701" s="1" t="s">
        <v>13873</v>
      </c>
      <c r="D5701" s="1" t="s">
        <v>369</v>
      </c>
      <c r="G5701" s="1" t="s">
        <v>13936</v>
      </c>
      <c r="H5701" s="1" t="s">
        <v>16201</v>
      </c>
      <c r="I5701" s="1" t="s">
        <v>13529</v>
      </c>
    </row>
    <row r="5702" spans="1:9" x14ac:dyDescent="0.25">
      <c r="A5702" s="1" t="s">
        <v>12724</v>
      </c>
      <c r="B5702" s="1" t="s">
        <v>6173</v>
      </c>
      <c r="C5702" s="1" t="s">
        <v>13873</v>
      </c>
      <c r="D5702" s="1" t="s">
        <v>369</v>
      </c>
      <c r="E5702" s="1" t="s">
        <v>2499</v>
      </c>
      <c r="G5702" s="1" t="s">
        <v>13936</v>
      </c>
      <c r="H5702" s="1" t="s">
        <v>15209</v>
      </c>
      <c r="I5702" s="1" t="s">
        <v>13529</v>
      </c>
    </row>
    <row r="5703" spans="1:9" x14ac:dyDescent="0.25">
      <c r="A5703" s="1" t="s">
        <v>12725</v>
      </c>
      <c r="B5703" s="1" t="s">
        <v>6174</v>
      </c>
      <c r="C5703" s="1" t="s">
        <v>13873</v>
      </c>
      <c r="D5703" s="1" t="s">
        <v>369</v>
      </c>
      <c r="G5703" s="1" t="s">
        <v>13936</v>
      </c>
      <c r="H5703" s="1" t="s">
        <v>14812</v>
      </c>
      <c r="I5703" s="1" t="s">
        <v>13529</v>
      </c>
    </row>
    <row r="5704" spans="1:9" x14ac:dyDescent="0.25">
      <c r="A5704" s="1" t="s">
        <v>12726</v>
      </c>
      <c r="B5704" s="1" t="s">
        <v>6175</v>
      </c>
      <c r="C5704" s="1" t="s">
        <v>13873</v>
      </c>
      <c r="D5704" s="1" t="s">
        <v>369</v>
      </c>
      <c r="G5704" s="1" t="s">
        <v>13936</v>
      </c>
      <c r="H5704" s="1" t="s">
        <v>17974</v>
      </c>
      <c r="I5704" s="1" t="s">
        <v>13529</v>
      </c>
    </row>
    <row r="5705" spans="1:9" x14ac:dyDescent="0.25">
      <c r="A5705" s="1" t="s">
        <v>12727</v>
      </c>
      <c r="B5705" s="1" t="s">
        <v>6176</v>
      </c>
      <c r="C5705" s="1" t="s">
        <v>13873</v>
      </c>
      <c r="D5705" s="1" t="s">
        <v>369</v>
      </c>
      <c r="F5705" s="1" t="s">
        <v>6177</v>
      </c>
      <c r="G5705" s="1" t="s">
        <v>13535</v>
      </c>
      <c r="H5705" s="1" t="s">
        <v>15791</v>
      </c>
      <c r="I5705" s="1" t="s">
        <v>13529</v>
      </c>
    </row>
    <row r="5706" spans="1:9" x14ac:dyDescent="0.25">
      <c r="A5706" s="1" t="s">
        <v>12728</v>
      </c>
      <c r="B5706" s="1" t="s">
        <v>6178</v>
      </c>
      <c r="C5706" s="1" t="s">
        <v>13873</v>
      </c>
      <c r="D5706" s="1" t="s">
        <v>369</v>
      </c>
      <c r="G5706" s="1" t="s">
        <v>13936</v>
      </c>
      <c r="H5706" s="1" t="s">
        <v>16923</v>
      </c>
      <c r="I5706" s="1" t="s">
        <v>13529</v>
      </c>
    </row>
    <row r="5707" spans="1:9" x14ac:dyDescent="0.25">
      <c r="A5707" s="1" t="s">
        <v>12729</v>
      </c>
      <c r="B5707" s="1" t="s">
        <v>6179</v>
      </c>
      <c r="C5707" s="1" t="s">
        <v>13873</v>
      </c>
      <c r="D5707" s="1" t="s">
        <v>369</v>
      </c>
      <c r="G5707" s="1" t="s">
        <v>13936</v>
      </c>
      <c r="H5707" s="1" t="s">
        <v>15033</v>
      </c>
      <c r="I5707" s="1" t="s">
        <v>13529</v>
      </c>
    </row>
    <row r="5708" spans="1:9" x14ac:dyDescent="0.25">
      <c r="A5708" s="1" t="s">
        <v>12730</v>
      </c>
      <c r="B5708" s="1" t="s">
        <v>6180</v>
      </c>
      <c r="C5708" s="1" t="s">
        <v>13873</v>
      </c>
      <c r="D5708" s="1" t="s">
        <v>369</v>
      </c>
      <c r="G5708" s="1" t="s">
        <v>13936</v>
      </c>
      <c r="H5708" s="1" t="s">
        <v>15647</v>
      </c>
      <c r="I5708" s="1" t="s">
        <v>13529</v>
      </c>
    </row>
    <row r="5709" spans="1:9" x14ac:dyDescent="0.25">
      <c r="A5709" s="1" t="s">
        <v>12731</v>
      </c>
      <c r="B5709" s="1" t="s">
        <v>6181</v>
      </c>
      <c r="C5709" s="1" t="s">
        <v>13873</v>
      </c>
      <c r="D5709" s="1" t="s">
        <v>369</v>
      </c>
      <c r="G5709" s="1" t="s">
        <v>13936</v>
      </c>
      <c r="H5709" s="1" t="s">
        <v>15668</v>
      </c>
      <c r="I5709" s="1" t="s">
        <v>13529</v>
      </c>
    </row>
    <row r="5710" spans="1:9" x14ac:dyDescent="0.25">
      <c r="A5710" s="1" t="s">
        <v>12732</v>
      </c>
      <c r="B5710" s="1" t="s">
        <v>6182</v>
      </c>
      <c r="C5710" s="1" t="s">
        <v>13873</v>
      </c>
      <c r="D5710" s="1" t="s">
        <v>369</v>
      </c>
      <c r="G5710" s="1" t="s">
        <v>13936</v>
      </c>
      <c r="H5710" s="1" t="s">
        <v>15971</v>
      </c>
      <c r="I5710" s="1" t="s">
        <v>13529</v>
      </c>
    </row>
    <row r="5711" spans="1:9" x14ac:dyDescent="0.25">
      <c r="A5711" s="1" t="s">
        <v>12733</v>
      </c>
      <c r="B5711" s="1" t="s">
        <v>6183</v>
      </c>
      <c r="C5711" s="1" t="s">
        <v>13873</v>
      </c>
      <c r="D5711" s="1" t="s">
        <v>369</v>
      </c>
      <c r="G5711" s="1" t="s">
        <v>13936</v>
      </c>
      <c r="H5711" s="1" t="s">
        <v>15647</v>
      </c>
      <c r="I5711" s="1" t="s">
        <v>13529</v>
      </c>
    </row>
    <row r="5712" spans="1:9" x14ac:dyDescent="0.25">
      <c r="A5712" s="1" t="s">
        <v>12734</v>
      </c>
      <c r="B5712" s="1" t="s">
        <v>6184</v>
      </c>
      <c r="C5712" s="1" t="s">
        <v>13873</v>
      </c>
      <c r="D5712" s="1" t="s">
        <v>369</v>
      </c>
      <c r="G5712" s="1" t="s">
        <v>13936</v>
      </c>
      <c r="H5712" s="1" t="s">
        <v>14339</v>
      </c>
      <c r="I5712" s="1" t="s">
        <v>13529</v>
      </c>
    </row>
    <row r="5713" spans="1:9" x14ac:dyDescent="0.25">
      <c r="A5713" s="1" t="s">
        <v>12735</v>
      </c>
      <c r="B5713" s="1" t="s">
        <v>6185</v>
      </c>
      <c r="C5713" s="1" t="s">
        <v>13873</v>
      </c>
      <c r="D5713" s="1" t="s">
        <v>369</v>
      </c>
      <c r="F5713" s="1" t="s">
        <v>1854</v>
      </c>
      <c r="G5713" s="1" t="s">
        <v>13535</v>
      </c>
      <c r="H5713" s="1" t="s">
        <v>14994</v>
      </c>
      <c r="I5713" s="1" t="s">
        <v>13529</v>
      </c>
    </row>
    <row r="5714" spans="1:9" x14ac:dyDescent="0.25">
      <c r="A5714" s="1" t="s">
        <v>12736</v>
      </c>
      <c r="B5714" s="1" t="s">
        <v>6186</v>
      </c>
      <c r="C5714" s="1" t="s">
        <v>13873</v>
      </c>
      <c r="D5714" s="1" t="s">
        <v>369</v>
      </c>
      <c r="E5714" s="1" t="s">
        <v>2315</v>
      </c>
      <c r="F5714" s="1" t="s">
        <v>2315</v>
      </c>
      <c r="G5714" s="1" t="s">
        <v>13535</v>
      </c>
      <c r="H5714" s="1" t="s">
        <v>17975</v>
      </c>
      <c r="I5714" s="1" t="s">
        <v>13529</v>
      </c>
    </row>
    <row r="5715" spans="1:9" x14ac:dyDescent="0.25">
      <c r="A5715" s="1" t="s">
        <v>12737</v>
      </c>
      <c r="B5715" s="1" t="s">
        <v>6187</v>
      </c>
      <c r="C5715" s="1" t="s">
        <v>13873</v>
      </c>
      <c r="D5715" s="1" t="s">
        <v>369</v>
      </c>
      <c r="G5715" s="1" t="s">
        <v>13936</v>
      </c>
      <c r="H5715" s="1" t="s">
        <v>15005</v>
      </c>
      <c r="I5715" s="1" t="s">
        <v>13529</v>
      </c>
    </row>
    <row r="5716" spans="1:9" x14ac:dyDescent="0.25">
      <c r="A5716" s="1" t="s">
        <v>12738</v>
      </c>
      <c r="B5716" s="1" t="s">
        <v>6188</v>
      </c>
      <c r="C5716" s="1" t="s">
        <v>13873</v>
      </c>
      <c r="D5716" s="1" t="s">
        <v>369</v>
      </c>
      <c r="F5716" s="1" t="s">
        <v>3188</v>
      </c>
      <c r="G5716" s="1" t="s">
        <v>13535</v>
      </c>
      <c r="H5716" s="1" t="s">
        <v>15683</v>
      </c>
      <c r="I5716" s="1" t="s">
        <v>13529</v>
      </c>
    </row>
    <row r="5717" spans="1:9" x14ac:dyDescent="0.25">
      <c r="A5717" s="1" t="s">
        <v>12739</v>
      </c>
      <c r="B5717" s="1" t="s">
        <v>6189</v>
      </c>
      <c r="C5717" s="1" t="s">
        <v>13873</v>
      </c>
      <c r="D5717" s="1" t="s">
        <v>369</v>
      </c>
      <c r="G5717" s="1" t="s">
        <v>13936</v>
      </c>
      <c r="H5717" s="1" t="s">
        <v>15238</v>
      </c>
      <c r="I5717" s="1" t="s">
        <v>13529</v>
      </c>
    </row>
    <row r="5718" spans="1:9" x14ac:dyDescent="0.25">
      <c r="A5718" s="1" t="s">
        <v>6190</v>
      </c>
      <c r="B5718" s="1" t="s">
        <v>6191</v>
      </c>
      <c r="C5718" s="1" t="s">
        <v>16219</v>
      </c>
      <c r="D5718" s="1" t="s">
        <v>3416</v>
      </c>
      <c r="G5718" s="1" t="s">
        <v>13747</v>
      </c>
      <c r="H5718" s="1" t="s">
        <v>13528</v>
      </c>
      <c r="I5718" s="1" t="s">
        <v>13529</v>
      </c>
    </row>
    <row r="5719" spans="1:9" x14ac:dyDescent="0.25">
      <c r="A5719" s="1" t="s">
        <v>6192</v>
      </c>
      <c r="B5719" s="1" t="s">
        <v>6193</v>
      </c>
      <c r="C5719" s="1" t="s">
        <v>16219</v>
      </c>
      <c r="D5719" s="1" t="s">
        <v>3416</v>
      </c>
      <c r="G5719" s="1" t="s">
        <v>13798</v>
      </c>
      <c r="H5719" s="1" t="s">
        <v>13528</v>
      </c>
      <c r="I5719" s="1" t="s">
        <v>13529</v>
      </c>
    </row>
    <row r="5720" spans="1:9" x14ac:dyDescent="0.25">
      <c r="A5720" s="1" t="s">
        <v>6194</v>
      </c>
      <c r="B5720" s="1" t="s">
        <v>6195</v>
      </c>
      <c r="C5720" s="1" t="s">
        <v>16219</v>
      </c>
      <c r="D5720" s="1" t="s">
        <v>3416</v>
      </c>
      <c r="E5720" s="1" t="s">
        <v>17976</v>
      </c>
      <c r="G5720" s="1" t="s">
        <v>13798</v>
      </c>
      <c r="H5720" s="1" t="s">
        <v>16431</v>
      </c>
      <c r="I5720" s="1" t="s">
        <v>13529</v>
      </c>
    </row>
    <row r="5721" spans="1:9" x14ac:dyDescent="0.25">
      <c r="A5721" s="1" t="s">
        <v>6196</v>
      </c>
      <c r="B5721" s="1" t="s">
        <v>6197</v>
      </c>
      <c r="C5721" s="1" t="s">
        <v>13797</v>
      </c>
      <c r="D5721" s="1" t="s">
        <v>258</v>
      </c>
      <c r="G5721" s="1" t="s">
        <v>13798</v>
      </c>
      <c r="H5721" s="1" t="s">
        <v>13528</v>
      </c>
      <c r="I5721" s="1" t="s">
        <v>13529</v>
      </c>
    </row>
    <row r="5722" spans="1:9" x14ac:dyDescent="0.25">
      <c r="A5722" s="1" t="s">
        <v>6198</v>
      </c>
      <c r="B5722" s="1" t="s">
        <v>6199</v>
      </c>
      <c r="C5722" s="1" t="s">
        <v>15483</v>
      </c>
      <c r="D5722" s="1" t="s">
        <v>2008</v>
      </c>
      <c r="G5722" s="1" t="s">
        <v>13777</v>
      </c>
      <c r="H5722" s="1" t="s">
        <v>13528</v>
      </c>
      <c r="I5722" s="1" t="s">
        <v>13529</v>
      </c>
    </row>
    <row r="5723" spans="1:9" x14ac:dyDescent="0.25">
      <c r="A5723" s="1" t="s">
        <v>6200</v>
      </c>
      <c r="B5723" s="1" t="s">
        <v>6201</v>
      </c>
      <c r="C5723" s="1" t="s">
        <v>15483</v>
      </c>
      <c r="D5723" s="1" t="s">
        <v>2008</v>
      </c>
      <c r="G5723" s="1" t="s">
        <v>13572</v>
      </c>
      <c r="H5723" s="1" t="s">
        <v>13528</v>
      </c>
      <c r="I5723" s="1" t="s">
        <v>13529</v>
      </c>
    </row>
    <row r="5724" spans="1:9" x14ac:dyDescent="0.25">
      <c r="A5724" s="1" t="s">
        <v>6202</v>
      </c>
      <c r="B5724" s="1" t="s">
        <v>6203</v>
      </c>
      <c r="C5724" s="1" t="s">
        <v>15473</v>
      </c>
      <c r="D5724" s="1" t="s">
        <v>2001</v>
      </c>
      <c r="G5724" s="1" t="s">
        <v>15478</v>
      </c>
      <c r="H5724" s="1" t="s">
        <v>13528</v>
      </c>
      <c r="I5724" s="1" t="s">
        <v>13529</v>
      </c>
    </row>
    <row r="5725" spans="1:9" x14ac:dyDescent="0.25">
      <c r="A5725" s="1" t="s">
        <v>6204</v>
      </c>
      <c r="B5725" s="1" t="s">
        <v>6205</v>
      </c>
      <c r="C5725" s="1" t="s">
        <v>13859</v>
      </c>
      <c r="D5725" s="1" t="s">
        <v>325</v>
      </c>
      <c r="G5725" s="1" t="s">
        <v>13562</v>
      </c>
      <c r="H5725" s="1" t="s">
        <v>13528</v>
      </c>
      <c r="I5725" s="1" t="s">
        <v>13529</v>
      </c>
    </row>
    <row r="5726" spans="1:9" x14ac:dyDescent="0.25">
      <c r="A5726" s="1" t="s">
        <v>6206</v>
      </c>
      <c r="B5726" s="1" t="s">
        <v>6207</v>
      </c>
      <c r="C5726" s="1" t="s">
        <v>13556</v>
      </c>
      <c r="D5726" s="1" t="s">
        <v>43</v>
      </c>
      <c r="G5726" s="1" t="s">
        <v>13562</v>
      </c>
      <c r="H5726" s="1" t="s">
        <v>13528</v>
      </c>
      <c r="I5726" s="1" t="s">
        <v>13529</v>
      </c>
    </row>
    <row r="5727" spans="1:9" x14ac:dyDescent="0.25">
      <c r="A5727" s="1" t="s">
        <v>6208</v>
      </c>
      <c r="B5727" s="1" t="s">
        <v>6209</v>
      </c>
      <c r="C5727" s="1" t="s">
        <v>13556</v>
      </c>
      <c r="D5727" s="1" t="s">
        <v>43</v>
      </c>
      <c r="G5727" s="1" t="s">
        <v>13562</v>
      </c>
      <c r="H5727" s="1" t="s">
        <v>13528</v>
      </c>
      <c r="I5727" s="1" t="s">
        <v>13529</v>
      </c>
    </row>
    <row r="5728" spans="1:9" x14ac:dyDescent="0.25">
      <c r="A5728" s="1" t="s">
        <v>6210</v>
      </c>
      <c r="B5728" s="1" t="s">
        <v>6211</v>
      </c>
      <c r="C5728" s="1" t="s">
        <v>15483</v>
      </c>
      <c r="D5728" s="1" t="s">
        <v>2008</v>
      </c>
      <c r="G5728" s="1" t="s">
        <v>13777</v>
      </c>
      <c r="H5728" s="1" t="s">
        <v>13528</v>
      </c>
      <c r="I5728" s="1" t="s">
        <v>13529</v>
      </c>
    </row>
    <row r="5729" spans="1:9" x14ac:dyDescent="0.25">
      <c r="A5729" s="1" t="s">
        <v>6212</v>
      </c>
      <c r="B5729" s="1" t="s">
        <v>6213</v>
      </c>
      <c r="C5729" s="1" t="s">
        <v>16219</v>
      </c>
      <c r="D5729" s="1" t="s">
        <v>3416</v>
      </c>
      <c r="G5729" s="1" t="s">
        <v>13798</v>
      </c>
      <c r="H5729" s="1" t="s">
        <v>13528</v>
      </c>
      <c r="I5729" s="1" t="s">
        <v>13529</v>
      </c>
    </row>
    <row r="5730" spans="1:9" x14ac:dyDescent="0.25">
      <c r="A5730" s="1" t="s">
        <v>6214</v>
      </c>
      <c r="B5730" s="1" t="s">
        <v>6215</v>
      </c>
      <c r="C5730" s="1" t="s">
        <v>16247</v>
      </c>
      <c r="D5730" s="1" t="s">
        <v>3433</v>
      </c>
      <c r="E5730" s="1" t="s">
        <v>17555</v>
      </c>
      <c r="G5730" s="1" t="s">
        <v>13649</v>
      </c>
      <c r="H5730" s="1" t="s">
        <v>17977</v>
      </c>
      <c r="I5730" s="1" t="s">
        <v>13529</v>
      </c>
    </row>
    <row r="5731" spans="1:9" x14ac:dyDescent="0.25">
      <c r="A5731" s="1" t="s">
        <v>6216</v>
      </c>
      <c r="B5731" s="1" t="s">
        <v>6217</v>
      </c>
      <c r="C5731" s="1" t="s">
        <v>13797</v>
      </c>
      <c r="D5731" s="1" t="s">
        <v>258</v>
      </c>
      <c r="G5731" s="1" t="s">
        <v>13649</v>
      </c>
      <c r="H5731" s="1" t="s">
        <v>13528</v>
      </c>
      <c r="I5731" s="1" t="s">
        <v>13529</v>
      </c>
    </row>
    <row r="5732" spans="1:9" x14ac:dyDescent="0.25">
      <c r="A5732" s="1" t="s">
        <v>6218</v>
      </c>
      <c r="B5732" s="1" t="s">
        <v>6219</v>
      </c>
      <c r="C5732" s="1" t="s">
        <v>16219</v>
      </c>
      <c r="D5732" s="1" t="s">
        <v>3416</v>
      </c>
      <c r="G5732" s="1" t="s">
        <v>13798</v>
      </c>
      <c r="H5732" s="1" t="s">
        <v>13528</v>
      </c>
      <c r="I5732" s="1" t="s">
        <v>13529</v>
      </c>
    </row>
    <row r="5733" spans="1:9" x14ac:dyDescent="0.25">
      <c r="A5733" s="1" t="s">
        <v>6220</v>
      </c>
      <c r="B5733" s="1" t="s">
        <v>6221</v>
      </c>
      <c r="C5733" s="1" t="s">
        <v>16219</v>
      </c>
      <c r="D5733" s="1" t="s">
        <v>3416</v>
      </c>
      <c r="G5733" s="1" t="s">
        <v>13747</v>
      </c>
      <c r="H5733" s="1" t="s">
        <v>13528</v>
      </c>
      <c r="I5733" s="1" t="s">
        <v>13529</v>
      </c>
    </row>
    <row r="5734" spans="1:9" x14ac:dyDescent="0.25">
      <c r="A5734" s="1" t="s">
        <v>6222</v>
      </c>
      <c r="B5734" s="1" t="s">
        <v>6223</v>
      </c>
      <c r="C5734" s="1" t="s">
        <v>15483</v>
      </c>
      <c r="D5734" s="1" t="s">
        <v>2008</v>
      </c>
      <c r="G5734" s="1" t="s">
        <v>13777</v>
      </c>
      <c r="H5734" s="1" t="s">
        <v>13528</v>
      </c>
      <c r="I5734" s="1" t="s">
        <v>13529</v>
      </c>
    </row>
    <row r="5735" spans="1:9" x14ac:dyDescent="0.25">
      <c r="A5735" s="1" t="s">
        <v>6224</v>
      </c>
      <c r="B5735" s="1" t="s">
        <v>6225</v>
      </c>
      <c r="C5735" s="1" t="s">
        <v>15483</v>
      </c>
      <c r="D5735" s="1" t="s">
        <v>2008</v>
      </c>
      <c r="G5735" s="1" t="s">
        <v>13777</v>
      </c>
      <c r="H5735" s="1" t="s">
        <v>13528</v>
      </c>
      <c r="I5735" s="1" t="s">
        <v>13529</v>
      </c>
    </row>
    <row r="5736" spans="1:9" x14ac:dyDescent="0.25">
      <c r="A5736" s="1" t="s">
        <v>6226</v>
      </c>
      <c r="B5736" s="1" t="s">
        <v>6227</v>
      </c>
      <c r="C5736" s="1" t="s">
        <v>15435</v>
      </c>
      <c r="D5736" s="1" t="s">
        <v>1982</v>
      </c>
      <c r="G5736" s="1" t="s">
        <v>13899</v>
      </c>
      <c r="H5736" s="1" t="s">
        <v>13528</v>
      </c>
      <c r="I5736" s="1" t="s">
        <v>13529</v>
      </c>
    </row>
    <row r="5737" spans="1:9" x14ac:dyDescent="0.25">
      <c r="A5737" s="1" t="s">
        <v>6228</v>
      </c>
      <c r="B5737" s="1" t="s">
        <v>6229</v>
      </c>
      <c r="C5737" s="1" t="s">
        <v>13873</v>
      </c>
      <c r="D5737" s="1" t="s">
        <v>369</v>
      </c>
      <c r="F5737" s="1" t="s">
        <v>2173</v>
      </c>
      <c r="G5737" s="1" t="s">
        <v>13535</v>
      </c>
      <c r="H5737" s="1" t="s">
        <v>17978</v>
      </c>
      <c r="I5737" s="1" t="s">
        <v>13529</v>
      </c>
    </row>
    <row r="5738" spans="1:9" x14ac:dyDescent="0.25">
      <c r="A5738" s="1" t="s">
        <v>6230</v>
      </c>
      <c r="B5738" s="1" t="s">
        <v>6231</v>
      </c>
      <c r="C5738" s="1" t="s">
        <v>13556</v>
      </c>
      <c r="D5738" s="1" t="s">
        <v>43</v>
      </c>
      <c r="F5738" s="1" t="s">
        <v>6230</v>
      </c>
      <c r="G5738" s="1" t="s">
        <v>13557</v>
      </c>
      <c r="H5738" s="1" t="s">
        <v>13558</v>
      </c>
      <c r="I5738" s="1" t="s">
        <v>13529</v>
      </c>
    </row>
    <row r="5739" spans="1:9" x14ac:dyDescent="0.25">
      <c r="A5739" s="1" t="s">
        <v>6232</v>
      </c>
      <c r="B5739" s="1" t="s">
        <v>6233</v>
      </c>
      <c r="C5739" s="1" t="s">
        <v>13556</v>
      </c>
      <c r="D5739" s="1" t="s">
        <v>43</v>
      </c>
      <c r="G5739" s="1" t="s">
        <v>13557</v>
      </c>
      <c r="H5739" s="1" t="s">
        <v>13528</v>
      </c>
      <c r="I5739" s="1" t="s">
        <v>13529</v>
      </c>
    </row>
    <row r="5740" spans="1:9" x14ac:dyDescent="0.25">
      <c r="A5740" s="1" t="s">
        <v>423</v>
      </c>
      <c r="B5740" s="1" t="s">
        <v>5317</v>
      </c>
      <c r="C5740" s="1" t="s">
        <v>13556</v>
      </c>
      <c r="D5740" s="1" t="s">
        <v>43</v>
      </c>
      <c r="F5740" s="1" t="s">
        <v>423</v>
      </c>
      <c r="G5740" s="1" t="s">
        <v>13557</v>
      </c>
      <c r="H5740" s="1" t="s">
        <v>13558</v>
      </c>
      <c r="I5740" s="1" t="s">
        <v>13529</v>
      </c>
    </row>
    <row r="5741" spans="1:9" x14ac:dyDescent="0.25">
      <c r="A5741" s="1" t="s">
        <v>6234</v>
      </c>
      <c r="B5741" s="1" t="s">
        <v>6235</v>
      </c>
      <c r="C5741" s="1" t="s">
        <v>14749</v>
      </c>
      <c r="D5741" s="1" t="s">
        <v>1172</v>
      </c>
      <c r="F5741" s="1" t="s">
        <v>6236</v>
      </c>
      <c r="G5741" s="1" t="s">
        <v>5958</v>
      </c>
      <c r="H5741" s="1" t="s">
        <v>13558</v>
      </c>
      <c r="I5741" s="1" t="s">
        <v>13529</v>
      </c>
    </row>
    <row r="5742" spans="1:9" x14ac:dyDescent="0.25">
      <c r="A5742" s="1" t="s">
        <v>6237</v>
      </c>
      <c r="B5742" s="1" t="s">
        <v>6238</v>
      </c>
      <c r="C5742" s="1" t="s">
        <v>14749</v>
      </c>
      <c r="D5742" s="1" t="s">
        <v>1172</v>
      </c>
      <c r="F5742" s="1" t="s">
        <v>6239</v>
      </c>
      <c r="G5742" s="1" t="s">
        <v>5958</v>
      </c>
      <c r="H5742" s="1" t="s">
        <v>13558</v>
      </c>
      <c r="I5742" s="1" t="s">
        <v>13529</v>
      </c>
    </row>
    <row r="5743" spans="1:9" x14ac:dyDescent="0.25">
      <c r="A5743" s="1" t="s">
        <v>6240</v>
      </c>
      <c r="B5743" s="1" t="s">
        <v>5966</v>
      </c>
      <c r="C5743" s="1" t="s">
        <v>14749</v>
      </c>
      <c r="D5743" s="1" t="s">
        <v>1172</v>
      </c>
      <c r="F5743" s="1" t="s">
        <v>6241</v>
      </c>
      <c r="G5743" s="1" t="s">
        <v>5958</v>
      </c>
      <c r="H5743" s="1" t="s">
        <v>13558</v>
      </c>
      <c r="I5743" s="1" t="s">
        <v>13529</v>
      </c>
    </row>
    <row r="5744" spans="1:9" x14ac:dyDescent="0.25">
      <c r="A5744" s="1" t="s">
        <v>6242</v>
      </c>
      <c r="B5744" s="1" t="s">
        <v>6243</v>
      </c>
      <c r="C5744" s="1" t="s">
        <v>13556</v>
      </c>
      <c r="D5744" s="1" t="s">
        <v>43</v>
      </c>
      <c r="F5744" s="1" t="s">
        <v>6242</v>
      </c>
      <c r="G5744" s="1" t="s">
        <v>13557</v>
      </c>
      <c r="H5744" s="1" t="s">
        <v>13558</v>
      </c>
      <c r="I5744" s="1" t="s">
        <v>13529</v>
      </c>
    </row>
    <row r="5745" spans="1:9" x14ac:dyDescent="0.25">
      <c r="A5745" s="1" t="s">
        <v>6244</v>
      </c>
      <c r="B5745" s="1" t="s">
        <v>6245</v>
      </c>
      <c r="C5745" s="1" t="s">
        <v>13873</v>
      </c>
      <c r="D5745" s="1" t="s">
        <v>369</v>
      </c>
      <c r="F5745" s="1" t="s">
        <v>2168</v>
      </c>
      <c r="G5745" s="1" t="s">
        <v>13535</v>
      </c>
      <c r="H5745" s="1" t="s">
        <v>15389</v>
      </c>
      <c r="I5745" s="1" t="s">
        <v>13529</v>
      </c>
    </row>
    <row r="5746" spans="1:9" x14ac:dyDescent="0.25">
      <c r="A5746" s="1" t="s">
        <v>6246</v>
      </c>
      <c r="B5746" s="1" t="s">
        <v>6247</v>
      </c>
      <c r="C5746" s="1" t="s">
        <v>13873</v>
      </c>
      <c r="D5746" s="1" t="s">
        <v>369</v>
      </c>
      <c r="E5746" s="1" t="s">
        <v>2516</v>
      </c>
      <c r="F5746" s="1" t="s">
        <v>2516</v>
      </c>
      <c r="G5746" s="1" t="s">
        <v>13535</v>
      </c>
      <c r="H5746" s="1" t="s">
        <v>15948</v>
      </c>
      <c r="I5746" s="1" t="s">
        <v>13529</v>
      </c>
    </row>
    <row r="5747" spans="1:9" x14ac:dyDescent="0.25">
      <c r="A5747" s="1" t="s">
        <v>274</v>
      </c>
      <c r="B5747" s="1" t="s">
        <v>6248</v>
      </c>
      <c r="C5747" s="1" t="s">
        <v>13530</v>
      </c>
      <c r="D5747" s="1" t="s">
        <v>12</v>
      </c>
      <c r="F5747" s="1" t="s">
        <v>274</v>
      </c>
      <c r="G5747" s="1" t="s">
        <v>13718</v>
      </c>
      <c r="H5747" s="1" t="s">
        <v>17979</v>
      </c>
      <c r="I5747" s="1" t="s">
        <v>13529</v>
      </c>
    </row>
    <row r="5748" spans="1:9" x14ac:dyDescent="0.25">
      <c r="A5748" s="1" t="s">
        <v>6249</v>
      </c>
      <c r="B5748" s="1" t="s">
        <v>6250</v>
      </c>
      <c r="C5748" s="1" t="s">
        <v>13530</v>
      </c>
      <c r="D5748" s="1" t="s">
        <v>12</v>
      </c>
      <c r="F5748" s="1" t="s">
        <v>6249</v>
      </c>
      <c r="G5748" s="1" t="s">
        <v>13718</v>
      </c>
      <c r="H5748" s="1" t="s">
        <v>17980</v>
      </c>
      <c r="I5748" s="1" t="s">
        <v>13529</v>
      </c>
    </row>
    <row r="5749" spans="1:9" x14ac:dyDescent="0.25">
      <c r="A5749" s="1" t="s">
        <v>6251</v>
      </c>
      <c r="B5749" s="1" t="s">
        <v>6252</v>
      </c>
      <c r="C5749" s="1" t="s">
        <v>13873</v>
      </c>
      <c r="D5749" s="1" t="s">
        <v>369</v>
      </c>
      <c r="E5749" s="1" t="s">
        <v>2832</v>
      </c>
      <c r="F5749" s="1" t="s">
        <v>2832</v>
      </c>
      <c r="G5749" s="1" t="s">
        <v>13535</v>
      </c>
      <c r="H5749" s="1" t="s">
        <v>14581</v>
      </c>
      <c r="I5749" s="1" t="s">
        <v>13529</v>
      </c>
    </row>
    <row r="5750" spans="1:9" x14ac:dyDescent="0.25">
      <c r="A5750" s="1" t="s">
        <v>6253</v>
      </c>
      <c r="B5750" s="1" t="s">
        <v>6254</v>
      </c>
      <c r="C5750" s="1" t="s">
        <v>13873</v>
      </c>
      <c r="D5750" s="1" t="s">
        <v>369</v>
      </c>
      <c r="G5750" s="1" t="s">
        <v>13936</v>
      </c>
      <c r="H5750" s="1" t="s">
        <v>17981</v>
      </c>
      <c r="I5750" s="1" t="s">
        <v>13529</v>
      </c>
    </row>
    <row r="5751" spans="1:9" x14ac:dyDescent="0.25">
      <c r="A5751" s="1" t="s">
        <v>6255</v>
      </c>
      <c r="B5751" s="1" t="s">
        <v>6256</v>
      </c>
      <c r="C5751" s="1" t="s">
        <v>13873</v>
      </c>
      <c r="D5751" s="1" t="s">
        <v>369</v>
      </c>
      <c r="G5751" s="1" t="s">
        <v>13936</v>
      </c>
      <c r="H5751" s="1" t="s">
        <v>15236</v>
      </c>
      <c r="I5751" s="1" t="s">
        <v>13529</v>
      </c>
    </row>
    <row r="5752" spans="1:9" x14ac:dyDescent="0.25">
      <c r="A5752" s="1" t="s">
        <v>6257</v>
      </c>
      <c r="B5752" s="1" t="s">
        <v>6258</v>
      </c>
      <c r="C5752" s="1" t="s">
        <v>13873</v>
      </c>
      <c r="D5752" s="1" t="s">
        <v>369</v>
      </c>
      <c r="F5752" s="1" t="s">
        <v>1239</v>
      </c>
      <c r="G5752" s="1" t="s">
        <v>13535</v>
      </c>
      <c r="H5752" s="1" t="s">
        <v>15002</v>
      </c>
      <c r="I5752" s="1" t="s">
        <v>13529</v>
      </c>
    </row>
    <row r="5753" spans="1:9" x14ac:dyDescent="0.25">
      <c r="A5753" s="1" t="s">
        <v>6259</v>
      </c>
      <c r="B5753" s="1" t="s">
        <v>6260</v>
      </c>
      <c r="C5753" s="1" t="s">
        <v>17842</v>
      </c>
      <c r="D5753" s="1" t="s">
        <v>5905</v>
      </c>
      <c r="G5753" s="1" t="s">
        <v>17982</v>
      </c>
      <c r="H5753" s="1" t="s">
        <v>13528</v>
      </c>
      <c r="I5753" s="1" t="s">
        <v>13529</v>
      </c>
    </row>
    <row r="5754" spans="1:9" x14ac:dyDescent="0.25">
      <c r="A5754" s="1" t="s">
        <v>6261</v>
      </c>
      <c r="B5754" s="1" t="s">
        <v>6262</v>
      </c>
      <c r="C5754" s="1" t="s">
        <v>13873</v>
      </c>
      <c r="D5754" s="1" t="s">
        <v>369</v>
      </c>
      <c r="F5754" s="1" t="s">
        <v>2635</v>
      </c>
      <c r="G5754" s="1" t="s">
        <v>13535</v>
      </c>
      <c r="H5754" s="1" t="s">
        <v>17983</v>
      </c>
      <c r="I5754" s="1" t="s">
        <v>13529</v>
      </c>
    </row>
    <row r="5755" spans="1:9" x14ac:dyDescent="0.25">
      <c r="A5755" s="1" t="s">
        <v>6263</v>
      </c>
      <c r="B5755" s="1" t="s">
        <v>6264</v>
      </c>
      <c r="C5755" s="1" t="s">
        <v>13873</v>
      </c>
      <c r="D5755" s="1" t="s">
        <v>369</v>
      </c>
      <c r="F5755" s="1" t="s">
        <v>6265</v>
      </c>
      <c r="G5755" s="1" t="s">
        <v>13535</v>
      </c>
      <c r="H5755" s="1" t="s">
        <v>17984</v>
      </c>
      <c r="I5755" s="1" t="s">
        <v>13529</v>
      </c>
    </row>
    <row r="5756" spans="1:9" x14ac:dyDescent="0.25">
      <c r="A5756" s="1" t="s">
        <v>6266</v>
      </c>
      <c r="B5756" s="1" t="s">
        <v>6267</v>
      </c>
      <c r="C5756" s="1" t="s">
        <v>13873</v>
      </c>
      <c r="D5756" s="1" t="s">
        <v>369</v>
      </c>
      <c r="E5756" s="1" t="s">
        <v>6268</v>
      </c>
      <c r="G5756" s="1" t="s">
        <v>13535</v>
      </c>
      <c r="H5756" s="1" t="s">
        <v>17985</v>
      </c>
      <c r="I5756" s="1" t="s">
        <v>13529</v>
      </c>
    </row>
    <row r="5757" spans="1:9" x14ac:dyDescent="0.25">
      <c r="A5757" s="1" t="s">
        <v>6269</v>
      </c>
      <c r="B5757" s="1" t="s">
        <v>6270</v>
      </c>
      <c r="C5757" s="1" t="s">
        <v>13873</v>
      </c>
      <c r="D5757" s="1" t="s">
        <v>369</v>
      </c>
      <c r="F5757" s="1" t="s">
        <v>6271</v>
      </c>
      <c r="G5757" s="1" t="s">
        <v>13535</v>
      </c>
      <c r="H5757" s="1" t="s">
        <v>17986</v>
      </c>
      <c r="I5757" s="1" t="s">
        <v>13529</v>
      </c>
    </row>
    <row r="5758" spans="1:9" x14ac:dyDescent="0.25">
      <c r="A5758" s="1" t="s">
        <v>12740</v>
      </c>
      <c r="B5758" s="1" t="s">
        <v>5516</v>
      </c>
      <c r="C5758" s="1" t="s">
        <v>16247</v>
      </c>
      <c r="D5758" s="1" t="s">
        <v>3433</v>
      </c>
      <c r="E5758" s="1" t="s">
        <v>17555</v>
      </c>
      <c r="G5758" s="1" t="s">
        <v>13649</v>
      </c>
      <c r="H5758" s="1" t="s">
        <v>17556</v>
      </c>
      <c r="I5758" s="1" t="s">
        <v>13529</v>
      </c>
    </row>
    <row r="5759" spans="1:9" x14ac:dyDescent="0.25">
      <c r="A5759" s="1" t="s">
        <v>12741</v>
      </c>
      <c r="B5759" s="1" t="s">
        <v>6272</v>
      </c>
      <c r="C5759" s="1" t="s">
        <v>16219</v>
      </c>
      <c r="D5759" s="1" t="s">
        <v>3416</v>
      </c>
      <c r="E5759" s="1" t="s">
        <v>17987</v>
      </c>
      <c r="G5759" s="1" t="s">
        <v>13747</v>
      </c>
      <c r="H5759" s="1" t="s">
        <v>15361</v>
      </c>
      <c r="I5759" s="1" t="s">
        <v>13529</v>
      </c>
    </row>
    <row r="5760" spans="1:9" x14ac:dyDescent="0.25">
      <c r="A5760" s="1" t="s">
        <v>12742</v>
      </c>
      <c r="B5760" s="1" t="s">
        <v>6273</v>
      </c>
      <c r="C5760" s="1" t="s">
        <v>13797</v>
      </c>
      <c r="D5760" s="1" t="s">
        <v>258</v>
      </c>
      <c r="E5760" s="1" t="s">
        <v>17023</v>
      </c>
      <c r="F5760" s="1" t="s">
        <v>17023</v>
      </c>
      <c r="G5760" s="1" t="s">
        <v>13798</v>
      </c>
      <c r="H5760" s="1" t="s">
        <v>15502</v>
      </c>
      <c r="I5760" s="1" t="s">
        <v>13529</v>
      </c>
    </row>
    <row r="5761" spans="1:9" x14ac:dyDescent="0.25">
      <c r="A5761" s="1" t="s">
        <v>12743</v>
      </c>
      <c r="B5761" s="1" t="s">
        <v>6274</v>
      </c>
      <c r="C5761" s="1" t="s">
        <v>16363</v>
      </c>
      <c r="D5761" s="1" t="s">
        <v>3623</v>
      </c>
      <c r="E5761" s="1" t="s">
        <v>17988</v>
      </c>
      <c r="G5761" s="1" t="s">
        <v>16222</v>
      </c>
      <c r="H5761" s="1" t="s">
        <v>17989</v>
      </c>
      <c r="I5761" s="1" t="s">
        <v>13529</v>
      </c>
    </row>
    <row r="5762" spans="1:9" x14ac:dyDescent="0.25">
      <c r="A5762" s="1" t="s">
        <v>12744</v>
      </c>
      <c r="B5762" s="1" t="s">
        <v>6275</v>
      </c>
      <c r="C5762" s="1" t="s">
        <v>13797</v>
      </c>
      <c r="D5762" s="1" t="s">
        <v>258</v>
      </c>
      <c r="E5762" s="1" t="s">
        <v>17990</v>
      </c>
      <c r="F5762" s="1" t="s">
        <v>17990</v>
      </c>
      <c r="G5762" s="1" t="s">
        <v>13747</v>
      </c>
      <c r="H5762" s="1" t="s">
        <v>17991</v>
      </c>
      <c r="I5762" s="1" t="s">
        <v>13529</v>
      </c>
    </row>
    <row r="5763" spans="1:9" x14ac:dyDescent="0.25">
      <c r="A5763" s="1" t="s">
        <v>12745</v>
      </c>
      <c r="B5763" s="1" t="s">
        <v>6276</v>
      </c>
      <c r="C5763" s="1" t="s">
        <v>16219</v>
      </c>
      <c r="D5763" s="1" t="s">
        <v>3416</v>
      </c>
      <c r="E5763" s="1" t="s">
        <v>17992</v>
      </c>
      <c r="G5763" s="1" t="s">
        <v>13747</v>
      </c>
      <c r="H5763" s="1" t="s">
        <v>17993</v>
      </c>
      <c r="I5763" s="1" t="s">
        <v>13529</v>
      </c>
    </row>
    <row r="5764" spans="1:9" x14ac:dyDescent="0.25">
      <c r="A5764" s="1" t="s">
        <v>12746</v>
      </c>
      <c r="B5764" s="1" t="s">
        <v>6277</v>
      </c>
      <c r="C5764" s="1" t="s">
        <v>16219</v>
      </c>
      <c r="D5764" s="1" t="s">
        <v>3416</v>
      </c>
      <c r="E5764" s="1" t="s">
        <v>17994</v>
      </c>
      <c r="G5764" s="1" t="s">
        <v>13747</v>
      </c>
      <c r="H5764" s="1" t="s">
        <v>16912</v>
      </c>
      <c r="I5764" s="1" t="s">
        <v>13529</v>
      </c>
    </row>
    <row r="5765" spans="1:9" x14ac:dyDescent="0.25">
      <c r="A5765" s="1" t="s">
        <v>12747</v>
      </c>
      <c r="B5765" s="1" t="s">
        <v>6278</v>
      </c>
      <c r="C5765" s="1" t="s">
        <v>16219</v>
      </c>
      <c r="D5765" s="1" t="s">
        <v>3416</v>
      </c>
      <c r="E5765" s="1" t="s">
        <v>17995</v>
      </c>
      <c r="G5765" s="1" t="s">
        <v>13747</v>
      </c>
      <c r="H5765" s="1" t="s">
        <v>17996</v>
      </c>
      <c r="I5765" s="1" t="s">
        <v>13529</v>
      </c>
    </row>
    <row r="5766" spans="1:9" x14ac:dyDescent="0.25">
      <c r="A5766" s="1" t="s">
        <v>12748</v>
      </c>
      <c r="B5766" s="1" t="s">
        <v>6279</v>
      </c>
      <c r="C5766" s="1" t="s">
        <v>16219</v>
      </c>
      <c r="D5766" s="1" t="s">
        <v>3416</v>
      </c>
      <c r="E5766" s="1" t="s">
        <v>17997</v>
      </c>
      <c r="G5766" s="1" t="s">
        <v>13747</v>
      </c>
      <c r="H5766" s="1" t="s">
        <v>17998</v>
      </c>
      <c r="I5766" s="1" t="s">
        <v>13529</v>
      </c>
    </row>
    <row r="5767" spans="1:9" x14ac:dyDescent="0.25">
      <c r="A5767" s="1" t="s">
        <v>12749</v>
      </c>
      <c r="B5767" s="1" t="s">
        <v>6280</v>
      </c>
      <c r="C5767" s="1" t="s">
        <v>16219</v>
      </c>
      <c r="D5767" s="1" t="s">
        <v>3416</v>
      </c>
      <c r="E5767" s="1" t="s">
        <v>17999</v>
      </c>
      <c r="G5767" s="1" t="s">
        <v>13747</v>
      </c>
      <c r="H5767" s="1" t="s">
        <v>18000</v>
      </c>
      <c r="I5767" s="1" t="s">
        <v>13529</v>
      </c>
    </row>
    <row r="5768" spans="1:9" x14ac:dyDescent="0.25">
      <c r="A5768" s="1" t="s">
        <v>12750</v>
      </c>
      <c r="B5768" s="1" t="s">
        <v>6281</v>
      </c>
      <c r="C5768" s="1" t="s">
        <v>16247</v>
      </c>
      <c r="D5768" s="1" t="s">
        <v>3433</v>
      </c>
      <c r="E5768" s="1" t="s">
        <v>18001</v>
      </c>
      <c r="G5768" s="1" t="s">
        <v>14678</v>
      </c>
      <c r="H5768" s="1" t="s">
        <v>18002</v>
      </c>
      <c r="I5768" s="1" t="s">
        <v>13529</v>
      </c>
    </row>
    <row r="5769" spans="1:9" x14ac:dyDescent="0.25">
      <c r="A5769" s="1" t="s">
        <v>12751</v>
      </c>
      <c r="B5769" s="1" t="s">
        <v>6282</v>
      </c>
      <c r="C5769" s="1" t="s">
        <v>13797</v>
      </c>
      <c r="D5769" s="1" t="s">
        <v>258</v>
      </c>
      <c r="E5769" s="1" t="s">
        <v>16639</v>
      </c>
      <c r="F5769" s="1" t="s">
        <v>3590</v>
      </c>
      <c r="G5769" s="1" t="s">
        <v>13798</v>
      </c>
      <c r="H5769" s="1" t="s">
        <v>17385</v>
      </c>
      <c r="I5769" s="1" t="s">
        <v>13529</v>
      </c>
    </row>
    <row r="5770" spans="1:9" x14ac:dyDescent="0.25">
      <c r="A5770" s="1" t="s">
        <v>12752</v>
      </c>
      <c r="B5770" s="1" t="s">
        <v>6283</v>
      </c>
      <c r="C5770" s="1" t="s">
        <v>16247</v>
      </c>
      <c r="D5770" s="1" t="s">
        <v>3433</v>
      </c>
      <c r="E5770" s="1" t="s">
        <v>18003</v>
      </c>
      <c r="G5770" s="1" t="s">
        <v>13649</v>
      </c>
      <c r="H5770" s="1" t="s">
        <v>17772</v>
      </c>
      <c r="I5770" s="1" t="s">
        <v>13529</v>
      </c>
    </row>
    <row r="5771" spans="1:9" x14ac:dyDescent="0.25">
      <c r="A5771" s="1" t="s">
        <v>12753</v>
      </c>
      <c r="B5771" s="1" t="s">
        <v>6284</v>
      </c>
      <c r="C5771" s="1" t="s">
        <v>16247</v>
      </c>
      <c r="D5771" s="1" t="s">
        <v>3433</v>
      </c>
      <c r="E5771" s="1" t="s">
        <v>16761</v>
      </c>
      <c r="G5771" s="1" t="s">
        <v>13649</v>
      </c>
      <c r="H5771" s="1" t="s">
        <v>18004</v>
      </c>
      <c r="I5771" s="1" t="s">
        <v>13529</v>
      </c>
    </row>
    <row r="5772" spans="1:9" x14ac:dyDescent="0.25">
      <c r="A5772" s="1" t="s">
        <v>12754</v>
      </c>
      <c r="B5772" s="1" t="s">
        <v>6285</v>
      </c>
      <c r="C5772" s="1" t="s">
        <v>16363</v>
      </c>
      <c r="D5772" s="1" t="s">
        <v>3623</v>
      </c>
      <c r="E5772" s="1" t="s">
        <v>18005</v>
      </c>
      <c r="G5772" s="1" t="s">
        <v>16222</v>
      </c>
      <c r="H5772" s="1" t="s">
        <v>18006</v>
      </c>
      <c r="I5772" s="1" t="s">
        <v>13529</v>
      </c>
    </row>
    <row r="5773" spans="1:9" x14ac:dyDescent="0.25">
      <c r="A5773" s="1" t="s">
        <v>12755</v>
      </c>
      <c r="B5773" s="1" t="s">
        <v>6286</v>
      </c>
      <c r="C5773" s="1" t="s">
        <v>16219</v>
      </c>
      <c r="D5773" s="1" t="s">
        <v>3416</v>
      </c>
      <c r="E5773" s="1" t="s">
        <v>18007</v>
      </c>
      <c r="G5773" s="1" t="s">
        <v>13747</v>
      </c>
      <c r="H5773" s="1" t="s">
        <v>18008</v>
      </c>
      <c r="I5773" s="1" t="s">
        <v>13529</v>
      </c>
    </row>
    <row r="5774" spans="1:9" x14ac:dyDescent="0.25">
      <c r="A5774" s="1" t="s">
        <v>12756</v>
      </c>
      <c r="B5774" s="1" t="s">
        <v>6287</v>
      </c>
      <c r="C5774" s="1" t="s">
        <v>16219</v>
      </c>
      <c r="D5774" s="1" t="s">
        <v>3416</v>
      </c>
      <c r="E5774" s="1" t="s">
        <v>18009</v>
      </c>
      <c r="G5774" s="1" t="s">
        <v>13747</v>
      </c>
      <c r="H5774" s="1" t="s">
        <v>18010</v>
      </c>
      <c r="I5774" s="1" t="s">
        <v>13529</v>
      </c>
    </row>
    <row r="5775" spans="1:9" x14ac:dyDescent="0.25">
      <c r="A5775" s="1" t="s">
        <v>12757</v>
      </c>
      <c r="B5775" s="1" t="s">
        <v>6288</v>
      </c>
      <c r="C5775" s="1" t="s">
        <v>16247</v>
      </c>
      <c r="D5775" s="1" t="s">
        <v>3433</v>
      </c>
      <c r="E5775" s="1" t="s">
        <v>17077</v>
      </c>
      <c r="G5775" s="1" t="s">
        <v>13649</v>
      </c>
      <c r="H5775" s="1" t="s">
        <v>17078</v>
      </c>
      <c r="I5775" s="1" t="s">
        <v>13529</v>
      </c>
    </row>
    <row r="5776" spans="1:9" x14ac:dyDescent="0.25">
      <c r="A5776" s="1" t="s">
        <v>12758</v>
      </c>
      <c r="B5776" s="1" t="s">
        <v>6289</v>
      </c>
      <c r="C5776" s="1" t="s">
        <v>16219</v>
      </c>
      <c r="D5776" s="1" t="s">
        <v>3416</v>
      </c>
      <c r="E5776" s="1" t="s">
        <v>18011</v>
      </c>
      <c r="G5776" s="1" t="s">
        <v>13747</v>
      </c>
      <c r="H5776" s="1" t="s">
        <v>18012</v>
      </c>
      <c r="I5776" s="1" t="s">
        <v>13529</v>
      </c>
    </row>
    <row r="5777" spans="1:9" x14ac:dyDescent="0.25">
      <c r="A5777" s="1" t="s">
        <v>12759</v>
      </c>
      <c r="B5777" s="1" t="s">
        <v>6290</v>
      </c>
      <c r="C5777" s="1" t="s">
        <v>16219</v>
      </c>
      <c r="D5777" s="1" t="s">
        <v>3416</v>
      </c>
      <c r="E5777" s="1" t="s">
        <v>18013</v>
      </c>
      <c r="G5777" s="1" t="s">
        <v>13747</v>
      </c>
      <c r="H5777" s="1" t="s">
        <v>18014</v>
      </c>
      <c r="I5777" s="1" t="s">
        <v>13529</v>
      </c>
    </row>
    <row r="5778" spans="1:9" x14ac:dyDescent="0.25">
      <c r="A5778" s="1" t="s">
        <v>12760</v>
      </c>
      <c r="B5778" s="1" t="s">
        <v>6291</v>
      </c>
      <c r="C5778" s="1" t="s">
        <v>16219</v>
      </c>
      <c r="D5778" s="1" t="s">
        <v>3416</v>
      </c>
      <c r="E5778" s="1" t="s">
        <v>18015</v>
      </c>
      <c r="F5778" s="1" t="s">
        <v>3579</v>
      </c>
      <c r="G5778" s="1" t="s">
        <v>13747</v>
      </c>
      <c r="H5778" s="1" t="s">
        <v>18016</v>
      </c>
      <c r="I5778" s="1" t="s">
        <v>13529</v>
      </c>
    </row>
    <row r="5779" spans="1:9" x14ac:dyDescent="0.25">
      <c r="A5779" s="1" t="s">
        <v>12761</v>
      </c>
      <c r="B5779" s="1" t="s">
        <v>6292</v>
      </c>
      <c r="C5779" s="1" t="s">
        <v>16219</v>
      </c>
      <c r="D5779" s="1" t="s">
        <v>3416</v>
      </c>
      <c r="E5779" s="1" t="s">
        <v>18017</v>
      </c>
      <c r="G5779" s="1" t="s">
        <v>13747</v>
      </c>
      <c r="H5779" s="1" t="s">
        <v>14478</v>
      </c>
      <c r="I5779" s="1" t="s">
        <v>13529</v>
      </c>
    </row>
    <row r="5780" spans="1:9" x14ac:dyDescent="0.25">
      <c r="A5780" s="1" t="s">
        <v>12762</v>
      </c>
      <c r="B5780" s="1" t="s">
        <v>6293</v>
      </c>
      <c r="C5780" s="1" t="s">
        <v>16363</v>
      </c>
      <c r="D5780" s="1" t="s">
        <v>3623</v>
      </c>
      <c r="E5780" s="1" t="s">
        <v>18018</v>
      </c>
      <c r="G5780" s="1" t="s">
        <v>16222</v>
      </c>
      <c r="H5780" s="1" t="s">
        <v>14393</v>
      </c>
      <c r="I5780" s="1" t="s">
        <v>13529</v>
      </c>
    </row>
    <row r="5781" spans="1:9" x14ac:dyDescent="0.25">
      <c r="A5781" s="1" t="s">
        <v>12763</v>
      </c>
      <c r="B5781" s="1" t="s">
        <v>6294</v>
      </c>
      <c r="C5781" s="1" t="s">
        <v>16219</v>
      </c>
      <c r="D5781" s="1" t="s">
        <v>3416</v>
      </c>
      <c r="E5781" s="1" t="s">
        <v>18019</v>
      </c>
      <c r="G5781" s="1" t="s">
        <v>13747</v>
      </c>
      <c r="H5781" s="1" t="s">
        <v>18020</v>
      </c>
      <c r="I5781" s="1" t="s">
        <v>13529</v>
      </c>
    </row>
    <row r="5782" spans="1:9" x14ac:dyDescent="0.25">
      <c r="A5782" s="1" t="s">
        <v>12764</v>
      </c>
      <c r="B5782" s="1" t="s">
        <v>6295</v>
      </c>
      <c r="C5782" s="1" t="s">
        <v>16363</v>
      </c>
      <c r="D5782" s="1" t="s">
        <v>3623</v>
      </c>
      <c r="E5782" s="1" t="s">
        <v>18021</v>
      </c>
      <c r="G5782" s="1" t="s">
        <v>16222</v>
      </c>
      <c r="H5782" s="1" t="s">
        <v>16601</v>
      </c>
      <c r="I5782" s="1" t="s">
        <v>13529</v>
      </c>
    </row>
    <row r="5783" spans="1:9" x14ac:dyDescent="0.25">
      <c r="A5783" s="1" t="s">
        <v>12765</v>
      </c>
      <c r="B5783" s="1" t="s">
        <v>6296</v>
      </c>
      <c r="C5783" s="1" t="s">
        <v>16247</v>
      </c>
      <c r="D5783" s="1" t="s">
        <v>3433</v>
      </c>
      <c r="E5783" s="1" t="s">
        <v>18022</v>
      </c>
      <c r="G5783" s="1" t="s">
        <v>13649</v>
      </c>
      <c r="H5783" s="1" t="s">
        <v>17130</v>
      </c>
      <c r="I5783" s="1" t="s">
        <v>13529</v>
      </c>
    </row>
    <row r="5784" spans="1:9" x14ac:dyDescent="0.25">
      <c r="A5784" s="1" t="s">
        <v>12766</v>
      </c>
      <c r="B5784" s="1" t="s">
        <v>6297</v>
      </c>
      <c r="C5784" s="1" t="s">
        <v>16219</v>
      </c>
      <c r="D5784" s="1" t="s">
        <v>3416</v>
      </c>
      <c r="E5784" s="1" t="s">
        <v>18023</v>
      </c>
      <c r="G5784" s="1" t="s">
        <v>13747</v>
      </c>
      <c r="H5784" s="1" t="s">
        <v>14625</v>
      </c>
      <c r="I5784" s="1" t="s">
        <v>13529</v>
      </c>
    </row>
    <row r="5785" spans="1:9" x14ac:dyDescent="0.25">
      <c r="A5785" s="1" t="s">
        <v>12767</v>
      </c>
      <c r="B5785" s="1" t="s">
        <v>6298</v>
      </c>
      <c r="C5785" s="1" t="s">
        <v>13797</v>
      </c>
      <c r="D5785" s="1" t="s">
        <v>258</v>
      </c>
      <c r="E5785" s="1" t="s">
        <v>18024</v>
      </c>
      <c r="G5785" s="1" t="s">
        <v>13798</v>
      </c>
      <c r="H5785" s="1" t="s">
        <v>15962</v>
      </c>
      <c r="I5785" s="1" t="s">
        <v>13529</v>
      </c>
    </row>
    <row r="5786" spans="1:9" x14ac:dyDescent="0.25">
      <c r="A5786" s="1" t="s">
        <v>12768</v>
      </c>
      <c r="B5786" s="1" t="s">
        <v>6299</v>
      </c>
      <c r="C5786" s="1" t="s">
        <v>16363</v>
      </c>
      <c r="D5786" s="1" t="s">
        <v>3623</v>
      </c>
      <c r="E5786" s="1" t="s">
        <v>18025</v>
      </c>
      <c r="G5786" s="1" t="s">
        <v>16222</v>
      </c>
      <c r="H5786" s="1" t="s">
        <v>17556</v>
      </c>
      <c r="I5786" s="1" t="s">
        <v>13529</v>
      </c>
    </row>
    <row r="5787" spans="1:9" x14ac:dyDescent="0.25">
      <c r="A5787" s="1" t="s">
        <v>12769</v>
      </c>
      <c r="B5787" s="1" t="s">
        <v>6300</v>
      </c>
      <c r="C5787" s="1" t="s">
        <v>16219</v>
      </c>
      <c r="D5787" s="1" t="s">
        <v>3416</v>
      </c>
      <c r="E5787" s="1" t="s">
        <v>18026</v>
      </c>
      <c r="G5787" s="1" t="s">
        <v>13747</v>
      </c>
      <c r="H5787" s="1" t="s">
        <v>18027</v>
      </c>
      <c r="I5787" s="1" t="s">
        <v>13529</v>
      </c>
    </row>
    <row r="5788" spans="1:9" x14ac:dyDescent="0.25">
      <c r="A5788" s="1" t="s">
        <v>12770</v>
      </c>
      <c r="B5788" s="1" t="s">
        <v>6301</v>
      </c>
      <c r="C5788" s="1" t="s">
        <v>16369</v>
      </c>
      <c r="D5788" s="1" t="s">
        <v>3627</v>
      </c>
      <c r="E5788" s="1" t="s">
        <v>17729</v>
      </c>
      <c r="G5788" s="1" t="s">
        <v>14678</v>
      </c>
      <c r="H5788" s="1" t="s">
        <v>15388</v>
      </c>
      <c r="I5788" s="1" t="s">
        <v>13529</v>
      </c>
    </row>
    <row r="5789" spans="1:9" x14ac:dyDescent="0.25">
      <c r="A5789" s="1" t="s">
        <v>12771</v>
      </c>
      <c r="B5789" s="1" t="s">
        <v>6302</v>
      </c>
      <c r="C5789" s="1" t="s">
        <v>13797</v>
      </c>
      <c r="D5789" s="1" t="s">
        <v>258</v>
      </c>
      <c r="E5789" s="1" t="s">
        <v>18028</v>
      </c>
      <c r="G5789" s="1" t="s">
        <v>13798</v>
      </c>
      <c r="H5789" s="1" t="s">
        <v>15192</v>
      </c>
      <c r="I5789" s="1" t="s">
        <v>13529</v>
      </c>
    </row>
    <row r="5790" spans="1:9" x14ac:dyDescent="0.25">
      <c r="A5790" s="1" t="s">
        <v>12772</v>
      </c>
      <c r="B5790" s="1" t="s">
        <v>6303</v>
      </c>
      <c r="C5790" s="1" t="s">
        <v>13797</v>
      </c>
      <c r="D5790" s="1" t="s">
        <v>258</v>
      </c>
      <c r="E5790" s="1" t="s">
        <v>16312</v>
      </c>
      <c r="F5790" s="1" t="s">
        <v>3579</v>
      </c>
      <c r="G5790" s="1" t="s">
        <v>13798</v>
      </c>
      <c r="H5790" s="1" t="s">
        <v>17385</v>
      </c>
      <c r="I5790" s="1" t="s">
        <v>13529</v>
      </c>
    </row>
    <row r="5791" spans="1:9" x14ac:dyDescent="0.25">
      <c r="A5791" s="1" t="s">
        <v>12773</v>
      </c>
      <c r="B5791" s="1" t="s">
        <v>6304</v>
      </c>
      <c r="C5791" s="1" t="s">
        <v>13797</v>
      </c>
      <c r="D5791" s="1" t="s">
        <v>258</v>
      </c>
      <c r="E5791" s="1" t="s">
        <v>16595</v>
      </c>
      <c r="F5791" s="1" t="s">
        <v>6305</v>
      </c>
      <c r="G5791" s="1" t="s">
        <v>13798</v>
      </c>
      <c r="H5791" s="1" t="s">
        <v>18029</v>
      </c>
      <c r="I5791" s="1" t="s">
        <v>13529</v>
      </c>
    </row>
    <row r="5792" spans="1:9" x14ac:dyDescent="0.25">
      <c r="A5792" s="1" t="s">
        <v>12774</v>
      </c>
      <c r="B5792" s="1" t="s">
        <v>6306</v>
      </c>
      <c r="C5792" s="1" t="s">
        <v>13797</v>
      </c>
      <c r="D5792" s="1" t="s">
        <v>258</v>
      </c>
      <c r="E5792" s="1" t="s">
        <v>18030</v>
      </c>
      <c r="F5792" s="1" t="s">
        <v>18030</v>
      </c>
      <c r="G5792" s="1" t="s">
        <v>13798</v>
      </c>
      <c r="H5792" s="1" t="s">
        <v>18031</v>
      </c>
      <c r="I5792" s="1" t="s">
        <v>13529</v>
      </c>
    </row>
    <row r="5793" spans="1:9" x14ac:dyDescent="0.25">
      <c r="A5793" s="1" t="s">
        <v>12775</v>
      </c>
      <c r="B5793" s="1" t="s">
        <v>6307</v>
      </c>
      <c r="C5793" s="1" t="s">
        <v>13797</v>
      </c>
      <c r="D5793" s="1" t="s">
        <v>258</v>
      </c>
      <c r="E5793" s="1" t="s">
        <v>16619</v>
      </c>
      <c r="F5793" s="1" t="s">
        <v>16619</v>
      </c>
      <c r="G5793" s="1" t="s">
        <v>13798</v>
      </c>
      <c r="H5793" s="1" t="s">
        <v>18032</v>
      </c>
      <c r="I5793" s="1" t="s">
        <v>13529</v>
      </c>
    </row>
    <row r="5794" spans="1:9" x14ac:dyDescent="0.25">
      <c r="A5794" s="1" t="s">
        <v>12776</v>
      </c>
      <c r="B5794" s="1" t="s">
        <v>6308</v>
      </c>
      <c r="C5794" s="1" t="s">
        <v>16219</v>
      </c>
      <c r="D5794" s="1" t="s">
        <v>3416</v>
      </c>
      <c r="E5794" s="1" t="s">
        <v>18033</v>
      </c>
      <c r="F5794" s="1" t="s">
        <v>18034</v>
      </c>
      <c r="G5794" s="1" t="s">
        <v>13747</v>
      </c>
      <c r="H5794" s="1" t="s">
        <v>18035</v>
      </c>
      <c r="I5794" s="1" t="s">
        <v>13529</v>
      </c>
    </row>
    <row r="5795" spans="1:9" x14ac:dyDescent="0.25">
      <c r="A5795" s="1" t="s">
        <v>12777</v>
      </c>
      <c r="B5795" s="1" t="s">
        <v>6309</v>
      </c>
      <c r="C5795" s="1" t="s">
        <v>13797</v>
      </c>
      <c r="D5795" s="1" t="s">
        <v>258</v>
      </c>
      <c r="E5795" s="1" t="s">
        <v>18036</v>
      </c>
      <c r="F5795" s="1" t="s">
        <v>18036</v>
      </c>
      <c r="G5795" s="1" t="s">
        <v>13798</v>
      </c>
      <c r="H5795" s="1" t="s">
        <v>17806</v>
      </c>
      <c r="I5795" s="1" t="s">
        <v>13529</v>
      </c>
    </row>
    <row r="5796" spans="1:9" x14ac:dyDescent="0.25">
      <c r="A5796" s="1" t="s">
        <v>12778</v>
      </c>
      <c r="B5796" s="1" t="s">
        <v>6310</v>
      </c>
      <c r="C5796" s="1" t="s">
        <v>16219</v>
      </c>
      <c r="D5796" s="1" t="s">
        <v>3416</v>
      </c>
      <c r="E5796" s="1" t="s">
        <v>16624</v>
      </c>
      <c r="F5796" s="1" t="s">
        <v>16624</v>
      </c>
      <c r="G5796" s="1" t="s">
        <v>13747</v>
      </c>
      <c r="H5796" s="1" t="s">
        <v>17059</v>
      </c>
      <c r="I5796" s="1" t="s">
        <v>13529</v>
      </c>
    </row>
    <row r="5797" spans="1:9" x14ac:dyDescent="0.25">
      <c r="A5797" s="1" t="s">
        <v>12779</v>
      </c>
      <c r="B5797" s="1" t="s">
        <v>6311</v>
      </c>
      <c r="C5797" s="1" t="s">
        <v>13797</v>
      </c>
      <c r="D5797" s="1" t="s">
        <v>258</v>
      </c>
      <c r="E5797" s="1" t="s">
        <v>16353</v>
      </c>
      <c r="F5797" s="1" t="s">
        <v>16353</v>
      </c>
      <c r="G5797" s="1" t="s">
        <v>13798</v>
      </c>
      <c r="H5797" s="1" t="s">
        <v>16649</v>
      </c>
      <c r="I5797" s="1" t="s">
        <v>13529</v>
      </c>
    </row>
    <row r="5798" spans="1:9" x14ac:dyDescent="0.25">
      <c r="A5798" s="1" t="s">
        <v>12780</v>
      </c>
      <c r="B5798" s="1" t="s">
        <v>6312</v>
      </c>
      <c r="C5798" s="1" t="s">
        <v>13797</v>
      </c>
      <c r="D5798" s="1" t="s">
        <v>258</v>
      </c>
      <c r="E5798" s="1" t="s">
        <v>16936</v>
      </c>
      <c r="F5798" s="1" t="s">
        <v>3431</v>
      </c>
      <c r="G5798" s="1" t="s">
        <v>13798</v>
      </c>
      <c r="H5798" s="1" t="s">
        <v>16365</v>
      </c>
      <c r="I5798" s="1" t="s">
        <v>13529</v>
      </c>
    </row>
    <row r="5799" spans="1:9" x14ac:dyDescent="0.25">
      <c r="A5799" s="1" t="s">
        <v>12781</v>
      </c>
      <c r="B5799" s="1" t="s">
        <v>6313</v>
      </c>
      <c r="C5799" s="1" t="s">
        <v>13797</v>
      </c>
      <c r="D5799" s="1" t="s">
        <v>258</v>
      </c>
      <c r="E5799" s="1" t="s">
        <v>18037</v>
      </c>
      <c r="F5799" s="1" t="s">
        <v>18038</v>
      </c>
      <c r="G5799" s="1" t="s">
        <v>13747</v>
      </c>
      <c r="H5799" s="1" t="s">
        <v>18039</v>
      </c>
      <c r="I5799" s="1" t="s">
        <v>13529</v>
      </c>
    </row>
    <row r="5800" spans="1:9" x14ac:dyDescent="0.25">
      <c r="A5800" s="1" t="s">
        <v>12782</v>
      </c>
      <c r="B5800" s="1" t="s">
        <v>6314</v>
      </c>
      <c r="C5800" s="1" t="s">
        <v>13797</v>
      </c>
      <c r="D5800" s="1" t="s">
        <v>258</v>
      </c>
      <c r="E5800" s="1" t="s">
        <v>18040</v>
      </c>
      <c r="F5800" s="1" t="s">
        <v>18040</v>
      </c>
      <c r="G5800" s="1" t="s">
        <v>13798</v>
      </c>
      <c r="H5800" s="1" t="s">
        <v>17110</v>
      </c>
      <c r="I5800" s="1" t="s">
        <v>13529</v>
      </c>
    </row>
    <row r="5801" spans="1:9" x14ac:dyDescent="0.25">
      <c r="A5801" s="1" t="s">
        <v>12783</v>
      </c>
      <c r="B5801" s="1" t="s">
        <v>6315</v>
      </c>
      <c r="C5801" s="1" t="s">
        <v>13797</v>
      </c>
      <c r="D5801" s="1" t="s">
        <v>258</v>
      </c>
      <c r="E5801" s="1" t="s">
        <v>18041</v>
      </c>
      <c r="F5801" s="1" t="s">
        <v>18041</v>
      </c>
      <c r="G5801" s="1" t="s">
        <v>13747</v>
      </c>
      <c r="H5801" s="1" t="s">
        <v>18042</v>
      </c>
      <c r="I5801" s="1" t="s">
        <v>13529</v>
      </c>
    </row>
    <row r="5802" spans="1:9" x14ac:dyDescent="0.25">
      <c r="A5802" s="1" t="s">
        <v>12784</v>
      </c>
      <c r="B5802" s="1" t="s">
        <v>6316</v>
      </c>
      <c r="C5802" s="1" t="s">
        <v>13797</v>
      </c>
      <c r="D5802" s="1" t="s">
        <v>258</v>
      </c>
      <c r="E5802" s="1" t="s">
        <v>18043</v>
      </c>
      <c r="F5802" s="1" t="s">
        <v>18043</v>
      </c>
      <c r="G5802" s="1" t="s">
        <v>13747</v>
      </c>
      <c r="H5802" s="1" t="s">
        <v>16571</v>
      </c>
      <c r="I5802" s="1" t="s">
        <v>13529</v>
      </c>
    </row>
    <row r="5803" spans="1:9" x14ac:dyDescent="0.25">
      <c r="A5803" s="1" t="s">
        <v>12785</v>
      </c>
      <c r="B5803" s="1" t="s">
        <v>6317</v>
      </c>
      <c r="C5803" s="1" t="s">
        <v>13797</v>
      </c>
      <c r="D5803" s="1" t="s">
        <v>258</v>
      </c>
      <c r="E5803" s="1" t="s">
        <v>18044</v>
      </c>
      <c r="F5803" s="1" t="s">
        <v>18044</v>
      </c>
      <c r="G5803" s="1" t="s">
        <v>13747</v>
      </c>
      <c r="H5803" s="1" t="s">
        <v>17574</v>
      </c>
      <c r="I5803" s="1" t="s">
        <v>13529</v>
      </c>
    </row>
    <row r="5804" spans="1:9" x14ac:dyDescent="0.25">
      <c r="A5804" s="1" t="s">
        <v>12786</v>
      </c>
      <c r="B5804" s="1" t="s">
        <v>6318</v>
      </c>
      <c r="C5804" s="1" t="s">
        <v>13797</v>
      </c>
      <c r="D5804" s="1" t="s">
        <v>258</v>
      </c>
      <c r="E5804" s="1" t="s">
        <v>18045</v>
      </c>
      <c r="F5804" s="1" t="s">
        <v>18046</v>
      </c>
      <c r="G5804" s="1" t="s">
        <v>13798</v>
      </c>
      <c r="H5804" s="1" t="s">
        <v>18047</v>
      </c>
      <c r="I5804" s="1" t="s">
        <v>13529</v>
      </c>
    </row>
    <row r="5805" spans="1:9" x14ac:dyDescent="0.25">
      <c r="A5805" s="1" t="s">
        <v>12787</v>
      </c>
      <c r="B5805" s="1" t="s">
        <v>6319</v>
      </c>
      <c r="C5805" s="1" t="s">
        <v>13797</v>
      </c>
      <c r="D5805" s="1" t="s">
        <v>258</v>
      </c>
      <c r="E5805" s="1" t="s">
        <v>16704</v>
      </c>
      <c r="F5805" s="1" t="s">
        <v>16704</v>
      </c>
      <c r="G5805" s="1" t="s">
        <v>13798</v>
      </c>
      <c r="H5805" s="1" t="s">
        <v>16697</v>
      </c>
      <c r="I5805" s="1" t="s">
        <v>13529</v>
      </c>
    </row>
    <row r="5806" spans="1:9" x14ac:dyDescent="0.25">
      <c r="A5806" s="1" t="s">
        <v>12788</v>
      </c>
      <c r="B5806" s="1" t="s">
        <v>6320</v>
      </c>
      <c r="C5806" s="1" t="s">
        <v>13797</v>
      </c>
      <c r="D5806" s="1" t="s">
        <v>258</v>
      </c>
      <c r="E5806" s="1" t="s">
        <v>16604</v>
      </c>
      <c r="F5806" s="1" t="s">
        <v>18048</v>
      </c>
      <c r="G5806" s="1" t="s">
        <v>13798</v>
      </c>
      <c r="H5806" s="1" t="s">
        <v>16605</v>
      </c>
      <c r="I5806" s="1" t="s">
        <v>13529</v>
      </c>
    </row>
    <row r="5807" spans="1:9" x14ac:dyDescent="0.25">
      <c r="A5807" s="1" t="s">
        <v>12789</v>
      </c>
      <c r="B5807" s="1" t="s">
        <v>6321</v>
      </c>
      <c r="C5807" s="1" t="s">
        <v>13797</v>
      </c>
      <c r="D5807" s="1" t="s">
        <v>258</v>
      </c>
      <c r="E5807" s="1" t="s">
        <v>16615</v>
      </c>
      <c r="G5807" s="1" t="s">
        <v>13798</v>
      </c>
      <c r="H5807" s="1" t="s">
        <v>15210</v>
      </c>
      <c r="I5807" s="1" t="s">
        <v>13529</v>
      </c>
    </row>
    <row r="5808" spans="1:9" x14ac:dyDescent="0.25">
      <c r="A5808" s="1" t="s">
        <v>12790</v>
      </c>
      <c r="B5808" s="1" t="s">
        <v>6322</v>
      </c>
      <c r="C5808" s="1" t="s">
        <v>13797</v>
      </c>
      <c r="D5808" s="1" t="s">
        <v>258</v>
      </c>
      <c r="E5808" s="1" t="s">
        <v>18049</v>
      </c>
      <c r="G5808" s="1" t="s">
        <v>13747</v>
      </c>
      <c r="H5808" s="1" t="s">
        <v>18050</v>
      </c>
      <c r="I5808" s="1" t="s">
        <v>13529</v>
      </c>
    </row>
    <row r="5809" spans="1:9" x14ac:dyDescent="0.25">
      <c r="A5809" s="1" t="s">
        <v>12791</v>
      </c>
      <c r="B5809" s="1" t="s">
        <v>6323</v>
      </c>
      <c r="C5809" s="1" t="s">
        <v>13797</v>
      </c>
      <c r="D5809" s="1" t="s">
        <v>258</v>
      </c>
      <c r="E5809" s="1" t="s">
        <v>17921</v>
      </c>
      <c r="F5809" s="1" t="s">
        <v>17075</v>
      </c>
      <c r="G5809" s="1" t="s">
        <v>13798</v>
      </c>
      <c r="H5809" s="1" t="s">
        <v>16912</v>
      </c>
      <c r="I5809" s="1" t="s">
        <v>13529</v>
      </c>
    </row>
    <row r="5810" spans="1:9" x14ac:dyDescent="0.25">
      <c r="A5810" s="1" t="s">
        <v>12792</v>
      </c>
      <c r="B5810" s="1" t="s">
        <v>6324</v>
      </c>
      <c r="C5810" s="1" t="s">
        <v>13797</v>
      </c>
      <c r="D5810" s="1" t="s">
        <v>258</v>
      </c>
      <c r="E5810" s="1" t="s">
        <v>16353</v>
      </c>
      <c r="F5810" s="1" t="s">
        <v>16353</v>
      </c>
      <c r="G5810" s="1" t="s">
        <v>13798</v>
      </c>
      <c r="H5810" s="1" t="s">
        <v>16649</v>
      </c>
      <c r="I5810" s="1" t="s">
        <v>13529</v>
      </c>
    </row>
    <row r="5811" spans="1:9" x14ac:dyDescent="0.25">
      <c r="A5811" s="1" t="s">
        <v>12793</v>
      </c>
      <c r="B5811" s="1" t="s">
        <v>6325</v>
      </c>
      <c r="C5811" s="1" t="s">
        <v>16369</v>
      </c>
      <c r="D5811" s="1" t="s">
        <v>3627</v>
      </c>
      <c r="E5811" s="1" t="s">
        <v>18051</v>
      </c>
      <c r="G5811" s="1" t="s">
        <v>14678</v>
      </c>
      <c r="H5811" s="1" t="s">
        <v>17710</v>
      </c>
      <c r="I5811" s="1" t="s">
        <v>13529</v>
      </c>
    </row>
    <row r="5812" spans="1:9" x14ac:dyDescent="0.25">
      <c r="A5812" s="1" t="s">
        <v>12794</v>
      </c>
      <c r="B5812" s="1" t="s">
        <v>6326</v>
      </c>
      <c r="C5812" s="1" t="s">
        <v>13797</v>
      </c>
      <c r="D5812" s="1" t="s">
        <v>258</v>
      </c>
      <c r="E5812" s="1" t="s">
        <v>18052</v>
      </c>
      <c r="F5812" s="1" t="s">
        <v>18052</v>
      </c>
      <c r="G5812" s="1" t="s">
        <v>13798</v>
      </c>
      <c r="H5812" s="1" t="s">
        <v>18053</v>
      </c>
      <c r="I5812" s="1" t="s">
        <v>13529</v>
      </c>
    </row>
    <row r="5813" spans="1:9" x14ac:dyDescent="0.25">
      <c r="A5813" s="1" t="s">
        <v>12795</v>
      </c>
      <c r="B5813" s="1" t="s">
        <v>6327</v>
      </c>
      <c r="C5813" s="1" t="s">
        <v>13873</v>
      </c>
      <c r="D5813" s="1" t="s">
        <v>369</v>
      </c>
      <c r="G5813" s="1" t="s">
        <v>13936</v>
      </c>
      <c r="H5813" s="1" t="s">
        <v>15621</v>
      </c>
      <c r="I5813" s="1" t="s">
        <v>13529</v>
      </c>
    </row>
    <row r="5814" spans="1:9" x14ac:dyDescent="0.25">
      <c r="A5814" s="1" t="s">
        <v>12796</v>
      </c>
      <c r="B5814" s="1" t="s">
        <v>6328</v>
      </c>
      <c r="C5814" s="1" t="s">
        <v>13873</v>
      </c>
      <c r="D5814" s="1" t="s">
        <v>369</v>
      </c>
      <c r="E5814" s="1" t="s">
        <v>1239</v>
      </c>
      <c r="G5814" s="1" t="s">
        <v>13936</v>
      </c>
      <c r="H5814" s="1" t="s">
        <v>18054</v>
      </c>
      <c r="I5814" s="1" t="s">
        <v>13529</v>
      </c>
    </row>
    <row r="5815" spans="1:9" x14ac:dyDescent="0.25">
      <c r="A5815" s="1" t="s">
        <v>12797</v>
      </c>
      <c r="B5815" s="1" t="s">
        <v>6329</v>
      </c>
      <c r="C5815" s="1" t="s">
        <v>13873</v>
      </c>
      <c r="D5815" s="1" t="s">
        <v>369</v>
      </c>
      <c r="E5815" s="1" t="s">
        <v>1239</v>
      </c>
      <c r="G5815" s="1" t="s">
        <v>13936</v>
      </c>
      <c r="H5815" s="1" t="s">
        <v>15207</v>
      </c>
      <c r="I5815" s="1" t="s">
        <v>13529</v>
      </c>
    </row>
    <row r="5816" spans="1:9" x14ac:dyDescent="0.25">
      <c r="A5816" s="1" t="s">
        <v>12798</v>
      </c>
      <c r="B5816" s="1" t="s">
        <v>6330</v>
      </c>
      <c r="C5816" s="1" t="s">
        <v>13873</v>
      </c>
      <c r="D5816" s="1" t="s">
        <v>369</v>
      </c>
      <c r="G5816" s="1" t="s">
        <v>13936</v>
      </c>
      <c r="H5816" s="1" t="s">
        <v>15403</v>
      </c>
      <c r="I5816" s="1" t="s">
        <v>13529</v>
      </c>
    </row>
    <row r="5817" spans="1:9" x14ac:dyDescent="0.25">
      <c r="A5817" s="1" t="s">
        <v>12799</v>
      </c>
      <c r="B5817" s="1" t="s">
        <v>6331</v>
      </c>
      <c r="C5817" s="1" t="s">
        <v>13873</v>
      </c>
      <c r="D5817" s="1" t="s">
        <v>369</v>
      </c>
      <c r="G5817" s="1" t="s">
        <v>13936</v>
      </c>
      <c r="H5817" s="1" t="s">
        <v>14349</v>
      </c>
      <c r="I5817" s="1" t="s">
        <v>13529</v>
      </c>
    </row>
    <row r="5818" spans="1:9" x14ac:dyDescent="0.25">
      <c r="A5818" s="1" t="s">
        <v>12800</v>
      </c>
      <c r="B5818" s="1" t="s">
        <v>6332</v>
      </c>
      <c r="C5818" s="1" t="s">
        <v>13873</v>
      </c>
      <c r="D5818" s="1" t="s">
        <v>369</v>
      </c>
      <c r="G5818" s="1" t="s">
        <v>13936</v>
      </c>
      <c r="H5818" s="1" t="s">
        <v>15796</v>
      </c>
      <c r="I5818" s="1" t="s">
        <v>13529</v>
      </c>
    </row>
    <row r="5819" spans="1:9" x14ac:dyDescent="0.25">
      <c r="A5819" s="1" t="s">
        <v>12801</v>
      </c>
      <c r="B5819" s="1" t="s">
        <v>6333</v>
      </c>
      <c r="C5819" s="1" t="s">
        <v>13873</v>
      </c>
      <c r="D5819" s="1" t="s">
        <v>369</v>
      </c>
      <c r="F5819" s="1" t="s">
        <v>6177</v>
      </c>
      <c r="G5819" s="1" t="s">
        <v>13535</v>
      </c>
      <c r="H5819" s="1" t="s">
        <v>15840</v>
      </c>
      <c r="I5819" s="1" t="s">
        <v>13529</v>
      </c>
    </row>
    <row r="5820" spans="1:9" x14ac:dyDescent="0.25">
      <c r="A5820" s="1" t="s">
        <v>12802</v>
      </c>
      <c r="B5820" s="1" t="s">
        <v>6334</v>
      </c>
      <c r="C5820" s="1" t="s">
        <v>13873</v>
      </c>
      <c r="D5820" s="1" t="s">
        <v>369</v>
      </c>
      <c r="G5820" s="1" t="s">
        <v>13936</v>
      </c>
      <c r="H5820" s="1" t="s">
        <v>15781</v>
      </c>
      <c r="I5820" s="1" t="s">
        <v>13529</v>
      </c>
    </row>
    <row r="5821" spans="1:9" x14ac:dyDescent="0.25">
      <c r="A5821" s="1" t="s">
        <v>12803</v>
      </c>
      <c r="B5821" s="1" t="s">
        <v>6335</v>
      </c>
      <c r="C5821" s="1" t="s">
        <v>13873</v>
      </c>
      <c r="D5821" s="1" t="s">
        <v>369</v>
      </c>
      <c r="G5821" s="1" t="s">
        <v>13936</v>
      </c>
      <c r="H5821" s="1" t="s">
        <v>18055</v>
      </c>
      <c r="I5821" s="1" t="s">
        <v>13529</v>
      </c>
    </row>
    <row r="5822" spans="1:9" x14ac:dyDescent="0.25">
      <c r="A5822" s="1" t="s">
        <v>12804</v>
      </c>
      <c r="B5822" s="1" t="s">
        <v>6336</v>
      </c>
      <c r="C5822" s="1" t="s">
        <v>13873</v>
      </c>
      <c r="D5822" s="1" t="s">
        <v>369</v>
      </c>
      <c r="G5822" s="1" t="s">
        <v>13936</v>
      </c>
      <c r="H5822" s="1" t="s">
        <v>13993</v>
      </c>
      <c r="I5822" s="1" t="s">
        <v>13529</v>
      </c>
    </row>
    <row r="5823" spans="1:9" x14ac:dyDescent="0.25">
      <c r="A5823" s="1" t="s">
        <v>12805</v>
      </c>
      <c r="B5823" s="1" t="s">
        <v>6337</v>
      </c>
      <c r="C5823" s="1" t="s">
        <v>13873</v>
      </c>
      <c r="D5823" s="1" t="s">
        <v>369</v>
      </c>
      <c r="G5823" s="1" t="s">
        <v>13936</v>
      </c>
      <c r="H5823" s="1" t="s">
        <v>15609</v>
      </c>
      <c r="I5823" s="1" t="s">
        <v>13529</v>
      </c>
    </row>
    <row r="5824" spans="1:9" x14ac:dyDescent="0.25">
      <c r="A5824" s="1" t="s">
        <v>12806</v>
      </c>
      <c r="B5824" s="1" t="s">
        <v>6338</v>
      </c>
      <c r="C5824" s="1" t="s">
        <v>13873</v>
      </c>
      <c r="D5824" s="1" t="s">
        <v>369</v>
      </c>
      <c r="G5824" s="1" t="s">
        <v>13936</v>
      </c>
      <c r="H5824" s="1" t="s">
        <v>15545</v>
      </c>
      <c r="I5824" s="1" t="s">
        <v>13529</v>
      </c>
    </row>
    <row r="5825" spans="1:9" x14ac:dyDescent="0.25">
      <c r="A5825" s="1" t="s">
        <v>12807</v>
      </c>
      <c r="B5825" s="1" t="s">
        <v>6339</v>
      </c>
      <c r="C5825" s="1" t="s">
        <v>13873</v>
      </c>
      <c r="D5825" s="1" t="s">
        <v>369</v>
      </c>
      <c r="G5825" s="1" t="s">
        <v>13936</v>
      </c>
      <c r="H5825" s="1" t="s">
        <v>18056</v>
      </c>
      <c r="I5825" s="1" t="s">
        <v>13529</v>
      </c>
    </row>
    <row r="5826" spans="1:9" x14ac:dyDescent="0.25">
      <c r="A5826" s="1" t="s">
        <v>12808</v>
      </c>
      <c r="B5826" s="1" t="s">
        <v>6340</v>
      </c>
      <c r="C5826" s="1" t="s">
        <v>13873</v>
      </c>
      <c r="D5826" s="1" t="s">
        <v>369</v>
      </c>
      <c r="G5826" s="1" t="s">
        <v>13936</v>
      </c>
      <c r="H5826" s="1" t="s">
        <v>18057</v>
      </c>
      <c r="I5826" s="1" t="s">
        <v>13529</v>
      </c>
    </row>
    <row r="5827" spans="1:9" x14ac:dyDescent="0.25">
      <c r="A5827" s="1" t="s">
        <v>12809</v>
      </c>
      <c r="B5827" s="1" t="s">
        <v>6341</v>
      </c>
      <c r="C5827" s="1" t="s">
        <v>13873</v>
      </c>
      <c r="D5827" s="1" t="s">
        <v>369</v>
      </c>
      <c r="E5827" s="1" t="s">
        <v>6342</v>
      </c>
      <c r="F5827" s="1" t="s">
        <v>6342</v>
      </c>
      <c r="G5827" s="1" t="s">
        <v>13535</v>
      </c>
      <c r="H5827" s="1" t="s">
        <v>16202</v>
      </c>
      <c r="I5827" s="1" t="s">
        <v>13529</v>
      </c>
    </row>
    <row r="5828" spans="1:9" x14ac:dyDescent="0.25">
      <c r="A5828" s="1" t="s">
        <v>12810</v>
      </c>
      <c r="B5828" s="1" t="s">
        <v>6174</v>
      </c>
      <c r="C5828" s="1" t="s">
        <v>13873</v>
      </c>
      <c r="D5828" s="1" t="s">
        <v>369</v>
      </c>
      <c r="G5828" s="1" t="s">
        <v>13936</v>
      </c>
      <c r="H5828" s="1" t="s">
        <v>15570</v>
      </c>
      <c r="I5828" s="1" t="s">
        <v>13529</v>
      </c>
    </row>
    <row r="5829" spans="1:9" x14ac:dyDescent="0.25">
      <c r="A5829" s="1" t="s">
        <v>12811</v>
      </c>
      <c r="B5829" s="1" t="s">
        <v>6343</v>
      </c>
      <c r="C5829" s="1" t="s">
        <v>13873</v>
      </c>
      <c r="D5829" s="1" t="s">
        <v>369</v>
      </c>
      <c r="G5829" s="1" t="s">
        <v>13936</v>
      </c>
      <c r="H5829" s="1" t="s">
        <v>14340</v>
      </c>
      <c r="I5829" s="1" t="s">
        <v>13529</v>
      </c>
    </row>
    <row r="5830" spans="1:9" x14ac:dyDescent="0.25">
      <c r="A5830" s="1" t="s">
        <v>12812</v>
      </c>
      <c r="B5830" s="1" t="s">
        <v>6344</v>
      </c>
      <c r="C5830" s="1" t="s">
        <v>13873</v>
      </c>
      <c r="D5830" s="1" t="s">
        <v>369</v>
      </c>
      <c r="F5830" s="1" t="s">
        <v>6345</v>
      </c>
      <c r="G5830" s="1" t="s">
        <v>13535</v>
      </c>
      <c r="H5830" s="1" t="s">
        <v>18058</v>
      </c>
      <c r="I5830" s="1" t="s">
        <v>13529</v>
      </c>
    </row>
    <row r="5831" spans="1:9" x14ac:dyDescent="0.25">
      <c r="A5831" s="1" t="s">
        <v>12813</v>
      </c>
      <c r="B5831" s="1" t="s">
        <v>6346</v>
      </c>
      <c r="C5831" s="1" t="s">
        <v>13873</v>
      </c>
      <c r="D5831" s="1" t="s">
        <v>369</v>
      </c>
      <c r="G5831" s="1" t="s">
        <v>13936</v>
      </c>
      <c r="H5831" s="1" t="s">
        <v>13982</v>
      </c>
      <c r="I5831" s="1" t="s">
        <v>13529</v>
      </c>
    </row>
    <row r="5832" spans="1:9" x14ac:dyDescent="0.25">
      <c r="A5832" s="1" t="s">
        <v>12814</v>
      </c>
      <c r="B5832" s="1" t="s">
        <v>6347</v>
      </c>
      <c r="C5832" s="1" t="s">
        <v>13873</v>
      </c>
      <c r="D5832" s="1" t="s">
        <v>369</v>
      </c>
      <c r="E5832" s="1" t="s">
        <v>4361</v>
      </c>
      <c r="F5832" s="1" t="s">
        <v>4361</v>
      </c>
      <c r="G5832" s="1" t="s">
        <v>13535</v>
      </c>
      <c r="H5832" s="1" t="s">
        <v>16043</v>
      </c>
      <c r="I5832" s="1" t="s">
        <v>13529</v>
      </c>
    </row>
    <row r="5833" spans="1:9" x14ac:dyDescent="0.25">
      <c r="A5833" s="1" t="s">
        <v>12815</v>
      </c>
      <c r="B5833" s="1" t="s">
        <v>6348</v>
      </c>
      <c r="C5833" s="1" t="s">
        <v>13873</v>
      </c>
      <c r="D5833" s="1" t="s">
        <v>369</v>
      </c>
      <c r="G5833" s="1" t="s">
        <v>13936</v>
      </c>
      <c r="H5833" s="1" t="s">
        <v>15840</v>
      </c>
      <c r="I5833" s="1" t="s">
        <v>13529</v>
      </c>
    </row>
    <row r="5834" spans="1:9" x14ac:dyDescent="0.25">
      <c r="A5834" s="1" t="s">
        <v>12816</v>
      </c>
      <c r="B5834" s="1" t="s">
        <v>6349</v>
      </c>
      <c r="C5834" s="1" t="s">
        <v>13873</v>
      </c>
      <c r="D5834" s="1" t="s">
        <v>369</v>
      </c>
      <c r="G5834" s="1" t="s">
        <v>13936</v>
      </c>
      <c r="H5834" s="1" t="s">
        <v>18059</v>
      </c>
      <c r="I5834" s="1" t="s">
        <v>13529</v>
      </c>
    </row>
    <row r="5835" spans="1:9" x14ac:dyDescent="0.25">
      <c r="A5835" s="1" t="s">
        <v>12817</v>
      </c>
      <c r="B5835" s="1" t="s">
        <v>6350</v>
      </c>
      <c r="C5835" s="1" t="s">
        <v>13530</v>
      </c>
      <c r="D5835" s="1" t="s">
        <v>12</v>
      </c>
      <c r="E5835" s="1" t="s">
        <v>1239</v>
      </c>
      <c r="G5835" s="1" t="s">
        <v>13936</v>
      </c>
      <c r="H5835" s="1" t="s">
        <v>15862</v>
      </c>
      <c r="I5835" s="1" t="s">
        <v>13529</v>
      </c>
    </row>
    <row r="5836" spans="1:9" x14ac:dyDescent="0.25">
      <c r="A5836" s="1" t="s">
        <v>12818</v>
      </c>
      <c r="B5836" s="1" t="s">
        <v>6351</v>
      </c>
      <c r="C5836" s="1" t="s">
        <v>13873</v>
      </c>
      <c r="D5836" s="1" t="s">
        <v>369</v>
      </c>
      <c r="G5836" s="1" t="s">
        <v>13531</v>
      </c>
      <c r="H5836" s="1" t="s">
        <v>14812</v>
      </c>
      <c r="I5836" s="1" t="s">
        <v>13529</v>
      </c>
    </row>
    <row r="5837" spans="1:9" x14ac:dyDescent="0.25">
      <c r="A5837" s="1" t="s">
        <v>12819</v>
      </c>
      <c r="B5837" s="1" t="s">
        <v>6352</v>
      </c>
      <c r="C5837" s="1" t="s">
        <v>13873</v>
      </c>
      <c r="D5837" s="1" t="s">
        <v>369</v>
      </c>
      <c r="G5837" s="1" t="s">
        <v>13936</v>
      </c>
      <c r="H5837" s="1" t="s">
        <v>13993</v>
      </c>
      <c r="I5837" s="1" t="s">
        <v>13529</v>
      </c>
    </row>
    <row r="5838" spans="1:9" x14ac:dyDescent="0.25">
      <c r="A5838" s="1" t="s">
        <v>12820</v>
      </c>
      <c r="B5838" s="1" t="s">
        <v>6353</v>
      </c>
      <c r="C5838" s="1" t="s">
        <v>13873</v>
      </c>
      <c r="D5838" s="1" t="s">
        <v>369</v>
      </c>
      <c r="G5838" s="1" t="s">
        <v>13936</v>
      </c>
      <c r="H5838" s="1" t="s">
        <v>15570</v>
      </c>
      <c r="I5838" s="1" t="s">
        <v>13529</v>
      </c>
    </row>
    <row r="5839" spans="1:9" x14ac:dyDescent="0.25">
      <c r="A5839" s="1" t="s">
        <v>12821</v>
      </c>
      <c r="B5839" s="1" t="s">
        <v>6354</v>
      </c>
      <c r="C5839" s="1" t="s">
        <v>13873</v>
      </c>
      <c r="D5839" s="1" t="s">
        <v>369</v>
      </c>
      <c r="G5839" s="1" t="s">
        <v>13936</v>
      </c>
      <c r="H5839" s="1" t="s">
        <v>18060</v>
      </c>
      <c r="I5839" s="1" t="s">
        <v>13529</v>
      </c>
    </row>
    <row r="5840" spans="1:9" x14ac:dyDescent="0.25">
      <c r="A5840" s="1" t="s">
        <v>12822</v>
      </c>
      <c r="B5840" s="1" t="s">
        <v>6355</v>
      </c>
      <c r="C5840" s="1" t="s">
        <v>13873</v>
      </c>
      <c r="D5840" s="1" t="s">
        <v>369</v>
      </c>
      <c r="G5840" s="1" t="s">
        <v>13936</v>
      </c>
      <c r="H5840" s="1" t="s">
        <v>18061</v>
      </c>
      <c r="I5840" s="1" t="s">
        <v>13529</v>
      </c>
    </row>
    <row r="5841" spans="1:9" x14ac:dyDescent="0.25">
      <c r="A5841" s="1" t="s">
        <v>12823</v>
      </c>
      <c r="B5841" s="1" t="s">
        <v>6356</v>
      </c>
      <c r="C5841" s="1" t="s">
        <v>13873</v>
      </c>
      <c r="D5841" s="1" t="s">
        <v>369</v>
      </c>
      <c r="G5841" s="1" t="s">
        <v>13936</v>
      </c>
      <c r="H5841" s="1" t="s">
        <v>13848</v>
      </c>
      <c r="I5841" s="1" t="s">
        <v>13529</v>
      </c>
    </row>
    <row r="5842" spans="1:9" x14ac:dyDescent="0.25">
      <c r="A5842" s="1" t="s">
        <v>12824</v>
      </c>
      <c r="B5842" s="1" t="s">
        <v>6357</v>
      </c>
      <c r="C5842" s="1" t="s">
        <v>13873</v>
      </c>
      <c r="D5842" s="1" t="s">
        <v>369</v>
      </c>
      <c r="G5842" s="1" t="s">
        <v>13936</v>
      </c>
      <c r="H5842" s="1" t="s">
        <v>16050</v>
      </c>
      <c r="I5842" s="1" t="s">
        <v>13529</v>
      </c>
    </row>
    <row r="5843" spans="1:9" x14ac:dyDescent="0.25">
      <c r="A5843" s="1" t="s">
        <v>12825</v>
      </c>
      <c r="B5843" s="1" t="s">
        <v>6358</v>
      </c>
      <c r="C5843" s="1" t="s">
        <v>13873</v>
      </c>
      <c r="D5843" s="1" t="s">
        <v>369</v>
      </c>
      <c r="G5843" s="1" t="s">
        <v>13936</v>
      </c>
      <c r="H5843" s="1" t="s">
        <v>16204</v>
      </c>
      <c r="I5843" s="1" t="s">
        <v>13529</v>
      </c>
    </row>
    <row r="5844" spans="1:9" x14ac:dyDescent="0.25">
      <c r="A5844" s="1" t="s">
        <v>12826</v>
      </c>
      <c r="B5844" s="1" t="s">
        <v>6359</v>
      </c>
      <c r="C5844" s="1" t="s">
        <v>13873</v>
      </c>
      <c r="D5844" s="1" t="s">
        <v>369</v>
      </c>
      <c r="F5844" s="1" t="s">
        <v>6360</v>
      </c>
      <c r="G5844" s="1" t="s">
        <v>13535</v>
      </c>
      <c r="H5844" s="1" t="s">
        <v>13831</v>
      </c>
      <c r="I5844" s="1" t="s">
        <v>13529</v>
      </c>
    </row>
    <row r="5845" spans="1:9" x14ac:dyDescent="0.25">
      <c r="A5845" s="1" t="s">
        <v>12827</v>
      </c>
      <c r="B5845" s="1" t="s">
        <v>6361</v>
      </c>
      <c r="C5845" s="1" t="s">
        <v>13873</v>
      </c>
      <c r="D5845" s="1" t="s">
        <v>369</v>
      </c>
      <c r="G5845" s="1" t="s">
        <v>13936</v>
      </c>
      <c r="H5845" s="1" t="s">
        <v>17958</v>
      </c>
      <c r="I5845" s="1" t="s">
        <v>13529</v>
      </c>
    </row>
    <row r="5846" spans="1:9" x14ac:dyDescent="0.25">
      <c r="A5846" s="1" t="s">
        <v>12828</v>
      </c>
      <c r="B5846" s="1" t="s">
        <v>6362</v>
      </c>
      <c r="C5846" s="1" t="s">
        <v>13873</v>
      </c>
      <c r="D5846" s="1" t="s">
        <v>369</v>
      </c>
      <c r="G5846" s="1" t="s">
        <v>13936</v>
      </c>
      <c r="H5846" s="1" t="s">
        <v>14812</v>
      </c>
      <c r="I5846" s="1" t="s">
        <v>13529</v>
      </c>
    </row>
    <row r="5847" spans="1:9" x14ac:dyDescent="0.25">
      <c r="A5847" s="1" t="s">
        <v>12829</v>
      </c>
      <c r="B5847" s="1" t="s">
        <v>6363</v>
      </c>
      <c r="C5847" s="1" t="s">
        <v>13873</v>
      </c>
      <c r="D5847" s="1" t="s">
        <v>369</v>
      </c>
      <c r="G5847" s="1" t="s">
        <v>13936</v>
      </c>
      <c r="H5847" s="1" t="s">
        <v>18062</v>
      </c>
      <c r="I5847" s="1" t="s">
        <v>13529</v>
      </c>
    </row>
    <row r="5848" spans="1:9" x14ac:dyDescent="0.25">
      <c r="A5848" s="1" t="s">
        <v>12830</v>
      </c>
      <c r="B5848" s="1" t="s">
        <v>6364</v>
      </c>
      <c r="C5848" s="1" t="s">
        <v>13873</v>
      </c>
      <c r="D5848" s="1" t="s">
        <v>369</v>
      </c>
      <c r="G5848" s="1" t="s">
        <v>13936</v>
      </c>
      <c r="H5848" s="1" t="s">
        <v>18063</v>
      </c>
      <c r="I5848" s="1" t="s">
        <v>13529</v>
      </c>
    </row>
    <row r="5849" spans="1:9" x14ac:dyDescent="0.25">
      <c r="A5849" s="1" t="s">
        <v>12831</v>
      </c>
      <c r="B5849" s="1" t="s">
        <v>6365</v>
      </c>
      <c r="C5849" s="1" t="s">
        <v>13873</v>
      </c>
      <c r="D5849" s="1" t="s">
        <v>369</v>
      </c>
      <c r="G5849" s="1" t="s">
        <v>13936</v>
      </c>
      <c r="H5849" s="1" t="s">
        <v>15060</v>
      </c>
      <c r="I5849" s="1" t="s">
        <v>13529</v>
      </c>
    </row>
    <row r="5850" spans="1:9" x14ac:dyDescent="0.25">
      <c r="A5850" s="1" t="s">
        <v>12832</v>
      </c>
      <c r="B5850" s="1" t="s">
        <v>6366</v>
      </c>
      <c r="C5850" s="1" t="s">
        <v>13873</v>
      </c>
      <c r="D5850" s="1" t="s">
        <v>369</v>
      </c>
      <c r="G5850" s="1" t="s">
        <v>13936</v>
      </c>
      <c r="H5850" s="1" t="s">
        <v>18064</v>
      </c>
      <c r="I5850" s="1" t="s">
        <v>13529</v>
      </c>
    </row>
    <row r="5851" spans="1:9" x14ac:dyDescent="0.25">
      <c r="A5851" s="1" t="s">
        <v>12833</v>
      </c>
      <c r="B5851" s="1" t="s">
        <v>6367</v>
      </c>
      <c r="C5851" s="1" t="s">
        <v>13873</v>
      </c>
      <c r="D5851" s="1" t="s">
        <v>369</v>
      </c>
      <c r="G5851" s="1" t="s">
        <v>13936</v>
      </c>
      <c r="H5851" s="1" t="s">
        <v>17054</v>
      </c>
      <c r="I5851" s="1" t="s">
        <v>13529</v>
      </c>
    </row>
    <row r="5852" spans="1:9" x14ac:dyDescent="0.25">
      <c r="A5852" s="1" t="s">
        <v>12834</v>
      </c>
      <c r="B5852" s="1" t="s">
        <v>6368</v>
      </c>
      <c r="C5852" s="1" t="s">
        <v>13873</v>
      </c>
      <c r="D5852" s="1" t="s">
        <v>369</v>
      </c>
      <c r="G5852" s="1" t="s">
        <v>13936</v>
      </c>
      <c r="H5852" s="1" t="s">
        <v>14812</v>
      </c>
      <c r="I5852" s="1" t="s">
        <v>13529</v>
      </c>
    </row>
    <row r="5853" spans="1:9" x14ac:dyDescent="0.25">
      <c r="A5853" s="1" t="s">
        <v>12835</v>
      </c>
      <c r="B5853" s="1" t="s">
        <v>6369</v>
      </c>
      <c r="C5853" s="1" t="s">
        <v>13873</v>
      </c>
      <c r="D5853" s="1" t="s">
        <v>369</v>
      </c>
      <c r="G5853" s="1" t="s">
        <v>13936</v>
      </c>
      <c r="H5853" s="1" t="s">
        <v>14812</v>
      </c>
      <c r="I5853" s="1" t="s">
        <v>13529</v>
      </c>
    </row>
    <row r="5854" spans="1:9" x14ac:dyDescent="0.25">
      <c r="A5854" s="1" t="s">
        <v>12836</v>
      </c>
      <c r="B5854" s="1" t="s">
        <v>6370</v>
      </c>
      <c r="C5854" s="1" t="s">
        <v>13873</v>
      </c>
      <c r="D5854" s="1" t="s">
        <v>369</v>
      </c>
      <c r="G5854" s="1" t="s">
        <v>13936</v>
      </c>
      <c r="H5854" s="1" t="s">
        <v>14812</v>
      </c>
      <c r="I5854" s="1" t="s">
        <v>13529</v>
      </c>
    </row>
    <row r="5855" spans="1:9" x14ac:dyDescent="0.25">
      <c r="A5855" s="1" t="s">
        <v>12837</v>
      </c>
      <c r="B5855" s="1" t="s">
        <v>6371</v>
      </c>
      <c r="C5855" s="1" t="s">
        <v>13873</v>
      </c>
      <c r="D5855" s="1" t="s">
        <v>369</v>
      </c>
      <c r="G5855" s="1" t="s">
        <v>13936</v>
      </c>
      <c r="H5855" s="1" t="s">
        <v>13528</v>
      </c>
      <c r="I5855" s="1" t="s">
        <v>13529</v>
      </c>
    </row>
    <row r="5856" spans="1:9" x14ac:dyDescent="0.25">
      <c r="A5856" s="1" t="s">
        <v>12838</v>
      </c>
      <c r="B5856" s="1" t="s">
        <v>6372</v>
      </c>
      <c r="C5856" s="1" t="s">
        <v>13873</v>
      </c>
      <c r="D5856" s="1" t="s">
        <v>369</v>
      </c>
      <c r="G5856" s="1" t="s">
        <v>13936</v>
      </c>
      <c r="H5856" s="1" t="s">
        <v>14340</v>
      </c>
      <c r="I5856" s="1" t="s">
        <v>13529</v>
      </c>
    </row>
    <row r="5857" spans="1:9" x14ac:dyDescent="0.25">
      <c r="A5857" s="1" t="s">
        <v>12839</v>
      </c>
      <c r="B5857" s="1" t="s">
        <v>6373</v>
      </c>
      <c r="C5857" s="1" t="s">
        <v>13873</v>
      </c>
      <c r="D5857" s="1" t="s">
        <v>369</v>
      </c>
      <c r="G5857" s="1" t="s">
        <v>13936</v>
      </c>
      <c r="H5857" s="1" t="s">
        <v>14812</v>
      </c>
      <c r="I5857" s="1" t="s">
        <v>13529</v>
      </c>
    </row>
    <row r="5858" spans="1:9" x14ac:dyDescent="0.25">
      <c r="A5858" s="1" t="s">
        <v>12840</v>
      </c>
      <c r="B5858" s="1" t="s">
        <v>6374</v>
      </c>
      <c r="C5858" s="1" t="s">
        <v>13873</v>
      </c>
      <c r="D5858" s="1" t="s">
        <v>369</v>
      </c>
      <c r="G5858" s="1" t="s">
        <v>13936</v>
      </c>
      <c r="H5858" s="1" t="s">
        <v>13528</v>
      </c>
      <c r="I5858" s="1" t="s">
        <v>13529</v>
      </c>
    </row>
    <row r="5859" spans="1:9" x14ac:dyDescent="0.25">
      <c r="A5859" s="1" t="s">
        <v>12841</v>
      </c>
      <c r="B5859" s="1" t="s">
        <v>6375</v>
      </c>
      <c r="C5859" s="1" t="s">
        <v>13873</v>
      </c>
      <c r="D5859" s="1" t="s">
        <v>369</v>
      </c>
      <c r="G5859" s="1" t="s">
        <v>13936</v>
      </c>
      <c r="H5859" s="1" t="s">
        <v>18065</v>
      </c>
      <c r="I5859" s="1" t="s">
        <v>13529</v>
      </c>
    </row>
    <row r="5860" spans="1:9" x14ac:dyDescent="0.25">
      <c r="A5860" s="1" t="s">
        <v>12842</v>
      </c>
      <c r="B5860" s="1" t="s">
        <v>6376</v>
      </c>
      <c r="C5860" s="1" t="s">
        <v>13873</v>
      </c>
      <c r="D5860" s="1" t="s">
        <v>369</v>
      </c>
      <c r="G5860" s="1" t="s">
        <v>13936</v>
      </c>
      <c r="H5860" s="1" t="s">
        <v>14795</v>
      </c>
      <c r="I5860" s="1" t="s">
        <v>13529</v>
      </c>
    </row>
    <row r="5861" spans="1:9" x14ac:dyDescent="0.25">
      <c r="A5861" s="1" t="s">
        <v>12843</v>
      </c>
      <c r="B5861" s="1" t="s">
        <v>6377</v>
      </c>
      <c r="C5861" s="1" t="s">
        <v>13873</v>
      </c>
      <c r="D5861" s="1" t="s">
        <v>369</v>
      </c>
      <c r="G5861" s="1" t="s">
        <v>13936</v>
      </c>
      <c r="H5861" s="1" t="s">
        <v>15385</v>
      </c>
      <c r="I5861" s="1" t="s">
        <v>13529</v>
      </c>
    </row>
    <row r="5862" spans="1:9" x14ac:dyDescent="0.25">
      <c r="A5862" s="1" t="s">
        <v>12844</v>
      </c>
      <c r="B5862" s="1" t="s">
        <v>6378</v>
      </c>
      <c r="C5862" s="1" t="s">
        <v>13873</v>
      </c>
      <c r="D5862" s="1" t="s">
        <v>369</v>
      </c>
      <c r="G5862" s="1" t="s">
        <v>13936</v>
      </c>
      <c r="H5862" s="1" t="s">
        <v>13528</v>
      </c>
      <c r="I5862" s="1" t="s">
        <v>13529</v>
      </c>
    </row>
    <row r="5863" spans="1:9" x14ac:dyDescent="0.25">
      <c r="A5863" s="1" t="s">
        <v>12845</v>
      </c>
      <c r="B5863" s="1" t="s">
        <v>6379</v>
      </c>
      <c r="C5863" s="1" t="s">
        <v>13873</v>
      </c>
      <c r="D5863" s="1" t="s">
        <v>369</v>
      </c>
      <c r="G5863" s="1" t="s">
        <v>13936</v>
      </c>
      <c r="H5863" s="1" t="s">
        <v>15589</v>
      </c>
      <c r="I5863" s="1" t="s">
        <v>13529</v>
      </c>
    </row>
    <row r="5864" spans="1:9" x14ac:dyDescent="0.25">
      <c r="A5864" s="1" t="s">
        <v>12846</v>
      </c>
      <c r="B5864" s="1" t="s">
        <v>6380</v>
      </c>
      <c r="C5864" s="1" t="s">
        <v>13873</v>
      </c>
      <c r="D5864" s="1" t="s">
        <v>369</v>
      </c>
      <c r="G5864" s="1" t="s">
        <v>13936</v>
      </c>
      <c r="H5864" s="1" t="s">
        <v>14352</v>
      </c>
      <c r="I5864" s="1" t="s">
        <v>13529</v>
      </c>
    </row>
    <row r="5865" spans="1:9" x14ac:dyDescent="0.25">
      <c r="A5865" s="1" t="s">
        <v>12847</v>
      </c>
      <c r="B5865" s="1" t="s">
        <v>6381</v>
      </c>
      <c r="C5865" s="1" t="s">
        <v>13873</v>
      </c>
      <c r="D5865" s="1" t="s">
        <v>369</v>
      </c>
      <c r="G5865" s="1" t="s">
        <v>13936</v>
      </c>
      <c r="H5865" s="1" t="s">
        <v>13528</v>
      </c>
      <c r="I5865" s="1" t="s">
        <v>13529</v>
      </c>
    </row>
    <row r="5866" spans="1:9" x14ac:dyDescent="0.25">
      <c r="A5866" s="1" t="s">
        <v>12848</v>
      </c>
      <c r="B5866" s="1" t="s">
        <v>6382</v>
      </c>
      <c r="C5866" s="1" t="s">
        <v>13873</v>
      </c>
      <c r="D5866" s="1" t="s">
        <v>369</v>
      </c>
      <c r="G5866" s="1" t="s">
        <v>13936</v>
      </c>
      <c r="H5866" s="1" t="s">
        <v>15412</v>
      </c>
      <c r="I5866" s="1" t="s">
        <v>13529</v>
      </c>
    </row>
    <row r="5867" spans="1:9" x14ac:dyDescent="0.25">
      <c r="A5867" s="1" t="s">
        <v>12849</v>
      </c>
      <c r="B5867" s="1" t="s">
        <v>6383</v>
      </c>
      <c r="C5867" s="1" t="s">
        <v>13873</v>
      </c>
      <c r="D5867" s="1" t="s">
        <v>369</v>
      </c>
      <c r="G5867" s="1" t="s">
        <v>13936</v>
      </c>
      <c r="H5867" s="1" t="s">
        <v>15304</v>
      </c>
      <c r="I5867" s="1" t="s">
        <v>13529</v>
      </c>
    </row>
    <row r="5868" spans="1:9" x14ac:dyDescent="0.25">
      <c r="A5868" s="1" t="s">
        <v>12850</v>
      </c>
      <c r="B5868" s="1" t="s">
        <v>6384</v>
      </c>
      <c r="C5868" s="1" t="s">
        <v>13873</v>
      </c>
      <c r="D5868" s="1" t="s">
        <v>369</v>
      </c>
      <c r="G5868" s="1" t="s">
        <v>13936</v>
      </c>
      <c r="H5868" s="1" t="s">
        <v>14585</v>
      </c>
      <c r="I5868" s="1" t="s">
        <v>13529</v>
      </c>
    </row>
    <row r="5869" spans="1:9" x14ac:dyDescent="0.25">
      <c r="A5869" s="1" t="s">
        <v>12851</v>
      </c>
      <c r="B5869" s="1" t="s">
        <v>6385</v>
      </c>
      <c r="C5869" s="1" t="s">
        <v>13873</v>
      </c>
      <c r="D5869" s="1" t="s">
        <v>369</v>
      </c>
      <c r="G5869" s="1" t="s">
        <v>13936</v>
      </c>
      <c r="H5869" s="1" t="s">
        <v>14812</v>
      </c>
      <c r="I5869" s="1" t="s">
        <v>13529</v>
      </c>
    </row>
    <row r="5870" spans="1:9" x14ac:dyDescent="0.25">
      <c r="A5870" s="1" t="s">
        <v>12852</v>
      </c>
      <c r="B5870" s="1" t="s">
        <v>2692</v>
      </c>
      <c r="C5870" s="1" t="s">
        <v>13873</v>
      </c>
      <c r="D5870" s="1" t="s">
        <v>369</v>
      </c>
      <c r="G5870" s="1" t="s">
        <v>13936</v>
      </c>
      <c r="H5870" s="1" t="s">
        <v>14346</v>
      </c>
      <c r="I5870" s="1" t="s">
        <v>13529</v>
      </c>
    </row>
    <row r="5871" spans="1:9" x14ac:dyDescent="0.25">
      <c r="A5871" s="1" t="s">
        <v>12853</v>
      </c>
      <c r="B5871" s="1" t="s">
        <v>6386</v>
      </c>
      <c r="C5871" s="1" t="s">
        <v>13797</v>
      </c>
      <c r="D5871" s="1" t="s">
        <v>258</v>
      </c>
      <c r="E5871" s="1" t="s">
        <v>18066</v>
      </c>
      <c r="F5871" s="1" t="s">
        <v>18066</v>
      </c>
      <c r="G5871" s="1" t="s">
        <v>13747</v>
      </c>
      <c r="H5871" s="1" t="s">
        <v>18067</v>
      </c>
      <c r="I5871" s="1" t="s">
        <v>13529</v>
      </c>
    </row>
    <row r="5872" spans="1:9" x14ac:dyDescent="0.25">
      <c r="A5872" s="1" t="s">
        <v>12854</v>
      </c>
      <c r="B5872" s="1" t="s">
        <v>6387</v>
      </c>
      <c r="C5872" s="1" t="s">
        <v>13797</v>
      </c>
      <c r="D5872" s="1" t="s">
        <v>258</v>
      </c>
      <c r="E5872" s="1" t="s">
        <v>16743</v>
      </c>
      <c r="F5872" s="1" t="s">
        <v>16743</v>
      </c>
      <c r="G5872" s="1" t="s">
        <v>13798</v>
      </c>
      <c r="H5872" s="1" t="s">
        <v>13623</v>
      </c>
      <c r="I5872" s="1" t="s">
        <v>13529</v>
      </c>
    </row>
    <row r="5873" spans="1:9" x14ac:dyDescent="0.25">
      <c r="A5873" s="1" t="s">
        <v>12855</v>
      </c>
      <c r="B5873" s="1" t="s">
        <v>6388</v>
      </c>
      <c r="C5873" s="1" t="s">
        <v>16219</v>
      </c>
      <c r="D5873" s="1" t="s">
        <v>3416</v>
      </c>
      <c r="E5873" s="1" t="s">
        <v>18068</v>
      </c>
      <c r="G5873" s="1" t="s">
        <v>13747</v>
      </c>
      <c r="H5873" s="1" t="s">
        <v>15653</v>
      </c>
      <c r="I5873" s="1" t="s">
        <v>13529</v>
      </c>
    </row>
    <row r="5874" spans="1:9" x14ac:dyDescent="0.25">
      <c r="A5874" s="1" t="s">
        <v>12856</v>
      </c>
      <c r="B5874" s="1" t="s">
        <v>6389</v>
      </c>
      <c r="C5874" s="1" t="s">
        <v>17088</v>
      </c>
      <c r="D5874" s="1" t="s">
        <v>4612</v>
      </c>
      <c r="E5874" s="1" t="s">
        <v>14012</v>
      </c>
      <c r="F5874" s="1" t="s">
        <v>14012</v>
      </c>
      <c r="G5874" s="1" t="s">
        <v>13798</v>
      </c>
      <c r="H5874" s="1" t="s">
        <v>15504</v>
      </c>
      <c r="I5874" s="1" t="s">
        <v>13529</v>
      </c>
    </row>
    <row r="5875" spans="1:9" x14ac:dyDescent="0.25">
      <c r="A5875" s="1" t="s">
        <v>12857</v>
      </c>
      <c r="B5875" s="1" t="s">
        <v>6390</v>
      </c>
      <c r="C5875" s="1" t="s">
        <v>13797</v>
      </c>
      <c r="D5875" s="1" t="s">
        <v>258</v>
      </c>
      <c r="E5875" s="1" t="s">
        <v>18069</v>
      </c>
      <c r="G5875" s="1" t="s">
        <v>13798</v>
      </c>
      <c r="H5875" s="1" t="s">
        <v>15627</v>
      </c>
      <c r="I5875" s="1" t="s">
        <v>13529</v>
      </c>
    </row>
    <row r="5876" spans="1:9" x14ac:dyDescent="0.25">
      <c r="A5876" s="1" t="s">
        <v>12858</v>
      </c>
      <c r="B5876" s="1" t="s">
        <v>6391</v>
      </c>
      <c r="C5876" s="1" t="s">
        <v>16363</v>
      </c>
      <c r="D5876" s="1" t="s">
        <v>3623</v>
      </c>
      <c r="E5876" s="1" t="s">
        <v>18070</v>
      </c>
      <c r="G5876" s="1" t="s">
        <v>16412</v>
      </c>
      <c r="H5876" s="1" t="s">
        <v>15138</v>
      </c>
      <c r="I5876" s="1" t="s">
        <v>13529</v>
      </c>
    </row>
    <row r="5877" spans="1:9" x14ac:dyDescent="0.25">
      <c r="A5877" s="1" t="s">
        <v>12859</v>
      </c>
      <c r="B5877" s="1" t="s">
        <v>6392</v>
      </c>
      <c r="C5877" s="1" t="s">
        <v>18071</v>
      </c>
      <c r="D5877" s="1" t="s">
        <v>6393</v>
      </c>
      <c r="E5877" s="1" t="s">
        <v>18072</v>
      </c>
      <c r="G5877" s="1" t="s">
        <v>16721</v>
      </c>
      <c r="H5877" s="1" t="s">
        <v>16081</v>
      </c>
      <c r="I5877" s="1" t="s">
        <v>13529</v>
      </c>
    </row>
    <row r="5878" spans="1:9" x14ac:dyDescent="0.25">
      <c r="A5878" s="1" t="s">
        <v>12860</v>
      </c>
      <c r="B5878" s="1" t="s">
        <v>6394</v>
      </c>
      <c r="C5878" s="1" t="s">
        <v>17420</v>
      </c>
      <c r="D5878" s="1" t="s">
        <v>5258</v>
      </c>
      <c r="E5878" s="1" t="s">
        <v>17354</v>
      </c>
      <c r="G5878" s="1" t="s">
        <v>13585</v>
      </c>
      <c r="H5878" s="1" t="s">
        <v>16928</v>
      </c>
      <c r="I5878" s="1" t="s">
        <v>13529</v>
      </c>
    </row>
    <row r="5879" spans="1:9" x14ac:dyDescent="0.25">
      <c r="A5879" s="1" t="s">
        <v>12861</v>
      </c>
      <c r="B5879" s="1" t="s">
        <v>6395</v>
      </c>
      <c r="C5879" s="1" t="s">
        <v>16490</v>
      </c>
      <c r="D5879" s="1" t="s">
        <v>3832</v>
      </c>
      <c r="E5879" s="1" t="s">
        <v>18073</v>
      </c>
      <c r="G5879" s="1" t="s">
        <v>16492</v>
      </c>
      <c r="H5879" s="1" t="s">
        <v>18074</v>
      </c>
      <c r="I5879" s="1" t="s">
        <v>13529</v>
      </c>
    </row>
    <row r="5880" spans="1:9" x14ac:dyDescent="0.25">
      <c r="A5880" s="1" t="s">
        <v>12862</v>
      </c>
      <c r="B5880" s="1" t="s">
        <v>6396</v>
      </c>
      <c r="C5880" s="1" t="s">
        <v>13530</v>
      </c>
      <c r="D5880" s="1" t="s">
        <v>12</v>
      </c>
      <c r="F5880" s="1" t="s">
        <v>5578</v>
      </c>
      <c r="G5880" s="1" t="s">
        <v>13544</v>
      </c>
      <c r="H5880" s="1" t="s">
        <v>16837</v>
      </c>
      <c r="I5880" s="1" t="s">
        <v>13529</v>
      </c>
    </row>
    <row r="5881" spans="1:9" x14ac:dyDescent="0.25">
      <c r="A5881" s="1" t="s">
        <v>12863</v>
      </c>
      <c r="B5881" s="1" t="s">
        <v>6397</v>
      </c>
      <c r="C5881" s="1" t="s">
        <v>13530</v>
      </c>
      <c r="D5881" s="1" t="s">
        <v>12</v>
      </c>
      <c r="F5881" s="1" t="s">
        <v>5578</v>
      </c>
      <c r="G5881" s="1" t="s">
        <v>13544</v>
      </c>
      <c r="H5881" s="1" t="s">
        <v>18075</v>
      </c>
      <c r="I5881" s="1" t="s">
        <v>13529</v>
      </c>
    </row>
    <row r="5882" spans="1:9" x14ac:dyDescent="0.25">
      <c r="A5882" s="1" t="s">
        <v>6398</v>
      </c>
      <c r="B5882" s="1" t="s">
        <v>6399</v>
      </c>
      <c r="C5882" s="1" t="s">
        <v>13530</v>
      </c>
      <c r="D5882" s="1" t="s">
        <v>12</v>
      </c>
      <c r="F5882" s="1" t="s">
        <v>6398</v>
      </c>
      <c r="G5882" s="1" t="s">
        <v>13537</v>
      </c>
      <c r="H5882" s="1" t="s">
        <v>18076</v>
      </c>
      <c r="I5882" s="1" t="s">
        <v>13529</v>
      </c>
    </row>
    <row r="5883" spans="1:9" x14ac:dyDescent="0.25">
      <c r="A5883" s="1" t="s">
        <v>6400</v>
      </c>
      <c r="B5883" s="1" t="s">
        <v>6401</v>
      </c>
      <c r="C5883" s="1" t="s">
        <v>13873</v>
      </c>
      <c r="D5883" s="1" t="s">
        <v>369</v>
      </c>
      <c r="F5883" s="1" t="s">
        <v>2620</v>
      </c>
      <c r="G5883" s="1" t="s">
        <v>13535</v>
      </c>
      <c r="H5883" s="1" t="s">
        <v>18077</v>
      </c>
      <c r="I5883" s="1" t="s">
        <v>13529</v>
      </c>
    </row>
    <row r="5884" spans="1:9" x14ac:dyDescent="0.25">
      <c r="A5884" s="1" t="s">
        <v>6402</v>
      </c>
      <c r="B5884" s="1" t="s">
        <v>6403</v>
      </c>
      <c r="C5884" s="1" t="s">
        <v>13873</v>
      </c>
      <c r="D5884" s="1" t="s">
        <v>369</v>
      </c>
      <c r="F5884" s="1" t="s">
        <v>1239</v>
      </c>
      <c r="G5884" s="1" t="s">
        <v>13535</v>
      </c>
      <c r="H5884" s="1" t="s">
        <v>18078</v>
      </c>
      <c r="I5884" s="1" t="s">
        <v>13529</v>
      </c>
    </row>
    <row r="5885" spans="1:9" x14ac:dyDescent="0.25">
      <c r="A5885" s="1" t="s">
        <v>6404</v>
      </c>
      <c r="B5885" s="1" t="s">
        <v>6405</v>
      </c>
      <c r="C5885" s="1" t="s">
        <v>13597</v>
      </c>
      <c r="D5885" s="1" t="s">
        <v>80</v>
      </c>
      <c r="G5885" s="1" t="s">
        <v>13916</v>
      </c>
      <c r="H5885" s="1" t="s">
        <v>13528</v>
      </c>
      <c r="I5885" s="1" t="s">
        <v>13529</v>
      </c>
    </row>
    <row r="5886" spans="1:9" x14ac:dyDescent="0.25">
      <c r="A5886" s="1" t="s">
        <v>6406</v>
      </c>
      <c r="B5886" s="1" t="s">
        <v>6407</v>
      </c>
      <c r="C5886" s="1" t="s">
        <v>13546</v>
      </c>
      <c r="D5886" s="1" t="s">
        <v>28</v>
      </c>
      <c r="G5886" s="1" t="s">
        <v>13560</v>
      </c>
      <c r="H5886" s="1" t="s">
        <v>13528</v>
      </c>
      <c r="I5886" s="1" t="s">
        <v>13529</v>
      </c>
    </row>
    <row r="5887" spans="1:9" x14ac:dyDescent="0.25">
      <c r="A5887" s="1" t="s">
        <v>6408</v>
      </c>
      <c r="B5887" s="1" t="s">
        <v>6409</v>
      </c>
      <c r="C5887" s="1" t="s">
        <v>13859</v>
      </c>
      <c r="D5887" s="1" t="s">
        <v>325</v>
      </c>
      <c r="G5887" s="1" t="s">
        <v>13902</v>
      </c>
      <c r="H5887" s="1" t="s">
        <v>13528</v>
      </c>
      <c r="I5887" s="1" t="s">
        <v>13529</v>
      </c>
    </row>
    <row r="5888" spans="1:9" x14ac:dyDescent="0.25">
      <c r="A5888" s="1" t="s">
        <v>6410</v>
      </c>
      <c r="B5888" s="1" t="s">
        <v>6411</v>
      </c>
      <c r="C5888" s="1" t="s">
        <v>13859</v>
      </c>
      <c r="D5888" s="1" t="s">
        <v>325</v>
      </c>
      <c r="G5888" s="1" t="s">
        <v>13902</v>
      </c>
      <c r="H5888" s="1" t="s">
        <v>13528</v>
      </c>
      <c r="I5888" s="1" t="s">
        <v>13529</v>
      </c>
    </row>
    <row r="5889" spans="1:9" x14ac:dyDescent="0.25">
      <c r="A5889" s="1" t="s">
        <v>6412</v>
      </c>
      <c r="B5889" s="1" t="s">
        <v>6413</v>
      </c>
      <c r="C5889" s="1" t="s">
        <v>13530</v>
      </c>
      <c r="D5889" s="1" t="s">
        <v>12</v>
      </c>
      <c r="G5889" s="1" t="s">
        <v>13531</v>
      </c>
      <c r="H5889" s="1" t="s">
        <v>13528</v>
      </c>
      <c r="I5889" s="1" t="s">
        <v>13529</v>
      </c>
    </row>
    <row r="5890" spans="1:9" x14ac:dyDescent="0.25">
      <c r="A5890" s="1" t="s">
        <v>6414</v>
      </c>
      <c r="B5890" s="1" t="s">
        <v>6415</v>
      </c>
      <c r="C5890" s="1" t="s">
        <v>13530</v>
      </c>
      <c r="D5890" s="1" t="s">
        <v>12</v>
      </c>
      <c r="G5890" s="1" t="s">
        <v>13531</v>
      </c>
      <c r="H5890" s="1" t="s">
        <v>13528</v>
      </c>
      <c r="I5890" s="1" t="s">
        <v>13529</v>
      </c>
    </row>
    <row r="5891" spans="1:9" x14ac:dyDescent="0.25">
      <c r="A5891" s="1" t="s">
        <v>6416</v>
      </c>
      <c r="B5891" s="1" t="s">
        <v>6417</v>
      </c>
      <c r="C5891" s="1" t="s">
        <v>13530</v>
      </c>
      <c r="D5891" s="1" t="s">
        <v>12</v>
      </c>
      <c r="G5891" s="1" t="s">
        <v>13531</v>
      </c>
      <c r="H5891" s="1" t="s">
        <v>13528</v>
      </c>
      <c r="I5891" s="1" t="s">
        <v>13529</v>
      </c>
    </row>
    <row r="5892" spans="1:9" x14ac:dyDescent="0.25">
      <c r="A5892" s="1" t="s">
        <v>6418</v>
      </c>
      <c r="B5892" s="1" t="s">
        <v>6419</v>
      </c>
      <c r="C5892" s="1" t="s">
        <v>16219</v>
      </c>
      <c r="D5892" s="1" t="s">
        <v>3416</v>
      </c>
      <c r="G5892" s="1" t="s">
        <v>13747</v>
      </c>
      <c r="H5892" s="1" t="s">
        <v>13528</v>
      </c>
      <c r="I5892" s="1" t="s">
        <v>13529</v>
      </c>
    </row>
    <row r="5893" spans="1:9" x14ac:dyDescent="0.25">
      <c r="A5893" s="1" t="s">
        <v>6420</v>
      </c>
      <c r="B5893" s="1" t="s">
        <v>6421</v>
      </c>
      <c r="C5893" s="1" t="s">
        <v>16219</v>
      </c>
      <c r="D5893" s="1" t="s">
        <v>3416</v>
      </c>
      <c r="G5893" s="1" t="s">
        <v>13747</v>
      </c>
      <c r="H5893" s="1" t="s">
        <v>13528</v>
      </c>
      <c r="I5893" s="1" t="s">
        <v>13529</v>
      </c>
    </row>
    <row r="5894" spans="1:9" x14ac:dyDescent="0.25">
      <c r="A5894" s="1" t="s">
        <v>6422</v>
      </c>
      <c r="B5894" s="1" t="s">
        <v>6423</v>
      </c>
      <c r="C5894" s="1" t="s">
        <v>16219</v>
      </c>
      <c r="D5894" s="1" t="s">
        <v>3416</v>
      </c>
      <c r="G5894" s="1" t="s">
        <v>16275</v>
      </c>
      <c r="H5894" s="1" t="s">
        <v>13528</v>
      </c>
      <c r="I5894" s="1" t="s">
        <v>13529</v>
      </c>
    </row>
    <row r="5895" spans="1:9" x14ac:dyDescent="0.25">
      <c r="A5895" s="1" t="s">
        <v>6424</v>
      </c>
      <c r="B5895" s="1" t="s">
        <v>6425</v>
      </c>
      <c r="C5895" s="1" t="s">
        <v>16219</v>
      </c>
      <c r="D5895" s="1" t="s">
        <v>3416</v>
      </c>
      <c r="G5895" s="1" t="s">
        <v>13798</v>
      </c>
      <c r="H5895" s="1" t="s">
        <v>13528</v>
      </c>
      <c r="I5895" s="1" t="s">
        <v>13529</v>
      </c>
    </row>
    <row r="5896" spans="1:9" x14ac:dyDescent="0.25">
      <c r="A5896" s="1" t="s">
        <v>6426</v>
      </c>
      <c r="B5896" s="1" t="s">
        <v>6427</v>
      </c>
      <c r="C5896" s="1" t="s">
        <v>16219</v>
      </c>
      <c r="D5896" s="1" t="s">
        <v>3416</v>
      </c>
      <c r="G5896" s="1" t="s">
        <v>13798</v>
      </c>
      <c r="H5896" s="1" t="s">
        <v>13528</v>
      </c>
      <c r="I5896" s="1" t="s">
        <v>13529</v>
      </c>
    </row>
    <row r="5897" spans="1:9" x14ac:dyDescent="0.25">
      <c r="A5897" s="1" t="s">
        <v>6428</v>
      </c>
      <c r="B5897" s="1" t="s">
        <v>6429</v>
      </c>
      <c r="C5897" s="1" t="s">
        <v>16219</v>
      </c>
      <c r="D5897" s="1" t="s">
        <v>3416</v>
      </c>
      <c r="G5897" s="1" t="s">
        <v>13798</v>
      </c>
      <c r="H5897" s="1" t="s">
        <v>13528</v>
      </c>
      <c r="I5897" s="1" t="s">
        <v>13529</v>
      </c>
    </row>
    <row r="5898" spans="1:9" x14ac:dyDescent="0.25">
      <c r="A5898" s="1" t="s">
        <v>6430</v>
      </c>
      <c r="B5898" s="1" t="s">
        <v>6431</v>
      </c>
      <c r="C5898" s="1" t="s">
        <v>16369</v>
      </c>
      <c r="D5898" s="1" t="s">
        <v>3627</v>
      </c>
      <c r="E5898" s="1" t="s">
        <v>16741</v>
      </c>
      <c r="G5898" s="1" t="s">
        <v>14678</v>
      </c>
      <c r="H5898" s="1" t="s">
        <v>13528</v>
      </c>
      <c r="I5898" s="1" t="s">
        <v>13529</v>
      </c>
    </row>
    <row r="5899" spans="1:9" x14ac:dyDescent="0.25">
      <c r="A5899" s="1" t="s">
        <v>6432</v>
      </c>
      <c r="B5899" s="1" t="s">
        <v>4200</v>
      </c>
      <c r="C5899" s="1" t="s">
        <v>13797</v>
      </c>
      <c r="D5899" s="1" t="s">
        <v>258</v>
      </c>
      <c r="G5899" s="1" t="s">
        <v>13649</v>
      </c>
      <c r="H5899" s="1" t="s">
        <v>13528</v>
      </c>
      <c r="I5899" s="1" t="s">
        <v>13529</v>
      </c>
    </row>
    <row r="5900" spans="1:9" x14ac:dyDescent="0.25">
      <c r="A5900" s="1" t="s">
        <v>6433</v>
      </c>
      <c r="B5900" s="1" t="s">
        <v>6434</v>
      </c>
      <c r="C5900" s="1" t="s">
        <v>13797</v>
      </c>
      <c r="D5900" s="1" t="s">
        <v>258</v>
      </c>
      <c r="G5900" s="1" t="s">
        <v>13649</v>
      </c>
      <c r="H5900" s="1" t="s">
        <v>13528</v>
      </c>
      <c r="I5900" s="1" t="s">
        <v>13529</v>
      </c>
    </row>
    <row r="5901" spans="1:9" x14ac:dyDescent="0.25">
      <c r="A5901" s="1" t="s">
        <v>6435</v>
      </c>
      <c r="B5901" s="1" t="s">
        <v>6436</v>
      </c>
      <c r="C5901" s="1" t="s">
        <v>13797</v>
      </c>
      <c r="D5901" s="1" t="s">
        <v>258</v>
      </c>
      <c r="G5901" s="1" t="s">
        <v>13747</v>
      </c>
      <c r="H5901" s="1" t="s">
        <v>13528</v>
      </c>
      <c r="I5901" s="1" t="s">
        <v>13529</v>
      </c>
    </row>
    <row r="5902" spans="1:9" x14ac:dyDescent="0.25">
      <c r="A5902" s="1" t="s">
        <v>6437</v>
      </c>
      <c r="B5902" s="1" t="s">
        <v>6438</v>
      </c>
      <c r="C5902" s="1" t="s">
        <v>15435</v>
      </c>
      <c r="D5902" s="1" t="s">
        <v>1982</v>
      </c>
      <c r="E5902" s="1" t="s">
        <v>15743</v>
      </c>
      <c r="G5902" s="1" t="s">
        <v>15437</v>
      </c>
      <c r="H5902" s="1" t="s">
        <v>18079</v>
      </c>
      <c r="I5902" s="1" t="s">
        <v>13529</v>
      </c>
    </row>
    <row r="5903" spans="1:9" x14ac:dyDescent="0.25">
      <c r="A5903" s="1" t="s">
        <v>6439</v>
      </c>
      <c r="B5903" s="1" t="s">
        <v>6440</v>
      </c>
      <c r="C5903" s="1" t="s">
        <v>15435</v>
      </c>
      <c r="D5903" s="1" t="s">
        <v>1982</v>
      </c>
      <c r="G5903" s="1" t="s">
        <v>13899</v>
      </c>
      <c r="H5903" s="1" t="s">
        <v>13528</v>
      </c>
      <c r="I5903" s="1" t="s">
        <v>13529</v>
      </c>
    </row>
    <row r="5904" spans="1:9" x14ac:dyDescent="0.25">
      <c r="A5904" s="1" t="s">
        <v>6441</v>
      </c>
      <c r="B5904" s="1" t="s">
        <v>6442</v>
      </c>
      <c r="C5904" s="1" t="s">
        <v>13556</v>
      </c>
      <c r="D5904" s="1" t="s">
        <v>43</v>
      </c>
      <c r="G5904" s="1" t="s">
        <v>13562</v>
      </c>
      <c r="H5904" s="1" t="s">
        <v>13528</v>
      </c>
      <c r="I5904" s="1" t="s">
        <v>13529</v>
      </c>
    </row>
    <row r="5905" spans="1:9" x14ac:dyDescent="0.25">
      <c r="A5905" s="1" t="s">
        <v>6443</v>
      </c>
      <c r="B5905" s="1" t="s">
        <v>6444</v>
      </c>
      <c r="C5905" s="1" t="s">
        <v>13556</v>
      </c>
      <c r="D5905" s="1" t="s">
        <v>43</v>
      </c>
      <c r="G5905" s="1" t="s">
        <v>13562</v>
      </c>
      <c r="H5905" s="1" t="s">
        <v>13528</v>
      </c>
      <c r="I5905" s="1" t="s">
        <v>13529</v>
      </c>
    </row>
    <row r="5906" spans="1:9" x14ac:dyDescent="0.25">
      <c r="A5906" s="1" t="s">
        <v>6445</v>
      </c>
      <c r="B5906" s="1" t="s">
        <v>6446</v>
      </c>
      <c r="C5906" s="1" t="s">
        <v>13989</v>
      </c>
      <c r="D5906" s="1" t="s">
        <v>497</v>
      </c>
      <c r="G5906" s="1" t="s">
        <v>13916</v>
      </c>
      <c r="H5906" s="1" t="s">
        <v>13528</v>
      </c>
      <c r="I5906" s="1" t="s">
        <v>13529</v>
      </c>
    </row>
    <row r="5907" spans="1:9" x14ac:dyDescent="0.25">
      <c r="A5907" s="1" t="s">
        <v>6447</v>
      </c>
      <c r="B5907" s="1" t="s">
        <v>6110</v>
      </c>
      <c r="C5907" s="1" t="s">
        <v>16219</v>
      </c>
      <c r="D5907" s="1" t="s">
        <v>3416</v>
      </c>
      <c r="G5907" s="1" t="s">
        <v>13798</v>
      </c>
      <c r="H5907" s="1" t="s">
        <v>13528</v>
      </c>
      <c r="I5907" s="1" t="s">
        <v>13529</v>
      </c>
    </row>
    <row r="5908" spans="1:9" x14ac:dyDescent="0.25">
      <c r="A5908" s="1" t="s">
        <v>6448</v>
      </c>
      <c r="B5908" s="1" t="s">
        <v>6449</v>
      </c>
      <c r="C5908" s="1" t="s">
        <v>16247</v>
      </c>
      <c r="D5908" s="1" t="s">
        <v>3433</v>
      </c>
      <c r="G5908" s="1" t="s">
        <v>13649</v>
      </c>
      <c r="H5908" s="1" t="s">
        <v>13528</v>
      </c>
      <c r="I5908" s="1" t="s">
        <v>13529</v>
      </c>
    </row>
    <row r="5909" spans="1:9" x14ac:dyDescent="0.25">
      <c r="A5909" s="1" t="s">
        <v>6450</v>
      </c>
      <c r="B5909" s="1" t="s">
        <v>6451</v>
      </c>
      <c r="C5909" s="1" t="s">
        <v>15473</v>
      </c>
      <c r="D5909" s="1" t="s">
        <v>2001</v>
      </c>
      <c r="G5909" s="1" t="s">
        <v>15475</v>
      </c>
      <c r="H5909" s="1" t="s">
        <v>13528</v>
      </c>
      <c r="I5909" s="1" t="s">
        <v>13529</v>
      </c>
    </row>
    <row r="5910" spans="1:9" x14ac:dyDescent="0.25">
      <c r="A5910" s="1" t="s">
        <v>6452</v>
      </c>
      <c r="B5910" s="1" t="s">
        <v>6453</v>
      </c>
      <c r="C5910" s="1" t="s">
        <v>13873</v>
      </c>
      <c r="D5910" s="1" t="s">
        <v>369</v>
      </c>
      <c r="F5910" s="1" t="s">
        <v>4181</v>
      </c>
      <c r="G5910" s="1" t="s">
        <v>13535</v>
      </c>
      <c r="H5910" s="1" t="s">
        <v>18080</v>
      </c>
      <c r="I5910" s="1" t="s">
        <v>13529</v>
      </c>
    </row>
    <row r="5911" spans="1:9" x14ac:dyDescent="0.25">
      <c r="A5911" s="1" t="s">
        <v>6454</v>
      </c>
      <c r="B5911" s="1" t="s">
        <v>6455</v>
      </c>
      <c r="C5911" s="1" t="s">
        <v>13873</v>
      </c>
      <c r="D5911" s="1" t="s">
        <v>369</v>
      </c>
      <c r="F5911" s="1" t="s">
        <v>6456</v>
      </c>
      <c r="G5911" s="1" t="s">
        <v>13535</v>
      </c>
      <c r="H5911" s="1" t="s">
        <v>18081</v>
      </c>
      <c r="I5911" s="1" t="s">
        <v>13529</v>
      </c>
    </row>
    <row r="5912" spans="1:9" x14ac:dyDescent="0.25">
      <c r="A5912" s="1" t="s">
        <v>6457</v>
      </c>
      <c r="B5912" s="1" t="s">
        <v>6458</v>
      </c>
      <c r="C5912" s="1" t="s">
        <v>13556</v>
      </c>
      <c r="D5912" s="1" t="s">
        <v>43</v>
      </c>
      <c r="F5912" s="1" t="s">
        <v>6457</v>
      </c>
      <c r="G5912" s="1" t="s">
        <v>13557</v>
      </c>
      <c r="H5912" s="1" t="s">
        <v>13558</v>
      </c>
      <c r="I5912" s="1" t="s">
        <v>13529</v>
      </c>
    </row>
    <row r="5913" spans="1:9" x14ac:dyDescent="0.25">
      <c r="A5913" s="1" t="s">
        <v>4683</v>
      </c>
      <c r="B5913" s="1" t="s">
        <v>4682</v>
      </c>
      <c r="C5913" s="1" t="s">
        <v>13556</v>
      </c>
      <c r="D5913" s="1" t="s">
        <v>43</v>
      </c>
      <c r="F5913" s="1" t="s">
        <v>4683</v>
      </c>
      <c r="G5913" s="1" t="s">
        <v>13557</v>
      </c>
      <c r="H5913" s="1" t="s">
        <v>13558</v>
      </c>
      <c r="I5913" s="1" t="s">
        <v>13529</v>
      </c>
    </row>
    <row r="5914" spans="1:9" x14ac:dyDescent="0.25">
      <c r="A5914" s="1" t="s">
        <v>4686</v>
      </c>
      <c r="B5914" s="1" t="s">
        <v>4685</v>
      </c>
      <c r="C5914" s="1" t="s">
        <v>13556</v>
      </c>
      <c r="D5914" s="1" t="s">
        <v>43</v>
      </c>
      <c r="F5914" s="1" t="s">
        <v>4686</v>
      </c>
      <c r="G5914" s="1" t="s">
        <v>13557</v>
      </c>
      <c r="H5914" s="1" t="s">
        <v>13558</v>
      </c>
      <c r="I5914" s="1" t="s">
        <v>13529</v>
      </c>
    </row>
    <row r="5915" spans="1:9" x14ac:dyDescent="0.25">
      <c r="A5915" s="1" t="s">
        <v>225</v>
      </c>
      <c r="B5915" s="1" t="s">
        <v>4830</v>
      </c>
      <c r="C5915" s="1" t="s">
        <v>13556</v>
      </c>
      <c r="D5915" s="1" t="s">
        <v>43</v>
      </c>
      <c r="F5915" s="1" t="s">
        <v>225</v>
      </c>
      <c r="G5915" s="1" t="s">
        <v>13557</v>
      </c>
      <c r="H5915" s="1" t="s">
        <v>15236</v>
      </c>
      <c r="I5915" s="1" t="s">
        <v>13529</v>
      </c>
    </row>
    <row r="5916" spans="1:9" x14ac:dyDescent="0.25">
      <c r="A5916" s="1" t="s">
        <v>6459</v>
      </c>
      <c r="B5916" s="1" t="s">
        <v>6460</v>
      </c>
      <c r="C5916" s="1" t="s">
        <v>13556</v>
      </c>
      <c r="D5916" s="1" t="s">
        <v>43</v>
      </c>
      <c r="F5916" s="1" t="s">
        <v>6459</v>
      </c>
      <c r="G5916" s="1" t="s">
        <v>13557</v>
      </c>
      <c r="H5916" s="1" t="s">
        <v>13558</v>
      </c>
      <c r="I5916" s="1" t="s">
        <v>13529</v>
      </c>
    </row>
    <row r="5917" spans="1:9" x14ac:dyDescent="0.25">
      <c r="A5917" s="1" t="s">
        <v>6461</v>
      </c>
      <c r="B5917" s="1" t="s">
        <v>6462</v>
      </c>
      <c r="C5917" s="1" t="s">
        <v>14749</v>
      </c>
      <c r="D5917" s="1" t="s">
        <v>1172</v>
      </c>
      <c r="F5917" s="1" t="s">
        <v>6463</v>
      </c>
      <c r="G5917" s="1" t="s">
        <v>5958</v>
      </c>
      <c r="H5917" s="1" t="s">
        <v>13558</v>
      </c>
      <c r="I5917" s="1" t="s">
        <v>13529</v>
      </c>
    </row>
    <row r="5918" spans="1:9" x14ac:dyDescent="0.25">
      <c r="A5918" s="1" t="s">
        <v>6464</v>
      </c>
      <c r="B5918" s="1" t="s">
        <v>6465</v>
      </c>
      <c r="C5918" s="1" t="s">
        <v>14749</v>
      </c>
      <c r="D5918" s="1" t="s">
        <v>1172</v>
      </c>
      <c r="F5918" s="1" t="s">
        <v>6466</v>
      </c>
      <c r="G5918" s="1" t="s">
        <v>5958</v>
      </c>
      <c r="H5918" s="1" t="s">
        <v>13558</v>
      </c>
      <c r="I5918" s="1" t="s">
        <v>13529</v>
      </c>
    </row>
    <row r="5919" spans="1:9" x14ac:dyDescent="0.25">
      <c r="A5919" s="1" t="s">
        <v>6467</v>
      </c>
      <c r="B5919" s="1" t="s">
        <v>6468</v>
      </c>
      <c r="C5919" s="1" t="s">
        <v>13873</v>
      </c>
      <c r="D5919" s="1" t="s">
        <v>369</v>
      </c>
      <c r="F5919" s="1" t="s">
        <v>6469</v>
      </c>
      <c r="G5919" s="1" t="s">
        <v>5958</v>
      </c>
      <c r="H5919" s="1" t="s">
        <v>13558</v>
      </c>
      <c r="I5919" s="1" t="s">
        <v>13529</v>
      </c>
    </row>
    <row r="5920" spans="1:9" x14ac:dyDescent="0.25">
      <c r="A5920" s="1" t="s">
        <v>6470</v>
      </c>
      <c r="B5920" s="1" t="s">
        <v>6471</v>
      </c>
      <c r="C5920" s="1" t="s">
        <v>13873</v>
      </c>
      <c r="D5920" s="1" t="s">
        <v>369</v>
      </c>
      <c r="F5920" s="1" t="s">
        <v>6472</v>
      </c>
      <c r="G5920" s="1" t="s">
        <v>5958</v>
      </c>
      <c r="H5920" s="1" t="s">
        <v>13558</v>
      </c>
      <c r="I5920" s="1" t="s">
        <v>13529</v>
      </c>
    </row>
    <row r="5921" spans="1:9" x14ac:dyDescent="0.25">
      <c r="A5921" s="1" t="s">
        <v>6473</v>
      </c>
      <c r="B5921" s="1" t="s">
        <v>6474</v>
      </c>
      <c r="C5921" s="1" t="s">
        <v>14749</v>
      </c>
      <c r="D5921" s="1" t="s">
        <v>1172</v>
      </c>
      <c r="F5921" s="1" t="s">
        <v>6475</v>
      </c>
      <c r="G5921" s="1" t="s">
        <v>5958</v>
      </c>
      <c r="H5921" s="1" t="s">
        <v>13558</v>
      </c>
      <c r="I5921" s="1" t="s">
        <v>13529</v>
      </c>
    </row>
    <row r="5922" spans="1:9" x14ac:dyDescent="0.25">
      <c r="A5922" s="1" t="s">
        <v>6476</v>
      </c>
      <c r="B5922" s="1" t="s">
        <v>6477</v>
      </c>
      <c r="C5922" s="1" t="s">
        <v>13556</v>
      </c>
      <c r="D5922" s="1" t="s">
        <v>43</v>
      </c>
      <c r="F5922" s="1" t="s">
        <v>6476</v>
      </c>
      <c r="G5922" s="1" t="s">
        <v>13557</v>
      </c>
      <c r="H5922" s="1" t="s">
        <v>13558</v>
      </c>
      <c r="I5922" s="1" t="s">
        <v>13529</v>
      </c>
    </row>
    <row r="5923" spans="1:9" x14ac:dyDescent="0.25">
      <c r="A5923" s="1" t="s">
        <v>6478</v>
      </c>
      <c r="B5923" s="1" t="s">
        <v>6479</v>
      </c>
      <c r="C5923" s="1" t="s">
        <v>13873</v>
      </c>
      <c r="D5923" s="1" t="s">
        <v>369</v>
      </c>
      <c r="F5923" s="1" t="s">
        <v>6148</v>
      </c>
      <c r="G5923" s="1" t="s">
        <v>13535</v>
      </c>
      <c r="H5923" s="1" t="s">
        <v>18082</v>
      </c>
      <c r="I5923" s="1" t="s">
        <v>13529</v>
      </c>
    </row>
    <row r="5924" spans="1:9" x14ac:dyDescent="0.25">
      <c r="A5924" s="1" t="s">
        <v>6480</v>
      </c>
      <c r="B5924" s="1" t="s">
        <v>6481</v>
      </c>
      <c r="C5924" s="1" t="s">
        <v>13873</v>
      </c>
      <c r="D5924" s="1" t="s">
        <v>369</v>
      </c>
      <c r="F5924" s="1" t="s">
        <v>6482</v>
      </c>
      <c r="G5924" s="1" t="s">
        <v>13535</v>
      </c>
      <c r="H5924" s="1" t="s">
        <v>18083</v>
      </c>
      <c r="I5924" s="1" t="s">
        <v>13529</v>
      </c>
    </row>
    <row r="5925" spans="1:9" x14ac:dyDescent="0.25">
      <c r="A5925" s="1" t="s">
        <v>6483</v>
      </c>
      <c r="B5925" s="1" t="s">
        <v>6484</v>
      </c>
      <c r="C5925" s="1" t="s">
        <v>13873</v>
      </c>
      <c r="D5925" s="1" t="s">
        <v>369</v>
      </c>
      <c r="F5925" s="1" t="s">
        <v>6482</v>
      </c>
      <c r="G5925" s="1" t="s">
        <v>13535</v>
      </c>
      <c r="H5925" s="1" t="s">
        <v>18084</v>
      </c>
      <c r="I5925" s="1" t="s">
        <v>13529</v>
      </c>
    </row>
    <row r="5926" spans="1:9" x14ac:dyDescent="0.25">
      <c r="A5926" s="1" t="s">
        <v>6485</v>
      </c>
      <c r="B5926" s="1" t="s">
        <v>6486</v>
      </c>
      <c r="C5926" s="1" t="s">
        <v>13873</v>
      </c>
      <c r="D5926" s="1" t="s">
        <v>369</v>
      </c>
      <c r="E5926" s="1" t="s">
        <v>6487</v>
      </c>
      <c r="F5926" s="1" t="s">
        <v>6487</v>
      </c>
      <c r="G5926" s="1" t="s">
        <v>13535</v>
      </c>
      <c r="H5926" s="1" t="s">
        <v>18085</v>
      </c>
      <c r="I5926" s="1" t="s">
        <v>13529</v>
      </c>
    </row>
    <row r="5927" spans="1:9" x14ac:dyDescent="0.25">
      <c r="A5927" s="1" t="s">
        <v>12864</v>
      </c>
      <c r="B5927" s="1" t="s">
        <v>6488</v>
      </c>
      <c r="C5927" s="1" t="s">
        <v>13873</v>
      </c>
      <c r="D5927" s="1" t="s">
        <v>369</v>
      </c>
      <c r="G5927" s="1" t="s">
        <v>13936</v>
      </c>
      <c r="H5927" s="1" t="s">
        <v>14812</v>
      </c>
      <c r="I5927" s="1" t="s">
        <v>13529</v>
      </c>
    </row>
    <row r="5928" spans="1:9" x14ac:dyDescent="0.25">
      <c r="A5928" s="1" t="s">
        <v>12865</v>
      </c>
      <c r="B5928" s="1" t="s">
        <v>6489</v>
      </c>
      <c r="C5928" s="1" t="s">
        <v>13873</v>
      </c>
      <c r="D5928" s="1" t="s">
        <v>369</v>
      </c>
      <c r="G5928" s="1" t="s">
        <v>13936</v>
      </c>
      <c r="H5928" s="1" t="s">
        <v>15853</v>
      </c>
      <c r="I5928" s="1" t="s">
        <v>13529</v>
      </c>
    </row>
    <row r="5929" spans="1:9" x14ac:dyDescent="0.25">
      <c r="A5929" s="1" t="s">
        <v>12866</v>
      </c>
      <c r="B5929" s="1" t="s">
        <v>6490</v>
      </c>
      <c r="C5929" s="1" t="s">
        <v>13873</v>
      </c>
      <c r="D5929" s="1" t="s">
        <v>369</v>
      </c>
      <c r="G5929" s="1" t="s">
        <v>13936</v>
      </c>
      <c r="H5929" s="1" t="s">
        <v>18086</v>
      </c>
      <c r="I5929" s="1" t="s">
        <v>13529</v>
      </c>
    </row>
    <row r="5930" spans="1:9" x14ac:dyDescent="0.25">
      <c r="A5930" s="1" t="s">
        <v>12867</v>
      </c>
      <c r="B5930" s="1" t="s">
        <v>6491</v>
      </c>
      <c r="C5930" s="1" t="s">
        <v>13873</v>
      </c>
      <c r="D5930" s="1" t="s">
        <v>369</v>
      </c>
      <c r="G5930" s="1" t="s">
        <v>13936</v>
      </c>
      <c r="H5930" s="1" t="s">
        <v>13528</v>
      </c>
      <c r="I5930" s="1" t="s">
        <v>13529</v>
      </c>
    </row>
    <row r="5931" spans="1:9" x14ac:dyDescent="0.25">
      <c r="A5931" s="1" t="s">
        <v>12868</v>
      </c>
      <c r="B5931" s="1" t="s">
        <v>6492</v>
      </c>
      <c r="C5931" s="1" t="s">
        <v>13873</v>
      </c>
      <c r="D5931" s="1" t="s">
        <v>369</v>
      </c>
      <c r="G5931" s="1" t="s">
        <v>13936</v>
      </c>
      <c r="H5931" s="1" t="s">
        <v>16486</v>
      </c>
      <c r="I5931" s="1" t="s">
        <v>13529</v>
      </c>
    </row>
    <row r="5932" spans="1:9" x14ac:dyDescent="0.25">
      <c r="A5932" s="1" t="s">
        <v>12869</v>
      </c>
      <c r="B5932" s="1" t="s">
        <v>6493</v>
      </c>
      <c r="C5932" s="1" t="s">
        <v>13873</v>
      </c>
      <c r="D5932" s="1" t="s">
        <v>369</v>
      </c>
      <c r="G5932" s="1" t="s">
        <v>13936</v>
      </c>
      <c r="H5932" s="1" t="s">
        <v>14812</v>
      </c>
      <c r="I5932" s="1" t="s">
        <v>13529</v>
      </c>
    </row>
    <row r="5933" spans="1:9" x14ac:dyDescent="0.25">
      <c r="A5933" s="1" t="s">
        <v>12870</v>
      </c>
      <c r="B5933" s="1" t="s">
        <v>6494</v>
      </c>
      <c r="C5933" s="1" t="s">
        <v>13873</v>
      </c>
      <c r="D5933" s="1" t="s">
        <v>369</v>
      </c>
      <c r="G5933" s="1" t="s">
        <v>13936</v>
      </c>
      <c r="H5933" s="1" t="s">
        <v>13528</v>
      </c>
      <c r="I5933" s="1" t="s">
        <v>13529</v>
      </c>
    </row>
    <row r="5934" spans="1:9" x14ac:dyDescent="0.25">
      <c r="A5934" s="1" t="s">
        <v>12871</v>
      </c>
      <c r="B5934" s="1" t="s">
        <v>6495</v>
      </c>
      <c r="C5934" s="1" t="s">
        <v>13873</v>
      </c>
      <c r="D5934" s="1" t="s">
        <v>369</v>
      </c>
      <c r="G5934" s="1" t="s">
        <v>13531</v>
      </c>
      <c r="H5934" s="1" t="s">
        <v>15101</v>
      </c>
      <c r="I5934" s="1" t="s">
        <v>13529</v>
      </c>
    </row>
    <row r="5935" spans="1:9" x14ac:dyDescent="0.25">
      <c r="A5935" s="1" t="s">
        <v>12872</v>
      </c>
      <c r="B5935" s="1" t="s">
        <v>6496</v>
      </c>
      <c r="C5935" s="1" t="s">
        <v>13873</v>
      </c>
      <c r="D5935" s="1" t="s">
        <v>369</v>
      </c>
      <c r="G5935" s="1" t="s">
        <v>13936</v>
      </c>
      <c r="H5935" s="1" t="s">
        <v>14812</v>
      </c>
      <c r="I5935" s="1" t="s">
        <v>13529</v>
      </c>
    </row>
    <row r="5936" spans="1:9" x14ac:dyDescent="0.25">
      <c r="A5936" s="1" t="s">
        <v>12873</v>
      </c>
      <c r="B5936" s="1" t="s">
        <v>6497</v>
      </c>
      <c r="C5936" s="1" t="s">
        <v>13873</v>
      </c>
      <c r="D5936" s="1" t="s">
        <v>369</v>
      </c>
      <c r="G5936" s="1" t="s">
        <v>13936</v>
      </c>
      <c r="H5936" s="1" t="s">
        <v>13528</v>
      </c>
      <c r="I5936" s="1" t="s">
        <v>13529</v>
      </c>
    </row>
    <row r="5937" spans="1:9" x14ac:dyDescent="0.25">
      <c r="A5937" s="1" t="s">
        <v>12874</v>
      </c>
      <c r="B5937" s="1" t="s">
        <v>6498</v>
      </c>
      <c r="C5937" s="1" t="s">
        <v>13873</v>
      </c>
      <c r="D5937" s="1" t="s">
        <v>369</v>
      </c>
      <c r="G5937" s="1" t="s">
        <v>13936</v>
      </c>
      <c r="H5937" s="1" t="s">
        <v>16139</v>
      </c>
      <c r="I5937" s="1" t="s">
        <v>13529</v>
      </c>
    </row>
    <row r="5938" spans="1:9" x14ac:dyDescent="0.25">
      <c r="A5938" s="1" t="s">
        <v>12875</v>
      </c>
      <c r="B5938" s="1" t="s">
        <v>6499</v>
      </c>
      <c r="C5938" s="1" t="s">
        <v>13873</v>
      </c>
      <c r="D5938" s="1" t="s">
        <v>369</v>
      </c>
      <c r="G5938" s="1" t="s">
        <v>13936</v>
      </c>
      <c r="H5938" s="1" t="s">
        <v>14812</v>
      </c>
      <c r="I5938" s="1" t="s">
        <v>13529</v>
      </c>
    </row>
    <row r="5939" spans="1:9" x14ac:dyDescent="0.25">
      <c r="A5939" s="1" t="s">
        <v>12876</v>
      </c>
      <c r="B5939" s="1" t="s">
        <v>6500</v>
      </c>
      <c r="C5939" s="1" t="s">
        <v>13873</v>
      </c>
      <c r="D5939" s="1" t="s">
        <v>369</v>
      </c>
      <c r="G5939" s="1" t="s">
        <v>13936</v>
      </c>
      <c r="H5939" s="1" t="s">
        <v>15793</v>
      </c>
      <c r="I5939" s="1" t="s">
        <v>13529</v>
      </c>
    </row>
    <row r="5940" spans="1:9" x14ac:dyDescent="0.25">
      <c r="A5940" s="1" t="s">
        <v>12877</v>
      </c>
      <c r="B5940" s="1" t="s">
        <v>6501</v>
      </c>
      <c r="C5940" s="1" t="s">
        <v>13873</v>
      </c>
      <c r="D5940" s="1" t="s">
        <v>369</v>
      </c>
      <c r="G5940" s="1" t="s">
        <v>13936</v>
      </c>
      <c r="H5940" s="1" t="s">
        <v>17745</v>
      </c>
      <c r="I5940" s="1" t="s">
        <v>13529</v>
      </c>
    </row>
    <row r="5941" spans="1:9" x14ac:dyDescent="0.25">
      <c r="A5941" s="1" t="s">
        <v>12878</v>
      </c>
      <c r="B5941" s="1" t="s">
        <v>6502</v>
      </c>
      <c r="C5941" s="1" t="s">
        <v>13873</v>
      </c>
      <c r="D5941" s="1" t="s">
        <v>369</v>
      </c>
      <c r="G5941" s="1" t="s">
        <v>13936</v>
      </c>
      <c r="H5941" s="1" t="s">
        <v>18087</v>
      </c>
      <c r="I5941" s="1" t="s">
        <v>13529</v>
      </c>
    </row>
    <row r="5942" spans="1:9" x14ac:dyDescent="0.25">
      <c r="A5942" s="1" t="s">
        <v>12879</v>
      </c>
      <c r="B5942" s="1" t="s">
        <v>6503</v>
      </c>
      <c r="C5942" s="1" t="s">
        <v>13873</v>
      </c>
      <c r="D5942" s="1" t="s">
        <v>369</v>
      </c>
      <c r="G5942" s="1" t="s">
        <v>13936</v>
      </c>
      <c r="H5942" s="1" t="s">
        <v>18088</v>
      </c>
      <c r="I5942" s="1" t="s">
        <v>13529</v>
      </c>
    </row>
    <row r="5943" spans="1:9" x14ac:dyDescent="0.25">
      <c r="A5943" s="1" t="s">
        <v>12880</v>
      </c>
      <c r="B5943" s="1" t="s">
        <v>6504</v>
      </c>
      <c r="C5943" s="1" t="s">
        <v>13873</v>
      </c>
      <c r="D5943" s="1" t="s">
        <v>369</v>
      </c>
      <c r="G5943" s="1" t="s">
        <v>13936</v>
      </c>
      <c r="H5943" s="1" t="s">
        <v>15581</v>
      </c>
      <c r="I5943" s="1" t="s">
        <v>13529</v>
      </c>
    </row>
    <row r="5944" spans="1:9" x14ac:dyDescent="0.25">
      <c r="A5944" s="1" t="s">
        <v>12881</v>
      </c>
      <c r="B5944" s="1" t="s">
        <v>6505</v>
      </c>
      <c r="C5944" s="1" t="s">
        <v>13873</v>
      </c>
      <c r="D5944" s="1" t="s">
        <v>369</v>
      </c>
      <c r="F5944" s="1" t="s">
        <v>3257</v>
      </c>
      <c r="G5944" s="1" t="s">
        <v>13535</v>
      </c>
      <c r="H5944" s="1" t="s">
        <v>15102</v>
      </c>
      <c r="I5944" s="1" t="s">
        <v>13529</v>
      </c>
    </row>
    <row r="5945" spans="1:9" x14ac:dyDescent="0.25">
      <c r="A5945" s="1" t="s">
        <v>12882</v>
      </c>
      <c r="B5945" s="1" t="s">
        <v>6506</v>
      </c>
      <c r="C5945" s="1" t="s">
        <v>13873</v>
      </c>
      <c r="D5945" s="1" t="s">
        <v>369</v>
      </c>
      <c r="F5945" s="1" t="s">
        <v>6507</v>
      </c>
      <c r="G5945" s="1" t="s">
        <v>13535</v>
      </c>
      <c r="H5945" s="1" t="s">
        <v>15102</v>
      </c>
      <c r="I5945" s="1" t="s">
        <v>13529</v>
      </c>
    </row>
    <row r="5946" spans="1:9" x14ac:dyDescent="0.25">
      <c r="A5946" s="1" t="s">
        <v>12883</v>
      </c>
      <c r="B5946" s="1" t="s">
        <v>6508</v>
      </c>
      <c r="C5946" s="1" t="s">
        <v>13873</v>
      </c>
      <c r="D5946" s="1" t="s">
        <v>369</v>
      </c>
      <c r="E5946" s="1" t="s">
        <v>16189</v>
      </c>
      <c r="G5946" s="1" t="s">
        <v>13535</v>
      </c>
      <c r="H5946" s="1" t="s">
        <v>13558</v>
      </c>
      <c r="I5946" s="1" t="s">
        <v>13529</v>
      </c>
    </row>
    <row r="5947" spans="1:9" x14ac:dyDescent="0.25">
      <c r="A5947" s="1" t="s">
        <v>12884</v>
      </c>
      <c r="B5947" s="1" t="s">
        <v>6509</v>
      </c>
      <c r="C5947" s="1" t="s">
        <v>13873</v>
      </c>
      <c r="D5947" s="1" t="s">
        <v>369</v>
      </c>
      <c r="G5947" s="1" t="s">
        <v>13936</v>
      </c>
      <c r="H5947" s="1" t="s">
        <v>13528</v>
      </c>
      <c r="I5947" s="1" t="s">
        <v>13529</v>
      </c>
    </row>
    <row r="5948" spans="1:9" x14ac:dyDescent="0.25">
      <c r="A5948" s="1" t="s">
        <v>12885</v>
      </c>
      <c r="B5948" s="1" t="s">
        <v>6510</v>
      </c>
      <c r="C5948" s="1" t="s">
        <v>13873</v>
      </c>
      <c r="D5948" s="1" t="s">
        <v>369</v>
      </c>
      <c r="G5948" s="1" t="s">
        <v>13936</v>
      </c>
      <c r="H5948" s="1" t="s">
        <v>13528</v>
      </c>
      <c r="I5948" s="1" t="s">
        <v>13529</v>
      </c>
    </row>
    <row r="5949" spans="1:9" x14ac:dyDescent="0.25">
      <c r="A5949" s="1" t="s">
        <v>12886</v>
      </c>
      <c r="B5949" s="1" t="s">
        <v>6511</v>
      </c>
      <c r="C5949" s="1" t="s">
        <v>13873</v>
      </c>
      <c r="D5949" s="1" t="s">
        <v>369</v>
      </c>
      <c r="E5949" s="1" t="s">
        <v>6268</v>
      </c>
      <c r="F5949" s="1" t="s">
        <v>6268</v>
      </c>
      <c r="G5949" s="1" t="s">
        <v>13535</v>
      </c>
      <c r="H5949" s="1" t="s">
        <v>18089</v>
      </c>
      <c r="I5949" s="1" t="s">
        <v>13529</v>
      </c>
    </row>
    <row r="5950" spans="1:9" x14ac:dyDescent="0.25">
      <c r="A5950" s="1" t="s">
        <v>12887</v>
      </c>
      <c r="B5950" s="1" t="s">
        <v>5133</v>
      </c>
      <c r="C5950" s="1" t="s">
        <v>13873</v>
      </c>
      <c r="D5950" s="1" t="s">
        <v>369</v>
      </c>
      <c r="E5950" s="1" t="s">
        <v>16422</v>
      </c>
      <c r="G5950" s="1" t="s">
        <v>13535</v>
      </c>
      <c r="H5950" s="1" t="s">
        <v>17368</v>
      </c>
      <c r="I5950" s="1" t="s">
        <v>13529</v>
      </c>
    </row>
    <row r="5951" spans="1:9" x14ac:dyDescent="0.25">
      <c r="A5951" s="1" t="s">
        <v>12888</v>
      </c>
      <c r="B5951" s="1" t="s">
        <v>6512</v>
      </c>
      <c r="C5951" s="1" t="s">
        <v>13873</v>
      </c>
      <c r="D5951" s="1" t="s">
        <v>369</v>
      </c>
      <c r="G5951" s="1" t="s">
        <v>13936</v>
      </c>
      <c r="H5951" s="1" t="s">
        <v>15642</v>
      </c>
      <c r="I5951" s="1" t="s">
        <v>13529</v>
      </c>
    </row>
    <row r="5952" spans="1:9" x14ac:dyDescent="0.25">
      <c r="A5952" s="1" t="s">
        <v>12889</v>
      </c>
      <c r="B5952" s="1" t="s">
        <v>6513</v>
      </c>
      <c r="C5952" s="1" t="s">
        <v>13873</v>
      </c>
      <c r="D5952" s="1" t="s">
        <v>369</v>
      </c>
      <c r="G5952" s="1" t="s">
        <v>13936</v>
      </c>
      <c r="H5952" s="1" t="s">
        <v>14339</v>
      </c>
      <c r="I5952" s="1" t="s">
        <v>13529</v>
      </c>
    </row>
    <row r="5953" spans="1:9" x14ac:dyDescent="0.25">
      <c r="A5953" s="1" t="s">
        <v>12890</v>
      </c>
      <c r="B5953" s="1" t="s">
        <v>6514</v>
      </c>
      <c r="C5953" s="1" t="s">
        <v>13873</v>
      </c>
      <c r="D5953" s="1" t="s">
        <v>369</v>
      </c>
      <c r="F5953" s="1" t="s">
        <v>6158</v>
      </c>
      <c r="G5953" s="1" t="s">
        <v>13535</v>
      </c>
      <c r="H5953" s="1" t="s">
        <v>14784</v>
      </c>
      <c r="I5953" s="1" t="s">
        <v>13529</v>
      </c>
    </row>
    <row r="5954" spans="1:9" x14ac:dyDescent="0.25">
      <c r="A5954" s="1" t="s">
        <v>12891</v>
      </c>
      <c r="B5954" s="1" t="s">
        <v>6515</v>
      </c>
      <c r="C5954" s="1" t="s">
        <v>13873</v>
      </c>
      <c r="D5954" s="1" t="s">
        <v>369</v>
      </c>
      <c r="F5954" s="1" t="s">
        <v>2921</v>
      </c>
      <c r="G5954" s="1" t="s">
        <v>13535</v>
      </c>
      <c r="H5954" s="1" t="s">
        <v>18090</v>
      </c>
      <c r="I5954" s="1" t="s">
        <v>13529</v>
      </c>
    </row>
    <row r="5955" spans="1:9" x14ac:dyDescent="0.25">
      <c r="A5955" s="1" t="s">
        <v>12892</v>
      </c>
      <c r="B5955" s="1" t="s">
        <v>6516</v>
      </c>
      <c r="C5955" s="1" t="s">
        <v>13873</v>
      </c>
      <c r="D5955" s="1" t="s">
        <v>369</v>
      </c>
      <c r="F5955" s="1" t="s">
        <v>3261</v>
      </c>
      <c r="G5955" s="1" t="s">
        <v>13535</v>
      </c>
      <c r="H5955" s="1" t="s">
        <v>14795</v>
      </c>
      <c r="I5955" s="1" t="s">
        <v>13529</v>
      </c>
    </row>
    <row r="5956" spans="1:9" x14ac:dyDescent="0.25">
      <c r="A5956" s="1" t="s">
        <v>12893</v>
      </c>
      <c r="B5956" s="1" t="s">
        <v>6517</v>
      </c>
      <c r="C5956" s="1" t="s">
        <v>13873</v>
      </c>
      <c r="D5956" s="1" t="s">
        <v>369</v>
      </c>
      <c r="G5956" s="1" t="s">
        <v>13936</v>
      </c>
      <c r="H5956" s="1" t="s">
        <v>14581</v>
      </c>
      <c r="I5956" s="1" t="s">
        <v>13529</v>
      </c>
    </row>
    <row r="5957" spans="1:9" x14ac:dyDescent="0.25">
      <c r="A5957" s="1" t="s">
        <v>12894</v>
      </c>
      <c r="B5957" s="1" t="s">
        <v>6518</v>
      </c>
      <c r="C5957" s="1" t="s">
        <v>13873</v>
      </c>
      <c r="D5957" s="1" t="s">
        <v>369</v>
      </c>
      <c r="G5957" s="1" t="s">
        <v>13936</v>
      </c>
      <c r="H5957" s="1" t="s">
        <v>15570</v>
      </c>
      <c r="I5957" s="1" t="s">
        <v>13529</v>
      </c>
    </row>
    <row r="5958" spans="1:9" x14ac:dyDescent="0.25">
      <c r="A5958" s="1" t="s">
        <v>12895</v>
      </c>
      <c r="B5958" s="1" t="s">
        <v>6519</v>
      </c>
      <c r="C5958" s="1" t="s">
        <v>13873</v>
      </c>
      <c r="D5958" s="1" t="s">
        <v>369</v>
      </c>
      <c r="E5958" s="1" t="s">
        <v>2173</v>
      </c>
      <c r="G5958" s="1" t="s">
        <v>15587</v>
      </c>
      <c r="H5958" s="1" t="s">
        <v>15800</v>
      </c>
      <c r="I5958" s="1" t="s">
        <v>13529</v>
      </c>
    </row>
    <row r="5959" spans="1:9" x14ac:dyDescent="0.25">
      <c r="A5959" s="1" t="s">
        <v>12896</v>
      </c>
      <c r="B5959" s="1" t="s">
        <v>6520</v>
      </c>
      <c r="C5959" s="1" t="s">
        <v>13873</v>
      </c>
      <c r="D5959" s="1" t="s">
        <v>369</v>
      </c>
      <c r="G5959" s="1" t="s">
        <v>13936</v>
      </c>
      <c r="H5959" s="1" t="s">
        <v>14628</v>
      </c>
      <c r="I5959" s="1" t="s">
        <v>13529</v>
      </c>
    </row>
    <row r="5960" spans="1:9" x14ac:dyDescent="0.25">
      <c r="A5960" s="1" t="s">
        <v>12897</v>
      </c>
      <c r="B5960" s="1" t="s">
        <v>6521</v>
      </c>
      <c r="C5960" s="1" t="s">
        <v>13873</v>
      </c>
      <c r="D5960" s="1" t="s">
        <v>369</v>
      </c>
      <c r="G5960" s="1" t="s">
        <v>13936</v>
      </c>
      <c r="H5960" s="1" t="s">
        <v>15643</v>
      </c>
      <c r="I5960" s="1" t="s">
        <v>13529</v>
      </c>
    </row>
    <row r="5961" spans="1:9" x14ac:dyDescent="0.25">
      <c r="A5961" s="1" t="s">
        <v>12898</v>
      </c>
      <c r="B5961" s="1" t="s">
        <v>6522</v>
      </c>
      <c r="C5961" s="1" t="s">
        <v>13873</v>
      </c>
      <c r="D5961" s="1" t="s">
        <v>369</v>
      </c>
      <c r="G5961" s="1" t="s">
        <v>13936</v>
      </c>
      <c r="H5961" s="1" t="s">
        <v>14812</v>
      </c>
      <c r="I5961" s="1" t="s">
        <v>13529</v>
      </c>
    </row>
    <row r="5962" spans="1:9" x14ac:dyDescent="0.25">
      <c r="A5962" s="1" t="s">
        <v>12899</v>
      </c>
      <c r="B5962" s="1" t="s">
        <v>6523</v>
      </c>
      <c r="C5962" s="1" t="s">
        <v>13873</v>
      </c>
      <c r="D5962" s="1" t="s">
        <v>369</v>
      </c>
      <c r="G5962" s="1" t="s">
        <v>13936</v>
      </c>
      <c r="H5962" s="1" t="s">
        <v>14583</v>
      </c>
      <c r="I5962" s="1" t="s">
        <v>13529</v>
      </c>
    </row>
    <row r="5963" spans="1:9" x14ac:dyDescent="0.25">
      <c r="A5963" s="1" t="s">
        <v>12900</v>
      </c>
      <c r="B5963" s="1" t="s">
        <v>6524</v>
      </c>
      <c r="C5963" s="1" t="s">
        <v>13873</v>
      </c>
      <c r="D5963" s="1" t="s">
        <v>369</v>
      </c>
      <c r="G5963" s="1" t="s">
        <v>13936</v>
      </c>
      <c r="H5963" s="1" t="s">
        <v>13999</v>
      </c>
      <c r="I5963" s="1" t="s">
        <v>13529</v>
      </c>
    </row>
    <row r="5964" spans="1:9" x14ac:dyDescent="0.25">
      <c r="A5964" s="1" t="s">
        <v>12901</v>
      </c>
      <c r="B5964" s="1" t="s">
        <v>6525</v>
      </c>
      <c r="C5964" s="1" t="s">
        <v>13873</v>
      </c>
      <c r="D5964" s="1" t="s">
        <v>369</v>
      </c>
      <c r="G5964" s="1" t="s">
        <v>13936</v>
      </c>
      <c r="H5964" s="1" t="s">
        <v>14586</v>
      </c>
      <c r="I5964" s="1" t="s">
        <v>13529</v>
      </c>
    </row>
    <row r="5965" spans="1:9" x14ac:dyDescent="0.25">
      <c r="A5965" s="1" t="s">
        <v>12902</v>
      </c>
      <c r="B5965" s="1" t="s">
        <v>6526</v>
      </c>
      <c r="C5965" s="1" t="s">
        <v>13873</v>
      </c>
      <c r="D5965" s="1" t="s">
        <v>369</v>
      </c>
      <c r="G5965" s="1" t="s">
        <v>13936</v>
      </c>
      <c r="H5965" s="1" t="s">
        <v>14795</v>
      </c>
      <c r="I5965" s="1" t="s">
        <v>13529</v>
      </c>
    </row>
    <row r="5966" spans="1:9" x14ac:dyDescent="0.25">
      <c r="A5966" s="1" t="s">
        <v>12903</v>
      </c>
      <c r="B5966" s="1" t="s">
        <v>6527</v>
      </c>
      <c r="C5966" s="1" t="s">
        <v>13873</v>
      </c>
      <c r="D5966" s="1" t="s">
        <v>369</v>
      </c>
      <c r="G5966" s="1" t="s">
        <v>13936</v>
      </c>
      <c r="H5966" s="1" t="s">
        <v>15330</v>
      </c>
      <c r="I5966" s="1" t="s">
        <v>13529</v>
      </c>
    </row>
    <row r="5967" spans="1:9" x14ac:dyDescent="0.25">
      <c r="A5967" s="1" t="s">
        <v>12904</v>
      </c>
      <c r="B5967" s="1" t="s">
        <v>6528</v>
      </c>
      <c r="C5967" s="1" t="s">
        <v>13873</v>
      </c>
      <c r="D5967" s="1" t="s">
        <v>369</v>
      </c>
      <c r="G5967" s="1" t="s">
        <v>13936</v>
      </c>
      <c r="H5967" s="1" t="s">
        <v>13709</v>
      </c>
      <c r="I5967" s="1" t="s">
        <v>13529</v>
      </c>
    </row>
    <row r="5968" spans="1:9" x14ac:dyDescent="0.25">
      <c r="A5968" s="1" t="s">
        <v>12905</v>
      </c>
      <c r="B5968" s="1" t="s">
        <v>6529</v>
      </c>
      <c r="C5968" s="1" t="s">
        <v>13873</v>
      </c>
      <c r="D5968" s="1" t="s">
        <v>369</v>
      </c>
      <c r="G5968" s="1" t="s">
        <v>13936</v>
      </c>
      <c r="H5968" s="1" t="s">
        <v>15312</v>
      </c>
      <c r="I5968" s="1" t="s">
        <v>13529</v>
      </c>
    </row>
    <row r="5969" spans="1:9" x14ac:dyDescent="0.25">
      <c r="A5969" s="1" t="s">
        <v>12906</v>
      </c>
      <c r="B5969" s="1" t="s">
        <v>6530</v>
      </c>
      <c r="C5969" s="1" t="s">
        <v>13873</v>
      </c>
      <c r="D5969" s="1" t="s">
        <v>369</v>
      </c>
      <c r="G5969" s="1" t="s">
        <v>13936</v>
      </c>
      <c r="H5969" s="1" t="s">
        <v>14581</v>
      </c>
      <c r="I5969" s="1" t="s">
        <v>13529</v>
      </c>
    </row>
    <row r="5970" spans="1:9" x14ac:dyDescent="0.25">
      <c r="A5970" s="1" t="s">
        <v>12907</v>
      </c>
      <c r="B5970" s="1" t="s">
        <v>6531</v>
      </c>
      <c r="C5970" s="1" t="s">
        <v>13873</v>
      </c>
      <c r="D5970" s="1" t="s">
        <v>369</v>
      </c>
      <c r="G5970" s="1" t="s">
        <v>13936</v>
      </c>
      <c r="H5970" s="1" t="s">
        <v>15298</v>
      </c>
      <c r="I5970" s="1" t="s">
        <v>13529</v>
      </c>
    </row>
    <row r="5971" spans="1:9" x14ac:dyDescent="0.25">
      <c r="A5971" s="1" t="s">
        <v>12908</v>
      </c>
      <c r="B5971" s="1" t="s">
        <v>6532</v>
      </c>
      <c r="C5971" s="1" t="s">
        <v>13873</v>
      </c>
      <c r="D5971" s="1" t="s">
        <v>369</v>
      </c>
      <c r="G5971" s="1" t="s">
        <v>13936</v>
      </c>
      <c r="H5971" s="1" t="s">
        <v>15570</v>
      </c>
      <c r="I5971" s="1" t="s">
        <v>13529</v>
      </c>
    </row>
    <row r="5972" spans="1:9" x14ac:dyDescent="0.25">
      <c r="A5972" s="1" t="s">
        <v>12909</v>
      </c>
      <c r="B5972" s="1" t="s">
        <v>6533</v>
      </c>
      <c r="C5972" s="1" t="s">
        <v>13873</v>
      </c>
      <c r="D5972" s="1" t="s">
        <v>369</v>
      </c>
      <c r="G5972" s="1" t="s">
        <v>13936</v>
      </c>
      <c r="H5972" s="1" t="s">
        <v>17307</v>
      </c>
      <c r="I5972" s="1" t="s">
        <v>13529</v>
      </c>
    </row>
    <row r="5973" spans="1:9" x14ac:dyDescent="0.25">
      <c r="A5973" s="1" t="s">
        <v>12910</v>
      </c>
      <c r="B5973" s="1" t="s">
        <v>6534</v>
      </c>
      <c r="C5973" s="1" t="s">
        <v>13873</v>
      </c>
      <c r="D5973" s="1" t="s">
        <v>369</v>
      </c>
      <c r="G5973" s="1" t="s">
        <v>13936</v>
      </c>
      <c r="H5973" s="1" t="s">
        <v>14812</v>
      </c>
      <c r="I5973" s="1" t="s">
        <v>13529</v>
      </c>
    </row>
    <row r="5974" spans="1:9" x14ac:dyDescent="0.25">
      <c r="A5974" s="1" t="s">
        <v>12911</v>
      </c>
      <c r="B5974" s="1" t="s">
        <v>6535</v>
      </c>
      <c r="C5974" s="1" t="s">
        <v>13873</v>
      </c>
      <c r="D5974" s="1" t="s">
        <v>369</v>
      </c>
      <c r="G5974" s="1" t="s">
        <v>13936</v>
      </c>
      <c r="H5974" s="1" t="s">
        <v>16819</v>
      </c>
      <c r="I5974" s="1" t="s">
        <v>13529</v>
      </c>
    </row>
    <row r="5975" spans="1:9" x14ac:dyDescent="0.25">
      <c r="A5975" s="1" t="s">
        <v>12912</v>
      </c>
      <c r="B5975" s="1" t="s">
        <v>6536</v>
      </c>
      <c r="C5975" s="1" t="s">
        <v>13873</v>
      </c>
      <c r="D5975" s="1" t="s">
        <v>369</v>
      </c>
      <c r="E5975" s="1" t="s">
        <v>1239</v>
      </c>
      <c r="G5975" s="1" t="s">
        <v>13936</v>
      </c>
      <c r="H5975" s="1" t="s">
        <v>13850</v>
      </c>
      <c r="I5975" s="1" t="s">
        <v>13529</v>
      </c>
    </row>
    <row r="5976" spans="1:9" x14ac:dyDescent="0.25">
      <c r="A5976" s="1" t="s">
        <v>12913</v>
      </c>
      <c r="B5976" s="1" t="s">
        <v>6537</v>
      </c>
      <c r="C5976" s="1" t="s">
        <v>13873</v>
      </c>
      <c r="D5976" s="1" t="s">
        <v>369</v>
      </c>
      <c r="G5976" s="1" t="s">
        <v>13936</v>
      </c>
      <c r="H5976" s="1" t="s">
        <v>15677</v>
      </c>
      <c r="I5976" s="1" t="s">
        <v>13529</v>
      </c>
    </row>
    <row r="5977" spans="1:9" x14ac:dyDescent="0.25">
      <c r="A5977" s="1" t="s">
        <v>12914</v>
      </c>
      <c r="B5977" s="1" t="s">
        <v>6538</v>
      </c>
      <c r="C5977" s="1" t="s">
        <v>13873</v>
      </c>
      <c r="D5977" s="1" t="s">
        <v>369</v>
      </c>
      <c r="G5977" s="1" t="s">
        <v>13936</v>
      </c>
      <c r="H5977" s="1" t="s">
        <v>15033</v>
      </c>
      <c r="I5977" s="1" t="s">
        <v>13529</v>
      </c>
    </row>
    <row r="5978" spans="1:9" x14ac:dyDescent="0.25">
      <c r="A5978" s="1" t="s">
        <v>12915</v>
      </c>
      <c r="B5978" s="1" t="s">
        <v>6539</v>
      </c>
      <c r="C5978" s="1" t="s">
        <v>13873</v>
      </c>
      <c r="D5978" s="1" t="s">
        <v>369</v>
      </c>
      <c r="G5978" s="1" t="s">
        <v>13936</v>
      </c>
      <c r="H5978" s="1" t="s">
        <v>15005</v>
      </c>
      <c r="I5978" s="1" t="s">
        <v>13529</v>
      </c>
    </row>
    <row r="5979" spans="1:9" x14ac:dyDescent="0.25">
      <c r="A5979" s="1" t="s">
        <v>12916</v>
      </c>
      <c r="B5979" s="1" t="s">
        <v>6540</v>
      </c>
      <c r="C5979" s="1" t="s">
        <v>13873</v>
      </c>
      <c r="D5979" s="1" t="s">
        <v>369</v>
      </c>
      <c r="G5979" s="1" t="s">
        <v>13936</v>
      </c>
      <c r="H5979" s="1" t="s">
        <v>15800</v>
      </c>
      <c r="I5979" s="1" t="s">
        <v>13529</v>
      </c>
    </row>
    <row r="5980" spans="1:9" x14ac:dyDescent="0.25">
      <c r="A5980" s="1" t="s">
        <v>12917</v>
      </c>
      <c r="B5980" s="1" t="s">
        <v>6541</v>
      </c>
      <c r="C5980" s="1" t="s">
        <v>13873</v>
      </c>
      <c r="D5980" s="1" t="s">
        <v>369</v>
      </c>
      <c r="G5980" s="1" t="s">
        <v>13936</v>
      </c>
      <c r="H5980" s="1" t="s">
        <v>15630</v>
      </c>
      <c r="I5980" s="1" t="s">
        <v>13529</v>
      </c>
    </row>
    <row r="5981" spans="1:9" x14ac:dyDescent="0.25">
      <c r="A5981" s="1" t="s">
        <v>12918</v>
      </c>
      <c r="B5981" s="1" t="s">
        <v>6542</v>
      </c>
      <c r="C5981" s="1" t="s">
        <v>13873</v>
      </c>
      <c r="D5981" s="1" t="s">
        <v>369</v>
      </c>
      <c r="G5981" s="1" t="s">
        <v>13936</v>
      </c>
      <c r="H5981" s="1" t="s">
        <v>15385</v>
      </c>
      <c r="I5981" s="1" t="s">
        <v>13529</v>
      </c>
    </row>
    <row r="5982" spans="1:9" x14ac:dyDescent="0.25">
      <c r="A5982" s="1" t="s">
        <v>12919</v>
      </c>
      <c r="B5982" s="1" t="s">
        <v>6543</v>
      </c>
      <c r="C5982" s="1" t="s">
        <v>13873</v>
      </c>
      <c r="D5982" s="1" t="s">
        <v>369</v>
      </c>
      <c r="E5982" s="1" t="s">
        <v>3398</v>
      </c>
      <c r="F5982" s="1" t="s">
        <v>6544</v>
      </c>
      <c r="G5982" s="1" t="s">
        <v>13535</v>
      </c>
      <c r="H5982" s="1" t="s">
        <v>15781</v>
      </c>
      <c r="I5982" s="1" t="s">
        <v>13529</v>
      </c>
    </row>
    <row r="5983" spans="1:9" x14ac:dyDescent="0.25">
      <c r="A5983" s="1" t="s">
        <v>12920</v>
      </c>
      <c r="B5983" s="1" t="s">
        <v>6545</v>
      </c>
      <c r="C5983" s="1" t="s">
        <v>13873</v>
      </c>
      <c r="D5983" s="1" t="s">
        <v>369</v>
      </c>
      <c r="G5983" s="1" t="s">
        <v>13936</v>
      </c>
      <c r="H5983" s="1" t="s">
        <v>15698</v>
      </c>
      <c r="I5983" s="1" t="s">
        <v>13529</v>
      </c>
    </row>
    <row r="5984" spans="1:9" x14ac:dyDescent="0.25">
      <c r="A5984" s="1" t="s">
        <v>12921</v>
      </c>
      <c r="B5984" s="1" t="s">
        <v>6546</v>
      </c>
      <c r="C5984" s="1" t="s">
        <v>13873</v>
      </c>
      <c r="D5984" s="1" t="s">
        <v>369</v>
      </c>
      <c r="G5984" s="1" t="s">
        <v>13936</v>
      </c>
      <c r="H5984" s="1" t="s">
        <v>15112</v>
      </c>
      <c r="I5984" s="1" t="s">
        <v>13529</v>
      </c>
    </row>
    <row r="5985" spans="1:9" x14ac:dyDescent="0.25">
      <c r="A5985" s="1" t="s">
        <v>12922</v>
      </c>
      <c r="B5985" s="1" t="s">
        <v>6547</v>
      </c>
      <c r="C5985" s="1" t="s">
        <v>13873</v>
      </c>
      <c r="D5985" s="1" t="s">
        <v>369</v>
      </c>
      <c r="E5985" s="1" t="s">
        <v>4133</v>
      </c>
      <c r="F5985" s="1" t="s">
        <v>4133</v>
      </c>
      <c r="G5985" s="1" t="s">
        <v>13535</v>
      </c>
      <c r="H5985" s="1" t="s">
        <v>17971</v>
      </c>
      <c r="I5985" s="1" t="s">
        <v>13529</v>
      </c>
    </row>
    <row r="5986" spans="1:9" x14ac:dyDescent="0.25">
      <c r="A5986" s="1" t="s">
        <v>6548</v>
      </c>
      <c r="B5986" s="1" t="s">
        <v>6549</v>
      </c>
      <c r="C5986" s="1" t="s">
        <v>17448</v>
      </c>
      <c r="D5986" s="1" t="s">
        <v>5302</v>
      </c>
      <c r="F5986" s="1" t="s">
        <v>6548</v>
      </c>
      <c r="G5986" s="1" t="s">
        <v>13535</v>
      </c>
      <c r="H5986" s="1" t="s">
        <v>18091</v>
      </c>
      <c r="I5986" s="1" t="s">
        <v>13529</v>
      </c>
    </row>
    <row r="5987" spans="1:9" x14ac:dyDescent="0.25">
      <c r="A5987" s="1" t="s">
        <v>1474</v>
      </c>
      <c r="B5987" s="1" t="s">
        <v>6550</v>
      </c>
      <c r="C5987" s="1" t="s">
        <v>13530</v>
      </c>
      <c r="D5987" s="1" t="s">
        <v>12</v>
      </c>
      <c r="F5987" s="1" t="s">
        <v>1474</v>
      </c>
      <c r="G5987" s="1" t="s">
        <v>13718</v>
      </c>
      <c r="H5987" s="1" t="s">
        <v>18092</v>
      </c>
      <c r="I5987" s="1" t="s">
        <v>13529</v>
      </c>
    </row>
    <row r="5988" spans="1:9" x14ac:dyDescent="0.25">
      <c r="A5988" s="1" t="s">
        <v>803</v>
      </c>
      <c r="B5988" s="1" t="s">
        <v>6551</v>
      </c>
      <c r="C5988" s="1" t="s">
        <v>13530</v>
      </c>
      <c r="D5988" s="1" t="s">
        <v>12</v>
      </c>
      <c r="F5988" s="1" t="s">
        <v>803</v>
      </c>
      <c r="G5988" s="1" t="s">
        <v>13718</v>
      </c>
      <c r="H5988" s="1" t="s">
        <v>17024</v>
      </c>
      <c r="I5988" s="1" t="s">
        <v>13529</v>
      </c>
    </row>
    <row r="5989" spans="1:9" x14ac:dyDescent="0.25">
      <c r="A5989" s="1" t="s">
        <v>1000</v>
      </c>
      <c r="B5989" s="1" t="s">
        <v>999</v>
      </c>
      <c r="C5989" s="1" t="s">
        <v>13530</v>
      </c>
      <c r="D5989" s="1" t="s">
        <v>12</v>
      </c>
      <c r="F5989" s="1" t="s">
        <v>1000</v>
      </c>
      <c r="G5989" s="1" t="s">
        <v>13718</v>
      </c>
      <c r="H5989" s="1" t="s">
        <v>18093</v>
      </c>
      <c r="I5989" s="1" t="s">
        <v>13529</v>
      </c>
    </row>
    <row r="5990" spans="1:9" x14ac:dyDescent="0.25">
      <c r="A5990" s="1" t="s">
        <v>6552</v>
      </c>
      <c r="B5990" s="1" t="s">
        <v>6553</v>
      </c>
      <c r="C5990" s="1" t="s">
        <v>13873</v>
      </c>
      <c r="D5990" s="1" t="s">
        <v>369</v>
      </c>
      <c r="E5990" s="1" t="s">
        <v>2173</v>
      </c>
      <c r="G5990" s="1" t="s">
        <v>15587</v>
      </c>
      <c r="H5990" s="1" t="s">
        <v>18094</v>
      </c>
      <c r="I5990" s="1" t="s">
        <v>13529</v>
      </c>
    </row>
    <row r="5991" spans="1:9" x14ac:dyDescent="0.25">
      <c r="A5991" s="1" t="s">
        <v>6554</v>
      </c>
      <c r="B5991" s="1" t="s">
        <v>6555</v>
      </c>
      <c r="C5991" s="1" t="s">
        <v>13873</v>
      </c>
      <c r="D5991" s="1" t="s">
        <v>369</v>
      </c>
      <c r="F5991" s="1" t="s">
        <v>6556</v>
      </c>
      <c r="G5991" s="1" t="s">
        <v>13535</v>
      </c>
      <c r="H5991" s="1" t="s">
        <v>18095</v>
      </c>
      <c r="I5991" s="1" t="s">
        <v>13529</v>
      </c>
    </row>
    <row r="5992" spans="1:9" x14ac:dyDescent="0.25">
      <c r="A5992" s="1" t="s">
        <v>6557</v>
      </c>
      <c r="B5992" s="1" t="s">
        <v>6558</v>
      </c>
      <c r="C5992" s="1" t="s">
        <v>13873</v>
      </c>
      <c r="D5992" s="1" t="s">
        <v>369</v>
      </c>
      <c r="F5992" s="1" t="s">
        <v>1239</v>
      </c>
      <c r="G5992" s="1" t="s">
        <v>13936</v>
      </c>
      <c r="H5992" s="1" t="s">
        <v>18096</v>
      </c>
      <c r="I5992" s="1" t="s">
        <v>13529</v>
      </c>
    </row>
    <row r="5993" spans="1:9" x14ac:dyDescent="0.25">
      <c r="A5993" s="1" t="s">
        <v>6559</v>
      </c>
      <c r="B5993" s="1" t="s">
        <v>6560</v>
      </c>
      <c r="C5993" s="1" t="s">
        <v>13873</v>
      </c>
      <c r="D5993" s="1" t="s">
        <v>369</v>
      </c>
      <c r="F5993" s="1" t="s">
        <v>1239</v>
      </c>
      <c r="G5993" s="1" t="s">
        <v>13936</v>
      </c>
      <c r="H5993" s="1" t="s">
        <v>18097</v>
      </c>
      <c r="I5993" s="1" t="s">
        <v>13529</v>
      </c>
    </row>
    <row r="5994" spans="1:9" x14ac:dyDescent="0.25">
      <c r="A5994" s="1" t="s">
        <v>826</v>
      </c>
      <c r="B5994" s="1" t="s">
        <v>6561</v>
      </c>
      <c r="C5994" s="1" t="s">
        <v>13556</v>
      </c>
      <c r="D5994" s="1" t="s">
        <v>43</v>
      </c>
      <c r="F5994" s="1" t="s">
        <v>826</v>
      </c>
      <c r="G5994" s="1" t="s">
        <v>13562</v>
      </c>
      <c r="H5994" s="1" t="s">
        <v>17826</v>
      </c>
      <c r="I5994" s="1" t="s">
        <v>13529</v>
      </c>
    </row>
    <row r="5995" spans="1:9" x14ac:dyDescent="0.25">
      <c r="A5995" s="1" t="s">
        <v>6562</v>
      </c>
      <c r="B5995" s="1" t="s">
        <v>6563</v>
      </c>
      <c r="C5995" s="1" t="s">
        <v>13530</v>
      </c>
      <c r="D5995" s="1" t="s">
        <v>12</v>
      </c>
      <c r="G5995" s="1" t="s">
        <v>13537</v>
      </c>
      <c r="H5995" s="1" t="s">
        <v>18098</v>
      </c>
      <c r="I5995" s="1" t="s">
        <v>13529</v>
      </c>
    </row>
    <row r="5996" spans="1:9" x14ac:dyDescent="0.25">
      <c r="A5996" s="1" t="s">
        <v>6564</v>
      </c>
      <c r="B5996" s="1" t="s">
        <v>6565</v>
      </c>
      <c r="C5996" s="1" t="s">
        <v>17420</v>
      </c>
      <c r="D5996" s="1" t="s">
        <v>5258</v>
      </c>
      <c r="E5996" s="1" t="s">
        <v>18099</v>
      </c>
      <c r="G5996" s="1" t="s">
        <v>16866</v>
      </c>
      <c r="H5996" s="1" t="s">
        <v>18100</v>
      </c>
      <c r="I5996" s="1" t="s">
        <v>13529</v>
      </c>
    </row>
    <row r="5997" spans="1:9" x14ac:dyDescent="0.25">
      <c r="A5997" s="1" t="s">
        <v>6566</v>
      </c>
      <c r="B5997" s="1" t="s">
        <v>6567</v>
      </c>
      <c r="C5997" s="1" t="s">
        <v>13873</v>
      </c>
      <c r="D5997" s="1" t="s">
        <v>369</v>
      </c>
      <c r="E5997" s="1" t="s">
        <v>6568</v>
      </c>
      <c r="F5997" s="1" t="s">
        <v>6568</v>
      </c>
      <c r="G5997" s="1" t="s">
        <v>13535</v>
      </c>
      <c r="H5997" s="1" t="s">
        <v>18101</v>
      </c>
      <c r="I5997" s="1" t="s">
        <v>13529</v>
      </c>
    </row>
    <row r="5998" spans="1:9" x14ac:dyDescent="0.25">
      <c r="A5998" s="1" t="s">
        <v>6569</v>
      </c>
      <c r="B5998" s="1" t="s">
        <v>6570</v>
      </c>
      <c r="C5998" s="1" t="s">
        <v>13873</v>
      </c>
      <c r="D5998" s="1" t="s">
        <v>369</v>
      </c>
      <c r="F5998" s="1" t="s">
        <v>1239</v>
      </c>
      <c r="G5998" s="1" t="s">
        <v>13535</v>
      </c>
      <c r="H5998" s="1" t="s">
        <v>18102</v>
      </c>
      <c r="I5998" s="1" t="s">
        <v>13529</v>
      </c>
    </row>
    <row r="5999" spans="1:9" x14ac:dyDescent="0.25">
      <c r="A5999" s="1" t="s">
        <v>6571</v>
      </c>
      <c r="B5999" s="1" t="s">
        <v>6572</v>
      </c>
      <c r="C5999" s="1" t="s">
        <v>13873</v>
      </c>
      <c r="D5999" s="1" t="s">
        <v>369</v>
      </c>
      <c r="F5999" s="1" t="s">
        <v>1239</v>
      </c>
      <c r="G5999" s="1" t="s">
        <v>13535</v>
      </c>
      <c r="H5999" s="1" t="s">
        <v>18103</v>
      </c>
      <c r="I5999" s="1" t="s">
        <v>13529</v>
      </c>
    </row>
    <row r="6000" spans="1:9" x14ac:dyDescent="0.25">
      <c r="A6000" s="1" t="s">
        <v>6573</v>
      </c>
      <c r="B6000" s="1" t="s">
        <v>6574</v>
      </c>
      <c r="C6000" s="1" t="s">
        <v>13873</v>
      </c>
      <c r="D6000" s="1" t="s">
        <v>369</v>
      </c>
      <c r="E6000" s="1" t="s">
        <v>2683</v>
      </c>
      <c r="F6000" s="1" t="s">
        <v>6575</v>
      </c>
      <c r="G6000" s="1" t="s">
        <v>13535</v>
      </c>
      <c r="H6000" s="1" t="s">
        <v>18104</v>
      </c>
      <c r="I6000" s="1" t="s">
        <v>13529</v>
      </c>
    </row>
    <row r="6001" spans="1:9" x14ac:dyDescent="0.25">
      <c r="A6001" s="1" t="s">
        <v>12923</v>
      </c>
      <c r="B6001" s="1" t="s">
        <v>6576</v>
      </c>
      <c r="C6001" s="1" t="s">
        <v>13873</v>
      </c>
      <c r="D6001" s="1" t="s">
        <v>369</v>
      </c>
      <c r="G6001" s="1" t="s">
        <v>13936</v>
      </c>
      <c r="H6001" s="1" t="s">
        <v>14812</v>
      </c>
      <c r="I6001" s="1" t="s">
        <v>13529</v>
      </c>
    </row>
    <row r="6002" spans="1:9" x14ac:dyDescent="0.25">
      <c r="A6002" s="1" t="s">
        <v>12924</v>
      </c>
      <c r="B6002" s="1" t="s">
        <v>6577</v>
      </c>
      <c r="C6002" s="1" t="s">
        <v>13873</v>
      </c>
      <c r="D6002" s="1" t="s">
        <v>369</v>
      </c>
      <c r="G6002" s="1" t="s">
        <v>13936</v>
      </c>
      <c r="H6002" s="1" t="s">
        <v>14786</v>
      </c>
      <c r="I6002" s="1" t="s">
        <v>13529</v>
      </c>
    </row>
    <row r="6003" spans="1:9" x14ac:dyDescent="0.25">
      <c r="A6003" s="1" t="s">
        <v>12925</v>
      </c>
      <c r="B6003" s="1" t="s">
        <v>6578</v>
      </c>
      <c r="C6003" s="1" t="s">
        <v>13873</v>
      </c>
      <c r="D6003" s="1" t="s">
        <v>369</v>
      </c>
      <c r="G6003" s="1" t="s">
        <v>13936</v>
      </c>
      <c r="H6003" s="1" t="s">
        <v>18105</v>
      </c>
      <c r="I6003" s="1" t="s">
        <v>13529</v>
      </c>
    </row>
    <row r="6004" spans="1:9" x14ac:dyDescent="0.25">
      <c r="A6004" s="1" t="s">
        <v>12926</v>
      </c>
      <c r="B6004" s="1" t="s">
        <v>6579</v>
      </c>
      <c r="C6004" s="1" t="s">
        <v>13873</v>
      </c>
      <c r="D6004" s="1" t="s">
        <v>369</v>
      </c>
      <c r="G6004" s="1" t="s">
        <v>13936</v>
      </c>
      <c r="H6004" s="1" t="s">
        <v>18106</v>
      </c>
      <c r="I6004" s="1" t="s">
        <v>13529</v>
      </c>
    </row>
    <row r="6005" spans="1:9" x14ac:dyDescent="0.25">
      <c r="A6005" s="1" t="s">
        <v>12927</v>
      </c>
      <c r="B6005" s="1" t="s">
        <v>6580</v>
      </c>
      <c r="C6005" s="1" t="s">
        <v>13873</v>
      </c>
      <c r="D6005" s="1" t="s">
        <v>369</v>
      </c>
      <c r="G6005" s="1" t="s">
        <v>13936</v>
      </c>
      <c r="H6005" s="1" t="s">
        <v>14812</v>
      </c>
      <c r="I6005" s="1" t="s">
        <v>13529</v>
      </c>
    </row>
    <row r="6006" spans="1:9" x14ac:dyDescent="0.25">
      <c r="A6006" s="1" t="s">
        <v>12928</v>
      </c>
      <c r="B6006" s="1" t="s">
        <v>6581</v>
      </c>
      <c r="C6006" s="1" t="s">
        <v>13873</v>
      </c>
      <c r="D6006" s="1" t="s">
        <v>369</v>
      </c>
      <c r="G6006" s="1" t="s">
        <v>13936</v>
      </c>
      <c r="H6006" s="1" t="s">
        <v>15570</v>
      </c>
      <c r="I6006" s="1" t="s">
        <v>13529</v>
      </c>
    </row>
    <row r="6007" spans="1:9" x14ac:dyDescent="0.25">
      <c r="A6007" s="1" t="s">
        <v>12929</v>
      </c>
      <c r="B6007" s="1" t="s">
        <v>6582</v>
      </c>
      <c r="C6007" s="1" t="s">
        <v>13873</v>
      </c>
      <c r="D6007" s="1" t="s">
        <v>369</v>
      </c>
      <c r="F6007" s="1" t="s">
        <v>2633</v>
      </c>
      <c r="G6007" s="1" t="s">
        <v>13535</v>
      </c>
      <c r="H6007" s="1" t="s">
        <v>16145</v>
      </c>
      <c r="I6007" s="1" t="s">
        <v>13529</v>
      </c>
    </row>
    <row r="6008" spans="1:9" x14ac:dyDescent="0.25">
      <c r="A6008" s="1" t="s">
        <v>12930</v>
      </c>
      <c r="B6008" s="1" t="s">
        <v>6583</v>
      </c>
      <c r="C6008" s="1" t="s">
        <v>13873</v>
      </c>
      <c r="D6008" s="1" t="s">
        <v>369</v>
      </c>
      <c r="E6008" s="1" t="s">
        <v>2633</v>
      </c>
      <c r="F6008" s="1" t="s">
        <v>2633</v>
      </c>
      <c r="G6008" s="1" t="s">
        <v>13535</v>
      </c>
      <c r="H6008" s="1" t="s">
        <v>16287</v>
      </c>
      <c r="I6008" s="1" t="s">
        <v>13529</v>
      </c>
    </row>
    <row r="6009" spans="1:9" x14ac:dyDescent="0.25">
      <c r="A6009" s="1" t="s">
        <v>12931</v>
      </c>
      <c r="B6009" s="1" t="s">
        <v>6584</v>
      </c>
      <c r="C6009" s="1" t="s">
        <v>13873</v>
      </c>
      <c r="D6009" s="1" t="s">
        <v>369</v>
      </c>
      <c r="G6009" s="1" t="s">
        <v>13936</v>
      </c>
      <c r="H6009" s="1" t="s">
        <v>18107</v>
      </c>
      <c r="I6009" s="1" t="s">
        <v>13529</v>
      </c>
    </row>
    <row r="6010" spans="1:9" x14ac:dyDescent="0.25">
      <c r="A6010" s="1" t="s">
        <v>12932</v>
      </c>
      <c r="B6010" s="1" t="s">
        <v>6585</v>
      </c>
      <c r="C6010" s="1" t="s">
        <v>13873</v>
      </c>
      <c r="D6010" s="1" t="s">
        <v>369</v>
      </c>
      <c r="F6010" s="1" t="s">
        <v>6586</v>
      </c>
      <c r="G6010" s="1" t="s">
        <v>13535</v>
      </c>
      <c r="H6010" s="1" t="s">
        <v>17316</v>
      </c>
      <c r="I6010" s="1" t="s">
        <v>13529</v>
      </c>
    </row>
    <row r="6011" spans="1:9" x14ac:dyDescent="0.25">
      <c r="A6011" s="1" t="s">
        <v>12933</v>
      </c>
      <c r="B6011" s="1" t="s">
        <v>6587</v>
      </c>
      <c r="C6011" s="1" t="s">
        <v>13873</v>
      </c>
      <c r="D6011" s="1" t="s">
        <v>369</v>
      </c>
      <c r="G6011" s="1" t="s">
        <v>13936</v>
      </c>
      <c r="H6011" s="1" t="s">
        <v>14812</v>
      </c>
      <c r="I6011" s="1" t="s">
        <v>13529</v>
      </c>
    </row>
    <row r="6012" spans="1:9" x14ac:dyDescent="0.25">
      <c r="A6012" s="1" t="s">
        <v>12934</v>
      </c>
      <c r="B6012" s="1" t="s">
        <v>6588</v>
      </c>
      <c r="C6012" s="1" t="s">
        <v>13873</v>
      </c>
      <c r="D6012" s="1" t="s">
        <v>369</v>
      </c>
      <c r="G6012" s="1" t="s">
        <v>13936</v>
      </c>
      <c r="H6012" s="1" t="s">
        <v>14440</v>
      </c>
      <c r="I6012" s="1" t="s">
        <v>13529</v>
      </c>
    </row>
    <row r="6013" spans="1:9" x14ac:dyDescent="0.25">
      <c r="A6013" s="1" t="s">
        <v>12935</v>
      </c>
      <c r="B6013" s="1" t="s">
        <v>6589</v>
      </c>
      <c r="C6013" s="1" t="s">
        <v>13873</v>
      </c>
      <c r="D6013" s="1" t="s">
        <v>369</v>
      </c>
      <c r="F6013" s="1" t="s">
        <v>6590</v>
      </c>
      <c r="G6013" s="1" t="s">
        <v>13936</v>
      </c>
      <c r="H6013" s="1" t="s">
        <v>15570</v>
      </c>
      <c r="I6013" s="1" t="s">
        <v>13529</v>
      </c>
    </row>
    <row r="6014" spans="1:9" x14ac:dyDescent="0.25">
      <c r="A6014" s="1" t="s">
        <v>12936</v>
      </c>
      <c r="B6014" s="1" t="s">
        <v>6591</v>
      </c>
      <c r="C6014" s="1" t="s">
        <v>13873</v>
      </c>
      <c r="D6014" s="1" t="s">
        <v>369</v>
      </c>
      <c r="G6014" s="1" t="s">
        <v>13936</v>
      </c>
      <c r="H6014" s="1" t="s">
        <v>18108</v>
      </c>
      <c r="I6014" s="1" t="s">
        <v>13529</v>
      </c>
    </row>
    <row r="6015" spans="1:9" x14ac:dyDescent="0.25">
      <c r="A6015" s="1" t="s">
        <v>12937</v>
      </c>
      <c r="B6015" s="1" t="s">
        <v>6592</v>
      </c>
      <c r="C6015" s="1" t="s">
        <v>13873</v>
      </c>
      <c r="D6015" s="1" t="s">
        <v>369</v>
      </c>
      <c r="G6015" s="1" t="s">
        <v>13936</v>
      </c>
      <c r="H6015" s="1" t="s">
        <v>15237</v>
      </c>
      <c r="I6015" s="1" t="s">
        <v>13529</v>
      </c>
    </row>
    <row r="6016" spans="1:9" x14ac:dyDescent="0.25">
      <c r="A6016" s="1" t="s">
        <v>12938</v>
      </c>
      <c r="B6016" s="1" t="s">
        <v>6593</v>
      </c>
      <c r="C6016" s="1" t="s">
        <v>13873</v>
      </c>
      <c r="D6016" s="1" t="s">
        <v>369</v>
      </c>
      <c r="E6016" s="1" t="s">
        <v>2851</v>
      </c>
      <c r="G6016" s="1" t="s">
        <v>13535</v>
      </c>
      <c r="H6016" s="1" t="s">
        <v>18109</v>
      </c>
      <c r="I6016" s="1" t="s">
        <v>13529</v>
      </c>
    </row>
    <row r="6017" spans="1:9" x14ac:dyDescent="0.25">
      <c r="A6017" s="1" t="s">
        <v>12939</v>
      </c>
      <c r="B6017" s="1" t="s">
        <v>6594</v>
      </c>
      <c r="C6017" s="1" t="s">
        <v>13873</v>
      </c>
      <c r="D6017" s="1" t="s">
        <v>369</v>
      </c>
      <c r="E6017" s="1" t="s">
        <v>6595</v>
      </c>
      <c r="G6017" s="1" t="s">
        <v>13936</v>
      </c>
      <c r="H6017" s="1" t="s">
        <v>15146</v>
      </c>
      <c r="I6017" s="1" t="s">
        <v>13529</v>
      </c>
    </row>
    <row r="6018" spans="1:9" x14ac:dyDescent="0.25">
      <c r="A6018" s="1" t="s">
        <v>12940</v>
      </c>
      <c r="B6018" s="1" t="s">
        <v>6596</v>
      </c>
      <c r="C6018" s="1" t="s">
        <v>13873</v>
      </c>
      <c r="D6018" s="1" t="s">
        <v>369</v>
      </c>
      <c r="G6018" s="1" t="s">
        <v>13936</v>
      </c>
      <c r="H6018" s="1" t="s">
        <v>15864</v>
      </c>
      <c r="I6018" s="1" t="s">
        <v>13529</v>
      </c>
    </row>
    <row r="6019" spans="1:9" x14ac:dyDescent="0.25">
      <c r="A6019" s="1" t="s">
        <v>12941</v>
      </c>
      <c r="B6019" s="1" t="s">
        <v>6597</v>
      </c>
      <c r="C6019" s="1" t="s">
        <v>13873</v>
      </c>
      <c r="D6019" s="1" t="s">
        <v>369</v>
      </c>
      <c r="G6019" s="1" t="s">
        <v>13936</v>
      </c>
      <c r="H6019" s="1" t="s">
        <v>18110</v>
      </c>
      <c r="I6019" s="1" t="s">
        <v>13529</v>
      </c>
    </row>
    <row r="6020" spans="1:9" x14ac:dyDescent="0.25">
      <c r="A6020" s="1" t="s">
        <v>12942</v>
      </c>
      <c r="B6020" s="1" t="s">
        <v>6598</v>
      </c>
      <c r="C6020" s="1" t="s">
        <v>13873</v>
      </c>
      <c r="D6020" s="1" t="s">
        <v>369</v>
      </c>
      <c r="G6020" s="1" t="s">
        <v>13936</v>
      </c>
      <c r="H6020" s="1" t="s">
        <v>14166</v>
      </c>
      <c r="I6020" s="1" t="s">
        <v>13529</v>
      </c>
    </row>
    <row r="6021" spans="1:9" x14ac:dyDescent="0.25">
      <c r="A6021" s="1" t="s">
        <v>12943</v>
      </c>
      <c r="B6021" s="1" t="s">
        <v>6599</v>
      </c>
      <c r="C6021" s="1" t="s">
        <v>13873</v>
      </c>
      <c r="D6021" s="1" t="s">
        <v>369</v>
      </c>
      <c r="G6021" s="1" t="s">
        <v>13936</v>
      </c>
      <c r="H6021" s="1" t="s">
        <v>15570</v>
      </c>
      <c r="I6021" s="1" t="s">
        <v>13529</v>
      </c>
    </row>
    <row r="6022" spans="1:9" x14ac:dyDescent="0.25">
      <c r="A6022" s="1" t="s">
        <v>12944</v>
      </c>
      <c r="B6022" s="1" t="s">
        <v>6600</v>
      </c>
      <c r="C6022" s="1" t="s">
        <v>13873</v>
      </c>
      <c r="D6022" s="1" t="s">
        <v>369</v>
      </c>
      <c r="F6022" s="1" t="s">
        <v>2719</v>
      </c>
      <c r="G6022" s="1" t="s">
        <v>13535</v>
      </c>
      <c r="H6022" s="1" t="s">
        <v>14587</v>
      </c>
      <c r="I6022" s="1" t="s">
        <v>13529</v>
      </c>
    </row>
    <row r="6023" spans="1:9" x14ac:dyDescent="0.25">
      <c r="A6023" s="1" t="s">
        <v>12945</v>
      </c>
      <c r="B6023" s="1" t="s">
        <v>6601</v>
      </c>
      <c r="C6023" s="1" t="s">
        <v>13873</v>
      </c>
      <c r="D6023" s="1" t="s">
        <v>369</v>
      </c>
      <c r="G6023" s="1" t="s">
        <v>13936</v>
      </c>
      <c r="H6023" s="1" t="s">
        <v>13826</v>
      </c>
      <c r="I6023" s="1" t="s">
        <v>13529</v>
      </c>
    </row>
    <row r="6024" spans="1:9" x14ac:dyDescent="0.25">
      <c r="A6024" s="1" t="s">
        <v>12946</v>
      </c>
      <c r="B6024" s="1" t="s">
        <v>6602</v>
      </c>
      <c r="C6024" s="1" t="s">
        <v>13873</v>
      </c>
      <c r="D6024" s="1" t="s">
        <v>369</v>
      </c>
      <c r="G6024" s="1" t="s">
        <v>13936</v>
      </c>
      <c r="H6024" s="1" t="s">
        <v>13848</v>
      </c>
      <c r="I6024" s="1" t="s">
        <v>13529</v>
      </c>
    </row>
    <row r="6025" spans="1:9" x14ac:dyDescent="0.25">
      <c r="A6025" s="1" t="s">
        <v>12947</v>
      </c>
      <c r="B6025" s="1" t="s">
        <v>6603</v>
      </c>
      <c r="C6025" s="1" t="s">
        <v>13873</v>
      </c>
      <c r="D6025" s="1" t="s">
        <v>369</v>
      </c>
      <c r="G6025" s="1" t="s">
        <v>13936</v>
      </c>
      <c r="H6025" s="1" t="s">
        <v>18086</v>
      </c>
      <c r="I6025" s="1" t="s">
        <v>13529</v>
      </c>
    </row>
    <row r="6026" spans="1:9" x14ac:dyDescent="0.25">
      <c r="A6026" s="1" t="s">
        <v>12948</v>
      </c>
      <c r="B6026" s="1" t="s">
        <v>6604</v>
      </c>
      <c r="C6026" s="1" t="s">
        <v>13873</v>
      </c>
      <c r="D6026" s="1" t="s">
        <v>369</v>
      </c>
      <c r="G6026" s="1" t="s">
        <v>13936</v>
      </c>
      <c r="H6026" s="1" t="s">
        <v>16278</v>
      </c>
      <c r="I6026" s="1" t="s">
        <v>13529</v>
      </c>
    </row>
    <row r="6027" spans="1:9" x14ac:dyDescent="0.25">
      <c r="A6027" s="1" t="s">
        <v>12949</v>
      </c>
      <c r="B6027" s="1" t="s">
        <v>6605</v>
      </c>
      <c r="C6027" s="1" t="s">
        <v>13873</v>
      </c>
      <c r="D6027" s="1" t="s">
        <v>369</v>
      </c>
      <c r="G6027" s="1" t="s">
        <v>13936</v>
      </c>
      <c r="H6027" s="1" t="s">
        <v>14602</v>
      </c>
      <c r="I6027" s="1" t="s">
        <v>13529</v>
      </c>
    </row>
    <row r="6028" spans="1:9" x14ac:dyDescent="0.25">
      <c r="A6028" s="1" t="s">
        <v>12950</v>
      </c>
      <c r="B6028" s="1" t="s">
        <v>6606</v>
      </c>
      <c r="C6028" s="1" t="s">
        <v>13873</v>
      </c>
      <c r="D6028" s="1" t="s">
        <v>369</v>
      </c>
      <c r="E6028" s="1" t="s">
        <v>6607</v>
      </c>
      <c r="F6028" s="1" t="s">
        <v>6607</v>
      </c>
      <c r="G6028" s="1" t="s">
        <v>13535</v>
      </c>
      <c r="H6028" s="1" t="s">
        <v>15005</v>
      </c>
      <c r="I6028" s="1" t="s">
        <v>13529</v>
      </c>
    </row>
    <row r="6029" spans="1:9" x14ac:dyDescent="0.25">
      <c r="A6029" s="1" t="s">
        <v>12951</v>
      </c>
      <c r="B6029" s="1" t="s">
        <v>6608</v>
      </c>
      <c r="C6029" s="1" t="s">
        <v>13873</v>
      </c>
      <c r="D6029" s="1" t="s">
        <v>369</v>
      </c>
      <c r="F6029" s="1" t="s">
        <v>2527</v>
      </c>
      <c r="G6029" s="1" t="s">
        <v>13535</v>
      </c>
      <c r="H6029" s="1" t="s">
        <v>15696</v>
      </c>
      <c r="I6029" s="1" t="s">
        <v>13529</v>
      </c>
    </row>
    <row r="6030" spans="1:9" x14ac:dyDescent="0.25">
      <c r="A6030" s="1" t="s">
        <v>12952</v>
      </c>
      <c r="B6030" s="1" t="s">
        <v>6609</v>
      </c>
      <c r="C6030" s="1" t="s">
        <v>13873</v>
      </c>
      <c r="D6030" s="1" t="s">
        <v>369</v>
      </c>
      <c r="F6030" s="1" t="s">
        <v>2921</v>
      </c>
      <c r="G6030" s="1" t="s">
        <v>13535</v>
      </c>
      <c r="H6030" s="1" t="s">
        <v>15399</v>
      </c>
      <c r="I6030" s="1" t="s">
        <v>13529</v>
      </c>
    </row>
    <row r="6031" spans="1:9" x14ac:dyDescent="0.25">
      <c r="A6031" s="1" t="s">
        <v>12953</v>
      </c>
      <c r="B6031" s="1" t="s">
        <v>6610</v>
      </c>
      <c r="C6031" s="1" t="s">
        <v>13873</v>
      </c>
      <c r="D6031" s="1" t="s">
        <v>369</v>
      </c>
      <c r="G6031" s="1" t="s">
        <v>13936</v>
      </c>
      <c r="H6031" s="1" t="s">
        <v>15118</v>
      </c>
      <c r="I6031" s="1" t="s">
        <v>13529</v>
      </c>
    </row>
    <row r="6032" spans="1:9" x14ac:dyDescent="0.25">
      <c r="A6032" s="1" t="s">
        <v>12954</v>
      </c>
      <c r="B6032" s="1" t="s">
        <v>6611</v>
      </c>
      <c r="C6032" s="1" t="s">
        <v>13873</v>
      </c>
      <c r="D6032" s="1" t="s">
        <v>369</v>
      </c>
      <c r="E6032" s="1" t="s">
        <v>2173</v>
      </c>
      <c r="G6032" s="1" t="s">
        <v>15587</v>
      </c>
      <c r="H6032" s="1" t="s">
        <v>15854</v>
      </c>
      <c r="I6032" s="1" t="s">
        <v>13529</v>
      </c>
    </row>
    <row r="6033" spans="1:9" x14ac:dyDescent="0.25">
      <c r="A6033" s="1" t="s">
        <v>12955</v>
      </c>
      <c r="B6033" s="1" t="s">
        <v>6612</v>
      </c>
      <c r="C6033" s="1" t="s">
        <v>13873</v>
      </c>
      <c r="D6033" s="1" t="s">
        <v>369</v>
      </c>
      <c r="G6033" s="1" t="s">
        <v>13936</v>
      </c>
      <c r="H6033" s="1" t="s">
        <v>16204</v>
      </c>
      <c r="I6033" s="1" t="s">
        <v>13529</v>
      </c>
    </row>
    <row r="6034" spans="1:9" x14ac:dyDescent="0.25">
      <c r="A6034" s="1" t="s">
        <v>12956</v>
      </c>
      <c r="B6034" s="1" t="s">
        <v>6613</v>
      </c>
      <c r="C6034" s="1" t="s">
        <v>13873</v>
      </c>
      <c r="D6034" s="1" t="s">
        <v>369</v>
      </c>
      <c r="G6034" s="1" t="s">
        <v>13936</v>
      </c>
      <c r="H6034" s="1" t="s">
        <v>16171</v>
      </c>
      <c r="I6034" s="1" t="s">
        <v>13529</v>
      </c>
    </row>
    <row r="6035" spans="1:9" x14ac:dyDescent="0.25">
      <c r="A6035" s="1" t="s">
        <v>12957</v>
      </c>
      <c r="B6035" s="1" t="s">
        <v>6614</v>
      </c>
      <c r="C6035" s="1" t="s">
        <v>13873</v>
      </c>
      <c r="D6035" s="1" t="s">
        <v>369</v>
      </c>
      <c r="G6035" s="1" t="s">
        <v>13936</v>
      </c>
      <c r="H6035" s="1" t="s">
        <v>15837</v>
      </c>
      <c r="I6035" s="1" t="s">
        <v>13529</v>
      </c>
    </row>
    <row r="6036" spans="1:9" x14ac:dyDescent="0.25">
      <c r="A6036" s="1" t="s">
        <v>12958</v>
      </c>
      <c r="B6036" s="1" t="s">
        <v>6615</v>
      </c>
      <c r="C6036" s="1" t="s">
        <v>13873</v>
      </c>
      <c r="D6036" s="1" t="s">
        <v>369</v>
      </c>
      <c r="G6036" s="1" t="s">
        <v>13936</v>
      </c>
      <c r="H6036" s="1" t="s">
        <v>14436</v>
      </c>
      <c r="I6036" s="1" t="s">
        <v>13529</v>
      </c>
    </row>
    <row r="6037" spans="1:9" x14ac:dyDescent="0.25">
      <c r="A6037" s="1" t="s">
        <v>12959</v>
      </c>
      <c r="B6037" s="1" t="s">
        <v>6616</v>
      </c>
      <c r="C6037" s="1" t="s">
        <v>13873</v>
      </c>
      <c r="D6037" s="1" t="s">
        <v>369</v>
      </c>
      <c r="G6037" s="1" t="s">
        <v>13936</v>
      </c>
      <c r="H6037" s="1" t="s">
        <v>15796</v>
      </c>
      <c r="I6037" s="1" t="s">
        <v>13529</v>
      </c>
    </row>
    <row r="6038" spans="1:9" x14ac:dyDescent="0.25">
      <c r="A6038" s="1" t="s">
        <v>12960</v>
      </c>
      <c r="B6038" s="1" t="s">
        <v>6617</v>
      </c>
      <c r="C6038" s="1" t="s">
        <v>13873</v>
      </c>
      <c r="D6038" s="1" t="s">
        <v>369</v>
      </c>
      <c r="E6038" s="1" t="s">
        <v>1663</v>
      </c>
      <c r="G6038" s="1" t="s">
        <v>13535</v>
      </c>
      <c r="H6038" s="1" t="s">
        <v>18111</v>
      </c>
      <c r="I6038" s="1" t="s">
        <v>13529</v>
      </c>
    </row>
    <row r="6039" spans="1:9" x14ac:dyDescent="0.25">
      <c r="A6039" s="1" t="s">
        <v>12961</v>
      </c>
      <c r="B6039" s="1" t="s">
        <v>6618</v>
      </c>
      <c r="C6039" s="1" t="s">
        <v>13873</v>
      </c>
      <c r="D6039" s="1" t="s">
        <v>369</v>
      </c>
      <c r="E6039" s="1" t="s">
        <v>6619</v>
      </c>
      <c r="G6039" s="1" t="s">
        <v>13535</v>
      </c>
      <c r="H6039" s="1" t="s">
        <v>14628</v>
      </c>
      <c r="I6039" s="1" t="s">
        <v>13529</v>
      </c>
    </row>
    <row r="6040" spans="1:9" x14ac:dyDescent="0.25">
      <c r="A6040" s="1" t="s">
        <v>12962</v>
      </c>
      <c r="B6040" s="1" t="s">
        <v>6620</v>
      </c>
      <c r="C6040" s="1" t="s">
        <v>13873</v>
      </c>
      <c r="D6040" s="1" t="s">
        <v>369</v>
      </c>
      <c r="G6040" s="1" t="s">
        <v>13936</v>
      </c>
      <c r="H6040" s="1" t="s">
        <v>15809</v>
      </c>
      <c r="I6040" s="1" t="s">
        <v>13529</v>
      </c>
    </row>
    <row r="6041" spans="1:9" x14ac:dyDescent="0.25">
      <c r="A6041" s="1" t="s">
        <v>12963</v>
      </c>
      <c r="B6041" s="1" t="s">
        <v>6621</v>
      </c>
      <c r="C6041" s="1" t="s">
        <v>13873</v>
      </c>
      <c r="D6041" s="1" t="s">
        <v>369</v>
      </c>
      <c r="G6041" s="1" t="s">
        <v>13936</v>
      </c>
      <c r="H6041" s="1" t="s">
        <v>15496</v>
      </c>
      <c r="I6041" s="1" t="s">
        <v>13529</v>
      </c>
    </row>
    <row r="6042" spans="1:9" x14ac:dyDescent="0.25">
      <c r="A6042" s="1" t="s">
        <v>12964</v>
      </c>
      <c r="B6042" s="1" t="s">
        <v>6622</v>
      </c>
      <c r="C6042" s="1" t="s">
        <v>13873</v>
      </c>
      <c r="D6042" s="1" t="s">
        <v>369</v>
      </c>
      <c r="E6042" s="1" t="s">
        <v>6623</v>
      </c>
      <c r="F6042" s="1" t="s">
        <v>6623</v>
      </c>
      <c r="G6042" s="1" t="s">
        <v>13535</v>
      </c>
      <c r="H6042" s="1" t="s">
        <v>15798</v>
      </c>
      <c r="I6042" s="1" t="s">
        <v>13529</v>
      </c>
    </row>
    <row r="6043" spans="1:9" x14ac:dyDescent="0.25">
      <c r="A6043" s="1" t="s">
        <v>12965</v>
      </c>
      <c r="B6043" s="1" t="s">
        <v>6624</v>
      </c>
      <c r="C6043" s="1" t="s">
        <v>13873</v>
      </c>
      <c r="D6043" s="1" t="s">
        <v>369</v>
      </c>
      <c r="G6043" s="1" t="s">
        <v>13936</v>
      </c>
      <c r="H6043" s="1" t="s">
        <v>15330</v>
      </c>
      <c r="I6043" s="1" t="s">
        <v>13529</v>
      </c>
    </row>
    <row r="6044" spans="1:9" x14ac:dyDescent="0.25">
      <c r="A6044" s="1" t="s">
        <v>12966</v>
      </c>
      <c r="B6044" s="1" t="s">
        <v>6625</v>
      </c>
      <c r="C6044" s="1" t="s">
        <v>13873</v>
      </c>
      <c r="D6044" s="1" t="s">
        <v>369</v>
      </c>
      <c r="G6044" s="1" t="s">
        <v>13936</v>
      </c>
      <c r="H6044" s="1" t="s">
        <v>15280</v>
      </c>
      <c r="I6044" s="1" t="s">
        <v>13529</v>
      </c>
    </row>
    <row r="6045" spans="1:9" x14ac:dyDescent="0.25">
      <c r="A6045" s="1" t="s">
        <v>12967</v>
      </c>
      <c r="B6045" s="1" t="s">
        <v>6626</v>
      </c>
      <c r="C6045" s="1" t="s">
        <v>13873</v>
      </c>
      <c r="D6045" s="1" t="s">
        <v>369</v>
      </c>
      <c r="F6045" s="1" t="s">
        <v>3127</v>
      </c>
      <c r="G6045" s="1" t="s">
        <v>13535</v>
      </c>
      <c r="H6045" s="1" t="s">
        <v>18112</v>
      </c>
      <c r="I6045" s="1" t="s">
        <v>13529</v>
      </c>
    </row>
    <row r="6046" spans="1:9" x14ac:dyDescent="0.25">
      <c r="A6046" s="1" t="s">
        <v>12968</v>
      </c>
      <c r="B6046" s="1" t="s">
        <v>6627</v>
      </c>
      <c r="C6046" s="1" t="s">
        <v>13873</v>
      </c>
      <c r="D6046" s="1" t="s">
        <v>369</v>
      </c>
      <c r="G6046" s="1" t="s">
        <v>13936</v>
      </c>
      <c r="H6046" s="1" t="s">
        <v>18113</v>
      </c>
      <c r="I6046" s="1" t="s">
        <v>13529</v>
      </c>
    </row>
    <row r="6047" spans="1:9" x14ac:dyDescent="0.25">
      <c r="A6047" s="1" t="s">
        <v>12969</v>
      </c>
      <c r="B6047" s="1" t="s">
        <v>6628</v>
      </c>
      <c r="C6047" s="1" t="s">
        <v>13873</v>
      </c>
      <c r="D6047" s="1" t="s">
        <v>369</v>
      </c>
      <c r="E6047" s="1" t="s">
        <v>1663</v>
      </c>
      <c r="F6047" s="1" t="s">
        <v>1663</v>
      </c>
      <c r="G6047" s="1" t="s">
        <v>13535</v>
      </c>
      <c r="H6047" s="1" t="s">
        <v>18114</v>
      </c>
      <c r="I6047" s="1" t="s">
        <v>13529</v>
      </c>
    </row>
    <row r="6048" spans="1:9" x14ac:dyDescent="0.25">
      <c r="A6048" s="1" t="s">
        <v>12970</v>
      </c>
      <c r="B6048" s="1" t="s">
        <v>6629</v>
      </c>
      <c r="C6048" s="1" t="s">
        <v>13873</v>
      </c>
      <c r="D6048" s="1" t="s">
        <v>369</v>
      </c>
      <c r="E6048" s="1" t="s">
        <v>1127</v>
      </c>
      <c r="F6048" s="1" t="s">
        <v>1127</v>
      </c>
      <c r="G6048" s="1" t="s">
        <v>13535</v>
      </c>
      <c r="H6048" s="1" t="s">
        <v>14582</v>
      </c>
      <c r="I6048" s="1" t="s">
        <v>13529</v>
      </c>
    </row>
    <row r="6049" spans="1:9" x14ac:dyDescent="0.25">
      <c r="A6049" s="1" t="s">
        <v>12971</v>
      </c>
      <c r="B6049" s="1" t="s">
        <v>6630</v>
      </c>
      <c r="C6049" s="1" t="s">
        <v>13873</v>
      </c>
      <c r="D6049" s="1" t="s">
        <v>369</v>
      </c>
      <c r="G6049" s="1" t="s">
        <v>13936</v>
      </c>
      <c r="H6049" s="1" t="s">
        <v>13720</v>
      </c>
      <c r="I6049" s="1" t="s">
        <v>13529</v>
      </c>
    </row>
    <row r="6050" spans="1:9" x14ac:dyDescent="0.25">
      <c r="A6050" s="1" t="s">
        <v>12972</v>
      </c>
      <c r="B6050" s="1" t="s">
        <v>6631</v>
      </c>
      <c r="C6050" s="1" t="s">
        <v>13873</v>
      </c>
      <c r="D6050" s="1" t="s">
        <v>369</v>
      </c>
      <c r="G6050" s="1" t="s">
        <v>13936</v>
      </c>
      <c r="H6050" s="1" t="s">
        <v>14360</v>
      </c>
      <c r="I6050" s="1" t="s">
        <v>13529</v>
      </c>
    </row>
    <row r="6051" spans="1:9" x14ac:dyDescent="0.25">
      <c r="A6051" s="1" t="s">
        <v>12973</v>
      </c>
      <c r="B6051" s="1" t="s">
        <v>6632</v>
      </c>
      <c r="C6051" s="1" t="s">
        <v>13873</v>
      </c>
      <c r="D6051" s="1" t="s">
        <v>369</v>
      </c>
      <c r="G6051" s="1" t="s">
        <v>13936</v>
      </c>
      <c r="H6051" s="1" t="s">
        <v>13824</v>
      </c>
      <c r="I6051" s="1" t="s">
        <v>13529</v>
      </c>
    </row>
    <row r="6052" spans="1:9" x14ac:dyDescent="0.25">
      <c r="A6052" s="1" t="s">
        <v>12974</v>
      </c>
      <c r="B6052" s="1" t="s">
        <v>6633</v>
      </c>
      <c r="C6052" s="1" t="s">
        <v>13873</v>
      </c>
      <c r="D6052" s="1" t="s">
        <v>369</v>
      </c>
      <c r="E6052" s="1" t="s">
        <v>2318</v>
      </c>
      <c r="F6052" s="1" t="s">
        <v>2318</v>
      </c>
      <c r="G6052" s="1" t="s">
        <v>13535</v>
      </c>
      <c r="H6052" s="1" t="s">
        <v>16043</v>
      </c>
      <c r="I6052" s="1" t="s">
        <v>13529</v>
      </c>
    </row>
    <row r="6053" spans="1:9" x14ac:dyDescent="0.25">
      <c r="A6053" s="1" t="s">
        <v>12975</v>
      </c>
      <c r="B6053" s="1" t="s">
        <v>6634</v>
      </c>
      <c r="C6053" s="1" t="s">
        <v>13873</v>
      </c>
      <c r="D6053" s="1" t="s">
        <v>369</v>
      </c>
      <c r="F6053" s="1" t="s">
        <v>1663</v>
      </c>
      <c r="G6053" s="1" t="s">
        <v>13535</v>
      </c>
      <c r="H6053" s="1" t="s">
        <v>16237</v>
      </c>
      <c r="I6053" s="1" t="s">
        <v>13529</v>
      </c>
    </row>
    <row r="6054" spans="1:9" x14ac:dyDescent="0.25">
      <c r="A6054" s="1" t="s">
        <v>12976</v>
      </c>
      <c r="B6054" s="1" t="s">
        <v>6635</v>
      </c>
      <c r="C6054" s="1" t="s">
        <v>13873</v>
      </c>
      <c r="D6054" s="1" t="s">
        <v>369</v>
      </c>
      <c r="G6054" s="1" t="s">
        <v>13936</v>
      </c>
      <c r="H6054" s="1" t="s">
        <v>15138</v>
      </c>
      <c r="I6054" s="1" t="s">
        <v>13529</v>
      </c>
    </row>
    <row r="6055" spans="1:9" x14ac:dyDescent="0.25">
      <c r="A6055" s="1" t="s">
        <v>12977</v>
      </c>
      <c r="B6055" s="1" t="s">
        <v>6636</v>
      </c>
      <c r="C6055" s="1" t="s">
        <v>13873</v>
      </c>
      <c r="D6055" s="1" t="s">
        <v>369</v>
      </c>
      <c r="G6055" s="1" t="s">
        <v>13936</v>
      </c>
      <c r="H6055" s="1" t="s">
        <v>14812</v>
      </c>
      <c r="I6055" s="1" t="s">
        <v>13529</v>
      </c>
    </row>
    <row r="6056" spans="1:9" x14ac:dyDescent="0.25">
      <c r="A6056" s="1" t="s">
        <v>12978</v>
      </c>
      <c r="B6056" s="1" t="s">
        <v>6637</v>
      </c>
      <c r="C6056" s="1" t="s">
        <v>13873</v>
      </c>
      <c r="D6056" s="1" t="s">
        <v>369</v>
      </c>
      <c r="G6056" s="1" t="s">
        <v>13936</v>
      </c>
      <c r="H6056" s="1" t="s">
        <v>14812</v>
      </c>
      <c r="I6056" s="1" t="s">
        <v>13529</v>
      </c>
    </row>
    <row r="6057" spans="1:9" x14ac:dyDescent="0.25">
      <c r="A6057" s="1" t="s">
        <v>12979</v>
      </c>
      <c r="B6057" s="1" t="s">
        <v>6638</v>
      </c>
      <c r="C6057" s="1" t="s">
        <v>13873</v>
      </c>
      <c r="D6057" s="1" t="s">
        <v>369</v>
      </c>
      <c r="G6057" s="1" t="s">
        <v>13936</v>
      </c>
      <c r="H6057" s="1" t="s">
        <v>14003</v>
      </c>
      <c r="I6057" s="1" t="s">
        <v>13529</v>
      </c>
    </row>
    <row r="6058" spans="1:9" x14ac:dyDescent="0.25">
      <c r="A6058" s="1" t="s">
        <v>12980</v>
      </c>
      <c r="B6058" s="1" t="s">
        <v>6639</v>
      </c>
      <c r="C6058" s="1" t="s">
        <v>13873</v>
      </c>
      <c r="D6058" s="1" t="s">
        <v>369</v>
      </c>
      <c r="G6058" s="1" t="s">
        <v>13936</v>
      </c>
      <c r="H6058" s="1" t="s">
        <v>14602</v>
      </c>
      <c r="I6058" s="1" t="s">
        <v>13529</v>
      </c>
    </row>
    <row r="6059" spans="1:9" x14ac:dyDescent="0.25">
      <c r="A6059" s="1" t="s">
        <v>12981</v>
      </c>
      <c r="B6059" s="1" t="s">
        <v>6640</v>
      </c>
      <c r="C6059" s="1" t="s">
        <v>13873</v>
      </c>
      <c r="D6059" s="1" t="s">
        <v>369</v>
      </c>
      <c r="G6059" s="1" t="s">
        <v>13936</v>
      </c>
      <c r="H6059" s="1" t="s">
        <v>15100</v>
      </c>
      <c r="I6059" s="1" t="s">
        <v>13529</v>
      </c>
    </row>
    <row r="6060" spans="1:9" x14ac:dyDescent="0.25">
      <c r="A6060" s="1" t="s">
        <v>12982</v>
      </c>
      <c r="B6060" s="1" t="s">
        <v>6641</v>
      </c>
      <c r="C6060" s="1" t="s">
        <v>13873</v>
      </c>
      <c r="D6060" s="1" t="s">
        <v>369</v>
      </c>
      <c r="G6060" s="1" t="s">
        <v>13936</v>
      </c>
      <c r="H6060" s="1" t="s">
        <v>14994</v>
      </c>
      <c r="I6060" s="1" t="s">
        <v>13529</v>
      </c>
    </row>
    <row r="6061" spans="1:9" x14ac:dyDescent="0.25">
      <c r="A6061" s="1" t="s">
        <v>12983</v>
      </c>
      <c r="B6061" s="1" t="s">
        <v>6642</v>
      </c>
      <c r="C6061" s="1" t="s">
        <v>13873</v>
      </c>
      <c r="D6061" s="1" t="s">
        <v>369</v>
      </c>
      <c r="G6061" s="1" t="s">
        <v>13936</v>
      </c>
      <c r="H6061" s="1" t="s">
        <v>18115</v>
      </c>
      <c r="I6061" s="1" t="s">
        <v>13529</v>
      </c>
    </row>
    <row r="6062" spans="1:9" x14ac:dyDescent="0.25">
      <c r="A6062" s="1" t="s">
        <v>12984</v>
      </c>
      <c r="B6062" s="1" t="s">
        <v>6643</v>
      </c>
      <c r="C6062" s="1" t="s">
        <v>13873</v>
      </c>
      <c r="D6062" s="1" t="s">
        <v>369</v>
      </c>
      <c r="G6062" s="1" t="s">
        <v>13936</v>
      </c>
      <c r="H6062" s="1" t="s">
        <v>16405</v>
      </c>
      <c r="I6062" s="1" t="s">
        <v>13529</v>
      </c>
    </row>
    <row r="6063" spans="1:9" x14ac:dyDescent="0.25">
      <c r="A6063" s="1" t="s">
        <v>12985</v>
      </c>
      <c r="B6063" s="1" t="s">
        <v>6644</v>
      </c>
      <c r="C6063" s="1" t="s">
        <v>13873</v>
      </c>
      <c r="D6063" s="1" t="s">
        <v>369</v>
      </c>
      <c r="E6063" s="1" t="s">
        <v>2149</v>
      </c>
      <c r="F6063" s="1" t="s">
        <v>2149</v>
      </c>
      <c r="G6063" s="1" t="s">
        <v>13535</v>
      </c>
      <c r="H6063" s="1" t="s">
        <v>14802</v>
      </c>
      <c r="I6063" s="1" t="s">
        <v>13529</v>
      </c>
    </row>
    <row r="6064" spans="1:9" x14ac:dyDescent="0.25">
      <c r="A6064" s="1" t="s">
        <v>12986</v>
      </c>
      <c r="B6064" s="1" t="s">
        <v>6645</v>
      </c>
      <c r="C6064" s="1" t="s">
        <v>13873</v>
      </c>
      <c r="D6064" s="1" t="s">
        <v>369</v>
      </c>
      <c r="G6064" s="1" t="s">
        <v>13936</v>
      </c>
      <c r="H6064" s="1" t="s">
        <v>15864</v>
      </c>
      <c r="I6064" s="1" t="s">
        <v>13529</v>
      </c>
    </row>
    <row r="6065" spans="1:9" x14ac:dyDescent="0.25">
      <c r="A6065" s="1" t="s">
        <v>12987</v>
      </c>
      <c r="B6065" s="1" t="s">
        <v>6646</v>
      </c>
      <c r="C6065" s="1" t="s">
        <v>13873</v>
      </c>
      <c r="D6065" s="1" t="s">
        <v>369</v>
      </c>
      <c r="G6065" s="1" t="s">
        <v>13936</v>
      </c>
      <c r="H6065" s="1" t="s">
        <v>16188</v>
      </c>
      <c r="I6065" s="1" t="s">
        <v>13529</v>
      </c>
    </row>
    <row r="6066" spans="1:9" x14ac:dyDescent="0.25">
      <c r="A6066" s="1" t="s">
        <v>12988</v>
      </c>
      <c r="B6066" s="1" t="s">
        <v>6647</v>
      </c>
      <c r="C6066" s="1" t="s">
        <v>13873</v>
      </c>
      <c r="D6066" s="1" t="s">
        <v>369</v>
      </c>
      <c r="G6066" s="1" t="s">
        <v>13936</v>
      </c>
      <c r="H6066" s="1" t="s">
        <v>15642</v>
      </c>
      <c r="I6066" s="1" t="s">
        <v>13529</v>
      </c>
    </row>
    <row r="6067" spans="1:9" x14ac:dyDescent="0.25">
      <c r="A6067" s="1" t="s">
        <v>12989</v>
      </c>
      <c r="B6067" s="1" t="s">
        <v>6648</v>
      </c>
      <c r="C6067" s="1" t="s">
        <v>13873</v>
      </c>
      <c r="D6067" s="1" t="s">
        <v>369</v>
      </c>
      <c r="G6067" s="1" t="s">
        <v>13936</v>
      </c>
      <c r="H6067" s="1" t="s">
        <v>14795</v>
      </c>
      <c r="I6067" s="1" t="s">
        <v>13529</v>
      </c>
    </row>
    <row r="6068" spans="1:9" x14ac:dyDescent="0.25">
      <c r="A6068" s="1" t="s">
        <v>12990</v>
      </c>
      <c r="B6068" s="1" t="s">
        <v>6649</v>
      </c>
      <c r="C6068" s="1" t="s">
        <v>13873</v>
      </c>
      <c r="D6068" s="1" t="s">
        <v>369</v>
      </c>
      <c r="G6068" s="1" t="s">
        <v>13936</v>
      </c>
      <c r="H6068" s="1" t="s">
        <v>15573</v>
      </c>
      <c r="I6068" s="1" t="s">
        <v>13529</v>
      </c>
    </row>
    <row r="6069" spans="1:9" x14ac:dyDescent="0.25">
      <c r="A6069" s="1" t="s">
        <v>12991</v>
      </c>
      <c r="B6069" s="1" t="s">
        <v>6650</v>
      </c>
      <c r="C6069" s="1" t="s">
        <v>13873</v>
      </c>
      <c r="D6069" s="1" t="s">
        <v>369</v>
      </c>
      <c r="G6069" s="1" t="s">
        <v>13936</v>
      </c>
      <c r="H6069" s="1" t="s">
        <v>14339</v>
      </c>
      <c r="I6069" s="1" t="s">
        <v>13529</v>
      </c>
    </row>
    <row r="6070" spans="1:9" x14ac:dyDescent="0.25">
      <c r="A6070" s="1" t="s">
        <v>12992</v>
      </c>
      <c r="B6070" s="1" t="s">
        <v>6651</v>
      </c>
      <c r="C6070" s="1" t="s">
        <v>13873</v>
      </c>
      <c r="D6070" s="1" t="s">
        <v>369</v>
      </c>
      <c r="G6070" s="1" t="s">
        <v>13936</v>
      </c>
      <c r="H6070" s="1" t="s">
        <v>14440</v>
      </c>
      <c r="I6070" s="1" t="s">
        <v>13529</v>
      </c>
    </row>
    <row r="6071" spans="1:9" x14ac:dyDescent="0.25">
      <c r="A6071" s="1" t="s">
        <v>12993</v>
      </c>
      <c r="B6071" s="1" t="s">
        <v>6652</v>
      </c>
      <c r="C6071" s="1" t="s">
        <v>13873</v>
      </c>
      <c r="D6071" s="1" t="s">
        <v>369</v>
      </c>
      <c r="G6071" s="1" t="s">
        <v>13936</v>
      </c>
      <c r="H6071" s="1" t="s">
        <v>15393</v>
      </c>
      <c r="I6071" s="1" t="s">
        <v>13529</v>
      </c>
    </row>
    <row r="6072" spans="1:9" x14ac:dyDescent="0.25">
      <c r="A6072" s="1" t="s">
        <v>12994</v>
      </c>
      <c r="B6072" s="1" t="s">
        <v>6653</v>
      </c>
      <c r="C6072" s="1" t="s">
        <v>13873</v>
      </c>
      <c r="D6072" s="1" t="s">
        <v>369</v>
      </c>
      <c r="G6072" s="1" t="s">
        <v>13936</v>
      </c>
      <c r="H6072" s="1" t="s">
        <v>14340</v>
      </c>
      <c r="I6072" s="1" t="s">
        <v>13529</v>
      </c>
    </row>
    <row r="6073" spans="1:9" x14ac:dyDescent="0.25">
      <c r="A6073" s="1" t="s">
        <v>12995</v>
      </c>
      <c r="B6073" s="1" t="s">
        <v>6654</v>
      </c>
      <c r="C6073" s="1" t="s">
        <v>13873</v>
      </c>
      <c r="D6073" s="1" t="s">
        <v>369</v>
      </c>
      <c r="G6073" s="1" t="s">
        <v>13936</v>
      </c>
      <c r="H6073" s="1" t="s">
        <v>15793</v>
      </c>
      <c r="I6073" s="1" t="s">
        <v>13529</v>
      </c>
    </row>
    <row r="6074" spans="1:9" x14ac:dyDescent="0.25">
      <c r="A6074" s="1" t="s">
        <v>12996</v>
      </c>
      <c r="B6074" s="1" t="s">
        <v>6655</v>
      </c>
      <c r="C6074" s="1" t="s">
        <v>13873</v>
      </c>
      <c r="D6074" s="1" t="s">
        <v>369</v>
      </c>
      <c r="G6074" s="1" t="s">
        <v>13936</v>
      </c>
      <c r="H6074" s="1" t="s">
        <v>18116</v>
      </c>
      <c r="I6074" s="1" t="s">
        <v>13529</v>
      </c>
    </row>
    <row r="6075" spans="1:9" x14ac:dyDescent="0.25">
      <c r="A6075" s="1" t="s">
        <v>12997</v>
      </c>
      <c r="B6075" s="1" t="s">
        <v>6656</v>
      </c>
      <c r="C6075" s="1" t="s">
        <v>13873</v>
      </c>
      <c r="D6075" s="1" t="s">
        <v>369</v>
      </c>
      <c r="G6075" s="1" t="s">
        <v>13936</v>
      </c>
      <c r="H6075" s="1" t="s">
        <v>15005</v>
      </c>
      <c r="I6075" s="1" t="s">
        <v>13529</v>
      </c>
    </row>
    <row r="6076" spans="1:9" x14ac:dyDescent="0.25">
      <c r="A6076" s="1" t="s">
        <v>12998</v>
      </c>
      <c r="B6076" s="1" t="s">
        <v>6657</v>
      </c>
      <c r="C6076" s="1" t="s">
        <v>13873</v>
      </c>
      <c r="D6076" s="1" t="s">
        <v>369</v>
      </c>
      <c r="G6076" s="1" t="s">
        <v>13936</v>
      </c>
      <c r="H6076" s="1" t="s">
        <v>14339</v>
      </c>
      <c r="I6076" s="1" t="s">
        <v>13529</v>
      </c>
    </row>
    <row r="6077" spans="1:9" x14ac:dyDescent="0.25">
      <c r="A6077" s="1" t="s">
        <v>12999</v>
      </c>
      <c r="B6077" s="1" t="s">
        <v>6658</v>
      </c>
      <c r="C6077" s="1" t="s">
        <v>13873</v>
      </c>
      <c r="D6077" s="1" t="s">
        <v>369</v>
      </c>
      <c r="G6077" s="1" t="s">
        <v>13936</v>
      </c>
      <c r="H6077" s="1" t="s">
        <v>14812</v>
      </c>
      <c r="I6077" s="1" t="s">
        <v>13529</v>
      </c>
    </row>
    <row r="6078" spans="1:9" x14ac:dyDescent="0.25">
      <c r="A6078" s="1" t="s">
        <v>13000</v>
      </c>
      <c r="B6078" s="1" t="s">
        <v>6659</v>
      </c>
      <c r="C6078" s="1" t="s">
        <v>13873</v>
      </c>
      <c r="D6078" s="1" t="s">
        <v>369</v>
      </c>
      <c r="E6078" s="1" t="s">
        <v>1239</v>
      </c>
      <c r="G6078" s="1" t="s">
        <v>13936</v>
      </c>
      <c r="H6078" s="1" t="s">
        <v>15304</v>
      </c>
      <c r="I6078" s="1" t="s">
        <v>13529</v>
      </c>
    </row>
    <row r="6079" spans="1:9" x14ac:dyDescent="0.25">
      <c r="A6079" s="1" t="s">
        <v>13001</v>
      </c>
      <c r="B6079" s="1" t="s">
        <v>6660</v>
      </c>
      <c r="C6079" s="1" t="s">
        <v>13873</v>
      </c>
      <c r="D6079" s="1" t="s">
        <v>369</v>
      </c>
      <c r="G6079" s="1" t="s">
        <v>13936</v>
      </c>
      <c r="H6079" s="1" t="s">
        <v>16192</v>
      </c>
      <c r="I6079" s="1" t="s">
        <v>13529</v>
      </c>
    </row>
    <row r="6080" spans="1:9" x14ac:dyDescent="0.25">
      <c r="A6080" s="1" t="s">
        <v>13002</v>
      </c>
      <c r="B6080" s="1" t="s">
        <v>6661</v>
      </c>
      <c r="C6080" s="1" t="s">
        <v>13873</v>
      </c>
      <c r="D6080" s="1" t="s">
        <v>369</v>
      </c>
      <c r="G6080" s="1" t="s">
        <v>13936</v>
      </c>
      <c r="H6080" s="1" t="s">
        <v>15668</v>
      </c>
      <c r="I6080" s="1" t="s">
        <v>13529</v>
      </c>
    </row>
    <row r="6081" spans="1:9" x14ac:dyDescent="0.25">
      <c r="A6081" s="1" t="s">
        <v>13003</v>
      </c>
      <c r="B6081" s="1" t="s">
        <v>6662</v>
      </c>
      <c r="C6081" s="1" t="s">
        <v>13873</v>
      </c>
      <c r="D6081" s="1" t="s">
        <v>369</v>
      </c>
      <c r="E6081" s="1" t="s">
        <v>2624</v>
      </c>
      <c r="F6081" s="1" t="s">
        <v>3526</v>
      </c>
      <c r="G6081" s="1" t="s">
        <v>13535</v>
      </c>
      <c r="H6081" s="1" t="s">
        <v>13552</v>
      </c>
      <c r="I6081" s="1" t="s">
        <v>13529</v>
      </c>
    </row>
    <row r="6082" spans="1:9" x14ac:dyDescent="0.25">
      <c r="A6082" s="1" t="s">
        <v>13004</v>
      </c>
      <c r="B6082" s="1" t="s">
        <v>6663</v>
      </c>
      <c r="C6082" s="1" t="s">
        <v>13873</v>
      </c>
      <c r="D6082" s="1" t="s">
        <v>369</v>
      </c>
      <c r="G6082" s="1" t="s">
        <v>13936</v>
      </c>
      <c r="H6082" s="1" t="s">
        <v>17656</v>
      </c>
      <c r="I6082" s="1" t="s">
        <v>13529</v>
      </c>
    </row>
    <row r="6083" spans="1:9" x14ac:dyDescent="0.25">
      <c r="A6083" s="1" t="s">
        <v>13005</v>
      </c>
      <c r="B6083" s="1" t="s">
        <v>6664</v>
      </c>
      <c r="C6083" s="1" t="s">
        <v>13873</v>
      </c>
      <c r="D6083" s="1" t="s">
        <v>369</v>
      </c>
      <c r="G6083" s="1" t="s">
        <v>13936</v>
      </c>
      <c r="H6083" s="1" t="s">
        <v>14345</v>
      </c>
      <c r="I6083" s="1" t="s">
        <v>13529</v>
      </c>
    </row>
    <row r="6084" spans="1:9" x14ac:dyDescent="0.25">
      <c r="A6084" s="1" t="s">
        <v>13006</v>
      </c>
      <c r="B6084" s="1" t="s">
        <v>6665</v>
      </c>
      <c r="C6084" s="1" t="s">
        <v>13873</v>
      </c>
      <c r="D6084" s="1" t="s">
        <v>369</v>
      </c>
      <c r="F6084" s="1" t="s">
        <v>1132</v>
      </c>
      <c r="G6084" s="1" t="s">
        <v>13535</v>
      </c>
      <c r="H6084" s="1" t="s">
        <v>15635</v>
      </c>
      <c r="I6084" s="1" t="s">
        <v>13529</v>
      </c>
    </row>
    <row r="6085" spans="1:9" x14ac:dyDescent="0.25">
      <c r="A6085" s="1" t="s">
        <v>13007</v>
      </c>
      <c r="B6085" s="1" t="s">
        <v>6666</v>
      </c>
      <c r="C6085" s="1" t="s">
        <v>13873</v>
      </c>
      <c r="D6085" s="1" t="s">
        <v>369</v>
      </c>
      <c r="G6085" s="1" t="s">
        <v>13936</v>
      </c>
      <c r="H6085" s="1" t="s">
        <v>13552</v>
      </c>
      <c r="I6085" s="1" t="s">
        <v>13529</v>
      </c>
    </row>
    <row r="6086" spans="1:9" x14ac:dyDescent="0.25">
      <c r="A6086" s="1" t="s">
        <v>13008</v>
      </c>
      <c r="B6086" s="1" t="s">
        <v>6667</v>
      </c>
      <c r="C6086" s="1" t="s">
        <v>13873</v>
      </c>
      <c r="D6086" s="1" t="s">
        <v>369</v>
      </c>
      <c r="G6086" s="1" t="s">
        <v>13936</v>
      </c>
      <c r="H6086" s="1" t="s">
        <v>18117</v>
      </c>
      <c r="I6086" s="1" t="s">
        <v>13529</v>
      </c>
    </row>
    <row r="6087" spans="1:9" x14ac:dyDescent="0.25">
      <c r="A6087" s="1" t="s">
        <v>13009</v>
      </c>
      <c r="B6087" s="1" t="s">
        <v>6668</v>
      </c>
      <c r="C6087" s="1" t="s">
        <v>13873</v>
      </c>
      <c r="D6087" s="1" t="s">
        <v>369</v>
      </c>
      <c r="G6087" s="1" t="s">
        <v>13936</v>
      </c>
      <c r="H6087" s="1" t="s">
        <v>13987</v>
      </c>
      <c r="I6087" s="1" t="s">
        <v>13529</v>
      </c>
    </row>
    <row r="6088" spans="1:9" x14ac:dyDescent="0.25">
      <c r="A6088" s="1" t="s">
        <v>13010</v>
      </c>
      <c r="B6088" s="1" t="s">
        <v>6669</v>
      </c>
      <c r="C6088" s="1" t="s">
        <v>13873</v>
      </c>
      <c r="D6088" s="1" t="s">
        <v>369</v>
      </c>
      <c r="G6088" s="1" t="s">
        <v>13936</v>
      </c>
      <c r="H6088" s="1" t="s">
        <v>15103</v>
      </c>
      <c r="I6088" s="1" t="s">
        <v>13529</v>
      </c>
    </row>
    <row r="6089" spans="1:9" x14ac:dyDescent="0.25">
      <c r="A6089" s="1" t="s">
        <v>13011</v>
      </c>
      <c r="B6089" s="1" t="s">
        <v>6670</v>
      </c>
      <c r="C6089" s="1" t="s">
        <v>13873</v>
      </c>
      <c r="D6089" s="1" t="s">
        <v>369</v>
      </c>
      <c r="E6089" s="1" t="s">
        <v>1239</v>
      </c>
      <c r="G6089" s="1" t="s">
        <v>13936</v>
      </c>
      <c r="H6089" s="1" t="s">
        <v>16146</v>
      </c>
      <c r="I6089" s="1" t="s">
        <v>13529</v>
      </c>
    </row>
    <row r="6090" spans="1:9" x14ac:dyDescent="0.25">
      <c r="A6090" s="1" t="s">
        <v>13012</v>
      </c>
      <c r="B6090" s="1" t="s">
        <v>6671</v>
      </c>
      <c r="C6090" s="1" t="s">
        <v>13873</v>
      </c>
      <c r="D6090" s="1" t="s">
        <v>369</v>
      </c>
      <c r="E6090" s="1" t="s">
        <v>2173</v>
      </c>
      <c r="G6090" s="1" t="s">
        <v>15587</v>
      </c>
      <c r="H6090" s="1" t="s">
        <v>14602</v>
      </c>
      <c r="I6090" s="1" t="s">
        <v>13529</v>
      </c>
    </row>
    <row r="6091" spans="1:9" x14ac:dyDescent="0.25">
      <c r="A6091" s="1" t="s">
        <v>13013</v>
      </c>
      <c r="B6091" s="1" t="s">
        <v>6672</v>
      </c>
      <c r="C6091" s="1" t="s">
        <v>13873</v>
      </c>
      <c r="D6091" s="1" t="s">
        <v>369</v>
      </c>
      <c r="G6091" s="1" t="s">
        <v>13936</v>
      </c>
      <c r="H6091" s="1" t="s">
        <v>18118</v>
      </c>
      <c r="I6091" s="1" t="s">
        <v>13529</v>
      </c>
    </row>
    <row r="6092" spans="1:9" x14ac:dyDescent="0.25">
      <c r="A6092" s="1" t="s">
        <v>13014</v>
      </c>
      <c r="B6092" s="1" t="s">
        <v>6673</v>
      </c>
      <c r="C6092" s="1" t="s">
        <v>13873</v>
      </c>
      <c r="D6092" s="1" t="s">
        <v>369</v>
      </c>
      <c r="G6092" s="1" t="s">
        <v>13936</v>
      </c>
      <c r="H6092" s="1" t="s">
        <v>13992</v>
      </c>
      <c r="I6092" s="1" t="s">
        <v>13529</v>
      </c>
    </row>
    <row r="6093" spans="1:9" x14ac:dyDescent="0.25">
      <c r="A6093" s="1" t="s">
        <v>13015</v>
      </c>
      <c r="B6093" s="1" t="s">
        <v>6674</v>
      </c>
      <c r="C6093" s="1" t="s">
        <v>13873</v>
      </c>
      <c r="D6093" s="1" t="s">
        <v>369</v>
      </c>
      <c r="G6093" s="1" t="s">
        <v>13936</v>
      </c>
      <c r="H6093" s="1" t="s">
        <v>14812</v>
      </c>
      <c r="I6093" s="1" t="s">
        <v>13529</v>
      </c>
    </row>
    <row r="6094" spans="1:9" x14ac:dyDescent="0.25">
      <c r="A6094" s="1" t="s">
        <v>13016</v>
      </c>
      <c r="B6094" s="1" t="s">
        <v>6675</v>
      </c>
      <c r="C6094" s="1" t="s">
        <v>13873</v>
      </c>
      <c r="D6094" s="1" t="s">
        <v>369</v>
      </c>
      <c r="G6094" s="1" t="s">
        <v>13936</v>
      </c>
      <c r="H6094" s="1" t="s">
        <v>17738</v>
      </c>
      <c r="I6094" s="1" t="s">
        <v>13529</v>
      </c>
    </row>
    <row r="6095" spans="1:9" x14ac:dyDescent="0.25">
      <c r="A6095" s="1" t="s">
        <v>13017</v>
      </c>
      <c r="B6095" s="1" t="s">
        <v>6676</v>
      </c>
      <c r="C6095" s="1" t="s">
        <v>13873</v>
      </c>
      <c r="D6095" s="1" t="s">
        <v>369</v>
      </c>
      <c r="E6095" s="1" t="s">
        <v>1239</v>
      </c>
      <c r="G6095" s="1" t="s">
        <v>13936</v>
      </c>
      <c r="H6095" s="1" t="s">
        <v>15791</v>
      </c>
      <c r="I6095" s="1" t="s">
        <v>13529</v>
      </c>
    </row>
    <row r="6096" spans="1:9" x14ac:dyDescent="0.25">
      <c r="A6096" s="1" t="s">
        <v>13018</v>
      </c>
      <c r="B6096" s="1" t="s">
        <v>6677</v>
      </c>
      <c r="C6096" s="1" t="s">
        <v>13873</v>
      </c>
      <c r="D6096" s="1" t="s">
        <v>369</v>
      </c>
      <c r="G6096" s="1" t="s">
        <v>13936</v>
      </c>
      <c r="H6096" s="1" t="s">
        <v>15405</v>
      </c>
      <c r="I6096" s="1" t="s">
        <v>13529</v>
      </c>
    </row>
    <row r="6097" spans="1:9" x14ac:dyDescent="0.25">
      <c r="A6097" s="1" t="s">
        <v>13019</v>
      </c>
      <c r="B6097" s="1" t="s">
        <v>6678</v>
      </c>
      <c r="C6097" s="1" t="s">
        <v>13873</v>
      </c>
      <c r="D6097" s="1" t="s">
        <v>369</v>
      </c>
      <c r="G6097" s="1" t="s">
        <v>13936</v>
      </c>
      <c r="H6097" s="1" t="s">
        <v>15953</v>
      </c>
      <c r="I6097" s="1" t="s">
        <v>13529</v>
      </c>
    </row>
    <row r="6098" spans="1:9" x14ac:dyDescent="0.25">
      <c r="A6098" s="1" t="s">
        <v>13020</v>
      </c>
      <c r="B6098" s="1" t="s">
        <v>6679</v>
      </c>
      <c r="C6098" s="1" t="s">
        <v>13873</v>
      </c>
      <c r="D6098" s="1" t="s">
        <v>369</v>
      </c>
      <c r="E6098" s="1" t="s">
        <v>3457</v>
      </c>
      <c r="F6098" s="1" t="s">
        <v>3457</v>
      </c>
      <c r="G6098" s="1" t="s">
        <v>13535</v>
      </c>
      <c r="H6098" s="1" t="s">
        <v>13607</v>
      </c>
      <c r="I6098" s="1" t="s">
        <v>13529</v>
      </c>
    </row>
    <row r="6099" spans="1:9" x14ac:dyDescent="0.25">
      <c r="A6099" s="1" t="s">
        <v>13021</v>
      </c>
      <c r="B6099" s="1" t="s">
        <v>6680</v>
      </c>
      <c r="C6099" s="1" t="s">
        <v>13873</v>
      </c>
      <c r="D6099" s="1" t="s">
        <v>369</v>
      </c>
      <c r="G6099" s="1" t="s">
        <v>13936</v>
      </c>
      <c r="H6099" s="1" t="s">
        <v>13818</v>
      </c>
      <c r="I6099" s="1" t="s">
        <v>13529</v>
      </c>
    </row>
    <row r="6100" spans="1:9" x14ac:dyDescent="0.25">
      <c r="A6100" s="1" t="s">
        <v>13022</v>
      </c>
      <c r="B6100" s="1" t="s">
        <v>6681</v>
      </c>
      <c r="C6100" s="1" t="s">
        <v>13873</v>
      </c>
      <c r="D6100" s="1" t="s">
        <v>369</v>
      </c>
      <c r="E6100" s="1" t="s">
        <v>2173</v>
      </c>
      <c r="G6100" s="1" t="s">
        <v>15587</v>
      </c>
      <c r="H6100" s="1" t="s">
        <v>15570</v>
      </c>
      <c r="I6100" s="1" t="s">
        <v>13529</v>
      </c>
    </row>
    <row r="6101" spans="1:9" x14ac:dyDescent="0.25">
      <c r="A6101" s="1" t="s">
        <v>13023</v>
      </c>
      <c r="B6101" s="1" t="s">
        <v>6682</v>
      </c>
      <c r="C6101" s="1" t="s">
        <v>13873</v>
      </c>
      <c r="D6101" s="1" t="s">
        <v>369</v>
      </c>
      <c r="G6101" s="1" t="s">
        <v>13936</v>
      </c>
      <c r="H6101" s="1" t="s">
        <v>15102</v>
      </c>
      <c r="I6101" s="1" t="s">
        <v>13529</v>
      </c>
    </row>
    <row r="6102" spans="1:9" x14ac:dyDescent="0.25">
      <c r="A6102" s="1" t="s">
        <v>13024</v>
      </c>
      <c r="B6102" s="1" t="s">
        <v>6683</v>
      </c>
      <c r="C6102" s="1" t="s">
        <v>13873</v>
      </c>
      <c r="D6102" s="1" t="s">
        <v>369</v>
      </c>
      <c r="G6102" s="1" t="s">
        <v>13936</v>
      </c>
      <c r="H6102" s="1" t="s">
        <v>17253</v>
      </c>
      <c r="I6102" s="1" t="s">
        <v>13529</v>
      </c>
    </row>
    <row r="6103" spans="1:9" x14ac:dyDescent="0.25">
      <c r="A6103" s="1" t="s">
        <v>13025</v>
      </c>
      <c r="B6103" s="1" t="s">
        <v>6684</v>
      </c>
      <c r="C6103" s="1" t="s">
        <v>13873</v>
      </c>
      <c r="D6103" s="1" t="s">
        <v>369</v>
      </c>
      <c r="G6103" s="1" t="s">
        <v>13936</v>
      </c>
      <c r="H6103" s="1" t="s">
        <v>16151</v>
      </c>
      <c r="I6103" s="1" t="s">
        <v>13529</v>
      </c>
    </row>
    <row r="6104" spans="1:9" x14ac:dyDescent="0.25">
      <c r="A6104" s="1" t="s">
        <v>13026</v>
      </c>
      <c r="B6104" s="1" t="s">
        <v>6685</v>
      </c>
      <c r="C6104" s="1" t="s">
        <v>13873</v>
      </c>
      <c r="D6104" s="1" t="s">
        <v>369</v>
      </c>
      <c r="E6104" s="1" t="s">
        <v>3393</v>
      </c>
      <c r="F6104" s="1" t="s">
        <v>3393</v>
      </c>
      <c r="G6104" s="1" t="s">
        <v>13535</v>
      </c>
      <c r="H6104" s="1" t="s">
        <v>14796</v>
      </c>
      <c r="I6104" s="1" t="s">
        <v>13529</v>
      </c>
    </row>
    <row r="6105" spans="1:9" x14ac:dyDescent="0.25">
      <c r="A6105" s="1" t="s">
        <v>13027</v>
      </c>
      <c r="B6105" s="1" t="s">
        <v>6686</v>
      </c>
      <c r="C6105" s="1" t="s">
        <v>13873</v>
      </c>
      <c r="D6105" s="1" t="s">
        <v>369</v>
      </c>
      <c r="G6105" s="1" t="s">
        <v>13936</v>
      </c>
      <c r="H6105" s="1" t="s">
        <v>18119</v>
      </c>
      <c r="I6105" s="1" t="s">
        <v>13529</v>
      </c>
    </row>
    <row r="6106" spans="1:9" x14ac:dyDescent="0.25">
      <c r="A6106" s="1" t="s">
        <v>13028</v>
      </c>
      <c r="B6106" s="1" t="s">
        <v>6687</v>
      </c>
      <c r="C6106" s="1" t="s">
        <v>13873</v>
      </c>
      <c r="D6106" s="1" t="s">
        <v>369</v>
      </c>
      <c r="G6106" s="1" t="s">
        <v>13936</v>
      </c>
      <c r="H6106" s="1" t="s">
        <v>15101</v>
      </c>
      <c r="I6106" s="1" t="s">
        <v>13529</v>
      </c>
    </row>
    <row r="6107" spans="1:9" x14ac:dyDescent="0.25">
      <c r="A6107" s="1" t="s">
        <v>13029</v>
      </c>
      <c r="B6107" s="1" t="s">
        <v>6688</v>
      </c>
      <c r="C6107" s="1" t="s">
        <v>13873</v>
      </c>
      <c r="D6107" s="1" t="s">
        <v>369</v>
      </c>
      <c r="G6107" s="1" t="s">
        <v>13936</v>
      </c>
      <c r="H6107" s="1" t="s">
        <v>14581</v>
      </c>
      <c r="I6107" s="1" t="s">
        <v>13529</v>
      </c>
    </row>
    <row r="6108" spans="1:9" x14ac:dyDescent="0.25">
      <c r="A6108" s="1" t="s">
        <v>13030</v>
      </c>
      <c r="B6108" s="1" t="s">
        <v>6689</v>
      </c>
      <c r="C6108" s="1" t="s">
        <v>13873</v>
      </c>
      <c r="D6108" s="1" t="s">
        <v>369</v>
      </c>
      <c r="E6108" s="1" t="s">
        <v>1239</v>
      </c>
      <c r="G6108" s="1" t="s">
        <v>13936</v>
      </c>
      <c r="H6108" s="1" t="s">
        <v>15418</v>
      </c>
      <c r="I6108" s="1" t="s">
        <v>13529</v>
      </c>
    </row>
    <row r="6109" spans="1:9" x14ac:dyDescent="0.25">
      <c r="A6109" s="1" t="s">
        <v>13031</v>
      </c>
      <c r="B6109" s="1" t="s">
        <v>6690</v>
      </c>
      <c r="C6109" s="1" t="s">
        <v>13873</v>
      </c>
      <c r="D6109" s="1" t="s">
        <v>369</v>
      </c>
      <c r="G6109" s="1" t="s">
        <v>13936</v>
      </c>
      <c r="H6109" s="1" t="s">
        <v>14812</v>
      </c>
      <c r="I6109" s="1" t="s">
        <v>13529</v>
      </c>
    </row>
    <row r="6110" spans="1:9" x14ac:dyDescent="0.25">
      <c r="A6110" s="1" t="s">
        <v>13032</v>
      </c>
      <c r="B6110" s="1" t="s">
        <v>6691</v>
      </c>
      <c r="C6110" s="1" t="s">
        <v>13873</v>
      </c>
      <c r="D6110" s="1" t="s">
        <v>369</v>
      </c>
      <c r="E6110" s="1" t="s">
        <v>2178</v>
      </c>
      <c r="F6110" s="1" t="s">
        <v>2178</v>
      </c>
      <c r="G6110" s="1" t="s">
        <v>13535</v>
      </c>
      <c r="H6110" s="1" t="s">
        <v>14004</v>
      </c>
      <c r="I6110" s="1" t="s">
        <v>13529</v>
      </c>
    </row>
    <row r="6111" spans="1:9" x14ac:dyDescent="0.25">
      <c r="A6111" s="1" t="s">
        <v>13033</v>
      </c>
      <c r="B6111" s="1" t="s">
        <v>6692</v>
      </c>
      <c r="C6111" s="1" t="s">
        <v>13873</v>
      </c>
      <c r="D6111" s="1" t="s">
        <v>369</v>
      </c>
      <c r="G6111" s="1" t="s">
        <v>13936</v>
      </c>
      <c r="H6111" s="1" t="s">
        <v>14352</v>
      </c>
      <c r="I6111" s="1" t="s">
        <v>13529</v>
      </c>
    </row>
    <row r="6112" spans="1:9" x14ac:dyDescent="0.25">
      <c r="A6112" s="1" t="s">
        <v>13034</v>
      </c>
      <c r="B6112" s="1" t="s">
        <v>6693</v>
      </c>
      <c r="C6112" s="1" t="s">
        <v>13873</v>
      </c>
      <c r="D6112" s="1" t="s">
        <v>369</v>
      </c>
      <c r="G6112" s="1" t="s">
        <v>13936</v>
      </c>
      <c r="H6112" s="1" t="s">
        <v>18120</v>
      </c>
      <c r="I6112" s="1" t="s">
        <v>13529</v>
      </c>
    </row>
    <row r="6113" spans="1:9" x14ac:dyDescent="0.25">
      <c r="A6113" s="1" t="s">
        <v>13035</v>
      </c>
      <c r="B6113" s="1" t="s">
        <v>6694</v>
      </c>
      <c r="C6113" s="1" t="s">
        <v>13873</v>
      </c>
      <c r="D6113" s="1" t="s">
        <v>369</v>
      </c>
      <c r="F6113" s="1" t="s">
        <v>6695</v>
      </c>
      <c r="G6113" s="1" t="s">
        <v>13535</v>
      </c>
      <c r="H6113" s="1" t="s">
        <v>18121</v>
      </c>
      <c r="I6113" s="1" t="s">
        <v>13529</v>
      </c>
    </row>
    <row r="6114" spans="1:9" x14ac:dyDescent="0.25">
      <c r="A6114" s="1" t="s">
        <v>13036</v>
      </c>
      <c r="B6114" s="1" t="s">
        <v>6696</v>
      </c>
      <c r="C6114" s="1" t="s">
        <v>13873</v>
      </c>
      <c r="D6114" s="1" t="s">
        <v>369</v>
      </c>
      <c r="G6114" s="1" t="s">
        <v>13936</v>
      </c>
      <c r="H6114" s="1" t="s">
        <v>14579</v>
      </c>
      <c r="I6114" s="1" t="s">
        <v>13529</v>
      </c>
    </row>
    <row r="6115" spans="1:9" x14ac:dyDescent="0.25">
      <c r="A6115" s="1" t="s">
        <v>13037</v>
      </c>
      <c r="B6115" s="1" t="s">
        <v>6697</v>
      </c>
      <c r="C6115" s="1" t="s">
        <v>13873</v>
      </c>
      <c r="D6115" s="1" t="s">
        <v>369</v>
      </c>
      <c r="G6115" s="1" t="s">
        <v>13936</v>
      </c>
      <c r="H6115" s="1" t="s">
        <v>18122</v>
      </c>
      <c r="I6115" s="1" t="s">
        <v>13529</v>
      </c>
    </row>
    <row r="6116" spans="1:9" x14ac:dyDescent="0.25">
      <c r="A6116" s="1" t="s">
        <v>13038</v>
      </c>
      <c r="B6116" s="1" t="s">
        <v>6698</v>
      </c>
      <c r="C6116" s="1" t="s">
        <v>13873</v>
      </c>
      <c r="D6116" s="1" t="s">
        <v>369</v>
      </c>
      <c r="G6116" s="1" t="s">
        <v>13936</v>
      </c>
      <c r="H6116" s="1" t="s">
        <v>15965</v>
      </c>
      <c r="I6116" s="1" t="s">
        <v>13529</v>
      </c>
    </row>
    <row r="6117" spans="1:9" x14ac:dyDescent="0.25">
      <c r="A6117" s="1" t="s">
        <v>13039</v>
      </c>
      <c r="B6117" s="1" t="s">
        <v>6699</v>
      </c>
      <c r="C6117" s="1" t="s">
        <v>13873</v>
      </c>
      <c r="D6117" s="1" t="s">
        <v>369</v>
      </c>
      <c r="E6117" s="1" t="s">
        <v>4181</v>
      </c>
      <c r="F6117" s="1" t="s">
        <v>4181</v>
      </c>
      <c r="G6117" s="1" t="s">
        <v>13535</v>
      </c>
      <c r="H6117" s="1" t="s">
        <v>18123</v>
      </c>
      <c r="I6117" s="1" t="s">
        <v>13529</v>
      </c>
    </row>
    <row r="6118" spans="1:9" x14ac:dyDescent="0.25">
      <c r="A6118" s="1" t="s">
        <v>13040</v>
      </c>
      <c r="B6118" s="1" t="s">
        <v>6700</v>
      </c>
      <c r="C6118" s="1" t="s">
        <v>13873</v>
      </c>
      <c r="D6118" s="1" t="s">
        <v>369</v>
      </c>
      <c r="G6118" s="1" t="s">
        <v>13936</v>
      </c>
      <c r="H6118" s="1" t="s">
        <v>14006</v>
      </c>
      <c r="I6118" s="1" t="s">
        <v>13529</v>
      </c>
    </row>
    <row r="6119" spans="1:9" x14ac:dyDescent="0.25">
      <c r="A6119" s="1" t="s">
        <v>13041</v>
      </c>
      <c r="B6119" s="1" t="s">
        <v>6701</v>
      </c>
      <c r="C6119" s="1" t="s">
        <v>13873</v>
      </c>
      <c r="D6119" s="1" t="s">
        <v>369</v>
      </c>
      <c r="E6119" s="1" t="s">
        <v>15576</v>
      </c>
      <c r="F6119" s="1" t="s">
        <v>15576</v>
      </c>
      <c r="G6119" s="1" t="s">
        <v>13535</v>
      </c>
      <c r="H6119" s="1" t="s">
        <v>18124</v>
      </c>
      <c r="I6119" s="1" t="s">
        <v>13529</v>
      </c>
    </row>
    <row r="6120" spans="1:9" x14ac:dyDescent="0.25">
      <c r="A6120" s="1" t="s">
        <v>13042</v>
      </c>
      <c r="B6120" s="1" t="s">
        <v>6702</v>
      </c>
      <c r="C6120" s="1" t="s">
        <v>13873</v>
      </c>
      <c r="D6120" s="1" t="s">
        <v>369</v>
      </c>
      <c r="G6120" s="1" t="s">
        <v>13936</v>
      </c>
      <c r="H6120" s="1" t="s">
        <v>18125</v>
      </c>
      <c r="I6120" s="1" t="s">
        <v>13529</v>
      </c>
    </row>
    <row r="6121" spans="1:9" x14ac:dyDescent="0.25">
      <c r="A6121" s="1" t="s">
        <v>13043</v>
      </c>
      <c r="B6121" s="1" t="s">
        <v>6703</v>
      </c>
      <c r="C6121" s="1" t="s">
        <v>13873</v>
      </c>
      <c r="D6121" s="1" t="s">
        <v>369</v>
      </c>
      <c r="G6121" s="1" t="s">
        <v>13936</v>
      </c>
      <c r="H6121" s="1" t="s">
        <v>15961</v>
      </c>
      <c r="I6121" s="1" t="s">
        <v>13529</v>
      </c>
    </row>
    <row r="6122" spans="1:9" x14ac:dyDescent="0.25">
      <c r="A6122" s="1" t="s">
        <v>13044</v>
      </c>
      <c r="B6122" s="1" t="s">
        <v>6704</v>
      </c>
      <c r="C6122" s="1" t="s">
        <v>13873</v>
      </c>
      <c r="D6122" s="1" t="s">
        <v>369</v>
      </c>
      <c r="F6122" s="1" t="s">
        <v>6705</v>
      </c>
      <c r="G6122" s="1" t="s">
        <v>13535</v>
      </c>
      <c r="H6122" s="1" t="s">
        <v>13986</v>
      </c>
      <c r="I6122" s="1" t="s">
        <v>13529</v>
      </c>
    </row>
    <row r="6123" spans="1:9" x14ac:dyDescent="0.25">
      <c r="A6123" s="1" t="s">
        <v>13045</v>
      </c>
      <c r="B6123" s="1" t="s">
        <v>6706</v>
      </c>
      <c r="C6123" s="1" t="s">
        <v>16219</v>
      </c>
      <c r="D6123" s="1" t="s">
        <v>3416</v>
      </c>
      <c r="E6123" s="1" t="s">
        <v>18126</v>
      </c>
      <c r="F6123" s="1" t="s">
        <v>18126</v>
      </c>
      <c r="G6123" s="1" t="s">
        <v>13798</v>
      </c>
      <c r="H6123" s="1" t="s">
        <v>16420</v>
      </c>
      <c r="I6123" s="1" t="s">
        <v>13529</v>
      </c>
    </row>
    <row r="6124" spans="1:9" x14ac:dyDescent="0.25">
      <c r="A6124" s="1" t="s">
        <v>13046</v>
      </c>
      <c r="B6124" s="1" t="s">
        <v>6707</v>
      </c>
      <c r="C6124" s="1" t="s">
        <v>16219</v>
      </c>
      <c r="D6124" s="1" t="s">
        <v>3416</v>
      </c>
      <c r="E6124" s="1" t="s">
        <v>16770</v>
      </c>
      <c r="G6124" s="1" t="s">
        <v>13747</v>
      </c>
      <c r="H6124" s="1" t="s">
        <v>16771</v>
      </c>
      <c r="I6124" s="1" t="s">
        <v>13529</v>
      </c>
    </row>
    <row r="6125" spans="1:9" x14ac:dyDescent="0.25">
      <c r="A6125" s="1" t="s">
        <v>13047</v>
      </c>
      <c r="B6125" s="1" t="s">
        <v>6708</v>
      </c>
      <c r="C6125" s="1" t="s">
        <v>16219</v>
      </c>
      <c r="D6125" s="1" t="s">
        <v>3416</v>
      </c>
      <c r="E6125" s="1" t="s">
        <v>18127</v>
      </c>
      <c r="G6125" s="1" t="s">
        <v>16222</v>
      </c>
      <c r="H6125" s="1" t="s">
        <v>18128</v>
      </c>
      <c r="I6125" s="1" t="s">
        <v>13529</v>
      </c>
    </row>
    <row r="6126" spans="1:9" x14ac:dyDescent="0.25">
      <c r="A6126" s="1" t="s">
        <v>13048</v>
      </c>
      <c r="B6126" s="1" t="s">
        <v>6709</v>
      </c>
      <c r="C6126" s="1" t="s">
        <v>16219</v>
      </c>
      <c r="D6126" s="1" t="s">
        <v>3416</v>
      </c>
      <c r="E6126" s="1" t="s">
        <v>18129</v>
      </c>
      <c r="G6126" s="1" t="s">
        <v>13747</v>
      </c>
      <c r="H6126" s="1" t="s">
        <v>16150</v>
      </c>
      <c r="I6126" s="1" t="s">
        <v>13529</v>
      </c>
    </row>
    <row r="6127" spans="1:9" x14ac:dyDescent="0.25">
      <c r="A6127" s="1" t="s">
        <v>13049</v>
      </c>
      <c r="B6127" s="1" t="s">
        <v>6710</v>
      </c>
      <c r="C6127" s="1" t="s">
        <v>16219</v>
      </c>
      <c r="D6127" s="1" t="s">
        <v>3416</v>
      </c>
      <c r="E6127" s="1" t="s">
        <v>18130</v>
      </c>
      <c r="G6127" s="1" t="s">
        <v>13747</v>
      </c>
      <c r="H6127" s="1" t="s">
        <v>15185</v>
      </c>
      <c r="I6127" s="1" t="s">
        <v>13529</v>
      </c>
    </row>
    <row r="6128" spans="1:9" x14ac:dyDescent="0.25">
      <c r="A6128" s="1" t="s">
        <v>13050</v>
      </c>
      <c r="B6128" s="1" t="s">
        <v>6711</v>
      </c>
      <c r="C6128" s="1" t="s">
        <v>16219</v>
      </c>
      <c r="D6128" s="1" t="s">
        <v>3416</v>
      </c>
      <c r="E6128" s="1" t="s">
        <v>18131</v>
      </c>
      <c r="G6128" s="1" t="s">
        <v>13747</v>
      </c>
      <c r="H6128" s="1" t="s">
        <v>17292</v>
      </c>
      <c r="I6128" s="1" t="s">
        <v>13529</v>
      </c>
    </row>
    <row r="6129" spans="1:9" x14ac:dyDescent="0.25">
      <c r="A6129" s="1" t="s">
        <v>13051</v>
      </c>
      <c r="B6129" s="1" t="s">
        <v>6712</v>
      </c>
      <c r="C6129" s="1" t="s">
        <v>16219</v>
      </c>
      <c r="D6129" s="1" t="s">
        <v>3416</v>
      </c>
      <c r="E6129" s="1" t="s">
        <v>18132</v>
      </c>
      <c r="F6129" s="1" t="s">
        <v>18132</v>
      </c>
      <c r="G6129" s="1" t="s">
        <v>13747</v>
      </c>
      <c r="H6129" s="1" t="s">
        <v>18133</v>
      </c>
      <c r="I6129" s="1" t="s">
        <v>13529</v>
      </c>
    </row>
    <row r="6130" spans="1:9" x14ac:dyDescent="0.25">
      <c r="A6130" s="1" t="s">
        <v>13052</v>
      </c>
      <c r="B6130" s="1" t="s">
        <v>6713</v>
      </c>
      <c r="C6130" s="1" t="s">
        <v>16219</v>
      </c>
      <c r="D6130" s="1" t="s">
        <v>3416</v>
      </c>
      <c r="E6130" s="1" t="s">
        <v>18134</v>
      </c>
      <c r="G6130" s="1" t="s">
        <v>13747</v>
      </c>
      <c r="H6130" s="1" t="s">
        <v>15185</v>
      </c>
      <c r="I6130" s="1" t="s">
        <v>13529</v>
      </c>
    </row>
    <row r="6131" spans="1:9" x14ac:dyDescent="0.25">
      <c r="A6131" s="1" t="s">
        <v>13053</v>
      </c>
      <c r="B6131" s="1" t="s">
        <v>6714</v>
      </c>
      <c r="C6131" s="1" t="s">
        <v>16219</v>
      </c>
      <c r="D6131" s="1" t="s">
        <v>3416</v>
      </c>
      <c r="E6131" s="1" t="s">
        <v>16227</v>
      </c>
      <c r="F6131" s="1" t="s">
        <v>16227</v>
      </c>
      <c r="G6131" s="1" t="s">
        <v>13747</v>
      </c>
      <c r="H6131" s="1" t="s">
        <v>16228</v>
      </c>
      <c r="I6131" s="1" t="s">
        <v>13529</v>
      </c>
    </row>
    <row r="6132" spans="1:9" x14ac:dyDescent="0.25">
      <c r="A6132" s="1" t="s">
        <v>13054</v>
      </c>
      <c r="B6132" s="1" t="s">
        <v>6715</v>
      </c>
      <c r="C6132" s="1" t="s">
        <v>16219</v>
      </c>
      <c r="D6132" s="1" t="s">
        <v>3416</v>
      </c>
      <c r="E6132" s="1" t="s">
        <v>16227</v>
      </c>
      <c r="F6132" s="1" t="s">
        <v>16227</v>
      </c>
      <c r="G6132" s="1" t="s">
        <v>13747</v>
      </c>
      <c r="H6132" s="1" t="s">
        <v>16228</v>
      </c>
      <c r="I6132" s="1" t="s">
        <v>13529</v>
      </c>
    </row>
    <row r="6133" spans="1:9" x14ac:dyDescent="0.25">
      <c r="A6133" s="1" t="s">
        <v>13055</v>
      </c>
      <c r="B6133" s="1" t="s">
        <v>6716</v>
      </c>
      <c r="C6133" s="1" t="s">
        <v>16219</v>
      </c>
      <c r="D6133" s="1" t="s">
        <v>3416</v>
      </c>
      <c r="E6133" s="1" t="s">
        <v>18135</v>
      </c>
      <c r="G6133" s="1" t="s">
        <v>13747</v>
      </c>
      <c r="H6133" s="1" t="s">
        <v>18136</v>
      </c>
      <c r="I6133" s="1" t="s">
        <v>13529</v>
      </c>
    </row>
    <row r="6134" spans="1:9" x14ac:dyDescent="0.25">
      <c r="A6134" s="1" t="s">
        <v>13056</v>
      </c>
      <c r="B6134" s="1" t="s">
        <v>6717</v>
      </c>
      <c r="C6134" s="1" t="s">
        <v>16219</v>
      </c>
      <c r="D6134" s="1" t="s">
        <v>3416</v>
      </c>
      <c r="E6134" s="1" t="s">
        <v>18137</v>
      </c>
      <c r="G6134" s="1" t="s">
        <v>13747</v>
      </c>
      <c r="H6134" s="1" t="s">
        <v>18138</v>
      </c>
      <c r="I6134" s="1" t="s">
        <v>13529</v>
      </c>
    </row>
    <row r="6135" spans="1:9" x14ac:dyDescent="0.25">
      <c r="A6135" s="1" t="s">
        <v>13057</v>
      </c>
      <c r="B6135" s="1" t="s">
        <v>6718</v>
      </c>
      <c r="C6135" s="1" t="s">
        <v>16219</v>
      </c>
      <c r="D6135" s="1" t="s">
        <v>3416</v>
      </c>
      <c r="E6135" s="1" t="s">
        <v>18139</v>
      </c>
      <c r="G6135" s="1" t="s">
        <v>13798</v>
      </c>
      <c r="H6135" s="1" t="s">
        <v>17018</v>
      </c>
      <c r="I6135" s="1" t="s">
        <v>13529</v>
      </c>
    </row>
    <row r="6136" spans="1:9" x14ac:dyDescent="0.25">
      <c r="A6136" s="1" t="s">
        <v>13058</v>
      </c>
      <c r="B6136" s="1" t="s">
        <v>6719</v>
      </c>
      <c r="C6136" s="1" t="s">
        <v>16219</v>
      </c>
      <c r="D6136" s="1" t="s">
        <v>3416</v>
      </c>
      <c r="E6136" s="1" t="s">
        <v>18140</v>
      </c>
      <c r="G6136" s="1" t="s">
        <v>13747</v>
      </c>
      <c r="H6136" s="1" t="s">
        <v>14356</v>
      </c>
      <c r="I6136" s="1" t="s">
        <v>13529</v>
      </c>
    </row>
    <row r="6137" spans="1:9" x14ac:dyDescent="0.25">
      <c r="A6137" s="1" t="s">
        <v>13059</v>
      </c>
      <c r="B6137" s="1" t="s">
        <v>6720</v>
      </c>
      <c r="C6137" s="1" t="s">
        <v>16219</v>
      </c>
      <c r="D6137" s="1" t="s">
        <v>3416</v>
      </c>
      <c r="E6137" s="1" t="s">
        <v>18141</v>
      </c>
      <c r="G6137" s="1" t="s">
        <v>13747</v>
      </c>
      <c r="H6137" s="1" t="s">
        <v>18142</v>
      </c>
      <c r="I6137" s="1" t="s">
        <v>13529</v>
      </c>
    </row>
    <row r="6138" spans="1:9" x14ac:dyDescent="0.25">
      <c r="A6138" s="1" t="s">
        <v>13060</v>
      </c>
      <c r="B6138" s="1" t="s">
        <v>6721</v>
      </c>
      <c r="C6138" s="1" t="s">
        <v>16219</v>
      </c>
      <c r="D6138" s="1" t="s">
        <v>3416</v>
      </c>
      <c r="E6138" s="1" t="s">
        <v>16911</v>
      </c>
      <c r="F6138" s="1" t="s">
        <v>3431</v>
      </c>
      <c r="G6138" s="1" t="s">
        <v>13747</v>
      </c>
      <c r="H6138" s="1" t="s">
        <v>18143</v>
      </c>
      <c r="I6138" s="1" t="s">
        <v>13529</v>
      </c>
    </row>
    <row r="6139" spans="1:9" x14ac:dyDescent="0.25">
      <c r="A6139" s="1" t="s">
        <v>13061</v>
      </c>
      <c r="B6139" s="1" t="s">
        <v>6722</v>
      </c>
      <c r="C6139" s="1" t="s">
        <v>16219</v>
      </c>
      <c r="D6139" s="1" t="s">
        <v>3416</v>
      </c>
      <c r="E6139" s="1" t="s">
        <v>18144</v>
      </c>
      <c r="G6139" s="1" t="s">
        <v>13747</v>
      </c>
      <c r="H6139" s="1" t="s">
        <v>18145</v>
      </c>
      <c r="I6139" s="1" t="s">
        <v>13529</v>
      </c>
    </row>
    <row r="6140" spans="1:9" x14ac:dyDescent="0.25">
      <c r="A6140" s="1" t="s">
        <v>13062</v>
      </c>
      <c r="B6140" s="1" t="s">
        <v>6723</v>
      </c>
      <c r="C6140" s="1" t="s">
        <v>16219</v>
      </c>
      <c r="D6140" s="1" t="s">
        <v>3416</v>
      </c>
      <c r="E6140" s="1" t="s">
        <v>13746</v>
      </c>
      <c r="G6140" s="1" t="s">
        <v>13747</v>
      </c>
      <c r="H6140" s="1" t="s">
        <v>13748</v>
      </c>
      <c r="I6140" s="1" t="s">
        <v>13529</v>
      </c>
    </row>
    <row r="6141" spans="1:9" x14ac:dyDescent="0.25">
      <c r="A6141" s="1" t="s">
        <v>13063</v>
      </c>
      <c r="B6141" s="1" t="s">
        <v>6724</v>
      </c>
      <c r="C6141" s="1" t="s">
        <v>16219</v>
      </c>
      <c r="D6141" s="1" t="s">
        <v>3416</v>
      </c>
      <c r="E6141" s="1" t="s">
        <v>18146</v>
      </c>
      <c r="G6141" s="1" t="s">
        <v>13798</v>
      </c>
      <c r="H6141" s="1" t="s">
        <v>18147</v>
      </c>
      <c r="I6141" s="1" t="s">
        <v>13529</v>
      </c>
    </row>
    <row r="6142" spans="1:9" x14ac:dyDescent="0.25">
      <c r="A6142" s="1" t="s">
        <v>13064</v>
      </c>
      <c r="B6142" s="1" t="s">
        <v>6725</v>
      </c>
      <c r="C6142" s="1" t="s">
        <v>16219</v>
      </c>
      <c r="D6142" s="1" t="s">
        <v>3416</v>
      </c>
      <c r="E6142" s="1" t="s">
        <v>18148</v>
      </c>
      <c r="G6142" s="1" t="s">
        <v>13798</v>
      </c>
      <c r="H6142" s="1" t="s">
        <v>15276</v>
      </c>
      <c r="I6142" s="1" t="s">
        <v>13529</v>
      </c>
    </row>
    <row r="6143" spans="1:9" x14ac:dyDescent="0.25">
      <c r="A6143" s="1" t="s">
        <v>13065</v>
      </c>
      <c r="B6143" s="1" t="s">
        <v>6726</v>
      </c>
      <c r="C6143" s="1" t="s">
        <v>16219</v>
      </c>
      <c r="D6143" s="1" t="s">
        <v>3416</v>
      </c>
      <c r="E6143" s="1" t="s">
        <v>18149</v>
      </c>
      <c r="G6143" s="1" t="s">
        <v>13747</v>
      </c>
      <c r="H6143" s="1" t="s">
        <v>17235</v>
      </c>
      <c r="I6143" s="1" t="s">
        <v>13529</v>
      </c>
    </row>
    <row r="6144" spans="1:9" x14ac:dyDescent="0.25">
      <c r="A6144" s="1" t="s">
        <v>13066</v>
      </c>
      <c r="B6144" s="1" t="s">
        <v>6727</v>
      </c>
      <c r="C6144" s="1" t="s">
        <v>16219</v>
      </c>
      <c r="D6144" s="1" t="s">
        <v>3416</v>
      </c>
      <c r="E6144" s="1" t="s">
        <v>16318</v>
      </c>
      <c r="G6144" s="1" t="s">
        <v>13747</v>
      </c>
      <c r="H6144" s="1" t="s">
        <v>16319</v>
      </c>
      <c r="I6144" s="1" t="s">
        <v>13529</v>
      </c>
    </row>
    <row r="6145" spans="1:9" x14ac:dyDescent="0.25">
      <c r="A6145" s="1" t="s">
        <v>13067</v>
      </c>
      <c r="B6145" s="1" t="s">
        <v>6728</v>
      </c>
      <c r="C6145" s="1" t="s">
        <v>16219</v>
      </c>
      <c r="D6145" s="1" t="s">
        <v>3416</v>
      </c>
      <c r="E6145" s="1" t="s">
        <v>18150</v>
      </c>
      <c r="G6145" s="1" t="s">
        <v>13747</v>
      </c>
      <c r="H6145" s="1" t="s">
        <v>14336</v>
      </c>
      <c r="I6145" s="1" t="s">
        <v>13529</v>
      </c>
    </row>
    <row r="6146" spans="1:9" x14ac:dyDescent="0.25">
      <c r="A6146" s="1" t="s">
        <v>13068</v>
      </c>
      <c r="B6146" s="1" t="s">
        <v>6729</v>
      </c>
      <c r="C6146" s="1" t="s">
        <v>16219</v>
      </c>
      <c r="D6146" s="1" t="s">
        <v>3416</v>
      </c>
      <c r="E6146" s="1" t="s">
        <v>16353</v>
      </c>
      <c r="G6146" s="1" t="s">
        <v>13747</v>
      </c>
      <c r="H6146" s="1" t="s">
        <v>17576</v>
      </c>
      <c r="I6146" s="1" t="s">
        <v>13529</v>
      </c>
    </row>
    <row r="6147" spans="1:9" x14ac:dyDescent="0.25">
      <c r="A6147" s="1" t="s">
        <v>13069</v>
      </c>
      <c r="B6147" s="1" t="s">
        <v>6730</v>
      </c>
      <c r="C6147" s="1" t="s">
        <v>16219</v>
      </c>
      <c r="D6147" s="1" t="s">
        <v>3416</v>
      </c>
      <c r="E6147" s="1" t="s">
        <v>18151</v>
      </c>
      <c r="G6147" s="1" t="s">
        <v>13747</v>
      </c>
      <c r="H6147" s="1" t="s">
        <v>14814</v>
      </c>
      <c r="I6147" s="1" t="s">
        <v>13529</v>
      </c>
    </row>
    <row r="6148" spans="1:9" x14ac:dyDescent="0.25">
      <c r="A6148" s="1" t="s">
        <v>13070</v>
      </c>
      <c r="B6148" s="1" t="s">
        <v>6731</v>
      </c>
      <c r="C6148" s="1" t="s">
        <v>16219</v>
      </c>
      <c r="D6148" s="1" t="s">
        <v>3416</v>
      </c>
      <c r="G6148" s="1" t="s">
        <v>13798</v>
      </c>
      <c r="H6148" s="1" t="s">
        <v>13528</v>
      </c>
      <c r="I6148" s="1" t="s">
        <v>13529</v>
      </c>
    </row>
    <row r="6149" spans="1:9" x14ac:dyDescent="0.25">
      <c r="A6149" s="1" t="s">
        <v>13071</v>
      </c>
      <c r="B6149" s="1" t="s">
        <v>6732</v>
      </c>
      <c r="C6149" s="1" t="s">
        <v>16219</v>
      </c>
      <c r="D6149" s="1" t="s">
        <v>3416</v>
      </c>
      <c r="E6149" s="1" t="s">
        <v>18152</v>
      </c>
      <c r="G6149" s="1" t="s">
        <v>13747</v>
      </c>
      <c r="H6149" s="1" t="s">
        <v>18153</v>
      </c>
      <c r="I6149" s="1" t="s">
        <v>13529</v>
      </c>
    </row>
    <row r="6150" spans="1:9" x14ac:dyDescent="0.25">
      <c r="A6150" s="1" t="s">
        <v>13072</v>
      </c>
      <c r="B6150" s="1" t="s">
        <v>6733</v>
      </c>
      <c r="C6150" s="1" t="s">
        <v>16219</v>
      </c>
      <c r="D6150" s="1" t="s">
        <v>3416</v>
      </c>
      <c r="E6150" s="1" t="s">
        <v>18154</v>
      </c>
      <c r="G6150" s="1" t="s">
        <v>13747</v>
      </c>
      <c r="H6150" s="1" t="s">
        <v>18155</v>
      </c>
      <c r="I6150" s="1" t="s">
        <v>13529</v>
      </c>
    </row>
    <row r="6151" spans="1:9" x14ac:dyDescent="0.25">
      <c r="A6151" s="1" t="s">
        <v>13073</v>
      </c>
      <c r="B6151" s="1" t="s">
        <v>6734</v>
      </c>
      <c r="C6151" s="1" t="s">
        <v>16219</v>
      </c>
      <c r="D6151" s="1" t="s">
        <v>3416</v>
      </c>
      <c r="E6151" s="1" t="s">
        <v>18156</v>
      </c>
      <c r="G6151" s="1" t="s">
        <v>13798</v>
      </c>
      <c r="H6151" s="1" t="s">
        <v>16925</v>
      </c>
      <c r="I6151" s="1" t="s">
        <v>13529</v>
      </c>
    </row>
    <row r="6152" spans="1:9" x14ac:dyDescent="0.25">
      <c r="A6152" s="1" t="s">
        <v>13074</v>
      </c>
      <c r="B6152" s="1" t="s">
        <v>6735</v>
      </c>
      <c r="C6152" s="1" t="s">
        <v>16219</v>
      </c>
      <c r="D6152" s="1" t="s">
        <v>3416</v>
      </c>
      <c r="E6152" s="1" t="s">
        <v>16338</v>
      </c>
      <c r="G6152" s="1" t="s">
        <v>13747</v>
      </c>
      <c r="H6152" s="1" t="s">
        <v>16339</v>
      </c>
      <c r="I6152" s="1" t="s">
        <v>13529</v>
      </c>
    </row>
    <row r="6153" spans="1:9" x14ac:dyDescent="0.25">
      <c r="A6153" s="1" t="s">
        <v>13075</v>
      </c>
      <c r="B6153" s="1" t="s">
        <v>6736</v>
      </c>
      <c r="C6153" s="1" t="s">
        <v>16219</v>
      </c>
      <c r="D6153" s="1" t="s">
        <v>3416</v>
      </c>
      <c r="F6153" s="1" t="s">
        <v>6737</v>
      </c>
      <c r="G6153" s="1" t="s">
        <v>13535</v>
      </c>
      <c r="H6153" s="1" t="s">
        <v>16599</v>
      </c>
      <c r="I6153" s="1" t="s">
        <v>13529</v>
      </c>
    </row>
    <row r="6154" spans="1:9" x14ac:dyDescent="0.25">
      <c r="A6154" s="1" t="s">
        <v>13076</v>
      </c>
      <c r="B6154" s="1" t="s">
        <v>6738</v>
      </c>
      <c r="C6154" s="1" t="s">
        <v>16219</v>
      </c>
      <c r="D6154" s="1" t="s">
        <v>3416</v>
      </c>
      <c r="E6154" s="1" t="s">
        <v>18157</v>
      </c>
      <c r="G6154" s="1" t="s">
        <v>13798</v>
      </c>
      <c r="H6154" s="1" t="s">
        <v>18158</v>
      </c>
      <c r="I6154" s="1" t="s">
        <v>13529</v>
      </c>
    </row>
    <row r="6155" spans="1:9" x14ac:dyDescent="0.25">
      <c r="A6155" s="1" t="s">
        <v>13077</v>
      </c>
      <c r="B6155" s="1" t="s">
        <v>6739</v>
      </c>
      <c r="C6155" s="1" t="s">
        <v>16219</v>
      </c>
      <c r="D6155" s="1" t="s">
        <v>3416</v>
      </c>
      <c r="E6155" s="1" t="s">
        <v>18159</v>
      </c>
      <c r="G6155" s="1" t="s">
        <v>14678</v>
      </c>
      <c r="H6155" s="1" t="s">
        <v>17523</v>
      </c>
      <c r="I6155" s="1" t="s">
        <v>13529</v>
      </c>
    </row>
    <row r="6156" spans="1:9" x14ac:dyDescent="0.25">
      <c r="A6156" s="1" t="s">
        <v>13078</v>
      </c>
      <c r="B6156" s="1" t="s">
        <v>6740</v>
      </c>
      <c r="C6156" s="1" t="s">
        <v>16219</v>
      </c>
      <c r="D6156" s="1" t="s">
        <v>3416</v>
      </c>
      <c r="E6156" s="1" t="s">
        <v>16761</v>
      </c>
      <c r="G6156" s="1" t="s">
        <v>13649</v>
      </c>
      <c r="H6156" s="1" t="s">
        <v>18160</v>
      </c>
      <c r="I6156" s="1" t="s">
        <v>13529</v>
      </c>
    </row>
    <row r="6157" spans="1:9" x14ac:dyDescent="0.25">
      <c r="A6157" s="1" t="s">
        <v>13079</v>
      </c>
      <c r="B6157" s="1" t="s">
        <v>6741</v>
      </c>
      <c r="C6157" s="1" t="s">
        <v>16219</v>
      </c>
      <c r="D6157" s="1" t="s">
        <v>3416</v>
      </c>
      <c r="E6157" s="1" t="s">
        <v>18161</v>
      </c>
      <c r="G6157" s="1" t="s">
        <v>13747</v>
      </c>
      <c r="H6157" s="1" t="s">
        <v>18162</v>
      </c>
      <c r="I6157" s="1" t="s">
        <v>13529</v>
      </c>
    </row>
    <row r="6158" spans="1:9" x14ac:dyDescent="0.25">
      <c r="A6158" s="1" t="s">
        <v>13080</v>
      </c>
      <c r="B6158" s="1" t="s">
        <v>6742</v>
      </c>
      <c r="C6158" s="1" t="s">
        <v>16219</v>
      </c>
      <c r="D6158" s="1" t="s">
        <v>3416</v>
      </c>
      <c r="E6158" s="1" t="s">
        <v>16250</v>
      </c>
      <c r="G6158" s="1" t="s">
        <v>13747</v>
      </c>
      <c r="H6158" s="1" t="s">
        <v>16309</v>
      </c>
      <c r="I6158" s="1" t="s">
        <v>13529</v>
      </c>
    </row>
    <row r="6159" spans="1:9" x14ac:dyDescent="0.25">
      <c r="A6159" s="1" t="s">
        <v>13081</v>
      </c>
      <c r="B6159" s="1" t="s">
        <v>6743</v>
      </c>
      <c r="C6159" s="1" t="s">
        <v>16219</v>
      </c>
      <c r="D6159" s="1" t="s">
        <v>3416</v>
      </c>
      <c r="E6159" s="1" t="s">
        <v>17477</v>
      </c>
      <c r="G6159" s="1" t="s">
        <v>14678</v>
      </c>
      <c r="H6159" s="1" t="s">
        <v>16372</v>
      </c>
      <c r="I6159" s="1" t="s">
        <v>13529</v>
      </c>
    </row>
    <row r="6160" spans="1:9" x14ac:dyDescent="0.25">
      <c r="A6160" s="1" t="s">
        <v>13082</v>
      </c>
      <c r="B6160" s="1" t="s">
        <v>6744</v>
      </c>
      <c r="C6160" s="1" t="s">
        <v>16219</v>
      </c>
      <c r="D6160" s="1" t="s">
        <v>3416</v>
      </c>
      <c r="E6160" s="1" t="s">
        <v>18163</v>
      </c>
      <c r="G6160" s="1" t="s">
        <v>13649</v>
      </c>
      <c r="H6160" s="1" t="s">
        <v>15612</v>
      </c>
      <c r="I6160" s="1" t="s">
        <v>13529</v>
      </c>
    </row>
    <row r="6161" spans="1:9" x14ac:dyDescent="0.25">
      <c r="A6161" s="1" t="s">
        <v>13083</v>
      </c>
      <c r="B6161" s="1" t="s">
        <v>6745</v>
      </c>
      <c r="C6161" s="1" t="s">
        <v>16219</v>
      </c>
      <c r="D6161" s="1" t="s">
        <v>3416</v>
      </c>
      <c r="E6161" s="1" t="s">
        <v>18164</v>
      </c>
      <c r="G6161" s="1" t="s">
        <v>16275</v>
      </c>
      <c r="H6161" s="1" t="s">
        <v>15350</v>
      </c>
      <c r="I6161" s="1" t="s">
        <v>13529</v>
      </c>
    </row>
    <row r="6162" spans="1:9" x14ac:dyDescent="0.25">
      <c r="A6162" s="1" t="s">
        <v>13084</v>
      </c>
      <c r="B6162" s="1" t="s">
        <v>3585</v>
      </c>
      <c r="C6162" s="1" t="s">
        <v>16219</v>
      </c>
      <c r="D6162" s="1" t="s">
        <v>3416</v>
      </c>
      <c r="E6162" s="1" t="s">
        <v>16323</v>
      </c>
      <c r="G6162" s="1" t="s">
        <v>13899</v>
      </c>
      <c r="H6162" s="1" t="s">
        <v>16324</v>
      </c>
      <c r="I6162" s="1" t="s">
        <v>13529</v>
      </c>
    </row>
    <row r="6163" spans="1:9" x14ac:dyDescent="0.25">
      <c r="A6163" s="1" t="s">
        <v>13085</v>
      </c>
      <c r="B6163" s="1" t="s">
        <v>3585</v>
      </c>
      <c r="C6163" s="1" t="s">
        <v>16219</v>
      </c>
      <c r="D6163" s="1" t="s">
        <v>3416</v>
      </c>
      <c r="E6163" s="1" t="s">
        <v>16323</v>
      </c>
      <c r="G6163" s="1" t="s">
        <v>13649</v>
      </c>
      <c r="H6163" s="1" t="s">
        <v>16324</v>
      </c>
      <c r="I6163" s="1" t="s">
        <v>13529</v>
      </c>
    </row>
    <row r="6164" spans="1:9" x14ac:dyDescent="0.25">
      <c r="A6164" s="1" t="s">
        <v>13086</v>
      </c>
      <c r="B6164" s="1" t="s">
        <v>3585</v>
      </c>
      <c r="C6164" s="1" t="s">
        <v>16219</v>
      </c>
      <c r="D6164" s="1" t="s">
        <v>3416</v>
      </c>
      <c r="E6164" s="1" t="s">
        <v>16323</v>
      </c>
      <c r="G6164" s="1" t="s">
        <v>13649</v>
      </c>
      <c r="H6164" s="1" t="s">
        <v>16324</v>
      </c>
      <c r="I6164" s="1" t="s">
        <v>13529</v>
      </c>
    </row>
    <row r="6165" spans="1:9" x14ac:dyDescent="0.25">
      <c r="A6165" s="1" t="s">
        <v>13087</v>
      </c>
      <c r="B6165" s="1" t="s">
        <v>6746</v>
      </c>
      <c r="C6165" s="1" t="s">
        <v>16219</v>
      </c>
      <c r="D6165" s="1" t="s">
        <v>3416</v>
      </c>
      <c r="E6165" s="1" t="s">
        <v>16353</v>
      </c>
      <c r="G6165" s="1" t="s">
        <v>13798</v>
      </c>
      <c r="H6165" s="1" t="s">
        <v>16649</v>
      </c>
      <c r="I6165" s="1" t="s">
        <v>13529</v>
      </c>
    </row>
    <row r="6166" spans="1:9" x14ac:dyDescent="0.25">
      <c r="A6166" s="1" t="s">
        <v>13088</v>
      </c>
      <c r="B6166" s="1" t="s">
        <v>6747</v>
      </c>
      <c r="C6166" s="1" t="s">
        <v>16219</v>
      </c>
      <c r="D6166" s="1" t="s">
        <v>3416</v>
      </c>
      <c r="E6166" s="1" t="s">
        <v>18165</v>
      </c>
      <c r="G6166" s="1" t="s">
        <v>13649</v>
      </c>
      <c r="H6166" s="1" t="s">
        <v>18166</v>
      </c>
      <c r="I6166" s="1" t="s">
        <v>13529</v>
      </c>
    </row>
    <row r="6167" spans="1:9" x14ac:dyDescent="0.25">
      <c r="A6167" s="1" t="s">
        <v>13089</v>
      </c>
      <c r="B6167" s="1" t="s">
        <v>6748</v>
      </c>
      <c r="C6167" s="1" t="s">
        <v>16219</v>
      </c>
      <c r="D6167" s="1" t="s">
        <v>3416</v>
      </c>
      <c r="E6167" s="1" t="s">
        <v>18167</v>
      </c>
      <c r="G6167" s="1" t="s">
        <v>13798</v>
      </c>
      <c r="H6167" s="1" t="s">
        <v>15992</v>
      </c>
      <c r="I6167" s="1" t="s">
        <v>13529</v>
      </c>
    </row>
    <row r="6168" spans="1:9" x14ac:dyDescent="0.25">
      <c r="A6168" s="1" t="s">
        <v>13090</v>
      </c>
      <c r="B6168" s="1" t="s">
        <v>6749</v>
      </c>
      <c r="C6168" s="1" t="s">
        <v>16219</v>
      </c>
      <c r="D6168" s="1" t="s">
        <v>3416</v>
      </c>
      <c r="E6168" s="1" t="s">
        <v>18168</v>
      </c>
      <c r="G6168" s="1" t="s">
        <v>13747</v>
      </c>
      <c r="H6168" s="1" t="s">
        <v>18169</v>
      </c>
      <c r="I6168" s="1" t="s">
        <v>13529</v>
      </c>
    </row>
    <row r="6169" spans="1:9" x14ac:dyDescent="0.25">
      <c r="A6169" s="1" t="s">
        <v>13091</v>
      </c>
      <c r="B6169" s="1" t="s">
        <v>6750</v>
      </c>
      <c r="C6169" s="1" t="s">
        <v>16219</v>
      </c>
      <c r="D6169" s="1" t="s">
        <v>3416</v>
      </c>
      <c r="E6169" s="1" t="s">
        <v>18170</v>
      </c>
      <c r="F6169" s="1" t="s">
        <v>3579</v>
      </c>
      <c r="G6169" s="1" t="s">
        <v>13747</v>
      </c>
      <c r="H6169" s="1" t="s">
        <v>16258</v>
      </c>
      <c r="I6169" s="1" t="s">
        <v>13529</v>
      </c>
    </row>
    <row r="6170" spans="1:9" x14ac:dyDescent="0.25">
      <c r="A6170" s="1" t="s">
        <v>13092</v>
      </c>
      <c r="B6170" s="1" t="s">
        <v>6751</v>
      </c>
      <c r="C6170" s="1" t="s">
        <v>16219</v>
      </c>
      <c r="D6170" s="1" t="s">
        <v>3416</v>
      </c>
      <c r="E6170" s="1" t="s">
        <v>18171</v>
      </c>
      <c r="G6170" s="1" t="s">
        <v>13747</v>
      </c>
      <c r="H6170" s="1" t="s">
        <v>16421</v>
      </c>
      <c r="I6170" s="1" t="s">
        <v>13529</v>
      </c>
    </row>
    <row r="6171" spans="1:9" x14ac:dyDescent="0.25">
      <c r="A6171" s="1" t="s">
        <v>13093</v>
      </c>
      <c r="B6171" s="1" t="s">
        <v>6752</v>
      </c>
      <c r="C6171" s="1" t="s">
        <v>16219</v>
      </c>
      <c r="D6171" s="1" t="s">
        <v>3416</v>
      </c>
      <c r="E6171" s="1" t="s">
        <v>16621</v>
      </c>
      <c r="G6171" s="1" t="s">
        <v>13747</v>
      </c>
      <c r="H6171" s="1" t="s">
        <v>16744</v>
      </c>
      <c r="I6171" s="1" t="s">
        <v>13529</v>
      </c>
    </row>
    <row r="6172" spans="1:9" x14ac:dyDescent="0.25">
      <c r="A6172" s="1" t="s">
        <v>13094</v>
      </c>
      <c r="B6172" s="1" t="s">
        <v>6753</v>
      </c>
      <c r="C6172" s="1" t="s">
        <v>16219</v>
      </c>
      <c r="D6172" s="1" t="s">
        <v>3416</v>
      </c>
      <c r="E6172" s="1" t="s">
        <v>18172</v>
      </c>
      <c r="G6172" s="1" t="s">
        <v>13747</v>
      </c>
      <c r="H6172" s="1" t="s">
        <v>16484</v>
      </c>
      <c r="I6172" s="1" t="s">
        <v>13529</v>
      </c>
    </row>
    <row r="6173" spans="1:9" x14ac:dyDescent="0.25">
      <c r="A6173" s="1" t="s">
        <v>13095</v>
      </c>
      <c r="B6173" s="1" t="s">
        <v>5801</v>
      </c>
      <c r="C6173" s="1" t="s">
        <v>16219</v>
      </c>
      <c r="D6173" s="1" t="s">
        <v>3416</v>
      </c>
      <c r="E6173" s="1" t="s">
        <v>18173</v>
      </c>
      <c r="G6173" s="1" t="s">
        <v>13747</v>
      </c>
      <c r="H6173" s="1" t="s">
        <v>17676</v>
      </c>
      <c r="I6173" s="1" t="s">
        <v>13529</v>
      </c>
    </row>
    <row r="6174" spans="1:9" x14ac:dyDescent="0.25">
      <c r="A6174" s="1" t="s">
        <v>13096</v>
      </c>
      <c r="B6174" s="1" t="s">
        <v>6754</v>
      </c>
      <c r="C6174" s="1" t="s">
        <v>16219</v>
      </c>
      <c r="D6174" s="1" t="s">
        <v>3416</v>
      </c>
      <c r="E6174" s="1" t="s">
        <v>16318</v>
      </c>
      <c r="G6174" s="1" t="s">
        <v>13747</v>
      </c>
      <c r="H6174" s="1" t="s">
        <v>16319</v>
      </c>
      <c r="I6174" s="1" t="s">
        <v>13529</v>
      </c>
    </row>
    <row r="6175" spans="1:9" x14ac:dyDescent="0.25">
      <c r="A6175" s="1" t="s">
        <v>13097</v>
      </c>
      <c r="B6175" s="1" t="s">
        <v>6755</v>
      </c>
      <c r="C6175" s="1" t="s">
        <v>16219</v>
      </c>
      <c r="D6175" s="1" t="s">
        <v>3416</v>
      </c>
      <c r="E6175" s="1" t="s">
        <v>18174</v>
      </c>
      <c r="G6175" s="1" t="s">
        <v>13798</v>
      </c>
      <c r="H6175" s="1" t="s">
        <v>18175</v>
      </c>
      <c r="I6175" s="1" t="s">
        <v>13529</v>
      </c>
    </row>
    <row r="6176" spans="1:9" x14ac:dyDescent="0.25">
      <c r="A6176" s="1" t="s">
        <v>13098</v>
      </c>
      <c r="B6176" s="1" t="s">
        <v>6756</v>
      </c>
      <c r="C6176" s="1" t="s">
        <v>16219</v>
      </c>
      <c r="D6176" s="1" t="s">
        <v>3416</v>
      </c>
      <c r="E6176" s="1" t="s">
        <v>16344</v>
      </c>
      <c r="G6176" s="1" t="s">
        <v>13798</v>
      </c>
      <c r="H6176" s="1" t="s">
        <v>15633</v>
      </c>
      <c r="I6176" s="1" t="s">
        <v>13529</v>
      </c>
    </row>
    <row r="6177" spans="1:9" x14ac:dyDescent="0.25">
      <c r="A6177" s="1" t="s">
        <v>13099</v>
      </c>
      <c r="B6177" s="1" t="s">
        <v>6757</v>
      </c>
      <c r="C6177" s="1" t="s">
        <v>16219</v>
      </c>
      <c r="D6177" s="1" t="s">
        <v>3416</v>
      </c>
      <c r="E6177" s="1" t="s">
        <v>16344</v>
      </c>
      <c r="G6177" s="1" t="s">
        <v>13798</v>
      </c>
      <c r="H6177" s="1" t="s">
        <v>15633</v>
      </c>
      <c r="I6177" s="1" t="s">
        <v>13529</v>
      </c>
    </row>
    <row r="6178" spans="1:9" x14ac:dyDescent="0.25">
      <c r="A6178" s="1" t="s">
        <v>13100</v>
      </c>
      <c r="B6178" s="1" t="s">
        <v>6758</v>
      </c>
      <c r="C6178" s="1" t="s">
        <v>16219</v>
      </c>
      <c r="D6178" s="1" t="s">
        <v>3416</v>
      </c>
      <c r="E6178" s="1" t="s">
        <v>16344</v>
      </c>
      <c r="G6178" s="1" t="s">
        <v>13798</v>
      </c>
      <c r="H6178" s="1" t="s">
        <v>15633</v>
      </c>
      <c r="I6178" s="1" t="s">
        <v>13529</v>
      </c>
    </row>
    <row r="6179" spans="1:9" x14ac:dyDescent="0.25">
      <c r="A6179" s="1" t="s">
        <v>13101</v>
      </c>
      <c r="B6179" s="1" t="s">
        <v>6759</v>
      </c>
      <c r="C6179" s="1" t="s">
        <v>16219</v>
      </c>
      <c r="D6179" s="1" t="s">
        <v>3416</v>
      </c>
      <c r="E6179" s="1" t="s">
        <v>16586</v>
      </c>
      <c r="G6179" s="1" t="s">
        <v>13649</v>
      </c>
      <c r="H6179" s="1" t="s">
        <v>16360</v>
      </c>
      <c r="I6179" s="1" t="s">
        <v>13529</v>
      </c>
    </row>
    <row r="6180" spans="1:9" x14ac:dyDescent="0.25">
      <c r="A6180" s="1" t="s">
        <v>13102</v>
      </c>
      <c r="B6180" s="1" t="s">
        <v>6760</v>
      </c>
      <c r="C6180" s="1" t="s">
        <v>16219</v>
      </c>
      <c r="D6180" s="1" t="s">
        <v>3416</v>
      </c>
      <c r="E6180" s="1" t="s">
        <v>18176</v>
      </c>
      <c r="G6180" s="1" t="s">
        <v>13747</v>
      </c>
      <c r="H6180" s="1" t="s">
        <v>15231</v>
      </c>
      <c r="I6180" s="1" t="s">
        <v>13529</v>
      </c>
    </row>
    <row r="6181" spans="1:9" x14ac:dyDescent="0.25">
      <c r="A6181" s="1" t="s">
        <v>13103</v>
      </c>
      <c r="B6181" s="1" t="s">
        <v>6761</v>
      </c>
      <c r="C6181" s="1" t="s">
        <v>16219</v>
      </c>
      <c r="D6181" s="1" t="s">
        <v>3416</v>
      </c>
      <c r="E6181" s="1" t="s">
        <v>18177</v>
      </c>
      <c r="G6181" s="1" t="s">
        <v>13747</v>
      </c>
      <c r="H6181" s="1" t="s">
        <v>16475</v>
      </c>
      <c r="I6181" s="1" t="s">
        <v>13529</v>
      </c>
    </row>
    <row r="6182" spans="1:9" x14ac:dyDescent="0.25">
      <c r="A6182" s="1" t="s">
        <v>13104</v>
      </c>
      <c r="B6182" s="1" t="s">
        <v>6762</v>
      </c>
      <c r="C6182" s="1" t="s">
        <v>16219</v>
      </c>
      <c r="D6182" s="1" t="s">
        <v>3416</v>
      </c>
      <c r="E6182" s="1" t="s">
        <v>18178</v>
      </c>
      <c r="G6182" s="1" t="s">
        <v>13798</v>
      </c>
      <c r="H6182" s="1" t="s">
        <v>18179</v>
      </c>
      <c r="I6182" s="1" t="s">
        <v>13529</v>
      </c>
    </row>
    <row r="6183" spans="1:9" x14ac:dyDescent="0.25">
      <c r="A6183" s="1" t="s">
        <v>13105</v>
      </c>
      <c r="B6183" s="1" t="s">
        <v>6763</v>
      </c>
      <c r="C6183" s="1" t="s">
        <v>16219</v>
      </c>
      <c r="D6183" s="1" t="s">
        <v>3416</v>
      </c>
      <c r="E6183" s="1" t="s">
        <v>18180</v>
      </c>
      <c r="F6183" s="1" t="s">
        <v>3590</v>
      </c>
      <c r="G6183" s="1" t="s">
        <v>13747</v>
      </c>
      <c r="H6183" s="1" t="s">
        <v>16349</v>
      </c>
      <c r="I6183" s="1" t="s">
        <v>13529</v>
      </c>
    </row>
    <row r="6184" spans="1:9" x14ac:dyDescent="0.25">
      <c r="A6184" s="1" t="s">
        <v>13106</v>
      </c>
      <c r="B6184" s="1" t="s">
        <v>6764</v>
      </c>
      <c r="C6184" s="1" t="s">
        <v>16219</v>
      </c>
      <c r="D6184" s="1" t="s">
        <v>3416</v>
      </c>
      <c r="E6184" s="1" t="s">
        <v>16312</v>
      </c>
      <c r="F6184" s="1" t="s">
        <v>3579</v>
      </c>
      <c r="G6184" s="1" t="s">
        <v>13747</v>
      </c>
      <c r="H6184" s="1" t="s">
        <v>16349</v>
      </c>
      <c r="I6184" s="1" t="s">
        <v>13529</v>
      </c>
    </row>
    <row r="6185" spans="1:9" x14ac:dyDescent="0.25">
      <c r="A6185" s="1" t="s">
        <v>13107</v>
      </c>
      <c r="B6185" s="1" t="s">
        <v>6765</v>
      </c>
      <c r="C6185" s="1" t="s">
        <v>16219</v>
      </c>
      <c r="D6185" s="1" t="s">
        <v>3416</v>
      </c>
      <c r="E6185" s="1" t="s">
        <v>18181</v>
      </c>
      <c r="G6185" s="1" t="s">
        <v>16275</v>
      </c>
      <c r="H6185" s="1" t="s">
        <v>18182</v>
      </c>
      <c r="I6185" s="1" t="s">
        <v>13529</v>
      </c>
    </row>
    <row r="6186" spans="1:9" x14ac:dyDescent="0.25">
      <c r="A6186" s="1" t="s">
        <v>13108</v>
      </c>
      <c r="B6186" s="1" t="s">
        <v>5723</v>
      </c>
      <c r="C6186" s="1" t="s">
        <v>16219</v>
      </c>
      <c r="D6186" s="1" t="s">
        <v>3416</v>
      </c>
      <c r="E6186" s="1" t="s">
        <v>17717</v>
      </c>
      <c r="G6186" s="1" t="s">
        <v>13747</v>
      </c>
      <c r="H6186" s="1" t="s">
        <v>13809</v>
      </c>
      <c r="I6186" s="1" t="s">
        <v>13529</v>
      </c>
    </row>
    <row r="6187" spans="1:9" x14ac:dyDescent="0.25">
      <c r="A6187" s="1" t="s">
        <v>13109</v>
      </c>
      <c r="B6187" s="1" t="s">
        <v>6766</v>
      </c>
      <c r="C6187" s="1" t="s">
        <v>13797</v>
      </c>
      <c r="D6187" s="1" t="s">
        <v>258</v>
      </c>
      <c r="E6187" s="1" t="s">
        <v>18183</v>
      </c>
      <c r="G6187" s="1" t="s">
        <v>13798</v>
      </c>
      <c r="H6187" s="1" t="s">
        <v>18184</v>
      </c>
      <c r="I6187" s="1" t="s">
        <v>13529</v>
      </c>
    </row>
    <row r="6188" spans="1:9" x14ac:dyDescent="0.25">
      <c r="A6188" s="1" t="s">
        <v>13110</v>
      </c>
      <c r="B6188" s="1" t="s">
        <v>6767</v>
      </c>
      <c r="C6188" s="1" t="s">
        <v>16219</v>
      </c>
      <c r="D6188" s="1" t="s">
        <v>3416</v>
      </c>
      <c r="E6188" s="1" t="s">
        <v>18185</v>
      </c>
      <c r="G6188" s="1" t="s">
        <v>13747</v>
      </c>
      <c r="H6188" s="1" t="s">
        <v>18186</v>
      </c>
      <c r="I6188" s="1" t="s">
        <v>13529</v>
      </c>
    </row>
    <row r="6189" spans="1:9" x14ac:dyDescent="0.25">
      <c r="A6189" s="1" t="s">
        <v>13111</v>
      </c>
      <c r="B6189" s="1" t="s">
        <v>6768</v>
      </c>
      <c r="C6189" s="1" t="s">
        <v>16219</v>
      </c>
      <c r="D6189" s="1" t="s">
        <v>3416</v>
      </c>
      <c r="E6189" s="1" t="s">
        <v>18187</v>
      </c>
      <c r="G6189" s="1" t="s">
        <v>13649</v>
      </c>
      <c r="H6189" s="1" t="s">
        <v>14356</v>
      </c>
      <c r="I6189" s="1" t="s">
        <v>13529</v>
      </c>
    </row>
    <row r="6190" spans="1:9" x14ac:dyDescent="0.25">
      <c r="A6190" s="1" t="s">
        <v>13112</v>
      </c>
      <c r="B6190" s="1" t="s">
        <v>6769</v>
      </c>
      <c r="C6190" s="1" t="s">
        <v>16219</v>
      </c>
      <c r="D6190" s="1" t="s">
        <v>3416</v>
      </c>
      <c r="E6190" s="1" t="s">
        <v>18188</v>
      </c>
      <c r="G6190" s="1" t="s">
        <v>13747</v>
      </c>
      <c r="H6190" s="1" t="s">
        <v>15772</v>
      </c>
      <c r="I6190" s="1" t="s">
        <v>13529</v>
      </c>
    </row>
    <row r="6191" spans="1:9" x14ac:dyDescent="0.25">
      <c r="A6191" s="1" t="s">
        <v>13113</v>
      </c>
      <c r="B6191" s="1" t="s">
        <v>6770</v>
      </c>
      <c r="C6191" s="1" t="s">
        <v>16219</v>
      </c>
      <c r="D6191" s="1" t="s">
        <v>3416</v>
      </c>
      <c r="E6191" s="1" t="s">
        <v>18189</v>
      </c>
      <c r="G6191" s="1" t="s">
        <v>13747</v>
      </c>
      <c r="H6191" s="1" t="s">
        <v>18190</v>
      </c>
      <c r="I6191" s="1" t="s">
        <v>13529</v>
      </c>
    </row>
    <row r="6192" spans="1:9" x14ac:dyDescent="0.25">
      <c r="A6192" s="1" t="s">
        <v>13114</v>
      </c>
      <c r="B6192" s="1" t="s">
        <v>6771</v>
      </c>
      <c r="C6192" s="1" t="s">
        <v>16363</v>
      </c>
      <c r="D6192" s="1" t="s">
        <v>3623</v>
      </c>
      <c r="E6192" s="1" t="s">
        <v>18191</v>
      </c>
      <c r="G6192" s="1" t="s">
        <v>16222</v>
      </c>
      <c r="H6192" s="1" t="s">
        <v>15595</v>
      </c>
      <c r="I6192" s="1" t="s">
        <v>13529</v>
      </c>
    </row>
    <row r="6193" spans="1:9" x14ac:dyDescent="0.25">
      <c r="A6193" s="1" t="s">
        <v>13115</v>
      </c>
      <c r="B6193" s="1" t="s">
        <v>6772</v>
      </c>
      <c r="C6193" s="1" t="s">
        <v>16363</v>
      </c>
      <c r="D6193" s="1" t="s">
        <v>3623</v>
      </c>
      <c r="E6193" s="1" t="s">
        <v>18192</v>
      </c>
      <c r="F6193" s="1" t="s">
        <v>18192</v>
      </c>
      <c r="G6193" s="1" t="s">
        <v>16222</v>
      </c>
      <c r="H6193" s="1" t="s">
        <v>18193</v>
      </c>
      <c r="I6193" s="1" t="s">
        <v>13529</v>
      </c>
    </row>
    <row r="6194" spans="1:9" x14ac:dyDescent="0.25">
      <c r="A6194" s="1" t="s">
        <v>13116</v>
      </c>
      <c r="B6194" s="1" t="s">
        <v>6773</v>
      </c>
      <c r="C6194" s="1" t="s">
        <v>16363</v>
      </c>
      <c r="D6194" s="1" t="s">
        <v>3623</v>
      </c>
      <c r="E6194" s="1" t="s">
        <v>18194</v>
      </c>
      <c r="G6194" s="1" t="s">
        <v>13798</v>
      </c>
      <c r="H6194" s="1" t="s">
        <v>16391</v>
      </c>
      <c r="I6194" s="1" t="s">
        <v>13529</v>
      </c>
    </row>
    <row r="6195" spans="1:9" x14ac:dyDescent="0.25">
      <c r="A6195" s="1" t="s">
        <v>13117</v>
      </c>
      <c r="B6195" s="1" t="s">
        <v>6774</v>
      </c>
      <c r="C6195" s="1" t="s">
        <v>16363</v>
      </c>
      <c r="D6195" s="1" t="s">
        <v>3623</v>
      </c>
      <c r="E6195" s="1" t="s">
        <v>18195</v>
      </c>
      <c r="G6195" s="1" t="s">
        <v>16222</v>
      </c>
      <c r="H6195" s="1" t="s">
        <v>17371</v>
      </c>
      <c r="I6195" s="1" t="s">
        <v>13529</v>
      </c>
    </row>
    <row r="6196" spans="1:9" x14ac:dyDescent="0.25">
      <c r="A6196" s="1" t="s">
        <v>13118</v>
      </c>
      <c r="B6196" s="1" t="s">
        <v>6775</v>
      </c>
      <c r="C6196" s="1" t="s">
        <v>16363</v>
      </c>
      <c r="D6196" s="1" t="s">
        <v>3623</v>
      </c>
      <c r="E6196" s="1" t="s">
        <v>18196</v>
      </c>
      <c r="G6196" s="1" t="s">
        <v>16222</v>
      </c>
      <c r="H6196" s="1" t="s">
        <v>18197</v>
      </c>
      <c r="I6196" s="1" t="s">
        <v>13529</v>
      </c>
    </row>
    <row r="6197" spans="1:9" x14ac:dyDescent="0.25">
      <c r="A6197" s="1" t="s">
        <v>13119</v>
      </c>
      <c r="B6197" s="1" t="s">
        <v>6776</v>
      </c>
      <c r="C6197" s="1" t="s">
        <v>16247</v>
      </c>
      <c r="D6197" s="1" t="s">
        <v>3433</v>
      </c>
      <c r="E6197" s="1" t="s">
        <v>18198</v>
      </c>
      <c r="G6197" s="1" t="s">
        <v>13649</v>
      </c>
      <c r="H6197" s="1" t="s">
        <v>16356</v>
      </c>
      <c r="I6197" s="1" t="s">
        <v>13529</v>
      </c>
    </row>
    <row r="6198" spans="1:9" x14ac:dyDescent="0.25">
      <c r="A6198" s="1" t="s">
        <v>13120</v>
      </c>
      <c r="B6198" s="1" t="s">
        <v>6777</v>
      </c>
      <c r="C6198" s="1" t="s">
        <v>16369</v>
      </c>
      <c r="D6198" s="1" t="s">
        <v>3627</v>
      </c>
      <c r="E6198" s="1" t="s">
        <v>16377</v>
      </c>
      <c r="G6198" s="1" t="s">
        <v>14678</v>
      </c>
      <c r="H6198" s="1" t="s">
        <v>18199</v>
      </c>
      <c r="I6198" s="1" t="s">
        <v>13529</v>
      </c>
    </row>
    <row r="6199" spans="1:9" x14ac:dyDescent="0.25">
      <c r="A6199" s="1" t="s">
        <v>13121</v>
      </c>
      <c r="B6199" s="1" t="s">
        <v>6778</v>
      </c>
      <c r="C6199" s="1" t="s">
        <v>16369</v>
      </c>
      <c r="D6199" s="1" t="s">
        <v>3627</v>
      </c>
      <c r="E6199" s="1" t="s">
        <v>16741</v>
      </c>
      <c r="G6199" s="1" t="s">
        <v>14678</v>
      </c>
      <c r="H6199" s="1" t="s">
        <v>16742</v>
      </c>
      <c r="I6199" s="1" t="s">
        <v>13529</v>
      </c>
    </row>
    <row r="6200" spans="1:9" x14ac:dyDescent="0.25">
      <c r="A6200" s="1" t="s">
        <v>13122</v>
      </c>
      <c r="B6200" s="1" t="s">
        <v>6779</v>
      </c>
      <c r="C6200" s="1" t="s">
        <v>16369</v>
      </c>
      <c r="D6200" s="1" t="s">
        <v>3627</v>
      </c>
      <c r="E6200" s="1" t="s">
        <v>18200</v>
      </c>
      <c r="G6200" s="1" t="s">
        <v>14678</v>
      </c>
      <c r="H6200" s="1" t="s">
        <v>16744</v>
      </c>
      <c r="I6200" s="1" t="s">
        <v>13529</v>
      </c>
    </row>
    <row r="6201" spans="1:9" x14ac:dyDescent="0.25">
      <c r="A6201" s="1" t="s">
        <v>13123</v>
      </c>
      <c r="B6201" s="1" t="s">
        <v>6780</v>
      </c>
      <c r="C6201" s="1" t="s">
        <v>16369</v>
      </c>
      <c r="D6201" s="1" t="s">
        <v>3627</v>
      </c>
      <c r="E6201" s="1" t="s">
        <v>18201</v>
      </c>
      <c r="G6201" s="1" t="s">
        <v>14678</v>
      </c>
      <c r="H6201" s="1" t="s">
        <v>18202</v>
      </c>
      <c r="I6201" s="1" t="s">
        <v>13529</v>
      </c>
    </row>
    <row r="6202" spans="1:9" x14ac:dyDescent="0.25">
      <c r="A6202" s="1" t="s">
        <v>13124</v>
      </c>
      <c r="B6202" s="1" t="s">
        <v>6781</v>
      </c>
      <c r="C6202" s="1" t="s">
        <v>16369</v>
      </c>
      <c r="D6202" s="1" t="s">
        <v>3627</v>
      </c>
      <c r="E6202" s="1" t="s">
        <v>18203</v>
      </c>
      <c r="G6202" s="1" t="s">
        <v>14678</v>
      </c>
      <c r="H6202" s="1" t="s">
        <v>18204</v>
      </c>
      <c r="I6202" s="1" t="s">
        <v>13529</v>
      </c>
    </row>
    <row r="6203" spans="1:9" x14ac:dyDescent="0.25">
      <c r="A6203" s="1" t="s">
        <v>13125</v>
      </c>
      <c r="B6203" s="1" t="s">
        <v>6782</v>
      </c>
      <c r="C6203" s="1" t="s">
        <v>16369</v>
      </c>
      <c r="D6203" s="1" t="s">
        <v>3627</v>
      </c>
      <c r="E6203" s="1" t="s">
        <v>18205</v>
      </c>
      <c r="G6203" s="1" t="s">
        <v>14678</v>
      </c>
      <c r="H6203" s="1" t="s">
        <v>18206</v>
      </c>
      <c r="I6203" s="1" t="s">
        <v>13529</v>
      </c>
    </row>
    <row r="6204" spans="1:9" x14ac:dyDescent="0.25">
      <c r="A6204" s="1" t="s">
        <v>13126</v>
      </c>
      <c r="B6204" s="1" t="s">
        <v>6783</v>
      </c>
      <c r="C6204" s="1" t="s">
        <v>13797</v>
      </c>
      <c r="D6204" s="1" t="s">
        <v>258</v>
      </c>
      <c r="E6204" s="1" t="s">
        <v>16752</v>
      </c>
      <c r="G6204" s="1" t="s">
        <v>13649</v>
      </c>
      <c r="H6204" s="1" t="s">
        <v>16753</v>
      </c>
      <c r="I6204" s="1" t="s">
        <v>13529</v>
      </c>
    </row>
    <row r="6205" spans="1:9" x14ac:dyDescent="0.25">
      <c r="A6205" s="1" t="s">
        <v>13127</v>
      </c>
      <c r="B6205" s="1" t="s">
        <v>6766</v>
      </c>
      <c r="C6205" s="1" t="s">
        <v>13797</v>
      </c>
      <c r="D6205" s="1" t="s">
        <v>258</v>
      </c>
      <c r="E6205" s="1" t="s">
        <v>17080</v>
      </c>
      <c r="G6205" s="1" t="s">
        <v>13798</v>
      </c>
      <c r="H6205" s="1" t="s">
        <v>18184</v>
      </c>
      <c r="I6205" s="1" t="s">
        <v>13529</v>
      </c>
    </row>
    <row r="6206" spans="1:9" x14ac:dyDescent="0.25">
      <c r="A6206" s="1" t="s">
        <v>13128</v>
      </c>
      <c r="B6206" s="1" t="s">
        <v>6784</v>
      </c>
      <c r="C6206" s="1" t="s">
        <v>13797</v>
      </c>
      <c r="D6206" s="1" t="s">
        <v>258</v>
      </c>
      <c r="E6206" s="1" t="s">
        <v>18207</v>
      </c>
      <c r="G6206" s="1" t="s">
        <v>13798</v>
      </c>
      <c r="H6206" s="1" t="s">
        <v>18208</v>
      </c>
      <c r="I6206" s="1" t="s">
        <v>13529</v>
      </c>
    </row>
    <row r="6207" spans="1:9" x14ac:dyDescent="0.25">
      <c r="A6207" s="1" t="s">
        <v>13129</v>
      </c>
      <c r="B6207" s="1" t="s">
        <v>6785</v>
      </c>
      <c r="C6207" s="1" t="s">
        <v>13797</v>
      </c>
      <c r="D6207" s="1" t="s">
        <v>258</v>
      </c>
      <c r="E6207" s="1" t="s">
        <v>18209</v>
      </c>
      <c r="G6207" s="1" t="s">
        <v>13798</v>
      </c>
      <c r="H6207" s="1" t="s">
        <v>16837</v>
      </c>
      <c r="I6207" s="1" t="s">
        <v>13529</v>
      </c>
    </row>
    <row r="6208" spans="1:9" x14ac:dyDescent="0.25">
      <c r="A6208" s="1" t="s">
        <v>13130</v>
      </c>
      <c r="B6208" s="1" t="s">
        <v>6786</v>
      </c>
      <c r="C6208" s="1" t="s">
        <v>13797</v>
      </c>
      <c r="D6208" s="1" t="s">
        <v>258</v>
      </c>
      <c r="E6208" s="1" t="s">
        <v>16607</v>
      </c>
      <c r="G6208" s="1" t="s">
        <v>13649</v>
      </c>
      <c r="H6208" s="1" t="s">
        <v>16626</v>
      </c>
      <c r="I6208" s="1" t="s">
        <v>13529</v>
      </c>
    </row>
    <row r="6209" spans="1:9" x14ac:dyDescent="0.25">
      <c r="A6209" s="1" t="s">
        <v>13131</v>
      </c>
      <c r="B6209" s="1" t="s">
        <v>6787</v>
      </c>
      <c r="C6209" s="1" t="s">
        <v>13797</v>
      </c>
      <c r="D6209" s="1" t="s">
        <v>258</v>
      </c>
      <c r="E6209" s="1" t="s">
        <v>18210</v>
      </c>
      <c r="G6209" s="1" t="s">
        <v>13649</v>
      </c>
      <c r="H6209" s="1" t="s">
        <v>17098</v>
      </c>
      <c r="I6209" s="1" t="s">
        <v>13529</v>
      </c>
    </row>
    <row r="6210" spans="1:9" x14ac:dyDescent="0.25">
      <c r="A6210" s="1" t="s">
        <v>13132</v>
      </c>
      <c r="B6210" s="1" t="s">
        <v>6788</v>
      </c>
      <c r="C6210" s="1" t="s">
        <v>13797</v>
      </c>
      <c r="D6210" s="1" t="s">
        <v>258</v>
      </c>
      <c r="E6210" s="1" t="s">
        <v>18211</v>
      </c>
      <c r="G6210" s="1" t="s">
        <v>14678</v>
      </c>
      <c r="H6210" s="1" t="s">
        <v>18212</v>
      </c>
      <c r="I6210" s="1" t="s">
        <v>13529</v>
      </c>
    </row>
    <row r="6211" spans="1:9" x14ac:dyDescent="0.25">
      <c r="A6211" s="1" t="s">
        <v>13133</v>
      </c>
      <c r="B6211" s="1" t="s">
        <v>6789</v>
      </c>
      <c r="C6211" s="1" t="s">
        <v>13797</v>
      </c>
      <c r="D6211" s="1" t="s">
        <v>258</v>
      </c>
      <c r="E6211" s="1" t="s">
        <v>18211</v>
      </c>
      <c r="G6211" s="1" t="s">
        <v>14678</v>
      </c>
      <c r="H6211" s="1" t="s">
        <v>18213</v>
      </c>
      <c r="I6211" s="1" t="s">
        <v>13529</v>
      </c>
    </row>
    <row r="6212" spans="1:9" x14ac:dyDescent="0.25">
      <c r="A6212" s="1" t="s">
        <v>13134</v>
      </c>
      <c r="B6212" s="1" t="s">
        <v>6790</v>
      </c>
      <c r="C6212" s="1" t="s">
        <v>13797</v>
      </c>
      <c r="D6212" s="1" t="s">
        <v>258</v>
      </c>
      <c r="E6212" s="1" t="s">
        <v>18214</v>
      </c>
      <c r="G6212" s="1" t="s">
        <v>13649</v>
      </c>
      <c r="H6212" s="1" t="s">
        <v>16365</v>
      </c>
      <c r="I6212" s="1" t="s">
        <v>13529</v>
      </c>
    </row>
    <row r="6213" spans="1:9" x14ac:dyDescent="0.25">
      <c r="A6213" s="1" t="s">
        <v>13135</v>
      </c>
      <c r="B6213" s="1" t="s">
        <v>6791</v>
      </c>
      <c r="C6213" s="1" t="s">
        <v>13797</v>
      </c>
      <c r="D6213" s="1" t="s">
        <v>258</v>
      </c>
      <c r="E6213" s="1" t="s">
        <v>17093</v>
      </c>
      <c r="G6213" s="1" t="s">
        <v>13649</v>
      </c>
      <c r="H6213" s="1" t="s">
        <v>17029</v>
      </c>
      <c r="I6213" s="1" t="s">
        <v>13529</v>
      </c>
    </row>
    <row r="6214" spans="1:9" x14ac:dyDescent="0.25">
      <c r="A6214" s="1" t="s">
        <v>13136</v>
      </c>
      <c r="B6214" s="1" t="s">
        <v>6792</v>
      </c>
      <c r="C6214" s="1" t="s">
        <v>16500</v>
      </c>
      <c r="D6214" s="1" t="s">
        <v>3838</v>
      </c>
      <c r="E6214" s="1" t="s">
        <v>18215</v>
      </c>
      <c r="G6214" s="1" t="s">
        <v>16222</v>
      </c>
      <c r="H6214" s="1" t="s">
        <v>14800</v>
      </c>
      <c r="I6214" s="1" t="s">
        <v>13529</v>
      </c>
    </row>
    <row r="6215" spans="1:9" x14ac:dyDescent="0.25">
      <c r="A6215" s="1" t="s">
        <v>13137</v>
      </c>
      <c r="B6215" s="1" t="s">
        <v>6793</v>
      </c>
      <c r="C6215" s="1" t="s">
        <v>16500</v>
      </c>
      <c r="D6215" s="1" t="s">
        <v>3838</v>
      </c>
      <c r="E6215" s="1" t="s">
        <v>18216</v>
      </c>
      <c r="G6215" s="1" t="s">
        <v>16222</v>
      </c>
      <c r="H6215" s="1" t="s">
        <v>18217</v>
      </c>
      <c r="I6215" s="1" t="s">
        <v>13529</v>
      </c>
    </row>
    <row r="6216" spans="1:9" x14ac:dyDescent="0.25">
      <c r="A6216" s="1" t="s">
        <v>13138</v>
      </c>
      <c r="B6216" s="1" t="s">
        <v>6794</v>
      </c>
      <c r="C6216" s="1" t="s">
        <v>16500</v>
      </c>
      <c r="D6216" s="1" t="s">
        <v>3838</v>
      </c>
      <c r="E6216" s="1" t="s">
        <v>18218</v>
      </c>
      <c r="G6216" s="1" t="s">
        <v>13649</v>
      </c>
      <c r="H6216" s="1" t="s">
        <v>17444</v>
      </c>
      <c r="I6216" s="1" t="s">
        <v>13529</v>
      </c>
    </row>
    <row r="6217" spans="1:9" x14ac:dyDescent="0.25">
      <c r="A6217" s="1" t="s">
        <v>13139</v>
      </c>
      <c r="B6217" s="1" t="s">
        <v>6795</v>
      </c>
      <c r="C6217" s="1" t="s">
        <v>14670</v>
      </c>
      <c r="D6217" s="1" t="s">
        <v>1113</v>
      </c>
      <c r="G6217" s="1" t="s">
        <v>18219</v>
      </c>
      <c r="H6217" s="1" t="s">
        <v>13528</v>
      </c>
      <c r="I6217" s="1" t="s">
        <v>13529</v>
      </c>
    </row>
    <row r="6218" spans="1:9" x14ac:dyDescent="0.25">
      <c r="A6218" s="1" t="s">
        <v>13140</v>
      </c>
      <c r="B6218" s="1" t="s">
        <v>6796</v>
      </c>
      <c r="C6218" s="1" t="s">
        <v>14670</v>
      </c>
      <c r="D6218" s="1" t="s">
        <v>1113</v>
      </c>
      <c r="E6218" s="1" t="s">
        <v>14671</v>
      </c>
      <c r="G6218" s="1" t="s">
        <v>14672</v>
      </c>
      <c r="H6218" s="1" t="s">
        <v>17399</v>
      </c>
      <c r="I6218" s="1" t="s">
        <v>13529</v>
      </c>
    </row>
    <row r="6219" spans="1:9" x14ac:dyDescent="0.25">
      <c r="A6219" s="1" t="s">
        <v>13141</v>
      </c>
      <c r="B6219" s="1" t="s">
        <v>6797</v>
      </c>
      <c r="C6219" s="1" t="s">
        <v>14670</v>
      </c>
      <c r="D6219" s="1" t="s">
        <v>1113</v>
      </c>
      <c r="E6219" s="1" t="s">
        <v>18220</v>
      </c>
      <c r="G6219" s="1" t="s">
        <v>14672</v>
      </c>
      <c r="H6219" s="1" t="s">
        <v>18221</v>
      </c>
      <c r="I6219" s="1" t="s">
        <v>13529</v>
      </c>
    </row>
    <row r="6220" spans="1:9" x14ac:dyDescent="0.25">
      <c r="A6220" s="1" t="s">
        <v>13142</v>
      </c>
      <c r="B6220" s="1" t="s">
        <v>6798</v>
      </c>
      <c r="C6220" s="1" t="s">
        <v>15435</v>
      </c>
      <c r="D6220" s="1" t="s">
        <v>1982</v>
      </c>
      <c r="E6220" s="1" t="s">
        <v>18222</v>
      </c>
      <c r="F6220" s="1" t="s">
        <v>6799</v>
      </c>
      <c r="G6220" s="1" t="s">
        <v>13777</v>
      </c>
      <c r="H6220" s="1" t="s">
        <v>18223</v>
      </c>
      <c r="I6220" s="1" t="s">
        <v>13529</v>
      </c>
    </row>
    <row r="6221" spans="1:9" x14ac:dyDescent="0.25">
      <c r="A6221" s="1" t="s">
        <v>13143</v>
      </c>
      <c r="B6221" s="1" t="s">
        <v>6800</v>
      </c>
      <c r="C6221" s="1" t="s">
        <v>15435</v>
      </c>
      <c r="D6221" s="1" t="s">
        <v>1982</v>
      </c>
      <c r="E6221" s="1" t="s">
        <v>18224</v>
      </c>
      <c r="G6221" s="1" t="s">
        <v>13572</v>
      </c>
      <c r="H6221" s="1" t="s">
        <v>13684</v>
      </c>
      <c r="I6221" s="1" t="s">
        <v>13529</v>
      </c>
    </row>
    <row r="6222" spans="1:9" x14ac:dyDescent="0.25">
      <c r="A6222" s="1" t="s">
        <v>13144</v>
      </c>
      <c r="B6222" s="1" t="s">
        <v>6801</v>
      </c>
      <c r="C6222" s="1" t="s">
        <v>15435</v>
      </c>
      <c r="D6222" s="1" t="s">
        <v>1982</v>
      </c>
      <c r="E6222" s="1" t="s">
        <v>18225</v>
      </c>
      <c r="F6222" s="1" t="s">
        <v>6802</v>
      </c>
      <c r="G6222" s="1" t="s">
        <v>13899</v>
      </c>
      <c r="H6222" s="1" t="s">
        <v>18226</v>
      </c>
      <c r="I6222" s="1" t="s">
        <v>13529</v>
      </c>
    </row>
    <row r="6223" spans="1:9" x14ac:dyDescent="0.25">
      <c r="A6223" s="1" t="s">
        <v>13145</v>
      </c>
      <c r="B6223" s="1" t="s">
        <v>6803</v>
      </c>
      <c r="C6223" s="1" t="s">
        <v>15435</v>
      </c>
      <c r="D6223" s="1" t="s">
        <v>1982</v>
      </c>
      <c r="E6223" s="1" t="s">
        <v>14326</v>
      </c>
      <c r="G6223" s="1" t="s">
        <v>13899</v>
      </c>
      <c r="H6223" s="1" t="s">
        <v>18227</v>
      </c>
      <c r="I6223" s="1" t="s">
        <v>13529</v>
      </c>
    </row>
    <row r="6224" spans="1:9" x14ac:dyDescent="0.25">
      <c r="A6224" s="1" t="s">
        <v>13146</v>
      </c>
      <c r="B6224" s="1" t="s">
        <v>6804</v>
      </c>
      <c r="C6224" s="1" t="s">
        <v>15435</v>
      </c>
      <c r="D6224" s="1" t="s">
        <v>1982</v>
      </c>
      <c r="E6224" s="1" t="s">
        <v>18228</v>
      </c>
      <c r="G6224" s="1" t="s">
        <v>13899</v>
      </c>
      <c r="H6224" s="1" t="s">
        <v>18229</v>
      </c>
      <c r="I6224" s="1" t="s">
        <v>13529</v>
      </c>
    </row>
    <row r="6225" spans="1:9" x14ac:dyDescent="0.25">
      <c r="A6225" s="1" t="s">
        <v>13147</v>
      </c>
      <c r="B6225" s="1" t="s">
        <v>6805</v>
      </c>
      <c r="C6225" s="1" t="s">
        <v>15564</v>
      </c>
      <c r="D6225" s="1" t="s">
        <v>2128</v>
      </c>
      <c r="E6225" s="1" t="s">
        <v>17188</v>
      </c>
      <c r="G6225" s="1" t="s">
        <v>16525</v>
      </c>
      <c r="H6225" s="1" t="s">
        <v>18230</v>
      </c>
      <c r="I6225" s="1" t="s">
        <v>13529</v>
      </c>
    </row>
    <row r="6226" spans="1:9" x14ac:dyDescent="0.25">
      <c r="A6226" s="1" t="s">
        <v>13148</v>
      </c>
      <c r="B6226" s="1" t="s">
        <v>6806</v>
      </c>
      <c r="C6226" s="1" t="s">
        <v>15564</v>
      </c>
      <c r="D6226" s="1" t="s">
        <v>2128</v>
      </c>
      <c r="E6226" s="1" t="s">
        <v>16527</v>
      </c>
      <c r="G6226" s="1" t="s">
        <v>16525</v>
      </c>
      <c r="H6226" s="1" t="s">
        <v>18231</v>
      </c>
      <c r="I6226" s="1" t="s">
        <v>13529</v>
      </c>
    </row>
    <row r="6227" spans="1:9" x14ac:dyDescent="0.25">
      <c r="A6227" s="1" t="s">
        <v>13149</v>
      </c>
      <c r="B6227" s="1" t="s">
        <v>6807</v>
      </c>
      <c r="C6227" s="1" t="s">
        <v>15564</v>
      </c>
      <c r="D6227" s="1" t="s">
        <v>2128</v>
      </c>
      <c r="E6227" s="1" t="s">
        <v>18232</v>
      </c>
      <c r="G6227" s="1" t="s">
        <v>16525</v>
      </c>
      <c r="H6227" s="1" t="s">
        <v>18233</v>
      </c>
      <c r="I6227" s="1" t="s">
        <v>13529</v>
      </c>
    </row>
    <row r="6228" spans="1:9" x14ac:dyDescent="0.25">
      <c r="A6228" s="1" t="s">
        <v>13150</v>
      </c>
      <c r="B6228" s="1" t="s">
        <v>6808</v>
      </c>
      <c r="C6228" s="1" t="s">
        <v>15564</v>
      </c>
      <c r="D6228" s="1" t="s">
        <v>2128</v>
      </c>
      <c r="E6228" s="1" t="s">
        <v>18234</v>
      </c>
      <c r="G6228" s="1" t="s">
        <v>16525</v>
      </c>
      <c r="H6228" s="1" t="s">
        <v>18233</v>
      </c>
      <c r="I6228" s="1" t="s">
        <v>13529</v>
      </c>
    </row>
    <row r="6229" spans="1:9" x14ac:dyDescent="0.25">
      <c r="A6229" s="1" t="s">
        <v>13151</v>
      </c>
      <c r="B6229" s="1" t="s">
        <v>6809</v>
      </c>
      <c r="C6229" s="1" t="s">
        <v>15564</v>
      </c>
      <c r="D6229" s="1" t="s">
        <v>2128</v>
      </c>
      <c r="E6229" s="1" t="s">
        <v>18235</v>
      </c>
      <c r="G6229" s="1" t="s">
        <v>16525</v>
      </c>
      <c r="H6229" s="1" t="s">
        <v>18236</v>
      </c>
      <c r="I6229" s="1" t="s">
        <v>13529</v>
      </c>
    </row>
    <row r="6230" spans="1:9" x14ac:dyDescent="0.25">
      <c r="A6230" s="1" t="s">
        <v>13152</v>
      </c>
      <c r="B6230" s="1" t="s">
        <v>6810</v>
      </c>
      <c r="C6230" s="1" t="s">
        <v>15564</v>
      </c>
      <c r="D6230" s="1" t="s">
        <v>2128</v>
      </c>
      <c r="E6230" s="1" t="s">
        <v>18237</v>
      </c>
      <c r="G6230" s="1" t="s">
        <v>16522</v>
      </c>
      <c r="H6230" s="1" t="s">
        <v>18238</v>
      </c>
      <c r="I6230" s="1" t="s">
        <v>13529</v>
      </c>
    </row>
    <row r="6231" spans="1:9" x14ac:dyDescent="0.25">
      <c r="A6231" s="1" t="s">
        <v>13153</v>
      </c>
      <c r="B6231" s="1" t="s">
        <v>6811</v>
      </c>
      <c r="C6231" s="1" t="s">
        <v>15564</v>
      </c>
      <c r="D6231" s="1" t="s">
        <v>2128</v>
      </c>
      <c r="E6231" s="1" t="s">
        <v>18239</v>
      </c>
      <c r="G6231" s="1" t="s">
        <v>16525</v>
      </c>
      <c r="H6231" s="1" t="s">
        <v>16555</v>
      </c>
      <c r="I6231" s="1" t="s">
        <v>13529</v>
      </c>
    </row>
    <row r="6232" spans="1:9" x14ac:dyDescent="0.25">
      <c r="A6232" s="1" t="s">
        <v>13154</v>
      </c>
      <c r="B6232" s="1" t="s">
        <v>6812</v>
      </c>
      <c r="C6232" s="1" t="s">
        <v>15564</v>
      </c>
      <c r="D6232" s="1" t="s">
        <v>2128</v>
      </c>
      <c r="E6232" s="1" t="s">
        <v>18240</v>
      </c>
      <c r="G6232" s="1" t="s">
        <v>16525</v>
      </c>
      <c r="H6232" s="1" t="s">
        <v>16543</v>
      </c>
      <c r="I6232" s="1" t="s">
        <v>13529</v>
      </c>
    </row>
    <row r="6233" spans="1:9" x14ac:dyDescent="0.25">
      <c r="A6233" s="1" t="s">
        <v>13155</v>
      </c>
      <c r="B6233" s="1" t="s">
        <v>6813</v>
      </c>
      <c r="C6233" s="1" t="s">
        <v>15564</v>
      </c>
      <c r="D6233" s="1" t="s">
        <v>2128</v>
      </c>
      <c r="E6233" s="1" t="s">
        <v>18241</v>
      </c>
      <c r="G6233" s="1" t="s">
        <v>16525</v>
      </c>
      <c r="H6233" s="1" t="s">
        <v>18242</v>
      </c>
      <c r="I6233" s="1" t="s">
        <v>13529</v>
      </c>
    </row>
    <row r="6234" spans="1:9" x14ac:dyDescent="0.25">
      <c r="A6234" s="1" t="s">
        <v>13156</v>
      </c>
      <c r="B6234" s="1" t="s">
        <v>6814</v>
      </c>
      <c r="C6234" s="1" t="s">
        <v>15564</v>
      </c>
      <c r="D6234" s="1" t="s">
        <v>2128</v>
      </c>
      <c r="E6234" s="1" t="s">
        <v>18243</v>
      </c>
      <c r="G6234" s="1" t="s">
        <v>16525</v>
      </c>
      <c r="H6234" s="1" t="s">
        <v>16963</v>
      </c>
      <c r="I6234" s="1" t="s">
        <v>13529</v>
      </c>
    </row>
    <row r="6235" spans="1:9" x14ac:dyDescent="0.25">
      <c r="A6235" s="1" t="s">
        <v>13157</v>
      </c>
      <c r="B6235" s="1" t="s">
        <v>6815</v>
      </c>
      <c r="C6235" s="1" t="s">
        <v>15483</v>
      </c>
      <c r="D6235" s="1" t="s">
        <v>2008</v>
      </c>
      <c r="E6235" s="1" t="s">
        <v>14174</v>
      </c>
      <c r="G6235" s="1" t="s">
        <v>13777</v>
      </c>
      <c r="H6235" s="1" t="s">
        <v>16566</v>
      </c>
      <c r="I6235" s="1" t="s">
        <v>13529</v>
      </c>
    </row>
    <row r="6236" spans="1:9" x14ac:dyDescent="0.25">
      <c r="A6236" s="1" t="s">
        <v>13158</v>
      </c>
      <c r="B6236" s="1" t="s">
        <v>6816</v>
      </c>
      <c r="C6236" s="1" t="s">
        <v>15483</v>
      </c>
      <c r="D6236" s="1" t="s">
        <v>2008</v>
      </c>
      <c r="E6236" s="1" t="s">
        <v>18244</v>
      </c>
      <c r="G6236" s="1" t="s">
        <v>13777</v>
      </c>
      <c r="H6236" s="1" t="s">
        <v>18245</v>
      </c>
      <c r="I6236" s="1" t="s">
        <v>13529</v>
      </c>
    </row>
    <row r="6237" spans="1:9" x14ac:dyDescent="0.25">
      <c r="A6237" s="1" t="s">
        <v>13159</v>
      </c>
      <c r="B6237" s="1" t="s">
        <v>6817</v>
      </c>
      <c r="C6237" s="1" t="s">
        <v>15483</v>
      </c>
      <c r="D6237" s="1" t="s">
        <v>2008</v>
      </c>
      <c r="E6237" s="1" t="s">
        <v>14328</v>
      </c>
      <c r="G6237" s="1" t="s">
        <v>13899</v>
      </c>
      <c r="H6237" s="1" t="s">
        <v>16499</v>
      </c>
      <c r="I6237" s="1" t="s">
        <v>13529</v>
      </c>
    </row>
    <row r="6238" spans="1:9" x14ac:dyDescent="0.25">
      <c r="A6238" s="1" t="s">
        <v>13160</v>
      </c>
      <c r="B6238" s="1" t="s">
        <v>6818</v>
      </c>
      <c r="C6238" s="1" t="s">
        <v>15483</v>
      </c>
      <c r="D6238" s="1" t="s">
        <v>2008</v>
      </c>
      <c r="E6238" s="1" t="s">
        <v>18246</v>
      </c>
      <c r="G6238" s="1" t="s">
        <v>13777</v>
      </c>
      <c r="H6238" s="1" t="s">
        <v>17902</v>
      </c>
      <c r="I6238" s="1" t="s">
        <v>13529</v>
      </c>
    </row>
    <row r="6239" spans="1:9" x14ac:dyDescent="0.25">
      <c r="A6239" s="1" t="s">
        <v>13161</v>
      </c>
      <c r="B6239" s="1" t="s">
        <v>6819</v>
      </c>
      <c r="C6239" s="1" t="s">
        <v>15483</v>
      </c>
      <c r="D6239" s="1" t="s">
        <v>2008</v>
      </c>
      <c r="E6239" s="1" t="s">
        <v>15086</v>
      </c>
      <c r="G6239" s="1" t="s">
        <v>13777</v>
      </c>
      <c r="H6239" s="1" t="s">
        <v>15087</v>
      </c>
      <c r="I6239" s="1" t="s">
        <v>13529</v>
      </c>
    </row>
    <row r="6240" spans="1:9" x14ac:dyDescent="0.25">
      <c r="A6240" s="1" t="s">
        <v>13162</v>
      </c>
      <c r="B6240" s="1" t="s">
        <v>6820</v>
      </c>
      <c r="C6240" s="1" t="s">
        <v>15473</v>
      </c>
      <c r="D6240" s="1" t="s">
        <v>2001</v>
      </c>
      <c r="G6240" s="1" t="s">
        <v>15475</v>
      </c>
      <c r="H6240" s="1" t="s">
        <v>13528</v>
      </c>
      <c r="I6240" s="1" t="s">
        <v>13529</v>
      </c>
    </row>
    <row r="6241" spans="1:9" x14ac:dyDescent="0.25">
      <c r="A6241" s="1" t="s">
        <v>13163</v>
      </c>
      <c r="B6241" s="1" t="s">
        <v>6821</v>
      </c>
      <c r="C6241" s="1" t="s">
        <v>16560</v>
      </c>
      <c r="D6241" s="1" t="s">
        <v>3873</v>
      </c>
      <c r="E6241" s="1" t="s">
        <v>16561</v>
      </c>
      <c r="G6241" s="1" t="s">
        <v>13899</v>
      </c>
      <c r="H6241" s="1" t="s">
        <v>16563</v>
      </c>
      <c r="I6241" s="1" t="s">
        <v>13529</v>
      </c>
    </row>
    <row r="6242" spans="1:9" x14ac:dyDescent="0.25">
      <c r="A6242" s="1" t="s">
        <v>13164</v>
      </c>
      <c r="B6242" s="1" t="s">
        <v>6822</v>
      </c>
      <c r="C6242" s="1" t="s">
        <v>16560</v>
      </c>
      <c r="D6242" s="1" t="s">
        <v>3873</v>
      </c>
      <c r="E6242" s="1" t="s">
        <v>16685</v>
      </c>
      <c r="G6242" s="1" t="s">
        <v>13899</v>
      </c>
      <c r="H6242" s="1" t="s">
        <v>15215</v>
      </c>
      <c r="I6242" s="1" t="s">
        <v>13529</v>
      </c>
    </row>
    <row r="6243" spans="1:9" x14ac:dyDescent="0.25">
      <c r="A6243" s="1" t="s">
        <v>13165</v>
      </c>
      <c r="B6243" s="1" t="s">
        <v>6823</v>
      </c>
      <c r="C6243" s="1" t="s">
        <v>16363</v>
      </c>
      <c r="D6243" s="1" t="s">
        <v>3623</v>
      </c>
      <c r="E6243" s="1" t="s">
        <v>17111</v>
      </c>
      <c r="F6243" s="1" t="s">
        <v>6824</v>
      </c>
      <c r="G6243" s="1" t="s">
        <v>16222</v>
      </c>
      <c r="H6243" s="1" t="s">
        <v>15190</v>
      </c>
      <c r="I6243" s="1" t="s">
        <v>13529</v>
      </c>
    </row>
    <row r="6244" spans="1:9" x14ac:dyDescent="0.25">
      <c r="A6244" s="1" t="s">
        <v>13166</v>
      </c>
      <c r="B6244" s="1" t="s">
        <v>6825</v>
      </c>
      <c r="C6244" s="1" t="s">
        <v>16363</v>
      </c>
      <c r="D6244" s="1" t="s">
        <v>3623</v>
      </c>
      <c r="E6244" s="1" t="s">
        <v>18216</v>
      </c>
      <c r="G6244" s="1" t="s">
        <v>16222</v>
      </c>
      <c r="H6244" s="1" t="s">
        <v>18217</v>
      </c>
      <c r="I6244" s="1" t="s">
        <v>13529</v>
      </c>
    </row>
    <row r="6245" spans="1:9" x14ac:dyDescent="0.25">
      <c r="A6245" s="1" t="s">
        <v>13167</v>
      </c>
      <c r="B6245" s="1" t="s">
        <v>6826</v>
      </c>
      <c r="C6245" s="1" t="s">
        <v>16363</v>
      </c>
      <c r="D6245" s="1" t="s">
        <v>3623</v>
      </c>
      <c r="E6245" s="1" t="s">
        <v>18247</v>
      </c>
      <c r="G6245" s="1" t="s">
        <v>16222</v>
      </c>
      <c r="H6245" s="1" t="s">
        <v>16896</v>
      </c>
      <c r="I6245" s="1" t="s">
        <v>13529</v>
      </c>
    </row>
    <row r="6246" spans="1:9" x14ac:dyDescent="0.25">
      <c r="A6246" s="1" t="s">
        <v>13168</v>
      </c>
      <c r="B6246" s="1" t="s">
        <v>6827</v>
      </c>
      <c r="C6246" s="1" t="s">
        <v>16363</v>
      </c>
      <c r="D6246" s="1" t="s">
        <v>3623</v>
      </c>
      <c r="E6246" s="1" t="s">
        <v>18215</v>
      </c>
      <c r="G6246" s="1" t="s">
        <v>16222</v>
      </c>
      <c r="H6246" s="1" t="s">
        <v>14800</v>
      </c>
      <c r="I6246" s="1" t="s">
        <v>13529</v>
      </c>
    </row>
    <row r="6247" spans="1:9" x14ac:dyDescent="0.25">
      <c r="A6247" s="1" t="s">
        <v>13169</v>
      </c>
      <c r="B6247" s="1" t="s">
        <v>6828</v>
      </c>
      <c r="C6247" s="1" t="s">
        <v>16363</v>
      </c>
      <c r="D6247" s="1" t="s">
        <v>3623</v>
      </c>
      <c r="E6247" s="1" t="s">
        <v>18248</v>
      </c>
      <c r="G6247" s="1" t="s">
        <v>16222</v>
      </c>
      <c r="H6247" s="1" t="s">
        <v>15192</v>
      </c>
      <c r="I6247" s="1" t="s">
        <v>13529</v>
      </c>
    </row>
    <row r="6248" spans="1:9" x14ac:dyDescent="0.25">
      <c r="A6248" s="1" t="s">
        <v>6829</v>
      </c>
      <c r="B6248" s="1" t="s">
        <v>6830</v>
      </c>
      <c r="C6248" s="1" t="s">
        <v>13556</v>
      </c>
      <c r="D6248" s="1" t="s">
        <v>43</v>
      </c>
      <c r="F6248" s="1" t="s">
        <v>4683</v>
      </c>
      <c r="G6248" s="1" t="s">
        <v>13557</v>
      </c>
      <c r="H6248" s="1" t="s">
        <v>13558</v>
      </c>
      <c r="I6248" s="1" t="s">
        <v>13529</v>
      </c>
    </row>
    <row r="6249" spans="1:9" x14ac:dyDescent="0.25">
      <c r="A6249" s="1" t="s">
        <v>13170</v>
      </c>
      <c r="B6249" s="1" t="s">
        <v>6831</v>
      </c>
      <c r="C6249" s="1" t="s">
        <v>16247</v>
      </c>
      <c r="D6249" s="1" t="s">
        <v>3433</v>
      </c>
      <c r="E6249" s="1" t="s">
        <v>18249</v>
      </c>
      <c r="G6249" s="1" t="s">
        <v>13649</v>
      </c>
      <c r="H6249" s="1" t="s">
        <v>18250</v>
      </c>
      <c r="I6249" s="1" t="s">
        <v>13529</v>
      </c>
    </row>
    <row r="6250" spans="1:9" x14ac:dyDescent="0.25">
      <c r="A6250" s="1" t="s">
        <v>13171</v>
      </c>
      <c r="B6250" s="1" t="s">
        <v>6832</v>
      </c>
      <c r="C6250" s="1" t="s">
        <v>15052</v>
      </c>
      <c r="D6250" s="1" t="s">
        <v>1415</v>
      </c>
      <c r="E6250" s="1" t="s">
        <v>16477</v>
      </c>
      <c r="G6250" s="1" t="s">
        <v>13649</v>
      </c>
      <c r="H6250" s="1" t="s">
        <v>15058</v>
      </c>
      <c r="I6250" s="1" t="s">
        <v>13529</v>
      </c>
    </row>
    <row r="6251" spans="1:9" x14ac:dyDescent="0.25">
      <c r="A6251" s="1" t="s">
        <v>13172</v>
      </c>
      <c r="B6251" s="1" t="s">
        <v>6833</v>
      </c>
      <c r="C6251" s="1" t="s">
        <v>14749</v>
      </c>
      <c r="D6251" s="1" t="s">
        <v>1172</v>
      </c>
      <c r="G6251" s="1" t="s">
        <v>13738</v>
      </c>
      <c r="H6251" s="1" t="s">
        <v>13528</v>
      </c>
      <c r="I6251" s="1" t="s">
        <v>13529</v>
      </c>
    </row>
    <row r="6252" spans="1:9" x14ac:dyDescent="0.25">
      <c r="A6252" s="1" t="s">
        <v>13173</v>
      </c>
      <c r="B6252" s="1" t="s">
        <v>247</v>
      </c>
      <c r="C6252" s="1" t="s">
        <v>14749</v>
      </c>
      <c r="D6252" s="1" t="s">
        <v>1172</v>
      </c>
      <c r="E6252" s="1" t="s">
        <v>13733</v>
      </c>
      <c r="F6252" s="1" t="s">
        <v>201</v>
      </c>
      <c r="G6252" s="1" t="s">
        <v>14751</v>
      </c>
      <c r="H6252" s="1" t="s">
        <v>17051</v>
      </c>
      <c r="I6252" s="1" t="s">
        <v>13529</v>
      </c>
    </row>
    <row r="6253" spans="1:9" x14ac:dyDescent="0.25">
      <c r="A6253" s="1" t="s">
        <v>13174</v>
      </c>
      <c r="B6253" s="1" t="s">
        <v>6834</v>
      </c>
      <c r="C6253" s="1" t="s">
        <v>16709</v>
      </c>
      <c r="D6253" s="1" t="s">
        <v>4092</v>
      </c>
      <c r="E6253" s="1" t="s">
        <v>13621</v>
      </c>
      <c r="G6253" s="1" t="s">
        <v>13557</v>
      </c>
      <c r="H6253" s="1" t="s">
        <v>15339</v>
      </c>
      <c r="I6253" s="1" t="s">
        <v>13529</v>
      </c>
    </row>
    <row r="6254" spans="1:9" x14ac:dyDescent="0.25">
      <c r="A6254" s="1" t="s">
        <v>13175</v>
      </c>
      <c r="B6254" s="1" t="s">
        <v>6835</v>
      </c>
      <c r="C6254" s="1" t="s">
        <v>16709</v>
      </c>
      <c r="D6254" s="1" t="s">
        <v>4092</v>
      </c>
      <c r="E6254" s="1" t="s">
        <v>17131</v>
      </c>
      <c r="G6254" s="1" t="s">
        <v>13562</v>
      </c>
      <c r="H6254" s="1" t="s">
        <v>17132</v>
      </c>
      <c r="I6254" s="1" t="s">
        <v>13529</v>
      </c>
    </row>
    <row r="6255" spans="1:9" x14ac:dyDescent="0.25">
      <c r="A6255" s="1" t="s">
        <v>13176</v>
      </c>
      <c r="B6255" s="1" t="s">
        <v>6836</v>
      </c>
      <c r="C6255" s="1" t="s">
        <v>16709</v>
      </c>
      <c r="D6255" s="1" t="s">
        <v>4092</v>
      </c>
      <c r="E6255" s="1" t="s">
        <v>14367</v>
      </c>
      <c r="G6255" s="1" t="s">
        <v>13557</v>
      </c>
      <c r="H6255" s="1" t="s">
        <v>14368</v>
      </c>
      <c r="I6255" s="1" t="s">
        <v>13529</v>
      </c>
    </row>
    <row r="6256" spans="1:9" x14ac:dyDescent="0.25">
      <c r="A6256" s="1" t="s">
        <v>13177</v>
      </c>
      <c r="B6256" s="1" t="s">
        <v>6837</v>
      </c>
      <c r="C6256" s="1" t="s">
        <v>16709</v>
      </c>
      <c r="D6256" s="1" t="s">
        <v>4092</v>
      </c>
      <c r="E6256" s="1" t="s">
        <v>13732</v>
      </c>
      <c r="G6256" s="1" t="s">
        <v>13572</v>
      </c>
      <c r="H6256" s="1" t="s">
        <v>13672</v>
      </c>
      <c r="I6256" s="1" t="s">
        <v>13529</v>
      </c>
    </row>
    <row r="6257" spans="1:9" x14ac:dyDescent="0.25">
      <c r="A6257" s="1" t="s">
        <v>13178</v>
      </c>
      <c r="B6257" s="1" t="s">
        <v>6838</v>
      </c>
      <c r="C6257" s="1" t="s">
        <v>16709</v>
      </c>
      <c r="D6257" s="1" t="s">
        <v>4092</v>
      </c>
      <c r="E6257" s="1" t="s">
        <v>13566</v>
      </c>
      <c r="G6257" s="1" t="s">
        <v>13557</v>
      </c>
      <c r="H6257" s="1" t="s">
        <v>15341</v>
      </c>
      <c r="I6257" s="1" t="s">
        <v>13529</v>
      </c>
    </row>
    <row r="6258" spans="1:9" x14ac:dyDescent="0.25">
      <c r="A6258" s="1" t="s">
        <v>13179</v>
      </c>
      <c r="B6258" s="1" t="s">
        <v>6839</v>
      </c>
      <c r="C6258" s="1" t="s">
        <v>16709</v>
      </c>
      <c r="D6258" s="1" t="s">
        <v>4092</v>
      </c>
      <c r="E6258" s="1" t="s">
        <v>14489</v>
      </c>
      <c r="G6258" s="1" t="s">
        <v>13562</v>
      </c>
      <c r="H6258" s="1" t="s">
        <v>15346</v>
      </c>
      <c r="I6258" s="1" t="s">
        <v>13529</v>
      </c>
    </row>
    <row r="6259" spans="1:9" x14ac:dyDescent="0.25">
      <c r="A6259" s="1" t="s">
        <v>13180</v>
      </c>
      <c r="B6259" s="1" t="s">
        <v>6839</v>
      </c>
      <c r="C6259" s="1" t="s">
        <v>16709</v>
      </c>
      <c r="D6259" s="1" t="s">
        <v>4092</v>
      </c>
      <c r="E6259" s="1" t="s">
        <v>14202</v>
      </c>
      <c r="G6259" s="1" t="s">
        <v>13562</v>
      </c>
      <c r="H6259" s="1" t="s">
        <v>14479</v>
      </c>
      <c r="I6259" s="1" t="s">
        <v>13529</v>
      </c>
    </row>
    <row r="6260" spans="1:9" x14ac:dyDescent="0.25">
      <c r="A6260" s="1" t="s">
        <v>13181</v>
      </c>
      <c r="B6260" s="1" t="s">
        <v>6840</v>
      </c>
      <c r="C6260" s="1" t="s">
        <v>16709</v>
      </c>
      <c r="D6260" s="1" t="s">
        <v>4092</v>
      </c>
      <c r="E6260" s="1" t="s">
        <v>14451</v>
      </c>
      <c r="G6260" s="1" t="s">
        <v>13562</v>
      </c>
      <c r="H6260" s="1" t="s">
        <v>18251</v>
      </c>
      <c r="I6260" s="1" t="s">
        <v>13529</v>
      </c>
    </row>
    <row r="6261" spans="1:9" x14ac:dyDescent="0.25">
      <c r="A6261" s="1" t="s">
        <v>13182</v>
      </c>
      <c r="B6261" s="1" t="s">
        <v>6841</v>
      </c>
      <c r="C6261" s="1" t="s">
        <v>16709</v>
      </c>
      <c r="D6261" s="1" t="s">
        <v>4092</v>
      </c>
      <c r="E6261" s="1" t="s">
        <v>14066</v>
      </c>
      <c r="G6261" s="1" t="s">
        <v>13562</v>
      </c>
      <c r="H6261" s="1" t="s">
        <v>17395</v>
      </c>
      <c r="I6261" s="1" t="s">
        <v>13529</v>
      </c>
    </row>
    <row r="6262" spans="1:9" x14ac:dyDescent="0.25">
      <c r="A6262" s="1" t="s">
        <v>13183</v>
      </c>
      <c r="B6262" s="1" t="s">
        <v>6842</v>
      </c>
      <c r="C6262" s="1" t="s">
        <v>16709</v>
      </c>
      <c r="D6262" s="1" t="s">
        <v>4092</v>
      </c>
      <c r="E6262" s="1" t="s">
        <v>14498</v>
      </c>
      <c r="G6262" s="1" t="s">
        <v>13752</v>
      </c>
      <c r="H6262" s="1" t="s">
        <v>14499</v>
      </c>
      <c r="I6262" s="1" t="s">
        <v>13529</v>
      </c>
    </row>
    <row r="6263" spans="1:9" x14ac:dyDescent="0.25">
      <c r="A6263" s="1" t="s">
        <v>13184</v>
      </c>
      <c r="B6263" s="1" t="s">
        <v>6843</v>
      </c>
      <c r="C6263" s="1" t="s">
        <v>16709</v>
      </c>
      <c r="D6263" s="1" t="s">
        <v>4092</v>
      </c>
      <c r="E6263" s="1" t="s">
        <v>14618</v>
      </c>
      <c r="G6263" s="1" t="s">
        <v>13752</v>
      </c>
      <c r="H6263" s="1" t="s">
        <v>14913</v>
      </c>
      <c r="I6263" s="1" t="s">
        <v>13529</v>
      </c>
    </row>
    <row r="6264" spans="1:9" x14ac:dyDescent="0.25">
      <c r="A6264" s="1" t="s">
        <v>13185</v>
      </c>
      <c r="B6264" s="1" t="s">
        <v>1252</v>
      </c>
      <c r="C6264" s="1" t="s">
        <v>16709</v>
      </c>
      <c r="D6264" s="1" t="s">
        <v>4092</v>
      </c>
      <c r="E6264" s="1" t="s">
        <v>14836</v>
      </c>
      <c r="G6264" s="1" t="s">
        <v>13557</v>
      </c>
      <c r="H6264" s="1" t="s">
        <v>18252</v>
      </c>
      <c r="I6264" s="1" t="s">
        <v>13529</v>
      </c>
    </row>
    <row r="6265" spans="1:9" x14ac:dyDescent="0.25">
      <c r="A6265" s="1" t="s">
        <v>13186</v>
      </c>
      <c r="B6265" s="1" t="s">
        <v>6844</v>
      </c>
      <c r="C6265" s="1" t="s">
        <v>13556</v>
      </c>
      <c r="D6265" s="1" t="s">
        <v>43</v>
      </c>
      <c r="G6265" s="1" t="s">
        <v>13562</v>
      </c>
      <c r="H6265" s="1" t="s">
        <v>13528</v>
      </c>
      <c r="I6265" s="1" t="s">
        <v>13529</v>
      </c>
    </row>
    <row r="6266" spans="1:9" x14ac:dyDescent="0.25">
      <c r="A6266" s="1" t="s">
        <v>13187</v>
      </c>
      <c r="B6266" s="1" t="s">
        <v>6845</v>
      </c>
      <c r="C6266" s="1" t="s">
        <v>13556</v>
      </c>
      <c r="D6266" s="1" t="s">
        <v>43</v>
      </c>
      <c r="G6266" s="1" t="s">
        <v>13562</v>
      </c>
      <c r="H6266" s="1" t="s">
        <v>13528</v>
      </c>
      <c r="I6266" s="1" t="s">
        <v>13529</v>
      </c>
    </row>
    <row r="6267" spans="1:9" x14ac:dyDescent="0.25">
      <c r="A6267" s="1" t="s">
        <v>13188</v>
      </c>
      <c r="B6267" s="1" t="s">
        <v>6846</v>
      </c>
      <c r="C6267" s="1" t="s">
        <v>13873</v>
      </c>
      <c r="D6267" s="1" t="s">
        <v>369</v>
      </c>
      <c r="E6267" s="1" t="s">
        <v>16189</v>
      </c>
      <c r="G6267" s="1" t="s">
        <v>13535</v>
      </c>
      <c r="H6267" s="1" t="s">
        <v>13558</v>
      </c>
      <c r="I6267" s="1" t="s">
        <v>13529</v>
      </c>
    </row>
    <row r="6268" spans="1:9" x14ac:dyDescent="0.25">
      <c r="A6268" s="1" t="s">
        <v>13189</v>
      </c>
      <c r="B6268" s="1" t="s">
        <v>4475</v>
      </c>
      <c r="C6268" s="1" t="s">
        <v>13873</v>
      </c>
      <c r="D6268" s="1" t="s">
        <v>369</v>
      </c>
      <c r="E6268" s="1" t="s">
        <v>15576</v>
      </c>
      <c r="G6268" s="1" t="s">
        <v>13535</v>
      </c>
      <c r="H6268" s="1" t="s">
        <v>13558</v>
      </c>
      <c r="I6268" s="1" t="s">
        <v>13529</v>
      </c>
    </row>
    <row r="6269" spans="1:9" x14ac:dyDescent="0.25">
      <c r="A6269" s="1" t="s">
        <v>13190</v>
      </c>
      <c r="B6269" s="1" t="s">
        <v>4478</v>
      </c>
      <c r="C6269" s="1" t="s">
        <v>13873</v>
      </c>
      <c r="D6269" s="1" t="s">
        <v>369</v>
      </c>
      <c r="E6269" s="1" t="s">
        <v>14375</v>
      </c>
      <c r="G6269" s="1" t="s">
        <v>13535</v>
      </c>
      <c r="H6269" s="1" t="s">
        <v>13558</v>
      </c>
      <c r="I6269" s="1" t="s">
        <v>13529</v>
      </c>
    </row>
    <row r="6270" spans="1:9" x14ac:dyDescent="0.25">
      <c r="A6270" s="1" t="s">
        <v>13191</v>
      </c>
      <c r="B6270" s="1" t="s">
        <v>5066</v>
      </c>
      <c r="C6270" s="1" t="s">
        <v>13556</v>
      </c>
      <c r="D6270" s="1" t="s">
        <v>43</v>
      </c>
      <c r="E6270" s="1" t="s">
        <v>17334</v>
      </c>
      <c r="F6270" s="1" t="s">
        <v>17334</v>
      </c>
      <c r="G6270" s="1" t="s">
        <v>13562</v>
      </c>
      <c r="H6270" s="1" t="s">
        <v>17335</v>
      </c>
      <c r="I6270" s="1" t="s">
        <v>13529</v>
      </c>
    </row>
    <row r="6271" spans="1:9" x14ac:dyDescent="0.25">
      <c r="A6271" s="1" t="s">
        <v>13192</v>
      </c>
      <c r="B6271" s="1" t="s">
        <v>4674</v>
      </c>
      <c r="C6271" s="1" t="s">
        <v>13873</v>
      </c>
      <c r="D6271" s="1" t="s">
        <v>369</v>
      </c>
      <c r="E6271" s="1" t="s">
        <v>15348</v>
      </c>
      <c r="G6271" s="1" t="s">
        <v>13535</v>
      </c>
      <c r="H6271" s="1" t="s">
        <v>13558</v>
      </c>
      <c r="I6271" s="1" t="s">
        <v>13529</v>
      </c>
    </row>
    <row r="6272" spans="1:9" x14ac:dyDescent="0.25">
      <c r="A6272" s="1" t="s">
        <v>13193</v>
      </c>
      <c r="B6272" s="1" t="s">
        <v>5119</v>
      </c>
      <c r="C6272" s="1" t="s">
        <v>13873</v>
      </c>
      <c r="D6272" s="1" t="s">
        <v>369</v>
      </c>
      <c r="E6272" s="1" t="s">
        <v>15574</v>
      </c>
      <c r="G6272" s="1" t="s">
        <v>13535</v>
      </c>
      <c r="H6272" s="1" t="s">
        <v>13558</v>
      </c>
      <c r="I6272" s="1" t="s">
        <v>13529</v>
      </c>
    </row>
    <row r="6273" spans="1:9" x14ac:dyDescent="0.25">
      <c r="A6273" s="1" t="s">
        <v>13194</v>
      </c>
      <c r="B6273" s="1" t="s">
        <v>6847</v>
      </c>
      <c r="C6273" s="1" t="s">
        <v>13556</v>
      </c>
      <c r="D6273" s="1" t="s">
        <v>43</v>
      </c>
      <c r="E6273" s="1" t="s">
        <v>13574</v>
      </c>
      <c r="G6273" s="1" t="s">
        <v>13562</v>
      </c>
      <c r="H6273" s="1" t="s">
        <v>18253</v>
      </c>
      <c r="I6273" s="1" t="s">
        <v>13529</v>
      </c>
    </row>
    <row r="6274" spans="1:9" x14ac:dyDescent="0.25">
      <c r="A6274" s="1" t="s">
        <v>13195</v>
      </c>
      <c r="B6274" s="1" t="s">
        <v>6848</v>
      </c>
      <c r="C6274" s="1" t="s">
        <v>13556</v>
      </c>
      <c r="D6274" s="1" t="s">
        <v>43</v>
      </c>
      <c r="E6274" s="1" t="s">
        <v>13608</v>
      </c>
      <c r="G6274" s="1" t="s">
        <v>13562</v>
      </c>
      <c r="H6274" s="1" t="s">
        <v>17400</v>
      </c>
      <c r="I6274" s="1" t="s">
        <v>13529</v>
      </c>
    </row>
    <row r="6275" spans="1:9" x14ac:dyDescent="0.25">
      <c r="A6275" s="1" t="s">
        <v>13196</v>
      </c>
      <c r="B6275" s="1" t="s">
        <v>6849</v>
      </c>
      <c r="C6275" s="1" t="s">
        <v>13556</v>
      </c>
      <c r="D6275" s="1" t="s">
        <v>43</v>
      </c>
      <c r="E6275" s="1" t="s">
        <v>13646</v>
      </c>
      <c r="G6275" s="1" t="s">
        <v>13562</v>
      </c>
      <c r="H6275" s="1" t="s">
        <v>13647</v>
      </c>
      <c r="I6275" s="1" t="s">
        <v>13529</v>
      </c>
    </row>
    <row r="6276" spans="1:9" x14ac:dyDescent="0.25">
      <c r="A6276" s="1" t="s">
        <v>13197</v>
      </c>
      <c r="B6276" s="1" t="s">
        <v>6850</v>
      </c>
      <c r="C6276" s="1" t="s">
        <v>13556</v>
      </c>
      <c r="D6276" s="1" t="s">
        <v>43</v>
      </c>
      <c r="E6276" s="1" t="s">
        <v>13907</v>
      </c>
      <c r="G6276" s="1" t="s">
        <v>13562</v>
      </c>
      <c r="H6276" s="1" t="s">
        <v>18254</v>
      </c>
      <c r="I6276" s="1" t="s">
        <v>13529</v>
      </c>
    </row>
    <row r="6277" spans="1:9" x14ac:dyDescent="0.25">
      <c r="A6277" s="1" t="s">
        <v>13198</v>
      </c>
      <c r="B6277" s="1" t="s">
        <v>6851</v>
      </c>
      <c r="C6277" s="1" t="s">
        <v>13556</v>
      </c>
      <c r="D6277" s="1" t="s">
        <v>43</v>
      </c>
      <c r="E6277" s="1" t="s">
        <v>17240</v>
      </c>
      <c r="G6277" s="1" t="s">
        <v>13562</v>
      </c>
      <c r="H6277" s="1" t="s">
        <v>16842</v>
      </c>
      <c r="I6277" s="1" t="s">
        <v>13529</v>
      </c>
    </row>
    <row r="6278" spans="1:9" x14ac:dyDescent="0.25">
      <c r="A6278" s="1" t="s">
        <v>13199</v>
      </c>
      <c r="B6278" s="1" t="s">
        <v>6852</v>
      </c>
      <c r="C6278" s="1" t="s">
        <v>13556</v>
      </c>
      <c r="D6278" s="1" t="s">
        <v>43</v>
      </c>
      <c r="E6278" s="1" t="s">
        <v>16845</v>
      </c>
      <c r="G6278" s="1" t="s">
        <v>13562</v>
      </c>
      <c r="H6278" s="1" t="s">
        <v>16842</v>
      </c>
      <c r="I6278" s="1" t="s">
        <v>13529</v>
      </c>
    </row>
    <row r="6279" spans="1:9" x14ac:dyDescent="0.25">
      <c r="A6279" s="1" t="s">
        <v>13200</v>
      </c>
      <c r="B6279" s="1" t="s">
        <v>4900</v>
      </c>
      <c r="C6279" s="1" t="s">
        <v>13556</v>
      </c>
      <c r="D6279" s="1" t="s">
        <v>43</v>
      </c>
      <c r="E6279" s="1" t="s">
        <v>17030</v>
      </c>
      <c r="G6279" s="1" t="s">
        <v>13562</v>
      </c>
      <c r="H6279" s="1" t="s">
        <v>16356</v>
      </c>
      <c r="I6279" s="1" t="s">
        <v>13529</v>
      </c>
    </row>
    <row r="6280" spans="1:9" x14ac:dyDescent="0.25">
      <c r="A6280" s="1" t="s">
        <v>13201</v>
      </c>
      <c r="B6280" s="1" t="s">
        <v>6853</v>
      </c>
      <c r="C6280" s="1" t="s">
        <v>13556</v>
      </c>
      <c r="D6280" s="1" t="s">
        <v>43</v>
      </c>
      <c r="E6280" s="1" t="s">
        <v>16846</v>
      </c>
      <c r="G6280" s="1" t="s">
        <v>13562</v>
      </c>
      <c r="H6280" s="1" t="s">
        <v>15345</v>
      </c>
      <c r="I6280" s="1" t="s">
        <v>13529</v>
      </c>
    </row>
    <row r="6281" spans="1:9" x14ac:dyDescent="0.25">
      <c r="A6281" s="1" t="s">
        <v>13202</v>
      </c>
      <c r="B6281" s="1" t="s">
        <v>6854</v>
      </c>
      <c r="C6281" s="1" t="s">
        <v>13556</v>
      </c>
      <c r="D6281" s="1" t="s">
        <v>43</v>
      </c>
      <c r="E6281" s="1" t="s">
        <v>890</v>
      </c>
      <c r="G6281" s="1" t="s">
        <v>13562</v>
      </c>
      <c r="H6281" s="1" t="s">
        <v>13609</v>
      </c>
      <c r="I6281" s="1" t="s">
        <v>13529</v>
      </c>
    </row>
    <row r="6282" spans="1:9" x14ac:dyDescent="0.25">
      <c r="A6282" s="1" t="s">
        <v>13203</v>
      </c>
      <c r="B6282" s="1" t="s">
        <v>6855</v>
      </c>
      <c r="C6282" s="1" t="s">
        <v>13556</v>
      </c>
      <c r="D6282" s="1" t="s">
        <v>43</v>
      </c>
      <c r="E6282" s="1" t="s">
        <v>14007</v>
      </c>
      <c r="G6282" s="1" t="s">
        <v>13557</v>
      </c>
      <c r="H6282" s="1" t="s">
        <v>14605</v>
      </c>
      <c r="I6282" s="1" t="s">
        <v>13529</v>
      </c>
    </row>
    <row r="6283" spans="1:9" x14ac:dyDescent="0.25">
      <c r="A6283" s="1" t="s">
        <v>13204</v>
      </c>
      <c r="B6283" s="1" t="s">
        <v>6856</v>
      </c>
      <c r="C6283" s="1" t="s">
        <v>13556</v>
      </c>
      <c r="D6283" s="1" t="s">
        <v>43</v>
      </c>
      <c r="E6283" s="1" t="s">
        <v>13561</v>
      </c>
      <c r="G6283" s="1" t="s">
        <v>13557</v>
      </c>
      <c r="H6283" s="1" t="s">
        <v>14609</v>
      </c>
      <c r="I6283" s="1" t="s">
        <v>13529</v>
      </c>
    </row>
    <row r="6284" spans="1:9" x14ac:dyDescent="0.25">
      <c r="A6284" s="1" t="s">
        <v>13205</v>
      </c>
      <c r="B6284" s="1" t="s">
        <v>6857</v>
      </c>
      <c r="C6284" s="1" t="s">
        <v>13556</v>
      </c>
      <c r="D6284" s="1" t="s">
        <v>43</v>
      </c>
      <c r="E6284" s="1" t="s">
        <v>17006</v>
      </c>
      <c r="G6284" s="1" t="s">
        <v>13562</v>
      </c>
      <c r="H6284" s="1" t="s">
        <v>16842</v>
      </c>
      <c r="I6284" s="1" t="s">
        <v>13529</v>
      </c>
    </row>
    <row r="6285" spans="1:9" x14ac:dyDescent="0.25">
      <c r="A6285" s="1" t="s">
        <v>13206</v>
      </c>
      <c r="B6285" s="1" t="s">
        <v>6858</v>
      </c>
      <c r="C6285" s="1" t="s">
        <v>13556</v>
      </c>
      <c r="D6285" s="1" t="s">
        <v>43</v>
      </c>
      <c r="E6285" s="1" t="s">
        <v>17008</v>
      </c>
      <c r="G6285" s="1" t="s">
        <v>13562</v>
      </c>
      <c r="H6285" s="1" t="s">
        <v>16356</v>
      </c>
      <c r="I6285" s="1" t="s">
        <v>13529</v>
      </c>
    </row>
    <row r="6286" spans="1:9" x14ac:dyDescent="0.25">
      <c r="A6286" s="1" t="s">
        <v>13207</v>
      </c>
      <c r="B6286" s="1" t="s">
        <v>6859</v>
      </c>
      <c r="C6286" s="1" t="s">
        <v>13556</v>
      </c>
      <c r="D6286" s="1" t="s">
        <v>43</v>
      </c>
      <c r="E6286" s="1" t="s">
        <v>17242</v>
      </c>
      <c r="G6286" s="1" t="s">
        <v>13562</v>
      </c>
      <c r="H6286" s="1" t="s">
        <v>16356</v>
      </c>
      <c r="I6286" s="1" t="s">
        <v>13529</v>
      </c>
    </row>
    <row r="6287" spans="1:9" x14ac:dyDescent="0.25">
      <c r="A6287" s="1" t="s">
        <v>13208</v>
      </c>
      <c r="B6287" s="1" t="s">
        <v>6860</v>
      </c>
      <c r="C6287" s="1" t="s">
        <v>13556</v>
      </c>
      <c r="D6287" s="1" t="s">
        <v>43</v>
      </c>
      <c r="G6287" s="1" t="s">
        <v>13557</v>
      </c>
      <c r="H6287" s="1" t="s">
        <v>13528</v>
      </c>
      <c r="I6287" s="1" t="s">
        <v>13529</v>
      </c>
    </row>
    <row r="6288" spans="1:9" x14ac:dyDescent="0.25">
      <c r="A6288" s="1" t="s">
        <v>13209</v>
      </c>
      <c r="B6288" s="1" t="s">
        <v>6861</v>
      </c>
      <c r="C6288" s="1" t="s">
        <v>13556</v>
      </c>
      <c r="D6288" s="1" t="s">
        <v>43</v>
      </c>
      <c r="F6288" s="1" t="s">
        <v>4470</v>
      </c>
      <c r="G6288" s="1" t="s">
        <v>13557</v>
      </c>
      <c r="H6288" s="1" t="s">
        <v>18255</v>
      </c>
      <c r="I6288" s="1" t="s">
        <v>13529</v>
      </c>
    </row>
    <row r="6289" spans="1:9" x14ac:dyDescent="0.25">
      <c r="A6289" s="1" t="s">
        <v>13210</v>
      </c>
      <c r="B6289" s="1" t="s">
        <v>6862</v>
      </c>
      <c r="C6289" s="1" t="s">
        <v>13556</v>
      </c>
      <c r="D6289" s="1" t="s">
        <v>43</v>
      </c>
      <c r="E6289" s="1" t="s">
        <v>16996</v>
      </c>
      <c r="G6289" s="1" t="s">
        <v>13562</v>
      </c>
      <c r="H6289" s="1" t="s">
        <v>13618</v>
      </c>
      <c r="I6289" s="1" t="s">
        <v>13529</v>
      </c>
    </row>
    <row r="6290" spans="1:9" x14ac:dyDescent="0.25">
      <c r="A6290" s="1" t="s">
        <v>13211</v>
      </c>
      <c r="B6290" s="1" t="s">
        <v>6863</v>
      </c>
      <c r="C6290" s="1" t="s">
        <v>13556</v>
      </c>
      <c r="D6290" s="1" t="s">
        <v>43</v>
      </c>
      <c r="E6290" s="1" t="s">
        <v>16997</v>
      </c>
      <c r="G6290" s="1" t="s">
        <v>13562</v>
      </c>
      <c r="H6290" s="1" t="s">
        <v>16998</v>
      </c>
      <c r="I6290" s="1" t="s">
        <v>13529</v>
      </c>
    </row>
    <row r="6291" spans="1:9" x14ac:dyDescent="0.25">
      <c r="A6291" s="1" t="s">
        <v>13212</v>
      </c>
      <c r="B6291" s="1" t="s">
        <v>6864</v>
      </c>
      <c r="C6291" s="1" t="s">
        <v>13556</v>
      </c>
      <c r="D6291" s="1" t="s">
        <v>43</v>
      </c>
      <c r="E6291" s="1" t="s">
        <v>17016</v>
      </c>
      <c r="G6291" s="1" t="s">
        <v>13562</v>
      </c>
      <c r="H6291" s="1" t="s">
        <v>18256</v>
      </c>
      <c r="I6291" s="1" t="s">
        <v>13529</v>
      </c>
    </row>
    <row r="6292" spans="1:9" x14ac:dyDescent="0.25">
      <c r="A6292" s="1" t="s">
        <v>13213</v>
      </c>
      <c r="B6292" s="1" t="s">
        <v>4486</v>
      </c>
      <c r="C6292" s="1" t="s">
        <v>13556</v>
      </c>
      <c r="D6292" s="1" t="s">
        <v>43</v>
      </c>
      <c r="E6292" s="1" t="s">
        <v>14480</v>
      </c>
      <c r="G6292" s="1" t="s">
        <v>13562</v>
      </c>
      <c r="H6292" s="1" t="s">
        <v>13894</v>
      </c>
      <c r="I6292" s="1" t="s">
        <v>13529</v>
      </c>
    </row>
    <row r="6293" spans="1:9" x14ac:dyDescent="0.25">
      <c r="A6293" s="1" t="s">
        <v>13214</v>
      </c>
      <c r="B6293" s="1" t="s">
        <v>4484</v>
      </c>
      <c r="C6293" s="1" t="s">
        <v>13556</v>
      </c>
      <c r="D6293" s="1" t="s">
        <v>43</v>
      </c>
      <c r="E6293" s="1" t="s">
        <v>17017</v>
      </c>
      <c r="G6293" s="1" t="s">
        <v>13562</v>
      </c>
      <c r="H6293" s="1" t="s">
        <v>17399</v>
      </c>
      <c r="I6293" s="1" t="s">
        <v>13529</v>
      </c>
    </row>
    <row r="6294" spans="1:9" x14ac:dyDescent="0.25">
      <c r="A6294" s="1" t="s">
        <v>13215</v>
      </c>
      <c r="B6294" s="1" t="s">
        <v>6865</v>
      </c>
      <c r="C6294" s="1" t="s">
        <v>13556</v>
      </c>
      <c r="D6294" s="1" t="s">
        <v>43</v>
      </c>
      <c r="E6294" s="1" t="s">
        <v>15879</v>
      </c>
      <c r="G6294" s="1" t="s">
        <v>13562</v>
      </c>
      <c r="H6294" s="1" t="s">
        <v>18257</v>
      </c>
      <c r="I6294" s="1" t="s">
        <v>13529</v>
      </c>
    </row>
    <row r="6295" spans="1:9" x14ac:dyDescent="0.25">
      <c r="A6295" s="1" t="s">
        <v>13216</v>
      </c>
      <c r="B6295" s="1" t="s">
        <v>6866</v>
      </c>
      <c r="C6295" s="1" t="s">
        <v>13556</v>
      </c>
      <c r="D6295" s="1" t="s">
        <v>43</v>
      </c>
      <c r="E6295" s="1" t="s">
        <v>14217</v>
      </c>
      <c r="G6295" s="1" t="s">
        <v>13557</v>
      </c>
      <c r="H6295" s="1" t="s">
        <v>17336</v>
      </c>
      <c r="I6295" s="1" t="s">
        <v>13529</v>
      </c>
    </row>
    <row r="6296" spans="1:9" x14ac:dyDescent="0.25">
      <c r="A6296" s="1" t="s">
        <v>13217</v>
      </c>
      <c r="B6296" s="1" t="s">
        <v>4491</v>
      </c>
      <c r="C6296" s="1" t="s">
        <v>13556</v>
      </c>
      <c r="D6296" s="1" t="s">
        <v>43</v>
      </c>
      <c r="E6296" s="1" t="s">
        <v>14169</v>
      </c>
      <c r="G6296" s="1" t="s">
        <v>13562</v>
      </c>
      <c r="H6296" s="1" t="s">
        <v>13705</v>
      </c>
      <c r="I6296" s="1" t="s">
        <v>13529</v>
      </c>
    </row>
    <row r="6297" spans="1:9" x14ac:dyDescent="0.25">
      <c r="A6297" s="1" t="s">
        <v>13218</v>
      </c>
      <c r="B6297" s="1" t="s">
        <v>6867</v>
      </c>
      <c r="C6297" s="1" t="s">
        <v>13556</v>
      </c>
      <c r="D6297" s="1" t="s">
        <v>43</v>
      </c>
      <c r="E6297" s="1" t="s">
        <v>18258</v>
      </c>
      <c r="G6297" s="1" t="s">
        <v>14463</v>
      </c>
      <c r="H6297" s="1" t="s">
        <v>14437</v>
      </c>
      <c r="I6297" s="1" t="s">
        <v>13529</v>
      </c>
    </row>
    <row r="6298" spans="1:9" x14ac:dyDescent="0.25">
      <c r="A6298" s="1" t="s">
        <v>13219</v>
      </c>
      <c r="B6298" s="1" t="s">
        <v>6868</v>
      </c>
      <c r="C6298" s="1" t="s">
        <v>13556</v>
      </c>
      <c r="D6298" s="1" t="s">
        <v>43</v>
      </c>
      <c r="E6298" s="1" t="s">
        <v>14054</v>
      </c>
      <c r="G6298" s="1" t="s">
        <v>13562</v>
      </c>
      <c r="H6298" s="1" t="s">
        <v>13672</v>
      </c>
      <c r="I6298" s="1" t="s">
        <v>13529</v>
      </c>
    </row>
    <row r="6299" spans="1:9" x14ac:dyDescent="0.25">
      <c r="A6299" s="1" t="s">
        <v>13220</v>
      </c>
      <c r="B6299" s="1" t="s">
        <v>5130</v>
      </c>
      <c r="C6299" s="1" t="s">
        <v>13556</v>
      </c>
      <c r="D6299" s="1" t="s">
        <v>43</v>
      </c>
      <c r="E6299" s="1" t="s">
        <v>17122</v>
      </c>
      <c r="F6299" s="1" t="s">
        <v>13906</v>
      </c>
      <c r="G6299" s="1" t="s">
        <v>13591</v>
      </c>
      <c r="H6299" s="1" t="s">
        <v>17123</v>
      </c>
      <c r="I6299" s="1" t="s">
        <v>13529</v>
      </c>
    </row>
    <row r="6300" spans="1:9" x14ac:dyDescent="0.25">
      <c r="A6300" s="1" t="s">
        <v>13221</v>
      </c>
      <c r="B6300" s="1" t="s">
        <v>5124</v>
      </c>
      <c r="C6300" s="1" t="s">
        <v>13556</v>
      </c>
      <c r="D6300" s="1" t="s">
        <v>43</v>
      </c>
      <c r="E6300" s="1" t="s">
        <v>14144</v>
      </c>
      <c r="G6300" s="1" t="s">
        <v>13562</v>
      </c>
      <c r="H6300" s="1" t="s">
        <v>17351</v>
      </c>
      <c r="I6300" s="1" t="s">
        <v>13529</v>
      </c>
    </row>
    <row r="6301" spans="1:9" x14ac:dyDescent="0.25">
      <c r="A6301" s="1" t="s">
        <v>13222</v>
      </c>
      <c r="B6301" s="1" t="s">
        <v>6869</v>
      </c>
      <c r="C6301" s="1" t="s">
        <v>13556</v>
      </c>
      <c r="D6301" s="1" t="s">
        <v>43</v>
      </c>
      <c r="E6301" s="1" t="s">
        <v>13930</v>
      </c>
      <c r="G6301" s="1" t="s">
        <v>13562</v>
      </c>
      <c r="H6301" s="1" t="s">
        <v>13894</v>
      </c>
      <c r="I6301" s="1" t="s">
        <v>13529</v>
      </c>
    </row>
    <row r="6302" spans="1:9" x14ac:dyDescent="0.25">
      <c r="A6302" s="1" t="s">
        <v>13223</v>
      </c>
      <c r="B6302" s="1" t="s">
        <v>6870</v>
      </c>
      <c r="C6302" s="1" t="s">
        <v>13556</v>
      </c>
      <c r="D6302" s="1" t="s">
        <v>43</v>
      </c>
      <c r="E6302" s="1" t="s">
        <v>14021</v>
      </c>
      <c r="G6302" s="1" t="s">
        <v>13562</v>
      </c>
      <c r="H6302" s="1" t="s">
        <v>18259</v>
      </c>
      <c r="I6302" s="1" t="s">
        <v>13529</v>
      </c>
    </row>
    <row r="6303" spans="1:9" x14ac:dyDescent="0.25">
      <c r="A6303" s="1" t="s">
        <v>13224</v>
      </c>
      <c r="B6303" s="1" t="s">
        <v>4678</v>
      </c>
      <c r="C6303" s="1" t="s">
        <v>13556</v>
      </c>
      <c r="D6303" s="1" t="s">
        <v>43</v>
      </c>
      <c r="E6303" s="1" t="s">
        <v>14265</v>
      </c>
      <c r="G6303" s="1" t="s">
        <v>13562</v>
      </c>
      <c r="H6303" s="1" t="s">
        <v>18260</v>
      </c>
      <c r="I6303" s="1" t="s">
        <v>13529</v>
      </c>
    </row>
    <row r="6304" spans="1:9" x14ac:dyDescent="0.25">
      <c r="A6304" s="1" t="s">
        <v>13225</v>
      </c>
      <c r="B6304" s="1" t="s">
        <v>6871</v>
      </c>
      <c r="C6304" s="1" t="s">
        <v>13556</v>
      </c>
      <c r="D6304" s="1" t="s">
        <v>43</v>
      </c>
      <c r="E6304" s="1" t="s">
        <v>16494</v>
      </c>
      <c r="G6304" s="1" t="s">
        <v>13562</v>
      </c>
      <c r="H6304" s="1" t="s">
        <v>14008</v>
      </c>
      <c r="I6304" s="1" t="s">
        <v>13529</v>
      </c>
    </row>
    <row r="6305" spans="1:9" x14ac:dyDescent="0.25">
      <c r="A6305" s="1" t="s">
        <v>13226</v>
      </c>
      <c r="B6305" s="1" t="s">
        <v>5343</v>
      </c>
      <c r="C6305" s="1" t="s">
        <v>13556</v>
      </c>
      <c r="D6305" s="1" t="s">
        <v>43</v>
      </c>
      <c r="E6305" s="1" t="s">
        <v>14706</v>
      </c>
      <c r="G6305" s="1" t="s">
        <v>13562</v>
      </c>
      <c r="H6305" s="1" t="s">
        <v>14707</v>
      </c>
      <c r="I6305" s="1" t="s">
        <v>13529</v>
      </c>
    </row>
    <row r="6306" spans="1:9" x14ac:dyDescent="0.25">
      <c r="A6306" s="1" t="s">
        <v>13227</v>
      </c>
      <c r="B6306" s="1" t="s">
        <v>6872</v>
      </c>
      <c r="C6306" s="1" t="s">
        <v>13556</v>
      </c>
      <c r="D6306" s="1" t="s">
        <v>43</v>
      </c>
      <c r="E6306" s="1" t="s">
        <v>18261</v>
      </c>
      <c r="G6306" s="1" t="s">
        <v>13535</v>
      </c>
      <c r="H6306" s="1" t="s">
        <v>13558</v>
      </c>
      <c r="I6306" s="1" t="s">
        <v>13529</v>
      </c>
    </row>
    <row r="6307" spans="1:9" x14ac:dyDescent="0.25">
      <c r="A6307" s="1" t="s">
        <v>13228</v>
      </c>
      <c r="B6307" s="1" t="s">
        <v>6873</v>
      </c>
      <c r="C6307" s="1" t="s">
        <v>13556</v>
      </c>
      <c r="D6307" s="1" t="s">
        <v>43</v>
      </c>
      <c r="E6307" s="1" t="s">
        <v>17239</v>
      </c>
      <c r="G6307" s="1" t="s">
        <v>13557</v>
      </c>
      <c r="H6307" s="1" t="s">
        <v>18262</v>
      </c>
      <c r="I6307" s="1" t="s">
        <v>13529</v>
      </c>
    </row>
    <row r="6308" spans="1:9" x14ac:dyDescent="0.25">
      <c r="A6308" s="1" t="s">
        <v>13229</v>
      </c>
      <c r="B6308" s="1" t="s">
        <v>6874</v>
      </c>
      <c r="C6308" s="1" t="s">
        <v>13556</v>
      </c>
      <c r="D6308" s="1" t="s">
        <v>43</v>
      </c>
      <c r="E6308" s="1" t="s">
        <v>13704</v>
      </c>
      <c r="G6308" s="1" t="s">
        <v>13562</v>
      </c>
      <c r="H6308" s="1" t="s">
        <v>18263</v>
      </c>
      <c r="I6308" s="1" t="s">
        <v>13529</v>
      </c>
    </row>
    <row r="6309" spans="1:9" x14ac:dyDescent="0.25">
      <c r="A6309" s="1" t="s">
        <v>13230</v>
      </c>
      <c r="B6309" s="1" t="s">
        <v>5129</v>
      </c>
      <c r="C6309" s="1" t="s">
        <v>13556</v>
      </c>
      <c r="D6309" s="1" t="s">
        <v>43</v>
      </c>
      <c r="E6309" s="1" t="s">
        <v>13793</v>
      </c>
      <c r="G6309" s="1" t="s">
        <v>13562</v>
      </c>
      <c r="H6309" s="1" t="s">
        <v>13794</v>
      </c>
      <c r="I6309" s="1" t="s">
        <v>13529</v>
      </c>
    </row>
    <row r="6310" spans="1:9" x14ac:dyDescent="0.25">
      <c r="A6310" s="1" t="s">
        <v>13231</v>
      </c>
      <c r="B6310" s="1" t="s">
        <v>6875</v>
      </c>
      <c r="C6310" s="1" t="s">
        <v>13556</v>
      </c>
      <c r="D6310" s="1" t="s">
        <v>43</v>
      </c>
      <c r="E6310" s="1" t="s">
        <v>18264</v>
      </c>
      <c r="G6310" s="1" t="s">
        <v>13798</v>
      </c>
      <c r="H6310" s="1" t="s">
        <v>18265</v>
      </c>
      <c r="I6310" s="1" t="s">
        <v>13529</v>
      </c>
    </row>
    <row r="6311" spans="1:9" x14ac:dyDescent="0.25">
      <c r="A6311" s="1" t="s">
        <v>13232</v>
      </c>
      <c r="B6311" s="1" t="s">
        <v>6876</v>
      </c>
      <c r="C6311" s="1" t="s">
        <v>13556</v>
      </c>
      <c r="D6311" s="1" t="s">
        <v>43</v>
      </c>
      <c r="E6311" s="1" t="s">
        <v>17446</v>
      </c>
      <c r="G6311" s="1" t="s">
        <v>13557</v>
      </c>
      <c r="H6311" s="1" t="s">
        <v>17447</v>
      </c>
      <c r="I6311" s="1" t="s">
        <v>13529</v>
      </c>
    </row>
    <row r="6312" spans="1:9" x14ac:dyDescent="0.25">
      <c r="A6312" s="1" t="s">
        <v>13233</v>
      </c>
      <c r="B6312" s="1" t="s">
        <v>6877</v>
      </c>
      <c r="C6312" s="1" t="s">
        <v>13556</v>
      </c>
      <c r="D6312" s="1" t="s">
        <v>43</v>
      </c>
      <c r="F6312" s="1" t="s">
        <v>2715</v>
      </c>
      <c r="G6312" s="1" t="s">
        <v>13535</v>
      </c>
      <c r="H6312" s="1" t="s">
        <v>15665</v>
      </c>
      <c r="I6312" s="1" t="s">
        <v>13529</v>
      </c>
    </row>
    <row r="6313" spans="1:9" x14ac:dyDescent="0.25">
      <c r="A6313" s="1" t="s">
        <v>13234</v>
      </c>
      <c r="B6313" s="1" t="s">
        <v>6878</v>
      </c>
      <c r="C6313" s="1" t="s">
        <v>13556</v>
      </c>
      <c r="D6313" s="1" t="s">
        <v>43</v>
      </c>
      <c r="E6313" s="1" t="s">
        <v>17277</v>
      </c>
      <c r="G6313" s="1" t="s">
        <v>13562</v>
      </c>
      <c r="H6313" s="1" t="s">
        <v>13637</v>
      </c>
      <c r="I6313" s="1" t="s">
        <v>13529</v>
      </c>
    </row>
    <row r="6314" spans="1:9" x14ac:dyDescent="0.25">
      <c r="A6314" s="1" t="s">
        <v>13235</v>
      </c>
      <c r="B6314" s="1" t="s">
        <v>4927</v>
      </c>
      <c r="C6314" s="1" t="s">
        <v>17012</v>
      </c>
      <c r="D6314" s="1" t="s">
        <v>4476</v>
      </c>
      <c r="E6314" s="1" t="s">
        <v>15543</v>
      </c>
      <c r="G6314" s="1" t="s">
        <v>13535</v>
      </c>
      <c r="H6314" s="1" t="s">
        <v>17013</v>
      </c>
      <c r="I6314" s="1" t="s">
        <v>13529</v>
      </c>
    </row>
    <row r="6315" spans="1:9" x14ac:dyDescent="0.25">
      <c r="A6315" s="1" t="s">
        <v>13236</v>
      </c>
      <c r="B6315" s="1" t="s">
        <v>4928</v>
      </c>
      <c r="C6315" s="1" t="s">
        <v>17012</v>
      </c>
      <c r="D6315" s="1" t="s">
        <v>4476</v>
      </c>
      <c r="E6315" s="1" t="s">
        <v>15857</v>
      </c>
      <c r="G6315" s="1" t="s">
        <v>13535</v>
      </c>
      <c r="H6315" s="1" t="s">
        <v>17013</v>
      </c>
      <c r="I6315" s="1" t="s">
        <v>13529</v>
      </c>
    </row>
    <row r="6316" spans="1:9" x14ac:dyDescent="0.25">
      <c r="A6316" s="1" t="s">
        <v>13237</v>
      </c>
      <c r="B6316" s="1" t="s">
        <v>4117</v>
      </c>
      <c r="C6316" s="1" t="s">
        <v>17012</v>
      </c>
      <c r="D6316" s="1" t="s">
        <v>4476</v>
      </c>
      <c r="E6316" s="1" t="s">
        <v>14030</v>
      </c>
      <c r="G6316" s="1" t="s">
        <v>13535</v>
      </c>
      <c r="H6316" s="1" t="s">
        <v>17013</v>
      </c>
      <c r="I6316" s="1" t="s">
        <v>13529</v>
      </c>
    </row>
    <row r="6317" spans="1:9" x14ac:dyDescent="0.25">
      <c r="A6317" s="1" t="s">
        <v>13238</v>
      </c>
      <c r="B6317" s="1" t="s">
        <v>4120</v>
      </c>
      <c r="C6317" s="1" t="s">
        <v>17012</v>
      </c>
      <c r="D6317" s="1" t="s">
        <v>4476</v>
      </c>
      <c r="E6317" s="1" t="s">
        <v>14014</v>
      </c>
      <c r="G6317" s="1" t="s">
        <v>13535</v>
      </c>
      <c r="H6317" s="1" t="s">
        <v>17013</v>
      </c>
      <c r="I6317" s="1" t="s">
        <v>13529</v>
      </c>
    </row>
    <row r="6318" spans="1:9" x14ac:dyDescent="0.25">
      <c r="A6318" s="1" t="s">
        <v>13239</v>
      </c>
      <c r="B6318" s="1" t="s">
        <v>6879</v>
      </c>
      <c r="C6318" s="1" t="s">
        <v>17012</v>
      </c>
      <c r="D6318" s="1" t="s">
        <v>4476</v>
      </c>
      <c r="G6318" s="1" t="s">
        <v>17014</v>
      </c>
      <c r="H6318" s="1" t="s">
        <v>13528</v>
      </c>
      <c r="I6318" s="1" t="s">
        <v>13529</v>
      </c>
    </row>
    <row r="6319" spans="1:9" x14ac:dyDescent="0.25">
      <c r="A6319" s="1" t="s">
        <v>13240</v>
      </c>
      <c r="B6319" s="1" t="s">
        <v>6880</v>
      </c>
      <c r="C6319" s="1" t="s">
        <v>17012</v>
      </c>
      <c r="D6319" s="1" t="s">
        <v>4476</v>
      </c>
      <c r="E6319" s="1" t="s">
        <v>13907</v>
      </c>
      <c r="G6319" s="1" t="s">
        <v>13572</v>
      </c>
      <c r="H6319" s="1" t="s">
        <v>17029</v>
      </c>
      <c r="I6319" s="1" t="s">
        <v>13529</v>
      </c>
    </row>
    <row r="6320" spans="1:9" x14ac:dyDescent="0.25">
      <c r="A6320" s="1" t="s">
        <v>13241</v>
      </c>
      <c r="B6320" s="1" t="s">
        <v>6881</v>
      </c>
      <c r="C6320" s="1" t="s">
        <v>17012</v>
      </c>
      <c r="D6320" s="1" t="s">
        <v>4476</v>
      </c>
      <c r="E6320" s="1" t="s">
        <v>13931</v>
      </c>
      <c r="G6320" s="1" t="s">
        <v>17014</v>
      </c>
      <c r="H6320" s="1" t="s">
        <v>17015</v>
      </c>
      <c r="I6320" s="1" t="s">
        <v>13529</v>
      </c>
    </row>
    <row r="6321" spans="1:9" x14ac:dyDescent="0.25">
      <c r="A6321" s="1" t="s">
        <v>13242</v>
      </c>
      <c r="B6321" s="1" t="s">
        <v>6882</v>
      </c>
      <c r="C6321" s="1" t="s">
        <v>17012</v>
      </c>
      <c r="D6321" s="1" t="s">
        <v>4476</v>
      </c>
      <c r="E6321" s="1" t="s">
        <v>16854</v>
      </c>
      <c r="G6321" s="1" t="s">
        <v>17014</v>
      </c>
      <c r="H6321" s="1" t="s">
        <v>16738</v>
      </c>
      <c r="I6321" s="1" t="s">
        <v>13529</v>
      </c>
    </row>
    <row r="6322" spans="1:9" x14ac:dyDescent="0.25">
      <c r="A6322" s="1" t="s">
        <v>13243</v>
      </c>
      <c r="B6322" s="1" t="s">
        <v>534</v>
      </c>
      <c r="C6322" s="1" t="s">
        <v>17012</v>
      </c>
      <c r="D6322" s="1" t="s">
        <v>4476</v>
      </c>
      <c r="E6322" s="1" t="s">
        <v>14021</v>
      </c>
      <c r="G6322" s="1" t="s">
        <v>17014</v>
      </c>
      <c r="H6322" s="1" t="s">
        <v>16365</v>
      </c>
      <c r="I6322" s="1" t="s">
        <v>13529</v>
      </c>
    </row>
    <row r="6323" spans="1:9" x14ac:dyDescent="0.25">
      <c r="A6323" s="1" t="s">
        <v>13244</v>
      </c>
      <c r="B6323" s="1" t="s">
        <v>4337</v>
      </c>
      <c r="C6323" s="1" t="s">
        <v>17012</v>
      </c>
      <c r="D6323" s="1" t="s">
        <v>4476</v>
      </c>
      <c r="E6323" s="1" t="s">
        <v>16859</v>
      </c>
      <c r="G6323" s="1" t="s">
        <v>17014</v>
      </c>
      <c r="H6323" s="1" t="s">
        <v>14356</v>
      </c>
      <c r="I6323" s="1" t="s">
        <v>13529</v>
      </c>
    </row>
    <row r="6324" spans="1:9" x14ac:dyDescent="0.25">
      <c r="A6324" s="1" t="s">
        <v>13245</v>
      </c>
      <c r="B6324" s="1" t="s">
        <v>1118</v>
      </c>
      <c r="C6324" s="1" t="s">
        <v>17012</v>
      </c>
      <c r="D6324" s="1" t="s">
        <v>4476</v>
      </c>
      <c r="E6324" s="1" t="s">
        <v>13930</v>
      </c>
      <c r="G6324" s="1" t="s">
        <v>17014</v>
      </c>
      <c r="H6324" s="1" t="s">
        <v>17020</v>
      </c>
      <c r="I6324" s="1" t="s">
        <v>13529</v>
      </c>
    </row>
    <row r="6325" spans="1:9" x14ac:dyDescent="0.25">
      <c r="A6325" s="1" t="s">
        <v>13246</v>
      </c>
      <c r="B6325" s="1" t="s">
        <v>6883</v>
      </c>
      <c r="C6325" s="1" t="s">
        <v>17012</v>
      </c>
      <c r="D6325" s="1" t="s">
        <v>4476</v>
      </c>
      <c r="E6325" s="1" t="s">
        <v>14390</v>
      </c>
      <c r="G6325" s="1" t="s">
        <v>17014</v>
      </c>
      <c r="H6325" s="1" t="s">
        <v>17033</v>
      </c>
      <c r="I6325" s="1" t="s">
        <v>13529</v>
      </c>
    </row>
    <row r="6326" spans="1:9" x14ac:dyDescent="0.25">
      <c r="A6326" s="1" t="s">
        <v>13247</v>
      </c>
      <c r="B6326" s="1" t="s">
        <v>535</v>
      </c>
      <c r="C6326" s="1" t="s">
        <v>17012</v>
      </c>
      <c r="D6326" s="1" t="s">
        <v>4476</v>
      </c>
      <c r="E6326" s="1" t="s">
        <v>14023</v>
      </c>
      <c r="G6326" s="1" t="s">
        <v>17014</v>
      </c>
      <c r="H6326" s="1" t="s">
        <v>13896</v>
      </c>
      <c r="I6326" s="1" t="s">
        <v>13529</v>
      </c>
    </row>
    <row r="6327" spans="1:9" x14ac:dyDescent="0.25">
      <c r="A6327" s="1" t="s">
        <v>13248</v>
      </c>
      <c r="B6327" s="1" t="s">
        <v>4301</v>
      </c>
      <c r="C6327" s="1" t="s">
        <v>17012</v>
      </c>
      <c r="D6327" s="1" t="s">
        <v>4476</v>
      </c>
      <c r="E6327" s="1" t="s">
        <v>13913</v>
      </c>
      <c r="G6327" s="1" t="s">
        <v>17014</v>
      </c>
      <c r="H6327" s="1" t="s">
        <v>17020</v>
      </c>
      <c r="I6327" s="1" t="s">
        <v>13529</v>
      </c>
    </row>
    <row r="6328" spans="1:9" x14ac:dyDescent="0.25">
      <c r="A6328" s="1" t="s">
        <v>13249</v>
      </c>
      <c r="B6328" s="1" t="s">
        <v>894</v>
      </c>
      <c r="C6328" s="1" t="s">
        <v>17012</v>
      </c>
      <c r="D6328" s="1" t="s">
        <v>4476</v>
      </c>
      <c r="E6328" s="1" t="s">
        <v>14459</v>
      </c>
      <c r="G6328" s="1" t="s">
        <v>13747</v>
      </c>
      <c r="H6328" s="1" t="s">
        <v>17235</v>
      </c>
      <c r="I6328" s="1" t="s">
        <v>13529</v>
      </c>
    </row>
    <row r="6329" spans="1:9" x14ac:dyDescent="0.25">
      <c r="A6329" s="1" t="s">
        <v>13250</v>
      </c>
      <c r="B6329" s="1" t="s">
        <v>6884</v>
      </c>
      <c r="C6329" s="1" t="s">
        <v>17012</v>
      </c>
      <c r="D6329" s="1" t="s">
        <v>4476</v>
      </c>
      <c r="E6329" s="1" t="s">
        <v>17122</v>
      </c>
      <c r="G6329" s="1" t="s">
        <v>17014</v>
      </c>
      <c r="H6329" s="1" t="s">
        <v>17235</v>
      </c>
      <c r="I6329" s="1" t="s">
        <v>13529</v>
      </c>
    </row>
    <row r="6330" spans="1:9" x14ac:dyDescent="0.25">
      <c r="A6330" s="1" t="s">
        <v>13251</v>
      </c>
      <c r="B6330" s="1" t="s">
        <v>2913</v>
      </c>
      <c r="C6330" s="1" t="s">
        <v>17012</v>
      </c>
      <c r="D6330" s="1" t="s">
        <v>4476</v>
      </c>
      <c r="E6330" s="1" t="s">
        <v>16035</v>
      </c>
      <c r="G6330" s="1" t="s">
        <v>13535</v>
      </c>
      <c r="H6330" s="1" t="s">
        <v>16036</v>
      </c>
      <c r="I6330" s="1" t="s">
        <v>13529</v>
      </c>
    </row>
    <row r="6331" spans="1:9" x14ac:dyDescent="0.25">
      <c r="A6331" s="1" t="s">
        <v>13252</v>
      </c>
      <c r="B6331" s="1" t="s">
        <v>3072</v>
      </c>
      <c r="C6331" s="1" t="s">
        <v>17012</v>
      </c>
      <c r="D6331" s="1" t="s">
        <v>4476</v>
      </c>
      <c r="E6331" s="1" t="s">
        <v>16134</v>
      </c>
      <c r="G6331" s="1" t="s">
        <v>5132</v>
      </c>
      <c r="H6331" s="1" t="s">
        <v>16135</v>
      </c>
      <c r="I6331" s="1" t="s">
        <v>13529</v>
      </c>
    </row>
    <row r="6332" spans="1:9" x14ac:dyDescent="0.25">
      <c r="A6332" s="1" t="s">
        <v>13253</v>
      </c>
      <c r="B6332" s="1" t="s">
        <v>532</v>
      </c>
      <c r="C6332" s="1" t="s">
        <v>17012</v>
      </c>
      <c r="D6332" s="1" t="s">
        <v>4476</v>
      </c>
      <c r="E6332" s="1" t="s">
        <v>14017</v>
      </c>
      <c r="G6332" s="1" t="s">
        <v>13535</v>
      </c>
      <c r="H6332" s="1" t="s">
        <v>14018</v>
      </c>
      <c r="I6332" s="1" t="s">
        <v>13529</v>
      </c>
    </row>
    <row r="6333" spans="1:9" x14ac:dyDescent="0.25">
      <c r="A6333" s="1" t="s">
        <v>13254</v>
      </c>
      <c r="B6333" s="1" t="s">
        <v>2141</v>
      </c>
      <c r="C6333" s="1" t="s">
        <v>17012</v>
      </c>
      <c r="D6333" s="1" t="s">
        <v>4476</v>
      </c>
      <c r="E6333" s="1" t="s">
        <v>15576</v>
      </c>
      <c r="G6333" s="1" t="s">
        <v>13535</v>
      </c>
      <c r="H6333" s="1" t="s">
        <v>15577</v>
      </c>
      <c r="I6333" s="1" t="s">
        <v>13529</v>
      </c>
    </row>
    <row r="6334" spans="1:9" x14ac:dyDescent="0.25">
      <c r="A6334" s="1" t="s">
        <v>13255</v>
      </c>
      <c r="B6334" s="1" t="s">
        <v>1856</v>
      </c>
      <c r="C6334" s="1" t="s">
        <v>17012</v>
      </c>
      <c r="D6334" s="1" t="s">
        <v>4476</v>
      </c>
      <c r="E6334" s="1" t="s">
        <v>15349</v>
      </c>
      <c r="G6334" s="1" t="s">
        <v>13535</v>
      </c>
      <c r="H6334" s="1" t="s">
        <v>15350</v>
      </c>
      <c r="I6334" s="1" t="s">
        <v>13529</v>
      </c>
    </row>
    <row r="6335" spans="1:9" x14ac:dyDescent="0.25">
      <c r="A6335" s="1" t="s">
        <v>13256</v>
      </c>
      <c r="B6335" s="1" t="s">
        <v>6885</v>
      </c>
      <c r="C6335" s="1" t="s">
        <v>17012</v>
      </c>
      <c r="D6335" s="1" t="s">
        <v>4476</v>
      </c>
      <c r="E6335" s="1" t="s">
        <v>13932</v>
      </c>
      <c r="G6335" s="1" t="s">
        <v>17014</v>
      </c>
      <c r="H6335" s="1" t="s">
        <v>18266</v>
      </c>
      <c r="I6335" s="1" t="s">
        <v>13529</v>
      </c>
    </row>
    <row r="6336" spans="1:9" x14ac:dyDescent="0.25">
      <c r="A6336" s="1" t="s">
        <v>13257</v>
      </c>
      <c r="B6336" s="1" t="s">
        <v>6886</v>
      </c>
      <c r="C6336" s="1" t="s">
        <v>17012</v>
      </c>
      <c r="D6336" s="1" t="s">
        <v>4476</v>
      </c>
      <c r="E6336" s="1" t="s">
        <v>17557</v>
      </c>
      <c r="G6336" s="1" t="s">
        <v>17014</v>
      </c>
      <c r="H6336" s="1" t="s">
        <v>14430</v>
      </c>
      <c r="I6336" s="1" t="s">
        <v>13529</v>
      </c>
    </row>
    <row r="6337" spans="1:9" x14ac:dyDescent="0.25">
      <c r="A6337" s="1" t="s">
        <v>13258</v>
      </c>
      <c r="B6337" s="1" t="s">
        <v>6887</v>
      </c>
      <c r="C6337" s="1" t="s">
        <v>17012</v>
      </c>
      <c r="D6337" s="1" t="s">
        <v>4476</v>
      </c>
      <c r="E6337" s="1" t="s">
        <v>17835</v>
      </c>
      <c r="G6337" s="1" t="s">
        <v>17014</v>
      </c>
      <c r="H6337" s="1" t="s">
        <v>14431</v>
      </c>
      <c r="I6337" s="1" t="s">
        <v>13529</v>
      </c>
    </row>
    <row r="6338" spans="1:9" x14ac:dyDescent="0.25">
      <c r="A6338" s="1" t="s">
        <v>13259</v>
      </c>
      <c r="B6338" s="1" t="s">
        <v>4651</v>
      </c>
      <c r="C6338" s="1" t="s">
        <v>17012</v>
      </c>
      <c r="D6338" s="1" t="s">
        <v>4476</v>
      </c>
      <c r="E6338" s="1" t="s">
        <v>17124</v>
      </c>
      <c r="G6338" s="1" t="s">
        <v>17014</v>
      </c>
      <c r="H6338" s="1" t="s">
        <v>13799</v>
      </c>
      <c r="I6338" s="1" t="s">
        <v>13529</v>
      </c>
    </row>
    <row r="6339" spans="1:9" x14ac:dyDescent="0.25">
      <c r="A6339" s="1" t="s">
        <v>13260</v>
      </c>
      <c r="B6339" s="1" t="s">
        <v>6888</v>
      </c>
      <c r="C6339" s="1" t="s">
        <v>17012</v>
      </c>
      <c r="D6339" s="1" t="s">
        <v>4476</v>
      </c>
      <c r="E6339" s="1" t="s">
        <v>18267</v>
      </c>
      <c r="G6339" s="1" t="s">
        <v>16721</v>
      </c>
      <c r="H6339" s="1" t="s">
        <v>18268</v>
      </c>
      <c r="I6339" s="1" t="s">
        <v>13529</v>
      </c>
    </row>
    <row r="6340" spans="1:9" x14ac:dyDescent="0.25">
      <c r="A6340" s="1" t="s">
        <v>13261</v>
      </c>
      <c r="B6340" s="1" t="s">
        <v>6889</v>
      </c>
      <c r="C6340" s="1" t="s">
        <v>17012</v>
      </c>
      <c r="D6340" s="1" t="s">
        <v>4476</v>
      </c>
      <c r="E6340" s="1" t="s">
        <v>14007</v>
      </c>
      <c r="G6340" s="1" t="s">
        <v>13557</v>
      </c>
      <c r="H6340" s="1" t="s">
        <v>18268</v>
      </c>
      <c r="I6340" s="1" t="s">
        <v>13529</v>
      </c>
    </row>
    <row r="6341" spans="1:9" x14ac:dyDescent="0.25">
      <c r="A6341" s="1" t="s">
        <v>13262</v>
      </c>
      <c r="B6341" s="1" t="s">
        <v>6890</v>
      </c>
      <c r="C6341" s="1" t="s">
        <v>17012</v>
      </c>
      <c r="D6341" s="1" t="s">
        <v>4476</v>
      </c>
      <c r="E6341" s="1" t="s">
        <v>13890</v>
      </c>
      <c r="G6341" s="1" t="s">
        <v>13557</v>
      </c>
      <c r="H6341" s="1" t="s">
        <v>14431</v>
      </c>
      <c r="I6341" s="1" t="s">
        <v>13529</v>
      </c>
    </row>
    <row r="6342" spans="1:9" x14ac:dyDescent="0.25">
      <c r="A6342" s="1" t="s">
        <v>13263</v>
      </c>
      <c r="B6342" s="1" t="s">
        <v>6891</v>
      </c>
      <c r="C6342" s="1" t="s">
        <v>17012</v>
      </c>
      <c r="D6342" s="1" t="s">
        <v>4476</v>
      </c>
      <c r="E6342" s="1" t="s">
        <v>18269</v>
      </c>
      <c r="G6342" s="1" t="s">
        <v>17014</v>
      </c>
      <c r="H6342" s="1" t="s">
        <v>18270</v>
      </c>
      <c r="I6342" s="1" t="s">
        <v>13529</v>
      </c>
    </row>
    <row r="6343" spans="1:9" x14ac:dyDescent="0.25">
      <c r="A6343" s="1" t="s">
        <v>13264</v>
      </c>
      <c r="B6343" s="1" t="s">
        <v>6892</v>
      </c>
      <c r="C6343" s="1" t="s">
        <v>17012</v>
      </c>
      <c r="D6343" s="1" t="s">
        <v>4476</v>
      </c>
      <c r="E6343" s="1" t="s">
        <v>18271</v>
      </c>
      <c r="G6343" s="1" t="s">
        <v>17014</v>
      </c>
      <c r="H6343" s="1" t="s">
        <v>18272</v>
      </c>
      <c r="I6343" s="1" t="s">
        <v>13529</v>
      </c>
    </row>
    <row r="6344" spans="1:9" x14ac:dyDescent="0.25">
      <c r="A6344" s="1" t="s">
        <v>13265</v>
      </c>
      <c r="B6344" s="1" t="s">
        <v>6893</v>
      </c>
      <c r="C6344" s="1" t="s">
        <v>17012</v>
      </c>
      <c r="D6344" s="1" t="s">
        <v>4476</v>
      </c>
      <c r="E6344" s="1" t="s">
        <v>16856</v>
      </c>
      <c r="G6344" s="1" t="s">
        <v>17014</v>
      </c>
      <c r="H6344" s="1" t="s">
        <v>14431</v>
      </c>
      <c r="I6344" s="1" t="s">
        <v>13529</v>
      </c>
    </row>
    <row r="6345" spans="1:9" x14ac:dyDescent="0.25">
      <c r="A6345" s="1" t="s">
        <v>13266</v>
      </c>
      <c r="B6345" s="1" t="s">
        <v>6894</v>
      </c>
      <c r="C6345" s="1" t="s">
        <v>17012</v>
      </c>
      <c r="D6345" s="1" t="s">
        <v>4476</v>
      </c>
      <c r="E6345" s="1" t="s">
        <v>16841</v>
      </c>
      <c r="G6345" s="1" t="s">
        <v>17014</v>
      </c>
      <c r="H6345" s="1" t="s">
        <v>17029</v>
      </c>
      <c r="I6345" s="1" t="s">
        <v>13529</v>
      </c>
    </row>
    <row r="6346" spans="1:9" x14ac:dyDescent="0.25">
      <c r="A6346" s="1" t="s">
        <v>13267</v>
      </c>
      <c r="B6346" s="1" t="s">
        <v>6895</v>
      </c>
      <c r="C6346" s="1" t="s">
        <v>17012</v>
      </c>
      <c r="D6346" s="1" t="s">
        <v>4476</v>
      </c>
      <c r="E6346" s="1" t="s">
        <v>16846</v>
      </c>
      <c r="G6346" s="1" t="s">
        <v>17014</v>
      </c>
      <c r="H6346" s="1" t="s">
        <v>16356</v>
      </c>
      <c r="I6346" s="1" t="s">
        <v>13529</v>
      </c>
    </row>
    <row r="6347" spans="1:9" x14ac:dyDescent="0.25">
      <c r="A6347" s="1" t="s">
        <v>13268</v>
      </c>
      <c r="B6347" s="1" t="s">
        <v>5232</v>
      </c>
      <c r="C6347" s="1" t="s">
        <v>17012</v>
      </c>
      <c r="D6347" s="1" t="s">
        <v>4476</v>
      </c>
      <c r="E6347" s="1" t="s">
        <v>17403</v>
      </c>
      <c r="F6347" s="1" t="s">
        <v>55</v>
      </c>
      <c r="G6347" s="1" t="s">
        <v>17014</v>
      </c>
      <c r="H6347" s="1" t="s">
        <v>17236</v>
      </c>
      <c r="I6347" s="1" t="s">
        <v>13529</v>
      </c>
    </row>
    <row r="6348" spans="1:9" x14ac:dyDescent="0.25">
      <c r="A6348" s="1" t="s">
        <v>13269</v>
      </c>
      <c r="B6348" s="1" t="s">
        <v>6896</v>
      </c>
      <c r="C6348" s="1" t="s">
        <v>17012</v>
      </c>
      <c r="D6348" s="1" t="s">
        <v>4476</v>
      </c>
      <c r="E6348" s="1" t="s">
        <v>16878</v>
      </c>
      <c r="G6348" s="1" t="s">
        <v>17014</v>
      </c>
      <c r="H6348" s="1" t="s">
        <v>16879</v>
      </c>
      <c r="I6348" s="1" t="s">
        <v>13529</v>
      </c>
    </row>
    <row r="6349" spans="1:9" x14ac:dyDescent="0.25">
      <c r="A6349" s="1" t="s">
        <v>6897</v>
      </c>
      <c r="B6349" s="1" t="s">
        <v>6898</v>
      </c>
      <c r="C6349" s="1" t="s">
        <v>17012</v>
      </c>
      <c r="D6349" s="1" t="s">
        <v>4476</v>
      </c>
      <c r="F6349" s="1" t="s">
        <v>4320</v>
      </c>
      <c r="G6349" s="1" t="s">
        <v>13557</v>
      </c>
      <c r="H6349" s="1" t="s">
        <v>17243</v>
      </c>
      <c r="I6349" s="1" t="s">
        <v>13529</v>
      </c>
    </row>
    <row r="6350" spans="1:9" x14ac:dyDescent="0.25">
      <c r="A6350" s="1" t="s">
        <v>6899</v>
      </c>
      <c r="B6350" s="1" t="s">
        <v>6900</v>
      </c>
      <c r="C6350" s="1" t="s">
        <v>17012</v>
      </c>
      <c r="D6350" s="1" t="s">
        <v>4476</v>
      </c>
      <c r="F6350" s="1" t="s">
        <v>4640</v>
      </c>
      <c r="G6350" s="1" t="s">
        <v>17014</v>
      </c>
      <c r="H6350" s="1" t="s">
        <v>14574</v>
      </c>
      <c r="I6350" s="1" t="s">
        <v>13529</v>
      </c>
    </row>
    <row r="6351" spans="1:9" x14ac:dyDescent="0.25">
      <c r="A6351" s="1" t="s">
        <v>6901</v>
      </c>
      <c r="B6351" s="1" t="s">
        <v>6902</v>
      </c>
      <c r="C6351" s="1" t="s">
        <v>17012</v>
      </c>
      <c r="D6351" s="1" t="s">
        <v>4476</v>
      </c>
      <c r="F6351" s="1" t="s">
        <v>6903</v>
      </c>
      <c r="G6351" s="1" t="s">
        <v>17014</v>
      </c>
      <c r="H6351" s="1" t="s">
        <v>17013</v>
      </c>
      <c r="I6351" s="1" t="s">
        <v>13529</v>
      </c>
    </row>
    <row r="6352" spans="1:9" x14ac:dyDescent="0.25">
      <c r="A6352" s="1" t="s">
        <v>6904</v>
      </c>
      <c r="B6352" s="1" t="s">
        <v>6243</v>
      </c>
      <c r="C6352" s="1" t="s">
        <v>17012</v>
      </c>
      <c r="D6352" s="1" t="s">
        <v>4476</v>
      </c>
      <c r="F6352" s="1" t="s">
        <v>6242</v>
      </c>
      <c r="G6352" s="1" t="s">
        <v>17014</v>
      </c>
      <c r="H6352" s="1" t="s">
        <v>17013</v>
      </c>
      <c r="I6352" s="1" t="s">
        <v>13529</v>
      </c>
    </row>
    <row r="6353" spans="1:9" x14ac:dyDescent="0.25">
      <c r="A6353" s="1" t="s">
        <v>6905</v>
      </c>
      <c r="B6353" s="1" t="s">
        <v>6906</v>
      </c>
      <c r="C6353" s="1" t="s">
        <v>17012</v>
      </c>
      <c r="D6353" s="1" t="s">
        <v>4476</v>
      </c>
      <c r="F6353" s="1" t="s">
        <v>6907</v>
      </c>
      <c r="G6353" s="1" t="s">
        <v>17014</v>
      </c>
      <c r="H6353" s="1" t="s">
        <v>17013</v>
      </c>
      <c r="I6353" s="1" t="s">
        <v>13529</v>
      </c>
    </row>
    <row r="6354" spans="1:9" x14ac:dyDescent="0.25">
      <c r="A6354" s="1" t="s">
        <v>6908</v>
      </c>
      <c r="B6354" s="1" t="s">
        <v>6909</v>
      </c>
      <c r="C6354" s="1" t="s">
        <v>17012</v>
      </c>
      <c r="D6354" s="1" t="s">
        <v>4476</v>
      </c>
      <c r="F6354" s="1" t="s">
        <v>890</v>
      </c>
      <c r="G6354" s="1" t="s">
        <v>17014</v>
      </c>
      <c r="H6354" s="1" t="s">
        <v>14454</v>
      </c>
      <c r="I6354" s="1" t="s">
        <v>13529</v>
      </c>
    </row>
    <row r="6355" spans="1:9" x14ac:dyDescent="0.25">
      <c r="A6355" s="1" t="s">
        <v>6910</v>
      </c>
      <c r="B6355" s="1" t="s">
        <v>5633</v>
      </c>
      <c r="C6355" s="1" t="s">
        <v>17012</v>
      </c>
      <c r="D6355" s="1" t="s">
        <v>4476</v>
      </c>
      <c r="F6355" s="1" t="s">
        <v>5634</v>
      </c>
      <c r="G6355" s="1" t="s">
        <v>13531</v>
      </c>
      <c r="H6355" s="1" t="s">
        <v>17643</v>
      </c>
      <c r="I6355" s="1" t="s">
        <v>13529</v>
      </c>
    </row>
    <row r="6356" spans="1:9" x14ac:dyDescent="0.25">
      <c r="A6356" s="1" t="s">
        <v>13270</v>
      </c>
      <c r="B6356" s="1" t="s">
        <v>6911</v>
      </c>
      <c r="C6356" s="1" t="s">
        <v>17245</v>
      </c>
      <c r="D6356" s="1" t="s">
        <v>4835</v>
      </c>
      <c r="E6356" s="1" t="s">
        <v>14367</v>
      </c>
      <c r="G6356" s="1" t="s">
        <v>13557</v>
      </c>
      <c r="H6356" s="1" t="s">
        <v>17236</v>
      </c>
      <c r="I6356" s="1" t="s">
        <v>13529</v>
      </c>
    </row>
    <row r="6357" spans="1:9" x14ac:dyDescent="0.25">
      <c r="A6357" s="1" t="s">
        <v>13271</v>
      </c>
      <c r="B6357" s="1" t="s">
        <v>6912</v>
      </c>
      <c r="C6357" s="1" t="s">
        <v>17245</v>
      </c>
      <c r="D6357" s="1" t="s">
        <v>4835</v>
      </c>
      <c r="E6357" s="1" t="s">
        <v>13566</v>
      </c>
      <c r="G6357" s="1" t="s">
        <v>13557</v>
      </c>
      <c r="H6357" s="1" t="s">
        <v>17243</v>
      </c>
      <c r="I6357" s="1" t="s">
        <v>13529</v>
      </c>
    </row>
    <row r="6358" spans="1:9" x14ac:dyDescent="0.25">
      <c r="A6358" s="1" t="s">
        <v>13272</v>
      </c>
      <c r="B6358" s="1" t="s">
        <v>6913</v>
      </c>
      <c r="C6358" s="1" t="s">
        <v>17139</v>
      </c>
      <c r="D6358" s="1" t="s">
        <v>4696</v>
      </c>
      <c r="E6358" s="1" t="s">
        <v>14007</v>
      </c>
      <c r="G6358" s="1" t="s">
        <v>13557</v>
      </c>
      <c r="H6358" s="1" t="s">
        <v>14605</v>
      </c>
      <c r="I6358" s="1" t="s">
        <v>13529</v>
      </c>
    </row>
    <row r="6359" spans="1:9" x14ac:dyDescent="0.25">
      <c r="A6359" s="1" t="s">
        <v>13273</v>
      </c>
      <c r="B6359" s="1" t="s">
        <v>6914</v>
      </c>
      <c r="C6359" s="1" t="s">
        <v>17139</v>
      </c>
      <c r="D6359" s="1" t="s">
        <v>4696</v>
      </c>
      <c r="E6359" s="1" t="s">
        <v>13621</v>
      </c>
      <c r="G6359" s="1" t="s">
        <v>13557</v>
      </c>
      <c r="H6359" s="1" t="s">
        <v>15339</v>
      </c>
      <c r="I6359" s="1" t="s">
        <v>13529</v>
      </c>
    </row>
    <row r="6360" spans="1:9" x14ac:dyDescent="0.25">
      <c r="A6360" s="1" t="s">
        <v>13274</v>
      </c>
      <c r="B6360" s="1" t="s">
        <v>6915</v>
      </c>
      <c r="C6360" s="1" t="s">
        <v>17139</v>
      </c>
      <c r="D6360" s="1" t="s">
        <v>4696</v>
      </c>
      <c r="E6360" s="1" t="s">
        <v>14367</v>
      </c>
      <c r="G6360" s="1" t="s">
        <v>13557</v>
      </c>
      <c r="H6360" s="1" t="s">
        <v>14368</v>
      </c>
      <c r="I6360" s="1" t="s">
        <v>13529</v>
      </c>
    </row>
    <row r="6361" spans="1:9" x14ac:dyDescent="0.25">
      <c r="A6361" s="1" t="s">
        <v>13275</v>
      </c>
      <c r="B6361" s="1" t="s">
        <v>6916</v>
      </c>
      <c r="C6361" s="1" t="s">
        <v>13546</v>
      </c>
      <c r="D6361" s="1" t="s">
        <v>28</v>
      </c>
      <c r="E6361" s="1" t="s">
        <v>13275</v>
      </c>
      <c r="G6361" s="1" t="s">
        <v>13560</v>
      </c>
      <c r="H6361" s="1" t="s">
        <v>18273</v>
      </c>
      <c r="I6361" s="1" t="s">
        <v>13529</v>
      </c>
    </row>
    <row r="6362" spans="1:9" x14ac:dyDescent="0.25">
      <c r="A6362" s="1" t="s">
        <v>13276</v>
      </c>
      <c r="B6362" s="1" t="s">
        <v>6917</v>
      </c>
      <c r="C6362" s="1" t="s">
        <v>17141</v>
      </c>
      <c r="D6362" s="1" t="s">
        <v>4703</v>
      </c>
      <c r="E6362" s="1" t="s">
        <v>17469</v>
      </c>
      <c r="G6362" s="1" t="s">
        <v>13557</v>
      </c>
      <c r="H6362" s="1" t="s">
        <v>13528</v>
      </c>
      <c r="I6362" s="1" t="s">
        <v>13529</v>
      </c>
    </row>
    <row r="6363" spans="1:9" x14ac:dyDescent="0.25">
      <c r="A6363" s="1" t="s">
        <v>13277</v>
      </c>
      <c r="B6363" s="1" t="s">
        <v>6918</v>
      </c>
      <c r="C6363" s="1" t="s">
        <v>17141</v>
      </c>
      <c r="D6363" s="1" t="s">
        <v>4703</v>
      </c>
      <c r="E6363" s="1" t="s">
        <v>14261</v>
      </c>
      <c r="G6363" s="1" t="s">
        <v>13752</v>
      </c>
      <c r="H6363" s="1" t="s">
        <v>15598</v>
      </c>
      <c r="I6363" s="1" t="s">
        <v>13529</v>
      </c>
    </row>
    <row r="6364" spans="1:9" x14ac:dyDescent="0.25">
      <c r="A6364" s="1" t="s">
        <v>13278</v>
      </c>
      <c r="B6364" s="1" t="s">
        <v>6919</v>
      </c>
      <c r="C6364" s="1" t="s">
        <v>17142</v>
      </c>
      <c r="D6364" s="1" t="s">
        <v>4710</v>
      </c>
      <c r="E6364" s="1" t="s">
        <v>14365</v>
      </c>
      <c r="G6364" s="1" t="s">
        <v>13557</v>
      </c>
      <c r="H6364" s="1" t="s">
        <v>14366</v>
      </c>
      <c r="I6364" s="1" t="s">
        <v>13529</v>
      </c>
    </row>
    <row r="6365" spans="1:9" x14ac:dyDescent="0.25">
      <c r="A6365" s="1" t="s">
        <v>13279</v>
      </c>
      <c r="B6365" s="1" t="s">
        <v>6920</v>
      </c>
      <c r="C6365" s="1" t="s">
        <v>17142</v>
      </c>
      <c r="D6365" s="1" t="s">
        <v>4710</v>
      </c>
      <c r="E6365" s="1" t="s">
        <v>13621</v>
      </c>
      <c r="G6365" s="1" t="s">
        <v>13557</v>
      </c>
      <c r="H6365" s="1" t="s">
        <v>15339</v>
      </c>
      <c r="I6365" s="1" t="s">
        <v>13529</v>
      </c>
    </row>
    <row r="6366" spans="1:9" x14ac:dyDescent="0.25">
      <c r="A6366" s="1" t="s">
        <v>13280</v>
      </c>
      <c r="B6366" s="1" t="s">
        <v>6921</v>
      </c>
      <c r="C6366" s="1" t="s">
        <v>17142</v>
      </c>
      <c r="D6366" s="1" t="s">
        <v>4710</v>
      </c>
      <c r="E6366" s="1" t="s">
        <v>13561</v>
      </c>
      <c r="G6366" s="1" t="s">
        <v>13557</v>
      </c>
      <c r="H6366" s="1" t="s">
        <v>14609</v>
      </c>
      <c r="I6366" s="1" t="s">
        <v>13529</v>
      </c>
    </row>
    <row r="6367" spans="1:9" x14ac:dyDescent="0.25">
      <c r="A6367" s="1" t="s">
        <v>13281</v>
      </c>
      <c r="B6367" s="1" t="s">
        <v>6922</v>
      </c>
      <c r="C6367" s="1" t="s">
        <v>17142</v>
      </c>
      <c r="D6367" s="1" t="s">
        <v>4710</v>
      </c>
      <c r="E6367" s="1" t="s">
        <v>890</v>
      </c>
      <c r="G6367" s="1" t="s">
        <v>17143</v>
      </c>
      <c r="H6367" s="1" t="s">
        <v>13609</v>
      </c>
      <c r="I6367" s="1" t="s">
        <v>13529</v>
      </c>
    </row>
    <row r="6368" spans="1:9" x14ac:dyDescent="0.25">
      <c r="A6368" s="1" t="s">
        <v>13282</v>
      </c>
      <c r="B6368" s="1" t="s">
        <v>6923</v>
      </c>
      <c r="C6368" s="1" t="s">
        <v>17142</v>
      </c>
      <c r="D6368" s="1" t="s">
        <v>4710</v>
      </c>
      <c r="E6368" s="1" t="s">
        <v>18274</v>
      </c>
      <c r="G6368" s="1" t="s">
        <v>17143</v>
      </c>
      <c r="H6368" s="1" t="s">
        <v>18275</v>
      </c>
      <c r="I6368" s="1" t="s">
        <v>13529</v>
      </c>
    </row>
    <row r="6369" spans="1:9" x14ac:dyDescent="0.25">
      <c r="A6369" s="1" t="s">
        <v>13283</v>
      </c>
      <c r="B6369" s="1" t="s">
        <v>6924</v>
      </c>
      <c r="C6369" s="1" t="s">
        <v>17142</v>
      </c>
      <c r="D6369" s="1" t="s">
        <v>4710</v>
      </c>
      <c r="E6369" s="1" t="s">
        <v>18276</v>
      </c>
      <c r="G6369" s="1" t="s">
        <v>17143</v>
      </c>
      <c r="H6369" s="1" t="s">
        <v>18277</v>
      </c>
      <c r="I6369" s="1" t="s">
        <v>13529</v>
      </c>
    </row>
    <row r="6370" spans="1:9" x14ac:dyDescent="0.25">
      <c r="A6370" s="1" t="s">
        <v>13284</v>
      </c>
      <c r="B6370" s="1" t="s">
        <v>6925</v>
      </c>
      <c r="C6370" s="1" t="s">
        <v>17142</v>
      </c>
      <c r="D6370" s="1" t="s">
        <v>4710</v>
      </c>
      <c r="E6370" s="1" t="s">
        <v>16082</v>
      </c>
      <c r="G6370" s="1" t="s">
        <v>17143</v>
      </c>
      <c r="H6370" s="1" t="s">
        <v>18278</v>
      </c>
      <c r="I6370" s="1" t="s">
        <v>13529</v>
      </c>
    </row>
    <row r="6371" spans="1:9" x14ac:dyDescent="0.25">
      <c r="A6371" s="1" t="s">
        <v>13285</v>
      </c>
      <c r="B6371" s="1" t="s">
        <v>6926</v>
      </c>
      <c r="C6371" s="1" t="s">
        <v>17142</v>
      </c>
      <c r="D6371" s="1" t="s">
        <v>4710</v>
      </c>
      <c r="E6371" s="1" t="s">
        <v>18279</v>
      </c>
      <c r="G6371" s="1" t="s">
        <v>13562</v>
      </c>
      <c r="H6371" s="1" t="s">
        <v>18280</v>
      </c>
      <c r="I6371" s="1" t="s">
        <v>13529</v>
      </c>
    </row>
    <row r="6372" spans="1:9" x14ac:dyDescent="0.25">
      <c r="A6372" s="1" t="s">
        <v>13286</v>
      </c>
      <c r="B6372" s="1" t="s">
        <v>6927</v>
      </c>
      <c r="C6372" s="1" t="s">
        <v>17142</v>
      </c>
      <c r="D6372" s="1" t="s">
        <v>4710</v>
      </c>
      <c r="E6372" s="1" t="s">
        <v>13930</v>
      </c>
      <c r="G6372" s="1" t="s">
        <v>17143</v>
      </c>
      <c r="H6372" s="1" t="s">
        <v>13894</v>
      </c>
      <c r="I6372" s="1" t="s">
        <v>13529</v>
      </c>
    </row>
    <row r="6373" spans="1:9" x14ac:dyDescent="0.25">
      <c r="A6373" s="1" t="s">
        <v>13287</v>
      </c>
      <c r="B6373" s="1" t="s">
        <v>6928</v>
      </c>
      <c r="C6373" s="1" t="s">
        <v>17142</v>
      </c>
      <c r="D6373" s="1" t="s">
        <v>4710</v>
      </c>
      <c r="E6373" s="1" t="s">
        <v>13950</v>
      </c>
      <c r="G6373" s="1" t="s">
        <v>17143</v>
      </c>
      <c r="H6373" s="1" t="s">
        <v>13951</v>
      </c>
      <c r="I6373" s="1" t="s">
        <v>13529</v>
      </c>
    </row>
    <row r="6374" spans="1:9" x14ac:dyDescent="0.25">
      <c r="A6374" s="1" t="s">
        <v>13288</v>
      </c>
      <c r="B6374" s="1" t="s">
        <v>6929</v>
      </c>
      <c r="C6374" s="1" t="s">
        <v>17142</v>
      </c>
      <c r="D6374" s="1" t="s">
        <v>4710</v>
      </c>
      <c r="E6374" s="1" t="s">
        <v>18281</v>
      </c>
      <c r="G6374" s="1" t="s">
        <v>17143</v>
      </c>
      <c r="H6374" s="1" t="s">
        <v>14707</v>
      </c>
      <c r="I6374" s="1" t="s">
        <v>13529</v>
      </c>
    </row>
    <row r="6375" spans="1:9" x14ac:dyDescent="0.25">
      <c r="A6375" s="1" t="s">
        <v>13289</v>
      </c>
      <c r="B6375" s="1" t="s">
        <v>6930</v>
      </c>
      <c r="C6375" s="1" t="s">
        <v>17142</v>
      </c>
      <c r="D6375" s="1" t="s">
        <v>4710</v>
      </c>
      <c r="E6375" s="1" t="s">
        <v>14857</v>
      </c>
      <c r="G6375" s="1" t="s">
        <v>13562</v>
      </c>
      <c r="H6375" s="1" t="s">
        <v>13957</v>
      </c>
      <c r="I6375" s="1" t="s">
        <v>13529</v>
      </c>
    </row>
    <row r="6376" spans="1:9" x14ac:dyDescent="0.25">
      <c r="A6376" s="1" t="s">
        <v>13290</v>
      </c>
      <c r="B6376" s="1" t="s">
        <v>6931</v>
      </c>
      <c r="C6376" s="1" t="s">
        <v>17142</v>
      </c>
      <c r="D6376" s="1" t="s">
        <v>4710</v>
      </c>
      <c r="E6376" s="1" t="s">
        <v>18282</v>
      </c>
      <c r="G6376" s="1" t="s">
        <v>13562</v>
      </c>
      <c r="H6376" s="1" t="s">
        <v>14707</v>
      </c>
      <c r="I6376" s="1" t="s">
        <v>13529</v>
      </c>
    </row>
    <row r="6377" spans="1:9" x14ac:dyDescent="0.25">
      <c r="A6377" s="1" t="s">
        <v>13291</v>
      </c>
      <c r="B6377" s="1" t="s">
        <v>6932</v>
      </c>
      <c r="C6377" s="1" t="s">
        <v>17142</v>
      </c>
      <c r="D6377" s="1" t="s">
        <v>4710</v>
      </c>
      <c r="E6377" s="1" t="s">
        <v>14482</v>
      </c>
      <c r="G6377" s="1" t="s">
        <v>13562</v>
      </c>
      <c r="H6377" s="1" t="s">
        <v>13672</v>
      </c>
      <c r="I6377" s="1" t="s">
        <v>13529</v>
      </c>
    </row>
    <row r="6378" spans="1:9" x14ac:dyDescent="0.25">
      <c r="A6378" s="1" t="s">
        <v>13292</v>
      </c>
      <c r="B6378" s="1" t="s">
        <v>6933</v>
      </c>
      <c r="C6378" s="1" t="s">
        <v>17142</v>
      </c>
      <c r="D6378" s="1" t="s">
        <v>4710</v>
      </c>
      <c r="E6378" s="1" t="s">
        <v>18283</v>
      </c>
      <c r="G6378" s="1" t="s">
        <v>13562</v>
      </c>
      <c r="H6378" s="1" t="s">
        <v>14180</v>
      </c>
      <c r="I6378" s="1" t="s">
        <v>13529</v>
      </c>
    </row>
    <row r="6379" spans="1:9" x14ac:dyDescent="0.25">
      <c r="A6379" s="1" t="s">
        <v>13293</v>
      </c>
      <c r="B6379" s="1" t="s">
        <v>4745</v>
      </c>
      <c r="C6379" s="1" t="s">
        <v>17142</v>
      </c>
      <c r="D6379" s="1" t="s">
        <v>4710</v>
      </c>
      <c r="E6379" s="1" t="s">
        <v>17124</v>
      </c>
      <c r="G6379" s="1" t="s">
        <v>13798</v>
      </c>
      <c r="H6379" s="1" t="s">
        <v>17125</v>
      </c>
      <c r="I6379" s="1" t="s">
        <v>13529</v>
      </c>
    </row>
    <row r="6380" spans="1:9" x14ac:dyDescent="0.25">
      <c r="A6380" s="1" t="s">
        <v>13294</v>
      </c>
      <c r="B6380" s="1" t="s">
        <v>6934</v>
      </c>
      <c r="C6380" s="1" t="s">
        <v>17154</v>
      </c>
      <c r="D6380" s="1" t="s">
        <v>4731</v>
      </c>
      <c r="E6380" s="1" t="s">
        <v>14606</v>
      </c>
      <c r="G6380" s="1" t="s">
        <v>13557</v>
      </c>
      <c r="H6380" s="1" t="s">
        <v>14607</v>
      </c>
      <c r="I6380" s="1" t="s">
        <v>13529</v>
      </c>
    </row>
    <row r="6381" spans="1:9" x14ac:dyDescent="0.25">
      <c r="A6381" s="1" t="s">
        <v>13295</v>
      </c>
      <c r="B6381" s="1" t="s">
        <v>6935</v>
      </c>
      <c r="C6381" s="1" t="s">
        <v>17154</v>
      </c>
      <c r="D6381" s="1" t="s">
        <v>4731</v>
      </c>
      <c r="E6381" s="1" t="s">
        <v>14367</v>
      </c>
      <c r="G6381" s="1" t="s">
        <v>13557</v>
      </c>
      <c r="H6381" s="1" t="s">
        <v>14368</v>
      </c>
      <c r="I6381" s="1" t="s">
        <v>13529</v>
      </c>
    </row>
    <row r="6382" spans="1:9" x14ac:dyDescent="0.25">
      <c r="A6382" s="1" t="s">
        <v>13296</v>
      </c>
      <c r="B6382" s="1" t="s">
        <v>6936</v>
      </c>
      <c r="C6382" s="1" t="s">
        <v>17154</v>
      </c>
      <c r="D6382" s="1" t="s">
        <v>4731</v>
      </c>
      <c r="E6382" s="1" t="s">
        <v>14613</v>
      </c>
      <c r="G6382" s="1" t="s">
        <v>13562</v>
      </c>
      <c r="H6382" s="1" t="s">
        <v>13637</v>
      </c>
      <c r="I6382" s="1" t="s">
        <v>13529</v>
      </c>
    </row>
    <row r="6383" spans="1:9" x14ac:dyDescent="0.25">
      <c r="A6383" s="1" t="s">
        <v>13297</v>
      </c>
      <c r="B6383" s="1" t="s">
        <v>6937</v>
      </c>
      <c r="C6383" s="1" t="s">
        <v>17154</v>
      </c>
      <c r="D6383" s="1" t="s">
        <v>4731</v>
      </c>
      <c r="E6383" s="1" t="s">
        <v>14169</v>
      </c>
      <c r="G6383" s="1" t="s">
        <v>13562</v>
      </c>
      <c r="H6383" s="1" t="s">
        <v>13705</v>
      </c>
      <c r="I6383" s="1" t="s">
        <v>13529</v>
      </c>
    </row>
    <row r="6384" spans="1:9" x14ac:dyDescent="0.25">
      <c r="A6384" s="1" t="s">
        <v>13298</v>
      </c>
      <c r="B6384" s="1" t="s">
        <v>6938</v>
      </c>
      <c r="C6384" s="1" t="s">
        <v>17154</v>
      </c>
      <c r="D6384" s="1" t="s">
        <v>4731</v>
      </c>
      <c r="E6384" s="1" t="s">
        <v>16110</v>
      </c>
      <c r="G6384" s="1" t="s">
        <v>13562</v>
      </c>
      <c r="H6384" s="1" t="s">
        <v>18284</v>
      </c>
      <c r="I6384" s="1" t="s">
        <v>13529</v>
      </c>
    </row>
    <row r="6385" spans="1:9" x14ac:dyDescent="0.25">
      <c r="A6385" s="1" t="s">
        <v>13299</v>
      </c>
      <c r="B6385" s="1" t="s">
        <v>6939</v>
      </c>
      <c r="C6385" s="1" t="s">
        <v>17154</v>
      </c>
      <c r="D6385" s="1" t="s">
        <v>4731</v>
      </c>
      <c r="E6385" s="1" t="s">
        <v>14060</v>
      </c>
      <c r="G6385" s="1" t="s">
        <v>13562</v>
      </c>
      <c r="H6385" s="1" t="s">
        <v>18285</v>
      </c>
      <c r="I6385" s="1" t="s">
        <v>13529</v>
      </c>
    </row>
    <row r="6386" spans="1:9" x14ac:dyDescent="0.25">
      <c r="A6386" s="1" t="s">
        <v>13300</v>
      </c>
      <c r="B6386" s="1" t="s">
        <v>6940</v>
      </c>
      <c r="C6386" s="1" t="s">
        <v>17154</v>
      </c>
      <c r="D6386" s="1" t="s">
        <v>4731</v>
      </c>
      <c r="G6386" s="1" t="s">
        <v>13560</v>
      </c>
      <c r="H6386" s="1" t="s">
        <v>18286</v>
      </c>
      <c r="I6386" s="1" t="s">
        <v>13529</v>
      </c>
    </row>
    <row r="6387" spans="1:9" x14ac:dyDescent="0.25">
      <c r="A6387" s="1" t="s">
        <v>13301</v>
      </c>
      <c r="B6387" s="1" t="s">
        <v>6941</v>
      </c>
      <c r="C6387" s="1" t="s">
        <v>17154</v>
      </c>
      <c r="D6387" s="1" t="s">
        <v>4731</v>
      </c>
      <c r="G6387" s="1" t="s">
        <v>13562</v>
      </c>
      <c r="H6387" s="1" t="s">
        <v>16883</v>
      </c>
      <c r="I6387" s="1" t="s">
        <v>13529</v>
      </c>
    </row>
    <row r="6388" spans="1:9" x14ac:dyDescent="0.25">
      <c r="A6388" s="1" t="s">
        <v>13302</v>
      </c>
      <c r="B6388" s="1" t="s">
        <v>6942</v>
      </c>
      <c r="C6388" s="1" t="s">
        <v>17159</v>
      </c>
      <c r="D6388" s="1" t="s">
        <v>4736</v>
      </c>
      <c r="E6388" s="1" t="s">
        <v>14365</v>
      </c>
      <c r="G6388" s="1" t="s">
        <v>13557</v>
      </c>
      <c r="H6388" s="1" t="s">
        <v>14366</v>
      </c>
      <c r="I6388" s="1" t="s">
        <v>13529</v>
      </c>
    </row>
    <row r="6389" spans="1:9" x14ac:dyDescent="0.25">
      <c r="A6389" s="1" t="s">
        <v>13303</v>
      </c>
      <c r="B6389" s="1" t="s">
        <v>6943</v>
      </c>
      <c r="C6389" s="1" t="s">
        <v>17159</v>
      </c>
      <c r="D6389" s="1" t="s">
        <v>4736</v>
      </c>
      <c r="E6389" s="1" t="s">
        <v>14606</v>
      </c>
      <c r="G6389" s="1" t="s">
        <v>13557</v>
      </c>
      <c r="H6389" s="1" t="s">
        <v>14607</v>
      </c>
      <c r="I6389" s="1" t="s">
        <v>13529</v>
      </c>
    </row>
    <row r="6390" spans="1:9" x14ac:dyDescent="0.25">
      <c r="A6390" s="1" t="s">
        <v>13304</v>
      </c>
      <c r="B6390" s="1" t="s">
        <v>6944</v>
      </c>
      <c r="C6390" s="1" t="s">
        <v>17159</v>
      </c>
      <c r="D6390" s="1" t="s">
        <v>4736</v>
      </c>
      <c r="E6390" s="1" t="s">
        <v>13706</v>
      </c>
      <c r="G6390" s="1" t="s">
        <v>13562</v>
      </c>
      <c r="H6390" s="1" t="s">
        <v>13658</v>
      </c>
      <c r="I6390" s="1" t="s">
        <v>13529</v>
      </c>
    </row>
    <row r="6391" spans="1:9" x14ac:dyDescent="0.25">
      <c r="A6391" s="1" t="s">
        <v>13305</v>
      </c>
      <c r="B6391" s="1" t="s">
        <v>6945</v>
      </c>
      <c r="C6391" s="1" t="s">
        <v>17159</v>
      </c>
      <c r="D6391" s="1" t="s">
        <v>4736</v>
      </c>
      <c r="E6391" s="1" t="s">
        <v>13808</v>
      </c>
      <c r="G6391" s="1" t="s">
        <v>13557</v>
      </c>
      <c r="H6391" s="1" t="s">
        <v>16475</v>
      </c>
      <c r="I6391" s="1" t="s">
        <v>13529</v>
      </c>
    </row>
    <row r="6392" spans="1:9" x14ac:dyDescent="0.25">
      <c r="A6392" s="1" t="s">
        <v>13306</v>
      </c>
      <c r="B6392" s="1" t="s">
        <v>6946</v>
      </c>
      <c r="C6392" s="1" t="s">
        <v>17159</v>
      </c>
      <c r="D6392" s="1" t="s">
        <v>4736</v>
      </c>
      <c r="E6392" s="1" t="s">
        <v>14227</v>
      </c>
      <c r="G6392" s="1" t="s">
        <v>13557</v>
      </c>
      <c r="H6392" s="1" t="s">
        <v>18287</v>
      </c>
      <c r="I6392" s="1" t="s">
        <v>13529</v>
      </c>
    </row>
    <row r="6393" spans="1:9" x14ac:dyDescent="0.25">
      <c r="A6393" s="1" t="s">
        <v>13307</v>
      </c>
      <c r="B6393" s="1" t="s">
        <v>6947</v>
      </c>
      <c r="C6393" s="1" t="s">
        <v>17159</v>
      </c>
      <c r="D6393" s="1" t="s">
        <v>4736</v>
      </c>
      <c r="E6393" s="1" t="s">
        <v>18288</v>
      </c>
      <c r="G6393" s="1" t="s">
        <v>13557</v>
      </c>
      <c r="H6393" s="1" t="s">
        <v>18289</v>
      </c>
      <c r="I6393" s="1" t="s">
        <v>13529</v>
      </c>
    </row>
    <row r="6394" spans="1:9" x14ac:dyDescent="0.25">
      <c r="A6394" s="1" t="s">
        <v>13308</v>
      </c>
      <c r="B6394" s="1" t="s">
        <v>6948</v>
      </c>
      <c r="C6394" s="1" t="s">
        <v>17159</v>
      </c>
      <c r="D6394" s="1" t="s">
        <v>4736</v>
      </c>
      <c r="E6394" s="1" t="s">
        <v>14528</v>
      </c>
      <c r="G6394" s="1" t="s">
        <v>13562</v>
      </c>
      <c r="H6394" s="1" t="s">
        <v>18290</v>
      </c>
      <c r="I6394" s="1" t="s">
        <v>13529</v>
      </c>
    </row>
    <row r="6395" spans="1:9" x14ac:dyDescent="0.25">
      <c r="A6395" s="1" t="s">
        <v>13309</v>
      </c>
      <c r="B6395" s="1" t="s">
        <v>6949</v>
      </c>
      <c r="C6395" s="1" t="s">
        <v>17159</v>
      </c>
      <c r="D6395" s="1" t="s">
        <v>4736</v>
      </c>
      <c r="F6395" s="1" t="s">
        <v>5657</v>
      </c>
      <c r="G6395" s="1" t="s">
        <v>13531</v>
      </c>
      <c r="H6395" s="1" t="s">
        <v>17643</v>
      </c>
      <c r="I6395" s="1" t="s">
        <v>13529</v>
      </c>
    </row>
    <row r="6396" spans="1:9" x14ac:dyDescent="0.25">
      <c r="A6396" s="1" t="s">
        <v>13310</v>
      </c>
      <c r="B6396" s="1" t="s">
        <v>6950</v>
      </c>
      <c r="C6396" s="1" t="s">
        <v>17159</v>
      </c>
      <c r="D6396" s="1" t="s">
        <v>4736</v>
      </c>
      <c r="E6396" s="1" t="s">
        <v>18291</v>
      </c>
      <c r="G6396" s="1" t="s">
        <v>13562</v>
      </c>
      <c r="H6396" s="1" t="s">
        <v>18292</v>
      </c>
      <c r="I6396" s="1" t="s">
        <v>13529</v>
      </c>
    </row>
    <row r="6397" spans="1:9" x14ac:dyDescent="0.25">
      <c r="A6397" s="1" t="s">
        <v>6951</v>
      </c>
      <c r="B6397" s="1" t="s">
        <v>6952</v>
      </c>
      <c r="C6397" s="1" t="s">
        <v>17159</v>
      </c>
      <c r="D6397" s="1" t="s">
        <v>4736</v>
      </c>
      <c r="E6397" s="1" t="s">
        <v>14365</v>
      </c>
      <c r="F6397" s="1" t="s">
        <v>55</v>
      </c>
      <c r="G6397" s="1" t="s">
        <v>13562</v>
      </c>
      <c r="H6397" s="1" t="s">
        <v>16851</v>
      </c>
      <c r="I6397" s="1" t="s">
        <v>13529</v>
      </c>
    </row>
    <row r="6398" spans="1:9" x14ac:dyDescent="0.25">
      <c r="A6398" s="1" t="s">
        <v>13311</v>
      </c>
      <c r="B6398" s="1" t="s">
        <v>6953</v>
      </c>
      <c r="C6398" s="1" t="s">
        <v>13884</v>
      </c>
      <c r="D6398" s="1" t="s">
        <v>387</v>
      </c>
      <c r="E6398" s="1" t="s">
        <v>15898</v>
      </c>
      <c r="G6398" s="1" t="s">
        <v>13562</v>
      </c>
      <c r="H6398" s="1" t="s">
        <v>18293</v>
      </c>
      <c r="I6398" s="1" t="s">
        <v>13529</v>
      </c>
    </row>
    <row r="6399" spans="1:9" x14ac:dyDescent="0.25">
      <c r="A6399" s="1" t="s">
        <v>13312</v>
      </c>
      <c r="B6399" s="1" t="s">
        <v>6954</v>
      </c>
      <c r="C6399" s="1" t="s">
        <v>13884</v>
      </c>
      <c r="D6399" s="1" t="s">
        <v>387</v>
      </c>
      <c r="E6399" s="1" t="s">
        <v>14514</v>
      </c>
      <c r="G6399" s="1" t="s">
        <v>13562</v>
      </c>
      <c r="H6399" s="1" t="s">
        <v>18294</v>
      </c>
      <c r="I6399" s="1" t="s">
        <v>13529</v>
      </c>
    </row>
    <row r="6400" spans="1:9" x14ac:dyDescent="0.25">
      <c r="A6400" s="1" t="s">
        <v>13313</v>
      </c>
      <c r="B6400" s="1" t="s">
        <v>6955</v>
      </c>
      <c r="C6400" s="1" t="s">
        <v>13884</v>
      </c>
      <c r="D6400" s="1" t="s">
        <v>387</v>
      </c>
      <c r="E6400" s="1" t="s">
        <v>18295</v>
      </c>
      <c r="G6400" s="1" t="s">
        <v>13562</v>
      </c>
      <c r="H6400" s="1" t="s">
        <v>18296</v>
      </c>
      <c r="I6400" s="1" t="s">
        <v>13529</v>
      </c>
    </row>
    <row r="6401" spans="1:9" x14ac:dyDescent="0.25">
      <c r="A6401" s="1" t="s">
        <v>13314</v>
      </c>
      <c r="B6401" s="1" t="s">
        <v>6956</v>
      </c>
      <c r="C6401" s="1" t="s">
        <v>13884</v>
      </c>
      <c r="D6401" s="1" t="s">
        <v>387</v>
      </c>
      <c r="E6401" s="1" t="s">
        <v>18297</v>
      </c>
      <c r="G6401" s="1" t="s">
        <v>13562</v>
      </c>
      <c r="H6401" s="1" t="s">
        <v>18298</v>
      </c>
      <c r="I6401" s="1" t="s">
        <v>13529</v>
      </c>
    </row>
    <row r="6402" spans="1:9" x14ac:dyDescent="0.25">
      <c r="A6402" s="1" t="s">
        <v>13315</v>
      </c>
      <c r="B6402" s="1" t="s">
        <v>6957</v>
      </c>
      <c r="C6402" s="1" t="s">
        <v>13884</v>
      </c>
      <c r="D6402" s="1" t="s">
        <v>387</v>
      </c>
      <c r="E6402" s="1" t="s">
        <v>18299</v>
      </c>
      <c r="G6402" s="1" t="s">
        <v>13562</v>
      </c>
      <c r="H6402" s="1" t="s">
        <v>18300</v>
      </c>
      <c r="I6402" s="1" t="s">
        <v>13529</v>
      </c>
    </row>
    <row r="6403" spans="1:9" x14ac:dyDescent="0.25">
      <c r="A6403" s="1" t="s">
        <v>13316</v>
      </c>
      <c r="B6403" s="1" t="s">
        <v>6958</v>
      </c>
      <c r="C6403" s="1" t="s">
        <v>13884</v>
      </c>
      <c r="D6403" s="1" t="s">
        <v>387</v>
      </c>
      <c r="E6403" s="1" t="s">
        <v>18301</v>
      </c>
      <c r="G6403" s="1" t="s">
        <v>13562</v>
      </c>
      <c r="H6403" s="1" t="s">
        <v>18302</v>
      </c>
      <c r="I6403" s="1" t="s">
        <v>13529</v>
      </c>
    </row>
    <row r="6404" spans="1:9" x14ac:dyDescent="0.25">
      <c r="A6404" s="1" t="s">
        <v>13317</v>
      </c>
      <c r="B6404" s="1" t="s">
        <v>6959</v>
      </c>
      <c r="C6404" s="1" t="s">
        <v>13884</v>
      </c>
      <c r="D6404" s="1" t="s">
        <v>387</v>
      </c>
      <c r="E6404" s="1" t="s">
        <v>18303</v>
      </c>
      <c r="G6404" s="1" t="s">
        <v>13562</v>
      </c>
      <c r="H6404" s="1" t="s">
        <v>18304</v>
      </c>
      <c r="I6404" s="1" t="s">
        <v>13529</v>
      </c>
    </row>
    <row r="6405" spans="1:9" x14ac:dyDescent="0.25">
      <c r="A6405" s="1" t="s">
        <v>13318</v>
      </c>
      <c r="B6405" s="1" t="s">
        <v>6960</v>
      </c>
      <c r="C6405" s="1" t="s">
        <v>13884</v>
      </c>
      <c r="D6405" s="1" t="s">
        <v>387</v>
      </c>
      <c r="E6405" s="1" t="s">
        <v>14365</v>
      </c>
      <c r="G6405" s="1" t="s">
        <v>13557</v>
      </c>
      <c r="H6405" s="1" t="s">
        <v>14366</v>
      </c>
      <c r="I6405" s="1" t="s">
        <v>13529</v>
      </c>
    </row>
    <row r="6406" spans="1:9" x14ac:dyDescent="0.25">
      <c r="A6406" s="1" t="s">
        <v>13319</v>
      </c>
      <c r="B6406" s="1" t="s">
        <v>6961</v>
      </c>
      <c r="C6406" s="1" t="s">
        <v>13884</v>
      </c>
      <c r="D6406" s="1" t="s">
        <v>387</v>
      </c>
      <c r="E6406" s="1" t="s">
        <v>13621</v>
      </c>
      <c r="G6406" s="1" t="s">
        <v>13557</v>
      </c>
      <c r="H6406" s="1" t="s">
        <v>15339</v>
      </c>
      <c r="I6406" s="1" t="s">
        <v>13529</v>
      </c>
    </row>
    <row r="6407" spans="1:9" x14ac:dyDescent="0.25">
      <c r="A6407" s="1" t="s">
        <v>13320</v>
      </c>
      <c r="B6407" s="1" t="s">
        <v>6962</v>
      </c>
      <c r="C6407" s="1" t="s">
        <v>13884</v>
      </c>
      <c r="D6407" s="1" t="s">
        <v>387</v>
      </c>
      <c r="E6407" s="1" t="s">
        <v>14367</v>
      </c>
      <c r="G6407" s="1" t="s">
        <v>13557</v>
      </c>
      <c r="H6407" s="1" t="s">
        <v>14368</v>
      </c>
      <c r="I6407" s="1" t="s">
        <v>13529</v>
      </c>
    </row>
    <row r="6408" spans="1:9" x14ac:dyDescent="0.25">
      <c r="A6408" s="1" t="s">
        <v>13321</v>
      </c>
      <c r="B6408" s="1" t="s">
        <v>6963</v>
      </c>
      <c r="C6408" s="1" t="s">
        <v>13884</v>
      </c>
      <c r="D6408" s="1" t="s">
        <v>387</v>
      </c>
      <c r="E6408" s="1" t="s">
        <v>13767</v>
      </c>
      <c r="G6408" s="1" t="s">
        <v>13562</v>
      </c>
      <c r="H6408" s="1" t="s">
        <v>18305</v>
      </c>
      <c r="I6408" s="1" t="s">
        <v>13529</v>
      </c>
    </row>
    <row r="6409" spans="1:9" x14ac:dyDescent="0.25">
      <c r="A6409" s="1" t="s">
        <v>13322</v>
      </c>
      <c r="B6409" s="1" t="s">
        <v>6964</v>
      </c>
      <c r="C6409" s="1" t="s">
        <v>13884</v>
      </c>
      <c r="D6409" s="1" t="s">
        <v>387</v>
      </c>
      <c r="E6409" s="1" t="s">
        <v>18306</v>
      </c>
      <c r="G6409" s="1" t="s">
        <v>13562</v>
      </c>
      <c r="H6409" s="1" t="s">
        <v>18307</v>
      </c>
      <c r="I6409" s="1" t="s">
        <v>13529</v>
      </c>
    </row>
    <row r="6410" spans="1:9" x14ac:dyDescent="0.25">
      <c r="A6410" s="1" t="s">
        <v>13323</v>
      </c>
      <c r="B6410" s="1" t="s">
        <v>6965</v>
      </c>
      <c r="C6410" s="1" t="s">
        <v>13884</v>
      </c>
      <c r="D6410" s="1" t="s">
        <v>387</v>
      </c>
      <c r="E6410" s="1" t="s">
        <v>14371</v>
      </c>
      <c r="G6410" s="1" t="s">
        <v>14675</v>
      </c>
      <c r="H6410" s="1" t="s">
        <v>18308</v>
      </c>
      <c r="I6410" s="1" t="s">
        <v>13529</v>
      </c>
    </row>
    <row r="6411" spans="1:9" x14ac:dyDescent="0.25">
      <c r="A6411" s="1" t="s">
        <v>13324</v>
      </c>
      <c r="B6411" s="1" t="s">
        <v>6966</v>
      </c>
      <c r="C6411" s="1" t="s">
        <v>13884</v>
      </c>
      <c r="D6411" s="1" t="s">
        <v>387</v>
      </c>
      <c r="E6411" s="1" t="s">
        <v>18309</v>
      </c>
      <c r="G6411" s="1" t="s">
        <v>13562</v>
      </c>
      <c r="H6411" s="1" t="s">
        <v>18310</v>
      </c>
      <c r="I6411" s="1" t="s">
        <v>13529</v>
      </c>
    </row>
    <row r="6412" spans="1:9" x14ac:dyDescent="0.25">
      <c r="A6412" s="1" t="s">
        <v>13325</v>
      </c>
      <c r="B6412" s="1" t="s">
        <v>5233</v>
      </c>
      <c r="C6412" s="1" t="s">
        <v>13884</v>
      </c>
      <c r="D6412" s="1" t="s">
        <v>387</v>
      </c>
      <c r="E6412" s="1" t="s">
        <v>13793</v>
      </c>
      <c r="G6412" s="1" t="s">
        <v>13562</v>
      </c>
      <c r="H6412" s="1" t="s">
        <v>13794</v>
      </c>
      <c r="I6412" s="1" t="s">
        <v>13529</v>
      </c>
    </row>
    <row r="6413" spans="1:9" x14ac:dyDescent="0.25">
      <c r="A6413" s="1" t="s">
        <v>13326</v>
      </c>
      <c r="B6413" s="1" t="s">
        <v>6967</v>
      </c>
      <c r="C6413" s="1" t="s">
        <v>13884</v>
      </c>
      <c r="D6413" s="1" t="s">
        <v>387</v>
      </c>
      <c r="E6413" s="1" t="s">
        <v>18311</v>
      </c>
      <c r="G6413" s="1" t="s">
        <v>13562</v>
      </c>
      <c r="H6413" s="1" t="s">
        <v>17022</v>
      </c>
      <c r="I6413" s="1" t="s">
        <v>13529</v>
      </c>
    </row>
    <row r="6414" spans="1:9" x14ac:dyDescent="0.25">
      <c r="A6414" s="1" t="s">
        <v>13327</v>
      </c>
      <c r="B6414" s="1" t="s">
        <v>6968</v>
      </c>
      <c r="C6414" s="1" t="s">
        <v>13884</v>
      </c>
      <c r="D6414" s="1" t="s">
        <v>387</v>
      </c>
      <c r="E6414" s="1" t="s">
        <v>13619</v>
      </c>
      <c r="G6414" s="1" t="s">
        <v>13811</v>
      </c>
      <c r="H6414" s="1" t="s">
        <v>14610</v>
      </c>
      <c r="I6414" s="1" t="s">
        <v>13529</v>
      </c>
    </row>
    <row r="6415" spans="1:9" x14ac:dyDescent="0.25">
      <c r="A6415" s="1" t="s">
        <v>6969</v>
      </c>
      <c r="B6415" s="1" t="s">
        <v>6970</v>
      </c>
      <c r="C6415" s="1" t="s">
        <v>13884</v>
      </c>
      <c r="D6415" s="1" t="s">
        <v>387</v>
      </c>
      <c r="E6415" s="1" t="s">
        <v>13561</v>
      </c>
      <c r="F6415" s="1" t="s">
        <v>55</v>
      </c>
      <c r="G6415" s="1" t="s">
        <v>13562</v>
      </c>
      <c r="H6415" s="1" t="s">
        <v>16851</v>
      </c>
      <c r="I6415" s="1" t="s">
        <v>13529</v>
      </c>
    </row>
    <row r="6416" spans="1:9" x14ac:dyDescent="0.25">
      <c r="A6416" s="1" t="s">
        <v>13328</v>
      </c>
      <c r="B6416" s="1" t="s">
        <v>6971</v>
      </c>
      <c r="C6416" s="1" t="s">
        <v>13731</v>
      </c>
      <c r="D6416" s="1" t="s">
        <v>198</v>
      </c>
      <c r="E6416" s="1" t="s">
        <v>17005</v>
      </c>
      <c r="G6416" s="1" t="s">
        <v>13562</v>
      </c>
      <c r="H6416" s="1" t="s">
        <v>13672</v>
      </c>
      <c r="I6416" s="1" t="s">
        <v>13529</v>
      </c>
    </row>
    <row r="6417" spans="1:9" x14ac:dyDescent="0.25">
      <c r="A6417" s="1" t="s">
        <v>13329</v>
      </c>
      <c r="B6417" s="1" t="s">
        <v>6972</v>
      </c>
      <c r="C6417" s="1" t="s">
        <v>13731</v>
      </c>
      <c r="D6417" s="1" t="s">
        <v>198</v>
      </c>
      <c r="E6417" s="1" t="s">
        <v>13931</v>
      </c>
      <c r="G6417" s="1" t="s">
        <v>13562</v>
      </c>
      <c r="H6417" s="1" t="s">
        <v>13672</v>
      </c>
      <c r="I6417" s="1" t="s">
        <v>13529</v>
      </c>
    </row>
    <row r="6418" spans="1:9" x14ac:dyDescent="0.25">
      <c r="A6418" s="1" t="s">
        <v>13330</v>
      </c>
      <c r="B6418" s="1" t="s">
        <v>6973</v>
      </c>
      <c r="C6418" s="1" t="s">
        <v>13731</v>
      </c>
      <c r="D6418" s="1" t="s">
        <v>198</v>
      </c>
      <c r="E6418" s="1" t="s">
        <v>14007</v>
      </c>
      <c r="G6418" s="1" t="s">
        <v>13557</v>
      </c>
      <c r="H6418" s="1" t="s">
        <v>14605</v>
      </c>
      <c r="I6418" s="1" t="s">
        <v>13529</v>
      </c>
    </row>
    <row r="6419" spans="1:9" x14ac:dyDescent="0.25">
      <c r="A6419" s="1" t="s">
        <v>13331</v>
      </c>
      <c r="B6419" s="1" t="s">
        <v>6974</v>
      </c>
      <c r="C6419" s="1" t="s">
        <v>13731</v>
      </c>
      <c r="D6419" s="1" t="s">
        <v>198</v>
      </c>
      <c r="E6419" s="1" t="s">
        <v>14606</v>
      </c>
      <c r="G6419" s="1" t="s">
        <v>13557</v>
      </c>
      <c r="H6419" s="1" t="s">
        <v>14607</v>
      </c>
      <c r="I6419" s="1" t="s">
        <v>13529</v>
      </c>
    </row>
    <row r="6420" spans="1:9" x14ac:dyDescent="0.25">
      <c r="A6420" s="1" t="s">
        <v>13332</v>
      </c>
      <c r="B6420" s="1" t="s">
        <v>6975</v>
      </c>
      <c r="C6420" s="1" t="s">
        <v>13731</v>
      </c>
      <c r="D6420" s="1" t="s">
        <v>198</v>
      </c>
      <c r="E6420" s="1" t="s">
        <v>13621</v>
      </c>
      <c r="G6420" s="1" t="s">
        <v>13557</v>
      </c>
      <c r="H6420" s="1" t="s">
        <v>15339</v>
      </c>
      <c r="I6420" s="1" t="s">
        <v>13529</v>
      </c>
    </row>
    <row r="6421" spans="1:9" x14ac:dyDescent="0.25">
      <c r="A6421" s="1" t="s">
        <v>13333</v>
      </c>
      <c r="B6421" s="1" t="s">
        <v>6976</v>
      </c>
      <c r="C6421" s="1" t="s">
        <v>13731</v>
      </c>
      <c r="D6421" s="1" t="s">
        <v>198</v>
      </c>
      <c r="E6421" s="1" t="s">
        <v>13564</v>
      </c>
      <c r="G6421" s="1" t="s">
        <v>13557</v>
      </c>
      <c r="H6421" s="1" t="s">
        <v>15340</v>
      </c>
      <c r="I6421" s="1" t="s">
        <v>13529</v>
      </c>
    </row>
    <row r="6422" spans="1:9" x14ac:dyDescent="0.25">
      <c r="A6422" s="1" t="s">
        <v>13334</v>
      </c>
      <c r="B6422" s="1" t="s">
        <v>5444</v>
      </c>
      <c r="C6422" s="1" t="s">
        <v>13731</v>
      </c>
      <c r="D6422" s="1" t="s">
        <v>198</v>
      </c>
      <c r="E6422" s="1" t="s">
        <v>16713</v>
      </c>
      <c r="G6422" s="1" t="s">
        <v>13562</v>
      </c>
      <c r="H6422" s="1" t="s">
        <v>13672</v>
      </c>
      <c r="I6422" s="1" t="s">
        <v>13529</v>
      </c>
    </row>
    <row r="6423" spans="1:9" x14ac:dyDescent="0.25">
      <c r="A6423" s="1" t="s">
        <v>13335</v>
      </c>
      <c r="B6423" s="1" t="s">
        <v>6977</v>
      </c>
      <c r="C6423" s="1" t="s">
        <v>13731</v>
      </c>
      <c r="D6423" s="1" t="s">
        <v>198</v>
      </c>
      <c r="E6423" s="1" t="s">
        <v>14217</v>
      </c>
      <c r="G6423" s="1" t="s">
        <v>13562</v>
      </c>
      <c r="H6423" s="1" t="s">
        <v>13951</v>
      </c>
      <c r="I6423" s="1" t="s">
        <v>13529</v>
      </c>
    </row>
    <row r="6424" spans="1:9" x14ac:dyDescent="0.25">
      <c r="A6424" s="1" t="s">
        <v>13336</v>
      </c>
      <c r="B6424" s="1" t="s">
        <v>6978</v>
      </c>
      <c r="C6424" s="1" t="s">
        <v>13731</v>
      </c>
      <c r="D6424" s="1" t="s">
        <v>198</v>
      </c>
      <c r="E6424" s="1" t="s">
        <v>14048</v>
      </c>
      <c r="G6424" s="1" t="s">
        <v>13562</v>
      </c>
      <c r="H6424" s="1" t="s">
        <v>18312</v>
      </c>
      <c r="I6424" s="1" t="s">
        <v>13529</v>
      </c>
    </row>
    <row r="6425" spans="1:9" x14ac:dyDescent="0.25">
      <c r="A6425" s="1" t="s">
        <v>13337</v>
      </c>
      <c r="B6425" s="1" t="s">
        <v>6979</v>
      </c>
      <c r="C6425" s="1" t="s">
        <v>13731</v>
      </c>
      <c r="D6425" s="1" t="s">
        <v>198</v>
      </c>
      <c r="E6425" s="1" t="s">
        <v>14169</v>
      </c>
      <c r="G6425" s="1" t="s">
        <v>13562</v>
      </c>
      <c r="H6425" s="1" t="s">
        <v>13705</v>
      </c>
      <c r="I6425" s="1" t="s">
        <v>13529</v>
      </c>
    </row>
    <row r="6426" spans="1:9" x14ac:dyDescent="0.25">
      <c r="A6426" s="1" t="s">
        <v>13338</v>
      </c>
      <c r="B6426" s="1" t="s">
        <v>6980</v>
      </c>
      <c r="C6426" s="1" t="s">
        <v>13731</v>
      </c>
      <c r="D6426" s="1" t="s">
        <v>198</v>
      </c>
      <c r="E6426" s="1" t="s">
        <v>14482</v>
      </c>
      <c r="G6426" s="1" t="s">
        <v>13562</v>
      </c>
      <c r="H6426" s="1" t="s">
        <v>13672</v>
      </c>
      <c r="I6426" s="1" t="s">
        <v>13529</v>
      </c>
    </row>
    <row r="6427" spans="1:9" x14ac:dyDescent="0.25">
      <c r="A6427" s="1" t="s">
        <v>13339</v>
      </c>
      <c r="B6427" s="1" t="s">
        <v>5445</v>
      </c>
      <c r="C6427" s="1" t="s">
        <v>13731</v>
      </c>
      <c r="D6427" s="1" t="s">
        <v>198</v>
      </c>
      <c r="E6427" s="1" t="s">
        <v>14056</v>
      </c>
      <c r="G6427" s="1" t="s">
        <v>13562</v>
      </c>
      <c r="H6427" s="1" t="s">
        <v>13894</v>
      </c>
      <c r="I6427" s="1" t="s">
        <v>13529</v>
      </c>
    </row>
    <row r="6428" spans="1:9" x14ac:dyDescent="0.25">
      <c r="A6428" s="1" t="s">
        <v>13340</v>
      </c>
      <c r="B6428" s="1" t="s">
        <v>6981</v>
      </c>
      <c r="C6428" s="1" t="s">
        <v>13731</v>
      </c>
      <c r="D6428" s="1" t="s">
        <v>198</v>
      </c>
      <c r="E6428" s="1" t="s">
        <v>14060</v>
      </c>
      <c r="G6428" s="1" t="s">
        <v>13562</v>
      </c>
      <c r="H6428" s="1" t="s">
        <v>13894</v>
      </c>
      <c r="I6428" s="1" t="s">
        <v>13529</v>
      </c>
    </row>
    <row r="6429" spans="1:9" x14ac:dyDescent="0.25">
      <c r="A6429" s="1" t="s">
        <v>13341</v>
      </c>
      <c r="B6429" s="1" t="s">
        <v>5445</v>
      </c>
      <c r="C6429" s="1" t="s">
        <v>13731</v>
      </c>
      <c r="D6429" s="1" t="s">
        <v>198</v>
      </c>
      <c r="E6429" s="1" t="s">
        <v>14486</v>
      </c>
      <c r="G6429" s="1" t="s">
        <v>13562</v>
      </c>
      <c r="H6429" s="1" t="s">
        <v>14487</v>
      </c>
      <c r="I6429" s="1" t="s">
        <v>13529</v>
      </c>
    </row>
    <row r="6430" spans="1:9" x14ac:dyDescent="0.25">
      <c r="A6430" s="1" t="s">
        <v>13342</v>
      </c>
      <c r="B6430" s="1" t="s">
        <v>6982</v>
      </c>
      <c r="C6430" s="1" t="s">
        <v>13731</v>
      </c>
      <c r="D6430" s="1" t="s">
        <v>198</v>
      </c>
      <c r="E6430" s="1" t="s">
        <v>16710</v>
      </c>
      <c r="G6430" s="1" t="s">
        <v>13562</v>
      </c>
      <c r="H6430" s="1" t="s">
        <v>16711</v>
      </c>
      <c r="I6430" s="1" t="s">
        <v>13529</v>
      </c>
    </row>
    <row r="6431" spans="1:9" x14ac:dyDescent="0.25">
      <c r="A6431" s="1" t="s">
        <v>13343</v>
      </c>
      <c r="B6431" s="1" t="s">
        <v>6983</v>
      </c>
      <c r="C6431" s="1" t="s">
        <v>13731</v>
      </c>
      <c r="D6431" s="1" t="s">
        <v>198</v>
      </c>
      <c r="E6431" s="1" t="s">
        <v>14208</v>
      </c>
      <c r="G6431" s="1" t="s">
        <v>13562</v>
      </c>
      <c r="H6431" s="1" t="s">
        <v>17472</v>
      </c>
      <c r="I6431" s="1" t="s">
        <v>13529</v>
      </c>
    </row>
    <row r="6432" spans="1:9" x14ac:dyDescent="0.25">
      <c r="A6432" s="1" t="s">
        <v>13344</v>
      </c>
      <c r="B6432" s="1" t="s">
        <v>6984</v>
      </c>
      <c r="C6432" s="1" t="s">
        <v>13731</v>
      </c>
      <c r="D6432" s="1" t="s">
        <v>198</v>
      </c>
      <c r="E6432" s="1" t="s">
        <v>14846</v>
      </c>
      <c r="G6432" s="1" t="s">
        <v>13562</v>
      </c>
      <c r="H6432" s="1" t="s">
        <v>14626</v>
      </c>
      <c r="I6432" s="1" t="s">
        <v>13529</v>
      </c>
    </row>
    <row r="6433" spans="1:9" x14ac:dyDescent="0.25">
      <c r="A6433" s="1" t="s">
        <v>13345</v>
      </c>
      <c r="B6433" s="1" t="s">
        <v>6985</v>
      </c>
      <c r="C6433" s="1" t="s">
        <v>13731</v>
      </c>
      <c r="D6433" s="1" t="s">
        <v>198</v>
      </c>
      <c r="E6433" s="1" t="s">
        <v>13624</v>
      </c>
      <c r="G6433" s="1" t="s">
        <v>13562</v>
      </c>
      <c r="H6433" s="1" t="s">
        <v>18313</v>
      </c>
      <c r="I6433" s="1" t="s">
        <v>13529</v>
      </c>
    </row>
    <row r="6434" spans="1:9" x14ac:dyDescent="0.25">
      <c r="A6434" s="1" t="s">
        <v>13346</v>
      </c>
      <c r="B6434" s="1" t="s">
        <v>6986</v>
      </c>
      <c r="C6434" s="1" t="s">
        <v>13731</v>
      </c>
      <c r="D6434" s="1" t="s">
        <v>198</v>
      </c>
      <c r="E6434" s="1" t="s">
        <v>18314</v>
      </c>
      <c r="G6434" s="1" t="s">
        <v>13562</v>
      </c>
      <c r="H6434" s="1" t="s">
        <v>13635</v>
      </c>
      <c r="I6434" s="1" t="s">
        <v>13529</v>
      </c>
    </row>
    <row r="6435" spans="1:9" x14ac:dyDescent="0.25">
      <c r="A6435" s="1" t="s">
        <v>13347</v>
      </c>
      <c r="B6435" s="1" t="s">
        <v>6987</v>
      </c>
      <c r="C6435" s="1" t="s">
        <v>13731</v>
      </c>
      <c r="D6435" s="1" t="s">
        <v>198</v>
      </c>
      <c r="E6435" s="1" t="s">
        <v>13616</v>
      </c>
      <c r="G6435" s="1" t="s">
        <v>13562</v>
      </c>
      <c r="H6435" s="1" t="s">
        <v>18315</v>
      </c>
      <c r="I6435" s="1" t="s">
        <v>13529</v>
      </c>
    </row>
    <row r="6436" spans="1:9" x14ac:dyDescent="0.25">
      <c r="A6436" s="1" t="s">
        <v>6988</v>
      </c>
      <c r="B6436" s="1" t="s">
        <v>6989</v>
      </c>
      <c r="C6436" s="1" t="s">
        <v>13731</v>
      </c>
      <c r="D6436" s="1" t="s">
        <v>198</v>
      </c>
      <c r="E6436" s="1" t="s">
        <v>13561</v>
      </c>
      <c r="F6436" s="1" t="s">
        <v>55</v>
      </c>
      <c r="G6436" s="1" t="s">
        <v>13562</v>
      </c>
      <c r="H6436" s="1" t="s">
        <v>16851</v>
      </c>
      <c r="I6436" s="1" t="s">
        <v>13529</v>
      </c>
    </row>
    <row r="6437" spans="1:9" x14ac:dyDescent="0.25">
      <c r="A6437" s="1" t="s">
        <v>13348</v>
      </c>
      <c r="B6437" s="1" t="s">
        <v>6990</v>
      </c>
      <c r="C6437" s="1" t="s">
        <v>13556</v>
      </c>
      <c r="D6437" s="1" t="s">
        <v>43</v>
      </c>
      <c r="E6437" s="1" t="s">
        <v>17003</v>
      </c>
      <c r="G6437" s="1" t="s">
        <v>16721</v>
      </c>
      <c r="H6437" s="1" t="s">
        <v>17004</v>
      </c>
      <c r="I6437" s="1" t="s">
        <v>13529</v>
      </c>
    </row>
    <row r="6438" spans="1:9" x14ac:dyDescent="0.25">
      <c r="A6438" s="1" t="s">
        <v>13349</v>
      </c>
      <c r="B6438" s="1" t="s">
        <v>6991</v>
      </c>
      <c r="C6438" s="1" t="s">
        <v>13989</v>
      </c>
      <c r="D6438" s="1" t="s">
        <v>497</v>
      </c>
      <c r="E6438" s="1" t="s">
        <v>13890</v>
      </c>
      <c r="F6438" s="1" t="s">
        <v>55</v>
      </c>
      <c r="G6438" s="1" t="s">
        <v>94</v>
      </c>
      <c r="H6438" s="1" t="s">
        <v>14373</v>
      </c>
      <c r="I6438" s="1" t="s">
        <v>13529</v>
      </c>
    </row>
    <row r="6439" spans="1:9" x14ac:dyDescent="0.25">
      <c r="A6439" s="1" t="s">
        <v>13350</v>
      </c>
      <c r="B6439" s="1" t="s">
        <v>6992</v>
      </c>
      <c r="C6439" s="1" t="s">
        <v>13989</v>
      </c>
      <c r="D6439" s="1" t="s">
        <v>497</v>
      </c>
      <c r="E6439" s="1" t="s">
        <v>16844</v>
      </c>
      <c r="G6439" s="1" t="s">
        <v>13562</v>
      </c>
      <c r="H6439" s="1" t="s">
        <v>16842</v>
      </c>
      <c r="I6439" s="1" t="s">
        <v>13529</v>
      </c>
    </row>
    <row r="6440" spans="1:9" x14ac:dyDescent="0.25">
      <c r="A6440" s="1" t="s">
        <v>13351</v>
      </c>
      <c r="B6440" s="1" t="s">
        <v>6993</v>
      </c>
      <c r="C6440" s="1" t="s">
        <v>13989</v>
      </c>
      <c r="D6440" s="1" t="s">
        <v>497</v>
      </c>
      <c r="E6440" s="1" t="s">
        <v>13564</v>
      </c>
      <c r="F6440" s="1" t="s">
        <v>55</v>
      </c>
      <c r="G6440" s="1" t="s">
        <v>94</v>
      </c>
      <c r="H6440" s="1" t="s">
        <v>18316</v>
      </c>
      <c r="I6440" s="1" t="s">
        <v>13529</v>
      </c>
    </row>
    <row r="6441" spans="1:9" x14ac:dyDescent="0.25">
      <c r="A6441" s="1" t="s">
        <v>13352</v>
      </c>
      <c r="B6441" s="1" t="s">
        <v>6994</v>
      </c>
      <c r="C6441" s="1" t="s">
        <v>13989</v>
      </c>
      <c r="D6441" s="1" t="s">
        <v>497</v>
      </c>
      <c r="E6441" s="1" t="s">
        <v>16997</v>
      </c>
      <c r="G6441" s="1" t="s">
        <v>13562</v>
      </c>
      <c r="H6441" s="1" t="s">
        <v>13951</v>
      </c>
      <c r="I6441" s="1" t="s">
        <v>13529</v>
      </c>
    </row>
    <row r="6442" spans="1:9" x14ac:dyDescent="0.25">
      <c r="A6442" s="1" t="s">
        <v>13353</v>
      </c>
      <c r="B6442" s="1" t="s">
        <v>6995</v>
      </c>
      <c r="C6442" s="1" t="s">
        <v>13989</v>
      </c>
      <c r="D6442" s="1" t="s">
        <v>497</v>
      </c>
      <c r="E6442" s="1" t="s">
        <v>14606</v>
      </c>
      <c r="G6442" s="1" t="s">
        <v>13557</v>
      </c>
      <c r="H6442" s="1" t="s">
        <v>14607</v>
      </c>
      <c r="I6442" s="1" t="s">
        <v>13529</v>
      </c>
    </row>
    <row r="6443" spans="1:9" x14ac:dyDescent="0.25">
      <c r="A6443" s="1" t="s">
        <v>13354</v>
      </c>
      <c r="B6443" s="1" t="s">
        <v>6996</v>
      </c>
      <c r="C6443" s="1" t="s">
        <v>13989</v>
      </c>
      <c r="D6443" s="1" t="s">
        <v>497</v>
      </c>
      <c r="E6443" s="1" t="s">
        <v>13621</v>
      </c>
      <c r="G6443" s="1" t="s">
        <v>94</v>
      </c>
      <c r="H6443" s="1" t="s">
        <v>13622</v>
      </c>
      <c r="I6443" s="1" t="s">
        <v>13529</v>
      </c>
    </row>
    <row r="6444" spans="1:9" x14ac:dyDescent="0.25">
      <c r="A6444" s="1" t="s">
        <v>13355</v>
      </c>
      <c r="B6444" s="1" t="s">
        <v>6997</v>
      </c>
      <c r="C6444" s="1" t="s">
        <v>13989</v>
      </c>
      <c r="D6444" s="1" t="s">
        <v>497</v>
      </c>
      <c r="E6444" s="1" t="s">
        <v>13767</v>
      </c>
      <c r="G6444" s="1" t="s">
        <v>13562</v>
      </c>
      <c r="H6444" s="1" t="s">
        <v>18305</v>
      </c>
      <c r="I6444" s="1" t="s">
        <v>13529</v>
      </c>
    </row>
    <row r="6445" spans="1:9" x14ac:dyDescent="0.25">
      <c r="A6445" s="1" t="s">
        <v>13356</v>
      </c>
      <c r="B6445" s="1" t="s">
        <v>6998</v>
      </c>
      <c r="C6445" s="1" t="s">
        <v>13989</v>
      </c>
      <c r="D6445" s="1" t="s">
        <v>497</v>
      </c>
      <c r="E6445" s="1" t="s">
        <v>13646</v>
      </c>
      <c r="G6445" s="1" t="s">
        <v>13562</v>
      </c>
      <c r="H6445" s="1" t="s">
        <v>13647</v>
      </c>
      <c r="I6445" s="1" t="s">
        <v>13529</v>
      </c>
    </row>
    <row r="6446" spans="1:9" x14ac:dyDescent="0.25">
      <c r="A6446" s="1" t="s">
        <v>13357</v>
      </c>
      <c r="B6446" s="1" t="s">
        <v>6999</v>
      </c>
      <c r="C6446" s="1" t="s">
        <v>13989</v>
      </c>
      <c r="D6446" s="1" t="s">
        <v>497</v>
      </c>
      <c r="E6446" s="1" t="s">
        <v>15543</v>
      </c>
      <c r="G6446" s="1" t="s">
        <v>13936</v>
      </c>
      <c r="H6446" s="1" t="s">
        <v>15544</v>
      </c>
      <c r="I6446" s="1" t="s">
        <v>13529</v>
      </c>
    </row>
    <row r="6447" spans="1:9" x14ac:dyDescent="0.25">
      <c r="A6447" s="1" t="s">
        <v>13358</v>
      </c>
      <c r="B6447" s="1" t="s">
        <v>7000</v>
      </c>
      <c r="C6447" s="1" t="s">
        <v>13989</v>
      </c>
      <c r="D6447" s="1" t="s">
        <v>497</v>
      </c>
      <c r="E6447" s="1" t="s">
        <v>3703</v>
      </c>
      <c r="F6447" s="1" t="s">
        <v>3703</v>
      </c>
      <c r="G6447" s="1" t="s">
        <v>13936</v>
      </c>
      <c r="H6447" s="1" t="s">
        <v>15647</v>
      </c>
      <c r="I6447" s="1" t="s">
        <v>13529</v>
      </c>
    </row>
    <row r="6448" spans="1:9" x14ac:dyDescent="0.25">
      <c r="A6448" s="1" t="s">
        <v>13359</v>
      </c>
      <c r="B6448" s="1" t="s">
        <v>7001</v>
      </c>
      <c r="C6448" s="1" t="s">
        <v>13989</v>
      </c>
      <c r="D6448" s="1" t="s">
        <v>497</v>
      </c>
      <c r="E6448" s="1" t="s">
        <v>17364</v>
      </c>
      <c r="G6448" s="1" t="s">
        <v>13562</v>
      </c>
      <c r="H6448" s="1" t="s">
        <v>13672</v>
      </c>
      <c r="I6448" s="1" t="s">
        <v>13529</v>
      </c>
    </row>
    <row r="6449" spans="1:9" x14ac:dyDescent="0.25">
      <c r="A6449" s="1" t="s">
        <v>13360</v>
      </c>
      <c r="B6449" s="1" t="s">
        <v>7002</v>
      </c>
      <c r="C6449" s="1" t="s">
        <v>13989</v>
      </c>
      <c r="D6449" s="1" t="s">
        <v>497</v>
      </c>
      <c r="E6449" s="1" t="s">
        <v>13874</v>
      </c>
      <c r="G6449" s="1" t="s">
        <v>13535</v>
      </c>
      <c r="H6449" s="1" t="s">
        <v>13528</v>
      </c>
      <c r="I6449" s="1" t="s">
        <v>13529</v>
      </c>
    </row>
    <row r="6450" spans="1:9" x14ac:dyDescent="0.25">
      <c r="A6450" s="1" t="s">
        <v>13361</v>
      </c>
      <c r="B6450" s="1" t="s">
        <v>7003</v>
      </c>
      <c r="C6450" s="1" t="s">
        <v>13989</v>
      </c>
      <c r="D6450" s="1" t="s">
        <v>497</v>
      </c>
      <c r="E6450" s="1" t="s">
        <v>16875</v>
      </c>
      <c r="G6450" s="1" t="s">
        <v>13591</v>
      </c>
      <c r="H6450" s="1" t="s">
        <v>15035</v>
      </c>
      <c r="I6450" s="1" t="s">
        <v>13529</v>
      </c>
    </row>
    <row r="6451" spans="1:9" x14ac:dyDescent="0.25">
      <c r="A6451" s="1" t="s">
        <v>13362</v>
      </c>
      <c r="B6451" s="1" t="s">
        <v>6880</v>
      </c>
      <c r="C6451" s="1" t="s">
        <v>13989</v>
      </c>
      <c r="D6451" s="1" t="s">
        <v>497</v>
      </c>
      <c r="E6451" s="1" t="s">
        <v>13907</v>
      </c>
      <c r="G6451" s="1" t="s">
        <v>13562</v>
      </c>
      <c r="H6451" s="1" t="s">
        <v>13908</v>
      </c>
      <c r="I6451" s="1" t="s">
        <v>13529</v>
      </c>
    </row>
    <row r="6452" spans="1:9" x14ac:dyDescent="0.25">
      <c r="A6452" s="1" t="s">
        <v>13363</v>
      </c>
      <c r="B6452" s="1" t="s">
        <v>4328</v>
      </c>
      <c r="C6452" s="1" t="s">
        <v>13989</v>
      </c>
      <c r="D6452" s="1" t="s">
        <v>497</v>
      </c>
      <c r="E6452" s="1" t="s">
        <v>13906</v>
      </c>
      <c r="G6452" s="1" t="s">
        <v>13591</v>
      </c>
      <c r="H6452" s="1" t="s">
        <v>13647</v>
      </c>
      <c r="I6452" s="1" t="s">
        <v>13529</v>
      </c>
    </row>
    <row r="6453" spans="1:9" x14ac:dyDescent="0.25">
      <c r="A6453" s="1" t="s">
        <v>13364</v>
      </c>
      <c r="B6453" s="1" t="s">
        <v>979</v>
      </c>
      <c r="C6453" s="1" t="s">
        <v>13989</v>
      </c>
      <c r="D6453" s="1" t="s">
        <v>497</v>
      </c>
      <c r="E6453" s="1" t="s">
        <v>14374</v>
      </c>
      <c r="G6453" s="1" t="s">
        <v>13562</v>
      </c>
      <c r="H6453" s="1" t="s">
        <v>18317</v>
      </c>
      <c r="I6453" s="1" t="s">
        <v>13529</v>
      </c>
    </row>
    <row r="6454" spans="1:9" x14ac:dyDescent="0.25">
      <c r="A6454" s="1" t="s">
        <v>13365</v>
      </c>
      <c r="B6454" s="1" t="s">
        <v>5126</v>
      </c>
      <c r="C6454" s="1" t="s">
        <v>13989</v>
      </c>
      <c r="D6454" s="1" t="s">
        <v>497</v>
      </c>
      <c r="E6454" s="1" t="s">
        <v>13755</v>
      </c>
      <c r="G6454" s="1" t="s">
        <v>13562</v>
      </c>
      <c r="H6454" s="1" t="s">
        <v>18318</v>
      </c>
      <c r="I6454" s="1" t="s">
        <v>13529</v>
      </c>
    </row>
    <row r="6455" spans="1:9" x14ac:dyDescent="0.25">
      <c r="A6455" s="1" t="s">
        <v>13366</v>
      </c>
      <c r="B6455" s="1" t="s">
        <v>7004</v>
      </c>
      <c r="C6455" s="1" t="s">
        <v>13989</v>
      </c>
      <c r="D6455" s="1" t="s">
        <v>497</v>
      </c>
      <c r="E6455" s="1" t="s">
        <v>16841</v>
      </c>
      <c r="G6455" s="1" t="s">
        <v>13562</v>
      </c>
      <c r="H6455" s="1" t="s">
        <v>16842</v>
      </c>
      <c r="I6455" s="1" t="s">
        <v>13529</v>
      </c>
    </row>
    <row r="6456" spans="1:9" x14ac:dyDescent="0.25">
      <c r="A6456" s="1" t="s">
        <v>13367</v>
      </c>
      <c r="B6456" s="1" t="s">
        <v>7005</v>
      </c>
      <c r="C6456" s="1" t="s">
        <v>13989</v>
      </c>
      <c r="D6456" s="1" t="s">
        <v>497</v>
      </c>
      <c r="E6456" s="1" t="s">
        <v>16845</v>
      </c>
      <c r="G6456" s="1" t="s">
        <v>13562</v>
      </c>
      <c r="H6456" s="1" t="s">
        <v>16842</v>
      </c>
      <c r="I6456" s="1" t="s">
        <v>13529</v>
      </c>
    </row>
    <row r="6457" spans="1:9" x14ac:dyDescent="0.25">
      <c r="A6457" s="1" t="s">
        <v>13368</v>
      </c>
      <c r="B6457" s="1" t="s">
        <v>7006</v>
      </c>
      <c r="C6457" s="1" t="s">
        <v>13989</v>
      </c>
      <c r="D6457" s="1" t="s">
        <v>497</v>
      </c>
      <c r="E6457" s="1" t="s">
        <v>17008</v>
      </c>
      <c r="G6457" s="1" t="s">
        <v>13562</v>
      </c>
      <c r="H6457" s="1" t="s">
        <v>16356</v>
      </c>
      <c r="I6457" s="1" t="s">
        <v>13529</v>
      </c>
    </row>
    <row r="6458" spans="1:9" x14ac:dyDescent="0.25">
      <c r="A6458" s="1" t="s">
        <v>13369</v>
      </c>
      <c r="B6458" s="1" t="s">
        <v>7007</v>
      </c>
      <c r="C6458" s="1" t="s">
        <v>13989</v>
      </c>
      <c r="D6458" s="1" t="s">
        <v>497</v>
      </c>
      <c r="E6458" s="1" t="s">
        <v>17242</v>
      </c>
      <c r="G6458" s="1" t="s">
        <v>13562</v>
      </c>
      <c r="H6458" s="1" t="s">
        <v>16356</v>
      </c>
      <c r="I6458" s="1" t="s">
        <v>13529</v>
      </c>
    </row>
    <row r="6459" spans="1:9" x14ac:dyDescent="0.25">
      <c r="A6459" s="1" t="s">
        <v>13370</v>
      </c>
      <c r="B6459" s="1" t="s">
        <v>7008</v>
      </c>
      <c r="C6459" s="1" t="s">
        <v>13989</v>
      </c>
      <c r="D6459" s="1" t="s">
        <v>497</v>
      </c>
      <c r="E6459" s="1" t="s">
        <v>14007</v>
      </c>
      <c r="G6459" s="1" t="s">
        <v>13557</v>
      </c>
      <c r="H6459" s="1" t="s">
        <v>14605</v>
      </c>
      <c r="I6459" s="1" t="s">
        <v>13529</v>
      </c>
    </row>
    <row r="6460" spans="1:9" x14ac:dyDescent="0.25">
      <c r="A6460" s="1" t="s">
        <v>13371</v>
      </c>
      <c r="B6460" s="1" t="s">
        <v>7009</v>
      </c>
      <c r="C6460" s="1" t="s">
        <v>13989</v>
      </c>
      <c r="D6460" s="1" t="s">
        <v>497</v>
      </c>
      <c r="E6460" s="1" t="s">
        <v>14518</v>
      </c>
      <c r="G6460" s="1" t="s">
        <v>13557</v>
      </c>
      <c r="H6460" s="1" t="s">
        <v>15338</v>
      </c>
      <c r="I6460" s="1" t="s">
        <v>13529</v>
      </c>
    </row>
    <row r="6461" spans="1:9" x14ac:dyDescent="0.25">
      <c r="A6461" s="1" t="s">
        <v>13372</v>
      </c>
      <c r="B6461" s="1" t="s">
        <v>7010</v>
      </c>
      <c r="C6461" s="1" t="s">
        <v>13989</v>
      </c>
      <c r="D6461" s="1" t="s">
        <v>497</v>
      </c>
      <c r="E6461" s="1" t="s">
        <v>14367</v>
      </c>
      <c r="G6461" s="1" t="s">
        <v>13557</v>
      </c>
      <c r="H6461" s="1" t="s">
        <v>14368</v>
      </c>
      <c r="I6461" s="1" t="s">
        <v>13529</v>
      </c>
    </row>
    <row r="6462" spans="1:9" x14ac:dyDescent="0.25">
      <c r="A6462" s="1" t="s">
        <v>13373</v>
      </c>
      <c r="B6462" s="1" t="s">
        <v>7011</v>
      </c>
      <c r="C6462" s="1" t="s">
        <v>13989</v>
      </c>
      <c r="D6462" s="1" t="s">
        <v>497</v>
      </c>
      <c r="E6462" s="1" t="s">
        <v>13653</v>
      </c>
      <c r="G6462" s="1" t="s">
        <v>13562</v>
      </c>
      <c r="H6462" s="1" t="s">
        <v>16952</v>
      </c>
      <c r="I6462" s="1" t="s">
        <v>13529</v>
      </c>
    </row>
    <row r="6463" spans="1:9" x14ac:dyDescent="0.25">
      <c r="A6463" s="1" t="s">
        <v>7012</v>
      </c>
      <c r="B6463" s="1" t="s">
        <v>5124</v>
      </c>
      <c r="C6463" s="1" t="s">
        <v>13989</v>
      </c>
      <c r="D6463" s="1" t="s">
        <v>497</v>
      </c>
      <c r="E6463" s="1" t="s">
        <v>14144</v>
      </c>
      <c r="G6463" s="1" t="s">
        <v>13562</v>
      </c>
      <c r="H6463" s="1" t="s">
        <v>18319</v>
      </c>
      <c r="I6463" s="1" t="s">
        <v>13529</v>
      </c>
    </row>
    <row r="6464" spans="1:9" x14ac:dyDescent="0.25">
      <c r="A6464" s="1" t="s">
        <v>13374</v>
      </c>
      <c r="B6464" s="1" t="s">
        <v>1878</v>
      </c>
      <c r="C6464" s="1" t="s">
        <v>17347</v>
      </c>
      <c r="D6464" s="1" t="s">
        <v>5085</v>
      </c>
      <c r="E6464" s="1" t="s">
        <v>14473</v>
      </c>
      <c r="G6464" s="1" t="s">
        <v>13557</v>
      </c>
      <c r="H6464" s="1" t="s">
        <v>14493</v>
      </c>
      <c r="I6464" s="1" t="s">
        <v>13529</v>
      </c>
    </row>
    <row r="6465" spans="1:9" x14ac:dyDescent="0.25">
      <c r="A6465" s="1" t="s">
        <v>13375</v>
      </c>
      <c r="B6465" s="1" t="s">
        <v>7013</v>
      </c>
      <c r="C6465" s="1" t="s">
        <v>17347</v>
      </c>
      <c r="D6465" s="1" t="s">
        <v>5085</v>
      </c>
      <c r="E6465" s="1" t="s">
        <v>14475</v>
      </c>
      <c r="G6465" s="1" t="s">
        <v>13557</v>
      </c>
      <c r="H6465" s="1" t="s">
        <v>15371</v>
      </c>
      <c r="I6465" s="1" t="s">
        <v>13529</v>
      </c>
    </row>
    <row r="6466" spans="1:9" x14ac:dyDescent="0.25">
      <c r="A6466" s="1" t="s">
        <v>13376</v>
      </c>
      <c r="B6466" s="1" t="s">
        <v>7014</v>
      </c>
      <c r="C6466" s="1" t="s">
        <v>17347</v>
      </c>
      <c r="D6466" s="1" t="s">
        <v>5085</v>
      </c>
      <c r="E6466" s="1" t="s">
        <v>14197</v>
      </c>
      <c r="G6466" s="1" t="s">
        <v>13557</v>
      </c>
      <c r="H6466" s="1" t="s">
        <v>14369</v>
      </c>
      <c r="I6466" s="1" t="s">
        <v>13529</v>
      </c>
    </row>
    <row r="6467" spans="1:9" x14ac:dyDescent="0.25">
      <c r="A6467" s="1" t="s">
        <v>13377</v>
      </c>
      <c r="B6467" s="1" t="s">
        <v>7015</v>
      </c>
      <c r="C6467" s="1" t="s">
        <v>17347</v>
      </c>
      <c r="D6467" s="1" t="s">
        <v>5085</v>
      </c>
      <c r="E6467" s="1" t="s">
        <v>13619</v>
      </c>
      <c r="G6467" s="1" t="s">
        <v>13811</v>
      </c>
      <c r="H6467" s="1" t="s">
        <v>14610</v>
      </c>
      <c r="I6467" s="1" t="s">
        <v>13529</v>
      </c>
    </row>
    <row r="6468" spans="1:9" x14ac:dyDescent="0.25">
      <c r="A6468" s="1" t="s">
        <v>13378</v>
      </c>
      <c r="B6468" s="1" t="s">
        <v>7016</v>
      </c>
      <c r="C6468" s="1" t="s">
        <v>18320</v>
      </c>
      <c r="D6468" s="1" t="s">
        <v>7017</v>
      </c>
      <c r="E6468" s="1" t="s">
        <v>14367</v>
      </c>
      <c r="G6468" s="1" t="s">
        <v>13557</v>
      </c>
      <c r="H6468" s="1" t="s">
        <v>14368</v>
      </c>
      <c r="I6468" s="1" t="s">
        <v>13529</v>
      </c>
    </row>
    <row r="6469" spans="1:9" x14ac:dyDescent="0.25">
      <c r="A6469" s="1" t="s">
        <v>13379</v>
      </c>
      <c r="B6469" s="1" t="s">
        <v>7018</v>
      </c>
      <c r="C6469" s="1" t="s">
        <v>17349</v>
      </c>
      <c r="D6469" s="1" t="s">
        <v>5091</v>
      </c>
      <c r="E6469" s="1" t="s">
        <v>14365</v>
      </c>
      <c r="G6469" s="1" t="s">
        <v>13557</v>
      </c>
      <c r="H6469" s="1" t="s">
        <v>14366</v>
      </c>
      <c r="I6469" s="1" t="s">
        <v>13529</v>
      </c>
    </row>
    <row r="6470" spans="1:9" x14ac:dyDescent="0.25">
      <c r="A6470" s="1" t="s">
        <v>7019</v>
      </c>
      <c r="B6470" s="1" t="s">
        <v>7020</v>
      </c>
      <c r="C6470" s="1" t="s">
        <v>17349</v>
      </c>
      <c r="D6470" s="1" t="s">
        <v>5091</v>
      </c>
      <c r="E6470" s="1" t="s">
        <v>14365</v>
      </c>
      <c r="F6470" s="1" t="s">
        <v>55</v>
      </c>
      <c r="G6470" s="1" t="s">
        <v>13562</v>
      </c>
      <c r="H6470" s="1" t="s">
        <v>16851</v>
      </c>
      <c r="I6470" s="1" t="s">
        <v>13529</v>
      </c>
    </row>
    <row r="6471" spans="1:9" x14ac:dyDescent="0.25">
      <c r="A6471" s="1" t="s">
        <v>13380</v>
      </c>
      <c r="B6471" s="1" t="s">
        <v>7021</v>
      </c>
      <c r="C6471" s="1" t="s">
        <v>17350</v>
      </c>
      <c r="D6471" s="1" t="s">
        <v>5095</v>
      </c>
      <c r="G6471" s="1" t="s">
        <v>13557</v>
      </c>
      <c r="H6471" s="1" t="s">
        <v>13528</v>
      </c>
      <c r="I6471" s="1" t="s">
        <v>13529</v>
      </c>
    </row>
    <row r="6472" spans="1:9" x14ac:dyDescent="0.25">
      <c r="A6472" s="1" t="s">
        <v>13381</v>
      </c>
      <c r="B6472" s="1" t="s">
        <v>7022</v>
      </c>
      <c r="C6472" s="1" t="s">
        <v>17350</v>
      </c>
      <c r="D6472" s="1" t="s">
        <v>5095</v>
      </c>
      <c r="E6472" s="1" t="s">
        <v>14023</v>
      </c>
      <c r="G6472" s="1" t="s">
        <v>13562</v>
      </c>
      <c r="H6472" s="1" t="s">
        <v>13705</v>
      </c>
      <c r="I6472" s="1" t="s">
        <v>13529</v>
      </c>
    </row>
    <row r="6473" spans="1:9" x14ac:dyDescent="0.25">
      <c r="A6473" s="1" t="s">
        <v>13382</v>
      </c>
      <c r="B6473" s="1" t="s">
        <v>7023</v>
      </c>
      <c r="C6473" s="1" t="s">
        <v>17350</v>
      </c>
      <c r="D6473" s="1" t="s">
        <v>5095</v>
      </c>
      <c r="E6473" s="1" t="s">
        <v>14222</v>
      </c>
      <c r="G6473" s="1" t="s">
        <v>13557</v>
      </c>
      <c r="H6473" s="1" t="s">
        <v>14466</v>
      </c>
      <c r="I6473" s="1" t="s">
        <v>13529</v>
      </c>
    </row>
    <row r="6474" spans="1:9" x14ac:dyDescent="0.25">
      <c r="A6474" s="1" t="s">
        <v>13383</v>
      </c>
      <c r="B6474" s="1" t="s">
        <v>7024</v>
      </c>
      <c r="C6474" s="1" t="s">
        <v>16369</v>
      </c>
      <c r="D6474" s="1" t="s">
        <v>3627</v>
      </c>
      <c r="E6474" s="1" t="s">
        <v>16478</v>
      </c>
      <c r="F6474" s="1" t="s">
        <v>16478</v>
      </c>
      <c r="G6474" s="1" t="s">
        <v>14678</v>
      </c>
      <c r="H6474" s="1" t="s">
        <v>13687</v>
      </c>
      <c r="I6474" s="1" t="s">
        <v>13529</v>
      </c>
    </row>
    <row r="6475" spans="1:9" x14ac:dyDescent="0.25">
      <c r="A6475" s="1" t="s">
        <v>13384</v>
      </c>
      <c r="B6475" s="1" t="s">
        <v>7025</v>
      </c>
      <c r="C6475" s="1" t="s">
        <v>16369</v>
      </c>
      <c r="D6475" s="1" t="s">
        <v>3627</v>
      </c>
      <c r="E6475" s="1" t="s">
        <v>16478</v>
      </c>
      <c r="F6475" s="1" t="s">
        <v>16478</v>
      </c>
      <c r="G6475" s="1" t="s">
        <v>14678</v>
      </c>
      <c r="H6475" s="1" t="s">
        <v>13687</v>
      </c>
      <c r="I6475" s="1" t="s">
        <v>13529</v>
      </c>
    </row>
    <row r="6476" spans="1:9" x14ac:dyDescent="0.25">
      <c r="A6476" s="1" t="s">
        <v>13385</v>
      </c>
      <c r="B6476" s="1" t="s">
        <v>7026</v>
      </c>
      <c r="C6476" s="1" t="s">
        <v>16369</v>
      </c>
      <c r="D6476" s="1" t="s">
        <v>3627</v>
      </c>
      <c r="E6476" s="1" t="s">
        <v>16478</v>
      </c>
      <c r="F6476" s="1" t="s">
        <v>16478</v>
      </c>
      <c r="G6476" s="1" t="s">
        <v>14678</v>
      </c>
      <c r="H6476" s="1" t="s">
        <v>13687</v>
      </c>
      <c r="I6476" s="1" t="s">
        <v>13529</v>
      </c>
    </row>
    <row r="6477" spans="1:9" x14ac:dyDescent="0.25">
      <c r="A6477" s="1" t="s">
        <v>13386</v>
      </c>
      <c r="B6477" s="1" t="s">
        <v>7027</v>
      </c>
      <c r="C6477" s="1" t="s">
        <v>17353</v>
      </c>
      <c r="D6477" s="1" t="s">
        <v>5101</v>
      </c>
      <c r="E6477" s="1" t="s">
        <v>17359</v>
      </c>
      <c r="G6477" s="1" t="s">
        <v>13585</v>
      </c>
      <c r="H6477" s="1" t="s">
        <v>17360</v>
      </c>
      <c r="I6477" s="1" t="s">
        <v>13529</v>
      </c>
    </row>
    <row r="6478" spans="1:9" x14ac:dyDescent="0.25">
      <c r="A6478" s="1" t="s">
        <v>13387</v>
      </c>
      <c r="B6478" s="1" t="s">
        <v>7028</v>
      </c>
      <c r="C6478" s="1" t="s">
        <v>16369</v>
      </c>
      <c r="D6478" s="1" t="s">
        <v>3627</v>
      </c>
      <c r="E6478" s="1" t="s">
        <v>18321</v>
      </c>
      <c r="G6478" s="1" t="s">
        <v>14678</v>
      </c>
      <c r="H6478" s="1" t="s">
        <v>18322</v>
      </c>
      <c r="I6478" s="1" t="s">
        <v>13529</v>
      </c>
    </row>
    <row r="6479" spans="1:9" x14ac:dyDescent="0.25">
      <c r="A6479" s="1" t="s">
        <v>13388</v>
      </c>
      <c r="B6479" s="1" t="s">
        <v>7029</v>
      </c>
      <c r="C6479" s="1" t="s">
        <v>17353</v>
      </c>
      <c r="D6479" s="1" t="s">
        <v>5101</v>
      </c>
      <c r="G6479" s="1" t="s">
        <v>16866</v>
      </c>
      <c r="H6479" s="1" t="s">
        <v>13528</v>
      </c>
      <c r="I6479" s="1" t="s">
        <v>13529</v>
      </c>
    </row>
    <row r="6480" spans="1:9" x14ac:dyDescent="0.25">
      <c r="A6480" s="1" t="s">
        <v>13389</v>
      </c>
      <c r="B6480" s="1" t="s">
        <v>7030</v>
      </c>
      <c r="C6480" s="1" t="s">
        <v>17353</v>
      </c>
      <c r="D6480" s="1" t="s">
        <v>5101</v>
      </c>
      <c r="E6480" s="1" t="s">
        <v>14007</v>
      </c>
      <c r="G6480" s="1" t="s">
        <v>17413</v>
      </c>
      <c r="H6480" s="1" t="s">
        <v>14336</v>
      </c>
      <c r="I6480" s="1" t="s">
        <v>13529</v>
      </c>
    </row>
    <row r="6481" spans="1:9" x14ac:dyDescent="0.25">
      <c r="A6481" s="1" t="s">
        <v>13390</v>
      </c>
      <c r="B6481" s="1" t="s">
        <v>7031</v>
      </c>
      <c r="C6481" s="1" t="s">
        <v>17353</v>
      </c>
      <c r="D6481" s="1" t="s">
        <v>5101</v>
      </c>
      <c r="E6481" s="1" t="s">
        <v>13621</v>
      </c>
      <c r="G6481" s="1" t="s">
        <v>17413</v>
      </c>
      <c r="H6481" s="1" t="s">
        <v>18323</v>
      </c>
      <c r="I6481" s="1" t="s">
        <v>13529</v>
      </c>
    </row>
    <row r="6482" spans="1:9" x14ac:dyDescent="0.25">
      <c r="A6482" s="1" t="s">
        <v>13391</v>
      </c>
      <c r="B6482" s="1" t="s">
        <v>7032</v>
      </c>
      <c r="C6482" s="1" t="s">
        <v>17353</v>
      </c>
      <c r="D6482" s="1" t="s">
        <v>5101</v>
      </c>
      <c r="E6482" s="1" t="s">
        <v>13890</v>
      </c>
      <c r="F6482" s="1" t="s">
        <v>55</v>
      </c>
      <c r="G6482" s="1" t="s">
        <v>17413</v>
      </c>
      <c r="H6482" s="1" t="s">
        <v>16887</v>
      </c>
      <c r="I6482" s="1" t="s">
        <v>13529</v>
      </c>
    </row>
    <row r="6483" spans="1:9" x14ac:dyDescent="0.25">
      <c r="A6483" s="1" t="s">
        <v>13392</v>
      </c>
      <c r="B6483" s="1" t="s">
        <v>7033</v>
      </c>
      <c r="C6483" s="1" t="s">
        <v>17353</v>
      </c>
      <c r="D6483" s="1" t="s">
        <v>5101</v>
      </c>
      <c r="E6483" s="1" t="s">
        <v>17449</v>
      </c>
      <c r="G6483" s="1" t="s">
        <v>13585</v>
      </c>
      <c r="H6483" s="1" t="s">
        <v>17450</v>
      </c>
      <c r="I6483" s="1" t="s">
        <v>13529</v>
      </c>
    </row>
    <row r="6484" spans="1:9" x14ac:dyDescent="0.25">
      <c r="A6484" s="1" t="s">
        <v>13393</v>
      </c>
      <c r="B6484" s="1" t="s">
        <v>5275</v>
      </c>
      <c r="C6484" s="1" t="s">
        <v>17353</v>
      </c>
      <c r="D6484" s="1" t="s">
        <v>5101</v>
      </c>
      <c r="E6484" s="1" t="s">
        <v>16865</v>
      </c>
      <c r="G6484" s="1" t="s">
        <v>16866</v>
      </c>
      <c r="H6484" s="1" t="s">
        <v>16276</v>
      </c>
      <c r="I6484" s="1" t="s">
        <v>13529</v>
      </c>
    </row>
    <row r="6485" spans="1:9" x14ac:dyDescent="0.25">
      <c r="A6485" s="1" t="s">
        <v>13394</v>
      </c>
      <c r="B6485" s="1" t="s">
        <v>7034</v>
      </c>
      <c r="C6485" s="1" t="s">
        <v>17430</v>
      </c>
      <c r="D6485" s="1" t="s">
        <v>5272</v>
      </c>
      <c r="E6485" s="1" t="s">
        <v>17415</v>
      </c>
      <c r="G6485" s="1" t="s">
        <v>13585</v>
      </c>
      <c r="H6485" s="1" t="s">
        <v>17416</v>
      </c>
      <c r="I6485" s="1" t="s">
        <v>13529</v>
      </c>
    </row>
    <row r="6486" spans="1:9" x14ac:dyDescent="0.25">
      <c r="A6486" s="1" t="s">
        <v>13395</v>
      </c>
      <c r="B6486" s="1" t="s">
        <v>7035</v>
      </c>
      <c r="C6486" s="1" t="s">
        <v>16369</v>
      </c>
      <c r="D6486" s="1" t="s">
        <v>3627</v>
      </c>
      <c r="E6486" s="1" t="s">
        <v>18324</v>
      </c>
      <c r="G6486" s="1" t="s">
        <v>14678</v>
      </c>
      <c r="H6486" s="1" t="s">
        <v>18325</v>
      </c>
      <c r="I6486" s="1" t="s">
        <v>13529</v>
      </c>
    </row>
    <row r="6487" spans="1:9" x14ac:dyDescent="0.25">
      <c r="A6487" s="1" t="s">
        <v>13396</v>
      </c>
      <c r="B6487" s="1" t="s">
        <v>7036</v>
      </c>
      <c r="C6487" s="1" t="s">
        <v>16369</v>
      </c>
      <c r="D6487" s="1" t="s">
        <v>3627</v>
      </c>
      <c r="E6487" s="1" t="s">
        <v>18326</v>
      </c>
      <c r="G6487" s="1" t="s">
        <v>14678</v>
      </c>
      <c r="H6487" s="1" t="s">
        <v>16934</v>
      </c>
      <c r="I6487" s="1" t="s">
        <v>13529</v>
      </c>
    </row>
    <row r="6488" spans="1:9" x14ac:dyDescent="0.25">
      <c r="A6488" s="1" t="s">
        <v>13397</v>
      </c>
      <c r="B6488" s="1" t="s">
        <v>7037</v>
      </c>
      <c r="C6488" s="1" t="s">
        <v>16219</v>
      </c>
      <c r="D6488" s="1" t="s">
        <v>3416</v>
      </c>
      <c r="E6488" s="1" t="s">
        <v>18327</v>
      </c>
      <c r="G6488" s="1" t="s">
        <v>13747</v>
      </c>
      <c r="H6488" s="1" t="s">
        <v>18328</v>
      </c>
      <c r="I6488" s="1" t="s">
        <v>13529</v>
      </c>
    </row>
    <row r="6489" spans="1:9" x14ac:dyDescent="0.25">
      <c r="A6489" s="1" t="s">
        <v>13398</v>
      </c>
      <c r="B6489" s="1" t="s">
        <v>5409</v>
      </c>
      <c r="C6489" s="1" t="s">
        <v>17420</v>
      </c>
      <c r="D6489" s="1" t="s">
        <v>5258</v>
      </c>
      <c r="E6489" s="1" t="s">
        <v>17354</v>
      </c>
      <c r="G6489" s="1" t="s">
        <v>13585</v>
      </c>
      <c r="H6489" s="1" t="s">
        <v>16928</v>
      </c>
      <c r="I6489" s="1" t="s">
        <v>13529</v>
      </c>
    </row>
    <row r="6490" spans="1:9" x14ac:dyDescent="0.25">
      <c r="A6490" s="1" t="s">
        <v>13399</v>
      </c>
      <c r="B6490" s="1" t="s">
        <v>7038</v>
      </c>
      <c r="C6490" s="1" t="s">
        <v>17420</v>
      </c>
      <c r="D6490" s="1" t="s">
        <v>5258</v>
      </c>
      <c r="E6490" s="1" t="s">
        <v>13584</v>
      </c>
      <c r="G6490" s="1" t="s">
        <v>16866</v>
      </c>
      <c r="H6490" s="1" t="s">
        <v>17417</v>
      </c>
      <c r="I6490" s="1" t="s">
        <v>13529</v>
      </c>
    </row>
    <row r="6491" spans="1:9" x14ac:dyDescent="0.25">
      <c r="A6491" s="1" t="s">
        <v>7039</v>
      </c>
      <c r="B6491" s="1" t="s">
        <v>7038</v>
      </c>
      <c r="C6491" s="1" t="s">
        <v>17420</v>
      </c>
      <c r="D6491" s="1" t="s">
        <v>5258</v>
      </c>
      <c r="E6491" s="1" t="s">
        <v>13584</v>
      </c>
      <c r="G6491" s="1" t="s">
        <v>16866</v>
      </c>
      <c r="H6491" s="1" t="s">
        <v>17417</v>
      </c>
      <c r="I6491" s="1" t="s">
        <v>13529</v>
      </c>
    </row>
    <row r="6492" spans="1:9" x14ac:dyDescent="0.25">
      <c r="A6492" s="1" t="s">
        <v>13400</v>
      </c>
      <c r="B6492" s="1" t="s">
        <v>5412</v>
      </c>
      <c r="C6492" s="1" t="s">
        <v>17420</v>
      </c>
      <c r="D6492" s="1" t="s">
        <v>5258</v>
      </c>
      <c r="E6492" s="1" t="s">
        <v>13871</v>
      </c>
      <c r="G6492" s="1" t="s">
        <v>16866</v>
      </c>
      <c r="H6492" s="1" t="s">
        <v>17478</v>
      </c>
      <c r="I6492" s="1" t="s">
        <v>13529</v>
      </c>
    </row>
    <row r="6493" spans="1:9" x14ac:dyDescent="0.25">
      <c r="A6493" s="1" t="s">
        <v>13401</v>
      </c>
      <c r="B6493" s="1" t="s">
        <v>5414</v>
      </c>
      <c r="C6493" s="1" t="s">
        <v>17420</v>
      </c>
      <c r="D6493" s="1" t="s">
        <v>5258</v>
      </c>
      <c r="E6493" s="1" t="s">
        <v>13895</v>
      </c>
      <c r="G6493" s="1" t="s">
        <v>16866</v>
      </c>
      <c r="H6493" s="1" t="s">
        <v>17434</v>
      </c>
      <c r="I6493" s="1" t="s">
        <v>13529</v>
      </c>
    </row>
    <row r="6494" spans="1:9" x14ac:dyDescent="0.25">
      <c r="A6494" s="1" t="s">
        <v>13402</v>
      </c>
      <c r="B6494" s="1" t="s">
        <v>5281</v>
      </c>
      <c r="C6494" s="1" t="s">
        <v>17420</v>
      </c>
      <c r="D6494" s="1" t="s">
        <v>5258</v>
      </c>
      <c r="E6494" s="1" t="s">
        <v>17359</v>
      </c>
      <c r="G6494" s="1" t="s">
        <v>13585</v>
      </c>
      <c r="H6494" s="1" t="s">
        <v>17360</v>
      </c>
      <c r="I6494" s="1" t="s">
        <v>13529</v>
      </c>
    </row>
    <row r="6495" spans="1:9" x14ac:dyDescent="0.25">
      <c r="A6495" s="1" t="s">
        <v>13403</v>
      </c>
      <c r="B6495" s="1" t="s">
        <v>7040</v>
      </c>
      <c r="C6495" s="1" t="s">
        <v>17420</v>
      </c>
      <c r="D6495" s="1" t="s">
        <v>5258</v>
      </c>
      <c r="G6495" s="1" t="s">
        <v>16866</v>
      </c>
      <c r="H6495" s="1" t="s">
        <v>13528</v>
      </c>
      <c r="I6495" s="1" t="s">
        <v>13529</v>
      </c>
    </row>
    <row r="6496" spans="1:9" x14ac:dyDescent="0.25">
      <c r="A6496" s="1" t="s">
        <v>13404</v>
      </c>
      <c r="B6496" s="1" t="s">
        <v>7041</v>
      </c>
      <c r="C6496" s="1" t="s">
        <v>17420</v>
      </c>
      <c r="D6496" s="1" t="s">
        <v>5258</v>
      </c>
      <c r="E6496" s="1" t="s">
        <v>14007</v>
      </c>
      <c r="G6496" s="1" t="s">
        <v>17413</v>
      </c>
      <c r="H6496" s="1" t="s">
        <v>14008</v>
      </c>
      <c r="I6496" s="1" t="s">
        <v>13529</v>
      </c>
    </row>
    <row r="6497" spans="1:9" x14ac:dyDescent="0.25">
      <c r="A6497" s="1" t="s">
        <v>13405</v>
      </c>
      <c r="B6497" s="1" t="s">
        <v>7042</v>
      </c>
      <c r="C6497" s="1" t="s">
        <v>17420</v>
      </c>
      <c r="D6497" s="1" t="s">
        <v>5258</v>
      </c>
      <c r="E6497" s="1" t="s">
        <v>13621</v>
      </c>
      <c r="G6497" s="1" t="s">
        <v>17413</v>
      </c>
      <c r="H6497" s="1" t="s">
        <v>13622</v>
      </c>
      <c r="I6497" s="1" t="s">
        <v>13529</v>
      </c>
    </row>
    <row r="6498" spans="1:9" x14ac:dyDescent="0.25">
      <c r="A6498" s="1" t="s">
        <v>13406</v>
      </c>
      <c r="B6498" s="1" t="s">
        <v>7043</v>
      </c>
      <c r="C6498" s="1" t="s">
        <v>17420</v>
      </c>
      <c r="D6498" s="1" t="s">
        <v>5258</v>
      </c>
      <c r="E6498" s="1" t="s">
        <v>13564</v>
      </c>
      <c r="F6498" s="1" t="s">
        <v>55</v>
      </c>
      <c r="G6498" s="1" t="s">
        <v>17413</v>
      </c>
      <c r="H6498" s="1" t="s">
        <v>15345</v>
      </c>
      <c r="I6498" s="1" t="s">
        <v>13529</v>
      </c>
    </row>
    <row r="6499" spans="1:9" x14ac:dyDescent="0.25">
      <c r="A6499" s="1" t="s">
        <v>13407</v>
      </c>
      <c r="B6499" s="1" t="s">
        <v>7044</v>
      </c>
      <c r="C6499" s="1" t="s">
        <v>17420</v>
      </c>
      <c r="D6499" s="1" t="s">
        <v>5258</v>
      </c>
      <c r="E6499" s="1" t="s">
        <v>17486</v>
      </c>
      <c r="G6499" s="1" t="s">
        <v>16866</v>
      </c>
      <c r="H6499" s="1" t="s">
        <v>15613</v>
      </c>
      <c r="I6499" s="1" t="s">
        <v>13529</v>
      </c>
    </row>
    <row r="6500" spans="1:9" x14ac:dyDescent="0.25">
      <c r="A6500" s="1" t="s">
        <v>13408</v>
      </c>
      <c r="B6500" s="1" t="s">
        <v>7045</v>
      </c>
      <c r="C6500" s="1" t="s">
        <v>17420</v>
      </c>
      <c r="D6500" s="1" t="s">
        <v>5258</v>
      </c>
      <c r="E6500" s="1" t="s">
        <v>17449</v>
      </c>
      <c r="G6500" s="1" t="s">
        <v>13585</v>
      </c>
      <c r="H6500" s="1" t="s">
        <v>17450</v>
      </c>
      <c r="I6500" s="1" t="s">
        <v>13529</v>
      </c>
    </row>
    <row r="6501" spans="1:9" x14ac:dyDescent="0.25">
      <c r="A6501" s="1" t="s">
        <v>13409</v>
      </c>
      <c r="B6501" s="1" t="s">
        <v>5893</v>
      </c>
      <c r="C6501" s="1" t="s">
        <v>17420</v>
      </c>
      <c r="D6501" s="1" t="s">
        <v>5258</v>
      </c>
      <c r="E6501" s="1" t="s">
        <v>13646</v>
      </c>
      <c r="G6501" s="1" t="s">
        <v>13562</v>
      </c>
      <c r="H6501" s="1" t="s">
        <v>14372</v>
      </c>
      <c r="I6501" s="1" t="s">
        <v>13529</v>
      </c>
    </row>
    <row r="6502" spans="1:9" x14ac:dyDescent="0.25">
      <c r="A6502" s="1" t="s">
        <v>13410</v>
      </c>
      <c r="B6502" s="1" t="s">
        <v>7046</v>
      </c>
      <c r="C6502" s="1" t="s">
        <v>17420</v>
      </c>
      <c r="D6502" s="1" t="s">
        <v>5258</v>
      </c>
      <c r="E6502" s="1" t="s">
        <v>17418</v>
      </c>
      <c r="G6502" s="1" t="s">
        <v>13585</v>
      </c>
      <c r="H6502" s="1" t="s">
        <v>17419</v>
      </c>
      <c r="I6502" s="1" t="s">
        <v>13529</v>
      </c>
    </row>
    <row r="6503" spans="1:9" x14ac:dyDescent="0.25">
      <c r="A6503" s="1" t="s">
        <v>13411</v>
      </c>
      <c r="B6503" s="1" t="s">
        <v>7047</v>
      </c>
      <c r="C6503" s="1" t="s">
        <v>17420</v>
      </c>
      <c r="D6503" s="1" t="s">
        <v>5258</v>
      </c>
      <c r="E6503" s="1" t="s">
        <v>17835</v>
      </c>
      <c r="G6503" s="1" t="s">
        <v>16984</v>
      </c>
      <c r="H6503" s="1" t="s">
        <v>17836</v>
      </c>
      <c r="I6503" s="1" t="s">
        <v>13529</v>
      </c>
    </row>
    <row r="6504" spans="1:9" x14ac:dyDescent="0.25">
      <c r="A6504" s="1" t="s">
        <v>13412</v>
      </c>
      <c r="B6504" s="1" t="s">
        <v>6077</v>
      </c>
      <c r="C6504" s="1" t="s">
        <v>17420</v>
      </c>
      <c r="D6504" s="1" t="s">
        <v>5258</v>
      </c>
      <c r="E6504" s="1" t="s">
        <v>17459</v>
      </c>
      <c r="G6504" s="1" t="s">
        <v>17437</v>
      </c>
      <c r="H6504" s="1" t="s">
        <v>17906</v>
      </c>
      <c r="I6504" s="1" t="s">
        <v>13529</v>
      </c>
    </row>
    <row r="6505" spans="1:9" x14ac:dyDescent="0.25">
      <c r="A6505" s="1" t="s">
        <v>13413</v>
      </c>
      <c r="B6505" s="1" t="s">
        <v>7048</v>
      </c>
      <c r="C6505" s="1" t="s">
        <v>17433</v>
      </c>
      <c r="D6505" s="1" t="s">
        <v>5278</v>
      </c>
      <c r="E6505" s="1" t="s">
        <v>17421</v>
      </c>
      <c r="G6505" s="1" t="s">
        <v>13557</v>
      </c>
      <c r="H6505" s="1" t="s">
        <v>17827</v>
      </c>
      <c r="I6505" s="1" t="s">
        <v>13529</v>
      </c>
    </row>
    <row r="6506" spans="1:9" x14ac:dyDescent="0.25">
      <c r="A6506" s="1" t="s">
        <v>13414</v>
      </c>
      <c r="B6506" s="1" t="s">
        <v>7049</v>
      </c>
      <c r="C6506" s="1" t="s">
        <v>17420</v>
      </c>
      <c r="D6506" s="1" t="s">
        <v>5258</v>
      </c>
      <c r="G6506" s="1" t="s">
        <v>17413</v>
      </c>
      <c r="H6506" s="1" t="s">
        <v>16480</v>
      </c>
      <c r="I6506" s="1" t="s">
        <v>13529</v>
      </c>
    </row>
    <row r="6507" spans="1:9" x14ac:dyDescent="0.25">
      <c r="A6507" s="1" t="s">
        <v>7050</v>
      </c>
      <c r="B6507" s="1" t="s">
        <v>7051</v>
      </c>
      <c r="C6507" s="1" t="s">
        <v>17420</v>
      </c>
      <c r="D6507" s="1" t="s">
        <v>5258</v>
      </c>
      <c r="F6507" s="1" t="s">
        <v>7052</v>
      </c>
      <c r="G6507" s="1" t="s">
        <v>13535</v>
      </c>
      <c r="H6507" s="1" t="s">
        <v>17013</v>
      </c>
      <c r="I6507" s="1" t="s">
        <v>13529</v>
      </c>
    </row>
    <row r="6508" spans="1:9" x14ac:dyDescent="0.25">
      <c r="A6508" s="1" t="s">
        <v>13415</v>
      </c>
      <c r="B6508" s="1" t="s">
        <v>7053</v>
      </c>
      <c r="C6508" s="1" t="s">
        <v>17442</v>
      </c>
      <c r="D6508" s="1" t="s">
        <v>5296</v>
      </c>
      <c r="E6508" s="1" t="s">
        <v>13584</v>
      </c>
      <c r="G6508" s="1" t="s">
        <v>16866</v>
      </c>
      <c r="H6508" s="1" t="s">
        <v>17417</v>
      </c>
      <c r="I6508" s="1" t="s">
        <v>13529</v>
      </c>
    </row>
    <row r="6509" spans="1:9" x14ac:dyDescent="0.25">
      <c r="A6509" s="1" t="s">
        <v>13416</v>
      </c>
      <c r="B6509" s="1" t="s">
        <v>7054</v>
      </c>
      <c r="C6509" s="1" t="s">
        <v>17442</v>
      </c>
      <c r="D6509" s="1" t="s">
        <v>5296</v>
      </c>
      <c r="E6509" s="1" t="s">
        <v>13871</v>
      </c>
      <c r="G6509" s="1" t="s">
        <v>16866</v>
      </c>
      <c r="H6509" s="1" t="s">
        <v>17478</v>
      </c>
      <c r="I6509" s="1" t="s">
        <v>13529</v>
      </c>
    </row>
    <row r="6510" spans="1:9" x14ac:dyDescent="0.25">
      <c r="A6510" s="1" t="s">
        <v>13417</v>
      </c>
      <c r="B6510" s="1" t="s">
        <v>7055</v>
      </c>
      <c r="C6510" s="1" t="s">
        <v>17442</v>
      </c>
      <c r="D6510" s="1" t="s">
        <v>5296</v>
      </c>
      <c r="E6510" s="1" t="s">
        <v>17421</v>
      </c>
      <c r="G6510" s="1" t="s">
        <v>17451</v>
      </c>
      <c r="H6510" s="1" t="s">
        <v>17827</v>
      </c>
      <c r="I6510" s="1" t="s">
        <v>13529</v>
      </c>
    </row>
    <row r="6511" spans="1:9" x14ac:dyDescent="0.25">
      <c r="A6511" s="1" t="s">
        <v>13418</v>
      </c>
      <c r="B6511" s="1" t="s">
        <v>7056</v>
      </c>
      <c r="C6511" s="1" t="s">
        <v>17442</v>
      </c>
      <c r="D6511" s="1" t="s">
        <v>5296</v>
      </c>
      <c r="E6511" s="1" t="s">
        <v>17423</v>
      </c>
      <c r="G6511" s="1" t="s">
        <v>17451</v>
      </c>
      <c r="H6511" s="1" t="s">
        <v>14869</v>
      </c>
      <c r="I6511" s="1" t="s">
        <v>13529</v>
      </c>
    </row>
    <row r="6512" spans="1:9" x14ac:dyDescent="0.25">
      <c r="A6512" s="1" t="s">
        <v>13419</v>
      </c>
      <c r="B6512" s="1" t="s">
        <v>7057</v>
      </c>
      <c r="C6512" s="1" t="s">
        <v>17442</v>
      </c>
      <c r="D6512" s="1" t="s">
        <v>5296</v>
      </c>
      <c r="E6512" s="1" t="s">
        <v>17564</v>
      </c>
      <c r="G6512" s="1" t="s">
        <v>13585</v>
      </c>
      <c r="H6512" s="1" t="s">
        <v>16735</v>
      </c>
      <c r="I6512" s="1" t="s">
        <v>13529</v>
      </c>
    </row>
    <row r="6513" spans="1:9" x14ac:dyDescent="0.25">
      <c r="A6513" s="1" t="s">
        <v>13420</v>
      </c>
      <c r="B6513" s="1" t="s">
        <v>7058</v>
      </c>
      <c r="C6513" s="1" t="s">
        <v>17442</v>
      </c>
      <c r="D6513" s="1" t="s">
        <v>5296</v>
      </c>
      <c r="E6513" s="1" t="s">
        <v>14367</v>
      </c>
      <c r="G6513" s="1" t="s">
        <v>13585</v>
      </c>
      <c r="H6513" s="1" t="s">
        <v>14368</v>
      </c>
      <c r="I6513" s="1" t="s">
        <v>13529</v>
      </c>
    </row>
    <row r="6514" spans="1:9" x14ac:dyDescent="0.25">
      <c r="A6514" s="1" t="s">
        <v>13421</v>
      </c>
      <c r="B6514" s="1" t="s">
        <v>7059</v>
      </c>
      <c r="C6514" s="1" t="s">
        <v>17448</v>
      </c>
      <c r="D6514" s="1" t="s">
        <v>5302</v>
      </c>
      <c r="E6514" s="1" t="s">
        <v>17443</v>
      </c>
      <c r="G6514" s="1" t="s">
        <v>13585</v>
      </c>
      <c r="H6514" s="1" t="s">
        <v>17444</v>
      </c>
      <c r="I6514" s="1" t="s">
        <v>13529</v>
      </c>
    </row>
    <row r="6515" spans="1:9" x14ac:dyDescent="0.25">
      <c r="A6515" s="1" t="s">
        <v>13422</v>
      </c>
      <c r="B6515" s="1" t="s">
        <v>7060</v>
      </c>
      <c r="C6515" s="1" t="s">
        <v>17448</v>
      </c>
      <c r="D6515" s="1" t="s">
        <v>5302</v>
      </c>
      <c r="E6515" s="1" t="s">
        <v>17415</v>
      </c>
      <c r="G6515" s="1" t="s">
        <v>13585</v>
      </c>
      <c r="H6515" s="1" t="s">
        <v>17416</v>
      </c>
      <c r="I6515" s="1" t="s">
        <v>13529</v>
      </c>
    </row>
    <row r="6516" spans="1:9" x14ac:dyDescent="0.25">
      <c r="A6516" s="1" t="s">
        <v>13423</v>
      </c>
      <c r="B6516" s="1" t="s">
        <v>7061</v>
      </c>
      <c r="C6516" s="1" t="s">
        <v>17448</v>
      </c>
      <c r="D6516" s="1" t="s">
        <v>5302</v>
      </c>
      <c r="E6516" s="1" t="s">
        <v>17421</v>
      </c>
      <c r="G6516" s="1" t="s">
        <v>17451</v>
      </c>
      <c r="H6516" s="1" t="s">
        <v>17827</v>
      </c>
      <c r="I6516" s="1" t="s">
        <v>13529</v>
      </c>
    </row>
    <row r="6517" spans="1:9" x14ac:dyDescent="0.25">
      <c r="A6517" s="1" t="s">
        <v>13424</v>
      </c>
      <c r="B6517" s="1" t="s">
        <v>7062</v>
      </c>
      <c r="C6517" s="1" t="s">
        <v>17448</v>
      </c>
      <c r="D6517" s="1" t="s">
        <v>5302</v>
      </c>
      <c r="E6517" s="1" t="s">
        <v>18329</v>
      </c>
      <c r="F6517" s="1" t="s">
        <v>7063</v>
      </c>
      <c r="G6517" s="1" t="s">
        <v>17455</v>
      </c>
      <c r="H6517" s="1" t="s">
        <v>18330</v>
      </c>
      <c r="I6517" s="1" t="s">
        <v>13529</v>
      </c>
    </row>
    <row r="6518" spans="1:9" x14ac:dyDescent="0.25">
      <c r="A6518" s="1" t="s">
        <v>13425</v>
      </c>
      <c r="B6518" s="1" t="s">
        <v>5562</v>
      </c>
      <c r="C6518" s="1" t="s">
        <v>17448</v>
      </c>
      <c r="D6518" s="1" t="s">
        <v>5302</v>
      </c>
      <c r="E6518" s="1" t="s">
        <v>16865</v>
      </c>
      <c r="G6518" s="1" t="s">
        <v>17455</v>
      </c>
      <c r="H6518" s="1" t="s">
        <v>16276</v>
      </c>
      <c r="I6518" s="1" t="s">
        <v>13529</v>
      </c>
    </row>
    <row r="6519" spans="1:9" x14ac:dyDescent="0.25">
      <c r="A6519" s="1" t="s">
        <v>13426</v>
      </c>
      <c r="B6519" s="1" t="s">
        <v>7064</v>
      </c>
      <c r="C6519" s="1" t="s">
        <v>17448</v>
      </c>
      <c r="D6519" s="1" t="s">
        <v>5302</v>
      </c>
      <c r="E6519" s="1" t="s">
        <v>14365</v>
      </c>
      <c r="G6519" s="1" t="s">
        <v>17437</v>
      </c>
      <c r="H6519" s="1" t="s">
        <v>14366</v>
      </c>
      <c r="I6519" s="1" t="s">
        <v>13529</v>
      </c>
    </row>
    <row r="6520" spans="1:9" x14ac:dyDescent="0.25">
      <c r="A6520" s="1" t="s">
        <v>13427</v>
      </c>
      <c r="B6520" s="1" t="s">
        <v>7065</v>
      </c>
      <c r="C6520" s="1" t="s">
        <v>17448</v>
      </c>
      <c r="D6520" s="1" t="s">
        <v>5302</v>
      </c>
      <c r="E6520" s="1" t="s">
        <v>14518</v>
      </c>
      <c r="G6520" s="1" t="s">
        <v>17437</v>
      </c>
      <c r="H6520" s="1" t="s">
        <v>15338</v>
      </c>
      <c r="I6520" s="1" t="s">
        <v>13529</v>
      </c>
    </row>
    <row r="6521" spans="1:9" x14ac:dyDescent="0.25">
      <c r="A6521" s="1" t="s">
        <v>13428</v>
      </c>
      <c r="B6521" s="1" t="s">
        <v>7066</v>
      </c>
      <c r="C6521" s="1" t="s">
        <v>17448</v>
      </c>
      <c r="D6521" s="1" t="s">
        <v>5302</v>
      </c>
      <c r="E6521" s="1" t="s">
        <v>14606</v>
      </c>
      <c r="G6521" s="1" t="s">
        <v>17437</v>
      </c>
      <c r="H6521" s="1" t="s">
        <v>14607</v>
      </c>
      <c r="I6521" s="1" t="s">
        <v>13529</v>
      </c>
    </row>
    <row r="6522" spans="1:9" x14ac:dyDescent="0.25">
      <c r="A6522" s="1" t="s">
        <v>13429</v>
      </c>
      <c r="B6522" s="1" t="s">
        <v>7067</v>
      </c>
      <c r="C6522" s="1" t="s">
        <v>17448</v>
      </c>
      <c r="D6522" s="1" t="s">
        <v>5302</v>
      </c>
      <c r="E6522" s="1" t="s">
        <v>13621</v>
      </c>
      <c r="G6522" s="1" t="s">
        <v>17437</v>
      </c>
      <c r="H6522" s="1" t="s">
        <v>15339</v>
      </c>
      <c r="I6522" s="1" t="s">
        <v>13529</v>
      </c>
    </row>
    <row r="6523" spans="1:9" x14ac:dyDescent="0.25">
      <c r="A6523" s="1" t="s">
        <v>13430</v>
      </c>
      <c r="B6523" s="1" t="s">
        <v>7068</v>
      </c>
      <c r="C6523" s="1" t="s">
        <v>17448</v>
      </c>
      <c r="D6523" s="1" t="s">
        <v>5302</v>
      </c>
      <c r="E6523" s="1" t="s">
        <v>13561</v>
      </c>
      <c r="G6523" s="1" t="s">
        <v>17437</v>
      </c>
      <c r="H6523" s="1" t="s">
        <v>14609</v>
      </c>
      <c r="I6523" s="1" t="s">
        <v>13529</v>
      </c>
    </row>
    <row r="6524" spans="1:9" x14ac:dyDescent="0.25">
      <c r="A6524" s="1" t="s">
        <v>13431</v>
      </c>
      <c r="B6524" s="1" t="s">
        <v>7069</v>
      </c>
      <c r="C6524" s="1" t="s">
        <v>17448</v>
      </c>
      <c r="D6524" s="1" t="s">
        <v>5302</v>
      </c>
      <c r="E6524" s="1" t="s">
        <v>15343</v>
      </c>
      <c r="G6524" s="1" t="s">
        <v>17437</v>
      </c>
      <c r="H6524" s="1" t="s">
        <v>14274</v>
      </c>
      <c r="I6524" s="1" t="s">
        <v>13529</v>
      </c>
    </row>
    <row r="6525" spans="1:9" x14ac:dyDescent="0.25">
      <c r="A6525" s="1" t="s">
        <v>13432</v>
      </c>
      <c r="B6525" s="1" t="s">
        <v>7070</v>
      </c>
      <c r="C6525" s="1" t="s">
        <v>17448</v>
      </c>
      <c r="D6525" s="1" t="s">
        <v>5302</v>
      </c>
      <c r="E6525" s="1" t="s">
        <v>13927</v>
      </c>
      <c r="G6525" s="1" t="s">
        <v>17437</v>
      </c>
      <c r="H6525" s="1" t="s">
        <v>14370</v>
      </c>
      <c r="I6525" s="1" t="s">
        <v>13529</v>
      </c>
    </row>
    <row r="6526" spans="1:9" x14ac:dyDescent="0.25">
      <c r="A6526" s="1" t="s">
        <v>13433</v>
      </c>
      <c r="B6526" s="1" t="s">
        <v>7071</v>
      </c>
      <c r="C6526" s="1" t="s">
        <v>17448</v>
      </c>
      <c r="D6526" s="1" t="s">
        <v>5302</v>
      </c>
      <c r="E6526" s="1" t="s">
        <v>13810</v>
      </c>
      <c r="G6526" s="1" t="s">
        <v>17437</v>
      </c>
      <c r="H6526" s="1" t="s">
        <v>13812</v>
      </c>
      <c r="I6526" s="1" t="s">
        <v>13529</v>
      </c>
    </row>
    <row r="6527" spans="1:9" x14ac:dyDescent="0.25">
      <c r="A6527" s="1" t="s">
        <v>7072</v>
      </c>
      <c r="B6527" s="1" t="s">
        <v>7073</v>
      </c>
      <c r="C6527" s="1" t="s">
        <v>17448</v>
      </c>
      <c r="D6527" s="1" t="s">
        <v>5302</v>
      </c>
      <c r="E6527" s="1" t="s">
        <v>7074</v>
      </c>
      <c r="G6527" s="1" t="s">
        <v>16866</v>
      </c>
      <c r="H6527" s="1" t="s">
        <v>16722</v>
      </c>
      <c r="I6527" s="1" t="s">
        <v>13529</v>
      </c>
    </row>
    <row r="6528" spans="1:9" x14ac:dyDescent="0.25">
      <c r="A6528" s="1" t="s">
        <v>7075</v>
      </c>
      <c r="B6528" s="1" t="s">
        <v>7076</v>
      </c>
      <c r="C6528" s="1" t="s">
        <v>17448</v>
      </c>
      <c r="D6528" s="1" t="s">
        <v>5302</v>
      </c>
      <c r="E6528" s="1" t="s">
        <v>17439</v>
      </c>
      <c r="F6528" s="1" t="s">
        <v>5472</v>
      </c>
      <c r="G6528" s="1" t="s">
        <v>16866</v>
      </c>
      <c r="H6528" s="1" t="s">
        <v>17034</v>
      </c>
      <c r="I6528" s="1" t="s">
        <v>13529</v>
      </c>
    </row>
    <row r="6529" spans="1:9" x14ac:dyDescent="0.25">
      <c r="A6529" s="1" t="s">
        <v>13434</v>
      </c>
      <c r="B6529" s="1" t="s">
        <v>7077</v>
      </c>
      <c r="C6529" s="1" t="s">
        <v>17512</v>
      </c>
      <c r="D6529" s="1" t="s">
        <v>5483</v>
      </c>
      <c r="E6529" s="1" t="s">
        <v>13584</v>
      </c>
      <c r="G6529" s="1" t="s">
        <v>16866</v>
      </c>
      <c r="H6529" s="1" t="s">
        <v>17417</v>
      </c>
      <c r="I6529" s="1" t="s">
        <v>13529</v>
      </c>
    </row>
    <row r="6530" spans="1:9" x14ac:dyDescent="0.25">
      <c r="A6530" s="1" t="s">
        <v>13435</v>
      </c>
      <c r="B6530" s="1" t="s">
        <v>7078</v>
      </c>
      <c r="C6530" s="1" t="s">
        <v>17512</v>
      </c>
      <c r="D6530" s="1" t="s">
        <v>5483</v>
      </c>
      <c r="E6530" s="1" t="s">
        <v>17354</v>
      </c>
      <c r="G6530" s="1" t="s">
        <v>16866</v>
      </c>
      <c r="H6530" s="1" t="s">
        <v>16928</v>
      </c>
      <c r="I6530" s="1" t="s">
        <v>13529</v>
      </c>
    </row>
    <row r="6531" spans="1:9" x14ac:dyDescent="0.25">
      <c r="A6531" s="1" t="s">
        <v>13436</v>
      </c>
      <c r="B6531" s="1" t="s">
        <v>7079</v>
      </c>
      <c r="C6531" s="1" t="s">
        <v>17512</v>
      </c>
      <c r="D6531" s="1" t="s">
        <v>5483</v>
      </c>
      <c r="E6531" s="1" t="s">
        <v>17415</v>
      </c>
      <c r="G6531" s="1" t="s">
        <v>13585</v>
      </c>
      <c r="H6531" s="1" t="s">
        <v>17416</v>
      </c>
      <c r="I6531" s="1" t="s">
        <v>13529</v>
      </c>
    </row>
    <row r="6532" spans="1:9" x14ac:dyDescent="0.25">
      <c r="A6532" s="1" t="s">
        <v>13437</v>
      </c>
      <c r="B6532" s="1" t="s">
        <v>7059</v>
      </c>
      <c r="C6532" s="1" t="s">
        <v>17433</v>
      </c>
      <c r="D6532" s="1" t="s">
        <v>5278</v>
      </c>
      <c r="E6532" s="1" t="s">
        <v>17443</v>
      </c>
      <c r="G6532" s="1" t="s">
        <v>13585</v>
      </c>
      <c r="H6532" s="1" t="s">
        <v>17444</v>
      </c>
      <c r="I6532" s="1" t="s">
        <v>13529</v>
      </c>
    </row>
    <row r="6533" spans="1:9" x14ac:dyDescent="0.25">
      <c r="A6533" s="1" t="s">
        <v>13438</v>
      </c>
      <c r="B6533" s="1" t="s">
        <v>7080</v>
      </c>
      <c r="C6533" s="1" t="s">
        <v>16219</v>
      </c>
      <c r="D6533" s="1" t="s">
        <v>3416</v>
      </c>
      <c r="E6533" s="1" t="s">
        <v>18331</v>
      </c>
      <c r="F6533" s="1" t="s">
        <v>18331</v>
      </c>
      <c r="G6533" s="1" t="s">
        <v>13747</v>
      </c>
      <c r="H6533" s="1" t="s">
        <v>18332</v>
      </c>
      <c r="I6533" s="1" t="s">
        <v>13529</v>
      </c>
    </row>
    <row r="6534" spans="1:9" x14ac:dyDescent="0.25">
      <c r="A6534" s="1" t="s">
        <v>13439</v>
      </c>
      <c r="B6534" s="1" t="s">
        <v>7081</v>
      </c>
      <c r="C6534" s="1" t="s">
        <v>16247</v>
      </c>
      <c r="D6534" s="1" t="s">
        <v>3433</v>
      </c>
      <c r="E6534" s="1" t="s">
        <v>18333</v>
      </c>
      <c r="G6534" s="1" t="s">
        <v>13649</v>
      </c>
      <c r="H6534" s="1" t="s">
        <v>18334</v>
      </c>
      <c r="I6534" s="1" t="s">
        <v>13529</v>
      </c>
    </row>
    <row r="6535" spans="1:9" x14ac:dyDescent="0.25">
      <c r="A6535" s="1" t="s">
        <v>13440</v>
      </c>
      <c r="B6535" s="1" t="s">
        <v>7082</v>
      </c>
      <c r="C6535" s="1" t="s">
        <v>16247</v>
      </c>
      <c r="D6535" s="1" t="s">
        <v>3433</v>
      </c>
      <c r="E6535" s="1" t="s">
        <v>18335</v>
      </c>
      <c r="F6535" s="1" t="s">
        <v>18335</v>
      </c>
      <c r="G6535" s="1" t="s">
        <v>13747</v>
      </c>
      <c r="H6535" s="1" t="s">
        <v>17485</v>
      </c>
      <c r="I6535" s="1" t="s">
        <v>13529</v>
      </c>
    </row>
    <row r="6536" spans="1:9" x14ac:dyDescent="0.25">
      <c r="A6536" s="1" t="s">
        <v>13441</v>
      </c>
      <c r="B6536" s="1" t="s">
        <v>7083</v>
      </c>
      <c r="C6536" s="1" t="s">
        <v>13797</v>
      </c>
      <c r="D6536" s="1" t="s">
        <v>258</v>
      </c>
      <c r="E6536" s="1" t="s">
        <v>18336</v>
      </c>
      <c r="G6536" s="1" t="s">
        <v>16412</v>
      </c>
      <c r="H6536" s="1" t="s">
        <v>17752</v>
      </c>
      <c r="I6536" s="1" t="s">
        <v>13529</v>
      </c>
    </row>
    <row r="6537" spans="1:9" x14ac:dyDescent="0.25">
      <c r="A6537" s="1" t="s">
        <v>13442</v>
      </c>
      <c r="B6537" s="1" t="s">
        <v>7084</v>
      </c>
      <c r="C6537" s="1" t="s">
        <v>16219</v>
      </c>
      <c r="D6537" s="1" t="s">
        <v>3416</v>
      </c>
      <c r="E6537" s="1" t="s">
        <v>18337</v>
      </c>
      <c r="G6537" s="1" t="s">
        <v>13747</v>
      </c>
      <c r="H6537" s="1" t="s">
        <v>17531</v>
      </c>
      <c r="I6537" s="1" t="s">
        <v>13529</v>
      </c>
    </row>
    <row r="6538" spans="1:9" x14ac:dyDescent="0.25">
      <c r="A6538" s="1" t="s">
        <v>13443</v>
      </c>
      <c r="B6538" s="1" t="s">
        <v>7085</v>
      </c>
      <c r="C6538" s="1" t="s">
        <v>16247</v>
      </c>
      <c r="D6538" s="1" t="s">
        <v>3433</v>
      </c>
      <c r="E6538" s="1" t="s">
        <v>18338</v>
      </c>
      <c r="G6538" s="1" t="s">
        <v>13649</v>
      </c>
      <c r="H6538" s="1" t="s">
        <v>17549</v>
      </c>
      <c r="I6538" s="1" t="s">
        <v>13529</v>
      </c>
    </row>
    <row r="6539" spans="1:9" x14ac:dyDescent="0.25">
      <c r="A6539" s="1" t="s">
        <v>13444</v>
      </c>
      <c r="B6539" s="1" t="s">
        <v>7086</v>
      </c>
      <c r="C6539" s="1" t="s">
        <v>16219</v>
      </c>
      <c r="D6539" s="1" t="s">
        <v>3416</v>
      </c>
      <c r="E6539" s="1" t="s">
        <v>18339</v>
      </c>
      <c r="G6539" s="1" t="s">
        <v>13798</v>
      </c>
      <c r="H6539" s="1" t="s">
        <v>14446</v>
      </c>
      <c r="I6539" s="1" t="s">
        <v>13529</v>
      </c>
    </row>
    <row r="6540" spans="1:9" x14ac:dyDescent="0.25">
      <c r="A6540" s="1" t="s">
        <v>13445</v>
      </c>
      <c r="B6540" s="1" t="s">
        <v>7087</v>
      </c>
      <c r="C6540" s="1" t="s">
        <v>16219</v>
      </c>
      <c r="D6540" s="1" t="s">
        <v>3416</v>
      </c>
      <c r="E6540" s="1" t="s">
        <v>18340</v>
      </c>
      <c r="G6540" s="1" t="s">
        <v>13747</v>
      </c>
      <c r="H6540" s="1" t="s">
        <v>16675</v>
      </c>
      <c r="I6540" s="1" t="s">
        <v>13529</v>
      </c>
    </row>
    <row r="6541" spans="1:9" x14ac:dyDescent="0.25">
      <c r="A6541" s="1" t="s">
        <v>13446</v>
      </c>
      <c r="B6541" s="1" t="s">
        <v>7088</v>
      </c>
      <c r="C6541" s="1" t="s">
        <v>16219</v>
      </c>
      <c r="D6541" s="1" t="s">
        <v>3416</v>
      </c>
      <c r="E6541" s="1" t="s">
        <v>18341</v>
      </c>
      <c r="F6541" s="1" t="s">
        <v>18341</v>
      </c>
      <c r="G6541" s="1" t="s">
        <v>16472</v>
      </c>
      <c r="H6541" s="1" t="s">
        <v>13687</v>
      </c>
      <c r="I6541" s="1" t="s">
        <v>13529</v>
      </c>
    </row>
    <row r="6542" spans="1:9" x14ac:dyDescent="0.25">
      <c r="A6542" s="1" t="s">
        <v>13447</v>
      </c>
      <c r="B6542" s="1" t="s">
        <v>7089</v>
      </c>
      <c r="C6542" s="1" t="s">
        <v>16369</v>
      </c>
      <c r="D6542" s="1" t="s">
        <v>3627</v>
      </c>
      <c r="E6542" s="1" t="s">
        <v>18342</v>
      </c>
      <c r="G6542" s="1" t="s">
        <v>14678</v>
      </c>
      <c r="H6542" s="1" t="s">
        <v>14612</v>
      </c>
      <c r="I6542" s="1" t="s">
        <v>13529</v>
      </c>
    </row>
    <row r="6543" spans="1:9" x14ac:dyDescent="0.25">
      <c r="A6543" s="1" t="s">
        <v>13448</v>
      </c>
      <c r="B6543" s="1" t="s">
        <v>7090</v>
      </c>
      <c r="C6543" s="1" t="s">
        <v>16219</v>
      </c>
      <c r="D6543" s="1" t="s">
        <v>3416</v>
      </c>
      <c r="E6543" s="1" t="s">
        <v>16345</v>
      </c>
      <c r="G6543" s="1" t="s">
        <v>13747</v>
      </c>
      <c r="H6543" s="1" t="s">
        <v>16346</v>
      </c>
      <c r="I6543" s="1" t="s">
        <v>13529</v>
      </c>
    </row>
    <row r="6544" spans="1:9" x14ac:dyDescent="0.25">
      <c r="A6544" s="1" t="s">
        <v>13449</v>
      </c>
      <c r="B6544" s="1" t="s">
        <v>7091</v>
      </c>
      <c r="C6544" s="1" t="s">
        <v>16219</v>
      </c>
      <c r="D6544" s="1" t="s">
        <v>3416</v>
      </c>
      <c r="E6544" s="1" t="s">
        <v>18343</v>
      </c>
      <c r="F6544" s="1" t="s">
        <v>18344</v>
      </c>
      <c r="G6544" s="1" t="s">
        <v>13798</v>
      </c>
      <c r="H6544" s="1" t="s">
        <v>17794</v>
      </c>
      <c r="I6544" s="1" t="s">
        <v>13529</v>
      </c>
    </row>
    <row r="6545" spans="1:9" x14ac:dyDescent="0.25">
      <c r="A6545" s="1" t="s">
        <v>13450</v>
      </c>
      <c r="B6545" s="1" t="s">
        <v>7092</v>
      </c>
      <c r="C6545" s="1" t="s">
        <v>16247</v>
      </c>
      <c r="D6545" s="1" t="s">
        <v>3433</v>
      </c>
      <c r="E6545" s="1" t="s">
        <v>16375</v>
      </c>
      <c r="F6545" s="1" t="s">
        <v>16375</v>
      </c>
      <c r="G6545" s="1" t="s">
        <v>13649</v>
      </c>
      <c r="H6545" s="1" t="s">
        <v>18345</v>
      </c>
      <c r="I6545" s="1" t="s">
        <v>13529</v>
      </c>
    </row>
    <row r="6546" spans="1:9" x14ac:dyDescent="0.25">
      <c r="A6546" s="1" t="s">
        <v>13451</v>
      </c>
      <c r="B6546" s="1" t="s">
        <v>7093</v>
      </c>
      <c r="C6546" s="1" t="s">
        <v>13797</v>
      </c>
      <c r="D6546" s="1" t="s">
        <v>258</v>
      </c>
      <c r="E6546" s="1" t="s">
        <v>18346</v>
      </c>
      <c r="G6546" s="1" t="s">
        <v>13747</v>
      </c>
      <c r="H6546" s="1" t="s">
        <v>16932</v>
      </c>
      <c r="I6546" s="1" t="s">
        <v>13529</v>
      </c>
    </row>
    <row r="6547" spans="1:9" x14ac:dyDescent="0.25">
      <c r="A6547" s="1" t="s">
        <v>13452</v>
      </c>
      <c r="B6547" s="1" t="s">
        <v>7094</v>
      </c>
      <c r="C6547" s="1" t="s">
        <v>13797</v>
      </c>
      <c r="D6547" s="1" t="s">
        <v>258</v>
      </c>
      <c r="E6547" s="1" t="s">
        <v>18347</v>
      </c>
      <c r="G6547" s="1" t="s">
        <v>13747</v>
      </c>
      <c r="H6547" s="1" t="s">
        <v>15024</v>
      </c>
      <c r="I6547" s="1" t="s">
        <v>13529</v>
      </c>
    </row>
    <row r="6548" spans="1:9" x14ac:dyDescent="0.25">
      <c r="A6548" s="1" t="s">
        <v>13453</v>
      </c>
      <c r="B6548" s="1" t="s">
        <v>7095</v>
      </c>
      <c r="C6548" s="1" t="s">
        <v>13797</v>
      </c>
      <c r="D6548" s="1" t="s">
        <v>258</v>
      </c>
      <c r="E6548" s="1" t="s">
        <v>18348</v>
      </c>
      <c r="G6548" s="1" t="s">
        <v>13798</v>
      </c>
      <c r="H6548" s="1" t="s">
        <v>18349</v>
      </c>
      <c r="I6548" s="1" t="s">
        <v>13529</v>
      </c>
    </row>
    <row r="6549" spans="1:9" x14ac:dyDescent="0.25">
      <c r="A6549" s="1" t="s">
        <v>13454</v>
      </c>
      <c r="B6549" s="1" t="s">
        <v>7096</v>
      </c>
      <c r="C6549" s="1" t="s">
        <v>13797</v>
      </c>
      <c r="D6549" s="1" t="s">
        <v>258</v>
      </c>
      <c r="E6549" s="1" t="s">
        <v>16353</v>
      </c>
      <c r="G6549" s="1" t="s">
        <v>13798</v>
      </c>
      <c r="H6549" s="1" t="s">
        <v>18350</v>
      </c>
      <c r="I6549" s="1" t="s">
        <v>13529</v>
      </c>
    </row>
    <row r="6550" spans="1:9" x14ac:dyDescent="0.25">
      <c r="A6550" s="1" t="s">
        <v>13455</v>
      </c>
      <c r="B6550" s="1" t="s">
        <v>7097</v>
      </c>
      <c r="C6550" s="1" t="s">
        <v>13797</v>
      </c>
      <c r="D6550" s="1" t="s">
        <v>258</v>
      </c>
      <c r="E6550" s="1" t="s">
        <v>18351</v>
      </c>
      <c r="F6550" s="1" t="s">
        <v>18351</v>
      </c>
      <c r="G6550" s="1" t="s">
        <v>13798</v>
      </c>
      <c r="H6550" s="1" t="s">
        <v>16280</v>
      </c>
      <c r="I6550" s="1" t="s">
        <v>13529</v>
      </c>
    </row>
    <row r="6551" spans="1:9" x14ac:dyDescent="0.25">
      <c r="A6551" s="1" t="s">
        <v>13456</v>
      </c>
      <c r="B6551" s="1" t="s">
        <v>7098</v>
      </c>
      <c r="C6551" s="1" t="s">
        <v>16247</v>
      </c>
      <c r="D6551" s="1" t="s">
        <v>3433</v>
      </c>
      <c r="E6551" s="1" t="s">
        <v>18352</v>
      </c>
      <c r="F6551" s="1" t="s">
        <v>7099</v>
      </c>
      <c r="G6551" s="1" t="s">
        <v>13649</v>
      </c>
      <c r="H6551" s="1" t="s">
        <v>17444</v>
      </c>
      <c r="I6551" s="1" t="s">
        <v>13529</v>
      </c>
    </row>
    <row r="6552" spans="1:9" x14ac:dyDescent="0.25">
      <c r="A6552" s="1" t="s">
        <v>13457</v>
      </c>
      <c r="B6552" s="1" t="s">
        <v>7100</v>
      </c>
      <c r="C6552" s="1" t="s">
        <v>16219</v>
      </c>
      <c r="D6552" s="1" t="s">
        <v>3416</v>
      </c>
      <c r="E6552" s="1" t="s">
        <v>16250</v>
      </c>
      <c r="G6552" s="1" t="s">
        <v>13649</v>
      </c>
      <c r="H6552" s="1" t="s">
        <v>16309</v>
      </c>
      <c r="I6552" s="1" t="s">
        <v>13529</v>
      </c>
    </row>
    <row r="6553" spans="1:9" x14ac:dyDescent="0.25">
      <c r="A6553" s="1" t="s">
        <v>13458</v>
      </c>
      <c r="B6553" s="1" t="s">
        <v>7101</v>
      </c>
      <c r="C6553" s="1" t="s">
        <v>13797</v>
      </c>
      <c r="D6553" s="1" t="s">
        <v>258</v>
      </c>
      <c r="E6553" s="1" t="s">
        <v>17788</v>
      </c>
      <c r="F6553" s="1" t="s">
        <v>17788</v>
      </c>
      <c r="G6553" s="1" t="s">
        <v>13798</v>
      </c>
      <c r="H6553" s="1" t="s">
        <v>15116</v>
      </c>
      <c r="I6553" s="1" t="s">
        <v>13529</v>
      </c>
    </row>
    <row r="6554" spans="1:9" x14ac:dyDescent="0.25">
      <c r="A6554" s="1" t="s">
        <v>13459</v>
      </c>
      <c r="B6554" s="1" t="s">
        <v>7102</v>
      </c>
      <c r="C6554" s="1" t="s">
        <v>16219</v>
      </c>
      <c r="D6554" s="1" t="s">
        <v>3416</v>
      </c>
      <c r="E6554" s="1" t="s">
        <v>17788</v>
      </c>
      <c r="F6554" s="1" t="s">
        <v>17788</v>
      </c>
      <c r="G6554" s="1" t="s">
        <v>13798</v>
      </c>
      <c r="H6554" s="1" t="s">
        <v>15116</v>
      </c>
      <c r="I6554" s="1" t="s">
        <v>13529</v>
      </c>
    </row>
    <row r="6555" spans="1:9" x14ac:dyDescent="0.25">
      <c r="A6555" s="1" t="s">
        <v>13460</v>
      </c>
      <c r="B6555" s="1" t="s">
        <v>5827</v>
      </c>
      <c r="C6555" s="1" t="s">
        <v>16219</v>
      </c>
      <c r="D6555" s="1" t="s">
        <v>3416</v>
      </c>
      <c r="E6555" s="1" t="s">
        <v>17788</v>
      </c>
      <c r="F6555" s="1" t="s">
        <v>17788</v>
      </c>
      <c r="G6555" s="1" t="s">
        <v>13798</v>
      </c>
      <c r="H6555" s="1" t="s">
        <v>15116</v>
      </c>
      <c r="I6555" s="1" t="s">
        <v>13529</v>
      </c>
    </row>
    <row r="6556" spans="1:9" x14ac:dyDescent="0.25">
      <c r="A6556" s="1" t="s">
        <v>13461</v>
      </c>
      <c r="B6556" s="1" t="s">
        <v>7103</v>
      </c>
      <c r="C6556" s="1" t="s">
        <v>16219</v>
      </c>
      <c r="D6556" s="1" t="s">
        <v>3416</v>
      </c>
      <c r="E6556" s="1" t="s">
        <v>18353</v>
      </c>
      <c r="G6556" s="1" t="s">
        <v>13747</v>
      </c>
      <c r="H6556" s="1" t="s">
        <v>18354</v>
      </c>
      <c r="I6556" s="1" t="s">
        <v>13529</v>
      </c>
    </row>
    <row r="6557" spans="1:9" x14ac:dyDescent="0.25">
      <c r="A6557" s="1" t="s">
        <v>13462</v>
      </c>
      <c r="B6557" s="1" t="s">
        <v>5516</v>
      </c>
      <c r="C6557" s="1" t="s">
        <v>16247</v>
      </c>
      <c r="D6557" s="1" t="s">
        <v>3433</v>
      </c>
      <c r="E6557" s="1" t="s">
        <v>18355</v>
      </c>
      <c r="G6557" s="1" t="s">
        <v>13649</v>
      </c>
      <c r="H6557" s="1" t="s">
        <v>17556</v>
      </c>
      <c r="I6557" s="1" t="s">
        <v>13529</v>
      </c>
    </row>
    <row r="6558" spans="1:9" x14ac:dyDescent="0.25">
      <c r="A6558" s="1" t="s">
        <v>13463</v>
      </c>
      <c r="B6558" s="1" t="s">
        <v>5516</v>
      </c>
      <c r="C6558" s="1" t="s">
        <v>16247</v>
      </c>
      <c r="D6558" s="1" t="s">
        <v>3433</v>
      </c>
      <c r="E6558" s="1" t="s">
        <v>17555</v>
      </c>
      <c r="G6558" s="1" t="s">
        <v>13649</v>
      </c>
      <c r="H6558" s="1" t="s">
        <v>17556</v>
      </c>
      <c r="I6558" s="1" t="s">
        <v>13529</v>
      </c>
    </row>
    <row r="6559" spans="1:9" x14ac:dyDescent="0.25">
      <c r="A6559" s="1" t="s">
        <v>13464</v>
      </c>
      <c r="B6559" s="1" t="s">
        <v>5516</v>
      </c>
      <c r="C6559" s="1" t="s">
        <v>16247</v>
      </c>
      <c r="D6559" s="1" t="s">
        <v>3433</v>
      </c>
      <c r="E6559" s="1" t="s">
        <v>17555</v>
      </c>
      <c r="G6559" s="1" t="s">
        <v>13649</v>
      </c>
      <c r="H6559" s="1" t="s">
        <v>17556</v>
      </c>
      <c r="I6559" s="1" t="s">
        <v>13529</v>
      </c>
    </row>
    <row r="6560" spans="1:9" x14ac:dyDescent="0.25">
      <c r="A6560" s="1" t="s">
        <v>13465</v>
      </c>
      <c r="B6560" s="1" t="s">
        <v>5516</v>
      </c>
      <c r="C6560" s="1" t="s">
        <v>16247</v>
      </c>
      <c r="D6560" s="1" t="s">
        <v>3433</v>
      </c>
      <c r="E6560" s="1" t="s">
        <v>17555</v>
      </c>
      <c r="G6560" s="1" t="s">
        <v>13649</v>
      </c>
      <c r="H6560" s="1" t="s">
        <v>17556</v>
      </c>
      <c r="I6560" s="1" t="s">
        <v>13529</v>
      </c>
    </row>
    <row r="6561" spans="1:9" x14ac:dyDescent="0.25">
      <c r="A6561" s="1" t="s">
        <v>13466</v>
      </c>
      <c r="B6561" s="1" t="s">
        <v>5516</v>
      </c>
      <c r="C6561" s="1" t="s">
        <v>16247</v>
      </c>
      <c r="D6561" s="1" t="s">
        <v>3433</v>
      </c>
      <c r="E6561" s="1" t="s">
        <v>17555</v>
      </c>
      <c r="G6561" s="1" t="s">
        <v>13649</v>
      </c>
      <c r="H6561" s="1" t="s">
        <v>17556</v>
      </c>
      <c r="I6561" s="1" t="s">
        <v>13529</v>
      </c>
    </row>
    <row r="6562" spans="1:9" x14ac:dyDescent="0.25">
      <c r="A6562" s="1" t="s">
        <v>13467</v>
      </c>
      <c r="B6562" s="1" t="s">
        <v>5516</v>
      </c>
      <c r="C6562" s="1" t="s">
        <v>16247</v>
      </c>
      <c r="D6562" s="1" t="s">
        <v>3433</v>
      </c>
      <c r="E6562" s="1" t="s">
        <v>17555</v>
      </c>
      <c r="G6562" s="1" t="s">
        <v>13649</v>
      </c>
      <c r="H6562" s="1" t="s">
        <v>17556</v>
      </c>
      <c r="I6562" s="1" t="s">
        <v>13529</v>
      </c>
    </row>
    <row r="6563" spans="1:9" x14ac:dyDescent="0.25">
      <c r="A6563" s="1" t="s">
        <v>13468</v>
      </c>
      <c r="B6563" s="1" t="s">
        <v>5516</v>
      </c>
      <c r="C6563" s="1" t="s">
        <v>16247</v>
      </c>
      <c r="D6563" s="1" t="s">
        <v>3433</v>
      </c>
      <c r="E6563" s="1" t="s">
        <v>17555</v>
      </c>
      <c r="G6563" s="1" t="s">
        <v>13649</v>
      </c>
      <c r="H6563" s="1" t="s">
        <v>17556</v>
      </c>
      <c r="I6563" s="1" t="s">
        <v>13529</v>
      </c>
    </row>
    <row r="6564" spans="1:9" x14ac:dyDescent="0.25">
      <c r="A6564" s="1" t="s">
        <v>13469</v>
      </c>
      <c r="B6564" s="1" t="s">
        <v>7104</v>
      </c>
      <c r="C6564" s="1" t="s">
        <v>16247</v>
      </c>
      <c r="D6564" s="1" t="s">
        <v>3433</v>
      </c>
      <c r="E6564" s="1" t="s">
        <v>18356</v>
      </c>
      <c r="G6564" s="1" t="s">
        <v>13649</v>
      </c>
      <c r="H6564" s="1" t="s">
        <v>18357</v>
      </c>
      <c r="I6564" s="1" t="s">
        <v>13529</v>
      </c>
    </row>
    <row r="6565" spans="1:9" x14ac:dyDescent="0.25">
      <c r="A6565" s="1" t="s">
        <v>13470</v>
      </c>
      <c r="B6565" s="1" t="s">
        <v>7105</v>
      </c>
      <c r="C6565" s="1" t="s">
        <v>16247</v>
      </c>
      <c r="D6565" s="1" t="s">
        <v>3433</v>
      </c>
      <c r="E6565" s="1" t="s">
        <v>17064</v>
      </c>
      <c r="G6565" s="1" t="s">
        <v>13649</v>
      </c>
      <c r="H6565" s="1" t="s">
        <v>17065</v>
      </c>
      <c r="I6565" s="1" t="s">
        <v>13529</v>
      </c>
    </row>
    <row r="6566" spans="1:9" x14ac:dyDescent="0.25">
      <c r="A6566" s="1" t="s">
        <v>13471</v>
      </c>
      <c r="B6566" s="1" t="s">
        <v>7106</v>
      </c>
      <c r="C6566" s="1" t="s">
        <v>13797</v>
      </c>
      <c r="D6566" s="1" t="s">
        <v>258</v>
      </c>
      <c r="E6566" s="1" t="s">
        <v>16353</v>
      </c>
      <c r="F6566" s="1" t="s">
        <v>16353</v>
      </c>
      <c r="G6566" s="1" t="s">
        <v>13798</v>
      </c>
      <c r="H6566" s="1" t="s">
        <v>16649</v>
      </c>
      <c r="I6566" s="1" t="s">
        <v>13529</v>
      </c>
    </row>
    <row r="6567" spans="1:9" x14ac:dyDescent="0.25">
      <c r="A6567" s="1" t="s">
        <v>13472</v>
      </c>
      <c r="B6567" s="1" t="s">
        <v>7107</v>
      </c>
      <c r="C6567" s="1" t="s">
        <v>16219</v>
      </c>
      <c r="D6567" s="1" t="s">
        <v>3416</v>
      </c>
      <c r="E6567" s="1" t="s">
        <v>18358</v>
      </c>
      <c r="G6567" s="1" t="s">
        <v>13747</v>
      </c>
      <c r="H6567" s="1" t="s">
        <v>17119</v>
      </c>
      <c r="I6567" s="1" t="s">
        <v>13529</v>
      </c>
    </row>
    <row r="6568" spans="1:9" x14ac:dyDescent="0.25">
      <c r="A6568" s="1" t="s">
        <v>13473</v>
      </c>
      <c r="B6568" s="1" t="s">
        <v>7108</v>
      </c>
      <c r="C6568" s="1" t="s">
        <v>16219</v>
      </c>
      <c r="D6568" s="1" t="s">
        <v>3416</v>
      </c>
      <c r="E6568" s="1" t="s">
        <v>18359</v>
      </c>
      <c r="F6568" s="1" t="s">
        <v>3588</v>
      </c>
      <c r="G6568" s="1" t="s">
        <v>13747</v>
      </c>
      <c r="H6568" s="1" t="s">
        <v>18360</v>
      </c>
      <c r="I6568" s="1" t="s">
        <v>13529</v>
      </c>
    </row>
    <row r="6569" spans="1:9" x14ac:dyDescent="0.25">
      <c r="A6569" s="1" t="s">
        <v>13474</v>
      </c>
      <c r="B6569" s="1" t="s">
        <v>7109</v>
      </c>
      <c r="C6569" s="1" t="s">
        <v>16247</v>
      </c>
      <c r="D6569" s="1" t="s">
        <v>3433</v>
      </c>
      <c r="E6569" s="1" t="s">
        <v>18361</v>
      </c>
      <c r="G6569" s="1" t="s">
        <v>13649</v>
      </c>
      <c r="H6569" s="1" t="s">
        <v>18362</v>
      </c>
      <c r="I6569" s="1" t="s">
        <v>13529</v>
      </c>
    </row>
    <row r="6570" spans="1:9" x14ac:dyDescent="0.25">
      <c r="A6570" s="1" t="s">
        <v>13475</v>
      </c>
      <c r="B6570" s="1" t="s">
        <v>7110</v>
      </c>
      <c r="C6570" s="1" t="s">
        <v>13797</v>
      </c>
      <c r="D6570" s="1" t="s">
        <v>258</v>
      </c>
      <c r="F6570" s="1" t="s">
        <v>18363</v>
      </c>
      <c r="G6570" s="1" t="s">
        <v>13798</v>
      </c>
      <c r="H6570" s="1" t="s">
        <v>18364</v>
      </c>
      <c r="I6570" s="1" t="s">
        <v>13529</v>
      </c>
    </row>
    <row r="6571" spans="1:9" x14ac:dyDescent="0.25">
      <c r="A6571" s="1" t="s">
        <v>13476</v>
      </c>
      <c r="B6571" s="1" t="s">
        <v>7111</v>
      </c>
      <c r="C6571" s="1" t="s">
        <v>13797</v>
      </c>
      <c r="D6571" s="1" t="s">
        <v>258</v>
      </c>
      <c r="E6571" s="1" t="s">
        <v>18365</v>
      </c>
      <c r="F6571" s="1" t="s">
        <v>18365</v>
      </c>
      <c r="G6571" s="1" t="s">
        <v>13798</v>
      </c>
      <c r="H6571" s="1" t="s">
        <v>18047</v>
      </c>
      <c r="I6571" s="1" t="s">
        <v>13529</v>
      </c>
    </row>
    <row r="6572" spans="1:9" x14ac:dyDescent="0.25">
      <c r="A6572" s="1" t="s">
        <v>13477</v>
      </c>
      <c r="B6572" s="1" t="s">
        <v>7112</v>
      </c>
      <c r="C6572" s="1" t="s">
        <v>16219</v>
      </c>
      <c r="D6572" s="1" t="s">
        <v>3416</v>
      </c>
      <c r="E6572" s="1" t="s">
        <v>18366</v>
      </c>
      <c r="G6572" s="1" t="s">
        <v>13747</v>
      </c>
      <c r="H6572" s="1" t="s">
        <v>18367</v>
      </c>
      <c r="I6572" s="1" t="s">
        <v>13529</v>
      </c>
    </row>
    <row r="6573" spans="1:9" x14ac:dyDescent="0.25">
      <c r="A6573" s="1" t="s">
        <v>13478</v>
      </c>
      <c r="B6573" s="1" t="s">
        <v>7113</v>
      </c>
      <c r="C6573" s="1" t="s">
        <v>16219</v>
      </c>
      <c r="D6573" s="1" t="s">
        <v>3416</v>
      </c>
      <c r="E6573" s="1" t="s">
        <v>18368</v>
      </c>
      <c r="G6573" s="1" t="s">
        <v>13747</v>
      </c>
      <c r="H6573" s="1" t="s">
        <v>15235</v>
      </c>
      <c r="I6573" s="1" t="s">
        <v>13529</v>
      </c>
    </row>
    <row r="6574" spans="1:9" x14ac:dyDescent="0.25">
      <c r="A6574" s="1" t="s">
        <v>13479</v>
      </c>
      <c r="B6574" s="1" t="s">
        <v>7114</v>
      </c>
      <c r="C6574" s="1" t="s">
        <v>16363</v>
      </c>
      <c r="D6574" s="1" t="s">
        <v>3623</v>
      </c>
      <c r="E6574" s="1" t="s">
        <v>18347</v>
      </c>
      <c r="G6574" s="1" t="s">
        <v>16222</v>
      </c>
      <c r="H6574" s="1" t="s">
        <v>15032</v>
      </c>
      <c r="I6574" s="1" t="s">
        <v>13529</v>
      </c>
    </row>
    <row r="6575" spans="1:9" x14ac:dyDescent="0.25">
      <c r="A6575" s="1" t="s">
        <v>13480</v>
      </c>
      <c r="B6575" s="1" t="s">
        <v>7115</v>
      </c>
      <c r="C6575" s="1" t="s">
        <v>16219</v>
      </c>
      <c r="D6575" s="1" t="s">
        <v>3416</v>
      </c>
      <c r="E6575" s="1" t="s">
        <v>18369</v>
      </c>
      <c r="G6575" s="1" t="s">
        <v>13747</v>
      </c>
      <c r="H6575" s="1" t="s">
        <v>18370</v>
      </c>
      <c r="I6575" s="1" t="s">
        <v>13529</v>
      </c>
    </row>
    <row r="6576" spans="1:9" x14ac:dyDescent="0.25">
      <c r="A6576" s="1" t="s">
        <v>13481</v>
      </c>
      <c r="B6576" s="1" t="s">
        <v>7116</v>
      </c>
      <c r="C6576" s="1" t="s">
        <v>16219</v>
      </c>
      <c r="D6576" s="1" t="s">
        <v>3416</v>
      </c>
      <c r="E6576" s="1" t="s">
        <v>18371</v>
      </c>
      <c r="G6576" s="1" t="s">
        <v>13747</v>
      </c>
      <c r="H6576" s="1" t="s">
        <v>18372</v>
      </c>
      <c r="I6576" s="1" t="s">
        <v>13529</v>
      </c>
    </row>
    <row r="6577" spans="1:9" x14ac:dyDescent="0.25">
      <c r="A6577" s="1" t="s">
        <v>13482</v>
      </c>
      <c r="B6577" s="1" t="s">
        <v>7117</v>
      </c>
      <c r="C6577" s="1" t="s">
        <v>16219</v>
      </c>
      <c r="D6577" s="1" t="s">
        <v>3416</v>
      </c>
      <c r="E6577" s="1" t="s">
        <v>18373</v>
      </c>
      <c r="G6577" s="1" t="s">
        <v>13747</v>
      </c>
      <c r="H6577" s="1" t="s">
        <v>18374</v>
      </c>
      <c r="I6577" s="1" t="s">
        <v>13529</v>
      </c>
    </row>
    <row r="6578" spans="1:9" x14ac:dyDescent="0.25">
      <c r="A6578" s="1" t="s">
        <v>13483</v>
      </c>
      <c r="B6578" s="1" t="s">
        <v>7118</v>
      </c>
      <c r="C6578" s="1" t="s">
        <v>13797</v>
      </c>
      <c r="D6578" s="1" t="s">
        <v>258</v>
      </c>
      <c r="E6578" s="1" t="s">
        <v>16936</v>
      </c>
      <c r="F6578" s="1" t="s">
        <v>3579</v>
      </c>
      <c r="G6578" s="1" t="s">
        <v>13798</v>
      </c>
      <c r="H6578" s="1" t="s">
        <v>17784</v>
      </c>
      <c r="I6578" s="1" t="s">
        <v>13529</v>
      </c>
    </row>
    <row r="6579" spans="1:9" x14ac:dyDescent="0.25">
      <c r="A6579" s="1" t="s">
        <v>13484</v>
      </c>
      <c r="B6579" s="1" t="s">
        <v>7119</v>
      </c>
      <c r="C6579" s="1" t="s">
        <v>16219</v>
      </c>
      <c r="D6579" s="1" t="s">
        <v>3416</v>
      </c>
      <c r="E6579" s="1" t="s">
        <v>18375</v>
      </c>
      <c r="G6579" s="1" t="s">
        <v>13747</v>
      </c>
      <c r="H6579" s="1" t="s">
        <v>18376</v>
      </c>
      <c r="I6579" s="1" t="s">
        <v>13529</v>
      </c>
    </row>
    <row r="6580" spans="1:9" x14ac:dyDescent="0.25">
      <c r="A6580" s="1" t="s">
        <v>13485</v>
      </c>
      <c r="B6580" s="1" t="s">
        <v>7120</v>
      </c>
      <c r="C6580" s="1" t="s">
        <v>16363</v>
      </c>
      <c r="D6580" s="1" t="s">
        <v>3623</v>
      </c>
      <c r="E6580" s="1" t="s">
        <v>18377</v>
      </c>
      <c r="G6580" s="1" t="s">
        <v>16222</v>
      </c>
      <c r="H6580" s="1" t="s">
        <v>18378</v>
      </c>
      <c r="I6580" s="1" t="s">
        <v>13529</v>
      </c>
    </row>
    <row r="6581" spans="1:9" x14ac:dyDescent="0.25">
      <c r="A6581" s="1" t="s">
        <v>13486</v>
      </c>
      <c r="B6581" s="1" t="s">
        <v>7121</v>
      </c>
      <c r="C6581" s="1" t="s">
        <v>16247</v>
      </c>
      <c r="D6581" s="1" t="s">
        <v>3433</v>
      </c>
      <c r="E6581" s="1" t="s">
        <v>18379</v>
      </c>
      <c r="G6581" s="1" t="s">
        <v>13649</v>
      </c>
      <c r="H6581" s="1" t="s">
        <v>18380</v>
      </c>
      <c r="I6581" s="1" t="s">
        <v>13529</v>
      </c>
    </row>
    <row r="6582" spans="1:9" x14ac:dyDescent="0.25">
      <c r="A6582" s="1" t="s">
        <v>13487</v>
      </c>
      <c r="B6582" s="1" t="s">
        <v>7122</v>
      </c>
      <c r="C6582" s="1" t="s">
        <v>16247</v>
      </c>
      <c r="D6582" s="1" t="s">
        <v>3433</v>
      </c>
      <c r="E6582" s="1" t="s">
        <v>18381</v>
      </c>
      <c r="G6582" s="1" t="s">
        <v>13649</v>
      </c>
      <c r="H6582" s="1" t="s">
        <v>18382</v>
      </c>
      <c r="I6582" s="1" t="s">
        <v>13529</v>
      </c>
    </row>
    <row r="6583" spans="1:9" x14ac:dyDescent="0.25">
      <c r="A6583" s="1" t="s">
        <v>13488</v>
      </c>
      <c r="B6583" s="1" t="s">
        <v>7123</v>
      </c>
      <c r="C6583" s="1" t="s">
        <v>16219</v>
      </c>
      <c r="D6583" s="1" t="s">
        <v>3416</v>
      </c>
      <c r="E6583" s="1" t="s">
        <v>18383</v>
      </c>
      <c r="G6583" s="1" t="s">
        <v>13747</v>
      </c>
      <c r="H6583" s="1" t="s">
        <v>18384</v>
      </c>
      <c r="I6583" s="1" t="s">
        <v>13529</v>
      </c>
    </row>
    <row r="6584" spans="1:9" x14ac:dyDescent="0.25">
      <c r="A6584" s="1" t="s">
        <v>13489</v>
      </c>
      <c r="B6584" s="1" t="s">
        <v>7124</v>
      </c>
      <c r="C6584" s="1" t="s">
        <v>16219</v>
      </c>
      <c r="D6584" s="1" t="s">
        <v>3416</v>
      </c>
      <c r="E6584" s="1" t="s">
        <v>16261</v>
      </c>
      <c r="G6584" s="1" t="s">
        <v>13798</v>
      </c>
      <c r="H6584" s="1" t="s">
        <v>18385</v>
      </c>
      <c r="I6584" s="1" t="s">
        <v>13529</v>
      </c>
    </row>
    <row r="6585" spans="1:9" x14ac:dyDescent="0.25">
      <c r="A6585" s="1" t="s">
        <v>13490</v>
      </c>
      <c r="B6585" s="1" t="s">
        <v>7125</v>
      </c>
      <c r="C6585" s="1" t="s">
        <v>16363</v>
      </c>
      <c r="D6585" s="1" t="s">
        <v>3623</v>
      </c>
      <c r="E6585" s="1" t="s">
        <v>18386</v>
      </c>
      <c r="G6585" s="1" t="s">
        <v>13747</v>
      </c>
      <c r="H6585" s="1" t="s">
        <v>15032</v>
      </c>
      <c r="I6585" s="1" t="s">
        <v>13529</v>
      </c>
    </row>
    <row r="6586" spans="1:9" x14ac:dyDescent="0.25">
      <c r="A6586" s="1" t="s">
        <v>13491</v>
      </c>
      <c r="B6586" s="1" t="s">
        <v>7126</v>
      </c>
      <c r="C6586" s="1" t="s">
        <v>13797</v>
      </c>
      <c r="D6586" s="1" t="s">
        <v>258</v>
      </c>
      <c r="E6586" s="1" t="s">
        <v>18387</v>
      </c>
      <c r="F6586" s="1" t="s">
        <v>18387</v>
      </c>
      <c r="G6586" s="1" t="s">
        <v>13798</v>
      </c>
      <c r="H6586" s="1" t="s">
        <v>17291</v>
      </c>
      <c r="I6586" s="1" t="s">
        <v>13529</v>
      </c>
    </row>
    <row r="6587" spans="1:9" x14ac:dyDescent="0.25">
      <c r="A6587" s="1" t="s">
        <v>13492</v>
      </c>
      <c r="B6587" s="1" t="s">
        <v>7127</v>
      </c>
      <c r="C6587" s="1" t="s">
        <v>13797</v>
      </c>
      <c r="D6587" s="1" t="s">
        <v>258</v>
      </c>
      <c r="E6587" s="1" t="s">
        <v>18388</v>
      </c>
      <c r="F6587" s="1" t="s">
        <v>18388</v>
      </c>
      <c r="G6587" s="1" t="s">
        <v>13798</v>
      </c>
      <c r="H6587" s="1" t="s">
        <v>16051</v>
      </c>
      <c r="I6587" s="1" t="s">
        <v>13529</v>
      </c>
    </row>
    <row r="6588" spans="1:9" x14ac:dyDescent="0.25">
      <c r="A6588" s="1" t="s">
        <v>13493</v>
      </c>
      <c r="B6588" s="1" t="s">
        <v>7128</v>
      </c>
      <c r="C6588" s="1" t="s">
        <v>13797</v>
      </c>
      <c r="D6588" s="1" t="s">
        <v>258</v>
      </c>
      <c r="E6588" s="1" t="s">
        <v>18389</v>
      </c>
      <c r="F6588" s="1" t="s">
        <v>18389</v>
      </c>
      <c r="G6588" s="1" t="s">
        <v>13798</v>
      </c>
      <c r="H6588" s="1" t="s">
        <v>13891</v>
      </c>
      <c r="I6588" s="1" t="s">
        <v>13529</v>
      </c>
    </row>
    <row r="6589" spans="1:9" x14ac:dyDescent="0.25">
      <c r="A6589" s="1" t="s">
        <v>13494</v>
      </c>
      <c r="B6589" s="1" t="s">
        <v>7129</v>
      </c>
      <c r="C6589" s="1" t="s">
        <v>13797</v>
      </c>
      <c r="D6589" s="1" t="s">
        <v>258</v>
      </c>
      <c r="E6589" s="1" t="s">
        <v>18390</v>
      </c>
      <c r="G6589" s="1" t="s">
        <v>13798</v>
      </c>
      <c r="H6589" s="1" t="s">
        <v>15839</v>
      </c>
      <c r="I6589" s="1" t="s">
        <v>13529</v>
      </c>
    </row>
    <row r="6590" spans="1:9" x14ac:dyDescent="0.25">
      <c r="A6590" s="1" t="s">
        <v>13495</v>
      </c>
      <c r="B6590" s="1" t="s">
        <v>7130</v>
      </c>
      <c r="C6590" s="1" t="s">
        <v>13797</v>
      </c>
      <c r="D6590" s="1" t="s">
        <v>258</v>
      </c>
      <c r="E6590" s="1" t="s">
        <v>18391</v>
      </c>
      <c r="F6590" s="1" t="s">
        <v>18391</v>
      </c>
      <c r="G6590" s="1" t="s">
        <v>13747</v>
      </c>
      <c r="H6590" s="1" t="s">
        <v>18392</v>
      </c>
      <c r="I6590" s="1" t="s">
        <v>13529</v>
      </c>
    </row>
    <row r="6591" spans="1:9" x14ac:dyDescent="0.25">
      <c r="A6591" s="1" t="s">
        <v>13496</v>
      </c>
      <c r="B6591" s="1" t="s">
        <v>7131</v>
      </c>
      <c r="C6591" s="1" t="s">
        <v>13797</v>
      </c>
      <c r="D6591" s="1" t="s">
        <v>258</v>
      </c>
      <c r="E6591" s="1" t="s">
        <v>18393</v>
      </c>
      <c r="F6591" s="1" t="s">
        <v>18393</v>
      </c>
      <c r="G6591" s="1" t="s">
        <v>13798</v>
      </c>
      <c r="H6591" s="1" t="s">
        <v>18394</v>
      </c>
      <c r="I6591" s="1" t="s">
        <v>13529</v>
      </c>
    </row>
    <row r="6592" spans="1:9" x14ac:dyDescent="0.25">
      <c r="A6592" s="1" t="s">
        <v>13497</v>
      </c>
      <c r="B6592" s="1" t="s">
        <v>7132</v>
      </c>
      <c r="C6592" s="1" t="s">
        <v>16247</v>
      </c>
      <c r="D6592" s="1" t="s">
        <v>3433</v>
      </c>
      <c r="E6592" s="1" t="s">
        <v>17871</v>
      </c>
      <c r="G6592" s="1" t="s">
        <v>13649</v>
      </c>
      <c r="H6592" s="1" t="s">
        <v>17872</v>
      </c>
      <c r="I6592" s="1" t="s">
        <v>13529</v>
      </c>
    </row>
    <row r="6593" spans="1:9" x14ac:dyDescent="0.25">
      <c r="A6593" s="1" t="s">
        <v>13498</v>
      </c>
      <c r="B6593" s="1" t="s">
        <v>7133</v>
      </c>
      <c r="C6593" s="1" t="s">
        <v>13797</v>
      </c>
      <c r="D6593" s="1" t="s">
        <v>258</v>
      </c>
      <c r="E6593" s="1" t="s">
        <v>18395</v>
      </c>
      <c r="F6593" s="1" t="s">
        <v>18395</v>
      </c>
      <c r="G6593" s="1" t="s">
        <v>13798</v>
      </c>
      <c r="H6593" s="1" t="s">
        <v>18396</v>
      </c>
      <c r="I6593" s="1" t="s">
        <v>13529</v>
      </c>
    </row>
    <row r="6594" spans="1:9" x14ac:dyDescent="0.25">
      <c r="A6594" s="1" t="s">
        <v>13499</v>
      </c>
      <c r="B6594" s="1" t="s">
        <v>7134</v>
      </c>
      <c r="C6594" s="1" t="s">
        <v>13797</v>
      </c>
      <c r="D6594" s="1" t="s">
        <v>258</v>
      </c>
      <c r="E6594" s="1" t="s">
        <v>18397</v>
      </c>
      <c r="F6594" s="1" t="s">
        <v>18397</v>
      </c>
      <c r="G6594" s="1" t="s">
        <v>13798</v>
      </c>
      <c r="H6594" s="1" t="s">
        <v>18398</v>
      </c>
      <c r="I6594" s="1" t="s">
        <v>13529</v>
      </c>
    </row>
    <row r="6595" spans="1:9" x14ac:dyDescent="0.25">
      <c r="A6595" s="1" t="s">
        <v>13500</v>
      </c>
      <c r="B6595" s="1" t="s">
        <v>5712</v>
      </c>
      <c r="C6595" s="1" t="s">
        <v>13797</v>
      </c>
      <c r="D6595" s="1" t="s">
        <v>258</v>
      </c>
      <c r="E6595" s="1" t="s">
        <v>17698</v>
      </c>
      <c r="G6595" s="1" t="s">
        <v>13798</v>
      </c>
      <c r="H6595" s="1" t="s">
        <v>15824</v>
      </c>
      <c r="I6595" s="1" t="s">
        <v>13529</v>
      </c>
    </row>
    <row r="6596" spans="1:9" x14ac:dyDescent="0.25">
      <c r="A6596" s="1" t="s">
        <v>13501</v>
      </c>
      <c r="B6596" s="1" t="s">
        <v>7135</v>
      </c>
      <c r="C6596" s="1" t="s">
        <v>13797</v>
      </c>
      <c r="D6596" s="1" t="s">
        <v>258</v>
      </c>
      <c r="E6596" s="1" t="s">
        <v>18399</v>
      </c>
      <c r="F6596" s="1" t="s">
        <v>16946</v>
      </c>
      <c r="G6596" s="1" t="s">
        <v>13798</v>
      </c>
      <c r="H6596" s="1" t="s">
        <v>14466</v>
      </c>
      <c r="I6596" s="1" t="s">
        <v>13529</v>
      </c>
    </row>
    <row r="6597" spans="1:9" x14ac:dyDescent="0.25">
      <c r="A6597" s="1" t="s">
        <v>13502</v>
      </c>
      <c r="B6597" s="1" t="s">
        <v>7136</v>
      </c>
      <c r="C6597" s="1" t="s">
        <v>7137</v>
      </c>
      <c r="E6597" s="1" t="s">
        <v>18400</v>
      </c>
      <c r="F6597" s="1" t="s">
        <v>18400</v>
      </c>
      <c r="G6597" s="1" t="s">
        <v>13798</v>
      </c>
      <c r="H6597" s="1" t="s">
        <v>18401</v>
      </c>
      <c r="I6597" s="1" t="s">
        <v>13529</v>
      </c>
    </row>
    <row r="6598" spans="1:9" x14ac:dyDescent="0.25">
      <c r="A6598" s="1" t="s">
        <v>13503</v>
      </c>
      <c r="B6598" s="1" t="s">
        <v>7138</v>
      </c>
      <c r="C6598" s="1" t="s">
        <v>13797</v>
      </c>
      <c r="D6598" s="1" t="s">
        <v>258</v>
      </c>
      <c r="E6598" s="1" t="s">
        <v>18402</v>
      </c>
      <c r="F6598" s="1" t="s">
        <v>18402</v>
      </c>
      <c r="G6598" s="1" t="s">
        <v>13798</v>
      </c>
      <c r="H6598" s="1" t="s">
        <v>17736</v>
      </c>
      <c r="I6598" s="1" t="s">
        <v>13529</v>
      </c>
    </row>
    <row r="6599" spans="1:9" x14ac:dyDescent="0.25">
      <c r="A6599" s="1" t="s">
        <v>13504</v>
      </c>
      <c r="B6599" s="1" t="s">
        <v>7139</v>
      </c>
      <c r="C6599" s="1" t="s">
        <v>13797</v>
      </c>
      <c r="D6599" s="1" t="s">
        <v>258</v>
      </c>
      <c r="E6599" s="1" t="s">
        <v>18403</v>
      </c>
      <c r="F6599" s="1" t="s">
        <v>18403</v>
      </c>
      <c r="G6599" s="1" t="s">
        <v>13798</v>
      </c>
      <c r="H6599" s="1" t="s">
        <v>18404</v>
      </c>
      <c r="I6599" s="1" t="s">
        <v>13529</v>
      </c>
    </row>
    <row r="6600" spans="1:9" x14ac:dyDescent="0.25">
      <c r="A6600" s="1" t="s">
        <v>13505</v>
      </c>
      <c r="B6600" s="1" t="s">
        <v>7140</v>
      </c>
      <c r="C6600" s="1" t="s">
        <v>17708</v>
      </c>
      <c r="D6600" s="1" t="s">
        <v>5719</v>
      </c>
      <c r="E6600" s="1" t="s">
        <v>18405</v>
      </c>
      <c r="F6600" s="1" t="s">
        <v>18405</v>
      </c>
      <c r="G6600" s="1" t="s">
        <v>16472</v>
      </c>
      <c r="H6600" s="1" t="s">
        <v>18406</v>
      </c>
      <c r="I6600" s="1" t="s">
        <v>13529</v>
      </c>
    </row>
    <row r="6601" spans="1:9" x14ac:dyDescent="0.25">
      <c r="A6601" s="1" t="s">
        <v>13506</v>
      </c>
      <c r="B6601" s="1" t="s">
        <v>7141</v>
      </c>
      <c r="C6601" s="1" t="s">
        <v>16219</v>
      </c>
      <c r="D6601" s="1" t="s">
        <v>3416</v>
      </c>
      <c r="E6601" s="1" t="s">
        <v>18407</v>
      </c>
      <c r="F6601" s="1" t="s">
        <v>18407</v>
      </c>
      <c r="G6601" s="1" t="s">
        <v>13747</v>
      </c>
      <c r="H6601" s="1" t="s">
        <v>18408</v>
      </c>
      <c r="I6601" s="1" t="s">
        <v>13529</v>
      </c>
    </row>
    <row r="6602" spans="1:9" x14ac:dyDescent="0.25">
      <c r="A6602" s="1" t="s">
        <v>13507</v>
      </c>
      <c r="B6602" s="1" t="s">
        <v>7142</v>
      </c>
      <c r="C6602" s="1" t="s">
        <v>13797</v>
      </c>
      <c r="D6602" s="1" t="s">
        <v>258</v>
      </c>
      <c r="E6602" s="1" t="s">
        <v>18409</v>
      </c>
      <c r="F6602" s="1" t="s">
        <v>18410</v>
      </c>
      <c r="G6602" s="1" t="s">
        <v>13747</v>
      </c>
      <c r="H6602" s="1" t="s">
        <v>18411</v>
      </c>
      <c r="I6602" s="1" t="s">
        <v>13529</v>
      </c>
    </row>
    <row r="6603" spans="1:9" x14ac:dyDescent="0.25">
      <c r="A6603" s="1" t="s">
        <v>13508</v>
      </c>
      <c r="B6603" s="1" t="s">
        <v>7143</v>
      </c>
      <c r="C6603" s="1" t="s">
        <v>13797</v>
      </c>
      <c r="D6603" s="1" t="s">
        <v>258</v>
      </c>
      <c r="E6603" s="1" t="s">
        <v>18412</v>
      </c>
      <c r="F6603" s="1" t="s">
        <v>18412</v>
      </c>
      <c r="G6603" s="1" t="s">
        <v>13798</v>
      </c>
      <c r="H6603" s="1" t="s">
        <v>15605</v>
      </c>
      <c r="I6603" s="1" t="s">
        <v>13529</v>
      </c>
    </row>
    <row r="6604" spans="1:9" x14ac:dyDescent="0.25">
      <c r="A6604" s="1" t="s">
        <v>13509</v>
      </c>
      <c r="B6604" s="1" t="s">
        <v>7144</v>
      </c>
      <c r="C6604" s="1" t="s">
        <v>13797</v>
      </c>
      <c r="D6604" s="1" t="s">
        <v>258</v>
      </c>
      <c r="E6604" s="1" t="s">
        <v>18413</v>
      </c>
      <c r="F6604" s="1" t="s">
        <v>18413</v>
      </c>
      <c r="G6604" s="1" t="s">
        <v>13798</v>
      </c>
      <c r="H6604" s="1" t="s">
        <v>18414</v>
      </c>
      <c r="I6604" s="1" t="s">
        <v>13529</v>
      </c>
    </row>
    <row r="6605" spans="1:9" x14ac:dyDescent="0.25">
      <c r="A6605" s="1" t="s">
        <v>13510</v>
      </c>
      <c r="B6605" s="1" t="s">
        <v>7145</v>
      </c>
      <c r="C6605" s="1" t="s">
        <v>13797</v>
      </c>
      <c r="D6605" s="1" t="s">
        <v>258</v>
      </c>
      <c r="E6605" s="1" t="s">
        <v>16329</v>
      </c>
      <c r="F6605" s="1" t="s">
        <v>3431</v>
      </c>
      <c r="G6605" s="1" t="s">
        <v>13747</v>
      </c>
      <c r="H6605" s="1" t="s">
        <v>17221</v>
      </c>
      <c r="I6605" s="1" t="s">
        <v>13529</v>
      </c>
    </row>
    <row r="6606" spans="1:9" x14ac:dyDescent="0.25">
      <c r="A6606" s="1" t="s">
        <v>13511</v>
      </c>
      <c r="B6606" s="1" t="s">
        <v>7146</v>
      </c>
      <c r="C6606" s="1" t="s">
        <v>13797</v>
      </c>
      <c r="D6606" s="1" t="s">
        <v>258</v>
      </c>
      <c r="E6606" s="1" t="s">
        <v>18415</v>
      </c>
      <c r="F6606" s="1" t="s">
        <v>18415</v>
      </c>
      <c r="G6606" s="1" t="s">
        <v>13798</v>
      </c>
      <c r="H6606" s="1" t="s">
        <v>18416</v>
      </c>
      <c r="I6606" s="1" t="s">
        <v>13529</v>
      </c>
    </row>
    <row r="6607" spans="1:9" x14ac:dyDescent="0.25">
      <c r="A6607" s="1" t="s">
        <v>13512</v>
      </c>
      <c r="B6607" s="1" t="s">
        <v>7147</v>
      </c>
      <c r="C6607" s="1" t="s">
        <v>13797</v>
      </c>
      <c r="D6607" s="1" t="s">
        <v>258</v>
      </c>
      <c r="E6607" s="1" t="s">
        <v>18417</v>
      </c>
      <c r="F6607" s="1" t="s">
        <v>18417</v>
      </c>
      <c r="G6607" s="1" t="s">
        <v>13747</v>
      </c>
      <c r="H6607" s="1" t="s">
        <v>16775</v>
      </c>
      <c r="I6607" s="1" t="s">
        <v>13529</v>
      </c>
    </row>
    <row r="6608" spans="1:9" x14ac:dyDescent="0.25">
      <c r="A6608" s="1" t="s">
        <v>13513</v>
      </c>
      <c r="B6608" s="1" t="s">
        <v>7148</v>
      </c>
      <c r="C6608" s="1" t="s">
        <v>16219</v>
      </c>
      <c r="D6608" s="1" t="s">
        <v>3416</v>
      </c>
      <c r="E6608" s="1" t="s">
        <v>14012</v>
      </c>
      <c r="F6608" s="1" t="s">
        <v>14012</v>
      </c>
      <c r="G6608" s="1" t="s">
        <v>13798</v>
      </c>
      <c r="H6608" s="1" t="s">
        <v>15504</v>
      </c>
      <c r="I6608" s="1" t="s">
        <v>13529</v>
      </c>
    </row>
    <row r="6609" spans="1:9" x14ac:dyDescent="0.25">
      <c r="A6609" s="1" t="s">
        <v>13514</v>
      </c>
      <c r="B6609" s="1" t="s">
        <v>7149</v>
      </c>
      <c r="C6609" s="1" t="s">
        <v>16219</v>
      </c>
      <c r="D6609" s="1" t="s">
        <v>3416</v>
      </c>
      <c r="E6609" s="1" t="s">
        <v>14012</v>
      </c>
      <c r="F6609" s="1" t="s">
        <v>14012</v>
      </c>
      <c r="G6609" s="1" t="s">
        <v>13798</v>
      </c>
      <c r="H6609" s="1" t="s">
        <v>15504</v>
      </c>
      <c r="I6609" s="1" t="s">
        <v>13529</v>
      </c>
    </row>
    <row r="6610" spans="1:9" x14ac:dyDescent="0.25">
      <c r="A6610" s="1" t="s">
        <v>13515</v>
      </c>
      <c r="B6610" s="1" t="s">
        <v>7150</v>
      </c>
      <c r="C6610" s="1" t="s">
        <v>17088</v>
      </c>
      <c r="D6610" s="1" t="s">
        <v>4612</v>
      </c>
      <c r="E6610" s="1" t="s">
        <v>17010</v>
      </c>
      <c r="G6610" s="1" t="s">
        <v>13747</v>
      </c>
      <c r="H6610" s="1" t="s">
        <v>17011</v>
      </c>
      <c r="I6610" s="1" t="s">
        <v>13529</v>
      </c>
    </row>
    <row r="6611" spans="1:9" x14ac:dyDescent="0.25">
      <c r="A6611" s="1" t="s">
        <v>13516</v>
      </c>
      <c r="B6611" s="1" t="s">
        <v>7151</v>
      </c>
      <c r="C6611" s="1" t="s">
        <v>16219</v>
      </c>
      <c r="D6611" s="1" t="s">
        <v>3416</v>
      </c>
      <c r="E6611" s="1" t="s">
        <v>14694</v>
      </c>
      <c r="F6611" s="1" t="s">
        <v>14694</v>
      </c>
      <c r="G6611" s="1" t="s">
        <v>13798</v>
      </c>
      <c r="H6611" s="1" t="s">
        <v>18418</v>
      </c>
      <c r="I6611" s="1" t="s">
        <v>13529</v>
      </c>
    </row>
    <row r="6612" spans="1:9" x14ac:dyDescent="0.25">
      <c r="A6612" s="1" t="s">
        <v>13517</v>
      </c>
      <c r="B6612" s="1" t="s">
        <v>7152</v>
      </c>
      <c r="C6612" s="1" t="s">
        <v>13797</v>
      </c>
      <c r="D6612" s="1" t="s">
        <v>258</v>
      </c>
      <c r="E6612" s="1" t="s">
        <v>14443</v>
      </c>
      <c r="F6612" s="1" t="s">
        <v>14443</v>
      </c>
      <c r="G6612" s="1" t="s">
        <v>17090</v>
      </c>
      <c r="H6612" s="1" t="s">
        <v>15542</v>
      </c>
      <c r="I6612" s="1" t="s">
        <v>13529</v>
      </c>
    </row>
    <row r="6613" spans="1:9" x14ac:dyDescent="0.25">
      <c r="A6613" s="1" t="s">
        <v>13518</v>
      </c>
      <c r="B6613" s="1" t="s">
        <v>7153</v>
      </c>
      <c r="C6613" s="1" t="s">
        <v>17088</v>
      </c>
      <c r="D6613" s="1" t="s">
        <v>4612</v>
      </c>
      <c r="E6613" s="1" t="s">
        <v>17893</v>
      </c>
      <c r="G6613" s="1" t="s">
        <v>13798</v>
      </c>
      <c r="H6613" s="1" t="s">
        <v>14336</v>
      </c>
      <c r="I6613" s="1" t="s">
        <v>13529</v>
      </c>
    </row>
    <row r="6614" spans="1:9" x14ac:dyDescent="0.25">
      <c r="A6614" s="1" t="s">
        <v>13519</v>
      </c>
      <c r="B6614" s="1" t="s">
        <v>7154</v>
      </c>
      <c r="C6614" s="1" t="s">
        <v>18071</v>
      </c>
      <c r="D6614" s="1" t="s">
        <v>6393</v>
      </c>
      <c r="E6614" s="1" t="s">
        <v>17280</v>
      </c>
      <c r="G6614" s="1" t="s">
        <v>16721</v>
      </c>
      <c r="H6614" s="1" t="s">
        <v>18419</v>
      </c>
      <c r="I6614" s="1" t="s">
        <v>13529</v>
      </c>
    </row>
    <row r="6615" spans="1:9" x14ac:dyDescent="0.25">
      <c r="A6615" s="1" t="s">
        <v>13520</v>
      </c>
      <c r="B6615" s="1" t="s">
        <v>7155</v>
      </c>
      <c r="C6615" s="1" t="s">
        <v>18071</v>
      </c>
      <c r="D6615" s="1" t="s">
        <v>6393</v>
      </c>
      <c r="E6615" s="1" t="s">
        <v>16853</v>
      </c>
      <c r="G6615" s="1" t="s">
        <v>16721</v>
      </c>
      <c r="H6615" s="1" t="s">
        <v>14368</v>
      </c>
      <c r="I6615" s="1" t="s">
        <v>13529</v>
      </c>
    </row>
    <row r="6616" spans="1:9" x14ac:dyDescent="0.25">
      <c r="A6616" s="1" t="s">
        <v>13521</v>
      </c>
      <c r="B6616" s="1" t="s">
        <v>7156</v>
      </c>
      <c r="C6616" s="1" t="s">
        <v>17708</v>
      </c>
      <c r="D6616" s="1" t="s">
        <v>5719</v>
      </c>
      <c r="E6616" s="1" t="s">
        <v>18420</v>
      </c>
      <c r="F6616" s="1" t="s">
        <v>18420</v>
      </c>
      <c r="G6616" s="1" t="s">
        <v>16472</v>
      </c>
      <c r="H6616" s="1" t="s">
        <v>18421</v>
      </c>
      <c r="I6616" s="1" t="s">
        <v>13529</v>
      </c>
    </row>
    <row r="6617" spans="1:9" x14ac:dyDescent="0.25">
      <c r="A6617" s="1" t="s">
        <v>13522</v>
      </c>
      <c r="B6617" s="1" t="s">
        <v>7157</v>
      </c>
      <c r="C6617" s="1" t="s">
        <v>16490</v>
      </c>
      <c r="D6617" s="1" t="s">
        <v>3832</v>
      </c>
      <c r="E6617" s="1" t="s">
        <v>18422</v>
      </c>
      <c r="G6617" s="1" t="s">
        <v>16492</v>
      </c>
      <c r="H6617" s="1" t="s">
        <v>15749</v>
      </c>
      <c r="I6617" s="1" t="s">
        <v>13529</v>
      </c>
    </row>
    <row r="6618" spans="1:9" x14ac:dyDescent="0.25">
      <c r="A6618" s="1" t="s">
        <v>13523</v>
      </c>
      <c r="B6618" s="1" t="s">
        <v>7158</v>
      </c>
      <c r="C6618" s="1" t="s">
        <v>16490</v>
      </c>
      <c r="D6618" s="1" t="s">
        <v>3832</v>
      </c>
      <c r="E6618" s="1" t="s">
        <v>18423</v>
      </c>
      <c r="G6618" s="1" t="s">
        <v>16492</v>
      </c>
      <c r="H6618" s="1" t="s">
        <v>16276</v>
      </c>
      <c r="I6618" s="1" t="s">
        <v>13529</v>
      </c>
    </row>
    <row r="6619" spans="1:9" x14ac:dyDescent="0.25">
      <c r="A6619" s="1" t="s">
        <v>13524</v>
      </c>
      <c r="B6619" s="1" t="s">
        <v>7159</v>
      </c>
      <c r="C6619" s="1" t="s">
        <v>16490</v>
      </c>
      <c r="D6619" s="1" t="s">
        <v>3832</v>
      </c>
      <c r="E6619" s="1" t="s">
        <v>18424</v>
      </c>
      <c r="G6619" s="1" t="s">
        <v>16492</v>
      </c>
      <c r="H6619" s="1" t="s">
        <v>18425</v>
      </c>
      <c r="I6619" s="1" t="s">
        <v>13529</v>
      </c>
    </row>
    <row r="6620" spans="1:9" x14ac:dyDescent="0.25">
      <c r="A6620" s="1" t="s">
        <v>13525</v>
      </c>
      <c r="B6620" s="1" t="s">
        <v>7160</v>
      </c>
      <c r="C6620" s="1" t="s">
        <v>16490</v>
      </c>
      <c r="D6620" s="1" t="s">
        <v>3832</v>
      </c>
      <c r="E6620" s="1" t="s">
        <v>18426</v>
      </c>
      <c r="G6620" s="1" t="s">
        <v>16492</v>
      </c>
      <c r="H6620" s="1" t="s">
        <v>18427</v>
      </c>
      <c r="I6620" s="1" t="s">
        <v>13529</v>
      </c>
    </row>
    <row r="6621" spans="1:9" x14ac:dyDescent="0.25">
      <c r="A6621" s="1" t="s">
        <v>1815</v>
      </c>
      <c r="B6621" s="1" t="s">
        <v>7161</v>
      </c>
      <c r="C6621" s="1" t="s">
        <v>13530</v>
      </c>
      <c r="D6621" s="1" t="s">
        <v>12</v>
      </c>
      <c r="F6621" s="1" t="s">
        <v>1815</v>
      </c>
      <c r="G6621" s="1" t="s">
        <v>13537</v>
      </c>
      <c r="H6621" s="1" t="s">
        <v>18428</v>
      </c>
      <c r="I6621" s="1" t="s">
        <v>13529</v>
      </c>
    </row>
    <row r="6622" spans="1:9" x14ac:dyDescent="0.25">
      <c r="A6622" s="1" t="s">
        <v>7162</v>
      </c>
      <c r="B6622" s="1" t="s">
        <v>7163</v>
      </c>
      <c r="C6622" s="1" t="s">
        <v>13873</v>
      </c>
      <c r="D6622" s="1" t="s">
        <v>369</v>
      </c>
      <c r="F6622" s="1" t="s">
        <v>6623</v>
      </c>
      <c r="G6622" s="1" t="s">
        <v>13535</v>
      </c>
      <c r="H6622" s="1" t="s">
        <v>18429</v>
      </c>
      <c r="I6622" s="1" t="s">
        <v>13529</v>
      </c>
    </row>
    <row r="6623" spans="1:9" x14ac:dyDescent="0.25">
      <c r="A6623" s="1" t="s">
        <v>7164</v>
      </c>
      <c r="B6623" s="1" t="s">
        <v>7165</v>
      </c>
      <c r="C6623" s="1" t="s">
        <v>13873</v>
      </c>
      <c r="D6623" s="1" t="s">
        <v>369</v>
      </c>
      <c r="F6623" s="1" t="s">
        <v>7166</v>
      </c>
      <c r="G6623" s="1" t="s">
        <v>13535</v>
      </c>
      <c r="H6623" s="1" t="s">
        <v>15325</v>
      </c>
      <c r="I6623" s="1" t="s">
        <v>13529</v>
      </c>
    </row>
    <row r="6624" spans="1:9" x14ac:dyDescent="0.25">
      <c r="A6624" s="1" t="s">
        <v>7167</v>
      </c>
      <c r="B6624" s="1" t="s">
        <v>7168</v>
      </c>
      <c r="C6624" s="1" t="s">
        <v>13530</v>
      </c>
      <c r="D6624" s="1" t="s">
        <v>12</v>
      </c>
      <c r="F6624" s="1" t="s">
        <v>2173</v>
      </c>
      <c r="G6624" s="1" t="s">
        <v>13535</v>
      </c>
      <c r="H6624" s="1" t="s">
        <v>18430</v>
      </c>
      <c r="I6624" s="1" t="s">
        <v>13529</v>
      </c>
    </row>
    <row r="6625" spans="1:9" x14ac:dyDescent="0.25">
      <c r="A6625" s="1" t="s">
        <v>7169</v>
      </c>
      <c r="B6625" s="1" t="s">
        <v>7170</v>
      </c>
      <c r="C6625" s="1" t="s">
        <v>13873</v>
      </c>
      <c r="D6625" s="1" t="s">
        <v>369</v>
      </c>
      <c r="F6625" s="1" t="s">
        <v>2719</v>
      </c>
      <c r="G6625" s="1" t="s">
        <v>13535</v>
      </c>
      <c r="H6625" s="1" t="s">
        <v>15385</v>
      </c>
      <c r="I6625" s="1" t="s">
        <v>13529</v>
      </c>
    </row>
    <row r="6626" spans="1:9" x14ac:dyDescent="0.25">
      <c r="A6626" s="1" t="s">
        <v>7171</v>
      </c>
      <c r="B6626" s="1" t="s">
        <v>7172</v>
      </c>
      <c r="C6626" s="1" t="s">
        <v>13873</v>
      </c>
      <c r="D6626" s="1" t="s">
        <v>369</v>
      </c>
      <c r="E6626" s="1" t="s">
        <v>2173</v>
      </c>
      <c r="G6626" s="1" t="s">
        <v>15587</v>
      </c>
      <c r="H6626" s="1" t="s">
        <v>14576</v>
      </c>
      <c r="I6626" s="1" t="s">
        <v>13529</v>
      </c>
    </row>
    <row r="6627" spans="1:9" x14ac:dyDescent="0.25">
      <c r="A6627" s="1" t="s">
        <v>7173</v>
      </c>
      <c r="B6627" s="1" t="s">
        <v>7174</v>
      </c>
      <c r="C6627" s="1" t="s">
        <v>16719</v>
      </c>
      <c r="D6627" s="1" t="s">
        <v>4113</v>
      </c>
      <c r="E6627" s="1" t="s">
        <v>7175</v>
      </c>
      <c r="G6627" s="1" t="s">
        <v>18431</v>
      </c>
      <c r="H6627" s="1" t="s">
        <v>15579</v>
      </c>
      <c r="I6627" s="1" t="s">
        <v>13529</v>
      </c>
    </row>
    <row r="6628" spans="1:9" x14ac:dyDescent="0.25">
      <c r="A6628" s="1" t="s">
        <v>7176</v>
      </c>
      <c r="B6628" s="1" t="s">
        <v>7177</v>
      </c>
      <c r="C6628" s="1" t="s">
        <v>13873</v>
      </c>
      <c r="D6628" s="1" t="s">
        <v>369</v>
      </c>
      <c r="E6628" s="1" t="s">
        <v>1239</v>
      </c>
      <c r="F6628" s="1" t="s">
        <v>1239</v>
      </c>
      <c r="G6628" s="1" t="s">
        <v>13535</v>
      </c>
      <c r="H6628" s="1" t="s">
        <v>14598</v>
      </c>
      <c r="I6628" s="1" t="s">
        <v>13529</v>
      </c>
    </row>
    <row r="6629" spans="1:9" x14ac:dyDescent="0.25">
      <c r="A6629" s="1" t="s">
        <v>7178</v>
      </c>
      <c r="B6629" s="1" t="s">
        <v>7179</v>
      </c>
      <c r="C6629" s="1" t="s">
        <v>13603</v>
      </c>
      <c r="D6629" s="1" t="s">
        <v>83</v>
      </c>
      <c r="G6629" s="1" t="s">
        <v>13638</v>
      </c>
      <c r="H6629" s="1" t="s">
        <v>13528</v>
      </c>
      <c r="I6629" s="1" t="s">
        <v>13529</v>
      </c>
    </row>
    <row r="6630" spans="1:9" x14ac:dyDescent="0.25">
      <c r="A6630" s="1" t="s">
        <v>7180</v>
      </c>
      <c r="B6630" s="1" t="s">
        <v>7181</v>
      </c>
      <c r="C6630" s="1" t="s">
        <v>13859</v>
      </c>
      <c r="D6630" s="1" t="s">
        <v>325</v>
      </c>
      <c r="G6630" s="1" t="s">
        <v>13902</v>
      </c>
      <c r="H6630" s="1" t="s">
        <v>13528</v>
      </c>
      <c r="I6630" s="1" t="s">
        <v>13529</v>
      </c>
    </row>
    <row r="6631" spans="1:9" x14ac:dyDescent="0.25">
      <c r="A6631" s="1" t="s">
        <v>7182</v>
      </c>
      <c r="B6631" s="1" t="s">
        <v>7183</v>
      </c>
      <c r="C6631" s="1" t="s">
        <v>13859</v>
      </c>
      <c r="D6631" s="1" t="s">
        <v>325</v>
      </c>
      <c r="G6631" s="1" t="s">
        <v>13638</v>
      </c>
      <c r="H6631" s="1" t="s">
        <v>13528</v>
      </c>
      <c r="I6631" s="1" t="s">
        <v>13529</v>
      </c>
    </row>
    <row r="6632" spans="1:9" x14ac:dyDescent="0.25">
      <c r="A6632" s="1" t="s">
        <v>7184</v>
      </c>
      <c r="B6632" s="1" t="s">
        <v>7185</v>
      </c>
      <c r="C6632" s="1" t="s">
        <v>13530</v>
      </c>
      <c r="D6632" s="1" t="s">
        <v>12</v>
      </c>
      <c r="G6632" s="1" t="s">
        <v>13531</v>
      </c>
      <c r="H6632" s="1" t="s">
        <v>13528</v>
      </c>
      <c r="I6632" s="1" t="s">
        <v>13529</v>
      </c>
    </row>
    <row r="6633" spans="1:9" x14ac:dyDescent="0.25">
      <c r="A6633" s="1" t="s">
        <v>7186</v>
      </c>
      <c r="B6633" s="1" t="s">
        <v>7187</v>
      </c>
      <c r="C6633" s="1" t="s">
        <v>15483</v>
      </c>
      <c r="D6633" s="1" t="s">
        <v>2008</v>
      </c>
      <c r="G6633" s="1" t="s">
        <v>13777</v>
      </c>
      <c r="H6633" s="1" t="s">
        <v>13528</v>
      </c>
      <c r="I6633" s="1" t="s">
        <v>13529</v>
      </c>
    </row>
    <row r="6634" spans="1:9" x14ac:dyDescent="0.25">
      <c r="A6634" s="1" t="s">
        <v>7188</v>
      </c>
      <c r="B6634" s="1" t="s">
        <v>5493</v>
      </c>
      <c r="C6634" s="1" t="s">
        <v>16219</v>
      </c>
      <c r="D6634" s="1" t="s">
        <v>3416</v>
      </c>
      <c r="G6634" s="1" t="s">
        <v>16412</v>
      </c>
      <c r="H6634" s="1" t="s">
        <v>13528</v>
      </c>
      <c r="I6634" s="1" t="s">
        <v>13529</v>
      </c>
    </row>
    <row r="6635" spans="1:9" x14ac:dyDescent="0.25">
      <c r="A6635" s="1" t="s">
        <v>7189</v>
      </c>
      <c r="B6635" s="1" t="s">
        <v>7190</v>
      </c>
      <c r="C6635" s="1" t="s">
        <v>16219</v>
      </c>
      <c r="D6635" s="1" t="s">
        <v>3416</v>
      </c>
      <c r="G6635" s="1" t="s">
        <v>13747</v>
      </c>
      <c r="H6635" s="1" t="s">
        <v>13528</v>
      </c>
      <c r="I6635" s="1" t="s">
        <v>13529</v>
      </c>
    </row>
    <row r="6636" spans="1:9" x14ac:dyDescent="0.25">
      <c r="A6636" s="1" t="s">
        <v>7191</v>
      </c>
      <c r="B6636" s="1" t="s">
        <v>7192</v>
      </c>
      <c r="C6636" s="1" t="s">
        <v>16219</v>
      </c>
      <c r="D6636" s="1" t="s">
        <v>3416</v>
      </c>
      <c r="G6636" s="1" t="s">
        <v>13747</v>
      </c>
      <c r="H6636" s="1" t="s">
        <v>13528</v>
      </c>
      <c r="I6636" s="1" t="s">
        <v>13529</v>
      </c>
    </row>
    <row r="6637" spans="1:9" x14ac:dyDescent="0.25">
      <c r="A6637" s="1" t="s">
        <v>7193</v>
      </c>
      <c r="B6637" s="1" t="s">
        <v>7194</v>
      </c>
      <c r="C6637" s="1" t="s">
        <v>16219</v>
      </c>
      <c r="D6637" s="1" t="s">
        <v>3416</v>
      </c>
      <c r="G6637" s="1" t="s">
        <v>13649</v>
      </c>
      <c r="H6637" s="1" t="s">
        <v>18432</v>
      </c>
      <c r="I6637" s="1" t="s">
        <v>13529</v>
      </c>
    </row>
    <row r="6638" spans="1:9" x14ac:dyDescent="0.25">
      <c r="A6638" s="1" t="s">
        <v>7195</v>
      </c>
      <c r="B6638" s="1" t="s">
        <v>7196</v>
      </c>
      <c r="C6638" s="1" t="s">
        <v>16219</v>
      </c>
      <c r="D6638" s="1" t="s">
        <v>3416</v>
      </c>
      <c r="G6638" s="1" t="s">
        <v>13747</v>
      </c>
      <c r="H6638" s="1" t="s">
        <v>13528</v>
      </c>
      <c r="I6638" s="1" t="s">
        <v>13529</v>
      </c>
    </row>
    <row r="6639" spans="1:9" x14ac:dyDescent="0.25">
      <c r="A6639" s="1" t="s">
        <v>7197</v>
      </c>
      <c r="B6639" s="1" t="s">
        <v>7198</v>
      </c>
      <c r="C6639" s="1" t="s">
        <v>16369</v>
      </c>
      <c r="D6639" s="1" t="s">
        <v>3627</v>
      </c>
      <c r="G6639" s="1" t="s">
        <v>14678</v>
      </c>
      <c r="H6639" s="1" t="s">
        <v>18433</v>
      </c>
      <c r="I6639" s="1" t="s">
        <v>13529</v>
      </c>
    </row>
    <row r="6640" spans="1:9" x14ac:dyDescent="0.25">
      <c r="A6640" s="1" t="s">
        <v>7199</v>
      </c>
      <c r="B6640" s="1" t="s">
        <v>7200</v>
      </c>
      <c r="C6640" s="1" t="s">
        <v>15483</v>
      </c>
      <c r="D6640" s="1" t="s">
        <v>2008</v>
      </c>
      <c r="G6640" s="1" t="s">
        <v>13899</v>
      </c>
      <c r="H6640" s="1" t="s">
        <v>13528</v>
      </c>
      <c r="I6640" s="1" t="s">
        <v>13529</v>
      </c>
    </row>
    <row r="6641" spans="1:9" x14ac:dyDescent="0.25">
      <c r="A6641" s="1" t="s">
        <v>7201</v>
      </c>
      <c r="B6641" s="1" t="s">
        <v>7202</v>
      </c>
      <c r="C6641" s="1" t="s">
        <v>15435</v>
      </c>
      <c r="D6641" s="1" t="s">
        <v>1982</v>
      </c>
      <c r="G6641" s="1" t="s">
        <v>13777</v>
      </c>
      <c r="H6641" s="1" t="s">
        <v>13528</v>
      </c>
      <c r="I6641" s="1" t="s">
        <v>13529</v>
      </c>
    </row>
    <row r="6642" spans="1:9" x14ac:dyDescent="0.25">
      <c r="A6642" s="1" t="s">
        <v>7203</v>
      </c>
      <c r="B6642" s="1" t="s">
        <v>6409</v>
      </c>
      <c r="C6642" s="1" t="s">
        <v>13859</v>
      </c>
      <c r="D6642" s="1" t="s">
        <v>325</v>
      </c>
      <c r="G6642" s="1" t="s">
        <v>13902</v>
      </c>
      <c r="H6642" s="1" t="s">
        <v>13528</v>
      </c>
      <c r="I6642" s="1" t="s">
        <v>13529</v>
      </c>
    </row>
    <row r="6643" spans="1:9" x14ac:dyDescent="0.25">
      <c r="A6643" s="1" t="s">
        <v>7204</v>
      </c>
      <c r="B6643" s="1" t="s">
        <v>5937</v>
      </c>
      <c r="C6643" s="1" t="s">
        <v>17012</v>
      </c>
      <c r="D6643" s="1" t="s">
        <v>4476</v>
      </c>
      <c r="G6643" s="1" t="s">
        <v>13916</v>
      </c>
      <c r="H6643" s="1" t="s">
        <v>13528</v>
      </c>
      <c r="I6643" s="1" t="s">
        <v>13529</v>
      </c>
    </row>
    <row r="6644" spans="1:9" x14ac:dyDescent="0.25">
      <c r="A6644" s="1" t="s">
        <v>7205</v>
      </c>
      <c r="B6644" s="1" t="s">
        <v>7206</v>
      </c>
      <c r="C6644" s="1" t="s">
        <v>16369</v>
      </c>
      <c r="D6644" s="1" t="s">
        <v>3627</v>
      </c>
      <c r="G6644" s="1" t="s">
        <v>14678</v>
      </c>
      <c r="H6644" s="1" t="s">
        <v>13528</v>
      </c>
      <c r="I6644" s="1" t="s">
        <v>13529</v>
      </c>
    </row>
    <row r="6645" spans="1:9" x14ac:dyDescent="0.25">
      <c r="A6645" s="1" t="s">
        <v>7207</v>
      </c>
      <c r="B6645" s="1" t="s">
        <v>7208</v>
      </c>
      <c r="C6645" s="1" t="s">
        <v>16369</v>
      </c>
      <c r="D6645" s="1" t="s">
        <v>3627</v>
      </c>
      <c r="G6645" s="1" t="s">
        <v>14678</v>
      </c>
      <c r="H6645" s="1" t="s">
        <v>13528</v>
      </c>
      <c r="I6645" s="1" t="s">
        <v>13529</v>
      </c>
    </row>
    <row r="6646" spans="1:9" x14ac:dyDescent="0.25">
      <c r="A6646" s="1" t="s">
        <v>7209</v>
      </c>
      <c r="B6646" s="1" t="s">
        <v>7210</v>
      </c>
      <c r="C6646" s="1" t="s">
        <v>16369</v>
      </c>
      <c r="D6646" s="1" t="s">
        <v>3627</v>
      </c>
      <c r="G6646" s="1" t="s">
        <v>14678</v>
      </c>
      <c r="H6646" s="1" t="s">
        <v>13528</v>
      </c>
      <c r="I6646" s="1" t="s">
        <v>13529</v>
      </c>
    </row>
    <row r="6647" spans="1:9" x14ac:dyDescent="0.25">
      <c r="A6647" s="1" t="s">
        <v>7211</v>
      </c>
      <c r="B6647" s="1" t="s">
        <v>7212</v>
      </c>
      <c r="C6647" s="1" t="s">
        <v>16369</v>
      </c>
      <c r="D6647" s="1" t="s">
        <v>3627</v>
      </c>
      <c r="G6647" s="1" t="s">
        <v>14678</v>
      </c>
      <c r="H6647" s="1" t="s">
        <v>13528</v>
      </c>
      <c r="I6647" s="1" t="s">
        <v>13529</v>
      </c>
    </row>
    <row r="6648" spans="1:9" x14ac:dyDescent="0.25">
      <c r="A6648" s="1" t="s">
        <v>7213</v>
      </c>
      <c r="B6648" s="1" t="s">
        <v>7214</v>
      </c>
      <c r="C6648" s="1" t="s">
        <v>16219</v>
      </c>
      <c r="D6648" s="1" t="s">
        <v>3416</v>
      </c>
      <c r="G6648" s="1" t="s">
        <v>13798</v>
      </c>
      <c r="H6648" s="1" t="s">
        <v>13528</v>
      </c>
      <c r="I6648" s="1" t="s">
        <v>13529</v>
      </c>
    </row>
    <row r="6649" spans="1:9" x14ac:dyDescent="0.25">
      <c r="A6649" s="1" t="s">
        <v>7215</v>
      </c>
      <c r="B6649" s="1" t="s">
        <v>5712</v>
      </c>
      <c r="C6649" s="1" t="s">
        <v>13797</v>
      </c>
      <c r="D6649" s="1" t="s">
        <v>258</v>
      </c>
      <c r="G6649" s="1" t="s">
        <v>13798</v>
      </c>
      <c r="H6649" s="1" t="s">
        <v>13528</v>
      </c>
      <c r="I6649" s="1" t="s">
        <v>13529</v>
      </c>
    </row>
    <row r="6650" spans="1:9" x14ac:dyDescent="0.25">
      <c r="A6650" s="1" t="s">
        <v>7216</v>
      </c>
      <c r="B6650" s="1" t="s">
        <v>7217</v>
      </c>
      <c r="C6650" s="1" t="s">
        <v>15483</v>
      </c>
      <c r="D6650" s="1" t="s">
        <v>2008</v>
      </c>
      <c r="G6650" s="1" t="s">
        <v>13777</v>
      </c>
      <c r="H6650" s="1" t="s">
        <v>13528</v>
      </c>
      <c r="I6650" s="1" t="s">
        <v>13529</v>
      </c>
    </row>
    <row r="6651" spans="1:9" x14ac:dyDescent="0.25">
      <c r="A6651" s="1" t="s">
        <v>7218</v>
      </c>
      <c r="B6651" s="1" t="s">
        <v>7219</v>
      </c>
      <c r="C6651" s="1" t="s">
        <v>13873</v>
      </c>
      <c r="D6651" s="1" t="s">
        <v>369</v>
      </c>
      <c r="G6651" s="1" t="s">
        <v>13936</v>
      </c>
      <c r="H6651" s="1" t="s">
        <v>18434</v>
      </c>
      <c r="I6651" s="1" t="s">
        <v>13529</v>
      </c>
    </row>
    <row r="6652" spans="1:9" x14ac:dyDescent="0.25">
      <c r="A6652" s="1" t="s">
        <v>7220</v>
      </c>
      <c r="B6652" s="1" t="s">
        <v>7221</v>
      </c>
      <c r="C6652" s="1" t="s">
        <v>13873</v>
      </c>
      <c r="D6652" s="1" t="s">
        <v>369</v>
      </c>
      <c r="F6652" s="1" t="s">
        <v>6456</v>
      </c>
      <c r="G6652" s="1" t="s">
        <v>13535</v>
      </c>
      <c r="H6652" s="1" t="s">
        <v>18435</v>
      </c>
      <c r="I6652" s="1" t="s">
        <v>13529</v>
      </c>
    </row>
    <row r="6653" spans="1:9" x14ac:dyDescent="0.25">
      <c r="A6653" s="1" t="s">
        <v>7222</v>
      </c>
      <c r="B6653" s="1" t="s">
        <v>7223</v>
      </c>
      <c r="C6653" s="1" t="s">
        <v>13556</v>
      </c>
      <c r="D6653" s="1" t="s">
        <v>43</v>
      </c>
      <c r="F6653" s="1" t="s">
        <v>7222</v>
      </c>
      <c r="G6653" s="1" t="s">
        <v>13557</v>
      </c>
      <c r="H6653" s="1" t="s">
        <v>13558</v>
      </c>
      <c r="I6653" s="1" t="s">
        <v>13529</v>
      </c>
    </row>
    <row r="6654" spans="1:9" x14ac:dyDescent="0.25">
      <c r="A6654" s="1" t="s">
        <v>4673</v>
      </c>
      <c r="B6654" s="1" t="s">
        <v>4825</v>
      </c>
      <c r="C6654" s="1" t="s">
        <v>13556</v>
      </c>
      <c r="D6654" s="1" t="s">
        <v>43</v>
      </c>
      <c r="F6654" s="1" t="s">
        <v>4673</v>
      </c>
      <c r="G6654" s="1" t="s">
        <v>13557</v>
      </c>
      <c r="H6654" s="1" t="s">
        <v>13558</v>
      </c>
      <c r="I6654" s="1" t="s">
        <v>13529</v>
      </c>
    </row>
    <row r="6655" spans="1:9" x14ac:dyDescent="0.25">
      <c r="A6655" s="1" t="s">
        <v>7224</v>
      </c>
      <c r="B6655" s="1" t="s">
        <v>7225</v>
      </c>
      <c r="C6655" s="1" t="s">
        <v>13556</v>
      </c>
      <c r="D6655" s="1" t="s">
        <v>43</v>
      </c>
      <c r="F6655" s="1" t="s">
        <v>7224</v>
      </c>
      <c r="G6655" s="1" t="s">
        <v>13557</v>
      </c>
      <c r="H6655" s="1" t="s">
        <v>13558</v>
      </c>
      <c r="I6655" s="1" t="s">
        <v>13529</v>
      </c>
    </row>
    <row r="6656" spans="1:9" x14ac:dyDescent="0.25">
      <c r="A6656" s="1" t="s">
        <v>4828</v>
      </c>
      <c r="B6656" s="1" t="s">
        <v>4827</v>
      </c>
      <c r="C6656" s="1" t="s">
        <v>13556</v>
      </c>
      <c r="D6656" s="1" t="s">
        <v>43</v>
      </c>
      <c r="F6656" s="1" t="s">
        <v>4828</v>
      </c>
      <c r="G6656" s="1" t="s">
        <v>13557</v>
      </c>
      <c r="H6656" s="1" t="s">
        <v>15236</v>
      </c>
      <c r="I6656" s="1" t="s">
        <v>13529</v>
      </c>
    </row>
    <row r="6657" spans="1:9" x14ac:dyDescent="0.25">
      <c r="A6657" s="1" t="s">
        <v>6903</v>
      </c>
      <c r="B6657" s="1" t="s">
        <v>6902</v>
      </c>
      <c r="C6657" s="1" t="s">
        <v>13989</v>
      </c>
      <c r="D6657" s="1" t="s">
        <v>497</v>
      </c>
      <c r="F6657" s="1" t="s">
        <v>6903</v>
      </c>
      <c r="G6657" s="1" t="s">
        <v>13557</v>
      </c>
      <c r="H6657" s="1" t="s">
        <v>13558</v>
      </c>
      <c r="I6657" s="1" t="s">
        <v>13529</v>
      </c>
    </row>
    <row r="6658" spans="1:9" x14ac:dyDescent="0.25">
      <c r="A6658" s="1" t="s">
        <v>7226</v>
      </c>
      <c r="B6658" s="1" t="s">
        <v>7227</v>
      </c>
      <c r="C6658" s="1" t="s">
        <v>14749</v>
      </c>
      <c r="D6658" s="1" t="s">
        <v>1172</v>
      </c>
      <c r="F6658" s="1" t="s">
        <v>7228</v>
      </c>
      <c r="G6658" s="1" t="s">
        <v>5958</v>
      </c>
      <c r="H6658" s="1" t="s">
        <v>13558</v>
      </c>
      <c r="I6658" s="1" t="s">
        <v>13529</v>
      </c>
    </row>
    <row r="6659" spans="1:9" x14ac:dyDescent="0.25">
      <c r="A6659" s="1" t="s">
        <v>7229</v>
      </c>
      <c r="B6659" s="1" t="s">
        <v>7230</v>
      </c>
      <c r="C6659" s="1" t="s">
        <v>14749</v>
      </c>
      <c r="D6659" s="1" t="s">
        <v>1172</v>
      </c>
      <c r="F6659" s="1" t="s">
        <v>7231</v>
      </c>
      <c r="G6659" s="1" t="s">
        <v>5958</v>
      </c>
      <c r="H6659" s="1" t="s">
        <v>13558</v>
      </c>
      <c r="I6659" s="1" t="s">
        <v>13529</v>
      </c>
    </row>
    <row r="6660" spans="1:9" x14ac:dyDescent="0.25">
      <c r="A6660" s="1" t="s">
        <v>7232</v>
      </c>
      <c r="B6660" s="1" t="s">
        <v>7233</v>
      </c>
      <c r="C6660" s="1" t="s">
        <v>14749</v>
      </c>
      <c r="D6660" s="1" t="s">
        <v>1172</v>
      </c>
      <c r="F6660" s="1" t="s">
        <v>7234</v>
      </c>
      <c r="G6660" s="1" t="s">
        <v>5958</v>
      </c>
      <c r="H6660" s="1" t="s">
        <v>13558</v>
      </c>
      <c r="I6660" s="1" t="s">
        <v>13529</v>
      </c>
    </row>
    <row r="6661" spans="1:9" x14ac:dyDescent="0.25">
      <c r="A6661" s="1" t="s">
        <v>7235</v>
      </c>
      <c r="B6661" s="1" t="s">
        <v>7236</v>
      </c>
      <c r="C6661" s="1" t="s">
        <v>14749</v>
      </c>
      <c r="D6661" s="1" t="s">
        <v>1172</v>
      </c>
      <c r="F6661" s="1" t="s">
        <v>7237</v>
      </c>
      <c r="G6661" s="1" t="s">
        <v>5958</v>
      </c>
      <c r="H6661" s="1" t="s">
        <v>13558</v>
      </c>
      <c r="I6661" s="1" t="s">
        <v>13529</v>
      </c>
    </row>
    <row r="6662" spans="1:9" x14ac:dyDescent="0.25">
      <c r="A6662" s="1" t="s">
        <v>6907</v>
      </c>
      <c r="B6662" s="1" t="s">
        <v>6906</v>
      </c>
      <c r="C6662" s="1" t="s">
        <v>13556</v>
      </c>
      <c r="D6662" s="1" t="s">
        <v>43</v>
      </c>
      <c r="F6662" s="1" t="s">
        <v>6907</v>
      </c>
      <c r="G6662" s="1" t="s">
        <v>13557</v>
      </c>
      <c r="H6662" s="1" t="s">
        <v>13558</v>
      </c>
      <c r="I6662" s="1" t="s">
        <v>13529</v>
      </c>
    </row>
    <row r="6663" spans="1:9" x14ac:dyDescent="0.25">
      <c r="A6663" s="1" t="s">
        <v>4692</v>
      </c>
      <c r="B6663" s="1" t="s">
        <v>4691</v>
      </c>
      <c r="C6663" s="1" t="s">
        <v>13556</v>
      </c>
      <c r="D6663" s="1" t="s">
        <v>43</v>
      </c>
      <c r="F6663" s="1" t="s">
        <v>4692</v>
      </c>
      <c r="G6663" s="1" t="s">
        <v>13557</v>
      </c>
      <c r="H6663" s="1" t="s">
        <v>13558</v>
      </c>
      <c r="I6663" s="1" t="s">
        <v>13529</v>
      </c>
    </row>
    <row r="6664" spans="1:9" x14ac:dyDescent="0.25">
      <c r="A6664" s="1" t="s">
        <v>7238</v>
      </c>
      <c r="B6664" s="1" t="s">
        <v>7239</v>
      </c>
      <c r="C6664" s="1" t="s">
        <v>13873</v>
      </c>
      <c r="D6664" s="1" t="s">
        <v>369</v>
      </c>
      <c r="F6664" s="1" t="s">
        <v>6482</v>
      </c>
      <c r="G6664" s="1" t="s">
        <v>13535</v>
      </c>
      <c r="H6664" s="1" t="s">
        <v>18436</v>
      </c>
      <c r="I6664" s="1" t="s">
        <v>13529</v>
      </c>
    </row>
    <row r="6665" spans="1:9" x14ac:dyDescent="0.25">
      <c r="A6665" s="1" t="s">
        <v>7240</v>
      </c>
      <c r="B6665" s="1" t="s">
        <v>7241</v>
      </c>
      <c r="C6665" s="1" t="s">
        <v>13873</v>
      </c>
      <c r="D6665" s="1" t="s">
        <v>369</v>
      </c>
      <c r="F6665" s="1" t="s">
        <v>2637</v>
      </c>
      <c r="G6665" s="1" t="s">
        <v>13535</v>
      </c>
      <c r="H6665" s="1" t="s">
        <v>18437</v>
      </c>
      <c r="I6665" s="1" t="s">
        <v>13529</v>
      </c>
    </row>
    <row r="6666" spans="1:9" x14ac:dyDescent="0.25">
      <c r="A6666" s="1" t="s">
        <v>7242</v>
      </c>
      <c r="B6666" s="1" t="s">
        <v>7243</v>
      </c>
      <c r="C6666" s="1" t="s">
        <v>13873</v>
      </c>
      <c r="D6666" s="1" t="s">
        <v>369</v>
      </c>
      <c r="E6666" s="1" t="s">
        <v>2516</v>
      </c>
      <c r="F6666" s="1" t="s">
        <v>7244</v>
      </c>
      <c r="G6666" s="1" t="s">
        <v>13535</v>
      </c>
      <c r="H6666" s="1" t="s">
        <v>18438</v>
      </c>
      <c r="I6666" s="1" t="s">
        <v>13529</v>
      </c>
    </row>
    <row r="6667" spans="1:9" x14ac:dyDescent="0.25">
      <c r="A6667" s="1" t="s">
        <v>7245</v>
      </c>
      <c r="B6667" s="1" t="s">
        <v>7246</v>
      </c>
      <c r="C6667" s="1" t="s">
        <v>13530</v>
      </c>
      <c r="D6667" s="1" t="s">
        <v>12</v>
      </c>
      <c r="G6667" s="1" t="s">
        <v>17850</v>
      </c>
      <c r="H6667" s="1" t="s">
        <v>13528</v>
      </c>
      <c r="I6667" s="1" t="s">
        <v>13529</v>
      </c>
    </row>
    <row r="6668" spans="1:9" x14ac:dyDescent="0.25">
      <c r="A6668" s="1" t="s">
        <v>7247</v>
      </c>
      <c r="B6668" s="1" t="s">
        <v>7248</v>
      </c>
      <c r="C6668" s="1" t="s">
        <v>13530</v>
      </c>
      <c r="D6668" s="1" t="s">
        <v>12</v>
      </c>
      <c r="F6668" s="1" t="s">
        <v>7247</v>
      </c>
      <c r="G6668" s="1" t="s">
        <v>13718</v>
      </c>
      <c r="H6668" s="1" t="s">
        <v>18439</v>
      </c>
      <c r="I6668" s="1" t="s">
        <v>13529</v>
      </c>
    </row>
    <row r="6669" spans="1:9" x14ac:dyDescent="0.25">
      <c r="A6669" s="1" t="s">
        <v>7249</v>
      </c>
      <c r="B6669" s="1" t="s">
        <v>7249</v>
      </c>
      <c r="C6669" s="1" t="s">
        <v>13873</v>
      </c>
      <c r="D6669" s="1" t="s">
        <v>369</v>
      </c>
      <c r="G6669" s="1" t="s">
        <v>13936</v>
      </c>
      <c r="H6669" s="1" t="s">
        <v>18440</v>
      </c>
      <c r="I6669" s="1" t="s">
        <v>13529</v>
      </c>
    </row>
    <row r="6670" spans="1:9" x14ac:dyDescent="0.25">
      <c r="A6670" s="1" t="s">
        <v>7250</v>
      </c>
      <c r="B6670" s="1" t="s">
        <v>7251</v>
      </c>
      <c r="C6670" s="1" t="s">
        <v>13873</v>
      </c>
      <c r="D6670" s="1" t="s">
        <v>369</v>
      </c>
      <c r="F6670" s="1" t="s">
        <v>1239</v>
      </c>
      <c r="G6670" s="1" t="s">
        <v>13535</v>
      </c>
      <c r="H6670" s="1" t="s">
        <v>18440</v>
      </c>
      <c r="I6670" s="1" t="s">
        <v>13529</v>
      </c>
    </row>
    <row r="6671" spans="1:9" x14ac:dyDescent="0.25">
      <c r="A6671" s="1" t="s">
        <v>7252</v>
      </c>
      <c r="B6671" s="1" t="s">
        <v>7253</v>
      </c>
      <c r="C6671" s="1" t="s">
        <v>17353</v>
      </c>
      <c r="D6671" s="1" t="s">
        <v>5101</v>
      </c>
      <c r="E6671" s="1" t="s">
        <v>17508</v>
      </c>
      <c r="G6671" s="1" t="s">
        <v>13562</v>
      </c>
      <c r="H6671" s="1" t="s">
        <v>17856</v>
      </c>
      <c r="I6671" s="1" t="s">
        <v>13529</v>
      </c>
    </row>
    <row r="6672" spans="1:9" x14ac:dyDescent="0.25">
      <c r="A6672" s="1" t="s">
        <v>7254</v>
      </c>
      <c r="B6672" s="1" t="s">
        <v>6565</v>
      </c>
      <c r="C6672" s="1" t="s">
        <v>17353</v>
      </c>
      <c r="D6672" s="1" t="s">
        <v>5101</v>
      </c>
      <c r="E6672" s="1" t="s">
        <v>18099</v>
      </c>
      <c r="G6672" s="1" t="s">
        <v>16866</v>
      </c>
      <c r="H6672" s="1" t="s">
        <v>18100</v>
      </c>
      <c r="I6672" s="1" t="s">
        <v>13529</v>
      </c>
    </row>
    <row r="6673" spans="1:9" x14ac:dyDescent="0.25">
      <c r="A6673" s="1" t="s">
        <v>7255</v>
      </c>
      <c r="B6673" s="1" t="s">
        <v>7256</v>
      </c>
      <c r="C6673" s="1" t="s">
        <v>13873</v>
      </c>
      <c r="D6673" s="1" t="s">
        <v>369</v>
      </c>
      <c r="E6673" s="1" t="s">
        <v>7257</v>
      </c>
      <c r="G6673" s="1" t="s">
        <v>13936</v>
      </c>
      <c r="H6673" s="1" t="s">
        <v>16583</v>
      </c>
      <c r="I6673" s="1" t="s">
        <v>13529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L3485"/>
  <sheetViews>
    <sheetView tabSelected="1" zoomScaleNormal="100" workbookViewId="0">
      <pane ySplit="2" topLeftCell="A3" activePane="bottomLeft" state="frozen"/>
      <selection activeCell="Q1" sqref="Q1"/>
      <selection pane="bottomLeft" activeCell="AF408" sqref="AF408"/>
    </sheetView>
  </sheetViews>
  <sheetFormatPr defaultRowHeight="15" x14ac:dyDescent="0.25"/>
  <cols>
    <col min="1" max="1" width="31.140625" style="25" customWidth="1"/>
    <col min="2" max="2" width="37" style="25" bestFit="1" customWidth="1"/>
    <col min="3" max="3" width="34.140625" style="25" bestFit="1" customWidth="1"/>
    <col min="4" max="4" width="18.7109375" style="25" customWidth="1"/>
    <col min="5" max="5" width="11.5703125" style="25" bestFit="1" customWidth="1"/>
    <col min="6" max="6" width="14" style="25" customWidth="1"/>
    <col min="7" max="7" width="14.7109375" style="14" customWidth="1"/>
    <col min="8" max="8" width="24.28515625" style="25" customWidth="1"/>
    <col min="9" max="9" width="17.140625" style="25" customWidth="1"/>
    <col min="10" max="10" width="15.7109375" style="25" customWidth="1"/>
    <col min="11" max="11" width="15.85546875" style="25" customWidth="1"/>
    <col min="12" max="12" width="18.85546875" style="25" customWidth="1"/>
    <col min="13" max="13" width="19.5703125" style="23" customWidth="1"/>
    <col min="14" max="14" width="25" style="23" customWidth="1"/>
    <col min="15" max="15" width="20.140625" style="25" customWidth="1"/>
    <col min="16" max="16" width="16.42578125" style="25" customWidth="1"/>
    <col min="17" max="17" width="27.7109375" style="25" customWidth="1"/>
    <col min="18" max="18" width="17.42578125" style="25" customWidth="1"/>
    <col min="19" max="19" width="17" style="25" customWidth="1"/>
    <col min="20" max="20" width="21.28515625" style="25" customWidth="1"/>
    <col min="21" max="21" width="18.5703125" style="25" bestFit="1" customWidth="1"/>
    <col min="22" max="22" width="21.28515625" style="25" customWidth="1"/>
    <col min="23" max="23" width="26.5703125" style="25" customWidth="1"/>
    <col min="24" max="24" width="21.5703125" style="25" bestFit="1" customWidth="1"/>
    <col min="25" max="25" width="25" style="25" customWidth="1"/>
    <col min="26" max="26" width="23.85546875" style="25" customWidth="1"/>
    <col min="27" max="27" width="18.5703125" style="23" bestFit="1" customWidth="1"/>
    <col min="28" max="28" width="17.28515625" style="23" customWidth="1"/>
    <col min="29" max="29" width="17.42578125" style="25" customWidth="1"/>
    <col min="30" max="30" width="17.42578125" style="32" customWidth="1"/>
    <col min="31" max="31" width="25.5703125" style="24" customWidth="1"/>
    <col min="32" max="32" width="24" style="23" customWidth="1"/>
    <col min="33" max="33" width="23.28515625" style="25" customWidth="1"/>
    <col min="34" max="34" width="23.85546875" style="25" customWidth="1"/>
    <col min="35" max="35" width="18.5703125" style="20" bestFit="1" customWidth="1"/>
    <col min="36" max="36" width="16" style="25" bestFit="1" customWidth="1"/>
    <col min="37" max="38" width="12.85546875" style="25" customWidth="1"/>
    <col min="39" max="16384" width="9.140625" style="25"/>
  </cols>
  <sheetData>
    <row r="1" spans="1:38" ht="47.25" x14ac:dyDescent="0.25">
      <c r="A1" s="35" t="s">
        <v>18517</v>
      </c>
      <c r="B1" s="35"/>
      <c r="C1" s="35"/>
      <c r="D1" s="35"/>
      <c r="E1" s="35"/>
      <c r="F1" s="35"/>
      <c r="G1" s="35"/>
      <c r="H1" s="36" t="s">
        <v>18443</v>
      </c>
      <c r="I1" s="36"/>
      <c r="J1" s="36" t="s">
        <v>18446</v>
      </c>
      <c r="K1" s="36"/>
      <c r="L1" s="36"/>
      <c r="M1" s="36" t="s">
        <v>18450</v>
      </c>
      <c r="N1" s="36"/>
      <c r="O1" s="36"/>
      <c r="P1" s="26" t="s">
        <v>18454</v>
      </c>
      <c r="Q1" s="2" t="s">
        <v>18496</v>
      </c>
      <c r="R1" s="37" t="s">
        <v>18457</v>
      </c>
      <c r="S1" s="37"/>
      <c r="T1" s="37"/>
      <c r="U1" s="36" t="s">
        <v>18461</v>
      </c>
      <c r="V1" s="36"/>
      <c r="W1" s="2" t="s">
        <v>18464</v>
      </c>
      <c r="X1" s="26" t="s">
        <v>18466</v>
      </c>
      <c r="Y1" s="26" t="s">
        <v>18468</v>
      </c>
      <c r="Z1" s="3" t="s">
        <v>18453</v>
      </c>
      <c r="AA1" s="36" t="s">
        <v>18471</v>
      </c>
      <c r="AB1" s="36"/>
      <c r="AC1" s="36"/>
      <c r="AD1" s="33" t="s">
        <v>18523</v>
      </c>
      <c r="AE1" s="36" t="s">
        <v>18474</v>
      </c>
      <c r="AF1" s="36"/>
      <c r="AG1" s="36"/>
      <c r="AH1" s="26" t="s">
        <v>18478</v>
      </c>
      <c r="AI1" s="4" t="s">
        <v>18480</v>
      </c>
      <c r="AJ1" s="13" t="s">
        <v>18483</v>
      </c>
      <c r="AK1" s="13" t="s">
        <v>18484</v>
      </c>
      <c r="AL1" s="13" t="s">
        <v>18485</v>
      </c>
    </row>
    <row r="2" spans="1:38" ht="121.5" customHeight="1" x14ac:dyDescent="0.25">
      <c r="A2" s="25" t="s">
        <v>18488</v>
      </c>
      <c r="B2" s="25" t="s">
        <v>1</v>
      </c>
      <c r="C2" s="25" t="s">
        <v>18489</v>
      </c>
      <c r="D2" s="13" t="s">
        <v>18490</v>
      </c>
      <c r="E2" s="25" t="s">
        <v>4</v>
      </c>
      <c r="F2" s="25" t="s">
        <v>5</v>
      </c>
      <c r="G2" s="14" t="s">
        <v>18487</v>
      </c>
      <c r="H2" s="5" t="s">
        <v>18444</v>
      </c>
      <c r="I2" s="5" t="s">
        <v>18445</v>
      </c>
      <c r="J2" s="5" t="s">
        <v>18448</v>
      </c>
      <c r="K2" s="5" t="s">
        <v>18449</v>
      </c>
      <c r="L2" s="5" t="s">
        <v>18447</v>
      </c>
      <c r="M2" s="6" t="s">
        <v>18451</v>
      </c>
      <c r="N2" s="8" t="s">
        <v>18452</v>
      </c>
      <c r="O2" s="6" t="s">
        <v>18453</v>
      </c>
      <c r="P2" s="6" t="s">
        <v>18455</v>
      </c>
      <c r="Q2" s="6" t="s">
        <v>18456</v>
      </c>
      <c r="R2" s="6" t="s">
        <v>18458</v>
      </c>
      <c r="S2" s="5" t="s">
        <v>18459</v>
      </c>
      <c r="T2" s="6" t="s">
        <v>18460</v>
      </c>
      <c r="U2" s="5" t="s">
        <v>18462</v>
      </c>
      <c r="V2" s="5" t="s">
        <v>18463</v>
      </c>
      <c r="W2" s="5" t="s">
        <v>18465</v>
      </c>
      <c r="X2" s="5" t="s">
        <v>18467</v>
      </c>
      <c r="Y2" s="5" t="s">
        <v>18469</v>
      </c>
      <c r="Z2" s="7" t="s">
        <v>18470</v>
      </c>
      <c r="AA2" s="8" t="s">
        <v>18473</v>
      </c>
      <c r="AB2" s="6" t="s">
        <v>18468</v>
      </c>
      <c r="AC2" s="9" t="s">
        <v>18472</v>
      </c>
      <c r="AD2" s="9" t="s">
        <v>18524</v>
      </c>
      <c r="AE2" s="15" t="s">
        <v>18475</v>
      </c>
      <c r="AF2" s="6" t="s">
        <v>18476</v>
      </c>
      <c r="AG2" s="5" t="s">
        <v>18477</v>
      </c>
      <c r="AH2" s="5" t="s">
        <v>18479</v>
      </c>
      <c r="AI2" s="6" t="s">
        <v>18481</v>
      </c>
      <c r="AJ2" s="16" t="s">
        <v>18486</v>
      </c>
    </row>
    <row r="3" spans="1:38" x14ac:dyDescent="0.25">
      <c r="A3" s="25" t="s">
        <v>7376</v>
      </c>
      <c r="B3" s="25" t="s">
        <v>167</v>
      </c>
      <c r="C3" s="25" t="s">
        <v>12</v>
      </c>
      <c r="D3" s="25" t="s">
        <v>18491</v>
      </c>
      <c r="F3" s="25" t="s">
        <v>168</v>
      </c>
      <c r="G3" s="14">
        <v>9.69</v>
      </c>
      <c r="H3" s="17">
        <f t="shared" ref="H3:H19" si="0">G3*80%</f>
        <v>7.7519999999999998</v>
      </c>
      <c r="I3" s="17">
        <f t="shared" ref="I3:I34" si="1">G3*69%</f>
        <v>6.6860999999999988</v>
      </c>
      <c r="J3" s="17">
        <f t="shared" ref="J3:J66" si="2">G3*30%</f>
        <v>2.9069999999999996</v>
      </c>
      <c r="K3" s="17">
        <f t="shared" ref="K3:K34" si="3">G3*69%</f>
        <v>6.6860999999999988</v>
      </c>
      <c r="L3" s="17">
        <f t="shared" ref="L3:L34" si="4">G3*80%</f>
        <v>7.7519999999999998</v>
      </c>
      <c r="M3" s="18">
        <f t="shared" ref="M3:M66" si="5">G3*10%</f>
        <v>0.96899999999999997</v>
      </c>
      <c r="N3" s="18" t="s">
        <v>18494</v>
      </c>
      <c r="O3" s="17">
        <f t="shared" ref="O3:O34" si="6">G3*69%</f>
        <v>6.6860999999999988</v>
      </c>
      <c r="P3" s="17">
        <f t="shared" ref="P3:P66" si="7">G3*70%</f>
        <v>6.7829999999999995</v>
      </c>
      <c r="Q3" s="17">
        <f t="shared" ref="Q3:Q66" si="8">G3*80%</f>
        <v>7.7519999999999998</v>
      </c>
      <c r="R3" s="18" t="s">
        <v>18494</v>
      </c>
      <c r="S3" s="18" t="s">
        <v>18494</v>
      </c>
      <c r="T3" s="17">
        <f t="shared" ref="T3:T34" si="9">G3*69%</f>
        <v>6.6860999999999988</v>
      </c>
      <c r="U3" s="17">
        <f t="shared" ref="U3:U66" si="10">G3*90%</f>
        <v>8.7210000000000001</v>
      </c>
      <c r="V3" s="17">
        <f t="shared" ref="V3:V34" si="11">G3*69%</f>
        <v>6.6860999999999988</v>
      </c>
      <c r="W3" s="17">
        <f t="shared" ref="W3:W34" si="12">G3*62.58%</f>
        <v>6.0640020000000003</v>
      </c>
      <c r="X3" s="17">
        <f t="shared" ref="X3:X34" si="13">G3*65.19%</f>
        <v>6.3169109999999993</v>
      </c>
      <c r="Y3" s="18" t="s">
        <v>18494</v>
      </c>
      <c r="Z3" s="17">
        <f t="shared" ref="Z3:Z34" si="14">G3*69%</f>
        <v>6.6860999999999988</v>
      </c>
      <c r="AA3" s="18">
        <f t="shared" ref="AA3:AA34" si="15">G3*85%</f>
        <v>8.2364999999999995</v>
      </c>
      <c r="AB3" s="18" t="s">
        <v>18494</v>
      </c>
      <c r="AC3" s="17">
        <f t="shared" ref="AC3:AC34" si="16">G3*69%</f>
        <v>6.6860999999999988</v>
      </c>
      <c r="AD3" s="17">
        <f>G3*95%</f>
        <v>9.2054999999999989</v>
      </c>
      <c r="AE3" s="19">
        <f t="shared" ref="AE3:AE9" si="17">G3*70%</f>
        <v>6.7829999999999995</v>
      </c>
      <c r="AF3" s="18" t="s">
        <v>18494</v>
      </c>
      <c r="AG3" s="17">
        <f t="shared" ref="AG3:AG34" si="18">G3*69%</f>
        <v>6.6860999999999988</v>
      </c>
      <c r="AH3" s="17">
        <f t="shared" ref="AH3:AH34" si="19">G3*69%</f>
        <v>6.6860999999999988</v>
      </c>
      <c r="AI3" s="20" t="s">
        <v>18494</v>
      </c>
      <c r="AJ3" s="10">
        <f t="shared" ref="AJ3:AJ66" si="20">G3*75%*0.0963+G3*75%</f>
        <v>7.9673602500000005</v>
      </c>
      <c r="AK3" s="10">
        <f>MIN(H3:AJ3)</f>
        <v>0.96899999999999997</v>
      </c>
      <c r="AL3" s="10">
        <f>MAX(H3:AJ3)</f>
        <v>9.2054999999999989</v>
      </c>
    </row>
    <row r="4" spans="1:38" x14ac:dyDescent="0.25">
      <c r="A4" s="25" t="s">
        <v>7270</v>
      </c>
      <c r="B4" s="25" t="s">
        <v>27</v>
      </c>
      <c r="C4" s="25" t="s">
        <v>28</v>
      </c>
      <c r="D4" s="25" t="s">
        <v>18492</v>
      </c>
      <c r="F4" s="25" t="s">
        <v>29</v>
      </c>
      <c r="G4" s="14">
        <v>7</v>
      </c>
      <c r="H4" s="17">
        <f t="shared" si="0"/>
        <v>5.6000000000000005</v>
      </c>
      <c r="I4" s="17">
        <f t="shared" si="1"/>
        <v>4.83</v>
      </c>
      <c r="J4" s="17">
        <f t="shared" si="2"/>
        <v>2.1</v>
      </c>
      <c r="K4" s="17">
        <f t="shared" si="3"/>
        <v>4.83</v>
      </c>
      <c r="L4" s="17">
        <f t="shared" si="4"/>
        <v>5.6000000000000005</v>
      </c>
      <c r="M4" s="18">
        <f t="shared" si="5"/>
        <v>0.70000000000000007</v>
      </c>
      <c r="N4" s="18" t="s">
        <v>18494</v>
      </c>
      <c r="O4" s="17">
        <f t="shared" si="6"/>
        <v>4.83</v>
      </c>
      <c r="P4" s="17">
        <f t="shared" si="7"/>
        <v>4.8999999999999995</v>
      </c>
      <c r="Q4" s="17">
        <f t="shared" si="8"/>
        <v>5.6000000000000005</v>
      </c>
      <c r="R4" s="18" t="s">
        <v>18494</v>
      </c>
      <c r="S4" s="18" t="s">
        <v>18494</v>
      </c>
      <c r="T4" s="17">
        <f t="shared" si="9"/>
        <v>4.83</v>
      </c>
      <c r="U4" s="17">
        <f t="shared" si="10"/>
        <v>6.3</v>
      </c>
      <c r="V4" s="17">
        <f t="shared" si="11"/>
        <v>4.83</v>
      </c>
      <c r="W4" s="17">
        <f t="shared" si="12"/>
        <v>4.3806000000000003</v>
      </c>
      <c r="X4" s="17">
        <f t="shared" si="13"/>
        <v>4.5632999999999999</v>
      </c>
      <c r="Y4" s="18" t="s">
        <v>18494</v>
      </c>
      <c r="Z4" s="17">
        <f t="shared" si="14"/>
        <v>4.83</v>
      </c>
      <c r="AA4" s="18">
        <f t="shared" si="15"/>
        <v>5.95</v>
      </c>
      <c r="AB4" s="18" t="s">
        <v>18494</v>
      </c>
      <c r="AC4" s="17">
        <f t="shared" si="16"/>
        <v>4.83</v>
      </c>
      <c r="AD4" s="17">
        <f t="shared" ref="AD4:AD67" si="21">G4*95%</f>
        <v>6.6499999999999995</v>
      </c>
      <c r="AE4" s="19">
        <f t="shared" si="17"/>
        <v>4.8999999999999995</v>
      </c>
      <c r="AF4" s="18" t="s">
        <v>18494</v>
      </c>
      <c r="AG4" s="17">
        <f t="shared" si="18"/>
        <v>4.83</v>
      </c>
      <c r="AH4" s="17">
        <f t="shared" si="19"/>
        <v>4.83</v>
      </c>
      <c r="AI4" s="20" t="s">
        <v>18494</v>
      </c>
      <c r="AJ4" s="10">
        <f t="shared" si="20"/>
        <v>5.7555750000000003</v>
      </c>
      <c r="AK4" s="10">
        <f t="shared" ref="AK4:AK67" si="22">MIN(H4:AJ4)</f>
        <v>0.70000000000000007</v>
      </c>
      <c r="AL4" s="10">
        <f>MAX(H4:AJ4)</f>
        <v>6.6499999999999995</v>
      </c>
    </row>
    <row r="5" spans="1:38" x14ac:dyDescent="0.25">
      <c r="A5" s="25" t="s">
        <v>7275</v>
      </c>
      <c r="B5" s="25" t="s">
        <v>35</v>
      </c>
      <c r="C5" s="25" t="s">
        <v>12</v>
      </c>
      <c r="D5" s="25" t="s">
        <v>18491</v>
      </c>
      <c r="F5" s="25" t="s">
        <v>36</v>
      </c>
      <c r="G5" s="14">
        <v>12.2</v>
      </c>
      <c r="H5" s="17">
        <f t="shared" si="0"/>
        <v>9.76</v>
      </c>
      <c r="I5" s="17">
        <f t="shared" si="1"/>
        <v>8.4179999999999993</v>
      </c>
      <c r="J5" s="17">
        <f t="shared" si="2"/>
        <v>3.6599999999999997</v>
      </c>
      <c r="K5" s="17">
        <f t="shared" si="3"/>
        <v>8.4179999999999993</v>
      </c>
      <c r="L5" s="17">
        <f t="shared" si="4"/>
        <v>9.76</v>
      </c>
      <c r="M5" s="18">
        <f t="shared" si="5"/>
        <v>1.22</v>
      </c>
      <c r="N5" s="18" t="s">
        <v>18494</v>
      </c>
      <c r="O5" s="17">
        <f t="shared" si="6"/>
        <v>8.4179999999999993</v>
      </c>
      <c r="P5" s="17">
        <f t="shared" si="7"/>
        <v>8.5399999999999991</v>
      </c>
      <c r="Q5" s="17">
        <f t="shared" si="8"/>
        <v>9.76</v>
      </c>
      <c r="R5" s="18" t="s">
        <v>18494</v>
      </c>
      <c r="S5" s="18" t="s">
        <v>18494</v>
      </c>
      <c r="T5" s="17">
        <f t="shared" si="9"/>
        <v>8.4179999999999993</v>
      </c>
      <c r="U5" s="17">
        <f t="shared" si="10"/>
        <v>10.98</v>
      </c>
      <c r="V5" s="17">
        <f t="shared" si="11"/>
        <v>8.4179999999999993</v>
      </c>
      <c r="W5" s="17">
        <f t="shared" si="12"/>
        <v>7.63476</v>
      </c>
      <c r="X5" s="17">
        <f t="shared" si="13"/>
        <v>7.9531799999999988</v>
      </c>
      <c r="Y5" s="18" t="s">
        <v>18494</v>
      </c>
      <c r="Z5" s="17">
        <f t="shared" si="14"/>
        <v>8.4179999999999993</v>
      </c>
      <c r="AA5" s="18">
        <f t="shared" si="15"/>
        <v>10.37</v>
      </c>
      <c r="AB5" s="18" t="s">
        <v>18494</v>
      </c>
      <c r="AC5" s="17">
        <f t="shared" si="16"/>
        <v>8.4179999999999993</v>
      </c>
      <c r="AD5" s="17">
        <f t="shared" si="21"/>
        <v>11.589999999999998</v>
      </c>
      <c r="AE5" s="19">
        <f t="shared" si="17"/>
        <v>8.5399999999999991</v>
      </c>
      <c r="AF5" s="18" t="s">
        <v>18494</v>
      </c>
      <c r="AG5" s="17">
        <f t="shared" si="18"/>
        <v>8.4179999999999993</v>
      </c>
      <c r="AH5" s="17">
        <f t="shared" si="19"/>
        <v>8.4179999999999993</v>
      </c>
      <c r="AI5" s="20" t="s">
        <v>18494</v>
      </c>
      <c r="AJ5" s="10">
        <f t="shared" si="20"/>
        <v>10.031144999999999</v>
      </c>
      <c r="AK5" s="10">
        <f t="shared" si="22"/>
        <v>1.22</v>
      </c>
      <c r="AL5" s="10">
        <f t="shared" ref="AL5:AL68" si="23">MAX(H5:AJ5)</f>
        <v>11.589999999999998</v>
      </c>
    </row>
    <row r="6" spans="1:38" x14ac:dyDescent="0.25">
      <c r="A6" s="25" t="s">
        <v>7509</v>
      </c>
      <c r="B6" s="25" t="s">
        <v>385</v>
      </c>
      <c r="C6" s="25" t="s">
        <v>12</v>
      </c>
      <c r="D6" s="25" t="s">
        <v>18491</v>
      </c>
      <c r="F6" s="25" t="s">
        <v>36</v>
      </c>
      <c r="G6" s="14">
        <v>12.2</v>
      </c>
      <c r="H6" s="17">
        <f t="shared" si="0"/>
        <v>9.76</v>
      </c>
      <c r="I6" s="17">
        <f t="shared" si="1"/>
        <v>8.4179999999999993</v>
      </c>
      <c r="J6" s="17">
        <f t="shared" si="2"/>
        <v>3.6599999999999997</v>
      </c>
      <c r="K6" s="17">
        <f t="shared" si="3"/>
        <v>8.4179999999999993</v>
      </c>
      <c r="L6" s="17">
        <f t="shared" si="4"/>
        <v>9.76</v>
      </c>
      <c r="M6" s="18">
        <f t="shared" si="5"/>
        <v>1.22</v>
      </c>
      <c r="N6" s="18" t="s">
        <v>18494</v>
      </c>
      <c r="O6" s="17">
        <f t="shared" si="6"/>
        <v>8.4179999999999993</v>
      </c>
      <c r="P6" s="17">
        <f t="shared" si="7"/>
        <v>8.5399999999999991</v>
      </c>
      <c r="Q6" s="17">
        <f t="shared" si="8"/>
        <v>9.76</v>
      </c>
      <c r="R6" s="18" t="s">
        <v>18494</v>
      </c>
      <c r="S6" s="18" t="s">
        <v>18494</v>
      </c>
      <c r="T6" s="17">
        <f t="shared" si="9"/>
        <v>8.4179999999999993</v>
      </c>
      <c r="U6" s="17">
        <f t="shared" si="10"/>
        <v>10.98</v>
      </c>
      <c r="V6" s="17">
        <f t="shared" si="11"/>
        <v>8.4179999999999993</v>
      </c>
      <c r="W6" s="17">
        <f t="shared" si="12"/>
        <v>7.63476</v>
      </c>
      <c r="X6" s="17">
        <f t="shared" si="13"/>
        <v>7.9531799999999988</v>
      </c>
      <c r="Y6" s="18" t="s">
        <v>18494</v>
      </c>
      <c r="Z6" s="17">
        <f t="shared" si="14"/>
        <v>8.4179999999999993</v>
      </c>
      <c r="AA6" s="18">
        <f t="shared" si="15"/>
        <v>10.37</v>
      </c>
      <c r="AB6" s="18" t="s">
        <v>18494</v>
      </c>
      <c r="AC6" s="17">
        <f t="shared" si="16"/>
        <v>8.4179999999999993</v>
      </c>
      <c r="AD6" s="17">
        <f t="shared" si="21"/>
        <v>11.589999999999998</v>
      </c>
      <c r="AE6" s="19">
        <f t="shared" si="17"/>
        <v>8.5399999999999991</v>
      </c>
      <c r="AF6" s="18" t="s">
        <v>18494</v>
      </c>
      <c r="AG6" s="17">
        <f t="shared" si="18"/>
        <v>8.4179999999999993</v>
      </c>
      <c r="AH6" s="17">
        <f t="shared" si="19"/>
        <v>8.4179999999999993</v>
      </c>
      <c r="AI6" s="20" t="s">
        <v>18494</v>
      </c>
      <c r="AJ6" s="10">
        <f t="shared" si="20"/>
        <v>10.031144999999999</v>
      </c>
      <c r="AK6" s="10">
        <f t="shared" si="22"/>
        <v>1.22</v>
      </c>
      <c r="AL6" s="10">
        <f t="shared" si="23"/>
        <v>11.589999999999998</v>
      </c>
    </row>
    <row r="7" spans="1:38" x14ac:dyDescent="0.25">
      <c r="A7" s="25" t="s">
        <v>7382</v>
      </c>
      <c r="B7" s="25" t="s">
        <v>175</v>
      </c>
      <c r="C7" s="25" t="s">
        <v>12</v>
      </c>
      <c r="D7" s="25" t="s">
        <v>18491</v>
      </c>
      <c r="F7" s="25" t="s">
        <v>36</v>
      </c>
      <c r="G7" s="14">
        <v>12.2</v>
      </c>
      <c r="H7" s="17">
        <f t="shared" si="0"/>
        <v>9.76</v>
      </c>
      <c r="I7" s="17">
        <f t="shared" si="1"/>
        <v>8.4179999999999993</v>
      </c>
      <c r="J7" s="17">
        <f t="shared" si="2"/>
        <v>3.6599999999999997</v>
      </c>
      <c r="K7" s="17">
        <f t="shared" si="3"/>
        <v>8.4179999999999993</v>
      </c>
      <c r="L7" s="17">
        <f t="shared" si="4"/>
        <v>9.76</v>
      </c>
      <c r="M7" s="18">
        <f t="shared" si="5"/>
        <v>1.22</v>
      </c>
      <c r="N7" s="18" t="s">
        <v>18494</v>
      </c>
      <c r="O7" s="17">
        <f t="shared" si="6"/>
        <v>8.4179999999999993</v>
      </c>
      <c r="P7" s="17">
        <f t="shared" si="7"/>
        <v>8.5399999999999991</v>
      </c>
      <c r="Q7" s="17">
        <f t="shared" si="8"/>
        <v>9.76</v>
      </c>
      <c r="R7" s="18" t="s">
        <v>18494</v>
      </c>
      <c r="S7" s="18" t="s">
        <v>18494</v>
      </c>
      <c r="T7" s="17">
        <f t="shared" si="9"/>
        <v>8.4179999999999993</v>
      </c>
      <c r="U7" s="17">
        <f t="shared" si="10"/>
        <v>10.98</v>
      </c>
      <c r="V7" s="17">
        <f t="shared" si="11"/>
        <v>8.4179999999999993</v>
      </c>
      <c r="W7" s="17">
        <f t="shared" si="12"/>
        <v>7.63476</v>
      </c>
      <c r="X7" s="17">
        <f t="shared" si="13"/>
        <v>7.9531799999999988</v>
      </c>
      <c r="Y7" s="18" t="s">
        <v>18494</v>
      </c>
      <c r="Z7" s="17">
        <f t="shared" si="14"/>
        <v>8.4179999999999993</v>
      </c>
      <c r="AA7" s="18">
        <f t="shared" si="15"/>
        <v>10.37</v>
      </c>
      <c r="AB7" s="18" t="s">
        <v>18494</v>
      </c>
      <c r="AC7" s="17">
        <f t="shared" si="16"/>
        <v>8.4179999999999993</v>
      </c>
      <c r="AD7" s="17">
        <f t="shared" si="21"/>
        <v>11.589999999999998</v>
      </c>
      <c r="AE7" s="19">
        <f t="shared" si="17"/>
        <v>8.5399999999999991</v>
      </c>
      <c r="AF7" s="18" t="s">
        <v>18494</v>
      </c>
      <c r="AG7" s="17">
        <f t="shared" si="18"/>
        <v>8.4179999999999993</v>
      </c>
      <c r="AH7" s="17">
        <f t="shared" si="19"/>
        <v>8.4179999999999993</v>
      </c>
      <c r="AI7" s="20" t="s">
        <v>18494</v>
      </c>
      <c r="AJ7" s="10">
        <f t="shared" si="20"/>
        <v>10.031144999999999</v>
      </c>
      <c r="AK7" s="10">
        <f t="shared" si="22"/>
        <v>1.22</v>
      </c>
      <c r="AL7" s="10">
        <f t="shared" si="23"/>
        <v>11.589999999999998</v>
      </c>
    </row>
    <row r="8" spans="1:38" x14ac:dyDescent="0.25">
      <c r="A8" s="25" t="s">
        <v>7276</v>
      </c>
      <c r="B8" s="25" t="s">
        <v>37</v>
      </c>
      <c r="C8" s="25" t="s">
        <v>12</v>
      </c>
      <c r="D8" s="25" t="s">
        <v>18491</v>
      </c>
      <c r="F8" s="25" t="s">
        <v>36</v>
      </c>
      <c r="G8" s="14">
        <v>12.2</v>
      </c>
      <c r="H8" s="17">
        <f t="shared" si="0"/>
        <v>9.76</v>
      </c>
      <c r="I8" s="17">
        <f t="shared" si="1"/>
        <v>8.4179999999999993</v>
      </c>
      <c r="J8" s="17">
        <f t="shared" si="2"/>
        <v>3.6599999999999997</v>
      </c>
      <c r="K8" s="17">
        <f t="shared" si="3"/>
        <v>8.4179999999999993</v>
      </c>
      <c r="L8" s="17">
        <f t="shared" si="4"/>
        <v>9.76</v>
      </c>
      <c r="M8" s="18">
        <f t="shared" si="5"/>
        <v>1.22</v>
      </c>
      <c r="N8" s="18" t="s">
        <v>18494</v>
      </c>
      <c r="O8" s="17">
        <f t="shared" si="6"/>
        <v>8.4179999999999993</v>
      </c>
      <c r="P8" s="17">
        <f t="shared" si="7"/>
        <v>8.5399999999999991</v>
      </c>
      <c r="Q8" s="17">
        <f t="shared" si="8"/>
        <v>9.76</v>
      </c>
      <c r="R8" s="18" t="s">
        <v>18494</v>
      </c>
      <c r="S8" s="18" t="s">
        <v>18494</v>
      </c>
      <c r="T8" s="17">
        <f t="shared" si="9"/>
        <v>8.4179999999999993</v>
      </c>
      <c r="U8" s="17">
        <f t="shared" si="10"/>
        <v>10.98</v>
      </c>
      <c r="V8" s="17">
        <f t="shared" si="11"/>
        <v>8.4179999999999993</v>
      </c>
      <c r="W8" s="17">
        <f t="shared" si="12"/>
        <v>7.63476</v>
      </c>
      <c r="X8" s="17">
        <f t="shared" si="13"/>
        <v>7.9531799999999988</v>
      </c>
      <c r="Y8" s="18" t="s">
        <v>18494</v>
      </c>
      <c r="Z8" s="17">
        <f t="shared" si="14"/>
        <v>8.4179999999999993</v>
      </c>
      <c r="AA8" s="18">
        <f t="shared" si="15"/>
        <v>10.37</v>
      </c>
      <c r="AB8" s="18" t="s">
        <v>18494</v>
      </c>
      <c r="AC8" s="17">
        <f t="shared" si="16"/>
        <v>8.4179999999999993</v>
      </c>
      <c r="AD8" s="17">
        <f t="shared" si="21"/>
        <v>11.589999999999998</v>
      </c>
      <c r="AE8" s="19">
        <f t="shared" si="17"/>
        <v>8.5399999999999991</v>
      </c>
      <c r="AF8" s="18" t="s">
        <v>18494</v>
      </c>
      <c r="AG8" s="17">
        <f t="shared" si="18"/>
        <v>8.4179999999999993</v>
      </c>
      <c r="AH8" s="17">
        <f t="shared" si="19"/>
        <v>8.4179999999999993</v>
      </c>
      <c r="AI8" s="20" t="s">
        <v>18494</v>
      </c>
      <c r="AJ8" s="10">
        <f t="shared" si="20"/>
        <v>10.031144999999999</v>
      </c>
      <c r="AK8" s="10">
        <f t="shared" si="22"/>
        <v>1.22</v>
      </c>
      <c r="AL8" s="10">
        <f t="shared" si="23"/>
        <v>11.589999999999998</v>
      </c>
    </row>
    <row r="9" spans="1:38" x14ac:dyDescent="0.25">
      <c r="A9" s="25" t="s">
        <v>7482</v>
      </c>
      <c r="B9" s="25" t="s">
        <v>328</v>
      </c>
      <c r="C9" s="25" t="s">
        <v>53</v>
      </c>
      <c r="D9" s="25" t="s">
        <v>18492</v>
      </c>
      <c r="F9" s="25" t="s">
        <v>329</v>
      </c>
      <c r="G9" s="14">
        <v>108.7</v>
      </c>
      <c r="H9" s="17">
        <f t="shared" si="0"/>
        <v>86.960000000000008</v>
      </c>
      <c r="I9" s="17">
        <f t="shared" si="1"/>
        <v>75.003</v>
      </c>
      <c r="J9" s="17">
        <f t="shared" si="2"/>
        <v>32.61</v>
      </c>
      <c r="K9" s="17">
        <f t="shared" si="3"/>
        <v>75.003</v>
      </c>
      <c r="L9" s="17">
        <f t="shared" si="4"/>
        <v>86.960000000000008</v>
      </c>
      <c r="M9" s="18">
        <f t="shared" si="5"/>
        <v>10.870000000000001</v>
      </c>
      <c r="N9" s="18" t="s">
        <v>18494</v>
      </c>
      <c r="O9" s="17">
        <f t="shared" si="6"/>
        <v>75.003</v>
      </c>
      <c r="P9" s="17">
        <f t="shared" si="7"/>
        <v>76.09</v>
      </c>
      <c r="Q9" s="17">
        <f t="shared" si="8"/>
        <v>86.960000000000008</v>
      </c>
      <c r="R9" s="18" t="s">
        <v>18494</v>
      </c>
      <c r="S9" s="18" t="s">
        <v>18494</v>
      </c>
      <c r="T9" s="17">
        <f t="shared" si="9"/>
        <v>75.003</v>
      </c>
      <c r="U9" s="17">
        <f t="shared" si="10"/>
        <v>97.83</v>
      </c>
      <c r="V9" s="17">
        <f t="shared" si="11"/>
        <v>75.003</v>
      </c>
      <c r="W9" s="17">
        <f t="shared" si="12"/>
        <v>68.024460000000005</v>
      </c>
      <c r="X9" s="17">
        <f t="shared" si="13"/>
        <v>70.861529999999988</v>
      </c>
      <c r="Y9" s="18" t="s">
        <v>18494</v>
      </c>
      <c r="Z9" s="17">
        <f t="shared" si="14"/>
        <v>75.003</v>
      </c>
      <c r="AA9" s="18">
        <f t="shared" si="15"/>
        <v>92.394999999999996</v>
      </c>
      <c r="AB9" s="18" t="s">
        <v>18494</v>
      </c>
      <c r="AC9" s="17">
        <f t="shared" si="16"/>
        <v>75.003</v>
      </c>
      <c r="AD9" s="17">
        <f t="shared" si="21"/>
        <v>103.265</v>
      </c>
      <c r="AE9" s="19">
        <f t="shared" si="17"/>
        <v>76.09</v>
      </c>
      <c r="AF9" s="18" t="s">
        <v>18494</v>
      </c>
      <c r="AG9" s="17">
        <f t="shared" si="18"/>
        <v>75.003</v>
      </c>
      <c r="AH9" s="17">
        <f t="shared" si="19"/>
        <v>75.003</v>
      </c>
      <c r="AI9" s="20" t="s">
        <v>18494</v>
      </c>
      <c r="AJ9" s="10">
        <f t="shared" si="20"/>
        <v>89.375857500000009</v>
      </c>
      <c r="AK9" s="10">
        <f t="shared" si="22"/>
        <v>10.870000000000001</v>
      </c>
      <c r="AL9" s="10">
        <f t="shared" si="23"/>
        <v>103.265</v>
      </c>
    </row>
    <row r="10" spans="1:38" x14ac:dyDescent="0.25">
      <c r="A10" s="25" t="s">
        <v>7393</v>
      </c>
      <c r="B10" s="25" t="s">
        <v>208</v>
      </c>
      <c r="C10" s="25" t="s">
        <v>83</v>
      </c>
      <c r="D10" s="25" t="s">
        <v>18492</v>
      </c>
      <c r="E10" s="25" t="s">
        <v>13742</v>
      </c>
      <c r="G10" s="14">
        <v>2030</v>
      </c>
      <c r="H10" s="17">
        <f t="shared" si="0"/>
        <v>1624</v>
      </c>
      <c r="I10" s="17">
        <f t="shared" si="1"/>
        <v>1400.6999999999998</v>
      </c>
      <c r="J10" s="17">
        <f t="shared" si="2"/>
        <v>609</v>
      </c>
      <c r="K10" s="17">
        <f t="shared" si="3"/>
        <v>1400.6999999999998</v>
      </c>
      <c r="L10" s="17">
        <f t="shared" si="4"/>
        <v>1624</v>
      </c>
      <c r="M10" s="18">
        <f t="shared" si="5"/>
        <v>203</v>
      </c>
      <c r="N10" s="18" t="s">
        <v>18494</v>
      </c>
      <c r="O10" s="17">
        <f t="shared" si="6"/>
        <v>1400.6999999999998</v>
      </c>
      <c r="P10" s="17">
        <f t="shared" si="7"/>
        <v>1421</v>
      </c>
      <c r="Q10" s="17">
        <f t="shared" si="8"/>
        <v>1624</v>
      </c>
      <c r="R10" s="18" t="s">
        <v>18494</v>
      </c>
      <c r="S10" s="18" t="s">
        <v>18494</v>
      </c>
      <c r="T10" s="17">
        <f t="shared" si="9"/>
        <v>1400.6999999999998</v>
      </c>
      <c r="U10" s="17">
        <f t="shared" si="10"/>
        <v>1827</v>
      </c>
      <c r="V10" s="17">
        <f t="shared" si="11"/>
        <v>1400.6999999999998</v>
      </c>
      <c r="W10" s="17">
        <f t="shared" si="12"/>
        <v>1270.374</v>
      </c>
      <c r="X10" s="17">
        <f t="shared" si="13"/>
        <v>1323.3569999999997</v>
      </c>
      <c r="Y10" s="18" t="s">
        <v>18494</v>
      </c>
      <c r="Z10" s="17">
        <f t="shared" si="14"/>
        <v>1400.6999999999998</v>
      </c>
      <c r="AA10" s="18">
        <f t="shared" si="15"/>
        <v>1725.5</v>
      </c>
      <c r="AB10" s="18" t="s">
        <v>18494</v>
      </c>
      <c r="AC10" s="17">
        <f t="shared" si="16"/>
        <v>1400.6999999999998</v>
      </c>
      <c r="AD10" s="17">
        <f t="shared" si="21"/>
        <v>1928.5</v>
      </c>
      <c r="AE10" s="21">
        <v>4179</v>
      </c>
      <c r="AF10" s="18" t="s">
        <v>18494</v>
      </c>
      <c r="AG10" s="17">
        <f t="shared" si="18"/>
        <v>1400.6999999999998</v>
      </c>
      <c r="AH10" s="17">
        <f t="shared" si="19"/>
        <v>1400.6999999999998</v>
      </c>
      <c r="AI10" s="20" t="s">
        <v>18494</v>
      </c>
      <c r="AJ10" s="10">
        <f t="shared" si="20"/>
        <v>1669.1167499999999</v>
      </c>
      <c r="AK10" s="10">
        <f t="shared" si="22"/>
        <v>203</v>
      </c>
      <c r="AL10" s="10">
        <f t="shared" si="23"/>
        <v>4179</v>
      </c>
    </row>
    <row r="11" spans="1:38" x14ac:dyDescent="0.25">
      <c r="A11" s="25" t="s">
        <v>7394</v>
      </c>
      <c r="B11" s="25" t="s">
        <v>209</v>
      </c>
      <c r="C11" s="25" t="s">
        <v>83</v>
      </c>
      <c r="D11" s="25" t="s">
        <v>18492</v>
      </c>
      <c r="E11" s="25" t="s">
        <v>13744</v>
      </c>
      <c r="G11" s="14">
        <v>304.5</v>
      </c>
      <c r="H11" s="17">
        <f t="shared" si="0"/>
        <v>243.60000000000002</v>
      </c>
      <c r="I11" s="17">
        <f t="shared" si="1"/>
        <v>210.10499999999999</v>
      </c>
      <c r="J11" s="17">
        <f t="shared" si="2"/>
        <v>91.35</v>
      </c>
      <c r="K11" s="17">
        <f t="shared" si="3"/>
        <v>210.10499999999999</v>
      </c>
      <c r="L11" s="17">
        <f t="shared" si="4"/>
        <v>243.60000000000002</v>
      </c>
      <c r="M11" s="18">
        <f t="shared" si="5"/>
        <v>30.450000000000003</v>
      </c>
      <c r="N11" s="18" t="s">
        <v>18494</v>
      </c>
      <c r="O11" s="17">
        <f t="shared" si="6"/>
        <v>210.10499999999999</v>
      </c>
      <c r="P11" s="17">
        <f t="shared" si="7"/>
        <v>213.14999999999998</v>
      </c>
      <c r="Q11" s="17">
        <f t="shared" si="8"/>
        <v>243.60000000000002</v>
      </c>
      <c r="R11" s="18" t="s">
        <v>18494</v>
      </c>
      <c r="S11" s="18" t="s">
        <v>18494</v>
      </c>
      <c r="T11" s="17">
        <f t="shared" si="9"/>
        <v>210.10499999999999</v>
      </c>
      <c r="U11" s="17">
        <f t="shared" si="10"/>
        <v>274.05</v>
      </c>
      <c r="V11" s="17">
        <f t="shared" si="11"/>
        <v>210.10499999999999</v>
      </c>
      <c r="W11" s="17">
        <f t="shared" si="12"/>
        <v>190.55610000000001</v>
      </c>
      <c r="X11" s="17">
        <f t="shared" si="13"/>
        <v>198.50354999999999</v>
      </c>
      <c r="Y11" s="18" t="s">
        <v>18494</v>
      </c>
      <c r="Z11" s="17">
        <f t="shared" si="14"/>
        <v>210.10499999999999</v>
      </c>
      <c r="AA11" s="18">
        <f t="shared" si="15"/>
        <v>258.82499999999999</v>
      </c>
      <c r="AB11" s="18" t="s">
        <v>18494</v>
      </c>
      <c r="AC11" s="17">
        <f t="shared" si="16"/>
        <v>210.10499999999999</v>
      </c>
      <c r="AD11" s="17">
        <f t="shared" si="21"/>
        <v>289.27499999999998</v>
      </c>
      <c r="AE11" s="21">
        <f t="shared" ref="AE11:AE19" si="24">G11*70%</f>
        <v>213.14999999999998</v>
      </c>
      <c r="AF11" s="18" t="s">
        <v>18494</v>
      </c>
      <c r="AG11" s="17">
        <f t="shared" si="18"/>
        <v>210.10499999999999</v>
      </c>
      <c r="AH11" s="17">
        <f t="shared" si="19"/>
        <v>210.10499999999999</v>
      </c>
      <c r="AI11" s="20" t="s">
        <v>18494</v>
      </c>
      <c r="AJ11" s="10">
        <f t="shared" si="20"/>
        <v>250.3675125</v>
      </c>
      <c r="AK11" s="10">
        <f t="shared" si="22"/>
        <v>30.450000000000003</v>
      </c>
      <c r="AL11" s="10">
        <f t="shared" si="23"/>
        <v>289.27499999999998</v>
      </c>
    </row>
    <row r="12" spans="1:38" x14ac:dyDescent="0.25">
      <c r="A12" s="25" t="s">
        <v>7395</v>
      </c>
      <c r="B12" s="25" t="s">
        <v>210</v>
      </c>
      <c r="C12" s="25" t="s">
        <v>10</v>
      </c>
      <c r="D12" s="25" t="s">
        <v>18493</v>
      </c>
      <c r="E12" s="25" t="s">
        <v>13746</v>
      </c>
      <c r="G12" s="14">
        <v>21.6</v>
      </c>
      <c r="H12" s="17">
        <f t="shared" si="0"/>
        <v>17.28</v>
      </c>
      <c r="I12" s="17">
        <f t="shared" si="1"/>
        <v>14.904</v>
      </c>
      <c r="J12" s="17">
        <f t="shared" si="2"/>
        <v>6.48</v>
      </c>
      <c r="K12" s="17">
        <f t="shared" si="3"/>
        <v>14.904</v>
      </c>
      <c r="L12" s="17">
        <f t="shared" si="4"/>
        <v>17.28</v>
      </c>
      <c r="M12" s="18">
        <f t="shared" si="5"/>
        <v>2.16</v>
      </c>
      <c r="N12" s="18" t="s">
        <v>18494</v>
      </c>
      <c r="O12" s="17">
        <f t="shared" si="6"/>
        <v>14.904</v>
      </c>
      <c r="P12" s="17">
        <f t="shared" si="7"/>
        <v>15.12</v>
      </c>
      <c r="Q12" s="17">
        <f t="shared" si="8"/>
        <v>17.28</v>
      </c>
      <c r="R12" s="18" t="s">
        <v>18494</v>
      </c>
      <c r="S12" s="18" t="s">
        <v>18494</v>
      </c>
      <c r="T12" s="17">
        <f t="shared" si="9"/>
        <v>14.904</v>
      </c>
      <c r="U12" s="17">
        <f t="shared" si="10"/>
        <v>19.440000000000001</v>
      </c>
      <c r="V12" s="17">
        <f t="shared" si="11"/>
        <v>14.904</v>
      </c>
      <c r="W12" s="17">
        <f t="shared" si="12"/>
        <v>13.517280000000001</v>
      </c>
      <c r="X12" s="17">
        <f t="shared" si="13"/>
        <v>14.08104</v>
      </c>
      <c r="Y12" s="18" t="s">
        <v>18494</v>
      </c>
      <c r="Z12" s="17">
        <f t="shared" si="14"/>
        <v>14.904</v>
      </c>
      <c r="AA12" s="18">
        <f t="shared" si="15"/>
        <v>18.36</v>
      </c>
      <c r="AB12" s="18" t="s">
        <v>18494</v>
      </c>
      <c r="AC12" s="17">
        <f t="shared" si="16"/>
        <v>14.904</v>
      </c>
      <c r="AD12" s="17">
        <f t="shared" si="21"/>
        <v>20.52</v>
      </c>
      <c r="AE12" s="21">
        <f t="shared" si="24"/>
        <v>15.12</v>
      </c>
      <c r="AF12" s="18" t="s">
        <v>18494</v>
      </c>
      <c r="AG12" s="17">
        <f t="shared" si="18"/>
        <v>14.904</v>
      </c>
      <c r="AH12" s="17">
        <f t="shared" si="19"/>
        <v>14.904</v>
      </c>
      <c r="AI12" s="20" t="s">
        <v>18494</v>
      </c>
      <c r="AJ12" s="10">
        <f t="shared" si="20"/>
        <v>17.760060000000003</v>
      </c>
      <c r="AK12" s="10">
        <f t="shared" si="22"/>
        <v>2.16</v>
      </c>
      <c r="AL12" s="10">
        <f t="shared" si="23"/>
        <v>20.52</v>
      </c>
    </row>
    <row r="13" spans="1:38" x14ac:dyDescent="0.25">
      <c r="A13" s="25" t="s">
        <v>7521</v>
      </c>
      <c r="B13" s="25" t="s">
        <v>399</v>
      </c>
      <c r="C13" s="25" t="s">
        <v>10</v>
      </c>
      <c r="D13" s="25" t="s">
        <v>18493</v>
      </c>
      <c r="E13" s="25" t="s">
        <v>13895</v>
      </c>
      <c r="G13" s="14">
        <v>150</v>
      </c>
      <c r="H13" s="17">
        <f t="shared" si="0"/>
        <v>120</v>
      </c>
      <c r="I13" s="17">
        <f t="shared" si="1"/>
        <v>103.49999999999999</v>
      </c>
      <c r="J13" s="17">
        <f t="shared" si="2"/>
        <v>45</v>
      </c>
      <c r="K13" s="17">
        <f t="shared" si="3"/>
        <v>103.49999999999999</v>
      </c>
      <c r="L13" s="17">
        <f t="shared" si="4"/>
        <v>120</v>
      </c>
      <c r="M13" s="18">
        <f t="shared" si="5"/>
        <v>15</v>
      </c>
      <c r="N13" s="18" t="s">
        <v>18494</v>
      </c>
      <c r="O13" s="17">
        <f t="shared" si="6"/>
        <v>103.49999999999999</v>
      </c>
      <c r="P13" s="17">
        <f t="shared" si="7"/>
        <v>105</v>
      </c>
      <c r="Q13" s="17">
        <f t="shared" si="8"/>
        <v>120</v>
      </c>
      <c r="R13" s="18" t="s">
        <v>18494</v>
      </c>
      <c r="S13" s="18" t="s">
        <v>18494</v>
      </c>
      <c r="T13" s="17">
        <f t="shared" si="9"/>
        <v>103.49999999999999</v>
      </c>
      <c r="U13" s="17">
        <f t="shared" si="10"/>
        <v>135</v>
      </c>
      <c r="V13" s="17">
        <f t="shared" si="11"/>
        <v>103.49999999999999</v>
      </c>
      <c r="W13" s="17">
        <f t="shared" si="12"/>
        <v>93.87</v>
      </c>
      <c r="X13" s="17">
        <f t="shared" si="13"/>
        <v>97.784999999999982</v>
      </c>
      <c r="Y13" s="18" t="s">
        <v>18494</v>
      </c>
      <c r="Z13" s="17">
        <f t="shared" si="14"/>
        <v>103.49999999999999</v>
      </c>
      <c r="AA13" s="18">
        <f t="shared" si="15"/>
        <v>127.5</v>
      </c>
      <c r="AB13" s="18" t="s">
        <v>18494</v>
      </c>
      <c r="AC13" s="17">
        <f t="shared" si="16"/>
        <v>103.49999999999999</v>
      </c>
      <c r="AD13" s="17">
        <f t="shared" si="21"/>
        <v>142.5</v>
      </c>
      <c r="AE13" s="21">
        <f t="shared" si="24"/>
        <v>105</v>
      </c>
      <c r="AF13" s="18" t="s">
        <v>18494</v>
      </c>
      <c r="AG13" s="17">
        <f t="shared" si="18"/>
        <v>103.49999999999999</v>
      </c>
      <c r="AH13" s="17">
        <f t="shared" si="19"/>
        <v>103.49999999999999</v>
      </c>
      <c r="AI13" s="20" t="s">
        <v>18494</v>
      </c>
      <c r="AJ13" s="10">
        <f t="shared" si="20"/>
        <v>123.33374999999999</v>
      </c>
      <c r="AK13" s="10">
        <f t="shared" si="22"/>
        <v>15</v>
      </c>
      <c r="AL13" s="10">
        <f t="shared" si="23"/>
        <v>142.5</v>
      </c>
    </row>
    <row r="14" spans="1:38" x14ac:dyDescent="0.25">
      <c r="A14" s="25" t="s">
        <v>7396</v>
      </c>
      <c r="B14" s="25" t="s">
        <v>211</v>
      </c>
      <c r="C14" s="25" t="s">
        <v>10</v>
      </c>
      <c r="D14" s="25" t="s">
        <v>18493</v>
      </c>
      <c r="E14" s="25" t="s">
        <v>13749</v>
      </c>
      <c r="G14" s="14">
        <v>163.19999999999999</v>
      </c>
      <c r="H14" s="17">
        <f t="shared" si="0"/>
        <v>130.56</v>
      </c>
      <c r="I14" s="17">
        <f t="shared" si="1"/>
        <v>112.60799999999999</v>
      </c>
      <c r="J14" s="17">
        <f t="shared" si="2"/>
        <v>48.959999999999994</v>
      </c>
      <c r="K14" s="17">
        <f t="shared" si="3"/>
        <v>112.60799999999999</v>
      </c>
      <c r="L14" s="17">
        <f t="shared" si="4"/>
        <v>130.56</v>
      </c>
      <c r="M14" s="18">
        <f t="shared" si="5"/>
        <v>16.32</v>
      </c>
      <c r="N14" s="18" t="s">
        <v>18494</v>
      </c>
      <c r="O14" s="17">
        <f t="shared" si="6"/>
        <v>112.60799999999999</v>
      </c>
      <c r="P14" s="17">
        <f t="shared" si="7"/>
        <v>114.23999999999998</v>
      </c>
      <c r="Q14" s="17">
        <f t="shared" si="8"/>
        <v>130.56</v>
      </c>
      <c r="R14" s="18" t="s">
        <v>18494</v>
      </c>
      <c r="S14" s="18" t="s">
        <v>18494</v>
      </c>
      <c r="T14" s="17">
        <f t="shared" si="9"/>
        <v>112.60799999999999</v>
      </c>
      <c r="U14" s="17">
        <f t="shared" si="10"/>
        <v>146.88</v>
      </c>
      <c r="V14" s="17">
        <f t="shared" si="11"/>
        <v>112.60799999999999</v>
      </c>
      <c r="W14" s="17">
        <f t="shared" si="12"/>
        <v>102.13056</v>
      </c>
      <c r="X14" s="17">
        <f t="shared" si="13"/>
        <v>106.39007999999998</v>
      </c>
      <c r="Y14" s="18" t="s">
        <v>18494</v>
      </c>
      <c r="Z14" s="17">
        <f t="shared" si="14"/>
        <v>112.60799999999999</v>
      </c>
      <c r="AA14" s="18">
        <f t="shared" si="15"/>
        <v>138.72</v>
      </c>
      <c r="AB14" s="18" t="s">
        <v>18494</v>
      </c>
      <c r="AC14" s="17">
        <f t="shared" si="16"/>
        <v>112.60799999999999</v>
      </c>
      <c r="AD14" s="17">
        <f t="shared" si="21"/>
        <v>155.04</v>
      </c>
      <c r="AE14" s="21">
        <f t="shared" si="24"/>
        <v>114.23999999999998</v>
      </c>
      <c r="AF14" s="18" t="s">
        <v>18494</v>
      </c>
      <c r="AG14" s="17">
        <f t="shared" si="18"/>
        <v>112.60799999999999</v>
      </c>
      <c r="AH14" s="17">
        <f t="shared" si="19"/>
        <v>112.60799999999999</v>
      </c>
      <c r="AI14" s="20" t="s">
        <v>18494</v>
      </c>
      <c r="AJ14" s="10">
        <f t="shared" si="20"/>
        <v>134.18711999999999</v>
      </c>
      <c r="AK14" s="10">
        <f t="shared" si="22"/>
        <v>16.32</v>
      </c>
      <c r="AL14" s="10">
        <f t="shared" si="23"/>
        <v>155.04</v>
      </c>
    </row>
    <row r="15" spans="1:38" x14ac:dyDescent="0.25">
      <c r="A15" s="25" t="s">
        <v>7298</v>
      </c>
      <c r="B15" s="25" t="s">
        <v>79</v>
      </c>
      <c r="C15" s="25" t="s">
        <v>80</v>
      </c>
      <c r="D15" s="25" t="s">
        <v>18492</v>
      </c>
      <c r="E15" s="25" t="s">
        <v>13598</v>
      </c>
      <c r="G15" s="14">
        <v>17.75</v>
      </c>
      <c r="H15" s="17">
        <f t="shared" si="0"/>
        <v>14.200000000000001</v>
      </c>
      <c r="I15" s="17">
        <f t="shared" si="1"/>
        <v>12.247499999999999</v>
      </c>
      <c r="J15" s="17">
        <f t="shared" si="2"/>
        <v>5.3250000000000002</v>
      </c>
      <c r="K15" s="17">
        <f t="shared" si="3"/>
        <v>12.247499999999999</v>
      </c>
      <c r="L15" s="17">
        <f t="shared" si="4"/>
        <v>14.200000000000001</v>
      </c>
      <c r="M15" s="18">
        <f t="shared" si="5"/>
        <v>1.7750000000000001</v>
      </c>
      <c r="N15" s="18" t="s">
        <v>18494</v>
      </c>
      <c r="O15" s="17">
        <f t="shared" si="6"/>
        <v>12.247499999999999</v>
      </c>
      <c r="P15" s="17">
        <f t="shared" si="7"/>
        <v>12.424999999999999</v>
      </c>
      <c r="Q15" s="17">
        <f t="shared" si="8"/>
        <v>14.200000000000001</v>
      </c>
      <c r="R15" s="18" t="s">
        <v>18494</v>
      </c>
      <c r="S15" s="18" t="s">
        <v>18494</v>
      </c>
      <c r="T15" s="17">
        <f t="shared" si="9"/>
        <v>12.247499999999999</v>
      </c>
      <c r="U15" s="17">
        <f t="shared" si="10"/>
        <v>15.975</v>
      </c>
      <c r="V15" s="17">
        <f t="shared" si="11"/>
        <v>12.247499999999999</v>
      </c>
      <c r="W15" s="17">
        <f t="shared" si="12"/>
        <v>11.107950000000001</v>
      </c>
      <c r="X15" s="17">
        <f t="shared" si="13"/>
        <v>11.571224999999998</v>
      </c>
      <c r="Y15" s="18" t="s">
        <v>18494</v>
      </c>
      <c r="Z15" s="17">
        <f t="shared" si="14"/>
        <v>12.247499999999999</v>
      </c>
      <c r="AA15" s="18">
        <f t="shared" si="15"/>
        <v>15.0875</v>
      </c>
      <c r="AB15" s="18" t="s">
        <v>18494</v>
      </c>
      <c r="AC15" s="17">
        <f t="shared" si="16"/>
        <v>12.247499999999999</v>
      </c>
      <c r="AD15" s="17">
        <f t="shared" si="21"/>
        <v>16.862500000000001</v>
      </c>
      <c r="AE15" s="21">
        <f t="shared" si="24"/>
        <v>12.424999999999999</v>
      </c>
      <c r="AF15" s="18" t="s">
        <v>18494</v>
      </c>
      <c r="AG15" s="17">
        <f t="shared" si="18"/>
        <v>12.247499999999999</v>
      </c>
      <c r="AH15" s="17">
        <f t="shared" si="19"/>
        <v>12.247499999999999</v>
      </c>
      <c r="AI15" s="20" t="s">
        <v>18494</v>
      </c>
      <c r="AJ15" s="10">
        <f t="shared" si="20"/>
        <v>14.59449375</v>
      </c>
      <c r="AK15" s="10">
        <f t="shared" si="22"/>
        <v>1.7750000000000001</v>
      </c>
      <c r="AL15" s="10">
        <f t="shared" si="23"/>
        <v>16.862500000000001</v>
      </c>
    </row>
    <row r="16" spans="1:38" x14ac:dyDescent="0.25">
      <c r="A16" s="25" t="s">
        <v>7306</v>
      </c>
      <c r="B16" s="25" t="s">
        <v>91</v>
      </c>
      <c r="C16" s="25" t="s">
        <v>80</v>
      </c>
      <c r="D16" s="25" t="s">
        <v>18492</v>
      </c>
      <c r="E16" s="25" t="s">
        <v>13616</v>
      </c>
      <c r="G16" s="14">
        <v>488.2</v>
      </c>
      <c r="H16" s="17">
        <f t="shared" si="0"/>
        <v>390.56</v>
      </c>
      <c r="I16" s="17">
        <f t="shared" si="1"/>
        <v>336.85799999999995</v>
      </c>
      <c r="J16" s="17">
        <f t="shared" si="2"/>
        <v>146.45999999999998</v>
      </c>
      <c r="K16" s="17">
        <f t="shared" si="3"/>
        <v>336.85799999999995</v>
      </c>
      <c r="L16" s="17">
        <f t="shared" si="4"/>
        <v>390.56</v>
      </c>
      <c r="M16" s="18">
        <f t="shared" si="5"/>
        <v>48.82</v>
      </c>
      <c r="N16" s="18" t="s">
        <v>18494</v>
      </c>
      <c r="O16" s="17">
        <f t="shared" si="6"/>
        <v>336.85799999999995</v>
      </c>
      <c r="P16" s="17">
        <f t="shared" si="7"/>
        <v>341.73999999999995</v>
      </c>
      <c r="Q16" s="17">
        <f t="shared" si="8"/>
        <v>390.56</v>
      </c>
      <c r="R16" s="18" t="s">
        <v>18494</v>
      </c>
      <c r="S16" s="18" t="s">
        <v>18494</v>
      </c>
      <c r="T16" s="17">
        <f t="shared" si="9"/>
        <v>336.85799999999995</v>
      </c>
      <c r="U16" s="17">
        <f t="shared" si="10"/>
        <v>439.38</v>
      </c>
      <c r="V16" s="17">
        <f t="shared" si="11"/>
        <v>336.85799999999995</v>
      </c>
      <c r="W16" s="17">
        <f t="shared" si="12"/>
        <v>305.51555999999999</v>
      </c>
      <c r="X16" s="17">
        <f t="shared" si="13"/>
        <v>318.25757999999996</v>
      </c>
      <c r="Y16" s="18" t="s">
        <v>18494</v>
      </c>
      <c r="Z16" s="17">
        <f t="shared" si="14"/>
        <v>336.85799999999995</v>
      </c>
      <c r="AA16" s="18">
        <f t="shared" si="15"/>
        <v>414.96999999999997</v>
      </c>
      <c r="AB16" s="18" t="s">
        <v>18494</v>
      </c>
      <c r="AC16" s="17">
        <f t="shared" si="16"/>
        <v>336.85799999999995</v>
      </c>
      <c r="AD16" s="17">
        <f t="shared" si="21"/>
        <v>463.78999999999996</v>
      </c>
      <c r="AE16" s="21">
        <f t="shared" si="24"/>
        <v>341.73999999999995</v>
      </c>
      <c r="AF16" s="18" t="s">
        <v>18494</v>
      </c>
      <c r="AG16" s="17">
        <f t="shared" si="18"/>
        <v>336.85799999999995</v>
      </c>
      <c r="AH16" s="17">
        <f t="shared" si="19"/>
        <v>336.85799999999995</v>
      </c>
      <c r="AI16" s="20" t="s">
        <v>18494</v>
      </c>
      <c r="AJ16" s="10">
        <f t="shared" si="20"/>
        <v>401.41024499999997</v>
      </c>
      <c r="AK16" s="10">
        <f t="shared" si="22"/>
        <v>48.82</v>
      </c>
      <c r="AL16" s="10">
        <f t="shared" si="23"/>
        <v>463.78999999999996</v>
      </c>
    </row>
    <row r="17" spans="1:38" x14ac:dyDescent="0.25">
      <c r="A17" s="25" t="s">
        <v>7756</v>
      </c>
      <c r="B17" s="25" t="s">
        <v>247</v>
      </c>
      <c r="C17" s="25" t="s">
        <v>80</v>
      </c>
      <c r="D17" s="25" t="s">
        <v>18492</v>
      </c>
      <c r="E17" s="25" t="s">
        <v>14195</v>
      </c>
      <c r="G17" s="14">
        <v>140.19999999999999</v>
      </c>
      <c r="H17" s="17">
        <f t="shared" si="0"/>
        <v>112.16</v>
      </c>
      <c r="I17" s="17">
        <f t="shared" si="1"/>
        <v>96.737999999999985</v>
      </c>
      <c r="J17" s="17">
        <f t="shared" si="2"/>
        <v>42.059999999999995</v>
      </c>
      <c r="K17" s="17">
        <f t="shared" si="3"/>
        <v>96.737999999999985</v>
      </c>
      <c r="L17" s="17">
        <f t="shared" si="4"/>
        <v>112.16</v>
      </c>
      <c r="M17" s="18">
        <f t="shared" si="5"/>
        <v>14.02</v>
      </c>
      <c r="N17" s="18" t="s">
        <v>18494</v>
      </c>
      <c r="O17" s="17">
        <f t="shared" si="6"/>
        <v>96.737999999999985</v>
      </c>
      <c r="P17" s="17">
        <f t="shared" si="7"/>
        <v>98.139999999999986</v>
      </c>
      <c r="Q17" s="17">
        <f t="shared" si="8"/>
        <v>112.16</v>
      </c>
      <c r="R17" s="18" t="s">
        <v>18494</v>
      </c>
      <c r="S17" s="18" t="s">
        <v>18494</v>
      </c>
      <c r="T17" s="17">
        <f t="shared" si="9"/>
        <v>96.737999999999985</v>
      </c>
      <c r="U17" s="17">
        <f t="shared" si="10"/>
        <v>126.17999999999999</v>
      </c>
      <c r="V17" s="17">
        <f t="shared" si="11"/>
        <v>96.737999999999985</v>
      </c>
      <c r="W17" s="17">
        <f t="shared" si="12"/>
        <v>87.737160000000003</v>
      </c>
      <c r="X17" s="17">
        <f t="shared" si="13"/>
        <v>91.396379999999979</v>
      </c>
      <c r="Y17" s="18" t="s">
        <v>18494</v>
      </c>
      <c r="Z17" s="17">
        <f t="shared" si="14"/>
        <v>96.737999999999985</v>
      </c>
      <c r="AA17" s="18">
        <f t="shared" si="15"/>
        <v>119.16999999999999</v>
      </c>
      <c r="AB17" s="18" t="s">
        <v>18494</v>
      </c>
      <c r="AC17" s="17">
        <f t="shared" si="16"/>
        <v>96.737999999999985</v>
      </c>
      <c r="AD17" s="17">
        <f t="shared" si="21"/>
        <v>133.18999999999997</v>
      </c>
      <c r="AE17" s="21">
        <f t="shared" si="24"/>
        <v>98.139999999999986</v>
      </c>
      <c r="AF17" s="18" t="s">
        <v>18494</v>
      </c>
      <c r="AG17" s="17">
        <f t="shared" si="18"/>
        <v>96.737999999999985</v>
      </c>
      <c r="AH17" s="17">
        <f t="shared" si="19"/>
        <v>96.737999999999985</v>
      </c>
      <c r="AI17" s="20" t="s">
        <v>18494</v>
      </c>
      <c r="AJ17" s="10">
        <f t="shared" si="20"/>
        <v>115.27594499999999</v>
      </c>
      <c r="AK17" s="10">
        <f t="shared" si="22"/>
        <v>14.02</v>
      </c>
      <c r="AL17" s="10">
        <f t="shared" si="23"/>
        <v>133.18999999999997</v>
      </c>
    </row>
    <row r="18" spans="1:38" x14ac:dyDescent="0.25">
      <c r="A18" s="25" t="s">
        <v>7540</v>
      </c>
      <c r="B18" s="25" t="s">
        <v>436</v>
      </c>
      <c r="C18" s="25" t="s">
        <v>83</v>
      </c>
      <c r="D18" s="25" t="s">
        <v>18492</v>
      </c>
      <c r="E18" s="25" t="s">
        <v>13915</v>
      </c>
      <c r="G18" s="14">
        <v>82.7</v>
      </c>
      <c r="H18" s="17">
        <f t="shared" si="0"/>
        <v>66.160000000000011</v>
      </c>
      <c r="I18" s="17">
        <f t="shared" si="1"/>
        <v>57.062999999999995</v>
      </c>
      <c r="J18" s="17">
        <f t="shared" si="2"/>
        <v>24.81</v>
      </c>
      <c r="K18" s="17">
        <f t="shared" si="3"/>
        <v>57.062999999999995</v>
      </c>
      <c r="L18" s="17">
        <f t="shared" si="4"/>
        <v>66.160000000000011</v>
      </c>
      <c r="M18" s="18">
        <f t="shared" si="5"/>
        <v>8.2700000000000014</v>
      </c>
      <c r="N18" s="18" t="s">
        <v>18494</v>
      </c>
      <c r="O18" s="17">
        <f t="shared" si="6"/>
        <v>57.062999999999995</v>
      </c>
      <c r="P18" s="17">
        <f t="shared" si="7"/>
        <v>57.89</v>
      </c>
      <c r="Q18" s="17">
        <f t="shared" si="8"/>
        <v>66.160000000000011</v>
      </c>
      <c r="R18" s="18" t="s">
        <v>18494</v>
      </c>
      <c r="S18" s="18" t="s">
        <v>18494</v>
      </c>
      <c r="T18" s="17">
        <f t="shared" si="9"/>
        <v>57.062999999999995</v>
      </c>
      <c r="U18" s="17">
        <f t="shared" si="10"/>
        <v>74.430000000000007</v>
      </c>
      <c r="V18" s="17">
        <f t="shared" si="11"/>
        <v>57.062999999999995</v>
      </c>
      <c r="W18" s="17">
        <f t="shared" si="12"/>
        <v>51.753660000000004</v>
      </c>
      <c r="X18" s="17">
        <f t="shared" si="13"/>
        <v>53.912129999999998</v>
      </c>
      <c r="Y18" s="18" t="s">
        <v>18494</v>
      </c>
      <c r="Z18" s="17">
        <f t="shared" si="14"/>
        <v>57.062999999999995</v>
      </c>
      <c r="AA18" s="18">
        <f t="shared" si="15"/>
        <v>70.295000000000002</v>
      </c>
      <c r="AB18" s="18" t="s">
        <v>18494</v>
      </c>
      <c r="AC18" s="17">
        <f t="shared" si="16"/>
        <v>57.062999999999995</v>
      </c>
      <c r="AD18" s="17">
        <f t="shared" si="21"/>
        <v>78.564999999999998</v>
      </c>
      <c r="AE18" s="21">
        <f t="shared" si="24"/>
        <v>57.89</v>
      </c>
      <c r="AF18" s="18" t="s">
        <v>18494</v>
      </c>
      <c r="AG18" s="17">
        <f t="shared" si="18"/>
        <v>57.062999999999995</v>
      </c>
      <c r="AH18" s="17">
        <f t="shared" si="19"/>
        <v>57.062999999999995</v>
      </c>
      <c r="AI18" s="20" t="s">
        <v>18494</v>
      </c>
      <c r="AJ18" s="10">
        <f t="shared" si="20"/>
        <v>67.9980075</v>
      </c>
      <c r="AK18" s="10">
        <f t="shared" si="22"/>
        <v>8.2700000000000014</v>
      </c>
      <c r="AL18" s="10">
        <f t="shared" si="23"/>
        <v>78.564999999999998</v>
      </c>
    </row>
    <row r="19" spans="1:38" x14ac:dyDescent="0.25">
      <c r="A19" s="25" t="s">
        <v>7768</v>
      </c>
      <c r="B19" s="25" t="s">
        <v>677</v>
      </c>
      <c r="C19" s="25" t="s">
        <v>83</v>
      </c>
      <c r="D19" s="25" t="s">
        <v>18492</v>
      </c>
      <c r="E19" s="25" t="s">
        <v>14204</v>
      </c>
      <c r="G19" s="14">
        <v>103.2</v>
      </c>
      <c r="H19" s="17">
        <f t="shared" si="0"/>
        <v>82.56</v>
      </c>
      <c r="I19" s="17">
        <f t="shared" si="1"/>
        <v>71.207999999999998</v>
      </c>
      <c r="J19" s="17">
        <f t="shared" si="2"/>
        <v>30.96</v>
      </c>
      <c r="K19" s="17">
        <f t="shared" si="3"/>
        <v>71.207999999999998</v>
      </c>
      <c r="L19" s="17">
        <f t="shared" si="4"/>
        <v>82.56</v>
      </c>
      <c r="M19" s="18">
        <f t="shared" si="5"/>
        <v>10.32</v>
      </c>
      <c r="N19" s="18">
        <v>0</v>
      </c>
      <c r="O19" s="17">
        <f t="shared" si="6"/>
        <v>71.207999999999998</v>
      </c>
      <c r="P19" s="17">
        <f t="shared" si="7"/>
        <v>72.239999999999995</v>
      </c>
      <c r="Q19" s="17">
        <f t="shared" si="8"/>
        <v>82.56</v>
      </c>
      <c r="R19" s="18" t="s">
        <v>18494</v>
      </c>
      <c r="S19" s="18" t="s">
        <v>18494</v>
      </c>
      <c r="T19" s="17">
        <f t="shared" si="9"/>
        <v>71.207999999999998</v>
      </c>
      <c r="U19" s="17">
        <f t="shared" si="10"/>
        <v>92.88000000000001</v>
      </c>
      <c r="V19" s="17">
        <f t="shared" si="11"/>
        <v>71.207999999999998</v>
      </c>
      <c r="W19" s="17">
        <f t="shared" si="12"/>
        <v>64.582560000000001</v>
      </c>
      <c r="X19" s="17">
        <f t="shared" si="13"/>
        <v>67.276079999999993</v>
      </c>
      <c r="Y19" s="18" t="s">
        <v>18494</v>
      </c>
      <c r="Z19" s="17">
        <f t="shared" si="14"/>
        <v>71.207999999999998</v>
      </c>
      <c r="AA19" s="18">
        <f t="shared" si="15"/>
        <v>87.72</v>
      </c>
      <c r="AB19" s="18" t="s">
        <v>18494</v>
      </c>
      <c r="AC19" s="17">
        <f t="shared" si="16"/>
        <v>71.207999999999998</v>
      </c>
      <c r="AD19" s="17">
        <f t="shared" si="21"/>
        <v>98.039999999999992</v>
      </c>
      <c r="AE19" s="21">
        <f t="shared" si="24"/>
        <v>72.239999999999995</v>
      </c>
      <c r="AF19" s="18" t="s">
        <v>18494</v>
      </c>
      <c r="AG19" s="17">
        <f t="shared" si="18"/>
        <v>71.207999999999998</v>
      </c>
      <c r="AH19" s="17">
        <f t="shared" si="19"/>
        <v>71.207999999999998</v>
      </c>
      <c r="AI19" s="20" t="s">
        <v>18494</v>
      </c>
      <c r="AJ19" s="10">
        <f t="shared" si="20"/>
        <v>84.853620000000006</v>
      </c>
      <c r="AK19" s="10">
        <f t="shared" si="22"/>
        <v>0</v>
      </c>
      <c r="AL19" s="10">
        <f t="shared" si="23"/>
        <v>98.039999999999992</v>
      </c>
    </row>
    <row r="20" spans="1:38" x14ac:dyDescent="0.25">
      <c r="A20" s="25" t="s">
        <v>7315</v>
      </c>
      <c r="B20" s="25" t="s">
        <v>101</v>
      </c>
      <c r="C20" s="25" t="s">
        <v>83</v>
      </c>
      <c r="D20" s="25" t="s">
        <v>18492</v>
      </c>
      <c r="E20" s="25" t="s">
        <v>13631</v>
      </c>
      <c r="G20" s="14">
        <v>203</v>
      </c>
      <c r="H20" s="17">
        <v>245</v>
      </c>
      <c r="I20" s="17">
        <f t="shared" si="1"/>
        <v>140.07</v>
      </c>
      <c r="J20" s="17">
        <f t="shared" si="2"/>
        <v>60.9</v>
      </c>
      <c r="K20" s="17">
        <f t="shared" si="3"/>
        <v>140.07</v>
      </c>
      <c r="L20" s="17">
        <f t="shared" si="4"/>
        <v>162.4</v>
      </c>
      <c r="M20" s="18">
        <f t="shared" si="5"/>
        <v>20.3</v>
      </c>
      <c r="N20" s="18">
        <v>371</v>
      </c>
      <c r="O20" s="17">
        <f t="shared" si="6"/>
        <v>140.07</v>
      </c>
      <c r="P20" s="17">
        <f t="shared" si="7"/>
        <v>142.1</v>
      </c>
      <c r="Q20" s="17">
        <f t="shared" si="8"/>
        <v>162.4</v>
      </c>
      <c r="R20" s="18" t="s">
        <v>18494</v>
      </c>
      <c r="S20" s="18" t="s">
        <v>18494</v>
      </c>
      <c r="T20" s="17">
        <f t="shared" si="9"/>
        <v>140.07</v>
      </c>
      <c r="U20" s="17">
        <f t="shared" si="10"/>
        <v>182.70000000000002</v>
      </c>
      <c r="V20" s="17">
        <f t="shared" si="11"/>
        <v>140.07</v>
      </c>
      <c r="W20" s="17">
        <f t="shared" si="12"/>
        <v>127.03740000000001</v>
      </c>
      <c r="X20" s="17">
        <f t="shared" si="13"/>
        <v>132.33569999999997</v>
      </c>
      <c r="Y20" s="18" t="s">
        <v>18494</v>
      </c>
      <c r="Z20" s="17">
        <f t="shared" si="14"/>
        <v>140.07</v>
      </c>
      <c r="AA20" s="18">
        <f t="shared" si="15"/>
        <v>172.54999999999998</v>
      </c>
      <c r="AB20" s="18" t="s">
        <v>18494</v>
      </c>
      <c r="AC20" s="17">
        <f t="shared" si="16"/>
        <v>140.07</v>
      </c>
      <c r="AD20" s="17">
        <f t="shared" si="21"/>
        <v>192.85</v>
      </c>
      <c r="AE20" s="21">
        <v>269</v>
      </c>
      <c r="AF20" s="18" t="s">
        <v>18494</v>
      </c>
      <c r="AG20" s="17">
        <f t="shared" si="18"/>
        <v>140.07</v>
      </c>
      <c r="AH20" s="17">
        <f t="shared" si="19"/>
        <v>140.07</v>
      </c>
      <c r="AI20" s="20" t="s">
        <v>18494</v>
      </c>
      <c r="AJ20" s="10">
        <f t="shared" si="20"/>
        <v>166.911675</v>
      </c>
      <c r="AK20" s="10">
        <f t="shared" si="22"/>
        <v>20.3</v>
      </c>
      <c r="AL20" s="10">
        <f t="shared" si="23"/>
        <v>371</v>
      </c>
    </row>
    <row r="21" spans="1:38" x14ac:dyDescent="0.25">
      <c r="A21" s="25" t="s">
        <v>7562</v>
      </c>
      <c r="B21" s="25" t="s">
        <v>461</v>
      </c>
      <c r="C21" s="25" t="s">
        <v>83</v>
      </c>
      <c r="D21" s="25" t="s">
        <v>18492</v>
      </c>
      <c r="E21" s="25" t="s">
        <v>13940</v>
      </c>
      <c r="G21" s="14">
        <v>406</v>
      </c>
      <c r="H21" s="17">
        <v>331</v>
      </c>
      <c r="I21" s="17">
        <f t="shared" si="1"/>
        <v>280.14</v>
      </c>
      <c r="J21" s="17">
        <f t="shared" si="2"/>
        <v>121.8</v>
      </c>
      <c r="K21" s="17">
        <f t="shared" si="3"/>
        <v>280.14</v>
      </c>
      <c r="L21" s="17">
        <f t="shared" si="4"/>
        <v>324.8</v>
      </c>
      <c r="M21" s="18">
        <f t="shared" si="5"/>
        <v>40.6</v>
      </c>
      <c r="N21" s="18">
        <v>371</v>
      </c>
      <c r="O21" s="17">
        <f t="shared" si="6"/>
        <v>280.14</v>
      </c>
      <c r="P21" s="17">
        <f t="shared" si="7"/>
        <v>284.2</v>
      </c>
      <c r="Q21" s="17">
        <f t="shared" si="8"/>
        <v>324.8</v>
      </c>
      <c r="R21" s="18" t="s">
        <v>18494</v>
      </c>
      <c r="S21" s="18" t="s">
        <v>18494</v>
      </c>
      <c r="T21" s="17">
        <f t="shared" si="9"/>
        <v>280.14</v>
      </c>
      <c r="U21" s="17">
        <f t="shared" si="10"/>
        <v>365.40000000000003</v>
      </c>
      <c r="V21" s="17">
        <f t="shared" si="11"/>
        <v>280.14</v>
      </c>
      <c r="W21" s="17">
        <f t="shared" si="12"/>
        <v>254.07480000000001</v>
      </c>
      <c r="X21" s="17">
        <f t="shared" si="13"/>
        <v>264.67139999999995</v>
      </c>
      <c r="Y21" s="18" t="s">
        <v>18494</v>
      </c>
      <c r="Z21" s="17">
        <f t="shared" si="14"/>
        <v>280.14</v>
      </c>
      <c r="AA21" s="18">
        <f t="shared" si="15"/>
        <v>345.09999999999997</v>
      </c>
      <c r="AB21" s="18" t="s">
        <v>18494</v>
      </c>
      <c r="AC21" s="17">
        <f t="shared" si="16"/>
        <v>280.14</v>
      </c>
      <c r="AD21" s="17">
        <f t="shared" si="21"/>
        <v>385.7</v>
      </c>
      <c r="AE21" s="21">
        <v>568</v>
      </c>
      <c r="AF21" s="18" t="s">
        <v>18494</v>
      </c>
      <c r="AG21" s="17">
        <f t="shared" si="18"/>
        <v>280.14</v>
      </c>
      <c r="AH21" s="17">
        <f t="shared" si="19"/>
        <v>280.14</v>
      </c>
      <c r="AI21" s="20" t="s">
        <v>18494</v>
      </c>
      <c r="AJ21" s="10">
        <f t="shared" si="20"/>
        <v>333.82335</v>
      </c>
      <c r="AK21" s="10">
        <f t="shared" si="22"/>
        <v>40.6</v>
      </c>
      <c r="AL21" s="10">
        <f t="shared" si="23"/>
        <v>568</v>
      </c>
    </row>
    <row r="22" spans="1:38" x14ac:dyDescent="0.25">
      <c r="A22" s="25" t="s">
        <v>7769</v>
      </c>
      <c r="B22" s="25" t="s">
        <v>678</v>
      </c>
      <c r="C22" s="25" t="s">
        <v>83</v>
      </c>
      <c r="D22" s="25" t="s">
        <v>18492</v>
      </c>
      <c r="E22" s="25" t="s">
        <v>14206</v>
      </c>
      <c r="G22" s="14">
        <v>609</v>
      </c>
      <c r="H22" s="17">
        <v>564</v>
      </c>
      <c r="I22" s="17">
        <f t="shared" si="1"/>
        <v>420.21</v>
      </c>
      <c r="J22" s="17">
        <f t="shared" si="2"/>
        <v>182.7</v>
      </c>
      <c r="K22" s="17">
        <f t="shared" si="3"/>
        <v>420.21</v>
      </c>
      <c r="L22" s="17">
        <f t="shared" si="4"/>
        <v>487.20000000000005</v>
      </c>
      <c r="M22" s="18">
        <f t="shared" si="5"/>
        <v>60.900000000000006</v>
      </c>
      <c r="N22" s="18">
        <v>796</v>
      </c>
      <c r="O22" s="17">
        <f t="shared" si="6"/>
        <v>420.21</v>
      </c>
      <c r="P22" s="17">
        <f t="shared" si="7"/>
        <v>426.29999999999995</v>
      </c>
      <c r="Q22" s="17">
        <f t="shared" si="8"/>
        <v>487.20000000000005</v>
      </c>
      <c r="R22" s="18" t="s">
        <v>18494</v>
      </c>
      <c r="S22" s="18" t="s">
        <v>18494</v>
      </c>
      <c r="T22" s="17">
        <f t="shared" si="9"/>
        <v>420.21</v>
      </c>
      <c r="U22" s="17">
        <f t="shared" si="10"/>
        <v>548.1</v>
      </c>
      <c r="V22" s="17">
        <f t="shared" si="11"/>
        <v>420.21</v>
      </c>
      <c r="W22" s="17">
        <f t="shared" si="12"/>
        <v>381.11220000000003</v>
      </c>
      <c r="X22" s="17">
        <f t="shared" si="13"/>
        <v>397.00709999999998</v>
      </c>
      <c r="Y22" s="18" t="s">
        <v>18494</v>
      </c>
      <c r="Z22" s="17">
        <f t="shared" si="14"/>
        <v>420.21</v>
      </c>
      <c r="AA22" s="18">
        <f t="shared" si="15"/>
        <v>517.65</v>
      </c>
      <c r="AB22" s="18" t="s">
        <v>18494</v>
      </c>
      <c r="AC22" s="17">
        <f t="shared" si="16"/>
        <v>420.21</v>
      </c>
      <c r="AD22" s="17">
        <f t="shared" si="21"/>
        <v>578.54999999999995</v>
      </c>
      <c r="AE22" s="21">
        <v>1134</v>
      </c>
      <c r="AF22" s="18" t="s">
        <v>18494</v>
      </c>
      <c r="AG22" s="17">
        <f t="shared" si="18"/>
        <v>420.21</v>
      </c>
      <c r="AH22" s="17">
        <f t="shared" si="19"/>
        <v>420.21</v>
      </c>
      <c r="AI22" s="20" t="s">
        <v>18494</v>
      </c>
      <c r="AJ22" s="10">
        <f t="shared" si="20"/>
        <v>500.73502500000001</v>
      </c>
      <c r="AK22" s="10">
        <f t="shared" si="22"/>
        <v>60.900000000000006</v>
      </c>
      <c r="AL22" s="10">
        <f t="shared" si="23"/>
        <v>1134</v>
      </c>
    </row>
    <row r="23" spans="1:38" x14ac:dyDescent="0.25">
      <c r="A23" s="25" t="s">
        <v>7563</v>
      </c>
      <c r="B23" s="25" t="s">
        <v>462</v>
      </c>
      <c r="C23" s="25" t="s">
        <v>83</v>
      </c>
      <c r="D23" s="25" t="s">
        <v>18492</v>
      </c>
      <c r="E23" s="25" t="s">
        <v>13942</v>
      </c>
      <c r="G23" s="14">
        <v>812</v>
      </c>
      <c r="H23" s="17">
        <v>845</v>
      </c>
      <c r="I23" s="17">
        <f t="shared" si="1"/>
        <v>560.28</v>
      </c>
      <c r="J23" s="17">
        <f t="shared" si="2"/>
        <v>243.6</v>
      </c>
      <c r="K23" s="17">
        <f t="shared" si="3"/>
        <v>560.28</v>
      </c>
      <c r="L23" s="17">
        <f t="shared" si="4"/>
        <v>649.6</v>
      </c>
      <c r="M23" s="18">
        <f t="shared" si="5"/>
        <v>81.2</v>
      </c>
      <c r="N23" s="18">
        <v>796</v>
      </c>
      <c r="O23" s="17">
        <f t="shared" si="6"/>
        <v>560.28</v>
      </c>
      <c r="P23" s="17">
        <f t="shared" si="7"/>
        <v>568.4</v>
      </c>
      <c r="Q23" s="17">
        <f t="shared" si="8"/>
        <v>649.6</v>
      </c>
      <c r="R23" s="18" t="s">
        <v>18494</v>
      </c>
      <c r="S23" s="18" t="s">
        <v>18494</v>
      </c>
      <c r="T23" s="17">
        <f t="shared" si="9"/>
        <v>560.28</v>
      </c>
      <c r="U23" s="17">
        <f t="shared" si="10"/>
        <v>730.80000000000007</v>
      </c>
      <c r="V23" s="17">
        <f t="shared" si="11"/>
        <v>560.28</v>
      </c>
      <c r="W23" s="17">
        <f t="shared" si="12"/>
        <v>508.14960000000002</v>
      </c>
      <c r="X23" s="17">
        <f t="shared" si="13"/>
        <v>529.3427999999999</v>
      </c>
      <c r="Y23" s="18" t="s">
        <v>18494</v>
      </c>
      <c r="Z23" s="17">
        <f t="shared" si="14"/>
        <v>560.28</v>
      </c>
      <c r="AA23" s="18">
        <f t="shared" si="15"/>
        <v>690.19999999999993</v>
      </c>
      <c r="AB23" s="18" t="s">
        <v>18494</v>
      </c>
      <c r="AC23" s="17">
        <f t="shared" si="16"/>
        <v>560.28</v>
      </c>
      <c r="AD23" s="17">
        <f t="shared" si="21"/>
        <v>771.4</v>
      </c>
      <c r="AE23" s="21">
        <v>2298</v>
      </c>
      <c r="AF23" s="18" t="s">
        <v>18494</v>
      </c>
      <c r="AG23" s="17">
        <f t="shared" si="18"/>
        <v>560.28</v>
      </c>
      <c r="AH23" s="17">
        <f t="shared" si="19"/>
        <v>560.28</v>
      </c>
      <c r="AI23" s="20" t="s">
        <v>18494</v>
      </c>
      <c r="AJ23" s="10">
        <f t="shared" si="20"/>
        <v>667.64670000000001</v>
      </c>
      <c r="AK23" s="10">
        <f t="shared" si="22"/>
        <v>81.2</v>
      </c>
      <c r="AL23" s="10">
        <f t="shared" si="23"/>
        <v>2298</v>
      </c>
    </row>
    <row r="24" spans="1:38" x14ac:dyDescent="0.25">
      <c r="A24" s="25" t="s">
        <v>7564</v>
      </c>
      <c r="B24" s="25" t="s">
        <v>463</v>
      </c>
      <c r="C24" s="25" t="s">
        <v>83</v>
      </c>
      <c r="D24" s="25" t="s">
        <v>18492</v>
      </c>
      <c r="E24" s="25" t="s">
        <v>13944</v>
      </c>
      <c r="G24" s="14">
        <v>1015</v>
      </c>
      <c r="H24" s="17">
        <v>1267</v>
      </c>
      <c r="I24" s="17">
        <f t="shared" si="1"/>
        <v>700.34999999999991</v>
      </c>
      <c r="J24" s="17">
        <f t="shared" si="2"/>
        <v>304.5</v>
      </c>
      <c r="K24" s="17">
        <f t="shared" si="3"/>
        <v>700.34999999999991</v>
      </c>
      <c r="L24" s="17">
        <f t="shared" si="4"/>
        <v>812</v>
      </c>
      <c r="M24" s="18">
        <f t="shared" si="5"/>
        <v>101.5</v>
      </c>
      <c r="N24" s="18">
        <v>796</v>
      </c>
      <c r="O24" s="17">
        <f t="shared" si="6"/>
        <v>700.34999999999991</v>
      </c>
      <c r="P24" s="17">
        <f t="shared" si="7"/>
        <v>710.5</v>
      </c>
      <c r="Q24" s="17">
        <f t="shared" si="8"/>
        <v>812</v>
      </c>
      <c r="R24" s="18" t="s">
        <v>18494</v>
      </c>
      <c r="S24" s="18" t="s">
        <v>18494</v>
      </c>
      <c r="T24" s="17">
        <f t="shared" si="9"/>
        <v>700.34999999999991</v>
      </c>
      <c r="U24" s="17">
        <f t="shared" si="10"/>
        <v>913.5</v>
      </c>
      <c r="V24" s="17">
        <f t="shared" si="11"/>
        <v>700.34999999999991</v>
      </c>
      <c r="W24" s="17">
        <f t="shared" si="12"/>
        <v>635.18700000000001</v>
      </c>
      <c r="X24" s="17">
        <f t="shared" si="13"/>
        <v>661.67849999999987</v>
      </c>
      <c r="Y24" s="18" t="s">
        <v>18494</v>
      </c>
      <c r="Z24" s="17">
        <f t="shared" si="14"/>
        <v>700.34999999999991</v>
      </c>
      <c r="AA24" s="18">
        <f t="shared" si="15"/>
        <v>862.75</v>
      </c>
      <c r="AB24" s="18" t="s">
        <v>18494</v>
      </c>
      <c r="AC24" s="17">
        <f t="shared" si="16"/>
        <v>700.34999999999991</v>
      </c>
      <c r="AD24" s="17">
        <f t="shared" si="21"/>
        <v>964.25</v>
      </c>
      <c r="AE24" s="21">
        <v>3285</v>
      </c>
      <c r="AF24" s="18" t="s">
        <v>18494</v>
      </c>
      <c r="AG24" s="17">
        <f t="shared" si="18"/>
        <v>700.34999999999991</v>
      </c>
      <c r="AH24" s="17">
        <f t="shared" si="19"/>
        <v>700.34999999999991</v>
      </c>
      <c r="AI24" s="20" t="s">
        <v>18494</v>
      </c>
      <c r="AJ24" s="10">
        <f t="shared" si="20"/>
        <v>834.55837499999996</v>
      </c>
      <c r="AK24" s="10">
        <f t="shared" si="22"/>
        <v>101.5</v>
      </c>
      <c r="AL24" s="10">
        <f t="shared" si="23"/>
        <v>3285</v>
      </c>
    </row>
    <row r="25" spans="1:38" x14ac:dyDescent="0.25">
      <c r="A25" s="25" t="s">
        <v>7770</v>
      </c>
      <c r="B25" s="25" t="s">
        <v>679</v>
      </c>
      <c r="C25" s="25" t="s">
        <v>83</v>
      </c>
      <c r="D25" s="25" t="s">
        <v>18492</v>
      </c>
      <c r="E25" s="25" t="s">
        <v>13901</v>
      </c>
      <c r="G25" s="14">
        <v>58.15</v>
      </c>
      <c r="H25" s="17">
        <f t="shared" ref="H25:H56" si="25">G25*80%</f>
        <v>46.52</v>
      </c>
      <c r="I25" s="17">
        <f t="shared" si="1"/>
        <v>40.123499999999993</v>
      </c>
      <c r="J25" s="17">
        <f t="shared" si="2"/>
        <v>17.445</v>
      </c>
      <c r="K25" s="17">
        <f t="shared" si="3"/>
        <v>40.123499999999993</v>
      </c>
      <c r="L25" s="17">
        <f t="shared" si="4"/>
        <v>46.52</v>
      </c>
      <c r="M25" s="18">
        <f t="shared" si="5"/>
        <v>5.8150000000000004</v>
      </c>
      <c r="N25" s="18" t="s">
        <v>18494</v>
      </c>
      <c r="O25" s="17">
        <f t="shared" si="6"/>
        <v>40.123499999999993</v>
      </c>
      <c r="P25" s="17">
        <f t="shared" si="7"/>
        <v>40.704999999999998</v>
      </c>
      <c r="Q25" s="17">
        <f t="shared" si="8"/>
        <v>46.52</v>
      </c>
      <c r="R25" s="18" t="s">
        <v>18494</v>
      </c>
      <c r="S25" s="18" t="s">
        <v>18494</v>
      </c>
      <c r="T25" s="17">
        <f t="shared" si="9"/>
        <v>40.123499999999993</v>
      </c>
      <c r="U25" s="17">
        <f t="shared" si="10"/>
        <v>52.335000000000001</v>
      </c>
      <c r="V25" s="17">
        <f t="shared" si="11"/>
        <v>40.123499999999993</v>
      </c>
      <c r="W25" s="17">
        <f t="shared" si="12"/>
        <v>36.390270000000001</v>
      </c>
      <c r="X25" s="17">
        <f t="shared" si="13"/>
        <v>37.907984999999996</v>
      </c>
      <c r="Y25" s="18" t="s">
        <v>18494</v>
      </c>
      <c r="Z25" s="17">
        <f t="shared" si="14"/>
        <v>40.123499999999993</v>
      </c>
      <c r="AA25" s="18">
        <f t="shared" si="15"/>
        <v>49.427499999999995</v>
      </c>
      <c r="AB25" s="18" t="s">
        <v>18494</v>
      </c>
      <c r="AC25" s="17">
        <f t="shared" si="16"/>
        <v>40.123499999999993</v>
      </c>
      <c r="AD25" s="17">
        <f t="shared" si="21"/>
        <v>55.242499999999993</v>
      </c>
      <c r="AE25" s="19">
        <v>109</v>
      </c>
      <c r="AF25" s="18" t="s">
        <v>18494</v>
      </c>
      <c r="AG25" s="17">
        <f t="shared" si="18"/>
        <v>40.123499999999993</v>
      </c>
      <c r="AH25" s="17">
        <f t="shared" si="19"/>
        <v>40.123499999999993</v>
      </c>
      <c r="AI25" s="20" t="s">
        <v>18494</v>
      </c>
      <c r="AJ25" s="10">
        <f t="shared" si="20"/>
        <v>47.812383749999995</v>
      </c>
      <c r="AK25" s="10">
        <f t="shared" si="22"/>
        <v>5.8150000000000004</v>
      </c>
      <c r="AL25" s="10">
        <f t="shared" si="23"/>
        <v>109</v>
      </c>
    </row>
    <row r="26" spans="1:38" x14ac:dyDescent="0.25">
      <c r="A26" s="25" t="s">
        <v>7565</v>
      </c>
      <c r="B26" s="25" t="s">
        <v>464</v>
      </c>
      <c r="C26" s="25" t="s">
        <v>83</v>
      </c>
      <c r="D26" s="25" t="s">
        <v>18492</v>
      </c>
      <c r="E26" s="25" t="s">
        <v>13946</v>
      </c>
      <c r="G26" s="14">
        <v>40.65</v>
      </c>
      <c r="H26" s="17">
        <f t="shared" si="25"/>
        <v>32.520000000000003</v>
      </c>
      <c r="I26" s="17">
        <f t="shared" si="1"/>
        <v>28.048499999999997</v>
      </c>
      <c r="J26" s="17">
        <f t="shared" si="2"/>
        <v>12.194999999999999</v>
      </c>
      <c r="K26" s="17">
        <f t="shared" si="3"/>
        <v>28.048499999999997</v>
      </c>
      <c r="L26" s="17">
        <f t="shared" si="4"/>
        <v>32.520000000000003</v>
      </c>
      <c r="M26" s="18">
        <f t="shared" si="5"/>
        <v>4.0650000000000004</v>
      </c>
      <c r="N26" s="18" t="s">
        <v>18494</v>
      </c>
      <c r="O26" s="17">
        <f t="shared" si="6"/>
        <v>28.048499999999997</v>
      </c>
      <c r="P26" s="17">
        <f t="shared" si="7"/>
        <v>28.454999999999998</v>
      </c>
      <c r="Q26" s="17">
        <f t="shared" si="8"/>
        <v>32.520000000000003</v>
      </c>
      <c r="R26" s="18" t="s">
        <v>18494</v>
      </c>
      <c r="S26" s="18" t="s">
        <v>18494</v>
      </c>
      <c r="T26" s="17">
        <f t="shared" si="9"/>
        <v>28.048499999999997</v>
      </c>
      <c r="U26" s="17">
        <f t="shared" si="10"/>
        <v>36.585000000000001</v>
      </c>
      <c r="V26" s="17">
        <f t="shared" si="11"/>
        <v>28.048499999999997</v>
      </c>
      <c r="W26" s="17">
        <f t="shared" si="12"/>
        <v>25.438770000000002</v>
      </c>
      <c r="X26" s="17">
        <f t="shared" si="13"/>
        <v>26.499734999999998</v>
      </c>
      <c r="Y26" s="18" t="s">
        <v>18494</v>
      </c>
      <c r="Z26" s="17">
        <f t="shared" si="14"/>
        <v>28.048499999999997</v>
      </c>
      <c r="AA26" s="18">
        <f t="shared" si="15"/>
        <v>34.552499999999995</v>
      </c>
      <c r="AB26" s="18" t="s">
        <v>18494</v>
      </c>
      <c r="AC26" s="17">
        <f t="shared" si="16"/>
        <v>28.048499999999997</v>
      </c>
      <c r="AD26" s="17">
        <f t="shared" si="21"/>
        <v>38.6175</v>
      </c>
      <c r="AE26" s="19">
        <f t="shared" ref="AE26:AE57" si="26">G26*70%</f>
        <v>28.454999999999998</v>
      </c>
      <c r="AF26" s="18" t="s">
        <v>18494</v>
      </c>
      <c r="AG26" s="17">
        <f t="shared" si="18"/>
        <v>28.048499999999997</v>
      </c>
      <c r="AH26" s="17">
        <f t="shared" si="19"/>
        <v>28.048499999999997</v>
      </c>
      <c r="AI26" s="20" t="s">
        <v>18494</v>
      </c>
      <c r="AJ26" s="10">
        <f t="shared" si="20"/>
        <v>33.423446249999998</v>
      </c>
      <c r="AK26" s="10">
        <f t="shared" si="22"/>
        <v>4.0650000000000004</v>
      </c>
      <c r="AL26" s="10">
        <f t="shared" si="23"/>
        <v>38.6175</v>
      </c>
    </row>
    <row r="27" spans="1:38" x14ac:dyDescent="0.25">
      <c r="A27" s="25" t="s">
        <v>7566</v>
      </c>
      <c r="B27" s="25" t="s">
        <v>465</v>
      </c>
      <c r="C27" s="25" t="s">
        <v>83</v>
      </c>
      <c r="D27" s="25" t="s">
        <v>18492</v>
      </c>
      <c r="E27" s="25" t="s">
        <v>13948</v>
      </c>
      <c r="G27" s="14">
        <v>84.8</v>
      </c>
      <c r="H27" s="17">
        <f t="shared" si="25"/>
        <v>67.84</v>
      </c>
      <c r="I27" s="17">
        <f t="shared" si="1"/>
        <v>58.511999999999993</v>
      </c>
      <c r="J27" s="17">
        <f t="shared" si="2"/>
        <v>25.439999999999998</v>
      </c>
      <c r="K27" s="17">
        <f t="shared" si="3"/>
        <v>58.511999999999993</v>
      </c>
      <c r="L27" s="17">
        <f t="shared" si="4"/>
        <v>67.84</v>
      </c>
      <c r="M27" s="18">
        <f t="shared" si="5"/>
        <v>8.48</v>
      </c>
      <c r="N27" s="18" t="s">
        <v>18494</v>
      </c>
      <c r="O27" s="17">
        <f t="shared" si="6"/>
        <v>58.511999999999993</v>
      </c>
      <c r="P27" s="17">
        <f t="shared" si="7"/>
        <v>59.359999999999992</v>
      </c>
      <c r="Q27" s="17">
        <f t="shared" si="8"/>
        <v>67.84</v>
      </c>
      <c r="R27" s="18" t="s">
        <v>18494</v>
      </c>
      <c r="S27" s="18" t="s">
        <v>18494</v>
      </c>
      <c r="T27" s="17">
        <f t="shared" si="9"/>
        <v>58.511999999999993</v>
      </c>
      <c r="U27" s="17">
        <f t="shared" si="10"/>
        <v>76.319999999999993</v>
      </c>
      <c r="V27" s="17">
        <f t="shared" si="11"/>
        <v>58.511999999999993</v>
      </c>
      <c r="W27" s="17">
        <f t="shared" si="12"/>
        <v>53.067839999999997</v>
      </c>
      <c r="X27" s="17">
        <f t="shared" si="13"/>
        <v>55.281119999999994</v>
      </c>
      <c r="Y27" s="18" t="s">
        <v>18494</v>
      </c>
      <c r="Z27" s="17">
        <f t="shared" si="14"/>
        <v>58.511999999999993</v>
      </c>
      <c r="AA27" s="18">
        <f t="shared" si="15"/>
        <v>72.08</v>
      </c>
      <c r="AB27" s="18" t="s">
        <v>18494</v>
      </c>
      <c r="AC27" s="17">
        <f t="shared" si="16"/>
        <v>58.511999999999993</v>
      </c>
      <c r="AD27" s="17">
        <f t="shared" si="21"/>
        <v>80.559999999999988</v>
      </c>
      <c r="AE27" s="19">
        <f t="shared" si="26"/>
        <v>59.359999999999992</v>
      </c>
      <c r="AF27" s="18" t="s">
        <v>18494</v>
      </c>
      <c r="AG27" s="17">
        <f t="shared" si="18"/>
        <v>58.511999999999993</v>
      </c>
      <c r="AH27" s="17">
        <f t="shared" si="19"/>
        <v>58.511999999999993</v>
      </c>
      <c r="AI27" s="20" t="s">
        <v>18494</v>
      </c>
      <c r="AJ27" s="10">
        <f t="shared" si="20"/>
        <v>69.724679999999992</v>
      </c>
      <c r="AK27" s="10">
        <f t="shared" si="22"/>
        <v>8.48</v>
      </c>
      <c r="AL27" s="10">
        <f t="shared" si="23"/>
        <v>80.559999999999988</v>
      </c>
    </row>
    <row r="28" spans="1:38" x14ac:dyDescent="0.25">
      <c r="A28" s="25" t="s">
        <v>7316</v>
      </c>
      <c r="B28" s="25" t="s">
        <v>102</v>
      </c>
      <c r="C28" s="25" t="s">
        <v>83</v>
      </c>
      <c r="D28" s="25" t="s">
        <v>18492</v>
      </c>
      <c r="E28" s="25" t="s">
        <v>13634</v>
      </c>
      <c r="G28" s="14">
        <v>709.98</v>
      </c>
      <c r="H28" s="17">
        <f t="shared" si="25"/>
        <v>567.98400000000004</v>
      </c>
      <c r="I28" s="17">
        <f t="shared" si="1"/>
        <v>489.88619999999997</v>
      </c>
      <c r="J28" s="17">
        <f t="shared" si="2"/>
        <v>212.994</v>
      </c>
      <c r="K28" s="17">
        <f t="shared" si="3"/>
        <v>489.88619999999997</v>
      </c>
      <c r="L28" s="17">
        <f t="shared" si="4"/>
        <v>567.98400000000004</v>
      </c>
      <c r="M28" s="18">
        <f t="shared" si="5"/>
        <v>70.998000000000005</v>
      </c>
      <c r="N28" s="18" t="s">
        <v>18494</v>
      </c>
      <c r="O28" s="17">
        <f t="shared" si="6"/>
        <v>489.88619999999997</v>
      </c>
      <c r="P28" s="17">
        <f t="shared" si="7"/>
        <v>496.98599999999999</v>
      </c>
      <c r="Q28" s="17">
        <f t="shared" si="8"/>
        <v>567.98400000000004</v>
      </c>
      <c r="R28" s="18" t="s">
        <v>18494</v>
      </c>
      <c r="S28" s="18" t="s">
        <v>18494</v>
      </c>
      <c r="T28" s="17">
        <f t="shared" si="9"/>
        <v>489.88619999999997</v>
      </c>
      <c r="U28" s="17">
        <f t="shared" si="10"/>
        <v>638.98200000000008</v>
      </c>
      <c r="V28" s="17">
        <f t="shared" si="11"/>
        <v>489.88619999999997</v>
      </c>
      <c r="W28" s="17">
        <f t="shared" si="12"/>
        <v>444.30548400000004</v>
      </c>
      <c r="X28" s="17">
        <f t="shared" si="13"/>
        <v>462.83596199999994</v>
      </c>
      <c r="Y28" s="18" t="s">
        <v>18494</v>
      </c>
      <c r="Z28" s="17">
        <f t="shared" si="14"/>
        <v>489.88619999999997</v>
      </c>
      <c r="AA28" s="18">
        <f t="shared" si="15"/>
        <v>603.48299999999995</v>
      </c>
      <c r="AB28" s="18" t="s">
        <v>18494</v>
      </c>
      <c r="AC28" s="17">
        <f t="shared" si="16"/>
        <v>489.88619999999997</v>
      </c>
      <c r="AD28" s="17">
        <f t="shared" si="21"/>
        <v>674.48099999999999</v>
      </c>
      <c r="AE28" s="19">
        <f t="shared" si="26"/>
        <v>496.98599999999999</v>
      </c>
      <c r="AF28" s="18" t="s">
        <v>18494</v>
      </c>
      <c r="AG28" s="17">
        <f t="shared" si="18"/>
        <v>489.88619999999997</v>
      </c>
      <c r="AH28" s="17">
        <f t="shared" si="19"/>
        <v>489.88619999999997</v>
      </c>
      <c r="AI28" s="20" t="s">
        <v>18494</v>
      </c>
      <c r="AJ28" s="10">
        <f t="shared" si="20"/>
        <v>583.7633055</v>
      </c>
      <c r="AK28" s="10">
        <f t="shared" si="22"/>
        <v>70.998000000000005</v>
      </c>
      <c r="AL28" s="10">
        <f t="shared" si="23"/>
        <v>674.48099999999999</v>
      </c>
    </row>
    <row r="29" spans="1:38" x14ac:dyDescent="0.25">
      <c r="A29" s="25" t="s">
        <v>8010</v>
      </c>
      <c r="B29" s="25" t="s">
        <v>952</v>
      </c>
      <c r="C29" s="25" t="s">
        <v>83</v>
      </c>
      <c r="D29" s="25" t="s">
        <v>18492</v>
      </c>
      <c r="E29" s="25" t="s">
        <v>14523</v>
      </c>
      <c r="F29" s="25" t="s">
        <v>953</v>
      </c>
      <c r="G29" s="14">
        <v>105.04</v>
      </c>
      <c r="H29" s="17">
        <f t="shared" si="25"/>
        <v>84.032000000000011</v>
      </c>
      <c r="I29" s="17">
        <f t="shared" si="1"/>
        <v>72.477599999999995</v>
      </c>
      <c r="J29" s="17">
        <f t="shared" si="2"/>
        <v>31.512</v>
      </c>
      <c r="K29" s="17">
        <f t="shared" si="3"/>
        <v>72.477599999999995</v>
      </c>
      <c r="L29" s="17">
        <f t="shared" si="4"/>
        <v>84.032000000000011</v>
      </c>
      <c r="M29" s="18">
        <f t="shared" si="5"/>
        <v>10.504000000000001</v>
      </c>
      <c r="N29" s="18" t="s">
        <v>18494</v>
      </c>
      <c r="O29" s="17">
        <f t="shared" si="6"/>
        <v>72.477599999999995</v>
      </c>
      <c r="P29" s="17">
        <f t="shared" si="7"/>
        <v>73.528000000000006</v>
      </c>
      <c r="Q29" s="17">
        <f t="shared" si="8"/>
        <v>84.032000000000011</v>
      </c>
      <c r="R29" s="18" t="s">
        <v>18494</v>
      </c>
      <c r="S29" s="18" t="s">
        <v>18494</v>
      </c>
      <c r="T29" s="17">
        <f t="shared" si="9"/>
        <v>72.477599999999995</v>
      </c>
      <c r="U29" s="17">
        <f t="shared" si="10"/>
        <v>94.536000000000001</v>
      </c>
      <c r="V29" s="17">
        <f t="shared" si="11"/>
        <v>72.477599999999995</v>
      </c>
      <c r="W29" s="17">
        <f t="shared" si="12"/>
        <v>65.734032000000013</v>
      </c>
      <c r="X29" s="17">
        <f t="shared" si="13"/>
        <v>68.47557599999999</v>
      </c>
      <c r="Y29" s="18" t="s">
        <v>18494</v>
      </c>
      <c r="Z29" s="17">
        <f t="shared" si="14"/>
        <v>72.477599999999995</v>
      </c>
      <c r="AA29" s="18">
        <f t="shared" si="15"/>
        <v>89.284000000000006</v>
      </c>
      <c r="AB29" s="18" t="s">
        <v>18494</v>
      </c>
      <c r="AC29" s="17">
        <f t="shared" si="16"/>
        <v>72.477599999999995</v>
      </c>
      <c r="AD29" s="17">
        <f t="shared" si="21"/>
        <v>99.787999999999997</v>
      </c>
      <c r="AE29" s="19">
        <f t="shared" si="26"/>
        <v>73.528000000000006</v>
      </c>
      <c r="AF29" s="18" t="s">
        <v>18494</v>
      </c>
      <c r="AG29" s="17">
        <f t="shared" si="18"/>
        <v>72.477599999999995</v>
      </c>
      <c r="AH29" s="17">
        <f t="shared" si="19"/>
        <v>72.477599999999995</v>
      </c>
      <c r="AI29" s="20" t="s">
        <v>18494</v>
      </c>
      <c r="AJ29" s="10">
        <f t="shared" si="20"/>
        <v>86.366513999999995</v>
      </c>
      <c r="AK29" s="10">
        <f t="shared" si="22"/>
        <v>10.504000000000001</v>
      </c>
      <c r="AL29" s="10">
        <f t="shared" si="23"/>
        <v>99.787999999999997</v>
      </c>
    </row>
    <row r="30" spans="1:38" x14ac:dyDescent="0.25">
      <c r="A30" s="25" t="s">
        <v>7318</v>
      </c>
      <c r="B30" s="25" t="s">
        <v>104</v>
      </c>
      <c r="C30" s="25" t="s">
        <v>83</v>
      </c>
      <c r="D30" s="25" t="s">
        <v>18492</v>
      </c>
      <c r="E30" s="25" t="s">
        <v>13626</v>
      </c>
      <c r="G30" s="14">
        <v>186.37</v>
      </c>
      <c r="H30" s="17">
        <f t="shared" si="25"/>
        <v>149.096</v>
      </c>
      <c r="I30" s="17">
        <f t="shared" si="1"/>
        <v>128.59529999999998</v>
      </c>
      <c r="J30" s="17">
        <f t="shared" si="2"/>
        <v>55.911000000000001</v>
      </c>
      <c r="K30" s="17">
        <f t="shared" si="3"/>
        <v>128.59529999999998</v>
      </c>
      <c r="L30" s="17">
        <f t="shared" si="4"/>
        <v>149.096</v>
      </c>
      <c r="M30" s="18">
        <f t="shared" si="5"/>
        <v>18.637</v>
      </c>
      <c r="N30" s="18" t="s">
        <v>18494</v>
      </c>
      <c r="O30" s="17">
        <f t="shared" si="6"/>
        <v>128.59529999999998</v>
      </c>
      <c r="P30" s="17">
        <f t="shared" si="7"/>
        <v>130.459</v>
      </c>
      <c r="Q30" s="17">
        <f t="shared" si="8"/>
        <v>149.096</v>
      </c>
      <c r="R30" s="18" t="s">
        <v>18494</v>
      </c>
      <c r="S30" s="18" t="s">
        <v>18494</v>
      </c>
      <c r="T30" s="17">
        <f t="shared" si="9"/>
        <v>128.59529999999998</v>
      </c>
      <c r="U30" s="17">
        <f t="shared" si="10"/>
        <v>167.733</v>
      </c>
      <c r="V30" s="17">
        <f t="shared" si="11"/>
        <v>128.59529999999998</v>
      </c>
      <c r="W30" s="17">
        <f t="shared" si="12"/>
        <v>116.630346</v>
      </c>
      <c r="X30" s="17">
        <f t="shared" si="13"/>
        <v>121.49460299999998</v>
      </c>
      <c r="Y30" s="18" t="s">
        <v>18494</v>
      </c>
      <c r="Z30" s="17">
        <f t="shared" si="14"/>
        <v>128.59529999999998</v>
      </c>
      <c r="AA30" s="18">
        <f t="shared" si="15"/>
        <v>158.4145</v>
      </c>
      <c r="AB30" s="18" t="s">
        <v>18494</v>
      </c>
      <c r="AC30" s="17">
        <f t="shared" si="16"/>
        <v>128.59529999999998</v>
      </c>
      <c r="AD30" s="17">
        <f t="shared" si="21"/>
        <v>177.0515</v>
      </c>
      <c r="AE30" s="19">
        <f t="shared" si="26"/>
        <v>130.459</v>
      </c>
      <c r="AF30" s="18" t="s">
        <v>18494</v>
      </c>
      <c r="AG30" s="17">
        <f t="shared" si="18"/>
        <v>128.59529999999998</v>
      </c>
      <c r="AH30" s="17">
        <f t="shared" si="19"/>
        <v>128.59529999999998</v>
      </c>
      <c r="AI30" s="20" t="s">
        <v>18494</v>
      </c>
      <c r="AJ30" s="10">
        <f t="shared" si="20"/>
        <v>153.23807325000001</v>
      </c>
      <c r="AK30" s="10">
        <f t="shared" si="22"/>
        <v>18.637</v>
      </c>
      <c r="AL30" s="10">
        <f t="shared" si="23"/>
        <v>177.0515</v>
      </c>
    </row>
    <row r="31" spans="1:38" x14ac:dyDescent="0.25">
      <c r="A31" s="25" t="s">
        <v>7773</v>
      </c>
      <c r="B31" s="25" t="s">
        <v>682</v>
      </c>
      <c r="C31" s="25" t="s">
        <v>83</v>
      </c>
      <c r="D31" s="25" t="s">
        <v>18492</v>
      </c>
      <c r="E31" s="25" t="s">
        <v>14211</v>
      </c>
      <c r="G31" s="14">
        <v>55.85</v>
      </c>
      <c r="H31" s="17">
        <f t="shared" si="25"/>
        <v>44.680000000000007</v>
      </c>
      <c r="I31" s="17">
        <f t="shared" si="1"/>
        <v>38.536499999999997</v>
      </c>
      <c r="J31" s="17">
        <f t="shared" si="2"/>
        <v>16.754999999999999</v>
      </c>
      <c r="K31" s="17">
        <f t="shared" si="3"/>
        <v>38.536499999999997</v>
      </c>
      <c r="L31" s="17">
        <f t="shared" si="4"/>
        <v>44.680000000000007</v>
      </c>
      <c r="M31" s="18">
        <f t="shared" si="5"/>
        <v>5.5850000000000009</v>
      </c>
      <c r="N31" s="18" t="s">
        <v>18494</v>
      </c>
      <c r="O31" s="17">
        <f t="shared" si="6"/>
        <v>38.536499999999997</v>
      </c>
      <c r="P31" s="17">
        <f t="shared" si="7"/>
        <v>39.094999999999999</v>
      </c>
      <c r="Q31" s="17">
        <f t="shared" si="8"/>
        <v>44.680000000000007</v>
      </c>
      <c r="R31" s="18" t="s">
        <v>18494</v>
      </c>
      <c r="S31" s="18" t="s">
        <v>18494</v>
      </c>
      <c r="T31" s="17">
        <f t="shared" si="9"/>
        <v>38.536499999999997</v>
      </c>
      <c r="U31" s="17">
        <f t="shared" si="10"/>
        <v>50.265000000000001</v>
      </c>
      <c r="V31" s="17">
        <f t="shared" si="11"/>
        <v>38.536499999999997</v>
      </c>
      <c r="W31" s="17">
        <f t="shared" si="12"/>
        <v>34.95093</v>
      </c>
      <c r="X31" s="17">
        <f t="shared" si="13"/>
        <v>36.408614999999998</v>
      </c>
      <c r="Y31" s="18" t="s">
        <v>18494</v>
      </c>
      <c r="Z31" s="17">
        <f t="shared" si="14"/>
        <v>38.536499999999997</v>
      </c>
      <c r="AA31" s="18">
        <f t="shared" si="15"/>
        <v>47.472499999999997</v>
      </c>
      <c r="AB31" s="18" t="s">
        <v>18494</v>
      </c>
      <c r="AC31" s="17">
        <f t="shared" si="16"/>
        <v>38.536499999999997</v>
      </c>
      <c r="AD31" s="17">
        <f t="shared" si="21"/>
        <v>53.057499999999997</v>
      </c>
      <c r="AE31" s="19">
        <f t="shared" si="26"/>
        <v>39.094999999999999</v>
      </c>
      <c r="AF31" s="18" t="s">
        <v>18494</v>
      </c>
      <c r="AG31" s="17">
        <f t="shared" si="18"/>
        <v>38.536499999999997</v>
      </c>
      <c r="AH31" s="17">
        <f t="shared" si="19"/>
        <v>38.536499999999997</v>
      </c>
      <c r="AI31" s="20" t="s">
        <v>18494</v>
      </c>
      <c r="AJ31" s="10">
        <f t="shared" si="20"/>
        <v>45.921266250000002</v>
      </c>
      <c r="AK31" s="10">
        <f t="shared" si="22"/>
        <v>5.5850000000000009</v>
      </c>
      <c r="AL31" s="10">
        <f t="shared" si="23"/>
        <v>53.057499999999997</v>
      </c>
    </row>
    <row r="32" spans="1:38" x14ac:dyDescent="0.25">
      <c r="A32" s="25" t="s">
        <v>7567</v>
      </c>
      <c r="B32" s="25" t="s">
        <v>466</v>
      </c>
      <c r="C32" s="25" t="s">
        <v>83</v>
      </c>
      <c r="D32" s="25" t="s">
        <v>18492</v>
      </c>
      <c r="E32" s="25" t="s">
        <v>13949</v>
      </c>
      <c r="G32" s="14">
        <v>150</v>
      </c>
      <c r="H32" s="17">
        <f t="shared" si="25"/>
        <v>120</v>
      </c>
      <c r="I32" s="17">
        <f t="shared" si="1"/>
        <v>103.49999999999999</v>
      </c>
      <c r="J32" s="17">
        <f t="shared" si="2"/>
        <v>45</v>
      </c>
      <c r="K32" s="17">
        <f t="shared" si="3"/>
        <v>103.49999999999999</v>
      </c>
      <c r="L32" s="17">
        <f t="shared" si="4"/>
        <v>120</v>
      </c>
      <c r="M32" s="18">
        <f t="shared" si="5"/>
        <v>15</v>
      </c>
      <c r="N32" s="18" t="s">
        <v>18494</v>
      </c>
      <c r="O32" s="17">
        <f t="shared" si="6"/>
        <v>103.49999999999999</v>
      </c>
      <c r="P32" s="17">
        <f t="shared" si="7"/>
        <v>105</v>
      </c>
      <c r="Q32" s="17">
        <f t="shared" si="8"/>
        <v>120</v>
      </c>
      <c r="R32" s="18" t="s">
        <v>18494</v>
      </c>
      <c r="S32" s="18" t="s">
        <v>18494</v>
      </c>
      <c r="T32" s="17">
        <f t="shared" si="9"/>
        <v>103.49999999999999</v>
      </c>
      <c r="U32" s="17">
        <f t="shared" si="10"/>
        <v>135</v>
      </c>
      <c r="V32" s="17">
        <f t="shared" si="11"/>
        <v>103.49999999999999</v>
      </c>
      <c r="W32" s="17">
        <f t="shared" si="12"/>
        <v>93.87</v>
      </c>
      <c r="X32" s="17">
        <f t="shared" si="13"/>
        <v>97.784999999999982</v>
      </c>
      <c r="Y32" s="18" t="s">
        <v>18494</v>
      </c>
      <c r="Z32" s="17">
        <f t="shared" si="14"/>
        <v>103.49999999999999</v>
      </c>
      <c r="AA32" s="18">
        <f t="shared" si="15"/>
        <v>127.5</v>
      </c>
      <c r="AB32" s="18" t="s">
        <v>18494</v>
      </c>
      <c r="AC32" s="17">
        <f t="shared" si="16"/>
        <v>103.49999999999999</v>
      </c>
      <c r="AD32" s="17">
        <f t="shared" si="21"/>
        <v>142.5</v>
      </c>
      <c r="AE32" s="19">
        <f t="shared" si="26"/>
        <v>105</v>
      </c>
      <c r="AF32" s="18" t="s">
        <v>18494</v>
      </c>
      <c r="AG32" s="17">
        <f t="shared" si="18"/>
        <v>103.49999999999999</v>
      </c>
      <c r="AH32" s="17">
        <f t="shared" si="19"/>
        <v>103.49999999999999</v>
      </c>
      <c r="AI32" s="20" t="s">
        <v>18494</v>
      </c>
      <c r="AJ32" s="10">
        <f t="shared" si="20"/>
        <v>123.33374999999999</v>
      </c>
      <c r="AK32" s="10">
        <f t="shared" si="22"/>
        <v>15</v>
      </c>
      <c r="AL32" s="10">
        <f t="shared" si="23"/>
        <v>142.5</v>
      </c>
    </row>
    <row r="33" spans="1:38" x14ac:dyDescent="0.25">
      <c r="A33" s="25" t="s">
        <v>7319</v>
      </c>
      <c r="B33" s="25" t="s">
        <v>105</v>
      </c>
      <c r="C33" s="25" t="s">
        <v>83</v>
      </c>
      <c r="D33" s="25" t="s">
        <v>18492</v>
      </c>
      <c r="E33" s="25" t="s">
        <v>13639</v>
      </c>
      <c r="G33" s="14">
        <v>177.2</v>
      </c>
      <c r="H33" s="17">
        <f t="shared" si="25"/>
        <v>141.76</v>
      </c>
      <c r="I33" s="17">
        <f t="shared" si="1"/>
        <v>122.26799999999999</v>
      </c>
      <c r="J33" s="17">
        <f t="shared" si="2"/>
        <v>53.16</v>
      </c>
      <c r="K33" s="17">
        <f t="shared" si="3"/>
        <v>122.26799999999999</v>
      </c>
      <c r="L33" s="17">
        <f t="shared" si="4"/>
        <v>141.76</v>
      </c>
      <c r="M33" s="18">
        <f t="shared" si="5"/>
        <v>17.72</v>
      </c>
      <c r="N33" s="18" t="s">
        <v>18494</v>
      </c>
      <c r="O33" s="17">
        <f t="shared" si="6"/>
        <v>122.26799999999999</v>
      </c>
      <c r="P33" s="17">
        <f t="shared" si="7"/>
        <v>124.03999999999998</v>
      </c>
      <c r="Q33" s="17">
        <f t="shared" si="8"/>
        <v>141.76</v>
      </c>
      <c r="R33" s="18" t="s">
        <v>18494</v>
      </c>
      <c r="S33" s="18" t="s">
        <v>18494</v>
      </c>
      <c r="T33" s="17">
        <f t="shared" si="9"/>
        <v>122.26799999999999</v>
      </c>
      <c r="U33" s="17">
        <f t="shared" si="10"/>
        <v>159.47999999999999</v>
      </c>
      <c r="V33" s="17">
        <f t="shared" si="11"/>
        <v>122.26799999999999</v>
      </c>
      <c r="W33" s="17">
        <f t="shared" si="12"/>
        <v>110.89175999999999</v>
      </c>
      <c r="X33" s="17">
        <f t="shared" si="13"/>
        <v>115.51667999999998</v>
      </c>
      <c r="Y33" s="18" t="s">
        <v>18494</v>
      </c>
      <c r="Z33" s="17">
        <f t="shared" si="14"/>
        <v>122.26799999999999</v>
      </c>
      <c r="AA33" s="18">
        <f t="shared" si="15"/>
        <v>150.61999999999998</v>
      </c>
      <c r="AB33" s="18" t="s">
        <v>18494</v>
      </c>
      <c r="AC33" s="17">
        <f t="shared" si="16"/>
        <v>122.26799999999999</v>
      </c>
      <c r="AD33" s="17">
        <f t="shared" si="21"/>
        <v>168.33999999999997</v>
      </c>
      <c r="AE33" s="19">
        <f t="shared" si="26"/>
        <v>124.03999999999998</v>
      </c>
      <c r="AF33" s="18" t="s">
        <v>18494</v>
      </c>
      <c r="AG33" s="17">
        <f t="shared" si="18"/>
        <v>122.26799999999999</v>
      </c>
      <c r="AH33" s="17">
        <f t="shared" si="19"/>
        <v>122.26799999999999</v>
      </c>
      <c r="AI33" s="20" t="s">
        <v>18494</v>
      </c>
      <c r="AJ33" s="10">
        <f t="shared" si="20"/>
        <v>145.69826999999998</v>
      </c>
      <c r="AK33" s="10">
        <f t="shared" si="22"/>
        <v>17.72</v>
      </c>
      <c r="AL33" s="10">
        <f t="shared" si="23"/>
        <v>168.33999999999997</v>
      </c>
    </row>
    <row r="34" spans="1:38" x14ac:dyDescent="0.25">
      <c r="A34" s="25" t="s">
        <v>8011</v>
      </c>
      <c r="B34" s="25" t="s">
        <v>954</v>
      </c>
      <c r="C34" s="25" t="s">
        <v>83</v>
      </c>
      <c r="D34" s="25" t="s">
        <v>18492</v>
      </c>
      <c r="E34" s="25" t="s">
        <v>14524</v>
      </c>
      <c r="G34" s="14">
        <v>330.01</v>
      </c>
      <c r="H34" s="17">
        <f t="shared" si="25"/>
        <v>264.00799999999998</v>
      </c>
      <c r="I34" s="17">
        <f t="shared" si="1"/>
        <v>227.70689999999999</v>
      </c>
      <c r="J34" s="17">
        <f t="shared" si="2"/>
        <v>99.003</v>
      </c>
      <c r="K34" s="17">
        <f t="shared" si="3"/>
        <v>227.70689999999999</v>
      </c>
      <c r="L34" s="17">
        <f t="shared" si="4"/>
        <v>264.00799999999998</v>
      </c>
      <c r="M34" s="18">
        <f t="shared" si="5"/>
        <v>33.000999999999998</v>
      </c>
      <c r="N34" s="18" t="s">
        <v>18494</v>
      </c>
      <c r="O34" s="17">
        <f t="shared" si="6"/>
        <v>227.70689999999999</v>
      </c>
      <c r="P34" s="17">
        <f t="shared" si="7"/>
        <v>231.00699999999998</v>
      </c>
      <c r="Q34" s="17">
        <f t="shared" si="8"/>
        <v>264.00799999999998</v>
      </c>
      <c r="R34" s="18" t="s">
        <v>18494</v>
      </c>
      <c r="S34" s="18" t="s">
        <v>18494</v>
      </c>
      <c r="T34" s="17">
        <f t="shared" si="9"/>
        <v>227.70689999999999</v>
      </c>
      <c r="U34" s="17">
        <f t="shared" si="10"/>
        <v>297.00900000000001</v>
      </c>
      <c r="V34" s="17">
        <f t="shared" si="11"/>
        <v>227.70689999999999</v>
      </c>
      <c r="W34" s="17">
        <f t="shared" si="12"/>
        <v>206.52025800000001</v>
      </c>
      <c r="X34" s="17">
        <f t="shared" si="13"/>
        <v>215.13351899999998</v>
      </c>
      <c r="Y34" s="18" t="s">
        <v>18494</v>
      </c>
      <c r="Z34" s="17">
        <f t="shared" si="14"/>
        <v>227.70689999999999</v>
      </c>
      <c r="AA34" s="18">
        <f t="shared" si="15"/>
        <v>280.50849999999997</v>
      </c>
      <c r="AB34" s="18" t="s">
        <v>18494</v>
      </c>
      <c r="AC34" s="17">
        <f t="shared" si="16"/>
        <v>227.70689999999999</v>
      </c>
      <c r="AD34" s="17">
        <f t="shared" si="21"/>
        <v>313.5095</v>
      </c>
      <c r="AE34" s="19">
        <f t="shared" si="26"/>
        <v>231.00699999999998</v>
      </c>
      <c r="AF34" s="18" t="s">
        <v>18494</v>
      </c>
      <c r="AG34" s="17">
        <f t="shared" si="18"/>
        <v>227.70689999999999</v>
      </c>
      <c r="AH34" s="17">
        <f t="shared" si="19"/>
        <v>227.70689999999999</v>
      </c>
      <c r="AI34" s="20" t="s">
        <v>18494</v>
      </c>
      <c r="AJ34" s="10">
        <f t="shared" si="20"/>
        <v>271.34247225000001</v>
      </c>
      <c r="AK34" s="10">
        <f t="shared" si="22"/>
        <v>33.000999999999998</v>
      </c>
      <c r="AL34" s="10">
        <f t="shared" si="23"/>
        <v>313.5095</v>
      </c>
    </row>
    <row r="35" spans="1:38" x14ac:dyDescent="0.25">
      <c r="A35" s="25" t="s">
        <v>7569</v>
      </c>
      <c r="B35" s="25" t="s">
        <v>468</v>
      </c>
      <c r="C35" s="25" t="s">
        <v>83</v>
      </c>
      <c r="D35" s="25" t="s">
        <v>18492</v>
      </c>
      <c r="E35" s="25" t="s">
        <v>13952</v>
      </c>
      <c r="G35" s="14">
        <v>123.6</v>
      </c>
      <c r="H35" s="17">
        <f t="shared" si="25"/>
        <v>98.88</v>
      </c>
      <c r="I35" s="17">
        <f t="shared" ref="I35:I66" si="27">G35*69%</f>
        <v>85.283999999999992</v>
      </c>
      <c r="J35" s="17">
        <f t="shared" si="2"/>
        <v>37.08</v>
      </c>
      <c r="K35" s="17">
        <f t="shared" ref="K35:K66" si="28">G35*69%</f>
        <v>85.283999999999992</v>
      </c>
      <c r="L35" s="17">
        <f t="shared" ref="L35:L66" si="29">G35*80%</f>
        <v>98.88</v>
      </c>
      <c r="M35" s="18">
        <f t="shared" si="5"/>
        <v>12.36</v>
      </c>
      <c r="N35" s="18" t="s">
        <v>18494</v>
      </c>
      <c r="O35" s="17">
        <f t="shared" ref="O35:O66" si="30">G35*69%</f>
        <v>85.283999999999992</v>
      </c>
      <c r="P35" s="17">
        <f t="shared" si="7"/>
        <v>86.52</v>
      </c>
      <c r="Q35" s="17">
        <f t="shared" si="8"/>
        <v>98.88</v>
      </c>
      <c r="R35" s="18" t="s">
        <v>18494</v>
      </c>
      <c r="S35" s="18" t="s">
        <v>18494</v>
      </c>
      <c r="T35" s="17">
        <f t="shared" ref="T35:T66" si="31">G35*69%</f>
        <v>85.283999999999992</v>
      </c>
      <c r="U35" s="17">
        <f t="shared" si="10"/>
        <v>111.24</v>
      </c>
      <c r="V35" s="17">
        <f t="shared" ref="V35:V66" si="32">G35*69%</f>
        <v>85.283999999999992</v>
      </c>
      <c r="W35" s="17">
        <f t="shared" ref="W35:W66" si="33">G35*62.58%</f>
        <v>77.348879999999994</v>
      </c>
      <c r="X35" s="17">
        <f t="shared" ref="X35:X66" si="34">G35*65.19%</f>
        <v>80.57483999999998</v>
      </c>
      <c r="Y35" s="18" t="s">
        <v>18494</v>
      </c>
      <c r="Z35" s="17">
        <f t="shared" ref="Z35:Z66" si="35">G35*69%</f>
        <v>85.283999999999992</v>
      </c>
      <c r="AA35" s="18">
        <f t="shared" ref="AA35:AA66" si="36">G35*85%</f>
        <v>105.05999999999999</v>
      </c>
      <c r="AB35" s="18" t="s">
        <v>18494</v>
      </c>
      <c r="AC35" s="17">
        <f t="shared" ref="AC35:AC66" si="37">G35*69%</f>
        <v>85.283999999999992</v>
      </c>
      <c r="AD35" s="17">
        <f t="shared" si="21"/>
        <v>117.41999999999999</v>
      </c>
      <c r="AE35" s="19">
        <f t="shared" si="26"/>
        <v>86.52</v>
      </c>
      <c r="AF35" s="18" t="s">
        <v>18494</v>
      </c>
      <c r="AG35" s="17">
        <f t="shared" ref="AG35:AG66" si="38">G35*69%</f>
        <v>85.283999999999992</v>
      </c>
      <c r="AH35" s="17">
        <f t="shared" ref="AH35:AH66" si="39">G35*69%</f>
        <v>85.283999999999992</v>
      </c>
      <c r="AI35" s="20" t="s">
        <v>18494</v>
      </c>
      <c r="AJ35" s="10">
        <f t="shared" si="20"/>
        <v>101.62700999999998</v>
      </c>
      <c r="AK35" s="10">
        <f t="shared" si="22"/>
        <v>12.36</v>
      </c>
      <c r="AL35" s="10">
        <f t="shared" si="23"/>
        <v>117.41999999999999</v>
      </c>
    </row>
    <row r="36" spans="1:38" x14ac:dyDescent="0.25">
      <c r="A36" s="25" t="s">
        <v>7774</v>
      </c>
      <c r="B36" s="25" t="s">
        <v>683</v>
      </c>
      <c r="C36" s="25" t="s">
        <v>83</v>
      </c>
      <c r="D36" s="25" t="s">
        <v>18492</v>
      </c>
      <c r="E36" s="25" t="s">
        <v>14213</v>
      </c>
      <c r="G36" s="14">
        <v>447.45</v>
      </c>
      <c r="H36" s="17">
        <f t="shared" si="25"/>
        <v>357.96000000000004</v>
      </c>
      <c r="I36" s="17">
        <f t="shared" si="27"/>
        <v>308.74049999999994</v>
      </c>
      <c r="J36" s="17">
        <f t="shared" si="2"/>
        <v>134.23499999999999</v>
      </c>
      <c r="K36" s="17">
        <f t="shared" si="28"/>
        <v>308.74049999999994</v>
      </c>
      <c r="L36" s="17">
        <f t="shared" si="29"/>
        <v>357.96000000000004</v>
      </c>
      <c r="M36" s="18">
        <f t="shared" si="5"/>
        <v>44.745000000000005</v>
      </c>
      <c r="N36" s="18" t="s">
        <v>18494</v>
      </c>
      <c r="O36" s="17">
        <f t="shared" si="30"/>
        <v>308.74049999999994</v>
      </c>
      <c r="P36" s="17">
        <f t="shared" si="7"/>
        <v>313.21499999999997</v>
      </c>
      <c r="Q36" s="17">
        <f t="shared" si="8"/>
        <v>357.96000000000004</v>
      </c>
      <c r="R36" s="18" t="s">
        <v>18494</v>
      </c>
      <c r="S36" s="18" t="s">
        <v>18494</v>
      </c>
      <c r="T36" s="17">
        <f t="shared" si="31"/>
        <v>308.74049999999994</v>
      </c>
      <c r="U36" s="17">
        <f t="shared" si="10"/>
        <v>402.70499999999998</v>
      </c>
      <c r="V36" s="17">
        <f t="shared" si="32"/>
        <v>308.74049999999994</v>
      </c>
      <c r="W36" s="17">
        <f t="shared" si="33"/>
        <v>280.01420999999999</v>
      </c>
      <c r="X36" s="17">
        <f t="shared" si="34"/>
        <v>291.69265499999995</v>
      </c>
      <c r="Y36" s="18" t="s">
        <v>18494</v>
      </c>
      <c r="Z36" s="17">
        <f t="shared" si="35"/>
        <v>308.74049999999994</v>
      </c>
      <c r="AA36" s="18">
        <f t="shared" si="36"/>
        <v>380.33249999999998</v>
      </c>
      <c r="AB36" s="18" t="s">
        <v>18494</v>
      </c>
      <c r="AC36" s="17">
        <f t="shared" si="37"/>
        <v>308.74049999999994</v>
      </c>
      <c r="AD36" s="17">
        <f t="shared" si="21"/>
        <v>425.07749999999999</v>
      </c>
      <c r="AE36" s="19">
        <f t="shared" si="26"/>
        <v>313.21499999999997</v>
      </c>
      <c r="AF36" s="18" t="s">
        <v>18494</v>
      </c>
      <c r="AG36" s="17">
        <f t="shared" si="38"/>
        <v>308.74049999999994</v>
      </c>
      <c r="AH36" s="17">
        <f t="shared" si="39"/>
        <v>308.74049999999994</v>
      </c>
      <c r="AI36" s="20" t="s">
        <v>18494</v>
      </c>
      <c r="AJ36" s="10">
        <f t="shared" si="20"/>
        <v>367.90457624999999</v>
      </c>
      <c r="AK36" s="10">
        <f t="shared" si="22"/>
        <v>44.745000000000005</v>
      </c>
      <c r="AL36" s="10">
        <f t="shared" si="23"/>
        <v>425.07749999999999</v>
      </c>
    </row>
    <row r="37" spans="1:38" x14ac:dyDescent="0.25">
      <c r="A37" s="25" t="s">
        <v>8012</v>
      </c>
      <c r="B37" s="25" t="s">
        <v>955</v>
      </c>
      <c r="C37" s="25" t="s">
        <v>83</v>
      </c>
      <c r="D37" s="25" t="s">
        <v>18492</v>
      </c>
      <c r="E37" s="25" t="s">
        <v>14525</v>
      </c>
      <c r="G37" s="14">
        <v>1349.94</v>
      </c>
      <c r="H37" s="17">
        <f t="shared" si="25"/>
        <v>1079.952</v>
      </c>
      <c r="I37" s="17">
        <f t="shared" si="27"/>
        <v>931.45859999999993</v>
      </c>
      <c r="J37" s="17">
        <f t="shared" si="2"/>
        <v>404.98200000000003</v>
      </c>
      <c r="K37" s="17">
        <f t="shared" si="28"/>
        <v>931.45859999999993</v>
      </c>
      <c r="L37" s="17">
        <f t="shared" si="29"/>
        <v>1079.952</v>
      </c>
      <c r="M37" s="18">
        <f t="shared" si="5"/>
        <v>134.994</v>
      </c>
      <c r="N37" s="18" t="s">
        <v>18494</v>
      </c>
      <c r="O37" s="17">
        <f t="shared" si="30"/>
        <v>931.45859999999993</v>
      </c>
      <c r="P37" s="17">
        <f t="shared" si="7"/>
        <v>944.95799999999997</v>
      </c>
      <c r="Q37" s="17">
        <f t="shared" si="8"/>
        <v>1079.952</v>
      </c>
      <c r="R37" s="18" t="s">
        <v>18494</v>
      </c>
      <c r="S37" s="18" t="s">
        <v>18494</v>
      </c>
      <c r="T37" s="17">
        <f t="shared" si="31"/>
        <v>931.45859999999993</v>
      </c>
      <c r="U37" s="17">
        <f t="shared" si="10"/>
        <v>1214.9460000000001</v>
      </c>
      <c r="V37" s="17">
        <f t="shared" si="32"/>
        <v>931.45859999999993</v>
      </c>
      <c r="W37" s="17">
        <f t="shared" si="33"/>
        <v>844.79245200000003</v>
      </c>
      <c r="X37" s="17">
        <f t="shared" si="34"/>
        <v>880.0258859999999</v>
      </c>
      <c r="Y37" s="18" t="s">
        <v>18494</v>
      </c>
      <c r="Z37" s="17">
        <f t="shared" si="35"/>
        <v>931.45859999999993</v>
      </c>
      <c r="AA37" s="18">
        <f t="shared" si="36"/>
        <v>1147.4490000000001</v>
      </c>
      <c r="AB37" s="18" t="s">
        <v>18494</v>
      </c>
      <c r="AC37" s="17">
        <f t="shared" si="37"/>
        <v>931.45859999999993</v>
      </c>
      <c r="AD37" s="17">
        <f t="shared" si="21"/>
        <v>1282.443</v>
      </c>
      <c r="AE37" s="19">
        <f t="shared" si="26"/>
        <v>944.95799999999997</v>
      </c>
      <c r="AF37" s="18" t="s">
        <v>18494</v>
      </c>
      <c r="AG37" s="17">
        <f t="shared" si="38"/>
        <v>931.45859999999993</v>
      </c>
      <c r="AH37" s="17">
        <f t="shared" si="39"/>
        <v>931.45859999999993</v>
      </c>
      <c r="AI37" s="20" t="s">
        <v>18494</v>
      </c>
      <c r="AJ37" s="10">
        <f t="shared" si="20"/>
        <v>1109.9544165</v>
      </c>
      <c r="AK37" s="10">
        <f t="shared" si="22"/>
        <v>134.994</v>
      </c>
      <c r="AL37" s="10">
        <f t="shared" si="23"/>
        <v>1282.443</v>
      </c>
    </row>
    <row r="38" spans="1:38" x14ac:dyDescent="0.25">
      <c r="A38" s="25" t="s">
        <v>7570</v>
      </c>
      <c r="B38" s="25" t="s">
        <v>469</v>
      </c>
      <c r="C38" s="25" t="s">
        <v>83</v>
      </c>
      <c r="D38" s="25" t="s">
        <v>18492</v>
      </c>
      <c r="E38" s="25" t="s">
        <v>13954</v>
      </c>
      <c r="G38" s="14">
        <v>246.45</v>
      </c>
      <c r="H38" s="17">
        <f t="shared" si="25"/>
        <v>197.16</v>
      </c>
      <c r="I38" s="17">
        <f t="shared" si="27"/>
        <v>170.05049999999997</v>
      </c>
      <c r="J38" s="17">
        <f t="shared" si="2"/>
        <v>73.934999999999988</v>
      </c>
      <c r="K38" s="17">
        <f t="shared" si="28"/>
        <v>170.05049999999997</v>
      </c>
      <c r="L38" s="17">
        <f t="shared" si="29"/>
        <v>197.16</v>
      </c>
      <c r="M38" s="18">
        <f t="shared" si="5"/>
        <v>24.645</v>
      </c>
      <c r="N38" s="18" t="s">
        <v>18494</v>
      </c>
      <c r="O38" s="17">
        <f t="shared" si="30"/>
        <v>170.05049999999997</v>
      </c>
      <c r="P38" s="17">
        <f t="shared" si="7"/>
        <v>172.51499999999999</v>
      </c>
      <c r="Q38" s="17">
        <f t="shared" si="8"/>
        <v>197.16</v>
      </c>
      <c r="R38" s="18" t="s">
        <v>18494</v>
      </c>
      <c r="S38" s="18" t="s">
        <v>18494</v>
      </c>
      <c r="T38" s="17">
        <f t="shared" si="31"/>
        <v>170.05049999999997</v>
      </c>
      <c r="U38" s="17">
        <f t="shared" si="10"/>
        <v>221.80500000000001</v>
      </c>
      <c r="V38" s="17">
        <f t="shared" si="32"/>
        <v>170.05049999999997</v>
      </c>
      <c r="W38" s="17">
        <f t="shared" si="33"/>
        <v>154.22841</v>
      </c>
      <c r="X38" s="17">
        <f t="shared" si="34"/>
        <v>160.66075499999997</v>
      </c>
      <c r="Y38" s="18" t="s">
        <v>18494</v>
      </c>
      <c r="Z38" s="17">
        <f t="shared" si="35"/>
        <v>170.05049999999997</v>
      </c>
      <c r="AA38" s="18">
        <f t="shared" si="36"/>
        <v>209.48249999999999</v>
      </c>
      <c r="AB38" s="18" t="s">
        <v>18494</v>
      </c>
      <c r="AC38" s="17">
        <f t="shared" si="37"/>
        <v>170.05049999999997</v>
      </c>
      <c r="AD38" s="17">
        <f t="shared" si="21"/>
        <v>234.12749999999997</v>
      </c>
      <c r="AE38" s="19">
        <f t="shared" si="26"/>
        <v>172.51499999999999</v>
      </c>
      <c r="AF38" s="18" t="s">
        <v>18494</v>
      </c>
      <c r="AG38" s="17">
        <f t="shared" si="38"/>
        <v>170.05049999999997</v>
      </c>
      <c r="AH38" s="17">
        <f t="shared" si="39"/>
        <v>170.05049999999997</v>
      </c>
      <c r="AI38" s="20" t="s">
        <v>18494</v>
      </c>
      <c r="AJ38" s="10">
        <f t="shared" si="20"/>
        <v>202.63735124999997</v>
      </c>
      <c r="AK38" s="10">
        <f t="shared" si="22"/>
        <v>24.645</v>
      </c>
      <c r="AL38" s="10">
        <f t="shared" si="23"/>
        <v>234.12749999999997</v>
      </c>
    </row>
    <row r="39" spans="1:38" x14ac:dyDescent="0.25">
      <c r="A39" s="25" t="s">
        <v>7321</v>
      </c>
      <c r="B39" s="25" t="s">
        <v>107</v>
      </c>
      <c r="C39" s="25" t="s">
        <v>83</v>
      </c>
      <c r="D39" s="25" t="s">
        <v>18492</v>
      </c>
      <c r="E39" s="25" t="s">
        <v>13644</v>
      </c>
      <c r="G39" s="14">
        <v>663.6</v>
      </c>
      <c r="H39" s="17">
        <f t="shared" si="25"/>
        <v>530.88</v>
      </c>
      <c r="I39" s="17">
        <f t="shared" si="27"/>
        <v>457.88399999999996</v>
      </c>
      <c r="J39" s="17">
        <f t="shared" si="2"/>
        <v>199.08</v>
      </c>
      <c r="K39" s="17">
        <f t="shared" si="28"/>
        <v>457.88399999999996</v>
      </c>
      <c r="L39" s="17">
        <f t="shared" si="29"/>
        <v>530.88</v>
      </c>
      <c r="M39" s="18">
        <f t="shared" si="5"/>
        <v>66.36</v>
      </c>
      <c r="N39" s="18" t="s">
        <v>18494</v>
      </c>
      <c r="O39" s="17">
        <f t="shared" si="30"/>
        <v>457.88399999999996</v>
      </c>
      <c r="P39" s="17">
        <f t="shared" si="7"/>
        <v>464.52</v>
      </c>
      <c r="Q39" s="17">
        <f t="shared" si="8"/>
        <v>530.88</v>
      </c>
      <c r="R39" s="18" t="s">
        <v>18494</v>
      </c>
      <c r="S39" s="18" t="s">
        <v>18494</v>
      </c>
      <c r="T39" s="17">
        <f t="shared" si="31"/>
        <v>457.88399999999996</v>
      </c>
      <c r="U39" s="17">
        <f t="shared" si="10"/>
        <v>597.24</v>
      </c>
      <c r="V39" s="17">
        <f t="shared" si="32"/>
        <v>457.88399999999996</v>
      </c>
      <c r="W39" s="17">
        <f t="shared" si="33"/>
        <v>415.28088000000002</v>
      </c>
      <c r="X39" s="17">
        <f t="shared" si="34"/>
        <v>432.60083999999995</v>
      </c>
      <c r="Y39" s="18" t="s">
        <v>18494</v>
      </c>
      <c r="Z39" s="17">
        <f t="shared" si="35"/>
        <v>457.88399999999996</v>
      </c>
      <c r="AA39" s="18">
        <f t="shared" si="36"/>
        <v>564.06000000000006</v>
      </c>
      <c r="AB39" s="18" t="s">
        <v>18494</v>
      </c>
      <c r="AC39" s="17">
        <f t="shared" si="37"/>
        <v>457.88399999999996</v>
      </c>
      <c r="AD39" s="17">
        <f t="shared" si="21"/>
        <v>630.41999999999996</v>
      </c>
      <c r="AE39" s="19">
        <f t="shared" si="26"/>
        <v>464.52</v>
      </c>
      <c r="AF39" s="18" t="s">
        <v>18494</v>
      </c>
      <c r="AG39" s="17">
        <f t="shared" si="38"/>
        <v>457.88399999999996</v>
      </c>
      <c r="AH39" s="17">
        <f t="shared" si="39"/>
        <v>457.88399999999996</v>
      </c>
      <c r="AI39" s="20" t="s">
        <v>18494</v>
      </c>
      <c r="AJ39" s="10">
        <f t="shared" si="20"/>
        <v>545.62851000000001</v>
      </c>
      <c r="AK39" s="10">
        <f t="shared" si="22"/>
        <v>66.36</v>
      </c>
      <c r="AL39" s="10">
        <f t="shared" si="23"/>
        <v>630.41999999999996</v>
      </c>
    </row>
    <row r="40" spans="1:38" x14ac:dyDescent="0.25">
      <c r="A40" s="25" t="s">
        <v>7571</v>
      </c>
      <c r="B40" s="25" t="s">
        <v>470</v>
      </c>
      <c r="C40" s="25" t="s">
        <v>83</v>
      </c>
      <c r="D40" s="25" t="s">
        <v>18492</v>
      </c>
      <c r="E40" s="25" t="s">
        <v>13956</v>
      </c>
      <c r="G40" s="14">
        <v>1568.43</v>
      </c>
      <c r="H40" s="17">
        <f t="shared" si="25"/>
        <v>1254.7440000000001</v>
      </c>
      <c r="I40" s="17">
        <f t="shared" si="27"/>
        <v>1082.2166999999999</v>
      </c>
      <c r="J40" s="17">
        <f t="shared" si="2"/>
        <v>470.529</v>
      </c>
      <c r="K40" s="17">
        <f t="shared" si="28"/>
        <v>1082.2166999999999</v>
      </c>
      <c r="L40" s="17">
        <f t="shared" si="29"/>
        <v>1254.7440000000001</v>
      </c>
      <c r="M40" s="18">
        <f t="shared" si="5"/>
        <v>156.84300000000002</v>
      </c>
      <c r="N40" s="18" t="s">
        <v>18494</v>
      </c>
      <c r="O40" s="17">
        <f t="shared" si="30"/>
        <v>1082.2166999999999</v>
      </c>
      <c r="P40" s="17">
        <f t="shared" si="7"/>
        <v>1097.9010000000001</v>
      </c>
      <c r="Q40" s="17">
        <f t="shared" si="8"/>
        <v>1254.7440000000001</v>
      </c>
      <c r="R40" s="18" t="s">
        <v>18494</v>
      </c>
      <c r="S40" s="18" t="s">
        <v>18494</v>
      </c>
      <c r="T40" s="17">
        <f t="shared" si="31"/>
        <v>1082.2166999999999</v>
      </c>
      <c r="U40" s="17">
        <f t="shared" si="10"/>
        <v>1411.587</v>
      </c>
      <c r="V40" s="17">
        <f t="shared" si="32"/>
        <v>1082.2166999999999</v>
      </c>
      <c r="W40" s="17">
        <f t="shared" si="33"/>
        <v>981.52349400000003</v>
      </c>
      <c r="X40" s="17">
        <f t="shared" si="34"/>
        <v>1022.4595169999999</v>
      </c>
      <c r="Y40" s="18" t="s">
        <v>18494</v>
      </c>
      <c r="Z40" s="17">
        <f t="shared" si="35"/>
        <v>1082.2166999999999</v>
      </c>
      <c r="AA40" s="18">
        <f t="shared" si="36"/>
        <v>1333.1655000000001</v>
      </c>
      <c r="AB40" s="18" t="s">
        <v>18494</v>
      </c>
      <c r="AC40" s="17">
        <f t="shared" si="37"/>
        <v>1082.2166999999999</v>
      </c>
      <c r="AD40" s="17">
        <f t="shared" si="21"/>
        <v>1490.0084999999999</v>
      </c>
      <c r="AE40" s="19">
        <f t="shared" si="26"/>
        <v>1097.9010000000001</v>
      </c>
      <c r="AF40" s="18" t="s">
        <v>18494</v>
      </c>
      <c r="AG40" s="17">
        <f t="shared" si="38"/>
        <v>1082.2166999999999</v>
      </c>
      <c r="AH40" s="17">
        <f t="shared" si="39"/>
        <v>1082.2166999999999</v>
      </c>
      <c r="AI40" s="20" t="s">
        <v>18494</v>
      </c>
      <c r="AJ40" s="10">
        <f t="shared" si="20"/>
        <v>1289.6023567499999</v>
      </c>
      <c r="AK40" s="10">
        <f t="shared" si="22"/>
        <v>156.84300000000002</v>
      </c>
      <c r="AL40" s="10">
        <f t="shared" si="23"/>
        <v>1490.0084999999999</v>
      </c>
    </row>
    <row r="41" spans="1:38" x14ac:dyDescent="0.25">
      <c r="A41" s="25" t="s">
        <v>8013</v>
      </c>
      <c r="B41" s="25" t="s">
        <v>956</v>
      </c>
      <c r="C41" s="25" t="s">
        <v>83</v>
      </c>
      <c r="D41" s="25" t="s">
        <v>18492</v>
      </c>
      <c r="E41" s="25" t="s">
        <v>14526</v>
      </c>
      <c r="G41" s="14">
        <v>371.4</v>
      </c>
      <c r="H41" s="17">
        <f t="shared" si="25"/>
        <v>297.12</v>
      </c>
      <c r="I41" s="17">
        <f t="shared" si="27"/>
        <v>256.26599999999996</v>
      </c>
      <c r="J41" s="17">
        <f t="shared" si="2"/>
        <v>111.41999999999999</v>
      </c>
      <c r="K41" s="17">
        <f t="shared" si="28"/>
        <v>256.26599999999996</v>
      </c>
      <c r="L41" s="17">
        <f t="shared" si="29"/>
        <v>297.12</v>
      </c>
      <c r="M41" s="18">
        <f t="shared" si="5"/>
        <v>37.14</v>
      </c>
      <c r="N41" s="18" t="s">
        <v>18494</v>
      </c>
      <c r="O41" s="17">
        <f t="shared" si="30"/>
        <v>256.26599999999996</v>
      </c>
      <c r="P41" s="17">
        <f t="shared" si="7"/>
        <v>259.97999999999996</v>
      </c>
      <c r="Q41" s="17">
        <f t="shared" si="8"/>
        <v>297.12</v>
      </c>
      <c r="R41" s="18" t="s">
        <v>18494</v>
      </c>
      <c r="S41" s="18" t="s">
        <v>18494</v>
      </c>
      <c r="T41" s="17">
        <f t="shared" si="31"/>
        <v>256.26599999999996</v>
      </c>
      <c r="U41" s="17">
        <f t="shared" si="10"/>
        <v>334.26</v>
      </c>
      <c r="V41" s="17">
        <f t="shared" si="32"/>
        <v>256.26599999999996</v>
      </c>
      <c r="W41" s="17">
        <f t="shared" si="33"/>
        <v>232.42212000000001</v>
      </c>
      <c r="X41" s="17">
        <f t="shared" si="34"/>
        <v>242.11565999999996</v>
      </c>
      <c r="Y41" s="18" t="s">
        <v>18494</v>
      </c>
      <c r="Z41" s="17">
        <f t="shared" si="35"/>
        <v>256.26599999999996</v>
      </c>
      <c r="AA41" s="18">
        <f t="shared" si="36"/>
        <v>315.69</v>
      </c>
      <c r="AB41" s="18" t="s">
        <v>18494</v>
      </c>
      <c r="AC41" s="17">
        <f t="shared" si="37"/>
        <v>256.26599999999996</v>
      </c>
      <c r="AD41" s="17">
        <f t="shared" si="21"/>
        <v>352.83</v>
      </c>
      <c r="AE41" s="19">
        <f t="shared" si="26"/>
        <v>259.97999999999996</v>
      </c>
      <c r="AF41" s="18" t="s">
        <v>18494</v>
      </c>
      <c r="AG41" s="17">
        <f t="shared" si="38"/>
        <v>256.26599999999996</v>
      </c>
      <c r="AH41" s="17">
        <f t="shared" si="39"/>
        <v>256.26599999999996</v>
      </c>
      <c r="AI41" s="20" t="s">
        <v>18494</v>
      </c>
      <c r="AJ41" s="10">
        <f t="shared" si="20"/>
        <v>305.37436499999995</v>
      </c>
      <c r="AK41" s="10">
        <f t="shared" si="22"/>
        <v>37.14</v>
      </c>
      <c r="AL41" s="10">
        <f t="shared" si="23"/>
        <v>352.83</v>
      </c>
    </row>
    <row r="42" spans="1:38" x14ac:dyDescent="0.25">
      <c r="A42" s="25" t="s">
        <v>7775</v>
      </c>
      <c r="B42" s="25" t="s">
        <v>58</v>
      </c>
      <c r="C42" s="25" t="s">
        <v>83</v>
      </c>
      <c r="D42" s="25" t="s">
        <v>18492</v>
      </c>
      <c r="E42" s="25" t="s">
        <v>13568</v>
      </c>
      <c r="G42" s="14">
        <v>191.09</v>
      </c>
      <c r="H42" s="17">
        <f t="shared" si="25"/>
        <v>152.87200000000001</v>
      </c>
      <c r="I42" s="17">
        <f t="shared" si="27"/>
        <v>131.85209999999998</v>
      </c>
      <c r="J42" s="17">
        <f t="shared" si="2"/>
        <v>57.326999999999998</v>
      </c>
      <c r="K42" s="17">
        <f t="shared" si="28"/>
        <v>131.85209999999998</v>
      </c>
      <c r="L42" s="17">
        <f t="shared" si="29"/>
        <v>152.87200000000001</v>
      </c>
      <c r="M42" s="18">
        <f t="shared" si="5"/>
        <v>19.109000000000002</v>
      </c>
      <c r="N42" s="18" t="s">
        <v>18494</v>
      </c>
      <c r="O42" s="17">
        <f t="shared" si="30"/>
        <v>131.85209999999998</v>
      </c>
      <c r="P42" s="17">
        <f t="shared" si="7"/>
        <v>133.76300000000001</v>
      </c>
      <c r="Q42" s="17">
        <f t="shared" si="8"/>
        <v>152.87200000000001</v>
      </c>
      <c r="R42" s="18" t="s">
        <v>18494</v>
      </c>
      <c r="S42" s="18" t="s">
        <v>18494</v>
      </c>
      <c r="T42" s="17">
        <f t="shared" si="31"/>
        <v>131.85209999999998</v>
      </c>
      <c r="U42" s="17">
        <f t="shared" si="10"/>
        <v>171.98099999999999</v>
      </c>
      <c r="V42" s="17">
        <f t="shared" si="32"/>
        <v>131.85209999999998</v>
      </c>
      <c r="W42" s="17">
        <f t="shared" si="33"/>
        <v>119.58412200000001</v>
      </c>
      <c r="X42" s="17">
        <f t="shared" si="34"/>
        <v>124.57157099999999</v>
      </c>
      <c r="Y42" s="18" t="s">
        <v>18494</v>
      </c>
      <c r="Z42" s="17">
        <f t="shared" si="35"/>
        <v>131.85209999999998</v>
      </c>
      <c r="AA42" s="18">
        <f t="shared" si="36"/>
        <v>162.4265</v>
      </c>
      <c r="AB42" s="18" t="s">
        <v>18494</v>
      </c>
      <c r="AC42" s="17">
        <f t="shared" si="37"/>
        <v>131.85209999999998</v>
      </c>
      <c r="AD42" s="17">
        <f t="shared" si="21"/>
        <v>181.53549999999998</v>
      </c>
      <c r="AE42" s="19">
        <f t="shared" si="26"/>
        <v>133.76300000000001</v>
      </c>
      <c r="AF42" s="18" t="s">
        <v>18494</v>
      </c>
      <c r="AG42" s="17">
        <f t="shared" si="38"/>
        <v>131.85209999999998</v>
      </c>
      <c r="AH42" s="17">
        <f t="shared" si="39"/>
        <v>131.85209999999998</v>
      </c>
      <c r="AI42" s="20" t="s">
        <v>18494</v>
      </c>
      <c r="AJ42" s="10">
        <f t="shared" si="20"/>
        <v>157.11897525000001</v>
      </c>
      <c r="AK42" s="10">
        <f t="shared" si="22"/>
        <v>19.109000000000002</v>
      </c>
      <c r="AL42" s="10">
        <f t="shared" si="23"/>
        <v>181.53549999999998</v>
      </c>
    </row>
    <row r="43" spans="1:38" x14ac:dyDescent="0.25">
      <c r="A43" s="25" t="s">
        <v>7322</v>
      </c>
      <c r="B43" s="25" t="s">
        <v>108</v>
      </c>
      <c r="C43" s="25" t="s">
        <v>83</v>
      </c>
      <c r="D43" s="25" t="s">
        <v>18492</v>
      </c>
      <c r="E43" s="25" t="s">
        <v>13646</v>
      </c>
      <c r="G43" s="14">
        <v>58.2</v>
      </c>
      <c r="H43" s="17">
        <f t="shared" si="25"/>
        <v>46.56</v>
      </c>
      <c r="I43" s="17">
        <f t="shared" si="27"/>
        <v>40.158000000000001</v>
      </c>
      <c r="J43" s="17">
        <f t="shared" si="2"/>
        <v>17.46</v>
      </c>
      <c r="K43" s="17">
        <f t="shared" si="28"/>
        <v>40.158000000000001</v>
      </c>
      <c r="L43" s="17">
        <f t="shared" si="29"/>
        <v>46.56</v>
      </c>
      <c r="M43" s="18">
        <f t="shared" si="5"/>
        <v>5.82</v>
      </c>
      <c r="N43" s="18" t="s">
        <v>18494</v>
      </c>
      <c r="O43" s="17">
        <f t="shared" si="30"/>
        <v>40.158000000000001</v>
      </c>
      <c r="P43" s="17">
        <f t="shared" si="7"/>
        <v>40.74</v>
      </c>
      <c r="Q43" s="17">
        <f t="shared" si="8"/>
        <v>46.56</v>
      </c>
      <c r="R43" s="18" t="s">
        <v>18494</v>
      </c>
      <c r="S43" s="18" t="s">
        <v>18494</v>
      </c>
      <c r="T43" s="17">
        <f t="shared" si="31"/>
        <v>40.158000000000001</v>
      </c>
      <c r="U43" s="17">
        <f t="shared" si="10"/>
        <v>52.38</v>
      </c>
      <c r="V43" s="17">
        <f t="shared" si="32"/>
        <v>40.158000000000001</v>
      </c>
      <c r="W43" s="17">
        <f t="shared" si="33"/>
        <v>36.421560000000007</v>
      </c>
      <c r="X43" s="17">
        <f t="shared" si="34"/>
        <v>37.940579999999997</v>
      </c>
      <c r="Y43" s="18" t="s">
        <v>18494</v>
      </c>
      <c r="Z43" s="17">
        <f t="shared" si="35"/>
        <v>40.158000000000001</v>
      </c>
      <c r="AA43" s="18">
        <f t="shared" si="36"/>
        <v>49.47</v>
      </c>
      <c r="AB43" s="18" t="s">
        <v>18494</v>
      </c>
      <c r="AC43" s="17">
        <f t="shared" si="37"/>
        <v>40.158000000000001</v>
      </c>
      <c r="AD43" s="17">
        <f t="shared" si="21"/>
        <v>55.29</v>
      </c>
      <c r="AE43" s="19">
        <f t="shared" si="26"/>
        <v>40.74</v>
      </c>
      <c r="AF43" s="18" t="s">
        <v>18494</v>
      </c>
      <c r="AG43" s="17">
        <f t="shared" si="38"/>
        <v>40.158000000000001</v>
      </c>
      <c r="AH43" s="17">
        <f t="shared" si="39"/>
        <v>40.158000000000001</v>
      </c>
      <c r="AI43" s="20" t="s">
        <v>18494</v>
      </c>
      <c r="AJ43" s="10">
        <f t="shared" si="20"/>
        <v>47.853495000000009</v>
      </c>
      <c r="AK43" s="10">
        <f t="shared" si="22"/>
        <v>5.82</v>
      </c>
      <c r="AL43" s="10">
        <f t="shared" si="23"/>
        <v>55.29</v>
      </c>
    </row>
    <row r="44" spans="1:38" x14ac:dyDescent="0.25">
      <c r="A44" s="25" t="s">
        <v>7323</v>
      </c>
      <c r="B44" s="25" t="s">
        <v>109</v>
      </c>
      <c r="C44" s="25" t="s">
        <v>83</v>
      </c>
      <c r="D44" s="25" t="s">
        <v>18492</v>
      </c>
      <c r="E44" s="25" t="s">
        <v>13608</v>
      </c>
      <c r="G44" s="14">
        <v>49.45</v>
      </c>
      <c r="H44" s="17">
        <f t="shared" si="25"/>
        <v>39.56</v>
      </c>
      <c r="I44" s="17">
        <f t="shared" si="27"/>
        <v>34.1205</v>
      </c>
      <c r="J44" s="17">
        <f t="shared" si="2"/>
        <v>14.835000000000001</v>
      </c>
      <c r="K44" s="17">
        <f t="shared" si="28"/>
        <v>34.1205</v>
      </c>
      <c r="L44" s="17">
        <f t="shared" si="29"/>
        <v>39.56</v>
      </c>
      <c r="M44" s="18">
        <f t="shared" si="5"/>
        <v>4.9450000000000003</v>
      </c>
      <c r="N44" s="18" t="s">
        <v>18494</v>
      </c>
      <c r="O44" s="17">
        <f t="shared" si="30"/>
        <v>34.1205</v>
      </c>
      <c r="P44" s="17">
        <f t="shared" si="7"/>
        <v>34.615000000000002</v>
      </c>
      <c r="Q44" s="17">
        <f t="shared" si="8"/>
        <v>39.56</v>
      </c>
      <c r="R44" s="18" t="s">
        <v>18494</v>
      </c>
      <c r="S44" s="18" t="s">
        <v>18494</v>
      </c>
      <c r="T44" s="17">
        <f t="shared" si="31"/>
        <v>34.1205</v>
      </c>
      <c r="U44" s="17">
        <f t="shared" si="10"/>
        <v>44.505000000000003</v>
      </c>
      <c r="V44" s="17">
        <f t="shared" si="32"/>
        <v>34.1205</v>
      </c>
      <c r="W44" s="17">
        <f t="shared" si="33"/>
        <v>30.945810000000002</v>
      </c>
      <c r="X44" s="17">
        <f t="shared" si="34"/>
        <v>32.236454999999999</v>
      </c>
      <c r="Y44" s="18" t="s">
        <v>18494</v>
      </c>
      <c r="Z44" s="17">
        <f t="shared" si="35"/>
        <v>34.1205</v>
      </c>
      <c r="AA44" s="18">
        <f t="shared" si="36"/>
        <v>42.032499999999999</v>
      </c>
      <c r="AB44" s="18" t="s">
        <v>18494</v>
      </c>
      <c r="AC44" s="17">
        <f t="shared" si="37"/>
        <v>34.1205</v>
      </c>
      <c r="AD44" s="17">
        <f t="shared" si="21"/>
        <v>46.977499999999999</v>
      </c>
      <c r="AE44" s="19">
        <f t="shared" si="26"/>
        <v>34.615000000000002</v>
      </c>
      <c r="AF44" s="18" t="s">
        <v>18494</v>
      </c>
      <c r="AG44" s="17">
        <f t="shared" si="38"/>
        <v>34.1205</v>
      </c>
      <c r="AH44" s="17">
        <f t="shared" si="39"/>
        <v>34.1205</v>
      </c>
      <c r="AI44" s="20" t="s">
        <v>18494</v>
      </c>
      <c r="AJ44" s="10">
        <f t="shared" si="20"/>
        <v>40.659026250000004</v>
      </c>
      <c r="AK44" s="10">
        <f t="shared" si="22"/>
        <v>4.9450000000000003</v>
      </c>
      <c r="AL44" s="10">
        <f t="shared" si="23"/>
        <v>46.977499999999999</v>
      </c>
    </row>
    <row r="45" spans="1:38" x14ac:dyDescent="0.25">
      <c r="A45" s="25" t="s">
        <v>8014</v>
      </c>
      <c r="B45" s="25" t="s">
        <v>957</v>
      </c>
      <c r="C45" s="25" t="s">
        <v>83</v>
      </c>
      <c r="D45" s="25" t="s">
        <v>18492</v>
      </c>
      <c r="E45" s="25" t="s">
        <v>13646</v>
      </c>
      <c r="G45" s="14">
        <v>58.2</v>
      </c>
      <c r="H45" s="17">
        <f t="shared" si="25"/>
        <v>46.56</v>
      </c>
      <c r="I45" s="17">
        <f t="shared" si="27"/>
        <v>40.158000000000001</v>
      </c>
      <c r="J45" s="17">
        <f t="shared" si="2"/>
        <v>17.46</v>
      </c>
      <c r="K45" s="17">
        <f t="shared" si="28"/>
        <v>40.158000000000001</v>
      </c>
      <c r="L45" s="17">
        <f t="shared" si="29"/>
        <v>46.56</v>
      </c>
      <c r="M45" s="18">
        <f t="shared" si="5"/>
        <v>5.82</v>
      </c>
      <c r="N45" s="18" t="s">
        <v>18494</v>
      </c>
      <c r="O45" s="17">
        <f t="shared" si="30"/>
        <v>40.158000000000001</v>
      </c>
      <c r="P45" s="17">
        <f t="shared" si="7"/>
        <v>40.74</v>
      </c>
      <c r="Q45" s="17">
        <f t="shared" si="8"/>
        <v>46.56</v>
      </c>
      <c r="R45" s="18" t="s">
        <v>18494</v>
      </c>
      <c r="S45" s="18" t="s">
        <v>18494</v>
      </c>
      <c r="T45" s="17">
        <f t="shared" si="31"/>
        <v>40.158000000000001</v>
      </c>
      <c r="U45" s="17">
        <f t="shared" si="10"/>
        <v>52.38</v>
      </c>
      <c r="V45" s="17">
        <f t="shared" si="32"/>
        <v>40.158000000000001</v>
      </c>
      <c r="W45" s="17">
        <f t="shared" si="33"/>
        <v>36.421560000000007</v>
      </c>
      <c r="X45" s="17">
        <f t="shared" si="34"/>
        <v>37.940579999999997</v>
      </c>
      <c r="Y45" s="18" t="s">
        <v>18494</v>
      </c>
      <c r="Z45" s="17">
        <f t="shared" si="35"/>
        <v>40.158000000000001</v>
      </c>
      <c r="AA45" s="18">
        <f t="shared" si="36"/>
        <v>49.47</v>
      </c>
      <c r="AB45" s="18" t="s">
        <v>18494</v>
      </c>
      <c r="AC45" s="17">
        <f t="shared" si="37"/>
        <v>40.158000000000001</v>
      </c>
      <c r="AD45" s="17">
        <f t="shared" si="21"/>
        <v>55.29</v>
      </c>
      <c r="AE45" s="19">
        <f t="shared" si="26"/>
        <v>40.74</v>
      </c>
      <c r="AF45" s="18" t="s">
        <v>18494</v>
      </c>
      <c r="AG45" s="17">
        <f t="shared" si="38"/>
        <v>40.158000000000001</v>
      </c>
      <c r="AH45" s="17">
        <f t="shared" si="39"/>
        <v>40.158000000000001</v>
      </c>
      <c r="AI45" s="20" t="s">
        <v>18494</v>
      </c>
      <c r="AJ45" s="10">
        <f t="shared" si="20"/>
        <v>47.853495000000009</v>
      </c>
      <c r="AK45" s="10">
        <f t="shared" si="22"/>
        <v>5.82</v>
      </c>
      <c r="AL45" s="10">
        <f t="shared" si="23"/>
        <v>55.29</v>
      </c>
    </row>
    <row r="46" spans="1:38" x14ac:dyDescent="0.25">
      <c r="A46" s="25" t="s">
        <v>7324</v>
      </c>
      <c r="B46" s="25" t="s">
        <v>111</v>
      </c>
      <c r="C46" s="25" t="s">
        <v>83</v>
      </c>
      <c r="D46" s="25" t="s">
        <v>18492</v>
      </c>
      <c r="E46" s="25" t="s">
        <v>13648</v>
      </c>
      <c r="G46" s="14">
        <v>34.049999999999997</v>
      </c>
      <c r="H46" s="17">
        <f t="shared" si="25"/>
        <v>27.24</v>
      </c>
      <c r="I46" s="17">
        <f t="shared" si="27"/>
        <v>23.494499999999995</v>
      </c>
      <c r="J46" s="17">
        <f t="shared" si="2"/>
        <v>10.214999999999998</v>
      </c>
      <c r="K46" s="17">
        <f t="shared" si="28"/>
        <v>23.494499999999995</v>
      </c>
      <c r="L46" s="17">
        <f t="shared" si="29"/>
        <v>27.24</v>
      </c>
      <c r="M46" s="18">
        <f t="shared" si="5"/>
        <v>3.4049999999999998</v>
      </c>
      <c r="N46" s="18" t="s">
        <v>18494</v>
      </c>
      <c r="O46" s="17">
        <f t="shared" si="30"/>
        <v>23.494499999999995</v>
      </c>
      <c r="P46" s="17">
        <f t="shared" si="7"/>
        <v>23.834999999999997</v>
      </c>
      <c r="Q46" s="17">
        <f t="shared" si="8"/>
        <v>27.24</v>
      </c>
      <c r="R46" s="18" t="s">
        <v>18494</v>
      </c>
      <c r="S46" s="18" t="s">
        <v>18494</v>
      </c>
      <c r="T46" s="17">
        <f t="shared" si="31"/>
        <v>23.494499999999995</v>
      </c>
      <c r="U46" s="17">
        <f t="shared" si="10"/>
        <v>30.645</v>
      </c>
      <c r="V46" s="17">
        <f t="shared" si="32"/>
        <v>23.494499999999995</v>
      </c>
      <c r="W46" s="17">
        <f t="shared" si="33"/>
        <v>21.308489999999999</v>
      </c>
      <c r="X46" s="17">
        <f t="shared" si="34"/>
        <v>22.197194999999997</v>
      </c>
      <c r="Y46" s="18" t="s">
        <v>18494</v>
      </c>
      <c r="Z46" s="17">
        <f t="shared" si="35"/>
        <v>23.494499999999995</v>
      </c>
      <c r="AA46" s="18">
        <f t="shared" si="36"/>
        <v>28.942499999999995</v>
      </c>
      <c r="AB46" s="18" t="s">
        <v>18494</v>
      </c>
      <c r="AC46" s="17">
        <f t="shared" si="37"/>
        <v>23.494499999999995</v>
      </c>
      <c r="AD46" s="17">
        <f t="shared" si="21"/>
        <v>32.347499999999997</v>
      </c>
      <c r="AE46" s="19">
        <f t="shared" si="26"/>
        <v>23.834999999999997</v>
      </c>
      <c r="AF46" s="18" t="s">
        <v>18494</v>
      </c>
      <c r="AG46" s="17">
        <f t="shared" si="38"/>
        <v>23.494499999999995</v>
      </c>
      <c r="AH46" s="17">
        <f t="shared" si="39"/>
        <v>23.494499999999995</v>
      </c>
      <c r="AI46" s="20" t="s">
        <v>18494</v>
      </c>
      <c r="AJ46" s="10">
        <f t="shared" si="20"/>
        <v>27.996761249999999</v>
      </c>
      <c r="AK46" s="10">
        <f t="shared" si="22"/>
        <v>3.4049999999999998</v>
      </c>
      <c r="AL46" s="10">
        <f t="shared" si="23"/>
        <v>32.347499999999997</v>
      </c>
    </row>
    <row r="47" spans="1:38" x14ac:dyDescent="0.25">
      <c r="A47" s="25" t="s">
        <v>7776</v>
      </c>
      <c r="B47" s="25" t="s">
        <v>684</v>
      </c>
      <c r="C47" s="25" t="s">
        <v>83</v>
      </c>
      <c r="D47" s="25" t="s">
        <v>18492</v>
      </c>
      <c r="E47" s="25" t="s">
        <v>13692</v>
      </c>
      <c r="G47" s="14">
        <v>552.85</v>
      </c>
      <c r="H47" s="17">
        <f t="shared" si="25"/>
        <v>442.28000000000003</v>
      </c>
      <c r="I47" s="17">
        <f t="shared" si="27"/>
        <v>381.4665</v>
      </c>
      <c r="J47" s="17">
        <f t="shared" si="2"/>
        <v>165.85499999999999</v>
      </c>
      <c r="K47" s="17">
        <f t="shared" si="28"/>
        <v>381.4665</v>
      </c>
      <c r="L47" s="17">
        <f t="shared" si="29"/>
        <v>442.28000000000003</v>
      </c>
      <c r="M47" s="18">
        <f t="shared" si="5"/>
        <v>55.285000000000004</v>
      </c>
      <c r="N47" s="18" t="s">
        <v>18494</v>
      </c>
      <c r="O47" s="17">
        <f t="shared" si="30"/>
        <v>381.4665</v>
      </c>
      <c r="P47" s="17">
        <f t="shared" si="7"/>
        <v>386.995</v>
      </c>
      <c r="Q47" s="17">
        <f t="shared" si="8"/>
        <v>442.28000000000003</v>
      </c>
      <c r="R47" s="18" t="s">
        <v>18494</v>
      </c>
      <c r="S47" s="18" t="s">
        <v>18494</v>
      </c>
      <c r="T47" s="17">
        <f t="shared" si="31"/>
        <v>381.4665</v>
      </c>
      <c r="U47" s="17">
        <f t="shared" si="10"/>
        <v>497.56500000000005</v>
      </c>
      <c r="V47" s="17">
        <f t="shared" si="32"/>
        <v>381.4665</v>
      </c>
      <c r="W47" s="17">
        <f t="shared" si="33"/>
        <v>345.97353000000004</v>
      </c>
      <c r="X47" s="17">
        <f t="shared" si="34"/>
        <v>360.40291499999995</v>
      </c>
      <c r="Y47" s="18" t="s">
        <v>18494</v>
      </c>
      <c r="Z47" s="17">
        <f t="shared" si="35"/>
        <v>381.4665</v>
      </c>
      <c r="AA47" s="18">
        <f t="shared" si="36"/>
        <v>469.92250000000001</v>
      </c>
      <c r="AB47" s="18" t="s">
        <v>18494</v>
      </c>
      <c r="AC47" s="17">
        <f t="shared" si="37"/>
        <v>381.4665</v>
      </c>
      <c r="AD47" s="17">
        <f t="shared" si="21"/>
        <v>525.20749999999998</v>
      </c>
      <c r="AE47" s="19">
        <f t="shared" si="26"/>
        <v>386.995</v>
      </c>
      <c r="AF47" s="18" t="s">
        <v>18494</v>
      </c>
      <c r="AG47" s="17">
        <f t="shared" si="38"/>
        <v>381.4665</v>
      </c>
      <c r="AH47" s="17">
        <f t="shared" si="39"/>
        <v>381.4665</v>
      </c>
      <c r="AI47" s="20" t="s">
        <v>18494</v>
      </c>
      <c r="AJ47" s="10">
        <f t="shared" si="20"/>
        <v>454.56709125000003</v>
      </c>
      <c r="AK47" s="10">
        <f t="shared" si="22"/>
        <v>55.285000000000004</v>
      </c>
      <c r="AL47" s="10">
        <f t="shared" si="23"/>
        <v>525.20749999999998</v>
      </c>
    </row>
    <row r="48" spans="1:38" x14ac:dyDescent="0.25">
      <c r="A48" s="25" t="s">
        <v>7777</v>
      </c>
      <c r="B48" s="25" t="s">
        <v>685</v>
      </c>
      <c r="C48" s="25" t="s">
        <v>83</v>
      </c>
      <c r="D48" s="25" t="s">
        <v>18492</v>
      </c>
      <c r="E48" s="25" t="s">
        <v>14216</v>
      </c>
      <c r="G48" s="14">
        <v>2324.87</v>
      </c>
      <c r="H48" s="17">
        <f t="shared" si="25"/>
        <v>1859.896</v>
      </c>
      <c r="I48" s="17">
        <f t="shared" si="27"/>
        <v>1604.1602999999998</v>
      </c>
      <c r="J48" s="17">
        <f t="shared" si="2"/>
        <v>697.4609999999999</v>
      </c>
      <c r="K48" s="17">
        <f t="shared" si="28"/>
        <v>1604.1602999999998</v>
      </c>
      <c r="L48" s="17">
        <f t="shared" si="29"/>
        <v>1859.896</v>
      </c>
      <c r="M48" s="18">
        <f t="shared" si="5"/>
        <v>232.48699999999999</v>
      </c>
      <c r="N48" s="18" t="s">
        <v>18494</v>
      </c>
      <c r="O48" s="17">
        <f t="shared" si="30"/>
        <v>1604.1602999999998</v>
      </c>
      <c r="P48" s="17">
        <f t="shared" si="7"/>
        <v>1627.4089999999999</v>
      </c>
      <c r="Q48" s="17">
        <f t="shared" si="8"/>
        <v>1859.896</v>
      </c>
      <c r="R48" s="18" t="s">
        <v>18494</v>
      </c>
      <c r="S48" s="18" t="s">
        <v>18494</v>
      </c>
      <c r="T48" s="17">
        <f t="shared" si="31"/>
        <v>1604.1602999999998</v>
      </c>
      <c r="U48" s="17">
        <f t="shared" si="10"/>
        <v>2092.3829999999998</v>
      </c>
      <c r="V48" s="17">
        <f t="shared" si="32"/>
        <v>1604.1602999999998</v>
      </c>
      <c r="W48" s="17">
        <f t="shared" si="33"/>
        <v>1454.903646</v>
      </c>
      <c r="X48" s="17">
        <f t="shared" si="34"/>
        <v>1515.5827529999997</v>
      </c>
      <c r="Y48" s="18" t="s">
        <v>18494</v>
      </c>
      <c r="Z48" s="17">
        <f t="shared" si="35"/>
        <v>1604.1602999999998</v>
      </c>
      <c r="AA48" s="18">
        <f t="shared" si="36"/>
        <v>1976.1394999999998</v>
      </c>
      <c r="AB48" s="18" t="s">
        <v>18494</v>
      </c>
      <c r="AC48" s="17">
        <f t="shared" si="37"/>
        <v>1604.1602999999998</v>
      </c>
      <c r="AD48" s="17">
        <f t="shared" si="21"/>
        <v>2208.6264999999999</v>
      </c>
      <c r="AE48" s="19">
        <f t="shared" si="26"/>
        <v>1627.4089999999999</v>
      </c>
      <c r="AF48" s="18" t="s">
        <v>18494</v>
      </c>
      <c r="AG48" s="17">
        <f t="shared" si="38"/>
        <v>1604.1602999999998</v>
      </c>
      <c r="AH48" s="17">
        <f t="shared" si="39"/>
        <v>1604.1602999999998</v>
      </c>
      <c r="AI48" s="20" t="s">
        <v>18494</v>
      </c>
      <c r="AJ48" s="10">
        <f t="shared" si="20"/>
        <v>1911.5662357499998</v>
      </c>
      <c r="AK48" s="10">
        <f t="shared" si="22"/>
        <v>232.48699999999999</v>
      </c>
      <c r="AL48" s="10">
        <f t="shared" si="23"/>
        <v>2208.6264999999999</v>
      </c>
    </row>
    <row r="49" spans="1:38" x14ac:dyDescent="0.25">
      <c r="A49" s="25" t="s">
        <v>7778</v>
      </c>
      <c r="B49" s="25" t="s">
        <v>686</v>
      </c>
      <c r="C49" s="25" t="s">
        <v>83</v>
      </c>
      <c r="D49" s="25" t="s">
        <v>18492</v>
      </c>
      <c r="E49" s="25" t="s">
        <v>14217</v>
      </c>
      <c r="G49" s="14">
        <v>310.8</v>
      </c>
      <c r="H49" s="17">
        <f t="shared" si="25"/>
        <v>248.64000000000001</v>
      </c>
      <c r="I49" s="17">
        <f t="shared" si="27"/>
        <v>214.452</v>
      </c>
      <c r="J49" s="17">
        <f t="shared" si="2"/>
        <v>93.24</v>
      </c>
      <c r="K49" s="17">
        <f t="shared" si="28"/>
        <v>214.452</v>
      </c>
      <c r="L49" s="17">
        <f t="shared" si="29"/>
        <v>248.64000000000001</v>
      </c>
      <c r="M49" s="18">
        <f t="shared" si="5"/>
        <v>31.080000000000002</v>
      </c>
      <c r="N49" s="18" t="s">
        <v>18494</v>
      </c>
      <c r="O49" s="17">
        <f t="shared" si="30"/>
        <v>214.452</v>
      </c>
      <c r="P49" s="17">
        <f t="shared" si="7"/>
        <v>217.56</v>
      </c>
      <c r="Q49" s="17">
        <f t="shared" si="8"/>
        <v>248.64000000000001</v>
      </c>
      <c r="R49" s="18" t="s">
        <v>18494</v>
      </c>
      <c r="S49" s="18" t="s">
        <v>18494</v>
      </c>
      <c r="T49" s="17">
        <f t="shared" si="31"/>
        <v>214.452</v>
      </c>
      <c r="U49" s="17">
        <f t="shared" si="10"/>
        <v>279.72000000000003</v>
      </c>
      <c r="V49" s="17">
        <f t="shared" si="32"/>
        <v>214.452</v>
      </c>
      <c r="W49" s="17">
        <f t="shared" si="33"/>
        <v>194.49864000000002</v>
      </c>
      <c r="X49" s="17">
        <f t="shared" si="34"/>
        <v>202.61051999999998</v>
      </c>
      <c r="Y49" s="18" t="s">
        <v>18494</v>
      </c>
      <c r="Z49" s="17">
        <f t="shared" si="35"/>
        <v>214.452</v>
      </c>
      <c r="AA49" s="18">
        <f t="shared" si="36"/>
        <v>264.18</v>
      </c>
      <c r="AB49" s="18" t="s">
        <v>18494</v>
      </c>
      <c r="AC49" s="17">
        <f t="shared" si="37"/>
        <v>214.452</v>
      </c>
      <c r="AD49" s="17">
        <f t="shared" si="21"/>
        <v>295.26</v>
      </c>
      <c r="AE49" s="19">
        <f t="shared" si="26"/>
        <v>217.56</v>
      </c>
      <c r="AF49" s="18" t="s">
        <v>18494</v>
      </c>
      <c r="AG49" s="17">
        <f t="shared" si="38"/>
        <v>214.452</v>
      </c>
      <c r="AH49" s="17">
        <f t="shared" si="39"/>
        <v>214.452</v>
      </c>
      <c r="AI49" s="20" t="s">
        <v>18494</v>
      </c>
      <c r="AJ49" s="10">
        <f t="shared" si="20"/>
        <v>255.54753000000002</v>
      </c>
      <c r="AK49" s="10">
        <f t="shared" si="22"/>
        <v>31.080000000000002</v>
      </c>
      <c r="AL49" s="10">
        <f t="shared" si="23"/>
        <v>295.26</v>
      </c>
    </row>
    <row r="50" spans="1:38" x14ac:dyDescent="0.25">
      <c r="A50" s="25" t="s">
        <v>7577</v>
      </c>
      <c r="B50" s="25" t="s">
        <v>476</v>
      </c>
      <c r="C50" s="25" t="s">
        <v>83</v>
      </c>
      <c r="D50" s="25" t="s">
        <v>18492</v>
      </c>
      <c r="E50" s="25" t="s">
        <v>13963</v>
      </c>
      <c r="G50" s="14">
        <v>353.15</v>
      </c>
      <c r="H50" s="17">
        <f t="shared" si="25"/>
        <v>282.52</v>
      </c>
      <c r="I50" s="17">
        <f t="shared" si="27"/>
        <v>243.67349999999996</v>
      </c>
      <c r="J50" s="17">
        <f t="shared" si="2"/>
        <v>105.94499999999999</v>
      </c>
      <c r="K50" s="17">
        <f t="shared" si="28"/>
        <v>243.67349999999996</v>
      </c>
      <c r="L50" s="17">
        <f t="shared" si="29"/>
        <v>282.52</v>
      </c>
      <c r="M50" s="18">
        <f t="shared" si="5"/>
        <v>35.314999999999998</v>
      </c>
      <c r="N50" s="18" t="s">
        <v>18494</v>
      </c>
      <c r="O50" s="17">
        <f t="shared" si="30"/>
        <v>243.67349999999996</v>
      </c>
      <c r="P50" s="17">
        <f t="shared" si="7"/>
        <v>247.20499999999996</v>
      </c>
      <c r="Q50" s="17">
        <f t="shared" si="8"/>
        <v>282.52</v>
      </c>
      <c r="R50" s="18" t="s">
        <v>18494</v>
      </c>
      <c r="S50" s="18" t="s">
        <v>18494</v>
      </c>
      <c r="T50" s="17">
        <f t="shared" si="31"/>
        <v>243.67349999999996</v>
      </c>
      <c r="U50" s="17">
        <f t="shared" si="10"/>
        <v>317.83499999999998</v>
      </c>
      <c r="V50" s="17">
        <f t="shared" si="32"/>
        <v>243.67349999999996</v>
      </c>
      <c r="W50" s="17">
        <f t="shared" si="33"/>
        <v>221.00127000000001</v>
      </c>
      <c r="X50" s="17">
        <f t="shared" si="34"/>
        <v>230.21848499999996</v>
      </c>
      <c r="Y50" s="18" t="s">
        <v>18494</v>
      </c>
      <c r="Z50" s="17">
        <f t="shared" si="35"/>
        <v>243.67349999999996</v>
      </c>
      <c r="AA50" s="18">
        <f t="shared" si="36"/>
        <v>300.17749999999995</v>
      </c>
      <c r="AB50" s="18" t="s">
        <v>18494</v>
      </c>
      <c r="AC50" s="17">
        <f t="shared" si="37"/>
        <v>243.67349999999996</v>
      </c>
      <c r="AD50" s="17">
        <f t="shared" si="21"/>
        <v>335.49249999999995</v>
      </c>
      <c r="AE50" s="19">
        <f t="shared" si="26"/>
        <v>247.20499999999996</v>
      </c>
      <c r="AF50" s="18" t="s">
        <v>18494</v>
      </c>
      <c r="AG50" s="17">
        <f t="shared" si="38"/>
        <v>243.67349999999996</v>
      </c>
      <c r="AH50" s="17">
        <f t="shared" si="39"/>
        <v>243.67349999999996</v>
      </c>
      <c r="AI50" s="20" t="s">
        <v>18494</v>
      </c>
      <c r="AJ50" s="10">
        <f t="shared" si="20"/>
        <v>290.36875874999993</v>
      </c>
      <c r="AK50" s="10">
        <f t="shared" si="22"/>
        <v>35.314999999999998</v>
      </c>
      <c r="AL50" s="10">
        <f t="shared" si="23"/>
        <v>335.49249999999995</v>
      </c>
    </row>
    <row r="51" spans="1:38" x14ac:dyDescent="0.25">
      <c r="A51" s="25" t="s">
        <v>8015</v>
      </c>
      <c r="B51" s="25" t="s">
        <v>958</v>
      </c>
      <c r="C51" s="25" t="s">
        <v>83</v>
      </c>
      <c r="D51" s="25" t="s">
        <v>18492</v>
      </c>
      <c r="E51" s="25" t="s">
        <v>14528</v>
      </c>
      <c r="G51" s="14">
        <v>653.1</v>
      </c>
      <c r="H51" s="17">
        <f t="shared" si="25"/>
        <v>522.48</v>
      </c>
      <c r="I51" s="17">
        <f t="shared" si="27"/>
        <v>450.63899999999995</v>
      </c>
      <c r="J51" s="17">
        <f t="shared" si="2"/>
        <v>195.93</v>
      </c>
      <c r="K51" s="17">
        <f t="shared" si="28"/>
        <v>450.63899999999995</v>
      </c>
      <c r="L51" s="17">
        <f t="shared" si="29"/>
        <v>522.48</v>
      </c>
      <c r="M51" s="18">
        <f t="shared" si="5"/>
        <v>65.31</v>
      </c>
      <c r="N51" s="18" t="s">
        <v>18494</v>
      </c>
      <c r="O51" s="17">
        <f t="shared" si="30"/>
        <v>450.63899999999995</v>
      </c>
      <c r="P51" s="17">
        <f t="shared" si="7"/>
        <v>457.16999999999996</v>
      </c>
      <c r="Q51" s="17">
        <f t="shared" si="8"/>
        <v>522.48</v>
      </c>
      <c r="R51" s="18" t="s">
        <v>18494</v>
      </c>
      <c r="S51" s="18" t="s">
        <v>18494</v>
      </c>
      <c r="T51" s="17">
        <f t="shared" si="31"/>
        <v>450.63899999999995</v>
      </c>
      <c r="U51" s="17">
        <f t="shared" si="10"/>
        <v>587.79000000000008</v>
      </c>
      <c r="V51" s="17">
        <f t="shared" si="32"/>
        <v>450.63899999999995</v>
      </c>
      <c r="W51" s="17">
        <f t="shared" si="33"/>
        <v>408.70998000000003</v>
      </c>
      <c r="X51" s="17">
        <f t="shared" si="34"/>
        <v>425.75588999999997</v>
      </c>
      <c r="Y51" s="18" t="s">
        <v>18494</v>
      </c>
      <c r="Z51" s="17">
        <f t="shared" si="35"/>
        <v>450.63899999999995</v>
      </c>
      <c r="AA51" s="18">
        <f t="shared" si="36"/>
        <v>555.13499999999999</v>
      </c>
      <c r="AB51" s="18" t="s">
        <v>18494</v>
      </c>
      <c r="AC51" s="17">
        <f t="shared" si="37"/>
        <v>450.63899999999995</v>
      </c>
      <c r="AD51" s="17">
        <f t="shared" si="21"/>
        <v>620.44499999999994</v>
      </c>
      <c r="AE51" s="19">
        <f t="shared" si="26"/>
        <v>457.16999999999996</v>
      </c>
      <c r="AF51" s="18" t="s">
        <v>18494</v>
      </c>
      <c r="AG51" s="17">
        <f t="shared" si="38"/>
        <v>450.63899999999995</v>
      </c>
      <c r="AH51" s="17">
        <f t="shared" si="39"/>
        <v>450.63899999999995</v>
      </c>
      <c r="AI51" s="20" t="s">
        <v>18494</v>
      </c>
      <c r="AJ51" s="10">
        <f t="shared" si="20"/>
        <v>536.99514750000003</v>
      </c>
      <c r="AK51" s="10">
        <f t="shared" si="22"/>
        <v>65.31</v>
      </c>
      <c r="AL51" s="10">
        <f t="shared" si="23"/>
        <v>620.44499999999994</v>
      </c>
    </row>
    <row r="52" spans="1:38" x14ac:dyDescent="0.25">
      <c r="A52" s="25" t="s">
        <v>7578</v>
      </c>
      <c r="B52" s="25" t="s">
        <v>477</v>
      </c>
      <c r="C52" s="25" t="s">
        <v>83</v>
      </c>
      <c r="D52" s="25" t="s">
        <v>18492</v>
      </c>
      <c r="E52" s="25" t="s">
        <v>13696</v>
      </c>
      <c r="G52" s="14">
        <v>431.7</v>
      </c>
      <c r="H52" s="17">
        <f t="shared" si="25"/>
        <v>345.36</v>
      </c>
      <c r="I52" s="17">
        <f t="shared" si="27"/>
        <v>297.87299999999999</v>
      </c>
      <c r="J52" s="17">
        <f t="shared" si="2"/>
        <v>129.51</v>
      </c>
      <c r="K52" s="17">
        <f t="shared" si="28"/>
        <v>297.87299999999999</v>
      </c>
      <c r="L52" s="17">
        <f t="shared" si="29"/>
        <v>345.36</v>
      </c>
      <c r="M52" s="18">
        <f t="shared" si="5"/>
        <v>43.17</v>
      </c>
      <c r="N52" s="18" t="s">
        <v>18494</v>
      </c>
      <c r="O52" s="17">
        <f t="shared" si="30"/>
        <v>297.87299999999999</v>
      </c>
      <c r="P52" s="17">
        <f t="shared" si="7"/>
        <v>302.19</v>
      </c>
      <c r="Q52" s="17">
        <f t="shared" si="8"/>
        <v>345.36</v>
      </c>
      <c r="R52" s="18" t="s">
        <v>18494</v>
      </c>
      <c r="S52" s="18" t="s">
        <v>18494</v>
      </c>
      <c r="T52" s="17">
        <f t="shared" si="31"/>
        <v>297.87299999999999</v>
      </c>
      <c r="U52" s="17">
        <f t="shared" si="10"/>
        <v>388.53</v>
      </c>
      <c r="V52" s="17">
        <f t="shared" si="32"/>
        <v>297.87299999999999</v>
      </c>
      <c r="W52" s="17">
        <f t="shared" si="33"/>
        <v>270.15786000000003</v>
      </c>
      <c r="X52" s="17">
        <f t="shared" si="34"/>
        <v>281.42522999999994</v>
      </c>
      <c r="Y52" s="18" t="s">
        <v>18494</v>
      </c>
      <c r="Z52" s="17">
        <f t="shared" si="35"/>
        <v>297.87299999999999</v>
      </c>
      <c r="AA52" s="18">
        <f t="shared" si="36"/>
        <v>366.94499999999999</v>
      </c>
      <c r="AB52" s="18" t="s">
        <v>18494</v>
      </c>
      <c r="AC52" s="17">
        <f t="shared" si="37"/>
        <v>297.87299999999999</v>
      </c>
      <c r="AD52" s="17">
        <f t="shared" si="21"/>
        <v>410.11499999999995</v>
      </c>
      <c r="AE52" s="19">
        <f t="shared" si="26"/>
        <v>302.19</v>
      </c>
      <c r="AF52" s="18" t="s">
        <v>18494</v>
      </c>
      <c r="AG52" s="17">
        <f t="shared" si="38"/>
        <v>297.87299999999999</v>
      </c>
      <c r="AH52" s="17">
        <f t="shared" si="39"/>
        <v>297.87299999999999</v>
      </c>
      <c r="AI52" s="20" t="s">
        <v>18494</v>
      </c>
      <c r="AJ52" s="10">
        <f t="shared" si="20"/>
        <v>354.95453249999997</v>
      </c>
      <c r="AK52" s="10">
        <f t="shared" si="22"/>
        <v>43.17</v>
      </c>
      <c r="AL52" s="10">
        <f t="shared" si="23"/>
        <v>410.11499999999995</v>
      </c>
    </row>
    <row r="53" spans="1:38" x14ac:dyDescent="0.25">
      <c r="A53" s="25" t="s">
        <v>8016</v>
      </c>
      <c r="B53" s="25" t="s">
        <v>959</v>
      </c>
      <c r="C53" s="25" t="s">
        <v>83</v>
      </c>
      <c r="D53" s="25" t="s">
        <v>18492</v>
      </c>
      <c r="E53" s="25" t="s">
        <v>14072</v>
      </c>
      <c r="G53" s="14">
        <v>495.95</v>
      </c>
      <c r="H53" s="17">
        <f t="shared" si="25"/>
        <v>396.76</v>
      </c>
      <c r="I53" s="17">
        <f t="shared" si="27"/>
        <v>342.20549999999997</v>
      </c>
      <c r="J53" s="17">
        <f t="shared" si="2"/>
        <v>148.785</v>
      </c>
      <c r="K53" s="17">
        <f t="shared" si="28"/>
        <v>342.20549999999997</v>
      </c>
      <c r="L53" s="17">
        <f t="shared" si="29"/>
        <v>396.76</v>
      </c>
      <c r="M53" s="18">
        <f t="shared" si="5"/>
        <v>49.594999999999999</v>
      </c>
      <c r="N53" s="18" t="s">
        <v>18494</v>
      </c>
      <c r="O53" s="17">
        <f t="shared" si="30"/>
        <v>342.20549999999997</v>
      </c>
      <c r="P53" s="17">
        <f t="shared" si="7"/>
        <v>347.16499999999996</v>
      </c>
      <c r="Q53" s="17">
        <f t="shared" si="8"/>
        <v>396.76</v>
      </c>
      <c r="R53" s="18" t="s">
        <v>18494</v>
      </c>
      <c r="S53" s="18" t="s">
        <v>18494</v>
      </c>
      <c r="T53" s="17">
        <f t="shared" si="31"/>
        <v>342.20549999999997</v>
      </c>
      <c r="U53" s="17">
        <f t="shared" si="10"/>
        <v>446.35500000000002</v>
      </c>
      <c r="V53" s="17">
        <f t="shared" si="32"/>
        <v>342.20549999999997</v>
      </c>
      <c r="W53" s="17">
        <f t="shared" si="33"/>
        <v>310.36551000000003</v>
      </c>
      <c r="X53" s="17">
        <f t="shared" si="34"/>
        <v>323.30980499999998</v>
      </c>
      <c r="Y53" s="18" t="s">
        <v>18494</v>
      </c>
      <c r="Z53" s="17">
        <f t="shared" si="35"/>
        <v>342.20549999999997</v>
      </c>
      <c r="AA53" s="18">
        <f t="shared" si="36"/>
        <v>421.5575</v>
      </c>
      <c r="AB53" s="18" t="s">
        <v>18494</v>
      </c>
      <c r="AC53" s="17">
        <f t="shared" si="37"/>
        <v>342.20549999999997</v>
      </c>
      <c r="AD53" s="17">
        <f t="shared" si="21"/>
        <v>471.15249999999997</v>
      </c>
      <c r="AE53" s="19">
        <f t="shared" si="26"/>
        <v>347.16499999999996</v>
      </c>
      <c r="AF53" s="18" t="s">
        <v>18494</v>
      </c>
      <c r="AG53" s="17">
        <f t="shared" si="38"/>
        <v>342.20549999999997</v>
      </c>
      <c r="AH53" s="17">
        <f t="shared" si="39"/>
        <v>342.20549999999997</v>
      </c>
      <c r="AI53" s="20" t="s">
        <v>18494</v>
      </c>
      <c r="AJ53" s="10">
        <f t="shared" si="20"/>
        <v>407.78248874999997</v>
      </c>
      <c r="AK53" s="10">
        <f t="shared" si="22"/>
        <v>49.594999999999999</v>
      </c>
      <c r="AL53" s="10">
        <f t="shared" si="23"/>
        <v>471.15249999999997</v>
      </c>
    </row>
    <row r="54" spans="1:38" x14ac:dyDescent="0.25">
      <c r="A54" s="25" t="s">
        <v>7779</v>
      </c>
      <c r="B54" s="25" t="s">
        <v>687</v>
      </c>
      <c r="C54" s="25" t="s">
        <v>83</v>
      </c>
      <c r="D54" s="25" t="s">
        <v>18492</v>
      </c>
      <c r="E54" s="25" t="s">
        <v>14218</v>
      </c>
      <c r="G54" s="14">
        <v>533.85</v>
      </c>
      <c r="H54" s="17">
        <f t="shared" si="25"/>
        <v>427.08000000000004</v>
      </c>
      <c r="I54" s="17">
        <f t="shared" si="27"/>
        <v>368.35649999999998</v>
      </c>
      <c r="J54" s="17">
        <f t="shared" si="2"/>
        <v>160.155</v>
      </c>
      <c r="K54" s="17">
        <f t="shared" si="28"/>
        <v>368.35649999999998</v>
      </c>
      <c r="L54" s="17">
        <f t="shared" si="29"/>
        <v>427.08000000000004</v>
      </c>
      <c r="M54" s="18">
        <f t="shared" si="5"/>
        <v>53.385000000000005</v>
      </c>
      <c r="N54" s="18" t="s">
        <v>18494</v>
      </c>
      <c r="O54" s="17">
        <f t="shared" si="30"/>
        <v>368.35649999999998</v>
      </c>
      <c r="P54" s="17">
        <f t="shared" si="7"/>
        <v>373.69499999999999</v>
      </c>
      <c r="Q54" s="17">
        <f t="shared" si="8"/>
        <v>427.08000000000004</v>
      </c>
      <c r="R54" s="18" t="s">
        <v>18494</v>
      </c>
      <c r="S54" s="18" t="s">
        <v>18494</v>
      </c>
      <c r="T54" s="17">
        <f t="shared" si="31"/>
        <v>368.35649999999998</v>
      </c>
      <c r="U54" s="17">
        <f t="shared" si="10"/>
        <v>480.46500000000003</v>
      </c>
      <c r="V54" s="17">
        <f t="shared" si="32"/>
        <v>368.35649999999998</v>
      </c>
      <c r="W54" s="17">
        <f t="shared" si="33"/>
        <v>334.08333000000005</v>
      </c>
      <c r="X54" s="17">
        <f t="shared" si="34"/>
        <v>348.01681499999995</v>
      </c>
      <c r="Y54" s="18" t="s">
        <v>18494</v>
      </c>
      <c r="Z54" s="17">
        <f t="shared" si="35"/>
        <v>368.35649999999998</v>
      </c>
      <c r="AA54" s="18">
        <f t="shared" si="36"/>
        <v>453.77249999999998</v>
      </c>
      <c r="AB54" s="18" t="s">
        <v>18494</v>
      </c>
      <c r="AC54" s="17">
        <f t="shared" si="37"/>
        <v>368.35649999999998</v>
      </c>
      <c r="AD54" s="17">
        <f t="shared" si="21"/>
        <v>507.15749999999997</v>
      </c>
      <c r="AE54" s="19">
        <f t="shared" si="26"/>
        <v>373.69499999999999</v>
      </c>
      <c r="AF54" s="18" t="s">
        <v>18494</v>
      </c>
      <c r="AG54" s="17">
        <f t="shared" si="38"/>
        <v>368.35649999999998</v>
      </c>
      <c r="AH54" s="17">
        <f t="shared" si="39"/>
        <v>368.35649999999998</v>
      </c>
      <c r="AI54" s="20" t="s">
        <v>18494</v>
      </c>
      <c r="AJ54" s="10">
        <f t="shared" si="20"/>
        <v>438.94481625000003</v>
      </c>
      <c r="AK54" s="10">
        <f t="shared" si="22"/>
        <v>53.385000000000005</v>
      </c>
      <c r="AL54" s="10">
        <f t="shared" si="23"/>
        <v>507.15749999999997</v>
      </c>
    </row>
    <row r="55" spans="1:38" x14ac:dyDescent="0.25">
      <c r="A55" s="25" t="s">
        <v>7580</v>
      </c>
      <c r="B55" s="25" t="s">
        <v>478</v>
      </c>
      <c r="C55" s="25" t="s">
        <v>83</v>
      </c>
      <c r="D55" s="25" t="s">
        <v>18492</v>
      </c>
      <c r="E55" s="25" t="s">
        <v>13773</v>
      </c>
      <c r="G55" s="14">
        <v>488.2</v>
      </c>
      <c r="H55" s="17">
        <f t="shared" si="25"/>
        <v>390.56</v>
      </c>
      <c r="I55" s="17">
        <f t="shared" si="27"/>
        <v>336.85799999999995</v>
      </c>
      <c r="J55" s="17">
        <f t="shared" si="2"/>
        <v>146.45999999999998</v>
      </c>
      <c r="K55" s="17">
        <f t="shared" si="28"/>
        <v>336.85799999999995</v>
      </c>
      <c r="L55" s="17">
        <f t="shared" si="29"/>
        <v>390.56</v>
      </c>
      <c r="M55" s="18">
        <f t="shared" si="5"/>
        <v>48.82</v>
      </c>
      <c r="N55" s="18" t="s">
        <v>18494</v>
      </c>
      <c r="O55" s="17">
        <f t="shared" si="30"/>
        <v>336.85799999999995</v>
      </c>
      <c r="P55" s="17">
        <f t="shared" si="7"/>
        <v>341.73999999999995</v>
      </c>
      <c r="Q55" s="17">
        <f t="shared" si="8"/>
        <v>390.56</v>
      </c>
      <c r="R55" s="18" t="s">
        <v>18494</v>
      </c>
      <c r="S55" s="18" t="s">
        <v>18494</v>
      </c>
      <c r="T55" s="17">
        <f t="shared" si="31"/>
        <v>336.85799999999995</v>
      </c>
      <c r="U55" s="17">
        <f t="shared" si="10"/>
        <v>439.38</v>
      </c>
      <c r="V55" s="17">
        <f t="shared" si="32"/>
        <v>336.85799999999995</v>
      </c>
      <c r="W55" s="17">
        <f t="shared" si="33"/>
        <v>305.51555999999999</v>
      </c>
      <c r="X55" s="17">
        <f t="shared" si="34"/>
        <v>318.25757999999996</v>
      </c>
      <c r="Y55" s="18" t="s">
        <v>18494</v>
      </c>
      <c r="Z55" s="17">
        <f t="shared" si="35"/>
        <v>336.85799999999995</v>
      </c>
      <c r="AA55" s="18">
        <f t="shared" si="36"/>
        <v>414.96999999999997</v>
      </c>
      <c r="AB55" s="18" t="s">
        <v>18494</v>
      </c>
      <c r="AC55" s="17">
        <f t="shared" si="37"/>
        <v>336.85799999999995</v>
      </c>
      <c r="AD55" s="17">
        <f t="shared" si="21"/>
        <v>463.78999999999996</v>
      </c>
      <c r="AE55" s="19">
        <f t="shared" si="26"/>
        <v>341.73999999999995</v>
      </c>
      <c r="AF55" s="18" t="s">
        <v>18494</v>
      </c>
      <c r="AG55" s="17">
        <f t="shared" si="38"/>
        <v>336.85799999999995</v>
      </c>
      <c r="AH55" s="17">
        <f t="shared" si="39"/>
        <v>336.85799999999995</v>
      </c>
      <c r="AI55" s="20" t="s">
        <v>18494</v>
      </c>
      <c r="AJ55" s="10">
        <f t="shared" si="20"/>
        <v>401.41024499999997</v>
      </c>
      <c r="AK55" s="10">
        <f t="shared" si="22"/>
        <v>48.82</v>
      </c>
      <c r="AL55" s="10">
        <f t="shared" si="23"/>
        <v>463.78999999999996</v>
      </c>
    </row>
    <row r="56" spans="1:38" x14ac:dyDescent="0.25">
      <c r="A56" s="25" t="s">
        <v>7328</v>
      </c>
      <c r="B56" s="25" t="s">
        <v>115</v>
      </c>
      <c r="C56" s="25" t="s">
        <v>83</v>
      </c>
      <c r="D56" s="25" t="s">
        <v>18492</v>
      </c>
      <c r="E56" s="25" t="s">
        <v>13655</v>
      </c>
      <c r="G56" s="14">
        <v>628.85</v>
      </c>
      <c r="H56" s="17">
        <f t="shared" si="25"/>
        <v>503.08000000000004</v>
      </c>
      <c r="I56" s="17">
        <f t="shared" si="27"/>
        <v>433.90649999999999</v>
      </c>
      <c r="J56" s="17">
        <f t="shared" si="2"/>
        <v>188.655</v>
      </c>
      <c r="K56" s="17">
        <f t="shared" si="28"/>
        <v>433.90649999999999</v>
      </c>
      <c r="L56" s="17">
        <f t="shared" si="29"/>
        <v>503.08000000000004</v>
      </c>
      <c r="M56" s="18">
        <f t="shared" si="5"/>
        <v>62.885000000000005</v>
      </c>
      <c r="N56" s="18" t="s">
        <v>18494</v>
      </c>
      <c r="O56" s="17">
        <f t="shared" si="30"/>
        <v>433.90649999999999</v>
      </c>
      <c r="P56" s="17">
        <f t="shared" si="7"/>
        <v>440.19499999999999</v>
      </c>
      <c r="Q56" s="17">
        <f t="shared" si="8"/>
        <v>503.08000000000004</v>
      </c>
      <c r="R56" s="18" t="s">
        <v>18494</v>
      </c>
      <c r="S56" s="18" t="s">
        <v>18494</v>
      </c>
      <c r="T56" s="17">
        <f t="shared" si="31"/>
        <v>433.90649999999999</v>
      </c>
      <c r="U56" s="17">
        <f t="shared" si="10"/>
        <v>565.96500000000003</v>
      </c>
      <c r="V56" s="17">
        <f t="shared" si="32"/>
        <v>433.90649999999999</v>
      </c>
      <c r="W56" s="17">
        <f t="shared" si="33"/>
        <v>393.53433000000001</v>
      </c>
      <c r="X56" s="17">
        <f t="shared" si="34"/>
        <v>409.94731499999995</v>
      </c>
      <c r="Y56" s="18" t="s">
        <v>18494</v>
      </c>
      <c r="Z56" s="17">
        <f t="shared" si="35"/>
        <v>433.90649999999999</v>
      </c>
      <c r="AA56" s="18">
        <f t="shared" si="36"/>
        <v>534.52250000000004</v>
      </c>
      <c r="AB56" s="18" t="s">
        <v>18494</v>
      </c>
      <c r="AC56" s="17">
        <f t="shared" si="37"/>
        <v>433.90649999999999</v>
      </c>
      <c r="AD56" s="17">
        <f t="shared" si="21"/>
        <v>597.40750000000003</v>
      </c>
      <c r="AE56" s="19">
        <f t="shared" si="26"/>
        <v>440.19499999999999</v>
      </c>
      <c r="AF56" s="18" t="s">
        <v>18494</v>
      </c>
      <c r="AG56" s="17">
        <f t="shared" si="38"/>
        <v>433.90649999999999</v>
      </c>
      <c r="AH56" s="17">
        <f t="shared" si="39"/>
        <v>433.90649999999999</v>
      </c>
      <c r="AI56" s="20" t="s">
        <v>18494</v>
      </c>
      <c r="AJ56" s="10">
        <f t="shared" si="20"/>
        <v>517.0561912500001</v>
      </c>
      <c r="AK56" s="10">
        <f t="shared" si="22"/>
        <v>62.885000000000005</v>
      </c>
      <c r="AL56" s="10">
        <f t="shared" si="23"/>
        <v>597.40750000000003</v>
      </c>
    </row>
    <row r="57" spans="1:38" x14ac:dyDescent="0.25">
      <c r="A57" s="25" t="s">
        <v>7780</v>
      </c>
      <c r="B57" s="25" t="s">
        <v>688</v>
      </c>
      <c r="C57" s="25" t="s">
        <v>83</v>
      </c>
      <c r="D57" s="25" t="s">
        <v>18492</v>
      </c>
      <c r="E57" s="25" t="s">
        <v>14220</v>
      </c>
      <c r="G57" s="14">
        <v>482.3</v>
      </c>
      <c r="H57" s="17">
        <f t="shared" ref="H57:H88" si="40">G57*80%</f>
        <v>385.84000000000003</v>
      </c>
      <c r="I57" s="17">
        <f t="shared" si="27"/>
        <v>332.78699999999998</v>
      </c>
      <c r="J57" s="17">
        <f t="shared" si="2"/>
        <v>144.69</v>
      </c>
      <c r="K57" s="17">
        <f t="shared" si="28"/>
        <v>332.78699999999998</v>
      </c>
      <c r="L57" s="17">
        <f t="shared" si="29"/>
        <v>385.84000000000003</v>
      </c>
      <c r="M57" s="18">
        <f t="shared" si="5"/>
        <v>48.230000000000004</v>
      </c>
      <c r="N57" s="18" t="s">
        <v>18494</v>
      </c>
      <c r="O57" s="17">
        <f t="shared" si="30"/>
        <v>332.78699999999998</v>
      </c>
      <c r="P57" s="17">
        <f t="shared" si="7"/>
        <v>337.61</v>
      </c>
      <c r="Q57" s="17">
        <f t="shared" si="8"/>
        <v>385.84000000000003</v>
      </c>
      <c r="R57" s="18" t="s">
        <v>18494</v>
      </c>
      <c r="S57" s="18" t="s">
        <v>18494</v>
      </c>
      <c r="T57" s="17">
        <f t="shared" si="31"/>
        <v>332.78699999999998</v>
      </c>
      <c r="U57" s="17">
        <f t="shared" si="10"/>
        <v>434.07</v>
      </c>
      <c r="V57" s="17">
        <f t="shared" si="32"/>
        <v>332.78699999999998</v>
      </c>
      <c r="W57" s="17">
        <f t="shared" si="33"/>
        <v>301.82334000000003</v>
      </c>
      <c r="X57" s="17">
        <f t="shared" si="34"/>
        <v>314.41136999999998</v>
      </c>
      <c r="Y57" s="18" t="s">
        <v>18494</v>
      </c>
      <c r="Z57" s="17">
        <f t="shared" si="35"/>
        <v>332.78699999999998</v>
      </c>
      <c r="AA57" s="18">
        <f t="shared" si="36"/>
        <v>409.95499999999998</v>
      </c>
      <c r="AB57" s="18" t="s">
        <v>18494</v>
      </c>
      <c r="AC57" s="17">
        <f t="shared" si="37"/>
        <v>332.78699999999998</v>
      </c>
      <c r="AD57" s="17">
        <f t="shared" si="21"/>
        <v>458.185</v>
      </c>
      <c r="AE57" s="19">
        <f t="shared" si="26"/>
        <v>337.61</v>
      </c>
      <c r="AF57" s="18" t="s">
        <v>18494</v>
      </c>
      <c r="AG57" s="17">
        <f t="shared" si="38"/>
        <v>332.78699999999998</v>
      </c>
      <c r="AH57" s="17">
        <f t="shared" si="39"/>
        <v>332.78699999999998</v>
      </c>
      <c r="AI57" s="20" t="s">
        <v>18494</v>
      </c>
      <c r="AJ57" s="10">
        <f t="shared" si="20"/>
        <v>396.55911750000001</v>
      </c>
      <c r="AK57" s="10">
        <f t="shared" si="22"/>
        <v>48.230000000000004</v>
      </c>
      <c r="AL57" s="10">
        <f t="shared" si="23"/>
        <v>458.185</v>
      </c>
    </row>
    <row r="58" spans="1:38" x14ac:dyDescent="0.25">
      <c r="A58" s="25" t="s">
        <v>7581</v>
      </c>
      <c r="B58" s="25" t="s">
        <v>479</v>
      </c>
      <c r="C58" s="25" t="s">
        <v>83</v>
      </c>
      <c r="D58" s="25" t="s">
        <v>18492</v>
      </c>
      <c r="E58" s="25" t="s">
        <v>13967</v>
      </c>
      <c r="G58" s="14">
        <v>2324.87</v>
      </c>
      <c r="H58" s="17">
        <f t="shared" si="40"/>
        <v>1859.896</v>
      </c>
      <c r="I58" s="17">
        <f t="shared" si="27"/>
        <v>1604.1602999999998</v>
      </c>
      <c r="J58" s="17">
        <f t="shared" si="2"/>
        <v>697.4609999999999</v>
      </c>
      <c r="K58" s="17">
        <f t="shared" si="28"/>
        <v>1604.1602999999998</v>
      </c>
      <c r="L58" s="17">
        <f t="shared" si="29"/>
        <v>1859.896</v>
      </c>
      <c r="M58" s="18">
        <f t="shared" si="5"/>
        <v>232.48699999999999</v>
      </c>
      <c r="N58" s="18" t="s">
        <v>18494</v>
      </c>
      <c r="O58" s="17">
        <f t="shared" si="30"/>
        <v>1604.1602999999998</v>
      </c>
      <c r="P58" s="17">
        <f t="shared" si="7"/>
        <v>1627.4089999999999</v>
      </c>
      <c r="Q58" s="17">
        <f t="shared" si="8"/>
        <v>1859.896</v>
      </c>
      <c r="R58" s="18" t="s">
        <v>18494</v>
      </c>
      <c r="S58" s="18" t="s">
        <v>18494</v>
      </c>
      <c r="T58" s="17">
        <f t="shared" si="31"/>
        <v>1604.1602999999998</v>
      </c>
      <c r="U58" s="17">
        <f t="shared" si="10"/>
        <v>2092.3829999999998</v>
      </c>
      <c r="V58" s="17">
        <f t="shared" si="32"/>
        <v>1604.1602999999998</v>
      </c>
      <c r="W58" s="17">
        <f t="shared" si="33"/>
        <v>1454.903646</v>
      </c>
      <c r="X58" s="17">
        <f t="shared" si="34"/>
        <v>1515.5827529999997</v>
      </c>
      <c r="Y58" s="18" t="s">
        <v>18494</v>
      </c>
      <c r="Z58" s="17">
        <f t="shared" si="35"/>
        <v>1604.1602999999998</v>
      </c>
      <c r="AA58" s="18">
        <f t="shared" si="36"/>
        <v>1976.1394999999998</v>
      </c>
      <c r="AB58" s="18" t="s">
        <v>18494</v>
      </c>
      <c r="AC58" s="17">
        <f t="shared" si="37"/>
        <v>1604.1602999999998</v>
      </c>
      <c r="AD58" s="17">
        <f t="shared" si="21"/>
        <v>2208.6264999999999</v>
      </c>
      <c r="AE58" s="19">
        <f t="shared" ref="AE58:AE89" si="41">G58*70%</f>
        <v>1627.4089999999999</v>
      </c>
      <c r="AF58" s="18" t="s">
        <v>18494</v>
      </c>
      <c r="AG58" s="17">
        <f t="shared" si="38"/>
        <v>1604.1602999999998</v>
      </c>
      <c r="AH58" s="17">
        <f t="shared" si="39"/>
        <v>1604.1602999999998</v>
      </c>
      <c r="AI58" s="20" t="s">
        <v>18494</v>
      </c>
      <c r="AJ58" s="10">
        <f t="shared" si="20"/>
        <v>1911.5662357499998</v>
      </c>
      <c r="AK58" s="10">
        <f t="shared" si="22"/>
        <v>232.48699999999999</v>
      </c>
      <c r="AL58" s="10">
        <f t="shared" si="23"/>
        <v>2208.6264999999999</v>
      </c>
    </row>
    <row r="59" spans="1:38" x14ac:dyDescent="0.25">
      <c r="A59" s="25" t="s">
        <v>7582</v>
      </c>
      <c r="B59" s="25" t="s">
        <v>480</v>
      </c>
      <c r="C59" s="25" t="s">
        <v>83</v>
      </c>
      <c r="D59" s="25" t="s">
        <v>18492</v>
      </c>
      <c r="E59" s="25" t="s">
        <v>13968</v>
      </c>
      <c r="G59" s="14">
        <v>511.2</v>
      </c>
      <c r="H59" s="17">
        <f t="shared" si="40"/>
        <v>408.96000000000004</v>
      </c>
      <c r="I59" s="17">
        <f t="shared" si="27"/>
        <v>352.72799999999995</v>
      </c>
      <c r="J59" s="17">
        <f t="shared" si="2"/>
        <v>153.35999999999999</v>
      </c>
      <c r="K59" s="17">
        <f t="shared" si="28"/>
        <v>352.72799999999995</v>
      </c>
      <c r="L59" s="17">
        <f t="shared" si="29"/>
        <v>408.96000000000004</v>
      </c>
      <c r="M59" s="18">
        <f t="shared" si="5"/>
        <v>51.120000000000005</v>
      </c>
      <c r="N59" s="18" t="s">
        <v>18494</v>
      </c>
      <c r="O59" s="17">
        <f t="shared" si="30"/>
        <v>352.72799999999995</v>
      </c>
      <c r="P59" s="17">
        <f t="shared" si="7"/>
        <v>357.84</v>
      </c>
      <c r="Q59" s="17">
        <f t="shared" si="8"/>
        <v>408.96000000000004</v>
      </c>
      <c r="R59" s="18" t="s">
        <v>18494</v>
      </c>
      <c r="S59" s="18" t="s">
        <v>18494</v>
      </c>
      <c r="T59" s="17">
        <f t="shared" si="31"/>
        <v>352.72799999999995</v>
      </c>
      <c r="U59" s="17">
        <f t="shared" si="10"/>
        <v>460.08</v>
      </c>
      <c r="V59" s="17">
        <f t="shared" si="32"/>
        <v>352.72799999999995</v>
      </c>
      <c r="W59" s="17">
        <f t="shared" si="33"/>
        <v>319.90895999999998</v>
      </c>
      <c r="X59" s="17">
        <f t="shared" si="34"/>
        <v>333.25127999999995</v>
      </c>
      <c r="Y59" s="18" t="s">
        <v>18494</v>
      </c>
      <c r="Z59" s="17">
        <f t="shared" si="35"/>
        <v>352.72799999999995</v>
      </c>
      <c r="AA59" s="18">
        <f t="shared" si="36"/>
        <v>434.52</v>
      </c>
      <c r="AB59" s="18" t="s">
        <v>18494</v>
      </c>
      <c r="AC59" s="17">
        <f t="shared" si="37"/>
        <v>352.72799999999995</v>
      </c>
      <c r="AD59" s="17">
        <f t="shared" si="21"/>
        <v>485.64</v>
      </c>
      <c r="AE59" s="19">
        <f t="shared" si="41"/>
        <v>357.84</v>
      </c>
      <c r="AF59" s="18" t="s">
        <v>18494</v>
      </c>
      <c r="AG59" s="17">
        <f t="shared" si="38"/>
        <v>352.72799999999995</v>
      </c>
      <c r="AH59" s="17">
        <f t="shared" si="39"/>
        <v>352.72799999999995</v>
      </c>
      <c r="AI59" s="20" t="s">
        <v>18494</v>
      </c>
      <c r="AJ59" s="10">
        <f t="shared" si="20"/>
        <v>420.32141999999999</v>
      </c>
      <c r="AK59" s="10">
        <f t="shared" si="22"/>
        <v>51.120000000000005</v>
      </c>
      <c r="AL59" s="10">
        <f t="shared" si="23"/>
        <v>485.64</v>
      </c>
    </row>
    <row r="60" spans="1:38" x14ac:dyDescent="0.25">
      <c r="A60" s="25" t="s">
        <v>7583</v>
      </c>
      <c r="B60" s="25" t="s">
        <v>481</v>
      </c>
      <c r="C60" s="25" t="s">
        <v>83</v>
      </c>
      <c r="D60" s="25" t="s">
        <v>18492</v>
      </c>
      <c r="E60" s="25" t="s">
        <v>13971</v>
      </c>
      <c r="G60" s="14">
        <v>411.4</v>
      </c>
      <c r="H60" s="17">
        <f t="shared" si="40"/>
        <v>329.12</v>
      </c>
      <c r="I60" s="17">
        <f t="shared" si="27"/>
        <v>283.86599999999999</v>
      </c>
      <c r="J60" s="17">
        <f t="shared" si="2"/>
        <v>123.41999999999999</v>
      </c>
      <c r="K60" s="17">
        <f t="shared" si="28"/>
        <v>283.86599999999999</v>
      </c>
      <c r="L60" s="17">
        <f t="shared" si="29"/>
        <v>329.12</v>
      </c>
      <c r="M60" s="18">
        <f t="shared" si="5"/>
        <v>41.14</v>
      </c>
      <c r="N60" s="18" t="s">
        <v>18494</v>
      </c>
      <c r="O60" s="17">
        <f t="shared" si="30"/>
        <v>283.86599999999999</v>
      </c>
      <c r="P60" s="17">
        <f t="shared" si="7"/>
        <v>287.97999999999996</v>
      </c>
      <c r="Q60" s="17">
        <f t="shared" si="8"/>
        <v>329.12</v>
      </c>
      <c r="R60" s="18" t="s">
        <v>18494</v>
      </c>
      <c r="S60" s="18" t="s">
        <v>18494</v>
      </c>
      <c r="T60" s="17">
        <f t="shared" si="31"/>
        <v>283.86599999999999</v>
      </c>
      <c r="U60" s="17">
        <f t="shared" si="10"/>
        <v>370.26</v>
      </c>
      <c r="V60" s="17">
        <f t="shared" si="32"/>
        <v>283.86599999999999</v>
      </c>
      <c r="W60" s="17">
        <f t="shared" si="33"/>
        <v>257.45411999999999</v>
      </c>
      <c r="X60" s="17">
        <f t="shared" si="34"/>
        <v>268.19165999999996</v>
      </c>
      <c r="Y60" s="18" t="s">
        <v>18494</v>
      </c>
      <c r="Z60" s="17">
        <f t="shared" si="35"/>
        <v>283.86599999999999</v>
      </c>
      <c r="AA60" s="18">
        <f t="shared" si="36"/>
        <v>349.69</v>
      </c>
      <c r="AB60" s="18" t="s">
        <v>18494</v>
      </c>
      <c r="AC60" s="17">
        <f t="shared" si="37"/>
        <v>283.86599999999999</v>
      </c>
      <c r="AD60" s="17">
        <f t="shared" si="21"/>
        <v>390.83</v>
      </c>
      <c r="AE60" s="19">
        <f t="shared" si="41"/>
        <v>287.97999999999996</v>
      </c>
      <c r="AF60" s="18" t="s">
        <v>18494</v>
      </c>
      <c r="AG60" s="17">
        <f t="shared" si="38"/>
        <v>283.86599999999999</v>
      </c>
      <c r="AH60" s="17">
        <f t="shared" si="39"/>
        <v>283.86599999999999</v>
      </c>
      <c r="AI60" s="20" t="s">
        <v>18494</v>
      </c>
      <c r="AJ60" s="10">
        <f t="shared" si="20"/>
        <v>338.26336499999996</v>
      </c>
      <c r="AK60" s="10">
        <f t="shared" si="22"/>
        <v>41.14</v>
      </c>
      <c r="AL60" s="10">
        <f t="shared" si="23"/>
        <v>390.83</v>
      </c>
    </row>
    <row r="61" spans="1:38" x14ac:dyDescent="0.25">
      <c r="A61" s="25" t="s">
        <v>7584</v>
      </c>
      <c r="B61" s="25" t="s">
        <v>482</v>
      </c>
      <c r="C61" s="25" t="s">
        <v>83</v>
      </c>
      <c r="D61" s="25" t="s">
        <v>18492</v>
      </c>
      <c r="E61" s="25" t="s">
        <v>13973</v>
      </c>
      <c r="G61" s="14">
        <v>135.69999999999999</v>
      </c>
      <c r="H61" s="17">
        <f t="shared" si="40"/>
        <v>108.56</v>
      </c>
      <c r="I61" s="17">
        <f t="shared" si="27"/>
        <v>93.632999999999981</v>
      </c>
      <c r="J61" s="17">
        <f t="shared" si="2"/>
        <v>40.709999999999994</v>
      </c>
      <c r="K61" s="17">
        <f t="shared" si="28"/>
        <v>93.632999999999981</v>
      </c>
      <c r="L61" s="17">
        <f t="shared" si="29"/>
        <v>108.56</v>
      </c>
      <c r="M61" s="18">
        <f t="shared" si="5"/>
        <v>13.57</v>
      </c>
      <c r="N61" s="18" t="s">
        <v>18494</v>
      </c>
      <c r="O61" s="17">
        <f t="shared" si="30"/>
        <v>93.632999999999981</v>
      </c>
      <c r="P61" s="17">
        <f t="shared" si="7"/>
        <v>94.989999999999981</v>
      </c>
      <c r="Q61" s="17">
        <f t="shared" si="8"/>
        <v>108.56</v>
      </c>
      <c r="R61" s="18" t="s">
        <v>18494</v>
      </c>
      <c r="S61" s="18" t="s">
        <v>18494</v>
      </c>
      <c r="T61" s="17">
        <f t="shared" si="31"/>
        <v>93.632999999999981</v>
      </c>
      <c r="U61" s="17">
        <f t="shared" si="10"/>
        <v>122.13</v>
      </c>
      <c r="V61" s="17">
        <f t="shared" si="32"/>
        <v>93.632999999999981</v>
      </c>
      <c r="W61" s="17">
        <f t="shared" si="33"/>
        <v>84.921059999999997</v>
      </c>
      <c r="X61" s="17">
        <f t="shared" si="34"/>
        <v>88.462829999999983</v>
      </c>
      <c r="Y61" s="18" t="s">
        <v>18494</v>
      </c>
      <c r="Z61" s="17">
        <f t="shared" si="35"/>
        <v>93.632999999999981</v>
      </c>
      <c r="AA61" s="18">
        <f t="shared" si="36"/>
        <v>115.34499999999998</v>
      </c>
      <c r="AB61" s="18" t="s">
        <v>18494</v>
      </c>
      <c r="AC61" s="17">
        <f t="shared" si="37"/>
        <v>93.632999999999981</v>
      </c>
      <c r="AD61" s="17">
        <f t="shared" si="21"/>
        <v>128.91499999999999</v>
      </c>
      <c r="AE61" s="19">
        <f t="shared" si="41"/>
        <v>94.989999999999981</v>
      </c>
      <c r="AF61" s="18" t="s">
        <v>18494</v>
      </c>
      <c r="AG61" s="17">
        <f t="shared" si="38"/>
        <v>93.632999999999981</v>
      </c>
      <c r="AH61" s="17">
        <f t="shared" si="39"/>
        <v>93.632999999999981</v>
      </c>
      <c r="AI61" s="20" t="s">
        <v>18494</v>
      </c>
      <c r="AJ61" s="10">
        <f t="shared" si="20"/>
        <v>111.57593249999999</v>
      </c>
      <c r="AK61" s="10">
        <f t="shared" si="22"/>
        <v>13.57</v>
      </c>
      <c r="AL61" s="10">
        <f t="shared" si="23"/>
        <v>128.91499999999999</v>
      </c>
    </row>
    <row r="62" spans="1:38" x14ac:dyDescent="0.25">
      <c r="A62" s="25" t="s">
        <v>7330</v>
      </c>
      <c r="B62" s="25" t="s">
        <v>117</v>
      </c>
      <c r="C62" s="25" t="s">
        <v>83</v>
      </c>
      <c r="D62" s="25" t="s">
        <v>18492</v>
      </c>
      <c r="E62" s="25" t="s">
        <v>13659</v>
      </c>
      <c r="G62" s="14">
        <v>203.85</v>
      </c>
      <c r="H62" s="17">
        <f t="shared" si="40"/>
        <v>163.08000000000001</v>
      </c>
      <c r="I62" s="17">
        <f t="shared" si="27"/>
        <v>140.65649999999999</v>
      </c>
      <c r="J62" s="17">
        <f t="shared" si="2"/>
        <v>61.154999999999994</v>
      </c>
      <c r="K62" s="17">
        <f t="shared" si="28"/>
        <v>140.65649999999999</v>
      </c>
      <c r="L62" s="17">
        <f t="shared" si="29"/>
        <v>163.08000000000001</v>
      </c>
      <c r="M62" s="18">
        <f t="shared" si="5"/>
        <v>20.385000000000002</v>
      </c>
      <c r="N62" s="18" t="s">
        <v>18494</v>
      </c>
      <c r="O62" s="17">
        <f t="shared" si="30"/>
        <v>140.65649999999999</v>
      </c>
      <c r="P62" s="17">
        <f t="shared" si="7"/>
        <v>142.69499999999999</v>
      </c>
      <c r="Q62" s="17">
        <f t="shared" si="8"/>
        <v>163.08000000000001</v>
      </c>
      <c r="R62" s="18" t="s">
        <v>18494</v>
      </c>
      <c r="S62" s="18" t="s">
        <v>18494</v>
      </c>
      <c r="T62" s="17">
        <f t="shared" si="31"/>
        <v>140.65649999999999</v>
      </c>
      <c r="U62" s="17">
        <f t="shared" si="10"/>
        <v>183.465</v>
      </c>
      <c r="V62" s="17">
        <f t="shared" si="32"/>
        <v>140.65649999999999</v>
      </c>
      <c r="W62" s="17">
        <f t="shared" si="33"/>
        <v>127.56933000000001</v>
      </c>
      <c r="X62" s="17">
        <f t="shared" si="34"/>
        <v>132.88981499999997</v>
      </c>
      <c r="Y62" s="18" t="s">
        <v>18494</v>
      </c>
      <c r="Z62" s="17">
        <f t="shared" si="35"/>
        <v>140.65649999999999</v>
      </c>
      <c r="AA62" s="18">
        <f t="shared" si="36"/>
        <v>173.27249999999998</v>
      </c>
      <c r="AB62" s="18" t="s">
        <v>18494</v>
      </c>
      <c r="AC62" s="17">
        <f t="shared" si="37"/>
        <v>140.65649999999999</v>
      </c>
      <c r="AD62" s="17">
        <f t="shared" si="21"/>
        <v>193.6575</v>
      </c>
      <c r="AE62" s="19">
        <f t="shared" si="41"/>
        <v>142.69499999999999</v>
      </c>
      <c r="AF62" s="18" t="s">
        <v>18494</v>
      </c>
      <c r="AG62" s="17">
        <f t="shared" si="38"/>
        <v>140.65649999999999</v>
      </c>
      <c r="AH62" s="17">
        <f t="shared" si="39"/>
        <v>140.65649999999999</v>
      </c>
      <c r="AI62" s="20" t="s">
        <v>18494</v>
      </c>
      <c r="AJ62" s="10">
        <f t="shared" si="20"/>
        <v>167.61056624999998</v>
      </c>
      <c r="AK62" s="10">
        <f t="shared" si="22"/>
        <v>20.385000000000002</v>
      </c>
      <c r="AL62" s="10">
        <f t="shared" si="23"/>
        <v>193.6575</v>
      </c>
    </row>
    <row r="63" spans="1:38" x14ac:dyDescent="0.25">
      <c r="A63" s="25" t="s">
        <v>8017</v>
      </c>
      <c r="B63" s="25" t="s">
        <v>960</v>
      </c>
      <c r="C63" s="25" t="s">
        <v>83</v>
      </c>
      <c r="D63" s="25" t="s">
        <v>18492</v>
      </c>
      <c r="E63" s="25" t="s">
        <v>14531</v>
      </c>
      <c r="G63" s="14">
        <v>310.8</v>
      </c>
      <c r="H63" s="17">
        <f t="shared" si="40"/>
        <v>248.64000000000001</v>
      </c>
      <c r="I63" s="17">
        <f t="shared" si="27"/>
        <v>214.452</v>
      </c>
      <c r="J63" s="17">
        <f t="shared" si="2"/>
        <v>93.24</v>
      </c>
      <c r="K63" s="17">
        <f t="shared" si="28"/>
        <v>214.452</v>
      </c>
      <c r="L63" s="17">
        <f t="shared" si="29"/>
        <v>248.64000000000001</v>
      </c>
      <c r="M63" s="18">
        <f t="shared" si="5"/>
        <v>31.080000000000002</v>
      </c>
      <c r="N63" s="18" t="s">
        <v>18494</v>
      </c>
      <c r="O63" s="17">
        <f t="shared" si="30"/>
        <v>214.452</v>
      </c>
      <c r="P63" s="17">
        <f t="shared" si="7"/>
        <v>217.56</v>
      </c>
      <c r="Q63" s="17">
        <f t="shared" si="8"/>
        <v>248.64000000000001</v>
      </c>
      <c r="R63" s="18" t="s">
        <v>18494</v>
      </c>
      <c r="S63" s="18" t="s">
        <v>18494</v>
      </c>
      <c r="T63" s="17">
        <f t="shared" si="31"/>
        <v>214.452</v>
      </c>
      <c r="U63" s="17">
        <f t="shared" si="10"/>
        <v>279.72000000000003</v>
      </c>
      <c r="V63" s="17">
        <f t="shared" si="32"/>
        <v>214.452</v>
      </c>
      <c r="W63" s="17">
        <f t="shared" si="33"/>
        <v>194.49864000000002</v>
      </c>
      <c r="X63" s="17">
        <f t="shared" si="34"/>
        <v>202.61051999999998</v>
      </c>
      <c r="Y63" s="18" t="s">
        <v>18494</v>
      </c>
      <c r="Z63" s="17">
        <f t="shared" si="35"/>
        <v>214.452</v>
      </c>
      <c r="AA63" s="18">
        <f t="shared" si="36"/>
        <v>264.18</v>
      </c>
      <c r="AB63" s="18" t="s">
        <v>18494</v>
      </c>
      <c r="AC63" s="17">
        <f t="shared" si="37"/>
        <v>214.452</v>
      </c>
      <c r="AD63" s="17">
        <f t="shared" si="21"/>
        <v>295.26</v>
      </c>
      <c r="AE63" s="19">
        <f t="shared" si="41"/>
        <v>217.56</v>
      </c>
      <c r="AF63" s="18" t="s">
        <v>18494</v>
      </c>
      <c r="AG63" s="17">
        <f t="shared" si="38"/>
        <v>214.452</v>
      </c>
      <c r="AH63" s="17">
        <f t="shared" si="39"/>
        <v>214.452</v>
      </c>
      <c r="AI63" s="20" t="s">
        <v>18494</v>
      </c>
      <c r="AJ63" s="10">
        <f t="shared" si="20"/>
        <v>255.54753000000002</v>
      </c>
      <c r="AK63" s="10">
        <f t="shared" si="22"/>
        <v>31.080000000000002</v>
      </c>
      <c r="AL63" s="10">
        <f t="shared" si="23"/>
        <v>295.26</v>
      </c>
    </row>
    <row r="64" spans="1:38" x14ac:dyDescent="0.25">
      <c r="A64" s="25" t="s">
        <v>7331</v>
      </c>
      <c r="B64" s="25" t="s">
        <v>119</v>
      </c>
      <c r="C64" s="25" t="s">
        <v>83</v>
      </c>
      <c r="D64" s="25" t="s">
        <v>18492</v>
      </c>
      <c r="E64" s="25" t="s">
        <v>13661</v>
      </c>
      <c r="G64" s="14">
        <v>781.45</v>
      </c>
      <c r="H64" s="17">
        <f t="shared" si="40"/>
        <v>625.16000000000008</v>
      </c>
      <c r="I64" s="17">
        <f t="shared" si="27"/>
        <v>539.20050000000003</v>
      </c>
      <c r="J64" s="17">
        <f t="shared" si="2"/>
        <v>234.435</v>
      </c>
      <c r="K64" s="17">
        <f t="shared" si="28"/>
        <v>539.20050000000003</v>
      </c>
      <c r="L64" s="17">
        <f t="shared" si="29"/>
        <v>625.16000000000008</v>
      </c>
      <c r="M64" s="18">
        <f t="shared" si="5"/>
        <v>78.14500000000001</v>
      </c>
      <c r="N64" s="18" t="s">
        <v>18494</v>
      </c>
      <c r="O64" s="17">
        <f t="shared" si="30"/>
        <v>539.20050000000003</v>
      </c>
      <c r="P64" s="17">
        <f t="shared" si="7"/>
        <v>547.01499999999999</v>
      </c>
      <c r="Q64" s="17">
        <f t="shared" si="8"/>
        <v>625.16000000000008</v>
      </c>
      <c r="R64" s="18" t="s">
        <v>18494</v>
      </c>
      <c r="S64" s="18" t="s">
        <v>18494</v>
      </c>
      <c r="T64" s="17">
        <f t="shared" si="31"/>
        <v>539.20050000000003</v>
      </c>
      <c r="U64" s="17">
        <f t="shared" si="10"/>
        <v>703.30500000000006</v>
      </c>
      <c r="V64" s="17">
        <f t="shared" si="32"/>
        <v>539.20050000000003</v>
      </c>
      <c r="W64" s="17">
        <f t="shared" si="33"/>
        <v>489.03141000000005</v>
      </c>
      <c r="X64" s="17">
        <f t="shared" si="34"/>
        <v>509.42725499999995</v>
      </c>
      <c r="Y64" s="18" t="s">
        <v>18494</v>
      </c>
      <c r="Z64" s="17">
        <f t="shared" si="35"/>
        <v>539.20050000000003</v>
      </c>
      <c r="AA64" s="18">
        <f t="shared" si="36"/>
        <v>664.23250000000007</v>
      </c>
      <c r="AB64" s="18" t="s">
        <v>18494</v>
      </c>
      <c r="AC64" s="17">
        <f t="shared" si="37"/>
        <v>539.20050000000003</v>
      </c>
      <c r="AD64" s="17">
        <f t="shared" si="21"/>
        <v>742.37750000000005</v>
      </c>
      <c r="AE64" s="19">
        <f t="shared" si="41"/>
        <v>547.01499999999999</v>
      </c>
      <c r="AF64" s="18" t="s">
        <v>18494</v>
      </c>
      <c r="AG64" s="17">
        <f t="shared" si="38"/>
        <v>539.20050000000003</v>
      </c>
      <c r="AH64" s="17">
        <f t="shared" si="39"/>
        <v>539.20050000000003</v>
      </c>
      <c r="AI64" s="20" t="s">
        <v>18494</v>
      </c>
      <c r="AJ64" s="10">
        <f t="shared" si="20"/>
        <v>642.52772625000011</v>
      </c>
      <c r="AK64" s="10">
        <f t="shared" si="22"/>
        <v>78.14500000000001</v>
      </c>
      <c r="AL64" s="10">
        <f t="shared" si="23"/>
        <v>742.37750000000005</v>
      </c>
    </row>
    <row r="65" spans="1:38" x14ac:dyDescent="0.25">
      <c r="A65" s="25" t="s">
        <v>8018</v>
      </c>
      <c r="B65" s="25" t="s">
        <v>961</v>
      </c>
      <c r="C65" s="25" t="s">
        <v>83</v>
      </c>
      <c r="D65" s="25" t="s">
        <v>18492</v>
      </c>
      <c r="E65" s="25" t="s">
        <v>14046</v>
      </c>
      <c r="G65" s="14">
        <v>310.8</v>
      </c>
      <c r="H65" s="17">
        <f t="shared" si="40"/>
        <v>248.64000000000001</v>
      </c>
      <c r="I65" s="17">
        <f t="shared" si="27"/>
        <v>214.452</v>
      </c>
      <c r="J65" s="17">
        <f t="shared" si="2"/>
        <v>93.24</v>
      </c>
      <c r="K65" s="17">
        <f t="shared" si="28"/>
        <v>214.452</v>
      </c>
      <c r="L65" s="17">
        <f t="shared" si="29"/>
        <v>248.64000000000001</v>
      </c>
      <c r="M65" s="18">
        <f t="shared" si="5"/>
        <v>31.080000000000002</v>
      </c>
      <c r="N65" s="18" t="s">
        <v>18494</v>
      </c>
      <c r="O65" s="17">
        <f t="shared" si="30"/>
        <v>214.452</v>
      </c>
      <c r="P65" s="17">
        <f t="shared" si="7"/>
        <v>217.56</v>
      </c>
      <c r="Q65" s="17">
        <f t="shared" si="8"/>
        <v>248.64000000000001</v>
      </c>
      <c r="R65" s="18" t="s">
        <v>18494</v>
      </c>
      <c r="S65" s="18" t="s">
        <v>18494</v>
      </c>
      <c r="T65" s="17">
        <f t="shared" si="31"/>
        <v>214.452</v>
      </c>
      <c r="U65" s="17">
        <f t="shared" si="10"/>
        <v>279.72000000000003</v>
      </c>
      <c r="V65" s="17">
        <f t="shared" si="32"/>
        <v>214.452</v>
      </c>
      <c r="W65" s="17">
        <f t="shared" si="33"/>
        <v>194.49864000000002</v>
      </c>
      <c r="X65" s="17">
        <f t="shared" si="34"/>
        <v>202.61051999999998</v>
      </c>
      <c r="Y65" s="18" t="s">
        <v>18494</v>
      </c>
      <c r="Z65" s="17">
        <f t="shared" si="35"/>
        <v>214.452</v>
      </c>
      <c r="AA65" s="18">
        <f t="shared" si="36"/>
        <v>264.18</v>
      </c>
      <c r="AB65" s="18" t="s">
        <v>18494</v>
      </c>
      <c r="AC65" s="17">
        <f t="shared" si="37"/>
        <v>214.452</v>
      </c>
      <c r="AD65" s="17">
        <f t="shared" si="21"/>
        <v>295.26</v>
      </c>
      <c r="AE65" s="19">
        <f t="shared" si="41"/>
        <v>217.56</v>
      </c>
      <c r="AF65" s="18" t="s">
        <v>18494</v>
      </c>
      <c r="AG65" s="17">
        <f t="shared" si="38"/>
        <v>214.452</v>
      </c>
      <c r="AH65" s="17">
        <f t="shared" si="39"/>
        <v>214.452</v>
      </c>
      <c r="AI65" s="20" t="s">
        <v>18494</v>
      </c>
      <c r="AJ65" s="10">
        <f t="shared" si="20"/>
        <v>255.54753000000002</v>
      </c>
      <c r="AK65" s="10">
        <f t="shared" si="22"/>
        <v>31.080000000000002</v>
      </c>
      <c r="AL65" s="10">
        <f t="shared" si="23"/>
        <v>295.26</v>
      </c>
    </row>
    <row r="66" spans="1:38" x14ac:dyDescent="0.25">
      <c r="A66" s="25" t="s">
        <v>8019</v>
      </c>
      <c r="B66" s="25" t="s">
        <v>962</v>
      </c>
      <c r="C66" s="25" t="s">
        <v>83</v>
      </c>
      <c r="D66" s="25" t="s">
        <v>18492</v>
      </c>
      <c r="E66" s="25" t="s">
        <v>14447</v>
      </c>
      <c r="G66" s="14">
        <v>1348.03</v>
      </c>
      <c r="H66" s="17">
        <f t="shared" si="40"/>
        <v>1078.424</v>
      </c>
      <c r="I66" s="17">
        <f t="shared" si="27"/>
        <v>930.14069999999992</v>
      </c>
      <c r="J66" s="17">
        <f t="shared" si="2"/>
        <v>404.40899999999999</v>
      </c>
      <c r="K66" s="17">
        <f t="shared" si="28"/>
        <v>930.14069999999992</v>
      </c>
      <c r="L66" s="17">
        <f t="shared" si="29"/>
        <v>1078.424</v>
      </c>
      <c r="M66" s="18">
        <f t="shared" si="5"/>
        <v>134.803</v>
      </c>
      <c r="N66" s="18" t="s">
        <v>18494</v>
      </c>
      <c r="O66" s="17">
        <f t="shared" si="30"/>
        <v>930.14069999999992</v>
      </c>
      <c r="P66" s="17">
        <f t="shared" si="7"/>
        <v>943.62099999999987</v>
      </c>
      <c r="Q66" s="17">
        <f t="shared" si="8"/>
        <v>1078.424</v>
      </c>
      <c r="R66" s="18" t="s">
        <v>18494</v>
      </c>
      <c r="S66" s="18" t="s">
        <v>18494</v>
      </c>
      <c r="T66" s="17">
        <f t="shared" si="31"/>
        <v>930.14069999999992</v>
      </c>
      <c r="U66" s="17">
        <f t="shared" si="10"/>
        <v>1213.2270000000001</v>
      </c>
      <c r="V66" s="17">
        <f t="shared" si="32"/>
        <v>930.14069999999992</v>
      </c>
      <c r="W66" s="17">
        <f t="shared" si="33"/>
        <v>843.597174</v>
      </c>
      <c r="X66" s="17">
        <f t="shared" si="34"/>
        <v>878.78075699999988</v>
      </c>
      <c r="Y66" s="18" t="s">
        <v>18494</v>
      </c>
      <c r="Z66" s="17">
        <f t="shared" si="35"/>
        <v>930.14069999999992</v>
      </c>
      <c r="AA66" s="18">
        <f t="shared" si="36"/>
        <v>1145.8254999999999</v>
      </c>
      <c r="AB66" s="18" t="s">
        <v>18494</v>
      </c>
      <c r="AC66" s="17">
        <f t="shared" si="37"/>
        <v>930.14069999999992</v>
      </c>
      <c r="AD66" s="17">
        <f t="shared" si="21"/>
        <v>1280.6284999999998</v>
      </c>
      <c r="AE66" s="19">
        <f t="shared" si="41"/>
        <v>943.62099999999987</v>
      </c>
      <c r="AF66" s="18" t="s">
        <v>18494</v>
      </c>
      <c r="AG66" s="17">
        <f t="shared" si="38"/>
        <v>930.14069999999992</v>
      </c>
      <c r="AH66" s="17">
        <f t="shared" si="39"/>
        <v>930.14069999999992</v>
      </c>
      <c r="AI66" s="20" t="s">
        <v>18494</v>
      </c>
      <c r="AJ66" s="10">
        <f t="shared" si="20"/>
        <v>1108.3839667500001</v>
      </c>
      <c r="AK66" s="10">
        <f t="shared" si="22"/>
        <v>134.803</v>
      </c>
      <c r="AL66" s="10">
        <f t="shared" si="23"/>
        <v>1280.6284999999998</v>
      </c>
    </row>
    <row r="67" spans="1:38" x14ac:dyDescent="0.25">
      <c r="A67" s="25" t="s">
        <v>7782</v>
      </c>
      <c r="B67" s="25" t="s">
        <v>690</v>
      </c>
      <c r="C67" s="25" t="s">
        <v>83</v>
      </c>
      <c r="D67" s="25" t="s">
        <v>18492</v>
      </c>
      <c r="E67" s="25" t="s">
        <v>14223</v>
      </c>
      <c r="G67" s="14">
        <v>328.9</v>
      </c>
      <c r="H67" s="17">
        <f t="shared" si="40"/>
        <v>263.12</v>
      </c>
      <c r="I67" s="17">
        <f t="shared" ref="I67:I98" si="42">G67*69%</f>
        <v>226.94099999999997</v>
      </c>
      <c r="J67" s="17">
        <f t="shared" ref="J67:J130" si="43">G67*30%</f>
        <v>98.669999999999987</v>
      </c>
      <c r="K67" s="17">
        <f t="shared" ref="K67:K98" si="44">G67*69%</f>
        <v>226.94099999999997</v>
      </c>
      <c r="L67" s="17">
        <f t="shared" ref="L67:L98" si="45">G67*80%</f>
        <v>263.12</v>
      </c>
      <c r="M67" s="18">
        <f t="shared" ref="M67:M130" si="46">G67*10%</f>
        <v>32.89</v>
      </c>
      <c r="N67" s="18" t="s">
        <v>18494</v>
      </c>
      <c r="O67" s="17">
        <f t="shared" ref="O67:O98" si="47">G67*69%</f>
        <v>226.94099999999997</v>
      </c>
      <c r="P67" s="17">
        <f t="shared" ref="P67:P130" si="48">G67*70%</f>
        <v>230.22999999999996</v>
      </c>
      <c r="Q67" s="17">
        <f t="shared" ref="Q67:Q130" si="49">G67*80%</f>
        <v>263.12</v>
      </c>
      <c r="R67" s="18" t="s">
        <v>18494</v>
      </c>
      <c r="S67" s="18" t="s">
        <v>18494</v>
      </c>
      <c r="T67" s="17">
        <f t="shared" ref="T67:T98" si="50">G67*69%</f>
        <v>226.94099999999997</v>
      </c>
      <c r="U67" s="17">
        <f t="shared" ref="U67:U130" si="51">G67*90%</f>
        <v>296.01</v>
      </c>
      <c r="V67" s="17">
        <f t="shared" ref="V67:V98" si="52">G67*69%</f>
        <v>226.94099999999997</v>
      </c>
      <c r="W67" s="17">
        <f t="shared" ref="W67:W98" si="53">G67*62.58%</f>
        <v>205.82561999999999</v>
      </c>
      <c r="X67" s="17">
        <f t="shared" ref="X67:X98" si="54">G67*65.19%</f>
        <v>214.40990999999997</v>
      </c>
      <c r="Y67" s="18" t="s">
        <v>18494</v>
      </c>
      <c r="Z67" s="17">
        <f t="shared" ref="Z67:Z98" si="55">G67*69%</f>
        <v>226.94099999999997</v>
      </c>
      <c r="AA67" s="18">
        <f t="shared" ref="AA67:AA98" si="56">G67*85%</f>
        <v>279.565</v>
      </c>
      <c r="AB67" s="18" t="s">
        <v>18494</v>
      </c>
      <c r="AC67" s="17">
        <f t="shared" ref="AC67:AC98" si="57">G67*69%</f>
        <v>226.94099999999997</v>
      </c>
      <c r="AD67" s="17">
        <f t="shared" si="21"/>
        <v>312.45499999999998</v>
      </c>
      <c r="AE67" s="19">
        <f t="shared" si="41"/>
        <v>230.22999999999996</v>
      </c>
      <c r="AF67" s="18" t="s">
        <v>18494</v>
      </c>
      <c r="AG67" s="17">
        <f t="shared" ref="AG67:AG98" si="58">G67*69%</f>
        <v>226.94099999999997</v>
      </c>
      <c r="AH67" s="17">
        <f t="shared" ref="AH67:AH98" si="59">G67*69%</f>
        <v>226.94099999999997</v>
      </c>
      <c r="AI67" s="20" t="s">
        <v>18494</v>
      </c>
      <c r="AJ67" s="10">
        <f t="shared" ref="AJ67:AJ130" si="60">G67*75%*0.0963+G67*75%</f>
        <v>270.42980249999999</v>
      </c>
      <c r="AK67" s="10">
        <f t="shared" si="22"/>
        <v>32.89</v>
      </c>
      <c r="AL67" s="10">
        <f t="shared" si="23"/>
        <v>312.45499999999998</v>
      </c>
    </row>
    <row r="68" spans="1:38" x14ac:dyDescent="0.25">
      <c r="A68" s="25" t="s">
        <v>7783</v>
      </c>
      <c r="B68" s="25" t="s">
        <v>691</v>
      </c>
      <c r="C68" s="25" t="s">
        <v>83</v>
      </c>
      <c r="D68" s="25" t="s">
        <v>18492</v>
      </c>
      <c r="E68" s="25" t="s">
        <v>14225</v>
      </c>
      <c r="G68" s="14">
        <v>450.15</v>
      </c>
      <c r="H68" s="17">
        <f t="shared" si="40"/>
        <v>360.12</v>
      </c>
      <c r="I68" s="17">
        <f t="shared" si="42"/>
        <v>310.60349999999994</v>
      </c>
      <c r="J68" s="17">
        <f t="shared" si="43"/>
        <v>135.04499999999999</v>
      </c>
      <c r="K68" s="17">
        <f t="shared" si="44"/>
        <v>310.60349999999994</v>
      </c>
      <c r="L68" s="17">
        <f t="shared" si="45"/>
        <v>360.12</v>
      </c>
      <c r="M68" s="18">
        <f t="shared" si="46"/>
        <v>45.015000000000001</v>
      </c>
      <c r="N68" s="18" t="s">
        <v>18494</v>
      </c>
      <c r="O68" s="17">
        <f t="shared" si="47"/>
        <v>310.60349999999994</v>
      </c>
      <c r="P68" s="17">
        <f t="shared" si="48"/>
        <v>315.10499999999996</v>
      </c>
      <c r="Q68" s="17">
        <f t="shared" si="49"/>
        <v>360.12</v>
      </c>
      <c r="R68" s="18" t="s">
        <v>18494</v>
      </c>
      <c r="S68" s="18" t="s">
        <v>18494</v>
      </c>
      <c r="T68" s="17">
        <f t="shared" si="50"/>
        <v>310.60349999999994</v>
      </c>
      <c r="U68" s="17">
        <f t="shared" si="51"/>
        <v>405.13499999999999</v>
      </c>
      <c r="V68" s="17">
        <f t="shared" si="52"/>
        <v>310.60349999999994</v>
      </c>
      <c r="W68" s="17">
        <f t="shared" si="53"/>
        <v>281.70386999999999</v>
      </c>
      <c r="X68" s="17">
        <f t="shared" si="54"/>
        <v>293.45278499999995</v>
      </c>
      <c r="Y68" s="18" t="s">
        <v>18494</v>
      </c>
      <c r="Z68" s="17">
        <f t="shared" si="55"/>
        <v>310.60349999999994</v>
      </c>
      <c r="AA68" s="18">
        <f t="shared" si="56"/>
        <v>382.6275</v>
      </c>
      <c r="AB68" s="18" t="s">
        <v>18494</v>
      </c>
      <c r="AC68" s="17">
        <f t="shared" si="57"/>
        <v>310.60349999999994</v>
      </c>
      <c r="AD68" s="17">
        <f t="shared" ref="AD68:AD131" si="61">G68*95%</f>
        <v>427.64249999999998</v>
      </c>
      <c r="AE68" s="19">
        <f t="shared" si="41"/>
        <v>315.10499999999996</v>
      </c>
      <c r="AF68" s="18" t="s">
        <v>18494</v>
      </c>
      <c r="AG68" s="17">
        <f t="shared" si="58"/>
        <v>310.60349999999994</v>
      </c>
      <c r="AH68" s="17">
        <f t="shared" si="59"/>
        <v>310.60349999999994</v>
      </c>
      <c r="AI68" s="20" t="s">
        <v>18494</v>
      </c>
      <c r="AJ68" s="10">
        <f t="shared" si="60"/>
        <v>370.12458374999994</v>
      </c>
      <c r="AK68" s="10">
        <f t="shared" ref="AK68:AK131" si="62">MIN(H68:AJ68)</f>
        <v>45.015000000000001</v>
      </c>
      <c r="AL68" s="10">
        <f t="shared" si="23"/>
        <v>427.64249999999998</v>
      </c>
    </row>
    <row r="69" spans="1:38" x14ac:dyDescent="0.25">
      <c r="A69" s="25" t="s">
        <v>8021</v>
      </c>
      <c r="B69" s="25" t="s">
        <v>964</v>
      </c>
      <c r="C69" s="25" t="s">
        <v>83</v>
      </c>
      <c r="D69" s="25" t="s">
        <v>18492</v>
      </c>
      <c r="E69" s="25" t="s">
        <v>14534</v>
      </c>
      <c r="G69" s="14">
        <v>745.5</v>
      </c>
      <c r="H69" s="17">
        <f t="shared" si="40"/>
        <v>596.4</v>
      </c>
      <c r="I69" s="17">
        <f t="shared" si="42"/>
        <v>514.39499999999998</v>
      </c>
      <c r="J69" s="17">
        <f t="shared" si="43"/>
        <v>223.65</v>
      </c>
      <c r="K69" s="17">
        <f t="shared" si="44"/>
        <v>514.39499999999998</v>
      </c>
      <c r="L69" s="17">
        <f t="shared" si="45"/>
        <v>596.4</v>
      </c>
      <c r="M69" s="18">
        <f t="shared" si="46"/>
        <v>74.55</v>
      </c>
      <c r="N69" s="18" t="s">
        <v>18494</v>
      </c>
      <c r="O69" s="17">
        <f t="shared" si="47"/>
        <v>514.39499999999998</v>
      </c>
      <c r="P69" s="17">
        <f t="shared" si="48"/>
        <v>521.85</v>
      </c>
      <c r="Q69" s="17">
        <f t="shared" si="49"/>
        <v>596.4</v>
      </c>
      <c r="R69" s="18" t="s">
        <v>18494</v>
      </c>
      <c r="S69" s="18" t="s">
        <v>18494</v>
      </c>
      <c r="T69" s="17">
        <f t="shared" si="50"/>
        <v>514.39499999999998</v>
      </c>
      <c r="U69" s="17">
        <f t="shared" si="51"/>
        <v>670.95</v>
      </c>
      <c r="V69" s="17">
        <f t="shared" si="52"/>
        <v>514.39499999999998</v>
      </c>
      <c r="W69" s="17">
        <f t="shared" si="53"/>
        <v>466.53390000000002</v>
      </c>
      <c r="X69" s="17">
        <f t="shared" si="54"/>
        <v>485.99144999999993</v>
      </c>
      <c r="Y69" s="18" t="s">
        <v>18494</v>
      </c>
      <c r="Z69" s="17">
        <f t="shared" si="55"/>
        <v>514.39499999999998</v>
      </c>
      <c r="AA69" s="18">
        <f t="shared" si="56"/>
        <v>633.67499999999995</v>
      </c>
      <c r="AB69" s="18" t="s">
        <v>18494</v>
      </c>
      <c r="AC69" s="17">
        <f t="shared" si="57"/>
        <v>514.39499999999998</v>
      </c>
      <c r="AD69" s="17">
        <f t="shared" si="61"/>
        <v>708.22500000000002</v>
      </c>
      <c r="AE69" s="19">
        <f t="shared" si="41"/>
        <v>521.85</v>
      </c>
      <c r="AF69" s="18" t="s">
        <v>18494</v>
      </c>
      <c r="AG69" s="17">
        <f t="shared" si="58"/>
        <v>514.39499999999998</v>
      </c>
      <c r="AH69" s="17">
        <f t="shared" si="59"/>
        <v>514.39499999999998</v>
      </c>
      <c r="AI69" s="20" t="s">
        <v>18494</v>
      </c>
      <c r="AJ69" s="10">
        <f t="shared" si="60"/>
        <v>612.96873749999997</v>
      </c>
      <c r="AK69" s="10">
        <f t="shared" si="62"/>
        <v>74.55</v>
      </c>
      <c r="AL69" s="10">
        <f t="shared" ref="AL69:AL132" si="63">MAX(H69:AJ69)</f>
        <v>708.22500000000002</v>
      </c>
    </row>
    <row r="70" spans="1:38" x14ac:dyDescent="0.25">
      <c r="A70" s="25" t="s">
        <v>8022</v>
      </c>
      <c r="B70" s="25" t="s">
        <v>965</v>
      </c>
      <c r="C70" s="25" t="s">
        <v>83</v>
      </c>
      <c r="D70" s="25" t="s">
        <v>18492</v>
      </c>
      <c r="E70" s="25" t="s">
        <v>14161</v>
      </c>
      <c r="G70" s="14">
        <v>408.85</v>
      </c>
      <c r="H70" s="17">
        <f t="shared" si="40"/>
        <v>327.08000000000004</v>
      </c>
      <c r="I70" s="17">
        <f t="shared" si="42"/>
        <v>282.10649999999998</v>
      </c>
      <c r="J70" s="17">
        <f t="shared" si="43"/>
        <v>122.655</v>
      </c>
      <c r="K70" s="17">
        <f t="shared" si="44"/>
        <v>282.10649999999998</v>
      </c>
      <c r="L70" s="17">
        <f t="shared" si="45"/>
        <v>327.08000000000004</v>
      </c>
      <c r="M70" s="18">
        <f t="shared" si="46"/>
        <v>40.885000000000005</v>
      </c>
      <c r="N70" s="18" t="s">
        <v>18494</v>
      </c>
      <c r="O70" s="17">
        <f t="shared" si="47"/>
        <v>282.10649999999998</v>
      </c>
      <c r="P70" s="17">
        <f t="shared" si="48"/>
        <v>286.19499999999999</v>
      </c>
      <c r="Q70" s="17">
        <f t="shared" si="49"/>
        <v>327.08000000000004</v>
      </c>
      <c r="R70" s="18" t="s">
        <v>18494</v>
      </c>
      <c r="S70" s="18" t="s">
        <v>18494</v>
      </c>
      <c r="T70" s="17">
        <f t="shared" si="50"/>
        <v>282.10649999999998</v>
      </c>
      <c r="U70" s="17">
        <f t="shared" si="51"/>
        <v>367.96500000000003</v>
      </c>
      <c r="V70" s="17">
        <f t="shared" si="52"/>
        <v>282.10649999999998</v>
      </c>
      <c r="W70" s="17">
        <f t="shared" si="53"/>
        <v>255.85833000000002</v>
      </c>
      <c r="X70" s="17">
        <f t="shared" si="54"/>
        <v>266.529315</v>
      </c>
      <c r="Y70" s="18" t="s">
        <v>18494</v>
      </c>
      <c r="Z70" s="17">
        <f t="shared" si="55"/>
        <v>282.10649999999998</v>
      </c>
      <c r="AA70" s="18">
        <f t="shared" si="56"/>
        <v>347.52250000000004</v>
      </c>
      <c r="AB70" s="18" t="s">
        <v>18494</v>
      </c>
      <c r="AC70" s="17">
        <f t="shared" si="57"/>
        <v>282.10649999999998</v>
      </c>
      <c r="AD70" s="17">
        <f t="shared" si="61"/>
        <v>388.40750000000003</v>
      </c>
      <c r="AE70" s="19">
        <f t="shared" si="41"/>
        <v>286.19499999999999</v>
      </c>
      <c r="AF70" s="18" t="s">
        <v>18494</v>
      </c>
      <c r="AG70" s="17">
        <f t="shared" si="58"/>
        <v>282.10649999999998</v>
      </c>
      <c r="AH70" s="17">
        <f t="shared" si="59"/>
        <v>282.10649999999998</v>
      </c>
      <c r="AI70" s="20" t="s">
        <v>18494</v>
      </c>
      <c r="AJ70" s="10">
        <f t="shared" si="60"/>
        <v>336.16669125000004</v>
      </c>
      <c r="AK70" s="10">
        <f t="shared" si="62"/>
        <v>40.885000000000005</v>
      </c>
      <c r="AL70" s="10">
        <f t="shared" si="63"/>
        <v>388.40750000000003</v>
      </c>
    </row>
    <row r="71" spans="1:38" x14ac:dyDescent="0.25">
      <c r="A71" s="25" t="s">
        <v>7586</v>
      </c>
      <c r="B71" s="25" t="s">
        <v>484</v>
      </c>
      <c r="C71" s="25" t="s">
        <v>83</v>
      </c>
      <c r="D71" s="25" t="s">
        <v>18492</v>
      </c>
      <c r="E71" s="25" t="s">
        <v>13690</v>
      </c>
      <c r="G71" s="14">
        <v>349.3</v>
      </c>
      <c r="H71" s="17">
        <f t="shared" si="40"/>
        <v>279.44</v>
      </c>
      <c r="I71" s="17">
        <f t="shared" si="42"/>
        <v>241.017</v>
      </c>
      <c r="J71" s="17">
        <f t="shared" si="43"/>
        <v>104.79</v>
      </c>
      <c r="K71" s="17">
        <f t="shared" si="44"/>
        <v>241.017</v>
      </c>
      <c r="L71" s="17">
        <f t="shared" si="45"/>
        <v>279.44</v>
      </c>
      <c r="M71" s="18">
        <f t="shared" si="46"/>
        <v>34.93</v>
      </c>
      <c r="N71" s="18" t="s">
        <v>18494</v>
      </c>
      <c r="O71" s="17">
        <f t="shared" si="47"/>
        <v>241.017</v>
      </c>
      <c r="P71" s="17">
        <f t="shared" si="48"/>
        <v>244.51</v>
      </c>
      <c r="Q71" s="17">
        <f t="shared" si="49"/>
        <v>279.44</v>
      </c>
      <c r="R71" s="18" t="s">
        <v>18494</v>
      </c>
      <c r="S71" s="18" t="s">
        <v>18494</v>
      </c>
      <c r="T71" s="17">
        <f t="shared" si="50"/>
        <v>241.017</v>
      </c>
      <c r="U71" s="17">
        <f t="shared" si="51"/>
        <v>314.37</v>
      </c>
      <c r="V71" s="17">
        <f t="shared" si="52"/>
        <v>241.017</v>
      </c>
      <c r="W71" s="17">
        <f t="shared" si="53"/>
        <v>218.59194000000002</v>
      </c>
      <c r="X71" s="17">
        <f t="shared" si="54"/>
        <v>227.70866999999998</v>
      </c>
      <c r="Y71" s="18" t="s">
        <v>18494</v>
      </c>
      <c r="Z71" s="17">
        <f t="shared" si="55"/>
        <v>241.017</v>
      </c>
      <c r="AA71" s="18">
        <f t="shared" si="56"/>
        <v>296.90500000000003</v>
      </c>
      <c r="AB71" s="18" t="s">
        <v>18494</v>
      </c>
      <c r="AC71" s="17">
        <f t="shared" si="57"/>
        <v>241.017</v>
      </c>
      <c r="AD71" s="17">
        <f t="shared" si="61"/>
        <v>331.83499999999998</v>
      </c>
      <c r="AE71" s="19">
        <f t="shared" si="41"/>
        <v>244.51</v>
      </c>
      <c r="AF71" s="18" t="s">
        <v>18494</v>
      </c>
      <c r="AG71" s="17">
        <f t="shared" si="58"/>
        <v>241.017</v>
      </c>
      <c r="AH71" s="17">
        <f t="shared" si="59"/>
        <v>241.017</v>
      </c>
      <c r="AI71" s="20" t="s">
        <v>18494</v>
      </c>
      <c r="AJ71" s="10">
        <f t="shared" si="60"/>
        <v>287.2031925</v>
      </c>
      <c r="AK71" s="10">
        <f t="shared" si="62"/>
        <v>34.93</v>
      </c>
      <c r="AL71" s="10">
        <f t="shared" si="63"/>
        <v>331.83499999999998</v>
      </c>
    </row>
    <row r="72" spans="1:38" x14ac:dyDescent="0.25">
      <c r="A72" s="25" t="s">
        <v>7587</v>
      </c>
      <c r="B72" s="25" t="s">
        <v>485</v>
      </c>
      <c r="C72" s="25" t="s">
        <v>83</v>
      </c>
      <c r="D72" s="25" t="s">
        <v>18492</v>
      </c>
      <c r="E72" s="25" t="s">
        <v>13976</v>
      </c>
      <c r="G72" s="14">
        <v>618.95000000000005</v>
      </c>
      <c r="H72" s="17">
        <f t="shared" si="40"/>
        <v>495.16000000000008</v>
      </c>
      <c r="I72" s="17">
        <f t="shared" si="42"/>
        <v>427.07549999999998</v>
      </c>
      <c r="J72" s="17">
        <f t="shared" si="43"/>
        <v>185.685</v>
      </c>
      <c r="K72" s="17">
        <f t="shared" si="44"/>
        <v>427.07549999999998</v>
      </c>
      <c r="L72" s="17">
        <f t="shared" si="45"/>
        <v>495.16000000000008</v>
      </c>
      <c r="M72" s="18">
        <f t="shared" si="46"/>
        <v>61.89500000000001</v>
      </c>
      <c r="N72" s="18" t="s">
        <v>18494</v>
      </c>
      <c r="O72" s="17">
        <f t="shared" si="47"/>
        <v>427.07549999999998</v>
      </c>
      <c r="P72" s="17">
        <f t="shared" si="48"/>
        <v>433.26499999999999</v>
      </c>
      <c r="Q72" s="17">
        <f t="shared" si="49"/>
        <v>495.16000000000008</v>
      </c>
      <c r="R72" s="18" t="s">
        <v>18494</v>
      </c>
      <c r="S72" s="18" t="s">
        <v>18494</v>
      </c>
      <c r="T72" s="17">
        <f t="shared" si="50"/>
        <v>427.07549999999998</v>
      </c>
      <c r="U72" s="17">
        <f t="shared" si="51"/>
        <v>557.05500000000006</v>
      </c>
      <c r="V72" s="17">
        <f t="shared" si="52"/>
        <v>427.07549999999998</v>
      </c>
      <c r="W72" s="17">
        <f t="shared" si="53"/>
        <v>387.33891000000006</v>
      </c>
      <c r="X72" s="17">
        <f t="shared" si="54"/>
        <v>403.49350499999997</v>
      </c>
      <c r="Y72" s="18" t="s">
        <v>18494</v>
      </c>
      <c r="Z72" s="17">
        <f t="shared" si="55"/>
        <v>427.07549999999998</v>
      </c>
      <c r="AA72" s="18">
        <f t="shared" si="56"/>
        <v>526.10750000000007</v>
      </c>
      <c r="AB72" s="18" t="s">
        <v>18494</v>
      </c>
      <c r="AC72" s="17">
        <f t="shared" si="57"/>
        <v>427.07549999999998</v>
      </c>
      <c r="AD72" s="17">
        <f t="shared" si="61"/>
        <v>588.00250000000005</v>
      </c>
      <c r="AE72" s="19">
        <f t="shared" si="41"/>
        <v>433.26499999999999</v>
      </c>
      <c r="AF72" s="18" t="s">
        <v>18494</v>
      </c>
      <c r="AG72" s="17">
        <f t="shared" si="58"/>
        <v>427.07549999999998</v>
      </c>
      <c r="AH72" s="17">
        <f t="shared" si="59"/>
        <v>427.07549999999998</v>
      </c>
      <c r="AI72" s="20" t="s">
        <v>18494</v>
      </c>
      <c r="AJ72" s="10">
        <f t="shared" si="60"/>
        <v>508.91616375000001</v>
      </c>
      <c r="AK72" s="10">
        <f t="shared" si="62"/>
        <v>61.89500000000001</v>
      </c>
      <c r="AL72" s="10">
        <f t="shared" si="63"/>
        <v>588.00250000000005</v>
      </c>
    </row>
    <row r="73" spans="1:38" x14ac:dyDescent="0.25">
      <c r="A73" s="25" t="s">
        <v>7588</v>
      </c>
      <c r="B73" s="25" t="s">
        <v>486</v>
      </c>
      <c r="C73" s="25" t="s">
        <v>83</v>
      </c>
      <c r="D73" s="25" t="s">
        <v>18492</v>
      </c>
      <c r="E73" s="25" t="s">
        <v>13978</v>
      </c>
      <c r="G73" s="14">
        <v>214.9</v>
      </c>
      <c r="H73" s="17">
        <f t="shared" si="40"/>
        <v>171.92000000000002</v>
      </c>
      <c r="I73" s="17">
        <f t="shared" si="42"/>
        <v>148.28100000000001</v>
      </c>
      <c r="J73" s="17">
        <f t="shared" si="43"/>
        <v>64.47</v>
      </c>
      <c r="K73" s="17">
        <f t="shared" si="44"/>
        <v>148.28100000000001</v>
      </c>
      <c r="L73" s="17">
        <f t="shared" si="45"/>
        <v>171.92000000000002</v>
      </c>
      <c r="M73" s="18">
        <f t="shared" si="46"/>
        <v>21.490000000000002</v>
      </c>
      <c r="N73" s="18" t="s">
        <v>18494</v>
      </c>
      <c r="O73" s="17">
        <f t="shared" si="47"/>
        <v>148.28100000000001</v>
      </c>
      <c r="P73" s="17">
        <f t="shared" si="48"/>
        <v>150.43</v>
      </c>
      <c r="Q73" s="17">
        <f t="shared" si="49"/>
        <v>171.92000000000002</v>
      </c>
      <c r="R73" s="18" t="s">
        <v>18494</v>
      </c>
      <c r="S73" s="18" t="s">
        <v>18494</v>
      </c>
      <c r="T73" s="17">
        <f t="shared" si="50"/>
        <v>148.28100000000001</v>
      </c>
      <c r="U73" s="17">
        <f t="shared" si="51"/>
        <v>193.41</v>
      </c>
      <c r="V73" s="17">
        <f t="shared" si="52"/>
        <v>148.28100000000001</v>
      </c>
      <c r="W73" s="17">
        <f t="shared" si="53"/>
        <v>134.48442</v>
      </c>
      <c r="X73" s="17">
        <f t="shared" si="54"/>
        <v>140.09330999999997</v>
      </c>
      <c r="Y73" s="18" t="s">
        <v>18494</v>
      </c>
      <c r="Z73" s="17">
        <f t="shared" si="55"/>
        <v>148.28100000000001</v>
      </c>
      <c r="AA73" s="18">
        <f t="shared" si="56"/>
        <v>182.66499999999999</v>
      </c>
      <c r="AB73" s="18" t="s">
        <v>18494</v>
      </c>
      <c r="AC73" s="17">
        <f t="shared" si="57"/>
        <v>148.28100000000001</v>
      </c>
      <c r="AD73" s="17">
        <f t="shared" si="61"/>
        <v>204.155</v>
      </c>
      <c r="AE73" s="19">
        <f t="shared" si="41"/>
        <v>150.43</v>
      </c>
      <c r="AF73" s="18" t="s">
        <v>18494</v>
      </c>
      <c r="AG73" s="17">
        <f t="shared" si="58"/>
        <v>148.28100000000001</v>
      </c>
      <c r="AH73" s="17">
        <f t="shared" si="59"/>
        <v>148.28100000000001</v>
      </c>
      <c r="AI73" s="20" t="s">
        <v>18494</v>
      </c>
      <c r="AJ73" s="10">
        <f t="shared" si="60"/>
        <v>176.69615250000001</v>
      </c>
      <c r="AK73" s="10">
        <f t="shared" si="62"/>
        <v>21.490000000000002</v>
      </c>
      <c r="AL73" s="10">
        <f t="shared" si="63"/>
        <v>204.155</v>
      </c>
    </row>
    <row r="74" spans="1:38" x14ac:dyDescent="0.25">
      <c r="A74" s="25" t="s">
        <v>7332</v>
      </c>
      <c r="B74" s="25" t="s">
        <v>120</v>
      </c>
      <c r="C74" s="25" t="s">
        <v>83</v>
      </c>
      <c r="D74" s="25" t="s">
        <v>18492</v>
      </c>
      <c r="E74" s="25" t="s">
        <v>13663</v>
      </c>
      <c r="G74" s="14">
        <v>507.7</v>
      </c>
      <c r="H74" s="17">
        <f t="shared" si="40"/>
        <v>406.16</v>
      </c>
      <c r="I74" s="17">
        <f t="shared" si="42"/>
        <v>350.31299999999999</v>
      </c>
      <c r="J74" s="17">
        <f t="shared" si="43"/>
        <v>152.31</v>
      </c>
      <c r="K74" s="17">
        <f t="shared" si="44"/>
        <v>350.31299999999999</v>
      </c>
      <c r="L74" s="17">
        <f t="shared" si="45"/>
        <v>406.16</v>
      </c>
      <c r="M74" s="18">
        <f t="shared" si="46"/>
        <v>50.77</v>
      </c>
      <c r="N74" s="18" t="s">
        <v>18494</v>
      </c>
      <c r="O74" s="17">
        <f t="shared" si="47"/>
        <v>350.31299999999999</v>
      </c>
      <c r="P74" s="17">
        <f t="shared" si="48"/>
        <v>355.39</v>
      </c>
      <c r="Q74" s="17">
        <f t="shared" si="49"/>
        <v>406.16</v>
      </c>
      <c r="R74" s="18" t="s">
        <v>18494</v>
      </c>
      <c r="S74" s="18" t="s">
        <v>18494</v>
      </c>
      <c r="T74" s="17">
        <f t="shared" si="50"/>
        <v>350.31299999999999</v>
      </c>
      <c r="U74" s="17">
        <f t="shared" si="51"/>
        <v>456.93</v>
      </c>
      <c r="V74" s="17">
        <f t="shared" si="52"/>
        <v>350.31299999999999</v>
      </c>
      <c r="W74" s="17">
        <f t="shared" si="53"/>
        <v>317.71866</v>
      </c>
      <c r="X74" s="17">
        <f t="shared" si="54"/>
        <v>330.96962999999994</v>
      </c>
      <c r="Y74" s="18" t="s">
        <v>18494</v>
      </c>
      <c r="Z74" s="17">
        <f t="shared" si="55"/>
        <v>350.31299999999999</v>
      </c>
      <c r="AA74" s="18">
        <f t="shared" si="56"/>
        <v>431.54499999999996</v>
      </c>
      <c r="AB74" s="18" t="s">
        <v>18494</v>
      </c>
      <c r="AC74" s="17">
        <f t="shared" si="57"/>
        <v>350.31299999999999</v>
      </c>
      <c r="AD74" s="17">
        <f t="shared" si="61"/>
        <v>482.31499999999994</v>
      </c>
      <c r="AE74" s="19">
        <f t="shared" si="41"/>
        <v>355.39</v>
      </c>
      <c r="AF74" s="18" t="s">
        <v>18494</v>
      </c>
      <c r="AG74" s="17">
        <f t="shared" si="58"/>
        <v>350.31299999999999</v>
      </c>
      <c r="AH74" s="17">
        <f t="shared" si="59"/>
        <v>350.31299999999999</v>
      </c>
      <c r="AI74" s="20" t="s">
        <v>18494</v>
      </c>
      <c r="AJ74" s="10">
        <f t="shared" si="60"/>
        <v>417.44363249999998</v>
      </c>
      <c r="AK74" s="10">
        <f t="shared" si="62"/>
        <v>50.77</v>
      </c>
      <c r="AL74" s="10">
        <f t="shared" si="63"/>
        <v>482.31499999999994</v>
      </c>
    </row>
    <row r="75" spans="1:38" x14ac:dyDescent="0.25">
      <c r="A75" s="25" t="s">
        <v>7786</v>
      </c>
      <c r="B75" s="25" t="s">
        <v>694</v>
      </c>
      <c r="C75" s="25" t="s">
        <v>83</v>
      </c>
      <c r="D75" s="25" t="s">
        <v>18492</v>
      </c>
      <c r="E75" s="25" t="s">
        <v>14230</v>
      </c>
      <c r="G75" s="14">
        <v>214.9</v>
      </c>
      <c r="H75" s="17">
        <f t="shared" si="40"/>
        <v>171.92000000000002</v>
      </c>
      <c r="I75" s="17">
        <f t="shared" si="42"/>
        <v>148.28100000000001</v>
      </c>
      <c r="J75" s="17">
        <f t="shared" si="43"/>
        <v>64.47</v>
      </c>
      <c r="K75" s="17">
        <f t="shared" si="44"/>
        <v>148.28100000000001</v>
      </c>
      <c r="L75" s="17">
        <f t="shared" si="45"/>
        <v>171.92000000000002</v>
      </c>
      <c r="M75" s="18">
        <f t="shared" si="46"/>
        <v>21.490000000000002</v>
      </c>
      <c r="N75" s="18" t="s">
        <v>18494</v>
      </c>
      <c r="O75" s="17">
        <f t="shared" si="47"/>
        <v>148.28100000000001</v>
      </c>
      <c r="P75" s="17">
        <f t="shared" si="48"/>
        <v>150.43</v>
      </c>
      <c r="Q75" s="17">
        <f t="shared" si="49"/>
        <v>171.92000000000002</v>
      </c>
      <c r="R75" s="18" t="s">
        <v>18494</v>
      </c>
      <c r="S75" s="18" t="s">
        <v>18494</v>
      </c>
      <c r="T75" s="17">
        <f t="shared" si="50"/>
        <v>148.28100000000001</v>
      </c>
      <c r="U75" s="17">
        <f t="shared" si="51"/>
        <v>193.41</v>
      </c>
      <c r="V75" s="17">
        <f t="shared" si="52"/>
        <v>148.28100000000001</v>
      </c>
      <c r="W75" s="17">
        <f t="shared" si="53"/>
        <v>134.48442</v>
      </c>
      <c r="X75" s="17">
        <f t="shared" si="54"/>
        <v>140.09330999999997</v>
      </c>
      <c r="Y75" s="18" t="s">
        <v>18494</v>
      </c>
      <c r="Z75" s="17">
        <f t="shared" si="55"/>
        <v>148.28100000000001</v>
      </c>
      <c r="AA75" s="18">
        <f t="shared" si="56"/>
        <v>182.66499999999999</v>
      </c>
      <c r="AB75" s="18" t="s">
        <v>18494</v>
      </c>
      <c r="AC75" s="17">
        <f t="shared" si="57"/>
        <v>148.28100000000001</v>
      </c>
      <c r="AD75" s="17">
        <f t="shared" si="61"/>
        <v>204.155</v>
      </c>
      <c r="AE75" s="19">
        <f t="shared" si="41"/>
        <v>150.43</v>
      </c>
      <c r="AF75" s="18" t="s">
        <v>18494</v>
      </c>
      <c r="AG75" s="17">
        <f t="shared" si="58"/>
        <v>148.28100000000001</v>
      </c>
      <c r="AH75" s="17">
        <f t="shared" si="59"/>
        <v>148.28100000000001</v>
      </c>
      <c r="AI75" s="20" t="s">
        <v>18494</v>
      </c>
      <c r="AJ75" s="10">
        <f t="shared" si="60"/>
        <v>176.69615250000001</v>
      </c>
      <c r="AK75" s="10">
        <f t="shared" si="62"/>
        <v>21.490000000000002</v>
      </c>
      <c r="AL75" s="10">
        <f t="shared" si="63"/>
        <v>204.155</v>
      </c>
    </row>
    <row r="76" spans="1:38" x14ac:dyDescent="0.25">
      <c r="A76" s="25" t="s">
        <v>7787</v>
      </c>
      <c r="B76" s="25" t="s">
        <v>695</v>
      </c>
      <c r="C76" s="25" t="s">
        <v>83</v>
      </c>
      <c r="D76" s="25" t="s">
        <v>18492</v>
      </c>
      <c r="E76" s="25" t="s">
        <v>14231</v>
      </c>
      <c r="G76" s="14">
        <v>214.9</v>
      </c>
      <c r="H76" s="17">
        <f t="shared" si="40"/>
        <v>171.92000000000002</v>
      </c>
      <c r="I76" s="17">
        <f t="shared" si="42"/>
        <v>148.28100000000001</v>
      </c>
      <c r="J76" s="17">
        <f t="shared" si="43"/>
        <v>64.47</v>
      </c>
      <c r="K76" s="17">
        <f t="shared" si="44"/>
        <v>148.28100000000001</v>
      </c>
      <c r="L76" s="17">
        <f t="shared" si="45"/>
        <v>171.92000000000002</v>
      </c>
      <c r="M76" s="18">
        <f t="shared" si="46"/>
        <v>21.490000000000002</v>
      </c>
      <c r="N76" s="18" t="s">
        <v>18494</v>
      </c>
      <c r="O76" s="17">
        <f t="shared" si="47"/>
        <v>148.28100000000001</v>
      </c>
      <c r="P76" s="17">
        <f t="shared" si="48"/>
        <v>150.43</v>
      </c>
      <c r="Q76" s="17">
        <f t="shared" si="49"/>
        <v>171.92000000000002</v>
      </c>
      <c r="R76" s="18" t="s">
        <v>18494</v>
      </c>
      <c r="S76" s="18" t="s">
        <v>18494</v>
      </c>
      <c r="T76" s="17">
        <f t="shared" si="50"/>
        <v>148.28100000000001</v>
      </c>
      <c r="U76" s="17">
        <f t="shared" si="51"/>
        <v>193.41</v>
      </c>
      <c r="V76" s="17">
        <f t="shared" si="52"/>
        <v>148.28100000000001</v>
      </c>
      <c r="W76" s="17">
        <f t="shared" si="53"/>
        <v>134.48442</v>
      </c>
      <c r="X76" s="17">
        <f t="shared" si="54"/>
        <v>140.09330999999997</v>
      </c>
      <c r="Y76" s="18" t="s">
        <v>18494</v>
      </c>
      <c r="Z76" s="17">
        <f t="shared" si="55"/>
        <v>148.28100000000001</v>
      </c>
      <c r="AA76" s="18">
        <f t="shared" si="56"/>
        <v>182.66499999999999</v>
      </c>
      <c r="AB76" s="18" t="s">
        <v>18494</v>
      </c>
      <c r="AC76" s="17">
        <f t="shared" si="57"/>
        <v>148.28100000000001</v>
      </c>
      <c r="AD76" s="17">
        <f t="shared" si="61"/>
        <v>204.155</v>
      </c>
      <c r="AE76" s="19">
        <f t="shared" si="41"/>
        <v>150.43</v>
      </c>
      <c r="AF76" s="18" t="s">
        <v>18494</v>
      </c>
      <c r="AG76" s="17">
        <f t="shared" si="58"/>
        <v>148.28100000000001</v>
      </c>
      <c r="AH76" s="17">
        <f t="shared" si="59"/>
        <v>148.28100000000001</v>
      </c>
      <c r="AI76" s="20" t="s">
        <v>18494</v>
      </c>
      <c r="AJ76" s="10">
        <f t="shared" si="60"/>
        <v>176.69615250000001</v>
      </c>
      <c r="AK76" s="10">
        <f t="shared" si="62"/>
        <v>21.490000000000002</v>
      </c>
      <c r="AL76" s="10">
        <f t="shared" si="63"/>
        <v>204.155</v>
      </c>
    </row>
    <row r="77" spans="1:38" x14ac:dyDescent="0.25">
      <c r="A77" s="25" t="s">
        <v>7788</v>
      </c>
      <c r="B77" s="25" t="s">
        <v>696</v>
      </c>
      <c r="C77" s="25" t="s">
        <v>83</v>
      </c>
      <c r="D77" s="25" t="s">
        <v>18492</v>
      </c>
      <c r="E77" s="25" t="s">
        <v>14232</v>
      </c>
      <c r="G77" s="14">
        <v>598.15</v>
      </c>
      <c r="H77" s="17">
        <f t="shared" si="40"/>
        <v>478.52</v>
      </c>
      <c r="I77" s="17">
        <f t="shared" si="42"/>
        <v>412.72349999999994</v>
      </c>
      <c r="J77" s="17">
        <f t="shared" si="43"/>
        <v>179.44499999999999</v>
      </c>
      <c r="K77" s="17">
        <f t="shared" si="44"/>
        <v>412.72349999999994</v>
      </c>
      <c r="L77" s="17">
        <f t="shared" si="45"/>
        <v>478.52</v>
      </c>
      <c r="M77" s="18">
        <f t="shared" si="46"/>
        <v>59.814999999999998</v>
      </c>
      <c r="N77" s="18" t="s">
        <v>18494</v>
      </c>
      <c r="O77" s="17">
        <f t="shared" si="47"/>
        <v>412.72349999999994</v>
      </c>
      <c r="P77" s="17">
        <f t="shared" si="48"/>
        <v>418.70499999999998</v>
      </c>
      <c r="Q77" s="17">
        <f t="shared" si="49"/>
        <v>478.52</v>
      </c>
      <c r="R77" s="18" t="s">
        <v>18494</v>
      </c>
      <c r="S77" s="18" t="s">
        <v>18494</v>
      </c>
      <c r="T77" s="17">
        <f t="shared" si="50"/>
        <v>412.72349999999994</v>
      </c>
      <c r="U77" s="17">
        <f t="shared" si="51"/>
        <v>538.33500000000004</v>
      </c>
      <c r="V77" s="17">
        <f t="shared" si="52"/>
        <v>412.72349999999994</v>
      </c>
      <c r="W77" s="17">
        <f t="shared" si="53"/>
        <v>374.32227</v>
      </c>
      <c r="X77" s="17">
        <f t="shared" si="54"/>
        <v>389.93398499999995</v>
      </c>
      <c r="Y77" s="18" t="s">
        <v>18494</v>
      </c>
      <c r="Z77" s="17">
        <f t="shared" si="55"/>
        <v>412.72349999999994</v>
      </c>
      <c r="AA77" s="18">
        <f t="shared" si="56"/>
        <v>508.42749999999995</v>
      </c>
      <c r="AB77" s="18" t="s">
        <v>18494</v>
      </c>
      <c r="AC77" s="17">
        <f t="shared" si="57"/>
        <v>412.72349999999994</v>
      </c>
      <c r="AD77" s="17">
        <f t="shared" si="61"/>
        <v>568.24249999999995</v>
      </c>
      <c r="AE77" s="19">
        <f t="shared" si="41"/>
        <v>418.70499999999998</v>
      </c>
      <c r="AF77" s="18" t="s">
        <v>18494</v>
      </c>
      <c r="AG77" s="17">
        <f t="shared" si="58"/>
        <v>412.72349999999994</v>
      </c>
      <c r="AH77" s="17">
        <f t="shared" si="59"/>
        <v>412.72349999999994</v>
      </c>
      <c r="AI77" s="20" t="s">
        <v>18494</v>
      </c>
      <c r="AJ77" s="10">
        <f t="shared" si="60"/>
        <v>491.81388374999995</v>
      </c>
      <c r="AK77" s="10">
        <f t="shared" si="62"/>
        <v>59.814999999999998</v>
      </c>
      <c r="AL77" s="10">
        <f t="shared" si="63"/>
        <v>568.24249999999995</v>
      </c>
    </row>
    <row r="78" spans="1:38" x14ac:dyDescent="0.25">
      <c r="A78" s="25" t="s">
        <v>7789</v>
      </c>
      <c r="B78" s="25" t="s">
        <v>697</v>
      </c>
      <c r="C78" s="25" t="s">
        <v>83</v>
      </c>
      <c r="D78" s="25" t="s">
        <v>18492</v>
      </c>
      <c r="E78" s="25" t="s">
        <v>14234</v>
      </c>
      <c r="G78" s="14">
        <v>370.1</v>
      </c>
      <c r="H78" s="17">
        <f t="shared" si="40"/>
        <v>296.08000000000004</v>
      </c>
      <c r="I78" s="17">
        <f t="shared" si="42"/>
        <v>255.369</v>
      </c>
      <c r="J78" s="17">
        <f t="shared" si="43"/>
        <v>111.03</v>
      </c>
      <c r="K78" s="17">
        <f t="shared" si="44"/>
        <v>255.369</v>
      </c>
      <c r="L78" s="17">
        <f t="shared" si="45"/>
        <v>296.08000000000004</v>
      </c>
      <c r="M78" s="18">
        <f t="shared" si="46"/>
        <v>37.010000000000005</v>
      </c>
      <c r="N78" s="18" t="s">
        <v>18494</v>
      </c>
      <c r="O78" s="17">
        <f t="shared" si="47"/>
        <v>255.369</v>
      </c>
      <c r="P78" s="17">
        <f t="shared" si="48"/>
        <v>259.07</v>
      </c>
      <c r="Q78" s="17">
        <f t="shared" si="49"/>
        <v>296.08000000000004</v>
      </c>
      <c r="R78" s="18" t="s">
        <v>18494</v>
      </c>
      <c r="S78" s="18" t="s">
        <v>18494</v>
      </c>
      <c r="T78" s="17">
        <f t="shared" si="50"/>
        <v>255.369</v>
      </c>
      <c r="U78" s="17">
        <f t="shared" si="51"/>
        <v>333.09000000000003</v>
      </c>
      <c r="V78" s="17">
        <f t="shared" si="52"/>
        <v>255.369</v>
      </c>
      <c r="W78" s="17">
        <f t="shared" si="53"/>
        <v>231.60858000000002</v>
      </c>
      <c r="X78" s="17">
        <f t="shared" si="54"/>
        <v>241.26818999999998</v>
      </c>
      <c r="Y78" s="18" t="s">
        <v>18494</v>
      </c>
      <c r="Z78" s="17">
        <f t="shared" si="55"/>
        <v>255.369</v>
      </c>
      <c r="AA78" s="18">
        <f t="shared" si="56"/>
        <v>314.58500000000004</v>
      </c>
      <c r="AB78" s="18" t="s">
        <v>18494</v>
      </c>
      <c r="AC78" s="17">
        <f t="shared" si="57"/>
        <v>255.369</v>
      </c>
      <c r="AD78" s="17">
        <f t="shared" si="61"/>
        <v>351.59500000000003</v>
      </c>
      <c r="AE78" s="19">
        <f t="shared" si="41"/>
        <v>259.07</v>
      </c>
      <c r="AF78" s="18" t="s">
        <v>18494</v>
      </c>
      <c r="AG78" s="17">
        <f t="shared" si="58"/>
        <v>255.369</v>
      </c>
      <c r="AH78" s="17">
        <f t="shared" si="59"/>
        <v>255.369</v>
      </c>
      <c r="AI78" s="20" t="s">
        <v>18494</v>
      </c>
      <c r="AJ78" s="10">
        <f t="shared" si="60"/>
        <v>304.30547250000006</v>
      </c>
      <c r="AK78" s="10">
        <f t="shared" si="62"/>
        <v>37.010000000000005</v>
      </c>
      <c r="AL78" s="10">
        <f t="shared" si="63"/>
        <v>351.59500000000003</v>
      </c>
    </row>
    <row r="79" spans="1:38" x14ac:dyDescent="0.25">
      <c r="A79" s="25" t="s">
        <v>7591</v>
      </c>
      <c r="B79" s="25" t="s">
        <v>488</v>
      </c>
      <c r="C79" s="25" t="s">
        <v>83</v>
      </c>
      <c r="D79" s="25" t="s">
        <v>18492</v>
      </c>
      <c r="E79" s="25" t="s">
        <v>13980</v>
      </c>
      <c r="G79" s="14">
        <v>380</v>
      </c>
      <c r="H79" s="17">
        <f t="shared" si="40"/>
        <v>304</v>
      </c>
      <c r="I79" s="17">
        <f t="shared" si="42"/>
        <v>262.2</v>
      </c>
      <c r="J79" s="17">
        <f t="shared" si="43"/>
        <v>114</v>
      </c>
      <c r="K79" s="17">
        <f t="shared" si="44"/>
        <v>262.2</v>
      </c>
      <c r="L79" s="17">
        <f t="shared" si="45"/>
        <v>304</v>
      </c>
      <c r="M79" s="18">
        <f t="shared" si="46"/>
        <v>38</v>
      </c>
      <c r="N79" s="18" t="s">
        <v>18494</v>
      </c>
      <c r="O79" s="17">
        <f t="shared" si="47"/>
        <v>262.2</v>
      </c>
      <c r="P79" s="17">
        <f t="shared" si="48"/>
        <v>266</v>
      </c>
      <c r="Q79" s="17">
        <f t="shared" si="49"/>
        <v>304</v>
      </c>
      <c r="R79" s="18" t="s">
        <v>18494</v>
      </c>
      <c r="S79" s="18" t="s">
        <v>18494</v>
      </c>
      <c r="T79" s="17">
        <f t="shared" si="50"/>
        <v>262.2</v>
      </c>
      <c r="U79" s="17">
        <f t="shared" si="51"/>
        <v>342</v>
      </c>
      <c r="V79" s="17">
        <f t="shared" si="52"/>
        <v>262.2</v>
      </c>
      <c r="W79" s="17">
        <f t="shared" si="53"/>
        <v>237.804</v>
      </c>
      <c r="X79" s="17">
        <f t="shared" si="54"/>
        <v>247.72199999999998</v>
      </c>
      <c r="Y79" s="18" t="s">
        <v>18494</v>
      </c>
      <c r="Z79" s="17">
        <f t="shared" si="55"/>
        <v>262.2</v>
      </c>
      <c r="AA79" s="18">
        <f t="shared" si="56"/>
        <v>323</v>
      </c>
      <c r="AB79" s="18" t="s">
        <v>18494</v>
      </c>
      <c r="AC79" s="17">
        <f t="shared" si="57"/>
        <v>262.2</v>
      </c>
      <c r="AD79" s="17">
        <f t="shared" si="61"/>
        <v>361</v>
      </c>
      <c r="AE79" s="19">
        <f t="shared" si="41"/>
        <v>266</v>
      </c>
      <c r="AF79" s="18" t="s">
        <v>18494</v>
      </c>
      <c r="AG79" s="17">
        <f t="shared" si="58"/>
        <v>262.2</v>
      </c>
      <c r="AH79" s="17">
        <f t="shared" si="59"/>
        <v>262.2</v>
      </c>
      <c r="AI79" s="20" t="s">
        <v>18494</v>
      </c>
      <c r="AJ79" s="10">
        <f t="shared" si="60"/>
        <v>312.44549999999998</v>
      </c>
      <c r="AK79" s="10">
        <f t="shared" si="62"/>
        <v>38</v>
      </c>
      <c r="AL79" s="10">
        <f t="shared" si="63"/>
        <v>361</v>
      </c>
    </row>
    <row r="80" spans="1:38" x14ac:dyDescent="0.25">
      <c r="A80" s="25" t="s">
        <v>8023</v>
      </c>
      <c r="B80" s="25" t="s">
        <v>966</v>
      </c>
      <c r="C80" s="25" t="s">
        <v>83</v>
      </c>
      <c r="D80" s="25" t="s">
        <v>18492</v>
      </c>
      <c r="E80" s="25" t="s">
        <v>14537</v>
      </c>
      <c r="G80" s="14">
        <v>481.5</v>
      </c>
      <c r="H80" s="17">
        <f t="shared" si="40"/>
        <v>385.20000000000005</v>
      </c>
      <c r="I80" s="17">
        <f t="shared" si="42"/>
        <v>332.23499999999996</v>
      </c>
      <c r="J80" s="17">
        <f t="shared" si="43"/>
        <v>144.44999999999999</v>
      </c>
      <c r="K80" s="17">
        <f t="shared" si="44"/>
        <v>332.23499999999996</v>
      </c>
      <c r="L80" s="17">
        <f t="shared" si="45"/>
        <v>385.20000000000005</v>
      </c>
      <c r="M80" s="18">
        <f t="shared" si="46"/>
        <v>48.150000000000006</v>
      </c>
      <c r="N80" s="18" t="s">
        <v>18494</v>
      </c>
      <c r="O80" s="17">
        <f t="shared" si="47"/>
        <v>332.23499999999996</v>
      </c>
      <c r="P80" s="17">
        <f t="shared" si="48"/>
        <v>337.04999999999995</v>
      </c>
      <c r="Q80" s="17">
        <f t="shared" si="49"/>
        <v>385.20000000000005</v>
      </c>
      <c r="R80" s="18" t="s">
        <v>18494</v>
      </c>
      <c r="S80" s="18" t="s">
        <v>18494</v>
      </c>
      <c r="T80" s="17">
        <f t="shared" si="50"/>
        <v>332.23499999999996</v>
      </c>
      <c r="U80" s="17">
        <f t="shared" si="51"/>
        <v>433.35</v>
      </c>
      <c r="V80" s="17">
        <f t="shared" si="52"/>
        <v>332.23499999999996</v>
      </c>
      <c r="W80" s="17">
        <f t="shared" si="53"/>
        <v>301.3227</v>
      </c>
      <c r="X80" s="17">
        <f t="shared" si="54"/>
        <v>313.88984999999997</v>
      </c>
      <c r="Y80" s="18" t="s">
        <v>18494</v>
      </c>
      <c r="Z80" s="17">
        <f t="shared" si="55"/>
        <v>332.23499999999996</v>
      </c>
      <c r="AA80" s="18">
        <f t="shared" si="56"/>
        <v>409.27499999999998</v>
      </c>
      <c r="AB80" s="18" t="s">
        <v>18494</v>
      </c>
      <c r="AC80" s="17">
        <f t="shared" si="57"/>
        <v>332.23499999999996</v>
      </c>
      <c r="AD80" s="17">
        <f t="shared" si="61"/>
        <v>457.42499999999995</v>
      </c>
      <c r="AE80" s="19">
        <f t="shared" si="41"/>
        <v>337.04999999999995</v>
      </c>
      <c r="AF80" s="18" t="s">
        <v>18494</v>
      </c>
      <c r="AG80" s="17">
        <f t="shared" si="58"/>
        <v>332.23499999999996</v>
      </c>
      <c r="AH80" s="17">
        <f t="shared" si="59"/>
        <v>332.23499999999996</v>
      </c>
      <c r="AI80" s="20" t="s">
        <v>18494</v>
      </c>
      <c r="AJ80" s="10">
        <f t="shared" si="60"/>
        <v>395.90133750000001</v>
      </c>
      <c r="AK80" s="10">
        <f t="shared" si="62"/>
        <v>48.150000000000006</v>
      </c>
      <c r="AL80" s="10">
        <f t="shared" si="63"/>
        <v>457.42499999999995</v>
      </c>
    </row>
    <row r="81" spans="1:38" x14ac:dyDescent="0.25">
      <c r="A81" s="25" t="s">
        <v>7790</v>
      </c>
      <c r="B81" s="25" t="s">
        <v>698</v>
      </c>
      <c r="C81" s="25" t="s">
        <v>83</v>
      </c>
      <c r="D81" s="25" t="s">
        <v>18492</v>
      </c>
      <c r="E81" s="25" t="s">
        <v>14236</v>
      </c>
      <c r="G81" s="14">
        <v>602</v>
      </c>
      <c r="H81" s="17">
        <f t="shared" si="40"/>
        <v>481.6</v>
      </c>
      <c r="I81" s="17">
        <f t="shared" si="42"/>
        <v>415.38</v>
      </c>
      <c r="J81" s="17">
        <f t="shared" si="43"/>
        <v>180.6</v>
      </c>
      <c r="K81" s="17">
        <f t="shared" si="44"/>
        <v>415.38</v>
      </c>
      <c r="L81" s="17">
        <f t="shared" si="45"/>
        <v>481.6</v>
      </c>
      <c r="M81" s="18">
        <f t="shared" si="46"/>
        <v>60.2</v>
      </c>
      <c r="N81" s="18" t="s">
        <v>18494</v>
      </c>
      <c r="O81" s="17">
        <f t="shared" si="47"/>
        <v>415.38</v>
      </c>
      <c r="P81" s="17">
        <f t="shared" si="48"/>
        <v>421.4</v>
      </c>
      <c r="Q81" s="17">
        <f t="shared" si="49"/>
        <v>481.6</v>
      </c>
      <c r="R81" s="18" t="s">
        <v>18494</v>
      </c>
      <c r="S81" s="18" t="s">
        <v>18494</v>
      </c>
      <c r="T81" s="17">
        <f t="shared" si="50"/>
        <v>415.38</v>
      </c>
      <c r="U81" s="17">
        <f t="shared" si="51"/>
        <v>541.80000000000007</v>
      </c>
      <c r="V81" s="17">
        <f t="shared" si="52"/>
        <v>415.38</v>
      </c>
      <c r="W81" s="17">
        <f t="shared" si="53"/>
        <v>376.73160000000001</v>
      </c>
      <c r="X81" s="17">
        <f t="shared" si="54"/>
        <v>392.44379999999995</v>
      </c>
      <c r="Y81" s="18" t="s">
        <v>18494</v>
      </c>
      <c r="Z81" s="17">
        <f t="shared" si="55"/>
        <v>415.38</v>
      </c>
      <c r="AA81" s="18">
        <f t="shared" si="56"/>
        <v>511.7</v>
      </c>
      <c r="AB81" s="18" t="s">
        <v>18494</v>
      </c>
      <c r="AC81" s="17">
        <f t="shared" si="57"/>
        <v>415.38</v>
      </c>
      <c r="AD81" s="17">
        <f t="shared" si="61"/>
        <v>571.9</v>
      </c>
      <c r="AE81" s="19">
        <f t="shared" si="41"/>
        <v>421.4</v>
      </c>
      <c r="AF81" s="18" t="s">
        <v>18494</v>
      </c>
      <c r="AG81" s="17">
        <f t="shared" si="58"/>
        <v>415.38</v>
      </c>
      <c r="AH81" s="17">
        <f t="shared" si="59"/>
        <v>415.38</v>
      </c>
      <c r="AI81" s="20" t="s">
        <v>18494</v>
      </c>
      <c r="AJ81" s="10">
        <f t="shared" si="60"/>
        <v>494.97944999999999</v>
      </c>
      <c r="AK81" s="10">
        <f t="shared" si="62"/>
        <v>60.2</v>
      </c>
      <c r="AL81" s="10">
        <f t="shared" si="63"/>
        <v>571.9</v>
      </c>
    </row>
    <row r="82" spans="1:38" x14ac:dyDescent="0.25">
      <c r="A82" s="25" t="s">
        <v>7697</v>
      </c>
      <c r="B82" s="25" t="s">
        <v>603</v>
      </c>
      <c r="C82" s="25" t="s">
        <v>83</v>
      </c>
      <c r="D82" s="25" t="s">
        <v>18492</v>
      </c>
      <c r="E82" s="25" t="s">
        <v>14130</v>
      </c>
      <c r="G82" s="14">
        <v>790</v>
      </c>
      <c r="H82" s="17">
        <f t="shared" si="40"/>
        <v>632</v>
      </c>
      <c r="I82" s="17">
        <f t="shared" si="42"/>
        <v>545.09999999999991</v>
      </c>
      <c r="J82" s="17">
        <f t="shared" si="43"/>
        <v>237</v>
      </c>
      <c r="K82" s="17">
        <f t="shared" si="44"/>
        <v>545.09999999999991</v>
      </c>
      <c r="L82" s="17">
        <f t="shared" si="45"/>
        <v>632</v>
      </c>
      <c r="M82" s="18">
        <f t="shared" si="46"/>
        <v>79</v>
      </c>
      <c r="N82" s="18" t="s">
        <v>18494</v>
      </c>
      <c r="O82" s="17">
        <f t="shared" si="47"/>
        <v>545.09999999999991</v>
      </c>
      <c r="P82" s="17">
        <f t="shared" si="48"/>
        <v>553</v>
      </c>
      <c r="Q82" s="17">
        <f t="shared" si="49"/>
        <v>632</v>
      </c>
      <c r="R82" s="18" t="s">
        <v>18494</v>
      </c>
      <c r="S82" s="18" t="s">
        <v>18494</v>
      </c>
      <c r="T82" s="17">
        <f t="shared" si="50"/>
        <v>545.09999999999991</v>
      </c>
      <c r="U82" s="17">
        <f t="shared" si="51"/>
        <v>711</v>
      </c>
      <c r="V82" s="17">
        <f t="shared" si="52"/>
        <v>545.09999999999991</v>
      </c>
      <c r="W82" s="17">
        <f t="shared" si="53"/>
        <v>494.38200000000001</v>
      </c>
      <c r="X82" s="17">
        <f t="shared" si="54"/>
        <v>515.00099999999998</v>
      </c>
      <c r="Y82" s="18" t="s">
        <v>18494</v>
      </c>
      <c r="Z82" s="17">
        <f t="shared" si="55"/>
        <v>545.09999999999991</v>
      </c>
      <c r="AA82" s="18">
        <f t="shared" si="56"/>
        <v>671.5</v>
      </c>
      <c r="AB82" s="18" t="s">
        <v>18494</v>
      </c>
      <c r="AC82" s="17">
        <f t="shared" si="57"/>
        <v>545.09999999999991</v>
      </c>
      <c r="AD82" s="17">
        <f t="shared" si="61"/>
        <v>750.5</v>
      </c>
      <c r="AE82" s="19">
        <f t="shared" si="41"/>
        <v>553</v>
      </c>
      <c r="AF82" s="18" t="s">
        <v>18494</v>
      </c>
      <c r="AG82" s="17">
        <f t="shared" si="58"/>
        <v>545.09999999999991</v>
      </c>
      <c r="AH82" s="17">
        <f t="shared" si="59"/>
        <v>545.09999999999991</v>
      </c>
      <c r="AI82" s="20" t="s">
        <v>18494</v>
      </c>
      <c r="AJ82" s="10">
        <f t="shared" si="60"/>
        <v>649.55774999999994</v>
      </c>
      <c r="AK82" s="10">
        <f t="shared" si="62"/>
        <v>79</v>
      </c>
      <c r="AL82" s="10">
        <f t="shared" si="63"/>
        <v>750.5</v>
      </c>
    </row>
    <row r="83" spans="1:38" x14ac:dyDescent="0.25">
      <c r="A83" s="25" t="s">
        <v>7791</v>
      </c>
      <c r="B83" s="25" t="s">
        <v>699</v>
      </c>
      <c r="C83" s="25" t="s">
        <v>83</v>
      </c>
      <c r="D83" s="25" t="s">
        <v>18492</v>
      </c>
      <c r="E83" s="25" t="s">
        <v>14238</v>
      </c>
      <c r="G83" s="14">
        <v>1194.75</v>
      </c>
      <c r="H83" s="17">
        <f t="shared" si="40"/>
        <v>955.80000000000007</v>
      </c>
      <c r="I83" s="17">
        <f t="shared" si="42"/>
        <v>824.37749999999994</v>
      </c>
      <c r="J83" s="17">
        <f t="shared" si="43"/>
        <v>358.42500000000001</v>
      </c>
      <c r="K83" s="17">
        <f t="shared" si="44"/>
        <v>824.37749999999994</v>
      </c>
      <c r="L83" s="17">
        <f t="shared" si="45"/>
        <v>955.80000000000007</v>
      </c>
      <c r="M83" s="18">
        <f t="shared" si="46"/>
        <v>119.47500000000001</v>
      </c>
      <c r="N83" s="18" t="s">
        <v>18494</v>
      </c>
      <c r="O83" s="17">
        <f t="shared" si="47"/>
        <v>824.37749999999994</v>
      </c>
      <c r="P83" s="17">
        <f t="shared" si="48"/>
        <v>836.32499999999993</v>
      </c>
      <c r="Q83" s="17">
        <f t="shared" si="49"/>
        <v>955.80000000000007</v>
      </c>
      <c r="R83" s="18" t="s">
        <v>18494</v>
      </c>
      <c r="S83" s="18" t="s">
        <v>18494</v>
      </c>
      <c r="T83" s="17">
        <f t="shared" si="50"/>
        <v>824.37749999999994</v>
      </c>
      <c r="U83" s="17">
        <f t="shared" si="51"/>
        <v>1075.2750000000001</v>
      </c>
      <c r="V83" s="17">
        <f t="shared" si="52"/>
        <v>824.37749999999994</v>
      </c>
      <c r="W83" s="17">
        <f t="shared" si="53"/>
        <v>747.67455000000007</v>
      </c>
      <c r="X83" s="17">
        <f t="shared" si="54"/>
        <v>778.8575249999999</v>
      </c>
      <c r="Y83" s="18" t="s">
        <v>18494</v>
      </c>
      <c r="Z83" s="17">
        <f t="shared" si="55"/>
        <v>824.37749999999994</v>
      </c>
      <c r="AA83" s="18">
        <f t="shared" si="56"/>
        <v>1015.5375</v>
      </c>
      <c r="AB83" s="18" t="s">
        <v>18494</v>
      </c>
      <c r="AC83" s="17">
        <f t="shared" si="57"/>
        <v>824.37749999999994</v>
      </c>
      <c r="AD83" s="17">
        <f t="shared" si="61"/>
        <v>1135.0125</v>
      </c>
      <c r="AE83" s="19">
        <f t="shared" si="41"/>
        <v>836.32499999999993</v>
      </c>
      <c r="AF83" s="18" t="s">
        <v>18494</v>
      </c>
      <c r="AG83" s="17">
        <f t="shared" si="58"/>
        <v>824.37749999999994</v>
      </c>
      <c r="AH83" s="17">
        <f t="shared" si="59"/>
        <v>824.37749999999994</v>
      </c>
      <c r="AI83" s="20" t="s">
        <v>18494</v>
      </c>
      <c r="AJ83" s="10">
        <f t="shared" si="60"/>
        <v>982.35331874999997</v>
      </c>
      <c r="AK83" s="10">
        <f t="shared" si="62"/>
        <v>119.47500000000001</v>
      </c>
      <c r="AL83" s="10">
        <f t="shared" si="63"/>
        <v>1135.0125</v>
      </c>
    </row>
    <row r="84" spans="1:38" x14ac:dyDescent="0.25">
      <c r="A84" s="25" t="s">
        <v>7333</v>
      </c>
      <c r="B84" s="25" t="s">
        <v>121</v>
      </c>
      <c r="C84" s="25" t="s">
        <v>83</v>
      </c>
      <c r="D84" s="25" t="s">
        <v>18492</v>
      </c>
      <c r="E84" s="25" t="s">
        <v>13665</v>
      </c>
      <c r="G84" s="14">
        <v>779.5</v>
      </c>
      <c r="H84" s="17">
        <f t="shared" si="40"/>
        <v>623.6</v>
      </c>
      <c r="I84" s="17">
        <f t="shared" si="42"/>
        <v>537.8549999999999</v>
      </c>
      <c r="J84" s="17">
        <f t="shared" si="43"/>
        <v>233.85</v>
      </c>
      <c r="K84" s="17">
        <f t="shared" si="44"/>
        <v>537.8549999999999</v>
      </c>
      <c r="L84" s="17">
        <f t="shared" si="45"/>
        <v>623.6</v>
      </c>
      <c r="M84" s="18">
        <f t="shared" si="46"/>
        <v>77.95</v>
      </c>
      <c r="N84" s="18" t="s">
        <v>18494</v>
      </c>
      <c r="O84" s="17">
        <f t="shared" si="47"/>
        <v>537.8549999999999</v>
      </c>
      <c r="P84" s="17">
        <f t="shared" si="48"/>
        <v>545.65</v>
      </c>
      <c r="Q84" s="17">
        <f t="shared" si="49"/>
        <v>623.6</v>
      </c>
      <c r="R84" s="18" t="s">
        <v>18494</v>
      </c>
      <c r="S84" s="18" t="s">
        <v>18494</v>
      </c>
      <c r="T84" s="17">
        <f t="shared" si="50"/>
        <v>537.8549999999999</v>
      </c>
      <c r="U84" s="17">
        <f t="shared" si="51"/>
        <v>701.55000000000007</v>
      </c>
      <c r="V84" s="17">
        <f t="shared" si="52"/>
        <v>537.8549999999999</v>
      </c>
      <c r="W84" s="17">
        <f t="shared" si="53"/>
        <v>487.81110000000001</v>
      </c>
      <c r="X84" s="17">
        <f t="shared" si="54"/>
        <v>508.15604999999994</v>
      </c>
      <c r="Y84" s="18" t="s">
        <v>18494</v>
      </c>
      <c r="Z84" s="17">
        <f t="shared" si="55"/>
        <v>537.8549999999999</v>
      </c>
      <c r="AA84" s="18">
        <f t="shared" si="56"/>
        <v>662.57499999999993</v>
      </c>
      <c r="AB84" s="18" t="s">
        <v>18494</v>
      </c>
      <c r="AC84" s="17">
        <f t="shared" si="57"/>
        <v>537.8549999999999</v>
      </c>
      <c r="AD84" s="17">
        <f t="shared" si="61"/>
        <v>740.52499999999998</v>
      </c>
      <c r="AE84" s="19">
        <f t="shared" si="41"/>
        <v>545.65</v>
      </c>
      <c r="AF84" s="18" t="s">
        <v>18494</v>
      </c>
      <c r="AG84" s="17">
        <f t="shared" si="58"/>
        <v>537.8549999999999</v>
      </c>
      <c r="AH84" s="17">
        <f t="shared" si="59"/>
        <v>537.8549999999999</v>
      </c>
      <c r="AI84" s="20" t="s">
        <v>18494</v>
      </c>
      <c r="AJ84" s="10">
        <f t="shared" si="60"/>
        <v>640.92438749999997</v>
      </c>
      <c r="AK84" s="10">
        <f t="shared" si="62"/>
        <v>77.95</v>
      </c>
      <c r="AL84" s="10">
        <f t="shared" si="63"/>
        <v>740.52499999999998</v>
      </c>
    </row>
    <row r="85" spans="1:38" x14ac:dyDescent="0.25">
      <c r="A85" s="25" t="s">
        <v>7334</v>
      </c>
      <c r="B85" s="25" t="s">
        <v>122</v>
      </c>
      <c r="C85" s="25" t="s">
        <v>83</v>
      </c>
      <c r="D85" s="25" t="s">
        <v>18492</v>
      </c>
      <c r="E85" s="25" t="s">
        <v>13667</v>
      </c>
      <c r="G85" s="14">
        <v>1301.45</v>
      </c>
      <c r="H85" s="17">
        <f t="shared" si="40"/>
        <v>1041.1600000000001</v>
      </c>
      <c r="I85" s="17">
        <f t="shared" si="42"/>
        <v>898.00049999999999</v>
      </c>
      <c r="J85" s="17">
        <f t="shared" si="43"/>
        <v>390.435</v>
      </c>
      <c r="K85" s="17">
        <f t="shared" si="44"/>
        <v>898.00049999999999</v>
      </c>
      <c r="L85" s="17">
        <f t="shared" si="45"/>
        <v>1041.1600000000001</v>
      </c>
      <c r="M85" s="18">
        <f t="shared" si="46"/>
        <v>130.14500000000001</v>
      </c>
      <c r="N85" s="18" t="s">
        <v>18494</v>
      </c>
      <c r="O85" s="17">
        <f t="shared" si="47"/>
        <v>898.00049999999999</v>
      </c>
      <c r="P85" s="17">
        <f t="shared" si="48"/>
        <v>911.01499999999999</v>
      </c>
      <c r="Q85" s="17">
        <f t="shared" si="49"/>
        <v>1041.1600000000001</v>
      </c>
      <c r="R85" s="18" t="s">
        <v>18494</v>
      </c>
      <c r="S85" s="18" t="s">
        <v>18494</v>
      </c>
      <c r="T85" s="17">
        <f t="shared" si="50"/>
        <v>898.00049999999999</v>
      </c>
      <c r="U85" s="17">
        <f t="shared" si="51"/>
        <v>1171.3050000000001</v>
      </c>
      <c r="V85" s="17">
        <f t="shared" si="52"/>
        <v>898.00049999999999</v>
      </c>
      <c r="W85" s="17">
        <f t="shared" si="53"/>
        <v>814.4474100000001</v>
      </c>
      <c r="X85" s="17">
        <f t="shared" si="54"/>
        <v>848.41525499999989</v>
      </c>
      <c r="Y85" s="18" t="s">
        <v>18494</v>
      </c>
      <c r="Z85" s="17">
        <f t="shared" si="55"/>
        <v>898.00049999999999</v>
      </c>
      <c r="AA85" s="18">
        <f t="shared" si="56"/>
        <v>1106.2325000000001</v>
      </c>
      <c r="AB85" s="18" t="s">
        <v>18494</v>
      </c>
      <c r="AC85" s="17">
        <f t="shared" si="57"/>
        <v>898.00049999999999</v>
      </c>
      <c r="AD85" s="17">
        <f t="shared" si="61"/>
        <v>1236.3775000000001</v>
      </c>
      <c r="AE85" s="19">
        <f t="shared" si="41"/>
        <v>911.01499999999999</v>
      </c>
      <c r="AF85" s="18" t="s">
        <v>18494</v>
      </c>
      <c r="AG85" s="17">
        <f t="shared" si="58"/>
        <v>898.00049999999999</v>
      </c>
      <c r="AH85" s="17">
        <f t="shared" si="59"/>
        <v>898.00049999999999</v>
      </c>
      <c r="AI85" s="20" t="s">
        <v>18494</v>
      </c>
      <c r="AJ85" s="10">
        <f t="shared" si="60"/>
        <v>1070.0847262500001</v>
      </c>
      <c r="AK85" s="10">
        <f t="shared" si="62"/>
        <v>130.14500000000001</v>
      </c>
      <c r="AL85" s="10">
        <f t="shared" si="63"/>
        <v>1236.3775000000001</v>
      </c>
    </row>
    <row r="86" spans="1:38" x14ac:dyDescent="0.25">
      <c r="A86" s="25" t="s">
        <v>7335</v>
      </c>
      <c r="B86" s="25" t="s">
        <v>123</v>
      </c>
      <c r="C86" s="25" t="s">
        <v>83</v>
      </c>
      <c r="D86" s="25" t="s">
        <v>18492</v>
      </c>
      <c r="E86" s="25" t="s">
        <v>13669</v>
      </c>
      <c r="G86" s="14">
        <v>989.7</v>
      </c>
      <c r="H86" s="17">
        <f t="shared" si="40"/>
        <v>791.7600000000001</v>
      </c>
      <c r="I86" s="17">
        <f t="shared" si="42"/>
        <v>682.89300000000003</v>
      </c>
      <c r="J86" s="17">
        <f t="shared" si="43"/>
        <v>296.91000000000003</v>
      </c>
      <c r="K86" s="17">
        <f t="shared" si="44"/>
        <v>682.89300000000003</v>
      </c>
      <c r="L86" s="17">
        <f t="shared" si="45"/>
        <v>791.7600000000001</v>
      </c>
      <c r="M86" s="18">
        <f t="shared" si="46"/>
        <v>98.970000000000013</v>
      </c>
      <c r="N86" s="18" t="s">
        <v>18494</v>
      </c>
      <c r="O86" s="17">
        <f t="shared" si="47"/>
        <v>682.89300000000003</v>
      </c>
      <c r="P86" s="17">
        <f t="shared" si="48"/>
        <v>692.79</v>
      </c>
      <c r="Q86" s="17">
        <f t="shared" si="49"/>
        <v>791.7600000000001</v>
      </c>
      <c r="R86" s="18" t="s">
        <v>18494</v>
      </c>
      <c r="S86" s="18" t="s">
        <v>18494</v>
      </c>
      <c r="T86" s="17">
        <f t="shared" si="50"/>
        <v>682.89300000000003</v>
      </c>
      <c r="U86" s="17">
        <f t="shared" si="51"/>
        <v>890.73</v>
      </c>
      <c r="V86" s="17">
        <f t="shared" si="52"/>
        <v>682.89300000000003</v>
      </c>
      <c r="W86" s="17">
        <f t="shared" si="53"/>
        <v>619.35426000000007</v>
      </c>
      <c r="X86" s="17">
        <f t="shared" si="54"/>
        <v>645.18543</v>
      </c>
      <c r="Y86" s="18" t="s">
        <v>18494</v>
      </c>
      <c r="Z86" s="17">
        <f t="shared" si="55"/>
        <v>682.89300000000003</v>
      </c>
      <c r="AA86" s="18">
        <f t="shared" si="56"/>
        <v>841.245</v>
      </c>
      <c r="AB86" s="18" t="s">
        <v>18494</v>
      </c>
      <c r="AC86" s="17">
        <f t="shared" si="57"/>
        <v>682.89300000000003</v>
      </c>
      <c r="AD86" s="17">
        <f t="shared" si="61"/>
        <v>940.21500000000003</v>
      </c>
      <c r="AE86" s="19">
        <f t="shared" si="41"/>
        <v>692.79</v>
      </c>
      <c r="AF86" s="18" t="s">
        <v>18494</v>
      </c>
      <c r="AG86" s="17">
        <f t="shared" si="58"/>
        <v>682.89300000000003</v>
      </c>
      <c r="AH86" s="17">
        <f t="shared" si="59"/>
        <v>682.89300000000003</v>
      </c>
      <c r="AI86" s="20" t="s">
        <v>18494</v>
      </c>
      <c r="AJ86" s="10">
        <f t="shared" si="60"/>
        <v>813.75608250000005</v>
      </c>
      <c r="AK86" s="10">
        <f t="shared" si="62"/>
        <v>98.970000000000013</v>
      </c>
      <c r="AL86" s="10">
        <f t="shared" si="63"/>
        <v>940.21500000000003</v>
      </c>
    </row>
    <row r="87" spans="1:38" x14ac:dyDescent="0.25">
      <c r="A87" s="25" t="s">
        <v>7792</v>
      </c>
      <c r="B87" s="25" t="s">
        <v>700</v>
      </c>
      <c r="C87" s="25" t="s">
        <v>83</v>
      </c>
      <c r="D87" s="25" t="s">
        <v>18492</v>
      </c>
      <c r="E87" s="25" t="s">
        <v>14240</v>
      </c>
      <c r="G87" s="14">
        <v>488.2</v>
      </c>
      <c r="H87" s="17">
        <f t="shared" si="40"/>
        <v>390.56</v>
      </c>
      <c r="I87" s="17">
        <f t="shared" si="42"/>
        <v>336.85799999999995</v>
      </c>
      <c r="J87" s="17">
        <f t="shared" si="43"/>
        <v>146.45999999999998</v>
      </c>
      <c r="K87" s="17">
        <f t="shared" si="44"/>
        <v>336.85799999999995</v>
      </c>
      <c r="L87" s="17">
        <f t="shared" si="45"/>
        <v>390.56</v>
      </c>
      <c r="M87" s="18">
        <f t="shared" si="46"/>
        <v>48.82</v>
      </c>
      <c r="N87" s="18" t="s">
        <v>18494</v>
      </c>
      <c r="O87" s="17">
        <f t="shared" si="47"/>
        <v>336.85799999999995</v>
      </c>
      <c r="P87" s="17">
        <f t="shared" si="48"/>
        <v>341.73999999999995</v>
      </c>
      <c r="Q87" s="17">
        <f t="shared" si="49"/>
        <v>390.56</v>
      </c>
      <c r="R87" s="18" t="s">
        <v>18494</v>
      </c>
      <c r="S87" s="18" t="s">
        <v>18494</v>
      </c>
      <c r="T87" s="17">
        <f t="shared" si="50"/>
        <v>336.85799999999995</v>
      </c>
      <c r="U87" s="17">
        <f t="shared" si="51"/>
        <v>439.38</v>
      </c>
      <c r="V87" s="17">
        <f t="shared" si="52"/>
        <v>336.85799999999995</v>
      </c>
      <c r="W87" s="17">
        <f t="shared" si="53"/>
        <v>305.51555999999999</v>
      </c>
      <c r="X87" s="17">
        <f t="shared" si="54"/>
        <v>318.25757999999996</v>
      </c>
      <c r="Y87" s="18" t="s">
        <v>18494</v>
      </c>
      <c r="Z87" s="17">
        <f t="shared" si="55"/>
        <v>336.85799999999995</v>
      </c>
      <c r="AA87" s="18">
        <f t="shared" si="56"/>
        <v>414.96999999999997</v>
      </c>
      <c r="AB87" s="18" t="s">
        <v>18494</v>
      </c>
      <c r="AC87" s="17">
        <f t="shared" si="57"/>
        <v>336.85799999999995</v>
      </c>
      <c r="AD87" s="17">
        <f t="shared" si="61"/>
        <v>463.78999999999996</v>
      </c>
      <c r="AE87" s="19">
        <f t="shared" si="41"/>
        <v>341.73999999999995</v>
      </c>
      <c r="AF87" s="18" t="s">
        <v>18494</v>
      </c>
      <c r="AG87" s="17">
        <f t="shared" si="58"/>
        <v>336.85799999999995</v>
      </c>
      <c r="AH87" s="17">
        <f t="shared" si="59"/>
        <v>336.85799999999995</v>
      </c>
      <c r="AI87" s="20" t="s">
        <v>18494</v>
      </c>
      <c r="AJ87" s="10">
        <f t="shared" si="60"/>
        <v>401.41024499999997</v>
      </c>
      <c r="AK87" s="10">
        <f t="shared" si="62"/>
        <v>48.82</v>
      </c>
      <c r="AL87" s="10">
        <f t="shared" si="63"/>
        <v>463.78999999999996</v>
      </c>
    </row>
    <row r="88" spans="1:38" x14ac:dyDescent="0.25">
      <c r="A88" s="25" t="s">
        <v>8024</v>
      </c>
      <c r="B88" s="25" t="s">
        <v>572</v>
      </c>
      <c r="C88" s="25" t="s">
        <v>83</v>
      </c>
      <c r="D88" s="25" t="s">
        <v>18492</v>
      </c>
      <c r="E88" s="25" t="s">
        <v>14074</v>
      </c>
      <c r="G88" s="14">
        <v>668.1</v>
      </c>
      <c r="H88" s="17">
        <f t="shared" si="40"/>
        <v>534.48</v>
      </c>
      <c r="I88" s="17">
        <f t="shared" si="42"/>
        <v>460.98899999999998</v>
      </c>
      <c r="J88" s="17">
        <f t="shared" si="43"/>
        <v>200.43</v>
      </c>
      <c r="K88" s="17">
        <f t="shared" si="44"/>
        <v>460.98899999999998</v>
      </c>
      <c r="L88" s="17">
        <f t="shared" si="45"/>
        <v>534.48</v>
      </c>
      <c r="M88" s="18">
        <f t="shared" si="46"/>
        <v>66.81</v>
      </c>
      <c r="N88" s="18" t="s">
        <v>18494</v>
      </c>
      <c r="O88" s="17">
        <f t="shared" si="47"/>
        <v>460.98899999999998</v>
      </c>
      <c r="P88" s="17">
        <f t="shared" si="48"/>
        <v>467.66999999999996</v>
      </c>
      <c r="Q88" s="17">
        <f t="shared" si="49"/>
        <v>534.48</v>
      </c>
      <c r="R88" s="18" t="s">
        <v>18494</v>
      </c>
      <c r="S88" s="18" t="s">
        <v>18494</v>
      </c>
      <c r="T88" s="17">
        <f t="shared" si="50"/>
        <v>460.98899999999998</v>
      </c>
      <c r="U88" s="17">
        <f t="shared" si="51"/>
        <v>601.29000000000008</v>
      </c>
      <c r="V88" s="17">
        <f t="shared" si="52"/>
        <v>460.98899999999998</v>
      </c>
      <c r="W88" s="17">
        <f t="shared" si="53"/>
        <v>418.09698000000003</v>
      </c>
      <c r="X88" s="17">
        <f t="shared" si="54"/>
        <v>435.53438999999997</v>
      </c>
      <c r="Y88" s="18" t="s">
        <v>18494</v>
      </c>
      <c r="Z88" s="17">
        <f t="shared" si="55"/>
        <v>460.98899999999998</v>
      </c>
      <c r="AA88" s="18">
        <f t="shared" si="56"/>
        <v>567.88499999999999</v>
      </c>
      <c r="AB88" s="18" t="s">
        <v>18494</v>
      </c>
      <c r="AC88" s="17">
        <f t="shared" si="57"/>
        <v>460.98899999999998</v>
      </c>
      <c r="AD88" s="17">
        <f t="shared" si="61"/>
        <v>634.69499999999994</v>
      </c>
      <c r="AE88" s="19">
        <f t="shared" si="41"/>
        <v>467.66999999999996</v>
      </c>
      <c r="AF88" s="18" t="s">
        <v>18494</v>
      </c>
      <c r="AG88" s="17">
        <f t="shared" si="58"/>
        <v>460.98899999999998</v>
      </c>
      <c r="AH88" s="17">
        <f t="shared" si="59"/>
        <v>460.98899999999998</v>
      </c>
      <c r="AI88" s="20" t="s">
        <v>18494</v>
      </c>
      <c r="AJ88" s="10">
        <f t="shared" si="60"/>
        <v>549.32852250000008</v>
      </c>
      <c r="AK88" s="10">
        <f t="shared" si="62"/>
        <v>66.81</v>
      </c>
      <c r="AL88" s="10">
        <f t="shared" si="63"/>
        <v>634.69499999999994</v>
      </c>
    </row>
    <row r="89" spans="1:38" x14ac:dyDescent="0.25">
      <c r="A89" s="25" t="s">
        <v>7699</v>
      </c>
      <c r="B89" s="25" t="s">
        <v>605</v>
      </c>
      <c r="C89" s="25" t="s">
        <v>83</v>
      </c>
      <c r="D89" s="25" t="s">
        <v>18492</v>
      </c>
      <c r="E89" s="25" t="s">
        <v>14132</v>
      </c>
      <c r="G89" s="14">
        <v>203.85</v>
      </c>
      <c r="H89" s="17">
        <f t="shared" ref="H89:H120" si="64">G89*80%</f>
        <v>163.08000000000001</v>
      </c>
      <c r="I89" s="17">
        <f t="shared" si="42"/>
        <v>140.65649999999999</v>
      </c>
      <c r="J89" s="17">
        <f t="shared" si="43"/>
        <v>61.154999999999994</v>
      </c>
      <c r="K89" s="17">
        <f t="shared" si="44"/>
        <v>140.65649999999999</v>
      </c>
      <c r="L89" s="17">
        <f t="shared" si="45"/>
        <v>163.08000000000001</v>
      </c>
      <c r="M89" s="18">
        <f t="shared" si="46"/>
        <v>20.385000000000002</v>
      </c>
      <c r="N89" s="18" t="s">
        <v>18494</v>
      </c>
      <c r="O89" s="17">
        <f t="shared" si="47"/>
        <v>140.65649999999999</v>
      </c>
      <c r="P89" s="17">
        <f t="shared" si="48"/>
        <v>142.69499999999999</v>
      </c>
      <c r="Q89" s="17">
        <f t="shared" si="49"/>
        <v>163.08000000000001</v>
      </c>
      <c r="R89" s="18" t="s">
        <v>18494</v>
      </c>
      <c r="S89" s="18" t="s">
        <v>18494</v>
      </c>
      <c r="T89" s="17">
        <f t="shared" si="50"/>
        <v>140.65649999999999</v>
      </c>
      <c r="U89" s="17">
        <f t="shared" si="51"/>
        <v>183.465</v>
      </c>
      <c r="V89" s="17">
        <f t="shared" si="52"/>
        <v>140.65649999999999</v>
      </c>
      <c r="W89" s="17">
        <f t="shared" si="53"/>
        <v>127.56933000000001</v>
      </c>
      <c r="X89" s="17">
        <f t="shared" si="54"/>
        <v>132.88981499999997</v>
      </c>
      <c r="Y89" s="18" t="s">
        <v>18494</v>
      </c>
      <c r="Z89" s="17">
        <f t="shared" si="55"/>
        <v>140.65649999999999</v>
      </c>
      <c r="AA89" s="18">
        <f t="shared" si="56"/>
        <v>173.27249999999998</v>
      </c>
      <c r="AB89" s="18" t="s">
        <v>18494</v>
      </c>
      <c r="AC89" s="17">
        <f t="shared" si="57"/>
        <v>140.65649999999999</v>
      </c>
      <c r="AD89" s="17">
        <f t="shared" si="61"/>
        <v>193.6575</v>
      </c>
      <c r="AE89" s="19">
        <f t="shared" si="41"/>
        <v>142.69499999999999</v>
      </c>
      <c r="AF89" s="18" t="s">
        <v>18494</v>
      </c>
      <c r="AG89" s="17">
        <f t="shared" si="58"/>
        <v>140.65649999999999</v>
      </c>
      <c r="AH89" s="17">
        <f t="shared" si="59"/>
        <v>140.65649999999999</v>
      </c>
      <c r="AI89" s="20" t="s">
        <v>18494</v>
      </c>
      <c r="AJ89" s="10">
        <f t="shared" si="60"/>
        <v>167.61056624999998</v>
      </c>
      <c r="AK89" s="10">
        <f t="shared" si="62"/>
        <v>20.385000000000002</v>
      </c>
      <c r="AL89" s="10">
        <f t="shared" si="63"/>
        <v>193.6575</v>
      </c>
    </row>
    <row r="90" spans="1:38" x14ac:dyDescent="0.25">
      <c r="A90" s="25" t="s">
        <v>7336</v>
      </c>
      <c r="B90" s="25" t="s">
        <v>124</v>
      </c>
      <c r="C90" s="25" t="s">
        <v>83</v>
      </c>
      <c r="D90" s="25" t="s">
        <v>18492</v>
      </c>
      <c r="E90" s="25" t="s">
        <v>13671</v>
      </c>
      <c r="G90" s="14">
        <v>1348.03</v>
      </c>
      <c r="H90" s="17">
        <f t="shared" si="64"/>
        <v>1078.424</v>
      </c>
      <c r="I90" s="17">
        <f t="shared" si="42"/>
        <v>930.14069999999992</v>
      </c>
      <c r="J90" s="17">
        <f t="shared" si="43"/>
        <v>404.40899999999999</v>
      </c>
      <c r="K90" s="17">
        <f t="shared" si="44"/>
        <v>930.14069999999992</v>
      </c>
      <c r="L90" s="17">
        <f t="shared" si="45"/>
        <v>1078.424</v>
      </c>
      <c r="M90" s="18">
        <f t="shared" si="46"/>
        <v>134.803</v>
      </c>
      <c r="N90" s="18" t="s">
        <v>18494</v>
      </c>
      <c r="O90" s="17">
        <f t="shared" si="47"/>
        <v>930.14069999999992</v>
      </c>
      <c r="P90" s="17">
        <f t="shared" si="48"/>
        <v>943.62099999999987</v>
      </c>
      <c r="Q90" s="17">
        <f t="shared" si="49"/>
        <v>1078.424</v>
      </c>
      <c r="R90" s="18" t="s">
        <v>18494</v>
      </c>
      <c r="S90" s="18" t="s">
        <v>18494</v>
      </c>
      <c r="T90" s="17">
        <f t="shared" si="50"/>
        <v>930.14069999999992</v>
      </c>
      <c r="U90" s="17">
        <f t="shared" si="51"/>
        <v>1213.2270000000001</v>
      </c>
      <c r="V90" s="17">
        <f t="shared" si="52"/>
        <v>930.14069999999992</v>
      </c>
      <c r="W90" s="17">
        <f t="shared" si="53"/>
        <v>843.597174</v>
      </c>
      <c r="X90" s="17">
        <f t="shared" si="54"/>
        <v>878.78075699999988</v>
      </c>
      <c r="Y90" s="18" t="s">
        <v>18494</v>
      </c>
      <c r="Z90" s="17">
        <f t="shared" si="55"/>
        <v>930.14069999999992</v>
      </c>
      <c r="AA90" s="18">
        <f t="shared" si="56"/>
        <v>1145.8254999999999</v>
      </c>
      <c r="AB90" s="18" t="s">
        <v>18494</v>
      </c>
      <c r="AC90" s="17">
        <f t="shared" si="57"/>
        <v>930.14069999999992</v>
      </c>
      <c r="AD90" s="17">
        <f t="shared" si="61"/>
        <v>1280.6284999999998</v>
      </c>
      <c r="AE90" s="19">
        <f t="shared" ref="AE90:AE121" si="65">G90*70%</f>
        <v>943.62099999999987</v>
      </c>
      <c r="AF90" s="18" t="s">
        <v>18494</v>
      </c>
      <c r="AG90" s="17">
        <f t="shared" si="58"/>
        <v>930.14069999999992</v>
      </c>
      <c r="AH90" s="17">
        <f t="shared" si="59"/>
        <v>930.14069999999992</v>
      </c>
      <c r="AI90" s="20" t="s">
        <v>18494</v>
      </c>
      <c r="AJ90" s="10">
        <f t="shared" si="60"/>
        <v>1108.3839667500001</v>
      </c>
      <c r="AK90" s="10">
        <f t="shared" si="62"/>
        <v>134.803</v>
      </c>
      <c r="AL90" s="10">
        <f t="shared" si="63"/>
        <v>1280.6284999999998</v>
      </c>
    </row>
    <row r="91" spans="1:38" x14ac:dyDescent="0.25">
      <c r="A91" s="25" t="s">
        <v>7793</v>
      </c>
      <c r="B91" s="25" t="s">
        <v>701</v>
      </c>
      <c r="C91" s="25" t="s">
        <v>83</v>
      </c>
      <c r="D91" s="25" t="s">
        <v>18492</v>
      </c>
      <c r="E91" s="25" t="s">
        <v>14099</v>
      </c>
      <c r="G91" s="14">
        <v>269.35000000000002</v>
      </c>
      <c r="H91" s="17">
        <f t="shared" si="64"/>
        <v>215.48000000000002</v>
      </c>
      <c r="I91" s="17">
        <f t="shared" si="42"/>
        <v>185.85149999999999</v>
      </c>
      <c r="J91" s="17">
        <f t="shared" si="43"/>
        <v>80.805000000000007</v>
      </c>
      <c r="K91" s="17">
        <f t="shared" si="44"/>
        <v>185.85149999999999</v>
      </c>
      <c r="L91" s="17">
        <f t="shared" si="45"/>
        <v>215.48000000000002</v>
      </c>
      <c r="M91" s="18">
        <f t="shared" si="46"/>
        <v>26.935000000000002</v>
      </c>
      <c r="N91" s="18" t="s">
        <v>18494</v>
      </c>
      <c r="O91" s="17">
        <f t="shared" si="47"/>
        <v>185.85149999999999</v>
      </c>
      <c r="P91" s="17">
        <f t="shared" si="48"/>
        <v>188.54500000000002</v>
      </c>
      <c r="Q91" s="17">
        <f t="shared" si="49"/>
        <v>215.48000000000002</v>
      </c>
      <c r="R91" s="18" t="s">
        <v>18494</v>
      </c>
      <c r="S91" s="18" t="s">
        <v>18494</v>
      </c>
      <c r="T91" s="17">
        <f t="shared" si="50"/>
        <v>185.85149999999999</v>
      </c>
      <c r="U91" s="17">
        <f t="shared" si="51"/>
        <v>242.41500000000002</v>
      </c>
      <c r="V91" s="17">
        <f t="shared" si="52"/>
        <v>185.85149999999999</v>
      </c>
      <c r="W91" s="17">
        <f t="shared" si="53"/>
        <v>168.55923000000001</v>
      </c>
      <c r="X91" s="17">
        <f t="shared" si="54"/>
        <v>175.58926499999998</v>
      </c>
      <c r="Y91" s="18" t="s">
        <v>18494</v>
      </c>
      <c r="Z91" s="17">
        <f t="shared" si="55"/>
        <v>185.85149999999999</v>
      </c>
      <c r="AA91" s="18">
        <f t="shared" si="56"/>
        <v>228.94750000000002</v>
      </c>
      <c r="AB91" s="18" t="s">
        <v>18494</v>
      </c>
      <c r="AC91" s="17">
        <f t="shared" si="57"/>
        <v>185.85149999999999</v>
      </c>
      <c r="AD91" s="17">
        <f t="shared" si="61"/>
        <v>255.88250000000002</v>
      </c>
      <c r="AE91" s="19">
        <f t="shared" si="65"/>
        <v>188.54500000000002</v>
      </c>
      <c r="AF91" s="18" t="s">
        <v>18494</v>
      </c>
      <c r="AG91" s="17">
        <f t="shared" si="58"/>
        <v>185.85149999999999</v>
      </c>
      <c r="AH91" s="17">
        <f t="shared" si="59"/>
        <v>185.85149999999999</v>
      </c>
      <c r="AI91" s="20" t="s">
        <v>18494</v>
      </c>
      <c r="AJ91" s="10">
        <f t="shared" si="60"/>
        <v>221.46630375000001</v>
      </c>
      <c r="AK91" s="10">
        <f t="shared" si="62"/>
        <v>26.935000000000002</v>
      </c>
      <c r="AL91" s="10">
        <f t="shared" si="63"/>
        <v>255.88250000000002</v>
      </c>
    </row>
    <row r="92" spans="1:38" x14ac:dyDescent="0.25">
      <c r="A92" s="25" t="s">
        <v>8025</v>
      </c>
      <c r="B92" s="25" t="s">
        <v>967</v>
      </c>
      <c r="C92" s="25" t="s">
        <v>83</v>
      </c>
      <c r="D92" s="25" t="s">
        <v>18492</v>
      </c>
      <c r="E92" s="25" t="s">
        <v>14540</v>
      </c>
      <c r="G92" s="14">
        <v>387.85</v>
      </c>
      <c r="H92" s="17">
        <f t="shared" si="64"/>
        <v>310.28000000000003</v>
      </c>
      <c r="I92" s="17">
        <f t="shared" si="42"/>
        <v>267.61649999999997</v>
      </c>
      <c r="J92" s="17">
        <f t="shared" si="43"/>
        <v>116.355</v>
      </c>
      <c r="K92" s="17">
        <f t="shared" si="44"/>
        <v>267.61649999999997</v>
      </c>
      <c r="L92" s="17">
        <f t="shared" si="45"/>
        <v>310.28000000000003</v>
      </c>
      <c r="M92" s="18">
        <f t="shared" si="46"/>
        <v>38.785000000000004</v>
      </c>
      <c r="N92" s="18" t="s">
        <v>18494</v>
      </c>
      <c r="O92" s="17">
        <f t="shared" si="47"/>
        <v>267.61649999999997</v>
      </c>
      <c r="P92" s="17">
        <f t="shared" si="48"/>
        <v>271.495</v>
      </c>
      <c r="Q92" s="17">
        <f t="shared" si="49"/>
        <v>310.28000000000003</v>
      </c>
      <c r="R92" s="18" t="s">
        <v>18494</v>
      </c>
      <c r="S92" s="18" t="s">
        <v>18494</v>
      </c>
      <c r="T92" s="17">
        <f t="shared" si="50"/>
        <v>267.61649999999997</v>
      </c>
      <c r="U92" s="17">
        <f t="shared" si="51"/>
        <v>349.06500000000005</v>
      </c>
      <c r="V92" s="17">
        <f t="shared" si="52"/>
        <v>267.61649999999997</v>
      </c>
      <c r="W92" s="17">
        <f t="shared" si="53"/>
        <v>242.71653000000003</v>
      </c>
      <c r="X92" s="17">
        <f t="shared" si="54"/>
        <v>252.83941499999997</v>
      </c>
      <c r="Y92" s="18" t="s">
        <v>18494</v>
      </c>
      <c r="Z92" s="17">
        <f t="shared" si="55"/>
        <v>267.61649999999997</v>
      </c>
      <c r="AA92" s="18">
        <f t="shared" si="56"/>
        <v>329.67250000000001</v>
      </c>
      <c r="AB92" s="18" t="s">
        <v>18494</v>
      </c>
      <c r="AC92" s="17">
        <f t="shared" si="57"/>
        <v>267.61649999999997</v>
      </c>
      <c r="AD92" s="17">
        <f t="shared" si="61"/>
        <v>368.45749999999998</v>
      </c>
      <c r="AE92" s="19">
        <f t="shared" si="65"/>
        <v>271.495</v>
      </c>
      <c r="AF92" s="18" t="s">
        <v>18494</v>
      </c>
      <c r="AG92" s="17">
        <f t="shared" si="58"/>
        <v>267.61649999999997</v>
      </c>
      <c r="AH92" s="17">
        <f t="shared" si="59"/>
        <v>267.61649999999997</v>
      </c>
      <c r="AI92" s="20" t="s">
        <v>18494</v>
      </c>
      <c r="AJ92" s="10">
        <f t="shared" si="60"/>
        <v>318.89996625000003</v>
      </c>
      <c r="AK92" s="10">
        <f t="shared" si="62"/>
        <v>38.785000000000004</v>
      </c>
      <c r="AL92" s="10">
        <f t="shared" si="63"/>
        <v>368.45749999999998</v>
      </c>
    </row>
    <row r="93" spans="1:38" x14ac:dyDescent="0.25">
      <c r="A93" s="25" t="s">
        <v>7795</v>
      </c>
      <c r="B93" s="25" t="s">
        <v>703</v>
      </c>
      <c r="C93" s="25" t="s">
        <v>83</v>
      </c>
      <c r="D93" s="25" t="s">
        <v>18492</v>
      </c>
      <c r="E93" s="25" t="s">
        <v>14244</v>
      </c>
      <c r="G93" s="14">
        <v>330.01</v>
      </c>
      <c r="H93" s="17">
        <f t="shared" si="64"/>
        <v>264.00799999999998</v>
      </c>
      <c r="I93" s="17">
        <f t="shared" si="42"/>
        <v>227.70689999999999</v>
      </c>
      <c r="J93" s="17">
        <f t="shared" si="43"/>
        <v>99.003</v>
      </c>
      <c r="K93" s="17">
        <f t="shared" si="44"/>
        <v>227.70689999999999</v>
      </c>
      <c r="L93" s="17">
        <f t="shared" si="45"/>
        <v>264.00799999999998</v>
      </c>
      <c r="M93" s="18">
        <f t="shared" si="46"/>
        <v>33.000999999999998</v>
      </c>
      <c r="N93" s="18" t="s">
        <v>18494</v>
      </c>
      <c r="O93" s="17">
        <f t="shared" si="47"/>
        <v>227.70689999999999</v>
      </c>
      <c r="P93" s="17">
        <f t="shared" si="48"/>
        <v>231.00699999999998</v>
      </c>
      <c r="Q93" s="17">
        <f t="shared" si="49"/>
        <v>264.00799999999998</v>
      </c>
      <c r="R93" s="18" t="s">
        <v>18494</v>
      </c>
      <c r="S93" s="18" t="s">
        <v>18494</v>
      </c>
      <c r="T93" s="17">
        <f t="shared" si="50"/>
        <v>227.70689999999999</v>
      </c>
      <c r="U93" s="17">
        <f t="shared" si="51"/>
        <v>297.00900000000001</v>
      </c>
      <c r="V93" s="17">
        <f t="shared" si="52"/>
        <v>227.70689999999999</v>
      </c>
      <c r="W93" s="17">
        <f t="shared" si="53"/>
        <v>206.52025800000001</v>
      </c>
      <c r="X93" s="17">
        <f t="shared" si="54"/>
        <v>215.13351899999998</v>
      </c>
      <c r="Y93" s="18" t="s">
        <v>18494</v>
      </c>
      <c r="Z93" s="17">
        <f t="shared" si="55"/>
        <v>227.70689999999999</v>
      </c>
      <c r="AA93" s="18">
        <f t="shared" si="56"/>
        <v>280.50849999999997</v>
      </c>
      <c r="AB93" s="18" t="s">
        <v>18494</v>
      </c>
      <c r="AC93" s="17">
        <f t="shared" si="57"/>
        <v>227.70689999999999</v>
      </c>
      <c r="AD93" s="17">
        <f t="shared" si="61"/>
        <v>313.5095</v>
      </c>
      <c r="AE93" s="19">
        <f t="shared" si="65"/>
        <v>231.00699999999998</v>
      </c>
      <c r="AF93" s="18" t="s">
        <v>18494</v>
      </c>
      <c r="AG93" s="17">
        <f t="shared" si="58"/>
        <v>227.70689999999999</v>
      </c>
      <c r="AH93" s="17">
        <f t="shared" si="59"/>
        <v>227.70689999999999</v>
      </c>
      <c r="AI93" s="20" t="s">
        <v>18494</v>
      </c>
      <c r="AJ93" s="10">
        <f t="shared" si="60"/>
        <v>271.34247225000001</v>
      </c>
      <c r="AK93" s="10">
        <f t="shared" si="62"/>
        <v>33.000999999999998</v>
      </c>
      <c r="AL93" s="10">
        <f t="shared" si="63"/>
        <v>313.5095</v>
      </c>
    </row>
    <row r="94" spans="1:38" x14ac:dyDescent="0.25">
      <c r="A94" s="25" t="s">
        <v>8026</v>
      </c>
      <c r="B94" s="25" t="s">
        <v>968</v>
      </c>
      <c r="C94" s="25" t="s">
        <v>83</v>
      </c>
      <c r="D94" s="25" t="s">
        <v>18492</v>
      </c>
      <c r="E94" s="25" t="s">
        <v>14542</v>
      </c>
      <c r="G94" s="14">
        <v>330.01</v>
      </c>
      <c r="H94" s="17">
        <f t="shared" si="64"/>
        <v>264.00799999999998</v>
      </c>
      <c r="I94" s="17">
        <f t="shared" si="42"/>
        <v>227.70689999999999</v>
      </c>
      <c r="J94" s="17">
        <f t="shared" si="43"/>
        <v>99.003</v>
      </c>
      <c r="K94" s="17">
        <f t="shared" si="44"/>
        <v>227.70689999999999</v>
      </c>
      <c r="L94" s="17">
        <f t="shared" si="45"/>
        <v>264.00799999999998</v>
      </c>
      <c r="M94" s="18">
        <f t="shared" si="46"/>
        <v>33.000999999999998</v>
      </c>
      <c r="N94" s="18" t="s">
        <v>18494</v>
      </c>
      <c r="O94" s="17">
        <f t="shared" si="47"/>
        <v>227.70689999999999</v>
      </c>
      <c r="P94" s="17">
        <f t="shared" si="48"/>
        <v>231.00699999999998</v>
      </c>
      <c r="Q94" s="17">
        <f t="shared" si="49"/>
        <v>264.00799999999998</v>
      </c>
      <c r="R94" s="18" t="s">
        <v>18494</v>
      </c>
      <c r="S94" s="18" t="s">
        <v>18494</v>
      </c>
      <c r="T94" s="17">
        <f t="shared" si="50"/>
        <v>227.70689999999999</v>
      </c>
      <c r="U94" s="17">
        <f t="shared" si="51"/>
        <v>297.00900000000001</v>
      </c>
      <c r="V94" s="17">
        <f t="shared" si="52"/>
        <v>227.70689999999999</v>
      </c>
      <c r="W94" s="17">
        <f t="shared" si="53"/>
        <v>206.52025800000001</v>
      </c>
      <c r="X94" s="17">
        <f t="shared" si="54"/>
        <v>215.13351899999998</v>
      </c>
      <c r="Y94" s="18" t="s">
        <v>18494</v>
      </c>
      <c r="Z94" s="17">
        <f t="shared" si="55"/>
        <v>227.70689999999999</v>
      </c>
      <c r="AA94" s="18">
        <f t="shared" si="56"/>
        <v>280.50849999999997</v>
      </c>
      <c r="AB94" s="18" t="s">
        <v>18494</v>
      </c>
      <c r="AC94" s="17">
        <f t="shared" si="57"/>
        <v>227.70689999999999</v>
      </c>
      <c r="AD94" s="17">
        <f t="shared" si="61"/>
        <v>313.5095</v>
      </c>
      <c r="AE94" s="19">
        <f t="shared" si="65"/>
        <v>231.00699999999998</v>
      </c>
      <c r="AF94" s="18" t="s">
        <v>18494</v>
      </c>
      <c r="AG94" s="17">
        <f t="shared" si="58"/>
        <v>227.70689999999999</v>
      </c>
      <c r="AH94" s="17">
        <f t="shared" si="59"/>
        <v>227.70689999999999</v>
      </c>
      <c r="AI94" s="20" t="s">
        <v>18494</v>
      </c>
      <c r="AJ94" s="10">
        <f t="shared" si="60"/>
        <v>271.34247225000001</v>
      </c>
      <c r="AK94" s="10">
        <f t="shared" si="62"/>
        <v>33.000999999999998</v>
      </c>
      <c r="AL94" s="10">
        <f t="shared" si="63"/>
        <v>313.5095</v>
      </c>
    </row>
    <row r="95" spans="1:38" x14ac:dyDescent="0.25">
      <c r="A95" s="25" t="s">
        <v>7797</v>
      </c>
      <c r="B95" s="25" t="s">
        <v>705</v>
      </c>
      <c r="C95" s="25" t="s">
        <v>83</v>
      </c>
      <c r="D95" s="25" t="s">
        <v>18492</v>
      </c>
      <c r="E95" s="25" t="s">
        <v>14246</v>
      </c>
      <c r="G95" s="14">
        <v>310.8</v>
      </c>
      <c r="H95" s="17">
        <f t="shared" si="64"/>
        <v>248.64000000000001</v>
      </c>
      <c r="I95" s="17">
        <f t="shared" si="42"/>
        <v>214.452</v>
      </c>
      <c r="J95" s="17">
        <f t="shared" si="43"/>
        <v>93.24</v>
      </c>
      <c r="K95" s="17">
        <f t="shared" si="44"/>
        <v>214.452</v>
      </c>
      <c r="L95" s="17">
        <f t="shared" si="45"/>
        <v>248.64000000000001</v>
      </c>
      <c r="M95" s="18">
        <f t="shared" si="46"/>
        <v>31.080000000000002</v>
      </c>
      <c r="N95" s="18" t="s">
        <v>18494</v>
      </c>
      <c r="O95" s="17">
        <f t="shared" si="47"/>
        <v>214.452</v>
      </c>
      <c r="P95" s="17">
        <f t="shared" si="48"/>
        <v>217.56</v>
      </c>
      <c r="Q95" s="17">
        <f t="shared" si="49"/>
        <v>248.64000000000001</v>
      </c>
      <c r="R95" s="18" t="s">
        <v>18494</v>
      </c>
      <c r="S95" s="18" t="s">
        <v>18494</v>
      </c>
      <c r="T95" s="17">
        <f t="shared" si="50"/>
        <v>214.452</v>
      </c>
      <c r="U95" s="17">
        <f t="shared" si="51"/>
        <v>279.72000000000003</v>
      </c>
      <c r="V95" s="17">
        <f t="shared" si="52"/>
        <v>214.452</v>
      </c>
      <c r="W95" s="17">
        <f t="shared" si="53"/>
        <v>194.49864000000002</v>
      </c>
      <c r="X95" s="17">
        <f t="shared" si="54"/>
        <v>202.61051999999998</v>
      </c>
      <c r="Y95" s="18" t="s">
        <v>18494</v>
      </c>
      <c r="Z95" s="17">
        <f t="shared" si="55"/>
        <v>214.452</v>
      </c>
      <c r="AA95" s="18">
        <f t="shared" si="56"/>
        <v>264.18</v>
      </c>
      <c r="AB95" s="18" t="s">
        <v>18494</v>
      </c>
      <c r="AC95" s="17">
        <f t="shared" si="57"/>
        <v>214.452</v>
      </c>
      <c r="AD95" s="17">
        <f t="shared" si="61"/>
        <v>295.26</v>
      </c>
      <c r="AE95" s="19">
        <f t="shared" si="65"/>
        <v>217.56</v>
      </c>
      <c r="AF95" s="18" t="s">
        <v>18494</v>
      </c>
      <c r="AG95" s="17">
        <f t="shared" si="58"/>
        <v>214.452</v>
      </c>
      <c r="AH95" s="17">
        <f t="shared" si="59"/>
        <v>214.452</v>
      </c>
      <c r="AI95" s="20" t="s">
        <v>18494</v>
      </c>
      <c r="AJ95" s="10">
        <f t="shared" si="60"/>
        <v>255.54753000000002</v>
      </c>
      <c r="AK95" s="10">
        <f t="shared" si="62"/>
        <v>31.080000000000002</v>
      </c>
      <c r="AL95" s="10">
        <f t="shared" si="63"/>
        <v>295.26</v>
      </c>
    </row>
    <row r="96" spans="1:38" x14ac:dyDescent="0.25">
      <c r="A96" s="25" t="s">
        <v>7338</v>
      </c>
      <c r="B96" s="25" t="s">
        <v>126</v>
      </c>
      <c r="C96" s="25" t="s">
        <v>83</v>
      </c>
      <c r="D96" s="25" t="s">
        <v>18492</v>
      </c>
      <c r="E96" s="25" t="s">
        <v>13675</v>
      </c>
      <c r="G96" s="14">
        <v>885.55</v>
      </c>
      <c r="H96" s="17">
        <f t="shared" si="64"/>
        <v>708.44</v>
      </c>
      <c r="I96" s="17">
        <f t="shared" si="42"/>
        <v>611.02949999999987</v>
      </c>
      <c r="J96" s="17">
        <f t="shared" si="43"/>
        <v>265.66499999999996</v>
      </c>
      <c r="K96" s="17">
        <f t="shared" si="44"/>
        <v>611.02949999999987</v>
      </c>
      <c r="L96" s="17">
        <f t="shared" si="45"/>
        <v>708.44</v>
      </c>
      <c r="M96" s="18">
        <f t="shared" si="46"/>
        <v>88.555000000000007</v>
      </c>
      <c r="N96" s="18" t="s">
        <v>18494</v>
      </c>
      <c r="O96" s="17">
        <f t="shared" si="47"/>
        <v>611.02949999999987</v>
      </c>
      <c r="P96" s="17">
        <f t="shared" si="48"/>
        <v>619.88499999999988</v>
      </c>
      <c r="Q96" s="17">
        <f t="shared" si="49"/>
        <v>708.44</v>
      </c>
      <c r="R96" s="18" t="s">
        <v>18494</v>
      </c>
      <c r="S96" s="18" t="s">
        <v>18494</v>
      </c>
      <c r="T96" s="17">
        <f t="shared" si="50"/>
        <v>611.02949999999987</v>
      </c>
      <c r="U96" s="17">
        <f t="shared" si="51"/>
        <v>796.995</v>
      </c>
      <c r="V96" s="17">
        <f t="shared" si="52"/>
        <v>611.02949999999987</v>
      </c>
      <c r="W96" s="17">
        <f t="shared" si="53"/>
        <v>554.17719</v>
      </c>
      <c r="X96" s="17">
        <f t="shared" si="54"/>
        <v>577.29004499999985</v>
      </c>
      <c r="Y96" s="18" t="s">
        <v>18494</v>
      </c>
      <c r="Z96" s="17">
        <f t="shared" si="55"/>
        <v>611.02949999999987</v>
      </c>
      <c r="AA96" s="18">
        <f t="shared" si="56"/>
        <v>752.71749999999997</v>
      </c>
      <c r="AB96" s="18" t="s">
        <v>18494</v>
      </c>
      <c r="AC96" s="17">
        <f t="shared" si="57"/>
        <v>611.02949999999987</v>
      </c>
      <c r="AD96" s="17">
        <f t="shared" si="61"/>
        <v>841.27249999999992</v>
      </c>
      <c r="AE96" s="19">
        <f t="shared" si="65"/>
        <v>619.88499999999988</v>
      </c>
      <c r="AF96" s="18" t="s">
        <v>18494</v>
      </c>
      <c r="AG96" s="17">
        <f t="shared" si="58"/>
        <v>611.02949999999987</v>
      </c>
      <c r="AH96" s="17">
        <f t="shared" si="59"/>
        <v>611.02949999999987</v>
      </c>
      <c r="AI96" s="20" t="s">
        <v>18494</v>
      </c>
      <c r="AJ96" s="10">
        <f t="shared" si="60"/>
        <v>728.12134874999992</v>
      </c>
      <c r="AK96" s="10">
        <f t="shared" si="62"/>
        <v>88.555000000000007</v>
      </c>
      <c r="AL96" s="10">
        <f t="shared" si="63"/>
        <v>841.27249999999992</v>
      </c>
    </row>
    <row r="97" spans="1:38" x14ac:dyDescent="0.25">
      <c r="A97" s="25" t="s">
        <v>7339</v>
      </c>
      <c r="B97" s="25" t="s">
        <v>127</v>
      </c>
      <c r="C97" s="25" t="s">
        <v>83</v>
      </c>
      <c r="D97" s="25" t="s">
        <v>18492</v>
      </c>
      <c r="E97" s="25" t="s">
        <v>13677</v>
      </c>
      <c r="G97" s="14">
        <v>661.75</v>
      </c>
      <c r="H97" s="17">
        <f t="shared" si="64"/>
        <v>529.4</v>
      </c>
      <c r="I97" s="17">
        <f t="shared" si="42"/>
        <v>456.60749999999996</v>
      </c>
      <c r="J97" s="17">
        <f t="shared" si="43"/>
        <v>198.52500000000001</v>
      </c>
      <c r="K97" s="17">
        <f t="shared" si="44"/>
        <v>456.60749999999996</v>
      </c>
      <c r="L97" s="17">
        <f t="shared" si="45"/>
        <v>529.4</v>
      </c>
      <c r="M97" s="18">
        <f t="shared" si="46"/>
        <v>66.174999999999997</v>
      </c>
      <c r="N97" s="18" t="s">
        <v>18494</v>
      </c>
      <c r="O97" s="17">
        <f t="shared" si="47"/>
        <v>456.60749999999996</v>
      </c>
      <c r="P97" s="17">
        <f t="shared" si="48"/>
        <v>463.22499999999997</v>
      </c>
      <c r="Q97" s="17">
        <f t="shared" si="49"/>
        <v>529.4</v>
      </c>
      <c r="R97" s="18" t="s">
        <v>18494</v>
      </c>
      <c r="S97" s="18" t="s">
        <v>18494</v>
      </c>
      <c r="T97" s="17">
        <f t="shared" si="50"/>
        <v>456.60749999999996</v>
      </c>
      <c r="U97" s="17">
        <f t="shared" si="51"/>
        <v>595.57500000000005</v>
      </c>
      <c r="V97" s="17">
        <f t="shared" si="52"/>
        <v>456.60749999999996</v>
      </c>
      <c r="W97" s="17">
        <f t="shared" si="53"/>
        <v>414.12315000000001</v>
      </c>
      <c r="X97" s="17">
        <f t="shared" si="54"/>
        <v>431.39482499999997</v>
      </c>
      <c r="Y97" s="18" t="s">
        <v>18494</v>
      </c>
      <c r="Z97" s="17">
        <f t="shared" si="55"/>
        <v>456.60749999999996</v>
      </c>
      <c r="AA97" s="18">
        <f t="shared" si="56"/>
        <v>562.48749999999995</v>
      </c>
      <c r="AB97" s="18" t="s">
        <v>18494</v>
      </c>
      <c r="AC97" s="17">
        <f t="shared" si="57"/>
        <v>456.60749999999996</v>
      </c>
      <c r="AD97" s="17">
        <f t="shared" si="61"/>
        <v>628.66250000000002</v>
      </c>
      <c r="AE97" s="19">
        <f t="shared" si="65"/>
        <v>463.22499999999997</v>
      </c>
      <c r="AF97" s="18" t="s">
        <v>18494</v>
      </c>
      <c r="AG97" s="17">
        <f t="shared" si="58"/>
        <v>456.60749999999996</v>
      </c>
      <c r="AH97" s="17">
        <f t="shared" si="59"/>
        <v>456.60749999999996</v>
      </c>
      <c r="AI97" s="20" t="s">
        <v>18494</v>
      </c>
      <c r="AJ97" s="10">
        <f t="shared" si="60"/>
        <v>544.10739375000003</v>
      </c>
      <c r="AK97" s="10">
        <f t="shared" si="62"/>
        <v>66.174999999999997</v>
      </c>
      <c r="AL97" s="10">
        <f t="shared" si="63"/>
        <v>628.66250000000002</v>
      </c>
    </row>
    <row r="98" spans="1:38" x14ac:dyDescent="0.25">
      <c r="A98" s="25" t="s">
        <v>8028</v>
      </c>
      <c r="B98" s="25" t="s">
        <v>970</v>
      </c>
      <c r="C98" s="25" t="s">
        <v>83</v>
      </c>
      <c r="D98" s="25" t="s">
        <v>18492</v>
      </c>
      <c r="E98" s="25" t="s">
        <v>14543</v>
      </c>
      <c r="G98" s="14">
        <v>276.55</v>
      </c>
      <c r="H98" s="17">
        <f t="shared" si="64"/>
        <v>221.24</v>
      </c>
      <c r="I98" s="17">
        <f t="shared" si="42"/>
        <v>190.81950000000001</v>
      </c>
      <c r="J98" s="17">
        <f t="shared" si="43"/>
        <v>82.965000000000003</v>
      </c>
      <c r="K98" s="17">
        <f t="shared" si="44"/>
        <v>190.81950000000001</v>
      </c>
      <c r="L98" s="17">
        <f t="shared" si="45"/>
        <v>221.24</v>
      </c>
      <c r="M98" s="18">
        <f t="shared" si="46"/>
        <v>27.655000000000001</v>
      </c>
      <c r="N98" s="18" t="s">
        <v>18494</v>
      </c>
      <c r="O98" s="17">
        <f t="shared" si="47"/>
        <v>190.81950000000001</v>
      </c>
      <c r="P98" s="17">
        <f t="shared" si="48"/>
        <v>193.58500000000001</v>
      </c>
      <c r="Q98" s="17">
        <f t="shared" si="49"/>
        <v>221.24</v>
      </c>
      <c r="R98" s="18" t="s">
        <v>18494</v>
      </c>
      <c r="S98" s="18" t="s">
        <v>18494</v>
      </c>
      <c r="T98" s="17">
        <f t="shared" si="50"/>
        <v>190.81950000000001</v>
      </c>
      <c r="U98" s="17">
        <f t="shared" si="51"/>
        <v>248.89500000000001</v>
      </c>
      <c r="V98" s="17">
        <f t="shared" si="52"/>
        <v>190.81950000000001</v>
      </c>
      <c r="W98" s="17">
        <f t="shared" si="53"/>
        <v>173.06499000000002</v>
      </c>
      <c r="X98" s="17">
        <f t="shared" si="54"/>
        <v>180.28294499999998</v>
      </c>
      <c r="Y98" s="18" t="s">
        <v>18494</v>
      </c>
      <c r="Z98" s="17">
        <f t="shared" si="55"/>
        <v>190.81950000000001</v>
      </c>
      <c r="AA98" s="18">
        <f t="shared" si="56"/>
        <v>235.0675</v>
      </c>
      <c r="AB98" s="18" t="s">
        <v>18494</v>
      </c>
      <c r="AC98" s="17">
        <f t="shared" si="57"/>
        <v>190.81950000000001</v>
      </c>
      <c r="AD98" s="17">
        <f t="shared" si="61"/>
        <v>262.72250000000003</v>
      </c>
      <c r="AE98" s="19">
        <f t="shared" si="65"/>
        <v>193.58500000000001</v>
      </c>
      <c r="AF98" s="18" t="s">
        <v>18494</v>
      </c>
      <c r="AG98" s="17">
        <f t="shared" si="58"/>
        <v>190.81950000000001</v>
      </c>
      <c r="AH98" s="17">
        <f t="shared" si="59"/>
        <v>190.81950000000001</v>
      </c>
      <c r="AI98" s="20" t="s">
        <v>18494</v>
      </c>
      <c r="AJ98" s="10">
        <f t="shared" si="60"/>
        <v>227.38632375000003</v>
      </c>
      <c r="AK98" s="10">
        <f t="shared" si="62"/>
        <v>27.655000000000001</v>
      </c>
      <c r="AL98" s="10">
        <f t="shared" si="63"/>
        <v>262.72250000000003</v>
      </c>
    </row>
    <row r="99" spans="1:38" x14ac:dyDescent="0.25">
      <c r="A99" s="25" t="s">
        <v>7340</v>
      </c>
      <c r="B99" s="25" t="s">
        <v>128</v>
      </c>
      <c r="C99" s="25" t="s">
        <v>83</v>
      </c>
      <c r="D99" s="25" t="s">
        <v>18492</v>
      </c>
      <c r="E99" s="25" t="s">
        <v>13679</v>
      </c>
      <c r="G99" s="14">
        <v>2645.23</v>
      </c>
      <c r="H99" s="17">
        <f t="shared" si="64"/>
        <v>2116.1840000000002</v>
      </c>
      <c r="I99" s="17">
        <f t="shared" ref="I99:I130" si="66">G99*69%</f>
        <v>1825.2086999999999</v>
      </c>
      <c r="J99" s="17">
        <f t="shared" si="43"/>
        <v>793.56899999999996</v>
      </c>
      <c r="K99" s="17">
        <f t="shared" ref="K99:K130" si="67">G99*69%</f>
        <v>1825.2086999999999</v>
      </c>
      <c r="L99" s="17">
        <f t="shared" ref="L99:L130" si="68">G99*80%</f>
        <v>2116.1840000000002</v>
      </c>
      <c r="M99" s="18">
        <f t="shared" si="46"/>
        <v>264.52300000000002</v>
      </c>
      <c r="N99" s="18" t="s">
        <v>18494</v>
      </c>
      <c r="O99" s="17">
        <f t="shared" ref="O99:O130" si="69">G99*69%</f>
        <v>1825.2086999999999</v>
      </c>
      <c r="P99" s="17">
        <f t="shared" si="48"/>
        <v>1851.6609999999998</v>
      </c>
      <c r="Q99" s="17">
        <f t="shared" si="49"/>
        <v>2116.1840000000002</v>
      </c>
      <c r="R99" s="18" t="s">
        <v>18494</v>
      </c>
      <c r="S99" s="18" t="s">
        <v>18494</v>
      </c>
      <c r="T99" s="17">
        <f t="shared" ref="T99:T130" si="70">G99*69%</f>
        <v>1825.2086999999999</v>
      </c>
      <c r="U99" s="17">
        <f t="shared" si="51"/>
        <v>2380.7069999999999</v>
      </c>
      <c r="V99" s="17">
        <f t="shared" ref="V99:V130" si="71">G99*69%</f>
        <v>1825.2086999999999</v>
      </c>
      <c r="W99" s="17">
        <f t="shared" ref="W99:W130" si="72">G99*62.58%</f>
        <v>1655.3849340000002</v>
      </c>
      <c r="X99" s="17">
        <f t="shared" ref="X99:X130" si="73">G99*65.19%</f>
        <v>1724.4254369999999</v>
      </c>
      <c r="Y99" s="18" t="s">
        <v>18494</v>
      </c>
      <c r="Z99" s="17">
        <f t="shared" ref="Z99:Z130" si="74">G99*69%</f>
        <v>1825.2086999999999</v>
      </c>
      <c r="AA99" s="18">
        <f t="shared" ref="AA99:AA130" si="75">G99*85%</f>
        <v>2248.4454999999998</v>
      </c>
      <c r="AB99" s="18" t="s">
        <v>18494</v>
      </c>
      <c r="AC99" s="17">
        <f t="shared" ref="AC99:AC130" si="76">G99*69%</f>
        <v>1825.2086999999999</v>
      </c>
      <c r="AD99" s="17">
        <f t="shared" si="61"/>
        <v>2512.9684999999999</v>
      </c>
      <c r="AE99" s="19">
        <f t="shared" si="65"/>
        <v>1851.6609999999998</v>
      </c>
      <c r="AF99" s="18" t="s">
        <v>18494</v>
      </c>
      <c r="AG99" s="17">
        <f t="shared" ref="AG99:AG130" si="77">G99*69%</f>
        <v>1825.2086999999999</v>
      </c>
      <c r="AH99" s="17">
        <f t="shared" ref="AH99:AH130" si="78">G99*69%</f>
        <v>1825.2086999999999</v>
      </c>
      <c r="AI99" s="20" t="s">
        <v>18494</v>
      </c>
      <c r="AJ99" s="10">
        <f t="shared" si="60"/>
        <v>2174.9742367500003</v>
      </c>
      <c r="AK99" s="10">
        <f t="shared" si="62"/>
        <v>264.52300000000002</v>
      </c>
      <c r="AL99" s="10">
        <f t="shared" si="63"/>
        <v>2512.9684999999999</v>
      </c>
    </row>
    <row r="100" spans="1:38" x14ac:dyDescent="0.25">
      <c r="A100" s="25" t="s">
        <v>8029</v>
      </c>
      <c r="B100" s="25" t="s">
        <v>971</v>
      </c>
      <c r="C100" s="25" t="s">
        <v>83</v>
      </c>
      <c r="D100" s="25" t="s">
        <v>18492</v>
      </c>
      <c r="E100" s="25" t="s">
        <v>14545</v>
      </c>
      <c r="G100" s="14">
        <v>1349.94</v>
      </c>
      <c r="H100" s="17">
        <f t="shared" si="64"/>
        <v>1079.952</v>
      </c>
      <c r="I100" s="17">
        <f t="shared" si="66"/>
        <v>931.45859999999993</v>
      </c>
      <c r="J100" s="17">
        <f t="shared" si="43"/>
        <v>404.98200000000003</v>
      </c>
      <c r="K100" s="17">
        <f t="shared" si="67"/>
        <v>931.45859999999993</v>
      </c>
      <c r="L100" s="17">
        <f t="shared" si="68"/>
        <v>1079.952</v>
      </c>
      <c r="M100" s="18">
        <f t="shared" si="46"/>
        <v>134.994</v>
      </c>
      <c r="N100" s="18" t="s">
        <v>18494</v>
      </c>
      <c r="O100" s="17">
        <f t="shared" si="69"/>
        <v>931.45859999999993</v>
      </c>
      <c r="P100" s="17">
        <f t="shared" si="48"/>
        <v>944.95799999999997</v>
      </c>
      <c r="Q100" s="17">
        <f t="shared" si="49"/>
        <v>1079.952</v>
      </c>
      <c r="R100" s="18" t="s">
        <v>18494</v>
      </c>
      <c r="S100" s="18" t="s">
        <v>18494</v>
      </c>
      <c r="T100" s="17">
        <f t="shared" si="70"/>
        <v>931.45859999999993</v>
      </c>
      <c r="U100" s="17">
        <f t="shared" si="51"/>
        <v>1214.9460000000001</v>
      </c>
      <c r="V100" s="17">
        <f t="shared" si="71"/>
        <v>931.45859999999993</v>
      </c>
      <c r="W100" s="17">
        <f t="shared" si="72"/>
        <v>844.79245200000003</v>
      </c>
      <c r="X100" s="17">
        <f t="shared" si="73"/>
        <v>880.0258859999999</v>
      </c>
      <c r="Y100" s="18" t="s">
        <v>18494</v>
      </c>
      <c r="Z100" s="17">
        <f t="shared" si="74"/>
        <v>931.45859999999993</v>
      </c>
      <c r="AA100" s="18">
        <f t="shared" si="75"/>
        <v>1147.4490000000001</v>
      </c>
      <c r="AB100" s="18" t="s">
        <v>18494</v>
      </c>
      <c r="AC100" s="17">
        <f t="shared" si="76"/>
        <v>931.45859999999993</v>
      </c>
      <c r="AD100" s="17">
        <f t="shared" si="61"/>
        <v>1282.443</v>
      </c>
      <c r="AE100" s="19">
        <f t="shared" si="65"/>
        <v>944.95799999999997</v>
      </c>
      <c r="AF100" s="18" t="s">
        <v>18494</v>
      </c>
      <c r="AG100" s="17">
        <f t="shared" si="77"/>
        <v>931.45859999999993</v>
      </c>
      <c r="AH100" s="17">
        <f t="shared" si="78"/>
        <v>931.45859999999993</v>
      </c>
      <c r="AI100" s="20" t="s">
        <v>18494</v>
      </c>
      <c r="AJ100" s="10">
        <f t="shared" si="60"/>
        <v>1109.9544165</v>
      </c>
      <c r="AK100" s="10">
        <f t="shared" si="62"/>
        <v>134.994</v>
      </c>
      <c r="AL100" s="10">
        <f t="shared" si="63"/>
        <v>1282.443</v>
      </c>
    </row>
    <row r="101" spans="1:38" x14ac:dyDescent="0.25">
      <c r="A101" s="25" t="s">
        <v>7798</v>
      </c>
      <c r="B101" s="25" t="s">
        <v>706</v>
      </c>
      <c r="C101" s="25" t="s">
        <v>83</v>
      </c>
      <c r="D101" s="25" t="s">
        <v>18492</v>
      </c>
      <c r="E101" s="25" t="s">
        <v>14247</v>
      </c>
      <c r="G101" s="14">
        <v>743.45</v>
      </c>
      <c r="H101" s="17">
        <f t="shared" si="64"/>
        <v>594.7600000000001</v>
      </c>
      <c r="I101" s="17">
        <f t="shared" si="66"/>
        <v>512.98050000000001</v>
      </c>
      <c r="J101" s="17">
        <f t="shared" si="43"/>
        <v>223.035</v>
      </c>
      <c r="K101" s="17">
        <f t="shared" si="67"/>
        <v>512.98050000000001</v>
      </c>
      <c r="L101" s="17">
        <f t="shared" si="68"/>
        <v>594.7600000000001</v>
      </c>
      <c r="M101" s="18">
        <f t="shared" si="46"/>
        <v>74.345000000000013</v>
      </c>
      <c r="N101" s="18" t="s">
        <v>18494</v>
      </c>
      <c r="O101" s="17">
        <f t="shared" si="69"/>
        <v>512.98050000000001</v>
      </c>
      <c r="P101" s="17">
        <f t="shared" si="48"/>
        <v>520.41499999999996</v>
      </c>
      <c r="Q101" s="17">
        <f t="shared" si="49"/>
        <v>594.7600000000001</v>
      </c>
      <c r="R101" s="18" t="s">
        <v>18494</v>
      </c>
      <c r="S101" s="18" t="s">
        <v>18494</v>
      </c>
      <c r="T101" s="17">
        <f t="shared" si="70"/>
        <v>512.98050000000001</v>
      </c>
      <c r="U101" s="17">
        <f t="shared" si="51"/>
        <v>669.10500000000002</v>
      </c>
      <c r="V101" s="17">
        <f t="shared" si="71"/>
        <v>512.98050000000001</v>
      </c>
      <c r="W101" s="17">
        <f t="shared" si="72"/>
        <v>465.25101000000006</v>
      </c>
      <c r="X101" s="17">
        <f t="shared" si="73"/>
        <v>484.65505499999995</v>
      </c>
      <c r="Y101" s="18" t="s">
        <v>18494</v>
      </c>
      <c r="Z101" s="17">
        <f t="shared" si="74"/>
        <v>512.98050000000001</v>
      </c>
      <c r="AA101" s="18">
        <f t="shared" si="75"/>
        <v>631.9325</v>
      </c>
      <c r="AB101" s="18" t="s">
        <v>18494</v>
      </c>
      <c r="AC101" s="17">
        <f t="shared" si="76"/>
        <v>512.98050000000001</v>
      </c>
      <c r="AD101" s="17">
        <f t="shared" si="61"/>
        <v>706.27750000000003</v>
      </c>
      <c r="AE101" s="19">
        <f t="shared" si="65"/>
        <v>520.41499999999996</v>
      </c>
      <c r="AF101" s="18" t="s">
        <v>18494</v>
      </c>
      <c r="AG101" s="17">
        <f t="shared" si="77"/>
        <v>512.98050000000001</v>
      </c>
      <c r="AH101" s="17">
        <f t="shared" si="78"/>
        <v>512.98050000000001</v>
      </c>
      <c r="AI101" s="20" t="s">
        <v>18494</v>
      </c>
      <c r="AJ101" s="10">
        <f t="shared" si="60"/>
        <v>611.28317625000011</v>
      </c>
      <c r="AK101" s="10">
        <f t="shared" si="62"/>
        <v>74.345000000000013</v>
      </c>
      <c r="AL101" s="10">
        <f t="shared" si="63"/>
        <v>706.27750000000003</v>
      </c>
    </row>
    <row r="102" spans="1:38" x14ac:dyDescent="0.25">
      <c r="A102" s="25" t="s">
        <v>8031</v>
      </c>
      <c r="B102" s="25" t="s">
        <v>973</v>
      </c>
      <c r="C102" s="25" t="s">
        <v>83</v>
      </c>
      <c r="D102" s="25" t="s">
        <v>18492</v>
      </c>
      <c r="E102" s="25" t="s">
        <v>14548</v>
      </c>
      <c r="G102" s="14">
        <v>733.65</v>
      </c>
      <c r="H102" s="17">
        <f t="shared" si="64"/>
        <v>586.91999999999996</v>
      </c>
      <c r="I102" s="17">
        <f t="shared" si="66"/>
        <v>506.21849999999995</v>
      </c>
      <c r="J102" s="17">
        <f t="shared" si="43"/>
        <v>220.095</v>
      </c>
      <c r="K102" s="17">
        <f t="shared" si="67"/>
        <v>506.21849999999995</v>
      </c>
      <c r="L102" s="17">
        <f t="shared" si="68"/>
        <v>586.91999999999996</v>
      </c>
      <c r="M102" s="18">
        <f t="shared" si="46"/>
        <v>73.364999999999995</v>
      </c>
      <c r="N102" s="18" t="s">
        <v>18494</v>
      </c>
      <c r="O102" s="17">
        <f t="shared" si="69"/>
        <v>506.21849999999995</v>
      </c>
      <c r="P102" s="17">
        <f t="shared" si="48"/>
        <v>513.55499999999995</v>
      </c>
      <c r="Q102" s="17">
        <f t="shared" si="49"/>
        <v>586.91999999999996</v>
      </c>
      <c r="R102" s="18" t="s">
        <v>18494</v>
      </c>
      <c r="S102" s="18" t="s">
        <v>18494</v>
      </c>
      <c r="T102" s="17">
        <f t="shared" si="70"/>
        <v>506.21849999999995</v>
      </c>
      <c r="U102" s="17">
        <f t="shared" si="51"/>
        <v>660.28499999999997</v>
      </c>
      <c r="V102" s="17">
        <f t="shared" si="71"/>
        <v>506.21849999999995</v>
      </c>
      <c r="W102" s="17">
        <f t="shared" si="72"/>
        <v>459.11817000000002</v>
      </c>
      <c r="X102" s="17">
        <f t="shared" si="73"/>
        <v>478.26643499999994</v>
      </c>
      <c r="Y102" s="18" t="s">
        <v>18494</v>
      </c>
      <c r="Z102" s="17">
        <f t="shared" si="74"/>
        <v>506.21849999999995</v>
      </c>
      <c r="AA102" s="18">
        <f t="shared" si="75"/>
        <v>623.60249999999996</v>
      </c>
      <c r="AB102" s="18" t="s">
        <v>18494</v>
      </c>
      <c r="AC102" s="17">
        <f t="shared" si="76"/>
        <v>506.21849999999995</v>
      </c>
      <c r="AD102" s="17">
        <f t="shared" si="61"/>
        <v>696.96749999999997</v>
      </c>
      <c r="AE102" s="19">
        <f t="shared" si="65"/>
        <v>513.55499999999995</v>
      </c>
      <c r="AF102" s="18" t="s">
        <v>18494</v>
      </c>
      <c r="AG102" s="17">
        <f t="shared" si="77"/>
        <v>506.21849999999995</v>
      </c>
      <c r="AH102" s="17">
        <f t="shared" si="78"/>
        <v>506.21849999999995</v>
      </c>
      <c r="AI102" s="20" t="s">
        <v>18494</v>
      </c>
      <c r="AJ102" s="10">
        <f t="shared" si="60"/>
        <v>603.22537124999997</v>
      </c>
      <c r="AK102" s="10">
        <f t="shared" si="62"/>
        <v>73.364999999999995</v>
      </c>
      <c r="AL102" s="10">
        <f t="shared" si="63"/>
        <v>696.96749999999997</v>
      </c>
    </row>
    <row r="103" spans="1:38" x14ac:dyDescent="0.25">
      <c r="A103" s="25" t="s">
        <v>7341</v>
      </c>
      <c r="B103" s="25" t="s">
        <v>129</v>
      </c>
      <c r="C103" s="25" t="s">
        <v>83</v>
      </c>
      <c r="D103" s="25" t="s">
        <v>18492</v>
      </c>
      <c r="E103" s="25" t="s">
        <v>13681</v>
      </c>
      <c r="G103" s="14">
        <v>917.7</v>
      </c>
      <c r="H103" s="17">
        <f t="shared" si="64"/>
        <v>734.16000000000008</v>
      </c>
      <c r="I103" s="17">
        <f t="shared" si="66"/>
        <v>633.21299999999997</v>
      </c>
      <c r="J103" s="17">
        <f t="shared" si="43"/>
        <v>275.31</v>
      </c>
      <c r="K103" s="17">
        <f t="shared" si="67"/>
        <v>633.21299999999997</v>
      </c>
      <c r="L103" s="17">
        <f t="shared" si="68"/>
        <v>734.16000000000008</v>
      </c>
      <c r="M103" s="18">
        <f t="shared" si="46"/>
        <v>91.77000000000001</v>
      </c>
      <c r="N103" s="18" t="s">
        <v>18494</v>
      </c>
      <c r="O103" s="17">
        <f t="shared" si="69"/>
        <v>633.21299999999997</v>
      </c>
      <c r="P103" s="17">
        <f t="shared" si="48"/>
        <v>642.39</v>
      </c>
      <c r="Q103" s="17">
        <f t="shared" si="49"/>
        <v>734.16000000000008</v>
      </c>
      <c r="R103" s="18" t="s">
        <v>18494</v>
      </c>
      <c r="S103" s="18" t="s">
        <v>18494</v>
      </c>
      <c r="T103" s="17">
        <f t="shared" si="70"/>
        <v>633.21299999999997</v>
      </c>
      <c r="U103" s="17">
        <f t="shared" si="51"/>
        <v>825.93000000000006</v>
      </c>
      <c r="V103" s="17">
        <f t="shared" si="71"/>
        <v>633.21299999999997</v>
      </c>
      <c r="W103" s="17">
        <f t="shared" si="72"/>
        <v>574.29666000000009</v>
      </c>
      <c r="X103" s="17">
        <f t="shared" si="73"/>
        <v>598.24862999999993</v>
      </c>
      <c r="Y103" s="18" t="s">
        <v>18494</v>
      </c>
      <c r="Z103" s="17">
        <f t="shared" si="74"/>
        <v>633.21299999999997</v>
      </c>
      <c r="AA103" s="18">
        <f t="shared" si="75"/>
        <v>780.04500000000007</v>
      </c>
      <c r="AB103" s="18" t="s">
        <v>18494</v>
      </c>
      <c r="AC103" s="17">
        <f t="shared" si="76"/>
        <v>633.21299999999997</v>
      </c>
      <c r="AD103" s="17">
        <f t="shared" si="61"/>
        <v>871.81500000000005</v>
      </c>
      <c r="AE103" s="19">
        <f t="shared" si="65"/>
        <v>642.39</v>
      </c>
      <c r="AF103" s="18" t="s">
        <v>18494</v>
      </c>
      <c r="AG103" s="17">
        <f t="shared" si="77"/>
        <v>633.21299999999997</v>
      </c>
      <c r="AH103" s="17">
        <f t="shared" si="78"/>
        <v>633.21299999999997</v>
      </c>
      <c r="AI103" s="20" t="s">
        <v>18494</v>
      </c>
      <c r="AJ103" s="10">
        <f t="shared" si="60"/>
        <v>754.55588250000005</v>
      </c>
      <c r="AK103" s="10">
        <f t="shared" si="62"/>
        <v>91.77000000000001</v>
      </c>
      <c r="AL103" s="10">
        <f t="shared" si="63"/>
        <v>871.81500000000005</v>
      </c>
    </row>
    <row r="104" spans="1:38" x14ac:dyDescent="0.25">
      <c r="A104" s="25" t="s">
        <v>7908</v>
      </c>
      <c r="B104" s="25" t="s">
        <v>822</v>
      </c>
      <c r="C104" s="25" t="s">
        <v>83</v>
      </c>
      <c r="D104" s="25" t="s">
        <v>18492</v>
      </c>
      <c r="E104" s="25" t="s">
        <v>14379</v>
      </c>
      <c r="G104" s="14">
        <v>604</v>
      </c>
      <c r="H104" s="17">
        <f t="shared" si="64"/>
        <v>483.20000000000005</v>
      </c>
      <c r="I104" s="17">
        <f t="shared" si="66"/>
        <v>416.76</v>
      </c>
      <c r="J104" s="17">
        <f t="shared" si="43"/>
        <v>181.2</v>
      </c>
      <c r="K104" s="17">
        <f t="shared" si="67"/>
        <v>416.76</v>
      </c>
      <c r="L104" s="17">
        <f t="shared" si="68"/>
        <v>483.20000000000005</v>
      </c>
      <c r="M104" s="18">
        <f t="shared" si="46"/>
        <v>60.400000000000006</v>
      </c>
      <c r="N104" s="18" t="s">
        <v>18494</v>
      </c>
      <c r="O104" s="17">
        <f t="shared" si="69"/>
        <v>416.76</v>
      </c>
      <c r="P104" s="17">
        <f t="shared" si="48"/>
        <v>422.79999999999995</v>
      </c>
      <c r="Q104" s="17">
        <f t="shared" si="49"/>
        <v>483.20000000000005</v>
      </c>
      <c r="R104" s="18" t="s">
        <v>18494</v>
      </c>
      <c r="S104" s="18" t="s">
        <v>18494</v>
      </c>
      <c r="T104" s="17">
        <f t="shared" si="70"/>
        <v>416.76</v>
      </c>
      <c r="U104" s="17">
        <f t="shared" si="51"/>
        <v>543.6</v>
      </c>
      <c r="V104" s="17">
        <f t="shared" si="71"/>
        <v>416.76</v>
      </c>
      <c r="W104" s="17">
        <f t="shared" si="72"/>
        <v>377.98320000000001</v>
      </c>
      <c r="X104" s="17">
        <f t="shared" si="73"/>
        <v>393.74759999999998</v>
      </c>
      <c r="Y104" s="18" t="s">
        <v>18494</v>
      </c>
      <c r="Z104" s="17">
        <f t="shared" si="74"/>
        <v>416.76</v>
      </c>
      <c r="AA104" s="18">
        <f t="shared" si="75"/>
        <v>513.4</v>
      </c>
      <c r="AB104" s="18" t="s">
        <v>18494</v>
      </c>
      <c r="AC104" s="17">
        <f t="shared" si="76"/>
        <v>416.76</v>
      </c>
      <c r="AD104" s="17">
        <f t="shared" si="61"/>
        <v>573.79999999999995</v>
      </c>
      <c r="AE104" s="19">
        <f t="shared" si="65"/>
        <v>422.79999999999995</v>
      </c>
      <c r="AF104" s="18" t="s">
        <v>18494</v>
      </c>
      <c r="AG104" s="17">
        <f t="shared" si="77"/>
        <v>416.76</v>
      </c>
      <c r="AH104" s="17">
        <f t="shared" si="78"/>
        <v>416.76</v>
      </c>
      <c r="AI104" s="20" t="s">
        <v>18494</v>
      </c>
      <c r="AJ104" s="10">
        <f t="shared" si="60"/>
        <v>496.62389999999999</v>
      </c>
      <c r="AK104" s="10">
        <f t="shared" si="62"/>
        <v>60.400000000000006</v>
      </c>
      <c r="AL104" s="10">
        <f t="shared" si="63"/>
        <v>573.79999999999995</v>
      </c>
    </row>
    <row r="105" spans="1:38" x14ac:dyDescent="0.25">
      <c r="A105" s="25" t="s">
        <v>7909</v>
      </c>
      <c r="B105" s="25" t="s">
        <v>823</v>
      </c>
      <c r="C105" s="25" t="s">
        <v>83</v>
      </c>
      <c r="D105" s="25" t="s">
        <v>18492</v>
      </c>
      <c r="E105" s="25" t="s">
        <v>14381</v>
      </c>
      <c r="G105" s="14">
        <v>214.9</v>
      </c>
      <c r="H105" s="17">
        <f t="shared" si="64"/>
        <v>171.92000000000002</v>
      </c>
      <c r="I105" s="17">
        <f t="shared" si="66"/>
        <v>148.28100000000001</v>
      </c>
      <c r="J105" s="17">
        <f t="shared" si="43"/>
        <v>64.47</v>
      </c>
      <c r="K105" s="17">
        <f t="shared" si="67"/>
        <v>148.28100000000001</v>
      </c>
      <c r="L105" s="17">
        <f t="shared" si="68"/>
        <v>171.92000000000002</v>
      </c>
      <c r="M105" s="18">
        <f t="shared" si="46"/>
        <v>21.490000000000002</v>
      </c>
      <c r="N105" s="18" t="s">
        <v>18494</v>
      </c>
      <c r="O105" s="17">
        <f t="shared" si="69"/>
        <v>148.28100000000001</v>
      </c>
      <c r="P105" s="17">
        <f t="shared" si="48"/>
        <v>150.43</v>
      </c>
      <c r="Q105" s="17">
        <f t="shared" si="49"/>
        <v>171.92000000000002</v>
      </c>
      <c r="R105" s="18" t="s">
        <v>18494</v>
      </c>
      <c r="S105" s="18" t="s">
        <v>18494</v>
      </c>
      <c r="T105" s="17">
        <f t="shared" si="70"/>
        <v>148.28100000000001</v>
      </c>
      <c r="U105" s="17">
        <f t="shared" si="51"/>
        <v>193.41</v>
      </c>
      <c r="V105" s="17">
        <f t="shared" si="71"/>
        <v>148.28100000000001</v>
      </c>
      <c r="W105" s="17">
        <f t="shared" si="72"/>
        <v>134.48442</v>
      </c>
      <c r="X105" s="17">
        <f t="shared" si="73"/>
        <v>140.09330999999997</v>
      </c>
      <c r="Y105" s="18" t="s">
        <v>18494</v>
      </c>
      <c r="Z105" s="17">
        <f t="shared" si="74"/>
        <v>148.28100000000001</v>
      </c>
      <c r="AA105" s="18">
        <f t="shared" si="75"/>
        <v>182.66499999999999</v>
      </c>
      <c r="AB105" s="18" t="s">
        <v>18494</v>
      </c>
      <c r="AC105" s="17">
        <f t="shared" si="76"/>
        <v>148.28100000000001</v>
      </c>
      <c r="AD105" s="17">
        <f t="shared" si="61"/>
        <v>204.155</v>
      </c>
      <c r="AE105" s="19">
        <f t="shared" si="65"/>
        <v>150.43</v>
      </c>
      <c r="AF105" s="18" t="s">
        <v>18494</v>
      </c>
      <c r="AG105" s="17">
        <f t="shared" si="77"/>
        <v>148.28100000000001</v>
      </c>
      <c r="AH105" s="17">
        <f t="shared" si="78"/>
        <v>148.28100000000001</v>
      </c>
      <c r="AI105" s="20" t="s">
        <v>18494</v>
      </c>
      <c r="AJ105" s="10">
        <f t="shared" si="60"/>
        <v>176.69615250000001</v>
      </c>
      <c r="AK105" s="10">
        <f t="shared" si="62"/>
        <v>21.490000000000002</v>
      </c>
      <c r="AL105" s="10">
        <f t="shared" si="63"/>
        <v>204.155</v>
      </c>
    </row>
    <row r="106" spans="1:38" x14ac:dyDescent="0.25">
      <c r="A106" s="25" t="s">
        <v>7704</v>
      </c>
      <c r="B106" s="25" t="s">
        <v>610</v>
      </c>
      <c r="C106" s="25" t="s">
        <v>83</v>
      </c>
      <c r="D106" s="25" t="s">
        <v>18492</v>
      </c>
      <c r="E106" s="25" t="s">
        <v>14140</v>
      </c>
      <c r="G106" s="14">
        <v>135.41999999999999</v>
      </c>
      <c r="H106" s="17">
        <f t="shared" si="64"/>
        <v>108.336</v>
      </c>
      <c r="I106" s="17">
        <f t="shared" si="66"/>
        <v>93.439799999999991</v>
      </c>
      <c r="J106" s="17">
        <f t="shared" si="43"/>
        <v>40.625999999999998</v>
      </c>
      <c r="K106" s="17">
        <f t="shared" si="67"/>
        <v>93.439799999999991</v>
      </c>
      <c r="L106" s="17">
        <f t="shared" si="68"/>
        <v>108.336</v>
      </c>
      <c r="M106" s="18">
        <f t="shared" si="46"/>
        <v>13.542</v>
      </c>
      <c r="N106" s="18" t="s">
        <v>18494</v>
      </c>
      <c r="O106" s="17">
        <f t="shared" si="69"/>
        <v>93.439799999999991</v>
      </c>
      <c r="P106" s="17">
        <f t="shared" si="48"/>
        <v>94.793999999999983</v>
      </c>
      <c r="Q106" s="17">
        <f t="shared" si="49"/>
        <v>108.336</v>
      </c>
      <c r="R106" s="18" t="s">
        <v>18494</v>
      </c>
      <c r="S106" s="18" t="s">
        <v>18494</v>
      </c>
      <c r="T106" s="17">
        <f t="shared" si="70"/>
        <v>93.439799999999991</v>
      </c>
      <c r="U106" s="17">
        <f t="shared" si="51"/>
        <v>121.87799999999999</v>
      </c>
      <c r="V106" s="17">
        <f t="shared" si="71"/>
        <v>93.439799999999991</v>
      </c>
      <c r="W106" s="17">
        <f t="shared" si="72"/>
        <v>84.745835999999997</v>
      </c>
      <c r="X106" s="17">
        <f t="shared" si="73"/>
        <v>88.280297999999988</v>
      </c>
      <c r="Y106" s="18" t="s">
        <v>18494</v>
      </c>
      <c r="Z106" s="17">
        <f t="shared" si="74"/>
        <v>93.439799999999991</v>
      </c>
      <c r="AA106" s="18">
        <f t="shared" si="75"/>
        <v>115.10699999999999</v>
      </c>
      <c r="AB106" s="18" t="s">
        <v>18494</v>
      </c>
      <c r="AC106" s="17">
        <f t="shared" si="76"/>
        <v>93.439799999999991</v>
      </c>
      <c r="AD106" s="17">
        <f t="shared" si="61"/>
        <v>128.64899999999997</v>
      </c>
      <c r="AE106" s="19">
        <f t="shared" si="65"/>
        <v>94.793999999999983</v>
      </c>
      <c r="AF106" s="18" t="s">
        <v>18494</v>
      </c>
      <c r="AG106" s="17">
        <f t="shared" si="77"/>
        <v>93.439799999999991</v>
      </c>
      <c r="AH106" s="17">
        <f t="shared" si="78"/>
        <v>93.439799999999991</v>
      </c>
      <c r="AI106" s="20" t="s">
        <v>18494</v>
      </c>
      <c r="AJ106" s="10">
        <f t="shared" si="60"/>
        <v>111.3457095</v>
      </c>
      <c r="AK106" s="10">
        <f t="shared" si="62"/>
        <v>13.542</v>
      </c>
      <c r="AL106" s="10">
        <f t="shared" si="63"/>
        <v>128.64899999999997</v>
      </c>
    </row>
    <row r="107" spans="1:38" x14ac:dyDescent="0.25">
      <c r="A107" s="25" t="s">
        <v>7910</v>
      </c>
      <c r="B107" s="25" t="s">
        <v>824</v>
      </c>
      <c r="C107" s="25" t="s">
        <v>83</v>
      </c>
      <c r="D107" s="25" t="s">
        <v>18492</v>
      </c>
      <c r="E107" s="25" t="s">
        <v>14374</v>
      </c>
      <c r="G107" s="14">
        <v>296.3</v>
      </c>
      <c r="H107" s="17">
        <f t="shared" si="64"/>
        <v>237.04000000000002</v>
      </c>
      <c r="I107" s="17">
        <f t="shared" si="66"/>
        <v>204.447</v>
      </c>
      <c r="J107" s="17">
        <f t="shared" si="43"/>
        <v>88.89</v>
      </c>
      <c r="K107" s="17">
        <f t="shared" si="67"/>
        <v>204.447</v>
      </c>
      <c r="L107" s="17">
        <f t="shared" si="68"/>
        <v>237.04000000000002</v>
      </c>
      <c r="M107" s="18">
        <f t="shared" si="46"/>
        <v>29.630000000000003</v>
      </c>
      <c r="N107" s="18" t="s">
        <v>18494</v>
      </c>
      <c r="O107" s="17">
        <f t="shared" si="69"/>
        <v>204.447</v>
      </c>
      <c r="P107" s="17">
        <f t="shared" si="48"/>
        <v>207.41</v>
      </c>
      <c r="Q107" s="17">
        <f t="shared" si="49"/>
        <v>237.04000000000002</v>
      </c>
      <c r="R107" s="18" t="s">
        <v>18494</v>
      </c>
      <c r="S107" s="18" t="s">
        <v>18494</v>
      </c>
      <c r="T107" s="17">
        <f t="shared" si="70"/>
        <v>204.447</v>
      </c>
      <c r="U107" s="17">
        <f t="shared" si="51"/>
        <v>266.67</v>
      </c>
      <c r="V107" s="17">
        <f t="shared" si="71"/>
        <v>204.447</v>
      </c>
      <c r="W107" s="17">
        <f t="shared" si="72"/>
        <v>185.42454000000001</v>
      </c>
      <c r="X107" s="17">
        <f t="shared" si="73"/>
        <v>193.15796999999998</v>
      </c>
      <c r="Y107" s="18" t="s">
        <v>18494</v>
      </c>
      <c r="Z107" s="17">
        <f t="shared" si="74"/>
        <v>204.447</v>
      </c>
      <c r="AA107" s="18">
        <f t="shared" si="75"/>
        <v>251.85499999999999</v>
      </c>
      <c r="AB107" s="18" t="s">
        <v>18494</v>
      </c>
      <c r="AC107" s="17">
        <f t="shared" si="76"/>
        <v>204.447</v>
      </c>
      <c r="AD107" s="17">
        <f t="shared" si="61"/>
        <v>281.48500000000001</v>
      </c>
      <c r="AE107" s="19">
        <f t="shared" si="65"/>
        <v>207.41</v>
      </c>
      <c r="AF107" s="18" t="s">
        <v>18494</v>
      </c>
      <c r="AG107" s="17">
        <f t="shared" si="77"/>
        <v>204.447</v>
      </c>
      <c r="AH107" s="17">
        <f t="shared" si="78"/>
        <v>204.447</v>
      </c>
      <c r="AI107" s="20" t="s">
        <v>18494</v>
      </c>
      <c r="AJ107" s="10">
        <f t="shared" si="60"/>
        <v>243.62526750000004</v>
      </c>
      <c r="AK107" s="10">
        <f t="shared" si="62"/>
        <v>29.630000000000003</v>
      </c>
      <c r="AL107" s="10">
        <f t="shared" si="63"/>
        <v>281.48500000000001</v>
      </c>
    </row>
    <row r="108" spans="1:38" x14ac:dyDescent="0.25">
      <c r="A108" s="25" t="s">
        <v>8032</v>
      </c>
      <c r="B108" s="25" t="s">
        <v>974</v>
      </c>
      <c r="C108" s="25" t="s">
        <v>83</v>
      </c>
      <c r="D108" s="25" t="s">
        <v>18492</v>
      </c>
      <c r="E108" s="25" t="s">
        <v>13866</v>
      </c>
      <c r="G108" s="14">
        <v>336.25</v>
      </c>
      <c r="H108" s="17">
        <f t="shared" si="64"/>
        <v>269</v>
      </c>
      <c r="I108" s="17">
        <f t="shared" si="66"/>
        <v>232.01249999999999</v>
      </c>
      <c r="J108" s="17">
        <f t="shared" si="43"/>
        <v>100.875</v>
      </c>
      <c r="K108" s="17">
        <f t="shared" si="67"/>
        <v>232.01249999999999</v>
      </c>
      <c r="L108" s="17">
        <f t="shared" si="68"/>
        <v>269</v>
      </c>
      <c r="M108" s="18">
        <f t="shared" si="46"/>
        <v>33.625</v>
      </c>
      <c r="N108" s="18" t="s">
        <v>18494</v>
      </c>
      <c r="O108" s="17">
        <f t="shared" si="69"/>
        <v>232.01249999999999</v>
      </c>
      <c r="P108" s="17">
        <f t="shared" si="48"/>
        <v>235.37499999999997</v>
      </c>
      <c r="Q108" s="17">
        <f t="shared" si="49"/>
        <v>269</v>
      </c>
      <c r="R108" s="18" t="s">
        <v>18494</v>
      </c>
      <c r="S108" s="18" t="s">
        <v>18494</v>
      </c>
      <c r="T108" s="17">
        <f t="shared" si="70"/>
        <v>232.01249999999999</v>
      </c>
      <c r="U108" s="17">
        <f t="shared" si="51"/>
        <v>302.625</v>
      </c>
      <c r="V108" s="17">
        <f t="shared" si="71"/>
        <v>232.01249999999999</v>
      </c>
      <c r="W108" s="17">
        <f t="shared" si="72"/>
        <v>210.42525000000001</v>
      </c>
      <c r="X108" s="17">
        <f t="shared" si="73"/>
        <v>219.20137499999998</v>
      </c>
      <c r="Y108" s="18" t="s">
        <v>18494</v>
      </c>
      <c r="Z108" s="17">
        <f t="shared" si="74"/>
        <v>232.01249999999999</v>
      </c>
      <c r="AA108" s="18">
        <f t="shared" si="75"/>
        <v>285.8125</v>
      </c>
      <c r="AB108" s="18" t="s">
        <v>18494</v>
      </c>
      <c r="AC108" s="17">
        <f t="shared" si="76"/>
        <v>232.01249999999999</v>
      </c>
      <c r="AD108" s="17">
        <f t="shared" si="61"/>
        <v>319.4375</v>
      </c>
      <c r="AE108" s="19">
        <f t="shared" si="65"/>
        <v>235.37499999999997</v>
      </c>
      <c r="AF108" s="18" t="s">
        <v>18494</v>
      </c>
      <c r="AG108" s="17">
        <f t="shared" si="77"/>
        <v>232.01249999999999</v>
      </c>
      <c r="AH108" s="17">
        <f t="shared" si="78"/>
        <v>232.01249999999999</v>
      </c>
      <c r="AI108" s="20" t="s">
        <v>18494</v>
      </c>
      <c r="AJ108" s="10">
        <f t="shared" si="60"/>
        <v>276.47315624999999</v>
      </c>
      <c r="AK108" s="10">
        <f t="shared" si="62"/>
        <v>33.625</v>
      </c>
      <c r="AL108" s="10">
        <f t="shared" si="63"/>
        <v>319.4375</v>
      </c>
    </row>
    <row r="109" spans="1:38" x14ac:dyDescent="0.25">
      <c r="A109" s="25" t="s">
        <v>7345</v>
      </c>
      <c r="B109" s="25" t="s">
        <v>82</v>
      </c>
      <c r="C109" s="25" t="s">
        <v>83</v>
      </c>
      <c r="D109" s="25" t="s">
        <v>18492</v>
      </c>
      <c r="E109" s="25" t="s">
        <v>13604</v>
      </c>
      <c r="G109" s="14">
        <v>226.6</v>
      </c>
      <c r="H109" s="17">
        <f t="shared" si="64"/>
        <v>181.28</v>
      </c>
      <c r="I109" s="17">
        <f t="shared" si="66"/>
        <v>156.35399999999998</v>
      </c>
      <c r="J109" s="17">
        <f t="shared" si="43"/>
        <v>67.97999999999999</v>
      </c>
      <c r="K109" s="17">
        <f t="shared" si="67"/>
        <v>156.35399999999998</v>
      </c>
      <c r="L109" s="17">
        <f t="shared" si="68"/>
        <v>181.28</v>
      </c>
      <c r="M109" s="18">
        <f t="shared" si="46"/>
        <v>22.66</v>
      </c>
      <c r="N109" s="18" t="s">
        <v>18494</v>
      </c>
      <c r="O109" s="17">
        <f t="shared" si="69"/>
        <v>156.35399999999998</v>
      </c>
      <c r="P109" s="17">
        <f t="shared" si="48"/>
        <v>158.61999999999998</v>
      </c>
      <c r="Q109" s="17">
        <f t="shared" si="49"/>
        <v>181.28</v>
      </c>
      <c r="R109" s="18" t="s">
        <v>18494</v>
      </c>
      <c r="S109" s="18" t="s">
        <v>18494</v>
      </c>
      <c r="T109" s="17">
        <f t="shared" si="70"/>
        <v>156.35399999999998</v>
      </c>
      <c r="U109" s="17">
        <f t="shared" si="51"/>
        <v>203.94</v>
      </c>
      <c r="V109" s="17">
        <f t="shared" si="71"/>
        <v>156.35399999999998</v>
      </c>
      <c r="W109" s="17">
        <f t="shared" si="72"/>
        <v>141.80628000000002</v>
      </c>
      <c r="X109" s="17">
        <f t="shared" si="73"/>
        <v>147.72053999999997</v>
      </c>
      <c r="Y109" s="18" t="s">
        <v>18494</v>
      </c>
      <c r="Z109" s="17">
        <f t="shared" si="74"/>
        <v>156.35399999999998</v>
      </c>
      <c r="AA109" s="18">
        <f t="shared" si="75"/>
        <v>192.60999999999999</v>
      </c>
      <c r="AB109" s="18" t="s">
        <v>18494</v>
      </c>
      <c r="AC109" s="17">
        <f t="shared" si="76"/>
        <v>156.35399999999998</v>
      </c>
      <c r="AD109" s="17">
        <f t="shared" si="61"/>
        <v>215.26999999999998</v>
      </c>
      <c r="AE109" s="19">
        <f t="shared" si="65"/>
        <v>158.61999999999998</v>
      </c>
      <c r="AF109" s="18" t="s">
        <v>18494</v>
      </c>
      <c r="AG109" s="17">
        <f t="shared" si="77"/>
        <v>156.35399999999998</v>
      </c>
      <c r="AH109" s="17">
        <f t="shared" si="78"/>
        <v>156.35399999999998</v>
      </c>
      <c r="AI109" s="20" t="s">
        <v>18494</v>
      </c>
      <c r="AJ109" s="10">
        <f t="shared" si="60"/>
        <v>186.31618499999999</v>
      </c>
      <c r="AK109" s="10">
        <f t="shared" si="62"/>
        <v>22.66</v>
      </c>
      <c r="AL109" s="10">
        <f t="shared" si="63"/>
        <v>215.26999999999998</v>
      </c>
    </row>
    <row r="110" spans="1:38" x14ac:dyDescent="0.25">
      <c r="A110" s="25" t="s">
        <v>7346</v>
      </c>
      <c r="B110" s="25" t="s">
        <v>133</v>
      </c>
      <c r="C110" s="25" t="s">
        <v>83</v>
      </c>
      <c r="D110" s="25" t="s">
        <v>18492</v>
      </c>
      <c r="E110" s="25" t="s">
        <v>13574</v>
      </c>
      <c r="G110" s="14">
        <v>113.3</v>
      </c>
      <c r="H110" s="17">
        <f t="shared" si="64"/>
        <v>90.64</v>
      </c>
      <c r="I110" s="17">
        <f t="shared" si="66"/>
        <v>78.176999999999992</v>
      </c>
      <c r="J110" s="17">
        <f t="shared" si="43"/>
        <v>33.989999999999995</v>
      </c>
      <c r="K110" s="17">
        <f t="shared" si="67"/>
        <v>78.176999999999992</v>
      </c>
      <c r="L110" s="17">
        <f t="shared" si="68"/>
        <v>90.64</v>
      </c>
      <c r="M110" s="18">
        <f t="shared" si="46"/>
        <v>11.33</v>
      </c>
      <c r="N110" s="18" t="s">
        <v>18494</v>
      </c>
      <c r="O110" s="17">
        <f t="shared" si="69"/>
        <v>78.176999999999992</v>
      </c>
      <c r="P110" s="17">
        <f t="shared" si="48"/>
        <v>79.309999999999988</v>
      </c>
      <c r="Q110" s="17">
        <f t="shared" si="49"/>
        <v>90.64</v>
      </c>
      <c r="R110" s="18" t="s">
        <v>18494</v>
      </c>
      <c r="S110" s="18" t="s">
        <v>18494</v>
      </c>
      <c r="T110" s="17">
        <f t="shared" si="70"/>
        <v>78.176999999999992</v>
      </c>
      <c r="U110" s="17">
        <f t="shared" si="51"/>
        <v>101.97</v>
      </c>
      <c r="V110" s="17">
        <f t="shared" si="71"/>
        <v>78.176999999999992</v>
      </c>
      <c r="W110" s="17">
        <f t="shared" si="72"/>
        <v>70.903140000000008</v>
      </c>
      <c r="X110" s="17">
        <f t="shared" si="73"/>
        <v>73.860269999999986</v>
      </c>
      <c r="Y110" s="18" t="s">
        <v>18494</v>
      </c>
      <c r="Z110" s="17">
        <f t="shared" si="74"/>
        <v>78.176999999999992</v>
      </c>
      <c r="AA110" s="18">
        <f t="shared" si="75"/>
        <v>96.304999999999993</v>
      </c>
      <c r="AB110" s="18" t="s">
        <v>18494</v>
      </c>
      <c r="AC110" s="17">
        <f t="shared" si="76"/>
        <v>78.176999999999992</v>
      </c>
      <c r="AD110" s="17">
        <f t="shared" si="61"/>
        <v>107.63499999999999</v>
      </c>
      <c r="AE110" s="19">
        <f t="shared" si="65"/>
        <v>79.309999999999988</v>
      </c>
      <c r="AF110" s="18" t="s">
        <v>18494</v>
      </c>
      <c r="AG110" s="17">
        <f t="shared" si="77"/>
        <v>78.176999999999992</v>
      </c>
      <c r="AH110" s="17">
        <f t="shared" si="78"/>
        <v>78.176999999999992</v>
      </c>
      <c r="AI110" s="20" t="s">
        <v>18494</v>
      </c>
      <c r="AJ110" s="10">
        <f t="shared" si="60"/>
        <v>93.158092499999995</v>
      </c>
      <c r="AK110" s="10">
        <f t="shared" si="62"/>
        <v>11.33</v>
      </c>
      <c r="AL110" s="10">
        <f t="shared" si="63"/>
        <v>107.63499999999999</v>
      </c>
    </row>
    <row r="111" spans="1:38" x14ac:dyDescent="0.25">
      <c r="A111" s="25" t="s">
        <v>8033</v>
      </c>
      <c r="B111" s="25" t="s">
        <v>975</v>
      </c>
      <c r="C111" s="25" t="s">
        <v>83</v>
      </c>
      <c r="D111" s="25" t="s">
        <v>18492</v>
      </c>
      <c r="E111" s="25" t="s">
        <v>13904</v>
      </c>
      <c r="G111" s="14">
        <v>109.1</v>
      </c>
      <c r="H111" s="17">
        <f t="shared" si="64"/>
        <v>87.28</v>
      </c>
      <c r="I111" s="17">
        <f t="shared" si="66"/>
        <v>75.278999999999996</v>
      </c>
      <c r="J111" s="17">
        <f t="shared" si="43"/>
        <v>32.729999999999997</v>
      </c>
      <c r="K111" s="17">
        <f t="shared" si="67"/>
        <v>75.278999999999996</v>
      </c>
      <c r="L111" s="17">
        <f t="shared" si="68"/>
        <v>87.28</v>
      </c>
      <c r="M111" s="18">
        <f t="shared" si="46"/>
        <v>10.91</v>
      </c>
      <c r="N111" s="18" t="s">
        <v>18494</v>
      </c>
      <c r="O111" s="17">
        <f t="shared" si="69"/>
        <v>75.278999999999996</v>
      </c>
      <c r="P111" s="17">
        <f t="shared" si="48"/>
        <v>76.36999999999999</v>
      </c>
      <c r="Q111" s="17">
        <f t="shared" si="49"/>
        <v>87.28</v>
      </c>
      <c r="R111" s="18" t="s">
        <v>18494</v>
      </c>
      <c r="S111" s="18" t="s">
        <v>18494</v>
      </c>
      <c r="T111" s="17">
        <f t="shared" si="70"/>
        <v>75.278999999999996</v>
      </c>
      <c r="U111" s="17">
        <f t="shared" si="51"/>
        <v>98.19</v>
      </c>
      <c r="V111" s="17">
        <f t="shared" si="71"/>
        <v>75.278999999999996</v>
      </c>
      <c r="W111" s="17">
        <f t="shared" si="72"/>
        <v>68.274779999999993</v>
      </c>
      <c r="X111" s="17">
        <f t="shared" si="73"/>
        <v>71.122289999999992</v>
      </c>
      <c r="Y111" s="18" t="s">
        <v>18494</v>
      </c>
      <c r="Z111" s="17">
        <f t="shared" si="74"/>
        <v>75.278999999999996</v>
      </c>
      <c r="AA111" s="18">
        <f t="shared" si="75"/>
        <v>92.734999999999999</v>
      </c>
      <c r="AB111" s="18" t="s">
        <v>18494</v>
      </c>
      <c r="AC111" s="17">
        <f t="shared" si="76"/>
        <v>75.278999999999996</v>
      </c>
      <c r="AD111" s="17">
        <f t="shared" si="61"/>
        <v>103.645</v>
      </c>
      <c r="AE111" s="19">
        <f t="shared" si="65"/>
        <v>76.36999999999999</v>
      </c>
      <c r="AF111" s="18" t="s">
        <v>18494</v>
      </c>
      <c r="AG111" s="17">
        <f t="shared" si="77"/>
        <v>75.278999999999996</v>
      </c>
      <c r="AH111" s="17">
        <f t="shared" si="78"/>
        <v>75.278999999999996</v>
      </c>
      <c r="AI111" s="20" t="s">
        <v>18494</v>
      </c>
      <c r="AJ111" s="10">
        <f t="shared" si="60"/>
        <v>89.704747499999982</v>
      </c>
      <c r="AK111" s="10">
        <f t="shared" si="62"/>
        <v>10.91</v>
      </c>
      <c r="AL111" s="10">
        <f t="shared" si="63"/>
        <v>103.645</v>
      </c>
    </row>
    <row r="112" spans="1:38" x14ac:dyDescent="0.25">
      <c r="A112" s="25" t="s">
        <v>7915</v>
      </c>
      <c r="B112" s="25" t="s">
        <v>829</v>
      </c>
      <c r="C112" s="25" t="s">
        <v>497</v>
      </c>
      <c r="D112" s="25" t="s">
        <v>18492</v>
      </c>
      <c r="E112" s="25" t="s">
        <v>13802</v>
      </c>
      <c r="G112" s="14">
        <v>214.9</v>
      </c>
      <c r="H112" s="17">
        <f t="shared" si="64"/>
        <v>171.92000000000002</v>
      </c>
      <c r="I112" s="17">
        <f t="shared" si="66"/>
        <v>148.28100000000001</v>
      </c>
      <c r="J112" s="17">
        <f t="shared" si="43"/>
        <v>64.47</v>
      </c>
      <c r="K112" s="17">
        <f t="shared" si="67"/>
        <v>148.28100000000001</v>
      </c>
      <c r="L112" s="17">
        <f t="shared" si="68"/>
        <v>171.92000000000002</v>
      </c>
      <c r="M112" s="18">
        <f t="shared" si="46"/>
        <v>21.490000000000002</v>
      </c>
      <c r="N112" s="18" t="s">
        <v>18494</v>
      </c>
      <c r="O112" s="17">
        <f t="shared" si="69"/>
        <v>148.28100000000001</v>
      </c>
      <c r="P112" s="17">
        <f t="shared" si="48"/>
        <v>150.43</v>
      </c>
      <c r="Q112" s="17">
        <f t="shared" si="49"/>
        <v>171.92000000000002</v>
      </c>
      <c r="R112" s="18" t="s">
        <v>18494</v>
      </c>
      <c r="S112" s="18" t="s">
        <v>18494</v>
      </c>
      <c r="T112" s="17">
        <f t="shared" si="70"/>
        <v>148.28100000000001</v>
      </c>
      <c r="U112" s="17">
        <f t="shared" si="51"/>
        <v>193.41</v>
      </c>
      <c r="V112" s="17">
        <f t="shared" si="71"/>
        <v>148.28100000000001</v>
      </c>
      <c r="W112" s="17">
        <f t="shared" si="72"/>
        <v>134.48442</v>
      </c>
      <c r="X112" s="17">
        <f t="shared" si="73"/>
        <v>140.09330999999997</v>
      </c>
      <c r="Y112" s="18" t="s">
        <v>18494</v>
      </c>
      <c r="Z112" s="17">
        <f t="shared" si="74"/>
        <v>148.28100000000001</v>
      </c>
      <c r="AA112" s="18">
        <f t="shared" si="75"/>
        <v>182.66499999999999</v>
      </c>
      <c r="AB112" s="18" t="s">
        <v>18494</v>
      </c>
      <c r="AC112" s="17">
        <f t="shared" si="76"/>
        <v>148.28100000000001</v>
      </c>
      <c r="AD112" s="17">
        <f t="shared" si="61"/>
        <v>204.155</v>
      </c>
      <c r="AE112" s="19">
        <f t="shared" si="65"/>
        <v>150.43</v>
      </c>
      <c r="AF112" s="18" t="s">
        <v>18494</v>
      </c>
      <c r="AG112" s="17">
        <f t="shared" si="77"/>
        <v>148.28100000000001</v>
      </c>
      <c r="AH112" s="17">
        <f t="shared" si="78"/>
        <v>148.28100000000001</v>
      </c>
      <c r="AI112" s="20" t="s">
        <v>18494</v>
      </c>
      <c r="AJ112" s="10">
        <f t="shared" si="60"/>
        <v>176.69615250000001</v>
      </c>
      <c r="AK112" s="10">
        <f t="shared" si="62"/>
        <v>21.490000000000002</v>
      </c>
      <c r="AL112" s="10">
        <f t="shared" si="63"/>
        <v>204.155</v>
      </c>
    </row>
    <row r="113" spans="1:38" x14ac:dyDescent="0.25">
      <c r="A113" s="25" t="s">
        <v>7711</v>
      </c>
      <c r="B113" s="25" t="s">
        <v>616</v>
      </c>
      <c r="C113" s="25" t="s">
        <v>83</v>
      </c>
      <c r="D113" s="25" t="s">
        <v>18492</v>
      </c>
      <c r="E113" s="25" t="s">
        <v>14145</v>
      </c>
      <c r="G113" s="14">
        <v>105.04</v>
      </c>
      <c r="H113" s="17">
        <f t="shared" si="64"/>
        <v>84.032000000000011</v>
      </c>
      <c r="I113" s="17">
        <f t="shared" si="66"/>
        <v>72.477599999999995</v>
      </c>
      <c r="J113" s="17">
        <f t="shared" si="43"/>
        <v>31.512</v>
      </c>
      <c r="K113" s="17">
        <f t="shared" si="67"/>
        <v>72.477599999999995</v>
      </c>
      <c r="L113" s="17">
        <f t="shared" si="68"/>
        <v>84.032000000000011</v>
      </c>
      <c r="M113" s="18">
        <f t="shared" si="46"/>
        <v>10.504000000000001</v>
      </c>
      <c r="N113" s="18" t="s">
        <v>18494</v>
      </c>
      <c r="O113" s="17">
        <f t="shared" si="69"/>
        <v>72.477599999999995</v>
      </c>
      <c r="P113" s="17">
        <f t="shared" si="48"/>
        <v>73.528000000000006</v>
      </c>
      <c r="Q113" s="17">
        <f t="shared" si="49"/>
        <v>84.032000000000011</v>
      </c>
      <c r="R113" s="18" t="s">
        <v>18494</v>
      </c>
      <c r="S113" s="18" t="s">
        <v>18494</v>
      </c>
      <c r="T113" s="17">
        <f t="shared" si="70"/>
        <v>72.477599999999995</v>
      </c>
      <c r="U113" s="17">
        <f t="shared" si="51"/>
        <v>94.536000000000001</v>
      </c>
      <c r="V113" s="17">
        <f t="shared" si="71"/>
        <v>72.477599999999995</v>
      </c>
      <c r="W113" s="17">
        <f t="shared" si="72"/>
        <v>65.734032000000013</v>
      </c>
      <c r="X113" s="17">
        <f t="shared" si="73"/>
        <v>68.47557599999999</v>
      </c>
      <c r="Y113" s="18" t="s">
        <v>18494</v>
      </c>
      <c r="Z113" s="17">
        <f t="shared" si="74"/>
        <v>72.477599999999995</v>
      </c>
      <c r="AA113" s="18">
        <f t="shared" si="75"/>
        <v>89.284000000000006</v>
      </c>
      <c r="AB113" s="18" t="s">
        <v>18494</v>
      </c>
      <c r="AC113" s="17">
        <f t="shared" si="76"/>
        <v>72.477599999999995</v>
      </c>
      <c r="AD113" s="17">
        <f t="shared" si="61"/>
        <v>99.787999999999997</v>
      </c>
      <c r="AE113" s="19">
        <f t="shared" si="65"/>
        <v>73.528000000000006</v>
      </c>
      <c r="AF113" s="18" t="s">
        <v>18494</v>
      </c>
      <c r="AG113" s="17">
        <f t="shared" si="77"/>
        <v>72.477599999999995</v>
      </c>
      <c r="AH113" s="17">
        <f t="shared" si="78"/>
        <v>72.477599999999995</v>
      </c>
      <c r="AI113" s="20" t="s">
        <v>18494</v>
      </c>
      <c r="AJ113" s="10">
        <f t="shared" si="60"/>
        <v>86.366513999999995</v>
      </c>
      <c r="AK113" s="10">
        <f t="shared" si="62"/>
        <v>10.504000000000001</v>
      </c>
      <c r="AL113" s="10">
        <f t="shared" si="63"/>
        <v>99.787999999999997</v>
      </c>
    </row>
    <row r="114" spans="1:38" x14ac:dyDescent="0.25">
      <c r="A114" s="25" t="s">
        <v>8038</v>
      </c>
      <c r="B114" s="25" t="s">
        <v>979</v>
      </c>
      <c r="C114" s="25" t="s">
        <v>83</v>
      </c>
      <c r="D114" s="25" t="s">
        <v>18492</v>
      </c>
      <c r="E114" s="25" t="s">
        <v>14374</v>
      </c>
      <c r="G114" s="14">
        <v>168.95</v>
      </c>
      <c r="H114" s="17">
        <f t="shared" si="64"/>
        <v>135.16</v>
      </c>
      <c r="I114" s="17">
        <f t="shared" si="66"/>
        <v>116.57549999999998</v>
      </c>
      <c r="J114" s="17">
        <f t="shared" si="43"/>
        <v>50.684999999999995</v>
      </c>
      <c r="K114" s="17">
        <f t="shared" si="67"/>
        <v>116.57549999999998</v>
      </c>
      <c r="L114" s="17">
        <f t="shared" si="68"/>
        <v>135.16</v>
      </c>
      <c r="M114" s="18">
        <f t="shared" si="46"/>
        <v>16.895</v>
      </c>
      <c r="N114" s="18" t="s">
        <v>18494</v>
      </c>
      <c r="O114" s="17">
        <f t="shared" si="69"/>
        <v>116.57549999999998</v>
      </c>
      <c r="P114" s="17">
        <f t="shared" si="48"/>
        <v>118.26499999999999</v>
      </c>
      <c r="Q114" s="17">
        <f t="shared" si="49"/>
        <v>135.16</v>
      </c>
      <c r="R114" s="18" t="s">
        <v>18494</v>
      </c>
      <c r="S114" s="18" t="s">
        <v>18494</v>
      </c>
      <c r="T114" s="17">
        <f t="shared" si="70"/>
        <v>116.57549999999998</v>
      </c>
      <c r="U114" s="17">
        <f t="shared" si="51"/>
        <v>152.05500000000001</v>
      </c>
      <c r="V114" s="17">
        <f t="shared" si="71"/>
        <v>116.57549999999998</v>
      </c>
      <c r="W114" s="17">
        <f t="shared" si="72"/>
        <v>105.72891</v>
      </c>
      <c r="X114" s="17">
        <f t="shared" si="73"/>
        <v>110.13850499999998</v>
      </c>
      <c r="Y114" s="18" t="s">
        <v>18494</v>
      </c>
      <c r="Z114" s="17">
        <f t="shared" si="74"/>
        <v>116.57549999999998</v>
      </c>
      <c r="AA114" s="18">
        <f t="shared" si="75"/>
        <v>143.60749999999999</v>
      </c>
      <c r="AB114" s="18" t="s">
        <v>18494</v>
      </c>
      <c r="AC114" s="17">
        <f t="shared" si="76"/>
        <v>116.57549999999998</v>
      </c>
      <c r="AD114" s="17">
        <f t="shared" si="61"/>
        <v>160.50249999999997</v>
      </c>
      <c r="AE114" s="19">
        <f t="shared" si="65"/>
        <v>118.26499999999999</v>
      </c>
      <c r="AF114" s="18" t="s">
        <v>18494</v>
      </c>
      <c r="AG114" s="17">
        <f t="shared" si="77"/>
        <v>116.57549999999998</v>
      </c>
      <c r="AH114" s="17">
        <f t="shared" si="78"/>
        <v>116.57549999999998</v>
      </c>
      <c r="AI114" s="20" t="s">
        <v>18494</v>
      </c>
      <c r="AJ114" s="10">
        <f t="shared" si="60"/>
        <v>138.91491374999998</v>
      </c>
      <c r="AK114" s="10">
        <f t="shared" si="62"/>
        <v>16.895</v>
      </c>
      <c r="AL114" s="10">
        <f t="shared" si="63"/>
        <v>160.50249999999997</v>
      </c>
    </row>
    <row r="115" spans="1:38" x14ac:dyDescent="0.25">
      <c r="A115" s="25" t="s">
        <v>7920</v>
      </c>
      <c r="B115" s="25" t="s">
        <v>834</v>
      </c>
      <c r="C115" s="25" t="s">
        <v>83</v>
      </c>
      <c r="D115" s="25" t="s">
        <v>18492</v>
      </c>
      <c r="E115" s="25" t="s">
        <v>14392</v>
      </c>
      <c r="G115" s="14">
        <v>199.05</v>
      </c>
      <c r="H115" s="17">
        <f t="shared" si="64"/>
        <v>159.24</v>
      </c>
      <c r="I115" s="17">
        <f t="shared" si="66"/>
        <v>137.34450000000001</v>
      </c>
      <c r="J115" s="17">
        <f t="shared" si="43"/>
        <v>59.715000000000003</v>
      </c>
      <c r="K115" s="17">
        <f t="shared" si="67"/>
        <v>137.34450000000001</v>
      </c>
      <c r="L115" s="17">
        <f t="shared" si="68"/>
        <v>159.24</v>
      </c>
      <c r="M115" s="18">
        <f t="shared" si="46"/>
        <v>19.905000000000001</v>
      </c>
      <c r="N115" s="18" t="s">
        <v>18494</v>
      </c>
      <c r="O115" s="17">
        <f t="shared" si="69"/>
        <v>137.34450000000001</v>
      </c>
      <c r="P115" s="17">
        <f t="shared" si="48"/>
        <v>139.33500000000001</v>
      </c>
      <c r="Q115" s="17">
        <f t="shared" si="49"/>
        <v>159.24</v>
      </c>
      <c r="R115" s="18" t="s">
        <v>18494</v>
      </c>
      <c r="S115" s="18" t="s">
        <v>18494</v>
      </c>
      <c r="T115" s="17">
        <f t="shared" si="70"/>
        <v>137.34450000000001</v>
      </c>
      <c r="U115" s="17">
        <f t="shared" si="51"/>
        <v>179.14500000000001</v>
      </c>
      <c r="V115" s="17">
        <f t="shared" si="71"/>
        <v>137.34450000000001</v>
      </c>
      <c r="W115" s="17">
        <f t="shared" si="72"/>
        <v>124.56549000000001</v>
      </c>
      <c r="X115" s="17">
        <f t="shared" si="73"/>
        <v>129.760695</v>
      </c>
      <c r="Y115" s="18" t="s">
        <v>18494</v>
      </c>
      <c r="Z115" s="17">
        <f t="shared" si="74"/>
        <v>137.34450000000001</v>
      </c>
      <c r="AA115" s="18">
        <f t="shared" si="75"/>
        <v>169.1925</v>
      </c>
      <c r="AB115" s="18" t="s">
        <v>18494</v>
      </c>
      <c r="AC115" s="17">
        <f t="shared" si="76"/>
        <v>137.34450000000001</v>
      </c>
      <c r="AD115" s="17">
        <f t="shared" si="61"/>
        <v>189.0975</v>
      </c>
      <c r="AE115" s="19">
        <f t="shared" si="65"/>
        <v>139.33500000000001</v>
      </c>
      <c r="AF115" s="18" t="s">
        <v>18494</v>
      </c>
      <c r="AG115" s="17">
        <f t="shared" si="77"/>
        <v>137.34450000000001</v>
      </c>
      <c r="AH115" s="17">
        <f t="shared" si="78"/>
        <v>137.34450000000001</v>
      </c>
      <c r="AI115" s="20" t="s">
        <v>18494</v>
      </c>
      <c r="AJ115" s="10">
        <f t="shared" si="60"/>
        <v>163.66388625000002</v>
      </c>
      <c r="AK115" s="10">
        <f t="shared" si="62"/>
        <v>19.905000000000001</v>
      </c>
      <c r="AL115" s="10">
        <f t="shared" si="63"/>
        <v>189.0975</v>
      </c>
    </row>
    <row r="116" spans="1:38" x14ac:dyDescent="0.25">
      <c r="A116" s="25" t="s">
        <v>7923</v>
      </c>
      <c r="B116" s="25" t="s">
        <v>837</v>
      </c>
      <c r="C116" s="25" t="s">
        <v>83</v>
      </c>
      <c r="D116" s="25" t="s">
        <v>18492</v>
      </c>
      <c r="E116" s="25" t="s">
        <v>13958</v>
      </c>
      <c r="G116" s="14">
        <v>394.55</v>
      </c>
      <c r="H116" s="17">
        <f t="shared" si="64"/>
        <v>315.64000000000004</v>
      </c>
      <c r="I116" s="17">
        <f t="shared" si="66"/>
        <v>272.23949999999996</v>
      </c>
      <c r="J116" s="17">
        <f t="shared" si="43"/>
        <v>118.36499999999999</v>
      </c>
      <c r="K116" s="17">
        <f t="shared" si="67"/>
        <v>272.23949999999996</v>
      </c>
      <c r="L116" s="17">
        <f t="shared" si="68"/>
        <v>315.64000000000004</v>
      </c>
      <c r="M116" s="18">
        <f t="shared" si="46"/>
        <v>39.455000000000005</v>
      </c>
      <c r="N116" s="18" t="s">
        <v>18494</v>
      </c>
      <c r="O116" s="17">
        <f t="shared" si="69"/>
        <v>272.23949999999996</v>
      </c>
      <c r="P116" s="17">
        <f t="shared" si="48"/>
        <v>276.185</v>
      </c>
      <c r="Q116" s="17">
        <f t="shared" si="49"/>
        <v>315.64000000000004</v>
      </c>
      <c r="R116" s="18" t="s">
        <v>18494</v>
      </c>
      <c r="S116" s="18" t="s">
        <v>18494</v>
      </c>
      <c r="T116" s="17">
        <f t="shared" si="70"/>
        <v>272.23949999999996</v>
      </c>
      <c r="U116" s="17">
        <f t="shared" si="51"/>
        <v>355.09500000000003</v>
      </c>
      <c r="V116" s="17">
        <f t="shared" si="71"/>
        <v>272.23949999999996</v>
      </c>
      <c r="W116" s="17">
        <f t="shared" si="72"/>
        <v>246.90939000000003</v>
      </c>
      <c r="X116" s="17">
        <f t="shared" si="73"/>
        <v>257.20714499999997</v>
      </c>
      <c r="Y116" s="18" t="s">
        <v>18494</v>
      </c>
      <c r="Z116" s="17">
        <f t="shared" si="74"/>
        <v>272.23949999999996</v>
      </c>
      <c r="AA116" s="18">
        <f t="shared" si="75"/>
        <v>335.36750000000001</v>
      </c>
      <c r="AB116" s="18" t="s">
        <v>18494</v>
      </c>
      <c r="AC116" s="17">
        <f t="shared" si="76"/>
        <v>272.23949999999996</v>
      </c>
      <c r="AD116" s="17">
        <f t="shared" si="61"/>
        <v>374.82249999999999</v>
      </c>
      <c r="AE116" s="19">
        <f t="shared" si="65"/>
        <v>276.185</v>
      </c>
      <c r="AF116" s="18" t="s">
        <v>18494</v>
      </c>
      <c r="AG116" s="17">
        <f t="shared" si="77"/>
        <v>272.23949999999996</v>
      </c>
      <c r="AH116" s="17">
        <f t="shared" si="78"/>
        <v>272.23949999999996</v>
      </c>
      <c r="AI116" s="20" t="s">
        <v>18494</v>
      </c>
      <c r="AJ116" s="10">
        <f t="shared" si="60"/>
        <v>324.40887375</v>
      </c>
      <c r="AK116" s="10">
        <f t="shared" si="62"/>
        <v>39.455000000000005</v>
      </c>
      <c r="AL116" s="10">
        <f t="shared" si="63"/>
        <v>374.82249999999999</v>
      </c>
    </row>
    <row r="117" spans="1:38" x14ac:dyDescent="0.25">
      <c r="A117" s="25" t="s">
        <v>7714</v>
      </c>
      <c r="B117" s="25" t="s">
        <v>619</v>
      </c>
      <c r="C117" s="25" t="s">
        <v>83</v>
      </c>
      <c r="D117" s="25" t="s">
        <v>18492</v>
      </c>
      <c r="E117" s="25" t="s">
        <v>13963</v>
      </c>
      <c r="G117" s="14">
        <v>433.15</v>
      </c>
      <c r="H117" s="17">
        <f t="shared" si="64"/>
        <v>346.52</v>
      </c>
      <c r="I117" s="17">
        <f t="shared" si="66"/>
        <v>298.87349999999998</v>
      </c>
      <c r="J117" s="17">
        <f t="shared" si="43"/>
        <v>129.94499999999999</v>
      </c>
      <c r="K117" s="17">
        <f t="shared" si="67"/>
        <v>298.87349999999998</v>
      </c>
      <c r="L117" s="17">
        <f t="shared" si="68"/>
        <v>346.52</v>
      </c>
      <c r="M117" s="18">
        <f t="shared" si="46"/>
        <v>43.314999999999998</v>
      </c>
      <c r="N117" s="18" t="s">
        <v>18494</v>
      </c>
      <c r="O117" s="17">
        <f t="shared" si="69"/>
        <v>298.87349999999998</v>
      </c>
      <c r="P117" s="17">
        <f t="shared" si="48"/>
        <v>303.20499999999998</v>
      </c>
      <c r="Q117" s="17">
        <f t="shared" si="49"/>
        <v>346.52</v>
      </c>
      <c r="R117" s="18" t="s">
        <v>18494</v>
      </c>
      <c r="S117" s="18" t="s">
        <v>18494</v>
      </c>
      <c r="T117" s="17">
        <f t="shared" si="70"/>
        <v>298.87349999999998</v>
      </c>
      <c r="U117" s="17">
        <f t="shared" si="51"/>
        <v>389.83499999999998</v>
      </c>
      <c r="V117" s="17">
        <f t="shared" si="71"/>
        <v>298.87349999999998</v>
      </c>
      <c r="W117" s="17">
        <f t="shared" si="72"/>
        <v>271.06527</v>
      </c>
      <c r="X117" s="17">
        <f t="shared" si="73"/>
        <v>282.37048499999997</v>
      </c>
      <c r="Y117" s="18" t="s">
        <v>18494</v>
      </c>
      <c r="Z117" s="17">
        <f t="shared" si="74"/>
        <v>298.87349999999998</v>
      </c>
      <c r="AA117" s="18">
        <f t="shared" si="75"/>
        <v>368.17749999999995</v>
      </c>
      <c r="AB117" s="18" t="s">
        <v>18494</v>
      </c>
      <c r="AC117" s="17">
        <f t="shared" si="76"/>
        <v>298.87349999999998</v>
      </c>
      <c r="AD117" s="17">
        <f t="shared" si="61"/>
        <v>411.49249999999995</v>
      </c>
      <c r="AE117" s="19">
        <f t="shared" si="65"/>
        <v>303.20499999999998</v>
      </c>
      <c r="AF117" s="18" t="s">
        <v>18494</v>
      </c>
      <c r="AG117" s="17">
        <f t="shared" si="77"/>
        <v>298.87349999999998</v>
      </c>
      <c r="AH117" s="17">
        <f t="shared" si="78"/>
        <v>298.87349999999998</v>
      </c>
      <c r="AI117" s="20" t="s">
        <v>18494</v>
      </c>
      <c r="AJ117" s="10">
        <f t="shared" si="60"/>
        <v>356.14675874999995</v>
      </c>
      <c r="AK117" s="10">
        <f t="shared" si="62"/>
        <v>43.314999999999998</v>
      </c>
      <c r="AL117" s="10">
        <f t="shared" si="63"/>
        <v>411.49249999999995</v>
      </c>
    </row>
    <row r="118" spans="1:38" x14ac:dyDescent="0.25">
      <c r="A118" s="25" t="s">
        <v>7718</v>
      </c>
      <c r="B118" s="25" t="s">
        <v>623</v>
      </c>
      <c r="C118" s="25" t="s">
        <v>83</v>
      </c>
      <c r="D118" s="25" t="s">
        <v>18492</v>
      </c>
      <c r="E118" s="25" t="s">
        <v>14154</v>
      </c>
      <c r="G118" s="14">
        <v>244.7</v>
      </c>
      <c r="H118" s="17">
        <f t="shared" si="64"/>
        <v>195.76</v>
      </c>
      <c r="I118" s="17">
        <f t="shared" si="66"/>
        <v>168.84299999999999</v>
      </c>
      <c r="J118" s="17">
        <f t="shared" si="43"/>
        <v>73.41</v>
      </c>
      <c r="K118" s="17">
        <f t="shared" si="67"/>
        <v>168.84299999999999</v>
      </c>
      <c r="L118" s="17">
        <f t="shared" si="68"/>
        <v>195.76</v>
      </c>
      <c r="M118" s="18">
        <f t="shared" si="46"/>
        <v>24.47</v>
      </c>
      <c r="N118" s="18" t="s">
        <v>18494</v>
      </c>
      <c r="O118" s="17">
        <f t="shared" si="69"/>
        <v>168.84299999999999</v>
      </c>
      <c r="P118" s="17">
        <f t="shared" si="48"/>
        <v>171.29</v>
      </c>
      <c r="Q118" s="17">
        <f t="shared" si="49"/>
        <v>195.76</v>
      </c>
      <c r="R118" s="18" t="s">
        <v>18494</v>
      </c>
      <c r="S118" s="18" t="s">
        <v>18494</v>
      </c>
      <c r="T118" s="17">
        <f t="shared" si="70"/>
        <v>168.84299999999999</v>
      </c>
      <c r="U118" s="17">
        <f t="shared" si="51"/>
        <v>220.23</v>
      </c>
      <c r="V118" s="17">
        <f t="shared" si="71"/>
        <v>168.84299999999999</v>
      </c>
      <c r="W118" s="17">
        <f t="shared" si="72"/>
        <v>153.13326000000001</v>
      </c>
      <c r="X118" s="17">
        <f t="shared" si="73"/>
        <v>159.51992999999999</v>
      </c>
      <c r="Y118" s="18" t="s">
        <v>18494</v>
      </c>
      <c r="Z118" s="17">
        <f t="shared" si="74"/>
        <v>168.84299999999999</v>
      </c>
      <c r="AA118" s="18">
        <f t="shared" si="75"/>
        <v>207.99499999999998</v>
      </c>
      <c r="AB118" s="18" t="s">
        <v>18494</v>
      </c>
      <c r="AC118" s="17">
        <f t="shared" si="76"/>
        <v>168.84299999999999</v>
      </c>
      <c r="AD118" s="17">
        <f t="shared" si="61"/>
        <v>232.46499999999997</v>
      </c>
      <c r="AE118" s="19">
        <f t="shared" si="65"/>
        <v>171.29</v>
      </c>
      <c r="AF118" s="18" t="s">
        <v>18494</v>
      </c>
      <c r="AG118" s="17">
        <f t="shared" si="77"/>
        <v>168.84299999999999</v>
      </c>
      <c r="AH118" s="17">
        <f t="shared" si="78"/>
        <v>168.84299999999999</v>
      </c>
      <c r="AI118" s="20" t="s">
        <v>18494</v>
      </c>
      <c r="AJ118" s="10">
        <f t="shared" si="60"/>
        <v>201.19845749999996</v>
      </c>
      <c r="AK118" s="10">
        <f t="shared" si="62"/>
        <v>24.47</v>
      </c>
      <c r="AL118" s="10">
        <f t="shared" si="63"/>
        <v>232.46499999999997</v>
      </c>
    </row>
    <row r="119" spans="1:38" x14ac:dyDescent="0.25">
      <c r="A119" s="25" t="s">
        <v>8044</v>
      </c>
      <c r="B119" s="25" t="s">
        <v>985</v>
      </c>
      <c r="C119" s="25" t="s">
        <v>83</v>
      </c>
      <c r="D119" s="25" t="s">
        <v>18492</v>
      </c>
      <c r="E119" s="25" t="s">
        <v>14475</v>
      </c>
      <c r="G119" s="14">
        <v>543.38</v>
      </c>
      <c r="H119" s="17">
        <f t="shared" si="64"/>
        <v>434.70400000000001</v>
      </c>
      <c r="I119" s="17">
        <f t="shared" si="66"/>
        <v>374.93219999999997</v>
      </c>
      <c r="J119" s="17">
        <f t="shared" si="43"/>
        <v>163.01399999999998</v>
      </c>
      <c r="K119" s="17">
        <f t="shared" si="67"/>
        <v>374.93219999999997</v>
      </c>
      <c r="L119" s="17">
        <f t="shared" si="68"/>
        <v>434.70400000000001</v>
      </c>
      <c r="M119" s="18">
        <f t="shared" si="46"/>
        <v>54.338000000000001</v>
      </c>
      <c r="N119" s="18" t="s">
        <v>18494</v>
      </c>
      <c r="O119" s="17">
        <f t="shared" si="69"/>
        <v>374.93219999999997</v>
      </c>
      <c r="P119" s="17">
        <f t="shared" si="48"/>
        <v>380.36599999999999</v>
      </c>
      <c r="Q119" s="17">
        <f t="shared" si="49"/>
        <v>434.70400000000001</v>
      </c>
      <c r="R119" s="18" t="s">
        <v>18494</v>
      </c>
      <c r="S119" s="18" t="s">
        <v>18494</v>
      </c>
      <c r="T119" s="17">
        <f t="shared" si="70"/>
        <v>374.93219999999997</v>
      </c>
      <c r="U119" s="17">
        <f t="shared" si="51"/>
        <v>489.04200000000003</v>
      </c>
      <c r="V119" s="17">
        <f t="shared" si="71"/>
        <v>374.93219999999997</v>
      </c>
      <c r="W119" s="17">
        <f t="shared" si="72"/>
        <v>340.04720400000002</v>
      </c>
      <c r="X119" s="17">
        <f t="shared" si="73"/>
        <v>354.22942199999994</v>
      </c>
      <c r="Y119" s="18" t="s">
        <v>18494</v>
      </c>
      <c r="Z119" s="17">
        <f t="shared" si="74"/>
        <v>374.93219999999997</v>
      </c>
      <c r="AA119" s="18">
        <f t="shared" si="75"/>
        <v>461.87299999999999</v>
      </c>
      <c r="AB119" s="18" t="s">
        <v>18494</v>
      </c>
      <c r="AC119" s="17">
        <f t="shared" si="76"/>
        <v>374.93219999999997</v>
      </c>
      <c r="AD119" s="17">
        <f t="shared" si="61"/>
        <v>516.21100000000001</v>
      </c>
      <c r="AE119" s="19">
        <f t="shared" si="65"/>
        <v>380.36599999999999</v>
      </c>
      <c r="AF119" s="18" t="s">
        <v>18494</v>
      </c>
      <c r="AG119" s="17">
        <f t="shared" si="77"/>
        <v>374.93219999999997</v>
      </c>
      <c r="AH119" s="17">
        <f t="shared" si="78"/>
        <v>374.93219999999997</v>
      </c>
      <c r="AI119" s="20" t="s">
        <v>18494</v>
      </c>
      <c r="AJ119" s="10">
        <f t="shared" si="60"/>
        <v>446.78062049999994</v>
      </c>
      <c r="AK119" s="10">
        <f t="shared" si="62"/>
        <v>54.338000000000001</v>
      </c>
      <c r="AL119" s="10">
        <f t="shared" si="63"/>
        <v>516.21100000000001</v>
      </c>
    </row>
    <row r="120" spans="1:38" x14ac:dyDescent="0.25">
      <c r="A120" s="25" t="s">
        <v>7932</v>
      </c>
      <c r="B120" s="25" t="s">
        <v>846</v>
      </c>
      <c r="C120" s="25" t="s">
        <v>83</v>
      </c>
      <c r="D120" s="25" t="s">
        <v>18492</v>
      </c>
      <c r="E120" s="25" t="s">
        <v>13808</v>
      </c>
      <c r="G120" s="14">
        <v>158.85</v>
      </c>
      <c r="H120" s="17">
        <f t="shared" si="64"/>
        <v>127.08</v>
      </c>
      <c r="I120" s="17">
        <f t="shared" si="66"/>
        <v>109.60649999999998</v>
      </c>
      <c r="J120" s="17">
        <f t="shared" si="43"/>
        <v>47.654999999999994</v>
      </c>
      <c r="K120" s="17">
        <f t="shared" si="67"/>
        <v>109.60649999999998</v>
      </c>
      <c r="L120" s="17">
        <f t="shared" si="68"/>
        <v>127.08</v>
      </c>
      <c r="M120" s="18">
        <f t="shared" si="46"/>
        <v>15.885</v>
      </c>
      <c r="N120" s="18" t="s">
        <v>18494</v>
      </c>
      <c r="O120" s="17">
        <f t="shared" si="69"/>
        <v>109.60649999999998</v>
      </c>
      <c r="P120" s="17">
        <f t="shared" si="48"/>
        <v>111.19499999999999</v>
      </c>
      <c r="Q120" s="17">
        <f t="shared" si="49"/>
        <v>127.08</v>
      </c>
      <c r="R120" s="18" t="s">
        <v>18494</v>
      </c>
      <c r="S120" s="18" t="s">
        <v>18494</v>
      </c>
      <c r="T120" s="17">
        <f t="shared" si="70"/>
        <v>109.60649999999998</v>
      </c>
      <c r="U120" s="17">
        <f t="shared" si="51"/>
        <v>142.965</v>
      </c>
      <c r="V120" s="17">
        <f t="shared" si="71"/>
        <v>109.60649999999998</v>
      </c>
      <c r="W120" s="17">
        <f t="shared" si="72"/>
        <v>99.408330000000007</v>
      </c>
      <c r="X120" s="17">
        <f t="shared" si="73"/>
        <v>103.55431499999999</v>
      </c>
      <c r="Y120" s="18" t="s">
        <v>18494</v>
      </c>
      <c r="Z120" s="17">
        <f t="shared" si="74"/>
        <v>109.60649999999998</v>
      </c>
      <c r="AA120" s="18">
        <f t="shared" si="75"/>
        <v>135.02249999999998</v>
      </c>
      <c r="AB120" s="18" t="s">
        <v>18494</v>
      </c>
      <c r="AC120" s="17">
        <f t="shared" si="76"/>
        <v>109.60649999999998</v>
      </c>
      <c r="AD120" s="17">
        <f t="shared" si="61"/>
        <v>150.9075</v>
      </c>
      <c r="AE120" s="19">
        <f t="shared" si="65"/>
        <v>111.19499999999999</v>
      </c>
      <c r="AF120" s="18" t="s">
        <v>18494</v>
      </c>
      <c r="AG120" s="17">
        <f t="shared" si="77"/>
        <v>109.60649999999998</v>
      </c>
      <c r="AH120" s="17">
        <f t="shared" si="78"/>
        <v>109.60649999999998</v>
      </c>
      <c r="AI120" s="20" t="s">
        <v>18494</v>
      </c>
      <c r="AJ120" s="10">
        <f t="shared" si="60"/>
        <v>130.61044124999998</v>
      </c>
      <c r="AK120" s="10">
        <f t="shared" si="62"/>
        <v>15.885</v>
      </c>
      <c r="AL120" s="10">
        <f t="shared" si="63"/>
        <v>150.9075</v>
      </c>
    </row>
    <row r="121" spans="1:38" x14ac:dyDescent="0.25">
      <c r="A121" s="25" t="s">
        <v>7401</v>
      </c>
      <c r="B121" s="25" t="s">
        <v>232</v>
      </c>
      <c r="C121" s="25" t="s">
        <v>83</v>
      </c>
      <c r="D121" s="25" t="s">
        <v>18492</v>
      </c>
      <c r="E121" s="25" t="s">
        <v>13755</v>
      </c>
      <c r="G121" s="14">
        <v>124.25</v>
      </c>
      <c r="H121" s="17">
        <f t="shared" ref="H121:H152" si="79">G121*80%</f>
        <v>99.4</v>
      </c>
      <c r="I121" s="17">
        <f t="shared" si="66"/>
        <v>85.732499999999987</v>
      </c>
      <c r="J121" s="17">
        <f t="shared" si="43"/>
        <v>37.274999999999999</v>
      </c>
      <c r="K121" s="17">
        <f t="shared" si="67"/>
        <v>85.732499999999987</v>
      </c>
      <c r="L121" s="17">
        <f t="shared" si="68"/>
        <v>99.4</v>
      </c>
      <c r="M121" s="18">
        <f t="shared" si="46"/>
        <v>12.425000000000001</v>
      </c>
      <c r="N121" s="18" t="s">
        <v>18494</v>
      </c>
      <c r="O121" s="17">
        <f t="shared" si="69"/>
        <v>85.732499999999987</v>
      </c>
      <c r="P121" s="17">
        <f t="shared" si="48"/>
        <v>86.974999999999994</v>
      </c>
      <c r="Q121" s="17">
        <f t="shared" si="49"/>
        <v>99.4</v>
      </c>
      <c r="R121" s="18" t="s">
        <v>18494</v>
      </c>
      <c r="S121" s="18" t="s">
        <v>18494</v>
      </c>
      <c r="T121" s="17">
        <f t="shared" si="70"/>
        <v>85.732499999999987</v>
      </c>
      <c r="U121" s="17">
        <f t="shared" si="51"/>
        <v>111.825</v>
      </c>
      <c r="V121" s="17">
        <f t="shared" si="71"/>
        <v>85.732499999999987</v>
      </c>
      <c r="W121" s="17">
        <f t="shared" si="72"/>
        <v>77.755650000000003</v>
      </c>
      <c r="X121" s="17">
        <f t="shared" si="73"/>
        <v>80.998574999999988</v>
      </c>
      <c r="Y121" s="18" t="s">
        <v>18494</v>
      </c>
      <c r="Z121" s="17">
        <f t="shared" si="74"/>
        <v>85.732499999999987</v>
      </c>
      <c r="AA121" s="18">
        <f t="shared" si="75"/>
        <v>105.6125</v>
      </c>
      <c r="AB121" s="18" t="s">
        <v>18494</v>
      </c>
      <c r="AC121" s="17">
        <f t="shared" si="76"/>
        <v>85.732499999999987</v>
      </c>
      <c r="AD121" s="17">
        <f t="shared" si="61"/>
        <v>118.03749999999999</v>
      </c>
      <c r="AE121" s="19">
        <f t="shared" si="65"/>
        <v>86.974999999999994</v>
      </c>
      <c r="AF121" s="18" t="s">
        <v>18494</v>
      </c>
      <c r="AG121" s="17">
        <f t="shared" si="77"/>
        <v>85.732499999999987</v>
      </c>
      <c r="AH121" s="17">
        <f t="shared" si="78"/>
        <v>85.732499999999987</v>
      </c>
      <c r="AI121" s="20" t="s">
        <v>18494</v>
      </c>
      <c r="AJ121" s="10">
        <f t="shared" si="60"/>
        <v>102.16145625</v>
      </c>
      <c r="AK121" s="10">
        <f t="shared" si="62"/>
        <v>12.425000000000001</v>
      </c>
      <c r="AL121" s="10">
        <f t="shared" si="63"/>
        <v>118.03749999999999</v>
      </c>
    </row>
    <row r="122" spans="1:38" x14ac:dyDescent="0.25">
      <c r="A122" s="25" t="s">
        <v>8048</v>
      </c>
      <c r="B122" s="25" t="s">
        <v>989</v>
      </c>
      <c r="C122" s="25" t="s">
        <v>83</v>
      </c>
      <c r="D122" s="25" t="s">
        <v>18492</v>
      </c>
      <c r="E122" s="25" t="s">
        <v>14434</v>
      </c>
      <c r="G122" s="14">
        <v>89.1</v>
      </c>
      <c r="H122" s="17">
        <f t="shared" si="79"/>
        <v>71.28</v>
      </c>
      <c r="I122" s="17">
        <f t="shared" si="66"/>
        <v>61.478999999999992</v>
      </c>
      <c r="J122" s="17">
        <f t="shared" si="43"/>
        <v>26.729999999999997</v>
      </c>
      <c r="K122" s="17">
        <f t="shared" si="67"/>
        <v>61.478999999999992</v>
      </c>
      <c r="L122" s="17">
        <f t="shared" si="68"/>
        <v>71.28</v>
      </c>
      <c r="M122" s="18">
        <f t="shared" si="46"/>
        <v>8.91</v>
      </c>
      <c r="N122" s="18" t="s">
        <v>18494</v>
      </c>
      <c r="O122" s="17">
        <f t="shared" si="69"/>
        <v>61.478999999999992</v>
      </c>
      <c r="P122" s="17">
        <f t="shared" si="48"/>
        <v>62.36999999999999</v>
      </c>
      <c r="Q122" s="17">
        <f t="shared" si="49"/>
        <v>71.28</v>
      </c>
      <c r="R122" s="18" t="s">
        <v>18494</v>
      </c>
      <c r="S122" s="18" t="s">
        <v>18494</v>
      </c>
      <c r="T122" s="17">
        <f t="shared" si="70"/>
        <v>61.478999999999992</v>
      </c>
      <c r="U122" s="17">
        <f t="shared" si="51"/>
        <v>80.19</v>
      </c>
      <c r="V122" s="17">
        <f t="shared" si="71"/>
        <v>61.478999999999992</v>
      </c>
      <c r="W122" s="17">
        <f t="shared" si="72"/>
        <v>55.758780000000002</v>
      </c>
      <c r="X122" s="17">
        <f t="shared" si="73"/>
        <v>58.084289999999989</v>
      </c>
      <c r="Y122" s="18" t="s">
        <v>18494</v>
      </c>
      <c r="Z122" s="17">
        <f t="shared" si="74"/>
        <v>61.478999999999992</v>
      </c>
      <c r="AA122" s="18">
        <f t="shared" si="75"/>
        <v>75.734999999999999</v>
      </c>
      <c r="AB122" s="18" t="s">
        <v>18494</v>
      </c>
      <c r="AC122" s="17">
        <f t="shared" si="76"/>
        <v>61.478999999999992</v>
      </c>
      <c r="AD122" s="17">
        <f t="shared" si="61"/>
        <v>84.644999999999996</v>
      </c>
      <c r="AE122" s="19">
        <f t="shared" ref="AE122:AE128" si="80">G122*70%</f>
        <v>62.36999999999999</v>
      </c>
      <c r="AF122" s="18" t="s">
        <v>18494</v>
      </c>
      <c r="AG122" s="17">
        <f t="shared" si="77"/>
        <v>61.478999999999992</v>
      </c>
      <c r="AH122" s="17">
        <f t="shared" si="78"/>
        <v>61.478999999999992</v>
      </c>
      <c r="AI122" s="20" t="s">
        <v>18494</v>
      </c>
      <c r="AJ122" s="10">
        <f t="shared" si="60"/>
        <v>73.260247499999991</v>
      </c>
      <c r="AK122" s="10">
        <f t="shared" si="62"/>
        <v>8.91</v>
      </c>
      <c r="AL122" s="10">
        <f t="shared" si="63"/>
        <v>84.644999999999996</v>
      </c>
    </row>
    <row r="123" spans="1:38" x14ac:dyDescent="0.25">
      <c r="A123" s="25" t="s">
        <v>8049</v>
      </c>
      <c r="B123" s="25" t="s">
        <v>990</v>
      </c>
      <c r="C123" s="25" t="s">
        <v>83</v>
      </c>
      <c r="D123" s="25" t="s">
        <v>18492</v>
      </c>
      <c r="E123" s="25" t="s">
        <v>13653</v>
      </c>
      <c r="G123" s="14">
        <v>165.7</v>
      </c>
      <c r="H123" s="17">
        <f t="shared" si="79"/>
        <v>132.56</v>
      </c>
      <c r="I123" s="17">
        <f t="shared" si="66"/>
        <v>114.33299999999998</v>
      </c>
      <c r="J123" s="17">
        <f t="shared" si="43"/>
        <v>49.709999999999994</v>
      </c>
      <c r="K123" s="17">
        <f t="shared" si="67"/>
        <v>114.33299999999998</v>
      </c>
      <c r="L123" s="17">
        <f t="shared" si="68"/>
        <v>132.56</v>
      </c>
      <c r="M123" s="18">
        <f t="shared" si="46"/>
        <v>16.57</v>
      </c>
      <c r="N123" s="18" t="s">
        <v>18494</v>
      </c>
      <c r="O123" s="17">
        <f t="shared" si="69"/>
        <v>114.33299999999998</v>
      </c>
      <c r="P123" s="17">
        <f t="shared" si="48"/>
        <v>115.98999999999998</v>
      </c>
      <c r="Q123" s="17">
        <f t="shared" si="49"/>
        <v>132.56</v>
      </c>
      <c r="R123" s="18" t="s">
        <v>18494</v>
      </c>
      <c r="S123" s="18" t="s">
        <v>18494</v>
      </c>
      <c r="T123" s="17">
        <f t="shared" si="70"/>
        <v>114.33299999999998</v>
      </c>
      <c r="U123" s="17">
        <f t="shared" si="51"/>
        <v>149.13</v>
      </c>
      <c r="V123" s="17">
        <f t="shared" si="71"/>
        <v>114.33299999999998</v>
      </c>
      <c r="W123" s="17">
        <f t="shared" si="72"/>
        <v>103.69506</v>
      </c>
      <c r="X123" s="17">
        <f t="shared" si="73"/>
        <v>108.01982999999998</v>
      </c>
      <c r="Y123" s="18" t="s">
        <v>18494</v>
      </c>
      <c r="Z123" s="17">
        <f t="shared" si="74"/>
        <v>114.33299999999998</v>
      </c>
      <c r="AA123" s="18">
        <f t="shared" si="75"/>
        <v>140.845</v>
      </c>
      <c r="AB123" s="18" t="s">
        <v>18494</v>
      </c>
      <c r="AC123" s="17">
        <f t="shared" si="76"/>
        <v>114.33299999999998</v>
      </c>
      <c r="AD123" s="17">
        <f t="shared" si="61"/>
        <v>157.41499999999999</v>
      </c>
      <c r="AE123" s="19">
        <f t="shared" si="80"/>
        <v>115.98999999999998</v>
      </c>
      <c r="AF123" s="18" t="s">
        <v>18494</v>
      </c>
      <c r="AG123" s="17">
        <f t="shared" si="77"/>
        <v>114.33299999999998</v>
      </c>
      <c r="AH123" s="17">
        <f t="shared" si="78"/>
        <v>114.33299999999998</v>
      </c>
      <c r="AI123" s="20" t="s">
        <v>18494</v>
      </c>
      <c r="AJ123" s="10">
        <f t="shared" si="60"/>
        <v>136.2426825</v>
      </c>
      <c r="AK123" s="10">
        <f t="shared" si="62"/>
        <v>16.57</v>
      </c>
      <c r="AL123" s="10">
        <f t="shared" si="63"/>
        <v>157.41499999999999</v>
      </c>
    </row>
    <row r="124" spans="1:38" x14ac:dyDescent="0.25">
      <c r="A124" s="25" t="s">
        <v>7406</v>
      </c>
      <c r="B124" s="25" t="s">
        <v>237</v>
      </c>
      <c r="C124" s="25" t="s">
        <v>83</v>
      </c>
      <c r="D124" s="25" t="s">
        <v>18492</v>
      </c>
      <c r="E124" s="25" t="s">
        <v>13610</v>
      </c>
      <c r="G124" s="14">
        <v>486.6</v>
      </c>
      <c r="H124" s="17">
        <f t="shared" si="79"/>
        <v>389.28000000000003</v>
      </c>
      <c r="I124" s="17">
        <f t="shared" si="66"/>
        <v>335.75399999999996</v>
      </c>
      <c r="J124" s="17">
        <f t="shared" si="43"/>
        <v>145.97999999999999</v>
      </c>
      <c r="K124" s="17">
        <f t="shared" si="67"/>
        <v>335.75399999999996</v>
      </c>
      <c r="L124" s="17">
        <f t="shared" si="68"/>
        <v>389.28000000000003</v>
      </c>
      <c r="M124" s="18">
        <f t="shared" si="46"/>
        <v>48.660000000000004</v>
      </c>
      <c r="N124" s="18" t="s">
        <v>18494</v>
      </c>
      <c r="O124" s="17">
        <f t="shared" si="69"/>
        <v>335.75399999999996</v>
      </c>
      <c r="P124" s="17">
        <f t="shared" si="48"/>
        <v>340.62</v>
      </c>
      <c r="Q124" s="17">
        <f t="shared" si="49"/>
        <v>389.28000000000003</v>
      </c>
      <c r="R124" s="18" t="s">
        <v>18494</v>
      </c>
      <c r="S124" s="18" t="s">
        <v>18494</v>
      </c>
      <c r="T124" s="17">
        <f t="shared" si="70"/>
        <v>335.75399999999996</v>
      </c>
      <c r="U124" s="17">
        <f t="shared" si="51"/>
        <v>437.94000000000005</v>
      </c>
      <c r="V124" s="17">
        <f t="shared" si="71"/>
        <v>335.75399999999996</v>
      </c>
      <c r="W124" s="17">
        <f t="shared" si="72"/>
        <v>304.51428000000004</v>
      </c>
      <c r="X124" s="17">
        <f t="shared" si="73"/>
        <v>317.21454</v>
      </c>
      <c r="Y124" s="18" t="s">
        <v>18494</v>
      </c>
      <c r="Z124" s="17">
        <f t="shared" si="74"/>
        <v>335.75399999999996</v>
      </c>
      <c r="AA124" s="18">
        <f t="shared" si="75"/>
        <v>413.61</v>
      </c>
      <c r="AB124" s="18" t="s">
        <v>18494</v>
      </c>
      <c r="AC124" s="17">
        <f t="shared" si="76"/>
        <v>335.75399999999996</v>
      </c>
      <c r="AD124" s="17">
        <f t="shared" si="61"/>
        <v>462.27</v>
      </c>
      <c r="AE124" s="19">
        <f t="shared" si="80"/>
        <v>340.62</v>
      </c>
      <c r="AF124" s="18" t="s">
        <v>18494</v>
      </c>
      <c r="AG124" s="17">
        <f t="shared" si="77"/>
        <v>335.75399999999996</v>
      </c>
      <c r="AH124" s="17">
        <f t="shared" si="78"/>
        <v>335.75399999999996</v>
      </c>
      <c r="AI124" s="20" t="s">
        <v>18494</v>
      </c>
      <c r="AJ124" s="10">
        <f t="shared" si="60"/>
        <v>400.09468500000003</v>
      </c>
      <c r="AK124" s="10">
        <f t="shared" si="62"/>
        <v>48.660000000000004</v>
      </c>
      <c r="AL124" s="10">
        <f t="shared" si="63"/>
        <v>462.27</v>
      </c>
    </row>
    <row r="125" spans="1:38" x14ac:dyDescent="0.25">
      <c r="A125" s="25" t="s">
        <v>7937</v>
      </c>
      <c r="B125" s="25" t="s">
        <v>851</v>
      </c>
      <c r="C125" s="25" t="s">
        <v>83</v>
      </c>
      <c r="D125" s="25" t="s">
        <v>18492</v>
      </c>
      <c r="E125" s="25" t="s">
        <v>13906</v>
      </c>
      <c r="G125" s="14">
        <v>58.2</v>
      </c>
      <c r="H125" s="17">
        <f t="shared" si="79"/>
        <v>46.56</v>
      </c>
      <c r="I125" s="17">
        <f t="shared" si="66"/>
        <v>40.158000000000001</v>
      </c>
      <c r="J125" s="17">
        <f t="shared" si="43"/>
        <v>17.46</v>
      </c>
      <c r="K125" s="17">
        <f t="shared" si="67"/>
        <v>40.158000000000001</v>
      </c>
      <c r="L125" s="17">
        <f t="shared" si="68"/>
        <v>46.56</v>
      </c>
      <c r="M125" s="18">
        <f t="shared" si="46"/>
        <v>5.82</v>
      </c>
      <c r="N125" s="18" t="s">
        <v>18494</v>
      </c>
      <c r="O125" s="17">
        <f t="shared" si="69"/>
        <v>40.158000000000001</v>
      </c>
      <c r="P125" s="17">
        <f t="shared" si="48"/>
        <v>40.74</v>
      </c>
      <c r="Q125" s="17">
        <f t="shared" si="49"/>
        <v>46.56</v>
      </c>
      <c r="R125" s="18" t="s">
        <v>18494</v>
      </c>
      <c r="S125" s="18" t="s">
        <v>18494</v>
      </c>
      <c r="T125" s="17">
        <f t="shared" si="70"/>
        <v>40.158000000000001</v>
      </c>
      <c r="U125" s="17">
        <f t="shared" si="51"/>
        <v>52.38</v>
      </c>
      <c r="V125" s="17">
        <f t="shared" si="71"/>
        <v>40.158000000000001</v>
      </c>
      <c r="W125" s="17">
        <f t="shared" si="72"/>
        <v>36.421560000000007</v>
      </c>
      <c r="X125" s="17">
        <f t="shared" si="73"/>
        <v>37.940579999999997</v>
      </c>
      <c r="Y125" s="18" t="s">
        <v>18494</v>
      </c>
      <c r="Z125" s="17">
        <f t="shared" si="74"/>
        <v>40.158000000000001</v>
      </c>
      <c r="AA125" s="18">
        <f t="shared" si="75"/>
        <v>49.47</v>
      </c>
      <c r="AB125" s="18" t="s">
        <v>18494</v>
      </c>
      <c r="AC125" s="17">
        <f t="shared" si="76"/>
        <v>40.158000000000001</v>
      </c>
      <c r="AD125" s="17">
        <f t="shared" si="61"/>
        <v>55.29</v>
      </c>
      <c r="AE125" s="19">
        <f t="shared" si="80"/>
        <v>40.74</v>
      </c>
      <c r="AF125" s="18" t="s">
        <v>18494</v>
      </c>
      <c r="AG125" s="17">
        <f t="shared" si="77"/>
        <v>40.158000000000001</v>
      </c>
      <c r="AH125" s="17">
        <f t="shared" si="78"/>
        <v>40.158000000000001</v>
      </c>
      <c r="AI125" s="20" t="s">
        <v>18494</v>
      </c>
      <c r="AJ125" s="10">
        <f t="shared" si="60"/>
        <v>47.853495000000009</v>
      </c>
      <c r="AK125" s="10">
        <f t="shared" si="62"/>
        <v>5.82</v>
      </c>
      <c r="AL125" s="10">
        <f t="shared" si="63"/>
        <v>55.29</v>
      </c>
    </row>
    <row r="126" spans="1:38" x14ac:dyDescent="0.25">
      <c r="A126" s="25" t="s">
        <v>8479</v>
      </c>
      <c r="B126" s="25" t="s">
        <v>1458</v>
      </c>
      <c r="C126" s="25" t="s">
        <v>83</v>
      </c>
      <c r="D126" s="25" t="s">
        <v>18492</v>
      </c>
      <c r="E126" s="25" t="s">
        <v>13626</v>
      </c>
      <c r="G126" s="14">
        <v>186.37</v>
      </c>
      <c r="H126" s="17">
        <f t="shared" si="79"/>
        <v>149.096</v>
      </c>
      <c r="I126" s="17">
        <f t="shared" si="66"/>
        <v>128.59529999999998</v>
      </c>
      <c r="J126" s="17">
        <f t="shared" si="43"/>
        <v>55.911000000000001</v>
      </c>
      <c r="K126" s="17">
        <f t="shared" si="67"/>
        <v>128.59529999999998</v>
      </c>
      <c r="L126" s="17">
        <f t="shared" si="68"/>
        <v>149.096</v>
      </c>
      <c r="M126" s="18">
        <f t="shared" si="46"/>
        <v>18.637</v>
      </c>
      <c r="N126" s="18" t="s">
        <v>18494</v>
      </c>
      <c r="O126" s="17">
        <f t="shared" si="69"/>
        <v>128.59529999999998</v>
      </c>
      <c r="P126" s="17">
        <f t="shared" si="48"/>
        <v>130.459</v>
      </c>
      <c r="Q126" s="17">
        <f t="shared" si="49"/>
        <v>149.096</v>
      </c>
      <c r="R126" s="18" t="s">
        <v>18494</v>
      </c>
      <c r="S126" s="18" t="s">
        <v>18494</v>
      </c>
      <c r="T126" s="17">
        <f t="shared" si="70"/>
        <v>128.59529999999998</v>
      </c>
      <c r="U126" s="17">
        <f t="shared" si="51"/>
        <v>167.733</v>
      </c>
      <c r="V126" s="17">
        <f t="shared" si="71"/>
        <v>128.59529999999998</v>
      </c>
      <c r="W126" s="17">
        <f t="shared" si="72"/>
        <v>116.630346</v>
      </c>
      <c r="X126" s="17">
        <f t="shared" si="73"/>
        <v>121.49460299999998</v>
      </c>
      <c r="Y126" s="18" t="s">
        <v>18494</v>
      </c>
      <c r="Z126" s="17">
        <f t="shared" si="74"/>
        <v>128.59529999999998</v>
      </c>
      <c r="AA126" s="18">
        <f t="shared" si="75"/>
        <v>158.4145</v>
      </c>
      <c r="AB126" s="18" t="s">
        <v>18494</v>
      </c>
      <c r="AC126" s="17">
        <f t="shared" si="76"/>
        <v>128.59529999999998</v>
      </c>
      <c r="AD126" s="17">
        <f t="shared" si="61"/>
        <v>177.0515</v>
      </c>
      <c r="AE126" s="19">
        <f t="shared" si="80"/>
        <v>130.459</v>
      </c>
      <c r="AF126" s="18" t="s">
        <v>18494</v>
      </c>
      <c r="AG126" s="17">
        <f t="shared" si="77"/>
        <v>128.59529999999998</v>
      </c>
      <c r="AH126" s="17">
        <f t="shared" si="78"/>
        <v>128.59529999999998</v>
      </c>
      <c r="AI126" s="20" t="s">
        <v>18494</v>
      </c>
      <c r="AJ126" s="10">
        <f t="shared" si="60"/>
        <v>153.23807325000001</v>
      </c>
      <c r="AK126" s="10">
        <f t="shared" si="62"/>
        <v>18.637</v>
      </c>
      <c r="AL126" s="10">
        <f t="shared" si="63"/>
        <v>177.0515</v>
      </c>
    </row>
    <row r="127" spans="1:38" x14ac:dyDescent="0.25">
      <c r="A127" s="25" t="s">
        <v>7939</v>
      </c>
      <c r="B127" s="25" t="s">
        <v>853</v>
      </c>
      <c r="C127" s="25" t="s">
        <v>83</v>
      </c>
      <c r="D127" s="25" t="s">
        <v>18492</v>
      </c>
      <c r="E127" s="25" t="s">
        <v>14417</v>
      </c>
      <c r="G127" s="14">
        <v>272.93</v>
      </c>
      <c r="H127" s="17">
        <f t="shared" si="79"/>
        <v>218.34400000000002</v>
      </c>
      <c r="I127" s="17">
        <f t="shared" si="66"/>
        <v>188.32169999999999</v>
      </c>
      <c r="J127" s="17">
        <f t="shared" si="43"/>
        <v>81.879000000000005</v>
      </c>
      <c r="K127" s="17">
        <f t="shared" si="67"/>
        <v>188.32169999999999</v>
      </c>
      <c r="L127" s="17">
        <f t="shared" si="68"/>
        <v>218.34400000000002</v>
      </c>
      <c r="M127" s="18">
        <f t="shared" si="46"/>
        <v>27.293000000000003</v>
      </c>
      <c r="N127" s="18" t="s">
        <v>18494</v>
      </c>
      <c r="O127" s="17">
        <f t="shared" si="69"/>
        <v>188.32169999999999</v>
      </c>
      <c r="P127" s="17">
        <f t="shared" si="48"/>
        <v>191.05099999999999</v>
      </c>
      <c r="Q127" s="17">
        <f t="shared" si="49"/>
        <v>218.34400000000002</v>
      </c>
      <c r="R127" s="18" t="s">
        <v>18494</v>
      </c>
      <c r="S127" s="18" t="s">
        <v>18494</v>
      </c>
      <c r="T127" s="17">
        <f t="shared" si="70"/>
        <v>188.32169999999999</v>
      </c>
      <c r="U127" s="17">
        <f t="shared" si="51"/>
        <v>245.637</v>
      </c>
      <c r="V127" s="17">
        <f t="shared" si="71"/>
        <v>188.32169999999999</v>
      </c>
      <c r="W127" s="17">
        <f t="shared" si="72"/>
        <v>170.79959400000001</v>
      </c>
      <c r="X127" s="17">
        <f t="shared" si="73"/>
        <v>177.92306699999997</v>
      </c>
      <c r="Y127" s="18" t="s">
        <v>18494</v>
      </c>
      <c r="Z127" s="17">
        <f t="shared" si="74"/>
        <v>188.32169999999999</v>
      </c>
      <c r="AA127" s="18">
        <f t="shared" si="75"/>
        <v>231.9905</v>
      </c>
      <c r="AB127" s="18" t="s">
        <v>18494</v>
      </c>
      <c r="AC127" s="17">
        <f t="shared" si="76"/>
        <v>188.32169999999999</v>
      </c>
      <c r="AD127" s="17">
        <f t="shared" si="61"/>
        <v>259.2835</v>
      </c>
      <c r="AE127" s="19">
        <f t="shared" si="80"/>
        <v>191.05099999999999</v>
      </c>
      <c r="AF127" s="18" t="s">
        <v>18494</v>
      </c>
      <c r="AG127" s="17">
        <f t="shared" si="77"/>
        <v>188.32169999999999</v>
      </c>
      <c r="AH127" s="17">
        <f t="shared" si="78"/>
        <v>188.32169999999999</v>
      </c>
      <c r="AI127" s="20" t="s">
        <v>18494</v>
      </c>
      <c r="AJ127" s="10">
        <f t="shared" si="60"/>
        <v>224.40986924999999</v>
      </c>
      <c r="AK127" s="10">
        <f t="shared" si="62"/>
        <v>27.293000000000003</v>
      </c>
      <c r="AL127" s="10">
        <f t="shared" si="63"/>
        <v>259.2835</v>
      </c>
    </row>
    <row r="128" spans="1:38" x14ac:dyDescent="0.25">
      <c r="A128" s="25" t="s">
        <v>7416</v>
      </c>
      <c r="B128" s="25" t="s">
        <v>247</v>
      </c>
      <c r="C128" s="25" t="s">
        <v>83</v>
      </c>
      <c r="D128" s="25" t="s">
        <v>18492</v>
      </c>
      <c r="E128" s="25" t="s">
        <v>13781</v>
      </c>
      <c r="G128" s="14">
        <v>69.95</v>
      </c>
      <c r="H128" s="17">
        <f t="shared" si="79"/>
        <v>55.960000000000008</v>
      </c>
      <c r="I128" s="17">
        <f t="shared" si="66"/>
        <v>48.265499999999996</v>
      </c>
      <c r="J128" s="17">
        <f t="shared" si="43"/>
        <v>20.984999999999999</v>
      </c>
      <c r="K128" s="17">
        <f t="shared" si="67"/>
        <v>48.265499999999996</v>
      </c>
      <c r="L128" s="17">
        <f t="shared" si="68"/>
        <v>55.960000000000008</v>
      </c>
      <c r="M128" s="18">
        <f t="shared" si="46"/>
        <v>6.995000000000001</v>
      </c>
      <c r="N128" s="18" t="s">
        <v>18494</v>
      </c>
      <c r="O128" s="17">
        <f t="shared" si="69"/>
        <v>48.265499999999996</v>
      </c>
      <c r="P128" s="17">
        <f t="shared" si="48"/>
        <v>48.964999999999996</v>
      </c>
      <c r="Q128" s="17">
        <f t="shared" si="49"/>
        <v>55.960000000000008</v>
      </c>
      <c r="R128" s="18" t="s">
        <v>18494</v>
      </c>
      <c r="S128" s="18" t="s">
        <v>18494</v>
      </c>
      <c r="T128" s="17">
        <f t="shared" si="70"/>
        <v>48.265499999999996</v>
      </c>
      <c r="U128" s="17">
        <f t="shared" si="51"/>
        <v>62.955000000000005</v>
      </c>
      <c r="V128" s="17">
        <f t="shared" si="71"/>
        <v>48.265499999999996</v>
      </c>
      <c r="W128" s="17">
        <f t="shared" si="72"/>
        <v>43.774710000000006</v>
      </c>
      <c r="X128" s="17">
        <f t="shared" si="73"/>
        <v>45.600404999999995</v>
      </c>
      <c r="Y128" s="18" t="s">
        <v>18494</v>
      </c>
      <c r="Z128" s="17">
        <f t="shared" si="74"/>
        <v>48.265499999999996</v>
      </c>
      <c r="AA128" s="18">
        <f t="shared" si="75"/>
        <v>59.457500000000003</v>
      </c>
      <c r="AB128" s="18" t="s">
        <v>18494</v>
      </c>
      <c r="AC128" s="17">
        <f t="shared" si="76"/>
        <v>48.265499999999996</v>
      </c>
      <c r="AD128" s="17">
        <f t="shared" si="61"/>
        <v>66.452500000000001</v>
      </c>
      <c r="AE128" s="19">
        <f t="shared" si="80"/>
        <v>48.964999999999996</v>
      </c>
      <c r="AF128" s="18" t="s">
        <v>18494</v>
      </c>
      <c r="AG128" s="17">
        <f t="shared" si="77"/>
        <v>48.265499999999996</v>
      </c>
      <c r="AH128" s="17">
        <f t="shared" si="78"/>
        <v>48.265499999999996</v>
      </c>
      <c r="AI128" s="20" t="s">
        <v>18494</v>
      </c>
      <c r="AJ128" s="10">
        <f t="shared" si="60"/>
        <v>57.514638750000003</v>
      </c>
      <c r="AK128" s="10">
        <f t="shared" si="62"/>
        <v>6.995000000000001</v>
      </c>
      <c r="AL128" s="10">
        <f t="shared" si="63"/>
        <v>66.452500000000001</v>
      </c>
    </row>
    <row r="129" spans="1:38" x14ac:dyDescent="0.25">
      <c r="A129" s="25" t="s">
        <v>7420</v>
      </c>
      <c r="B129" s="25" t="s">
        <v>251</v>
      </c>
      <c r="C129" s="25" t="s">
        <v>83</v>
      </c>
      <c r="D129" s="25" t="s">
        <v>18492</v>
      </c>
      <c r="E129" s="25" t="s">
        <v>13788</v>
      </c>
      <c r="G129" s="14">
        <v>658.95</v>
      </c>
      <c r="H129" s="17">
        <f t="shared" si="79"/>
        <v>527.16000000000008</v>
      </c>
      <c r="I129" s="17">
        <f t="shared" si="66"/>
        <v>454.6755</v>
      </c>
      <c r="J129" s="17">
        <f t="shared" si="43"/>
        <v>197.685</v>
      </c>
      <c r="K129" s="17">
        <f t="shared" si="67"/>
        <v>454.6755</v>
      </c>
      <c r="L129" s="17">
        <f t="shared" si="68"/>
        <v>527.16000000000008</v>
      </c>
      <c r="M129" s="18">
        <f t="shared" si="46"/>
        <v>65.89500000000001</v>
      </c>
      <c r="N129" s="18" t="s">
        <v>18494</v>
      </c>
      <c r="O129" s="17">
        <f t="shared" si="69"/>
        <v>454.6755</v>
      </c>
      <c r="P129" s="17">
        <f t="shared" si="48"/>
        <v>461.26499999999999</v>
      </c>
      <c r="Q129" s="17">
        <f t="shared" si="49"/>
        <v>527.16000000000008</v>
      </c>
      <c r="R129" s="18" t="s">
        <v>18494</v>
      </c>
      <c r="S129" s="18" t="s">
        <v>18494</v>
      </c>
      <c r="T129" s="17">
        <f t="shared" si="70"/>
        <v>454.6755</v>
      </c>
      <c r="U129" s="17">
        <f t="shared" si="51"/>
        <v>593.05500000000006</v>
      </c>
      <c r="V129" s="17">
        <f t="shared" si="71"/>
        <v>454.6755</v>
      </c>
      <c r="W129" s="17">
        <f t="shared" si="72"/>
        <v>412.37091000000004</v>
      </c>
      <c r="X129" s="17">
        <f t="shared" si="73"/>
        <v>429.56950499999999</v>
      </c>
      <c r="Y129" s="18" t="s">
        <v>18494</v>
      </c>
      <c r="Z129" s="17">
        <f t="shared" si="74"/>
        <v>454.6755</v>
      </c>
      <c r="AA129" s="18">
        <f t="shared" si="75"/>
        <v>560.10750000000007</v>
      </c>
      <c r="AB129" s="18" t="s">
        <v>18494</v>
      </c>
      <c r="AC129" s="17">
        <f t="shared" si="76"/>
        <v>454.6755</v>
      </c>
      <c r="AD129" s="17">
        <f t="shared" si="61"/>
        <v>626.00250000000005</v>
      </c>
      <c r="AE129" s="19">
        <v>86.53</v>
      </c>
      <c r="AF129" s="18" t="s">
        <v>18494</v>
      </c>
      <c r="AG129" s="17">
        <f t="shared" si="77"/>
        <v>454.6755</v>
      </c>
      <c r="AH129" s="17">
        <f t="shared" si="78"/>
        <v>454.6755</v>
      </c>
      <c r="AI129" s="20" t="s">
        <v>18494</v>
      </c>
      <c r="AJ129" s="10">
        <f t="shared" si="60"/>
        <v>541.80516375000002</v>
      </c>
      <c r="AK129" s="10">
        <f t="shared" si="62"/>
        <v>65.89500000000001</v>
      </c>
      <c r="AL129" s="10">
        <f t="shared" si="63"/>
        <v>626.00250000000005</v>
      </c>
    </row>
    <row r="130" spans="1:38" x14ac:dyDescent="0.25">
      <c r="A130" s="25" t="s">
        <v>7421</v>
      </c>
      <c r="B130" s="25" t="s">
        <v>252</v>
      </c>
      <c r="C130" s="25" t="s">
        <v>83</v>
      </c>
      <c r="D130" s="25" t="s">
        <v>18492</v>
      </c>
      <c r="E130" s="25" t="s">
        <v>13790</v>
      </c>
      <c r="G130" s="14">
        <v>237.28</v>
      </c>
      <c r="H130" s="17">
        <f t="shared" si="79"/>
        <v>189.82400000000001</v>
      </c>
      <c r="I130" s="17">
        <f t="shared" si="66"/>
        <v>163.72319999999999</v>
      </c>
      <c r="J130" s="17">
        <f t="shared" si="43"/>
        <v>71.183999999999997</v>
      </c>
      <c r="K130" s="17">
        <f t="shared" si="67"/>
        <v>163.72319999999999</v>
      </c>
      <c r="L130" s="17">
        <f t="shared" si="68"/>
        <v>189.82400000000001</v>
      </c>
      <c r="M130" s="18">
        <f t="shared" si="46"/>
        <v>23.728000000000002</v>
      </c>
      <c r="N130" s="18" t="s">
        <v>18494</v>
      </c>
      <c r="O130" s="17">
        <f t="shared" si="69"/>
        <v>163.72319999999999</v>
      </c>
      <c r="P130" s="17">
        <f t="shared" si="48"/>
        <v>166.096</v>
      </c>
      <c r="Q130" s="17">
        <f t="shared" si="49"/>
        <v>189.82400000000001</v>
      </c>
      <c r="R130" s="18" t="s">
        <v>18494</v>
      </c>
      <c r="S130" s="18" t="s">
        <v>18494</v>
      </c>
      <c r="T130" s="17">
        <f t="shared" si="70"/>
        <v>163.72319999999999</v>
      </c>
      <c r="U130" s="17">
        <f t="shared" si="51"/>
        <v>213.55199999999999</v>
      </c>
      <c r="V130" s="17">
        <f t="shared" si="71"/>
        <v>163.72319999999999</v>
      </c>
      <c r="W130" s="17">
        <f t="shared" si="72"/>
        <v>148.489824</v>
      </c>
      <c r="X130" s="17">
        <f t="shared" si="73"/>
        <v>154.68283199999999</v>
      </c>
      <c r="Y130" s="18" t="s">
        <v>18494</v>
      </c>
      <c r="Z130" s="17">
        <f t="shared" si="74"/>
        <v>163.72319999999999</v>
      </c>
      <c r="AA130" s="18">
        <f t="shared" si="75"/>
        <v>201.68799999999999</v>
      </c>
      <c r="AB130" s="18" t="s">
        <v>18494</v>
      </c>
      <c r="AC130" s="17">
        <f t="shared" si="76"/>
        <v>163.72319999999999</v>
      </c>
      <c r="AD130" s="17">
        <f t="shared" si="61"/>
        <v>225.416</v>
      </c>
      <c r="AE130" s="19">
        <f t="shared" ref="AE130:AE161" si="81">G130*70%</f>
        <v>166.096</v>
      </c>
      <c r="AF130" s="18" t="s">
        <v>18494</v>
      </c>
      <c r="AG130" s="17">
        <f t="shared" si="77"/>
        <v>163.72319999999999</v>
      </c>
      <c r="AH130" s="17">
        <f t="shared" si="78"/>
        <v>163.72319999999999</v>
      </c>
      <c r="AI130" s="20" t="s">
        <v>18494</v>
      </c>
      <c r="AJ130" s="10">
        <f t="shared" si="60"/>
        <v>195.09754800000002</v>
      </c>
      <c r="AK130" s="10">
        <f t="shared" si="62"/>
        <v>23.728000000000002</v>
      </c>
      <c r="AL130" s="10">
        <f t="shared" si="63"/>
        <v>225.416</v>
      </c>
    </row>
    <row r="131" spans="1:38" x14ac:dyDescent="0.25">
      <c r="A131" s="25" t="s">
        <v>256</v>
      </c>
      <c r="B131" s="25" t="s">
        <v>257</v>
      </c>
      <c r="C131" s="25" t="s">
        <v>258</v>
      </c>
      <c r="D131" s="25" t="s">
        <v>18491</v>
      </c>
      <c r="F131" s="25" t="s">
        <v>259</v>
      </c>
      <c r="G131" s="14">
        <v>30</v>
      </c>
      <c r="H131" s="17">
        <f t="shared" si="79"/>
        <v>24</v>
      </c>
      <c r="I131" s="17">
        <f t="shared" ref="I131:I156" si="82">G131*69%</f>
        <v>20.7</v>
      </c>
      <c r="J131" s="17">
        <f t="shared" ref="J131:J194" si="83">G131*30%</f>
        <v>9</v>
      </c>
      <c r="K131" s="17">
        <f t="shared" ref="K131:K156" si="84">G131*69%</f>
        <v>20.7</v>
      </c>
      <c r="L131" s="17">
        <f t="shared" ref="L131:L156" si="85">G131*80%</f>
        <v>24</v>
      </c>
      <c r="M131" s="18">
        <f t="shared" ref="M131:M194" si="86">G131*10%</f>
        <v>3</v>
      </c>
      <c r="N131" s="18" t="s">
        <v>18494</v>
      </c>
      <c r="O131" s="17">
        <f t="shared" ref="O131:O156" si="87">G131*69%</f>
        <v>20.7</v>
      </c>
      <c r="P131" s="17">
        <f t="shared" ref="P131:P194" si="88">G131*70%</f>
        <v>21</v>
      </c>
      <c r="Q131" s="17">
        <f t="shared" ref="Q131:Q194" si="89">G131*80%</f>
        <v>24</v>
      </c>
      <c r="R131" s="18" t="s">
        <v>18494</v>
      </c>
      <c r="S131" s="18" t="s">
        <v>18494</v>
      </c>
      <c r="T131" s="17">
        <f t="shared" ref="T131:T156" si="90">G131*69%</f>
        <v>20.7</v>
      </c>
      <c r="U131" s="17">
        <f t="shared" ref="U131:U194" si="91">G131*90%</f>
        <v>27</v>
      </c>
      <c r="V131" s="17">
        <f t="shared" ref="V131:V156" si="92">G131*69%</f>
        <v>20.7</v>
      </c>
      <c r="W131" s="17">
        <f t="shared" ref="W131:W156" si="93">G131*62.58%</f>
        <v>18.774000000000001</v>
      </c>
      <c r="X131" s="17">
        <f t="shared" ref="X131:X156" si="94">G131*65.19%</f>
        <v>19.556999999999999</v>
      </c>
      <c r="Y131" s="18" t="s">
        <v>18494</v>
      </c>
      <c r="Z131" s="17">
        <f t="shared" ref="Z131:Z156" si="95">G131*69%</f>
        <v>20.7</v>
      </c>
      <c r="AA131" s="18">
        <f>G131*75%</f>
        <v>22.5</v>
      </c>
      <c r="AB131" s="18" t="s">
        <v>18494</v>
      </c>
      <c r="AC131" s="17">
        <f t="shared" ref="AC131:AC156" si="96">G131*69%</f>
        <v>20.7</v>
      </c>
      <c r="AD131" s="17">
        <f t="shared" si="61"/>
        <v>28.5</v>
      </c>
      <c r="AE131" s="19">
        <f t="shared" si="81"/>
        <v>21</v>
      </c>
      <c r="AF131" s="18" t="s">
        <v>18494</v>
      </c>
      <c r="AG131" s="17">
        <f t="shared" ref="AG131:AG156" si="97">G131*69%</f>
        <v>20.7</v>
      </c>
      <c r="AH131" s="17">
        <f t="shared" ref="AH131:AH156" si="98">G131*69%</f>
        <v>20.7</v>
      </c>
      <c r="AI131" s="20" t="s">
        <v>18494</v>
      </c>
      <c r="AJ131" s="10">
        <f t="shared" ref="AJ131:AJ194" si="99">G131*75%*0.0963+G131*75%</f>
        <v>24.66675</v>
      </c>
      <c r="AK131" s="10">
        <f t="shared" si="62"/>
        <v>3</v>
      </c>
      <c r="AL131" s="10">
        <f t="shared" si="63"/>
        <v>28.5</v>
      </c>
    </row>
    <row r="132" spans="1:38" x14ac:dyDescent="0.25">
      <c r="A132" s="25" t="s">
        <v>7426</v>
      </c>
      <c r="B132" s="25" t="s">
        <v>261</v>
      </c>
      <c r="C132" s="25" t="s">
        <v>83</v>
      </c>
      <c r="D132" s="25" t="s">
        <v>18492</v>
      </c>
      <c r="E132" s="25" t="s">
        <v>13802</v>
      </c>
      <c r="G132" s="14">
        <v>400.6</v>
      </c>
      <c r="H132" s="17">
        <f t="shared" si="79"/>
        <v>320.48</v>
      </c>
      <c r="I132" s="17">
        <f t="shared" si="82"/>
        <v>276.41399999999999</v>
      </c>
      <c r="J132" s="17">
        <f t="shared" si="83"/>
        <v>120.18</v>
      </c>
      <c r="K132" s="17">
        <f t="shared" si="84"/>
        <v>276.41399999999999</v>
      </c>
      <c r="L132" s="17">
        <f t="shared" si="85"/>
        <v>320.48</v>
      </c>
      <c r="M132" s="18">
        <f t="shared" si="86"/>
        <v>40.06</v>
      </c>
      <c r="N132" s="18" t="s">
        <v>18494</v>
      </c>
      <c r="O132" s="17">
        <f t="shared" si="87"/>
        <v>276.41399999999999</v>
      </c>
      <c r="P132" s="17">
        <f t="shared" si="88"/>
        <v>280.42</v>
      </c>
      <c r="Q132" s="17">
        <f t="shared" si="89"/>
        <v>320.48</v>
      </c>
      <c r="R132" s="18" t="s">
        <v>18494</v>
      </c>
      <c r="S132" s="18" t="s">
        <v>18494</v>
      </c>
      <c r="T132" s="17">
        <f t="shared" si="90"/>
        <v>276.41399999999999</v>
      </c>
      <c r="U132" s="17">
        <f t="shared" si="91"/>
        <v>360.54</v>
      </c>
      <c r="V132" s="17">
        <f t="shared" si="92"/>
        <v>276.41399999999999</v>
      </c>
      <c r="W132" s="17">
        <f t="shared" si="93"/>
        <v>250.69548000000003</v>
      </c>
      <c r="X132" s="17">
        <f t="shared" si="94"/>
        <v>261.15114</v>
      </c>
      <c r="Y132" s="18" t="s">
        <v>18494</v>
      </c>
      <c r="Z132" s="17">
        <f t="shared" si="95"/>
        <v>276.41399999999999</v>
      </c>
      <c r="AA132" s="18">
        <f t="shared" ref="AA132:AA163" si="100">G132*85%</f>
        <v>340.51</v>
      </c>
      <c r="AB132" s="18" t="s">
        <v>18494</v>
      </c>
      <c r="AC132" s="17">
        <f t="shared" si="96"/>
        <v>276.41399999999999</v>
      </c>
      <c r="AD132" s="17">
        <f t="shared" ref="AD132:AD195" si="101">G132*95%</f>
        <v>380.57</v>
      </c>
      <c r="AE132" s="19">
        <f t="shared" si="81"/>
        <v>280.42</v>
      </c>
      <c r="AF132" s="18" t="s">
        <v>18494</v>
      </c>
      <c r="AG132" s="17">
        <f t="shared" si="97"/>
        <v>276.41399999999999</v>
      </c>
      <c r="AH132" s="17">
        <f t="shared" si="98"/>
        <v>276.41399999999999</v>
      </c>
      <c r="AI132" s="20" t="s">
        <v>18494</v>
      </c>
      <c r="AJ132" s="10">
        <f t="shared" si="99"/>
        <v>329.38333500000005</v>
      </c>
      <c r="AK132" s="10">
        <f t="shared" ref="AK132:AK195" si="102">MIN(H132:AJ132)</f>
        <v>40.06</v>
      </c>
      <c r="AL132" s="10">
        <f t="shared" si="63"/>
        <v>380.57</v>
      </c>
    </row>
    <row r="133" spans="1:38" x14ac:dyDescent="0.25">
      <c r="A133" s="25" t="s">
        <v>7741</v>
      </c>
      <c r="B133" s="25" t="s">
        <v>646</v>
      </c>
      <c r="C133" s="25" t="s">
        <v>83</v>
      </c>
      <c r="D133" s="25" t="s">
        <v>18492</v>
      </c>
      <c r="E133" s="25" t="s">
        <v>13764</v>
      </c>
      <c r="G133" s="14">
        <v>229.53</v>
      </c>
      <c r="H133" s="17">
        <f t="shared" si="79"/>
        <v>183.62400000000002</v>
      </c>
      <c r="I133" s="17">
        <f t="shared" si="82"/>
        <v>158.37569999999999</v>
      </c>
      <c r="J133" s="17">
        <f t="shared" si="83"/>
        <v>68.858999999999995</v>
      </c>
      <c r="K133" s="17">
        <f t="shared" si="84"/>
        <v>158.37569999999999</v>
      </c>
      <c r="L133" s="17">
        <f t="shared" si="85"/>
        <v>183.62400000000002</v>
      </c>
      <c r="M133" s="18">
        <f t="shared" si="86"/>
        <v>22.953000000000003</v>
      </c>
      <c r="N133" s="18" t="s">
        <v>18494</v>
      </c>
      <c r="O133" s="17">
        <f t="shared" si="87"/>
        <v>158.37569999999999</v>
      </c>
      <c r="P133" s="17">
        <f t="shared" si="88"/>
        <v>160.67099999999999</v>
      </c>
      <c r="Q133" s="17">
        <f t="shared" si="89"/>
        <v>183.62400000000002</v>
      </c>
      <c r="R133" s="18" t="s">
        <v>18494</v>
      </c>
      <c r="S133" s="18" t="s">
        <v>18494</v>
      </c>
      <c r="T133" s="17">
        <f t="shared" si="90"/>
        <v>158.37569999999999</v>
      </c>
      <c r="U133" s="17">
        <f t="shared" si="91"/>
        <v>206.577</v>
      </c>
      <c r="V133" s="17">
        <f t="shared" si="92"/>
        <v>158.37569999999999</v>
      </c>
      <c r="W133" s="17">
        <f t="shared" si="93"/>
        <v>143.63987399999999</v>
      </c>
      <c r="X133" s="17">
        <f t="shared" si="94"/>
        <v>149.63060699999997</v>
      </c>
      <c r="Y133" s="18" t="s">
        <v>18494</v>
      </c>
      <c r="Z133" s="17">
        <f t="shared" si="95"/>
        <v>158.37569999999999</v>
      </c>
      <c r="AA133" s="18">
        <f t="shared" si="100"/>
        <v>195.10049999999998</v>
      </c>
      <c r="AB133" s="18" t="s">
        <v>18494</v>
      </c>
      <c r="AC133" s="17">
        <f t="shared" si="96"/>
        <v>158.37569999999999</v>
      </c>
      <c r="AD133" s="17">
        <f t="shared" si="101"/>
        <v>218.05349999999999</v>
      </c>
      <c r="AE133" s="19">
        <f t="shared" si="81"/>
        <v>160.67099999999999</v>
      </c>
      <c r="AF133" s="18" t="s">
        <v>18494</v>
      </c>
      <c r="AG133" s="17">
        <f t="shared" si="97"/>
        <v>158.37569999999999</v>
      </c>
      <c r="AH133" s="17">
        <f t="shared" si="98"/>
        <v>158.37569999999999</v>
      </c>
      <c r="AI133" s="20" t="s">
        <v>18494</v>
      </c>
      <c r="AJ133" s="10">
        <f t="shared" si="99"/>
        <v>188.72530425000002</v>
      </c>
      <c r="AK133" s="10">
        <f t="shared" si="102"/>
        <v>22.953000000000003</v>
      </c>
      <c r="AL133" s="10">
        <f t="shared" ref="AL133:AL196" si="103">MAX(H133:AJ133)</f>
        <v>218.05349999999999</v>
      </c>
    </row>
    <row r="134" spans="1:38" x14ac:dyDescent="0.25">
      <c r="A134" s="25" t="s">
        <v>7428</v>
      </c>
      <c r="B134" s="25" t="s">
        <v>263</v>
      </c>
      <c r="C134" s="25" t="s">
        <v>83</v>
      </c>
      <c r="D134" s="25" t="s">
        <v>18492</v>
      </c>
      <c r="E134" s="25" t="s">
        <v>13806</v>
      </c>
      <c r="G134" s="14">
        <v>178.5</v>
      </c>
      <c r="H134" s="17">
        <f t="shared" si="79"/>
        <v>142.80000000000001</v>
      </c>
      <c r="I134" s="17">
        <f t="shared" si="82"/>
        <v>123.16499999999999</v>
      </c>
      <c r="J134" s="17">
        <f t="shared" si="83"/>
        <v>53.55</v>
      </c>
      <c r="K134" s="17">
        <f t="shared" si="84"/>
        <v>123.16499999999999</v>
      </c>
      <c r="L134" s="17">
        <f t="shared" si="85"/>
        <v>142.80000000000001</v>
      </c>
      <c r="M134" s="18">
        <f t="shared" si="86"/>
        <v>17.850000000000001</v>
      </c>
      <c r="N134" s="18" t="s">
        <v>18494</v>
      </c>
      <c r="O134" s="17">
        <f t="shared" si="87"/>
        <v>123.16499999999999</v>
      </c>
      <c r="P134" s="17">
        <f t="shared" si="88"/>
        <v>124.94999999999999</v>
      </c>
      <c r="Q134" s="17">
        <f t="shared" si="89"/>
        <v>142.80000000000001</v>
      </c>
      <c r="R134" s="18" t="s">
        <v>18494</v>
      </c>
      <c r="S134" s="18" t="s">
        <v>18494</v>
      </c>
      <c r="T134" s="17">
        <f t="shared" si="90"/>
        <v>123.16499999999999</v>
      </c>
      <c r="U134" s="17">
        <f t="shared" si="91"/>
        <v>160.65</v>
      </c>
      <c r="V134" s="17">
        <f t="shared" si="92"/>
        <v>123.16499999999999</v>
      </c>
      <c r="W134" s="17">
        <f t="shared" si="93"/>
        <v>111.70530000000001</v>
      </c>
      <c r="X134" s="17">
        <f t="shared" si="94"/>
        <v>116.36414999999998</v>
      </c>
      <c r="Y134" s="18" t="s">
        <v>18494</v>
      </c>
      <c r="Z134" s="17">
        <f t="shared" si="95"/>
        <v>123.16499999999999</v>
      </c>
      <c r="AA134" s="18">
        <f t="shared" si="100"/>
        <v>151.72499999999999</v>
      </c>
      <c r="AB134" s="18" t="s">
        <v>18494</v>
      </c>
      <c r="AC134" s="17">
        <f t="shared" si="96"/>
        <v>123.16499999999999</v>
      </c>
      <c r="AD134" s="17">
        <f t="shared" si="101"/>
        <v>169.57499999999999</v>
      </c>
      <c r="AE134" s="19">
        <f t="shared" si="81"/>
        <v>124.94999999999999</v>
      </c>
      <c r="AF134" s="18" t="s">
        <v>18494</v>
      </c>
      <c r="AG134" s="17">
        <f t="shared" si="97"/>
        <v>123.16499999999999</v>
      </c>
      <c r="AH134" s="17">
        <f t="shared" si="98"/>
        <v>123.16499999999999</v>
      </c>
      <c r="AI134" s="20" t="s">
        <v>18494</v>
      </c>
      <c r="AJ134" s="10">
        <f t="shared" si="99"/>
        <v>146.76716250000001</v>
      </c>
      <c r="AK134" s="10">
        <f t="shared" si="102"/>
        <v>17.850000000000001</v>
      </c>
      <c r="AL134" s="10">
        <f t="shared" si="103"/>
        <v>169.57499999999999</v>
      </c>
    </row>
    <row r="135" spans="1:38" x14ac:dyDescent="0.25">
      <c r="A135" s="25" t="s">
        <v>7429</v>
      </c>
      <c r="B135" s="25" t="s">
        <v>264</v>
      </c>
      <c r="C135" s="25" t="s">
        <v>83</v>
      </c>
      <c r="D135" s="25" t="s">
        <v>18492</v>
      </c>
      <c r="E135" s="25" t="s">
        <v>13737</v>
      </c>
      <c r="G135" s="14">
        <v>122</v>
      </c>
      <c r="H135" s="17">
        <f t="shared" si="79"/>
        <v>97.600000000000009</v>
      </c>
      <c r="I135" s="17">
        <f t="shared" si="82"/>
        <v>84.179999999999993</v>
      </c>
      <c r="J135" s="17">
        <f t="shared" si="83"/>
        <v>36.6</v>
      </c>
      <c r="K135" s="17">
        <f t="shared" si="84"/>
        <v>84.179999999999993</v>
      </c>
      <c r="L135" s="17">
        <f t="shared" si="85"/>
        <v>97.600000000000009</v>
      </c>
      <c r="M135" s="18">
        <f t="shared" si="86"/>
        <v>12.200000000000001</v>
      </c>
      <c r="N135" s="18" t="s">
        <v>18494</v>
      </c>
      <c r="O135" s="17">
        <f t="shared" si="87"/>
        <v>84.179999999999993</v>
      </c>
      <c r="P135" s="17">
        <f t="shared" si="88"/>
        <v>85.399999999999991</v>
      </c>
      <c r="Q135" s="17">
        <f t="shared" si="89"/>
        <v>97.600000000000009</v>
      </c>
      <c r="R135" s="18" t="s">
        <v>18494</v>
      </c>
      <c r="S135" s="18" t="s">
        <v>18494</v>
      </c>
      <c r="T135" s="17">
        <f t="shared" si="90"/>
        <v>84.179999999999993</v>
      </c>
      <c r="U135" s="17">
        <f t="shared" si="91"/>
        <v>109.8</v>
      </c>
      <c r="V135" s="17">
        <f t="shared" si="92"/>
        <v>84.179999999999993</v>
      </c>
      <c r="W135" s="17">
        <f t="shared" si="93"/>
        <v>76.3476</v>
      </c>
      <c r="X135" s="17">
        <f t="shared" si="94"/>
        <v>79.53179999999999</v>
      </c>
      <c r="Y135" s="18" t="s">
        <v>18494</v>
      </c>
      <c r="Z135" s="17">
        <f t="shared" si="95"/>
        <v>84.179999999999993</v>
      </c>
      <c r="AA135" s="18">
        <f t="shared" si="100"/>
        <v>103.7</v>
      </c>
      <c r="AB135" s="18" t="s">
        <v>18494</v>
      </c>
      <c r="AC135" s="17">
        <f t="shared" si="96"/>
        <v>84.179999999999993</v>
      </c>
      <c r="AD135" s="17">
        <f t="shared" si="101"/>
        <v>115.89999999999999</v>
      </c>
      <c r="AE135" s="19">
        <f t="shared" si="81"/>
        <v>85.399999999999991</v>
      </c>
      <c r="AF135" s="18" t="s">
        <v>18494</v>
      </c>
      <c r="AG135" s="17">
        <f t="shared" si="97"/>
        <v>84.179999999999993</v>
      </c>
      <c r="AH135" s="17">
        <f t="shared" si="98"/>
        <v>84.179999999999993</v>
      </c>
      <c r="AI135" s="20" t="s">
        <v>18494</v>
      </c>
      <c r="AJ135" s="10">
        <f t="shared" si="99"/>
        <v>100.31144999999999</v>
      </c>
      <c r="AK135" s="10">
        <f t="shared" si="102"/>
        <v>12.200000000000001</v>
      </c>
      <c r="AL135" s="10">
        <f t="shared" si="103"/>
        <v>115.89999999999999</v>
      </c>
    </row>
    <row r="136" spans="1:38" x14ac:dyDescent="0.25">
      <c r="A136" s="25" t="s">
        <v>7949</v>
      </c>
      <c r="B136" s="25" t="s">
        <v>869</v>
      </c>
      <c r="C136" s="25" t="s">
        <v>83</v>
      </c>
      <c r="D136" s="25" t="s">
        <v>18492</v>
      </c>
      <c r="E136" s="25" t="s">
        <v>14434</v>
      </c>
      <c r="G136" s="14">
        <v>84.05</v>
      </c>
      <c r="H136" s="17">
        <f t="shared" si="79"/>
        <v>67.239999999999995</v>
      </c>
      <c r="I136" s="17">
        <f t="shared" si="82"/>
        <v>57.994499999999995</v>
      </c>
      <c r="J136" s="17">
        <f t="shared" si="83"/>
        <v>25.215</v>
      </c>
      <c r="K136" s="17">
        <f t="shared" si="84"/>
        <v>57.994499999999995</v>
      </c>
      <c r="L136" s="17">
        <f t="shared" si="85"/>
        <v>67.239999999999995</v>
      </c>
      <c r="M136" s="18">
        <f t="shared" si="86"/>
        <v>8.4049999999999994</v>
      </c>
      <c r="N136" s="18" t="s">
        <v>18494</v>
      </c>
      <c r="O136" s="17">
        <f t="shared" si="87"/>
        <v>57.994499999999995</v>
      </c>
      <c r="P136" s="17">
        <f t="shared" si="88"/>
        <v>58.834999999999994</v>
      </c>
      <c r="Q136" s="17">
        <f t="shared" si="89"/>
        <v>67.239999999999995</v>
      </c>
      <c r="R136" s="18" t="s">
        <v>18494</v>
      </c>
      <c r="S136" s="18" t="s">
        <v>18494</v>
      </c>
      <c r="T136" s="17">
        <f t="shared" si="90"/>
        <v>57.994499999999995</v>
      </c>
      <c r="U136" s="17">
        <f t="shared" si="91"/>
        <v>75.644999999999996</v>
      </c>
      <c r="V136" s="17">
        <f t="shared" si="92"/>
        <v>57.994499999999995</v>
      </c>
      <c r="W136" s="17">
        <f t="shared" si="93"/>
        <v>52.598489999999998</v>
      </c>
      <c r="X136" s="17">
        <f t="shared" si="94"/>
        <v>54.792194999999992</v>
      </c>
      <c r="Y136" s="18" t="s">
        <v>18494</v>
      </c>
      <c r="Z136" s="17">
        <f t="shared" si="95"/>
        <v>57.994499999999995</v>
      </c>
      <c r="AA136" s="18">
        <f t="shared" si="100"/>
        <v>71.442499999999995</v>
      </c>
      <c r="AB136" s="18" t="s">
        <v>18494</v>
      </c>
      <c r="AC136" s="17">
        <f t="shared" si="96"/>
        <v>57.994499999999995</v>
      </c>
      <c r="AD136" s="17">
        <f t="shared" si="101"/>
        <v>79.847499999999997</v>
      </c>
      <c r="AE136" s="19">
        <f t="shared" si="81"/>
        <v>58.834999999999994</v>
      </c>
      <c r="AF136" s="18" t="s">
        <v>18494</v>
      </c>
      <c r="AG136" s="17">
        <f t="shared" si="97"/>
        <v>57.994499999999995</v>
      </c>
      <c r="AH136" s="17">
        <f t="shared" si="98"/>
        <v>57.994499999999995</v>
      </c>
      <c r="AI136" s="20" t="s">
        <v>18494</v>
      </c>
      <c r="AJ136" s="10">
        <f t="shared" si="99"/>
        <v>69.10801124999999</v>
      </c>
      <c r="AK136" s="10">
        <f t="shared" si="102"/>
        <v>8.4049999999999994</v>
      </c>
      <c r="AL136" s="10">
        <f t="shared" si="103"/>
        <v>79.847499999999997</v>
      </c>
    </row>
    <row r="137" spans="1:38" x14ac:dyDescent="0.25">
      <c r="A137" s="25" t="s">
        <v>7430</v>
      </c>
      <c r="B137" s="25" t="s">
        <v>265</v>
      </c>
      <c r="C137" s="25" t="s">
        <v>83</v>
      </c>
      <c r="D137" s="25" t="s">
        <v>18492</v>
      </c>
      <c r="E137" s="25" t="s">
        <v>13808</v>
      </c>
      <c r="G137" s="14">
        <v>158.65</v>
      </c>
      <c r="H137" s="17">
        <f t="shared" si="79"/>
        <v>126.92000000000002</v>
      </c>
      <c r="I137" s="17">
        <f t="shared" si="82"/>
        <v>109.46849999999999</v>
      </c>
      <c r="J137" s="17">
        <f t="shared" si="83"/>
        <v>47.594999999999999</v>
      </c>
      <c r="K137" s="17">
        <f t="shared" si="84"/>
        <v>109.46849999999999</v>
      </c>
      <c r="L137" s="17">
        <f t="shared" si="85"/>
        <v>126.92000000000002</v>
      </c>
      <c r="M137" s="18">
        <f t="shared" si="86"/>
        <v>15.865000000000002</v>
      </c>
      <c r="N137" s="18" t="s">
        <v>18494</v>
      </c>
      <c r="O137" s="17">
        <f t="shared" si="87"/>
        <v>109.46849999999999</v>
      </c>
      <c r="P137" s="17">
        <f t="shared" si="88"/>
        <v>111.05499999999999</v>
      </c>
      <c r="Q137" s="17">
        <f t="shared" si="89"/>
        <v>126.92000000000002</v>
      </c>
      <c r="R137" s="18" t="s">
        <v>18494</v>
      </c>
      <c r="S137" s="18" t="s">
        <v>18494</v>
      </c>
      <c r="T137" s="17">
        <f t="shared" si="90"/>
        <v>109.46849999999999</v>
      </c>
      <c r="U137" s="17">
        <f t="shared" si="91"/>
        <v>142.785</v>
      </c>
      <c r="V137" s="17">
        <f t="shared" si="92"/>
        <v>109.46849999999999</v>
      </c>
      <c r="W137" s="17">
        <f t="shared" si="93"/>
        <v>99.283170000000013</v>
      </c>
      <c r="X137" s="17">
        <f t="shared" si="94"/>
        <v>103.42393499999999</v>
      </c>
      <c r="Y137" s="18" t="s">
        <v>18494</v>
      </c>
      <c r="Z137" s="17">
        <f t="shared" si="95"/>
        <v>109.46849999999999</v>
      </c>
      <c r="AA137" s="18">
        <f t="shared" si="100"/>
        <v>134.85249999999999</v>
      </c>
      <c r="AB137" s="18" t="s">
        <v>18494</v>
      </c>
      <c r="AC137" s="17">
        <f t="shared" si="96"/>
        <v>109.46849999999999</v>
      </c>
      <c r="AD137" s="17">
        <f t="shared" si="101"/>
        <v>150.7175</v>
      </c>
      <c r="AE137" s="19">
        <f t="shared" si="81"/>
        <v>111.05499999999999</v>
      </c>
      <c r="AF137" s="18" t="s">
        <v>18494</v>
      </c>
      <c r="AG137" s="17">
        <f t="shared" si="97"/>
        <v>109.46849999999999</v>
      </c>
      <c r="AH137" s="17">
        <f t="shared" si="98"/>
        <v>109.46849999999999</v>
      </c>
      <c r="AI137" s="20" t="s">
        <v>18494</v>
      </c>
      <c r="AJ137" s="10">
        <f t="shared" si="99"/>
        <v>130.44599625000001</v>
      </c>
      <c r="AK137" s="10">
        <f t="shared" si="102"/>
        <v>15.865000000000002</v>
      </c>
      <c r="AL137" s="10">
        <f t="shared" si="103"/>
        <v>150.7175</v>
      </c>
    </row>
    <row r="138" spans="1:38" x14ac:dyDescent="0.25">
      <c r="A138" s="25" t="s">
        <v>7742</v>
      </c>
      <c r="B138" s="25" t="s">
        <v>647</v>
      </c>
      <c r="C138" s="25" t="s">
        <v>83</v>
      </c>
      <c r="D138" s="25" t="s">
        <v>18492</v>
      </c>
      <c r="E138" s="25" t="s">
        <v>13755</v>
      </c>
      <c r="G138" s="14">
        <v>124.25</v>
      </c>
      <c r="H138" s="17">
        <f t="shared" si="79"/>
        <v>99.4</v>
      </c>
      <c r="I138" s="17">
        <f t="shared" si="82"/>
        <v>85.732499999999987</v>
      </c>
      <c r="J138" s="17">
        <f t="shared" si="83"/>
        <v>37.274999999999999</v>
      </c>
      <c r="K138" s="17">
        <f t="shared" si="84"/>
        <v>85.732499999999987</v>
      </c>
      <c r="L138" s="17">
        <f t="shared" si="85"/>
        <v>99.4</v>
      </c>
      <c r="M138" s="18">
        <f t="shared" si="86"/>
        <v>12.425000000000001</v>
      </c>
      <c r="N138" s="18" t="s">
        <v>18494</v>
      </c>
      <c r="O138" s="17">
        <f t="shared" si="87"/>
        <v>85.732499999999987</v>
      </c>
      <c r="P138" s="17">
        <f t="shared" si="88"/>
        <v>86.974999999999994</v>
      </c>
      <c r="Q138" s="17">
        <f t="shared" si="89"/>
        <v>99.4</v>
      </c>
      <c r="R138" s="18" t="s">
        <v>18494</v>
      </c>
      <c r="S138" s="18" t="s">
        <v>18494</v>
      </c>
      <c r="T138" s="17">
        <f t="shared" si="90"/>
        <v>85.732499999999987</v>
      </c>
      <c r="U138" s="17">
        <f t="shared" si="91"/>
        <v>111.825</v>
      </c>
      <c r="V138" s="17">
        <f t="shared" si="92"/>
        <v>85.732499999999987</v>
      </c>
      <c r="W138" s="17">
        <f t="shared" si="93"/>
        <v>77.755650000000003</v>
      </c>
      <c r="X138" s="17">
        <f t="shared" si="94"/>
        <v>80.998574999999988</v>
      </c>
      <c r="Y138" s="18" t="s">
        <v>18494</v>
      </c>
      <c r="Z138" s="17">
        <f t="shared" si="95"/>
        <v>85.732499999999987</v>
      </c>
      <c r="AA138" s="18">
        <f t="shared" si="100"/>
        <v>105.6125</v>
      </c>
      <c r="AB138" s="18" t="s">
        <v>18494</v>
      </c>
      <c r="AC138" s="17">
        <f t="shared" si="96"/>
        <v>85.732499999999987</v>
      </c>
      <c r="AD138" s="17">
        <f t="shared" si="101"/>
        <v>118.03749999999999</v>
      </c>
      <c r="AE138" s="19">
        <f t="shared" si="81"/>
        <v>86.974999999999994</v>
      </c>
      <c r="AF138" s="18" t="s">
        <v>18494</v>
      </c>
      <c r="AG138" s="17">
        <f t="shared" si="97"/>
        <v>85.732499999999987</v>
      </c>
      <c r="AH138" s="17">
        <f t="shared" si="98"/>
        <v>85.732499999999987</v>
      </c>
      <c r="AI138" s="20" t="s">
        <v>18494</v>
      </c>
      <c r="AJ138" s="10">
        <f t="shared" si="99"/>
        <v>102.16145625</v>
      </c>
      <c r="AK138" s="10">
        <f t="shared" si="102"/>
        <v>12.425000000000001</v>
      </c>
      <c r="AL138" s="10">
        <f t="shared" si="103"/>
        <v>118.03749999999999</v>
      </c>
    </row>
    <row r="139" spans="1:38" x14ac:dyDescent="0.25">
      <c r="A139" s="25" t="s">
        <v>8494</v>
      </c>
      <c r="B139" s="25" t="s">
        <v>1472</v>
      </c>
      <c r="C139" s="25" t="s">
        <v>83</v>
      </c>
      <c r="D139" s="25" t="s">
        <v>18492</v>
      </c>
      <c r="F139" s="25" t="s">
        <v>1003</v>
      </c>
      <c r="G139" s="14">
        <v>8.4499999999999993</v>
      </c>
      <c r="H139" s="17">
        <f t="shared" si="79"/>
        <v>6.76</v>
      </c>
      <c r="I139" s="17">
        <f t="shared" si="82"/>
        <v>5.8304999999999989</v>
      </c>
      <c r="J139" s="17">
        <f t="shared" si="83"/>
        <v>2.5349999999999997</v>
      </c>
      <c r="K139" s="17">
        <f t="shared" si="84"/>
        <v>5.8304999999999989</v>
      </c>
      <c r="L139" s="17">
        <f t="shared" si="85"/>
        <v>6.76</v>
      </c>
      <c r="M139" s="18">
        <f t="shared" si="86"/>
        <v>0.84499999999999997</v>
      </c>
      <c r="N139" s="18" t="s">
        <v>18494</v>
      </c>
      <c r="O139" s="17">
        <f t="shared" si="87"/>
        <v>5.8304999999999989</v>
      </c>
      <c r="P139" s="17">
        <f t="shared" si="88"/>
        <v>5.9149999999999991</v>
      </c>
      <c r="Q139" s="17">
        <f t="shared" si="89"/>
        <v>6.76</v>
      </c>
      <c r="R139" s="18" t="s">
        <v>18494</v>
      </c>
      <c r="S139" s="18" t="s">
        <v>18494</v>
      </c>
      <c r="T139" s="17">
        <f t="shared" si="90"/>
        <v>5.8304999999999989</v>
      </c>
      <c r="U139" s="17">
        <f t="shared" si="91"/>
        <v>7.6049999999999995</v>
      </c>
      <c r="V139" s="17">
        <f t="shared" si="92"/>
        <v>5.8304999999999989</v>
      </c>
      <c r="W139" s="17">
        <f t="shared" si="93"/>
        <v>5.2880099999999999</v>
      </c>
      <c r="X139" s="17">
        <f t="shared" si="94"/>
        <v>5.5085549999999985</v>
      </c>
      <c r="Y139" s="18" t="s">
        <v>18494</v>
      </c>
      <c r="Z139" s="17">
        <f t="shared" si="95"/>
        <v>5.8304999999999989</v>
      </c>
      <c r="AA139" s="18">
        <f t="shared" si="100"/>
        <v>7.1824999999999992</v>
      </c>
      <c r="AB139" s="18" t="s">
        <v>18494</v>
      </c>
      <c r="AC139" s="17">
        <f t="shared" si="96"/>
        <v>5.8304999999999989</v>
      </c>
      <c r="AD139" s="17">
        <f t="shared" si="101"/>
        <v>8.0274999999999981</v>
      </c>
      <c r="AE139" s="19">
        <f t="shared" si="81"/>
        <v>5.9149999999999991</v>
      </c>
      <c r="AF139" s="18" t="s">
        <v>18494</v>
      </c>
      <c r="AG139" s="17">
        <f t="shared" si="97"/>
        <v>5.8304999999999989</v>
      </c>
      <c r="AH139" s="17">
        <f t="shared" si="98"/>
        <v>5.8304999999999989</v>
      </c>
      <c r="AI139" s="20" t="s">
        <v>18494</v>
      </c>
      <c r="AJ139" s="10">
        <f t="shared" si="99"/>
        <v>6.9478012499999995</v>
      </c>
      <c r="AK139" s="10">
        <f t="shared" si="102"/>
        <v>0.84499999999999997</v>
      </c>
      <c r="AL139" s="10">
        <f t="shared" si="103"/>
        <v>8.0274999999999981</v>
      </c>
    </row>
    <row r="140" spans="1:38" x14ac:dyDescent="0.25">
      <c r="A140" s="25" t="s">
        <v>7858</v>
      </c>
      <c r="B140" s="25" t="s">
        <v>766</v>
      </c>
      <c r="C140" s="25" t="s">
        <v>12</v>
      </c>
      <c r="D140" s="25" t="s">
        <v>18491</v>
      </c>
      <c r="F140" s="25" t="s">
        <v>767</v>
      </c>
      <c r="G140" s="14">
        <v>1.1499999999999999</v>
      </c>
      <c r="H140" s="17">
        <f t="shared" si="79"/>
        <v>0.91999999999999993</v>
      </c>
      <c r="I140" s="17">
        <f t="shared" si="82"/>
        <v>0.79349999999999987</v>
      </c>
      <c r="J140" s="17">
        <f t="shared" si="83"/>
        <v>0.34499999999999997</v>
      </c>
      <c r="K140" s="17">
        <f t="shared" si="84"/>
        <v>0.79349999999999987</v>
      </c>
      <c r="L140" s="17">
        <f t="shared" si="85"/>
        <v>0.91999999999999993</v>
      </c>
      <c r="M140" s="18">
        <f t="shared" si="86"/>
        <v>0.11499999999999999</v>
      </c>
      <c r="N140" s="18" t="s">
        <v>18494</v>
      </c>
      <c r="O140" s="17">
        <f t="shared" si="87"/>
        <v>0.79349999999999987</v>
      </c>
      <c r="P140" s="17">
        <f t="shared" si="88"/>
        <v>0.80499999999999994</v>
      </c>
      <c r="Q140" s="17">
        <f t="shared" si="89"/>
        <v>0.91999999999999993</v>
      </c>
      <c r="R140" s="18" t="s">
        <v>18494</v>
      </c>
      <c r="S140" s="18" t="s">
        <v>18494</v>
      </c>
      <c r="T140" s="17">
        <f t="shared" si="90"/>
        <v>0.79349999999999987</v>
      </c>
      <c r="U140" s="17">
        <f t="shared" si="91"/>
        <v>1.0349999999999999</v>
      </c>
      <c r="V140" s="17">
        <f t="shared" si="92"/>
        <v>0.79349999999999987</v>
      </c>
      <c r="W140" s="17">
        <f t="shared" si="93"/>
        <v>0.71966999999999992</v>
      </c>
      <c r="X140" s="17">
        <f t="shared" si="94"/>
        <v>0.74968499999999982</v>
      </c>
      <c r="Y140" s="18" t="s">
        <v>18494</v>
      </c>
      <c r="Z140" s="17">
        <f t="shared" si="95"/>
        <v>0.79349999999999987</v>
      </c>
      <c r="AA140" s="18">
        <f t="shared" si="100"/>
        <v>0.97749999999999992</v>
      </c>
      <c r="AB140" s="18" t="s">
        <v>18494</v>
      </c>
      <c r="AC140" s="17">
        <f t="shared" si="96"/>
        <v>0.79349999999999987</v>
      </c>
      <c r="AD140" s="17">
        <f t="shared" si="101"/>
        <v>1.0924999999999998</v>
      </c>
      <c r="AE140" s="19">
        <f t="shared" si="81"/>
        <v>0.80499999999999994</v>
      </c>
      <c r="AF140" s="18" t="s">
        <v>18494</v>
      </c>
      <c r="AG140" s="17">
        <f t="shared" si="97"/>
        <v>0.79349999999999987</v>
      </c>
      <c r="AH140" s="17">
        <f t="shared" si="98"/>
        <v>0.79349999999999987</v>
      </c>
      <c r="AI140" s="20" t="s">
        <v>18494</v>
      </c>
      <c r="AJ140" s="10">
        <f t="shared" si="99"/>
        <v>0.94555874999999989</v>
      </c>
      <c r="AK140" s="10">
        <f t="shared" si="102"/>
        <v>0.11499999999999999</v>
      </c>
      <c r="AL140" s="10">
        <f t="shared" si="103"/>
        <v>1.0924999999999998</v>
      </c>
    </row>
    <row r="141" spans="1:38" x14ac:dyDescent="0.25">
      <c r="A141" s="25" t="s">
        <v>8502</v>
      </c>
      <c r="B141" s="25" t="s">
        <v>1481</v>
      </c>
      <c r="C141" s="25" t="s">
        <v>12</v>
      </c>
      <c r="D141" s="25" t="s">
        <v>18491</v>
      </c>
      <c r="F141" s="25" t="s">
        <v>1003</v>
      </c>
      <c r="G141" s="14">
        <v>1.25</v>
      </c>
      <c r="H141" s="17">
        <f t="shared" si="79"/>
        <v>1</v>
      </c>
      <c r="I141" s="17">
        <f t="shared" si="82"/>
        <v>0.86249999999999993</v>
      </c>
      <c r="J141" s="17">
        <f t="shared" si="83"/>
        <v>0.375</v>
      </c>
      <c r="K141" s="17">
        <f t="shared" si="84"/>
        <v>0.86249999999999993</v>
      </c>
      <c r="L141" s="17">
        <f t="shared" si="85"/>
        <v>1</v>
      </c>
      <c r="M141" s="18">
        <f t="shared" si="86"/>
        <v>0.125</v>
      </c>
      <c r="N141" s="18" t="s">
        <v>18494</v>
      </c>
      <c r="O141" s="17">
        <f t="shared" si="87"/>
        <v>0.86249999999999993</v>
      </c>
      <c r="P141" s="17">
        <f t="shared" si="88"/>
        <v>0.875</v>
      </c>
      <c r="Q141" s="17">
        <f t="shared" si="89"/>
        <v>1</v>
      </c>
      <c r="R141" s="18" t="s">
        <v>18494</v>
      </c>
      <c r="S141" s="18" t="s">
        <v>18494</v>
      </c>
      <c r="T141" s="17">
        <f t="shared" si="90"/>
        <v>0.86249999999999993</v>
      </c>
      <c r="U141" s="17">
        <f t="shared" si="91"/>
        <v>1.125</v>
      </c>
      <c r="V141" s="17">
        <f t="shared" si="92"/>
        <v>0.86249999999999993</v>
      </c>
      <c r="W141" s="17">
        <f t="shared" si="93"/>
        <v>0.78225</v>
      </c>
      <c r="X141" s="17">
        <f t="shared" si="94"/>
        <v>0.8148749999999999</v>
      </c>
      <c r="Y141" s="18" t="s">
        <v>18494</v>
      </c>
      <c r="Z141" s="17">
        <f t="shared" si="95"/>
        <v>0.86249999999999993</v>
      </c>
      <c r="AA141" s="18">
        <f t="shared" si="100"/>
        <v>1.0625</v>
      </c>
      <c r="AB141" s="18" t="s">
        <v>18494</v>
      </c>
      <c r="AC141" s="17">
        <f t="shared" si="96"/>
        <v>0.86249999999999993</v>
      </c>
      <c r="AD141" s="17">
        <f t="shared" si="101"/>
        <v>1.1875</v>
      </c>
      <c r="AE141" s="19">
        <f t="shared" si="81"/>
        <v>0.875</v>
      </c>
      <c r="AF141" s="18" t="s">
        <v>18494</v>
      </c>
      <c r="AG141" s="17">
        <f t="shared" si="97"/>
        <v>0.86249999999999993</v>
      </c>
      <c r="AH141" s="17">
        <f t="shared" si="98"/>
        <v>0.86249999999999993</v>
      </c>
      <c r="AI141" s="20" t="s">
        <v>18494</v>
      </c>
      <c r="AJ141" s="10">
        <f t="shared" si="99"/>
        <v>1.0277812500000001</v>
      </c>
      <c r="AK141" s="10">
        <f t="shared" si="102"/>
        <v>0.125</v>
      </c>
      <c r="AL141" s="10">
        <f t="shared" si="103"/>
        <v>1.1875</v>
      </c>
    </row>
    <row r="142" spans="1:38" x14ac:dyDescent="0.25">
      <c r="A142" s="25" t="s">
        <v>8059</v>
      </c>
      <c r="B142" s="25" t="s">
        <v>1002</v>
      </c>
      <c r="C142" s="25" t="s">
        <v>12</v>
      </c>
      <c r="D142" s="25" t="s">
        <v>18491</v>
      </c>
      <c r="F142" s="25" t="s">
        <v>1003</v>
      </c>
      <c r="G142" s="14">
        <v>1.45</v>
      </c>
      <c r="H142" s="17">
        <f t="shared" si="79"/>
        <v>1.1599999999999999</v>
      </c>
      <c r="I142" s="17">
        <f t="shared" si="82"/>
        <v>1.0004999999999999</v>
      </c>
      <c r="J142" s="17">
        <f t="shared" si="83"/>
        <v>0.435</v>
      </c>
      <c r="K142" s="17">
        <f t="shared" si="84"/>
        <v>1.0004999999999999</v>
      </c>
      <c r="L142" s="17">
        <f t="shared" si="85"/>
        <v>1.1599999999999999</v>
      </c>
      <c r="M142" s="18">
        <f t="shared" si="86"/>
        <v>0.14499999999999999</v>
      </c>
      <c r="N142" s="18" t="s">
        <v>18494</v>
      </c>
      <c r="O142" s="17">
        <f t="shared" si="87"/>
        <v>1.0004999999999999</v>
      </c>
      <c r="P142" s="17">
        <f t="shared" si="88"/>
        <v>1.0149999999999999</v>
      </c>
      <c r="Q142" s="17">
        <f t="shared" si="89"/>
        <v>1.1599999999999999</v>
      </c>
      <c r="R142" s="18" t="s">
        <v>18494</v>
      </c>
      <c r="S142" s="18" t="s">
        <v>18494</v>
      </c>
      <c r="T142" s="17">
        <f t="shared" si="90"/>
        <v>1.0004999999999999</v>
      </c>
      <c r="U142" s="17">
        <f t="shared" si="91"/>
        <v>1.3049999999999999</v>
      </c>
      <c r="V142" s="17">
        <f t="shared" si="92"/>
        <v>1.0004999999999999</v>
      </c>
      <c r="W142" s="17">
        <f t="shared" si="93"/>
        <v>0.90741000000000005</v>
      </c>
      <c r="X142" s="17">
        <f t="shared" si="94"/>
        <v>0.94525499999999985</v>
      </c>
      <c r="Y142" s="18" t="s">
        <v>18494</v>
      </c>
      <c r="Z142" s="17">
        <f t="shared" si="95"/>
        <v>1.0004999999999999</v>
      </c>
      <c r="AA142" s="18">
        <f t="shared" si="100"/>
        <v>1.2324999999999999</v>
      </c>
      <c r="AB142" s="18" t="s">
        <v>18494</v>
      </c>
      <c r="AC142" s="17">
        <f t="shared" si="96"/>
        <v>1.0004999999999999</v>
      </c>
      <c r="AD142" s="17">
        <f t="shared" si="101"/>
        <v>1.3774999999999999</v>
      </c>
      <c r="AE142" s="19">
        <f t="shared" si="81"/>
        <v>1.0149999999999999</v>
      </c>
      <c r="AF142" s="18" t="s">
        <v>18494</v>
      </c>
      <c r="AG142" s="17">
        <f t="shared" si="97"/>
        <v>1.0004999999999999</v>
      </c>
      <c r="AH142" s="17">
        <f t="shared" si="98"/>
        <v>1.0004999999999999</v>
      </c>
      <c r="AI142" s="20" t="s">
        <v>18494</v>
      </c>
      <c r="AJ142" s="10">
        <f t="shared" si="99"/>
        <v>1.1922262499999998</v>
      </c>
      <c r="AK142" s="10">
        <f t="shared" si="102"/>
        <v>0.14499999999999999</v>
      </c>
      <c r="AL142" s="10">
        <f t="shared" si="103"/>
        <v>1.3774999999999999</v>
      </c>
    </row>
    <row r="143" spans="1:38" x14ac:dyDescent="0.25">
      <c r="A143" s="25" t="s">
        <v>8503</v>
      </c>
      <c r="B143" s="25" t="s">
        <v>1482</v>
      </c>
      <c r="C143" s="25" t="s">
        <v>12</v>
      </c>
      <c r="D143" s="25" t="s">
        <v>18491</v>
      </c>
      <c r="F143" s="25" t="s">
        <v>1483</v>
      </c>
      <c r="G143" s="14">
        <v>2.15</v>
      </c>
      <c r="H143" s="17">
        <f t="shared" si="79"/>
        <v>1.72</v>
      </c>
      <c r="I143" s="17">
        <f t="shared" si="82"/>
        <v>1.4834999999999998</v>
      </c>
      <c r="J143" s="17">
        <f t="shared" si="83"/>
        <v>0.64499999999999991</v>
      </c>
      <c r="K143" s="17">
        <f t="shared" si="84"/>
        <v>1.4834999999999998</v>
      </c>
      <c r="L143" s="17">
        <f t="shared" si="85"/>
        <v>1.72</v>
      </c>
      <c r="M143" s="18">
        <f t="shared" si="86"/>
        <v>0.215</v>
      </c>
      <c r="N143" s="18" t="s">
        <v>18494</v>
      </c>
      <c r="O143" s="17">
        <f t="shared" si="87"/>
        <v>1.4834999999999998</v>
      </c>
      <c r="P143" s="17">
        <f t="shared" si="88"/>
        <v>1.5049999999999999</v>
      </c>
      <c r="Q143" s="17">
        <f t="shared" si="89"/>
        <v>1.72</v>
      </c>
      <c r="R143" s="18" t="s">
        <v>18494</v>
      </c>
      <c r="S143" s="18" t="s">
        <v>18494</v>
      </c>
      <c r="T143" s="17">
        <f t="shared" si="90"/>
        <v>1.4834999999999998</v>
      </c>
      <c r="U143" s="17">
        <f t="shared" si="91"/>
        <v>1.9350000000000001</v>
      </c>
      <c r="V143" s="17">
        <f t="shared" si="92"/>
        <v>1.4834999999999998</v>
      </c>
      <c r="W143" s="17">
        <f t="shared" si="93"/>
        <v>1.3454699999999999</v>
      </c>
      <c r="X143" s="17">
        <f t="shared" si="94"/>
        <v>1.4015849999999999</v>
      </c>
      <c r="Y143" s="18" t="s">
        <v>18494</v>
      </c>
      <c r="Z143" s="17">
        <f t="shared" si="95"/>
        <v>1.4834999999999998</v>
      </c>
      <c r="AA143" s="18">
        <f t="shared" si="100"/>
        <v>1.8274999999999999</v>
      </c>
      <c r="AB143" s="18" t="s">
        <v>18494</v>
      </c>
      <c r="AC143" s="17">
        <f t="shared" si="96"/>
        <v>1.4834999999999998</v>
      </c>
      <c r="AD143" s="17">
        <f t="shared" si="101"/>
        <v>2.0425</v>
      </c>
      <c r="AE143" s="19">
        <f t="shared" si="81"/>
        <v>1.5049999999999999</v>
      </c>
      <c r="AF143" s="18" t="s">
        <v>18494</v>
      </c>
      <c r="AG143" s="17">
        <f t="shared" si="97"/>
        <v>1.4834999999999998</v>
      </c>
      <c r="AH143" s="17">
        <f t="shared" si="98"/>
        <v>1.4834999999999998</v>
      </c>
      <c r="AI143" s="20" t="s">
        <v>18494</v>
      </c>
      <c r="AJ143" s="10">
        <f t="shared" si="99"/>
        <v>1.7677837499999998</v>
      </c>
      <c r="AK143" s="10">
        <f t="shared" si="102"/>
        <v>0.215</v>
      </c>
      <c r="AL143" s="10">
        <f t="shared" si="103"/>
        <v>2.0425</v>
      </c>
    </row>
    <row r="144" spans="1:38" x14ac:dyDescent="0.25">
      <c r="A144" s="25" t="s">
        <v>7866</v>
      </c>
      <c r="B144" s="25" t="s">
        <v>776</v>
      </c>
      <c r="C144" s="25" t="s">
        <v>12</v>
      </c>
      <c r="D144" s="25" t="s">
        <v>18491</v>
      </c>
      <c r="E144" s="25" t="s">
        <v>777</v>
      </c>
      <c r="F144" s="25" t="s">
        <v>777</v>
      </c>
      <c r="G144" s="14">
        <v>9.1</v>
      </c>
      <c r="H144" s="17">
        <f t="shared" si="79"/>
        <v>7.28</v>
      </c>
      <c r="I144" s="17">
        <f t="shared" si="82"/>
        <v>6.278999999999999</v>
      </c>
      <c r="J144" s="17">
        <f t="shared" si="83"/>
        <v>2.73</v>
      </c>
      <c r="K144" s="17">
        <f t="shared" si="84"/>
        <v>6.278999999999999</v>
      </c>
      <c r="L144" s="17">
        <f t="shared" si="85"/>
        <v>7.28</v>
      </c>
      <c r="M144" s="18">
        <f t="shared" si="86"/>
        <v>0.91</v>
      </c>
      <c r="N144" s="18" t="s">
        <v>18494</v>
      </c>
      <c r="O144" s="17">
        <f t="shared" si="87"/>
        <v>6.278999999999999</v>
      </c>
      <c r="P144" s="17">
        <f t="shared" si="88"/>
        <v>6.3699999999999992</v>
      </c>
      <c r="Q144" s="17">
        <f t="shared" si="89"/>
        <v>7.28</v>
      </c>
      <c r="R144" s="18" t="s">
        <v>18494</v>
      </c>
      <c r="S144" s="18" t="s">
        <v>18494</v>
      </c>
      <c r="T144" s="17">
        <f t="shared" si="90"/>
        <v>6.278999999999999</v>
      </c>
      <c r="U144" s="17">
        <f t="shared" si="91"/>
        <v>8.19</v>
      </c>
      <c r="V144" s="17">
        <f t="shared" si="92"/>
        <v>6.278999999999999</v>
      </c>
      <c r="W144" s="17">
        <f t="shared" si="93"/>
        <v>5.6947799999999997</v>
      </c>
      <c r="X144" s="17">
        <f t="shared" si="94"/>
        <v>5.9322899999999992</v>
      </c>
      <c r="Y144" s="18" t="s">
        <v>18494</v>
      </c>
      <c r="Z144" s="17">
        <f t="shared" si="95"/>
        <v>6.278999999999999</v>
      </c>
      <c r="AA144" s="18">
        <f t="shared" si="100"/>
        <v>7.7349999999999994</v>
      </c>
      <c r="AB144" s="18" t="s">
        <v>18494</v>
      </c>
      <c r="AC144" s="17">
        <f t="shared" si="96"/>
        <v>6.278999999999999</v>
      </c>
      <c r="AD144" s="17">
        <f t="shared" si="101"/>
        <v>8.6449999999999996</v>
      </c>
      <c r="AE144" s="19">
        <f t="shared" si="81"/>
        <v>6.3699999999999992</v>
      </c>
      <c r="AF144" s="18" t="s">
        <v>18494</v>
      </c>
      <c r="AG144" s="17">
        <f t="shared" si="97"/>
        <v>6.278999999999999</v>
      </c>
      <c r="AH144" s="17">
        <f t="shared" si="98"/>
        <v>6.278999999999999</v>
      </c>
      <c r="AI144" s="20" t="s">
        <v>18494</v>
      </c>
      <c r="AJ144" s="10">
        <f t="shared" si="99"/>
        <v>7.4822474999999988</v>
      </c>
      <c r="AK144" s="10">
        <f t="shared" si="102"/>
        <v>0.91</v>
      </c>
      <c r="AL144" s="10">
        <f t="shared" si="103"/>
        <v>8.6449999999999996</v>
      </c>
    </row>
    <row r="145" spans="1:38" x14ac:dyDescent="0.25">
      <c r="A145" s="25" t="s">
        <v>7867</v>
      </c>
      <c r="B145" s="25" t="s">
        <v>778</v>
      </c>
      <c r="C145" s="25" t="s">
        <v>12</v>
      </c>
      <c r="D145" s="25" t="s">
        <v>18491</v>
      </c>
      <c r="E145" s="25" t="s">
        <v>777</v>
      </c>
      <c r="F145" s="25" t="s">
        <v>777</v>
      </c>
      <c r="G145" s="14">
        <v>9.1</v>
      </c>
      <c r="H145" s="17">
        <f t="shared" si="79"/>
        <v>7.28</v>
      </c>
      <c r="I145" s="17">
        <f t="shared" si="82"/>
        <v>6.278999999999999</v>
      </c>
      <c r="J145" s="17">
        <f t="shared" si="83"/>
        <v>2.73</v>
      </c>
      <c r="K145" s="17">
        <f t="shared" si="84"/>
        <v>6.278999999999999</v>
      </c>
      <c r="L145" s="17">
        <f t="shared" si="85"/>
        <v>7.28</v>
      </c>
      <c r="M145" s="18">
        <f t="shared" si="86"/>
        <v>0.91</v>
      </c>
      <c r="N145" s="18" t="s">
        <v>18494</v>
      </c>
      <c r="O145" s="17">
        <f t="shared" si="87"/>
        <v>6.278999999999999</v>
      </c>
      <c r="P145" s="17">
        <f t="shared" si="88"/>
        <v>6.3699999999999992</v>
      </c>
      <c r="Q145" s="17">
        <f t="shared" si="89"/>
        <v>7.28</v>
      </c>
      <c r="R145" s="18" t="s">
        <v>18494</v>
      </c>
      <c r="S145" s="18" t="s">
        <v>18494</v>
      </c>
      <c r="T145" s="17">
        <f t="shared" si="90"/>
        <v>6.278999999999999</v>
      </c>
      <c r="U145" s="17">
        <f t="shared" si="91"/>
        <v>8.19</v>
      </c>
      <c r="V145" s="17">
        <f t="shared" si="92"/>
        <v>6.278999999999999</v>
      </c>
      <c r="W145" s="17">
        <f t="shared" si="93"/>
        <v>5.6947799999999997</v>
      </c>
      <c r="X145" s="17">
        <f t="shared" si="94"/>
        <v>5.9322899999999992</v>
      </c>
      <c r="Y145" s="18" t="s">
        <v>18494</v>
      </c>
      <c r="Z145" s="17">
        <f t="shared" si="95"/>
        <v>6.278999999999999</v>
      </c>
      <c r="AA145" s="18">
        <f t="shared" si="100"/>
        <v>7.7349999999999994</v>
      </c>
      <c r="AB145" s="18" t="s">
        <v>18494</v>
      </c>
      <c r="AC145" s="17">
        <f t="shared" si="96"/>
        <v>6.278999999999999</v>
      </c>
      <c r="AD145" s="17">
        <f t="shared" si="101"/>
        <v>8.6449999999999996</v>
      </c>
      <c r="AE145" s="19">
        <f t="shared" si="81"/>
        <v>6.3699999999999992</v>
      </c>
      <c r="AF145" s="18" t="s">
        <v>18494</v>
      </c>
      <c r="AG145" s="17">
        <f t="shared" si="97"/>
        <v>6.278999999999999</v>
      </c>
      <c r="AH145" s="17">
        <f t="shared" si="98"/>
        <v>6.278999999999999</v>
      </c>
      <c r="AI145" s="20" t="s">
        <v>18494</v>
      </c>
      <c r="AJ145" s="10">
        <f t="shared" si="99"/>
        <v>7.4822474999999988</v>
      </c>
      <c r="AK145" s="10">
        <f t="shared" si="102"/>
        <v>0.91</v>
      </c>
      <c r="AL145" s="10">
        <f t="shared" si="103"/>
        <v>8.6449999999999996</v>
      </c>
    </row>
    <row r="146" spans="1:38" x14ac:dyDescent="0.25">
      <c r="A146" s="25" t="s">
        <v>8064</v>
      </c>
      <c r="B146" s="25" t="s">
        <v>1008</v>
      </c>
      <c r="C146" s="25" t="s">
        <v>12</v>
      </c>
      <c r="D146" s="25" t="s">
        <v>18491</v>
      </c>
      <c r="F146" s="25" t="s">
        <v>290</v>
      </c>
      <c r="G146" s="14">
        <v>37.200000000000003</v>
      </c>
      <c r="H146" s="17">
        <f t="shared" si="79"/>
        <v>29.760000000000005</v>
      </c>
      <c r="I146" s="17">
        <f t="shared" si="82"/>
        <v>25.667999999999999</v>
      </c>
      <c r="J146" s="17">
        <f t="shared" si="83"/>
        <v>11.16</v>
      </c>
      <c r="K146" s="17">
        <f t="shared" si="84"/>
        <v>25.667999999999999</v>
      </c>
      <c r="L146" s="17">
        <f t="shared" si="85"/>
        <v>29.760000000000005</v>
      </c>
      <c r="M146" s="18">
        <f t="shared" si="86"/>
        <v>3.7200000000000006</v>
      </c>
      <c r="N146" s="18" t="s">
        <v>18494</v>
      </c>
      <c r="O146" s="17">
        <f t="shared" si="87"/>
        <v>25.667999999999999</v>
      </c>
      <c r="P146" s="17">
        <f t="shared" si="88"/>
        <v>26.04</v>
      </c>
      <c r="Q146" s="17">
        <f t="shared" si="89"/>
        <v>29.760000000000005</v>
      </c>
      <c r="R146" s="18" t="s">
        <v>18494</v>
      </c>
      <c r="S146" s="18" t="s">
        <v>18494</v>
      </c>
      <c r="T146" s="17">
        <f t="shared" si="90"/>
        <v>25.667999999999999</v>
      </c>
      <c r="U146" s="17">
        <f t="shared" si="91"/>
        <v>33.480000000000004</v>
      </c>
      <c r="V146" s="17">
        <f t="shared" si="92"/>
        <v>25.667999999999999</v>
      </c>
      <c r="W146" s="17">
        <f t="shared" si="93"/>
        <v>23.279760000000003</v>
      </c>
      <c r="X146" s="17">
        <f t="shared" si="94"/>
        <v>24.250679999999999</v>
      </c>
      <c r="Y146" s="18" t="s">
        <v>18494</v>
      </c>
      <c r="Z146" s="17">
        <f t="shared" si="95"/>
        <v>25.667999999999999</v>
      </c>
      <c r="AA146" s="18">
        <f t="shared" si="100"/>
        <v>31.62</v>
      </c>
      <c r="AB146" s="18" t="s">
        <v>18494</v>
      </c>
      <c r="AC146" s="17">
        <f t="shared" si="96"/>
        <v>25.667999999999999</v>
      </c>
      <c r="AD146" s="17">
        <f t="shared" si="101"/>
        <v>35.340000000000003</v>
      </c>
      <c r="AE146" s="19">
        <f t="shared" si="81"/>
        <v>26.04</v>
      </c>
      <c r="AF146" s="18" t="s">
        <v>18494</v>
      </c>
      <c r="AG146" s="17">
        <f t="shared" si="97"/>
        <v>25.667999999999999</v>
      </c>
      <c r="AH146" s="17">
        <f t="shared" si="98"/>
        <v>25.667999999999999</v>
      </c>
      <c r="AI146" s="20" t="s">
        <v>18494</v>
      </c>
      <c r="AJ146" s="10">
        <f t="shared" si="99"/>
        <v>30.586770000000001</v>
      </c>
      <c r="AK146" s="10">
        <f t="shared" si="102"/>
        <v>3.7200000000000006</v>
      </c>
      <c r="AL146" s="10">
        <f t="shared" si="103"/>
        <v>35.340000000000003</v>
      </c>
    </row>
    <row r="147" spans="1:38" x14ac:dyDescent="0.25">
      <c r="A147" s="25" t="s">
        <v>7450</v>
      </c>
      <c r="B147" s="25" t="s">
        <v>289</v>
      </c>
      <c r="C147" s="25" t="s">
        <v>12</v>
      </c>
      <c r="D147" s="25" t="s">
        <v>18491</v>
      </c>
      <c r="F147" s="25" t="s">
        <v>290</v>
      </c>
      <c r="G147" s="14">
        <v>37.200000000000003</v>
      </c>
      <c r="H147" s="17">
        <f t="shared" si="79"/>
        <v>29.760000000000005</v>
      </c>
      <c r="I147" s="17">
        <f t="shared" si="82"/>
        <v>25.667999999999999</v>
      </c>
      <c r="J147" s="17">
        <f t="shared" si="83"/>
        <v>11.16</v>
      </c>
      <c r="K147" s="17">
        <f t="shared" si="84"/>
        <v>25.667999999999999</v>
      </c>
      <c r="L147" s="17">
        <f t="shared" si="85"/>
        <v>29.760000000000005</v>
      </c>
      <c r="M147" s="18">
        <f t="shared" si="86"/>
        <v>3.7200000000000006</v>
      </c>
      <c r="N147" s="18" t="s">
        <v>18494</v>
      </c>
      <c r="O147" s="17">
        <f t="shared" si="87"/>
        <v>25.667999999999999</v>
      </c>
      <c r="P147" s="17">
        <f t="shared" si="88"/>
        <v>26.04</v>
      </c>
      <c r="Q147" s="17">
        <f t="shared" si="89"/>
        <v>29.760000000000005</v>
      </c>
      <c r="R147" s="18" t="s">
        <v>18494</v>
      </c>
      <c r="S147" s="18" t="s">
        <v>18494</v>
      </c>
      <c r="T147" s="17">
        <f t="shared" si="90"/>
        <v>25.667999999999999</v>
      </c>
      <c r="U147" s="17">
        <f t="shared" si="91"/>
        <v>33.480000000000004</v>
      </c>
      <c r="V147" s="17">
        <f t="shared" si="92"/>
        <v>25.667999999999999</v>
      </c>
      <c r="W147" s="17">
        <f t="shared" si="93"/>
        <v>23.279760000000003</v>
      </c>
      <c r="X147" s="17">
        <f t="shared" si="94"/>
        <v>24.250679999999999</v>
      </c>
      <c r="Y147" s="18" t="s">
        <v>18494</v>
      </c>
      <c r="Z147" s="17">
        <f t="shared" si="95"/>
        <v>25.667999999999999</v>
      </c>
      <c r="AA147" s="18">
        <f t="shared" si="100"/>
        <v>31.62</v>
      </c>
      <c r="AB147" s="18" t="s">
        <v>18494</v>
      </c>
      <c r="AC147" s="17">
        <f t="shared" si="96"/>
        <v>25.667999999999999</v>
      </c>
      <c r="AD147" s="17">
        <f t="shared" si="101"/>
        <v>35.340000000000003</v>
      </c>
      <c r="AE147" s="19">
        <f t="shared" si="81"/>
        <v>26.04</v>
      </c>
      <c r="AF147" s="18" t="s">
        <v>18494</v>
      </c>
      <c r="AG147" s="17">
        <f t="shared" si="97"/>
        <v>25.667999999999999</v>
      </c>
      <c r="AH147" s="17">
        <f t="shared" si="98"/>
        <v>25.667999999999999</v>
      </c>
      <c r="AI147" s="20" t="s">
        <v>18494</v>
      </c>
      <c r="AJ147" s="10">
        <f t="shared" si="99"/>
        <v>30.586770000000001</v>
      </c>
      <c r="AK147" s="10">
        <f t="shared" si="102"/>
        <v>3.7200000000000006</v>
      </c>
      <c r="AL147" s="10">
        <f t="shared" si="103"/>
        <v>35.340000000000003</v>
      </c>
    </row>
    <row r="148" spans="1:38" x14ac:dyDescent="0.25">
      <c r="A148" s="25" t="s">
        <v>8510</v>
      </c>
      <c r="B148" s="25" t="s">
        <v>1490</v>
      </c>
      <c r="C148" s="25" t="s">
        <v>12</v>
      </c>
      <c r="D148" s="25" t="s">
        <v>18491</v>
      </c>
      <c r="F148" s="25" t="s">
        <v>290</v>
      </c>
      <c r="G148" s="14">
        <v>37.200000000000003</v>
      </c>
      <c r="H148" s="17">
        <f t="shared" si="79"/>
        <v>29.760000000000005</v>
      </c>
      <c r="I148" s="17">
        <f t="shared" si="82"/>
        <v>25.667999999999999</v>
      </c>
      <c r="J148" s="17">
        <f t="shared" si="83"/>
        <v>11.16</v>
      </c>
      <c r="K148" s="17">
        <f t="shared" si="84"/>
        <v>25.667999999999999</v>
      </c>
      <c r="L148" s="17">
        <f t="shared" si="85"/>
        <v>29.760000000000005</v>
      </c>
      <c r="M148" s="18">
        <f t="shared" si="86"/>
        <v>3.7200000000000006</v>
      </c>
      <c r="N148" s="18" t="s">
        <v>18494</v>
      </c>
      <c r="O148" s="17">
        <f t="shared" si="87"/>
        <v>25.667999999999999</v>
      </c>
      <c r="P148" s="17">
        <f t="shared" si="88"/>
        <v>26.04</v>
      </c>
      <c r="Q148" s="17">
        <f t="shared" si="89"/>
        <v>29.760000000000005</v>
      </c>
      <c r="R148" s="18" t="s">
        <v>18494</v>
      </c>
      <c r="S148" s="18" t="s">
        <v>18494</v>
      </c>
      <c r="T148" s="17">
        <f t="shared" si="90"/>
        <v>25.667999999999999</v>
      </c>
      <c r="U148" s="17">
        <f t="shared" si="91"/>
        <v>33.480000000000004</v>
      </c>
      <c r="V148" s="17">
        <f t="shared" si="92"/>
        <v>25.667999999999999</v>
      </c>
      <c r="W148" s="17">
        <f t="shared" si="93"/>
        <v>23.279760000000003</v>
      </c>
      <c r="X148" s="17">
        <f t="shared" si="94"/>
        <v>24.250679999999999</v>
      </c>
      <c r="Y148" s="18" t="s">
        <v>18494</v>
      </c>
      <c r="Z148" s="17">
        <f t="shared" si="95"/>
        <v>25.667999999999999</v>
      </c>
      <c r="AA148" s="18">
        <f t="shared" si="100"/>
        <v>31.62</v>
      </c>
      <c r="AB148" s="18" t="s">
        <v>18494</v>
      </c>
      <c r="AC148" s="17">
        <f t="shared" si="96"/>
        <v>25.667999999999999</v>
      </c>
      <c r="AD148" s="17">
        <f t="shared" si="101"/>
        <v>35.340000000000003</v>
      </c>
      <c r="AE148" s="19">
        <f t="shared" si="81"/>
        <v>26.04</v>
      </c>
      <c r="AF148" s="18" t="s">
        <v>18494</v>
      </c>
      <c r="AG148" s="17">
        <f t="shared" si="97"/>
        <v>25.667999999999999</v>
      </c>
      <c r="AH148" s="17">
        <f t="shared" si="98"/>
        <v>25.667999999999999</v>
      </c>
      <c r="AI148" s="20" t="s">
        <v>18494</v>
      </c>
      <c r="AJ148" s="10">
        <f t="shared" si="99"/>
        <v>30.586770000000001</v>
      </c>
      <c r="AK148" s="10">
        <f t="shared" si="102"/>
        <v>3.7200000000000006</v>
      </c>
      <c r="AL148" s="10">
        <f t="shared" si="103"/>
        <v>35.340000000000003</v>
      </c>
    </row>
    <row r="149" spans="1:38" x14ac:dyDescent="0.25">
      <c r="A149" s="25" t="s">
        <v>7873</v>
      </c>
      <c r="B149" s="25" t="s">
        <v>784</v>
      </c>
      <c r="C149" s="25" t="s">
        <v>12</v>
      </c>
      <c r="D149" s="25" t="s">
        <v>18491</v>
      </c>
      <c r="E149" s="25" t="s">
        <v>785</v>
      </c>
      <c r="F149" s="25" t="s">
        <v>785</v>
      </c>
      <c r="G149" s="14">
        <v>0.8</v>
      </c>
      <c r="H149" s="17">
        <f t="shared" si="79"/>
        <v>0.64000000000000012</v>
      </c>
      <c r="I149" s="17">
        <f t="shared" si="82"/>
        <v>0.55199999999999994</v>
      </c>
      <c r="J149" s="17">
        <f t="shared" si="83"/>
        <v>0.24</v>
      </c>
      <c r="K149" s="17">
        <f t="shared" si="84"/>
        <v>0.55199999999999994</v>
      </c>
      <c r="L149" s="17">
        <f t="shared" si="85"/>
        <v>0.64000000000000012</v>
      </c>
      <c r="M149" s="18">
        <f t="shared" si="86"/>
        <v>8.0000000000000016E-2</v>
      </c>
      <c r="N149" s="18" t="s">
        <v>18494</v>
      </c>
      <c r="O149" s="17">
        <f t="shared" si="87"/>
        <v>0.55199999999999994</v>
      </c>
      <c r="P149" s="17">
        <f t="shared" si="88"/>
        <v>0.55999999999999994</v>
      </c>
      <c r="Q149" s="17">
        <f t="shared" si="89"/>
        <v>0.64000000000000012</v>
      </c>
      <c r="R149" s="18" t="s">
        <v>18494</v>
      </c>
      <c r="S149" s="18" t="s">
        <v>18494</v>
      </c>
      <c r="T149" s="17">
        <f t="shared" si="90"/>
        <v>0.55199999999999994</v>
      </c>
      <c r="U149" s="17">
        <f t="shared" si="91"/>
        <v>0.72000000000000008</v>
      </c>
      <c r="V149" s="17">
        <f t="shared" si="92"/>
        <v>0.55199999999999994</v>
      </c>
      <c r="W149" s="17">
        <f t="shared" si="93"/>
        <v>0.50064000000000008</v>
      </c>
      <c r="X149" s="17">
        <f t="shared" si="94"/>
        <v>0.52151999999999998</v>
      </c>
      <c r="Y149" s="18" t="s">
        <v>18494</v>
      </c>
      <c r="Z149" s="17">
        <f t="shared" si="95"/>
        <v>0.55199999999999994</v>
      </c>
      <c r="AA149" s="18">
        <f t="shared" si="100"/>
        <v>0.68</v>
      </c>
      <c r="AB149" s="18" t="s">
        <v>18494</v>
      </c>
      <c r="AC149" s="17">
        <f t="shared" si="96"/>
        <v>0.55199999999999994</v>
      </c>
      <c r="AD149" s="17">
        <f t="shared" si="101"/>
        <v>0.76</v>
      </c>
      <c r="AE149" s="19">
        <f t="shared" si="81"/>
        <v>0.55999999999999994</v>
      </c>
      <c r="AF149" s="18" t="s">
        <v>18494</v>
      </c>
      <c r="AG149" s="17">
        <f t="shared" si="97"/>
        <v>0.55199999999999994</v>
      </c>
      <c r="AH149" s="17">
        <f t="shared" si="98"/>
        <v>0.55199999999999994</v>
      </c>
      <c r="AI149" s="20" t="s">
        <v>18494</v>
      </c>
      <c r="AJ149" s="10">
        <f t="shared" si="99"/>
        <v>0.65778000000000014</v>
      </c>
      <c r="AK149" s="10">
        <f t="shared" si="102"/>
        <v>8.0000000000000016E-2</v>
      </c>
      <c r="AL149" s="10">
        <f t="shared" si="103"/>
        <v>0.76</v>
      </c>
    </row>
    <row r="150" spans="1:38" x14ac:dyDescent="0.25">
      <c r="A150" s="25" t="s">
        <v>8515</v>
      </c>
      <c r="B150" s="25" t="s">
        <v>1496</v>
      </c>
      <c r="C150" s="25" t="s">
        <v>12</v>
      </c>
      <c r="D150" s="25" t="s">
        <v>18491</v>
      </c>
      <c r="F150" s="25" t="s">
        <v>777</v>
      </c>
      <c r="G150" s="14">
        <v>0.95</v>
      </c>
      <c r="H150" s="17">
        <f t="shared" si="79"/>
        <v>0.76</v>
      </c>
      <c r="I150" s="17">
        <f t="shared" si="82"/>
        <v>0.65549999999999997</v>
      </c>
      <c r="J150" s="17">
        <f t="shared" si="83"/>
        <v>0.28499999999999998</v>
      </c>
      <c r="K150" s="17">
        <f t="shared" si="84"/>
        <v>0.65549999999999997</v>
      </c>
      <c r="L150" s="17">
        <f t="shared" si="85"/>
        <v>0.76</v>
      </c>
      <c r="M150" s="18">
        <f t="shared" si="86"/>
        <v>9.5000000000000001E-2</v>
      </c>
      <c r="N150" s="18" t="s">
        <v>18494</v>
      </c>
      <c r="O150" s="17">
        <f t="shared" si="87"/>
        <v>0.65549999999999997</v>
      </c>
      <c r="P150" s="17">
        <f t="shared" si="88"/>
        <v>0.66499999999999992</v>
      </c>
      <c r="Q150" s="17">
        <f t="shared" si="89"/>
        <v>0.76</v>
      </c>
      <c r="R150" s="18" t="s">
        <v>18494</v>
      </c>
      <c r="S150" s="18" t="s">
        <v>18494</v>
      </c>
      <c r="T150" s="17">
        <f t="shared" si="90"/>
        <v>0.65549999999999997</v>
      </c>
      <c r="U150" s="17">
        <f t="shared" si="91"/>
        <v>0.85499999999999998</v>
      </c>
      <c r="V150" s="17">
        <f t="shared" si="92"/>
        <v>0.65549999999999997</v>
      </c>
      <c r="W150" s="17">
        <f t="shared" si="93"/>
        <v>0.59450999999999998</v>
      </c>
      <c r="X150" s="17">
        <f t="shared" si="94"/>
        <v>0.61930499999999988</v>
      </c>
      <c r="Y150" s="18" t="s">
        <v>18494</v>
      </c>
      <c r="Z150" s="17">
        <f t="shared" si="95"/>
        <v>0.65549999999999997</v>
      </c>
      <c r="AA150" s="18">
        <f t="shared" si="100"/>
        <v>0.8075</v>
      </c>
      <c r="AB150" s="18" t="s">
        <v>18494</v>
      </c>
      <c r="AC150" s="17">
        <f t="shared" si="96"/>
        <v>0.65549999999999997</v>
      </c>
      <c r="AD150" s="17">
        <f t="shared" si="101"/>
        <v>0.90249999999999997</v>
      </c>
      <c r="AE150" s="19">
        <f t="shared" si="81"/>
        <v>0.66499999999999992</v>
      </c>
      <c r="AF150" s="18" t="s">
        <v>18494</v>
      </c>
      <c r="AG150" s="17">
        <f t="shared" si="97"/>
        <v>0.65549999999999997</v>
      </c>
      <c r="AH150" s="17">
        <f t="shared" si="98"/>
        <v>0.65549999999999997</v>
      </c>
      <c r="AI150" s="20" t="s">
        <v>18494</v>
      </c>
      <c r="AJ150" s="10">
        <f t="shared" si="99"/>
        <v>0.78111374999999994</v>
      </c>
      <c r="AK150" s="10">
        <f t="shared" si="102"/>
        <v>9.5000000000000001E-2</v>
      </c>
      <c r="AL150" s="10">
        <f t="shared" si="103"/>
        <v>0.90249999999999997</v>
      </c>
    </row>
    <row r="151" spans="1:38" x14ac:dyDescent="0.25">
      <c r="A151" s="25" t="s">
        <v>8074</v>
      </c>
      <c r="B151" s="25" t="s">
        <v>1018</v>
      </c>
      <c r="C151" s="25" t="s">
        <v>12</v>
      </c>
      <c r="D151" s="25" t="s">
        <v>18491</v>
      </c>
      <c r="E151" s="25" t="s">
        <v>1019</v>
      </c>
      <c r="F151" s="25" t="s">
        <v>1019</v>
      </c>
      <c r="G151" s="14">
        <v>1.95</v>
      </c>
      <c r="H151" s="17">
        <f t="shared" si="79"/>
        <v>1.56</v>
      </c>
      <c r="I151" s="17">
        <f t="shared" si="82"/>
        <v>1.3454999999999999</v>
      </c>
      <c r="J151" s="17">
        <f t="shared" si="83"/>
        <v>0.58499999999999996</v>
      </c>
      <c r="K151" s="17">
        <f t="shared" si="84"/>
        <v>1.3454999999999999</v>
      </c>
      <c r="L151" s="17">
        <f t="shared" si="85"/>
        <v>1.56</v>
      </c>
      <c r="M151" s="18">
        <f t="shared" si="86"/>
        <v>0.19500000000000001</v>
      </c>
      <c r="N151" s="18" t="s">
        <v>18494</v>
      </c>
      <c r="O151" s="17">
        <f t="shared" si="87"/>
        <v>1.3454999999999999</v>
      </c>
      <c r="P151" s="17">
        <f t="shared" si="88"/>
        <v>1.365</v>
      </c>
      <c r="Q151" s="17">
        <f t="shared" si="89"/>
        <v>1.56</v>
      </c>
      <c r="R151" s="18" t="s">
        <v>18494</v>
      </c>
      <c r="S151" s="18" t="s">
        <v>18494</v>
      </c>
      <c r="T151" s="17">
        <f t="shared" si="90"/>
        <v>1.3454999999999999</v>
      </c>
      <c r="U151" s="17">
        <f t="shared" si="91"/>
        <v>1.7549999999999999</v>
      </c>
      <c r="V151" s="17">
        <f t="shared" si="92"/>
        <v>1.3454999999999999</v>
      </c>
      <c r="W151" s="17">
        <f t="shared" si="93"/>
        <v>1.22031</v>
      </c>
      <c r="X151" s="17">
        <f t="shared" si="94"/>
        <v>1.2712049999999999</v>
      </c>
      <c r="Y151" s="18" t="s">
        <v>18494</v>
      </c>
      <c r="Z151" s="17">
        <f t="shared" si="95"/>
        <v>1.3454999999999999</v>
      </c>
      <c r="AA151" s="18">
        <f t="shared" si="100"/>
        <v>1.6575</v>
      </c>
      <c r="AB151" s="18" t="s">
        <v>18494</v>
      </c>
      <c r="AC151" s="17">
        <f t="shared" si="96"/>
        <v>1.3454999999999999</v>
      </c>
      <c r="AD151" s="17">
        <f t="shared" si="101"/>
        <v>1.8524999999999998</v>
      </c>
      <c r="AE151" s="19">
        <f t="shared" si="81"/>
        <v>1.365</v>
      </c>
      <c r="AF151" s="18" t="s">
        <v>18494</v>
      </c>
      <c r="AG151" s="17">
        <f t="shared" si="97"/>
        <v>1.3454999999999999</v>
      </c>
      <c r="AH151" s="17">
        <f t="shared" si="98"/>
        <v>1.3454999999999999</v>
      </c>
      <c r="AI151" s="20" t="s">
        <v>18494</v>
      </c>
      <c r="AJ151" s="10">
        <f t="shared" si="99"/>
        <v>1.6033387499999998</v>
      </c>
      <c r="AK151" s="10">
        <f t="shared" si="102"/>
        <v>0.19500000000000001</v>
      </c>
      <c r="AL151" s="10">
        <f t="shared" si="103"/>
        <v>1.8524999999999998</v>
      </c>
    </row>
    <row r="152" spans="1:38" x14ac:dyDescent="0.25">
      <c r="A152" s="25" t="s">
        <v>8081</v>
      </c>
      <c r="B152" s="25" t="s">
        <v>1026</v>
      </c>
      <c r="C152" s="25" t="s">
        <v>12</v>
      </c>
      <c r="D152" s="25" t="s">
        <v>18491</v>
      </c>
      <c r="F152" s="25" t="s">
        <v>1027</v>
      </c>
      <c r="G152" s="14">
        <v>1.85</v>
      </c>
      <c r="H152" s="17">
        <f t="shared" si="79"/>
        <v>1.4800000000000002</v>
      </c>
      <c r="I152" s="17">
        <f t="shared" si="82"/>
        <v>1.2765</v>
      </c>
      <c r="J152" s="17">
        <f t="shared" si="83"/>
        <v>0.55500000000000005</v>
      </c>
      <c r="K152" s="17">
        <f t="shared" si="84"/>
        <v>1.2765</v>
      </c>
      <c r="L152" s="17">
        <f t="shared" si="85"/>
        <v>1.4800000000000002</v>
      </c>
      <c r="M152" s="18">
        <f t="shared" si="86"/>
        <v>0.18500000000000003</v>
      </c>
      <c r="N152" s="18" t="s">
        <v>18494</v>
      </c>
      <c r="O152" s="17">
        <f t="shared" si="87"/>
        <v>1.2765</v>
      </c>
      <c r="P152" s="17">
        <f t="shared" si="88"/>
        <v>1.2949999999999999</v>
      </c>
      <c r="Q152" s="17">
        <f t="shared" si="89"/>
        <v>1.4800000000000002</v>
      </c>
      <c r="R152" s="18" t="s">
        <v>18494</v>
      </c>
      <c r="S152" s="18" t="s">
        <v>18494</v>
      </c>
      <c r="T152" s="17">
        <f t="shared" si="90"/>
        <v>1.2765</v>
      </c>
      <c r="U152" s="17">
        <f t="shared" si="91"/>
        <v>1.665</v>
      </c>
      <c r="V152" s="17">
        <f t="shared" si="92"/>
        <v>1.2765</v>
      </c>
      <c r="W152" s="17">
        <f t="shared" si="93"/>
        <v>1.1577300000000001</v>
      </c>
      <c r="X152" s="17">
        <f t="shared" si="94"/>
        <v>1.2060149999999998</v>
      </c>
      <c r="Y152" s="18" t="s">
        <v>18494</v>
      </c>
      <c r="Z152" s="17">
        <f t="shared" si="95"/>
        <v>1.2765</v>
      </c>
      <c r="AA152" s="18">
        <f t="shared" si="100"/>
        <v>1.5725</v>
      </c>
      <c r="AB152" s="18" t="s">
        <v>18494</v>
      </c>
      <c r="AC152" s="17">
        <f t="shared" si="96"/>
        <v>1.2765</v>
      </c>
      <c r="AD152" s="17">
        <f t="shared" si="101"/>
        <v>1.7575000000000001</v>
      </c>
      <c r="AE152" s="19">
        <f t="shared" si="81"/>
        <v>1.2949999999999999</v>
      </c>
      <c r="AF152" s="18" t="s">
        <v>18494</v>
      </c>
      <c r="AG152" s="17">
        <f t="shared" si="97"/>
        <v>1.2765</v>
      </c>
      <c r="AH152" s="17">
        <f t="shared" si="98"/>
        <v>1.2765</v>
      </c>
      <c r="AI152" s="20" t="s">
        <v>18494</v>
      </c>
      <c r="AJ152" s="10">
        <f t="shared" si="99"/>
        <v>1.5211162500000002</v>
      </c>
      <c r="AK152" s="10">
        <f t="shared" si="102"/>
        <v>0.18500000000000003</v>
      </c>
      <c r="AL152" s="10">
        <f t="shared" si="103"/>
        <v>1.7575000000000001</v>
      </c>
    </row>
    <row r="153" spans="1:38" x14ac:dyDescent="0.25">
      <c r="A153" s="25" t="s">
        <v>8082</v>
      </c>
      <c r="B153" s="25" t="s">
        <v>1028</v>
      </c>
      <c r="C153" s="25" t="s">
        <v>12</v>
      </c>
      <c r="D153" s="25" t="s">
        <v>18491</v>
      </c>
      <c r="F153" s="25" t="s">
        <v>1029</v>
      </c>
      <c r="G153" s="14">
        <v>2.0499999999999998</v>
      </c>
      <c r="H153" s="17">
        <f>G153*80%</f>
        <v>1.64</v>
      </c>
      <c r="I153" s="17">
        <f t="shared" si="82"/>
        <v>1.4144999999999999</v>
      </c>
      <c r="J153" s="17">
        <f t="shared" si="83"/>
        <v>0.61499999999999988</v>
      </c>
      <c r="K153" s="17">
        <f t="shared" si="84"/>
        <v>1.4144999999999999</v>
      </c>
      <c r="L153" s="17">
        <f t="shared" si="85"/>
        <v>1.64</v>
      </c>
      <c r="M153" s="18">
        <f t="shared" si="86"/>
        <v>0.20499999999999999</v>
      </c>
      <c r="N153" s="18" t="s">
        <v>18494</v>
      </c>
      <c r="O153" s="17">
        <f t="shared" si="87"/>
        <v>1.4144999999999999</v>
      </c>
      <c r="P153" s="17">
        <f t="shared" si="88"/>
        <v>1.4349999999999998</v>
      </c>
      <c r="Q153" s="17">
        <f t="shared" si="89"/>
        <v>1.64</v>
      </c>
      <c r="R153" s="18" t="s">
        <v>18494</v>
      </c>
      <c r="S153" s="18" t="s">
        <v>18494</v>
      </c>
      <c r="T153" s="17">
        <f t="shared" si="90"/>
        <v>1.4144999999999999</v>
      </c>
      <c r="U153" s="17">
        <f t="shared" si="91"/>
        <v>1.845</v>
      </c>
      <c r="V153" s="17">
        <f t="shared" si="92"/>
        <v>1.4144999999999999</v>
      </c>
      <c r="W153" s="17">
        <f t="shared" si="93"/>
        <v>1.2828899999999999</v>
      </c>
      <c r="X153" s="17">
        <f t="shared" si="94"/>
        <v>1.3363949999999998</v>
      </c>
      <c r="Y153" s="18" t="s">
        <v>18494</v>
      </c>
      <c r="Z153" s="17">
        <f t="shared" si="95"/>
        <v>1.4144999999999999</v>
      </c>
      <c r="AA153" s="18">
        <f t="shared" si="100"/>
        <v>1.7424999999999997</v>
      </c>
      <c r="AB153" s="18" t="s">
        <v>18494</v>
      </c>
      <c r="AC153" s="17">
        <f t="shared" si="96"/>
        <v>1.4144999999999999</v>
      </c>
      <c r="AD153" s="17">
        <f t="shared" si="101"/>
        <v>1.9474999999999998</v>
      </c>
      <c r="AE153" s="19">
        <f t="shared" si="81"/>
        <v>1.4349999999999998</v>
      </c>
      <c r="AF153" s="18" t="s">
        <v>18494</v>
      </c>
      <c r="AG153" s="17">
        <f t="shared" si="97"/>
        <v>1.4144999999999999</v>
      </c>
      <c r="AH153" s="17">
        <f t="shared" si="98"/>
        <v>1.4144999999999999</v>
      </c>
      <c r="AI153" s="20" t="s">
        <v>18494</v>
      </c>
      <c r="AJ153" s="10">
        <f t="shared" si="99"/>
        <v>1.6855612499999999</v>
      </c>
      <c r="AK153" s="10">
        <f t="shared" si="102"/>
        <v>0.20499999999999999</v>
      </c>
      <c r="AL153" s="10">
        <f t="shared" si="103"/>
        <v>1.9474999999999998</v>
      </c>
    </row>
    <row r="154" spans="1:38" x14ac:dyDescent="0.25">
      <c r="A154" s="25" t="s">
        <v>8531</v>
      </c>
      <c r="B154" s="25" t="s">
        <v>1514</v>
      </c>
      <c r="C154" s="25" t="s">
        <v>12</v>
      </c>
      <c r="D154" s="25" t="s">
        <v>18491</v>
      </c>
      <c r="F154" s="25" t="s">
        <v>1029</v>
      </c>
      <c r="G154" s="14">
        <v>0.95</v>
      </c>
      <c r="H154" s="17">
        <f>G154*80%</f>
        <v>0.76</v>
      </c>
      <c r="I154" s="17">
        <f t="shared" si="82"/>
        <v>0.65549999999999997</v>
      </c>
      <c r="J154" s="17">
        <f t="shared" si="83"/>
        <v>0.28499999999999998</v>
      </c>
      <c r="K154" s="17">
        <f t="shared" si="84"/>
        <v>0.65549999999999997</v>
      </c>
      <c r="L154" s="17">
        <f t="shared" si="85"/>
        <v>0.76</v>
      </c>
      <c r="M154" s="18">
        <f t="shared" si="86"/>
        <v>9.5000000000000001E-2</v>
      </c>
      <c r="N154" s="18" t="s">
        <v>18494</v>
      </c>
      <c r="O154" s="17">
        <f t="shared" si="87"/>
        <v>0.65549999999999997</v>
      </c>
      <c r="P154" s="17">
        <f t="shared" si="88"/>
        <v>0.66499999999999992</v>
      </c>
      <c r="Q154" s="17">
        <f t="shared" si="89"/>
        <v>0.76</v>
      </c>
      <c r="R154" s="18" t="s">
        <v>18494</v>
      </c>
      <c r="S154" s="18" t="s">
        <v>18494</v>
      </c>
      <c r="T154" s="17">
        <f t="shared" si="90"/>
        <v>0.65549999999999997</v>
      </c>
      <c r="U154" s="17">
        <f t="shared" si="91"/>
        <v>0.85499999999999998</v>
      </c>
      <c r="V154" s="17">
        <f t="shared" si="92"/>
        <v>0.65549999999999997</v>
      </c>
      <c r="W154" s="17">
        <f t="shared" si="93"/>
        <v>0.59450999999999998</v>
      </c>
      <c r="X154" s="17">
        <f t="shared" si="94"/>
        <v>0.61930499999999988</v>
      </c>
      <c r="Y154" s="18" t="s">
        <v>18494</v>
      </c>
      <c r="Z154" s="17">
        <f t="shared" si="95"/>
        <v>0.65549999999999997</v>
      </c>
      <c r="AA154" s="18">
        <f t="shared" si="100"/>
        <v>0.8075</v>
      </c>
      <c r="AB154" s="18" t="s">
        <v>18494</v>
      </c>
      <c r="AC154" s="17">
        <f t="shared" si="96"/>
        <v>0.65549999999999997</v>
      </c>
      <c r="AD154" s="17">
        <f t="shared" si="101"/>
        <v>0.90249999999999997</v>
      </c>
      <c r="AE154" s="19">
        <f t="shared" si="81"/>
        <v>0.66499999999999992</v>
      </c>
      <c r="AF154" s="18" t="s">
        <v>18494</v>
      </c>
      <c r="AG154" s="17">
        <f t="shared" si="97"/>
        <v>0.65549999999999997</v>
      </c>
      <c r="AH154" s="17">
        <f t="shared" si="98"/>
        <v>0.65549999999999997</v>
      </c>
      <c r="AI154" s="20" t="s">
        <v>18494</v>
      </c>
      <c r="AJ154" s="10">
        <f t="shared" si="99"/>
        <v>0.78111374999999994</v>
      </c>
      <c r="AK154" s="10">
        <f t="shared" si="102"/>
        <v>9.5000000000000001E-2</v>
      </c>
      <c r="AL154" s="10">
        <f t="shared" si="103"/>
        <v>0.90249999999999997</v>
      </c>
    </row>
    <row r="155" spans="1:38" x14ac:dyDescent="0.25">
      <c r="A155" s="25" t="s">
        <v>7891</v>
      </c>
      <c r="B155" s="25" t="s">
        <v>804</v>
      </c>
      <c r="C155" s="25" t="s">
        <v>12</v>
      </c>
      <c r="D155" s="25" t="s">
        <v>18491</v>
      </c>
      <c r="E155" s="25" t="s">
        <v>805</v>
      </c>
      <c r="F155" s="25" t="s">
        <v>805</v>
      </c>
      <c r="G155" s="14">
        <v>8.4</v>
      </c>
      <c r="H155" s="17">
        <f>G155*80%</f>
        <v>6.7200000000000006</v>
      </c>
      <c r="I155" s="17">
        <f t="shared" si="82"/>
        <v>5.7959999999999994</v>
      </c>
      <c r="J155" s="17">
        <f t="shared" si="83"/>
        <v>2.52</v>
      </c>
      <c r="K155" s="17">
        <f t="shared" si="84"/>
        <v>5.7959999999999994</v>
      </c>
      <c r="L155" s="17">
        <f t="shared" si="85"/>
        <v>6.7200000000000006</v>
      </c>
      <c r="M155" s="18">
        <f t="shared" si="86"/>
        <v>0.84000000000000008</v>
      </c>
      <c r="N155" s="18" t="s">
        <v>18494</v>
      </c>
      <c r="O155" s="17">
        <f t="shared" si="87"/>
        <v>5.7959999999999994</v>
      </c>
      <c r="P155" s="17">
        <f t="shared" si="88"/>
        <v>5.88</v>
      </c>
      <c r="Q155" s="17">
        <f t="shared" si="89"/>
        <v>6.7200000000000006</v>
      </c>
      <c r="R155" s="18" t="s">
        <v>18494</v>
      </c>
      <c r="S155" s="18" t="s">
        <v>18494</v>
      </c>
      <c r="T155" s="17">
        <f t="shared" si="90"/>
        <v>5.7959999999999994</v>
      </c>
      <c r="U155" s="17">
        <f t="shared" si="91"/>
        <v>7.5600000000000005</v>
      </c>
      <c r="V155" s="17">
        <f t="shared" si="92"/>
        <v>5.7959999999999994</v>
      </c>
      <c r="W155" s="17">
        <f t="shared" si="93"/>
        <v>5.2567200000000005</v>
      </c>
      <c r="X155" s="17">
        <f t="shared" si="94"/>
        <v>5.4759599999999997</v>
      </c>
      <c r="Y155" s="18" t="s">
        <v>18494</v>
      </c>
      <c r="Z155" s="17">
        <f t="shared" si="95"/>
        <v>5.7959999999999994</v>
      </c>
      <c r="AA155" s="18">
        <f t="shared" si="100"/>
        <v>7.14</v>
      </c>
      <c r="AB155" s="18" t="s">
        <v>18494</v>
      </c>
      <c r="AC155" s="17">
        <f t="shared" si="96"/>
        <v>5.7959999999999994</v>
      </c>
      <c r="AD155" s="17">
        <f t="shared" si="101"/>
        <v>7.9799999999999995</v>
      </c>
      <c r="AE155" s="19">
        <f t="shared" si="81"/>
        <v>5.88</v>
      </c>
      <c r="AF155" s="18" t="s">
        <v>18494</v>
      </c>
      <c r="AG155" s="17">
        <f t="shared" si="97"/>
        <v>5.7959999999999994</v>
      </c>
      <c r="AH155" s="17">
        <f t="shared" si="98"/>
        <v>5.7959999999999994</v>
      </c>
      <c r="AI155" s="20" t="s">
        <v>18494</v>
      </c>
      <c r="AJ155" s="10">
        <f t="shared" si="99"/>
        <v>6.9066900000000011</v>
      </c>
      <c r="AK155" s="10">
        <f t="shared" si="102"/>
        <v>0.84000000000000008</v>
      </c>
      <c r="AL155" s="10">
        <f t="shared" si="103"/>
        <v>7.9799999999999995</v>
      </c>
    </row>
    <row r="156" spans="1:38" x14ac:dyDescent="0.25">
      <c r="A156" s="25" t="s">
        <v>8828</v>
      </c>
      <c r="B156" s="25" t="s">
        <v>1837</v>
      </c>
      <c r="C156" s="25" t="s">
        <v>12</v>
      </c>
      <c r="D156" s="25" t="s">
        <v>18491</v>
      </c>
      <c r="F156" s="25" t="s">
        <v>1838</v>
      </c>
      <c r="G156" s="14">
        <v>5.55</v>
      </c>
      <c r="H156" s="17">
        <f>G156*80%</f>
        <v>4.4400000000000004</v>
      </c>
      <c r="I156" s="17">
        <f t="shared" si="82"/>
        <v>3.8294999999999995</v>
      </c>
      <c r="J156" s="17">
        <f t="shared" si="83"/>
        <v>1.6649999999999998</v>
      </c>
      <c r="K156" s="17">
        <f t="shared" si="84"/>
        <v>3.8294999999999995</v>
      </c>
      <c r="L156" s="17">
        <f t="shared" si="85"/>
        <v>4.4400000000000004</v>
      </c>
      <c r="M156" s="18">
        <f t="shared" si="86"/>
        <v>0.55500000000000005</v>
      </c>
      <c r="N156" s="18" t="s">
        <v>18494</v>
      </c>
      <c r="O156" s="17">
        <f t="shared" si="87"/>
        <v>3.8294999999999995</v>
      </c>
      <c r="P156" s="17">
        <f t="shared" si="88"/>
        <v>3.8849999999999998</v>
      </c>
      <c r="Q156" s="17">
        <f t="shared" si="89"/>
        <v>4.4400000000000004</v>
      </c>
      <c r="R156" s="18" t="s">
        <v>18494</v>
      </c>
      <c r="S156" s="18" t="s">
        <v>18494</v>
      </c>
      <c r="T156" s="17">
        <f t="shared" si="90"/>
        <v>3.8294999999999995</v>
      </c>
      <c r="U156" s="17">
        <f t="shared" si="91"/>
        <v>4.9950000000000001</v>
      </c>
      <c r="V156" s="17">
        <f t="shared" si="92"/>
        <v>3.8294999999999995</v>
      </c>
      <c r="W156" s="17">
        <f t="shared" si="93"/>
        <v>3.4731900000000002</v>
      </c>
      <c r="X156" s="17">
        <f t="shared" si="94"/>
        <v>3.6180449999999995</v>
      </c>
      <c r="Y156" s="18" t="s">
        <v>18494</v>
      </c>
      <c r="Z156" s="17">
        <f t="shared" si="95"/>
        <v>3.8294999999999995</v>
      </c>
      <c r="AA156" s="18">
        <f t="shared" si="100"/>
        <v>4.7174999999999994</v>
      </c>
      <c r="AB156" s="18" t="s">
        <v>18494</v>
      </c>
      <c r="AC156" s="17">
        <f t="shared" si="96"/>
        <v>3.8294999999999995</v>
      </c>
      <c r="AD156" s="17">
        <f t="shared" si="101"/>
        <v>5.2725</v>
      </c>
      <c r="AE156" s="19">
        <f t="shared" si="81"/>
        <v>3.8849999999999998</v>
      </c>
      <c r="AF156" s="18" t="s">
        <v>18494</v>
      </c>
      <c r="AG156" s="17">
        <f t="shared" si="97"/>
        <v>3.8294999999999995</v>
      </c>
      <c r="AH156" s="17">
        <f t="shared" si="98"/>
        <v>3.8294999999999995</v>
      </c>
      <c r="AI156" s="20" t="s">
        <v>18494</v>
      </c>
      <c r="AJ156" s="10">
        <f t="shared" si="99"/>
        <v>4.5633487499999994</v>
      </c>
      <c r="AK156" s="10">
        <f t="shared" si="102"/>
        <v>0.55500000000000005</v>
      </c>
      <c r="AL156" s="10">
        <f t="shared" si="103"/>
        <v>5.2725</v>
      </c>
    </row>
    <row r="157" spans="1:38" x14ac:dyDescent="0.25">
      <c r="A157" s="25" t="s">
        <v>8852</v>
      </c>
      <c r="B157" s="25" t="s">
        <v>1864</v>
      </c>
      <c r="C157" s="25" t="s">
        <v>546</v>
      </c>
      <c r="D157" s="25" t="s">
        <v>18492</v>
      </c>
      <c r="E157" s="25" t="s">
        <v>14700</v>
      </c>
      <c r="G157" s="14">
        <v>143.85</v>
      </c>
      <c r="H157" s="17">
        <v>56.71</v>
      </c>
      <c r="I157" s="17">
        <v>77.319999999999993</v>
      </c>
      <c r="J157" s="17">
        <f t="shared" si="83"/>
        <v>43.154999999999994</v>
      </c>
      <c r="K157" s="17">
        <v>77.319999999999993</v>
      </c>
      <c r="L157" s="17">
        <v>80.77</v>
      </c>
      <c r="M157" s="18">
        <f t="shared" si="86"/>
        <v>14.385</v>
      </c>
      <c r="N157" s="18" t="s">
        <v>18494</v>
      </c>
      <c r="O157" s="17">
        <v>56.71</v>
      </c>
      <c r="P157" s="17">
        <f t="shared" si="88"/>
        <v>100.69499999999999</v>
      </c>
      <c r="Q157" s="17">
        <f t="shared" si="89"/>
        <v>115.08</v>
      </c>
      <c r="R157" s="18" t="s">
        <v>18494</v>
      </c>
      <c r="S157" s="18" t="s">
        <v>18494</v>
      </c>
      <c r="T157" s="17">
        <v>56.71</v>
      </c>
      <c r="U157" s="17">
        <f t="shared" si="91"/>
        <v>129.465</v>
      </c>
      <c r="V157" s="17">
        <v>56.71</v>
      </c>
      <c r="W157" s="17">
        <v>56.71</v>
      </c>
      <c r="X157" s="17">
        <v>56.71</v>
      </c>
      <c r="Y157" s="18" t="s">
        <v>18494</v>
      </c>
      <c r="Z157" s="17">
        <v>56.71</v>
      </c>
      <c r="AA157" s="18">
        <f t="shared" si="100"/>
        <v>122.27249999999999</v>
      </c>
      <c r="AB157" s="18" t="s">
        <v>18494</v>
      </c>
      <c r="AC157" s="17">
        <v>56.71</v>
      </c>
      <c r="AD157" s="17">
        <f t="shared" si="101"/>
        <v>136.6575</v>
      </c>
      <c r="AE157" s="19">
        <f t="shared" si="81"/>
        <v>100.69499999999999</v>
      </c>
      <c r="AF157" s="18" t="s">
        <v>18494</v>
      </c>
      <c r="AG157" s="17">
        <v>56.71</v>
      </c>
      <c r="AH157" s="17">
        <v>56.71</v>
      </c>
      <c r="AI157" s="20" t="s">
        <v>18494</v>
      </c>
      <c r="AJ157" s="10">
        <f t="shared" si="99"/>
        <v>118.27706624999999</v>
      </c>
      <c r="AK157" s="10">
        <f t="shared" si="102"/>
        <v>14.385</v>
      </c>
      <c r="AL157" s="10">
        <f t="shared" si="103"/>
        <v>136.6575</v>
      </c>
    </row>
    <row r="158" spans="1:38" x14ac:dyDescent="0.25">
      <c r="A158" s="25" t="s">
        <v>7972</v>
      </c>
      <c r="B158" s="25" t="s">
        <v>895</v>
      </c>
      <c r="C158" s="25" t="s">
        <v>546</v>
      </c>
      <c r="D158" s="25" t="s">
        <v>18492</v>
      </c>
      <c r="E158" s="25" t="s">
        <v>14461</v>
      </c>
      <c r="G158" s="14">
        <v>102.15</v>
      </c>
      <c r="H158" s="17">
        <v>40.74</v>
      </c>
      <c r="I158" s="17">
        <v>50.02</v>
      </c>
      <c r="J158" s="17">
        <f t="shared" si="83"/>
        <v>30.645</v>
      </c>
      <c r="K158" s="17">
        <v>50.02</v>
      </c>
      <c r="L158" s="17">
        <v>49.43</v>
      </c>
      <c r="M158" s="18">
        <f t="shared" si="86"/>
        <v>10.215000000000002</v>
      </c>
      <c r="N158" s="18" t="s">
        <v>18494</v>
      </c>
      <c r="O158" s="17">
        <v>40.74</v>
      </c>
      <c r="P158" s="17">
        <f t="shared" si="88"/>
        <v>71.504999999999995</v>
      </c>
      <c r="Q158" s="17">
        <f t="shared" si="89"/>
        <v>81.720000000000013</v>
      </c>
      <c r="R158" s="18" t="s">
        <v>18494</v>
      </c>
      <c r="S158" s="18" t="s">
        <v>18494</v>
      </c>
      <c r="T158" s="17">
        <v>40.74</v>
      </c>
      <c r="U158" s="17">
        <f t="shared" si="91"/>
        <v>91.935000000000002</v>
      </c>
      <c r="V158" s="17">
        <v>40.74</v>
      </c>
      <c r="W158" s="17">
        <v>40.74</v>
      </c>
      <c r="X158" s="17">
        <v>40.74</v>
      </c>
      <c r="Y158" s="18" t="s">
        <v>18494</v>
      </c>
      <c r="Z158" s="17">
        <v>40.74</v>
      </c>
      <c r="AA158" s="18">
        <f t="shared" si="100"/>
        <v>86.827500000000001</v>
      </c>
      <c r="AB158" s="18" t="s">
        <v>18494</v>
      </c>
      <c r="AC158" s="17">
        <v>40.74</v>
      </c>
      <c r="AD158" s="17">
        <f t="shared" si="101"/>
        <v>97.042500000000004</v>
      </c>
      <c r="AE158" s="19">
        <f t="shared" si="81"/>
        <v>71.504999999999995</v>
      </c>
      <c r="AF158" s="18" t="s">
        <v>18494</v>
      </c>
      <c r="AG158" s="17">
        <v>40.74</v>
      </c>
      <c r="AH158" s="17">
        <v>40.74</v>
      </c>
      <c r="AI158" s="20" t="s">
        <v>18494</v>
      </c>
      <c r="AJ158" s="10">
        <f t="shared" si="99"/>
        <v>83.990283750000017</v>
      </c>
      <c r="AK158" s="10">
        <f t="shared" si="102"/>
        <v>10.215000000000002</v>
      </c>
      <c r="AL158" s="10">
        <f t="shared" si="103"/>
        <v>97.042500000000004</v>
      </c>
    </row>
    <row r="159" spans="1:38" x14ac:dyDescent="0.25">
      <c r="A159" s="25" t="s">
        <v>8853</v>
      </c>
      <c r="B159" s="25" t="s">
        <v>1865</v>
      </c>
      <c r="C159" s="25" t="s">
        <v>546</v>
      </c>
      <c r="D159" s="25" t="s">
        <v>18492</v>
      </c>
      <c r="E159" s="25" t="s">
        <v>14154</v>
      </c>
      <c r="G159" s="14">
        <v>93.65</v>
      </c>
      <c r="H159" s="17">
        <v>37.380000000000003</v>
      </c>
      <c r="I159" s="17">
        <v>51.46</v>
      </c>
      <c r="J159" s="17">
        <f t="shared" si="83"/>
        <v>28.095000000000002</v>
      </c>
      <c r="K159" s="17">
        <v>51.46</v>
      </c>
      <c r="L159" s="17">
        <v>52.67</v>
      </c>
      <c r="M159" s="18">
        <f t="shared" si="86"/>
        <v>9.3650000000000002</v>
      </c>
      <c r="N159" s="18" t="s">
        <v>18494</v>
      </c>
      <c r="O159" s="17">
        <v>37.380000000000003</v>
      </c>
      <c r="P159" s="17">
        <f t="shared" si="88"/>
        <v>65.555000000000007</v>
      </c>
      <c r="Q159" s="17">
        <f t="shared" si="89"/>
        <v>74.92</v>
      </c>
      <c r="R159" s="18" t="s">
        <v>18494</v>
      </c>
      <c r="S159" s="18" t="s">
        <v>18494</v>
      </c>
      <c r="T159" s="17">
        <v>37.380000000000003</v>
      </c>
      <c r="U159" s="17">
        <f t="shared" si="91"/>
        <v>84.285000000000011</v>
      </c>
      <c r="V159" s="17">
        <v>37.380000000000003</v>
      </c>
      <c r="W159" s="17">
        <v>37.380000000000003</v>
      </c>
      <c r="X159" s="17">
        <v>37.380000000000003</v>
      </c>
      <c r="Y159" s="18" t="s">
        <v>18494</v>
      </c>
      <c r="Z159" s="17">
        <v>37.380000000000003</v>
      </c>
      <c r="AA159" s="18">
        <f t="shared" si="100"/>
        <v>79.602500000000006</v>
      </c>
      <c r="AB159" s="18" t="s">
        <v>18494</v>
      </c>
      <c r="AC159" s="17">
        <v>37.380000000000003</v>
      </c>
      <c r="AD159" s="17">
        <f t="shared" si="101"/>
        <v>88.967500000000001</v>
      </c>
      <c r="AE159" s="19">
        <f t="shared" si="81"/>
        <v>65.555000000000007</v>
      </c>
      <c r="AF159" s="18" t="s">
        <v>18494</v>
      </c>
      <c r="AG159" s="17">
        <v>37.380000000000003</v>
      </c>
      <c r="AH159" s="17">
        <v>37.380000000000003</v>
      </c>
      <c r="AI159" s="20" t="s">
        <v>18494</v>
      </c>
      <c r="AJ159" s="10">
        <f t="shared" si="99"/>
        <v>77.001371250000005</v>
      </c>
      <c r="AK159" s="10">
        <f t="shared" si="102"/>
        <v>9.3650000000000002</v>
      </c>
      <c r="AL159" s="10">
        <f t="shared" si="103"/>
        <v>88.967500000000001</v>
      </c>
    </row>
    <row r="160" spans="1:38" x14ac:dyDescent="0.25">
      <c r="A160" s="25" t="s">
        <v>7644</v>
      </c>
      <c r="B160" s="25" t="s">
        <v>545</v>
      </c>
      <c r="C160" s="25" t="s">
        <v>546</v>
      </c>
      <c r="D160" s="25" t="s">
        <v>18492</v>
      </c>
      <c r="E160" s="25" t="s">
        <v>14035</v>
      </c>
      <c r="G160" s="14">
        <v>805.45</v>
      </c>
      <c r="H160" s="17">
        <v>320.8</v>
      </c>
      <c r="I160" s="17">
        <v>629.66999999999996</v>
      </c>
      <c r="J160" s="17">
        <f t="shared" si="83"/>
        <v>241.63499999999999</v>
      </c>
      <c r="K160" s="17">
        <v>629.66999999999996</v>
      </c>
      <c r="L160" s="17">
        <v>414.5</v>
      </c>
      <c r="M160" s="18">
        <f t="shared" si="86"/>
        <v>80.545000000000016</v>
      </c>
      <c r="N160" s="18" t="s">
        <v>18494</v>
      </c>
      <c r="O160" s="17">
        <v>320.8</v>
      </c>
      <c r="P160" s="17">
        <f t="shared" si="88"/>
        <v>563.81499999999994</v>
      </c>
      <c r="Q160" s="17">
        <f t="shared" si="89"/>
        <v>644.36000000000013</v>
      </c>
      <c r="R160" s="18" t="s">
        <v>18494</v>
      </c>
      <c r="S160" s="18" t="s">
        <v>18494</v>
      </c>
      <c r="T160" s="17">
        <v>320.8</v>
      </c>
      <c r="U160" s="17">
        <f t="shared" si="91"/>
        <v>724.90500000000009</v>
      </c>
      <c r="V160" s="17">
        <v>320.8</v>
      </c>
      <c r="W160" s="17">
        <v>320.8</v>
      </c>
      <c r="X160" s="17">
        <v>320.8</v>
      </c>
      <c r="Y160" s="18" t="s">
        <v>18494</v>
      </c>
      <c r="Z160" s="17">
        <v>320.8</v>
      </c>
      <c r="AA160" s="18">
        <f t="shared" si="100"/>
        <v>684.63250000000005</v>
      </c>
      <c r="AB160" s="18" t="s">
        <v>18494</v>
      </c>
      <c r="AC160" s="17">
        <v>320.8</v>
      </c>
      <c r="AD160" s="17">
        <f t="shared" si="101"/>
        <v>765.17750000000001</v>
      </c>
      <c r="AE160" s="19">
        <f t="shared" si="81"/>
        <v>563.81499999999994</v>
      </c>
      <c r="AF160" s="18" t="s">
        <v>18494</v>
      </c>
      <c r="AG160" s="17">
        <v>320.8</v>
      </c>
      <c r="AH160" s="17">
        <v>320.8</v>
      </c>
      <c r="AI160" s="20" t="s">
        <v>18494</v>
      </c>
      <c r="AJ160" s="10">
        <f t="shared" si="99"/>
        <v>662.26112625000007</v>
      </c>
      <c r="AK160" s="10">
        <f t="shared" si="102"/>
        <v>80.545000000000016</v>
      </c>
      <c r="AL160" s="10">
        <f t="shared" si="103"/>
        <v>765.17750000000001</v>
      </c>
    </row>
    <row r="161" spans="1:38" x14ac:dyDescent="0.25">
      <c r="A161" s="25" t="s">
        <v>7973</v>
      </c>
      <c r="B161" s="25" t="s">
        <v>900</v>
      </c>
      <c r="C161" s="25" t="s">
        <v>546</v>
      </c>
      <c r="D161" s="25" t="s">
        <v>18492</v>
      </c>
      <c r="E161" s="25" t="s">
        <v>14222</v>
      </c>
      <c r="G161" s="14">
        <v>98.9</v>
      </c>
      <c r="H161" s="17">
        <v>39.22</v>
      </c>
      <c r="I161" s="17">
        <v>53.99</v>
      </c>
      <c r="J161" s="17">
        <f t="shared" si="83"/>
        <v>29.67</v>
      </c>
      <c r="K161" s="17">
        <v>53.99</v>
      </c>
      <c r="L161" s="17">
        <v>55.61</v>
      </c>
      <c r="M161" s="18">
        <f t="shared" si="86"/>
        <v>9.89</v>
      </c>
      <c r="N161" s="18" t="s">
        <v>18494</v>
      </c>
      <c r="O161" s="17">
        <v>39.22</v>
      </c>
      <c r="P161" s="17">
        <f t="shared" si="88"/>
        <v>69.23</v>
      </c>
      <c r="Q161" s="17">
        <f t="shared" si="89"/>
        <v>79.12</v>
      </c>
      <c r="R161" s="18" t="s">
        <v>18494</v>
      </c>
      <c r="S161" s="18" t="s">
        <v>18494</v>
      </c>
      <c r="T161" s="17">
        <v>39.22</v>
      </c>
      <c r="U161" s="17">
        <f t="shared" si="91"/>
        <v>89.01</v>
      </c>
      <c r="V161" s="17">
        <v>39.22</v>
      </c>
      <c r="W161" s="17">
        <v>39.22</v>
      </c>
      <c r="X161" s="17">
        <v>39.22</v>
      </c>
      <c r="Y161" s="18" t="s">
        <v>18494</v>
      </c>
      <c r="Z161" s="17">
        <v>39.22</v>
      </c>
      <c r="AA161" s="18">
        <f t="shared" si="100"/>
        <v>84.064999999999998</v>
      </c>
      <c r="AB161" s="18" t="s">
        <v>18494</v>
      </c>
      <c r="AC161" s="17">
        <v>39.22</v>
      </c>
      <c r="AD161" s="17">
        <f t="shared" si="101"/>
        <v>93.954999999999998</v>
      </c>
      <c r="AE161" s="19">
        <f t="shared" si="81"/>
        <v>69.23</v>
      </c>
      <c r="AF161" s="18" t="s">
        <v>18494</v>
      </c>
      <c r="AG161" s="17">
        <v>39.22</v>
      </c>
      <c r="AH161" s="17">
        <v>39.22</v>
      </c>
      <c r="AI161" s="20" t="s">
        <v>18494</v>
      </c>
      <c r="AJ161" s="10">
        <f t="shared" si="99"/>
        <v>81.318052500000007</v>
      </c>
      <c r="AK161" s="10">
        <f t="shared" si="102"/>
        <v>9.89</v>
      </c>
      <c r="AL161" s="10">
        <f t="shared" si="103"/>
        <v>93.954999999999998</v>
      </c>
    </row>
    <row r="162" spans="1:38" x14ac:dyDescent="0.25">
      <c r="A162" s="25" t="s">
        <v>7645</v>
      </c>
      <c r="B162" s="25" t="s">
        <v>547</v>
      </c>
      <c r="C162" s="25" t="s">
        <v>546</v>
      </c>
      <c r="D162" s="25" t="s">
        <v>18492</v>
      </c>
      <c r="E162" s="25" t="s">
        <v>14037</v>
      </c>
      <c r="G162" s="14">
        <v>106.9</v>
      </c>
      <c r="H162" s="17">
        <v>39.9</v>
      </c>
      <c r="I162" s="17">
        <v>55.36</v>
      </c>
      <c r="J162" s="17">
        <f t="shared" si="83"/>
        <v>32.07</v>
      </c>
      <c r="K162" s="17">
        <v>55.36</v>
      </c>
      <c r="L162" s="17">
        <v>56.77</v>
      </c>
      <c r="M162" s="18">
        <f t="shared" si="86"/>
        <v>10.690000000000001</v>
      </c>
      <c r="N162" s="18" t="s">
        <v>18494</v>
      </c>
      <c r="O162" s="17">
        <v>39.9</v>
      </c>
      <c r="P162" s="17">
        <f t="shared" si="88"/>
        <v>74.83</v>
      </c>
      <c r="Q162" s="17">
        <f t="shared" si="89"/>
        <v>85.52000000000001</v>
      </c>
      <c r="R162" s="18" t="s">
        <v>18494</v>
      </c>
      <c r="S162" s="18" t="s">
        <v>18494</v>
      </c>
      <c r="T162" s="17">
        <v>39.9</v>
      </c>
      <c r="U162" s="17">
        <f t="shared" si="91"/>
        <v>96.210000000000008</v>
      </c>
      <c r="V162" s="17">
        <v>39.9</v>
      </c>
      <c r="W162" s="17">
        <v>39.9</v>
      </c>
      <c r="X162" s="17">
        <v>39.9</v>
      </c>
      <c r="Y162" s="18" t="s">
        <v>18494</v>
      </c>
      <c r="Z162" s="17">
        <v>39.9</v>
      </c>
      <c r="AA162" s="18">
        <f t="shared" si="100"/>
        <v>90.865000000000009</v>
      </c>
      <c r="AB162" s="18" t="s">
        <v>18494</v>
      </c>
      <c r="AC162" s="17">
        <v>39.9</v>
      </c>
      <c r="AD162" s="17">
        <f t="shared" si="101"/>
        <v>101.55500000000001</v>
      </c>
      <c r="AE162" s="19">
        <f t="shared" ref="AE162:AE193" si="104">G162*70%</f>
        <v>74.83</v>
      </c>
      <c r="AF162" s="18" t="s">
        <v>18494</v>
      </c>
      <c r="AG162" s="17">
        <v>39.9</v>
      </c>
      <c r="AH162" s="17">
        <v>39.9</v>
      </c>
      <c r="AI162" s="20" t="s">
        <v>18494</v>
      </c>
      <c r="AJ162" s="10">
        <f t="shared" si="99"/>
        <v>87.895852500000018</v>
      </c>
      <c r="AK162" s="10">
        <f t="shared" si="102"/>
        <v>10.690000000000001</v>
      </c>
      <c r="AL162" s="10">
        <f t="shared" si="103"/>
        <v>101.55500000000001</v>
      </c>
    </row>
    <row r="163" spans="1:38" x14ac:dyDescent="0.25">
      <c r="A163" s="25" t="s">
        <v>8179</v>
      </c>
      <c r="B163" s="25" t="s">
        <v>1134</v>
      </c>
      <c r="C163" s="25" t="s">
        <v>546</v>
      </c>
      <c r="D163" s="25" t="s">
        <v>18492</v>
      </c>
      <c r="E163" s="25" t="s">
        <v>13913</v>
      </c>
      <c r="G163" s="14">
        <v>95.55</v>
      </c>
      <c r="H163" s="17">
        <v>38.369999999999997</v>
      </c>
      <c r="I163" s="17">
        <v>54.87</v>
      </c>
      <c r="J163" s="17">
        <f t="shared" si="83"/>
        <v>28.664999999999999</v>
      </c>
      <c r="K163" s="17">
        <v>54.87</v>
      </c>
      <c r="L163" s="17">
        <v>53.79</v>
      </c>
      <c r="M163" s="18">
        <f t="shared" si="86"/>
        <v>9.5549999999999997</v>
      </c>
      <c r="N163" s="18" t="s">
        <v>18494</v>
      </c>
      <c r="O163" s="17">
        <v>38.369999999999997</v>
      </c>
      <c r="P163" s="17">
        <f t="shared" si="88"/>
        <v>66.884999999999991</v>
      </c>
      <c r="Q163" s="17">
        <f t="shared" si="89"/>
        <v>76.44</v>
      </c>
      <c r="R163" s="18" t="s">
        <v>18494</v>
      </c>
      <c r="S163" s="18" t="s">
        <v>18494</v>
      </c>
      <c r="T163" s="17">
        <v>38.369999999999997</v>
      </c>
      <c r="U163" s="17">
        <f t="shared" si="91"/>
        <v>85.995000000000005</v>
      </c>
      <c r="V163" s="17">
        <v>38.369999999999997</v>
      </c>
      <c r="W163" s="17">
        <v>38.369999999999997</v>
      </c>
      <c r="X163" s="17">
        <v>38.369999999999997</v>
      </c>
      <c r="Y163" s="18" t="s">
        <v>18494</v>
      </c>
      <c r="Z163" s="17">
        <v>38.369999999999997</v>
      </c>
      <c r="AA163" s="18">
        <f t="shared" si="100"/>
        <v>81.217500000000001</v>
      </c>
      <c r="AB163" s="18" t="s">
        <v>18494</v>
      </c>
      <c r="AC163" s="17">
        <v>38.369999999999997</v>
      </c>
      <c r="AD163" s="17">
        <f t="shared" si="101"/>
        <v>90.772499999999994</v>
      </c>
      <c r="AE163" s="19">
        <f t="shared" si="104"/>
        <v>66.884999999999991</v>
      </c>
      <c r="AF163" s="18" t="s">
        <v>18494</v>
      </c>
      <c r="AG163" s="17">
        <v>38.369999999999997</v>
      </c>
      <c r="AH163" s="17">
        <v>38.369999999999997</v>
      </c>
      <c r="AI163" s="20" t="s">
        <v>18494</v>
      </c>
      <c r="AJ163" s="10">
        <f t="shared" si="99"/>
        <v>78.563598749999997</v>
      </c>
      <c r="AK163" s="10">
        <f t="shared" si="102"/>
        <v>9.5549999999999997</v>
      </c>
      <c r="AL163" s="10">
        <f t="shared" si="103"/>
        <v>90.772499999999994</v>
      </c>
    </row>
    <row r="164" spans="1:38" x14ac:dyDescent="0.25">
      <c r="A164" s="25" t="s">
        <v>8180</v>
      </c>
      <c r="B164" s="25" t="s">
        <v>549</v>
      </c>
      <c r="C164" s="25" t="s">
        <v>546</v>
      </c>
      <c r="D164" s="25" t="s">
        <v>18492</v>
      </c>
      <c r="E164" s="25" t="s">
        <v>14039</v>
      </c>
      <c r="G164" s="14">
        <v>108.65</v>
      </c>
      <c r="H164" s="17">
        <v>43.34</v>
      </c>
      <c r="I164" s="17">
        <v>62.92</v>
      </c>
      <c r="J164" s="17">
        <f t="shared" si="83"/>
        <v>32.594999999999999</v>
      </c>
      <c r="K164" s="17">
        <v>62.92</v>
      </c>
      <c r="L164" s="17">
        <v>61.18</v>
      </c>
      <c r="M164" s="18">
        <f t="shared" si="86"/>
        <v>10.865000000000002</v>
      </c>
      <c r="N164" s="18" t="s">
        <v>18494</v>
      </c>
      <c r="O164" s="17">
        <v>43.34</v>
      </c>
      <c r="P164" s="17">
        <f t="shared" si="88"/>
        <v>76.054999999999993</v>
      </c>
      <c r="Q164" s="17">
        <f t="shared" si="89"/>
        <v>86.920000000000016</v>
      </c>
      <c r="R164" s="18" t="s">
        <v>18494</v>
      </c>
      <c r="S164" s="18" t="s">
        <v>18494</v>
      </c>
      <c r="T164" s="17">
        <v>43.34</v>
      </c>
      <c r="U164" s="17">
        <f t="shared" si="91"/>
        <v>97.785000000000011</v>
      </c>
      <c r="V164" s="17">
        <v>43.34</v>
      </c>
      <c r="W164" s="17">
        <v>43.34</v>
      </c>
      <c r="X164" s="17">
        <v>43.34</v>
      </c>
      <c r="Y164" s="18" t="s">
        <v>18494</v>
      </c>
      <c r="Z164" s="17">
        <v>43.34</v>
      </c>
      <c r="AA164" s="18">
        <f t="shared" ref="AA164:AA195" si="105">G164*85%</f>
        <v>92.352500000000006</v>
      </c>
      <c r="AB164" s="18" t="s">
        <v>18494</v>
      </c>
      <c r="AC164" s="17">
        <v>43.34</v>
      </c>
      <c r="AD164" s="17">
        <f t="shared" si="101"/>
        <v>103.2175</v>
      </c>
      <c r="AE164" s="19">
        <f t="shared" si="104"/>
        <v>76.054999999999993</v>
      </c>
      <c r="AF164" s="18" t="s">
        <v>18494</v>
      </c>
      <c r="AG164" s="17">
        <v>43.34</v>
      </c>
      <c r="AH164" s="17">
        <v>43.34</v>
      </c>
      <c r="AI164" s="20" t="s">
        <v>18494</v>
      </c>
      <c r="AJ164" s="10">
        <f t="shared" si="99"/>
        <v>89.334746250000009</v>
      </c>
      <c r="AK164" s="10">
        <f t="shared" si="102"/>
        <v>10.865000000000002</v>
      </c>
      <c r="AL164" s="10">
        <f t="shared" si="103"/>
        <v>103.2175</v>
      </c>
    </row>
    <row r="165" spans="1:38" x14ac:dyDescent="0.25">
      <c r="A165" s="25" t="s">
        <v>8181</v>
      </c>
      <c r="B165" s="25" t="s">
        <v>1135</v>
      </c>
      <c r="C165" s="25" t="s">
        <v>546</v>
      </c>
      <c r="D165" s="25" t="s">
        <v>18492</v>
      </c>
      <c r="E165" s="25" t="s">
        <v>14468</v>
      </c>
      <c r="G165" s="14">
        <v>305.55</v>
      </c>
      <c r="H165" s="17">
        <v>119.33</v>
      </c>
      <c r="I165" s="17">
        <v>145.79</v>
      </c>
      <c r="J165" s="17">
        <f t="shared" si="83"/>
        <v>91.665000000000006</v>
      </c>
      <c r="K165" s="17">
        <v>145.79</v>
      </c>
      <c r="L165" s="17">
        <v>154.12</v>
      </c>
      <c r="M165" s="18">
        <f t="shared" si="86"/>
        <v>30.555000000000003</v>
      </c>
      <c r="N165" s="18" t="s">
        <v>18494</v>
      </c>
      <c r="O165" s="17">
        <v>119.33</v>
      </c>
      <c r="P165" s="17">
        <f t="shared" si="88"/>
        <v>213.88499999999999</v>
      </c>
      <c r="Q165" s="17">
        <f t="shared" si="89"/>
        <v>244.44000000000003</v>
      </c>
      <c r="R165" s="18" t="s">
        <v>18494</v>
      </c>
      <c r="S165" s="18" t="s">
        <v>18494</v>
      </c>
      <c r="T165" s="17">
        <v>119.33</v>
      </c>
      <c r="U165" s="17">
        <f t="shared" si="91"/>
        <v>274.995</v>
      </c>
      <c r="V165" s="17">
        <v>119.33</v>
      </c>
      <c r="W165" s="17">
        <v>119.33</v>
      </c>
      <c r="X165" s="17">
        <v>119.33</v>
      </c>
      <c r="Y165" s="18" t="s">
        <v>18494</v>
      </c>
      <c r="Z165" s="17">
        <v>119.33</v>
      </c>
      <c r="AA165" s="18">
        <f t="shared" si="105"/>
        <v>259.71750000000003</v>
      </c>
      <c r="AB165" s="18" t="s">
        <v>18494</v>
      </c>
      <c r="AC165" s="17">
        <v>119.33</v>
      </c>
      <c r="AD165" s="17">
        <f t="shared" si="101"/>
        <v>290.27249999999998</v>
      </c>
      <c r="AE165" s="19">
        <f t="shared" si="104"/>
        <v>213.88499999999999</v>
      </c>
      <c r="AF165" s="18" t="s">
        <v>18494</v>
      </c>
      <c r="AG165" s="17">
        <v>119.33</v>
      </c>
      <c r="AH165" s="17">
        <v>119.33</v>
      </c>
      <c r="AI165" s="20" t="s">
        <v>18494</v>
      </c>
      <c r="AJ165" s="10">
        <f t="shared" si="99"/>
        <v>251.23084875000004</v>
      </c>
      <c r="AK165" s="10">
        <f t="shared" si="102"/>
        <v>30.555000000000003</v>
      </c>
      <c r="AL165" s="10">
        <f t="shared" si="103"/>
        <v>290.27249999999998</v>
      </c>
    </row>
    <row r="166" spans="1:38" x14ac:dyDescent="0.25">
      <c r="A166" s="25" t="s">
        <v>7646</v>
      </c>
      <c r="B166" s="25" t="s">
        <v>550</v>
      </c>
      <c r="C166" s="25" t="s">
        <v>546</v>
      </c>
      <c r="D166" s="25" t="s">
        <v>18492</v>
      </c>
      <c r="E166" s="25" t="s">
        <v>13706</v>
      </c>
      <c r="G166" s="14">
        <v>89.5</v>
      </c>
      <c r="H166" s="17">
        <v>35.97</v>
      </c>
      <c r="I166" s="17">
        <v>49.71</v>
      </c>
      <c r="J166" s="17">
        <f t="shared" si="83"/>
        <v>26.849999999999998</v>
      </c>
      <c r="K166" s="17">
        <v>49.71</v>
      </c>
      <c r="L166" s="17">
        <v>50.66</v>
      </c>
      <c r="M166" s="18">
        <f t="shared" si="86"/>
        <v>8.9500000000000011</v>
      </c>
      <c r="N166" s="18" t="s">
        <v>18494</v>
      </c>
      <c r="O166" s="17">
        <v>35.97</v>
      </c>
      <c r="P166" s="17">
        <f t="shared" si="88"/>
        <v>62.65</v>
      </c>
      <c r="Q166" s="17">
        <f t="shared" si="89"/>
        <v>71.600000000000009</v>
      </c>
      <c r="R166" s="18" t="s">
        <v>18494</v>
      </c>
      <c r="S166" s="18" t="s">
        <v>18494</v>
      </c>
      <c r="T166" s="17">
        <v>35.97</v>
      </c>
      <c r="U166" s="17">
        <f t="shared" si="91"/>
        <v>80.55</v>
      </c>
      <c r="V166" s="17">
        <v>35.97</v>
      </c>
      <c r="W166" s="17">
        <v>35.97</v>
      </c>
      <c r="X166" s="17">
        <v>35.97</v>
      </c>
      <c r="Y166" s="18" t="s">
        <v>18494</v>
      </c>
      <c r="Z166" s="17">
        <v>35.97</v>
      </c>
      <c r="AA166" s="18">
        <f t="shared" si="105"/>
        <v>76.075000000000003</v>
      </c>
      <c r="AB166" s="18" t="s">
        <v>18494</v>
      </c>
      <c r="AC166" s="17">
        <v>35.97</v>
      </c>
      <c r="AD166" s="17">
        <f t="shared" si="101"/>
        <v>85.024999999999991</v>
      </c>
      <c r="AE166" s="19">
        <f t="shared" si="104"/>
        <v>62.65</v>
      </c>
      <c r="AF166" s="18" t="s">
        <v>18494</v>
      </c>
      <c r="AG166" s="17">
        <v>35.97</v>
      </c>
      <c r="AH166" s="17">
        <v>35.97</v>
      </c>
      <c r="AI166" s="20" t="s">
        <v>18494</v>
      </c>
      <c r="AJ166" s="10">
        <f t="shared" si="99"/>
        <v>73.589137499999993</v>
      </c>
      <c r="AK166" s="10">
        <f t="shared" si="102"/>
        <v>8.9500000000000011</v>
      </c>
      <c r="AL166" s="10">
        <f t="shared" si="103"/>
        <v>85.024999999999991</v>
      </c>
    </row>
    <row r="167" spans="1:38" x14ac:dyDescent="0.25">
      <c r="A167" s="25" t="s">
        <v>9661</v>
      </c>
      <c r="B167" s="25" t="s">
        <v>2755</v>
      </c>
      <c r="C167" s="25" t="s">
        <v>546</v>
      </c>
      <c r="D167" s="25" t="s">
        <v>18492</v>
      </c>
      <c r="E167" s="25" t="s">
        <v>13907</v>
      </c>
      <c r="G167" s="14">
        <v>242.6</v>
      </c>
      <c r="H167" s="17">
        <v>99.41</v>
      </c>
      <c r="I167" s="17">
        <v>118.99</v>
      </c>
      <c r="J167" s="17">
        <f t="shared" si="83"/>
        <v>72.78</v>
      </c>
      <c r="K167" s="17">
        <v>118.99</v>
      </c>
      <c r="L167" s="17">
        <v>120.2</v>
      </c>
      <c r="M167" s="18">
        <f t="shared" si="86"/>
        <v>24.26</v>
      </c>
      <c r="N167" s="18" t="s">
        <v>18494</v>
      </c>
      <c r="O167" s="17">
        <v>99.41</v>
      </c>
      <c r="P167" s="17">
        <f t="shared" si="88"/>
        <v>169.82</v>
      </c>
      <c r="Q167" s="17">
        <f t="shared" si="89"/>
        <v>194.08</v>
      </c>
      <c r="R167" s="18" t="s">
        <v>18494</v>
      </c>
      <c r="S167" s="18" t="s">
        <v>18494</v>
      </c>
      <c r="T167" s="17">
        <v>99.41</v>
      </c>
      <c r="U167" s="17">
        <f t="shared" si="91"/>
        <v>218.34</v>
      </c>
      <c r="V167" s="17">
        <v>99.41</v>
      </c>
      <c r="W167" s="17">
        <v>99.41</v>
      </c>
      <c r="X167" s="17">
        <v>99.41</v>
      </c>
      <c r="Y167" s="18" t="s">
        <v>18494</v>
      </c>
      <c r="Z167" s="17">
        <v>99.41</v>
      </c>
      <c r="AA167" s="18">
        <f t="shared" si="105"/>
        <v>206.20999999999998</v>
      </c>
      <c r="AB167" s="18" t="s">
        <v>18494</v>
      </c>
      <c r="AC167" s="17">
        <v>99.41</v>
      </c>
      <c r="AD167" s="17">
        <f t="shared" si="101"/>
        <v>230.46999999999997</v>
      </c>
      <c r="AE167" s="19">
        <f t="shared" si="104"/>
        <v>169.82</v>
      </c>
      <c r="AF167" s="18" t="s">
        <v>18494</v>
      </c>
      <c r="AG167" s="17">
        <v>99.41</v>
      </c>
      <c r="AH167" s="17">
        <v>99.41</v>
      </c>
      <c r="AI167" s="20" t="s">
        <v>18494</v>
      </c>
      <c r="AJ167" s="10">
        <f t="shared" si="99"/>
        <v>199.47178499999998</v>
      </c>
      <c r="AK167" s="10">
        <f t="shared" si="102"/>
        <v>24.26</v>
      </c>
      <c r="AL167" s="10">
        <f t="shared" si="103"/>
        <v>230.46999999999997</v>
      </c>
    </row>
    <row r="168" spans="1:38" x14ac:dyDescent="0.25">
      <c r="A168" s="25" t="s">
        <v>9662</v>
      </c>
      <c r="B168" s="25" t="s">
        <v>2756</v>
      </c>
      <c r="C168" s="25" t="s">
        <v>546</v>
      </c>
      <c r="D168" s="25" t="s">
        <v>18492</v>
      </c>
      <c r="E168" s="25" t="s">
        <v>13690</v>
      </c>
      <c r="G168" s="14">
        <v>447.15</v>
      </c>
      <c r="H168" s="17">
        <v>180.02</v>
      </c>
      <c r="I168" s="17">
        <v>206.14</v>
      </c>
      <c r="J168" s="17">
        <f t="shared" si="83"/>
        <v>134.14499999999998</v>
      </c>
      <c r="K168" s="17">
        <v>206.14</v>
      </c>
      <c r="L168" s="17">
        <v>220.22</v>
      </c>
      <c r="M168" s="18">
        <f t="shared" si="86"/>
        <v>44.715000000000003</v>
      </c>
      <c r="N168" s="18" t="s">
        <v>18494</v>
      </c>
      <c r="O168" s="17">
        <v>180.02</v>
      </c>
      <c r="P168" s="17">
        <f t="shared" si="88"/>
        <v>313.00499999999994</v>
      </c>
      <c r="Q168" s="17">
        <f t="shared" si="89"/>
        <v>357.72</v>
      </c>
      <c r="R168" s="18" t="s">
        <v>18494</v>
      </c>
      <c r="S168" s="18" t="s">
        <v>18494</v>
      </c>
      <c r="T168" s="17">
        <v>180.02</v>
      </c>
      <c r="U168" s="17">
        <f t="shared" si="91"/>
        <v>402.435</v>
      </c>
      <c r="V168" s="17">
        <v>180.02</v>
      </c>
      <c r="W168" s="17">
        <v>180.02</v>
      </c>
      <c r="X168" s="17">
        <v>180.02</v>
      </c>
      <c r="Y168" s="18" t="s">
        <v>18494</v>
      </c>
      <c r="Z168" s="17">
        <v>180.02</v>
      </c>
      <c r="AA168" s="18">
        <f t="shared" si="105"/>
        <v>380.07749999999999</v>
      </c>
      <c r="AB168" s="18" t="s">
        <v>18494</v>
      </c>
      <c r="AC168" s="17">
        <v>180.02</v>
      </c>
      <c r="AD168" s="17">
        <f t="shared" si="101"/>
        <v>424.79249999999996</v>
      </c>
      <c r="AE168" s="19">
        <f t="shared" si="104"/>
        <v>313.00499999999994</v>
      </c>
      <c r="AF168" s="18" t="s">
        <v>18494</v>
      </c>
      <c r="AG168" s="17">
        <v>180.02</v>
      </c>
      <c r="AH168" s="17">
        <v>180.02</v>
      </c>
      <c r="AI168" s="20" t="s">
        <v>18494</v>
      </c>
      <c r="AJ168" s="10">
        <f t="shared" si="99"/>
        <v>367.65790874999993</v>
      </c>
      <c r="AK168" s="10">
        <f t="shared" si="102"/>
        <v>44.715000000000003</v>
      </c>
      <c r="AL168" s="10">
        <f t="shared" si="103"/>
        <v>424.79249999999996</v>
      </c>
    </row>
    <row r="169" spans="1:38" x14ac:dyDescent="0.25">
      <c r="A169" s="25" t="s">
        <v>7975</v>
      </c>
      <c r="B169" s="25" t="s">
        <v>916</v>
      </c>
      <c r="C169" s="25" t="s">
        <v>546</v>
      </c>
      <c r="D169" s="25" t="s">
        <v>18492</v>
      </c>
      <c r="E169" s="25" t="s">
        <v>14389</v>
      </c>
      <c r="G169" s="14">
        <v>440.65</v>
      </c>
      <c r="H169" s="17">
        <v>174.62</v>
      </c>
      <c r="I169" s="17">
        <v>249.86</v>
      </c>
      <c r="J169" s="17">
        <f t="shared" si="83"/>
        <v>132.19499999999999</v>
      </c>
      <c r="K169" s="17">
        <v>249.86</v>
      </c>
      <c r="L169" s="17">
        <v>214.31</v>
      </c>
      <c r="M169" s="18">
        <f t="shared" si="86"/>
        <v>44.064999999999998</v>
      </c>
      <c r="N169" s="18" t="s">
        <v>18494</v>
      </c>
      <c r="O169" s="17">
        <v>174.62</v>
      </c>
      <c r="P169" s="17">
        <f t="shared" si="88"/>
        <v>308.45499999999998</v>
      </c>
      <c r="Q169" s="17">
        <f t="shared" si="89"/>
        <v>352.52</v>
      </c>
      <c r="R169" s="18" t="s">
        <v>18494</v>
      </c>
      <c r="S169" s="18" t="s">
        <v>18494</v>
      </c>
      <c r="T169" s="17">
        <v>174.62</v>
      </c>
      <c r="U169" s="17">
        <f t="shared" si="91"/>
        <v>396.58499999999998</v>
      </c>
      <c r="V169" s="17">
        <v>174.62</v>
      </c>
      <c r="W169" s="17">
        <v>174.62</v>
      </c>
      <c r="X169" s="17">
        <v>174.62</v>
      </c>
      <c r="Y169" s="18" t="s">
        <v>18494</v>
      </c>
      <c r="Z169" s="17">
        <v>174.62</v>
      </c>
      <c r="AA169" s="18">
        <f t="shared" si="105"/>
        <v>374.55249999999995</v>
      </c>
      <c r="AB169" s="18" t="s">
        <v>18494</v>
      </c>
      <c r="AC169" s="17">
        <v>174.62</v>
      </c>
      <c r="AD169" s="17">
        <f t="shared" si="101"/>
        <v>418.61749999999995</v>
      </c>
      <c r="AE169" s="19">
        <f t="shared" si="104"/>
        <v>308.45499999999998</v>
      </c>
      <c r="AF169" s="18" t="s">
        <v>18494</v>
      </c>
      <c r="AG169" s="17">
        <v>174.62</v>
      </c>
      <c r="AH169" s="17">
        <v>174.62</v>
      </c>
      <c r="AI169" s="20" t="s">
        <v>18494</v>
      </c>
      <c r="AJ169" s="10">
        <f t="shared" si="99"/>
        <v>362.31344624999997</v>
      </c>
      <c r="AK169" s="10">
        <f t="shared" si="102"/>
        <v>44.064999999999998</v>
      </c>
      <c r="AL169" s="10">
        <f t="shared" si="103"/>
        <v>418.61749999999995</v>
      </c>
    </row>
    <row r="170" spans="1:38" x14ac:dyDescent="0.25">
      <c r="A170" s="25" t="s">
        <v>7650</v>
      </c>
      <c r="B170" s="25" t="s">
        <v>556</v>
      </c>
      <c r="C170" s="25" t="s">
        <v>546</v>
      </c>
      <c r="D170" s="25" t="s">
        <v>18492</v>
      </c>
      <c r="E170" s="25" t="s">
        <v>14044</v>
      </c>
      <c r="G170" s="14">
        <v>1945.9</v>
      </c>
      <c r="H170" s="17">
        <v>772.64</v>
      </c>
      <c r="I170" s="17">
        <v>772.64</v>
      </c>
      <c r="J170" s="17">
        <f t="shared" si="83"/>
        <v>583.77</v>
      </c>
      <c r="K170" s="17">
        <v>772.64</v>
      </c>
      <c r="L170" s="17">
        <v>943.96</v>
      </c>
      <c r="M170" s="18">
        <f t="shared" si="86"/>
        <v>194.59000000000003</v>
      </c>
      <c r="N170" s="18" t="s">
        <v>18494</v>
      </c>
      <c r="O170" s="17">
        <v>772.64</v>
      </c>
      <c r="P170" s="17">
        <f t="shared" si="88"/>
        <v>1362.1299999999999</v>
      </c>
      <c r="Q170" s="17">
        <f t="shared" si="89"/>
        <v>1556.7200000000003</v>
      </c>
      <c r="R170" s="18" t="s">
        <v>18494</v>
      </c>
      <c r="S170" s="18" t="s">
        <v>18494</v>
      </c>
      <c r="T170" s="17">
        <v>772.64</v>
      </c>
      <c r="U170" s="17">
        <f t="shared" si="91"/>
        <v>1751.3100000000002</v>
      </c>
      <c r="V170" s="17">
        <v>772.64</v>
      </c>
      <c r="W170" s="17">
        <v>772.64</v>
      </c>
      <c r="X170" s="17">
        <v>772.64</v>
      </c>
      <c r="Y170" s="18" t="s">
        <v>18494</v>
      </c>
      <c r="Z170" s="17">
        <v>772.64</v>
      </c>
      <c r="AA170" s="18">
        <f t="shared" si="105"/>
        <v>1654.0150000000001</v>
      </c>
      <c r="AB170" s="18" t="s">
        <v>18494</v>
      </c>
      <c r="AC170" s="17">
        <v>772.64</v>
      </c>
      <c r="AD170" s="17">
        <f t="shared" si="101"/>
        <v>1848.605</v>
      </c>
      <c r="AE170" s="19">
        <f t="shared" si="104"/>
        <v>1362.1299999999999</v>
      </c>
      <c r="AF170" s="18" t="s">
        <v>18494</v>
      </c>
      <c r="AG170" s="17">
        <v>772.64</v>
      </c>
      <c r="AH170" s="17">
        <v>772.64</v>
      </c>
      <c r="AI170" s="20" t="s">
        <v>18494</v>
      </c>
      <c r="AJ170" s="10">
        <f t="shared" si="99"/>
        <v>1599.9676275000002</v>
      </c>
      <c r="AK170" s="10">
        <f t="shared" si="102"/>
        <v>194.59000000000003</v>
      </c>
      <c r="AL170" s="10">
        <f t="shared" si="103"/>
        <v>1848.605</v>
      </c>
    </row>
    <row r="171" spans="1:38" x14ac:dyDescent="0.25">
      <c r="A171" s="25" t="s">
        <v>7651</v>
      </c>
      <c r="B171" s="25" t="s">
        <v>557</v>
      </c>
      <c r="C171" s="25" t="s">
        <v>546</v>
      </c>
      <c r="D171" s="25" t="s">
        <v>18492</v>
      </c>
      <c r="E171" s="25" t="s">
        <v>14046</v>
      </c>
      <c r="G171" s="14">
        <v>154.65</v>
      </c>
      <c r="H171" s="17">
        <v>60.67</v>
      </c>
      <c r="I171" s="17">
        <v>123.2</v>
      </c>
      <c r="J171" s="17">
        <f t="shared" si="83"/>
        <v>46.395000000000003</v>
      </c>
      <c r="K171" s="17">
        <v>123.2</v>
      </c>
      <c r="L171" s="17">
        <v>75.22</v>
      </c>
      <c r="M171" s="18">
        <f t="shared" si="86"/>
        <v>15.465000000000002</v>
      </c>
      <c r="N171" s="18" t="s">
        <v>18494</v>
      </c>
      <c r="O171" s="17">
        <v>60.67</v>
      </c>
      <c r="P171" s="17">
        <f t="shared" si="88"/>
        <v>108.255</v>
      </c>
      <c r="Q171" s="17">
        <f t="shared" si="89"/>
        <v>123.72000000000001</v>
      </c>
      <c r="R171" s="18" t="s">
        <v>18494</v>
      </c>
      <c r="S171" s="18" t="s">
        <v>18494</v>
      </c>
      <c r="T171" s="17">
        <v>60.67</v>
      </c>
      <c r="U171" s="17">
        <f t="shared" si="91"/>
        <v>139.185</v>
      </c>
      <c r="V171" s="17">
        <v>60.67</v>
      </c>
      <c r="W171" s="17">
        <v>60.67</v>
      </c>
      <c r="X171" s="17">
        <v>60.67</v>
      </c>
      <c r="Y171" s="18" t="s">
        <v>18494</v>
      </c>
      <c r="Z171" s="17">
        <v>60.67</v>
      </c>
      <c r="AA171" s="18">
        <f t="shared" si="105"/>
        <v>131.45250000000001</v>
      </c>
      <c r="AB171" s="18" t="s">
        <v>18494</v>
      </c>
      <c r="AC171" s="17">
        <v>60.67</v>
      </c>
      <c r="AD171" s="17">
        <f t="shared" si="101"/>
        <v>146.91749999999999</v>
      </c>
      <c r="AE171" s="19">
        <f t="shared" si="104"/>
        <v>108.255</v>
      </c>
      <c r="AF171" s="18" t="s">
        <v>18494</v>
      </c>
      <c r="AG171" s="17">
        <v>60.67</v>
      </c>
      <c r="AH171" s="17">
        <v>60.67</v>
      </c>
      <c r="AI171" s="20" t="s">
        <v>18494</v>
      </c>
      <c r="AJ171" s="10">
        <f t="shared" si="99"/>
        <v>127.15709625000001</v>
      </c>
      <c r="AK171" s="10">
        <f t="shared" si="102"/>
        <v>15.465000000000002</v>
      </c>
      <c r="AL171" s="10">
        <f t="shared" si="103"/>
        <v>146.91749999999999</v>
      </c>
    </row>
    <row r="172" spans="1:38" x14ac:dyDescent="0.25">
      <c r="A172" s="25" t="s">
        <v>7976</v>
      </c>
      <c r="B172" s="25" t="s">
        <v>917</v>
      </c>
      <c r="C172" s="25" t="s">
        <v>546</v>
      </c>
      <c r="D172" s="25" t="s">
        <v>18492</v>
      </c>
      <c r="E172" s="25" t="s">
        <v>14009</v>
      </c>
      <c r="G172" s="14">
        <v>122.9</v>
      </c>
      <c r="H172" s="17">
        <v>38.82</v>
      </c>
      <c r="I172" s="17">
        <v>97.91</v>
      </c>
      <c r="J172" s="17">
        <f t="shared" si="83"/>
        <v>36.869999999999997</v>
      </c>
      <c r="K172" s="17">
        <v>97.91</v>
      </c>
      <c r="L172" s="17">
        <v>48.54</v>
      </c>
      <c r="M172" s="18">
        <f t="shared" si="86"/>
        <v>12.290000000000001</v>
      </c>
      <c r="N172" s="18" t="s">
        <v>18494</v>
      </c>
      <c r="O172" s="17">
        <v>38.82</v>
      </c>
      <c r="P172" s="17">
        <f t="shared" si="88"/>
        <v>86.03</v>
      </c>
      <c r="Q172" s="17">
        <f t="shared" si="89"/>
        <v>98.320000000000007</v>
      </c>
      <c r="R172" s="18" t="s">
        <v>18494</v>
      </c>
      <c r="S172" s="18" t="s">
        <v>18494</v>
      </c>
      <c r="T172" s="17">
        <v>38.82</v>
      </c>
      <c r="U172" s="17">
        <f t="shared" si="91"/>
        <v>110.61000000000001</v>
      </c>
      <c r="V172" s="17">
        <v>38.82</v>
      </c>
      <c r="W172" s="17">
        <v>38.82</v>
      </c>
      <c r="X172" s="17">
        <v>38.82</v>
      </c>
      <c r="Y172" s="18" t="s">
        <v>18494</v>
      </c>
      <c r="Z172" s="17">
        <v>38.82</v>
      </c>
      <c r="AA172" s="18">
        <f t="shared" si="105"/>
        <v>104.465</v>
      </c>
      <c r="AB172" s="18" t="s">
        <v>18494</v>
      </c>
      <c r="AC172" s="17">
        <v>38.82</v>
      </c>
      <c r="AD172" s="17">
        <f t="shared" si="101"/>
        <v>116.755</v>
      </c>
      <c r="AE172" s="19">
        <f t="shared" si="104"/>
        <v>86.03</v>
      </c>
      <c r="AF172" s="18" t="s">
        <v>18494</v>
      </c>
      <c r="AG172" s="17">
        <v>38.82</v>
      </c>
      <c r="AH172" s="17">
        <v>38.82</v>
      </c>
      <c r="AI172" s="20" t="s">
        <v>18494</v>
      </c>
      <c r="AJ172" s="10">
        <f t="shared" si="99"/>
        <v>101.05145250000001</v>
      </c>
      <c r="AK172" s="10">
        <f t="shared" si="102"/>
        <v>12.290000000000001</v>
      </c>
      <c r="AL172" s="10">
        <f t="shared" si="103"/>
        <v>116.755</v>
      </c>
    </row>
    <row r="173" spans="1:38" x14ac:dyDescent="0.25">
      <c r="A173" s="25" t="s">
        <v>7652</v>
      </c>
      <c r="B173" s="25" t="s">
        <v>558</v>
      </c>
      <c r="C173" s="25" t="s">
        <v>546</v>
      </c>
      <c r="D173" s="25" t="s">
        <v>18492</v>
      </c>
      <c r="E173" s="25" t="s">
        <v>14048</v>
      </c>
      <c r="G173" s="14">
        <v>62.65</v>
      </c>
      <c r="H173" s="17">
        <v>22.49</v>
      </c>
      <c r="I173" s="17">
        <v>52.03</v>
      </c>
      <c r="J173" s="17">
        <f t="shared" si="83"/>
        <v>18.794999999999998</v>
      </c>
      <c r="K173" s="17">
        <v>52.03</v>
      </c>
      <c r="L173" s="17">
        <v>28.13</v>
      </c>
      <c r="M173" s="18">
        <f t="shared" si="86"/>
        <v>6.2650000000000006</v>
      </c>
      <c r="N173" s="18" t="s">
        <v>18494</v>
      </c>
      <c r="O173" s="17">
        <v>22.49</v>
      </c>
      <c r="P173" s="17">
        <f t="shared" si="88"/>
        <v>43.854999999999997</v>
      </c>
      <c r="Q173" s="17">
        <f t="shared" si="89"/>
        <v>50.120000000000005</v>
      </c>
      <c r="R173" s="18" t="s">
        <v>18494</v>
      </c>
      <c r="S173" s="18" t="s">
        <v>18494</v>
      </c>
      <c r="T173" s="17">
        <v>22.49</v>
      </c>
      <c r="U173" s="17">
        <f t="shared" si="91"/>
        <v>56.384999999999998</v>
      </c>
      <c r="V173" s="17">
        <v>22.49</v>
      </c>
      <c r="W173" s="17">
        <v>22.49</v>
      </c>
      <c r="X173" s="17">
        <v>22.49</v>
      </c>
      <c r="Y173" s="18" t="s">
        <v>18494</v>
      </c>
      <c r="Z173" s="17">
        <v>22.49</v>
      </c>
      <c r="AA173" s="18">
        <f t="shared" si="105"/>
        <v>53.252499999999998</v>
      </c>
      <c r="AB173" s="18" t="s">
        <v>18494</v>
      </c>
      <c r="AC173" s="17">
        <v>22.49</v>
      </c>
      <c r="AD173" s="17">
        <f t="shared" si="101"/>
        <v>59.517499999999998</v>
      </c>
      <c r="AE173" s="19">
        <f t="shared" si="104"/>
        <v>43.854999999999997</v>
      </c>
      <c r="AF173" s="18" t="s">
        <v>18494</v>
      </c>
      <c r="AG173" s="17">
        <v>22.49</v>
      </c>
      <c r="AH173" s="17">
        <v>22.49</v>
      </c>
      <c r="AI173" s="20" t="s">
        <v>18494</v>
      </c>
      <c r="AJ173" s="10">
        <f t="shared" si="99"/>
        <v>51.512396249999995</v>
      </c>
      <c r="AK173" s="10">
        <f t="shared" si="102"/>
        <v>6.2650000000000006</v>
      </c>
      <c r="AL173" s="10">
        <f t="shared" si="103"/>
        <v>59.517499999999998</v>
      </c>
    </row>
    <row r="174" spans="1:38" x14ac:dyDescent="0.25">
      <c r="A174" s="25" t="s">
        <v>9663</v>
      </c>
      <c r="B174" s="25" t="s">
        <v>2757</v>
      </c>
      <c r="C174" s="25" t="s">
        <v>546</v>
      </c>
      <c r="D174" s="25" t="s">
        <v>18492</v>
      </c>
      <c r="E174" s="25" t="s">
        <v>15869</v>
      </c>
      <c r="G174" s="14">
        <v>1013</v>
      </c>
      <c r="H174" s="17">
        <v>225.86</v>
      </c>
      <c r="I174" s="17">
        <v>417.91</v>
      </c>
      <c r="J174" s="17">
        <f t="shared" si="83"/>
        <v>303.89999999999998</v>
      </c>
      <c r="K174" s="17">
        <v>417.91</v>
      </c>
      <c r="L174" s="17">
        <v>304.52</v>
      </c>
      <c r="M174" s="18">
        <f t="shared" si="86"/>
        <v>101.30000000000001</v>
      </c>
      <c r="N174" s="18" t="s">
        <v>18494</v>
      </c>
      <c r="O174" s="17">
        <v>225.86</v>
      </c>
      <c r="P174" s="17">
        <f t="shared" si="88"/>
        <v>709.09999999999991</v>
      </c>
      <c r="Q174" s="17">
        <f t="shared" si="89"/>
        <v>810.40000000000009</v>
      </c>
      <c r="R174" s="18" t="s">
        <v>18494</v>
      </c>
      <c r="S174" s="18" t="s">
        <v>18494</v>
      </c>
      <c r="T174" s="17">
        <v>225.86</v>
      </c>
      <c r="U174" s="17">
        <f t="shared" si="91"/>
        <v>911.7</v>
      </c>
      <c r="V174" s="17">
        <v>225.86</v>
      </c>
      <c r="W174" s="17">
        <v>225.86</v>
      </c>
      <c r="X174" s="17">
        <v>225.86</v>
      </c>
      <c r="Y174" s="18" t="s">
        <v>18494</v>
      </c>
      <c r="Z174" s="17">
        <v>225.86</v>
      </c>
      <c r="AA174" s="18">
        <f t="shared" si="105"/>
        <v>861.05</v>
      </c>
      <c r="AB174" s="18" t="s">
        <v>18494</v>
      </c>
      <c r="AC174" s="17">
        <v>225.86</v>
      </c>
      <c r="AD174" s="17">
        <f t="shared" si="101"/>
        <v>962.34999999999991</v>
      </c>
      <c r="AE174" s="19">
        <f t="shared" si="104"/>
        <v>709.09999999999991</v>
      </c>
      <c r="AF174" s="18" t="s">
        <v>18494</v>
      </c>
      <c r="AG174" s="17">
        <v>225.86</v>
      </c>
      <c r="AH174" s="17">
        <v>225.86</v>
      </c>
      <c r="AI174" s="20" t="s">
        <v>18494</v>
      </c>
      <c r="AJ174" s="10">
        <f t="shared" si="99"/>
        <v>832.91392499999995</v>
      </c>
      <c r="AK174" s="10">
        <f t="shared" si="102"/>
        <v>101.30000000000001</v>
      </c>
      <c r="AL174" s="10">
        <f t="shared" si="103"/>
        <v>962.34999999999991</v>
      </c>
    </row>
    <row r="175" spans="1:38" x14ac:dyDescent="0.25">
      <c r="A175" s="25" t="s">
        <v>7654</v>
      </c>
      <c r="B175" s="25" t="s">
        <v>560</v>
      </c>
      <c r="C175" s="25" t="s">
        <v>546</v>
      </c>
      <c r="D175" s="25" t="s">
        <v>18492</v>
      </c>
      <c r="E175" s="25" t="s">
        <v>14021</v>
      </c>
      <c r="G175" s="14">
        <v>183.35</v>
      </c>
      <c r="H175" s="17">
        <v>72.66</v>
      </c>
      <c r="I175" s="17">
        <v>87.09</v>
      </c>
      <c r="J175" s="17">
        <f t="shared" si="83"/>
        <v>55.004999999999995</v>
      </c>
      <c r="K175" s="17">
        <v>87.09</v>
      </c>
      <c r="L175" s="17">
        <v>89.58</v>
      </c>
      <c r="M175" s="18">
        <f t="shared" si="86"/>
        <v>18.335000000000001</v>
      </c>
      <c r="N175" s="18" t="s">
        <v>18494</v>
      </c>
      <c r="O175" s="17">
        <v>72.66</v>
      </c>
      <c r="P175" s="17">
        <f t="shared" si="88"/>
        <v>128.345</v>
      </c>
      <c r="Q175" s="17">
        <f t="shared" si="89"/>
        <v>146.68</v>
      </c>
      <c r="R175" s="18" t="s">
        <v>18494</v>
      </c>
      <c r="S175" s="18" t="s">
        <v>18494</v>
      </c>
      <c r="T175" s="17">
        <v>72.66</v>
      </c>
      <c r="U175" s="17">
        <f t="shared" si="91"/>
        <v>165.01499999999999</v>
      </c>
      <c r="V175" s="17">
        <v>72.66</v>
      </c>
      <c r="W175" s="17">
        <v>72.66</v>
      </c>
      <c r="X175" s="17">
        <v>72.66</v>
      </c>
      <c r="Y175" s="18" t="s">
        <v>18494</v>
      </c>
      <c r="Z175" s="17">
        <v>72.66</v>
      </c>
      <c r="AA175" s="18">
        <f t="shared" si="105"/>
        <v>155.8475</v>
      </c>
      <c r="AB175" s="18" t="s">
        <v>18494</v>
      </c>
      <c r="AC175" s="17">
        <v>72.66</v>
      </c>
      <c r="AD175" s="17">
        <f t="shared" si="101"/>
        <v>174.18249999999998</v>
      </c>
      <c r="AE175" s="19">
        <f t="shared" si="104"/>
        <v>128.345</v>
      </c>
      <c r="AF175" s="18" t="s">
        <v>18494</v>
      </c>
      <c r="AG175" s="17">
        <v>72.66</v>
      </c>
      <c r="AH175" s="17">
        <v>72.66</v>
      </c>
      <c r="AI175" s="20" t="s">
        <v>18494</v>
      </c>
      <c r="AJ175" s="10">
        <f t="shared" si="99"/>
        <v>150.75495375</v>
      </c>
      <c r="AK175" s="10">
        <f t="shared" si="102"/>
        <v>18.335000000000001</v>
      </c>
      <c r="AL175" s="10">
        <f t="shared" si="103"/>
        <v>174.18249999999998</v>
      </c>
    </row>
    <row r="176" spans="1:38" x14ac:dyDescent="0.25">
      <c r="A176" s="25" t="s">
        <v>9664</v>
      </c>
      <c r="B176" s="25" t="s">
        <v>2758</v>
      </c>
      <c r="C176" s="25" t="s">
        <v>546</v>
      </c>
      <c r="D176" s="25" t="s">
        <v>18492</v>
      </c>
      <c r="E176" s="25" t="s">
        <v>14681</v>
      </c>
      <c r="G176" s="14">
        <v>258.7</v>
      </c>
      <c r="H176" s="17">
        <v>102.4</v>
      </c>
      <c r="I176" s="17">
        <v>150.16</v>
      </c>
      <c r="J176" s="17">
        <f t="shared" si="83"/>
        <v>77.61</v>
      </c>
      <c r="K176" s="17">
        <v>150.16</v>
      </c>
      <c r="L176" s="17">
        <v>127.4</v>
      </c>
      <c r="M176" s="18">
        <f t="shared" si="86"/>
        <v>25.87</v>
      </c>
      <c r="N176" s="18" t="s">
        <v>18494</v>
      </c>
      <c r="O176" s="17">
        <v>102.4</v>
      </c>
      <c r="P176" s="17">
        <f t="shared" si="88"/>
        <v>181.08999999999997</v>
      </c>
      <c r="Q176" s="17">
        <f t="shared" si="89"/>
        <v>206.96</v>
      </c>
      <c r="R176" s="18" t="s">
        <v>18494</v>
      </c>
      <c r="S176" s="18" t="s">
        <v>18494</v>
      </c>
      <c r="T176" s="17">
        <v>102.4</v>
      </c>
      <c r="U176" s="17">
        <f t="shared" si="91"/>
        <v>232.82999999999998</v>
      </c>
      <c r="V176" s="17">
        <v>102.4</v>
      </c>
      <c r="W176" s="17">
        <v>102.4</v>
      </c>
      <c r="X176" s="17">
        <v>102.4</v>
      </c>
      <c r="Y176" s="18" t="s">
        <v>18494</v>
      </c>
      <c r="Z176" s="17">
        <v>102.4</v>
      </c>
      <c r="AA176" s="18">
        <f t="shared" si="105"/>
        <v>219.89499999999998</v>
      </c>
      <c r="AB176" s="18" t="s">
        <v>18494</v>
      </c>
      <c r="AC176" s="17">
        <v>102.4</v>
      </c>
      <c r="AD176" s="17">
        <f t="shared" si="101"/>
        <v>245.76499999999999</v>
      </c>
      <c r="AE176" s="19">
        <f t="shared" si="104"/>
        <v>181.08999999999997</v>
      </c>
      <c r="AF176" s="18" t="s">
        <v>18494</v>
      </c>
      <c r="AG176" s="17">
        <v>102.4</v>
      </c>
      <c r="AH176" s="17">
        <v>102.4</v>
      </c>
      <c r="AI176" s="20" t="s">
        <v>18494</v>
      </c>
      <c r="AJ176" s="10">
        <f t="shared" si="99"/>
        <v>212.70960749999998</v>
      </c>
      <c r="AK176" s="10">
        <f t="shared" si="102"/>
        <v>25.87</v>
      </c>
      <c r="AL176" s="10">
        <f t="shared" si="103"/>
        <v>245.76499999999999</v>
      </c>
    </row>
    <row r="177" spans="1:38" x14ac:dyDescent="0.25">
      <c r="A177" s="25" t="s">
        <v>9665</v>
      </c>
      <c r="B177" s="25" t="s">
        <v>2759</v>
      </c>
      <c r="C177" s="25" t="s">
        <v>546</v>
      </c>
      <c r="D177" s="25" t="s">
        <v>18492</v>
      </c>
      <c r="E177" s="25" t="s">
        <v>13929</v>
      </c>
      <c r="G177" s="14">
        <v>283.55</v>
      </c>
      <c r="H177" s="17">
        <v>112.95</v>
      </c>
      <c r="I177" s="17">
        <v>166.54</v>
      </c>
      <c r="J177" s="17">
        <f t="shared" si="83"/>
        <v>85.064999999999998</v>
      </c>
      <c r="K177" s="17">
        <v>166.54</v>
      </c>
      <c r="L177" s="17">
        <v>139.55000000000001</v>
      </c>
      <c r="M177" s="18">
        <f t="shared" si="86"/>
        <v>28.355000000000004</v>
      </c>
      <c r="N177" s="18" t="s">
        <v>18494</v>
      </c>
      <c r="O177" s="17">
        <v>112.95</v>
      </c>
      <c r="P177" s="17">
        <f t="shared" si="88"/>
        <v>198.48499999999999</v>
      </c>
      <c r="Q177" s="17">
        <f t="shared" si="89"/>
        <v>226.84000000000003</v>
      </c>
      <c r="R177" s="18" t="s">
        <v>18494</v>
      </c>
      <c r="S177" s="18" t="s">
        <v>18494</v>
      </c>
      <c r="T177" s="17">
        <v>112.95</v>
      </c>
      <c r="U177" s="17">
        <f t="shared" si="91"/>
        <v>255.19500000000002</v>
      </c>
      <c r="V177" s="17">
        <v>112.95</v>
      </c>
      <c r="W177" s="17">
        <v>112.95</v>
      </c>
      <c r="X177" s="17">
        <v>112.95</v>
      </c>
      <c r="Y177" s="18" t="s">
        <v>18494</v>
      </c>
      <c r="Z177" s="17">
        <v>112.95</v>
      </c>
      <c r="AA177" s="18">
        <f t="shared" si="105"/>
        <v>241.01750000000001</v>
      </c>
      <c r="AB177" s="18" t="s">
        <v>18494</v>
      </c>
      <c r="AC177" s="17">
        <v>112.95</v>
      </c>
      <c r="AD177" s="17">
        <f t="shared" si="101"/>
        <v>269.3725</v>
      </c>
      <c r="AE177" s="19">
        <f t="shared" si="104"/>
        <v>198.48499999999999</v>
      </c>
      <c r="AF177" s="18" t="s">
        <v>18494</v>
      </c>
      <c r="AG177" s="17">
        <v>112.95</v>
      </c>
      <c r="AH177" s="17">
        <v>112.95</v>
      </c>
      <c r="AI177" s="20" t="s">
        <v>18494</v>
      </c>
      <c r="AJ177" s="10">
        <f t="shared" si="99"/>
        <v>233.14189875000002</v>
      </c>
      <c r="AK177" s="10">
        <f t="shared" si="102"/>
        <v>28.355000000000004</v>
      </c>
      <c r="AL177" s="10">
        <f t="shared" si="103"/>
        <v>269.3725</v>
      </c>
    </row>
    <row r="178" spans="1:38" x14ac:dyDescent="0.25">
      <c r="A178" s="25" t="s">
        <v>7978</v>
      </c>
      <c r="B178" s="25" t="s">
        <v>919</v>
      </c>
      <c r="C178" s="25" t="s">
        <v>546</v>
      </c>
      <c r="D178" s="25" t="s">
        <v>18492</v>
      </c>
      <c r="E178" s="25" t="s">
        <v>14480</v>
      </c>
      <c r="G178" s="14">
        <v>366.05</v>
      </c>
      <c r="H178" s="17">
        <v>145.69999999999999</v>
      </c>
      <c r="I178" s="17">
        <v>192.08</v>
      </c>
      <c r="J178" s="17">
        <f t="shared" si="83"/>
        <v>109.815</v>
      </c>
      <c r="K178" s="17">
        <v>192.08</v>
      </c>
      <c r="L178" s="17">
        <v>179.83</v>
      </c>
      <c r="M178" s="18">
        <f t="shared" si="86"/>
        <v>36.605000000000004</v>
      </c>
      <c r="N178" s="18" t="s">
        <v>18494</v>
      </c>
      <c r="O178" s="17">
        <v>145.69999999999999</v>
      </c>
      <c r="P178" s="17">
        <f t="shared" si="88"/>
        <v>256.23500000000001</v>
      </c>
      <c r="Q178" s="17">
        <f t="shared" si="89"/>
        <v>292.84000000000003</v>
      </c>
      <c r="R178" s="18" t="s">
        <v>18494</v>
      </c>
      <c r="S178" s="18" t="s">
        <v>18494</v>
      </c>
      <c r="T178" s="17">
        <v>145.69999999999999</v>
      </c>
      <c r="U178" s="17">
        <f t="shared" si="91"/>
        <v>329.44499999999999</v>
      </c>
      <c r="V178" s="17">
        <v>145.69999999999999</v>
      </c>
      <c r="W178" s="17">
        <v>145.69999999999999</v>
      </c>
      <c r="X178" s="17">
        <v>145.69999999999999</v>
      </c>
      <c r="Y178" s="18" t="s">
        <v>18494</v>
      </c>
      <c r="Z178" s="17">
        <v>145.69999999999999</v>
      </c>
      <c r="AA178" s="18">
        <f t="shared" si="105"/>
        <v>311.14249999999998</v>
      </c>
      <c r="AB178" s="18" t="s">
        <v>18494</v>
      </c>
      <c r="AC178" s="17">
        <v>145.69999999999999</v>
      </c>
      <c r="AD178" s="17">
        <f t="shared" si="101"/>
        <v>347.7475</v>
      </c>
      <c r="AE178" s="19">
        <f t="shared" si="104"/>
        <v>256.23500000000001</v>
      </c>
      <c r="AF178" s="18" t="s">
        <v>18494</v>
      </c>
      <c r="AG178" s="17">
        <v>145.69999999999999</v>
      </c>
      <c r="AH178" s="17">
        <v>145.69999999999999</v>
      </c>
      <c r="AI178" s="20" t="s">
        <v>18494</v>
      </c>
      <c r="AJ178" s="10">
        <f t="shared" si="99"/>
        <v>300.97546125000002</v>
      </c>
      <c r="AK178" s="10">
        <f t="shared" si="102"/>
        <v>36.605000000000004</v>
      </c>
      <c r="AL178" s="10">
        <f t="shared" si="103"/>
        <v>347.7475</v>
      </c>
    </row>
    <row r="179" spans="1:38" x14ac:dyDescent="0.25">
      <c r="A179" s="25" t="s">
        <v>7655</v>
      </c>
      <c r="B179" s="25" t="s">
        <v>561</v>
      </c>
      <c r="C179" s="25" t="s">
        <v>546</v>
      </c>
      <c r="D179" s="25" t="s">
        <v>18492</v>
      </c>
      <c r="E179" s="25" t="s">
        <v>13732</v>
      </c>
      <c r="G179" s="14">
        <v>402.75</v>
      </c>
      <c r="H179" s="17">
        <v>160.24</v>
      </c>
      <c r="I179" s="17">
        <v>217.96</v>
      </c>
      <c r="J179" s="17">
        <f t="shared" si="83"/>
        <v>120.82499999999999</v>
      </c>
      <c r="K179" s="17">
        <v>217.96</v>
      </c>
      <c r="L179" s="17">
        <v>197.19</v>
      </c>
      <c r="M179" s="18">
        <f t="shared" si="86"/>
        <v>40.275000000000006</v>
      </c>
      <c r="N179" s="18" t="s">
        <v>18494</v>
      </c>
      <c r="O179" s="17">
        <v>160.24</v>
      </c>
      <c r="P179" s="17">
        <f t="shared" si="88"/>
        <v>281.92499999999995</v>
      </c>
      <c r="Q179" s="17">
        <f t="shared" si="89"/>
        <v>322.20000000000005</v>
      </c>
      <c r="R179" s="18" t="s">
        <v>18494</v>
      </c>
      <c r="S179" s="18" t="s">
        <v>18494</v>
      </c>
      <c r="T179" s="17">
        <v>160.24</v>
      </c>
      <c r="U179" s="17">
        <f t="shared" si="91"/>
        <v>362.47500000000002</v>
      </c>
      <c r="V179" s="17">
        <v>160.24</v>
      </c>
      <c r="W179" s="17">
        <v>160.24</v>
      </c>
      <c r="X179" s="17">
        <v>160.24</v>
      </c>
      <c r="Y179" s="18" t="s">
        <v>18494</v>
      </c>
      <c r="Z179" s="17">
        <v>160.24</v>
      </c>
      <c r="AA179" s="18">
        <f t="shared" si="105"/>
        <v>342.33749999999998</v>
      </c>
      <c r="AB179" s="18" t="s">
        <v>18494</v>
      </c>
      <c r="AC179" s="17">
        <v>160.24</v>
      </c>
      <c r="AD179" s="17">
        <f t="shared" si="101"/>
        <v>382.61249999999995</v>
      </c>
      <c r="AE179" s="19">
        <f t="shared" si="104"/>
        <v>281.92499999999995</v>
      </c>
      <c r="AF179" s="18" t="s">
        <v>18494</v>
      </c>
      <c r="AG179" s="17">
        <v>160.24</v>
      </c>
      <c r="AH179" s="17">
        <v>160.24</v>
      </c>
      <c r="AI179" s="20" t="s">
        <v>18494</v>
      </c>
      <c r="AJ179" s="10">
        <f t="shared" si="99"/>
        <v>331.15111875000002</v>
      </c>
      <c r="AK179" s="10">
        <f t="shared" si="102"/>
        <v>40.275000000000006</v>
      </c>
      <c r="AL179" s="10">
        <f t="shared" si="103"/>
        <v>382.61249999999995</v>
      </c>
    </row>
    <row r="180" spans="1:38" x14ac:dyDescent="0.25">
      <c r="A180" s="25" t="s">
        <v>7656</v>
      </c>
      <c r="B180" s="25" t="s">
        <v>562</v>
      </c>
      <c r="C180" s="25" t="s">
        <v>546</v>
      </c>
      <c r="D180" s="25" t="s">
        <v>18492</v>
      </c>
      <c r="E180" s="25" t="s">
        <v>14054</v>
      </c>
      <c r="G180" s="14">
        <v>611.6</v>
      </c>
      <c r="H180" s="17">
        <v>243.25</v>
      </c>
      <c r="I180" s="17">
        <v>311.27</v>
      </c>
      <c r="J180" s="17">
        <f t="shared" si="83"/>
        <v>183.48</v>
      </c>
      <c r="K180" s="17">
        <v>311.27</v>
      </c>
      <c r="L180" s="17">
        <v>299.20999999999998</v>
      </c>
      <c r="M180" s="18">
        <f t="shared" si="86"/>
        <v>61.160000000000004</v>
      </c>
      <c r="N180" s="18" t="s">
        <v>18494</v>
      </c>
      <c r="O180" s="17">
        <v>243.25</v>
      </c>
      <c r="P180" s="17">
        <f t="shared" si="88"/>
        <v>428.12</v>
      </c>
      <c r="Q180" s="17">
        <f t="shared" si="89"/>
        <v>489.28000000000003</v>
      </c>
      <c r="R180" s="18" t="s">
        <v>18494</v>
      </c>
      <c r="S180" s="18" t="s">
        <v>18494</v>
      </c>
      <c r="T180" s="17">
        <v>243.25</v>
      </c>
      <c r="U180" s="17">
        <f t="shared" si="91"/>
        <v>550.44000000000005</v>
      </c>
      <c r="V180" s="17">
        <v>243.25</v>
      </c>
      <c r="W180" s="17">
        <v>243.25</v>
      </c>
      <c r="X180" s="17">
        <v>243.25</v>
      </c>
      <c r="Y180" s="18" t="s">
        <v>18494</v>
      </c>
      <c r="Z180" s="17">
        <v>243.25</v>
      </c>
      <c r="AA180" s="18">
        <f t="shared" si="105"/>
        <v>519.86</v>
      </c>
      <c r="AB180" s="18" t="s">
        <v>18494</v>
      </c>
      <c r="AC180" s="17">
        <v>243.25</v>
      </c>
      <c r="AD180" s="17">
        <f t="shared" si="101"/>
        <v>581.02</v>
      </c>
      <c r="AE180" s="19">
        <f t="shared" si="104"/>
        <v>428.12</v>
      </c>
      <c r="AF180" s="18" t="s">
        <v>18494</v>
      </c>
      <c r="AG180" s="17">
        <v>243.25</v>
      </c>
      <c r="AH180" s="17">
        <v>243.25</v>
      </c>
      <c r="AI180" s="20" t="s">
        <v>18494</v>
      </c>
      <c r="AJ180" s="10">
        <f t="shared" si="99"/>
        <v>502.87281000000007</v>
      </c>
      <c r="AK180" s="10">
        <f t="shared" si="102"/>
        <v>61.160000000000004</v>
      </c>
      <c r="AL180" s="10">
        <f t="shared" si="103"/>
        <v>581.02</v>
      </c>
    </row>
    <row r="181" spans="1:38" x14ac:dyDescent="0.25">
      <c r="A181" s="25" t="s">
        <v>7979</v>
      </c>
      <c r="B181" s="25" t="s">
        <v>920</v>
      </c>
      <c r="C181" s="25" t="s">
        <v>546</v>
      </c>
      <c r="D181" s="25" t="s">
        <v>18492</v>
      </c>
      <c r="E181" s="25" t="s">
        <v>14482</v>
      </c>
      <c r="G181" s="14">
        <v>203.95</v>
      </c>
      <c r="H181" s="17">
        <v>81.069999999999993</v>
      </c>
      <c r="I181" s="17">
        <v>124.36</v>
      </c>
      <c r="J181" s="17">
        <f t="shared" si="83"/>
        <v>61.184999999999995</v>
      </c>
      <c r="K181" s="17">
        <v>124.36</v>
      </c>
      <c r="L181" s="17">
        <v>99.68</v>
      </c>
      <c r="M181" s="18">
        <f t="shared" si="86"/>
        <v>20.395</v>
      </c>
      <c r="N181" s="18" t="s">
        <v>18494</v>
      </c>
      <c r="O181" s="17">
        <v>81.069999999999993</v>
      </c>
      <c r="P181" s="17">
        <f t="shared" si="88"/>
        <v>142.76499999999999</v>
      </c>
      <c r="Q181" s="17">
        <f t="shared" si="89"/>
        <v>163.16</v>
      </c>
      <c r="R181" s="18" t="s">
        <v>18494</v>
      </c>
      <c r="S181" s="18" t="s">
        <v>18494</v>
      </c>
      <c r="T181" s="17">
        <v>81.069999999999993</v>
      </c>
      <c r="U181" s="17">
        <f t="shared" si="91"/>
        <v>183.55500000000001</v>
      </c>
      <c r="V181" s="17">
        <v>81.069999999999993</v>
      </c>
      <c r="W181" s="17">
        <v>81.069999999999993</v>
      </c>
      <c r="X181" s="17">
        <v>81.069999999999993</v>
      </c>
      <c r="Y181" s="18" t="s">
        <v>18494</v>
      </c>
      <c r="Z181" s="17">
        <v>81.069999999999993</v>
      </c>
      <c r="AA181" s="18">
        <f t="shared" si="105"/>
        <v>173.35749999999999</v>
      </c>
      <c r="AB181" s="18" t="s">
        <v>18494</v>
      </c>
      <c r="AC181" s="17">
        <v>81.069999999999993</v>
      </c>
      <c r="AD181" s="17">
        <f t="shared" si="101"/>
        <v>193.75249999999997</v>
      </c>
      <c r="AE181" s="19">
        <f t="shared" si="104"/>
        <v>142.76499999999999</v>
      </c>
      <c r="AF181" s="18" t="s">
        <v>18494</v>
      </c>
      <c r="AG181" s="17">
        <v>81.069999999999993</v>
      </c>
      <c r="AH181" s="17">
        <v>81.069999999999993</v>
      </c>
      <c r="AI181" s="20" t="s">
        <v>18494</v>
      </c>
      <c r="AJ181" s="10">
        <f t="shared" si="99"/>
        <v>167.69278874999998</v>
      </c>
      <c r="AK181" s="10">
        <f t="shared" si="102"/>
        <v>20.395</v>
      </c>
      <c r="AL181" s="10">
        <f t="shared" si="103"/>
        <v>193.75249999999997</v>
      </c>
    </row>
    <row r="182" spans="1:38" x14ac:dyDescent="0.25">
      <c r="A182" s="25" t="s">
        <v>7657</v>
      </c>
      <c r="B182" s="25" t="s">
        <v>563</v>
      </c>
      <c r="C182" s="25" t="s">
        <v>546</v>
      </c>
      <c r="D182" s="25" t="s">
        <v>18492</v>
      </c>
      <c r="E182" s="25" t="s">
        <v>14056</v>
      </c>
      <c r="G182" s="14">
        <v>274.85000000000002</v>
      </c>
      <c r="H182" s="17">
        <v>108.27</v>
      </c>
      <c r="I182" s="17">
        <v>156.72</v>
      </c>
      <c r="J182" s="17">
        <f t="shared" si="83"/>
        <v>82.454999999999998</v>
      </c>
      <c r="K182" s="17">
        <v>156.72</v>
      </c>
      <c r="L182" s="17">
        <v>134.11000000000001</v>
      </c>
      <c r="M182" s="18">
        <f t="shared" si="86"/>
        <v>27.485000000000003</v>
      </c>
      <c r="N182" s="18" t="s">
        <v>18494</v>
      </c>
      <c r="O182" s="17">
        <v>108.27</v>
      </c>
      <c r="P182" s="17">
        <f t="shared" si="88"/>
        <v>192.39500000000001</v>
      </c>
      <c r="Q182" s="17">
        <f t="shared" si="89"/>
        <v>219.88000000000002</v>
      </c>
      <c r="R182" s="18" t="s">
        <v>18494</v>
      </c>
      <c r="S182" s="18" t="s">
        <v>18494</v>
      </c>
      <c r="T182" s="17">
        <v>108.27</v>
      </c>
      <c r="U182" s="17">
        <f t="shared" si="91"/>
        <v>247.36500000000004</v>
      </c>
      <c r="V182" s="17">
        <v>108.27</v>
      </c>
      <c r="W182" s="17">
        <v>108.27</v>
      </c>
      <c r="X182" s="17">
        <v>108.27</v>
      </c>
      <c r="Y182" s="18" t="s">
        <v>18494</v>
      </c>
      <c r="Z182" s="17">
        <v>108.27</v>
      </c>
      <c r="AA182" s="18">
        <f t="shared" si="105"/>
        <v>233.6225</v>
      </c>
      <c r="AB182" s="18" t="s">
        <v>18494</v>
      </c>
      <c r="AC182" s="17">
        <v>108.27</v>
      </c>
      <c r="AD182" s="17">
        <f t="shared" si="101"/>
        <v>261.10750000000002</v>
      </c>
      <c r="AE182" s="19">
        <f t="shared" si="104"/>
        <v>192.39500000000001</v>
      </c>
      <c r="AF182" s="18" t="s">
        <v>18494</v>
      </c>
      <c r="AG182" s="17">
        <v>108.27</v>
      </c>
      <c r="AH182" s="17">
        <v>108.27</v>
      </c>
      <c r="AI182" s="20" t="s">
        <v>18494</v>
      </c>
      <c r="AJ182" s="10">
        <f t="shared" si="99"/>
        <v>225.98854125000003</v>
      </c>
      <c r="AK182" s="10">
        <f t="shared" si="102"/>
        <v>27.485000000000003</v>
      </c>
      <c r="AL182" s="10">
        <f t="shared" si="103"/>
        <v>261.10750000000002</v>
      </c>
    </row>
    <row r="183" spans="1:38" x14ac:dyDescent="0.25">
      <c r="A183" s="25" t="s">
        <v>8185</v>
      </c>
      <c r="B183" s="25" t="s">
        <v>1145</v>
      </c>
      <c r="C183" s="25" t="s">
        <v>546</v>
      </c>
      <c r="D183" s="25" t="s">
        <v>18492</v>
      </c>
      <c r="E183" s="25" t="s">
        <v>14709</v>
      </c>
      <c r="G183" s="14">
        <v>337.65</v>
      </c>
      <c r="H183" s="17">
        <v>133.9</v>
      </c>
      <c r="I183" s="17">
        <v>176.16</v>
      </c>
      <c r="J183" s="17">
        <f t="shared" si="83"/>
        <v>101.29499999999999</v>
      </c>
      <c r="K183" s="17">
        <v>176.16</v>
      </c>
      <c r="L183" s="17">
        <v>165.69</v>
      </c>
      <c r="M183" s="18">
        <f t="shared" si="86"/>
        <v>33.765000000000001</v>
      </c>
      <c r="N183" s="18" t="s">
        <v>18494</v>
      </c>
      <c r="O183" s="17">
        <v>133.9</v>
      </c>
      <c r="P183" s="17">
        <f t="shared" si="88"/>
        <v>236.35499999999996</v>
      </c>
      <c r="Q183" s="17">
        <f t="shared" si="89"/>
        <v>270.12</v>
      </c>
      <c r="R183" s="18" t="s">
        <v>18494</v>
      </c>
      <c r="S183" s="18" t="s">
        <v>18494</v>
      </c>
      <c r="T183" s="17">
        <v>133.9</v>
      </c>
      <c r="U183" s="17">
        <f t="shared" si="91"/>
        <v>303.88499999999999</v>
      </c>
      <c r="V183" s="17">
        <v>133.9</v>
      </c>
      <c r="W183" s="17">
        <v>133.9</v>
      </c>
      <c r="X183" s="17">
        <v>133.9</v>
      </c>
      <c r="Y183" s="18" t="s">
        <v>18494</v>
      </c>
      <c r="Z183" s="17">
        <v>133.9</v>
      </c>
      <c r="AA183" s="18">
        <f t="shared" si="105"/>
        <v>287.0025</v>
      </c>
      <c r="AB183" s="18" t="s">
        <v>18494</v>
      </c>
      <c r="AC183" s="17">
        <v>133.9</v>
      </c>
      <c r="AD183" s="17">
        <f t="shared" si="101"/>
        <v>320.76749999999998</v>
      </c>
      <c r="AE183" s="19">
        <f t="shared" si="104"/>
        <v>236.35499999999996</v>
      </c>
      <c r="AF183" s="18" t="s">
        <v>18494</v>
      </c>
      <c r="AG183" s="17">
        <v>133.9</v>
      </c>
      <c r="AH183" s="17">
        <v>133.9</v>
      </c>
      <c r="AI183" s="20" t="s">
        <v>18494</v>
      </c>
      <c r="AJ183" s="10">
        <f t="shared" si="99"/>
        <v>277.62427124999999</v>
      </c>
      <c r="AK183" s="10">
        <f t="shared" si="102"/>
        <v>33.765000000000001</v>
      </c>
      <c r="AL183" s="10">
        <f t="shared" si="103"/>
        <v>320.76749999999998</v>
      </c>
    </row>
    <row r="184" spans="1:38" x14ac:dyDescent="0.25">
      <c r="A184" s="25" t="s">
        <v>7658</v>
      </c>
      <c r="B184" s="25" t="s">
        <v>564</v>
      </c>
      <c r="C184" s="25" t="s">
        <v>546</v>
      </c>
      <c r="D184" s="25" t="s">
        <v>18492</v>
      </c>
      <c r="E184" s="25" t="s">
        <v>14058</v>
      </c>
      <c r="G184" s="14">
        <v>390.15</v>
      </c>
      <c r="H184" s="17">
        <v>153.63999999999999</v>
      </c>
      <c r="I184" s="17">
        <v>200.37</v>
      </c>
      <c r="J184" s="17">
        <f t="shared" si="83"/>
        <v>117.04499999999999</v>
      </c>
      <c r="K184" s="17">
        <v>200.37</v>
      </c>
      <c r="L184" s="17">
        <v>190.1</v>
      </c>
      <c r="M184" s="18">
        <f t="shared" si="86"/>
        <v>39.015000000000001</v>
      </c>
      <c r="N184" s="18" t="s">
        <v>18494</v>
      </c>
      <c r="O184" s="17">
        <v>153.63999999999999</v>
      </c>
      <c r="P184" s="17">
        <f t="shared" si="88"/>
        <v>273.10499999999996</v>
      </c>
      <c r="Q184" s="17">
        <f t="shared" si="89"/>
        <v>312.12</v>
      </c>
      <c r="R184" s="18" t="s">
        <v>18494</v>
      </c>
      <c r="S184" s="18" t="s">
        <v>18494</v>
      </c>
      <c r="T184" s="17">
        <v>153.63999999999999</v>
      </c>
      <c r="U184" s="17">
        <f t="shared" si="91"/>
        <v>351.13499999999999</v>
      </c>
      <c r="V184" s="17">
        <v>153.63999999999999</v>
      </c>
      <c r="W184" s="17">
        <v>153.63999999999999</v>
      </c>
      <c r="X184" s="17">
        <v>153.63999999999999</v>
      </c>
      <c r="Y184" s="18" t="s">
        <v>18494</v>
      </c>
      <c r="Z184" s="17">
        <v>153.63999999999999</v>
      </c>
      <c r="AA184" s="18">
        <f t="shared" si="105"/>
        <v>331.6275</v>
      </c>
      <c r="AB184" s="18" t="s">
        <v>18494</v>
      </c>
      <c r="AC184" s="17">
        <v>153.63999999999999</v>
      </c>
      <c r="AD184" s="17">
        <f t="shared" si="101"/>
        <v>370.64249999999998</v>
      </c>
      <c r="AE184" s="19">
        <f t="shared" si="104"/>
        <v>273.10499999999996</v>
      </c>
      <c r="AF184" s="18" t="s">
        <v>18494</v>
      </c>
      <c r="AG184" s="17">
        <v>153.63999999999999</v>
      </c>
      <c r="AH184" s="17">
        <v>153.63999999999999</v>
      </c>
      <c r="AI184" s="20" t="s">
        <v>18494</v>
      </c>
      <c r="AJ184" s="10">
        <f t="shared" si="99"/>
        <v>320.79108374999993</v>
      </c>
      <c r="AK184" s="10">
        <f t="shared" si="102"/>
        <v>39.015000000000001</v>
      </c>
      <c r="AL184" s="10">
        <f t="shared" si="103"/>
        <v>370.64249999999998</v>
      </c>
    </row>
    <row r="185" spans="1:38" x14ac:dyDescent="0.25">
      <c r="A185" s="25" t="s">
        <v>7980</v>
      </c>
      <c r="B185" s="25" t="s">
        <v>921</v>
      </c>
      <c r="C185" s="25" t="s">
        <v>546</v>
      </c>
      <c r="D185" s="25" t="s">
        <v>18492</v>
      </c>
      <c r="E185" s="25" t="s">
        <v>14484</v>
      </c>
      <c r="G185" s="14">
        <v>535.45000000000005</v>
      </c>
      <c r="H185" s="17">
        <v>271.32</v>
      </c>
      <c r="I185" s="17">
        <v>331.1</v>
      </c>
      <c r="J185" s="17">
        <f t="shared" si="83"/>
        <v>160.63500000000002</v>
      </c>
      <c r="K185" s="17">
        <v>331.1</v>
      </c>
      <c r="L185" s="17">
        <v>334.73</v>
      </c>
      <c r="M185" s="18">
        <f t="shared" si="86"/>
        <v>53.545000000000009</v>
      </c>
      <c r="N185" s="18" t="s">
        <v>18494</v>
      </c>
      <c r="O185" s="17">
        <v>271.32</v>
      </c>
      <c r="P185" s="17">
        <f t="shared" si="88"/>
        <v>374.815</v>
      </c>
      <c r="Q185" s="17">
        <f t="shared" si="89"/>
        <v>428.36000000000007</v>
      </c>
      <c r="R185" s="18" t="s">
        <v>18494</v>
      </c>
      <c r="S185" s="18" t="s">
        <v>18494</v>
      </c>
      <c r="T185" s="17">
        <v>271.32</v>
      </c>
      <c r="U185" s="17">
        <f t="shared" si="91"/>
        <v>481.90500000000003</v>
      </c>
      <c r="V185" s="17">
        <v>271.32</v>
      </c>
      <c r="W185" s="17">
        <v>271.32</v>
      </c>
      <c r="X185" s="17">
        <v>271.32</v>
      </c>
      <c r="Y185" s="18" t="s">
        <v>18494</v>
      </c>
      <c r="Z185" s="17">
        <v>271.32</v>
      </c>
      <c r="AA185" s="18">
        <f t="shared" si="105"/>
        <v>455.13250000000005</v>
      </c>
      <c r="AB185" s="18" t="s">
        <v>18494</v>
      </c>
      <c r="AC185" s="17">
        <v>271.32</v>
      </c>
      <c r="AD185" s="17">
        <f t="shared" si="101"/>
        <v>508.67750000000001</v>
      </c>
      <c r="AE185" s="19">
        <f t="shared" si="104"/>
        <v>374.815</v>
      </c>
      <c r="AF185" s="18" t="s">
        <v>18494</v>
      </c>
      <c r="AG185" s="17">
        <v>271.32</v>
      </c>
      <c r="AH185" s="17">
        <v>271.32</v>
      </c>
      <c r="AI185" s="20" t="s">
        <v>18494</v>
      </c>
      <c r="AJ185" s="10">
        <f t="shared" si="99"/>
        <v>440.26037625000004</v>
      </c>
      <c r="AK185" s="10">
        <f t="shared" si="102"/>
        <v>53.545000000000009</v>
      </c>
      <c r="AL185" s="10">
        <f t="shared" si="103"/>
        <v>508.67750000000001</v>
      </c>
    </row>
    <row r="186" spans="1:38" x14ac:dyDescent="0.25">
      <c r="A186" s="25" t="s">
        <v>7659</v>
      </c>
      <c r="B186" s="25" t="s">
        <v>565</v>
      </c>
      <c r="C186" s="25" t="s">
        <v>546</v>
      </c>
      <c r="D186" s="25" t="s">
        <v>18492</v>
      </c>
      <c r="E186" s="25" t="s">
        <v>14060</v>
      </c>
      <c r="G186" s="14">
        <v>255.6</v>
      </c>
      <c r="H186" s="17">
        <v>101.72</v>
      </c>
      <c r="I186" s="17">
        <v>137.11000000000001</v>
      </c>
      <c r="J186" s="17">
        <f t="shared" si="83"/>
        <v>76.679999999999993</v>
      </c>
      <c r="K186" s="17">
        <v>137.11000000000001</v>
      </c>
      <c r="L186" s="17">
        <v>126.2</v>
      </c>
      <c r="M186" s="18">
        <f t="shared" si="86"/>
        <v>25.560000000000002</v>
      </c>
      <c r="N186" s="18" t="s">
        <v>18494</v>
      </c>
      <c r="O186" s="17">
        <v>101.72</v>
      </c>
      <c r="P186" s="17">
        <f t="shared" si="88"/>
        <v>178.92</v>
      </c>
      <c r="Q186" s="17">
        <f t="shared" si="89"/>
        <v>204.48000000000002</v>
      </c>
      <c r="R186" s="18" t="s">
        <v>18494</v>
      </c>
      <c r="S186" s="18" t="s">
        <v>18494</v>
      </c>
      <c r="T186" s="17">
        <v>101.72</v>
      </c>
      <c r="U186" s="17">
        <f t="shared" si="91"/>
        <v>230.04</v>
      </c>
      <c r="V186" s="17">
        <v>101.72</v>
      </c>
      <c r="W186" s="17">
        <v>101.72</v>
      </c>
      <c r="X186" s="17">
        <v>101.72</v>
      </c>
      <c r="Y186" s="18" t="s">
        <v>18494</v>
      </c>
      <c r="Z186" s="17">
        <v>101.72</v>
      </c>
      <c r="AA186" s="18">
        <f t="shared" si="105"/>
        <v>217.26</v>
      </c>
      <c r="AB186" s="18" t="s">
        <v>18494</v>
      </c>
      <c r="AC186" s="17">
        <v>101.72</v>
      </c>
      <c r="AD186" s="17">
        <f t="shared" si="101"/>
        <v>242.82</v>
      </c>
      <c r="AE186" s="19">
        <f t="shared" si="104"/>
        <v>178.92</v>
      </c>
      <c r="AF186" s="18" t="s">
        <v>18494</v>
      </c>
      <c r="AG186" s="17">
        <v>101.72</v>
      </c>
      <c r="AH186" s="17">
        <v>101.72</v>
      </c>
      <c r="AI186" s="20" t="s">
        <v>18494</v>
      </c>
      <c r="AJ186" s="10">
        <f t="shared" si="99"/>
        <v>210.16070999999999</v>
      </c>
      <c r="AK186" s="10">
        <f t="shared" si="102"/>
        <v>25.560000000000002</v>
      </c>
      <c r="AL186" s="10">
        <f t="shared" si="103"/>
        <v>242.82</v>
      </c>
    </row>
    <row r="187" spans="1:38" x14ac:dyDescent="0.25">
      <c r="A187" s="25" t="s">
        <v>7981</v>
      </c>
      <c r="B187" s="25" t="s">
        <v>922</v>
      </c>
      <c r="C187" s="25" t="s">
        <v>546</v>
      </c>
      <c r="D187" s="25" t="s">
        <v>18492</v>
      </c>
      <c r="E187" s="25" t="s">
        <v>14486</v>
      </c>
      <c r="G187" s="14">
        <v>461</v>
      </c>
      <c r="H187" s="17">
        <v>128.88999999999999</v>
      </c>
      <c r="I187" s="17">
        <v>168.4</v>
      </c>
      <c r="J187" s="17">
        <f t="shared" si="83"/>
        <v>138.29999999999998</v>
      </c>
      <c r="K187" s="17">
        <v>168.4</v>
      </c>
      <c r="L187" s="17">
        <v>159.58000000000001</v>
      </c>
      <c r="M187" s="18">
        <f t="shared" si="86"/>
        <v>46.1</v>
      </c>
      <c r="N187" s="18" t="s">
        <v>18494</v>
      </c>
      <c r="O187" s="17">
        <v>128.88999999999999</v>
      </c>
      <c r="P187" s="17">
        <f t="shared" si="88"/>
        <v>322.7</v>
      </c>
      <c r="Q187" s="17">
        <f t="shared" si="89"/>
        <v>368.8</v>
      </c>
      <c r="R187" s="18" t="s">
        <v>18494</v>
      </c>
      <c r="S187" s="18" t="s">
        <v>18494</v>
      </c>
      <c r="T187" s="17">
        <v>128.88999999999999</v>
      </c>
      <c r="U187" s="17">
        <f t="shared" si="91"/>
        <v>414.90000000000003</v>
      </c>
      <c r="V187" s="17">
        <v>128.88999999999999</v>
      </c>
      <c r="W187" s="17">
        <v>128.88999999999999</v>
      </c>
      <c r="X187" s="17">
        <v>128.88999999999999</v>
      </c>
      <c r="Y187" s="18" t="s">
        <v>18494</v>
      </c>
      <c r="Z187" s="17">
        <v>128.88999999999999</v>
      </c>
      <c r="AA187" s="18">
        <f t="shared" si="105"/>
        <v>391.84999999999997</v>
      </c>
      <c r="AB187" s="18" t="s">
        <v>18494</v>
      </c>
      <c r="AC187" s="17">
        <v>128.88999999999999</v>
      </c>
      <c r="AD187" s="17">
        <f t="shared" si="101"/>
        <v>437.95</v>
      </c>
      <c r="AE187" s="19">
        <f t="shared" si="104"/>
        <v>322.7</v>
      </c>
      <c r="AF187" s="18" t="s">
        <v>18494</v>
      </c>
      <c r="AG187" s="17">
        <v>128.88999999999999</v>
      </c>
      <c r="AH187" s="17">
        <v>128.88999999999999</v>
      </c>
      <c r="AI187" s="20" t="s">
        <v>18494</v>
      </c>
      <c r="AJ187" s="10">
        <f t="shared" si="99"/>
        <v>379.045725</v>
      </c>
      <c r="AK187" s="10">
        <f t="shared" si="102"/>
        <v>46.1</v>
      </c>
      <c r="AL187" s="10">
        <f t="shared" si="103"/>
        <v>437.95</v>
      </c>
    </row>
    <row r="188" spans="1:38" x14ac:dyDescent="0.25">
      <c r="A188" s="25" t="s">
        <v>8186</v>
      </c>
      <c r="B188" s="25" t="s">
        <v>1146</v>
      </c>
      <c r="C188" s="25" t="s">
        <v>546</v>
      </c>
      <c r="D188" s="25" t="s">
        <v>18492</v>
      </c>
      <c r="E188" s="25" t="s">
        <v>14711</v>
      </c>
      <c r="G188" s="14">
        <v>443.15</v>
      </c>
      <c r="H188" s="17">
        <v>175.37</v>
      </c>
      <c r="I188" s="17">
        <v>222.44</v>
      </c>
      <c r="J188" s="17">
        <f t="shared" si="83"/>
        <v>132.94499999999999</v>
      </c>
      <c r="K188" s="17">
        <v>222.44</v>
      </c>
      <c r="L188" s="17">
        <v>216.74</v>
      </c>
      <c r="M188" s="18">
        <f t="shared" si="86"/>
        <v>44.314999999999998</v>
      </c>
      <c r="N188" s="18" t="s">
        <v>18494</v>
      </c>
      <c r="O188" s="17">
        <v>175.37</v>
      </c>
      <c r="P188" s="17">
        <f t="shared" si="88"/>
        <v>310.20499999999998</v>
      </c>
      <c r="Q188" s="17">
        <f t="shared" si="89"/>
        <v>354.52</v>
      </c>
      <c r="R188" s="18" t="s">
        <v>18494</v>
      </c>
      <c r="S188" s="18" t="s">
        <v>18494</v>
      </c>
      <c r="T188" s="17">
        <v>175.37</v>
      </c>
      <c r="U188" s="17">
        <f t="shared" si="91"/>
        <v>398.83499999999998</v>
      </c>
      <c r="V188" s="17">
        <v>175.37</v>
      </c>
      <c r="W188" s="17">
        <v>175.37</v>
      </c>
      <c r="X188" s="17">
        <v>175.37</v>
      </c>
      <c r="Y188" s="18" t="s">
        <v>18494</v>
      </c>
      <c r="Z188" s="17">
        <v>175.37</v>
      </c>
      <c r="AA188" s="18">
        <f t="shared" si="105"/>
        <v>376.67749999999995</v>
      </c>
      <c r="AB188" s="18" t="s">
        <v>18494</v>
      </c>
      <c r="AC188" s="17">
        <v>175.37</v>
      </c>
      <c r="AD188" s="17">
        <f t="shared" si="101"/>
        <v>420.99249999999995</v>
      </c>
      <c r="AE188" s="19">
        <f t="shared" si="104"/>
        <v>310.20499999999998</v>
      </c>
      <c r="AF188" s="18" t="s">
        <v>18494</v>
      </c>
      <c r="AG188" s="17">
        <v>175.37</v>
      </c>
      <c r="AH188" s="17">
        <v>175.37</v>
      </c>
      <c r="AI188" s="20" t="s">
        <v>18494</v>
      </c>
      <c r="AJ188" s="10">
        <f t="shared" si="99"/>
        <v>364.36900874999992</v>
      </c>
      <c r="AK188" s="10">
        <f t="shared" si="102"/>
        <v>44.314999999999998</v>
      </c>
      <c r="AL188" s="10">
        <f t="shared" si="103"/>
        <v>420.99249999999995</v>
      </c>
    </row>
    <row r="189" spans="1:38" x14ac:dyDescent="0.25">
      <c r="A189" s="25" t="s">
        <v>7660</v>
      </c>
      <c r="B189" s="25" t="s">
        <v>566</v>
      </c>
      <c r="C189" s="25" t="s">
        <v>546</v>
      </c>
      <c r="D189" s="25" t="s">
        <v>18492</v>
      </c>
      <c r="E189" s="25" t="s">
        <v>14062</v>
      </c>
      <c r="G189" s="14">
        <v>490.35</v>
      </c>
      <c r="H189" s="17">
        <v>192</v>
      </c>
      <c r="I189" s="17">
        <v>276.52</v>
      </c>
      <c r="J189" s="17">
        <f t="shared" si="83"/>
        <v>147.10499999999999</v>
      </c>
      <c r="K189" s="17">
        <v>276.52</v>
      </c>
      <c r="L189" s="17">
        <v>238.98</v>
      </c>
      <c r="M189" s="18">
        <f t="shared" si="86"/>
        <v>49.035000000000004</v>
      </c>
      <c r="N189" s="18" t="s">
        <v>18494</v>
      </c>
      <c r="O189" s="17">
        <v>192</v>
      </c>
      <c r="P189" s="17">
        <f t="shared" si="88"/>
        <v>343.245</v>
      </c>
      <c r="Q189" s="17">
        <f t="shared" si="89"/>
        <v>392.28000000000003</v>
      </c>
      <c r="R189" s="18" t="s">
        <v>18494</v>
      </c>
      <c r="S189" s="18" t="s">
        <v>18494</v>
      </c>
      <c r="T189" s="17">
        <v>192</v>
      </c>
      <c r="U189" s="17">
        <f t="shared" si="91"/>
        <v>441.31500000000005</v>
      </c>
      <c r="V189" s="17">
        <v>192</v>
      </c>
      <c r="W189" s="17">
        <v>192</v>
      </c>
      <c r="X189" s="17">
        <v>192</v>
      </c>
      <c r="Y189" s="18" t="s">
        <v>18494</v>
      </c>
      <c r="Z189" s="17">
        <v>192</v>
      </c>
      <c r="AA189" s="18">
        <f t="shared" si="105"/>
        <v>416.79750000000001</v>
      </c>
      <c r="AB189" s="18" t="s">
        <v>18494</v>
      </c>
      <c r="AC189" s="17">
        <v>192</v>
      </c>
      <c r="AD189" s="17">
        <f t="shared" si="101"/>
        <v>465.83249999999998</v>
      </c>
      <c r="AE189" s="19">
        <f t="shared" si="104"/>
        <v>343.245</v>
      </c>
      <c r="AF189" s="18" t="s">
        <v>18494</v>
      </c>
      <c r="AG189" s="17">
        <v>192</v>
      </c>
      <c r="AH189" s="17">
        <v>192</v>
      </c>
      <c r="AI189" s="20" t="s">
        <v>18494</v>
      </c>
      <c r="AJ189" s="10">
        <f t="shared" si="99"/>
        <v>403.17802875000007</v>
      </c>
      <c r="AK189" s="10">
        <f t="shared" si="102"/>
        <v>49.035000000000004</v>
      </c>
      <c r="AL189" s="10">
        <f t="shared" si="103"/>
        <v>465.83249999999998</v>
      </c>
    </row>
    <row r="190" spans="1:38" x14ac:dyDescent="0.25">
      <c r="A190" s="25" t="s">
        <v>8187</v>
      </c>
      <c r="B190" s="25" t="s">
        <v>1147</v>
      </c>
      <c r="C190" s="25" t="s">
        <v>546</v>
      </c>
      <c r="D190" s="25" t="s">
        <v>18492</v>
      </c>
      <c r="E190" s="25" t="s">
        <v>14713</v>
      </c>
      <c r="G190" s="14">
        <v>799.35</v>
      </c>
      <c r="H190" s="17">
        <v>315.11</v>
      </c>
      <c r="I190" s="17">
        <v>440.86</v>
      </c>
      <c r="J190" s="17">
        <f t="shared" si="83"/>
        <v>239.80500000000001</v>
      </c>
      <c r="K190" s="17">
        <v>440.86</v>
      </c>
      <c r="L190" s="17">
        <v>390</v>
      </c>
      <c r="M190" s="18">
        <f t="shared" si="86"/>
        <v>79.935000000000002</v>
      </c>
      <c r="N190" s="18" t="s">
        <v>18494</v>
      </c>
      <c r="O190" s="17">
        <v>315.11</v>
      </c>
      <c r="P190" s="17">
        <f t="shared" si="88"/>
        <v>559.54499999999996</v>
      </c>
      <c r="Q190" s="17">
        <f t="shared" si="89"/>
        <v>639.48</v>
      </c>
      <c r="R190" s="18" t="s">
        <v>18494</v>
      </c>
      <c r="S190" s="18" t="s">
        <v>18494</v>
      </c>
      <c r="T190" s="17">
        <v>315.11</v>
      </c>
      <c r="U190" s="17">
        <f t="shared" si="91"/>
        <v>719.41500000000008</v>
      </c>
      <c r="V190" s="17">
        <v>315.11</v>
      </c>
      <c r="W190" s="17">
        <v>315.11</v>
      </c>
      <c r="X190" s="17">
        <v>315.11</v>
      </c>
      <c r="Y190" s="18" t="s">
        <v>18494</v>
      </c>
      <c r="Z190" s="17">
        <v>315.11</v>
      </c>
      <c r="AA190" s="18">
        <f t="shared" si="105"/>
        <v>679.44749999999999</v>
      </c>
      <c r="AB190" s="18" t="s">
        <v>18494</v>
      </c>
      <c r="AC190" s="17">
        <v>315.11</v>
      </c>
      <c r="AD190" s="17">
        <f t="shared" si="101"/>
        <v>759.38249999999994</v>
      </c>
      <c r="AE190" s="19">
        <f t="shared" si="104"/>
        <v>559.54499999999996</v>
      </c>
      <c r="AF190" s="18" t="s">
        <v>18494</v>
      </c>
      <c r="AG190" s="17">
        <v>315.11</v>
      </c>
      <c r="AH190" s="17">
        <v>315.11</v>
      </c>
      <c r="AI190" s="20" t="s">
        <v>18494</v>
      </c>
      <c r="AJ190" s="10">
        <f t="shared" si="99"/>
        <v>657.24555375</v>
      </c>
      <c r="AK190" s="10">
        <f t="shared" si="102"/>
        <v>79.935000000000002</v>
      </c>
      <c r="AL190" s="10">
        <f t="shared" si="103"/>
        <v>759.38249999999994</v>
      </c>
    </row>
    <row r="191" spans="1:38" x14ac:dyDescent="0.25">
      <c r="A191" s="25" t="s">
        <v>7661</v>
      </c>
      <c r="B191" s="25" t="s">
        <v>567</v>
      </c>
      <c r="C191" s="25" t="s">
        <v>546</v>
      </c>
      <c r="D191" s="25" t="s">
        <v>18492</v>
      </c>
      <c r="E191" s="25" t="s">
        <v>14064</v>
      </c>
      <c r="G191" s="14">
        <v>747.7</v>
      </c>
      <c r="H191" s="17">
        <v>147.69</v>
      </c>
      <c r="I191" s="17">
        <v>226.03</v>
      </c>
      <c r="J191" s="17">
        <f t="shared" si="83"/>
        <v>224.31</v>
      </c>
      <c r="K191" s="17">
        <v>226.03</v>
      </c>
      <c r="L191" s="17">
        <v>183.34</v>
      </c>
      <c r="M191" s="18">
        <f t="shared" si="86"/>
        <v>74.77000000000001</v>
      </c>
      <c r="N191" s="18" t="s">
        <v>18494</v>
      </c>
      <c r="O191" s="17">
        <v>147.69</v>
      </c>
      <c r="P191" s="17">
        <f t="shared" si="88"/>
        <v>523.39</v>
      </c>
      <c r="Q191" s="17">
        <f t="shared" si="89"/>
        <v>598.16000000000008</v>
      </c>
      <c r="R191" s="18" t="s">
        <v>18494</v>
      </c>
      <c r="S191" s="18" t="s">
        <v>18494</v>
      </c>
      <c r="T191" s="17">
        <v>147.69</v>
      </c>
      <c r="U191" s="17">
        <f t="shared" si="91"/>
        <v>672.93000000000006</v>
      </c>
      <c r="V191" s="17">
        <v>147.69</v>
      </c>
      <c r="W191" s="17">
        <v>147.69</v>
      </c>
      <c r="X191" s="17">
        <v>147.69</v>
      </c>
      <c r="Y191" s="18" t="s">
        <v>18494</v>
      </c>
      <c r="Z191" s="17">
        <v>147.69</v>
      </c>
      <c r="AA191" s="18">
        <f t="shared" si="105"/>
        <v>635.54500000000007</v>
      </c>
      <c r="AB191" s="18" t="s">
        <v>18494</v>
      </c>
      <c r="AC191" s="17">
        <v>147.69</v>
      </c>
      <c r="AD191" s="17">
        <f t="shared" si="101"/>
        <v>710.31500000000005</v>
      </c>
      <c r="AE191" s="19">
        <f t="shared" si="104"/>
        <v>523.39</v>
      </c>
      <c r="AF191" s="18" t="s">
        <v>18494</v>
      </c>
      <c r="AG191" s="17">
        <v>147.69</v>
      </c>
      <c r="AH191" s="17">
        <v>147.69</v>
      </c>
      <c r="AI191" s="20" t="s">
        <v>18494</v>
      </c>
      <c r="AJ191" s="10">
        <f t="shared" si="99"/>
        <v>614.7776325000001</v>
      </c>
      <c r="AK191" s="10">
        <f t="shared" si="102"/>
        <v>74.77000000000001</v>
      </c>
      <c r="AL191" s="10">
        <f t="shared" si="103"/>
        <v>710.31500000000005</v>
      </c>
    </row>
    <row r="192" spans="1:38" x14ac:dyDescent="0.25">
      <c r="A192" s="25" t="s">
        <v>8188</v>
      </c>
      <c r="B192" s="25" t="s">
        <v>1148</v>
      </c>
      <c r="C192" s="25" t="s">
        <v>546</v>
      </c>
      <c r="D192" s="25" t="s">
        <v>18492</v>
      </c>
      <c r="E192" s="25" t="s">
        <v>14451</v>
      </c>
      <c r="G192" s="14">
        <v>531.04999999999995</v>
      </c>
      <c r="H192" s="17">
        <v>208.64</v>
      </c>
      <c r="I192" s="17">
        <v>294.18</v>
      </c>
      <c r="J192" s="17">
        <f t="shared" si="83"/>
        <v>159.31499999999997</v>
      </c>
      <c r="K192" s="17">
        <v>294.18</v>
      </c>
      <c r="L192" s="17">
        <v>258.83</v>
      </c>
      <c r="M192" s="18">
        <f t="shared" si="86"/>
        <v>53.104999999999997</v>
      </c>
      <c r="N192" s="18" t="s">
        <v>18494</v>
      </c>
      <c r="O192" s="17">
        <v>208.64</v>
      </c>
      <c r="P192" s="17">
        <f t="shared" si="88"/>
        <v>371.73499999999996</v>
      </c>
      <c r="Q192" s="17">
        <f t="shared" si="89"/>
        <v>424.84</v>
      </c>
      <c r="R192" s="18" t="s">
        <v>18494</v>
      </c>
      <c r="S192" s="18" t="s">
        <v>18494</v>
      </c>
      <c r="T192" s="17">
        <v>208.64</v>
      </c>
      <c r="U192" s="17">
        <f t="shared" si="91"/>
        <v>477.94499999999999</v>
      </c>
      <c r="V192" s="17">
        <v>208.64</v>
      </c>
      <c r="W192" s="17">
        <v>208.64</v>
      </c>
      <c r="X192" s="17">
        <v>208.64</v>
      </c>
      <c r="Y192" s="18" t="s">
        <v>18494</v>
      </c>
      <c r="Z192" s="17">
        <v>208.64</v>
      </c>
      <c r="AA192" s="18">
        <f t="shared" si="105"/>
        <v>451.39249999999993</v>
      </c>
      <c r="AB192" s="18" t="s">
        <v>18494</v>
      </c>
      <c r="AC192" s="17">
        <v>208.64</v>
      </c>
      <c r="AD192" s="17">
        <f t="shared" si="101"/>
        <v>504.49749999999995</v>
      </c>
      <c r="AE192" s="19">
        <f t="shared" si="104"/>
        <v>371.73499999999996</v>
      </c>
      <c r="AF192" s="18" t="s">
        <v>18494</v>
      </c>
      <c r="AG192" s="17">
        <v>208.64</v>
      </c>
      <c r="AH192" s="17">
        <v>208.64</v>
      </c>
      <c r="AI192" s="20" t="s">
        <v>18494</v>
      </c>
      <c r="AJ192" s="10">
        <f t="shared" si="99"/>
        <v>436.64258624999997</v>
      </c>
      <c r="AK192" s="10">
        <f t="shared" si="102"/>
        <v>53.104999999999997</v>
      </c>
      <c r="AL192" s="10">
        <f t="shared" si="103"/>
        <v>504.49749999999995</v>
      </c>
    </row>
    <row r="193" spans="1:38" x14ac:dyDescent="0.25">
      <c r="A193" s="25" t="s">
        <v>8189</v>
      </c>
      <c r="B193" s="25" t="s">
        <v>1149</v>
      </c>
      <c r="C193" s="25" t="s">
        <v>546</v>
      </c>
      <c r="D193" s="25" t="s">
        <v>18492</v>
      </c>
      <c r="E193" s="25" t="s">
        <v>14716</v>
      </c>
      <c r="G193" s="14">
        <v>735.75</v>
      </c>
      <c r="H193" s="17">
        <v>290.51</v>
      </c>
      <c r="I193" s="17">
        <v>401.14</v>
      </c>
      <c r="J193" s="17">
        <f t="shared" si="83"/>
        <v>220.72499999999999</v>
      </c>
      <c r="K193" s="17">
        <v>401.14</v>
      </c>
      <c r="L193" s="17">
        <v>358.34</v>
      </c>
      <c r="M193" s="18">
        <f t="shared" si="86"/>
        <v>73.575000000000003</v>
      </c>
      <c r="N193" s="18" t="s">
        <v>18494</v>
      </c>
      <c r="O193" s="17">
        <v>290.51</v>
      </c>
      <c r="P193" s="17">
        <f t="shared" si="88"/>
        <v>515.02499999999998</v>
      </c>
      <c r="Q193" s="17">
        <f t="shared" si="89"/>
        <v>588.6</v>
      </c>
      <c r="R193" s="18" t="s">
        <v>18494</v>
      </c>
      <c r="S193" s="18" t="s">
        <v>18494</v>
      </c>
      <c r="T193" s="17">
        <v>290.51</v>
      </c>
      <c r="U193" s="17">
        <f t="shared" si="91"/>
        <v>662.17500000000007</v>
      </c>
      <c r="V193" s="17">
        <v>290.51</v>
      </c>
      <c r="W193" s="17">
        <v>290.51</v>
      </c>
      <c r="X193" s="17">
        <v>290.51</v>
      </c>
      <c r="Y193" s="18" t="s">
        <v>18494</v>
      </c>
      <c r="Z193" s="17">
        <v>290.51</v>
      </c>
      <c r="AA193" s="18">
        <f t="shared" si="105"/>
        <v>625.38749999999993</v>
      </c>
      <c r="AB193" s="18" t="s">
        <v>18494</v>
      </c>
      <c r="AC193" s="17">
        <v>290.51</v>
      </c>
      <c r="AD193" s="17">
        <f t="shared" si="101"/>
        <v>698.96249999999998</v>
      </c>
      <c r="AE193" s="19">
        <f t="shared" si="104"/>
        <v>515.02499999999998</v>
      </c>
      <c r="AF193" s="18" t="s">
        <v>18494</v>
      </c>
      <c r="AG193" s="17">
        <v>290.51</v>
      </c>
      <c r="AH193" s="17">
        <v>290.51</v>
      </c>
      <c r="AI193" s="20" t="s">
        <v>18494</v>
      </c>
      <c r="AJ193" s="10">
        <f t="shared" si="99"/>
        <v>604.95204375000003</v>
      </c>
      <c r="AK193" s="10">
        <f t="shared" si="102"/>
        <v>73.575000000000003</v>
      </c>
      <c r="AL193" s="10">
        <f t="shared" si="103"/>
        <v>698.96249999999998</v>
      </c>
    </row>
    <row r="194" spans="1:38" x14ac:dyDescent="0.25">
      <c r="A194" s="25" t="s">
        <v>7984</v>
      </c>
      <c r="B194" s="25" t="s">
        <v>925</v>
      </c>
      <c r="C194" s="25" t="s">
        <v>546</v>
      </c>
      <c r="D194" s="25" t="s">
        <v>18492</v>
      </c>
      <c r="E194" s="25" t="s">
        <v>14491</v>
      </c>
      <c r="G194" s="14">
        <v>311.7</v>
      </c>
      <c r="H194" s="17">
        <v>124.12</v>
      </c>
      <c r="I194" s="17">
        <v>199.02</v>
      </c>
      <c r="J194" s="17">
        <f t="shared" si="83"/>
        <v>93.509999999999991</v>
      </c>
      <c r="K194" s="17">
        <v>199.02</v>
      </c>
      <c r="L194" s="17">
        <v>153.33000000000001</v>
      </c>
      <c r="M194" s="18">
        <f t="shared" si="86"/>
        <v>31.17</v>
      </c>
      <c r="N194" s="18" t="s">
        <v>18494</v>
      </c>
      <c r="O194" s="17">
        <v>124.12</v>
      </c>
      <c r="P194" s="17">
        <f t="shared" si="88"/>
        <v>218.18999999999997</v>
      </c>
      <c r="Q194" s="17">
        <f t="shared" si="89"/>
        <v>249.36</v>
      </c>
      <c r="R194" s="18" t="s">
        <v>18494</v>
      </c>
      <c r="S194" s="18" t="s">
        <v>18494</v>
      </c>
      <c r="T194" s="17">
        <v>124.12</v>
      </c>
      <c r="U194" s="17">
        <f t="shared" si="91"/>
        <v>280.52999999999997</v>
      </c>
      <c r="V194" s="17">
        <v>124.12</v>
      </c>
      <c r="W194" s="17">
        <v>124.12</v>
      </c>
      <c r="X194" s="17">
        <v>124.12</v>
      </c>
      <c r="Y194" s="18" t="s">
        <v>18494</v>
      </c>
      <c r="Z194" s="17">
        <v>124.12</v>
      </c>
      <c r="AA194" s="18">
        <f t="shared" si="105"/>
        <v>264.94499999999999</v>
      </c>
      <c r="AB194" s="18" t="s">
        <v>18494</v>
      </c>
      <c r="AC194" s="17">
        <v>124.12</v>
      </c>
      <c r="AD194" s="17">
        <f t="shared" si="101"/>
        <v>296.11499999999995</v>
      </c>
      <c r="AE194" s="19">
        <f t="shared" ref="AE194:AE225" si="106">G194*70%</f>
        <v>218.18999999999997</v>
      </c>
      <c r="AF194" s="18" t="s">
        <v>18494</v>
      </c>
      <c r="AG194" s="17">
        <v>124.12</v>
      </c>
      <c r="AH194" s="17">
        <v>124.12</v>
      </c>
      <c r="AI194" s="20" t="s">
        <v>18494</v>
      </c>
      <c r="AJ194" s="10">
        <f t="shared" si="99"/>
        <v>256.2875325</v>
      </c>
      <c r="AK194" s="10">
        <f t="shared" si="102"/>
        <v>31.17</v>
      </c>
      <c r="AL194" s="10">
        <f t="shared" si="103"/>
        <v>296.11499999999995</v>
      </c>
    </row>
    <row r="195" spans="1:38" x14ac:dyDescent="0.25">
      <c r="A195" s="25" t="s">
        <v>7662</v>
      </c>
      <c r="B195" s="25" t="s">
        <v>568</v>
      </c>
      <c r="C195" s="25" t="s">
        <v>546</v>
      </c>
      <c r="D195" s="25" t="s">
        <v>18492</v>
      </c>
      <c r="E195" s="25" t="s">
        <v>14066</v>
      </c>
      <c r="G195" s="14">
        <v>460.05</v>
      </c>
      <c r="H195" s="17">
        <v>180.66</v>
      </c>
      <c r="I195" s="17">
        <v>265.52</v>
      </c>
      <c r="J195" s="17">
        <f t="shared" ref="J195:J258" si="107">G195*30%</f>
        <v>138.01499999999999</v>
      </c>
      <c r="K195" s="17">
        <v>265.52</v>
      </c>
      <c r="L195" s="17">
        <v>224.81</v>
      </c>
      <c r="M195" s="18">
        <f t="shared" ref="M195:M258" si="108">G195*10%</f>
        <v>46.005000000000003</v>
      </c>
      <c r="N195" s="18" t="s">
        <v>18494</v>
      </c>
      <c r="O195" s="17">
        <v>180.66</v>
      </c>
      <c r="P195" s="17">
        <f t="shared" ref="P195:P258" si="109">G195*70%</f>
        <v>322.03499999999997</v>
      </c>
      <c r="Q195" s="17">
        <f t="shared" ref="Q195:Q250" si="110">G195*80%</f>
        <v>368.04</v>
      </c>
      <c r="R195" s="18" t="s">
        <v>18494</v>
      </c>
      <c r="S195" s="18" t="s">
        <v>18494</v>
      </c>
      <c r="T195" s="17">
        <v>180.66</v>
      </c>
      <c r="U195" s="17">
        <f t="shared" ref="U195:U258" si="111">G195*90%</f>
        <v>414.04500000000002</v>
      </c>
      <c r="V195" s="17">
        <v>180.66</v>
      </c>
      <c r="W195" s="17">
        <v>180.66</v>
      </c>
      <c r="X195" s="17">
        <v>180.66</v>
      </c>
      <c r="Y195" s="18" t="s">
        <v>18494</v>
      </c>
      <c r="Z195" s="17">
        <v>180.66</v>
      </c>
      <c r="AA195" s="18">
        <f t="shared" si="105"/>
        <v>391.04250000000002</v>
      </c>
      <c r="AB195" s="18" t="s">
        <v>18494</v>
      </c>
      <c r="AC195" s="17">
        <v>180.66</v>
      </c>
      <c r="AD195" s="17">
        <f t="shared" si="101"/>
        <v>437.04750000000001</v>
      </c>
      <c r="AE195" s="19">
        <f t="shared" si="106"/>
        <v>322.03499999999997</v>
      </c>
      <c r="AF195" s="18" t="s">
        <v>18494</v>
      </c>
      <c r="AG195" s="17">
        <v>180.66</v>
      </c>
      <c r="AH195" s="17">
        <v>180.66</v>
      </c>
      <c r="AI195" s="20" t="s">
        <v>18494</v>
      </c>
      <c r="AJ195" s="10">
        <f t="shared" ref="AJ195:AJ258" si="112">G195*75%*0.0963+G195*75%</f>
        <v>378.26461125000003</v>
      </c>
      <c r="AK195" s="10">
        <f t="shared" si="102"/>
        <v>46.005000000000003</v>
      </c>
      <c r="AL195" s="10">
        <f t="shared" si="103"/>
        <v>437.04750000000001</v>
      </c>
    </row>
    <row r="196" spans="1:38" x14ac:dyDescent="0.25">
      <c r="A196" s="25" t="s">
        <v>9667</v>
      </c>
      <c r="B196" s="25" t="s">
        <v>2761</v>
      </c>
      <c r="C196" s="25" t="s">
        <v>546</v>
      </c>
      <c r="D196" s="25" t="s">
        <v>18492</v>
      </c>
      <c r="E196" s="25" t="s">
        <v>15873</v>
      </c>
      <c r="G196" s="14">
        <v>990</v>
      </c>
      <c r="H196" s="17">
        <v>389.23</v>
      </c>
      <c r="I196" s="17">
        <v>502.27</v>
      </c>
      <c r="J196" s="17">
        <f t="shared" si="107"/>
        <v>297</v>
      </c>
      <c r="K196" s="17">
        <v>502.27</v>
      </c>
      <c r="L196" s="17">
        <v>482.01</v>
      </c>
      <c r="M196" s="18">
        <f t="shared" si="108"/>
        <v>99</v>
      </c>
      <c r="N196" s="18" t="s">
        <v>18494</v>
      </c>
      <c r="O196" s="17">
        <v>389.23</v>
      </c>
      <c r="P196" s="17">
        <f t="shared" si="109"/>
        <v>693</v>
      </c>
      <c r="Q196" s="17">
        <f t="shared" si="110"/>
        <v>792</v>
      </c>
      <c r="R196" s="18" t="s">
        <v>18494</v>
      </c>
      <c r="S196" s="18" t="s">
        <v>18494</v>
      </c>
      <c r="T196" s="17">
        <v>389.23</v>
      </c>
      <c r="U196" s="17">
        <f t="shared" si="111"/>
        <v>891</v>
      </c>
      <c r="V196" s="17">
        <v>389.23</v>
      </c>
      <c r="W196" s="17">
        <v>389.23</v>
      </c>
      <c r="X196" s="17">
        <v>389.23</v>
      </c>
      <c r="Y196" s="18" t="s">
        <v>18494</v>
      </c>
      <c r="Z196" s="17">
        <v>389.23</v>
      </c>
      <c r="AA196" s="18">
        <f t="shared" ref="AA196:AA227" si="113">G196*85%</f>
        <v>841.5</v>
      </c>
      <c r="AB196" s="18" t="s">
        <v>18494</v>
      </c>
      <c r="AC196" s="17">
        <v>389.23</v>
      </c>
      <c r="AD196" s="17">
        <f t="shared" ref="AD196:AD259" si="114">G196*95%</f>
        <v>940.5</v>
      </c>
      <c r="AE196" s="19">
        <f t="shared" si="106"/>
        <v>693</v>
      </c>
      <c r="AF196" s="18" t="s">
        <v>18494</v>
      </c>
      <c r="AG196" s="17">
        <v>389.23</v>
      </c>
      <c r="AH196" s="17">
        <v>389.23</v>
      </c>
      <c r="AI196" s="20" t="s">
        <v>18494</v>
      </c>
      <c r="AJ196" s="10">
        <f t="shared" si="112"/>
        <v>814.00274999999999</v>
      </c>
      <c r="AK196" s="10">
        <f t="shared" ref="AK196:AK259" si="115">MIN(H196:AJ196)</f>
        <v>99</v>
      </c>
      <c r="AL196" s="10">
        <f t="shared" si="103"/>
        <v>940.5</v>
      </c>
    </row>
    <row r="197" spans="1:38" x14ac:dyDescent="0.25">
      <c r="A197" s="25" t="s">
        <v>8190</v>
      </c>
      <c r="B197" s="25" t="s">
        <v>1150</v>
      </c>
      <c r="C197" s="25" t="s">
        <v>546</v>
      </c>
      <c r="D197" s="25" t="s">
        <v>18492</v>
      </c>
      <c r="E197" s="25" t="s">
        <v>14216</v>
      </c>
      <c r="G197" s="14">
        <v>457</v>
      </c>
      <c r="H197" s="17">
        <v>182.44</v>
      </c>
      <c r="I197" s="17">
        <v>305.44</v>
      </c>
      <c r="J197" s="17">
        <f t="shared" si="107"/>
        <v>137.1</v>
      </c>
      <c r="K197" s="17">
        <v>305.44</v>
      </c>
      <c r="L197" s="17">
        <v>222.94</v>
      </c>
      <c r="M197" s="18">
        <f t="shared" si="108"/>
        <v>45.7</v>
      </c>
      <c r="N197" s="18" t="s">
        <v>18494</v>
      </c>
      <c r="O197" s="17">
        <v>182.44</v>
      </c>
      <c r="P197" s="17">
        <f t="shared" si="109"/>
        <v>319.89999999999998</v>
      </c>
      <c r="Q197" s="17">
        <f t="shared" si="110"/>
        <v>365.6</v>
      </c>
      <c r="R197" s="18" t="s">
        <v>18494</v>
      </c>
      <c r="S197" s="18" t="s">
        <v>18494</v>
      </c>
      <c r="T197" s="17">
        <v>182.44</v>
      </c>
      <c r="U197" s="17">
        <f t="shared" si="111"/>
        <v>411.3</v>
      </c>
      <c r="V197" s="17">
        <v>182.44</v>
      </c>
      <c r="W197" s="17">
        <v>182.44</v>
      </c>
      <c r="X197" s="17">
        <v>182.44</v>
      </c>
      <c r="Y197" s="18" t="s">
        <v>18494</v>
      </c>
      <c r="Z197" s="17">
        <v>182.44</v>
      </c>
      <c r="AA197" s="18">
        <f t="shared" si="113"/>
        <v>388.45</v>
      </c>
      <c r="AB197" s="18" t="s">
        <v>18494</v>
      </c>
      <c r="AC197" s="17">
        <v>182.44</v>
      </c>
      <c r="AD197" s="17">
        <f t="shared" si="114"/>
        <v>434.15</v>
      </c>
      <c r="AE197" s="19">
        <f t="shared" si="106"/>
        <v>319.89999999999998</v>
      </c>
      <c r="AF197" s="18" t="s">
        <v>18494</v>
      </c>
      <c r="AG197" s="17">
        <v>182.44</v>
      </c>
      <c r="AH197" s="17">
        <v>182.44</v>
      </c>
      <c r="AI197" s="20" t="s">
        <v>18494</v>
      </c>
      <c r="AJ197" s="10">
        <f t="shared" si="112"/>
        <v>375.75682499999999</v>
      </c>
      <c r="AK197" s="10">
        <f t="shared" si="115"/>
        <v>45.7</v>
      </c>
      <c r="AL197" s="10">
        <f t="shared" ref="AL197:AL260" si="116">MAX(H197:AJ197)</f>
        <v>434.15</v>
      </c>
    </row>
    <row r="198" spans="1:38" x14ac:dyDescent="0.25">
      <c r="A198" s="25" t="s">
        <v>7663</v>
      </c>
      <c r="B198" s="25" t="s">
        <v>569</v>
      </c>
      <c r="C198" s="25" t="s">
        <v>546</v>
      </c>
      <c r="D198" s="25" t="s">
        <v>18492</v>
      </c>
      <c r="E198" s="25" t="s">
        <v>14068</v>
      </c>
      <c r="G198" s="14">
        <v>1071.3499999999999</v>
      </c>
      <c r="H198" s="17">
        <v>434.57</v>
      </c>
      <c r="I198" s="17">
        <v>590.89</v>
      </c>
      <c r="J198" s="17">
        <f t="shared" si="107"/>
        <v>321.40499999999997</v>
      </c>
      <c r="K198" s="17">
        <v>590.89</v>
      </c>
      <c r="L198" s="17">
        <v>528.44000000000005</v>
      </c>
      <c r="M198" s="18">
        <f t="shared" si="108"/>
        <v>107.13499999999999</v>
      </c>
      <c r="N198" s="18" t="s">
        <v>18494</v>
      </c>
      <c r="O198" s="17">
        <v>434.57</v>
      </c>
      <c r="P198" s="17">
        <f t="shared" si="109"/>
        <v>749.94499999999994</v>
      </c>
      <c r="Q198" s="17">
        <f t="shared" si="110"/>
        <v>857.07999999999993</v>
      </c>
      <c r="R198" s="18" t="s">
        <v>18494</v>
      </c>
      <c r="S198" s="18" t="s">
        <v>18494</v>
      </c>
      <c r="T198" s="17">
        <v>434.57</v>
      </c>
      <c r="U198" s="17">
        <f t="shared" si="111"/>
        <v>964.21499999999992</v>
      </c>
      <c r="V198" s="17">
        <v>434.57</v>
      </c>
      <c r="W198" s="17">
        <v>434.57</v>
      </c>
      <c r="X198" s="17">
        <v>434.57</v>
      </c>
      <c r="Y198" s="18" t="s">
        <v>18494</v>
      </c>
      <c r="Z198" s="17">
        <v>434.57</v>
      </c>
      <c r="AA198" s="18">
        <f t="shared" si="113"/>
        <v>910.64749999999992</v>
      </c>
      <c r="AB198" s="18" t="s">
        <v>18494</v>
      </c>
      <c r="AC198" s="17">
        <v>434.57</v>
      </c>
      <c r="AD198" s="17">
        <f t="shared" si="114"/>
        <v>1017.7824999999999</v>
      </c>
      <c r="AE198" s="19">
        <f t="shared" si="106"/>
        <v>749.94499999999994</v>
      </c>
      <c r="AF198" s="18" t="s">
        <v>18494</v>
      </c>
      <c r="AG198" s="17">
        <v>434.57</v>
      </c>
      <c r="AH198" s="17">
        <v>434.57</v>
      </c>
      <c r="AI198" s="20" t="s">
        <v>18494</v>
      </c>
      <c r="AJ198" s="10">
        <f t="shared" si="112"/>
        <v>880.89075374999993</v>
      </c>
      <c r="AK198" s="10">
        <f t="shared" si="115"/>
        <v>107.13499999999999</v>
      </c>
      <c r="AL198" s="10">
        <f t="shared" si="116"/>
        <v>1017.7824999999999</v>
      </c>
    </row>
    <row r="199" spans="1:38" x14ac:dyDescent="0.25">
      <c r="A199" s="25" t="s">
        <v>7664</v>
      </c>
      <c r="B199" s="25" t="s">
        <v>570</v>
      </c>
      <c r="C199" s="25" t="s">
        <v>546</v>
      </c>
      <c r="D199" s="25" t="s">
        <v>18492</v>
      </c>
      <c r="E199" s="25" t="s">
        <v>14070</v>
      </c>
      <c r="G199" s="14">
        <v>1420.1</v>
      </c>
      <c r="H199" s="17">
        <v>569.6</v>
      </c>
      <c r="I199" s="17">
        <v>716.31</v>
      </c>
      <c r="J199" s="17">
        <f t="shared" si="107"/>
        <v>426.03</v>
      </c>
      <c r="K199" s="17">
        <v>716.31</v>
      </c>
      <c r="L199" s="17">
        <v>696.86</v>
      </c>
      <c r="M199" s="18">
        <f t="shared" si="108"/>
        <v>142.01</v>
      </c>
      <c r="N199" s="18" t="s">
        <v>18494</v>
      </c>
      <c r="O199" s="17">
        <v>569.6</v>
      </c>
      <c r="P199" s="17">
        <f t="shared" si="109"/>
        <v>994.06999999999982</v>
      </c>
      <c r="Q199" s="17">
        <f t="shared" si="110"/>
        <v>1136.08</v>
      </c>
      <c r="R199" s="18" t="s">
        <v>18494</v>
      </c>
      <c r="S199" s="18" t="s">
        <v>18494</v>
      </c>
      <c r="T199" s="17">
        <v>569.6</v>
      </c>
      <c r="U199" s="17">
        <f t="shared" si="111"/>
        <v>1278.0899999999999</v>
      </c>
      <c r="V199" s="17">
        <v>569.6</v>
      </c>
      <c r="W199" s="17">
        <v>569.6</v>
      </c>
      <c r="X199" s="17">
        <v>569.6</v>
      </c>
      <c r="Y199" s="18" t="s">
        <v>18494</v>
      </c>
      <c r="Z199" s="17">
        <v>569.6</v>
      </c>
      <c r="AA199" s="18">
        <f t="shared" si="113"/>
        <v>1207.0849999999998</v>
      </c>
      <c r="AB199" s="18" t="s">
        <v>18494</v>
      </c>
      <c r="AC199" s="17">
        <v>569.6</v>
      </c>
      <c r="AD199" s="17">
        <f t="shared" si="114"/>
        <v>1349.0949999999998</v>
      </c>
      <c r="AE199" s="19">
        <f t="shared" si="106"/>
        <v>994.06999999999982</v>
      </c>
      <c r="AF199" s="18" t="s">
        <v>18494</v>
      </c>
      <c r="AG199" s="17">
        <v>569.6</v>
      </c>
      <c r="AH199" s="17">
        <v>569.6</v>
      </c>
      <c r="AI199" s="20" t="s">
        <v>18494</v>
      </c>
      <c r="AJ199" s="10">
        <f t="shared" si="112"/>
        <v>1167.6417224999998</v>
      </c>
      <c r="AK199" s="10">
        <f t="shared" si="115"/>
        <v>142.01</v>
      </c>
      <c r="AL199" s="10">
        <f t="shared" si="116"/>
        <v>1349.0949999999998</v>
      </c>
    </row>
    <row r="200" spans="1:38" x14ac:dyDescent="0.25">
      <c r="A200" s="25" t="s">
        <v>8191</v>
      </c>
      <c r="B200" s="25" t="s">
        <v>1151</v>
      </c>
      <c r="C200" s="25" t="s">
        <v>546</v>
      </c>
      <c r="D200" s="25" t="s">
        <v>18492</v>
      </c>
      <c r="E200" s="25" t="s">
        <v>13950</v>
      </c>
      <c r="G200" s="14">
        <v>487.8</v>
      </c>
      <c r="H200" s="17">
        <v>189.24</v>
      </c>
      <c r="I200" s="17">
        <v>296.77999999999997</v>
      </c>
      <c r="J200" s="17">
        <f t="shared" si="107"/>
        <v>146.34</v>
      </c>
      <c r="K200" s="17">
        <v>296.77999999999997</v>
      </c>
      <c r="L200" s="17">
        <v>236.97</v>
      </c>
      <c r="M200" s="18">
        <f t="shared" si="108"/>
        <v>48.78</v>
      </c>
      <c r="N200" s="18" t="s">
        <v>18494</v>
      </c>
      <c r="O200" s="17">
        <v>189.24</v>
      </c>
      <c r="P200" s="17">
        <f t="shared" si="109"/>
        <v>341.46</v>
      </c>
      <c r="Q200" s="17">
        <f t="shared" si="110"/>
        <v>390.24</v>
      </c>
      <c r="R200" s="18" t="s">
        <v>18494</v>
      </c>
      <c r="S200" s="18" t="s">
        <v>18494</v>
      </c>
      <c r="T200" s="17">
        <v>189.24</v>
      </c>
      <c r="U200" s="17">
        <f t="shared" si="111"/>
        <v>439.02000000000004</v>
      </c>
      <c r="V200" s="17">
        <v>189.24</v>
      </c>
      <c r="W200" s="17">
        <v>189.24</v>
      </c>
      <c r="X200" s="17">
        <v>189.24</v>
      </c>
      <c r="Y200" s="18" t="s">
        <v>18494</v>
      </c>
      <c r="Z200" s="17">
        <v>189.24</v>
      </c>
      <c r="AA200" s="18">
        <f t="shared" si="113"/>
        <v>414.63</v>
      </c>
      <c r="AB200" s="18" t="s">
        <v>18494</v>
      </c>
      <c r="AC200" s="17">
        <v>189.24</v>
      </c>
      <c r="AD200" s="17">
        <f t="shared" si="114"/>
        <v>463.40999999999997</v>
      </c>
      <c r="AE200" s="19">
        <f t="shared" si="106"/>
        <v>341.46</v>
      </c>
      <c r="AF200" s="18" t="s">
        <v>18494</v>
      </c>
      <c r="AG200" s="17">
        <v>189.24</v>
      </c>
      <c r="AH200" s="17">
        <v>189.24</v>
      </c>
      <c r="AI200" s="20" t="s">
        <v>18494</v>
      </c>
      <c r="AJ200" s="10">
        <f t="shared" si="112"/>
        <v>401.08135500000003</v>
      </c>
      <c r="AK200" s="10">
        <f t="shared" si="115"/>
        <v>48.78</v>
      </c>
      <c r="AL200" s="10">
        <f t="shared" si="116"/>
        <v>463.40999999999997</v>
      </c>
    </row>
    <row r="201" spans="1:38" x14ac:dyDescent="0.25">
      <c r="A201" s="25" t="s">
        <v>7985</v>
      </c>
      <c r="B201" s="25" t="s">
        <v>926</v>
      </c>
      <c r="C201" s="25" t="s">
        <v>546</v>
      </c>
      <c r="D201" s="25" t="s">
        <v>18492</v>
      </c>
      <c r="E201" s="25" t="s">
        <v>13963</v>
      </c>
      <c r="G201" s="14">
        <v>0</v>
      </c>
      <c r="H201" s="17">
        <v>167.85</v>
      </c>
      <c r="I201" s="17">
        <v>266.8</v>
      </c>
      <c r="J201" s="17">
        <f t="shared" si="107"/>
        <v>0</v>
      </c>
      <c r="K201" s="17">
        <v>266.8</v>
      </c>
      <c r="L201" s="17">
        <v>208.95</v>
      </c>
      <c r="M201" s="18">
        <f t="shared" si="108"/>
        <v>0</v>
      </c>
      <c r="N201" s="18" t="s">
        <v>18494</v>
      </c>
      <c r="O201" s="17">
        <v>167.85</v>
      </c>
      <c r="P201" s="17">
        <f t="shared" si="109"/>
        <v>0</v>
      </c>
      <c r="Q201" s="17">
        <f t="shared" si="110"/>
        <v>0</v>
      </c>
      <c r="R201" s="18" t="s">
        <v>18494</v>
      </c>
      <c r="S201" s="18" t="s">
        <v>18494</v>
      </c>
      <c r="T201" s="17">
        <v>167.85</v>
      </c>
      <c r="U201" s="17">
        <f t="shared" si="111"/>
        <v>0</v>
      </c>
      <c r="V201" s="17">
        <v>167.85</v>
      </c>
      <c r="W201" s="17">
        <v>167.85</v>
      </c>
      <c r="X201" s="17">
        <v>167.85</v>
      </c>
      <c r="Y201" s="18" t="s">
        <v>18494</v>
      </c>
      <c r="Z201" s="17">
        <v>167.85</v>
      </c>
      <c r="AA201" s="18">
        <f t="shared" si="113"/>
        <v>0</v>
      </c>
      <c r="AB201" s="18" t="s">
        <v>18494</v>
      </c>
      <c r="AC201" s="17">
        <v>167.85</v>
      </c>
      <c r="AD201" s="17">
        <f t="shared" si="114"/>
        <v>0</v>
      </c>
      <c r="AE201" s="19">
        <f t="shared" si="106"/>
        <v>0</v>
      </c>
      <c r="AF201" s="18" t="s">
        <v>18494</v>
      </c>
      <c r="AG201" s="17">
        <v>167.85</v>
      </c>
      <c r="AH201" s="17">
        <v>167.85</v>
      </c>
      <c r="AI201" s="20" t="s">
        <v>18494</v>
      </c>
      <c r="AJ201" s="10">
        <f t="shared" si="112"/>
        <v>0</v>
      </c>
      <c r="AK201" s="10">
        <f t="shared" si="115"/>
        <v>0</v>
      </c>
      <c r="AL201" s="10">
        <f t="shared" si="116"/>
        <v>266.8</v>
      </c>
    </row>
    <row r="202" spans="1:38" x14ac:dyDescent="0.25">
      <c r="A202" s="25" t="s">
        <v>7665</v>
      </c>
      <c r="B202" s="25" t="s">
        <v>571</v>
      </c>
      <c r="C202" s="25" t="s">
        <v>546</v>
      </c>
      <c r="D202" s="25" t="s">
        <v>18492</v>
      </c>
      <c r="E202" s="25" t="s">
        <v>14072</v>
      </c>
      <c r="G202" s="14">
        <v>545.4</v>
      </c>
      <c r="H202" s="17">
        <v>214.38</v>
      </c>
      <c r="I202" s="17">
        <v>350.43</v>
      </c>
      <c r="J202" s="17">
        <f t="shared" si="107"/>
        <v>163.61999999999998</v>
      </c>
      <c r="K202" s="17">
        <v>350.43</v>
      </c>
      <c r="L202" s="17">
        <v>265.93</v>
      </c>
      <c r="M202" s="18">
        <f t="shared" si="108"/>
        <v>54.54</v>
      </c>
      <c r="N202" s="18" t="s">
        <v>18494</v>
      </c>
      <c r="O202" s="17">
        <v>214.38</v>
      </c>
      <c r="P202" s="17">
        <f t="shared" si="109"/>
        <v>381.78</v>
      </c>
      <c r="Q202" s="17">
        <f t="shared" si="110"/>
        <v>436.32</v>
      </c>
      <c r="R202" s="18" t="s">
        <v>18494</v>
      </c>
      <c r="S202" s="18" t="s">
        <v>18494</v>
      </c>
      <c r="T202" s="17">
        <v>214.38</v>
      </c>
      <c r="U202" s="17">
        <f t="shared" si="111"/>
        <v>490.86</v>
      </c>
      <c r="V202" s="17">
        <v>214.38</v>
      </c>
      <c r="W202" s="17">
        <v>214.38</v>
      </c>
      <c r="X202" s="17">
        <v>214.38</v>
      </c>
      <c r="Y202" s="18" t="s">
        <v>18494</v>
      </c>
      <c r="Z202" s="17">
        <v>214.38</v>
      </c>
      <c r="AA202" s="18">
        <f t="shared" si="113"/>
        <v>463.59</v>
      </c>
      <c r="AB202" s="18" t="s">
        <v>18494</v>
      </c>
      <c r="AC202" s="17">
        <v>214.38</v>
      </c>
      <c r="AD202" s="17">
        <f t="shared" si="114"/>
        <v>518.13</v>
      </c>
      <c r="AE202" s="19">
        <f t="shared" si="106"/>
        <v>381.78</v>
      </c>
      <c r="AF202" s="18" t="s">
        <v>18494</v>
      </c>
      <c r="AG202" s="17">
        <v>214.38</v>
      </c>
      <c r="AH202" s="17">
        <v>214.38</v>
      </c>
      <c r="AI202" s="20" t="s">
        <v>18494</v>
      </c>
      <c r="AJ202" s="10">
        <f t="shared" si="112"/>
        <v>448.44151499999992</v>
      </c>
      <c r="AK202" s="10">
        <f t="shared" si="115"/>
        <v>54.54</v>
      </c>
      <c r="AL202" s="10">
        <f t="shared" si="116"/>
        <v>518.13</v>
      </c>
    </row>
    <row r="203" spans="1:38" x14ac:dyDescent="0.25">
      <c r="A203" s="25" t="s">
        <v>8192</v>
      </c>
      <c r="B203" s="25" t="s">
        <v>1152</v>
      </c>
      <c r="C203" s="25" t="s">
        <v>546</v>
      </c>
      <c r="D203" s="25" t="s">
        <v>18492</v>
      </c>
      <c r="E203" s="25" t="s">
        <v>14720</v>
      </c>
      <c r="G203" s="14">
        <v>1568.43</v>
      </c>
      <c r="H203" s="17">
        <v>789.99</v>
      </c>
      <c r="I203" s="17">
        <v>789.99</v>
      </c>
      <c r="J203" s="17">
        <f t="shared" si="107"/>
        <v>470.529</v>
      </c>
      <c r="K203" s="17">
        <v>789.99</v>
      </c>
      <c r="L203" s="17">
        <v>970.13</v>
      </c>
      <c r="M203" s="18">
        <f t="shared" si="108"/>
        <v>156.84300000000002</v>
      </c>
      <c r="N203" s="18" t="s">
        <v>18494</v>
      </c>
      <c r="O203" s="17">
        <v>789.99</v>
      </c>
      <c r="P203" s="17">
        <f t="shared" si="109"/>
        <v>1097.9010000000001</v>
      </c>
      <c r="Q203" s="17">
        <f t="shared" si="110"/>
        <v>1254.7440000000001</v>
      </c>
      <c r="R203" s="18" t="s">
        <v>18494</v>
      </c>
      <c r="S203" s="18" t="s">
        <v>18494</v>
      </c>
      <c r="T203" s="17">
        <v>789.99</v>
      </c>
      <c r="U203" s="17">
        <f t="shared" si="111"/>
        <v>1411.587</v>
      </c>
      <c r="V203" s="17">
        <v>789.99</v>
      </c>
      <c r="W203" s="17">
        <v>789.99</v>
      </c>
      <c r="X203" s="17">
        <v>789.99</v>
      </c>
      <c r="Y203" s="18" t="s">
        <v>18494</v>
      </c>
      <c r="Z203" s="17">
        <v>789.99</v>
      </c>
      <c r="AA203" s="18">
        <f t="shared" si="113"/>
        <v>1333.1655000000001</v>
      </c>
      <c r="AB203" s="18" t="s">
        <v>18494</v>
      </c>
      <c r="AC203" s="17">
        <v>789.99</v>
      </c>
      <c r="AD203" s="17">
        <f t="shared" si="114"/>
        <v>1490.0084999999999</v>
      </c>
      <c r="AE203" s="19">
        <f t="shared" si="106"/>
        <v>1097.9010000000001</v>
      </c>
      <c r="AF203" s="18" t="s">
        <v>18494</v>
      </c>
      <c r="AG203" s="17">
        <v>789.99</v>
      </c>
      <c r="AH203" s="17">
        <v>789.99</v>
      </c>
      <c r="AI203" s="20" t="s">
        <v>18494</v>
      </c>
      <c r="AJ203" s="10">
        <f t="shared" si="112"/>
        <v>1289.6023567499999</v>
      </c>
      <c r="AK203" s="10">
        <f t="shared" si="115"/>
        <v>156.84300000000002</v>
      </c>
      <c r="AL203" s="10">
        <f t="shared" si="116"/>
        <v>1490.0084999999999</v>
      </c>
    </row>
    <row r="204" spans="1:38" x14ac:dyDescent="0.25">
      <c r="A204" s="25" t="s">
        <v>7667</v>
      </c>
      <c r="B204" s="25" t="s">
        <v>573</v>
      </c>
      <c r="C204" s="25" t="s">
        <v>546</v>
      </c>
      <c r="D204" s="25" t="s">
        <v>18492</v>
      </c>
      <c r="E204" s="25" t="s">
        <v>14076</v>
      </c>
      <c r="G204" s="14">
        <v>1684.9</v>
      </c>
      <c r="H204" s="17">
        <v>658.31</v>
      </c>
      <c r="I204" s="17">
        <v>757.94</v>
      </c>
      <c r="J204" s="17">
        <f t="shared" si="107"/>
        <v>505.47</v>
      </c>
      <c r="K204" s="17">
        <v>757.94</v>
      </c>
      <c r="L204" s="17">
        <v>820.38</v>
      </c>
      <c r="M204" s="18">
        <f t="shared" si="108"/>
        <v>168.49</v>
      </c>
      <c r="N204" s="18" t="s">
        <v>18494</v>
      </c>
      <c r="O204" s="17">
        <v>658.31</v>
      </c>
      <c r="P204" s="17">
        <f t="shared" si="109"/>
        <v>1179.43</v>
      </c>
      <c r="Q204" s="17">
        <f t="shared" si="110"/>
        <v>1347.92</v>
      </c>
      <c r="R204" s="18" t="s">
        <v>18494</v>
      </c>
      <c r="S204" s="18" t="s">
        <v>18494</v>
      </c>
      <c r="T204" s="17">
        <v>658.31</v>
      </c>
      <c r="U204" s="17">
        <f t="shared" si="111"/>
        <v>1516.41</v>
      </c>
      <c r="V204" s="17">
        <v>658.31</v>
      </c>
      <c r="W204" s="17">
        <v>658.31</v>
      </c>
      <c r="X204" s="17">
        <v>658.31</v>
      </c>
      <c r="Y204" s="18" t="s">
        <v>18494</v>
      </c>
      <c r="Z204" s="17">
        <v>658.31</v>
      </c>
      <c r="AA204" s="18">
        <f t="shared" si="113"/>
        <v>1432.165</v>
      </c>
      <c r="AB204" s="18" t="s">
        <v>18494</v>
      </c>
      <c r="AC204" s="17">
        <v>658.31</v>
      </c>
      <c r="AD204" s="17">
        <f t="shared" si="114"/>
        <v>1600.655</v>
      </c>
      <c r="AE204" s="19">
        <f t="shared" si="106"/>
        <v>1179.43</v>
      </c>
      <c r="AF204" s="18" t="s">
        <v>18494</v>
      </c>
      <c r="AG204" s="17">
        <v>658.31</v>
      </c>
      <c r="AH204" s="17">
        <v>658.31</v>
      </c>
      <c r="AI204" s="20" t="s">
        <v>18494</v>
      </c>
      <c r="AJ204" s="10">
        <f t="shared" si="112"/>
        <v>1385.3669025000002</v>
      </c>
      <c r="AK204" s="10">
        <f t="shared" si="115"/>
        <v>168.49</v>
      </c>
      <c r="AL204" s="10">
        <f t="shared" si="116"/>
        <v>1600.655</v>
      </c>
    </row>
    <row r="205" spans="1:38" x14ac:dyDescent="0.25">
      <c r="A205" s="25" t="s">
        <v>8193</v>
      </c>
      <c r="B205" s="25" t="s">
        <v>1153</v>
      </c>
      <c r="C205" s="25" t="s">
        <v>546</v>
      </c>
      <c r="D205" s="25" t="s">
        <v>18492</v>
      </c>
      <c r="E205" s="25" t="s">
        <v>14721</v>
      </c>
      <c r="G205" s="14">
        <v>0</v>
      </c>
      <c r="H205" s="17">
        <v>838.34</v>
      </c>
      <c r="I205" s="17">
        <v>986.76</v>
      </c>
      <c r="J205" s="17">
        <f t="shared" si="107"/>
        <v>0</v>
      </c>
      <c r="K205" s="17">
        <v>986.76</v>
      </c>
      <c r="L205" s="17">
        <v>1047.8</v>
      </c>
      <c r="M205" s="18">
        <f t="shared" si="108"/>
        <v>0</v>
      </c>
      <c r="N205" s="18" t="s">
        <v>18494</v>
      </c>
      <c r="O205" s="17">
        <v>838.34</v>
      </c>
      <c r="P205" s="17">
        <f t="shared" si="109"/>
        <v>0</v>
      </c>
      <c r="Q205" s="17">
        <f t="shared" si="110"/>
        <v>0</v>
      </c>
      <c r="R205" s="18" t="s">
        <v>18494</v>
      </c>
      <c r="S205" s="18" t="s">
        <v>18494</v>
      </c>
      <c r="T205" s="17">
        <v>838.34</v>
      </c>
      <c r="U205" s="17">
        <f t="shared" si="111"/>
        <v>0</v>
      </c>
      <c r="V205" s="17">
        <v>838.34</v>
      </c>
      <c r="W205" s="17">
        <v>838.34</v>
      </c>
      <c r="X205" s="17">
        <v>838.34</v>
      </c>
      <c r="Y205" s="18" t="s">
        <v>18494</v>
      </c>
      <c r="Z205" s="17">
        <v>838.34</v>
      </c>
      <c r="AA205" s="18">
        <f t="shared" si="113"/>
        <v>0</v>
      </c>
      <c r="AB205" s="18" t="s">
        <v>18494</v>
      </c>
      <c r="AC205" s="17">
        <v>838.34</v>
      </c>
      <c r="AD205" s="17">
        <f t="shared" si="114"/>
        <v>0</v>
      </c>
      <c r="AE205" s="19">
        <f t="shared" si="106"/>
        <v>0</v>
      </c>
      <c r="AF205" s="18" t="s">
        <v>18494</v>
      </c>
      <c r="AG205" s="17">
        <v>838.34</v>
      </c>
      <c r="AH205" s="17">
        <v>838.34</v>
      </c>
      <c r="AI205" s="20" t="s">
        <v>18494</v>
      </c>
      <c r="AJ205" s="10">
        <f t="shared" si="112"/>
        <v>0</v>
      </c>
      <c r="AK205" s="10">
        <f t="shared" si="115"/>
        <v>0</v>
      </c>
      <c r="AL205" s="10">
        <f t="shared" si="116"/>
        <v>1047.8</v>
      </c>
    </row>
    <row r="206" spans="1:38" x14ac:dyDescent="0.25">
      <c r="A206" s="25" t="s">
        <v>7987</v>
      </c>
      <c r="B206" s="25" t="s">
        <v>928</v>
      </c>
      <c r="C206" s="25" t="s">
        <v>546</v>
      </c>
      <c r="D206" s="25" t="s">
        <v>18492</v>
      </c>
      <c r="E206" s="25" t="s">
        <v>14494</v>
      </c>
      <c r="G206" s="14">
        <v>1295.4000000000001</v>
      </c>
      <c r="H206" s="17">
        <v>504.65</v>
      </c>
      <c r="I206" s="17">
        <v>563.75</v>
      </c>
      <c r="J206" s="17">
        <f t="shared" si="107"/>
        <v>388.62</v>
      </c>
      <c r="K206" s="17">
        <v>563.75</v>
      </c>
      <c r="L206" s="17">
        <v>621.86</v>
      </c>
      <c r="M206" s="18">
        <f t="shared" si="108"/>
        <v>129.54000000000002</v>
      </c>
      <c r="N206" s="18" t="s">
        <v>18494</v>
      </c>
      <c r="O206" s="17">
        <v>504.65</v>
      </c>
      <c r="P206" s="17">
        <f t="shared" si="109"/>
        <v>906.78</v>
      </c>
      <c r="Q206" s="17">
        <f t="shared" si="110"/>
        <v>1036.3200000000002</v>
      </c>
      <c r="R206" s="18" t="s">
        <v>18494</v>
      </c>
      <c r="S206" s="18" t="s">
        <v>18494</v>
      </c>
      <c r="T206" s="17">
        <v>504.65</v>
      </c>
      <c r="U206" s="17">
        <f t="shared" si="111"/>
        <v>1165.8600000000001</v>
      </c>
      <c r="V206" s="17">
        <v>504.65</v>
      </c>
      <c r="W206" s="17">
        <v>504.65</v>
      </c>
      <c r="X206" s="17">
        <v>504.65</v>
      </c>
      <c r="Y206" s="18" t="s">
        <v>18494</v>
      </c>
      <c r="Z206" s="17">
        <v>504.65</v>
      </c>
      <c r="AA206" s="18">
        <f t="shared" si="113"/>
        <v>1101.0900000000001</v>
      </c>
      <c r="AB206" s="18" t="s">
        <v>18494</v>
      </c>
      <c r="AC206" s="17">
        <v>504.65</v>
      </c>
      <c r="AD206" s="17">
        <f t="shared" si="114"/>
        <v>1230.6300000000001</v>
      </c>
      <c r="AE206" s="19">
        <f t="shared" si="106"/>
        <v>906.78</v>
      </c>
      <c r="AF206" s="18" t="s">
        <v>18494</v>
      </c>
      <c r="AG206" s="17">
        <v>504.65</v>
      </c>
      <c r="AH206" s="17">
        <v>504.65</v>
      </c>
      <c r="AI206" s="20" t="s">
        <v>18494</v>
      </c>
      <c r="AJ206" s="10">
        <f t="shared" si="112"/>
        <v>1065.110265</v>
      </c>
      <c r="AK206" s="10">
        <f t="shared" si="115"/>
        <v>129.54000000000002</v>
      </c>
      <c r="AL206" s="10">
        <f t="shared" si="116"/>
        <v>1230.6300000000001</v>
      </c>
    </row>
    <row r="207" spans="1:38" x14ac:dyDescent="0.25">
      <c r="A207" s="25" t="s">
        <v>7668</v>
      </c>
      <c r="B207" s="25" t="s">
        <v>574</v>
      </c>
      <c r="C207" s="25" t="s">
        <v>546</v>
      </c>
      <c r="D207" s="25" t="s">
        <v>18492</v>
      </c>
      <c r="E207" s="25" t="s">
        <v>14078</v>
      </c>
      <c r="G207" s="14">
        <v>1351.5</v>
      </c>
      <c r="H207" s="17">
        <v>539.17999999999995</v>
      </c>
      <c r="I207" s="17">
        <v>604.11</v>
      </c>
      <c r="J207" s="17">
        <f t="shared" si="107"/>
        <v>405.45</v>
      </c>
      <c r="K207" s="17">
        <v>604.11</v>
      </c>
      <c r="L207" s="17">
        <v>666.05</v>
      </c>
      <c r="M207" s="18">
        <f t="shared" si="108"/>
        <v>135.15</v>
      </c>
      <c r="N207" s="18" t="s">
        <v>18494</v>
      </c>
      <c r="O207" s="17">
        <v>539.17999999999995</v>
      </c>
      <c r="P207" s="17">
        <f t="shared" si="109"/>
        <v>946.05</v>
      </c>
      <c r="Q207" s="17">
        <f t="shared" si="110"/>
        <v>1081.2</v>
      </c>
      <c r="R207" s="18" t="s">
        <v>18494</v>
      </c>
      <c r="S207" s="18" t="s">
        <v>18494</v>
      </c>
      <c r="T207" s="17">
        <v>539.17999999999995</v>
      </c>
      <c r="U207" s="17">
        <f t="shared" si="111"/>
        <v>1216.3500000000001</v>
      </c>
      <c r="V207" s="17">
        <v>539.17999999999995</v>
      </c>
      <c r="W207" s="17">
        <v>539.17999999999995</v>
      </c>
      <c r="X207" s="17">
        <v>539.17999999999995</v>
      </c>
      <c r="Y207" s="18" t="s">
        <v>18494</v>
      </c>
      <c r="Z207" s="17">
        <v>539.17999999999995</v>
      </c>
      <c r="AA207" s="18">
        <f t="shared" si="113"/>
        <v>1148.7749999999999</v>
      </c>
      <c r="AB207" s="18" t="s">
        <v>18494</v>
      </c>
      <c r="AC207" s="17">
        <v>539.17999999999995</v>
      </c>
      <c r="AD207" s="17">
        <f t="shared" si="114"/>
        <v>1283.925</v>
      </c>
      <c r="AE207" s="19">
        <f t="shared" si="106"/>
        <v>946.05</v>
      </c>
      <c r="AF207" s="18" t="s">
        <v>18494</v>
      </c>
      <c r="AG207" s="17">
        <v>539.17999999999995</v>
      </c>
      <c r="AH207" s="17">
        <v>539.17999999999995</v>
      </c>
      <c r="AI207" s="20" t="s">
        <v>18494</v>
      </c>
      <c r="AJ207" s="10">
        <f t="shared" si="112"/>
        <v>1111.2370874999999</v>
      </c>
      <c r="AK207" s="10">
        <f t="shared" si="115"/>
        <v>135.15</v>
      </c>
      <c r="AL207" s="10">
        <f t="shared" si="116"/>
        <v>1283.925</v>
      </c>
    </row>
    <row r="208" spans="1:38" x14ac:dyDescent="0.25">
      <c r="A208" s="25" t="s">
        <v>7988</v>
      </c>
      <c r="B208" s="25" t="s">
        <v>929</v>
      </c>
      <c r="C208" s="25" t="s">
        <v>546</v>
      </c>
      <c r="D208" s="25" t="s">
        <v>18492</v>
      </c>
      <c r="E208" s="25" t="s">
        <v>14496</v>
      </c>
      <c r="G208" s="14">
        <v>969</v>
      </c>
      <c r="H208" s="17">
        <v>388.36</v>
      </c>
      <c r="I208" s="17">
        <v>446.42</v>
      </c>
      <c r="J208" s="17">
        <f t="shared" si="107"/>
        <v>290.7</v>
      </c>
      <c r="K208" s="17">
        <v>446.42</v>
      </c>
      <c r="L208" s="17">
        <v>126.57</v>
      </c>
      <c r="M208" s="18">
        <f t="shared" si="108"/>
        <v>96.9</v>
      </c>
      <c r="N208" s="18" t="s">
        <v>18494</v>
      </c>
      <c r="O208" s="17">
        <v>388.36</v>
      </c>
      <c r="P208" s="17">
        <f t="shared" si="109"/>
        <v>678.3</v>
      </c>
      <c r="Q208" s="17">
        <f t="shared" si="110"/>
        <v>775.2</v>
      </c>
      <c r="R208" s="18" t="s">
        <v>18494</v>
      </c>
      <c r="S208" s="18" t="s">
        <v>18494</v>
      </c>
      <c r="T208" s="17">
        <v>388.36</v>
      </c>
      <c r="U208" s="17">
        <f t="shared" si="111"/>
        <v>872.1</v>
      </c>
      <c r="V208" s="17">
        <v>388.36</v>
      </c>
      <c r="W208" s="17">
        <v>388.36</v>
      </c>
      <c r="X208" s="17">
        <v>388.36</v>
      </c>
      <c r="Y208" s="18" t="s">
        <v>18494</v>
      </c>
      <c r="Z208" s="17">
        <v>388.36</v>
      </c>
      <c r="AA208" s="18">
        <f t="shared" si="113"/>
        <v>823.65</v>
      </c>
      <c r="AB208" s="18" t="s">
        <v>18494</v>
      </c>
      <c r="AC208" s="17">
        <v>388.36</v>
      </c>
      <c r="AD208" s="17">
        <f t="shared" si="114"/>
        <v>920.55</v>
      </c>
      <c r="AE208" s="19">
        <f t="shared" si="106"/>
        <v>678.3</v>
      </c>
      <c r="AF208" s="18" t="s">
        <v>18494</v>
      </c>
      <c r="AG208" s="17">
        <v>388.36</v>
      </c>
      <c r="AH208" s="17">
        <v>388.36</v>
      </c>
      <c r="AI208" s="20" t="s">
        <v>18494</v>
      </c>
      <c r="AJ208" s="10">
        <f t="shared" si="112"/>
        <v>796.73602500000004</v>
      </c>
      <c r="AK208" s="10">
        <f t="shared" si="115"/>
        <v>96.9</v>
      </c>
      <c r="AL208" s="10">
        <f t="shared" si="116"/>
        <v>920.55</v>
      </c>
    </row>
    <row r="209" spans="1:38" x14ac:dyDescent="0.25">
      <c r="A209" s="25" t="s">
        <v>7669</v>
      </c>
      <c r="B209" s="25" t="s">
        <v>575</v>
      </c>
      <c r="C209" s="25" t="s">
        <v>546</v>
      </c>
      <c r="D209" s="25" t="s">
        <v>18492</v>
      </c>
      <c r="E209" s="25" t="s">
        <v>14080</v>
      </c>
      <c r="G209" s="14">
        <v>0</v>
      </c>
      <c r="H209" s="17">
        <v>539.97</v>
      </c>
      <c r="I209" s="17">
        <v>605.25</v>
      </c>
      <c r="J209" s="17">
        <f t="shared" si="107"/>
        <v>0</v>
      </c>
      <c r="K209" s="17">
        <v>605.25</v>
      </c>
      <c r="L209" s="17">
        <v>666.14</v>
      </c>
      <c r="M209" s="18">
        <f t="shared" si="108"/>
        <v>0</v>
      </c>
      <c r="N209" s="18" t="s">
        <v>18494</v>
      </c>
      <c r="O209" s="17">
        <v>539.97</v>
      </c>
      <c r="P209" s="17">
        <f t="shared" si="109"/>
        <v>0</v>
      </c>
      <c r="Q209" s="17">
        <f t="shared" si="110"/>
        <v>0</v>
      </c>
      <c r="R209" s="18" t="s">
        <v>18494</v>
      </c>
      <c r="S209" s="18" t="s">
        <v>18494</v>
      </c>
      <c r="T209" s="17">
        <v>539.97</v>
      </c>
      <c r="U209" s="17">
        <f t="shared" si="111"/>
        <v>0</v>
      </c>
      <c r="V209" s="17">
        <v>539.97</v>
      </c>
      <c r="W209" s="17">
        <v>539.97</v>
      </c>
      <c r="X209" s="17">
        <v>539.97</v>
      </c>
      <c r="Y209" s="18" t="s">
        <v>18494</v>
      </c>
      <c r="Z209" s="17">
        <v>539.97</v>
      </c>
      <c r="AA209" s="18">
        <f t="shared" si="113"/>
        <v>0</v>
      </c>
      <c r="AB209" s="18" t="s">
        <v>18494</v>
      </c>
      <c r="AC209" s="17">
        <v>539.97</v>
      </c>
      <c r="AD209" s="17">
        <f t="shared" si="114"/>
        <v>0</v>
      </c>
      <c r="AE209" s="19">
        <f t="shared" si="106"/>
        <v>0</v>
      </c>
      <c r="AF209" s="18" t="s">
        <v>18494</v>
      </c>
      <c r="AG209" s="17">
        <v>539.97</v>
      </c>
      <c r="AH209" s="17">
        <v>539.97</v>
      </c>
      <c r="AI209" s="20" t="s">
        <v>18494</v>
      </c>
      <c r="AJ209" s="10">
        <f t="shared" si="112"/>
        <v>0</v>
      </c>
      <c r="AK209" s="10">
        <f t="shared" si="115"/>
        <v>0</v>
      </c>
      <c r="AL209" s="10">
        <f t="shared" si="116"/>
        <v>666.14</v>
      </c>
    </row>
    <row r="210" spans="1:38" x14ac:dyDescent="0.25">
      <c r="A210" s="25" t="s">
        <v>8194</v>
      </c>
      <c r="B210" s="25" t="s">
        <v>1154</v>
      </c>
      <c r="C210" s="25" t="s">
        <v>546</v>
      </c>
      <c r="D210" s="25" t="s">
        <v>18492</v>
      </c>
      <c r="E210" s="25" t="s">
        <v>14722</v>
      </c>
      <c r="G210" s="14">
        <v>103.75</v>
      </c>
      <c r="H210" s="17">
        <f>G210*80%</f>
        <v>83</v>
      </c>
      <c r="I210" s="17">
        <f>G210*69%</f>
        <v>71.587499999999991</v>
      </c>
      <c r="J210" s="17">
        <f t="shared" si="107"/>
        <v>31.125</v>
      </c>
      <c r="K210" s="17">
        <f>G210*69%</f>
        <v>71.587499999999991</v>
      </c>
      <c r="L210" s="17">
        <v>50.62</v>
      </c>
      <c r="M210" s="18">
        <f t="shared" si="108"/>
        <v>10.375</v>
      </c>
      <c r="N210" s="18" t="s">
        <v>18494</v>
      </c>
      <c r="O210" s="17" t="s">
        <v>18441</v>
      </c>
      <c r="P210" s="17">
        <f t="shared" si="109"/>
        <v>72.625</v>
      </c>
      <c r="Q210" s="17">
        <f t="shared" si="110"/>
        <v>83</v>
      </c>
      <c r="R210" s="18" t="s">
        <v>18494</v>
      </c>
      <c r="S210" s="18" t="s">
        <v>18494</v>
      </c>
      <c r="T210" s="17" t="s">
        <v>18441</v>
      </c>
      <c r="U210" s="17">
        <f t="shared" si="111"/>
        <v>93.375</v>
      </c>
      <c r="V210" s="17" t="s">
        <v>18441</v>
      </c>
      <c r="W210" s="17" t="s">
        <v>18441</v>
      </c>
      <c r="X210" s="17" t="s">
        <v>18441</v>
      </c>
      <c r="Y210" s="18" t="s">
        <v>18494</v>
      </c>
      <c r="Z210" s="17" t="s">
        <v>18441</v>
      </c>
      <c r="AA210" s="18">
        <f t="shared" si="113"/>
        <v>88.1875</v>
      </c>
      <c r="AB210" s="18" t="s">
        <v>18494</v>
      </c>
      <c r="AC210" s="17" t="s">
        <v>18441</v>
      </c>
      <c r="AD210" s="17">
        <f t="shared" si="114"/>
        <v>98.5625</v>
      </c>
      <c r="AE210" s="19">
        <f t="shared" si="106"/>
        <v>72.625</v>
      </c>
      <c r="AF210" s="18" t="s">
        <v>18494</v>
      </c>
      <c r="AG210" s="17" t="s">
        <v>18441</v>
      </c>
      <c r="AH210" s="17" t="s">
        <v>18441</v>
      </c>
      <c r="AI210" s="20" t="s">
        <v>18494</v>
      </c>
      <c r="AJ210" s="10">
        <f t="shared" si="112"/>
        <v>85.305843749999994</v>
      </c>
      <c r="AK210" s="10">
        <f t="shared" si="115"/>
        <v>10.375</v>
      </c>
      <c r="AL210" s="10">
        <f t="shared" si="116"/>
        <v>98.5625</v>
      </c>
    </row>
    <row r="211" spans="1:38" x14ac:dyDescent="0.25">
      <c r="A211" s="25" t="s">
        <v>9670</v>
      </c>
      <c r="B211" s="25" t="s">
        <v>2764</v>
      </c>
      <c r="C211" s="25" t="s">
        <v>546</v>
      </c>
      <c r="D211" s="25" t="s">
        <v>18492</v>
      </c>
      <c r="E211" s="25" t="s">
        <v>14169</v>
      </c>
      <c r="G211" s="14">
        <v>173.8</v>
      </c>
      <c r="H211" s="17">
        <v>66.06</v>
      </c>
      <c r="I211" s="17">
        <v>109.32</v>
      </c>
      <c r="J211" s="17">
        <f t="shared" si="107"/>
        <v>52.14</v>
      </c>
      <c r="K211" s="17">
        <v>109.32</v>
      </c>
      <c r="L211" s="17">
        <v>83.51</v>
      </c>
      <c r="M211" s="18">
        <f t="shared" si="108"/>
        <v>17.380000000000003</v>
      </c>
      <c r="N211" s="18" t="s">
        <v>18494</v>
      </c>
      <c r="O211" s="17">
        <v>66.06</v>
      </c>
      <c r="P211" s="17">
        <f t="shared" si="109"/>
        <v>121.66</v>
      </c>
      <c r="Q211" s="17">
        <f t="shared" si="110"/>
        <v>139.04000000000002</v>
      </c>
      <c r="R211" s="18" t="s">
        <v>18494</v>
      </c>
      <c r="S211" s="18" t="s">
        <v>18494</v>
      </c>
      <c r="T211" s="17">
        <v>66.06</v>
      </c>
      <c r="U211" s="17">
        <f t="shared" si="111"/>
        <v>156.42000000000002</v>
      </c>
      <c r="V211" s="17">
        <v>66.06</v>
      </c>
      <c r="W211" s="17">
        <v>66.06</v>
      </c>
      <c r="X211" s="17">
        <v>66.06</v>
      </c>
      <c r="Y211" s="18" t="s">
        <v>18494</v>
      </c>
      <c r="Z211" s="17">
        <v>66.06</v>
      </c>
      <c r="AA211" s="18">
        <f t="shared" si="113"/>
        <v>147.73000000000002</v>
      </c>
      <c r="AB211" s="18" t="s">
        <v>18494</v>
      </c>
      <c r="AC211" s="17">
        <v>66.06</v>
      </c>
      <c r="AD211" s="17">
        <f t="shared" si="114"/>
        <v>165.11</v>
      </c>
      <c r="AE211" s="19">
        <f t="shared" si="106"/>
        <v>121.66</v>
      </c>
      <c r="AF211" s="18" t="s">
        <v>18494</v>
      </c>
      <c r="AG211" s="17">
        <v>66.06</v>
      </c>
      <c r="AH211" s="17">
        <v>66.06</v>
      </c>
      <c r="AI211" s="20" t="s">
        <v>18494</v>
      </c>
      <c r="AJ211" s="10">
        <f t="shared" si="112"/>
        <v>142.90270500000003</v>
      </c>
      <c r="AK211" s="10">
        <f t="shared" si="115"/>
        <v>17.380000000000003</v>
      </c>
      <c r="AL211" s="10">
        <f t="shared" si="116"/>
        <v>165.11</v>
      </c>
    </row>
    <row r="212" spans="1:38" x14ac:dyDescent="0.25">
      <c r="A212" s="25" t="s">
        <v>9671</v>
      </c>
      <c r="B212" s="25" t="s">
        <v>2765</v>
      </c>
      <c r="C212" s="25" t="s">
        <v>546</v>
      </c>
      <c r="D212" s="25" t="s">
        <v>18492</v>
      </c>
      <c r="E212" s="25" t="s">
        <v>15879</v>
      </c>
      <c r="G212" s="14">
        <v>213.8</v>
      </c>
      <c r="H212" s="17">
        <v>81.17</v>
      </c>
      <c r="I212" s="17">
        <v>128.58000000000001</v>
      </c>
      <c r="J212" s="17">
        <f t="shared" si="107"/>
        <v>64.14</v>
      </c>
      <c r="K212" s="17">
        <v>128.58000000000001</v>
      </c>
      <c r="L212" s="17">
        <v>102.63</v>
      </c>
      <c r="M212" s="18">
        <f t="shared" si="108"/>
        <v>21.380000000000003</v>
      </c>
      <c r="N212" s="18" t="s">
        <v>18494</v>
      </c>
      <c r="O212" s="17">
        <v>81.17</v>
      </c>
      <c r="P212" s="17">
        <f t="shared" si="109"/>
        <v>149.66</v>
      </c>
      <c r="Q212" s="17">
        <f t="shared" si="110"/>
        <v>171.04000000000002</v>
      </c>
      <c r="R212" s="18" t="s">
        <v>18494</v>
      </c>
      <c r="S212" s="18" t="s">
        <v>18494</v>
      </c>
      <c r="T212" s="17">
        <v>81.17</v>
      </c>
      <c r="U212" s="17">
        <f t="shared" si="111"/>
        <v>192.42000000000002</v>
      </c>
      <c r="V212" s="17">
        <v>81.17</v>
      </c>
      <c r="W212" s="17">
        <v>81.17</v>
      </c>
      <c r="X212" s="17">
        <v>81.17</v>
      </c>
      <c r="Y212" s="18" t="s">
        <v>18494</v>
      </c>
      <c r="Z212" s="17">
        <v>81.17</v>
      </c>
      <c r="AA212" s="18">
        <f t="shared" si="113"/>
        <v>181.73000000000002</v>
      </c>
      <c r="AB212" s="18" t="s">
        <v>18494</v>
      </c>
      <c r="AC212" s="17">
        <v>81.17</v>
      </c>
      <c r="AD212" s="17">
        <f t="shared" si="114"/>
        <v>203.11</v>
      </c>
      <c r="AE212" s="19">
        <f t="shared" si="106"/>
        <v>149.66</v>
      </c>
      <c r="AF212" s="18" t="s">
        <v>18494</v>
      </c>
      <c r="AG212" s="17">
        <v>81.17</v>
      </c>
      <c r="AH212" s="17">
        <v>81.17</v>
      </c>
      <c r="AI212" s="20" t="s">
        <v>18494</v>
      </c>
      <c r="AJ212" s="10">
        <f t="shared" si="112"/>
        <v>175.79170500000004</v>
      </c>
      <c r="AK212" s="10">
        <f t="shared" si="115"/>
        <v>21.380000000000003</v>
      </c>
      <c r="AL212" s="10">
        <f t="shared" si="116"/>
        <v>203.11</v>
      </c>
    </row>
    <row r="213" spans="1:38" x14ac:dyDescent="0.25">
      <c r="A213" s="25" t="s">
        <v>7989</v>
      </c>
      <c r="B213" s="25" t="s">
        <v>930</v>
      </c>
      <c r="C213" s="25" t="s">
        <v>546</v>
      </c>
      <c r="D213" s="25" t="s">
        <v>18492</v>
      </c>
      <c r="E213" s="25" t="s">
        <v>14498</v>
      </c>
      <c r="G213" s="14">
        <v>1019.5</v>
      </c>
      <c r="H213" s="17">
        <v>408.55</v>
      </c>
      <c r="I213" s="17">
        <v>495.13</v>
      </c>
      <c r="J213" s="17">
        <f t="shared" si="107"/>
        <v>305.84999999999997</v>
      </c>
      <c r="K213" s="17">
        <v>495.13</v>
      </c>
      <c r="L213" s="17">
        <v>498.39</v>
      </c>
      <c r="M213" s="18">
        <f t="shared" si="108"/>
        <v>101.95</v>
      </c>
      <c r="N213" s="18" t="s">
        <v>18494</v>
      </c>
      <c r="O213" s="17">
        <v>408.55</v>
      </c>
      <c r="P213" s="17">
        <f t="shared" si="109"/>
        <v>713.65</v>
      </c>
      <c r="Q213" s="17">
        <f t="shared" si="110"/>
        <v>815.6</v>
      </c>
      <c r="R213" s="18" t="s">
        <v>18494</v>
      </c>
      <c r="S213" s="18" t="s">
        <v>18494</v>
      </c>
      <c r="T213" s="17">
        <v>408.55</v>
      </c>
      <c r="U213" s="17">
        <f t="shared" si="111"/>
        <v>917.55000000000007</v>
      </c>
      <c r="V213" s="17">
        <v>408.55</v>
      </c>
      <c r="W213" s="17">
        <v>408.55</v>
      </c>
      <c r="X213" s="17">
        <v>408.55</v>
      </c>
      <c r="Y213" s="18" t="s">
        <v>18494</v>
      </c>
      <c r="Z213" s="17">
        <v>408.55</v>
      </c>
      <c r="AA213" s="18">
        <f t="shared" si="113"/>
        <v>866.57499999999993</v>
      </c>
      <c r="AB213" s="18" t="s">
        <v>18494</v>
      </c>
      <c r="AC213" s="17">
        <v>408.55</v>
      </c>
      <c r="AD213" s="17">
        <f t="shared" si="114"/>
        <v>968.52499999999998</v>
      </c>
      <c r="AE213" s="19">
        <f t="shared" si="106"/>
        <v>713.65</v>
      </c>
      <c r="AF213" s="18" t="s">
        <v>18494</v>
      </c>
      <c r="AG213" s="17">
        <v>408.55</v>
      </c>
      <c r="AH213" s="17">
        <v>408.55</v>
      </c>
      <c r="AI213" s="20" t="s">
        <v>18494</v>
      </c>
      <c r="AJ213" s="10">
        <f t="shared" si="112"/>
        <v>838.25838750000003</v>
      </c>
      <c r="AK213" s="10">
        <f t="shared" si="115"/>
        <v>101.95</v>
      </c>
      <c r="AL213" s="10">
        <f t="shared" si="116"/>
        <v>968.52499999999998</v>
      </c>
    </row>
    <row r="214" spans="1:38" x14ac:dyDescent="0.25">
      <c r="A214" s="25" t="s">
        <v>9674</v>
      </c>
      <c r="B214" s="25" t="s">
        <v>2768</v>
      </c>
      <c r="C214" s="25" t="s">
        <v>546</v>
      </c>
      <c r="D214" s="25" t="s">
        <v>18492</v>
      </c>
      <c r="E214" s="25" t="s">
        <v>15882</v>
      </c>
      <c r="G214" s="14">
        <v>376.75</v>
      </c>
      <c r="H214" s="17">
        <v>148.43</v>
      </c>
      <c r="I214" s="17">
        <v>268.33999999999997</v>
      </c>
      <c r="J214" s="17">
        <f t="shared" si="107"/>
        <v>113.02499999999999</v>
      </c>
      <c r="K214" s="17">
        <v>268.33999999999997</v>
      </c>
      <c r="L214" s="17">
        <v>211.28</v>
      </c>
      <c r="M214" s="18">
        <f t="shared" si="108"/>
        <v>37.675000000000004</v>
      </c>
      <c r="N214" s="18" t="s">
        <v>18494</v>
      </c>
      <c r="O214" s="17">
        <v>148.43</v>
      </c>
      <c r="P214" s="17">
        <f t="shared" si="109"/>
        <v>263.72499999999997</v>
      </c>
      <c r="Q214" s="17">
        <f t="shared" si="110"/>
        <v>301.40000000000003</v>
      </c>
      <c r="R214" s="18" t="s">
        <v>18494</v>
      </c>
      <c r="S214" s="18" t="s">
        <v>18494</v>
      </c>
      <c r="T214" s="17">
        <v>148.43</v>
      </c>
      <c r="U214" s="17">
        <f t="shared" si="111"/>
        <v>339.07499999999999</v>
      </c>
      <c r="V214" s="17">
        <v>148.43</v>
      </c>
      <c r="W214" s="17">
        <v>148.43</v>
      </c>
      <c r="X214" s="17">
        <v>148.43</v>
      </c>
      <c r="Y214" s="18" t="s">
        <v>18494</v>
      </c>
      <c r="Z214" s="17">
        <v>148.43</v>
      </c>
      <c r="AA214" s="18">
        <f t="shared" si="113"/>
        <v>320.23750000000001</v>
      </c>
      <c r="AB214" s="18" t="s">
        <v>18494</v>
      </c>
      <c r="AC214" s="17">
        <v>148.43</v>
      </c>
      <c r="AD214" s="17">
        <f t="shared" si="114"/>
        <v>357.91249999999997</v>
      </c>
      <c r="AE214" s="19">
        <f t="shared" si="106"/>
        <v>263.72499999999997</v>
      </c>
      <c r="AF214" s="18" t="s">
        <v>18494</v>
      </c>
      <c r="AG214" s="17">
        <v>148.43</v>
      </c>
      <c r="AH214" s="17">
        <v>148.43</v>
      </c>
      <c r="AI214" s="20" t="s">
        <v>18494</v>
      </c>
      <c r="AJ214" s="10">
        <f t="shared" si="112"/>
        <v>309.77326875</v>
      </c>
      <c r="AK214" s="10">
        <f t="shared" si="115"/>
        <v>37.675000000000004</v>
      </c>
      <c r="AL214" s="10">
        <f t="shared" si="116"/>
        <v>357.91249999999997</v>
      </c>
    </row>
    <row r="215" spans="1:38" x14ac:dyDescent="0.25">
      <c r="A215" s="25" t="s">
        <v>8195</v>
      </c>
      <c r="B215" s="25" t="s">
        <v>1155</v>
      </c>
      <c r="C215" s="25" t="s">
        <v>546</v>
      </c>
      <c r="D215" s="25" t="s">
        <v>18492</v>
      </c>
      <c r="E215" s="25" t="s">
        <v>14724</v>
      </c>
      <c r="G215" s="14">
        <v>1989.5</v>
      </c>
      <c r="H215" s="17">
        <v>794.44</v>
      </c>
      <c r="I215" s="17">
        <v>794.44</v>
      </c>
      <c r="J215" s="17">
        <f t="shared" si="107"/>
        <v>596.85</v>
      </c>
      <c r="K215" s="17">
        <v>794.44</v>
      </c>
      <c r="L215" s="17">
        <v>1126.33</v>
      </c>
      <c r="M215" s="18">
        <f t="shared" si="108"/>
        <v>198.95000000000002</v>
      </c>
      <c r="N215" s="18" t="s">
        <v>18494</v>
      </c>
      <c r="O215" s="17">
        <v>794.44</v>
      </c>
      <c r="P215" s="17">
        <f t="shared" si="109"/>
        <v>1392.6499999999999</v>
      </c>
      <c r="Q215" s="17">
        <f t="shared" si="110"/>
        <v>1591.6000000000001</v>
      </c>
      <c r="R215" s="18" t="s">
        <v>18494</v>
      </c>
      <c r="S215" s="18" t="s">
        <v>18494</v>
      </c>
      <c r="T215" s="17">
        <v>794.44</v>
      </c>
      <c r="U215" s="17">
        <f t="shared" si="111"/>
        <v>1790.55</v>
      </c>
      <c r="V215" s="17">
        <v>794.44</v>
      </c>
      <c r="W215" s="17">
        <v>794.44</v>
      </c>
      <c r="X215" s="17">
        <v>794.44</v>
      </c>
      <c r="Y215" s="18" t="s">
        <v>18494</v>
      </c>
      <c r="Z215" s="17">
        <v>794.44</v>
      </c>
      <c r="AA215" s="18">
        <f t="shared" si="113"/>
        <v>1691.075</v>
      </c>
      <c r="AB215" s="18" t="s">
        <v>18494</v>
      </c>
      <c r="AC215" s="17">
        <v>794.44</v>
      </c>
      <c r="AD215" s="17">
        <f t="shared" si="114"/>
        <v>1890.0249999999999</v>
      </c>
      <c r="AE215" s="19">
        <f t="shared" si="106"/>
        <v>1392.6499999999999</v>
      </c>
      <c r="AF215" s="18" t="s">
        <v>18494</v>
      </c>
      <c r="AG215" s="17">
        <v>794.44</v>
      </c>
      <c r="AH215" s="17">
        <v>794.44</v>
      </c>
      <c r="AI215" s="20" t="s">
        <v>18494</v>
      </c>
      <c r="AJ215" s="10">
        <f t="shared" si="112"/>
        <v>1635.8166375000001</v>
      </c>
      <c r="AK215" s="10">
        <f t="shared" si="115"/>
        <v>198.95000000000002</v>
      </c>
      <c r="AL215" s="10">
        <f t="shared" si="116"/>
        <v>1890.0249999999999</v>
      </c>
    </row>
    <row r="216" spans="1:38" x14ac:dyDescent="0.25">
      <c r="A216" s="25" t="s">
        <v>7672</v>
      </c>
      <c r="B216" s="25" t="s">
        <v>578</v>
      </c>
      <c r="C216" s="25" t="s">
        <v>546</v>
      </c>
      <c r="D216" s="25" t="s">
        <v>18492</v>
      </c>
      <c r="E216" s="25" t="s">
        <v>14083</v>
      </c>
      <c r="G216" s="14">
        <v>811.15</v>
      </c>
      <c r="H216" s="17">
        <v>325.19</v>
      </c>
      <c r="I216" s="17">
        <v>325.19</v>
      </c>
      <c r="J216" s="17">
        <f t="shared" si="107"/>
        <v>243.34499999999997</v>
      </c>
      <c r="K216" s="17">
        <v>325.19</v>
      </c>
      <c r="L216" s="17">
        <v>429.31</v>
      </c>
      <c r="M216" s="18">
        <f t="shared" si="108"/>
        <v>81.115000000000009</v>
      </c>
      <c r="N216" s="18" t="s">
        <v>18494</v>
      </c>
      <c r="O216" s="17">
        <v>325.19</v>
      </c>
      <c r="P216" s="17">
        <f t="shared" si="109"/>
        <v>567.80499999999995</v>
      </c>
      <c r="Q216" s="17">
        <f t="shared" si="110"/>
        <v>648.92000000000007</v>
      </c>
      <c r="R216" s="18" t="s">
        <v>18494</v>
      </c>
      <c r="S216" s="18" t="s">
        <v>18494</v>
      </c>
      <c r="T216" s="17">
        <v>325.19</v>
      </c>
      <c r="U216" s="17">
        <f t="shared" si="111"/>
        <v>730.03499999999997</v>
      </c>
      <c r="V216" s="17">
        <v>325.19</v>
      </c>
      <c r="W216" s="17">
        <v>325.19</v>
      </c>
      <c r="X216" s="17">
        <v>325.19</v>
      </c>
      <c r="Y216" s="18" t="s">
        <v>18494</v>
      </c>
      <c r="Z216" s="17">
        <v>325.19</v>
      </c>
      <c r="AA216" s="18">
        <f t="shared" si="113"/>
        <v>689.47749999999996</v>
      </c>
      <c r="AB216" s="18" t="s">
        <v>18494</v>
      </c>
      <c r="AC216" s="17">
        <v>325.19</v>
      </c>
      <c r="AD216" s="17">
        <f t="shared" si="114"/>
        <v>770.59249999999997</v>
      </c>
      <c r="AE216" s="19">
        <f t="shared" si="106"/>
        <v>567.80499999999995</v>
      </c>
      <c r="AF216" s="18" t="s">
        <v>18494</v>
      </c>
      <c r="AG216" s="17">
        <v>325.19</v>
      </c>
      <c r="AH216" s="17">
        <v>325.19</v>
      </c>
      <c r="AI216" s="20" t="s">
        <v>18494</v>
      </c>
      <c r="AJ216" s="10">
        <f t="shared" si="112"/>
        <v>666.94780874999992</v>
      </c>
      <c r="AK216" s="10">
        <f t="shared" si="115"/>
        <v>81.115000000000009</v>
      </c>
      <c r="AL216" s="10">
        <f t="shared" si="116"/>
        <v>770.59249999999997</v>
      </c>
    </row>
    <row r="217" spans="1:38" x14ac:dyDescent="0.25">
      <c r="A217" s="25" t="s">
        <v>9678</v>
      </c>
      <c r="B217" s="25" t="s">
        <v>2772</v>
      </c>
      <c r="C217" s="25" t="s">
        <v>546</v>
      </c>
      <c r="D217" s="25" t="s">
        <v>18492</v>
      </c>
      <c r="E217" s="25" t="s">
        <v>14277</v>
      </c>
      <c r="G217" s="14">
        <v>902.2</v>
      </c>
      <c r="H217" s="17">
        <v>367.57</v>
      </c>
      <c r="I217" s="17">
        <v>367.57</v>
      </c>
      <c r="J217" s="17">
        <f t="shared" si="107"/>
        <v>270.66000000000003</v>
      </c>
      <c r="K217" s="17">
        <v>367.57</v>
      </c>
      <c r="L217" s="17">
        <v>466.81</v>
      </c>
      <c r="M217" s="18">
        <f t="shared" si="108"/>
        <v>90.220000000000013</v>
      </c>
      <c r="N217" s="18" t="s">
        <v>18494</v>
      </c>
      <c r="O217" s="17">
        <v>367.57</v>
      </c>
      <c r="P217" s="17">
        <f t="shared" si="109"/>
        <v>631.54</v>
      </c>
      <c r="Q217" s="17">
        <f t="shared" si="110"/>
        <v>721.7600000000001</v>
      </c>
      <c r="R217" s="18" t="s">
        <v>18494</v>
      </c>
      <c r="S217" s="18" t="s">
        <v>18494</v>
      </c>
      <c r="T217" s="17">
        <v>367.57</v>
      </c>
      <c r="U217" s="17">
        <f t="shared" si="111"/>
        <v>811.98</v>
      </c>
      <c r="V217" s="17">
        <v>367.57</v>
      </c>
      <c r="W217" s="17">
        <v>367.57</v>
      </c>
      <c r="X217" s="17">
        <v>367.57</v>
      </c>
      <c r="Y217" s="18" t="s">
        <v>18494</v>
      </c>
      <c r="Z217" s="17">
        <v>367.57</v>
      </c>
      <c r="AA217" s="18">
        <f t="shared" si="113"/>
        <v>766.87</v>
      </c>
      <c r="AB217" s="18" t="s">
        <v>18494</v>
      </c>
      <c r="AC217" s="17">
        <v>367.57</v>
      </c>
      <c r="AD217" s="17">
        <f t="shared" si="114"/>
        <v>857.09</v>
      </c>
      <c r="AE217" s="19">
        <f t="shared" si="106"/>
        <v>631.54</v>
      </c>
      <c r="AF217" s="18" t="s">
        <v>18494</v>
      </c>
      <c r="AG217" s="17">
        <v>367.57</v>
      </c>
      <c r="AH217" s="17">
        <v>367.57</v>
      </c>
      <c r="AI217" s="20" t="s">
        <v>18494</v>
      </c>
      <c r="AJ217" s="10">
        <f t="shared" si="112"/>
        <v>741.81139500000006</v>
      </c>
      <c r="AK217" s="10">
        <f t="shared" si="115"/>
        <v>90.220000000000013</v>
      </c>
      <c r="AL217" s="10">
        <f t="shared" si="116"/>
        <v>857.09</v>
      </c>
    </row>
    <row r="218" spans="1:38" x14ac:dyDescent="0.25">
      <c r="A218" s="25" t="s">
        <v>7992</v>
      </c>
      <c r="B218" s="25" t="s">
        <v>933</v>
      </c>
      <c r="C218" s="25" t="s">
        <v>546</v>
      </c>
      <c r="D218" s="25" t="s">
        <v>18492</v>
      </c>
      <c r="E218" s="25" t="s">
        <v>14502</v>
      </c>
      <c r="G218" s="14">
        <v>2533.4499999999998</v>
      </c>
      <c r="H218" s="17">
        <v>1013.54</v>
      </c>
      <c r="I218" s="17">
        <v>1013.54</v>
      </c>
      <c r="J218" s="17">
        <f t="shared" si="107"/>
        <v>760.03499999999997</v>
      </c>
      <c r="K218" s="17">
        <v>1013.54</v>
      </c>
      <c r="L218" s="17">
        <v>1338.2</v>
      </c>
      <c r="M218" s="18">
        <f t="shared" si="108"/>
        <v>253.345</v>
      </c>
      <c r="N218" s="18" t="s">
        <v>18494</v>
      </c>
      <c r="O218" s="17">
        <v>1013.54</v>
      </c>
      <c r="P218" s="17">
        <f t="shared" si="109"/>
        <v>1773.4149999999997</v>
      </c>
      <c r="Q218" s="17">
        <f t="shared" si="110"/>
        <v>2026.76</v>
      </c>
      <c r="R218" s="18" t="s">
        <v>18494</v>
      </c>
      <c r="S218" s="18" t="s">
        <v>18494</v>
      </c>
      <c r="T218" s="17">
        <v>1013.54</v>
      </c>
      <c r="U218" s="17">
        <f t="shared" si="111"/>
        <v>2280.105</v>
      </c>
      <c r="V218" s="17">
        <v>1013.54</v>
      </c>
      <c r="W218" s="17">
        <v>1013.54</v>
      </c>
      <c r="X218" s="17">
        <v>1013.54</v>
      </c>
      <c r="Y218" s="18" t="s">
        <v>18494</v>
      </c>
      <c r="Z218" s="17">
        <v>1013.54</v>
      </c>
      <c r="AA218" s="18">
        <f t="shared" si="113"/>
        <v>2153.4324999999999</v>
      </c>
      <c r="AB218" s="18" t="s">
        <v>18494</v>
      </c>
      <c r="AC218" s="17">
        <v>1013.54</v>
      </c>
      <c r="AD218" s="17">
        <f t="shared" si="114"/>
        <v>2406.7774999999997</v>
      </c>
      <c r="AE218" s="19">
        <f t="shared" si="106"/>
        <v>1773.4149999999997</v>
      </c>
      <c r="AF218" s="18" t="s">
        <v>18494</v>
      </c>
      <c r="AG218" s="17">
        <v>1013.54</v>
      </c>
      <c r="AH218" s="17">
        <v>1013.54</v>
      </c>
      <c r="AI218" s="20" t="s">
        <v>18494</v>
      </c>
      <c r="AJ218" s="10">
        <f t="shared" si="112"/>
        <v>2083.0659262499998</v>
      </c>
      <c r="AK218" s="10">
        <f t="shared" si="115"/>
        <v>253.345</v>
      </c>
      <c r="AL218" s="10">
        <f t="shared" si="116"/>
        <v>2406.7774999999997</v>
      </c>
    </row>
    <row r="219" spans="1:38" x14ac:dyDescent="0.25">
      <c r="A219" s="25" t="s">
        <v>8199</v>
      </c>
      <c r="B219" s="25" t="s">
        <v>1159</v>
      </c>
      <c r="C219" s="25" t="s">
        <v>546</v>
      </c>
      <c r="D219" s="25" t="s">
        <v>18492</v>
      </c>
      <c r="E219" s="25" t="s">
        <v>14729</v>
      </c>
      <c r="G219" s="14">
        <v>1398.05</v>
      </c>
      <c r="H219" s="17">
        <v>555.71</v>
      </c>
      <c r="I219" s="17">
        <v>555.71</v>
      </c>
      <c r="J219" s="17">
        <f t="shared" si="107"/>
        <v>419.41499999999996</v>
      </c>
      <c r="K219" s="17">
        <v>555.71</v>
      </c>
      <c r="L219" s="17">
        <v>782.69</v>
      </c>
      <c r="M219" s="18">
        <f t="shared" si="108"/>
        <v>139.80500000000001</v>
      </c>
      <c r="N219" s="18" t="s">
        <v>18494</v>
      </c>
      <c r="O219" s="17">
        <v>555.71</v>
      </c>
      <c r="P219" s="17">
        <f t="shared" si="109"/>
        <v>978.63499999999988</v>
      </c>
      <c r="Q219" s="17">
        <f t="shared" si="110"/>
        <v>1118.44</v>
      </c>
      <c r="R219" s="18" t="s">
        <v>18494</v>
      </c>
      <c r="S219" s="18" t="s">
        <v>18494</v>
      </c>
      <c r="T219" s="17">
        <v>555.71</v>
      </c>
      <c r="U219" s="17">
        <f t="shared" si="111"/>
        <v>1258.2449999999999</v>
      </c>
      <c r="V219" s="17">
        <v>555.71</v>
      </c>
      <c r="W219" s="17">
        <v>555.71</v>
      </c>
      <c r="X219" s="17">
        <v>555.71</v>
      </c>
      <c r="Y219" s="18" t="s">
        <v>18494</v>
      </c>
      <c r="Z219" s="17">
        <v>555.71</v>
      </c>
      <c r="AA219" s="18">
        <f t="shared" si="113"/>
        <v>1188.3425</v>
      </c>
      <c r="AB219" s="18" t="s">
        <v>18494</v>
      </c>
      <c r="AC219" s="17">
        <v>555.71</v>
      </c>
      <c r="AD219" s="17">
        <f t="shared" si="114"/>
        <v>1328.1474999999998</v>
      </c>
      <c r="AE219" s="19">
        <f t="shared" si="106"/>
        <v>978.63499999999988</v>
      </c>
      <c r="AF219" s="18" t="s">
        <v>18494</v>
      </c>
      <c r="AG219" s="17">
        <v>555.71</v>
      </c>
      <c r="AH219" s="17">
        <v>555.71</v>
      </c>
      <c r="AI219" s="20" t="s">
        <v>18494</v>
      </c>
      <c r="AJ219" s="10">
        <f t="shared" si="112"/>
        <v>1149.5116612499999</v>
      </c>
      <c r="AK219" s="10">
        <f t="shared" si="115"/>
        <v>139.80500000000001</v>
      </c>
      <c r="AL219" s="10">
        <f t="shared" si="116"/>
        <v>1328.1474999999998</v>
      </c>
    </row>
    <row r="220" spans="1:38" x14ac:dyDescent="0.25">
      <c r="A220" s="25" t="s">
        <v>8200</v>
      </c>
      <c r="B220" s="25" t="s">
        <v>1160</v>
      </c>
      <c r="C220" s="25" t="s">
        <v>546</v>
      </c>
      <c r="D220" s="25" t="s">
        <v>18492</v>
      </c>
      <c r="E220" s="25" t="s">
        <v>14731</v>
      </c>
      <c r="G220" s="14">
        <v>1651.5</v>
      </c>
      <c r="H220" s="17">
        <v>658.87</v>
      </c>
      <c r="I220" s="17">
        <v>658.87</v>
      </c>
      <c r="J220" s="17">
        <f t="shared" si="107"/>
        <v>495.45</v>
      </c>
      <c r="K220" s="17">
        <v>658.87</v>
      </c>
      <c r="L220" s="17">
        <v>923.8</v>
      </c>
      <c r="M220" s="18">
        <f t="shared" si="108"/>
        <v>165.15</v>
      </c>
      <c r="N220" s="18" t="s">
        <v>18494</v>
      </c>
      <c r="O220" s="17">
        <v>658.87</v>
      </c>
      <c r="P220" s="17">
        <f t="shared" si="109"/>
        <v>1156.05</v>
      </c>
      <c r="Q220" s="17">
        <f t="shared" si="110"/>
        <v>1321.2</v>
      </c>
      <c r="R220" s="18" t="s">
        <v>18494</v>
      </c>
      <c r="S220" s="18" t="s">
        <v>18494</v>
      </c>
      <c r="T220" s="17">
        <v>658.87</v>
      </c>
      <c r="U220" s="17">
        <f t="shared" si="111"/>
        <v>1486.3500000000001</v>
      </c>
      <c r="V220" s="17">
        <v>658.87</v>
      </c>
      <c r="W220" s="17">
        <v>658.87</v>
      </c>
      <c r="X220" s="17">
        <v>658.87</v>
      </c>
      <c r="Y220" s="18" t="s">
        <v>18494</v>
      </c>
      <c r="Z220" s="17">
        <v>658.87</v>
      </c>
      <c r="AA220" s="18">
        <f t="shared" si="113"/>
        <v>1403.7749999999999</v>
      </c>
      <c r="AB220" s="18" t="s">
        <v>18494</v>
      </c>
      <c r="AC220" s="17">
        <v>658.87</v>
      </c>
      <c r="AD220" s="17">
        <f t="shared" si="114"/>
        <v>1568.925</v>
      </c>
      <c r="AE220" s="19">
        <f t="shared" si="106"/>
        <v>1156.05</v>
      </c>
      <c r="AF220" s="18" t="s">
        <v>18494</v>
      </c>
      <c r="AG220" s="17">
        <v>658.87</v>
      </c>
      <c r="AH220" s="17">
        <v>658.87</v>
      </c>
      <c r="AI220" s="20" t="s">
        <v>18494</v>
      </c>
      <c r="AJ220" s="10">
        <f t="shared" si="112"/>
        <v>1357.9045874999999</v>
      </c>
      <c r="AK220" s="10">
        <f t="shared" si="115"/>
        <v>165.15</v>
      </c>
      <c r="AL220" s="10">
        <f t="shared" si="116"/>
        <v>1568.925</v>
      </c>
    </row>
    <row r="221" spans="1:38" x14ac:dyDescent="0.25">
      <c r="A221" s="25" t="s">
        <v>8202</v>
      </c>
      <c r="B221" s="25" t="s">
        <v>1162</v>
      </c>
      <c r="C221" s="25" t="s">
        <v>546</v>
      </c>
      <c r="D221" s="25" t="s">
        <v>18492</v>
      </c>
      <c r="E221" s="25" t="s">
        <v>14735</v>
      </c>
      <c r="G221" s="14">
        <v>1848.35</v>
      </c>
      <c r="H221" s="17">
        <v>736.42</v>
      </c>
      <c r="I221" s="17">
        <v>736.42</v>
      </c>
      <c r="J221" s="17">
        <f t="shared" si="107"/>
        <v>554.505</v>
      </c>
      <c r="K221" s="17">
        <v>736.42</v>
      </c>
      <c r="L221" s="17">
        <v>1038.93</v>
      </c>
      <c r="M221" s="18">
        <f t="shared" si="108"/>
        <v>184.83500000000001</v>
      </c>
      <c r="N221" s="18" t="s">
        <v>18494</v>
      </c>
      <c r="O221" s="17">
        <v>736.42</v>
      </c>
      <c r="P221" s="17">
        <f t="shared" si="109"/>
        <v>1293.8449999999998</v>
      </c>
      <c r="Q221" s="17">
        <f t="shared" si="110"/>
        <v>1478.68</v>
      </c>
      <c r="R221" s="18" t="s">
        <v>18494</v>
      </c>
      <c r="S221" s="18" t="s">
        <v>18494</v>
      </c>
      <c r="T221" s="17">
        <v>736.42</v>
      </c>
      <c r="U221" s="17">
        <f t="shared" si="111"/>
        <v>1663.5149999999999</v>
      </c>
      <c r="V221" s="17">
        <v>736.42</v>
      </c>
      <c r="W221" s="17">
        <v>736.42</v>
      </c>
      <c r="X221" s="17">
        <v>736.42</v>
      </c>
      <c r="Y221" s="18" t="s">
        <v>18494</v>
      </c>
      <c r="Z221" s="17">
        <v>736.42</v>
      </c>
      <c r="AA221" s="18">
        <f t="shared" si="113"/>
        <v>1571.0974999999999</v>
      </c>
      <c r="AB221" s="18" t="s">
        <v>18494</v>
      </c>
      <c r="AC221" s="17">
        <v>736.42</v>
      </c>
      <c r="AD221" s="17">
        <f t="shared" si="114"/>
        <v>1755.9324999999999</v>
      </c>
      <c r="AE221" s="19">
        <f t="shared" si="106"/>
        <v>1293.8449999999998</v>
      </c>
      <c r="AF221" s="18" t="s">
        <v>18494</v>
      </c>
      <c r="AG221" s="17">
        <v>736.42</v>
      </c>
      <c r="AH221" s="17">
        <v>736.42</v>
      </c>
      <c r="AI221" s="20" t="s">
        <v>18494</v>
      </c>
      <c r="AJ221" s="10">
        <f t="shared" si="112"/>
        <v>1519.7595787499997</v>
      </c>
      <c r="AK221" s="10">
        <f t="shared" si="115"/>
        <v>184.83500000000001</v>
      </c>
      <c r="AL221" s="10">
        <f t="shared" si="116"/>
        <v>1755.9324999999999</v>
      </c>
    </row>
    <row r="222" spans="1:38" x14ac:dyDescent="0.25">
      <c r="A222" s="25" t="s">
        <v>7995</v>
      </c>
      <c r="B222" s="25" t="s">
        <v>936</v>
      </c>
      <c r="C222" s="25" t="s">
        <v>546</v>
      </c>
      <c r="D222" s="25" t="s">
        <v>18492</v>
      </c>
      <c r="E222" s="25" t="s">
        <v>14507</v>
      </c>
      <c r="G222" s="14">
        <v>1588.85</v>
      </c>
      <c r="H222" s="17">
        <v>656.93</v>
      </c>
      <c r="I222" s="17">
        <v>656.93</v>
      </c>
      <c r="J222" s="17">
        <f t="shared" si="107"/>
        <v>476.65499999999997</v>
      </c>
      <c r="K222" s="17">
        <v>656.93</v>
      </c>
      <c r="L222" s="17">
        <v>896.35</v>
      </c>
      <c r="M222" s="18">
        <f t="shared" si="108"/>
        <v>158.88499999999999</v>
      </c>
      <c r="N222" s="18" t="s">
        <v>18494</v>
      </c>
      <c r="O222" s="17">
        <v>656.93</v>
      </c>
      <c r="P222" s="17">
        <f t="shared" si="109"/>
        <v>1112.1949999999999</v>
      </c>
      <c r="Q222" s="17">
        <f t="shared" si="110"/>
        <v>1271.08</v>
      </c>
      <c r="R222" s="18" t="s">
        <v>18494</v>
      </c>
      <c r="S222" s="18" t="s">
        <v>18494</v>
      </c>
      <c r="T222" s="17">
        <v>656.93</v>
      </c>
      <c r="U222" s="17">
        <f t="shared" si="111"/>
        <v>1429.9649999999999</v>
      </c>
      <c r="V222" s="17">
        <v>656.93</v>
      </c>
      <c r="W222" s="17">
        <v>656.93</v>
      </c>
      <c r="X222" s="17">
        <v>656.93</v>
      </c>
      <c r="Y222" s="18" t="s">
        <v>18494</v>
      </c>
      <c r="Z222" s="17">
        <v>656.93</v>
      </c>
      <c r="AA222" s="18">
        <f t="shared" si="113"/>
        <v>1350.5224999999998</v>
      </c>
      <c r="AB222" s="18" t="s">
        <v>18494</v>
      </c>
      <c r="AC222" s="17">
        <v>656.93</v>
      </c>
      <c r="AD222" s="17">
        <f t="shared" si="114"/>
        <v>1509.4074999999998</v>
      </c>
      <c r="AE222" s="19">
        <f t="shared" si="106"/>
        <v>1112.1949999999999</v>
      </c>
      <c r="AF222" s="18" t="s">
        <v>18494</v>
      </c>
      <c r="AG222" s="17">
        <v>656.93</v>
      </c>
      <c r="AH222" s="17">
        <v>656.93</v>
      </c>
      <c r="AI222" s="20" t="s">
        <v>18494</v>
      </c>
      <c r="AJ222" s="10">
        <f t="shared" si="112"/>
        <v>1306.3921912499998</v>
      </c>
      <c r="AK222" s="10">
        <f t="shared" si="115"/>
        <v>158.88499999999999</v>
      </c>
      <c r="AL222" s="10">
        <f t="shared" si="116"/>
        <v>1509.4074999999998</v>
      </c>
    </row>
    <row r="223" spans="1:38" x14ac:dyDescent="0.25">
      <c r="A223" s="25" t="s">
        <v>9686</v>
      </c>
      <c r="B223" s="25" t="s">
        <v>2780</v>
      </c>
      <c r="C223" s="25" t="s">
        <v>546</v>
      </c>
      <c r="D223" s="25" t="s">
        <v>18492</v>
      </c>
      <c r="E223" s="25" t="s">
        <v>15890</v>
      </c>
      <c r="G223" s="14">
        <v>1659.15</v>
      </c>
      <c r="H223" s="17">
        <v>667.03</v>
      </c>
      <c r="I223" s="17">
        <v>667.03</v>
      </c>
      <c r="J223" s="17">
        <f t="shared" si="107"/>
        <v>497.745</v>
      </c>
      <c r="K223" s="17">
        <v>667.03</v>
      </c>
      <c r="L223" s="17">
        <v>934.79</v>
      </c>
      <c r="M223" s="18">
        <f t="shared" si="108"/>
        <v>165.91500000000002</v>
      </c>
      <c r="N223" s="18" t="s">
        <v>18494</v>
      </c>
      <c r="O223" s="17">
        <v>667.03</v>
      </c>
      <c r="P223" s="17">
        <f t="shared" si="109"/>
        <v>1161.405</v>
      </c>
      <c r="Q223" s="17">
        <f t="shared" si="110"/>
        <v>1327.3200000000002</v>
      </c>
      <c r="R223" s="18" t="s">
        <v>18494</v>
      </c>
      <c r="S223" s="18" t="s">
        <v>18494</v>
      </c>
      <c r="T223" s="17">
        <v>667.03</v>
      </c>
      <c r="U223" s="17">
        <f t="shared" si="111"/>
        <v>1493.2350000000001</v>
      </c>
      <c r="V223" s="17">
        <v>667.03</v>
      </c>
      <c r="W223" s="17">
        <v>667.03</v>
      </c>
      <c r="X223" s="17">
        <v>667.03</v>
      </c>
      <c r="Y223" s="18" t="s">
        <v>18494</v>
      </c>
      <c r="Z223" s="17">
        <v>667.03</v>
      </c>
      <c r="AA223" s="18">
        <f t="shared" si="113"/>
        <v>1410.2775000000001</v>
      </c>
      <c r="AB223" s="18" t="s">
        <v>18494</v>
      </c>
      <c r="AC223" s="17">
        <v>667.03</v>
      </c>
      <c r="AD223" s="17">
        <f t="shared" si="114"/>
        <v>1576.1925000000001</v>
      </c>
      <c r="AE223" s="19">
        <f t="shared" si="106"/>
        <v>1161.405</v>
      </c>
      <c r="AF223" s="18" t="s">
        <v>18494</v>
      </c>
      <c r="AG223" s="17">
        <v>667.03</v>
      </c>
      <c r="AH223" s="17">
        <v>667.03</v>
      </c>
      <c r="AI223" s="20" t="s">
        <v>18494</v>
      </c>
      <c r="AJ223" s="10">
        <f t="shared" si="112"/>
        <v>1364.1946087500003</v>
      </c>
      <c r="AK223" s="10">
        <f t="shared" si="115"/>
        <v>165.91500000000002</v>
      </c>
      <c r="AL223" s="10">
        <f t="shared" si="116"/>
        <v>1576.1925000000001</v>
      </c>
    </row>
    <row r="224" spans="1:38" x14ac:dyDescent="0.25">
      <c r="A224" s="25" t="s">
        <v>7998</v>
      </c>
      <c r="B224" s="25" t="s">
        <v>939</v>
      </c>
      <c r="C224" s="25" t="s">
        <v>546</v>
      </c>
      <c r="D224" s="25" t="s">
        <v>18492</v>
      </c>
      <c r="E224" s="25" t="s">
        <v>14512</v>
      </c>
      <c r="G224" s="14">
        <v>440</v>
      </c>
      <c r="H224" s="17">
        <v>172.96</v>
      </c>
      <c r="I224" s="17">
        <v>172.96</v>
      </c>
      <c r="J224" s="17">
        <f t="shared" si="107"/>
        <v>132</v>
      </c>
      <c r="K224" s="17">
        <v>172.96</v>
      </c>
      <c r="L224" s="17">
        <v>245.34</v>
      </c>
      <c r="M224" s="18">
        <f t="shared" si="108"/>
        <v>44</v>
      </c>
      <c r="N224" s="18" t="s">
        <v>18494</v>
      </c>
      <c r="O224" s="17">
        <v>172.96</v>
      </c>
      <c r="P224" s="17">
        <f t="shared" si="109"/>
        <v>308</v>
      </c>
      <c r="Q224" s="17">
        <f t="shared" si="110"/>
        <v>352</v>
      </c>
      <c r="R224" s="18" t="s">
        <v>18494</v>
      </c>
      <c r="S224" s="18" t="s">
        <v>18494</v>
      </c>
      <c r="T224" s="17">
        <v>172.96</v>
      </c>
      <c r="U224" s="17">
        <f t="shared" si="111"/>
        <v>396</v>
      </c>
      <c r="V224" s="17">
        <v>172.96</v>
      </c>
      <c r="W224" s="17">
        <v>172.96</v>
      </c>
      <c r="X224" s="17">
        <v>172.96</v>
      </c>
      <c r="Y224" s="18" t="s">
        <v>18494</v>
      </c>
      <c r="Z224" s="17">
        <v>172.96</v>
      </c>
      <c r="AA224" s="18">
        <f t="shared" si="113"/>
        <v>374</v>
      </c>
      <c r="AB224" s="18" t="s">
        <v>18494</v>
      </c>
      <c r="AC224" s="17">
        <v>172.96</v>
      </c>
      <c r="AD224" s="17">
        <f t="shared" si="114"/>
        <v>418</v>
      </c>
      <c r="AE224" s="19">
        <f t="shared" si="106"/>
        <v>308</v>
      </c>
      <c r="AF224" s="18" t="s">
        <v>18494</v>
      </c>
      <c r="AG224" s="17">
        <v>172.96</v>
      </c>
      <c r="AH224" s="17">
        <v>172.96</v>
      </c>
      <c r="AI224" s="20" t="s">
        <v>18494</v>
      </c>
      <c r="AJ224" s="10">
        <f t="shared" si="112"/>
        <v>361.779</v>
      </c>
      <c r="AK224" s="10">
        <f t="shared" si="115"/>
        <v>44</v>
      </c>
      <c r="AL224" s="10">
        <f t="shared" si="116"/>
        <v>418</v>
      </c>
    </row>
    <row r="225" spans="1:38" x14ac:dyDescent="0.25">
      <c r="A225" s="25" t="s">
        <v>9687</v>
      </c>
      <c r="B225" s="25" t="s">
        <v>2781</v>
      </c>
      <c r="C225" s="25" t="s">
        <v>546</v>
      </c>
      <c r="D225" s="25" t="s">
        <v>18492</v>
      </c>
      <c r="E225" s="25" t="s">
        <v>15887</v>
      </c>
      <c r="G225" s="14">
        <v>2306.85</v>
      </c>
      <c r="H225" s="17">
        <v>534.46</v>
      </c>
      <c r="I225" s="17">
        <v>534.46</v>
      </c>
      <c r="J225" s="17">
        <f t="shared" si="107"/>
        <v>692.05499999999995</v>
      </c>
      <c r="K225" s="17">
        <v>534.46</v>
      </c>
      <c r="L225" s="17">
        <v>755.53</v>
      </c>
      <c r="M225" s="18">
        <f t="shared" si="108"/>
        <v>230.685</v>
      </c>
      <c r="N225" s="18" t="s">
        <v>18494</v>
      </c>
      <c r="O225" s="17">
        <v>534.46</v>
      </c>
      <c r="P225" s="17">
        <f t="shared" si="109"/>
        <v>1614.7949999999998</v>
      </c>
      <c r="Q225" s="17">
        <f t="shared" si="110"/>
        <v>1845.48</v>
      </c>
      <c r="R225" s="18" t="s">
        <v>18494</v>
      </c>
      <c r="S225" s="18" t="s">
        <v>18494</v>
      </c>
      <c r="T225" s="17">
        <v>534.46</v>
      </c>
      <c r="U225" s="17">
        <f t="shared" si="111"/>
        <v>2076.165</v>
      </c>
      <c r="V225" s="17">
        <v>534.46</v>
      </c>
      <c r="W225" s="17">
        <v>534.46</v>
      </c>
      <c r="X225" s="17">
        <v>534.46</v>
      </c>
      <c r="Y225" s="18" t="s">
        <v>18494</v>
      </c>
      <c r="Z225" s="17">
        <v>534.46</v>
      </c>
      <c r="AA225" s="18">
        <f t="shared" si="113"/>
        <v>1960.8224999999998</v>
      </c>
      <c r="AB225" s="18" t="s">
        <v>18494</v>
      </c>
      <c r="AC225" s="17">
        <v>534.46</v>
      </c>
      <c r="AD225" s="17">
        <f t="shared" si="114"/>
        <v>2191.5074999999997</v>
      </c>
      <c r="AE225" s="19">
        <f t="shared" si="106"/>
        <v>1614.7949999999998</v>
      </c>
      <c r="AF225" s="18" t="s">
        <v>18494</v>
      </c>
      <c r="AG225" s="17">
        <v>534.46</v>
      </c>
      <c r="AH225" s="17">
        <v>534.46</v>
      </c>
      <c r="AI225" s="20" t="s">
        <v>18494</v>
      </c>
      <c r="AJ225" s="10">
        <f t="shared" si="112"/>
        <v>1896.7497412499997</v>
      </c>
      <c r="AK225" s="10">
        <f t="shared" si="115"/>
        <v>230.685</v>
      </c>
      <c r="AL225" s="10">
        <f t="shared" si="116"/>
        <v>2191.5074999999997</v>
      </c>
    </row>
    <row r="226" spans="1:38" x14ac:dyDescent="0.25">
      <c r="A226" s="25" t="s">
        <v>9688</v>
      </c>
      <c r="B226" s="25" t="s">
        <v>2782</v>
      </c>
      <c r="C226" s="25" t="s">
        <v>546</v>
      </c>
      <c r="D226" s="25" t="s">
        <v>18492</v>
      </c>
      <c r="E226" s="25" t="s">
        <v>15896</v>
      </c>
      <c r="G226" s="14">
        <v>1061.1500000000001</v>
      </c>
      <c r="H226" s="17">
        <v>437.99</v>
      </c>
      <c r="I226" s="17">
        <v>437.99</v>
      </c>
      <c r="J226" s="17">
        <f t="shared" si="107"/>
        <v>318.34500000000003</v>
      </c>
      <c r="K226" s="17">
        <v>437.99</v>
      </c>
      <c r="L226" s="17">
        <v>533.6</v>
      </c>
      <c r="M226" s="18">
        <f t="shared" si="108"/>
        <v>106.11500000000001</v>
      </c>
      <c r="N226" s="18" t="s">
        <v>18494</v>
      </c>
      <c r="O226" s="17">
        <v>437.99</v>
      </c>
      <c r="P226" s="17">
        <f t="shared" si="109"/>
        <v>742.80500000000006</v>
      </c>
      <c r="Q226" s="17">
        <f t="shared" si="110"/>
        <v>848.92000000000007</v>
      </c>
      <c r="R226" s="18" t="s">
        <v>18494</v>
      </c>
      <c r="S226" s="18" t="s">
        <v>18494</v>
      </c>
      <c r="T226" s="17">
        <v>437.99</v>
      </c>
      <c r="U226" s="17">
        <f t="shared" si="111"/>
        <v>955.03500000000008</v>
      </c>
      <c r="V226" s="17">
        <v>437.99</v>
      </c>
      <c r="W226" s="17">
        <v>437.99</v>
      </c>
      <c r="X226" s="17">
        <v>437.99</v>
      </c>
      <c r="Y226" s="18" t="s">
        <v>18494</v>
      </c>
      <c r="Z226" s="17">
        <v>437.99</v>
      </c>
      <c r="AA226" s="18">
        <f t="shared" si="113"/>
        <v>901.97750000000008</v>
      </c>
      <c r="AB226" s="18" t="s">
        <v>18494</v>
      </c>
      <c r="AC226" s="17">
        <v>437.99</v>
      </c>
      <c r="AD226" s="17">
        <f t="shared" si="114"/>
        <v>1008.0925000000001</v>
      </c>
      <c r="AE226" s="19">
        <f t="shared" ref="AE226:AE257" si="117">G226*70%</f>
        <v>742.80500000000006</v>
      </c>
      <c r="AF226" s="18" t="s">
        <v>18494</v>
      </c>
      <c r="AG226" s="17">
        <v>437.99</v>
      </c>
      <c r="AH226" s="17">
        <v>437.99</v>
      </c>
      <c r="AI226" s="20" t="s">
        <v>18494</v>
      </c>
      <c r="AJ226" s="10">
        <f t="shared" si="112"/>
        <v>872.50405875000001</v>
      </c>
      <c r="AK226" s="10">
        <f t="shared" si="115"/>
        <v>106.11500000000001</v>
      </c>
      <c r="AL226" s="10">
        <f t="shared" si="116"/>
        <v>1008.0925000000001</v>
      </c>
    </row>
    <row r="227" spans="1:38" x14ac:dyDescent="0.25">
      <c r="A227" s="25" t="s">
        <v>7679</v>
      </c>
      <c r="B227" s="25" t="s">
        <v>585</v>
      </c>
      <c r="C227" s="25" t="s">
        <v>546</v>
      </c>
      <c r="D227" s="25" t="s">
        <v>18492</v>
      </c>
      <c r="E227" s="25" t="s">
        <v>14095</v>
      </c>
      <c r="G227" s="14">
        <v>1079.8499999999999</v>
      </c>
      <c r="H227" s="17">
        <v>176.53</v>
      </c>
      <c r="I227" s="17">
        <v>278.57</v>
      </c>
      <c r="J227" s="17">
        <f t="shared" si="107"/>
        <v>323.95499999999998</v>
      </c>
      <c r="K227" s="17">
        <v>278.57</v>
      </c>
      <c r="L227" s="17">
        <v>219.16</v>
      </c>
      <c r="M227" s="18">
        <f t="shared" si="108"/>
        <v>107.985</v>
      </c>
      <c r="N227" s="18" t="s">
        <v>18494</v>
      </c>
      <c r="O227" s="17">
        <v>176.53</v>
      </c>
      <c r="P227" s="17">
        <f t="shared" si="109"/>
        <v>755.89499999999987</v>
      </c>
      <c r="Q227" s="17">
        <f t="shared" si="110"/>
        <v>863.88</v>
      </c>
      <c r="R227" s="18" t="s">
        <v>18494</v>
      </c>
      <c r="S227" s="18" t="s">
        <v>18494</v>
      </c>
      <c r="T227" s="17">
        <v>176.53</v>
      </c>
      <c r="U227" s="17">
        <f t="shared" si="111"/>
        <v>971.8649999999999</v>
      </c>
      <c r="V227" s="17">
        <v>176.53</v>
      </c>
      <c r="W227" s="17">
        <v>176.53</v>
      </c>
      <c r="X227" s="17">
        <v>176.53</v>
      </c>
      <c r="Y227" s="18" t="s">
        <v>18494</v>
      </c>
      <c r="Z227" s="17">
        <v>176.53</v>
      </c>
      <c r="AA227" s="18">
        <f t="shared" si="113"/>
        <v>917.87249999999995</v>
      </c>
      <c r="AB227" s="18" t="s">
        <v>18494</v>
      </c>
      <c r="AC227" s="17">
        <v>176.53</v>
      </c>
      <c r="AD227" s="17">
        <f t="shared" si="114"/>
        <v>1025.8574999999998</v>
      </c>
      <c r="AE227" s="19">
        <f t="shared" si="117"/>
        <v>755.89499999999987</v>
      </c>
      <c r="AF227" s="18" t="s">
        <v>18494</v>
      </c>
      <c r="AG227" s="17">
        <v>176.53</v>
      </c>
      <c r="AH227" s="17">
        <v>176.53</v>
      </c>
      <c r="AI227" s="20" t="s">
        <v>18494</v>
      </c>
      <c r="AJ227" s="10">
        <f t="shared" si="112"/>
        <v>887.8796662499999</v>
      </c>
      <c r="AK227" s="10">
        <f t="shared" si="115"/>
        <v>107.985</v>
      </c>
      <c r="AL227" s="10">
        <f t="shared" si="116"/>
        <v>1025.8574999999998</v>
      </c>
    </row>
    <row r="228" spans="1:38" x14ac:dyDescent="0.25">
      <c r="A228" s="25" t="s">
        <v>8206</v>
      </c>
      <c r="B228" s="25" t="s">
        <v>1165</v>
      </c>
      <c r="C228" s="25" t="s">
        <v>546</v>
      </c>
      <c r="D228" s="25" t="s">
        <v>18492</v>
      </c>
      <c r="E228" s="25" t="s">
        <v>14740</v>
      </c>
      <c r="G228" s="14">
        <v>1543.35</v>
      </c>
      <c r="H228" s="17">
        <v>636.03</v>
      </c>
      <c r="I228" s="17">
        <v>363.03</v>
      </c>
      <c r="J228" s="17">
        <f t="shared" si="107"/>
        <v>463.00499999999994</v>
      </c>
      <c r="K228" s="17">
        <v>363.03</v>
      </c>
      <c r="L228" s="17">
        <v>771.69</v>
      </c>
      <c r="M228" s="18">
        <f t="shared" si="108"/>
        <v>154.33500000000001</v>
      </c>
      <c r="N228" s="18" t="s">
        <v>18494</v>
      </c>
      <c r="O228" s="17">
        <v>636.03</v>
      </c>
      <c r="P228" s="17">
        <f t="shared" si="109"/>
        <v>1080.3449999999998</v>
      </c>
      <c r="Q228" s="17">
        <f t="shared" si="110"/>
        <v>1234.68</v>
      </c>
      <c r="R228" s="18" t="s">
        <v>18494</v>
      </c>
      <c r="S228" s="18" t="s">
        <v>18494</v>
      </c>
      <c r="T228" s="17">
        <v>636.03</v>
      </c>
      <c r="U228" s="17">
        <f t="shared" si="111"/>
        <v>1389.0149999999999</v>
      </c>
      <c r="V228" s="17">
        <v>636.03</v>
      </c>
      <c r="W228" s="17">
        <v>636.03</v>
      </c>
      <c r="X228" s="17">
        <v>636.03</v>
      </c>
      <c r="Y228" s="18" t="s">
        <v>18494</v>
      </c>
      <c r="Z228" s="17">
        <v>636.03</v>
      </c>
      <c r="AA228" s="18">
        <f t="shared" ref="AA228:AA258" si="118">G228*85%</f>
        <v>1311.8474999999999</v>
      </c>
      <c r="AB228" s="18" t="s">
        <v>18494</v>
      </c>
      <c r="AC228" s="17">
        <v>636.03</v>
      </c>
      <c r="AD228" s="17">
        <f t="shared" si="114"/>
        <v>1466.1824999999999</v>
      </c>
      <c r="AE228" s="19">
        <f t="shared" si="117"/>
        <v>1080.3449999999998</v>
      </c>
      <c r="AF228" s="18" t="s">
        <v>18494</v>
      </c>
      <c r="AG228" s="17">
        <v>636.03</v>
      </c>
      <c r="AH228" s="17">
        <v>636.03</v>
      </c>
      <c r="AI228" s="20" t="s">
        <v>18494</v>
      </c>
      <c r="AJ228" s="10">
        <f t="shared" si="112"/>
        <v>1268.9809537499998</v>
      </c>
      <c r="AK228" s="10">
        <f t="shared" si="115"/>
        <v>154.33500000000001</v>
      </c>
      <c r="AL228" s="10">
        <f t="shared" si="116"/>
        <v>1466.1824999999999</v>
      </c>
    </row>
    <row r="229" spans="1:38" x14ac:dyDescent="0.25">
      <c r="A229" s="25" t="s">
        <v>7680</v>
      </c>
      <c r="B229" s="25" t="s">
        <v>586</v>
      </c>
      <c r="C229" s="25" t="s">
        <v>546</v>
      </c>
      <c r="D229" s="25" t="s">
        <v>18492</v>
      </c>
      <c r="E229" s="25" t="s">
        <v>14097</v>
      </c>
      <c r="G229" s="14">
        <v>341</v>
      </c>
      <c r="H229" s="17">
        <v>141.33000000000001</v>
      </c>
      <c r="I229" s="17">
        <v>212.79</v>
      </c>
      <c r="J229" s="17">
        <f t="shared" si="107"/>
        <v>102.3</v>
      </c>
      <c r="K229" s="17">
        <v>212.79</v>
      </c>
      <c r="L229" s="17">
        <v>170.5</v>
      </c>
      <c r="M229" s="18">
        <f t="shared" si="108"/>
        <v>34.1</v>
      </c>
      <c r="N229" s="18" t="s">
        <v>18494</v>
      </c>
      <c r="O229" s="17">
        <v>141.33000000000001</v>
      </c>
      <c r="P229" s="17">
        <f t="shared" si="109"/>
        <v>238.7</v>
      </c>
      <c r="Q229" s="17">
        <f t="shared" si="110"/>
        <v>272.8</v>
      </c>
      <c r="R229" s="18" t="s">
        <v>18494</v>
      </c>
      <c r="S229" s="18" t="s">
        <v>18494</v>
      </c>
      <c r="T229" s="17">
        <v>141.33000000000001</v>
      </c>
      <c r="U229" s="17">
        <f t="shared" si="111"/>
        <v>306.90000000000003</v>
      </c>
      <c r="V229" s="17">
        <v>141.33000000000001</v>
      </c>
      <c r="W229" s="17">
        <v>141.33000000000001</v>
      </c>
      <c r="X229" s="17">
        <v>141.33000000000001</v>
      </c>
      <c r="Y229" s="18" t="s">
        <v>18494</v>
      </c>
      <c r="Z229" s="17">
        <v>141.33000000000001</v>
      </c>
      <c r="AA229" s="18">
        <f t="shared" si="118"/>
        <v>289.84999999999997</v>
      </c>
      <c r="AB229" s="18" t="s">
        <v>18494</v>
      </c>
      <c r="AC229" s="17">
        <v>141.33000000000001</v>
      </c>
      <c r="AD229" s="17">
        <f t="shared" si="114"/>
        <v>323.95</v>
      </c>
      <c r="AE229" s="19">
        <f t="shared" si="117"/>
        <v>238.7</v>
      </c>
      <c r="AF229" s="18" t="s">
        <v>18494</v>
      </c>
      <c r="AG229" s="17">
        <v>141.33000000000001</v>
      </c>
      <c r="AH229" s="17">
        <v>141.33000000000001</v>
      </c>
      <c r="AI229" s="20" t="s">
        <v>18494</v>
      </c>
      <c r="AJ229" s="10">
        <f t="shared" si="112"/>
        <v>280.37872499999997</v>
      </c>
      <c r="AK229" s="10">
        <f t="shared" si="115"/>
        <v>34.1</v>
      </c>
      <c r="AL229" s="10">
        <f t="shared" si="116"/>
        <v>323.95</v>
      </c>
    </row>
    <row r="230" spans="1:38" x14ac:dyDescent="0.25">
      <c r="A230" s="25" t="s">
        <v>8208</v>
      </c>
      <c r="B230" s="25" t="s">
        <v>1167</v>
      </c>
      <c r="C230" s="25" t="s">
        <v>546</v>
      </c>
      <c r="D230" s="25" t="s">
        <v>18492</v>
      </c>
      <c r="E230" s="25" t="s">
        <v>14743</v>
      </c>
      <c r="G230" s="14">
        <v>303.10000000000002</v>
      </c>
      <c r="H230" s="17">
        <v>116.24</v>
      </c>
      <c r="I230" s="17">
        <v>116.24</v>
      </c>
      <c r="J230" s="17">
        <f t="shared" si="107"/>
        <v>90.93</v>
      </c>
      <c r="K230" s="17">
        <v>116.24</v>
      </c>
      <c r="L230" s="17">
        <v>146.86000000000001</v>
      </c>
      <c r="M230" s="18">
        <f t="shared" si="108"/>
        <v>30.310000000000002</v>
      </c>
      <c r="N230" s="18" t="s">
        <v>18494</v>
      </c>
      <c r="O230" s="17">
        <v>116.24</v>
      </c>
      <c r="P230" s="17">
        <f t="shared" si="109"/>
        <v>212.17000000000002</v>
      </c>
      <c r="Q230" s="17">
        <f t="shared" si="110"/>
        <v>242.48000000000002</v>
      </c>
      <c r="R230" s="18" t="s">
        <v>18494</v>
      </c>
      <c r="S230" s="18" t="s">
        <v>18494</v>
      </c>
      <c r="T230" s="17">
        <v>116.24</v>
      </c>
      <c r="U230" s="17">
        <f t="shared" si="111"/>
        <v>272.79000000000002</v>
      </c>
      <c r="V230" s="17">
        <v>116.24</v>
      </c>
      <c r="W230" s="17">
        <v>116.24</v>
      </c>
      <c r="X230" s="17">
        <v>116.24</v>
      </c>
      <c r="Y230" s="18" t="s">
        <v>18494</v>
      </c>
      <c r="Z230" s="17">
        <v>116.24</v>
      </c>
      <c r="AA230" s="18">
        <f t="shared" si="118"/>
        <v>257.63499999999999</v>
      </c>
      <c r="AB230" s="18" t="s">
        <v>18494</v>
      </c>
      <c r="AC230" s="17">
        <v>116.24</v>
      </c>
      <c r="AD230" s="17">
        <f t="shared" si="114"/>
        <v>287.94499999999999</v>
      </c>
      <c r="AE230" s="19">
        <f t="shared" si="117"/>
        <v>212.17000000000002</v>
      </c>
      <c r="AF230" s="18" t="s">
        <v>18494</v>
      </c>
      <c r="AG230" s="17">
        <v>116.24</v>
      </c>
      <c r="AH230" s="17">
        <v>116.24</v>
      </c>
      <c r="AI230" s="20" t="s">
        <v>18494</v>
      </c>
      <c r="AJ230" s="10">
        <f t="shared" si="112"/>
        <v>249.21639750000003</v>
      </c>
      <c r="AK230" s="10">
        <f t="shared" si="115"/>
        <v>30.310000000000002</v>
      </c>
      <c r="AL230" s="10">
        <f t="shared" si="116"/>
        <v>287.94499999999999</v>
      </c>
    </row>
    <row r="231" spans="1:38" x14ac:dyDescent="0.25">
      <c r="A231" s="25" t="s">
        <v>9689</v>
      </c>
      <c r="B231" s="25" t="s">
        <v>2783</v>
      </c>
      <c r="C231" s="25" t="s">
        <v>546</v>
      </c>
      <c r="D231" s="25" t="s">
        <v>18492</v>
      </c>
      <c r="E231" s="25" t="s">
        <v>15898</v>
      </c>
      <c r="G231" s="14">
        <v>162.1</v>
      </c>
      <c r="H231" s="17">
        <v>63.13</v>
      </c>
      <c r="I231" s="17">
        <v>188.87</v>
      </c>
      <c r="J231" s="17">
        <f t="shared" si="107"/>
        <v>48.629999999999995</v>
      </c>
      <c r="K231" s="17">
        <v>188.87</v>
      </c>
      <c r="L231" s="17">
        <v>79.52</v>
      </c>
      <c r="M231" s="18">
        <f t="shared" si="108"/>
        <v>16.21</v>
      </c>
      <c r="N231" s="18" t="s">
        <v>18494</v>
      </c>
      <c r="O231" s="17">
        <v>63.13</v>
      </c>
      <c r="P231" s="17">
        <f t="shared" si="109"/>
        <v>113.46999999999998</v>
      </c>
      <c r="Q231" s="17">
        <f t="shared" si="110"/>
        <v>129.68</v>
      </c>
      <c r="R231" s="18" t="s">
        <v>18494</v>
      </c>
      <c r="S231" s="18" t="s">
        <v>18494</v>
      </c>
      <c r="T231" s="17">
        <v>63.13</v>
      </c>
      <c r="U231" s="17">
        <f t="shared" si="111"/>
        <v>145.88999999999999</v>
      </c>
      <c r="V231" s="17">
        <v>63.13</v>
      </c>
      <c r="W231" s="17">
        <v>63.13</v>
      </c>
      <c r="X231" s="17">
        <v>63.13</v>
      </c>
      <c r="Y231" s="18" t="s">
        <v>18494</v>
      </c>
      <c r="Z231" s="17">
        <v>63.13</v>
      </c>
      <c r="AA231" s="18">
        <f t="shared" si="118"/>
        <v>137.785</v>
      </c>
      <c r="AB231" s="18" t="s">
        <v>18494</v>
      </c>
      <c r="AC231" s="17">
        <v>63.13</v>
      </c>
      <c r="AD231" s="17">
        <f t="shared" si="114"/>
        <v>153.99499999999998</v>
      </c>
      <c r="AE231" s="19">
        <f t="shared" si="117"/>
        <v>113.46999999999998</v>
      </c>
      <c r="AF231" s="18" t="s">
        <v>18494</v>
      </c>
      <c r="AG231" s="17">
        <v>63.13</v>
      </c>
      <c r="AH231" s="17">
        <v>63.13</v>
      </c>
      <c r="AI231" s="20" t="s">
        <v>18494</v>
      </c>
      <c r="AJ231" s="10">
        <f t="shared" si="112"/>
        <v>133.28267249999999</v>
      </c>
      <c r="AK231" s="10">
        <f t="shared" si="115"/>
        <v>16.21</v>
      </c>
      <c r="AL231" s="10">
        <f t="shared" si="116"/>
        <v>188.87</v>
      </c>
    </row>
    <row r="232" spans="1:38" x14ac:dyDescent="0.25">
      <c r="A232" s="25" t="s">
        <v>7999</v>
      </c>
      <c r="B232" s="25" t="s">
        <v>940</v>
      </c>
      <c r="C232" s="25" t="s">
        <v>546</v>
      </c>
      <c r="D232" s="25" t="s">
        <v>18492</v>
      </c>
      <c r="E232" s="25" t="s">
        <v>14514</v>
      </c>
      <c r="G232" s="14">
        <v>401.25</v>
      </c>
      <c r="H232" s="17">
        <v>156.96</v>
      </c>
      <c r="I232" s="17">
        <v>248.7</v>
      </c>
      <c r="J232" s="17">
        <f t="shared" si="107"/>
        <v>120.375</v>
      </c>
      <c r="K232" s="17">
        <v>248.7</v>
      </c>
      <c r="L232" s="17">
        <v>195.95</v>
      </c>
      <c r="M232" s="18">
        <f t="shared" si="108"/>
        <v>40.125</v>
      </c>
      <c r="N232" s="18" t="s">
        <v>18494</v>
      </c>
      <c r="O232" s="17">
        <v>156.96</v>
      </c>
      <c r="P232" s="17">
        <f t="shared" si="109"/>
        <v>280.875</v>
      </c>
      <c r="Q232" s="17">
        <f t="shared" si="110"/>
        <v>321</v>
      </c>
      <c r="R232" s="18" t="s">
        <v>18494</v>
      </c>
      <c r="S232" s="18" t="s">
        <v>18494</v>
      </c>
      <c r="T232" s="17">
        <v>156.96</v>
      </c>
      <c r="U232" s="17">
        <f t="shared" si="111"/>
        <v>361.125</v>
      </c>
      <c r="V232" s="17">
        <v>156.96</v>
      </c>
      <c r="W232" s="17">
        <v>156.96</v>
      </c>
      <c r="X232" s="17">
        <v>156.96</v>
      </c>
      <c r="Y232" s="18" t="s">
        <v>18494</v>
      </c>
      <c r="Z232" s="17">
        <v>156.96</v>
      </c>
      <c r="AA232" s="18">
        <f t="shared" si="118"/>
        <v>341.0625</v>
      </c>
      <c r="AB232" s="18" t="s">
        <v>18494</v>
      </c>
      <c r="AC232" s="17">
        <v>156.96</v>
      </c>
      <c r="AD232" s="17">
        <f t="shared" si="114"/>
        <v>381.1875</v>
      </c>
      <c r="AE232" s="19">
        <f t="shared" si="117"/>
        <v>280.875</v>
      </c>
      <c r="AF232" s="18" t="s">
        <v>18494</v>
      </c>
      <c r="AG232" s="17">
        <v>156.96</v>
      </c>
      <c r="AH232" s="17">
        <v>156.96</v>
      </c>
      <c r="AI232" s="20" t="s">
        <v>18494</v>
      </c>
      <c r="AJ232" s="10">
        <f t="shared" si="112"/>
        <v>329.91778125000002</v>
      </c>
      <c r="AK232" s="10">
        <f t="shared" si="115"/>
        <v>40.125</v>
      </c>
      <c r="AL232" s="10">
        <f t="shared" si="116"/>
        <v>381.1875</v>
      </c>
    </row>
    <row r="233" spans="1:38" x14ac:dyDescent="0.25">
      <c r="A233" s="25" t="s">
        <v>9690</v>
      </c>
      <c r="B233" s="25" t="s">
        <v>2784</v>
      </c>
      <c r="C233" s="25" t="s">
        <v>546</v>
      </c>
      <c r="D233" s="25" t="s">
        <v>18492</v>
      </c>
      <c r="E233" s="25" t="s">
        <v>15900</v>
      </c>
      <c r="G233" s="14">
        <v>420.4</v>
      </c>
      <c r="H233" s="17">
        <v>164.8</v>
      </c>
      <c r="I233" s="17">
        <v>245.2</v>
      </c>
      <c r="J233" s="17">
        <f t="shared" si="107"/>
        <v>126.11999999999999</v>
      </c>
      <c r="K233" s="17">
        <v>245.2</v>
      </c>
      <c r="L233" s="17">
        <v>205.36</v>
      </c>
      <c r="M233" s="18">
        <f t="shared" si="108"/>
        <v>42.04</v>
      </c>
      <c r="N233" s="18" t="s">
        <v>18494</v>
      </c>
      <c r="O233" s="17">
        <v>164.8</v>
      </c>
      <c r="P233" s="17">
        <f t="shared" si="109"/>
        <v>294.27999999999997</v>
      </c>
      <c r="Q233" s="17">
        <f t="shared" si="110"/>
        <v>336.32</v>
      </c>
      <c r="R233" s="18" t="s">
        <v>18494</v>
      </c>
      <c r="S233" s="18" t="s">
        <v>18494</v>
      </c>
      <c r="T233" s="17">
        <v>164.8</v>
      </c>
      <c r="U233" s="17">
        <f t="shared" si="111"/>
        <v>378.36</v>
      </c>
      <c r="V233" s="17">
        <v>164.8</v>
      </c>
      <c r="W233" s="17">
        <v>164.8</v>
      </c>
      <c r="X233" s="17">
        <v>164.8</v>
      </c>
      <c r="Y233" s="18" t="s">
        <v>18494</v>
      </c>
      <c r="Z233" s="17">
        <v>164.8</v>
      </c>
      <c r="AA233" s="18">
        <f t="shared" si="118"/>
        <v>357.34</v>
      </c>
      <c r="AB233" s="18" t="s">
        <v>18494</v>
      </c>
      <c r="AC233" s="17">
        <v>164.8</v>
      </c>
      <c r="AD233" s="17">
        <f t="shared" si="114"/>
        <v>399.37999999999994</v>
      </c>
      <c r="AE233" s="19">
        <f t="shared" si="117"/>
        <v>294.27999999999997</v>
      </c>
      <c r="AF233" s="18" t="s">
        <v>18494</v>
      </c>
      <c r="AG233" s="17">
        <v>164.8</v>
      </c>
      <c r="AH233" s="17">
        <v>164.8</v>
      </c>
      <c r="AI233" s="20" t="s">
        <v>18494</v>
      </c>
      <c r="AJ233" s="10">
        <f t="shared" si="112"/>
        <v>345.66338999999994</v>
      </c>
      <c r="AK233" s="10">
        <f t="shared" si="115"/>
        <v>42.04</v>
      </c>
      <c r="AL233" s="10">
        <f t="shared" si="116"/>
        <v>399.37999999999994</v>
      </c>
    </row>
    <row r="234" spans="1:38" x14ac:dyDescent="0.25">
      <c r="A234" s="25" t="s">
        <v>9691</v>
      </c>
      <c r="B234" s="25" t="s">
        <v>2785</v>
      </c>
      <c r="C234" s="25" t="s">
        <v>546</v>
      </c>
      <c r="D234" s="25" t="s">
        <v>18492</v>
      </c>
      <c r="E234" s="25" t="s">
        <v>15902</v>
      </c>
      <c r="G234" s="14">
        <v>630.25</v>
      </c>
      <c r="H234" s="17">
        <v>251.46</v>
      </c>
      <c r="I234" s="17">
        <v>330.48</v>
      </c>
      <c r="J234" s="17">
        <f t="shared" si="107"/>
        <v>189.07499999999999</v>
      </c>
      <c r="K234" s="17">
        <v>330.48</v>
      </c>
      <c r="L234" s="17">
        <v>315.8</v>
      </c>
      <c r="M234" s="18">
        <f t="shared" si="108"/>
        <v>63.025000000000006</v>
      </c>
      <c r="N234" s="18" t="s">
        <v>18494</v>
      </c>
      <c r="O234" s="17">
        <v>251.46</v>
      </c>
      <c r="P234" s="17">
        <f t="shared" si="109"/>
        <v>441.17499999999995</v>
      </c>
      <c r="Q234" s="17">
        <f t="shared" si="110"/>
        <v>504.20000000000005</v>
      </c>
      <c r="R234" s="18" t="s">
        <v>18494</v>
      </c>
      <c r="S234" s="18" t="s">
        <v>18494</v>
      </c>
      <c r="T234" s="17">
        <v>251.46</v>
      </c>
      <c r="U234" s="17">
        <f t="shared" si="111"/>
        <v>567.22500000000002</v>
      </c>
      <c r="V234" s="17">
        <v>251.46</v>
      </c>
      <c r="W234" s="17">
        <v>251.46</v>
      </c>
      <c r="X234" s="17">
        <v>251.46</v>
      </c>
      <c r="Y234" s="18" t="s">
        <v>18494</v>
      </c>
      <c r="Z234" s="17">
        <v>251.46</v>
      </c>
      <c r="AA234" s="18">
        <f t="shared" si="118"/>
        <v>535.71249999999998</v>
      </c>
      <c r="AB234" s="18" t="s">
        <v>18494</v>
      </c>
      <c r="AC234" s="17">
        <v>251.46</v>
      </c>
      <c r="AD234" s="17">
        <f t="shared" si="114"/>
        <v>598.73749999999995</v>
      </c>
      <c r="AE234" s="19">
        <f t="shared" si="117"/>
        <v>441.17499999999995</v>
      </c>
      <c r="AF234" s="18" t="s">
        <v>18494</v>
      </c>
      <c r="AG234" s="17">
        <v>251.46</v>
      </c>
      <c r="AH234" s="17">
        <v>251.46</v>
      </c>
      <c r="AI234" s="20" t="s">
        <v>18494</v>
      </c>
      <c r="AJ234" s="10">
        <f t="shared" si="112"/>
        <v>518.20730624999999</v>
      </c>
      <c r="AK234" s="10">
        <f t="shared" si="115"/>
        <v>63.025000000000006</v>
      </c>
      <c r="AL234" s="10">
        <f t="shared" si="116"/>
        <v>598.73749999999995</v>
      </c>
    </row>
    <row r="235" spans="1:38" x14ac:dyDescent="0.25">
      <c r="A235" s="25" t="s">
        <v>9692</v>
      </c>
      <c r="B235" s="25" t="s">
        <v>2786</v>
      </c>
      <c r="C235" s="25" t="s">
        <v>546</v>
      </c>
      <c r="D235" s="25" t="s">
        <v>18492</v>
      </c>
      <c r="E235" s="25" t="s">
        <v>15904</v>
      </c>
      <c r="G235" s="14">
        <v>1082.0999999999999</v>
      </c>
      <c r="H235" s="17">
        <v>432.17</v>
      </c>
      <c r="I235" s="17">
        <v>432.17</v>
      </c>
      <c r="J235" s="17">
        <f t="shared" si="107"/>
        <v>324.62999999999994</v>
      </c>
      <c r="K235" s="17">
        <v>432.17</v>
      </c>
      <c r="L235" s="17">
        <v>541.58000000000004</v>
      </c>
      <c r="M235" s="18">
        <f t="shared" si="108"/>
        <v>108.21</v>
      </c>
      <c r="N235" s="18" t="s">
        <v>18494</v>
      </c>
      <c r="O235" s="17">
        <v>432.17</v>
      </c>
      <c r="P235" s="17">
        <f t="shared" si="109"/>
        <v>757.46999999999991</v>
      </c>
      <c r="Q235" s="17">
        <f t="shared" si="110"/>
        <v>865.68</v>
      </c>
      <c r="R235" s="18" t="s">
        <v>18494</v>
      </c>
      <c r="S235" s="18" t="s">
        <v>18494</v>
      </c>
      <c r="T235" s="17">
        <v>432.17</v>
      </c>
      <c r="U235" s="17">
        <f t="shared" si="111"/>
        <v>973.89</v>
      </c>
      <c r="V235" s="17">
        <v>432.17</v>
      </c>
      <c r="W235" s="17">
        <v>432.17</v>
      </c>
      <c r="X235" s="17">
        <v>432.17</v>
      </c>
      <c r="Y235" s="18" t="s">
        <v>18494</v>
      </c>
      <c r="Z235" s="17">
        <v>432.17</v>
      </c>
      <c r="AA235" s="18">
        <f t="shared" si="118"/>
        <v>919.78499999999985</v>
      </c>
      <c r="AB235" s="18" t="s">
        <v>18494</v>
      </c>
      <c r="AC235" s="17">
        <v>432.17</v>
      </c>
      <c r="AD235" s="17">
        <f t="shared" si="114"/>
        <v>1027.9949999999999</v>
      </c>
      <c r="AE235" s="19">
        <f t="shared" si="117"/>
        <v>757.46999999999991</v>
      </c>
      <c r="AF235" s="18" t="s">
        <v>18494</v>
      </c>
      <c r="AG235" s="17">
        <v>432.17</v>
      </c>
      <c r="AH235" s="17">
        <v>432.17</v>
      </c>
      <c r="AI235" s="20" t="s">
        <v>18494</v>
      </c>
      <c r="AJ235" s="10">
        <f t="shared" si="112"/>
        <v>889.72967249999988</v>
      </c>
      <c r="AK235" s="10">
        <f t="shared" si="115"/>
        <v>108.21</v>
      </c>
      <c r="AL235" s="10">
        <f t="shared" si="116"/>
        <v>1027.9949999999999</v>
      </c>
    </row>
    <row r="236" spans="1:38" x14ac:dyDescent="0.25">
      <c r="A236" s="25" t="s">
        <v>7682</v>
      </c>
      <c r="B236" s="25" t="s">
        <v>588</v>
      </c>
      <c r="C236" s="25" t="s">
        <v>546</v>
      </c>
      <c r="D236" s="25" t="s">
        <v>18492</v>
      </c>
      <c r="E236" s="25" t="s">
        <v>14101</v>
      </c>
      <c r="G236" s="14">
        <v>1006.95</v>
      </c>
      <c r="H236" s="17">
        <v>396.41</v>
      </c>
      <c r="I236" s="17">
        <v>537.96</v>
      </c>
      <c r="J236" s="17">
        <f t="shared" si="107"/>
        <v>302.08499999999998</v>
      </c>
      <c r="K236" s="17">
        <v>537.96</v>
      </c>
      <c r="L236" s="17">
        <v>532.49</v>
      </c>
      <c r="M236" s="18">
        <f t="shared" si="108"/>
        <v>100.69500000000001</v>
      </c>
      <c r="N236" s="18" t="s">
        <v>18494</v>
      </c>
      <c r="O236" s="17">
        <v>396.41</v>
      </c>
      <c r="P236" s="17">
        <f t="shared" si="109"/>
        <v>704.86500000000001</v>
      </c>
      <c r="Q236" s="17">
        <f t="shared" si="110"/>
        <v>805.56000000000006</v>
      </c>
      <c r="R236" s="18" t="s">
        <v>18494</v>
      </c>
      <c r="S236" s="18" t="s">
        <v>18494</v>
      </c>
      <c r="T236" s="17">
        <v>396.41</v>
      </c>
      <c r="U236" s="17">
        <f t="shared" si="111"/>
        <v>906.25500000000011</v>
      </c>
      <c r="V236" s="17">
        <v>396.41</v>
      </c>
      <c r="W236" s="17">
        <v>396.41</v>
      </c>
      <c r="X236" s="17">
        <v>396.41</v>
      </c>
      <c r="Y236" s="18" t="s">
        <v>18494</v>
      </c>
      <c r="Z236" s="17">
        <v>396.41</v>
      </c>
      <c r="AA236" s="18">
        <f t="shared" si="118"/>
        <v>855.90750000000003</v>
      </c>
      <c r="AB236" s="18" t="s">
        <v>18494</v>
      </c>
      <c r="AC236" s="17">
        <v>396.41</v>
      </c>
      <c r="AD236" s="17">
        <f t="shared" si="114"/>
        <v>956.60249999999996</v>
      </c>
      <c r="AE236" s="19">
        <f t="shared" si="117"/>
        <v>704.86500000000001</v>
      </c>
      <c r="AF236" s="18" t="s">
        <v>18494</v>
      </c>
      <c r="AG236" s="17">
        <v>396.41</v>
      </c>
      <c r="AH236" s="17">
        <v>396.41</v>
      </c>
      <c r="AI236" s="20" t="s">
        <v>18494</v>
      </c>
      <c r="AJ236" s="10">
        <f t="shared" si="112"/>
        <v>827.93946375000007</v>
      </c>
      <c r="AK236" s="10">
        <f t="shared" si="115"/>
        <v>100.69500000000001</v>
      </c>
      <c r="AL236" s="10">
        <f t="shared" si="116"/>
        <v>956.60249999999996</v>
      </c>
    </row>
    <row r="237" spans="1:38" x14ac:dyDescent="0.25">
      <c r="A237" s="25" t="s">
        <v>7683</v>
      </c>
      <c r="B237" s="25" t="s">
        <v>589</v>
      </c>
      <c r="C237" s="25" t="s">
        <v>546</v>
      </c>
      <c r="D237" s="25" t="s">
        <v>18492</v>
      </c>
      <c r="E237" s="25" t="s">
        <v>14103</v>
      </c>
      <c r="G237" s="14">
        <v>269.85000000000002</v>
      </c>
      <c r="H237" s="17">
        <v>106.58</v>
      </c>
      <c r="I237" s="17">
        <v>205.53</v>
      </c>
      <c r="J237" s="17">
        <f t="shared" si="107"/>
        <v>80.954999999999998</v>
      </c>
      <c r="K237" s="17">
        <v>205.53</v>
      </c>
      <c r="L237" s="17">
        <v>143.53</v>
      </c>
      <c r="M237" s="18">
        <f t="shared" si="108"/>
        <v>26.985000000000003</v>
      </c>
      <c r="N237" s="18" t="s">
        <v>18494</v>
      </c>
      <c r="O237" s="17">
        <v>106.58</v>
      </c>
      <c r="P237" s="17">
        <f t="shared" si="109"/>
        <v>188.89500000000001</v>
      </c>
      <c r="Q237" s="17">
        <f t="shared" si="110"/>
        <v>215.88000000000002</v>
      </c>
      <c r="R237" s="18" t="s">
        <v>18494</v>
      </c>
      <c r="S237" s="18" t="s">
        <v>18494</v>
      </c>
      <c r="T237" s="17">
        <v>106.58</v>
      </c>
      <c r="U237" s="17">
        <f t="shared" si="111"/>
        <v>242.86500000000004</v>
      </c>
      <c r="V237" s="17">
        <v>106.58</v>
      </c>
      <c r="W237" s="17">
        <v>106.58</v>
      </c>
      <c r="X237" s="17">
        <v>106.58</v>
      </c>
      <c r="Y237" s="18" t="s">
        <v>18494</v>
      </c>
      <c r="Z237" s="17">
        <v>106.58</v>
      </c>
      <c r="AA237" s="18">
        <f t="shared" si="118"/>
        <v>229.3725</v>
      </c>
      <c r="AB237" s="18" t="s">
        <v>18494</v>
      </c>
      <c r="AC237" s="17">
        <v>106.58</v>
      </c>
      <c r="AD237" s="17">
        <f t="shared" si="114"/>
        <v>256.35750000000002</v>
      </c>
      <c r="AE237" s="19">
        <f t="shared" si="117"/>
        <v>188.89500000000001</v>
      </c>
      <c r="AF237" s="18" t="s">
        <v>18494</v>
      </c>
      <c r="AG237" s="17">
        <v>106.58</v>
      </c>
      <c r="AH237" s="17">
        <v>106.58</v>
      </c>
      <c r="AI237" s="20" t="s">
        <v>18494</v>
      </c>
      <c r="AJ237" s="10">
        <f t="shared" si="112"/>
        <v>221.87741625000001</v>
      </c>
      <c r="AK237" s="10">
        <f t="shared" si="115"/>
        <v>26.985000000000003</v>
      </c>
      <c r="AL237" s="10">
        <f t="shared" si="116"/>
        <v>256.35750000000002</v>
      </c>
    </row>
    <row r="238" spans="1:38" x14ac:dyDescent="0.25">
      <c r="A238" s="25" t="s">
        <v>8267</v>
      </c>
      <c r="B238" s="25" t="s">
        <v>1240</v>
      </c>
      <c r="C238" s="25" t="s">
        <v>546</v>
      </c>
      <c r="D238" s="25" t="s">
        <v>18492</v>
      </c>
      <c r="E238" s="25" t="s">
        <v>14813</v>
      </c>
      <c r="G238" s="14">
        <v>556.6</v>
      </c>
      <c r="H238" s="17">
        <v>213.57</v>
      </c>
      <c r="I238" s="17">
        <v>327.64</v>
      </c>
      <c r="J238" s="17">
        <f t="shared" si="107"/>
        <v>166.98</v>
      </c>
      <c r="K238" s="17">
        <v>327.64</v>
      </c>
      <c r="L238" s="17">
        <v>290.74</v>
      </c>
      <c r="M238" s="18">
        <f t="shared" si="108"/>
        <v>55.660000000000004</v>
      </c>
      <c r="N238" s="18" t="s">
        <v>18494</v>
      </c>
      <c r="O238" s="17">
        <v>213.57</v>
      </c>
      <c r="P238" s="17">
        <f t="shared" si="109"/>
        <v>389.62</v>
      </c>
      <c r="Q238" s="17">
        <f t="shared" si="110"/>
        <v>445.28000000000003</v>
      </c>
      <c r="R238" s="18" t="s">
        <v>18494</v>
      </c>
      <c r="S238" s="18" t="s">
        <v>18494</v>
      </c>
      <c r="T238" s="17">
        <v>213.57</v>
      </c>
      <c r="U238" s="17">
        <f t="shared" si="111"/>
        <v>500.94000000000005</v>
      </c>
      <c r="V238" s="17">
        <v>213.57</v>
      </c>
      <c r="W238" s="17">
        <v>213.57</v>
      </c>
      <c r="X238" s="17">
        <v>213.57</v>
      </c>
      <c r="Y238" s="18" t="s">
        <v>18494</v>
      </c>
      <c r="Z238" s="17">
        <v>213.57</v>
      </c>
      <c r="AA238" s="18">
        <f t="shared" si="118"/>
        <v>473.11</v>
      </c>
      <c r="AB238" s="18" t="s">
        <v>18494</v>
      </c>
      <c r="AC238" s="17">
        <v>213.57</v>
      </c>
      <c r="AD238" s="17">
        <f t="shared" si="114"/>
        <v>528.77</v>
      </c>
      <c r="AE238" s="19">
        <f t="shared" si="117"/>
        <v>389.62</v>
      </c>
      <c r="AF238" s="18" t="s">
        <v>18494</v>
      </c>
      <c r="AG238" s="17">
        <v>213.57</v>
      </c>
      <c r="AH238" s="17">
        <v>213.57</v>
      </c>
      <c r="AI238" s="20" t="s">
        <v>18494</v>
      </c>
      <c r="AJ238" s="10">
        <f t="shared" si="112"/>
        <v>457.65043500000007</v>
      </c>
      <c r="AK238" s="10">
        <f t="shared" si="115"/>
        <v>55.660000000000004</v>
      </c>
      <c r="AL238" s="10">
        <f t="shared" si="116"/>
        <v>528.77</v>
      </c>
    </row>
    <row r="239" spans="1:38" x14ac:dyDescent="0.25">
      <c r="A239" s="25" t="s">
        <v>8318</v>
      </c>
      <c r="B239" s="25" t="s">
        <v>1289</v>
      </c>
      <c r="C239" s="25" t="s">
        <v>546</v>
      </c>
      <c r="D239" s="25" t="s">
        <v>18492</v>
      </c>
      <c r="E239" s="25" t="s">
        <v>14905</v>
      </c>
      <c r="G239" s="14">
        <v>754.55</v>
      </c>
      <c r="H239" s="17">
        <v>297.67</v>
      </c>
      <c r="I239" s="17">
        <v>297.67</v>
      </c>
      <c r="J239" s="17">
        <f t="shared" si="107"/>
        <v>226.36499999999998</v>
      </c>
      <c r="K239" s="17">
        <v>297.67</v>
      </c>
      <c r="L239" s="17">
        <v>367.66</v>
      </c>
      <c r="M239" s="18">
        <f t="shared" si="108"/>
        <v>75.454999999999998</v>
      </c>
      <c r="N239" s="18" t="s">
        <v>18494</v>
      </c>
      <c r="O239" s="17">
        <v>297.67</v>
      </c>
      <c r="P239" s="17">
        <f t="shared" si="109"/>
        <v>528.18499999999995</v>
      </c>
      <c r="Q239" s="17">
        <f t="shared" si="110"/>
        <v>603.64</v>
      </c>
      <c r="R239" s="18" t="s">
        <v>18494</v>
      </c>
      <c r="S239" s="18" t="s">
        <v>18494</v>
      </c>
      <c r="T239" s="17">
        <v>297.67</v>
      </c>
      <c r="U239" s="17">
        <f t="shared" si="111"/>
        <v>679.09500000000003</v>
      </c>
      <c r="V239" s="17">
        <v>297.67</v>
      </c>
      <c r="W239" s="17">
        <v>297.67</v>
      </c>
      <c r="X239" s="17">
        <v>297.67</v>
      </c>
      <c r="Y239" s="18" t="s">
        <v>18494</v>
      </c>
      <c r="Z239" s="17">
        <v>297.67</v>
      </c>
      <c r="AA239" s="18">
        <f t="shared" si="118"/>
        <v>641.36749999999995</v>
      </c>
      <c r="AB239" s="18" t="s">
        <v>18494</v>
      </c>
      <c r="AC239" s="17">
        <v>297.67</v>
      </c>
      <c r="AD239" s="17">
        <f t="shared" si="114"/>
        <v>716.82249999999988</v>
      </c>
      <c r="AE239" s="19">
        <f t="shared" si="117"/>
        <v>528.18499999999995</v>
      </c>
      <c r="AF239" s="18" t="s">
        <v>18494</v>
      </c>
      <c r="AG239" s="17">
        <v>297.67</v>
      </c>
      <c r="AH239" s="17">
        <v>297.67</v>
      </c>
      <c r="AI239" s="20" t="s">
        <v>18494</v>
      </c>
      <c r="AJ239" s="10">
        <f t="shared" si="112"/>
        <v>620.40987374999986</v>
      </c>
      <c r="AK239" s="10">
        <f t="shared" si="115"/>
        <v>75.454999999999998</v>
      </c>
      <c r="AL239" s="10">
        <f t="shared" si="116"/>
        <v>716.82249999999988</v>
      </c>
    </row>
    <row r="240" spans="1:38" x14ac:dyDescent="0.25">
      <c r="A240" s="25" t="s">
        <v>8269</v>
      </c>
      <c r="B240" s="25" t="s">
        <v>1242</v>
      </c>
      <c r="C240" s="25" t="s">
        <v>546</v>
      </c>
      <c r="D240" s="25" t="s">
        <v>18492</v>
      </c>
      <c r="E240" s="25" t="s">
        <v>14817</v>
      </c>
      <c r="G240" s="14">
        <v>629.95000000000005</v>
      </c>
      <c r="H240" s="17">
        <v>248.52</v>
      </c>
      <c r="I240" s="22">
        <v>248.52</v>
      </c>
      <c r="J240" s="17">
        <f t="shared" si="107"/>
        <v>188.98500000000001</v>
      </c>
      <c r="K240" s="22">
        <v>248.52</v>
      </c>
      <c r="L240" s="17">
        <v>307.52999999999997</v>
      </c>
      <c r="M240" s="18">
        <f t="shared" si="108"/>
        <v>62.995000000000005</v>
      </c>
      <c r="N240" s="18" t="s">
        <v>18494</v>
      </c>
      <c r="O240" s="17">
        <v>248.52</v>
      </c>
      <c r="P240" s="17">
        <f t="shared" si="109"/>
        <v>440.96500000000003</v>
      </c>
      <c r="Q240" s="17">
        <f t="shared" si="110"/>
        <v>503.96000000000004</v>
      </c>
      <c r="R240" s="18" t="s">
        <v>18494</v>
      </c>
      <c r="S240" s="18" t="s">
        <v>18494</v>
      </c>
      <c r="T240" s="17">
        <v>248.52</v>
      </c>
      <c r="U240" s="17">
        <f t="shared" si="111"/>
        <v>566.95500000000004</v>
      </c>
      <c r="V240" s="17">
        <v>248.52</v>
      </c>
      <c r="W240" s="17">
        <v>248.52</v>
      </c>
      <c r="X240" s="17">
        <v>248.52</v>
      </c>
      <c r="Y240" s="18" t="s">
        <v>18494</v>
      </c>
      <c r="Z240" s="17">
        <v>248.52</v>
      </c>
      <c r="AA240" s="18">
        <f t="shared" si="118"/>
        <v>535.45749999999998</v>
      </c>
      <c r="AB240" s="18" t="s">
        <v>18494</v>
      </c>
      <c r="AC240" s="17">
        <v>248.52</v>
      </c>
      <c r="AD240" s="17">
        <f t="shared" si="114"/>
        <v>598.45249999999999</v>
      </c>
      <c r="AE240" s="19">
        <f t="shared" si="117"/>
        <v>440.96500000000003</v>
      </c>
      <c r="AF240" s="18" t="s">
        <v>18494</v>
      </c>
      <c r="AG240" s="17">
        <v>248.52</v>
      </c>
      <c r="AH240" s="17">
        <v>248.52</v>
      </c>
      <c r="AI240" s="20" t="s">
        <v>18494</v>
      </c>
      <c r="AJ240" s="10">
        <f t="shared" si="112"/>
        <v>517.96063875000004</v>
      </c>
      <c r="AK240" s="10">
        <f t="shared" si="115"/>
        <v>62.995000000000005</v>
      </c>
      <c r="AL240" s="10">
        <f t="shared" si="116"/>
        <v>598.45249999999999</v>
      </c>
    </row>
    <row r="241" spans="1:38" x14ac:dyDescent="0.25">
      <c r="A241" s="25" t="s">
        <v>9694</v>
      </c>
      <c r="B241" s="25" t="s">
        <v>2788</v>
      </c>
      <c r="C241" s="25" t="s">
        <v>546</v>
      </c>
      <c r="D241" s="25" t="s">
        <v>18492</v>
      </c>
      <c r="E241" s="25" t="s">
        <v>15907</v>
      </c>
      <c r="G241" s="14">
        <v>560.35</v>
      </c>
      <c r="H241" s="17">
        <v>222.2</v>
      </c>
      <c r="I241" s="17">
        <v>222.2</v>
      </c>
      <c r="J241" s="17">
        <f t="shared" si="107"/>
        <v>168.10499999999999</v>
      </c>
      <c r="K241" s="17">
        <v>222.2</v>
      </c>
      <c r="L241" s="17">
        <v>274.10000000000002</v>
      </c>
      <c r="M241" s="18">
        <f t="shared" si="108"/>
        <v>56.035000000000004</v>
      </c>
      <c r="N241" s="18" t="s">
        <v>18494</v>
      </c>
      <c r="O241" s="17">
        <v>222.2</v>
      </c>
      <c r="P241" s="17">
        <f t="shared" si="109"/>
        <v>392.245</v>
      </c>
      <c r="Q241" s="17">
        <f t="shared" si="110"/>
        <v>448.28000000000003</v>
      </c>
      <c r="R241" s="18" t="s">
        <v>18494</v>
      </c>
      <c r="S241" s="18" t="s">
        <v>18494</v>
      </c>
      <c r="T241" s="17">
        <v>222.2</v>
      </c>
      <c r="U241" s="17">
        <f t="shared" si="111"/>
        <v>504.31500000000005</v>
      </c>
      <c r="V241" s="17">
        <v>222.2</v>
      </c>
      <c r="W241" s="17">
        <v>222.2</v>
      </c>
      <c r="X241" s="17">
        <v>222.2</v>
      </c>
      <c r="Y241" s="18" t="s">
        <v>18494</v>
      </c>
      <c r="Z241" s="17">
        <v>222.2</v>
      </c>
      <c r="AA241" s="18">
        <f t="shared" si="118"/>
        <v>476.29750000000001</v>
      </c>
      <c r="AB241" s="18" t="s">
        <v>18494</v>
      </c>
      <c r="AC241" s="17">
        <v>222.2</v>
      </c>
      <c r="AD241" s="17">
        <f t="shared" si="114"/>
        <v>532.33249999999998</v>
      </c>
      <c r="AE241" s="19">
        <f t="shared" si="117"/>
        <v>392.245</v>
      </c>
      <c r="AF241" s="18" t="s">
        <v>18494</v>
      </c>
      <c r="AG241" s="17">
        <v>222.2</v>
      </c>
      <c r="AH241" s="17">
        <v>222.2</v>
      </c>
      <c r="AI241" s="20" t="s">
        <v>18494</v>
      </c>
      <c r="AJ241" s="10">
        <f t="shared" si="112"/>
        <v>460.73377875000006</v>
      </c>
      <c r="AK241" s="10">
        <f t="shared" si="115"/>
        <v>56.035000000000004</v>
      </c>
      <c r="AL241" s="10">
        <f t="shared" si="116"/>
        <v>532.33249999999998</v>
      </c>
    </row>
    <row r="242" spans="1:38" x14ac:dyDescent="0.25">
      <c r="A242" s="25" t="s">
        <v>8320</v>
      </c>
      <c r="B242" s="25" t="s">
        <v>1291</v>
      </c>
      <c r="C242" s="25" t="s">
        <v>546</v>
      </c>
      <c r="D242" s="25" t="s">
        <v>18492</v>
      </c>
      <c r="E242" s="25" t="s">
        <v>10642</v>
      </c>
      <c r="G242" s="14">
        <v>355.7</v>
      </c>
      <c r="H242" s="17">
        <v>138.41</v>
      </c>
      <c r="I242" s="17">
        <v>366.54</v>
      </c>
      <c r="J242" s="17">
        <f t="shared" si="107"/>
        <v>106.71</v>
      </c>
      <c r="K242" s="17">
        <v>366.54</v>
      </c>
      <c r="L242" s="17">
        <v>187.28</v>
      </c>
      <c r="M242" s="18">
        <f t="shared" si="108"/>
        <v>35.57</v>
      </c>
      <c r="N242" s="18" t="s">
        <v>18494</v>
      </c>
      <c r="O242" s="17">
        <v>138.41</v>
      </c>
      <c r="P242" s="17">
        <f t="shared" si="109"/>
        <v>248.98999999999998</v>
      </c>
      <c r="Q242" s="17">
        <f t="shared" si="110"/>
        <v>284.56</v>
      </c>
      <c r="R242" s="18" t="s">
        <v>18494</v>
      </c>
      <c r="S242" s="18" t="s">
        <v>18494</v>
      </c>
      <c r="T242" s="17">
        <v>138.41</v>
      </c>
      <c r="U242" s="17">
        <f t="shared" si="111"/>
        <v>320.13</v>
      </c>
      <c r="V242" s="17">
        <v>138.41</v>
      </c>
      <c r="W242" s="17">
        <v>138.41</v>
      </c>
      <c r="X242" s="17">
        <v>138.41</v>
      </c>
      <c r="Y242" s="18" t="s">
        <v>18494</v>
      </c>
      <c r="Z242" s="17">
        <v>138.41</v>
      </c>
      <c r="AA242" s="18">
        <f t="shared" si="118"/>
        <v>302.34499999999997</v>
      </c>
      <c r="AB242" s="18" t="s">
        <v>18494</v>
      </c>
      <c r="AC242" s="17">
        <v>138.41</v>
      </c>
      <c r="AD242" s="17">
        <f t="shared" si="114"/>
        <v>337.91499999999996</v>
      </c>
      <c r="AE242" s="19">
        <f t="shared" si="117"/>
        <v>248.98999999999998</v>
      </c>
      <c r="AF242" s="18" t="s">
        <v>18494</v>
      </c>
      <c r="AG242" s="17">
        <v>138.41</v>
      </c>
      <c r="AH242" s="17">
        <v>138.41</v>
      </c>
      <c r="AI242" s="20" t="s">
        <v>18494</v>
      </c>
      <c r="AJ242" s="10">
        <f t="shared" si="112"/>
        <v>292.46543249999996</v>
      </c>
      <c r="AK242" s="10">
        <f t="shared" si="115"/>
        <v>35.57</v>
      </c>
      <c r="AL242" s="10">
        <f t="shared" si="116"/>
        <v>366.54</v>
      </c>
    </row>
    <row r="243" spans="1:38" x14ac:dyDescent="0.25">
      <c r="A243" s="25" t="s">
        <v>7686</v>
      </c>
      <c r="B243" s="25" t="s">
        <v>592</v>
      </c>
      <c r="C243" s="25" t="s">
        <v>546</v>
      </c>
      <c r="D243" s="25" t="s">
        <v>18492</v>
      </c>
      <c r="E243" s="25" t="s">
        <v>14109</v>
      </c>
      <c r="G243" s="14">
        <v>768.8</v>
      </c>
      <c r="H243" s="17">
        <v>300.05</v>
      </c>
      <c r="I243" s="17">
        <v>300.05</v>
      </c>
      <c r="J243" s="17">
        <f t="shared" si="107"/>
        <v>230.64</v>
      </c>
      <c r="K243" s="17">
        <v>300.05</v>
      </c>
      <c r="L243" s="17">
        <v>405.85</v>
      </c>
      <c r="M243" s="18">
        <f t="shared" si="108"/>
        <v>76.88</v>
      </c>
      <c r="N243" s="18" t="s">
        <v>18494</v>
      </c>
      <c r="O243" s="17">
        <v>300.05</v>
      </c>
      <c r="P243" s="17">
        <f t="shared" si="109"/>
        <v>538.16</v>
      </c>
      <c r="Q243" s="17">
        <f t="shared" si="110"/>
        <v>615.04</v>
      </c>
      <c r="R243" s="18" t="s">
        <v>18494</v>
      </c>
      <c r="S243" s="18" t="s">
        <v>18494</v>
      </c>
      <c r="T243" s="17">
        <v>300.05</v>
      </c>
      <c r="U243" s="17">
        <f t="shared" si="111"/>
        <v>691.92</v>
      </c>
      <c r="V243" s="17">
        <v>300.05</v>
      </c>
      <c r="W243" s="17">
        <v>300.05</v>
      </c>
      <c r="X243" s="17">
        <v>300.05</v>
      </c>
      <c r="Y243" s="18" t="s">
        <v>18494</v>
      </c>
      <c r="Z243" s="17">
        <v>300.05</v>
      </c>
      <c r="AA243" s="18">
        <f t="shared" si="118"/>
        <v>653.4799999999999</v>
      </c>
      <c r="AB243" s="18" t="s">
        <v>18494</v>
      </c>
      <c r="AC243" s="17">
        <v>300.05</v>
      </c>
      <c r="AD243" s="17">
        <f t="shared" si="114"/>
        <v>730.3599999999999</v>
      </c>
      <c r="AE243" s="19">
        <f t="shared" si="117"/>
        <v>538.16</v>
      </c>
      <c r="AF243" s="18" t="s">
        <v>18494</v>
      </c>
      <c r="AG243" s="17">
        <v>300.05</v>
      </c>
      <c r="AH243" s="17">
        <v>300.05</v>
      </c>
      <c r="AI243" s="20" t="s">
        <v>18494</v>
      </c>
      <c r="AJ243" s="10">
        <f t="shared" si="112"/>
        <v>632.12657999999988</v>
      </c>
      <c r="AK243" s="10">
        <f t="shared" si="115"/>
        <v>76.88</v>
      </c>
      <c r="AL243" s="10">
        <f t="shared" si="116"/>
        <v>730.3599999999999</v>
      </c>
    </row>
    <row r="244" spans="1:38" x14ac:dyDescent="0.25">
      <c r="A244" s="25" t="s">
        <v>9696</v>
      </c>
      <c r="B244" s="25" t="s">
        <v>2790</v>
      </c>
      <c r="C244" s="25" t="s">
        <v>546</v>
      </c>
      <c r="D244" s="25" t="s">
        <v>18492</v>
      </c>
      <c r="E244" s="25" t="s">
        <v>15911</v>
      </c>
      <c r="G244" s="14">
        <v>227.3</v>
      </c>
      <c r="H244" s="17">
        <v>89.08</v>
      </c>
      <c r="I244" s="17">
        <v>294.2</v>
      </c>
      <c r="J244" s="17">
        <f t="shared" si="107"/>
        <v>68.19</v>
      </c>
      <c r="K244" s="17">
        <v>294.2</v>
      </c>
      <c r="L244" s="17">
        <v>120.07</v>
      </c>
      <c r="M244" s="18">
        <f t="shared" si="108"/>
        <v>22.730000000000004</v>
      </c>
      <c r="N244" s="18" t="s">
        <v>18494</v>
      </c>
      <c r="O244" s="17">
        <v>89.08</v>
      </c>
      <c r="P244" s="17">
        <f t="shared" si="109"/>
        <v>159.10999999999999</v>
      </c>
      <c r="Q244" s="17">
        <f t="shared" si="110"/>
        <v>181.84000000000003</v>
      </c>
      <c r="R244" s="18" t="s">
        <v>18494</v>
      </c>
      <c r="S244" s="18" t="s">
        <v>18494</v>
      </c>
      <c r="T244" s="17">
        <v>89.08</v>
      </c>
      <c r="U244" s="17">
        <f t="shared" si="111"/>
        <v>204.57000000000002</v>
      </c>
      <c r="V244" s="17">
        <v>89.08</v>
      </c>
      <c r="W244" s="17">
        <v>89.08</v>
      </c>
      <c r="X244" s="17">
        <v>89.08</v>
      </c>
      <c r="Y244" s="18" t="s">
        <v>18494</v>
      </c>
      <c r="Z244" s="17">
        <v>89.08</v>
      </c>
      <c r="AA244" s="18">
        <f t="shared" si="118"/>
        <v>193.20500000000001</v>
      </c>
      <c r="AB244" s="18" t="s">
        <v>18494</v>
      </c>
      <c r="AC244" s="17">
        <v>89.08</v>
      </c>
      <c r="AD244" s="17">
        <f t="shared" si="114"/>
        <v>215.935</v>
      </c>
      <c r="AE244" s="19">
        <f t="shared" si="117"/>
        <v>159.10999999999999</v>
      </c>
      <c r="AF244" s="18" t="s">
        <v>18494</v>
      </c>
      <c r="AG244" s="17">
        <v>89.08</v>
      </c>
      <c r="AH244" s="17">
        <v>89.08</v>
      </c>
      <c r="AI244" s="20" t="s">
        <v>18494</v>
      </c>
      <c r="AJ244" s="10">
        <f t="shared" si="112"/>
        <v>186.89174250000002</v>
      </c>
      <c r="AK244" s="10">
        <f t="shared" si="115"/>
        <v>22.730000000000004</v>
      </c>
      <c r="AL244" s="10">
        <f t="shared" si="116"/>
        <v>294.2</v>
      </c>
    </row>
    <row r="245" spans="1:38" x14ac:dyDescent="0.25">
      <c r="A245" s="25" t="s">
        <v>8321</v>
      </c>
      <c r="B245" s="25" t="s">
        <v>1292</v>
      </c>
      <c r="C245" s="25" t="s">
        <v>546</v>
      </c>
      <c r="D245" s="25" t="s">
        <v>18492</v>
      </c>
      <c r="E245" s="25" t="s">
        <v>14910</v>
      </c>
      <c r="G245" s="14">
        <v>398.6</v>
      </c>
      <c r="H245" s="17">
        <v>155.97999999999999</v>
      </c>
      <c r="I245" s="17">
        <v>299.25</v>
      </c>
      <c r="J245" s="17">
        <f t="shared" si="107"/>
        <v>119.58</v>
      </c>
      <c r="K245" s="17">
        <v>299.25</v>
      </c>
      <c r="L245" s="17">
        <v>209.74</v>
      </c>
      <c r="M245" s="18">
        <f t="shared" si="108"/>
        <v>39.860000000000007</v>
      </c>
      <c r="N245" s="18" t="s">
        <v>18494</v>
      </c>
      <c r="O245" s="17">
        <v>155.97999999999999</v>
      </c>
      <c r="P245" s="17">
        <f t="shared" si="109"/>
        <v>279.02</v>
      </c>
      <c r="Q245" s="17">
        <f t="shared" si="110"/>
        <v>318.88000000000005</v>
      </c>
      <c r="R245" s="18" t="s">
        <v>18494</v>
      </c>
      <c r="S245" s="18" t="s">
        <v>18494</v>
      </c>
      <c r="T245" s="17">
        <v>155.97999999999999</v>
      </c>
      <c r="U245" s="17">
        <f t="shared" si="111"/>
        <v>358.74</v>
      </c>
      <c r="V245" s="17">
        <v>155.97999999999999</v>
      </c>
      <c r="W245" s="17">
        <v>155.97999999999999</v>
      </c>
      <c r="X245" s="17">
        <v>155.97999999999999</v>
      </c>
      <c r="Y245" s="18" t="s">
        <v>18494</v>
      </c>
      <c r="Z245" s="17">
        <v>155.97999999999999</v>
      </c>
      <c r="AA245" s="18">
        <f t="shared" si="118"/>
        <v>338.81</v>
      </c>
      <c r="AB245" s="18" t="s">
        <v>18494</v>
      </c>
      <c r="AC245" s="17">
        <v>155.97999999999999</v>
      </c>
      <c r="AD245" s="17">
        <f t="shared" si="114"/>
        <v>378.67</v>
      </c>
      <c r="AE245" s="19">
        <f t="shared" si="117"/>
        <v>279.02</v>
      </c>
      <c r="AF245" s="18" t="s">
        <v>18494</v>
      </c>
      <c r="AG245" s="17">
        <v>155.97999999999999</v>
      </c>
      <c r="AH245" s="17">
        <v>155.97999999999999</v>
      </c>
      <c r="AI245" s="20" t="s">
        <v>18494</v>
      </c>
      <c r="AJ245" s="10">
        <f t="shared" si="112"/>
        <v>327.73888500000004</v>
      </c>
      <c r="AK245" s="10">
        <f t="shared" si="115"/>
        <v>39.860000000000007</v>
      </c>
      <c r="AL245" s="10">
        <f t="shared" si="116"/>
        <v>378.67</v>
      </c>
    </row>
    <row r="246" spans="1:38" x14ac:dyDescent="0.25">
      <c r="A246" s="25" t="s">
        <v>7687</v>
      </c>
      <c r="B246" s="25" t="s">
        <v>593</v>
      </c>
      <c r="C246" s="25" t="s">
        <v>546</v>
      </c>
      <c r="D246" s="25" t="s">
        <v>18492</v>
      </c>
      <c r="E246" s="25" t="s">
        <v>14111</v>
      </c>
      <c r="G246" s="14">
        <v>439.45</v>
      </c>
      <c r="H246" s="17">
        <v>172.06</v>
      </c>
      <c r="I246" s="17">
        <v>394.35</v>
      </c>
      <c r="J246" s="17">
        <f t="shared" si="107"/>
        <v>131.83499999999998</v>
      </c>
      <c r="K246" s="17">
        <v>394.35</v>
      </c>
      <c r="L246" s="17">
        <v>231.7</v>
      </c>
      <c r="M246" s="18">
        <f t="shared" si="108"/>
        <v>43.945</v>
      </c>
      <c r="N246" s="18" t="s">
        <v>18494</v>
      </c>
      <c r="O246" s="17">
        <v>172.06</v>
      </c>
      <c r="P246" s="17">
        <f t="shared" si="109"/>
        <v>307.61499999999995</v>
      </c>
      <c r="Q246" s="17">
        <f t="shared" si="110"/>
        <v>351.56</v>
      </c>
      <c r="R246" s="18" t="s">
        <v>18494</v>
      </c>
      <c r="S246" s="18" t="s">
        <v>18494</v>
      </c>
      <c r="T246" s="17">
        <v>172.06</v>
      </c>
      <c r="U246" s="17">
        <f t="shared" si="111"/>
        <v>395.505</v>
      </c>
      <c r="V246" s="17">
        <v>172.06</v>
      </c>
      <c r="W246" s="17">
        <v>172.06</v>
      </c>
      <c r="X246" s="17">
        <v>172.06</v>
      </c>
      <c r="Y246" s="18" t="s">
        <v>18494</v>
      </c>
      <c r="Z246" s="17">
        <v>172.06</v>
      </c>
      <c r="AA246" s="18">
        <f t="shared" si="118"/>
        <v>373.53249999999997</v>
      </c>
      <c r="AB246" s="18" t="s">
        <v>18494</v>
      </c>
      <c r="AC246" s="17">
        <v>172.06</v>
      </c>
      <c r="AD246" s="17">
        <f t="shared" si="114"/>
        <v>417.47749999999996</v>
      </c>
      <c r="AE246" s="19">
        <f t="shared" si="117"/>
        <v>307.61499999999995</v>
      </c>
      <c r="AF246" s="18" t="s">
        <v>18494</v>
      </c>
      <c r="AG246" s="17">
        <v>172.06</v>
      </c>
      <c r="AH246" s="17">
        <v>172.06</v>
      </c>
      <c r="AI246" s="20" t="s">
        <v>18494</v>
      </c>
      <c r="AJ246" s="10">
        <f t="shared" si="112"/>
        <v>361.32677624999997</v>
      </c>
      <c r="AK246" s="10">
        <f t="shared" si="115"/>
        <v>43.945</v>
      </c>
      <c r="AL246" s="10">
        <f t="shared" si="116"/>
        <v>417.47749999999996</v>
      </c>
    </row>
    <row r="247" spans="1:38" x14ac:dyDescent="0.25">
      <c r="A247" s="25" t="s">
        <v>9697</v>
      </c>
      <c r="B247" s="25" t="s">
        <v>2791</v>
      </c>
      <c r="C247" s="25" t="s">
        <v>546</v>
      </c>
      <c r="D247" s="25" t="s">
        <v>18492</v>
      </c>
      <c r="E247" s="25" t="s">
        <v>15913</v>
      </c>
      <c r="G247" s="14">
        <v>746.15</v>
      </c>
      <c r="H247" s="17">
        <v>296.83999999999997</v>
      </c>
      <c r="I247" s="17">
        <v>296.83999999999997</v>
      </c>
      <c r="J247" s="17">
        <f t="shared" si="107"/>
        <v>223.845</v>
      </c>
      <c r="K247" s="17">
        <v>296.83999999999997</v>
      </c>
      <c r="L247" s="17">
        <v>395.63</v>
      </c>
      <c r="M247" s="18">
        <f t="shared" si="108"/>
        <v>74.614999999999995</v>
      </c>
      <c r="N247" s="18" t="s">
        <v>18494</v>
      </c>
      <c r="O247" s="17">
        <v>296.83999999999997</v>
      </c>
      <c r="P247" s="17">
        <f t="shared" si="109"/>
        <v>522.30499999999995</v>
      </c>
      <c r="Q247" s="17">
        <f t="shared" si="110"/>
        <v>596.91999999999996</v>
      </c>
      <c r="R247" s="18" t="s">
        <v>18494</v>
      </c>
      <c r="S247" s="18" t="s">
        <v>18494</v>
      </c>
      <c r="T247" s="17">
        <v>296.83999999999997</v>
      </c>
      <c r="U247" s="17">
        <f t="shared" si="111"/>
        <v>671.53499999999997</v>
      </c>
      <c r="V247" s="17">
        <v>296.83999999999997</v>
      </c>
      <c r="W247" s="17">
        <v>296.83999999999997</v>
      </c>
      <c r="X247" s="17">
        <v>296.83999999999997</v>
      </c>
      <c r="Y247" s="18" t="s">
        <v>18494</v>
      </c>
      <c r="Z247" s="17">
        <v>296.83999999999997</v>
      </c>
      <c r="AA247" s="18">
        <f t="shared" si="118"/>
        <v>634.22749999999996</v>
      </c>
      <c r="AB247" s="18" t="s">
        <v>18494</v>
      </c>
      <c r="AC247" s="17">
        <v>296.83999999999997</v>
      </c>
      <c r="AD247" s="17">
        <f t="shared" si="114"/>
        <v>708.84249999999997</v>
      </c>
      <c r="AE247" s="19">
        <f t="shared" si="117"/>
        <v>522.30499999999995</v>
      </c>
      <c r="AF247" s="18" t="s">
        <v>18494</v>
      </c>
      <c r="AG247" s="17">
        <v>296.83999999999997</v>
      </c>
      <c r="AH247" s="17">
        <v>296.83999999999997</v>
      </c>
      <c r="AI247" s="20" t="s">
        <v>18494</v>
      </c>
      <c r="AJ247" s="10">
        <f t="shared" si="112"/>
        <v>613.50318374999995</v>
      </c>
      <c r="AK247" s="10">
        <f t="shared" si="115"/>
        <v>74.614999999999995</v>
      </c>
      <c r="AL247" s="10">
        <f t="shared" si="116"/>
        <v>708.84249999999997</v>
      </c>
    </row>
    <row r="248" spans="1:38" x14ac:dyDescent="0.25">
      <c r="A248" s="25" t="s">
        <v>9698</v>
      </c>
      <c r="B248" s="25" t="s">
        <v>2792</v>
      </c>
      <c r="C248" s="25" t="s">
        <v>546</v>
      </c>
      <c r="D248" s="25" t="s">
        <v>18492</v>
      </c>
      <c r="E248" s="25" t="s">
        <v>15915</v>
      </c>
      <c r="G248" s="14">
        <v>1497.9</v>
      </c>
      <c r="H248" s="17">
        <v>600.13</v>
      </c>
      <c r="I248" s="17">
        <v>600.13</v>
      </c>
      <c r="J248" s="17">
        <f t="shared" si="107"/>
        <v>449.37</v>
      </c>
      <c r="K248" s="17">
        <v>600.13</v>
      </c>
      <c r="L248" s="17">
        <v>797.28</v>
      </c>
      <c r="M248" s="18">
        <f t="shared" si="108"/>
        <v>149.79000000000002</v>
      </c>
      <c r="N248" s="18" t="s">
        <v>18494</v>
      </c>
      <c r="O248" s="17">
        <v>600.13</v>
      </c>
      <c r="P248" s="17">
        <f t="shared" si="109"/>
        <v>1048.53</v>
      </c>
      <c r="Q248" s="17">
        <f t="shared" si="110"/>
        <v>1198.3200000000002</v>
      </c>
      <c r="R248" s="18" t="s">
        <v>18494</v>
      </c>
      <c r="S248" s="18" t="s">
        <v>18494</v>
      </c>
      <c r="T248" s="17">
        <v>600.13</v>
      </c>
      <c r="U248" s="17">
        <f t="shared" si="111"/>
        <v>1348.1100000000001</v>
      </c>
      <c r="V248" s="17">
        <v>600.13</v>
      </c>
      <c r="W248" s="17">
        <v>600.13</v>
      </c>
      <c r="X248" s="17">
        <v>600.13</v>
      </c>
      <c r="Y248" s="18" t="s">
        <v>18494</v>
      </c>
      <c r="Z248" s="17">
        <v>600.13</v>
      </c>
      <c r="AA248" s="18">
        <f t="shared" si="118"/>
        <v>1273.2150000000001</v>
      </c>
      <c r="AB248" s="18" t="s">
        <v>18494</v>
      </c>
      <c r="AC248" s="17">
        <v>600.13</v>
      </c>
      <c r="AD248" s="17">
        <f t="shared" si="114"/>
        <v>1423.0050000000001</v>
      </c>
      <c r="AE248" s="19">
        <f t="shared" si="117"/>
        <v>1048.53</v>
      </c>
      <c r="AF248" s="18" t="s">
        <v>18494</v>
      </c>
      <c r="AG248" s="17">
        <v>600.13</v>
      </c>
      <c r="AH248" s="17">
        <v>600.13</v>
      </c>
      <c r="AI248" s="20" t="s">
        <v>18494</v>
      </c>
      <c r="AJ248" s="10">
        <f t="shared" si="112"/>
        <v>1231.6108275000001</v>
      </c>
      <c r="AK248" s="10">
        <f t="shared" si="115"/>
        <v>149.79000000000002</v>
      </c>
      <c r="AL248" s="10">
        <f t="shared" si="116"/>
        <v>1423.0050000000001</v>
      </c>
    </row>
    <row r="249" spans="1:38" x14ac:dyDescent="0.25">
      <c r="A249" s="25" t="s">
        <v>8272</v>
      </c>
      <c r="B249" s="25" t="s">
        <v>1245</v>
      </c>
      <c r="C249" s="25" t="s">
        <v>546</v>
      </c>
      <c r="D249" s="25" t="s">
        <v>18492</v>
      </c>
      <c r="E249" s="25" t="s">
        <v>14823</v>
      </c>
      <c r="G249" s="14">
        <v>1293.07</v>
      </c>
      <c r="H249" s="17">
        <v>84.49</v>
      </c>
      <c r="I249" s="17">
        <v>84.49</v>
      </c>
      <c r="J249" s="17">
        <f t="shared" si="107"/>
        <v>387.92099999999999</v>
      </c>
      <c r="K249" s="17">
        <v>84.49</v>
      </c>
      <c r="L249" s="17">
        <v>113.48</v>
      </c>
      <c r="M249" s="18">
        <f t="shared" si="108"/>
        <v>129.30699999999999</v>
      </c>
      <c r="N249" s="18" t="s">
        <v>18494</v>
      </c>
      <c r="O249" s="17">
        <v>84.49</v>
      </c>
      <c r="P249" s="17">
        <f t="shared" si="109"/>
        <v>905.14899999999989</v>
      </c>
      <c r="Q249" s="17">
        <f t="shared" si="110"/>
        <v>1034.4559999999999</v>
      </c>
      <c r="R249" s="18" t="s">
        <v>18494</v>
      </c>
      <c r="S249" s="18" t="s">
        <v>18494</v>
      </c>
      <c r="T249" s="17">
        <v>84.49</v>
      </c>
      <c r="U249" s="17">
        <f t="shared" si="111"/>
        <v>1163.7629999999999</v>
      </c>
      <c r="V249" s="17">
        <v>84.49</v>
      </c>
      <c r="W249" s="17">
        <v>84.49</v>
      </c>
      <c r="X249" s="17">
        <v>84.49</v>
      </c>
      <c r="Y249" s="18" t="s">
        <v>18494</v>
      </c>
      <c r="Z249" s="17">
        <v>84.49</v>
      </c>
      <c r="AA249" s="18">
        <f t="shared" si="118"/>
        <v>1099.1095</v>
      </c>
      <c r="AB249" s="18" t="s">
        <v>18494</v>
      </c>
      <c r="AC249" s="17">
        <v>84.49</v>
      </c>
      <c r="AD249" s="17">
        <f t="shared" si="114"/>
        <v>1228.4164999999998</v>
      </c>
      <c r="AE249" s="19">
        <f t="shared" si="117"/>
        <v>905.14899999999989</v>
      </c>
      <c r="AF249" s="18" t="s">
        <v>18494</v>
      </c>
      <c r="AG249" s="17">
        <v>84.49</v>
      </c>
      <c r="AH249" s="17">
        <v>84.49</v>
      </c>
      <c r="AI249" s="20" t="s">
        <v>18494</v>
      </c>
      <c r="AJ249" s="10">
        <f t="shared" si="112"/>
        <v>1063.1944807499999</v>
      </c>
      <c r="AK249" s="10">
        <f t="shared" si="115"/>
        <v>84.49</v>
      </c>
      <c r="AL249" s="10">
        <f t="shared" si="116"/>
        <v>1228.4164999999998</v>
      </c>
    </row>
    <row r="250" spans="1:38" x14ac:dyDescent="0.25">
      <c r="A250" s="25" t="s">
        <v>9700</v>
      </c>
      <c r="B250" s="25" t="s">
        <v>2794</v>
      </c>
      <c r="C250" s="25" t="s">
        <v>546</v>
      </c>
      <c r="D250" s="25" t="s">
        <v>18492</v>
      </c>
      <c r="E250" s="25" t="s">
        <v>15919</v>
      </c>
      <c r="G250" s="14">
        <v>259.95</v>
      </c>
      <c r="H250" s="17">
        <v>103.57</v>
      </c>
      <c r="I250" s="17">
        <v>197.37</v>
      </c>
      <c r="J250" s="17">
        <f t="shared" si="107"/>
        <v>77.984999999999999</v>
      </c>
      <c r="K250" s="17">
        <v>197.37</v>
      </c>
      <c r="L250" s="17">
        <v>137.37</v>
      </c>
      <c r="M250" s="18">
        <f t="shared" si="108"/>
        <v>25.995000000000001</v>
      </c>
      <c r="N250" s="18" t="s">
        <v>18494</v>
      </c>
      <c r="O250" s="17">
        <v>103.57</v>
      </c>
      <c r="P250" s="17">
        <f t="shared" si="109"/>
        <v>181.96499999999997</v>
      </c>
      <c r="Q250" s="17">
        <f t="shared" si="110"/>
        <v>207.96</v>
      </c>
      <c r="R250" s="18" t="s">
        <v>18494</v>
      </c>
      <c r="S250" s="18" t="s">
        <v>18494</v>
      </c>
      <c r="T250" s="17">
        <v>103.57</v>
      </c>
      <c r="U250" s="17">
        <f t="shared" si="111"/>
        <v>233.95499999999998</v>
      </c>
      <c r="V250" s="17">
        <v>103.57</v>
      </c>
      <c r="W250" s="17">
        <v>103.57</v>
      </c>
      <c r="X250" s="17">
        <v>103.57</v>
      </c>
      <c r="Y250" s="18" t="s">
        <v>18494</v>
      </c>
      <c r="Z250" s="17">
        <v>103.57</v>
      </c>
      <c r="AA250" s="18">
        <f t="shared" si="118"/>
        <v>220.95749999999998</v>
      </c>
      <c r="AB250" s="18" t="s">
        <v>18494</v>
      </c>
      <c r="AC250" s="17">
        <v>103.57</v>
      </c>
      <c r="AD250" s="17">
        <f t="shared" si="114"/>
        <v>246.95249999999999</v>
      </c>
      <c r="AE250" s="19">
        <f t="shared" si="117"/>
        <v>181.96499999999997</v>
      </c>
      <c r="AF250" s="18" t="s">
        <v>18494</v>
      </c>
      <c r="AG250" s="17">
        <v>103.57</v>
      </c>
      <c r="AH250" s="17">
        <v>103.57</v>
      </c>
      <c r="AI250" s="20" t="s">
        <v>18494</v>
      </c>
      <c r="AJ250" s="10">
        <f t="shared" si="112"/>
        <v>213.73738874999998</v>
      </c>
      <c r="AK250" s="10">
        <f t="shared" si="115"/>
        <v>25.995000000000001</v>
      </c>
      <c r="AL250" s="10">
        <f t="shared" si="116"/>
        <v>246.95249999999999</v>
      </c>
    </row>
    <row r="251" spans="1:38" x14ac:dyDescent="0.25">
      <c r="A251" s="25" t="s">
        <v>9701</v>
      </c>
      <c r="B251" s="25" t="s">
        <v>2795</v>
      </c>
      <c r="C251" s="25" t="s">
        <v>546</v>
      </c>
      <c r="D251" s="25" t="s">
        <v>18492</v>
      </c>
      <c r="E251" s="25" t="s">
        <v>15921</v>
      </c>
      <c r="G251" s="14">
        <v>215.01</v>
      </c>
      <c r="H251" s="17">
        <v>55.66</v>
      </c>
      <c r="I251" s="17">
        <v>171.45</v>
      </c>
      <c r="J251" s="17">
        <f t="shared" si="107"/>
        <v>64.503</v>
      </c>
      <c r="K251" s="17">
        <v>171.45</v>
      </c>
      <c r="L251" s="17">
        <v>75.23</v>
      </c>
      <c r="M251" s="18">
        <f t="shared" si="108"/>
        <v>21.501000000000001</v>
      </c>
      <c r="N251" s="18" t="s">
        <v>18494</v>
      </c>
      <c r="O251" s="17">
        <v>55.66</v>
      </c>
      <c r="P251" s="17">
        <f t="shared" si="109"/>
        <v>150.50699999999998</v>
      </c>
      <c r="Q251" s="17">
        <v>102</v>
      </c>
      <c r="R251" s="18" t="s">
        <v>18494</v>
      </c>
      <c r="S251" s="18" t="s">
        <v>18494</v>
      </c>
      <c r="T251" s="17">
        <v>55.66</v>
      </c>
      <c r="U251" s="17">
        <f t="shared" si="111"/>
        <v>193.50899999999999</v>
      </c>
      <c r="V251" s="17">
        <v>55.66</v>
      </c>
      <c r="W251" s="17">
        <v>55.66</v>
      </c>
      <c r="X251" s="17">
        <v>55.66</v>
      </c>
      <c r="Y251" s="18" t="s">
        <v>18494</v>
      </c>
      <c r="Z251" s="17">
        <v>55.66</v>
      </c>
      <c r="AA251" s="18">
        <f t="shared" si="118"/>
        <v>182.7585</v>
      </c>
      <c r="AB251" s="18" t="s">
        <v>18494</v>
      </c>
      <c r="AC251" s="17">
        <v>55.66</v>
      </c>
      <c r="AD251" s="17">
        <f t="shared" si="114"/>
        <v>204.25949999999997</v>
      </c>
      <c r="AE251" s="19">
        <f t="shared" si="117"/>
        <v>150.50699999999998</v>
      </c>
      <c r="AF251" s="18" t="s">
        <v>18494</v>
      </c>
      <c r="AG251" s="17">
        <v>55.66</v>
      </c>
      <c r="AH251" s="17">
        <v>55.66</v>
      </c>
      <c r="AI251" s="20" t="s">
        <v>18494</v>
      </c>
      <c r="AJ251" s="10">
        <f t="shared" si="112"/>
        <v>176.78659725</v>
      </c>
      <c r="AK251" s="10">
        <f t="shared" si="115"/>
        <v>21.501000000000001</v>
      </c>
      <c r="AL251" s="10">
        <f t="shared" si="116"/>
        <v>204.25949999999997</v>
      </c>
    </row>
    <row r="252" spans="1:38" x14ac:dyDescent="0.25">
      <c r="A252" s="25" t="s">
        <v>9702</v>
      </c>
      <c r="B252" s="25" t="s">
        <v>2795</v>
      </c>
      <c r="C252" s="25" t="s">
        <v>546</v>
      </c>
      <c r="D252" s="25" t="s">
        <v>18492</v>
      </c>
      <c r="E252" s="25" t="s">
        <v>15923</v>
      </c>
      <c r="G252" s="14">
        <v>183.9</v>
      </c>
      <c r="H252" s="17">
        <v>71.44</v>
      </c>
      <c r="I252" s="17">
        <v>269.68</v>
      </c>
      <c r="J252" s="17">
        <f t="shared" si="107"/>
        <v>55.17</v>
      </c>
      <c r="K252" s="17">
        <v>269.68</v>
      </c>
      <c r="L252" s="17">
        <v>96.22</v>
      </c>
      <c r="M252" s="18">
        <f t="shared" si="108"/>
        <v>18.39</v>
      </c>
      <c r="N252" s="18" t="s">
        <v>18494</v>
      </c>
      <c r="O252" s="17">
        <v>71.44</v>
      </c>
      <c r="P252" s="17">
        <f t="shared" si="109"/>
        <v>128.72999999999999</v>
      </c>
      <c r="Q252" s="17">
        <f t="shared" ref="Q252:Q257" si="119">G252*80%</f>
        <v>147.12</v>
      </c>
      <c r="R252" s="18" t="s">
        <v>18494</v>
      </c>
      <c r="S252" s="18" t="s">
        <v>18494</v>
      </c>
      <c r="T252" s="17">
        <v>71.44</v>
      </c>
      <c r="U252" s="17">
        <f t="shared" si="111"/>
        <v>165.51000000000002</v>
      </c>
      <c r="V252" s="17">
        <v>71.44</v>
      </c>
      <c r="W252" s="17">
        <v>71.44</v>
      </c>
      <c r="X252" s="17">
        <v>71.44</v>
      </c>
      <c r="Y252" s="18" t="s">
        <v>18494</v>
      </c>
      <c r="Z252" s="17">
        <v>71.44</v>
      </c>
      <c r="AA252" s="18">
        <f t="shared" si="118"/>
        <v>156.315</v>
      </c>
      <c r="AB252" s="18" t="s">
        <v>18494</v>
      </c>
      <c r="AC252" s="17">
        <v>71.44</v>
      </c>
      <c r="AD252" s="17">
        <f t="shared" si="114"/>
        <v>174.70499999999998</v>
      </c>
      <c r="AE252" s="19">
        <f t="shared" si="117"/>
        <v>128.72999999999999</v>
      </c>
      <c r="AF252" s="18" t="s">
        <v>18494</v>
      </c>
      <c r="AG252" s="17">
        <v>71.44</v>
      </c>
      <c r="AH252" s="17">
        <v>71.44</v>
      </c>
      <c r="AI252" s="20" t="s">
        <v>18494</v>
      </c>
      <c r="AJ252" s="10">
        <f t="shared" si="112"/>
        <v>151.2071775</v>
      </c>
      <c r="AK252" s="10">
        <f t="shared" si="115"/>
        <v>18.39</v>
      </c>
      <c r="AL252" s="10">
        <f t="shared" si="116"/>
        <v>269.68</v>
      </c>
    </row>
    <row r="253" spans="1:38" x14ac:dyDescent="0.25">
      <c r="A253" s="25" t="s">
        <v>7688</v>
      </c>
      <c r="B253" s="25" t="s">
        <v>594</v>
      </c>
      <c r="C253" s="25" t="s">
        <v>546</v>
      </c>
      <c r="D253" s="25" t="s">
        <v>18492</v>
      </c>
      <c r="E253" s="25" t="s">
        <v>14113</v>
      </c>
      <c r="G253" s="14">
        <v>239.75</v>
      </c>
      <c r="H253" s="17">
        <v>93.58</v>
      </c>
      <c r="I253" s="17">
        <v>306.94</v>
      </c>
      <c r="J253" s="17">
        <f t="shared" si="107"/>
        <v>71.924999999999997</v>
      </c>
      <c r="K253" s="17">
        <v>306.94</v>
      </c>
      <c r="L253" s="17">
        <v>125.68</v>
      </c>
      <c r="M253" s="18">
        <f t="shared" si="108"/>
        <v>23.975000000000001</v>
      </c>
      <c r="N253" s="18" t="s">
        <v>18494</v>
      </c>
      <c r="O253" s="17">
        <v>93.58</v>
      </c>
      <c r="P253" s="17">
        <f t="shared" si="109"/>
        <v>167.82499999999999</v>
      </c>
      <c r="Q253" s="17">
        <f t="shared" si="119"/>
        <v>191.8</v>
      </c>
      <c r="R253" s="18" t="s">
        <v>18494</v>
      </c>
      <c r="S253" s="18" t="s">
        <v>18494</v>
      </c>
      <c r="T253" s="17">
        <v>93.58</v>
      </c>
      <c r="U253" s="17">
        <f t="shared" si="111"/>
        <v>215.77500000000001</v>
      </c>
      <c r="V253" s="17">
        <v>93.58</v>
      </c>
      <c r="W253" s="17">
        <v>93.58</v>
      </c>
      <c r="X253" s="17">
        <v>93.58</v>
      </c>
      <c r="Y253" s="18" t="s">
        <v>18494</v>
      </c>
      <c r="Z253" s="17">
        <v>93.58</v>
      </c>
      <c r="AA253" s="18">
        <f t="shared" si="118"/>
        <v>203.78749999999999</v>
      </c>
      <c r="AB253" s="18" t="s">
        <v>18494</v>
      </c>
      <c r="AC253" s="17">
        <v>93.58</v>
      </c>
      <c r="AD253" s="17">
        <f t="shared" si="114"/>
        <v>227.76249999999999</v>
      </c>
      <c r="AE253" s="19">
        <f t="shared" si="117"/>
        <v>167.82499999999999</v>
      </c>
      <c r="AF253" s="18" t="s">
        <v>18494</v>
      </c>
      <c r="AG253" s="17">
        <v>93.58</v>
      </c>
      <c r="AH253" s="17">
        <v>93.58</v>
      </c>
      <c r="AI253" s="20" t="s">
        <v>18494</v>
      </c>
      <c r="AJ253" s="10">
        <f t="shared" si="112"/>
        <v>197.12844375</v>
      </c>
      <c r="AK253" s="10">
        <f t="shared" si="115"/>
        <v>23.975000000000001</v>
      </c>
      <c r="AL253" s="10">
        <f t="shared" si="116"/>
        <v>306.94</v>
      </c>
    </row>
    <row r="254" spans="1:38" x14ac:dyDescent="0.25">
      <c r="A254" s="25" t="s">
        <v>7689</v>
      </c>
      <c r="B254" s="25" t="s">
        <v>595</v>
      </c>
      <c r="C254" s="25" t="s">
        <v>546</v>
      </c>
      <c r="D254" s="25" t="s">
        <v>18492</v>
      </c>
      <c r="E254" s="25" t="s">
        <v>14115</v>
      </c>
      <c r="G254" s="14">
        <v>169.6</v>
      </c>
      <c r="H254" s="17">
        <v>66.12</v>
      </c>
      <c r="I254" s="17">
        <v>260.92</v>
      </c>
      <c r="J254" s="17">
        <f t="shared" si="107"/>
        <v>50.879999999999995</v>
      </c>
      <c r="K254" s="17">
        <v>260.92</v>
      </c>
      <c r="L254" s="17">
        <v>89.05</v>
      </c>
      <c r="M254" s="18">
        <f t="shared" si="108"/>
        <v>16.96</v>
      </c>
      <c r="N254" s="18" t="s">
        <v>18494</v>
      </c>
      <c r="O254" s="17">
        <v>66.12</v>
      </c>
      <c r="P254" s="17">
        <f t="shared" si="109"/>
        <v>118.71999999999998</v>
      </c>
      <c r="Q254" s="17">
        <f t="shared" si="119"/>
        <v>135.68</v>
      </c>
      <c r="R254" s="18" t="s">
        <v>18494</v>
      </c>
      <c r="S254" s="18" t="s">
        <v>18494</v>
      </c>
      <c r="T254" s="17">
        <v>66.12</v>
      </c>
      <c r="U254" s="17">
        <f t="shared" si="111"/>
        <v>152.63999999999999</v>
      </c>
      <c r="V254" s="17">
        <v>66.12</v>
      </c>
      <c r="W254" s="17">
        <v>66.12</v>
      </c>
      <c r="X254" s="17">
        <v>66.12</v>
      </c>
      <c r="Y254" s="18" t="s">
        <v>18494</v>
      </c>
      <c r="Z254" s="17">
        <v>66.12</v>
      </c>
      <c r="AA254" s="18">
        <f t="shared" si="118"/>
        <v>144.16</v>
      </c>
      <c r="AB254" s="18" t="s">
        <v>18494</v>
      </c>
      <c r="AC254" s="17">
        <v>66.12</v>
      </c>
      <c r="AD254" s="17">
        <f t="shared" si="114"/>
        <v>161.11999999999998</v>
      </c>
      <c r="AE254" s="19">
        <f t="shared" si="117"/>
        <v>118.71999999999998</v>
      </c>
      <c r="AF254" s="18" t="s">
        <v>18494</v>
      </c>
      <c r="AG254" s="17">
        <v>66.12</v>
      </c>
      <c r="AH254" s="17">
        <v>66.12</v>
      </c>
      <c r="AI254" s="20" t="s">
        <v>18494</v>
      </c>
      <c r="AJ254" s="10">
        <f t="shared" si="112"/>
        <v>139.44935999999998</v>
      </c>
      <c r="AK254" s="10">
        <f t="shared" si="115"/>
        <v>16.96</v>
      </c>
      <c r="AL254" s="10">
        <f t="shared" si="116"/>
        <v>260.92</v>
      </c>
    </row>
    <row r="255" spans="1:38" x14ac:dyDescent="0.25">
      <c r="A255" s="25" t="s">
        <v>8273</v>
      </c>
      <c r="B255" s="25" t="s">
        <v>1246</v>
      </c>
      <c r="C255" s="25" t="s">
        <v>546</v>
      </c>
      <c r="D255" s="25" t="s">
        <v>18492</v>
      </c>
      <c r="E255" s="25" t="s">
        <v>14825</v>
      </c>
      <c r="G255" s="14">
        <v>308.2</v>
      </c>
      <c r="H255" s="17">
        <v>120.15</v>
      </c>
      <c r="I255" s="17">
        <v>278.2</v>
      </c>
      <c r="J255" s="17">
        <f t="shared" si="107"/>
        <v>92.46</v>
      </c>
      <c r="K255" s="17">
        <v>278.2</v>
      </c>
      <c r="L255" s="17">
        <v>161.75</v>
      </c>
      <c r="M255" s="18">
        <f t="shared" si="108"/>
        <v>30.82</v>
      </c>
      <c r="N255" s="18" t="s">
        <v>18494</v>
      </c>
      <c r="O255" s="17">
        <v>120.15</v>
      </c>
      <c r="P255" s="17">
        <f t="shared" si="109"/>
        <v>215.73999999999998</v>
      </c>
      <c r="Q255" s="17">
        <f t="shared" si="119"/>
        <v>246.56</v>
      </c>
      <c r="R255" s="18" t="s">
        <v>18494</v>
      </c>
      <c r="S255" s="18" t="s">
        <v>18494</v>
      </c>
      <c r="T255" s="17">
        <v>120.15</v>
      </c>
      <c r="U255" s="17">
        <f t="shared" si="111"/>
        <v>277.38</v>
      </c>
      <c r="V255" s="17">
        <v>120.15</v>
      </c>
      <c r="W255" s="17">
        <v>120.15</v>
      </c>
      <c r="X255" s="17">
        <v>120.15</v>
      </c>
      <c r="Y255" s="18" t="s">
        <v>18494</v>
      </c>
      <c r="Z255" s="17">
        <v>120.15</v>
      </c>
      <c r="AA255" s="18">
        <f t="shared" si="118"/>
        <v>261.96999999999997</v>
      </c>
      <c r="AB255" s="18" t="s">
        <v>18494</v>
      </c>
      <c r="AC255" s="17">
        <v>120.15</v>
      </c>
      <c r="AD255" s="17">
        <f t="shared" si="114"/>
        <v>292.78999999999996</v>
      </c>
      <c r="AE255" s="19">
        <f t="shared" si="117"/>
        <v>215.73999999999998</v>
      </c>
      <c r="AF255" s="18" t="s">
        <v>18494</v>
      </c>
      <c r="AG255" s="17">
        <v>120.15</v>
      </c>
      <c r="AH255" s="17">
        <v>120.15</v>
      </c>
      <c r="AI255" s="20" t="s">
        <v>18494</v>
      </c>
      <c r="AJ255" s="10">
        <f t="shared" si="112"/>
        <v>253.40974499999999</v>
      </c>
      <c r="AK255" s="10">
        <f t="shared" si="115"/>
        <v>30.82</v>
      </c>
      <c r="AL255" s="10">
        <f t="shared" si="116"/>
        <v>292.78999999999996</v>
      </c>
    </row>
    <row r="256" spans="1:38" x14ac:dyDescent="0.25">
      <c r="A256" s="25" t="s">
        <v>8274</v>
      </c>
      <c r="B256" s="25" t="s">
        <v>1247</v>
      </c>
      <c r="C256" s="25" t="s">
        <v>546</v>
      </c>
      <c r="D256" s="25" t="s">
        <v>18492</v>
      </c>
      <c r="E256" s="25" t="s">
        <v>14827</v>
      </c>
      <c r="G256" s="14">
        <v>326.64999999999998</v>
      </c>
      <c r="H256" s="17">
        <v>160.38</v>
      </c>
      <c r="I256" s="22">
        <v>2690.45</v>
      </c>
      <c r="J256" s="17">
        <f t="shared" si="107"/>
        <v>97.99499999999999</v>
      </c>
      <c r="K256" s="22">
        <v>2690.45</v>
      </c>
      <c r="L256" s="17">
        <v>217.28</v>
      </c>
      <c r="M256" s="18">
        <f t="shared" si="108"/>
        <v>32.664999999999999</v>
      </c>
      <c r="N256" s="18" t="s">
        <v>18494</v>
      </c>
      <c r="O256" s="17">
        <v>160.38</v>
      </c>
      <c r="P256" s="17">
        <f t="shared" si="109"/>
        <v>228.65499999999997</v>
      </c>
      <c r="Q256" s="17">
        <f t="shared" si="119"/>
        <v>261.32</v>
      </c>
      <c r="R256" s="18" t="s">
        <v>18494</v>
      </c>
      <c r="S256" s="18" t="s">
        <v>18494</v>
      </c>
      <c r="T256" s="17">
        <v>160.38</v>
      </c>
      <c r="U256" s="17">
        <f t="shared" si="111"/>
        <v>293.98500000000001</v>
      </c>
      <c r="V256" s="17">
        <v>160.38</v>
      </c>
      <c r="W256" s="17">
        <v>160.38</v>
      </c>
      <c r="X256" s="17">
        <v>160.38</v>
      </c>
      <c r="Y256" s="18" t="s">
        <v>18494</v>
      </c>
      <c r="Z256" s="17">
        <v>160.38</v>
      </c>
      <c r="AA256" s="18">
        <f t="shared" si="118"/>
        <v>277.65249999999997</v>
      </c>
      <c r="AB256" s="18" t="s">
        <v>18494</v>
      </c>
      <c r="AC256" s="17">
        <v>160.38</v>
      </c>
      <c r="AD256" s="17">
        <f t="shared" si="114"/>
        <v>310.31749999999994</v>
      </c>
      <c r="AE256" s="19">
        <f t="shared" si="117"/>
        <v>228.65499999999997</v>
      </c>
      <c r="AF256" s="18" t="s">
        <v>18494</v>
      </c>
      <c r="AG256" s="17">
        <v>160.38</v>
      </c>
      <c r="AH256" s="17">
        <v>160.38</v>
      </c>
      <c r="AI256" s="20" t="s">
        <v>18494</v>
      </c>
      <c r="AJ256" s="10">
        <f t="shared" si="112"/>
        <v>268.57979624999996</v>
      </c>
      <c r="AK256" s="10">
        <f t="shared" si="115"/>
        <v>32.664999999999999</v>
      </c>
      <c r="AL256" s="10">
        <f t="shared" si="116"/>
        <v>2690.45</v>
      </c>
    </row>
    <row r="257" spans="1:38" x14ac:dyDescent="0.25">
      <c r="A257" s="25" t="s">
        <v>8275</v>
      </c>
      <c r="B257" s="25" t="s">
        <v>1248</v>
      </c>
      <c r="C257" s="25" t="s">
        <v>546</v>
      </c>
      <c r="D257" s="25" t="s">
        <v>18492</v>
      </c>
      <c r="E257" s="25" t="s">
        <v>14829</v>
      </c>
      <c r="G257" s="14">
        <v>198.35</v>
      </c>
      <c r="H257" s="17">
        <v>77.510000000000005</v>
      </c>
      <c r="I257" s="22">
        <v>444.45</v>
      </c>
      <c r="J257" s="17">
        <f t="shared" si="107"/>
        <v>59.504999999999995</v>
      </c>
      <c r="K257" s="22">
        <v>444.45</v>
      </c>
      <c r="L257" s="17">
        <v>104.28</v>
      </c>
      <c r="M257" s="18">
        <f t="shared" si="108"/>
        <v>19.835000000000001</v>
      </c>
      <c r="N257" s="18" t="s">
        <v>18494</v>
      </c>
      <c r="O257" s="17">
        <v>77.510000000000005</v>
      </c>
      <c r="P257" s="17">
        <f t="shared" si="109"/>
        <v>138.845</v>
      </c>
      <c r="Q257" s="17">
        <f t="shared" si="119"/>
        <v>158.68</v>
      </c>
      <c r="R257" s="18" t="s">
        <v>18494</v>
      </c>
      <c r="S257" s="18" t="s">
        <v>18494</v>
      </c>
      <c r="T257" s="17">
        <v>77.510000000000005</v>
      </c>
      <c r="U257" s="17">
        <f t="shared" si="111"/>
        <v>178.51499999999999</v>
      </c>
      <c r="V257" s="17">
        <v>77.510000000000005</v>
      </c>
      <c r="W257" s="17">
        <v>77.510000000000005</v>
      </c>
      <c r="X257" s="17">
        <v>77.510000000000005</v>
      </c>
      <c r="Y257" s="18" t="s">
        <v>18494</v>
      </c>
      <c r="Z257" s="17">
        <v>77.510000000000005</v>
      </c>
      <c r="AA257" s="18">
        <f t="shared" si="118"/>
        <v>168.5975</v>
      </c>
      <c r="AB257" s="18" t="s">
        <v>18494</v>
      </c>
      <c r="AC257" s="17">
        <v>77.510000000000005</v>
      </c>
      <c r="AD257" s="17">
        <f t="shared" si="114"/>
        <v>188.43249999999998</v>
      </c>
      <c r="AE257" s="19">
        <f t="shared" si="117"/>
        <v>138.845</v>
      </c>
      <c r="AF257" s="18" t="s">
        <v>18494</v>
      </c>
      <c r="AG257" s="17">
        <v>77.510000000000005</v>
      </c>
      <c r="AH257" s="17">
        <v>77.510000000000005</v>
      </c>
      <c r="AI257" s="20" t="s">
        <v>18494</v>
      </c>
      <c r="AJ257" s="10">
        <f t="shared" si="112"/>
        <v>163.08832874999999</v>
      </c>
      <c r="AK257" s="10">
        <f t="shared" si="115"/>
        <v>19.835000000000001</v>
      </c>
      <c r="AL257" s="10">
        <f t="shared" si="116"/>
        <v>444.45</v>
      </c>
    </row>
    <row r="258" spans="1:38" x14ac:dyDescent="0.25">
      <c r="A258" s="25" t="s">
        <v>7690</v>
      </c>
      <c r="B258" s="25" t="s">
        <v>596</v>
      </c>
      <c r="C258" s="25" t="s">
        <v>546</v>
      </c>
      <c r="D258" s="25" t="s">
        <v>18492</v>
      </c>
      <c r="E258" s="25" t="s">
        <v>14117</v>
      </c>
      <c r="G258" s="14">
        <v>473.55</v>
      </c>
      <c r="H258" s="17">
        <v>185.33</v>
      </c>
      <c r="I258" s="22">
        <v>325.16000000000003</v>
      </c>
      <c r="J258" s="17">
        <f t="shared" si="107"/>
        <v>142.065</v>
      </c>
      <c r="K258" s="22">
        <v>325.16000000000003</v>
      </c>
      <c r="L258" s="17">
        <v>248.78</v>
      </c>
      <c r="M258" s="18">
        <f t="shared" si="108"/>
        <v>47.355000000000004</v>
      </c>
      <c r="N258" s="18" t="s">
        <v>18494</v>
      </c>
      <c r="O258" s="17">
        <v>185.33</v>
      </c>
      <c r="P258" s="17">
        <f t="shared" si="109"/>
        <v>331.48500000000001</v>
      </c>
      <c r="Q258" s="17">
        <v>363</v>
      </c>
      <c r="R258" s="18" t="s">
        <v>18494</v>
      </c>
      <c r="S258" s="18" t="s">
        <v>18494</v>
      </c>
      <c r="T258" s="17">
        <v>185.33</v>
      </c>
      <c r="U258" s="17">
        <f t="shared" si="111"/>
        <v>426.19499999999999</v>
      </c>
      <c r="V258" s="17">
        <v>185.33</v>
      </c>
      <c r="W258" s="17">
        <v>185.33</v>
      </c>
      <c r="X258" s="17">
        <v>185.33</v>
      </c>
      <c r="Y258" s="18" t="s">
        <v>18494</v>
      </c>
      <c r="Z258" s="17">
        <v>185.33</v>
      </c>
      <c r="AA258" s="18">
        <f t="shared" si="118"/>
        <v>402.51749999999998</v>
      </c>
      <c r="AB258" s="18" t="s">
        <v>18494</v>
      </c>
      <c r="AC258" s="17">
        <v>185.33</v>
      </c>
      <c r="AD258" s="17">
        <f t="shared" si="114"/>
        <v>449.8725</v>
      </c>
      <c r="AE258" s="19">
        <v>241.68</v>
      </c>
      <c r="AF258" s="18" t="s">
        <v>18494</v>
      </c>
      <c r="AG258" s="17">
        <v>185.33</v>
      </c>
      <c r="AH258" s="17">
        <v>185.33</v>
      </c>
      <c r="AI258" s="20" t="s">
        <v>18494</v>
      </c>
      <c r="AJ258" s="10">
        <f t="shared" si="112"/>
        <v>389.36464875000001</v>
      </c>
      <c r="AK258" s="10">
        <f t="shared" si="115"/>
        <v>47.355000000000004</v>
      </c>
      <c r="AL258" s="10">
        <f t="shared" si="116"/>
        <v>449.8725</v>
      </c>
    </row>
    <row r="259" spans="1:38" x14ac:dyDescent="0.25">
      <c r="A259" s="25" t="s">
        <v>8322</v>
      </c>
      <c r="B259" s="25" t="s">
        <v>1293</v>
      </c>
      <c r="C259" s="25" t="s">
        <v>546</v>
      </c>
      <c r="D259" s="25" t="s">
        <v>18492</v>
      </c>
      <c r="E259" s="25" t="s">
        <v>13275</v>
      </c>
      <c r="G259" s="14">
        <v>514.45000000000005</v>
      </c>
      <c r="H259" s="17">
        <v>200.97</v>
      </c>
      <c r="I259" s="22">
        <v>418.79</v>
      </c>
      <c r="J259" s="17">
        <f t="shared" ref="J259:J322" si="120">G259*30%</f>
        <v>154.33500000000001</v>
      </c>
      <c r="K259" s="22">
        <v>418.79</v>
      </c>
      <c r="L259" s="17">
        <v>271.57</v>
      </c>
      <c r="M259" s="18">
        <f t="shared" ref="M259:M322" si="121">G259*10%</f>
        <v>51.445000000000007</v>
      </c>
      <c r="N259" s="18" t="s">
        <v>18494</v>
      </c>
      <c r="O259" s="17">
        <v>200.97</v>
      </c>
      <c r="P259" s="17">
        <f t="shared" ref="P259:P322" si="122">G259*70%</f>
        <v>360.11500000000001</v>
      </c>
      <c r="Q259" s="17">
        <f>G259*80%</f>
        <v>411.56000000000006</v>
      </c>
      <c r="R259" s="18" t="s">
        <v>18494</v>
      </c>
      <c r="S259" s="18" t="s">
        <v>18494</v>
      </c>
      <c r="T259" s="17">
        <v>200.97</v>
      </c>
      <c r="U259" s="17">
        <f t="shared" ref="U259:U322" si="123">G259*90%</f>
        <v>463.00500000000005</v>
      </c>
      <c r="V259" s="17">
        <v>200.97</v>
      </c>
      <c r="W259" s="17">
        <v>200.97</v>
      </c>
      <c r="X259" s="17">
        <v>200.97</v>
      </c>
      <c r="Y259" s="18" t="s">
        <v>18494</v>
      </c>
      <c r="Z259" s="17">
        <v>200.97</v>
      </c>
      <c r="AA259" s="18">
        <v>273.23</v>
      </c>
      <c r="AB259" s="18" t="s">
        <v>18494</v>
      </c>
      <c r="AC259" s="17">
        <v>200.97</v>
      </c>
      <c r="AD259" s="17">
        <f t="shared" si="114"/>
        <v>488.72750000000002</v>
      </c>
      <c r="AE259" s="19">
        <f t="shared" ref="AE259:AE290" si="124">G259*70%</f>
        <v>360.11500000000001</v>
      </c>
      <c r="AF259" s="18" t="s">
        <v>18494</v>
      </c>
      <c r="AG259" s="17">
        <v>200.97</v>
      </c>
      <c r="AH259" s="17">
        <v>200.97</v>
      </c>
      <c r="AI259" s="20" t="s">
        <v>18494</v>
      </c>
      <c r="AJ259" s="10">
        <f t="shared" ref="AJ259:AJ322" si="125">G259*75%*0.0963+G259*75%</f>
        <v>422.99365125000003</v>
      </c>
      <c r="AK259" s="10">
        <f t="shared" si="115"/>
        <v>51.445000000000007</v>
      </c>
      <c r="AL259" s="10">
        <f t="shared" si="116"/>
        <v>488.72750000000002</v>
      </c>
    </row>
    <row r="260" spans="1:38" x14ac:dyDescent="0.25">
      <c r="A260" s="25" t="s">
        <v>7691</v>
      </c>
      <c r="B260" s="25" t="s">
        <v>597</v>
      </c>
      <c r="C260" s="25" t="s">
        <v>546</v>
      </c>
      <c r="D260" s="25" t="s">
        <v>18492</v>
      </c>
      <c r="E260" s="25" t="s">
        <v>14119</v>
      </c>
      <c r="G260" s="14">
        <v>514.70000000000005</v>
      </c>
      <c r="H260" s="17">
        <v>200.97</v>
      </c>
      <c r="I260" s="22">
        <v>415.7</v>
      </c>
      <c r="J260" s="17">
        <f t="shared" si="120"/>
        <v>154.41</v>
      </c>
      <c r="K260" s="22">
        <v>415.7</v>
      </c>
      <c r="L260" s="17">
        <v>271.57</v>
      </c>
      <c r="M260" s="18">
        <f t="shared" si="121"/>
        <v>51.470000000000006</v>
      </c>
      <c r="N260" s="18" t="s">
        <v>18494</v>
      </c>
      <c r="O260" s="17">
        <v>200.97</v>
      </c>
      <c r="P260" s="17">
        <f t="shared" si="122"/>
        <v>360.29</v>
      </c>
      <c r="Q260" s="17">
        <f>G260*80%</f>
        <v>411.76000000000005</v>
      </c>
      <c r="R260" s="18" t="s">
        <v>18494</v>
      </c>
      <c r="S260" s="18" t="s">
        <v>18494</v>
      </c>
      <c r="T260" s="17">
        <v>200.97</v>
      </c>
      <c r="U260" s="17">
        <f t="shared" si="123"/>
        <v>463.23000000000008</v>
      </c>
      <c r="V260" s="17">
        <v>200.97</v>
      </c>
      <c r="W260" s="17">
        <v>200.97</v>
      </c>
      <c r="X260" s="17">
        <v>200.97</v>
      </c>
      <c r="Y260" s="18" t="s">
        <v>18494</v>
      </c>
      <c r="Z260" s="17">
        <v>200.97</v>
      </c>
      <c r="AA260" s="18">
        <f>G260*85%</f>
        <v>437.495</v>
      </c>
      <c r="AB260" s="18" t="s">
        <v>18494</v>
      </c>
      <c r="AC260" s="17">
        <v>200.97</v>
      </c>
      <c r="AD260" s="17">
        <f t="shared" ref="AD260:AD323" si="126">G260*95%</f>
        <v>488.96500000000003</v>
      </c>
      <c r="AE260" s="19">
        <f t="shared" si="124"/>
        <v>360.29</v>
      </c>
      <c r="AF260" s="18" t="s">
        <v>18494</v>
      </c>
      <c r="AG260" s="17">
        <v>200.97</v>
      </c>
      <c r="AH260" s="17">
        <v>200.97</v>
      </c>
      <c r="AI260" s="20" t="s">
        <v>18494</v>
      </c>
      <c r="AJ260" s="10">
        <f t="shared" si="125"/>
        <v>423.19920750000006</v>
      </c>
      <c r="AK260" s="10">
        <f t="shared" ref="AK260:AK323" si="127">MIN(H260:AJ260)</f>
        <v>51.470000000000006</v>
      </c>
      <c r="AL260" s="10">
        <f t="shared" si="116"/>
        <v>488.96500000000003</v>
      </c>
    </row>
    <row r="261" spans="1:38" x14ac:dyDescent="0.25">
      <c r="A261" s="25" t="s">
        <v>9703</v>
      </c>
      <c r="B261" s="25" t="s">
        <v>2796</v>
      </c>
      <c r="C261" s="25" t="s">
        <v>546</v>
      </c>
      <c r="D261" s="25" t="s">
        <v>18492</v>
      </c>
      <c r="E261" s="25" t="s">
        <v>15925</v>
      </c>
      <c r="G261" s="14">
        <v>583.35</v>
      </c>
      <c r="H261" s="17">
        <v>228.17</v>
      </c>
      <c r="I261" s="22">
        <v>466.27</v>
      </c>
      <c r="J261" s="17">
        <f t="shared" si="120"/>
        <v>175.005</v>
      </c>
      <c r="K261" s="22">
        <v>466.27</v>
      </c>
      <c r="L261" s="17">
        <v>307.62</v>
      </c>
      <c r="M261" s="18">
        <f t="shared" si="121"/>
        <v>58.335000000000008</v>
      </c>
      <c r="N261" s="18" t="s">
        <v>18494</v>
      </c>
      <c r="O261" s="17">
        <v>228.17</v>
      </c>
      <c r="P261" s="17">
        <f t="shared" si="122"/>
        <v>408.34499999999997</v>
      </c>
      <c r="Q261" s="17">
        <v>528</v>
      </c>
      <c r="R261" s="18" t="s">
        <v>18494</v>
      </c>
      <c r="S261" s="18" t="s">
        <v>18494</v>
      </c>
      <c r="T261" s="17">
        <v>228.17</v>
      </c>
      <c r="U261" s="17">
        <f t="shared" si="123"/>
        <v>525.01499999999999</v>
      </c>
      <c r="V261" s="17">
        <v>228.17</v>
      </c>
      <c r="W261" s="17">
        <v>228.17</v>
      </c>
      <c r="X261" s="17">
        <v>228.17</v>
      </c>
      <c r="Y261" s="18" t="s">
        <v>18494</v>
      </c>
      <c r="Z261" s="17">
        <v>228.17</v>
      </c>
      <c r="AA261" s="18">
        <v>307.95</v>
      </c>
      <c r="AB261" s="18" t="s">
        <v>18494</v>
      </c>
      <c r="AC261" s="17">
        <v>228.17</v>
      </c>
      <c r="AD261" s="17">
        <f t="shared" si="126"/>
        <v>554.1825</v>
      </c>
      <c r="AE261" s="19">
        <f t="shared" si="124"/>
        <v>408.34499999999997</v>
      </c>
      <c r="AF261" s="18" t="s">
        <v>18494</v>
      </c>
      <c r="AG261" s="17">
        <v>228.17</v>
      </c>
      <c r="AH261" s="17">
        <v>228.17</v>
      </c>
      <c r="AI261" s="20" t="s">
        <v>18494</v>
      </c>
      <c r="AJ261" s="10">
        <f t="shared" si="125"/>
        <v>479.64495375000007</v>
      </c>
      <c r="AK261" s="10">
        <f t="shared" si="127"/>
        <v>58.335000000000008</v>
      </c>
      <c r="AL261" s="10">
        <f t="shared" ref="AL261:AL324" si="128">MAX(H261:AJ261)</f>
        <v>554.1825</v>
      </c>
    </row>
    <row r="262" spans="1:38" x14ac:dyDescent="0.25">
      <c r="A262" s="25" t="s">
        <v>9704</v>
      </c>
      <c r="B262" s="25" t="s">
        <v>2797</v>
      </c>
      <c r="C262" s="25" t="s">
        <v>546</v>
      </c>
      <c r="D262" s="25" t="s">
        <v>18492</v>
      </c>
      <c r="E262" s="25" t="s">
        <v>15927</v>
      </c>
      <c r="G262" s="14">
        <v>652.45000000000005</v>
      </c>
      <c r="H262" s="17">
        <v>255.21</v>
      </c>
      <c r="I262" s="22">
        <v>437.99</v>
      </c>
      <c r="J262" s="17">
        <f t="shared" si="120"/>
        <v>195.73500000000001</v>
      </c>
      <c r="K262" s="22">
        <v>437.99</v>
      </c>
      <c r="L262" s="17">
        <v>344.56</v>
      </c>
      <c r="M262" s="18">
        <f t="shared" si="121"/>
        <v>65.245000000000005</v>
      </c>
      <c r="N262" s="18" t="s">
        <v>18494</v>
      </c>
      <c r="O262" s="17">
        <v>255.21</v>
      </c>
      <c r="P262" s="17">
        <f t="shared" si="122"/>
        <v>456.71499999999997</v>
      </c>
      <c r="Q262" s="17">
        <v>555</v>
      </c>
      <c r="R262" s="18" t="s">
        <v>18494</v>
      </c>
      <c r="S262" s="18" t="s">
        <v>18494</v>
      </c>
      <c r="T262" s="17">
        <v>255.21</v>
      </c>
      <c r="U262" s="17">
        <f t="shared" si="123"/>
        <v>587.20500000000004</v>
      </c>
      <c r="V262" s="17">
        <v>255.21</v>
      </c>
      <c r="W262" s="17">
        <v>255.21</v>
      </c>
      <c r="X262" s="17">
        <v>255.21</v>
      </c>
      <c r="Y262" s="18" t="s">
        <v>18494</v>
      </c>
      <c r="Z262" s="17">
        <v>255.21</v>
      </c>
      <c r="AA262" s="18">
        <f t="shared" ref="AA262:AA293" si="129">G262*85%</f>
        <v>554.58249999999998</v>
      </c>
      <c r="AB262" s="18" t="s">
        <v>18494</v>
      </c>
      <c r="AC262" s="17">
        <v>255.21</v>
      </c>
      <c r="AD262" s="17">
        <f t="shared" si="126"/>
        <v>619.82749999999999</v>
      </c>
      <c r="AE262" s="19">
        <f t="shared" si="124"/>
        <v>456.71499999999997</v>
      </c>
      <c r="AF262" s="18" t="s">
        <v>18494</v>
      </c>
      <c r="AG262" s="17">
        <v>255.21</v>
      </c>
      <c r="AH262" s="17">
        <v>255.21</v>
      </c>
      <c r="AI262" s="20" t="s">
        <v>18494</v>
      </c>
      <c r="AJ262" s="10">
        <f t="shared" si="125"/>
        <v>536.46070125000006</v>
      </c>
      <c r="AK262" s="10">
        <f t="shared" si="127"/>
        <v>65.245000000000005</v>
      </c>
      <c r="AL262" s="10">
        <f t="shared" si="128"/>
        <v>619.82749999999999</v>
      </c>
    </row>
    <row r="263" spans="1:38" x14ac:dyDescent="0.25">
      <c r="A263" s="25" t="s">
        <v>7692</v>
      </c>
      <c r="B263" s="25" t="s">
        <v>598</v>
      </c>
      <c r="C263" s="25" t="s">
        <v>546</v>
      </c>
      <c r="D263" s="25" t="s">
        <v>18492</v>
      </c>
      <c r="E263" s="25" t="s">
        <v>14121</v>
      </c>
      <c r="G263" s="14">
        <v>504.7</v>
      </c>
      <c r="H263" s="17">
        <v>208.78</v>
      </c>
      <c r="I263" s="22">
        <v>208.78</v>
      </c>
      <c r="J263" s="17">
        <f t="shared" si="120"/>
        <v>151.41</v>
      </c>
      <c r="K263" s="22">
        <v>208.78</v>
      </c>
      <c r="L263" s="17">
        <v>266.79000000000002</v>
      </c>
      <c r="M263" s="18">
        <f t="shared" si="121"/>
        <v>50.47</v>
      </c>
      <c r="N263" s="18" t="s">
        <v>18494</v>
      </c>
      <c r="O263" s="17">
        <v>208.78</v>
      </c>
      <c r="P263" s="17">
        <f t="shared" si="122"/>
        <v>353.28999999999996</v>
      </c>
      <c r="Q263" s="17">
        <f t="shared" ref="Q263:Q282" si="130">G263*80%</f>
        <v>403.76</v>
      </c>
      <c r="R263" s="18" t="s">
        <v>18494</v>
      </c>
      <c r="S263" s="18" t="s">
        <v>18494</v>
      </c>
      <c r="T263" s="17">
        <v>208.78</v>
      </c>
      <c r="U263" s="17">
        <f t="shared" si="123"/>
        <v>454.23</v>
      </c>
      <c r="V263" s="17">
        <v>208.78</v>
      </c>
      <c r="W263" s="17">
        <v>208.78</v>
      </c>
      <c r="X263" s="17">
        <v>208.78</v>
      </c>
      <c r="Y263" s="18" t="s">
        <v>18494</v>
      </c>
      <c r="Z263" s="17">
        <v>208.78</v>
      </c>
      <c r="AA263" s="18">
        <f t="shared" si="129"/>
        <v>428.995</v>
      </c>
      <c r="AB263" s="18" t="s">
        <v>18494</v>
      </c>
      <c r="AC263" s="17">
        <v>208.78</v>
      </c>
      <c r="AD263" s="17">
        <f t="shared" si="126"/>
        <v>479.46499999999997</v>
      </c>
      <c r="AE263" s="19">
        <f t="shared" si="124"/>
        <v>353.28999999999996</v>
      </c>
      <c r="AF263" s="18" t="s">
        <v>18494</v>
      </c>
      <c r="AG263" s="17">
        <v>208.78</v>
      </c>
      <c r="AH263" s="17">
        <v>208.78</v>
      </c>
      <c r="AI263" s="20" t="s">
        <v>18494</v>
      </c>
      <c r="AJ263" s="10">
        <f t="shared" si="125"/>
        <v>414.97695749999997</v>
      </c>
      <c r="AK263" s="10">
        <f t="shared" si="127"/>
        <v>50.47</v>
      </c>
      <c r="AL263" s="10">
        <f t="shared" si="128"/>
        <v>479.46499999999997</v>
      </c>
    </row>
    <row r="264" spans="1:38" x14ac:dyDescent="0.25">
      <c r="A264" s="25" t="s">
        <v>9706</v>
      </c>
      <c r="B264" s="25" t="s">
        <v>2799</v>
      </c>
      <c r="C264" s="25" t="s">
        <v>546</v>
      </c>
      <c r="D264" s="25" t="s">
        <v>18492</v>
      </c>
      <c r="E264" s="25" t="s">
        <v>15931</v>
      </c>
      <c r="G264" s="14">
        <v>303.10000000000002</v>
      </c>
      <c r="H264" s="17">
        <v>105.47</v>
      </c>
      <c r="I264" s="22">
        <v>105.47</v>
      </c>
      <c r="J264" s="17">
        <f t="shared" si="120"/>
        <v>90.93</v>
      </c>
      <c r="K264" s="22">
        <v>105.47</v>
      </c>
      <c r="L264" s="17">
        <v>141.35</v>
      </c>
      <c r="M264" s="18">
        <f t="shared" si="121"/>
        <v>30.310000000000002</v>
      </c>
      <c r="N264" s="18" t="s">
        <v>18494</v>
      </c>
      <c r="O264" s="17">
        <v>105.47</v>
      </c>
      <c r="P264" s="17">
        <f t="shared" si="122"/>
        <v>212.17000000000002</v>
      </c>
      <c r="Q264" s="17">
        <f t="shared" si="130"/>
        <v>242.48000000000002</v>
      </c>
      <c r="R264" s="18" t="s">
        <v>18494</v>
      </c>
      <c r="S264" s="18" t="s">
        <v>18494</v>
      </c>
      <c r="T264" s="17">
        <v>105.47</v>
      </c>
      <c r="U264" s="17">
        <f t="shared" si="123"/>
        <v>272.79000000000002</v>
      </c>
      <c r="V264" s="17">
        <v>105.47</v>
      </c>
      <c r="W264" s="17">
        <v>105.47</v>
      </c>
      <c r="X264" s="17">
        <v>105.47</v>
      </c>
      <c r="Y264" s="18" t="s">
        <v>18494</v>
      </c>
      <c r="Z264" s="17">
        <v>105.47</v>
      </c>
      <c r="AA264" s="18">
        <f t="shared" si="129"/>
        <v>257.63499999999999</v>
      </c>
      <c r="AB264" s="18" t="s">
        <v>18494</v>
      </c>
      <c r="AC264" s="17">
        <v>105.47</v>
      </c>
      <c r="AD264" s="17">
        <f t="shared" si="126"/>
        <v>287.94499999999999</v>
      </c>
      <c r="AE264" s="19">
        <f t="shared" si="124"/>
        <v>212.17000000000002</v>
      </c>
      <c r="AF264" s="18" t="s">
        <v>18494</v>
      </c>
      <c r="AG264" s="17">
        <v>105.47</v>
      </c>
      <c r="AH264" s="17">
        <v>105.47</v>
      </c>
      <c r="AI264" s="20" t="s">
        <v>18494</v>
      </c>
      <c r="AJ264" s="10">
        <f t="shared" si="125"/>
        <v>249.21639750000003</v>
      </c>
      <c r="AK264" s="10">
        <f t="shared" si="127"/>
        <v>30.310000000000002</v>
      </c>
      <c r="AL264" s="10">
        <f t="shared" si="128"/>
        <v>287.94499999999999</v>
      </c>
    </row>
    <row r="265" spans="1:38" x14ac:dyDescent="0.25">
      <c r="A265" s="25" t="s">
        <v>9707</v>
      </c>
      <c r="B265" s="25" t="s">
        <v>2800</v>
      </c>
      <c r="C265" s="25" t="s">
        <v>546</v>
      </c>
      <c r="D265" s="25" t="s">
        <v>18492</v>
      </c>
      <c r="E265" s="25" t="s">
        <v>15932</v>
      </c>
      <c r="G265" s="14">
        <v>403.25</v>
      </c>
      <c r="H265" s="17">
        <v>234.18</v>
      </c>
      <c r="I265" s="22">
        <v>278.14999999999998</v>
      </c>
      <c r="J265" s="17">
        <f t="shared" si="120"/>
        <v>120.97499999999999</v>
      </c>
      <c r="K265" s="22">
        <v>278.14999999999998</v>
      </c>
      <c r="L265" s="17">
        <v>311.14</v>
      </c>
      <c r="M265" s="18">
        <f t="shared" si="121"/>
        <v>40.325000000000003</v>
      </c>
      <c r="N265" s="18" t="s">
        <v>18494</v>
      </c>
      <c r="O265" s="17">
        <v>234.18</v>
      </c>
      <c r="P265" s="17">
        <f t="shared" si="122"/>
        <v>282.27499999999998</v>
      </c>
      <c r="Q265" s="17">
        <f t="shared" si="130"/>
        <v>322.60000000000002</v>
      </c>
      <c r="R265" s="18" t="s">
        <v>18494</v>
      </c>
      <c r="S265" s="18" t="s">
        <v>18494</v>
      </c>
      <c r="T265" s="17">
        <v>234.18</v>
      </c>
      <c r="U265" s="17">
        <f t="shared" si="123"/>
        <v>362.92500000000001</v>
      </c>
      <c r="V265" s="17">
        <v>234.18</v>
      </c>
      <c r="W265" s="17">
        <v>234.18</v>
      </c>
      <c r="X265" s="17">
        <v>234.18</v>
      </c>
      <c r="Y265" s="18" t="s">
        <v>18494</v>
      </c>
      <c r="Z265" s="17">
        <v>234.18</v>
      </c>
      <c r="AA265" s="18">
        <f t="shared" si="129"/>
        <v>342.76249999999999</v>
      </c>
      <c r="AB265" s="18" t="s">
        <v>18494</v>
      </c>
      <c r="AC265" s="17">
        <v>234.18</v>
      </c>
      <c r="AD265" s="17">
        <f t="shared" si="126"/>
        <v>383.08749999999998</v>
      </c>
      <c r="AE265" s="19">
        <f t="shared" si="124"/>
        <v>282.27499999999998</v>
      </c>
      <c r="AF265" s="18" t="s">
        <v>18494</v>
      </c>
      <c r="AG265" s="17">
        <v>234.18</v>
      </c>
      <c r="AH265" s="17">
        <v>234.18</v>
      </c>
      <c r="AI265" s="20" t="s">
        <v>18494</v>
      </c>
      <c r="AJ265" s="10">
        <f t="shared" si="125"/>
        <v>331.56223125000002</v>
      </c>
      <c r="AK265" s="10">
        <f t="shared" si="127"/>
        <v>40.325000000000003</v>
      </c>
      <c r="AL265" s="10">
        <f t="shared" si="128"/>
        <v>383.08749999999998</v>
      </c>
    </row>
    <row r="266" spans="1:38" x14ac:dyDescent="0.25">
      <c r="A266" s="25" t="s">
        <v>8277</v>
      </c>
      <c r="B266" s="25" t="s">
        <v>1250</v>
      </c>
      <c r="C266" s="25" t="s">
        <v>546</v>
      </c>
      <c r="D266" s="25" t="s">
        <v>18492</v>
      </c>
      <c r="E266" s="25" t="s">
        <v>14832</v>
      </c>
      <c r="G266" s="14">
        <v>225.65</v>
      </c>
      <c r="H266" s="17">
        <v>88.95</v>
      </c>
      <c r="I266" s="22">
        <v>141.86000000000001</v>
      </c>
      <c r="J266" s="17">
        <f t="shared" si="120"/>
        <v>67.694999999999993</v>
      </c>
      <c r="K266" s="22">
        <v>141.86000000000001</v>
      </c>
      <c r="L266" s="17">
        <v>118.85</v>
      </c>
      <c r="M266" s="18">
        <f t="shared" si="121"/>
        <v>22.565000000000001</v>
      </c>
      <c r="N266" s="18" t="s">
        <v>18494</v>
      </c>
      <c r="O266" s="17">
        <v>88.95</v>
      </c>
      <c r="P266" s="17">
        <f t="shared" si="122"/>
        <v>157.95499999999998</v>
      </c>
      <c r="Q266" s="17">
        <f t="shared" si="130"/>
        <v>180.52</v>
      </c>
      <c r="R266" s="18" t="s">
        <v>18494</v>
      </c>
      <c r="S266" s="18" t="s">
        <v>18494</v>
      </c>
      <c r="T266" s="17">
        <v>88.95</v>
      </c>
      <c r="U266" s="17">
        <f t="shared" si="123"/>
        <v>203.08500000000001</v>
      </c>
      <c r="V266" s="17">
        <v>88.95</v>
      </c>
      <c r="W266" s="17">
        <v>88.95</v>
      </c>
      <c r="X266" s="17">
        <v>88.95</v>
      </c>
      <c r="Y266" s="18" t="s">
        <v>18494</v>
      </c>
      <c r="Z266" s="17">
        <v>88.95</v>
      </c>
      <c r="AA266" s="18">
        <f t="shared" si="129"/>
        <v>191.80250000000001</v>
      </c>
      <c r="AB266" s="18" t="s">
        <v>18494</v>
      </c>
      <c r="AC266" s="17">
        <v>88.95</v>
      </c>
      <c r="AD266" s="17">
        <f t="shared" si="126"/>
        <v>214.36750000000001</v>
      </c>
      <c r="AE266" s="19">
        <f t="shared" si="124"/>
        <v>157.95499999999998</v>
      </c>
      <c r="AF266" s="18" t="s">
        <v>18494</v>
      </c>
      <c r="AG266" s="17">
        <v>88.95</v>
      </c>
      <c r="AH266" s="17">
        <v>88.95</v>
      </c>
      <c r="AI266" s="20" t="s">
        <v>18494</v>
      </c>
      <c r="AJ266" s="10">
        <f t="shared" si="125"/>
        <v>185.53507125000002</v>
      </c>
      <c r="AK266" s="10">
        <f t="shared" si="127"/>
        <v>22.565000000000001</v>
      </c>
      <c r="AL266" s="10">
        <f t="shared" si="128"/>
        <v>214.36750000000001</v>
      </c>
    </row>
    <row r="267" spans="1:38" x14ac:dyDescent="0.25">
      <c r="A267" s="25" t="s">
        <v>8324</v>
      </c>
      <c r="B267" s="25" t="s">
        <v>1295</v>
      </c>
      <c r="C267" s="25" t="s">
        <v>546</v>
      </c>
      <c r="D267" s="25" t="s">
        <v>18492</v>
      </c>
      <c r="E267" s="25" t="s">
        <v>14377</v>
      </c>
      <c r="G267" s="14">
        <v>1028.7</v>
      </c>
      <c r="H267" s="17">
        <v>415.71</v>
      </c>
      <c r="I267" s="22">
        <v>538.36</v>
      </c>
      <c r="J267" s="17">
        <f t="shared" si="120"/>
        <v>308.61</v>
      </c>
      <c r="K267" s="22">
        <v>538.36</v>
      </c>
      <c r="L267" s="17">
        <v>549.64</v>
      </c>
      <c r="M267" s="18">
        <f t="shared" si="121"/>
        <v>102.87</v>
      </c>
      <c r="N267" s="18" t="s">
        <v>18494</v>
      </c>
      <c r="O267" s="17">
        <v>415.71</v>
      </c>
      <c r="P267" s="17">
        <f t="shared" si="122"/>
        <v>720.09</v>
      </c>
      <c r="Q267" s="17">
        <f t="shared" si="130"/>
        <v>822.96</v>
      </c>
      <c r="R267" s="18" t="s">
        <v>18494</v>
      </c>
      <c r="S267" s="18" t="s">
        <v>18494</v>
      </c>
      <c r="T267" s="17">
        <v>415.71</v>
      </c>
      <c r="U267" s="17">
        <f t="shared" si="123"/>
        <v>925.83</v>
      </c>
      <c r="V267" s="17">
        <v>415.71</v>
      </c>
      <c r="W267" s="17">
        <v>415.71</v>
      </c>
      <c r="X267" s="17">
        <v>415.71</v>
      </c>
      <c r="Y267" s="18" t="s">
        <v>18494</v>
      </c>
      <c r="Z267" s="17">
        <v>415.71</v>
      </c>
      <c r="AA267" s="18">
        <f t="shared" si="129"/>
        <v>874.39499999999998</v>
      </c>
      <c r="AB267" s="18" t="s">
        <v>18494</v>
      </c>
      <c r="AC267" s="17">
        <v>415.71</v>
      </c>
      <c r="AD267" s="17">
        <f t="shared" si="126"/>
        <v>977.26499999999999</v>
      </c>
      <c r="AE267" s="19">
        <f t="shared" si="124"/>
        <v>720.09</v>
      </c>
      <c r="AF267" s="18" t="s">
        <v>18494</v>
      </c>
      <c r="AG267" s="17">
        <v>415.71</v>
      </c>
      <c r="AH267" s="17">
        <v>415.71</v>
      </c>
      <c r="AI267" s="20" t="s">
        <v>18494</v>
      </c>
      <c r="AJ267" s="10">
        <f t="shared" si="125"/>
        <v>845.82285750000005</v>
      </c>
      <c r="AK267" s="10">
        <f t="shared" si="127"/>
        <v>102.87</v>
      </c>
      <c r="AL267" s="10">
        <f t="shared" si="128"/>
        <v>977.26499999999999</v>
      </c>
    </row>
    <row r="268" spans="1:38" x14ac:dyDescent="0.25">
      <c r="A268" s="25" t="s">
        <v>8325</v>
      </c>
      <c r="B268" s="25" t="s">
        <v>1296</v>
      </c>
      <c r="C268" s="25" t="s">
        <v>546</v>
      </c>
      <c r="D268" s="25" t="s">
        <v>18492</v>
      </c>
      <c r="E268" s="25" t="s">
        <v>13634</v>
      </c>
      <c r="G268" s="14">
        <v>242.85</v>
      </c>
      <c r="H268" s="17">
        <v>97.55</v>
      </c>
      <c r="I268" s="22">
        <v>215.05</v>
      </c>
      <c r="J268" s="17">
        <f t="shared" si="120"/>
        <v>72.85499999999999</v>
      </c>
      <c r="K268" s="22">
        <v>215.05</v>
      </c>
      <c r="L268" s="17">
        <v>129.25</v>
      </c>
      <c r="M268" s="18">
        <f t="shared" si="121"/>
        <v>24.285</v>
      </c>
      <c r="N268" s="18" t="s">
        <v>18494</v>
      </c>
      <c r="O268" s="17">
        <v>97.55</v>
      </c>
      <c r="P268" s="17">
        <f t="shared" si="122"/>
        <v>169.99499999999998</v>
      </c>
      <c r="Q268" s="17">
        <f t="shared" si="130"/>
        <v>194.28</v>
      </c>
      <c r="R268" s="18" t="s">
        <v>18494</v>
      </c>
      <c r="S268" s="18" t="s">
        <v>18494</v>
      </c>
      <c r="T268" s="17">
        <v>97.55</v>
      </c>
      <c r="U268" s="17">
        <f t="shared" si="123"/>
        <v>218.565</v>
      </c>
      <c r="V268" s="17">
        <v>97.55</v>
      </c>
      <c r="W268" s="17">
        <v>97.55</v>
      </c>
      <c r="X268" s="17">
        <v>97.55</v>
      </c>
      <c r="Y268" s="18" t="s">
        <v>18494</v>
      </c>
      <c r="Z268" s="17">
        <v>97.55</v>
      </c>
      <c r="AA268" s="18">
        <f t="shared" si="129"/>
        <v>206.42249999999999</v>
      </c>
      <c r="AB268" s="18" t="s">
        <v>18494</v>
      </c>
      <c r="AC268" s="17">
        <v>97.55</v>
      </c>
      <c r="AD268" s="17">
        <f t="shared" si="126"/>
        <v>230.70749999999998</v>
      </c>
      <c r="AE268" s="19">
        <f t="shared" si="124"/>
        <v>169.99499999999998</v>
      </c>
      <c r="AF268" s="18" t="s">
        <v>18494</v>
      </c>
      <c r="AG268" s="17">
        <v>97.55</v>
      </c>
      <c r="AH268" s="17">
        <v>97.55</v>
      </c>
      <c r="AI268" s="20" t="s">
        <v>18494</v>
      </c>
      <c r="AJ268" s="10">
        <f t="shared" si="125"/>
        <v>199.67734124999998</v>
      </c>
      <c r="AK268" s="10">
        <f t="shared" si="127"/>
        <v>24.285</v>
      </c>
      <c r="AL268" s="10">
        <f t="shared" si="128"/>
        <v>230.70749999999998</v>
      </c>
    </row>
    <row r="269" spans="1:38" x14ac:dyDescent="0.25">
      <c r="A269" s="25" t="s">
        <v>9709</v>
      </c>
      <c r="B269" s="25" t="s">
        <v>2802</v>
      </c>
      <c r="C269" s="25" t="s">
        <v>546</v>
      </c>
      <c r="D269" s="25" t="s">
        <v>18492</v>
      </c>
      <c r="E269" s="25" t="s">
        <v>15936</v>
      </c>
      <c r="G269" s="14">
        <v>397.15</v>
      </c>
      <c r="H269" s="17">
        <v>157.27000000000001</v>
      </c>
      <c r="I269" s="22">
        <v>265.16000000000003</v>
      </c>
      <c r="J269" s="17">
        <f t="shared" si="120"/>
        <v>119.14499999999998</v>
      </c>
      <c r="K269" s="22">
        <v>265.16000000000003</v>
      </c>
      <c r="L269" s="17">
        <v>209.26</v>
      </c>
      <c r="M269" s="18">
        <f t="shared" si="121"/>
        <v>39.715000000000003</v>
      </c>
      <c r="N269" s="18" t="s">
        <v>18494</v>
      </c>
      <c r="O269" s="17">
        <v>157.27000000000001</v>
      </c>
      <c r="P269" s="17">
        <f t="shared" si="122"/>
        <v>278.00499999999994</v>
      </c>
      <c r="Q269" s="17">
        <f t="shared" si="130"/>
        <v>317.72000000000003</v>
      </c>
      <c r="R269" s="18" t="s">
        <v>18494</v>
      </c>
      <c r="S269" s="18" t="s">
        <v>18494</v>
      </c>
      <c r="T269" s="17">
        <v>157.27000000000001</v>
      </c>
      <c r="U269" s="17">
        <f t="shared" si="123"/>
        <v>357.435</v>
      </c>
      <c r="V269" s="17">
        <v>157.27000000000001</v>
      </c>
      <c r="W269" s="17">
        <v>157.27000000000001</v>
      </c>
      <c r="X269" s="17">
        <v>157.27000000000001</v>
      </c>
      <c r="Y269" s="18" t="s">
        <v>18494</v>
      </c>
      <c r="Z269" s="17">
        <v>157.27000000000001</v>
      </c>
      <c r="AA269" s="18">
        <f t="shared" si="129"/>
        <v>337.57749999999999</v>
      </c>
      <c r="AB269" s="18" t="s">
        <v>18494</v>
      </c>
      <c r="AC269" s="17">
        <v>157.27000000000001</v>
      </c>
      <c r="AD269" s="17">
        <f t="shared" si="126"/>
        <v>377.29249999999996</v>
      </c>
      <c r="AE269" s="19">
        <f t="shared" si="124"/>
        <v>278.00499999999994</v>
      </c>
      <c r="AF269" s="18" t="s">
        <v>18494</v>
      </c>
      <c r="AG269" s="17">
        <v>157.27000000000001</v>
      </c>
      <c r="AH269" s="17">
        <v>157.27000000000001</v>
      </c>
      <c r="AI269" s="20" t="s">
        <v>18494</v>
      </c>
      <c r="AJ269" s="10">
        <f t="shared" si="125"/>
        <v>326.54665874999995</v>
      </c>
      <c r="AK269" s="10">
        <f t="shared" si="127"/>
        <v>39.715000000000003</v>
      </c>
      <c r="AL269" s="10">
        <f t="shared" si="128"/>
        <v>377.29249999999996</v>
      </c>
    </row>
    <row r="270" spans="1:38" x14ac:dyDescent="0.25">
      <c r="A270" s="25" t="s">
        <v>7694</v>
      </c>
      <c r="B270" s="25" t="s">
        <v>600</v>
      </c>
      <c r="C270" s="25" t="s">
        <v>546</v>
      </c>
      <c r="D270" s="25" t="s">
        <v>18492</v>
      </c>
      <c r="E270" s="25" t="s">
        <v>14124</v>
      </c>
      <c r="G270" s="14">
        <v>810.35</v>
      </c>
      <c r="H270" s="17">
        <v>327.74</v>
      </c>
      <c r="I270" s="22">
        <v>455.21</v>
      </c>
      <c r="J270" s="17">
        <f t="shared" si="120"/>
        <v>243.10499999999999</v>
      </c>
      <c r="K270" s="22">
        <v>455.21</v>
      </c>
      <c r="L270" s="17">
        <v>433.66</v>
      </c>
      <c r="M270" s="18">
        <f t="shared" si="121"/>
        <v>81.035000000000011</v>
      </c>
      <c r="N270" s="18" t="s">
        <v>18494</v>
      </c>
      <c r="O270" s="17">
        <v>327.74</v>
      </c>
      <c r="P270" s="17">
        <f t="shared" si="122"/>
        <v>567.245</v>
      </c>
      <c r="Q270" s="17">
        <f t="shared" si="130"/>
        <v>648.28000000000009</v>
      </c>
      <c r="R270" s="18" t="s">
        <v>18494</v>
      </c>
      <c r="S270" s="18" t="s">
        <v>18494</v>
      </c>
      <c r="T270" s="17">
        <v>327.74</v>
      </c>
      <c r="U270" s="17">
        <f t="shared" si="123"/>
        <v>729.31500000000005</v>
      </c>
      <c r="V270" s="17">
        <v>327.74</v>
      </c>
      <c r="W270" s="17">
        <v>327.74</v>
      </c>
      <c r="X270" s="17">
        <v>327.74</v>
      </c>
      <c r="Y270" s="18" t="s">
        <v>18494</v>
      </c>
      <c r="Z270" s="17">
        <v>327.74</v>
      </c>
      <c r="AA270" s="18">
        <f t="shared" si="129"/>
        <v>688.79750000000001</v>
      </c>
      <c r="AB270" s="18" t="s">
        <v>18494</v>
      </c>
      <c r="AC270" s="17">
        <v>327.74</v>
      </c>
      <c r="AD270" s="17">
        <f t="shared" si="126"/>
        <v>769.83249999999998</v>
      </c>
      <c r="AE270" s="19">
        <f t="shared" si="124"/>
        <v>567.245</v>
      </c>
      <c r="AF270" s="18" t="s">
        <v>18494</v>
      </c>
      <c r="AG270" s="17">
        <v>327.74</v>
      </c>
      <c r="AH270" s="17">
        <v>327.74</v>
      </c>
      <c r="AI270" s="20" t="s">
        <v>18494</v>
      </c>
      <c r="AJ270" s="10">
        <f t="shared" si="125"/>
        <v>666.29002875000003</v>
      </c>
      <c r="AK270" s="10">
        <f t="shared" si="127"/>
        <v>81.035000000000011</v>
      </c>
      <c r="AL270" s="10">
        <f t="shared" si="128"/>
        <v>769.83249999999998</v>
      </c>
    </row>
    <row r="271" spans="1:38" x14ac:dyDescent="0.25">
      <c r="A271" s="25" t="s">
        <v>8279</v>
      </c>
      <c r="B271" s="25" t="s">
        <v>1252</v>
      </c>
      <c r="C271" s="25" t="s">
        <v>546</v>
      </c>
      <c r="D271" s="25" t="s">
        <v>18492</v>
      </c>
      <c r="E271" s="25" t="s">
        <v>14836</v>
      </c>
      <c r="G271" s="14">
        <v>416.85</v>
      </c>
      <c r="H271" s="17">
        <v>117.82</v>
      </c>
      <c r="I271" s="22">
        <v>224.67</v>
      </c>
      <c r="J271" s="17">
        <f t="shared" si="120"/>
        <v>125.05500000000001</v>
      </c>
      <c r="K271" s="22">
        <v>224.67</v>
      </c>
      <c r="L271" s="17">
        <v>157.4</v>
      </c>
      <c r="M271" s="18">
        <f t="shared" si="121"/>
        <v>41.685000000000002</v>
      </c>
      <c r="N271" s="18" t="s">
        <v>18494</v>
      </c>
      <c r="O271" s="17">
        <v>117.82</v>
      </c>
      <c r="P271" s="17">
        <f t="shared" si="122"/>
        <v>291.79500000000002</v>
      </c>
      <c r="Q271" s="17">
        <f t="shared" si="130"/>
        <v>333.48</v>
      </c>
      <c r="R271" s="18" t="s">
        <v>18494</v>
      </c>
      <c r="S271" s="18" t="s">
        <v>18494</v>
      </c>
      <c r="T271" s="17">
        <v>117.82</v>
      </c>
      <c r="U271" s="17">
        <f t="shared" si="123"/>
        <v>375.16500000000002</v>
      </c>
      <c r="V271" s="17">
        <v>117.82</v>
      </c>
      <c r="W271" s="17">
        <v>117.82</v>
      </c>
      <c r="X271" s="17">
        <v>117.82</v>
      </c>
      <c r="Y271" s="18" t="s">
        <v>18494</v>
      </c>
      <c r="Z271" s="17">
        <v>117.82</v>
      </c>
      <c r="AA271" s="18">
        <f t="shared" si="129"/>
        <v>354.32249999999999</v>
      </c>
      <c r="AB271" s="18" t="s">
        <v>18494</v>
      </c>
      <c r="AC271" s="17">
        <v>117.82</v>
      </c>
      <c r="AD271" s="17">
        <f t="shared" si="126"/>
        <v>396.00749999999999</v>
      </c>
      <c r="AE271" s="19">
        <f t="shared" si="124"/>
        <v>291.79500000000002</v>
      </c>
      <c r="AF271" s="18" t="s">
        <v>18494</v>
      </c>
      <c r="AG271" s="17">
        <v>117.82</v>
      </c>
      <c r="AH271" s="17">
        <v>117.82</v>
      </c>
      <c r="AI271" s="20" t="s">
        <v>18494</v>
      </c>
      <c r="AJ271" s="10">
        <f t="shared" si="125"/>
        <v>342.74449125000007</v>
      </c>
      <c r="AK271" s="10">
        <f t="shared" si="127"/>
        <v>41.685000000000002</v>
      </c>
      <c r="AL271" s="10">
        <f t="shared" si="128"/>
        <v>396.00749999999999</v>
      </c>
    </row>
    <row r="272" spans="1:38" x14ac:dyDescent="0.25">
      <c r="A272" s="25" t="s">
        <v>8280</v>
      </c>
      <c r="B272" s="25" t="s">
        <v>1253</v>
      </c>
      <c r="C272" s="25" t="s">
        <v>546</v>
      </c>
      <c r="D272" s="25" t="s">
        <v>18492</v>
      </c>
      <c r="E272" s="25" t="s">
        <v>14838</v>
      </c>
      <c r="G272" s="14">
        <v>430.55</v>
      </c>
      <c r="H272" s="17">
        <v>171.69</v>
      </c>
      <c r="I272" s="22">
        <v>289.54000000000002</v>
      </c>
      <c r="J272" s="17">
        <f t="shared" si="120"/>
        <v>129.16499999999999</v>
      </c>
      <c r="K272" s="22">
        <v>289.54000000000002</v>
      </c>
      <c r="L272" s="17">
        <v>228.66</v>
      </c>
      <c r="M272" s="18">
        <f t="shared" si="121"/>
        <v>43.055000000000007</v>
      </c>
      <c r="N272" s="18" t="s">
        <v>18494</v>
      </c>
      <c r="O272" s="17">
        <v>171.69</v>
      </c>
      <c r="P272" s="17">
        <f t="shared" si="122"/>
        <v>301.38499999999999</v>
      </c>
      <c r="Q272" s="17">
        <f t="shared" si="130"/>
        <v>344.44000000000005</v>
      </c>
      <c r="R272" s="18" t="s">
        <v>18494</v>
      </c>
      <c r="S272" s="18" t="s">
        <v>18494</v>
      </c>
      <c r="T272" s="17">
        <v>171.69</v>
      </c>
      <c r="U272" s="17">
        <f t="shared" si="123"/>
        <v>387.495</v>
      </c>
      <c r="V272" s="17">
        <v>171.69</v>
      </c>
      <c r="W272" s="17">
        <v>171.69</v>
      </c>
      <c r="X272" s="17">
        <v>171.69</v>
      </c>
      <c r="Y272" s="18" t="s">
        <v>18494</v>
      </c>
      <c r="Z272" s="17">
        <v>171.69</v>
      </c>
      <c r="AA272" s="18">
        <f t="shared" si="129"/>
        <v>365.96749999999997</v>
      </c>
      <c r="AB272" s="18" t="s">
        <v>18494</v>
      </c>
      <c r="AC272" s="17">
        <v>171.69</v>
      </c>
      <c r="AD272" s="17">
        <f t="shared" si="126"/>
        <v>409.02249999999998</v>
      </c>
      <c r="AE272" s="19">
        <f t="shared" si="124"/>
        <v>301.38499999999999</v>
      </c>
      <c r="AF272" s="18" t="s">
        <v>18494</v>
      </c>
      <c r="AG272" s="17">
        <v>171.69</v>
      </c>
      <c r="AH272" s="17">
        <v>171.69</v>
      </c>
      <c r="AI272" s="20" t="s">
        <v>18494</v>
      </c>
      <c r="AJ272" s="10">
        <f t="shared" si="125"/>
        <v>354.00897375</v>
      </c>
      <c r="AK272" s="10">
        <f t="shared" si="127"/>
        <v>43.055000000000007</v>
      </c>
      <c r="AL272" s="10">
        <f t="shared" si="128"/>
        <v>409.02249999999998</v>
      </c>
    </row>
    <row r="273" spans="1:38" x14ac:dyDescent="0.25">
      <c r="A273" s="25" t="s">
        <v>7695</v>
      </c>
      <c r="B273" s="25" t="s">
        <v>601</v>
      </c>
      <c r="C273" s="25" t="s">
        <v>546</v>
      </c>
      <c r="D273" s="25" t="s">
        <v>18492</v>
      </c>
      <c r="E273" s="25" t="s">
        <v>14126</v>
      </c>
      <c r="G273" s="14">
        <v>783.15</v>
      </c>
      <c r="H273" s="17">
        <v>315.14999999999998</v>
      </c>
      <c r="I273" s="22">
        <v>467.35</v>
      </c>
      <c r="J273" s="17">
        <f t="shared" si="120"/>
        <v>234.94499999999999</v>
      </c>
      <c r="K273" s="22">
        <v>467.35</v>
      </c>
      <c r="L273" s="17">
        <v>417.73</v>
      </c>
      <c r="M273" s="18">
        <f t="shared" si="121"/>
        <v>78.314999999999998</v>
      </c>
      <c r="N273" s="18" t="s">
        <v>18494</v>
      </c>
      <c r="O273" s="17">
        <v>315.14999999999998</v>
      </c>
      <c r="P273" s="17">
        <f t="shared" si="122"/>
        <v>548.20499999999993</v>
      </c>
      <c r="Q273" s="17">
        <f t="shared" si="130"/>
        <v>626.52</v>
      </c>
      <c r="R273" s="18" t="s">
        <v>18494</v>
      </c>
      <c r="S273" s="18" t="s">
        <v>18494</v>
      </c>
      <c r="T273" s="17">
        <v>315.14999999999998</v>
      </c>
      <c r="U273" s="17">
        <f t="shared" si="123"/>
        <v>704.83500000000004</v>
      </c>
      <c r="V273" s="17">
        <v>315.14999999999998</v>
      </c>
      <c r="W273" s="17">
        <v>315.14999999999998</v>
      </c>
      <c r="X273" s="17">
        <v>315.14999999999998</v>
      </c>
      <c r="Y273" s="18" t="s">
        <v>18494</v>
      </c>
      <c r="Z273" s="17">
        <v>315.14999999999998</v>
      </c>
      <c r="AA273" s="18">
        <f t="shared" si="129"/>
        <v>665.67750000000001</v>
      </c>
      <c r="AB273" s="18" t="s">
        <v>18494</v>
      </c>
      <c r="AC273" s="17">
        <v>315.14999999999998</v>
      </c>
      <c r="AD273" s="17">
        <f t="shared" si="126"/>
        <v>743.99249999999995</v>
      </c>
      <c r="AE273" s="19">
        <f t="shared" si="124"/>
        <v>548.20499999999993</v>
      </c>
      <c r="AF273" s="18" t="s">
        <v>18494</v>
      </c>
      <c r="AG273" s="17">
        <v>315.14999999999998</v>
      </c>
      <c r="AH273" s="17">
        <v>315.14999999999998</v>
      </c>
      <c r="AI273" s="20" t="s">
        <v>18494</v>
      </c>
      <c r="AJ273" s="10">
        <f t="shared" si="125"/>
        <v>643.92550874999995</v>
      </c>
      <c r="AK273" s="10">
        <f t="shared" si="127"/>
        <v>78.314999999999998</v>
      </c>
      <c r="AL273" s="10">
        <f t="shared" si="128"/>
        <v>743.99249999999995</v>
      </c>
    </row>
    <row r="274" spans="1:38" x14ac:dyDescent="0.25">
      <c r="A274" s="25" t="s">
        <v>9710</v>
      </c>
      <c r="B274" s="25" t="s">
        <v>2803</v>
      </c>
      <c r="C274" s="25" t="s">
        <v>546</v>
      </c>
      <c r="D274" s="25" t="s">
        <v>18492</v>
      </c>
      <c r="E274" s="25" t="s">
        <v>15938</v>
      </c>
      <c r="G274" s="14">
        <v>879.75</v>
      </c>
      <c r="H274" s="17">
        <v>353.11</v>
      </c>
      <c r="I274" s="22">
        <v>510.46</v>
      </c>
      <c r="J274" s="17">
        <f t="shared" si="120"/>
        <v>263.92500000000001</v>
      </c>
      <c r="K274" s="22">
        <v>510.46</v>
      </c>
      <c r="L274" s="17">
        <v>468.87</v>
      </c>
      <c r="M274" s="18">
        <f t="shared" si="121"/>
        <v>87.975000000000009</v>
      </c>
      <c r="N274" s="18" t="s">
        <v>18494</v>
      </c>
      <c r="O274" s="17">
        <v>353.11</v>
      </c>
      <c r="P274" s="17">
        <f t="shared" si="122"/>
        <v>615.82499999999993</v>
      </c>
      <c r="Q274" s="17">
        <f t="shared" si="130"/>
        <v>703.80000000000007</v>
      </c>
      <c r="R274" s="18" t="s">
        <v>18494</v>
      </c>
      <c r="S274" s="18" t="s">
        <v>18494</v>
      </c>
      <c r="T274" s="17">
        <v>353.11</v>
      </c>
      <c r="U274" s="17">
        <f t="shared" si="123"/>
        <v>791.77499999999998</v>
      </c>
      <c r="V274" s="17">
        <v>353.11</v>
      </c>
      <c r="W274" s="17">
        <v>353.11</v>
      </c>
      <c r="X274" s="17">
        <v>353.11</v>
      </c>
      <c r="Y274" s="18" t="s">
        <v>18494</v>
      </c>
      <c r="Z274" s="17">
        <v>353.11</v>
      </c>
      <c r="AA274" s="18">
        <f t="shared" si="129"/>
        <v>747.78750000000002</v>
      </c>
      <c r="AB274" s="18" t="s">
        <v>18494</v>
      </c>
      <c r="AC274" s="17">
        <v>353.11</v>
      </c>
      <c r="AD274" s="17">
        <f t="shared" si="126"/>
        <v>835.76249999999993</v>
      </c>
      <c r="AE274" s="19">
        <f t="shared" si="124"/>
        <v>615.82499999999993</v>
      </c>
      <c r="AF274" s="18" t="s">
        <v>18494</v>
      </c>
      <c r="AG274" s="17">
        <v>353.11</v>
      </c>
      <c r="AH274" s="17">
        <v>353.11</v>
      </c>
      <c r="AI274" s="20" t="s">
        <v>18494</v>
      </c>
      <c r="AJ274" s="10">
        <f t="shared" si="125"/>
        <v>723.35244375000002</v>
      </c>
      <c r="AK274" s="10">
        <f t="shared" si="127"/>
        <v>87.975000000000009</v>
      </c>
      <c r="AL274" s="10">
        <f t="shared" si="128"/>
        <v>835.76249999999993</v>
      </c>
    </row>
    <row r="275" spans="1:38" x14ac:dyDescent="0.25">
      <c r="A275" s="25" t="s">
        <v>8326</v>
      </c>
      <c r="B275" s="25" t="s">
        <v>1297</v>
      </c>
      <c r="C275" s="25" t="s">
        <v>546</v>
      </c>
      <c r="D275" s="25" t="s">
        <v>18492</v>
      </c>
      <c r="E275" s="25" t="s">
        <v>14914</v>
      </c>
      <c r="G275" s="14">
        <v>1147</v>
      </c>
      <c r="H275" s="17">
        <v>466.78</v>
      </c>
      <c r="I275" s="22">
        <v>466.78</v>
      </c>
      <c r="J275" s="17">
        <f t="shared" si="120"/>
        <v>344.09999999999997</v>
      </c>
      <c r="K275" s="22">
        <v>466.78</v>
      </c>
      <c r="L275" s="17">
        <v>614.92999999999995</v>
      </c>
      <c r="M275" s="18">
        <f t="shared" si="121"/>
        <v>114.7</v>
      </c>
      <c r="N275" s="18" t="s">
        <v>18494</v>
      </c>
      <c r="O275" s="17">
        <v>466.78</v>
      </c>
      <c r="P275" s="17">
        <f t="shared" si="122"/>
        <v>802.9</v>
      </c>
      <c r="Q275" s="17">
        <f t="shared" si="130"/>
        <v>917.6</v>
      </c>
      <c r="R275" s="18" t="s">
        <v>18494</v>
      </c>
      <c r="S275" s="18" t="s">
        <v>18494</v>
      </c>
      <c r="T275" s="17">
        <v>466.78</v>
      </c>
      <c r="U275" s="17">
        <f t="shared" si="123"/>
        <v>1032.3</v>
      </c>
      <c r="V275" s="17">
        <v>466.78</v>
      </c>
      <c r="W275" s="17">
        <v>466.78</v>
      </c>
      <c r="X275" s="17">
        <v>466.78</v>
      </c>
      <c r="Y275" s="18" t="s">
        <v>18494</v>
      </c>
      <c r="Z275" s="17">
        <v>466.78</v>
      </c>
      <c r="AA275" s="18">
        <f t="shared" si="129"/>
        <v>974.94999999999993</v>
      </c>
      <c r="AB275" s="18" t="s">
        <v>18494</v>
      </c>
      <c r="AC275" s="17">
        <v>466.78</v>
      </c>
      <c r="AD275" s="17">
        <f t="shared" si="126"/>
        <v>1089.6499999999999</v>
      </c>
      <c r="AE275" s="19">
        <f t="shared" si="124"/>
        <v>802.9</v>
      </c>
      <c r="AF275" s="18" t="s">
        <v>18494</v>
      </c>
      <c r="AG275" s="17">
        <v>466.78</v>
      </c>
      <c r="AH275" s="17">
        <v>466.78</v>
      </c>
      <c r="AI275" s="20" t="s">
        <v>18494</v>
      </c>
      <c r="AJ275" s="10">
        <f t="shared" si="125"/>
        <v>943.09207500000002</v>
      </c>
      <c r="AK275" s="10">
        <f t="shared" si="127"/>
        <v>114.7</v>
      </c>
      <c r="AL275" s="10">
        <f t="shared" si="128"/>
        <v>1089.6499999999999</v>
      </c>
    </row>
    <row r="276" spans="1:38" x14ac:dyDescent="0.25">
      <c r="A276" s="25" t="s">
        <v>9711</v>
      </c>
      <c r="B276" s="25" t="s">
        <v>2804</v>
      </c>
      <c r="C276" s="25" t="s">
        <v>546</v>
      </c>
      <c r="D276" s="25" t="s">
        <v>18492</v>
      </c>
      <c r="E276" s="25" t="s">
        <v>15940</v>
      </c>
      <c r="G276" s="14">
        <v>1379.7</v>
      </c>
      <c r="H276" s="17">
        <v>553.28</v>
      </c>
      <c r="I276" s="22">
        <v>553.28</v>
      </c>
      <c r="J276" s="17">
        <f t="shared" si="120"/>
        <v>413.91</v>
      </c>
      <c r="K276" s="22">
        <v>553.28</v>
      </c>
      <c r="L276" s="17">
        <v>734.96</v>
      </c>
      <c r="M276" s="18">
        <f t="shared" si="121"/>
        <v>137.97</v>
      </c>
      <c r="N276" s="18" t="s">
        <v>18494</v>
      </c>
      <c r="O276" s="17">
        <v>553.28</v>
      </c>
      <c r="P276" s="17">
        <f t="shared" si="122"/>
        <v>965.79</v>
      </c>
      <c r="Q276" s="17">
        <f t="shared" si="130"/>
        <v>1103.76</v>
      </c>
      <c r="R276" s="18" t="s">
        <v>18494</v>
      </c>
      <c r="S276" s="18" t="s">
        <v>18494</v>
      </c>
      <c r="T276" s="17">
        <v>553.28</v>
      </c>
      <c r="U276" s="17">
        <f t="shared" si="123"/>
        <v>1241.73</v>
      </c>
      <c r="V276" s="17">
        <v>553.28</v>
      </c>
      <c r="W276" s="17">
        <v>553.28</v>
      </c>
      <c r="X276" s="17">
        <v>553.28</v>
      </c>
      <c r="Y276" s="18" t="s">
        <v>18494</v>
      </c>
      <c r="Z276" s="17">
        <v>553.28</v>
      </c>
      <c r="AA276" s="18">
        <f t="shared" si="129"/>
        <v>1172.7450000000001</v>
      </c>
      <c r="AB276" s="18" t="s">
        <v>18494</v>
      </c>
      <c r="AC276" s="17">
        <v>553.28</v>
      </c>
      <c r="AD276" s="17">
        <f t="shared" si="126"/>
        <v>1310.7149999999999</v>
      </c>
      <c r="AE276" s="19">
        <f t="shared" si="124"/>
        <v>965.79</v>
      </c>
      <c r="AF276" s="18" t="s">
        <v>18494</v>
      </c>
      <c r="AG276" s="17">
        <v>553.28</v>
      </c>
      <c r="AH276" s="17">
        <v>553.28</v>
      </c>
      <c r="AI276" s="20" t="s">
        <v>18494</v>
      </c>
      <c r="AJ276" s="10">
        <f t="shared" si="125"/>
        <v>1134.4238325000001</v>
      </c>
      <c r="AK276" s="10">
        <f t="shared" si="127"/>
        <v>137.97</v>
      </c>
      <c r="AL276" s="10">
        <f t="shared" si="128"/>
        <v>1310.7149999999999</v>
      </c>
    </row>
    <row r="277" spans="1:38" x14ac:dyDescent="0.25">
      <c r="A277" s="25" t="s">
        <v>8328</v>
      </c>
      <c r="B277" s="25" t="s">
        <v>1299</v>
      </c>
      <c r="C277" s="25" t="s">
        <v>546</v>
      </c>
      <c r="D277" s="25" t="s">
        <v>18492</v>
      </c>
      <c r="E277" s="25" t="s">
        <v>14918</v>
      </c>
      <c r="G277" s="14">
        <v>971.9</v>
      </c>
      <c r="H277" s="17">
        <v>391.66</v>
      </c>
      <c r="I277" s="22">
        <v>516.38</v>
      </c>
      <c r="J277" s="17">
        <f t="shared" si="120"/>
        <v>291.57</v>
      </c>
      <c r="K277" s="22">
        <v>516.38</v>
      </c>
      <c r="L277" s="17">
        <v>519.67999999999995</v>
      </c>
      <c r="M277" s="18">
        <f t="shared" si="121"/>
        <v>97.19</v>
      </c>
      <c r="N277" s="18" t="s">
        <v>18494</v>
      </c>
      <c r="O277" s="17">
        <v>391.66</v>
      </c>
      <c r="P277" s="17">
        <f t="shared" si="122"/>
        <v>680.32999999999993</v>
      </c>
      <c r="Q277" s="17">
        <f t="shared" si="130"/>
        <v>777.52</v>
      </c>
      <c r="R277" s="18" t="s">
        <v>18494</v>
      </c>
      <c r="S277" s="18" t="s">
        <v>18494</v>
      </c>
      <c r="T277" s="17">
        <v>391.66</v>
      </c>
      <c r="U277" s="17">
        <f t="shared" si="123"/>
        <v>874.71</v>
      </c>
      <c r="V277" s="17">
        <v>391.66</v>
      </c>
      <c r="W277" s="17">
        <v>391.66</v>
      </c>
      <c r="X277" s="17">
        <v>391.66</v>
      </c>
      <c r="Y277" s="18" t="s">
        <v>18494</v>
      </c>
      <c r="Z277" s="17">
        <v>391.66</v>
      </c>
      <c r="AA277" s="18">
        <f t="shared" si="129"/>
        <v>826.11500000000001</v>
      </c>
      <c r="AB277" s="18" t="s">
        <v>18494</v>
      </c>
      <c r="AC277" s="17">
        <v>391.66</v>
      </c>
      <c r="AD277" s="17">
        <f t="shared" si="126"/>
        <v>923.30499999999995</v>
      </c>
      <c r="AE277" s="19">
        <f t="shared" si="124"/>
        <v>680.32999999999993</v>
      </c>
      <c r="AF277" s="18" t="s">
        <v>18494</v>
      </c>
      <c r="AG277" s="17">
        <v>391.66</v>
      </c>
      <c r="AH277" s="17">
        <v>391.66</v>
      </c>
      <c r="AI277" s="20" t="s">
        <v>18494</v>
      </c>
      <c r="AJ277" s="10">
        <f t="shared" si="125"/>
        <v>799.12047749999999</v>
      </c>
      <c r="AK277" s="10">
        <f t="shared" si="127"/>
        <v>97.19</v>
      </c>
      <c r="AL277" s="10">
        <f t="shared" si="128"/>
        <v>923.30499999999995</v>
      </c>
    </row>
    <row r="278" spans="1:38" x14ac:dyDescent="0.25">
      <c r="A278" s="25" t="s">
        <v>8281</v>
      </c>
      <c r="B278" s="25" t="s">
        <v>1254</v>
      </c>
      <c r="C278" s="25" t="s">
        <v>546</v>
      </c>
      <c r="D278" s="25" t="s">
        <v>18492</v>
      </c>
      <c r="E278" s="25" t="s">
        <v>14840</v>
      </c>
      <c r="G278" s="14">
        <v>1030.4000000000001</v>
      </c>
      <c r="H278" s="17">
        <v>413.44</v>
      </c>
      <c r="I278" s="22">
        <v>545.38</v>
      </c>
      <c r="J278" s="17">
        <f t="shared" si="120"/>
        <v>309.12</v>
      </c>
      <c r="K278" s="22">
        <v>545.38</v>
      </c>
      <c r="L278" s="17">
        <v>549.70000000000005</v>
      </c>
      <c r="M278" s="18">
        <f t="shared" si="121"/>
        <v>103.04000000000002</v>
      </c>
      <c r="N278" s="18" t="s">
        <v>18494</v>
      </c>
      <c r="O278" s="17">
        <v>413.44</v>
      </c>
      <c r="P278" s="17">
        <f t="shared" si="122"/>
        <v>721.28</v>
      </c>
      <c r="Q278" s="17">
        <f t="shared" si="130"/>
        <v>824.32000000000016</v>
      </c>
      <c r="R278" s="18" t="s">
        <v>18494</v>
      </c>
      <c r="S278" s="18" t="s">
        <v>18494</v>
      </c>
      <c r="T278" s="17">
        <v>413.44</v>
      </c>
      <c r="U278" s="17">
        <f t="shared" si="123"/>
        <v>927.36000000000013</v>
      </c>
      <c r="V278" s="17">
        <v>413.44</v>
      </c>
      <c r="W278" s="17">
        <v>413.44</v>
      </c>
      <c r="X278" s="17">
        <v>413.44</v>
      </c>
      <c r="Y278" s="18" t="s">
        <v>18494</v>
      </c>
      <c r="Z278" s="17">
        <v>413.44</v>
      </c>
      <c r="AA278" s="18">
        <f t="shared" si="129"/>
        <v>875.84</v>
      </c>
      <c r="AB278" s="18" t="s">
        <v>18494</v>
      </c>
      <c r="AC278" s="17">
        <v>413.44</v>
      </c>
      <c r="AD278" s="17">
        <f t="shared" si="126"/>
        <v>978.88</v>
      </c>
      <c r="AE278" s="19">
        <f t="shared" si="124"/>
        <v>721.28</v>
      </c>
      <c r="AF278" s="18" t="s">
        <v>18494</v>
      </c>
      <c r="AG278" s="17">
        <v>413.44</v>
      </c>
      <c r="AH278" s="17">
        <v>413.44</v>
      </c>
      <c r="AI278" s="20" t="s">
        <v>18494</v>
      </c>
      <c r="AJ278" s="10">
        <f t="shared" si="125"/>
        <v>847.22064000000012</v>
      </c>
      <c r="AK278" s="10">
        <f t="shared" si="127"/>
        <v>103.04000000000002</v>
      </c>
      <c r="AL278" s="10">
        <f t="shared" si="128"/>
        <v>978.88</v>
      </c>
    </row>
    <row r="279" spans="1:38" x14ac:dyDescent="0.25">
      <c r="A279" s="25" t="s">
        <v>7696</v>
      </c>
      <c r="B279" s="25" t="s">
        <v>602</v>
      </c>
      <c r="C279" s="25" t="s">
        <v>546</v>
      </c>
      <c r="D279" s="25" t="s">
        <v>18492</v>
      </c>
      <c r="E279" s="25" t="s">
        <v>14128</v>
      </c>
      <c r="G279" s="14">
        <v>1169.45</v>
      </c>
      <c r="H279" s="17">
        <v>471.33</v>
      </c>
      <c r="I279" s="22">
        <v>471.33</v>
      </c>
      <c r="J279" s="17">
        <f t="shared" si="120"/>
        <v>350.83499999999998</v>
      </c>
      <c r="K279" s="22">
        <v>471.33</v>
      </c>
      <c r="L279" s="17">
        <v>625.94000000000005</v>
      </c>
      <c r="M279" s="18">
        <f t="shared" si="121"/>
        <v>116.94500000000001</v>
      </c>
      <c r="N279" s="18" t="s">
        <v>18494</v>
      </c>
      <c r="O279" s="17">
        <v>471.33</v>
      </c>
      <c r="P279" s="17">
        <f t="shared" si="122"/>
        <v>818.61500000000001</v>
      </c>
      <c r="Q279" s="17">
        <f t="shared" si="130"/>
        <v>935.56000000000006</v>
      </c>
      <c r="R279" s="18" t="s">
        <v>18494</v>
      </c>
      <c r="S279" s="18" t="s">
        <v>18494</v>
      </c>
      <c r="T279" s="17">
        <v>471.33</v>
      </c>
      <c r="U279" s="17">
        <f t="shared" si="123"/>
        <v>1052.5050000000001</v>
      </c>
      <c r="V279" s="17">
        <v>471.33</v>
      </c>
      <c r="W279" s="17">
        <v>471.33</v>
      </c>
      <c r="X279" s="17">
        <v>471.33</v>
      </c>
      <c r="Y279" s="18" t="s">
        <v>18494</v>
      </c>
      <c r="Z279" s="17">
        <v>471.33</v>
      </c>
      <c r="AA279" s="18">
        <f t="shared" si="129"/>
        <v>994.03250000000003</v>
      </c>
      <c r="AB279" s="18" t="s">
        <v>18494</v>
      </c>
      <c r="AC279" s="17">
        <v>471.33</v>
      </c>
      <c r="AD279" s="17">
        <f t="shared" si="126"/>
        <v>1110.9775</v>
      </c>
      <c r="AE279" s="19">
        <f t="shared" si="124"/>
        <v>818.61500000000001</v>
      </c>
      <c r="AF279" s="18" t="s">
        <v>18494</v>
      </c>
      <c r="AG279" s="17">
        <v>471.33</v>
      </c>
      <c r="AH279" s="17">
        <v>471.33</v>
      </c>
      <c r="AI279" s="20" t="s">
        <v>18494</v>
      </c>
      <c r="AJ279" s="10">
        <f t="shared" si="125"/>
        <v>961.55102625000006</v>
      </c>
      <c r="AK279" s="10">
        <f t="shared" si="127"/>
        <v>116.94500000000001</v>
      </c>
      <c r="AL279" s="10">
        <f t="shared" si="128"/>
        <v>1110.9775</v>
      </c>
    </row>
    <row r="280" spans="1:38" x14ac:dyDescent="0.25">
      <c r="A280" s="25" t="s">
        <v>8329</v>
      </c>
      <c r="B280" s="25" t="s">
        <v>1300</v>
      </c>
      <c r="C280" s="25" t="s">
        <v>546</v>
      </c>
      <c r="D280" s="25" t="s">
        <v>18492</v>
      </c>
      <c r="E280" s="25" t="s">
        <v>14920</v>
      </c>
      <c r="G280" s="14">
        <v>1372.2</v>
      </c>
      <c r="H280" s="17">
        <v>548.5</v>
      </c>
      <c r="I280" s="17">
        <v>548.5</v>
      </c>
      <c r="J280" s="17">
        <f t="shared" si="120"/>
        <v>411.66</v>
      </c>
      <c r="K280" s="17">
        <v>548.5</v>
      </c>
      <c r="L280" s="17">
        <v>728.15</v>
      </c>
      <c r="M280" s="18">
        <f t="shared" si="121"/>
        <v>137.22</v>
      </c>
      <c r="N280" s="18" t="s">
        <v>18494</v>
      </c>
      <c r="O280" s="17">
        <v>548.5</v>
      </c>
      <c r="P280" s="17">
        <f t="shared" si="122"/>
        <v>960.54</v>
      </c>
      <c r="Q280" s="17">
        <f t="shared" si="130"/>
        <v>1097.76</v>
      </c>
      <c r="R280" s="18" t="s">
        <v>18494</v>
      </c>
      <c r="S280" s="18" t="s">
        <v>18494</v>
      </c>
      <c r="T280" s="17">
        <v>548.5</v>
      </c>
      <c r="U280" s="17">
        <f t="shared" si="123"/>
        <v>1234.98</v>
      </c>
      <c r="V280" s="17">
        <v>548.5</v>
      </c>
      <c r="W280" s="17">
        <v>548.5</v>
      </c>
      <c r="X280" s="17">
        <v>548.5</v>
      </c>
      <c r="Y280" s="18" t="s">
        <v>18494</v>
      </c>
      <c r="Z280" s="17">
        <v>548.5</v>
      </c>
      <c r="AA280" s="18">
        <f t="shared" si="129"/>
        <v>1166.3700000000001</v>
      </c>
      <c r="AB280" s="18" t="s">
        <v>18494</v>
      </c>
      <c r="AC280" s="17">
        <v>548.5</v>
      </c>
      <c r="AD280" s="17">
        <f t="shared" si="126"/>
        <v>1303.5899999999999</v>
      </c>
      <c r="AE280" s="19">
        <f t="shared" si="124"/>
        <v>960.54</v>
      </c>
      <c r="AF280" s="18" t="s">
        <v>18494</v>
      </c>
      <c r="AG280" s="17">
        <v>548.5</v>
      </c>
      <c r="AH280" s="17">
        <v>548.5</v>
      </c>
      <c r="AI280" s="20" t="s">
        <v>18494</v>
      </c>
      <c r="AJ280" s="10">
        <f t="shared" si="125"/>
        <v>1128.257145</v>
      </c>
      <c r="AK280" s="10">
        <f t="shared" si="127"/>
        <v>137.22</v>
      </c>
      <c r="AL280" s="10">
        <f t="shared" si="128"/>
        <v>1303.5899999999999</v>
      </c>
    </row>
    <row r="281" spans="1:38" x14ac:dyDescent="0.25">
      <c r="A281" s="25" t="s">
        <v>7799</v>
      </c>
      <c r="B281" s="25" t="s">
        <v>707</v>
      </c>
      <c r="C281" s="25" t="s">
        <v>546</v>
      </c>
      <c r="D281" s="25" t="s">
        <v>18492</v>
      </c>
      <c r="E281" s="25" t="s">
        <v>13800</v>
      </c>
      <c r="G281" s="14">
        <v>276.7</v>
      </c>
      <c r="H281" s="17">
        <v>110.65</v>
      </c>
      <c r="I281" s="22">
        <v>194.14</v>
      </c>
      <c r="J281" s="17">
        <f t="shared" si="120"/>
        <v>83.009999999999991</v>
      </c>
      <c r="K281" s="22">
        <v>194.14</v>
      </c>
      <c r="L281" s="17">
        <v>147.47999999999999</v>
      </c>
      <c r="M281" s="18">
        <f t="shared" si="121"/>
        <v>27.67</v>
      </c>
      <c r="N281" s="18" t="s">
        <v>18494</v>
      </c>
      <c r="O281" s="17">
        <v>110.65</v>
      </c>
      <c r="P281" s="17">
        <f t="shared" si="122"/>
        <v>193.68999999999997</v>
      </c>
      <c r="Q281" s="17">
        <f t="shared" si="130"/>
        <v>221.36</v>
      </c>
      <c r="R281" s="18" t="s">
        <v>18494</v>
      </c>
      <c r="S281" s="18" t="s">
        <v>18494</v>
      </c>
      <c r="T281" s="17">
        <v>110.65</v>
      </c>
      <c r="U281" s="17">
        <f t="shared" si="123"/>
        <v>249.03</v>
      </c>
      <c r="V281" s="17">
        <v>110.65</v>
      </c>
      <c r="W281" s="17">
        <v>110.65</v>
      </c>
      <c r="X281" s="17">
        <v>110.65</v>
      </c>
      <c r="Y281" s="18" t="s">
        <v>18494</v>
      </c>
      <c r="Z281" s="17">
        <v>110.65</v>
      </c>
      <c r="AA281" s="18">
        <f t="shared" si="129"/>
        <v>235.19499999999999</v>
      </c>
      <c r="AB281" s="18" t="s">
        <v>18494</v>
      </c>
      <c r="AC281" s="17">
        <v>110.65</v>
      </c>
      <c r="AD281" s="17">
        <f t="shared" si="126"/>
        <v>262.86499999999995</v>
      </c>
      <c r="AE281" s="19">
        <f t="shared" si="124"/>
        <v>193.68999999999997</v>
      </c>
      <c r="AF281" s="18" t="s">
        <v>18494</v>
      </c>
      <c r="AG281" s="17">
        <v>110.65</v>
      </c>
      <c r="AH281" s="17">
        <v>110.65</v>
      </c>
      <c r="AI281" s="20" t="s">
        <v>18494</v>
      </c>
      <c r="AJ281" s="10">
        <f t="shared" si="125"/>
        <v>227.50965749999997</v>
      </c>
      <c r="AK281" s="10">
        <f t="shared" si="127"/>
        <v>27.67</v>
      </c>
      <c r="AL281" s="10">
        <f t="shared" si="128"/>
        <v>262.86499999999995</v>
      </c>
    </row>
    <row r="282" spans="1:38" x14ac:dyDescent="0.25">
      <c r="A282" s="25" t="s">
        <v>7802</v>
      </c>
      <c r="B282" s="25" t="s">
        <v>710</v>
      </c>
      <c r="C282" s="25" t="s">
        <v>546</v>
      </c>
      <c r="D282" s="25" t="s">
        <v>18492</v>
      </c>
      <c r="E282" s="25" t="s">
        <v>14253</v>
      </c>
      <c r="G282" s="14">
        <v>322</v>
      </c>
      <c r="H282" s="17">
        <v>126.4</v>
      </c>
      <c r="I282" s="22">
        <v>198.55</v>
      </c>
      <c r="J282" s="17">
        <f t="shared" si="120"/>
        <v>96.6</v>
      </c>
      <c r="K282" s="22">
        <v>198.55</v>
      </c>
      <c r="L282" s="17">
        <v>168.75</v>
      </c>
      <c r="M282" s="18">
        <f t="shared" si="121"/>
        <v>32.200000000000003</v>
      </c>
      <c r="N282" s="18" t="s">
        <v>18494</v>
      </c>
      <c r="O282" s="17">
        <v>126.4</v>
      </c>
      <c r="P282" s="17">
        <f t="shared" si="122"/>
        <v>225.39999999999998</v>
      </c>
      <c r="Q282" s="17">
        <f t="shared" si="130"/>
        <v>257.60000000000002</v>
      </c>
      <c r="R282" s="18" t="s">
        <v>18494</v>
      </c>
      <c r="S282" s="18" t="s">
        <v>18494</v>
      </c>
      <c r="T282" s="17">
        <v>126.4</v>
      </c>
      <c r="U282" s="17">
        <f t="shared" si="123"/>
        <v>289.8</v>
      </c>
      <c r="V282" s="17">
        <v>126.4</v>
      </c>
      <c r="W282" s="17">
        <v>126.4</v>
      </c>
      <c r="X282" s="17">
        <v>126.4</v>
      </c>
      <c r="Y282" s="18" t="s">
        <v>18494</v>
      </c>
      <c r="Z282" s="17">
        <v>126.4</v>
      </c>
      <c r="AA282" s="18">
        <f t="shared" si="129"/>
        <v>273.7</v>
      </c>
      <c r="AB282" s="18" t="s">
        <v>18494</v>
      </c>
      <c r="AC282" s="17">
        <v>126.4</v>
      </c>
      <c r="AD282" s="17">
        <f t="shared" si="126"/>
        <v>305.89999999999998</v>
      </c>
      <c r="AE282" s="19">
        <f t="shared" si="124"/>
        <v>225.39999999999998</v>
      </c>
      <c r="AF282" s="18" t="s">
        <v>18494</v>
      </c>
      <c r="AG282" s="17">
        <v>126.4</v>
      </c>
      <c r="AH282" s="17">
        <v>126.4</v>
      </c>
      <c r="AI282" s="20" t="s">
        <v>18494</v>
      </c>
      <c r="AJ282" s="10">
        <f t="shared" si="125"/>
        <v>264.75644999999997</v>
      </c>
      <c r="AK282" s="10">
        <f t="shared" si="127"/>
        <v>32.200000000000003</v>
      </c>
      <c r="AL282" s="10">
        <f t="shared" si="128"/>
        <v>305.89999999999998</v>
      </c>
    </row>
    <row r="283" spans="1:38" x14ac:dyDescent="0.25">
      <c r="A283" s="25" t="s">
        <v>7803</v>
      </c>
      <c r="B283" s="25" t="s">
        <v>711</v>
      </c>
      <c r="C283" s="25" t="s">
        <v>546</v>
      </c>
      <c r="D283" s="25" t="s">
        <v>18492</v>
      </c>
      <c r="E283" s="25" t="s">
        <v>14255</v>
      </c>
      <c r="G283" s="14">
        <v>203.45</v>
      </c>
      <c r="H283" s="17">
        <v>80.099999999999994</v>
      </c>
      <c r="I283" s="22">
        <v>250.51</v>
      </c>
      <c r="J283" s="17">
        <f t="shared" si="120"/>
        <v>61.034999999999997</v>
      </c>
      <c r="K283" s="22">
        <v>250.51</v>
      </c>
      <c r="L283" s="17">
        <v>105.92</v>
      </c>
      <c r="M283" s="18">
        <f t="shared" si="121"/>
        <v>20.344999999999999</v>
      </c>
      <c r="N283" s="18" t="s">
        <v>18494</v>
      </c>
      <c r="O283" s="17">
        <v>80.099999999999994</v>
      </c>
      <c r="P283" s="17">
        <f t="shared" si="122"/>
        <v>142.41499999999999</v>
      </c>
      <c r="Q283" s="17">
        <v>123</v>
      </c>
      <c r="R283" s="18" t="s">
        <v>18494</v>
      </c>
      <c r="S283" s="18" t="s">
        <v>18494</v>
      </c>
      <c r="T283" s="17">
        <v>80.099999999999994</v>
      </c>
      <c r="U283" s="17">
        <f t="shared" si="123"/>
        <v>183.10499999999999</v>
      </c>
      <c r="V283" s="17">
        <v>80.099999999999994</v>
      </c>
      <c r="W283" s="17">
        <v>80.099999999999994</v>
      </c>
      <c r="X283" s="17">
        <v>80.099999999999994</v>
      </c>
      <c r="Y283" s="18" t="s">
        <v>18494</v>
      </c>
      <c r="Z283" s="17">
        <v>80.099999999999994</v>
      </c>
      <c r="AA283" s="18">
        <f t="shared" si="129"/>
        <v>172.93249999999998</v>
      </c>
      <c r="AB283" s="18" t="s">
        <v>18494</v>
      </c>
      <c r="AC283" s="17">
        <v>80.099999999999994</v>
      </c>
      <c r="AD283" s="17">
        <f t="shared" si="126"/>
        <v>193.27749999999997</v>
      </c>
      <c r="AE283" s="19">
        <f t="shared" si="124"/>
        <v>142.41499999999999</v>
      </c>
      <c r="AF283" s="18" t="s">
        <v>18494</v>
      </c>
      <c r="AG283" s="17">
        <v>80.099999999999994</v>
      </c>
      <c r="AH283" s="17">
        <v>80.099999999999994</v>
      </c>
      <c r="AI283" s="20" t="s">
        <v>18494</v>
      </c>
      <c r="AJ283" s="10">
        <f t="shared" si="125"/>
        <v>167.28167624999998</v>
      </c>
      <c r="AK283" s="10">
        <f t="shared" si="127"/>
        <v>20.344999999999999</v>
      </c>
      <c r="AL283" s="10">
        <f t="shared" si="128"/>
        <v>250.51</v>
      </c>
    </row>
    <row r="284" spans="1:38" x14ac:dyDescent="0.25">
      <c r="A284" s="25" t="s">
        <v>9886</v>
      </c>
      <c r="B284" s="25" t="s">
        <v>3001</v>
      </c>
      <c r="C284" s="25" t="s">
        <v>546</v>
      </c>
      <c r="D284" s="25" t="s">
        <v>18492</v>
      </c>
      <c r="E284" s="25" t="s">
        <v>16059</v>
      </c>
      <c r="G284" s="14">
        <v>229.4</v>
      </c>
      <c r="H284" s="17">
        <v>93.7</v>
      </c>
      <c r="I284" s="22">
        <v>304.64999999999998</v>
      </c>
      <c r="J284" s="17">
        <f t="shared" si="120"/>
        <v>68.819999999999993</v>
      </c>
      <c r="K284" s="22">
        <v>304.64999999999998</v>
      </c>
      <c r="L284" s="17">
        <v>124.24</v>
      </c>
      <c r="M284" s="18">
        <f t="shared" si="121"/>
        <v>22.94</v>
      </c>
      <c r="N284" s="18" t="s">
        <v>18494</v>
      </c>
      <c r="O284" s="17">
        <v>93.7</v>
      </c>
      <c r="P284" s="17">
        <f t="shared" si="122"/>
        <v>160.57999999999998</v>
      </c>
      <c r="Q284" s="17">
        <f t="shared" ref="Q284:Q315" si="131">G284*80%</f>
        <v>183.52</v>
      </c>
      <c r="R284" s="18" t="s">
        <v>18494</v>
      </c>
      <c r="S284" s="18" t="s">
        <v>18494</v>
      </c>
      <c r="T284" s="17">
        <v>93.7</v>
      </c>
      <c r="U284" s="17">
        <f t="shared" si="123"/>
        <v>206.46</v>
      </c>
      <c r="V284" s="17">
        <v>93.7</v>
      </c>
      <c r="W284" s="17">
        <v>93.7</v>
      </c>
      <c r="X284" s="17">
        <v>93.7</v>
      </c>
      <c r="Y284" s="18" t="s">
        <v>18494</v>
      </c>
      <c r="Z284" s="17">
        <v>93.7</v>
      </c>
      <c r="AA284" s="18">
        <f t="shared" si="129"/>
        <v>194.99</v>
      </c>
      <c r="AB284" s="18" t="s">
        <v>18494</v>
      </c>
      <c r="AC284" s="17">
        <v>93.7</v>
      </c>
      <c r="AD284" s="17">
        <f t="shared" si="126"/>
        <v>217.93</v>
      </c>
      <c r="AE284" s="19">
        <f t="shared" si="124"/>
        <v>160.57999999999998</v>
      </c>
      <c r="AF284" s="18" t="s">
        <v>18494</v>
      </c>
      <c r="AG284" s="17">
        <v>93.7</v>
      </c>
      <c r="AH284" s="17">
        <v>93.7</v>
      </c>
      <c r="AI284" s="20" t="s">
        <v>18494</v>
      </c>
      <c r="AJ284" s="10">
        <f t="shared" si="125"/>
        <v>188.61841500000003</v>
      </c>
      <c r="AK284" s="10">
        <f t="shared" si="127"/>
        <v>22.94</v>
      </c>
      <c r="AL284" s="10">
        <f t="shared" si="128"/>
        <v>304.64999999999998</v>
      </c>
    </row>
    <row r="285" spans="1:38" x14ac:dyDescent="0.25">
      <c r="A285" s="25" t="s">
        <v>8283</v>
      </c>
      <c r="B285" s="25" t="s">
        <v>1256</v>
      </c>
      <c r="C285" s="25" t="s">
        <v>546</v>
      </c>
      <c r="D285" s="25" t="s">
        <v>18492</v>
      </c>
      <c r="E285" s="25" t="s">
        <v>14844</v>
      </c>
      <c r="G285" s="14">
        <v>231.6</v>
      </c>
      <c r="H285" s="17">
        <v>91.19</v>
      </c>
      <c r="I285" s="17">
        <v>158.53</v>
      </c>
      <c r="J285" s="17">
        <f t="shared" si="120"/>
        <v>69.47999999999999</v>
      </c>
      <c r="K285" s="17">
        <v>158.53</v>
      </c>
      <c r="L285" s="17">
        <v>121.57</v>
      </c>
      <c r="M285" s="18">
        <f t="shared" si="121"/>
        <v>23.16</v>
      </c>
      <c r="N285" s="18" t="s">
        <v>18494</v>
      </c>
      <c r="O285" s="17">
        <v>91.19</v>
      </c>
      <c r="P285" s="17">
        <f t="shared" si="122"/>
        <v>162.11999999999998</v>
      </c>
      <c r="Q285" s="17">
        <f t="shared" si="131"/>
        <v>185.28</v>
      </c>
      <c r="R285" s="18" t="s">
        <v>18494</v>
      </c>
      <c r="S285" s="18" t="s">
        <v>18494</v>
      </c>
      <c r="T285" s="17">
        <v>91.19</v>
      </c>
      <c r="U285" s="17">
        <f t="shared" si="123"/>
        <v>208.44</v>
      </c>
      <c r="V285" s="17">
        <v>91.19</v>
      </c>
      <c r="W285" s="17">
        <v>91.19</v>
      </c>
      <c r="X285" s="17">
        <v>91.19</v>
      </c>
      <c r="Y285" s="18" t="s">
        <v>18494</v>
      </c>
      <c r="Z285" s="17">
        <v>91.19</v>
      </c>
      <c r="AA285" s="18">
        <f t="shared" si="129"/>
        <v>196.85999999999999</v>
      </c>
      <c r="AB285" s="18" t="s">
        <v>18494</v>
      </c>
      <c r="AC285" s="17">
        <v>91.19</v>
      </c>
      <c r="AD285" s="17">
        <f t="shared" si="126"/>
        <v>220.01999999999998</v>
      </c>
      <c r="AE285" s="19">
        <f t="shared" si="124"/>
        <v>162.11999999999998</v>
      </c>
      <c r="AF285" s="18" t="s">
        <v>18494</v>
      </c>
      <c r="AG285" s="17">
        <v>91.19</v>
      </c>
      <c r="AH285" s="17">
        <v>91.19</v>
      </c>
      <c r="AI285" s="20" t="s">
        <v>18494</v>
      </c>
      <c r="AJ285" s="10">
        <f t="shared" si="125"/>
        <v>190.42730999999998</v>
      </c>
      <c r="AK285" s="10">
        <f t="shared" si="127"/>
        <v>23.16</v>
      </c>
      <c r="AL285" s="10">
        <f t="shared" si="128"/>
        <v>220.01999999999998</v>
      </c>
    </row>
    <row r="286" spans="1:38" x14ac:dyDescent="0.25">
      <c r="A286" s="25" t="s">
        <v>8330</v>
      </c>
      <c r="B286" s="25" t="s">
        <v>1301</v>
      </c>
      <c r="C286" s="25" t="s">
        <v>546</v>
      </c>
      <c r="D286" s="25" t="s">
        <v>18492</v>
      </c>
      <c r="E286" s="25" t="s">
        <v>14922</v>
      </c>
      <c r="G286" s="14">
        <v>1634.85</v>
      </c>
      <c r="H286" s="17">
        <v>653.04</v>
      </c>
      <c r="I286" s="17">
        <v>653.04</v>
      </c>
      <c r="J286" s="17">
        <f t="shared" si="120"/>
        <v>490.45499999999993</v>
      </c>
      <c r="K286" s="17">
        <v>653.04</v>
      </c>
      <c r="L286" s="17">
        <v>871.03</v>
      </c>
      <c r="M286" s="18">
        <f t="shared" si="121"/>
        <v>163.48500000000001</v>
      </c>
      <c r="N286" s="18" t="s">
        <v>18494</v>
      </c>
      <c r="O286" s="17">
        <v>653.04</v>
      </c>
      <c r="P286" s="17">
        <f t="shared" si="122"/>
        <v>1144.3949999999998</v>
      </c>
      <c r="Q286" s="17">
        <f t="shared" si="131"/>
        <v>1307.8800000000001</v>
      </c>
      <c r="R286" s="18" t="s">
        <v>18494</v>
      </c>
      <c r="S286" s="18" t="s">
        <v>18494</v>
      </c>
      <c r="T286" s="17">
        <v>653.04</v>
      </c>
      <c r="U286" s="17">
        <f t="shared" si="123"/>
        <v>1471.365</v>
      </c>
      <c r="V286" s="17">
        <v>653.04</v>
      </c>
      <c r="W286" s="17">
        <v>653.04</v>
      </c>
      <c r="X286" s="17">
        <v>653.04</v>
      </c>
      <c r="Y286" s="18" t="s">
        <v>18494</v>
      </c>
      <c r="Z286" s="17">
        <v>653.04</v>
      </c>
      <c r="AA286" s="18">
        <f t="shared" si="129"/>
        <v>1389.6224999999999</v>
      </c>
      <c r="AB286" s="18" t="s">
        <v>18494</v>
      </c>
      <c r="AC286" s="17">
        <v>653.04</v>
      </c>
      <c r="AD286" s="17">
        <f t="shared" si="126"/>
        <v>1553.1074999999998</v>
      </c>
      <c r="AE286" s="19">
        <f t="shared" si="124"/>
        <v>1144.3949999999998</v>
      </c>
      <c r="AF286" s="18" t="s">
        <v>18494</v>
      </c>
      <c r="AG286" s="17">
        <v>653.04</v>
      </c>
      <c r="AH286" s="17">
        <v>653.04</v>
      </c>
      <c r="AI286" s="20" t="s">
        <v>18494</v>
      </c>
      <c r="AJ286" s="10">
        <f t="shared" si="125"/>
        <v>1344.2145412499999</v>
      </c>
      <c r="AK286" s="10">
        <f t="shared" si="127"/>
        <v>163.48500000000001</v>
      </c>
      <c r="AL286" s="10">
        <f t="shared" si="128"/>
        <v>1553.1074999999998</v>
      </c>
    </row>
    <row r="287" spans="1:38" x14ac:dyDescent="0.25">
      <c r="A287" s="25" t="s">
        <v>9887</v>
      </c>
      <c r="B287" s="25" t="s">
        <v>3002</v>
      </c>
      <c r="C287" s="25" t="s">
        <v>546</v>
      </c>
      <c r="D287" s="25" t="s">
        <v>18492</v>
      </c>
      <c r="E287" s="25" t="s">
        <v>16060</v>
      </c>
      <c r="G287" s="14">
        <v>432.45</v>
      </c>
      <c r="H287" s="17">
        <v>174.78</v>
      </c>
      <c r="I287" s="17">
        <v>174.78</v>
      </c>
      <c r="J287" s="17">
        <f t="shared" si="120"/>
        <v>129.73499999999999</v>
      </c>
      <c r="K287" s="17">
        <v>174.78</v>
      </c>
      <c r="L287" s="17">
        <v>231.23</v>
      </c>
      <c r="M287" s="18">
        <f t="shared" si="121"/>
        <v>43.245000000000005</v>
      </c>
      <c r="N287" s="18" t="s">
        <v>18494</v>
      </c>
      <c r="O287" s="17">
        <v>174.78</v>
      </c>
      <c r="P287" s="17">
        <f t="shared" si="122"/>
        <v>302.71499999999997</v>
      </c>
      <c r="Q287" s="17">
        <f t="shared" si="131"/>
        <v>345.96000000000004</v>
      </c>
      <c r="R287" s="18" t="s">
        <v>18494</v>
      </c>
      <c r="S287" s="18" t="s">
        <v>18494</v>
      </c>
      <c r="T287" s="17">
        <v>174.78</v>
      </c>
      <c r="U287" s="17">
        <f t="shared" si="123"/>
        <v>389.20499999999998</v>
      </c>
      <c r="V287" s="17">
        <v>174.78</v>
      </c>
      <c r="W287" s="17">
        <v>174.78</v>
      </c>
      <c r="X287" s="17">
        <v>174.78</v>
      </c>
      <c r="Y287" s="18" t="s">
        <v>18494</v>
      </c>
      <c r="Z287" s="17">
        <v>174.78</v>
      </c>
      <c r="AA287" s="18">
        <f t="shared" si="129"/>
        <v>367.58249999999998</v>
      </c>
      <c r="AB287" s="18" t="s">
        <v>18494</v>
      </c>
      <c r="AC287" s="17">
        <v>174.78</v>
      </c>
      <c r="AD287" s="17">
        <f t="shared" si="126"/>
        <v>410.82749999999999</v>
      </c>
      <c r="AE287" s="19">
        <f t="shared" si="124"/>
        <v>302.71499999999997</v>
      </c>
      <c r="AF287" s="18" t="s">
        <v>18494</v>
      </c>
      <c r="AG287" s="17">
        <v>174.78</v>
      </c>
      <c r="AH287" s="17">
        <v>174.78</v>
      </c>
      <c r="AI287" s="20" t="s">
        <v>18494</v>
      </c>
      <c r="AJ287" s="10">
        <f t="shared" si="125"/>
        <v>355.57120124999994</v>
      </c>
      <c r="AK287" s="10">
        <f t="shared" si="127"/>
        <v>43.245000000000005</v>
      </c>
      <c r="AL287" s="10">
        <f t="shared" si="128"/>
        <v>410.82749999999999</v>
      </c>
    </row>
    <row r="288" spans="1:38" x14ac:dyDescent="0.25">
      <c r="A288" s="25" t="s">
        <v>8331</v>
      </c>
      <c r="B288" s="25" t="s">
        <v>1302</v>
      </c>
      <c r="C288" s="25" t="s">
        <v>546</v>
      </c>
      <c r="D288" s="25" t="s">
        <v>18492</v>
      </c>
      <c r="E288" s="25" t="s">
        <v>14924</v>
      </c>
      <c r="G288" s="14">
        <v>333.6</v>
      </c>
      <c r="H288" s="17">
        <v>132.22</v>
      </c>
      <c r="I288" s="17">
        <v>254.19</v>
      </c>
      <c r="J288" s="17">
        <f t="shared" si="120"/>
        <v>100.08</v>
      </c>
      <c r="K288" s="17">
        <v>254.19</v>
      </c>
      <c r="L288" s="17">
        <v>177.52</v>
      </c>
      <c r="M288" s="18">
        <f t="shared" si="121"/>
        <v>33.360000000000007</v>
      </c>
      <c r="N288" s="18" t="s">
        <v>18494</v>
      </c>
      <c r="O288" s="17">
        <v>132.22</v>
      </c>
      <c r="P288" s="17">
        <f t="shared" si="122"/>
        <v>233.52</v>
      </c>
      <c r="Q288" s="17">
        <f t="shared" si="131"/>
        <v>266.88000000000005</v>
      </c>
      <c r="R288" s="18" t="s">
        <v>18494</v>
      </c>
      <c r="S288" s="18" t="s">
        <v>18494</v>
      </c>
      <c r="T288" s="17">
        <v>132.22</v>
      </c>
      <c r="U288" s="17">
        <f t="shared" si="123"/>
        <v>300.24</v>
      </c>
      <c r="V288" s="17">
        <v>132.22</v>
      </c>
      <c r="W288" s="17">
        <v>132.22</v>
      </c>
      <c r="X288" s="17">
        <v>132.22</v>
      </c>
      <c r="Y288" s="18" t="s">
        <v>18494</v>
      </c>
      <c r="Z288" s="17">
        <v>132.22</v>
      </c>
      <c r="AA288" s="18">
        <f t="shared" si="129"/>
        <v>283.56</v>
      </c>
      <c r="AB288" s="18" t="s">
        <v>18494</v>
      </c>
      <c r="AC288" s="17">
        <v>132.22</v>
      </c>
      <c r="AD288" s="17">
        <f t="shared" si="126"/>
        <v>316.92</v>
      </c>
      <c r="AE288" s="19">
        <f t="shared" si="124"/>
        <v>233.52</v>
      </c>
      <c r="AF288" s="18" t="s">
        <v>18494</v>
      </c>
      <c r="AG288" s="17">
        <v>132.22</v>
      </c>
      <c r="AH288" s="17">
        <v>132.22</v>
      </c>
      <c r="AI288" s="20" t="s">
        <v>18494</v>
      </c>
      <c r="AJ288" s="10">
        <f t="shared" si="125"/>
        <v>274.29426000000001</v>
      </c>
      <c r="AK288" s="10">
        <f t="shared" si="127"/>
        <v>33.360000000000007</v>
      </c>
      <c r="AL288" s="10">
        <f t="shared" si="128"/>
        <v>316.92</v>
      </c>
    </row>
    <row r="289" spans="1:38" x14ac:dyDescent="0.25">
      <c r="A289" s="25" t="s">
        <v>9888</v>
      </c>
      <c r="B289" s="25" t="s">
        <v>3003</v>
      </c>
      <c r="C289" s="25" t="s">
        <v>546</v>
      </c>
      <c r="D289" s="25" t="s">
        <v>18492</v>
      </c>
      <c r="E289" s="25" t="s">
        <v>16062</v>
      </c>
      <c r="G289" s="14">
        <v>222.2</v>
      </c>
      <c r="H289" s="17">
        <v>134.81</v>
      </c>
      <c r="I289" s="17">
        <v>288.04000000000002</v>
      </c>
      <c r="J289" s="17">
        <f t="shared" si="120"/>
        <v>66.66</v>
      </c>
      <c r="K289" s="17">
        <v>288.04000000000002</v>
      </c>
      <c r="L289" s="17">
        <v>179.25</v>
      </c>
      <c r="M289" s="18">
        <f t="shared" si="121"/>
        <v>22.22</v>
      </c>
      <c r="N289" s="18" t="s">
        <v>18494</v>
      </c>
      <c r="O289" s="17">
        <v>134.81</v>
      </c>
      <c r="P289" s="17">
        <f t="shared" si="122"/>
        <v>155.54</v>
      </c>
      <c r="Q289" s="17">
        <f t="shared" si="131"/>
        <v>177.76</v>
      </c>
      <c r="R289" s="18" t="s">
        <v>18494</v>
      </c>
      <c r="S289" s="18" t="s">
        <v>18494</v>
      </c>
      <c r="T289" s="17">
        <v>134.81</v>
      </c>
      <c r="U289" s="17">
        <f t="shared" si="123"/>
        <v>199.98</v>
      </c>
      <c r="V289" s="17">
        <v>134.81</v>
      </c>
      <c r="W289" s="17">
        <v>134.81</v>
      </c>
      <c r="X289" s="17">
        <v>134.81</v>
      </c>
      <c r="Y289" s="18" t="s">
        <v>18494</v>
      </c>
      <c r="Z289" s="17">
        <v>134.81</v>
      </c>
      <c r="AA289" s="18">
        <f t="shared" si="129"/>
        <v>188.86999999999998</v>
      </c>
      <c r="AB289" s="18" t="s">
        <v>18494</v>
      </c>
      <c r="AC289" s="17">
        <v>134.81</v>
      </c>
      <c r="AD289" s="17">
        <f t="shared" si="126"/>
        <v>211.08999999999997</v>
      </c>
      <c r="AE289" s="19">
        <f t="shared" si="124"/>
        <v>155.54</v>
      </c>
      <c r="AF289" s="18" t="s">
        <v>18494</v>
      </c>
      <c r="AG289" s="17">
        <v>134.81</v>
      </c>
      <c r="AH289" s="17">
        <v>134.81</v>
      </c>
      <c r="AI289" s="20" t="s">
        <v>18494</v>
      </c>
      <c r="AJ289" s="10">
        <f t="shared" si="125"/>
        <v>182.69839499999998</v>
      </c>
      <c r="AK289" s="10">
        <f t="shared" si="127"/>
        <v>22.22</v>
      </c>
      <c r="AL289" s="10">
        <f t="shared" si="128"/>
        <v>288.04000000000002</v>
      </c>
    </row>
    <row r="290" spans="1:38" x14ac:dyDescent="0.25">
      <c r="A290" s="25" t="s">
        <v>7804</v>
      </c>
      <c r="B290" s="25" t="s">
        <v>712</v>
      </c>
      <c r="C290" s="25" t="s">
        <v>546</v>
      </c>
      <c r="D290" s="25" t="s">
        <v>18492</v>
      </c>
      <c r="E290" s="25" t="s">
        <v>14257</v>
      </c>
      <c r="G290" s="14">
        <v>561.54999999999995</v>
      </c>
      <c r="H290" s="17">
        <v>330.91</v>
      </c>
      <c r="I290" s="17">
        <v>330.91</v>
      </c>
      <c r="J290" s="17">
        <f t="shared" si="120"/>
        <v>168.46499999999997</v>
      </c>
      <c r="K290" s="17">
        <v>330.91</v>
      </c>
      <c r="L290" s="17">
        <v>300.26</v>
      </c>
      <c r="M290" s="18">
        <f t="shared" si="121"/>
        <v>56.155000000000001</v>
      </c>
      <c r="N290" s="18" t="s">
        <v>18494</v>
      </c>
      <c r="O290" s="17">
        <v>330.91</v>
      </c>
      <c r="P290" s="17">
        <f t="shared" si="122"/>
        <v>393.08499999999992</v>
      </c>
      <c r="Q290" s="17">
        <f t="shared" si="131"/>
        <v>449.24</v>
      </c>
      <c r="R290" s="18" t="s">
        <v>18494</v>
      </c>
      <c r="S290" s="18" t="s">
        <v>18494</v>
      </c>
      <c r="T290" s="17">
        <v>330.91</v>
      </c>
      <c r="U290" s="17">
        <f t="shared" si="123"/>
        <v>505.39499999999998</v>
      </c>
      <c r="V290" s="17">
        <v>330.91</v>
      </c>
      <c r="W290" s="17">
        <v>330.91</v>
      </c>
      <c r="X290" s="17">
        <v>330.91</v>
      </c>
      <c r="Y290" s="18" t="s">
        <v>18494</v>
      </c>
      <c r="Z290" s="17">
        <v>330.91</v>
      </c>
      <c r="AA290" s="18">
        <f t="shared" si="129"/>
        <v>477.31749999999994</v>
      </c>
      <c r="AB290" s="18" t="s">
        <v>18494</v>
      </c>
      <c r="AC290" s="17">
        <v>330.91</v>
      </c>
      <c r="AD290" s="17">
        <f t="shared" si="126"/>
        <v>533.47249999999997</v>
      </c>
      <c r="AE290" s="19">
        <f t="shared" si="124"/>
        <v>393.08499999999992</v>
      </c>
      <c r="AF290" s="18" t="s">
        <v>18494</v>
      </c>
      <c r="AG290" s="17">
        <v>330.91</v>
      </c>
      <c r="AH290" s="17">
        <v>330.91</v>
      </c>
      <c r="AI290" s="20" t="s">
        <v>18494</v>
      </c>
      <c r="AJ290" s="10">
        <f t="shared" si="125"/>
        <v>461.72044874999995</v>
      </c>
      <c r="AK290" s="10">
        <f t="shared" si="127"/>
        <v>56.155000000000001</v>
      </c>
      <c r="AL290" s="10">
        <f t="shared" si="128"/>
        <v>533.47249999999997</v>
      </c>
    </row>
    <row r="291" spans="1:38" x14ac:dyDescent="0.25">
      <c r="A291" s="25" t="s">
        <v>9889</v>
      </c>
      <c r="B291" s="25" t="s">
        <v>3004</v>
      </c>
      <c r="C291" s="25" t="s">
        <v>546</v>
      </c>
      <c r="D291" s="25" t="s">
        <v>18492</v>
      </c>
      <c r="E291" s="25" t="s">
        <v>16064</v>
      </c>
      <c r="G291" s="14">
        <v>560.35</v>
      </c>
      <c r="H291" s="17">
        <v>373.46</v>
      </c>
      <c r="I291" s="17">
        <v>373.46</v>
      </c>
      <c r="J291" s="17">
        <f t="shared" si="120"/>
        <v>168.10499999999999</v>
      </c>
      <c r="K291" s="17">
        <v>373.46</v>
      </c>
      <c r="L291" s="17">
        <v>298.75</v>
      </c>
      <c r="M291" s="18">
        <f t="shared" si="121"/>
        <v>56.035000000000004</v>
      </c>
      <c r="N291" s="18" t="s">
        <v>18494</v>
      </c>
      <c r="O291" s="17">
        <v>373.46</v>
      </c>
      <c r="P291" s="17">
        <f t="shared" si="122"/>
        <v>392.245</v>
      </c>
      <c r="Q291" s="17">
        <f t="shared" si="131"/>
        <v>448.28000000000003</v>
      </c>
      <c r="R291" s="18" t="s">
        <v>18494</v>
      </c>
      <c r="S291" s="18" t="s">
        <v>18494</v>
      </c>
      <c r="T291" s="17">
        <v>373.46</v>
      </c>
      <c r="U291" s="17">
        <f t="shared" si="123"/>
        <v>504.31500000000005</v>
      </c>
      <c r="V291" s="17">
        <v>373.46</v>
      </c>
      <c r="W291" s="17">
        <v>373.46</v>
      </c>
      <c r="X291" s="17">
        <v>373.46</v>
      </c>
      <c r="Y291" s="18" t="s">
        <v>18494</v>
      </c>
      <c r="Z291" s="17">
        <v>373.46</v>
      </c>
      <c r="AA291" s="18">
        <f t="shared" si="129"/>
        <v>476.29750000000001</v>
      </c>
      <c r="AB291" s="18" t="s">
        <v>18494</v>
      </c>
      <c r="AC291" s="17">
        <v>373.46</v>
      </c>
      <c r="AD291" s="17">
        <f t="shared" si="126"/>
        <v>532.33249999999998</v>
      </c>
      <c r="AE291" s="19">
        <f t="shared" ref="AE291:AE322" si="132">G291*70%</f>
        <v>392.245</v>
      </c>
      <c r="AF291" s="18" t="s">
        <v>18494</v>
      </c>
      <c r="AG291" s="17">
        <v>373.46</v>
      </c>
      <c r="AH291" s="17">
        <v>373.46</v>
      </c>
      <c r="AI291" s="20" t="s">
        <v>18494</v>
      </c>
      <c r="AJ291" s="10">
        <f t="shared" si="125"/>
        <v>460.73377875000006</v>
      </c>
      <c r="AK291" s="10">
        <f t="shared" si="127"/>
        <v>56.035000000000004</v>
      </c>
      <c r="AL291" s="10">
        <f t="shared" si="128"/>
        <v>532.33249999999998</v>
      </c>
    </row>
    <row r="292" spans="1:38" x14ac:dyDescent="0.25">
      <c r="A292" s="25" t="s">
        <v>9890</v>
      </c>
      <c r="B292" s="25" t="s">
        <v>3005</v>
      </c>
      <c r="C292" s="25" t="s">
        <v>546</v>
      </c>
      <c r="D292" s="25" t="s">
        <v>18492</v>
      </c>
      <c r="E292" s="25" t="s">
        <v>16065</v>
      </c>
      <c r="G292" s="14">
        <v>948.75</v>
      </c>
      <c r="H292" s="17">
        <v>381.05</v>
      </c>
      <c r="I292" s="17">
        <v>381.05</v>
      </c>
      <c r="J292" s="17">
        <f t="shared" si="120"/>
        <v>284.625</v>
      </c>
      <c r="K292" s="17">
        <v>381.05</v>
      </c>
      <c r="L292" s="17">
        <v>505.05</v>
      </c>
      <c r="M292" s="18">
        <f t="shared" si="121"/>
        <v>94.875</v>
      </c>
      <c r="N292" s="18" t="s">
        <v>18494</v>
      </c>
      <c r="O292" s="17">
        <v>381.05</v>
      </c>
      <c r="P292" s="17">
        <f t="shared" si="122"/>
        <v>664.125</v>
      </c>
      <c r="Q292" s="17">
        <f t="shared" si="131"/>
        <v>759</v>
      </c>
      <c r="R292" s="18" t="s">
        <v>18494</v>
      </c>
      <c r="S292" s="18" t="s">
        <v>18494</v>
      </c>
      <c r="T292" s="17">
        <v>381.05</v>
      </c>
      <c r="U292" s="17">
        <f t="shared" si="123"/>
        <v>853.875</v>
      </c>
      <c r="V292" s="17">
        <v>381.05</v>
      </c>
      <c r="W292" s="17">
        <v>381.05</v>
      </c>
      <c r="X292" s="17">
        <v>381.05</v>
      </c>
      <c r="Y292" s="18" t="s">
        <v>18494</v>
      </c>
      <c r="Z292" s="17">
        <v>381.05</v>
      </c>
      <c r="AA292" s="18">
        <f t="shared" si="129"/>
        <v>806.4375</v>
      </c>
      <c r="AB292" s="18" t="s">
        <v>18494</v>
      </c>
      <c r="AC292" s="17">
        <v>381.05</v>
      </c>
      <c r="AD292" s="17">
        <f t="shared" si="126"/>
        <v>901.3125</v>
      </c>
      <c r="AE292" s="19">
        <f t="shared" si="132"/>
        <v>664.125</v>
      </c>
      <c r="AF292" s="18" t="s">
        <v>18494</v>
      </c>
      <c r="AG292" s="17">
        <v>381.05</v>
      </c>
      <c r="AH292" s="17">
        <v>381.05</v>
      </c>
      <c r="AI292" s="20" t="s">
        <v>18494</v>
      </c>
      <c r="AJ292" s="10">
        <f t="shared" si="125"/>
        <v>780.08596875000001</v>
      </c>
      <c r="AK292" s="10">
        <f t="shared" si="127"/>
        <v>94.875</v>
      </c>
      <c r="AL292" s="10">
        <f t="shared" si="128"/>
        <v>901.3125</v>
      </c>
    </row>
    <row r="293" spans="1:38" x14ac:dyDescent="0.25">
      <c r="A293" s="25" t="s">
        <v>9891</v>
      </c>
      <c r="B293" s="25" t="s">
        <v>3006</v>
      </c>
      <c r="C293" s="25" t="s">
        <v>546</v>
      </c>
      <c r="D293" s="25" t="s">
        <v>18492</v>
      </c>
      <c r="E293" s="25" t="s">
        <v>14141</v>
      </c>
      <c r="G293" s="14">
        <v>187.55</v>
      </c>
      <c r="H293" s="17">
        <v>73.86</v>
      </c>
      <c r="I293" s="17">
        <v>200.3</v>
      </c>
      <c r="J293" s="17">
        <f t="shared" si="120"/>
        <v>56.265000000000001</v>
      </c>
      <c r="K293" s="17">
        <v>200.3</v>
      </c>
      <c r="L293" s="17">
        <v>98.14</v>
      </c>
      <c r="M293" s="18">
        <f t="shared" si="121"/>
        <v>18.755000000000003</v>
      </c>
      <c r="N293" s="18" t="s">
        <v>18494</v>
      </c>
      <c r="O293" s="17">
        <v>73.86</v>
      </c>
      <c r="P293" s="17">
        <f t="shared" si="122"/>
        <v>131.285</v>
      </c>
      <c r="Q293" s="17">
        <f t="shared" si="131"/>
        <v>150.04000000000002</v>
      </c>
      <c r="R293" s="18" t="s">
        <v>18494</v>
      </c>
      <c r="S293" s="18" t="s">
        <v>18494</v>
      </c>
      <c r="T293" s="17">
        <v>73.86</v>
      </c>
      <c r="U293" s="17">
        <f t="shared" si="123"/>
        <v>168.79500000000002</v>
      </c>
      <c r="V293" s="17">
        <v>73.86</v>
      </c>
      <c r="W293" s="17">
        <v>73.86</v>
      </c>
      <c r="X293" s="17">
        <v>73.86</v>
      </c>
      <c r="Y293" s="18" t="s">
        <v>18494</v>
      </c>
      <c r="Z293" s="17">
        <v>73.86</v>
      </c>
      <c r="AA293" s="18">
        <f t="shared" si="129"/>
        <v>159.41750000000002</v>
      </c>
      <c r="AB293" s="18" t="s">
        <v>18494</v>
      </c>
      <c r="AC293" s="17">
        <v>73.86</v>
      </c>
      <c r="AD293" s="17">
        <f t="shared" si="126"/>
        <v>178.17250000000001</v>
      </c>
      <c r="AE293" s="19">
        <f t="shared" si="132"/>
        <v>131.285</v>
      </c>
      <c r="AF293" s="18" t="s">
        <v>18494</v>
      </c>
      <c r="AG293" s="17">
        <v>73.86</v>
      </c>
      <c r="AH293" s="17">
        <v>73.86</v>
      </c>
      <c r="AI293" s="20" t="s">
        <v>18494</v>
      </c>
      <c r="AJ293" s="10">
        <f t="shared" si="125"/>
        <v>154.20829875000001</v>
      </c>
      <c r="AK293" s="10">
        <f t="shared" si="127"/>
        <v>18.755000000000003</v>
      </c>
      <c r="AL293" s="10">
        <f t="shared" si="128"/>
        <v>200.3</v>
      </c>
    </row>
    <row r="294" spans="1:38" x14ac:dyDescent="0.25">
      <c r="A294" s="25" t="s">
        <v>9892</v>
      </c>
      <c r="B294" s="25" t="s">
        <v>432</v>
      </c>
      <c r="C294" s="25" t="s">
        <v>546</v>
      </c>
      <c r="D294" s="25" t="s">
        <v>18492</v>
      </c>
      <c r="E294" s="25" t="s">
        <v>13910</v>
      </c>
      <c r="G294" s="14">
        <v>277</v>
      </c>
      <c r="H294" s="17">
        <v>108.5</v>
      </c>
      <c r="I294" s="17">
        <v>295.75</v>
      </c>
      <c r="J294" s="17">
        <f t="shared" si="120"/>
        <v>83.1</v>
      </c>
      <c r="K294" s="17">
        <v>295.75</v>
      </c>
      <c r="L294" s="17">
        <v>145.35</v>
      </c>
      <c r="M294" s="18">
        <f t="shared" si="121"/>
        <v>27.700000000000003</v>
      </c>
      <c r="N294" s="18" t="s">
        <v>18494</v>
      </c>
      <c r="O294" s="17">
        <v>108.5</v>
      </c>
      <c r="P294" s="17">
        <f t="shared" si="122"/>
        <v>193.89999999999998</v>
      </c>
      <c r="Q294" s="17">
        <f t="shared" si="131"/>
        <v>221.60000000000002</v>
      </c>
      <c r="R294" s="18" t="s">
        <v>18494</v>
      </c>
      <c r="S294" s="18" t="s">
        <v>18494</v>
      </c>
      <c r="T294" s="17">
        <v>108.5</v>
      </c>
      <c r="U294" s="17">
        <f t="shared" si="123"/>
        <v>249.3</v>
      </c>
      <c r="V294" s="17">
        <v>108.5</v>
      </c>
      <c r="W294" s="17">
        <v>108.5</v>
      </c>
      <c r="X294" s="17">
        <v>108.5</v>
      </c>
      <c r="Y294" s="18" t="s">
        <v>18494</v>
      </c>
      <c r="Z294" s="17">
        <v>108.5</v>
      </c>
      <c r="AA294" s="18">
        <f t="shared" ref="AA294:AA325" si="133">G294*85%</f>
        <v>235.45</v>
      </c>
      <c r="AB294" s="18" t="s">
        <v>18494</v>
      </c>
      <c r="AC294" s="17">
        <v>108.5</v>
      </c>
      <c r="AD294" s="17">
        <f t="shared" si="126"/>
        <v>263.14999999999998</v>
      </c>
      <c r="AE294" s="19">
        <f t="shared" si="132"/>
        <v>193.89999999999998</v>
      </c>
      <c r="AF294" s="18" t="s">
        <v>18494</v>
      </c>
      <c r="AG294" s="17">
        <v>108.5</v>
      </c>
      <c r="AH294" s="17">
        <v>108.5</v>
      </c>
      <c r="AI294" s="20" t="s">
        <v>18494</v>
      </c>
      <c r="AJ294" s="10">
        <f t="shared" si="125"/>
        <v>227.756325</v>
      </c>
      <c r="AK294" s="10">
        <f t="shared" si="127"/>
        <v>27.700000000000003</v>
      </c>
      <c r="AL294" s="10">
        <f t="shared" si="128"/>
        <v>295.75</v>
      </c>
    </row>
    <row r="295" spans="1:38" x14ac:dyDescent="0.25">
      <c r="A295" s="25" t="s">
        <v>8332</v>
      </c>
      <c r="B295" s="25" t="s">
        <v>1303</v>
      </c>
      <c r="C295" s="25" t="s">
        <v>546</v>
      </c>
      <c r="D295" s="25" t="s">
        <v>18492</v>
      </c>
      <c r="E295" s="25" t="s">
        <v>14926</v>
      </c>
      <c r="G295" s="14">
        <v>1461.65</v>
      </c>
      <c r="H295" s="17">
        <v>582.74</v>
      </c>
      <c r="I295" s="17">
        <v>582.74</v>
      </c>
      <c r="J295" s="17">
        <f t="shared" si="120"/>
        <v>438.495</v>
      </c>
      <c r="K295" s="17">
        <v>582.74</v>
      </c>
      <c r="L295" s="17">
        <v>774.34</v>
      </c>
      <c r="M295" s="18">
        <f t="shared" si="121"/>
        <v>146.16500000000002</v>
      </c>
      <c r="N295" s="18" t="s">
        <v>18494</v>
      </c>
      <c r="O295" s="17">
        <v>582.74</v>
      </c>
      <c r="P295" s="17">
        <f t="shared" si="122"/>
        <v>1023.155</v>
      </c>
      <c r="Q295" s="17">
        <f t="shared" si="131"/>
        <v>1169.3200000000002</v>
      </c>
      <c r="R295" s="18" t="s">
        <v>18494</v>
      </c>
      <c r="S295" s="18" t="s">
        <v>18494</v>
      </c>
      <c r="T295" s="17">
        <v>582.74</v>
      </c>
      <c r="U295" s="17">
        <f t="shared" si="123"/>
        <v>1315.4850000000001</v>
      </c>
      <c r="V295" s="17">
        <v>582.74</v>
      </c>
      <c r="W295" s="17">
        <v>582.74</v>
      </c>
      <c r="X295" s="17">
        <v>582.74</v>
      </c>
      <c r="Y295" s="18" t="s">
        <v>18494</v>
      </c>
      <c r="Z295" s="17">
        <v>582.74</v>
      </c>
      <c r="AA295" s="18">
        <f t="shared" si="133"/>
        <v>1242.4025000000001</v>
      </c>
      <c r="AB295" s="18" t="s">
        <v>18494</v>
      </c>
      <c r="AC295" s="17">
        <v>582.74</v>
      </c>
      <c r="AD295" s="17">
        <f t="shared" si="126"/>
        <v>1388.5675000000001</v>
      </c>
      <c r="AE295" s="19">
        <f t="shared" si="132"/>
        <v>1023.155</v>
      </c>
      <c r="AF295" s="18" t="s">
        <v>18494</v>
      </c>
      <c r="AG295" s="17">
        <v>582.74</v>
      </c>
      <c r="AH295" s="17">
        <v>582.74</v>
      </c>
      <c r="AI295" s="20" t="s">
        <v>18494</v>
      </c>
      <c r="AJ295" s="10">
        <f t="shared" si="125"/>
        <v>1201.8051712500003</v>
      </c>
      <c r="AK295" s="10">
        <f t="shared" si="127"/>
        <v>146.16500000000002</v>
      </c>
      <c r="AL295" s="10">
        <f t="shared" si="128"/>
        <v>1388.5675000000001</v>
      </c>
    </row>
    <row r="296" spans="1:38" x14ac:dyDescent="0.25">
      <c r="A296" s="25" t="s">
        <v>9893</v>
      </c>
      <c r="B296" s="25" t="s">
        <v>3007</v>
      </c>
      <c r="C296" s="25" t="s">
        <v>546</v>
      </c>
      <c r="D296" s="25" t="s">
        <v>18492</v>
      </c>
      <c r="E296" s="25" t="s">
        <v>14083</v>
      </c>
      <c r="G296" s="14">
        <v>811.15</v>
      </c>
      <c r="H296" s="17">
        <v>329.19</v>
      </c>
      <c r="I296" s="17">
        <v>325.19</v>
      </c>
      <c r="J296" s="17">
        <f t="shared" si="120"/>
        <v>243.34499999999997</v>
      </c>
      <c r="K296" s="17">
        <v>325.19</v>
      </c>
      <c r="L296" s="17">
        <v>429.61</v>
      </c>
      <c r="M296" s="18">
        <f t="shared" si="121"/>
        <v>81.115000000000009</v>
      </c>
      <c r="N296" s="18" t="s">
        <v>18494</v>
      </c>
      <c r="O296" s="17">
        <v>329.19</v>
      </c>
      <c r="P296" s="17">
        <f t="shared" si="122"/>
        <v>567.80499999999995</v>
      </c>
      <c r="Q296" s="17">
        <f t="shared" si="131"/>
        <v>648.92000000000007</v>
      </c>
      <c r="R296" s="18" t="s">
        <v>18494</v>
      </c>
      <c r="S296" s="18" t="s">
        <v>18494</v>
      </c>
      <c r="T296" s="17">
        <v>329.19</v>
      </c>
      <c r="U296" s="17">
        <f t="shared" si="123"/>
        <v>730.03499999999997</v>
      </c>
      <c r="V296" s="17">
        <v>329.19</v>
      </c>
      <c r="W296" s="17">
        <v>329.19</v>
      </c>
      <c r="X296" s="17">
        <v>329.19</v>
      </c>
      <c r="Y296" s="18" t="s">
        <v>18494</v>
      </c>
      <c r="Z296" s="17">
        <v>329.19</v>
      </c>
      <c r="AA296" s="18">
        <f t="shared" si="133"/>
        <v>689.47749999999996</v>
      </c>
      <c r="AB296" s="18" t="s">
        <v>18494</v>
      </c>
      <c r="AC296" s="17">
        <v>329.19</v>
      </c>
      <c r="AD296" s="17">
        <f t="shared" si="126"/>
        <v>770.59249999999997</v>
      </c>
      <c r="AE296" s="19">
        <f t="shared" si="132"/>
        <v>567.80499999999995</v>
      </c>
      <c r="AF296" s="18" t="s">
        <v>18494</v>
      </c>
      <c r="AG296" s="17">
        <v>329.19</v>
      </c>
      <c r="AH296" s="17">
        <v>329.19</v>
      </c>
      <c r="AI296" s="20" t="s">
        <v>18494</v>
      </c>
      <c r="AJ296" s="10">
        <f t="shared" si="125"/>
        <v>666.94780874999992</v>
      </c>
      <c r="AK296" s="10">
        <f t="shared" si="127"/>
        <v>81.115000000000009</v>
      </c>
      <c r="AL296" s="10">
        <f t="shared" si="128"/>
        <v>770.59249999999997</v>
      </c>
    </row>
    <row r="297" spans="1:38" x14ac:dyDescent="0.25">
      <c r="A297" s="25" t="s">
        <v>9894</v>
      </c>
      <c r="B297" s="25" t="s">
        <v>3008</v>
      </c>
      <c r="C297" s="25" t="s">
        <v>546</v>
      </c>
      <c r="D297" s="25" t="s">
        <v>18492</v>
      </c>
      <c r="E297" s="25" t="s">
        <v>16069</v>
      </c>
      <c r="G297" s="14">
        <v>858.25</v>
      </c>
      <c r="H297" s="17">
        <v>341.8</v>
      </c>
      <c r="I297" s="17">
        <v>341.8</v>
      </c>
      <c r="J297" s="17">
        <f t="shared" si="120"/>
        <v>257.47499999999997</v>
      </c>
      <c r="K297" s="17">
        <v>341.8</v>
      </c>
      <c r="L297" s="17">
        <v>453.72</v>
      </c>
      <c r="M297" s="18">
        <f t="shared" si="121"/>
        <v>85.825000000000003</v>
      </c>
      <c r="N297" s="18" t="s">
        <v>18494</v>
      </c>
      <c r="O297" s="17">
        <v>341.8</v>
      </c>
      <c r="P297" s="17">
        <f t="shared" si="122"/>
        <v>600.77499999999998</v>
      </c>
      <c r="Q297" s="17">
        <f t="shared" si="131"/>
        <v>686.6</v>
      </c>
      <c r="R297" s="18" t="s">
        <v>18494</v>
      </c>
      <c r="S297" s="18" t="s">
        <v>18494</v>
      </c>
      <c r="T297" s="17">
        <v>341.8</v>
      </c>
      <c r="U297" s="17">
        <f t="shared" si="123"/>
        <v>772.42500000000007</v>
      </c>
      <c r="V297" s="17">
        <v>341.8</v>
      </c>
      <c r="W297" s="17">
        <v>341.8</v>
      </c>
      <c r="X297" s="17">
        <v>341.8</v>
      </c>
      <c r="Y297" s="18" t="s">
        <v>18494</v>
      </c>
      <c r="Z297" s="17">
        <v>341.8</v>
      </c>
      <c r="AA297" s="18">
        <f t="shared" si="133"/>
        <v>729.51249999999993</v>
      </c>
      <c r="AB297" s="18" t="s">
        <v>18494</v>
      </c>
      <c r="AC297" s="17">
        <v>341.8</v>
      </c>
      <c r="AD297" s="17">
        <f t="shared" si="126"/>
        <v>815.33749999999998</v>
      </c>
      <c r="AE297" s="19">
        <f t="shared" si="132"/>
        <v>600.77499999999998</v>
      </c>
      <c r="AF297" s="18" t="s">
        <v>18494</v>
      </c>
      <c r="AG297" s="17">
        <v>341.8</v>
      </c>
      <c r="AH297" s="17">
        <v>341.8</v>
      </c>
      <c r="AI297" s="20" t="s">
        <v>18494</v>
      </c>
      <c r="AJ297" s="10">
        <f t="shared" si="125"/>
        <v>705.67460625000001</v>
      </c>
      <c r="AK297" s="10">
        <f t="shared" si="127"/>
        <v>85.825000000000003</v>
      </c>
      <c r="AL297" s="10">
        <f t="shared" si="128"/>
        <v>815.33749999999998</v>
      </c>
    </row>
    <row r="298" spans="1:38" x14ac:dyDescent="0.25">
      <c r="A298" s="25" t="s">
        <v>8333</v>
      </c>
      <c r="B298" s="25" t="s">
        <v>1304</v>
      </c>
      <c r="C298" s="25" t="s">
        <v>546</v>
      </c>
      <c r="D298" s="25" t="s">
        <v>18492</v>
      </c>
      <c r="E298" s="25" t="s">
        <v>14928</v>
      </c>
      <c r="G298" s="14">
        <v>1290.2</v>
      </c>
      <c r="H298" s="17">
        <v>515.96</v>
      </c>
      <c r="I298" s="17">
        <v>515.96</v>
      </c>
      <c r="J298" s="17">
        <f t="shared" si="120"/>
        <v>387.06</v>
      </c>
      <c r="K298" s="17">
        <v>515.96</v>
      </c>
      <c r="L298" s="17">
        <v>682.9</v>
      </c>
      <c r="M298" s="18">
        <f t="shared" si="121"/>
        <v>129.02000000000001</v>
      </c>
      <c r="N298" s="18" t="s">
        <v>18494</v>
      </c>
      <c r="O298" s="17">
        <v>515.96</v>
      </c>
      <c r="P298" s="17">
        <f t="shared" si="122"/>
        <v>903.14</v>
      </c>
      <c r="Q298" s="17">
        <f t="shared" si="131"/>
        <v>1032.1600000000001</v>
      </c>
      <c r="R298" s="18" t="s">
        <v>18494</v>
      </c>
      <c r="S298" s="18" t="s">
        <v>18494</v>
      </c>
      <c r="T298" s="17">
        <v>515.96</v>
      </c>
      <c r="U298" s="17">
        <f t="shared" si="123"/>
        <v>1161.18</v>
      </c>
      <c r="V298" s="17">
        <v>515.96</v>
      </c>
      <c r="W298" s="17">
        <v>515.96</v>
      </c>
      <c r="X298" s="17">
        <v>515.96</v>
      </c>
      <c r="Y298" s="18" t="s">
        <v>18494</v>
      </c>
      <c r="Z298" s="17">
        <v>515.96</v>
      </c>
      <c r="AA298" s="18">
        <f t="shared" si="133"/>
        <v>1096.67</v>
      </c>
      <c r="AB298" s="18" t="s">
        <v>18494</v>
      </c>
      <c r="AC298" s="17">
        <v>515.96</v>
      </c>
      <c r="AD298" s="17">
        <f t="shared" si="126"/>
        <v>1225.69</v>
      </c>
      <c r="AE298" s="19">
        <f t="shared" si="132"/>
        <v>903.14</v>
      </c>
      <c r="AF298" s="18" t="s">
        <v>18494</v>
      </c>
      <c r="AG298" s="17">
        <v>515.96</v>
      </c>
      <c r="AH298" s="17">
        <v>515.96</v>
      </c>
      <c r="AI298" s="20" t="s">
        <v>18494</v>
      </c>
      <c r="AJ298" s="10">
        <f t="shared" si="125"/>
        <v>1060.834695</v>
      </c>
      <c r="AK298" s="10">
        <f t="shared" si="127"/>
        <v>129.02000000000001</v>
      </c>
      <c r="AL298" s="10">
        <f t="shared" si="128"/>
        <v>1225.69</v>
      </c>
    </row>
    <row r="299" spans="1:38" x14ac:dyDescent="0.25">
      <c r="A299" s="25" t="s">
        <v>8334</v>
      </c>
      <c r="B299" s="25" t="s">
        <v>1305</v>
      </c>
      <c r="C299" s="25" t="s">
        <v>546</v>
      </c>
      <c r="D299" s="25" t="s">
        <v>18492</v>
      </c>
      <c r="E299" s="25" t="s">
        <v>14930</v>
      </c>
      <c r="G299" s="14">
        <v>1450.55</v>
      </c>
      <c r="H299" s="17">
        <v>580.38</v>
      </c>
      <c r="I299" s="17">
        <v>580.38</v>
      </c>
      <c r="J299" s="17">
        <f t="shared" si="120"/>
        <v>435.16499999999996</v>
      </c>
      <c r="K299" s="17">
        <v>580.38</v>
      </c>
      <c r="L299" s="17">
        <v>768.71</v>
      </c>
      <c r="M299" s="18">
        <f t="shared" si="121"/>
        <v>145.05500000000001</v>
      </c>
      <c r="N299" s="18" t="s">
        <v>18494</v>
      </c>
      <c r="O299" s="17">
        <v>580.38</v>
      </c>
      <c r="P299" s="17">
        <f t="shared" si="122"/>
        <v>1015.3849999999999</v>
      </c>
      <c r="Q299" s="17">
        <f t="shared" si="131"/>
        <v>1160.44</v>
      </c>
      <c r="R299" s="18" t="s">
        <v>18494</v>
      </c>
      <c r="S299" s="18" t="s">
        <v>18494</v>
      </c>
      <c r="T299" s="17">
        <v>580.38</v>
      </c>
      <c r="U299" s="17">
        <f t="shared" si="123"/>
        <v>1305.4949999999999</v>
      </c>
      <c r="V299" s="17">
        <v>580.38</v>
      </c>
      <c r="W299" s="17">
        <v>580.38</v>
      </c>
      <c r="X299" s="17">
        <v>580.38</v>
      </c>
      <c r="Y299" s="18" t="s">
        <v>18494</v>
      </c>
      <c r="Z299" s="17">
        <v>580.38</v>
      </c>
      <c r="AA299" s="18">
        <f t="shared" si="133"/>
        <v>1232.9675</v>
      </c>
      <c r="AB299" s="18" t="s">
        <v>18494</v>
      </c>
      <c r="AC299" s="17">
        <v>580.38</v>
      </c>
      <c r="AD299" s="17">
        <f t="shared" si="126"/>
        <v>1378.0224999999998</v>
      </c>
      <c r="AE299" s="19">
        <f t="shared" si="132"/>
        <v>1015.3849999999999</v>
      </c>
      <c r="AF299" s="18" t="s">
        <v>18494</v>
      </c>
      <c r="AG299" s="17">
        <v>580.38</v>
      </c>
      <c r="AH299" s="17">
        <v>580.38</v>
      </c>
      <c r="AI299" s="20" t="s">
        <v>18494</v>
      </c>
      <c r="AJ299" s="10">
        <f t="shared" si="125"/>
        <v>1192.67847375</v>
      </c>
      <c r="AK299" s="10">
        <f t="shared" si="127"/>
        <v>145.05500000000001</v>
      </c>
      <c r="AL299" s="10">
        <f t="shared" si="128"/>
        <v>1378.0224999999998</v>
      </c>
    </row>
    <row r="300" spans="1:38" x14ac:dyDescent="0.25">
      <c r="A300" s="25" t="s">
        <v>8335</v>
      </c>
      <c r="B300" s="25" t="s">
        <v>1306</v>
      </c>
      <c r="C300" s="25" t="s">
        <v>546</v>
      </c>
      <c r="D300" s="25" t="s">
        <v>18492</v>
      </c>
      <c r="E300" s="25" t="s">
        <v>14932</v>
      </c>
      <c r="G300" s="14">
        <v>1465.3</v>
      </c>
      <c r="H300" s="17">
        <v>625.62</v>
      </c>
      <c r="I300" s="17">
        <v>625.62</v>
      </c>
      <c r="J300" s="17">
        <f t="shared" si="120"/>
        <v>439.59</v>
      </c>
      <c r="K300" s="17">
        <v>625.62</v>
      </c>
      <c r="L300" s="17">
        <v>828.97</v>
      </c>
      <c r="M300" s="18">
        <f t="shared" si="121"/>
        <v>146.53</v>
      </c>
      <c r="N300" s="18" t="s">
        <v>18494</v>
      </c>
      <c r="O300" s="17">
        <v>625.62</v>
      </c>
      <c r="P300" s="17">
        <f t="shared" si="122"/>
        <v>1025.7099999999998</v>
      </c>
      <c r="Q300" s="17">
        <f t="shared" si="131"/>
        <v>1172.24</v>
      </c>
      <c r="R300" s="18" t="s">
        <v>18494</v>
      </c>
      <c r="S300" s="18" t="s">
        <v>18494</v>
      </c>
      <c r="T300" s="17">
        <v>625.62</v>
      </c>
      <c r="U300" s="17">
        <f t="shared" si="123"/>
        <v>1318.77</v>
      </c>
      <c r="V300" s="17">
        <v>625.62</v>
      </c>
      <c r="W300" s="17">
        <v>625.62</v>
      </c>
      <c r="X300" s="17">
        <v>625.62</v>
      </c>
      <c r="Y300" s="18" t="s">
        <v>18494</v>
      </c>
      <c r="Z300" s="17">
        <v>625.62</v>
      </c>
      <c r="AA300" s="18">
        <f t="shared" si="133"/>
        <v>1245.5049999999999</v>
      </c>
      <c r="AB300" s="18" t="s">
        <v>18494</v>
      </c>
      <c r="AC300" s="17">
        <v>625.62</v>
      </c>
      <c r="AD300" s="17">
        <f t="shared" si="126"/>
        <v>1392.0349999999999</v>
      </c>
      <c r="AE300" s="19">
        <f t="shared" si="132"/>
        <v>1025.7099999999998</v>
      </c>
      <c r="AF300" s="18" t="s">
        <v>18494</v>
      </c>
      <c r="AG300" s="17">
        <v>625.62</v>
      </c>
      <c r="AH300" s="17">
        <v>625.62</v>
      </c>
      <c r="AI300" s="20" t="s">
        <v>18494</v>
      </c>
      <c r="AJ300" s="10">
        <f t="shared" si="125"/>
        <v>1204.8062924999999</v>
      </c>
      <c r="AK300" s="10">
        <f t="shared" si="127"/>
        <v>146.53</v>
      </c>
      <c r="AL300" s="10">
        <f t="shared" si="128"/>
        <v>1392.0349999999999</v>
      </c>
    </row>
    <row r="301" spans="1:38" x14ac:dyDescent="0.25">
      <c r="A301" s="25" t="s">
        <v>8336</v>
      </c>
      <c r="B301" s="25" t="s">
        <v>1307</v>
      </c>
      <c r="C301" s="25" t="s">
        <v>546</v>
      </c>
      <c r="D301" s="25" t="s">
        <v>18492</v>
      </c>
      <c r="E301" s="25" t="s">
        <v>14934</v>
      </c>
      <c r="G301" s="14">
        <v>1830.95</v>
      </c>
      <c r="H301" s="17">
        <v>731.14</v>
      </c>
      <c r="I301" s="17">
        <v>731.14</v>
      </c>
      <c r="J301" s="17">
        <f t="shared" si="120"/>
        <v>549.28499999999997</v>
      </c>
      <c r="K301" s="17">
        <v>731.14</v>
      </c>
      <c r="L301" s="17">
        <v>968.16</v>
      </c>
      <c r="M301" s="18">
        <f t="shared" si="121"/>
        <v>183.09500000000003</v>
      </c>
      <c r="N301" s="18" t="s">
        <v>18494</v>
      </c>
      <c r="O301" s="17">
        <v>731.14</v>
      </c>
      <c r="P301" s="17">
        <f t="shared" si="122"/>
        <v>1281.665</v>
      </c>
      <c r="Q301" s="17">
        <f t="shared" si="131"/>
        <v>1464.7600000000002</v>
      </c>
      <c r="R301" s="18" t="s">
        <v>18494</v>
      </c>
      <c r="S301" s="18" t="s">
        <v>18494</v>
      </c>
      <c r="T301" s="17">
        <v>731.14</v>
      </c>
      <c r="U301" s="17">
        <f t="shared" si="123"/>
        <v>1647.855</v>
      </c>
      <c r="V301" s="17">
        <v>731.14</v>
      </c>
      <c r="W301" s="17">
        <v>731.14</v>
      </c>
      <c r="X301" s="17">
        <v>731.14</v>
      </c>
      <c r="Y301" s="18" t="s">
        <v>18494</v>
      </c>
      <c r="Z301" s="17">
        <v>731.14</v>
      </c>
      <c r="AA301" s="18">
        <f t="shared" si="133"/>
        <v>1556.3074999999999</v>
      </c>
      <c r="AB301" s="18" t="s">
        <v>18494</v>
      </c>
      <c r="AC301" s="17">
        <v>731.14</v>
      </c>
      <c r="AD301" s="17">
        <f t="shared" si="126"/>
        <v>1739.4024999999999</v>
      </c>
      <c r="AE301" s="19">
        <f t="shared" si="132"/>
        <v>1281.665</v>
      </c>
      <c r="AF301" s="18" t="s">
        <v>18494</v>
      </c>
      <c r="AG301" s="17">
        <v>731.14</v>
      </c>
      <c r="AH301" s="17">
        <v>731.14</v>
      </c>
      <c r="AI301" s="20" t="s">
        <v>18494</v>
      </c>
      <c r="AJ301" s="10">
        <f t="shared" si="125"/>
        <v>1505.45286375</v>
      </c>
      <c r="AK301" s="10">
        <f t="shared" si="127"/>
        <v>183.09500000000003</v>
      </c>
      <c r="AL301" s="10">
        <f t="shared" si="128"/>
        <v>1739.4024999999999</v>
      </c>
    </row>
    <row r="302" spans="1:38" x14ac:dyDescent="0.25">
      <c r="A302" s="25" t="s">
        <v>9895</v>
      </c>
      <c r="B302" s="25" t="s">
        <v>3009</v>
      </c>
      <c r="C302" s="25" t="s">
        <v>546</v>
      </c>
      <c r="D302" s="25" t="s">
        <v>18492</v>
      </c>
      <c r="E302" s="25" t="s">
        <v>16071</v>
      </c>
      <c r="G302" s="14">
        <v>2260.35</v>
      </c>
      <c r="H302" s="17">
        <v>920.73</v>
      </c>
      <c r="I302" s="17">
        <v>920.73</v>
      </c>
      <c r="J302" s="17">
        <f t="shared" si="120"/>
        <v>678.1049999999999</v>
      </c>
      <c r="K302" s="17">
        <v>920.73</v>
      </c>
      <c r="L302" s="17">
        <v>1219.1400000000001</v>
      </c>
      <c r="M302" s="18">
        <f t="shared" si="121"/>
        <v>226.035</v>
      </c>
      <c r="N302" s="18" t="s">
        <v>18494</v>
      </c>
      <c r="O302" s="17">
        <v>920.73</v>
      </c>
      <c r="P302" s="17">
        <f t="shared" si="122"/>
        <v>1582.2449999999999</v>
      </c>
      <c r="Q302" s="17">
        <f t="shared" si="131"/>
        <v>1808.28</v>
      </c>
      <c r="R302" s="18" t="s">
        <v>18494</v>
      </c>
      <c r="S302" s="18" t="s">
        <v>18494</v>
      </c>
      <c r="T302" s="17">
        <v>920.73</v>
      </c>
      <c r="U302" s="17">
        <f t="shared" si="123"/>
        <v>2034.3150000000001</v>
      </c>
      <c r="V302" s="17">
        <v>920.73</v>
      </c>
      <c r="W302" s="17">
        <v>920.73</v>
      </c>
      <c r="X302" s="17">
        <v>920.73</v>
      </c>
      <c r="Y302" s="18" t="s">
        <v>18494</v>
      </c>
      <c r="Z302" s="17">
        <v>920.73</v>
      </c>
      <c r="AA302" s="18">
        <f t="shared" si="133"/>
        <v>1921.2974999999999</v>
      </c>
      <c r="AB302" s="18" t="s">
        <v>18494</v>
      </c>
      <c r="AC302" s="17">
        <v>920.73</v>
      </c>
      <c r="AD302" s="17">
        <f t="shared" si="126"/>
        <v>2147.3325</v>
      </c>
      <c r="AE302" s="19">
        <f t="shared" si="132"/>
        <v>1582.2449999999999</v>
      </c>
      <c r="AF302" s="18" t="s">
        <v>18494</v>
      </c>
      <c r="AG302" s="17">
        <v>920.73</v>
      </c>
      <c r="AH302" s="17">
        <v>920.73</v>
      </c>
      <c r="AI302" s="20" t="s">
        <v>18494</v>
      </c>
      <c r="AJ302" s="10">
        <f t="shared" si="125"/>
        <v>1858.5162787499999</v>
      </c>
      <c r="AK302" s="10">
        <f t="shared" si="127"/>
        <v>226.035</v>
      </c>
      <c r="AL302" s="10">
        <f t="shared" si="128"/>
        <v>2147.3325</v>
      </c>
    </row>
    <row r="303" spans="1:38" x14ac:dyDescent="0.25">
      <c r="A303" s="25" t="s">
        <v>7805</v>
      </c>
      <c r="B303" s="25" t="s">
        <v>713</v>
      </c>
      <c r="C303" s="25" t="s">
        <v>546</v>
      </c>
      <c r="D303" s="25" t="s">
        <v>18492</v>
      </c>
      <c r="E303" s="25" t="s">
        <v>14259</v>
      </c>
      <c r="G303" s="14">
        <v>665.3</v>
      </c>
      <c r="H303" s="17">
        <v>264.86</v>
      </c>
      <c r="I303" s="17">
        <v>264.86</v>
      </c>
      <c r="J303" s="17">
        <f t="shared" si="120"/>
        <v>199.58999999999997</v>
      </c>
      <c r="K303" s="17">
        <v>264.86</v>
      </c>
      <c r="L303" s="17">
        <v>350.95</v>
      </c>
      <c r="M303" s="18">
        <f t="shared" si="121"/>
        <v>66.53</v>
      </c>
      <c r="N303" s="18" t="s">
        <v>18494</v>
      </c>
      <c r="O303" s="17">
        <v>264.86</v>
      </c>
      <c r="P303" s="17">
        <f t="shared" si="122"/>
        <v>465.70999999999992</v>
      </c>
      <c r="Q303" s="17">
        <f t="shared" si="131"/>
        <v>532.24</v>
      </c>
      <c r="R303" s="18" t="s">
        <v>18494</v>
      </c>
      <c r="S303" s="18" t="s">
        <v>18494</v>
      </c>
      <c r="T303" s="17">
        <v>264.86</v>
      </c>
      <c r="U303" s="17">
        <f t="shared" si="123"/>
        <v>598.77</v>
      </c>
      <c r="V303" s="17">
        <v>264.86</v>
      </c>
      <c r="W303" s="17">
        <v>264.86</v>
      </c>
      <c r="X303" s="17">
        <v>264.86</v>
      </c>
      <c r="Y303" s="18" t="s">
        <v>18494</v>
      </c>
      <c r="Z303" s="17">
        <v>264.86</v>
      </c>
      <c r="AA303" s="18">
        <f t="shared" si="133"/>
        <v>565.505</v>
      </c>
      <c r="AB303" s="18" t="s">
        <v>18494</v>
      </c>
      <c r="AC303" s="17">
        <v>264.86</v>
      </c>
      <c r="AD303" s="17">
        <f t="shared" si="126"/>
        <v>632.03499999999997</v>
      </c>
      <c r="AE303" s="19">
        <f t="shared" si="132"/>
        <v>465.70999999999992</v>
      </c>
      <c r="AF303" s="18" t="s">
        <v>18494</v>
      </c>
      <c r="AG303" s="17">
        <v>264.86</v>
      </c>
      <c r="AH303" s="17">
        <v>264.86</v>
      </c>
      <c r="AI303" s="20" t="s">
        <v>18494</v>
      </c>
      <c r="AJ303" s="10">
        <f t="shared" si="125"/>
        <v>547.02629249999995</v>
      </c>
      <c r="AK303" s="10">
        <f t="shared" si="127"/>
        <v>66.53</v>
      </c>
      <c r="AL303" s="10">
        <f t="shared" si="128"/>
        <v>632.03499999999997</v>
      </c>
    </row>
    <row r="304" spans="1:38" x14ac:dyDescent="0.25">
      <c r="A304" s="25" t="s">
        <v>8285</v>
      </c>
      <c r="B304" s="25" t="s">
        <v>1258</v>
      </c>
      <c r="C304" s="25" t="s">
        <v>546</v>
      </c>
      <c r="D304" s="25" t="s">
        <v>18492</v>
      </c>
      <c r="E304" s="25" t="s">
        <v>14847</v>
      </c>
      <c r="G304" s="14">
        <v>1278.75</v>
      </c>
      <c r="H304" s="17">
        <v>512.02</v>
      </c>
      <c r="I304" s="17">
        <v>512.02</v>
      </c>
      <c r="J304" s="17">
        <f t="shared" si="120"/>
        <v>383.625</v>
      </c>
      <c r="K304" s="17">
        <v>512.02</v>
      </c>
      <c r="L304" s="17">
        <v>677.14</v>
      </c>
      <c r="M304" s="18">
        <f t="shared" si="121"/>
        <v>127.875</v>
      </c>
      <c r="N304" s="18" t="s">
        <v>18494</v>
      </c>
      <c r="O304" s="17">
        <v>512.02</v>
      </c>
      <c r="P304" s="17">
        <f t="shared" si="122"/>
        <v>895.125</v>
      </c>
      <c r="Q304" s="17">
        <f t="shared" si="131"/>
        <v>1023</v>
      </c>
      <c r="R304" s="18" t="s">
        <v>18494</v>
      </c>
      <c r="S304" s="18" t="s">
        <v>18494</v>
      </c>
      <c r="T304" s="17">
        <v>512.02</v>
      </c>
      <c r="U304" s="17">
        <f t="shared" si="123"/>
        <v>1150.875</v>
      </c>
      <c r="V304" s="17">
        <v>512.02</v>
      </c>
      <c r="W304" s="17">
        <v>512.02</v>
      </c>
      <c r="X304" s="17">
        <v>512.02</v>
      </c>
      <c r="Y304" s="18" t="s">
        <v>18494</v>
      </c>
      <c r="Z304" s="17">
        <v>512.02</v>
      </c>
      <c r="AA304" s="18">
        <f t="shared" si="133"/>
        <v>1086.9375</v>
      </c>
      <c r="AB304" s="18" t="s">
        <v>18494</v>
      </c>
      <c r="AC304" s="17">
        <v>512.02</v>
      </c>
      <c r="AD304" s="17">
        <f t="shared" si="126"/>
        <v>1214.8125</v>
      </c>
      <c r="AE304" s="19">
        <f t="shared" si="132"/>
        <v>895.125</v>
      </c>
      <c r="AF304" s="18" t="s">
        <v>18494</v>
      </c>
      <c r="AG304" s="17">
        <v>512.02</v>
      </c>
      <c r="AH304" s="17">
        <v>512.02</v>
      </c>
      <c r="AI304" s="20" t="s">
        <v>18494</v>
      </c>
      <c r="AJ304" s="10">
        <f t="shared" si="125"/>
        <v>1051.42021875</v>
      </c>
      <c r="AK304" s="10">
        <f t="shared" si="127"/>
        <v>127.875</v>
      </c>
      <c r="AL304" s="10">
        <f t="shared" si="128"/>
        <v>1214.8125</v>
      </c>
    </row>
    <row r="305" spans="1:38" x14ac:dyDescent="0.25">
      <c r="A305" s="25" t="s">
        <v>8286</v>
      </c>
      <c r="B305" s="25" t="s">
        <v>1259</v>
      </c>
      <c r="C305" s="25" t="s">
        <v>546</v>
      </c>
      <c r="D305" s="25" t="s">
        <v>18492</v>
      </c>
      <c r="E305" s="25" t="s">
        <v>14849</v>
      </c>
      <c r="G305" s="14">
        <v>1102.75</v>
      </c>
      <c r="H305" s="17">
        <v>441.08</v>
      </c>
      <c r="I305" s="17">
        <v>441.08</v>
      </c>
      <c r="J305" s="17">
        <f t="shared" si="120"/>
        <v>330.82499999999999</v>
      </c>
      <c r="K305" s="17">
        <v>441.08</v>
      </c>
      <c r="L305" s="17">
        <v>583.85</v>
      </c>
      <c r="M305" s="18">
        <f t="shared" si="121"/>
        <v>110.27500000000001</v>
      </c>
      <c r="N305" s="18" t="s">
        <v>18494</v>
      </c>
      <c r="O305" s="17">
        <v>441.08</v>
      </c>
      <c r="P305" s="17">
        <f t="shared" si="122"/>
        <v>771.92499999999995</v>
      </c>
      <c r="Q305" s="17">
        <f t="shared" si="131"/>
        <v>882.2</v>
      </c>
      <c r="R305" s="18" t="s">
        <v>18494</v>
      </c>
      <c r="S305" s="18" t="s">
        <v>18494</v>
      </c>
      <c r="T305" s="17">
        <v>441.08</v>
      </c>
      <c r="U305" s="17">
        <f t="shared" si="123"/>
        <v>992.47500000000002</v>
      </c>
      <c r="V305" s="17">
        <v>441.08</v>
      </c>
      <c r="W305" s="17">
        <v>441.08</v>
      </c>
      <c r="X305" s="17">
        <v>441.08</v>
      </c>
      <c r="Y305" s="18" t="s">
        <v>18494</v>
      </c>
      <c r="Z305" s="17">
        <v>441.08</v>
      </c>
      <c r="AA305" s="18">
        <f t="shared" si="133"/>
        <v>937.33749999999998</v>
      </c>
      <c r="AB305" s="18" t="s">
        <v>18494</v>
      </c>
      <c r="AC305" s="17">
        <v>441.08</v>
      </c>
      <c r="AD305" s="17">
        <f t="shared" si="126"/>
        <v>1047.6125</v>
      </c>
      <c r="AE305" s="19">
        <f t="shared" si="132"/>
        <v>771.92499999999995</v>
      </c>
      <c r="AF305" s="18" t="s">
        <v>18494</v>
      </c>
      <c r="AG305" s="17">
        <v>441.08</v>
      </c>
      <c r="AH305" s="17">
        <v>441.08</v>
      </c>
      <c r="AI305" s="20" t="s">
        <v>18494</v>
      </c>
      <c r="AJ305" s="10">
        <f t="shared" si="125"/>
        <v>906.70861875000003</v>
      </c>
      <c r="AK305" s="10">
        <f t="shared" si="127"/>
        <v>110.27500000000001</v>
      </c>
      <c r="AL305" s="10">
        <f t="shared" si="128"/>
        <v>1047.6125</v>
      </c>
    </row>
    <row r="306" spans="1:38" x14ac:dyDescent="0.25">
      <c r="A306" s="25" t="s">
        <v>8287</v>
      </c>
      <c r="B306" s="25" t="s">
        <v>1260</v>
      </c>
      <c r="C306" s="25" t="s">
        <v>546</v>
      </c>
      <c r="D306" s="25" t="s">
        <v>18492</v>
      </c>
      <c r="E306" s="25" t="s">
        <v>14851</v>
      </c>
      <c r="G306" s="14">
        <v>1177.2</v>
      </c>
      <c r="H306" s="17">
        <v>471.54</v>
      </c>
      <c r="I306" s="17">
        <v>471.54</v>
      </c>
      <c r="J306" s="17">
        <f t="shared" si="120"/>
        <v>353.16</v>
      </c>
      <c r="K306" s="17">
        <v>471.54</v>
      </c>
      <c r="L306" s="17">
        <v>623.89</v>
      </c>
      <c r="M306" s="18">
        <f t="shared" si="121"/>
        <v>117.72000000000001</v>
      </c>
      <c r="N306" s="18" t="s">
        <v>18494</v>
      </c>
      <c r="O306" s="17">
        <v>471.54</v>
      </c>
      <c r="P306" s="17">
        <f t="shared" si="122"/>
        <v>824.04</v>
      </c>
      <c r="Q306" s="17">
        <f t="shared" si="131"/>
        <v>941.7600000000001</v>
      </c>
      <c r="R306" s="18" t="s">
        <v>18494</v>
      </c>
      <c r="S306" s="18" t="s">
        <v>18494</v>
      </c>
      <c r="T306" s="17">
        <v>471.54</v>
      </c>
      <c r="U306" s="17">
        <f t="shared" si="123"/>
        <v>1059.48</v>
      </c>
      <c r="V306" s="17">
        <v>471.54</v>
      </c>
      <c r="W306" s="17">
        <v>471.54</v>
      </c>
      <c r="X306" s="17">
        <v>471.54</v>
      </c>
      <c r="Y306" s="18" t="s">
        <v>18494</v>
      </c>
      <c r="Z306" s="17">
        <v>471.54</v>
      </c>
      <c r="AA306" s="18">
        <f t="shared" si="133"/>
        <v>1000.62</v>
      </c>
      <c r="AB306" s="18" t="s">
        <v>18494</v>
      </c>
      <c r="AC306" s="17">
        <v>471.54</v>
      </c>
      <c r="AD306" s="17">
        <f t="shared" si="126"/>
        <v>1118.3399999999999</v>
      </c>
      <c r="AE306" s="19">
        <f t="shared" si="132"/>
        <v>824.04</v>
      </c>
      <c r="AF306" s="18" t="s">
        <v>18494</v>
      </c>
      <c r="AG306" s="17">
        <v>471.54</v>
      </c>
      <c r="AH306" s="17">
        <v>471.54</v>
      </c>
      <c r="AI306" s="20" t="s">
        <v>18494</v>
      </c>
      <c r="AJ306" s="10">
        <f t="shared" si="125"/>
        <v>967.92327000000012</v>
      </c>
      <c r="AK306" s="10">
        <f t="shared" si="127"/>
        <v>117.72000000000001</v>
      </c>
      <c r="AL306" s="10">
        <f t="shared" si="128"/>
        <v>1118.3399999999999</v>
      </c>
    </row>
    <row r="307" spans="1:38" x14ac:dyDescent="0.25">
      <c r="A307" s="25" t="s">
        <v>9896</v>
      </c>
      <c r="B307" s="25" t="s">
        <v>3010</v>
      </c>
      <c r="C307" s="25" t="s">
        <v>546</v>
      </c>
      <c r="D307" s="25" t="s">
        <v>18492</v>
      </c>
      <c r="E307" s="25" t="s">
        <v>16072</v>
      </c>
      <c r="G307" s="14">
        <v>1416.34</v>
      </c>
      <c r="H307" s="17">
        <v>220.07</v>
      </c>
      <c r="I307" s="17">
        <v>1061.1300000000001</v>
      </c>
      <c r="J307" s="17">
        <f t="shared" si="120"/>
        <v>424.90199999999999</v>
      </c>
      <c r="K307" s="17">
        <v>1061.1300000000001</v>
      </c>
      <c r="L307" s="17">
        <v>366.76</v>
      </c>
      <c r="M307" s="18">
        <f t="shared" si="121"/>
        <v>141.63399999999999</v>
      </c>
      <c r="N307" s="18" t="s">
        <v>18494</v>
      </c>
      <c r="O307" s="17">
        <v>220.07</v>
      </c>
      <c r="P307" s="17">
        <f t="shared" si="122"/>
        <v>991.43799999999987</v>
      </c>
      <c r="Q307" s="17">
        <f t="shared" si="131"/>
        <v>1133.0719999999999</v>
      </c>
      <c r="R307" s="18" t="s">
        <v>18494</v>
      </c>
      <c r="S307" s="18" t="s">
        <v>18494</v>
      </c>
      <c r="T307" s="17">
        <v>220.07</v>
      </c>
      <c r="U307" s="17">
        <f t="shared" si="123"/>
        <v>1274.7059999999999</v>
      </c>
      <c r="V307" s="17">
        <v>220.07</v>
      </c>
      <c r="W307" s="17">
        <v>220.07</v>
      </c>
      <c r="X307" s="17">
        <v>220.07</v>
      </c>
      <c r="Y307" s="18" t="s">
        <v>18494</v>
      </c>
      <c r="Z307" s="17">
        <v>220.07</v>
      </c>
      <c r="AA307" s="18">
        <f t="shared" si="133"/>
        <v>1203.8889999999999</v>
      </c>
      <c r="AB307" s="18" t="s">
        <v>18494</v>
      </c>
      <c r="AC307" s="17">
        <v>220.07</v>
      </c>
      <c r="AD307" s="17">
        <f t="shared" si="126"/>
        <v>1345.5229999999999</v>
      </c>
      <c r="AE307" s="19">
        <f t="shared" si="132"/>
        <v>991.43799999999987</v>
      </c>
      <c r="AF307" s="18" t="s">
        <v>18494</v>
      </c>
      <c r="AG307" s="17">
        <v>220.07</v>
      </c>
      <c r="AH307" s="17">
        <v>220.07</v>
      </c>
      <c r="AI307" s="20" t="s">
        <v>18494</v>
      </c>
      <c r="AJ307" s="10">
        <f t="shared" si="125"/>
        <v>1164.5501565</v>
      </c>
      <c r="AK307" s="10">
        <f t="shared" si="127"/>
        <v>141.63399999999999</v>
      </c>
      <c r="AL307" s="10">
        <f t="shared" si="128"/>
        <v>1345.5229999999999</v>
      </c>
    </row>
    <row r="308" spans="1:38" x14ac:dyDescent="0.25">
      <c r="A308" s="25" t="s">
        <v>7806</v>
      </c>
      <c r="B308" s="25" t="s">
        <v>714</v>
      </c>
      <c r="C308" s="25" t="s">
        <v>546</v>
      </c>
      <c r="D308" s="25" t="s">
        <v>18492</v>
      </c>
      <c r="E308" s="25" t="s">
        <v>14261</v>
      </c>
      <c r="G308" s="14">
        <v>700</v>
      </c>
      <c r="H308" s="17">
        <v>80.89</v>
      </c>
      <c r="I308" s="17">
        <v>206.64</v>
      </c>
      <c r="J308" s="17">
        <f t="shared" si="120"/>
        <v>210</v>
      </c>
      <c r="K308" s="17">
        <v>206.64</v>
      </c>
      <c r="L308" s="17">
        <v>134.88999999999999</v>
      </c>
      <c r="M308" s="18">
        <f t="shared" si="121"/>
        <v>70</v>
      </c>
      <c r="N308" s="18" t="s">
        <v>18494</v>
      </c>
      <c r="O308" s="17">
        <v>80.89</v>
      </c>
      <c r="P308" s="17">
        <f t="shared" si="122"/>
        <v>489.99999999999994</v>
      </c>
      <c r="Q308" s="17">
        <f t="shared" si="131"/>
        <v>560</v>
      </c>
      <c r="R308" s="18" t="s">
        <v>18494</v>
      </c>
      <c r="S308" s="18" t="s">
        <v>18494</v>
      </c>
      <c r="T308" s="17">
        <v>80.89</v>
      </c>
      <c r="U308" s="17">
        <f t="shared" si="123"/>
        <v>630</v>
      </c>
      <c r="V308" s="17">
        <v>80.89</v>
      </c>
      <c r="W308" s="17">
        <v>80.89</v>
      </c>
      <c r="X308" s="17">
        <v>80.89</v>
      </c>
      <c r="Y308" s="18" t="s">
        <v>18494</v>
      </c>
      <c r="Z308" s="17">
        <v>80.89</v>
      </c>
      <c r="AA308" s="18">
        <f t="shared" si="133"/>
        <v>595</v>
      </c>
      <c r="AB308" s="18" t="s">
        <v>18494</v>
      </c>
      <c r="AC308" s="17">
        <v>80.89</v>
      </c>
      <c r="AD308" s="17">
        <f t="shared" si="126"/>
        <v>665</v>
      </c>
      <c r="AE308" s="19">
        <f t="shared" si="132"/>
        <v>489.99999999999994</v>
      </c>
      <c r="AF308" s="18" t="s">
        <v>18494</v>
      </c>
      <c r="AG308" s="17">
        <v>80.89</v>
      </c>
      <c r="AH308" s="17">
        <v>80.89</v>
      </c>
      <c r="AI308" s="20" t="s">
        <v>18494</v>
      </c>
      <c r="AJ308" s="10">
        <f t="shared" si="125"/>
        <v>575.5575</v>
      </c>
      <c r="AK308" s="10">
        <f t="shared" si="127"/>
        <v>70</v>
      </c>
      <c r="AL308" s="10">
        <f t="shared" si="128"/>
        <v>665</v>
      </c>
    </row>
    <row r="309" spans="1:38" x14ac:dyDescent="0.25">
      <c r="A309" s="25" t="s">
        <v>8289</v>
      </c>
      <c r="B309" s="25" t="s">
        <v>1262</v>
      </c>
      <c r="C309" s="25" t="s">
        <v>546</v>
      </c>
      <c r="D309" s="25" t="s">
        <v>18492</v>
      </c>
      <c r="E309" s="25" t="s">
        <v>14855</v>
      </c>
      <c r="G309" s="14">
        <v>864.5</v>
      </c>
      <c r="H309" s="17">
        <v>151.1</v>
      </c>
      <c r="I309" s="17">
        <v>285.44</v>
      </c>
      <c r="J309" s="17">
        <f t="shared" si="120"/>
        <v>259.34999999999997</v>
      </c>
      <c r="K309" s="17">
        <v>285.44</v>
      </c>
      <c r="L309" s="17">
        <v>252.28</v>
      </c>
      <c r="M309" s="18">
        <f t="shared" si="121"/>
        <v>86.45</v>
      </c>
      <c r="N309" s="18" t="s">
        <v>18494</v>
      </c>
      <c r="O309" s="17">
        <v>151.1</v>
      </c>
      <c r="P309" s="17">
        <f t="shared" si="122"/>
        <v>605.15</v>
      </c>
      <c r="Q309" s="17">
        <f t="shared" si="131"/>
        <v>691.6</v>
      </c>
      <c r="R309" s="18" t="s">
        <v>18494</v>
      </c>
      <c r="S309" s="18" t="s">
        <v>18494</v>
      </c>
      <c r="T309" s="17">
        <v>151.1</v>
      </c>
      <c r="U309" s="17">
        <f t="shared" si="123"/>
        <v>778.05000000000007</v>
      </c>
      <c r="V309" s="17">
        <v>151.1</v>
      </c>
      <c r="W309" s="17">
        <v>151.1</v>
      </c>
      <c r="X309" s="17">
        <v>151.1</v>
      </c>
      <c r="Y309" s="18" t="s">
        <v>18494</v>
      </c>
      <c r="Z309" s="17">
        <v>151.1</v>
      </c>
      <c r="AA309" s="18">
        <f t="shared" si="133"/>
        <v>734.82499999999993</v>
      </c>
      <c r="AB309" s="18" t="s">
        <v>18494</v>
      </c>
      <c r="AC309" s="17">
        <v>151.1</v>
      </c>
      <c r="AD309" s="17">
        <f t="shared" si="126"/>
        <v>821.27499999999998</v>
      </c>
      <c r="AE309" s="19">
        <f t="shared" si="132"/>
        <v>605.15</v>
      </c>
      <c r="AF309" s="18" t="s">
        <v>18494</v>
      </c>
      <c r="AG309" s="17">
        <v>151.1</v>
      </c>
      <c r="AH309" s="17">
        <v>151.1</v>
      </c>
      <c r="AI309" s="20" t="s">
        <v>18494</v>
      </c>
      <c r="AJ309" s="10">
        <f t="shared" si="125"/>
        <v>710.8135125</v>
      </c>
      <c r="AK309" s="10">
        <f t="shared" si="127"/>
        <v>86.45</v>
      </c>
      <c r="AL309" s="10">
        <f t="shared" si="128"/>
        <v>821.27499999999998</v>
      </c>
    </row>
    <row r="310" spans="1:38" x14ac:dyDescent="0.25">
      <c r="A310" s="25" t="s">
        <v>8339</v>
      </c>
      <c r="B310" s="25" t="s">
        <v>1310</v>
      </c>
      <c r="C310" s="25" t="s">
        <v>546</v>
      </c>
      <c r="D310" s="25" t="s">
        <v>18492</v>
      </c>
      <c r="E310" s="25" t="s">
        <v>14940</v>
      </c>
      <c r="G310" s="14">
        <v>328.35</v>
      </c>
      <c r="H310" s="17">
        <v>129.51</v>
      </c>
      <c r="I310" s="17">
        <v>185.81</v>
      </c>
      <c r="J310" s="17">
        <f t="shared" si="120"/>
        <v>98.50500000000001</v>
      </c>
      <c r="K310" s="17">
        <v>185.81</v>
      </c>
      <c r="L310" s="17">
        <v>203.09</v>
      </c>
      <c r="M310" s="18">
        <f t="shared" si="121"/>
        <v>32.835000000000001</v>
      </c>
      <c r="N310" s="18" t="s">
        <v>18494</v>
      </c>
      <c r="O310" s="17">
        <v>129.51</v>
      </c>
      <c r="P310" s="17">
        <f t="shared" si="122"/>
        <v>229.845</v>
      </c>
      <c r="Q310" s="17">
        <f t="shared" si="131"/>
        <v>262.68</v>
      </c>
      <c r="R310" s="18" t="s">
        <v>18494</v>
      </c>
      <c r="S310" s="18" t="s">
        <v>18494</v>
      </c>
      <c r="T310" s="17">
        <v>129.51</v>
      </c>
      <c r="U310" s="17">
        <f t="shared" si="123"/>
        <v>295.51500000000004</v>
      </c>
      <c r="V310" s="17">
        <v>129.51</v>
      </c>
      <c r="W310" s="17">
        <v>129.51</v>
      </c>
      <c r="X310" s="17">
        <v>129.51</v>
      </c>
      <c r="Y310" s="18" t="s">
        <v>18494</v>
      </c>
      <c r="Z310" s="17">
        <v>129.51</v>
      </c>
      <c r="AA310" s="18">
        <f t="shared" si="133"/>
        <v>279.09750000000003</v>
      </c>
      <c r="AB310" s="18" t="s">
        <v>18494</v>
      </c>
      <c r="AC310" s="17">
        <v>129.51</v>
      </c>
      <c r="AD310" s="17">
        <f t="shared" si="126"/>
        <v>311.9325</v>
      </c>
      <c r="AE310" s="19">
        <f t="shared" si="132"/>
        <v>229.845</v>
      </c>
      <c r="AF310" s="18" t="s">
        <v>18494</v>
      </c>
      <c r="AG310" s="17">
        <v>129.51</v>
      </c>
      <c r="AH310" s="17">
        <v>129.51</v>
      </c>
      <c r="AI310" s="20" t="s">
        <v>18494</v>
      </c>
      <c r="AJ310" s="10">
        <f t="shared" si="125"/>
        <v>269.97757875000002</v>
      </c>
      <c r="AK310" s="10">
        <f t="shared" si="127"/>
        <v>32.835000000000001</v>
      </c>
      <c r="AL310" s="10">
        <f t="shared" si="128"/>
        <v>311.9325</v>
      </c>
    </row>
    <row r="311" spans="1:38" x14ac:dyDescent="0.25">
      <c r="A311" s="25" t="s">
        <v>9898</v>
      </c>
      <c r="B311" s="25" t="s">
        <v>3012</v>
      </c>
      <c r="C311" s="25" t="s">
        <v>546</v>
      </c>
      <c r="D311" s="25" t="s">
        <v>18492</v>
      </c>
      <c r="E311" s="25" t="s">
        <v>16076</v>
      </c>
      <c r="G311" s="14">
        <v>496.75</v>
      </c>
      <c r="H311" s="17">
        <v>196.97</v>
      </c>
      <c r="I311" s="17">
        <v>196.97</v>
      </c>
      <c r="J311" s="17">
        <f t="shared" si="120"/>
        <v>149.02500000000001</v>
      </c>
      <c r="K311" s="17">
        <v>196.97</v>
      </c>
      <c r="L311" s="17">
        <v>308.14999999999998</v>
      </c>
      <c r="M311" s="18">
        <f t="shared" si="121"/>
        <v>49.675000000000004</v>
      </c>
      <c r="N311" s="18" t="s">
        <v>18494</v>
      </c>
      <c r="O311" s="17">
        <v>196.97</v>
      </c>
      <c r="P311" s="17">
        <f t="shared" si="122"/>
        <v>347.72499999999997</v>
      </c>
      <c r="Q311" s="17">
        <f t="shared" si="131"/>
        <v>397.40000000000003</v>
      </c>
      <c r="R311" s="18" t="s">
        <v>18494</v>
      </c>
      <c r="S311" s="18" t="s">
        <v>18494</v>
      </c>
      <c r="T311" s="17">
        <v>196.97</v>
      </c>
      <c r="U311" s="17">
        <f t="shared" si="123"/>
        <v>447.07499999999999</v>
      </c>
      <c r="V311" s="17">
        <v>196.97</v>
      </c>
      <c r="W311" s="17">
        <v>196.97</v>
      </c>
      <c r="X311" s="17">
        <v>196.97</v>
      </c>
      <c r="Y311" s="18" t="s">
        <v>18494</v>
      </c>
      <c r="Z311" s="17">
        <v>196.97</v>
      </c>
      <c r="AA311" s="18">
        <f t="shared" si="133"/>
        <v>422.23750000000001</v>
      </c>
      <c r="AB311" s="18" t="s">
        <v>18494</v>
      </c>
      <c r="AC311" s="17">
        <v>196.97</v>
      </c>
      <c r="AD311" s="17">
        <f t="shared" si="126"/>
        <v>471.91249999999997</v>
      </c>
      <c r="AE311" s="19">
        <f t="shared" si="132"/>
        <v>347.72499999999997</v>
      </c>
      <c r="AF311" s="18" t="s">
        <v>18494</v>
      </c>
      <c r="AG311" s="17">
        <v>196.97</v>
      </c>
      <c r="AH311" s="17">
        <v>196.97</v>
      </c>
      <c r="AI311" s="20" t="s">
        <v>18494</v>
      </c>
      <c r="AJ311" s="10">
        <f t="shared" si="125"/>
        <v>408.44026874999997</v>
      </c>
      <c r="AK311" s="10">
        <f t="shared" si="127"/>
        <v>49.675000000000004</v>
      </c>
      <c r="AL311" s="10">
        <f t="shared" si="128"/>
        <v>471.91249999999997</v>
      </c>
    </row>
    <row r="312" spans="1:38" x14ac:dyDescent="0.25">
      <c r="A312" s="25" t="s">
        <v>7808</v>
      </c>
      <c r="B312" s="25" t="s">
        <v>716</v>
      </c>
      <c r="C312" s="25" t="s">
        <v>546</v>
      </c>
      <c r="D312" s="25" t="s">
        <v>18492</v>
      </c>
      <c r="E312" s="25" t="s">
        <v>14265</v>
      </c>
      <c r="G312" s="14">
        <v>574.45000000000005</v>
      </c>
      <c r="H312" s="17">
        <v>226.95</v>
      </c>
      <c r="I312" s="17">
        <v>356.48</v>
      </c>
      <c r="J312" s="17">
        <f t="shared" si="120"/>
        <v>172.33500000000001</v>
      </c>
      <c r="K312" s="17">
        <v>356.48</v>
      </c>
      <c r="L312" s="17">
        <v>148.38999999999999</v>
      </c>
      <c r="M312" s="18">
        <f t="shared" si="121"/>
        <v>57.445000000000007</v>
      </c>
      <c r="N312" s="18" t="s">
        <v>18494</v>
      </c>
      <c r="O312" s="17">
        <v>226.95</v>
      </c>
      <c r="P312" s="17">
        <f t="shared" si="122"/>
        <v>402.11500000000001</v>
      </c>
      <c r="Q312" s="17">
        <f t="shared" si="131"/>
        <v>459.56000000000006</v>
      </c>
      <c r="R312" s="18" t="s">
        <v>18494</v>
      </c>
      <c r="S312" s="18" t="s">
        <v>18494</v>
      </c>
      <c r="T312" s="17">
        <v>226.95</v>
      </c>
      <c r="U312" s="17">
        <f t="shared" si="123"/>
        <v>517.00500000000011</v>
      </c>
      <c r="V312" s="17">
        <v>226.95</v>
      </c>
      <c r="W312" s="17">
        <v>226.95</v>
      </c>
      <c r="X312" s="17">
        <v>226.95</v>
      </c>
      <c r="Y312" s="18" t="s">
        <v>18494</v>
      </c>
      <c r="Z312" s="17">
        <v>226.95</v>
      </c>
      <c r="AA312" s="18">
        <f t="shared" si="133"/>
        <v>488.28250000000003</v>
      </c>
      <c r="AB312" s="18" t="s">
        <v>18494</v>
      </c>
      <c r="AC312" s="17">
        <v>226.95</v>
      </c>
      <c r="AD312" s="17">
        <f t="shared" si="126"/>
        <v>545.72749999999996</v>
      </c>
      <c r="AE312" s="19">
        <f t="shared" si="132"/>
        <v>402.11500000000001</v>
      </c>
      <c r="AF312" s="18" t="s">
        <v>18494</v>
      </c>
      <c r="AG312" s="17">
        <v>226.95</v>
      </c>
      <c r="AH312" s="17">
        <v>226.95</v>
      </c>
      <c r="AI312" s="20" t="s">
        <v>18494</v>
      </c>
      <c r="AJ312" s="10">
        <f t="shared" si="125"/>
        <v>472.32715125000004</v>
      </c>
      <c r="AK312" s="10">
        <f t="shared" si="127"/>
        <v>57.445000000000007</v>
      </c>
      <c r="AL312" s="10">
        <f t="shared" si="128"/>
        <v>545.72749999999996</v>
      </c>
    </row>
    <row r="313" spans="1:38" x14ac:dyDescent="0.25">
      <c r="A313" s="25" t="s">
        <v>8291</v>
      </c>
      <c r="B313" s="25" t="s">
        <v>1264</v>
      </c>
      <c r="C313" s="25" t="s">
        <v>546</v>
      </c>
      <c r="D313" s="25" t="s">
        <v>18492</v>
      </c>
      <c r="E313" s="25" t="s">
        <v>14857</v>
      </c>
      <c r="G313" s="14">
        <v>285.75</v>
      </c>
      <c r="H313" s="17">
        <v>124.01</v>
      </c>
      <c r="I313" s="17">
        <v>161.46</v>
      </c>
      <c r="J313" s="17">
        <f t="shared" si="120"/>
        <v>85.724999999999994</v>
      </c>
      <c r="K313" s="17">
        <v>161.46</v>
      </c>
      <c r="L313" s="17">
        <v>154.9</v>
      </c>
      <c r="M313" s="18">
        <f t="shared" si="121"/>
        <v>28.575000000000003</v>
      </c>
      <c r="N313" s="18" t="s">
        <v>18494</v>
      </c>
      <c r="O313" s="17">
        <v>124.01</v>
      </c>
      <c r="P313" s="17">
        <f t="shared" si="122"/>
        <v>200.02499999999998</v>
      </c>
      <c r="Q313" s="17">
        <f t="shared" si="131"/>
        <v>228.60000000000002</v>
      </c>
      <c r="R313" s="18" t="s">
        <v>18494</v>
      </c>
      <c r="S313" s="18" t="s">
        <v>18494</v>
      </c>
      <c r="T313" s="17">
        <v>124.01</v>
      </c>
      <c r="U313" s="17">
        <f t="shared" si="123"/>
        <v>257.17500000000001</v>
      </c>
      <c r="V313" s="17">
        <v>124.01</v>
      </c>
      <c r="W313" s="17">
        <v>124.01</v>
      </c>
      <c r="X313" s="17">
        <v>124.01</v>
      </c>
      <c r="Y313" s="18" t="s">
        <v>18494</v>
      </c>
      <c r="Z313" s="17">
        <v>124.01</v>
      </c>
      <c r="AA313" s="18">
        <f t="shared" si="133"/>
        <v>242.88749999999999</v>
      </c>
      <c r="AB313" s="18" t="s">
        <v>18494</v>
      </c>
      <c r="AC313" s="17">
        <v>124.01</v>
      </c>
      <c r="AD313" s="17">
        <f t="shared" si="126"/>
        <v>271.46249999999998</v>
      </c>
      <c r="AE313" s="19">
        <f t="shared" si="132"/>
        <v>200.02499999999998</v>
      </c>
      <c r="AF313" s="18" t="s">
        <v>18494</v>
      </c>
      <c r="AG313" s="17">
        <v>124.01</v>
      </c>
      <c r="AH313" s="17">
        <v>124.01</v>
      </c>
      <c r="AI313" s="20" t="s">
        <v>18494</v>
      </c>
      <c r="AJ313" s="10">
        <f t="shared" si="125"/>
        <v>234.95079375</v>
      </c>
      <c r="AK313" s="10">
        <f t="shared" si="127"/>
        <v>28.575000000000003</v>
      </c>
      <c r="AL313" s="10">
        <f t="shared" si="128"/>
        <v>271.46249999999998</v>
      </c>
    </row>
    <row r="314" spans="1:38" x14ac:dyDescent="0.25">
      <c r="A314" s="25" t="s">
        <v>8292</v>
      </c>
      <c r="B314" s="25" t="s">
        <v>1265</v>
      </c>
      <c r="C314" s="25" t="s">
        <v>546</v>
      </c>
      <c r="D314" s="25" t="s">
        <v>18492</v>
      </c>
      <c r="E314" s="25" t="s">
        <v>14859</v>
      </c>
      <c r="G314" s="14">
        <v>151.15</v>
      </c>
      <c r="H314" s="17">
        <v>60.22</v>
      </c>
      <c r="I314" s="17">
        <v>89.42</v>
      </c>
      <c r="J314" s="17">
        <f t="shared" si="120"/>
        <v>45.344999999999999</v>
      </c>
      <c r="K314" s="17">
        <v>89.42</v>
      </c>
      <c r="L314" s="17">
        <v>77.739999999999995</v>
      </c>
      <c r="M314" s="18">
        <f t="shared" si="121"/>
        <v>15.115000000000002</v>
      </c>
      <c r="N314" s="18" t="s">
        <v>18494</v>
      </c>
      <c r="O314" s="17">
        <v>60.22</v>
      </c>
      <c r="P314" s="17">
        <f t="shared" si="122"/>
        <v>105.80499999999999</v>
      </c>
      <c r="Q314" s="17">
        <f t="shared" si="131"/>
        <v>120.92000000000002</v>
      </c>
      <c r="R314" s="18" t="s">
        <v>18494</v>
      </c>
      <c r="S314" s="18" t="s">
        <v>18494</v>
      </c>
      <c r="T314" s="17">
        <v>60.22</v>
      </c>
      <c r="U314" s="17">
        <f t="shared" si="123"/>
        <v>136.035</v>
      </c>
      <c r="V314" s="17">
        <v>60.22</v>
      </c>
      <c r="W314" s="17">
        <v>60.22</v>
      </c>
      <c r="X314" s="17">
        <v>60.22</v>
      </c>
      <c r="Y314" s="18" t="s">
        <v>18494</v>
      </c>
      <c r="Z314" s="17">
        <v>60.22</v>
      </c>
      <c r="AA314" s="18">
        <f t="shared" si="133"/>
        <v>128.47749999999999</v>
      </c>
      <c r="AB314" s="18" t="s">
        <v>18494</v>
      </c>
      <c r="AC314" s="17">
        <v>60.22</v>
      </c>
      <c r="AD314" s="17">
        <f t="shared" si="126"/>
        <v>143.5925</v>
      </c>
      <c r="AE314" s="19">
        <f t="shared" si="132"/>
        <v>105.80499999999999</v>
      </c>
      <c r="AF314" s="18" t="s">
        <v>18494</v>
      </c>
      <c r="AG314" s="17">
        <v>60.22</v>
      </c>
      <c r="AH314" s="17">
        <v>60.22</v>
      </c>
      <c r="AI314" s="20" t="s">
        <v>18494</v>
      </c>
      <c r="AJ314" s="10">
        <f t="shared" si="125"/>
        <v>124.27930875000001</v>
      </c>
      <c r="AK314" s="10">
        <f t="shared" si="127"/>
        <v>15.115000000000002</v>
      </c>
      <c r="AL314" s="10">
        <f t="shared" si="128"/>
        <v>143.5925</v>
      </c>
    </row>
    <row r="315" spans="1:38" x14ac:dyDescent="0.25">
      <c r="A315" s="25" t="s">
        <v>8341</v>
      </c>
      <c r="B315" s="25" t="s">
        <v>1312</v>
      </c>
      <c r="C315" s="25" t="s">
        <v>546</v>
      </c>
      <c r="D315" s="25" t="s">
        <v>18492</v>
      </c>
      <c r="E315" s="25" t="s">
        <v>14944</v>
      </c>
      <c r="G315" s="14">
        <v>268.3</v>
      </c>
      <c r="H315" s="17">
        <v>105.79</v>
      </c>
      <c r="I315" s="17">
        <v>105.79</v>
      </c>
      <c r="J315" s="17">
        <f t="shared" si="120"/>
        <v>80.489999999999995</v>
      </c>
      <c r="K315" s="17">
        <v>105.79</v>
      </c>
      <c r="L315" s="17">
        <v>138.13999999999999</v>
      </c>
      <c r="M315" s="18">
        <f t="shared" si="121"/>
        <v>26.830000000000002</v>
      </c>
      <c r="N315" s="18" t="s">
        <v>18494</v>
      </c>
      <c r="O315" s="17">
        <v>105.79</v>
      </c>
      <c r="P315" s="17">
        <f t="shared" si="122"/>
        <v>187.81</v>
      </c>
      <c r="Q315" s="17">
        <f t="shared" si="131"/>
        <v>214.64000000000001</v>
      </c>
      <c r="R315" s="18" t="s">
        <v>18494</v>
      </c>
      <c r="S315" s="18" t="s">
        <v>18494</v>
      </c>
      <c r="T315" s="17">
        <v>105.79</v>
      </c>
      <c r="U315" s="17">
        <f t="shared" si="123"/>
        <v>241.47000000000003</v>
      </c>
      <c r="V315" s="17">
        <v>105.79</v>
      </c>
      <c r="W315" s="17">
        <v>105.79</v>
      </c>
      <c r="X315" s="17">
        <v>105.79</v>
      </c>
      <c r="Y315" s="18" t="s">
        <v>18494</v>
      </c>
      <c r="Z315" s="17">
        <v>105.79</v>
      </c>
      <c r="AA315" s="18">
        <f t="shared" si="133"/>
        <v>228.05500000000001</v>
      </c>
      <c r="AB315" s="18" t="s">
        <v>18494</v>
      </c>
      <c r="AC315" s="17">
        <v>105.79</v>
      </c>
      <c r="AD315" s="17">
        <f t="shared" si="126"/>
        <v>254.88499999999999</v>
      </c>
      <c r="AE315" s="19">
        <f t="shared" si="132"/>
        <v>187.81</v>
      </c>
      <c r="AF315" s="18" t="s">
        <v>18494</v>
      </c>
      <c r="AG315" s="17">
        <v>105.79</v>
      </c>
      <c r="AH315" s="17">
        <v>105.79</v>
      </c>
      <c r="AI315" s="20" t="s">
        <v>18494</v>
      </c>
      <c r="AJ315" s="10">
        <f t="shared" si="125"/>
        <v>220.60296750000003</v>
      </c>
      <c r="AK315" s="10">
        <f t="shared" si="127"/>
        <v>26.830000000000002</v>
      </c>
      <c r="AL315" s="10">
        <f t="shared" si="128"/>
        <v>254.88499999999999</v>
      </c>
    </row>
    <row r="316" spans="1:38" x14ac:dyDescent="0.25">
      <c r="A316" s="25" t="s">
        <v>8293</v>
      </c>
      <c r="B316" s="25" t="s">
        <v>1266</v>
      </c>
      <c r="C316" s="25" t="s">
        <v>546</v>
      </c>
      <c r="D316" s="25" t="s">
        <v>18492</v>
      </c>
      <c r="E316" s="25" t="s">
        <v>14861</v>
      </c>
      <c r="G316" s="14">
        <v>229.35</v>
      </c>
      <c r="H316" s="17">
        <v>90.17</v>
      </c>
      <c r="I316" s="17">
        <v>124.18</v>
      </c>
      <c r="J316" s="17">
        <f t="shared" si="120"/>
        <v>68.804999999999993</v>
      </c>
      <c r="K316" s="17">
        <v>124.18</v>
      </c>
      <c r="L316" s="17">
        <v>118.13</v>
      </c>
      <c r="M316" s="18">
        <f t="shared" si="121"/>
        <v>22.935000000000002</v>
      </c>
      <c r="N316" s="18" t="s">
        <v>18494</v>
      </c>
      <c r="O316" s="17">
        <v>90.17</v>
      </c>
      <c r="P316" s="17">
        <f t="shared" si="122"/>
        <v>160.54499999999999</v>
      </c>
      <c r="Q316" s="17">
        <f t="shared" ref="Q316:Q346" si="134">G316*80%</f>
        <v>183.48000000000002</v>
      </c>
      <c r="R316" s="18" t="s">
        <v>18494</v>
      </c>
      <c r="S316" s="18" t="s">
        <v>18494</v>
      </c>
      <c r="T316" s="17">
        <v>90.17</v>
      </c>
      <c r="U316" s="17">
        <f t="shared" si="123"/>
        <v>206.41499999999999</v>
      </c>
      <c r="V316" s="17">
        <v>90.17</v>
      </c>
      <c r="W316" s="17">
        <v>90.17</v>
      </c>
      <c r="X316" s="17">
        <v>90.17</v>
      </c>
      <c r="Y316" s="18" t="s">
        <v>18494</v>
      </c>
      <c r="Z316" s="17">
        <v>90.17</v>
      </c>
      <c r="AA316" s="18">
        <f t="shared" si="133"/>
        <v>194.94749999999999</v>
      </c>
      <c r="AB316" s="18" t="s">
        <v>18494</v>
      </c>
      <c r="AC316" s="17">
        <v>90.17</v>
      </c>
      <c r="AD316" s="17">
        <f t="shared" si="126"/>
        <v>217.88249999999999</v>
      </c>
      <c r="AE316" s="19">
        <f t="shared" si="132"/>
        <v>160.54499999999999</v>
      </c>
      <c r="AF316" s="18" t="s">
        <v>18494</v>
      </c>
      <c r="AG316" s="17">
        <v>90.17</v>
      </c>
      <c r="AH316" s="17">
        <v>90.17</v>
      </c>
      <c r="AI316" s="20" t="s">
        <v>18494</v>
      </c>
      <c r="AJ316" s="10">
        <f t="shared" si="125"/>
        <v>188.57730375</v>
      </c>
      <c r="AK316" s="10">
        <f t="shared" si="127"/>
        <v>22.935000000000002</v>
      </c>
      <c r="AL316" s="10">
        <f t="shared" si="128"/>
        <v>217.88249999999999</v>
      </c>
    </row>
    <row r="317" spans="1:38" x14ac:dyDescent="0.25">
      <c r="A317" s="25" t="s">
        <v>8342</v>
      </c>
      <c r="B317" s="25" t="s">
        <v>1313</v>
      </c>
      <c r="C317" s="25" t="s">
        <v>546</v>
      </c>
      <c r="D317" s="25" t="s">
        <v>18492</v>
      </c>
      <c r="E317" s="25" t="s">
        <v>14946</v>
      </c>
      <c r="G317" s="14">
        <v>405.65</v>
      </c>
      <c r="H317" s="17">
        <v>160.58000000000001</v>
      </c>
      <c r="I317" s="17">
        <v>302.13</v>
      </c>
      <c r="J317" s="17">
        <f t="shared" si="120"/>
        <v>121.69499999999999</v>
      </c>
      <c r="K317" s="17">
        <v>302.13</v>
      </c>
      <c r="L317" s="17">
        <v>208.36</v>
      </c>
      <c r="M317" s="18">
        <f t="shared" si="121"/>
        <v>40.564999999999998</v>
      </c>
      <c r="N317" s="18" t="s">
        <v>18494</v>
      </c>
      <c r="O317" s="17">
        <v>160.58000000000001</v>
      </c>
      <c r="P317" s="17">
        <f t="shared" si="122"/>
        <v>283.95499999999998</v>
      </c>
      <c r="Q317" s="17">
        <f t="shared" si="134"/>
        <v>324.52</v>
      </c>
      <c r="R317" s="18" t="s">
        <v>18494</v>
      </c>
      <c r="S317" s="18" t="s">
        <v>18494</v>
      </c>
      <c r="T317" s="17">
        <v>160.58000000000001</v>
      </c>
      <c r="U317" s="17">
        <f t="shared" si="123"/>
        <v>365.08499999999998</v>
      </c>
      <c r="V317" s="17">
        <v>160.58000000000001</v>
      </c>
      <c r="W317" s="17">
        <v>160.58000000000001</v>
      </c>
      <c r="X317" s="17">
        <v>160.58000000000001</v>
      </c>
      <c r="Y317" s="18" t="s">
        <v>18494</v>
      </c>
      <c r="Z317" s="17">
        <v>160.58000000000001</v>
      </c>
      <c r="AA317" s="18">
        <f t="shared" si="133"/>
        <v>344.80249999999995</v>
      </c>
      <c r="AB317" s="18" t="s">
        <v>18494</v>
      </c>
      <c r="AC317" s="17">
        <v>160.58000000000001</v>
      </c>
      <c r="AD317" s="17">
        <f t="shared" si="126"/>
        <v>385.36749999999995</v>
      </c>
      <c r="AE317" s="19">
        <f t="shared" si="132"/>
        <v>283.95499999999998</v>
      </c>
      <c r="AF317" s="18" t="s">
        <v>18494</v>
      </c>
      <c r="AG317" s="17">
        <v>160.58000000000001</v>
      </c>
      <c r="AH317" s="17">
        <v>160.58000000000001</v>
      </c>
      <c r="AI317" s="20" t="s">
        <v>18494</v>
      </c>
      <c r="AJ317" s="10">
        <f t="shared" si="125"/>
        <v>333.53557124999998</v>
      </c>
      <c r="AK317" s="10">
        <f t="shared" si="127"/>
        <v>40.564999999999998</v>
      </c>
      <c r="AL317" s="10">
        <f t="shared" si="128"/>
        <v>385.36749999999995</v>
      </c>
    </row>
    <row r="318" spans="1:38" x14ac:dyDescent="0.25">
      <c r="A318" s="25" t="s">
        <v>7809</v>
      </c>
      <c r="B318" s="25" t="s">
        <v>717</v>
      </c>
      <c r="C318" s="25" t="s">
        <v>546</v>
      </c>
      <c r="D318" s="25" t="s">
        <v>18492</v>
      </c>
      <c r="E318" s="25" t="s">
        <v>14267</v>
      </c>
      <c r="G318" s="14">
        <v>468.4</v>
      </c>
      <c r="H318" s="17">
        <v>185.69</v>
      </c>
      <c r="I318" s="17">
        <v>338.92</v>
      </c>
      <c r="J318" s="17">
        <f t="shared" si="120"/>
        <v>140.51999999999998</v>
      </c>
      <c r="K318" s="17">
        <v>338.92</v>
      </c>
      <c r="L318" s="17">
        <v>240.32</v>
      </c>
      <c r="M318" s="18">
        <f t="shared" si="121"/>
        <v>46.84</v>
      </c>
      <c r="N318" s="18" t="s">
        <v>18494</v>
      </c>
      <c r="O318" s="17">
        <v>185.69</v>
      </c>
      <c r="P318" s="17">
        <f t="shared" si="122"/>
        <v>327.87999999999994</v>
      </c>
      <c r="Q318" s="17">
        <f t="shared" si="134"/>
        <v>374.72</v>
      </c>
      <c r="R318" s="18" t="s">
        <v>18494</v>
      </c>
      <c r="S318" s="18" t="s">
        <v>18494</v>
      </c>
      <c r="T318" s="17">
        <v>185.69</v>
      </c>
      <c r="U318" s="17">
        <f t="shared" si="123"/>
        <v>421.56</v>
      </c>
      <c r="V318" s="17">
        <v>185.69</v>
      </c>
      <c r="W318" s="17">
        <v>185.69</v>
      </c>
      <c r="X318" s="17">
        <v>185.69</v>
      </c>
      <c r="Y318" s="18" t="s">
        <v>18494</v>
      </c>
      <c r="Z318" s="17">
        <v>185.69</v>
      </c>
      <c r="AA318" s="18">
        <f t="shared" si="133"/>
        <v>398.14</v>
      </c>
      <c r="AB318" s="18" t="s">
        <v>18494</v>
      </c>
      <c r="AC318" s="17">
        <v>185.69</v>
      </c>
      <c r="AD318" s="17">
        <f t="shared" si="126"/>
        <v>444.97999999999996</v>
      </c>
      <c r="AE318" s="19">
        <f t="shared" si="132"/>
        <v>327.87999999999994</v>
      </c>
      <c r="AF318" s="18" t="s">
        <v>18494</v>
      </c>
      <c r="AG318" s="17">
        <v>185.69</v>
      </c>
      <c r="AH318" s="17">
        <v>185.69</v>
      </c>
      <c r="AI318" s="20" t="s">
        <v>18494</v>
      </c>
      <c r="AJ318" s="10">
        <f t="shared" si="125"/>
        <v>385.13018999999997</v>
      </c>
      <c r="AK318" s="10">
        <f t="shared" si="127"/>
        <v>46.84</v>
      </c>
      <c r="AL318" s="10">
        <f t="shared" si="128"/>
        <v>444.97999999999996</v>
      </c>
    </row>
    <row r="319" spans="1:38" x14ac:dyDescent="0.25">
      <c r="A319" s="25" t="s">
        <v>7810</v>
      </c>
      <c r="B319" s="25" t="s">
        <v>718</v>
      </c>
      <c r="C319" s="25" t="s">
        <v>546</v>
      </c>
      <c r="D319" s="25" t="s">
        <v>18492</v>
      </c>
      <c r="E319" s="25" t="s">
        <v>14269</v>
      </c>
      <c r="G319" s="14">
        <v>256.19</v>
      </c>
      <c r="H319" s="17">
        <v>99.89</v>
      </c>
      <c r="I319" s="17">
        <v>127.03</v>
      </c>
      <c r="J319" s="17">
        <f t="shared" si="120"/>
        <v>76.856999999999999</v>
      </c>
      <c r="K319" s="17">
        <v>127.03</v>
      </c>
      <c r="L319" s="17">
        <v>124.74</v>
      </c>
      <c r="M319" s="18">
        <f t="shared" si="121"/>
        <v>25.619</v>
      </c>
      <c r="N319" s="18" t="s">
        <v>18494</v>
      </c>
      <c r="O319" s="17">
        <v>99.89</v>
      </c>
      <c r="P319" s="17">
        <f t="shared" si="122"/>
        <v>179.333</v>
      </c>
      <c r="Q319" s="17">
        <f t="shared" si="134"/>
        <v>204.952</v>
      </c>
      <c r="R319" s="18" t="s">
        <v>18494</v>
      </c>
      <c r="S319" s="18" t="s">
        <v>18494</v>
      </c>
      <c r="T319" s="17">
        <v>99.89</v>
      </c>
      <c r="U319" s="17">
        <f t="shared" si="123"/>
        <v>230.571</v>
      </c>
      <c r="V319" s="17">
        <v>99.89</v>
      </c>
      <c r="W319" s="17">
        <v>99.89</v>
      </c>
      <c r="X319" s="17">
        <v>99.89</v>
      </c>
      <c r="Y319" s="18" t="s">
        <v>18494</v>
      </c>
      <c r="Z319" s="17">
        <v>99.89</v>
      </c>
      <c r="AA319" s="18">
        <f t="shared" si="133"/>
        <v>217.76149999999998</v>
      </c>
      <c r="AB319" s="18" t="s">
        <v>18494</v>
      </c>
      <c r="AC319" s="17">
        <v>99.89</v>
      </c>
      <c r="AD319" s="17">
        <f t="shared" si="126"/>
        <v>243.38049999999998</v>
      </c>
      <c r="AE319" s="19">
        <f t="shared" si="132"/>
        <v>179.333</v>
      </c>
      <c r="AF319" s="18" t="s">
        <v>18494</v>
      </c>
      <c r="AG319" s="17">
        <v>99.89</v>
      </c>
      <c r="AH319" s="17">
        <v>99.89</v>
      </c>
      <c r="AI319" s="20" t="s">
        <v>18494</v>
      </c>
      <c r="AJ319" s="10">
        <f t="shared" si="125"/>
        <v>210.64582274999998</v>
      </c>
      <c r="AK319" s="10">
        <f t="shared" si="127"/>
        <v>25.619</v>
      </c>
      <c r="AL319" s="10">
        <f t="shared" si="128"/>
        <v>243.38049999999998</v>
      </c>
    </row>
    <row r="320" spans="1:38" x14ac:dyDescent="0.25">
      <c r="A320" s="25" t="s">
        <v>9900</v>
      </c>
      <c r="B320" s="25" t="s">
        <v>3014</v>
      </c>
      <c r="C320" s="25" t="s">
        <v>546</v>
      </c>
      <c r="D320" s="25" t="s">
        <v>18492</v>
      </c>
      <c r="E320" s="25" t="s">
        <v>16080</v>
      </c>
      <c r="G320" s="14">
        <v>121.2</v>
      </c>
      <c r="H320" s="17">
        <v>47.88</v>
      </c>
      <c r="I320" s="17">
        <v>69.180000000000007</v>
      </c>
      <c r="J320" s="17">
        <f t="shared" si="120"/>
        <v>36.36</v>
      </c>
      <c r="K320" s="17">
        <v>69.180000000000007</v>
      </c>
      <c r="L320" s="17">
        <v>62.22</v>
      </c>
      <c r="M320" s="18">
        <f t="shared" si="121"/>
        <v>12.120000000000001</v>
      </c>
      <c r="N320" s="18" t="s">
        <v>18494</v>
      </c>
      <c r="O320" s="17">
        <v>47.88</v>
      </c>
      <c r="P320" s="17">
        <f t="shared" si="122"/>
        <v>84.84</v>
      </c>
      <c r="Q320" s="17">
        <f t="shared" si="134"/>
        <v>96.960000000000008</v>
      </c>
      <c r="R320" s="18" t="s">
        <v>18494</v>
      </c>
      <c r="S320" s="18" t="s">
        <v>18494</v>
      </c>
      <c r="T320" s="17">
        <v>47.88</v>
      </c>
      <c r="U320" s="17">
        <f t="shared" si="123"/>
        <v>109.08</v>
      </c>
      <c r="V320" s="17">
        <v>47.88</v>
      </c>
      <c r="W320" s="17">
        <v>47.88</v>
      </c>
      <c r="X320" s="17">
        <v>47.88</v>
      </c>
      <c r="Y320" s="18" t="s">
        <v>18494</v>
      </c>
      <c r="Z320" s="17">
        <v>47.88</v>
      </c>
      <c r="AA320" s="18">
        <f t="shared" si="133"/>
        <v>103.02</v>
      </c>
      <c r="AB320" s="18" t="s">
        <v>18494</v>
      </c>
      <c r="AC320" s="17">
        <v>47.88</v>
      </c>
      <c r="AD320" s="17">
        <f t="shared" si="126"/>
        <v>115.14</v>
      </c>
      <c r="AE320" s="19">
        <f t="shared" si="132"/>
        <v>84.84</v>
      </c>
      <c r="AF320" s="18" t="s">
        <v>18494</v>
      </c>
      <c r="AG320" s="17">
        <v>47.88</v>
      </c>
      <c r="AH320" s="17">
        <v>47.88</v>
      </c>
      <c r="AI320" s="20" t="s">
        <v>18494</v>
      </c>
      <c r="AJ320" s="10">
        <f t="shared" si="125"/>
        <v>99.653670000000005</v>
      </c>
      <c r="AK320" s="10">
        <f t="shared" si="127"/>
        <v>12.120000000000001</v>
      </c>
      <c r="AL320" s="10">
        <f t="shared" si="128"/>
        <v>115.14</v>
      </c>
    </row>
    <row r="321" spans="1:38" x14ac:dyDescent="0.25">
      <c r="A321" s="25" t="s">
        <v>9901</v>
      </c>
      <c r="B321" s="25" t="s">
        <v>3015</v>
      </c>
      <c r="C321" s="25" t="s">
        <v>546</v>
      </c>
      <c r="D321" s="25" t="s">
        <v>18492</v>
      </c>
      <c r="E321" s="25" t="s">
        <v>16082</v>
      </c>
      <c r="G321" s="14">
        <v>218.4</v>
      </c>
      <c r="H321" s="17">
        <v>64.09</v>
      </c>
      <c r="I321" s="17">
        <v>96.38</v>
      </c>
      <c r="J321" s="17">
        <f t="shared" si="120"/>
        <v>65.52</v>
      </c>
      <c r="K321" s="17">
        <v>96.38</v>
      </c>
      <c r="L321" s="17">
        <v>91.42</v>
      </c>
      <c r="M321" s="18">
        <f t="shared" si="121"/>
        <v>21.840000000000003</v>
      </c>
      <c r="N321" s="18" t="s">
        <v>18494</v>
      </c>
      <c r="O321" s="17">
        <v>64.09</v>
      </c>
      <c r="P321" s="17">
        <f t="shared" si="122"/>
        <v>152.88</v>
      </c>
      <c r="Q321" s="17">
        <f t="shared" si="134"/>
        <v>174.72000000000003</v>
      </c>
      <c r="R321" s="18" t="s">
        <v>18494</v>
      </c>
      <c r="S321" s="18" t="s">
        <v>18494</v>
      </c>
      <c r="T321" s="17">
        <v>64.09</v>
      </c>
      <c r="U321" s="17">
        <f t="shared" si="123"/>
        <v>196.56</v>
      </c>
      <c r="V321" s="17">
        <v>64.09</v>
      </c>
      <c r="W321" s="17">
        <v>64.09</v>
      </c>
      <c r="X321" s="17">
        <v>64.09</v>
      </c>
      <c r="Y321" s="18" t="s">
        <v>18494</v>
      </c>
      <c r="Z321" s="17">
        <v>64.09</v>
      </c>
      <c r="AA321" s="18">
        <f t="shared" si="133"/>
        <v>185.64</v>
      </c>
      <c r="AB321" s="18" t="s">
        <v>18494</v>
      </c>
      <c r="AC321" s="17">
        <v>64.09</v>
      </c>
      <c r="AD321" s="17">
        <f t="shared" si="126"/>
        <v>207.48</v>
      </c>
      <c r="AE321" s="19">
        <f t="shared" si="132"/>
        <v>152.88</v>
      </c>
      <c r="AF321" s="18" t="s">
        <v>18494</v>
      </c>
      <c r="AG321" s="17">
        <v>64.09</v>
      </c>
      <c r="AH321" s="17">
        <v>64.09</v>
      </c>
      <c r="AI321" s="20" t="s">
        <v>18494</v>
      </c>
      <c r="AJ321" s="10">
        <f t="shared" si="125"/>
        <v>179.57394000000002</v>
      </c>
      <c r="AK321" s="10">
        <f t="shared" si="127"/>
        <v>21.840000000000003</v>
      </c>
      <c r="AL321" s="10">
        <f t="shared" si="128"/>
        <v>207.48</v>
      </c>
    </row>
    <row r="322" spans="1:38" x14ac:dyDescent="0.25">
      <c r="A322" s="25" t="s">
        <v>8344</v>
      </c>
      <c r="B322" s="25" t="s">
        <v>1315</v>
      </c>
      <c r="C322" s="25" t="s">
        <v>546</v>
      </c>
      <c r="D322" s="25" t="s">
        <v>18492</v>
      </c>
      <c r="E322" s="25" t="s">
        <v>14950</v>
      </c>
      <c r="G322" s="14">
        <v>543.95000000000005</v>
      </c>
      <c r="H322" s="17">
        <v>225.96</v>
      </c>
      <c r="I322" s="17">
        <v>278.19</v>
      </c>
      <c r="J322" s="17">
        <f t="shared" si="120"/>
        <v>163.185</v>
      </c>
      <c r="K322" s="17">
        <v>278.19</v>
      </c>
      <c r="L322" s="17">
        <v>288</v>
      </c>
      <c r="M322" s="18">
        <f t="shared" si="121"/>
        <v>54.39500000000001</v>
      </c>
      <c r="N322" s="18" t="s">
        <v>18494</v>
      </c>
      <c r="O322" s="17">
        <v>225.96</v>
      </c>
      <c r="P322" s="17">
        <f t="shared" si="122"/>
        <v>380.76499999999999</v>
      </c>
      <c r="Q322" s="17">
        <f t="shared" si="134"/>
        <v>435.16000000000008</v>
      </c>
      <c r="R322" s="18" t="s">
        <v>18494</v>
      </c>
      <c r="S322" s="18" t="s">
        <v>18494</v>
      </c>
      <c r="T322" s="17">
        <v>225.96</v>
      </c>
      <c r="U322" s="17">
        <f t="shared" si="123"/>
        <v>489.55500000000006</v>
      </c>
      <c r="V322" s="17">
        <v>225.96</v>
      </c>
      <c r="W322" s="17">
        <v>225.96</v>
      </c>
      <c r="X322" s="17">
        <v>225.96</v>
      </c>
      <c r="Y322" s="18" t="s">
        <v>18494</v>
      </c>
      <c r="Z322" s="17">
        <v>225.96</v>
      </c>
      <c r="AA322" s="18">
        <f t="shared" si="133"/>
        <v>462.35750000000002</v>
      </c>
      <c r="AB322" s="18" t="s">
        <v>18494</v>
      </c>
      <c r="AC322" s="17">
        <v>225.96</v>
      </c>
      <c r="AD322" s="17">
        <f t="shared" si="126"/>
        <v>516.75250000000005</v>
      </c>
      <c r="AE322" s="19">
        <f t="shared" si="132"/>
        <v>380.76499999999999</v>
      </c>
      <c r="AF322" s="18" t="s">
        <v>18494</v>
      </c>
      <c r="AG322" s="17">
        <v>225.96</v>
      </c>
      <c r="AH322" s="17">
        <v>225.96</v>
      </c>
      <c r="AI322" s="20" t="s">
        <v>18494</v>
      </c>
      <c r="AJ322" s="10">
        <f t="shared" si="125"/>
        <v>447.24928875000001</v>
      </c>
      <c r="AK322" s="10">
        <f t="shared" si="127"/>
        <v>54.39500000000001</v>
      </c>
      <c r="AL322" s="10">
        <f t="shared" si="128"/>
        <v>516.75250000000005</v>
      </c>
    </row>
    <row r="323" spans="1:38" x14ac:dyDescent="0.25">
      <c r="A323" s="25" t="s">
        <v>8294</v>
      </c>
      <c r="B323" s="25" t="s">
        <v>1267</v>
      </c>
      <c r="C323" s="25" t="s">
        <v>546</v>
      </c>
      <c r="D323" s="25" t="s">
        <v>18492</v>
      </c>
      <c r="E323" s="25" t="s">
        <v>14863</v>
      </c>
      <c r="G323" s="14">
        <v>168.95</v>
      </c>
      <c r="H323" s="17">
        <v>67.28</v>
      </c>
      <c r="I323" s="17">
        <v>100.27</v>
      </c>
      <c r="J323" s="17">
        <f t="shared" ref="J323:J386" si="135">G323*30%</f>
        <v>50.684999999999995</v>
      </c>
      <c r="K323" s="17">
        <v>100.27</v>
      </c>
      <c r="L323" s="17">
        <v>122.83</v>
      </c>
      <c r="M323" s="18">
        <f t="shared" ref="M323:M369" si="136">G323*10%</f>
        <v>16.895</v>
      </c>
      <c r="N323" s="18" t="s">
        <v>18494</v>
      </c>
      <c r="O323" s="17">
        <v>67.28</v>
      </c>
      <c r="P323" s="17">
        <f t="shared" ref="P323:P386" si="137">G323*70%</f>
        <v>118.26499999999999</v>
      </c>
      <c r="Q323" s="17">
        <f t="shared" si="134"/>
        <v>135.16</v>
      </c>
      <c r="R323" s="18" t="s">
        <v>18494</v>
      </c>
      <c r="S323" s="18" t="s">
        <v>18494</v>
      </c>
      <c r="T323" s="17">
        <v>67.28</v>
      </c>
      <c r="U323" s="17">
        <f t="shared" ref="U323:U386" si="138">G323*90%</f>
        <v>152.05500000000001</v>
      </c>
      <c r="V323" s="17">
        <v>67.28</v>
      </c>
      <c r="W323" s="17">
        <v>67.28</v>
      </c>
      <c r="X323" s="17">
        <v>67.28</v>
      </c>
      <c r="Y323" s="18" t="s">
        <v>18494</v>
      </c>
      <c r="Z323" s="17">
        <v>67.28</v>
      </c>
      <c r="AA323" s="18">
        <f t="shared" si="133"/>
        <v>143.60749999999999</v>
      </c>
      <c r="AB323" s="18" t="s">
        <v>18494</v>
      </c>
      <c r="AC323" s="17">
        <v>67.28</v>
      </c>
      <c r="AD323" s="17">
        <f t="shared" si="126"/>
        <v>160.50249999999997</v>
      </c>
      <c r="AE323" s="19">
        <f t="shared" ref="AE323:AE354" si="139">G323*70%</f>
        <v>118.26499999999999</v>
      </c>
      <c r="AF323" s="18" t="s">
        <v>18494</v>
      </c>
      <c r="AG323" s="17">
        <v>67.28</v>
      </c>
      <c r="AH323" s="17">
        <v>67.28</v>
      </c>
      <c r="AI323" s="20" t="s">
        <v>18494</v>
      </c>
      <c r="AJ323" s="10">
        <f t="shared" ref="AJ323:AJ386" si="140">G323*75%*0.0963+G323*75%</f>
        <v>138.91491374999998</v>
      </c>
      <c r="AK323" s="10">
        <f t="shared" si="127"/>
        <v>16.895</v>
      </c>
      <c r="AL323" s="10">
        <f t="shared" si="128"/>
        <v>160.50249999999997</v>
      </c>
    </row>
    <row r="324" spans="1:38" x14ac:dyDescent="0.25">
      <c r="A324" s="25" t="s">
        <v>7811</v>
      </c>
      <c r="B324" s="25" t="s">
        <v>719</v>
      </c>
      <c r="C324" s="25" t="s">
        <v>546</v>
      </c>
      <c r="D324" s="25" t="s">
        <v>18492</v>
      </c>
      <c r="E324" s="25" t="s">
        <v>14271</v>
      </c>
      <c r="G324" s="14">
        <v>543.45000000000005</v>
      </c>
      <c r="H324" s="17">
        <v>225.29</v>
      </c>
      <c r="I324" s="17">
        <v>980.12</v>
      </c>
      <c r="J324" s="17">
        <f t="shared" si="135"/>
        <v>163.035</v>
      </c>
      <c r="K324" s="17">
        <v>980.12</v>
      </c>
      <c r="L324" s="17">
        <v>285.58999999999997</v>
      </c>
      <c r="M324" s="18">
        <f t="shared" si="136"/>
        <v>54.345000000000006</v>
      </c>
      <c r="N324" s="18" t="s">
        <v>18494</v>
      </c>
      <c r="O324" s="17">
        <v>225.29</v>
      </c>
      <c r="P324" s="17">
        <f t="shared" si="137"/>
        <v>380.41500000000002</v>
      </c>
      <c r="Q324" s="17">
        <f t="shared" si="134"/>
        <v>434.76000000000005</v>
      </c>
      <c r="R324" s="18" t="s">
        <v>18494</v>
      </c>
      <c r="S324" s="18" t="s">
        <v>18494</v>
      </c>
      <c r="T324" s="17">
        <v>225.29</v>
      </c>
      <c r="U324" s="17">
        <f t="shared" si="138"/>
        <v>489.10500000000008</v>
      </c>
      <c r="V324" s="17">
        <v>225.29</v>
      </c>
      <c r="W324" s="17">
        <v>225.29</v>
      </c>
      <c r="X324" s="17">
        <v>225.29</v>
      </c>
      <c r="Y324" s="18" t="s">
        <v>18494</v>
      </c>
      <c r="Z324" s="17">
        <v>225.29</v>
      </c>
      <c r="AA324" s="18">
        <f t="shared" si="133"/>
        <v>461.9325</v>
      </c>
      <c r="AB324" s="18" t="s">
        <v>18494</v>
      </c>
      <c r="AC324" s="17">
        <v>225.29</v>
      </c>
      <c r="AD324" s="17">
        <f t="shared" ref="AD324:AD387" si="141">G324*95%</f>
        <v>516.27750000000003</v>
      </c>
      <c r="AE324" s="19">
        <f t="shared" si="139"/>
        <v>380.41500000000002</v>
      </c>
      <c r="AF324" s="18" t="s">
        <v>18494</v>
      </c>
      <c r="AG324" s="17">
        <v>225.29</v>
      </c>
      <c r="AH324" s="17">
        <v>225.29</v>
      </c>
      <c r="AI324" s="20" t="s">
        <v>18494</v>
      </c>
      <c r="AJ324" s="10">
        <f t="shared" si="140"/>
        <v>446.83817625000006</v>
      </c>
      <c r="AK324" s="10">
        <f t="shared" ref="AK324:AK387" si="142">MIN(H324:AJ324)</f>
        <v>54.345000000000006</v>
      </c>
      <c r="AL324" s="10">
        <f t="shared" si="128"/>
        <v>980.12</v>
      </c>
    </row>
    <row r="325" spans="1:38" x14ac:dyDescent="0.25">
      <c r="A325" s="25" t="s">
        <v>7812</v>
      </c>
      <c r="B325" s="25" t="s">
        <v>720</v>
      </c>
      <c r="C325" s="25" t="s">
        <v>546</v>
      </c>
      <c r="D325" s="25" t="s">
        <v>18492</v>
      </c>
      <c r="E325" s="25" t="s">
        <v>14273</v>
      </c>
      <c r="G325" s="14">
        <v>384.55</v>
      </c>
      <c r="H325" s="17">
        <v>152.22</v>
      </c>
      <c r="I325" s="17">
        <v>318.51</v>
      </c>
      <c r="J325" s="17">
        <f t="shared" si="135"/>
        <v>115.36499999999999</v>
      </c>
      <c r="K325" s="17">
        <v>318.51</v>
      </c>
      <c r="L325" s="17">
        <v>197.84</v>
      </c>
      <c r="M325" s="18">
        <f t="shared" si="136"/>
        <v>38.455000000000005</v>
      </c>
      <c r="N325" s="18" t="s">
        <v>18494</v>
      </c>
      <c r="O325" s="17">
        <v>152.22</v>
      </c>
      <c r="P325" s="17">
        <f t="shared" si="137"/>
        <v>269.185</v>
      </c>
      <c r="Q325" s="17">
        <f t="shared" si="134"/>
        <v>307.64000000000004</v>
      </c>
      <c r="R325" s="18" t="s">
        <v>18494</v>
      </c>
      <c r="S325" s="18" t="s">
        <v>18494</v>
      </c>
      <c r="T325" s="17">
        <v>152.22</v>
      </c>
      <c r="U325" s="17">
        <f t="shared" si="138"/>
        <v>346.09500000000003</v>
      </c>
      <c r="V325" s="17">
        <v>152.22</v>
      </c>
      <c r="W325" s="17">
        <v>152.22</v>
      </c>
      <c r="X325" s="17">
        <v>152.22</v>
      </c>
      <c r="Y325" s="18" t="s">
        <v>18494</v>
      </c>
      <c r="Z325" s="17">
        <v>152.22</v>
      </c>
      <c r="AA325" s="18">
        <f t="shared" si="133"/>
        <v>326.86750000000001</v>
      </c>
      <c r="AB325" s="18" t="s">
        <v>18494</v>
      </c>
      <c r="AC325" s="17">
        <v>152.22</v>
      </c>
      <c r="AD325" s="17">
        <f t="shared" si="141"/>
        <v>365.32249999999999</v>
      </c>
      <c r="AE325" s="19">
        <f t="shared" si="139"/>
        <v>269.185</v>
      </c>
      <c r="AF325" s="18" t="s">
        <v>18494</v>
      </c>
      <c r="AG325" s="17">
        <v>152.22</v>
      </c>
      <c r="AH325" s="17">
        <v>152.22</v>
      </c>
      <c r="AI325" s="20" t="s">
        <v>18494</v>
      </c>
      <c r="AJ325" s="10">
        <f t="shared" si="140"/>
        <v>316.18662375000002</v>
      </c>
      <c r="AK325" s="10">
        <f t="shared" si="142"/>
        <v>38.455000000000005</v>
      </c>
      <c r="AL325" s="10">
        <f t="shared" ref="AL325:AL388" si="143">MAX(H325:AJ325)</f>
        <v>365.32249999999999</v>
      </c>
    </row>
    <row r="326" spans="1:38" x14ac:dyDescent="0.25">
      <c r="A326" s="25" t="s">
        <v>7813</v>
      </c>
      <c r="B326" s="25" t="s">
        <v>721</v>
      </c>
      <c r="C326" s="25" t="s">
        <v>546</v>
      </c>
      <c r="D326" s="25" t="s">
        <v>18492</v>
      </c>
      <c r="E326" s="25" t="s">
        <v>14275</v>
      </c>
      <c r="G326" s="14">
        <v>587.15</v>
      </c>
      <c r="H326" s="17">
        <v>232.35</v>
      </c>
      <c r="I326" s="17">
        <v>1361.67</v>
      </c>
      <c r="J326" s="17">
        <f t="shared" si="135"/>
        <v>176.14499999999998</v>
      </c>
      <c r="K326" s="17">
        <v>1361.67</v>
      </c>
      <c r="L326" s="17">
        <v>301.73</v>
      </c>
      <c r="M326" s="18">
        <f t="shared" si="136"/>
        <v>58.715000000000003</v>
      </c>
      <c r="N326" s="18" t="s">
        <v>18494</v>
      </c>
      <c r="O326" s="17">
        <v>232.35</v>
      </c>
      <c r="P326" s="17">
        <f t="shared" si="137"/>
        <v>411.00499999999994</v>
      </c>
      <c r="Q326" s="17">
        <f t="shared" si="134"/>
        <v>469.72</v>
      </c>
      <c r="R326" s="18" t="s">
        <v>18494</v>
      </c>
      <c r="S326" s="18" t="s">
        <v>18494</v>
      </c>
      <c r="T326" s="17">
        <v>232.35</v>
      </c>
      <c r="U326" s="17">
        <f t="shared" si="138"/>
        <v>528.43499999999995</v>
      </c>
      <c r="V326" s="17">
        <v>232.35</v>
      </c>
      <c r="W326" s="17">
        <v>232.35</v>
      </c>
      <c r="X326" s="17">
        <v>232.35</v>
      </c>
      <c r="Y326" s="18" t="s">
        <v>18494</v>
      </c>
      <c r="Z326" s="17">
        <v>232.35</v>
      </c>
      <c r="AA326" s="18">
        <f t="shared" ref="AA326:AA357" si="144">G326*85%</f>
        <v>499.07749999999999</v>
      </c>
      <c r="AB326" s="18" t="s">
        <v>18494</v>
      </c>
      <c r="AC326" s="17">
        <v>232.35</v>
      </c>
      <c r="AD326" s="17">
        <f t="shared" si="141"/>
        <v>557.7924999999999</v>
      </c>
      <c r="AE326" s="19">
        <f t="shared" si="139"/>
        <v>411.00499999999994</v>
      </c>
      <c r="AF326" s="18" t="s">
        <v>18494</v>
      </c>
      <c r="AG326" s="17">
        <v>232.35</v>
      </c>
      <c r="AH326" s="17">
        <v>232.35</v>
      </c>
      <c r="AI326" s="20" t="s">
        <v>18494</v>
      </c>
      <c r="AJ326" s="10">
        <f t="shared" si="140"/>
        <v>482.76940874999997</v>
      </c>
      <c r="AK326" s="10">
        <f t="shared" si="142"/>
        <v>58.715000000000003</v>
      </c>
      <c r="AL326" s="10">
        <f t="shared" si="143"/>
        <v>1361.67</v>
      </c>
    </row>
    <row r="327" spans="1:38" x14ac:dyDescent="0.25">
      <c r="A327" s="25" t="s">
        <v>8295</v>
      </c>
      <c r="B327" s="25" t="s">
        <v>1268</v>
      </c>
      <c r="C327" s="25" t="s">
        <v>546</v>
      </c>
      <c r="D327" s="25" t="s">
        <v>18492</v>
      </c>
      <c r="E327" s="25" t="s">
        <v>14864</v>
      </c>
      <c r="G327" s="14">
        <v>1092.95</v>
      </c>
      <c r="H327" s="17">
        <v>361.03</v>
      </c>
      <c r="I327" s="17">
        <v>361.03</v>
      </c>
      <c r="J327" s="17">
        <f t="shared" si="135"/>
        <v>327.88499999999999</v>
      </c>
      <c r="K327" s="17">
        <v>361.03</v>
      </c>
      <c r="L327" s="17">
        <v>467.27</v>
      </c>
      <c r="M327" s="18">
        <f t="shared" si="136"/>
        <v>109.29500000000002</v>
      </c>
      <c r="N327" s="18" t="s">
        <v>18494</v>
      </c>
      <c r="O327" s="17">
        <v>361.03</v>
      </c>
      <c r="P327" s="17">
        <f t="shared" si="137"/>
        <v>765.06499999999994</v>
      </c>
      <c r="Q327" s="17">
        <f t="shared" si="134"/>
        <v>874.36000000000013</v>
      </c>
      <c r="R327" s="18" t="s">
        <v>18494</v>
      </c>
      <c r="S327" s="18" t="s">
        <v>18494</v>
      </c>
      <c r="T327" s="17">
        <v>361.03</v>
      </c>
      <c r="U327" s="17">
        <f t="shared" si="138"/>
        <v>983.65500000000009</v>
      </c>
      <c r="V327" s="17">
        <v>361.03</v>
      </c>
      <c r="W327" s="17">
        <v>361.03</v>
      </c>
      <c r="X327" s="17">
        <v>361.03</v>
      </c>
      <c r="Y327" s="18" t="s">
        <v>18494</v>
      </c>
      <c r="Z327" s="17">
        <v>361.03</v>
      </c>
      <c r="AA327" s="18">
        <f t="shared" si="144"/>
        <v>929.00750000000005</v>
      </c>
      <c r="AB327" s="18" t="s">
        <v>18494</v>
      </c>
      <c r="AC327" s="17">
        <v>361.03</v>
      </c>
      <c r="AD327" s="17">
        <f t="shared" si="141"/>
        <v>1038.3025</v>
      </c>
      <c r="AE327" s="19">
        <f t="shared" si="139"/>
        <v>765.06499999999994</v>
      </c>
      <c r="AF327" s="18" t="s">
        <v>18494</v>
      </c>
      <c r="AG327" s="17">
        <v>361.03</v>
      </c>
      <c r="AH327" s="17">
        <v>361.03</v>
      </c>
      <c r="AI327" s="20" t="s">
        <v>18494</v>
      </c>
      <c r="AJ327" s="10">
        <f t="shared" si="140"/>
        <v>898.65081375000011</v>
      </c>
      <c r="AK327" s="10">
        <f t="shared" si="142"/>
        <v>109.29500000000002</v>
      </c>
      <c r="AL327" s="10">
        <f t="shared" si="143"/>
        <v>1038.3025</v>
      </c>
    </row>
    <row r="328" spans="1:38" x14ac:dyDescent="0.25">
      <c r="A328" s="25" t="s">
        <v>8296</v>
      </c>
      <c r="B328" s="25" t="s">
        <v>1269</v>
      </c>
      <c r="C328" s="25" t="s">
        <v>546</v>
      </c>
      <c r="D328" s="25" t="s">
        <v>18492</v>
      </c>
      <c r="E328" s="25" t="s">
        <v>14866</v>
      </c>
      <c r="G328" s="14">
        <v>580.15</v>
      </c>
      <c r="H328" s="17">
        <v>222.98</v>
      </c>
      <c r="I328" s="17">
        <v>389.27</v>
      </c>
      <c r="J328" s="17">
        <f t="shared" si="135"/>
        <v>174.04499999999999</v>
      </c>
      <c r="K328" s="17">
        <v>389.27</v>
      </c>
      <c r="L328" s="17">
        <v>288.87</v>
      </c>
      <c r="M328" s="18">
        <f t="shared" si="136"/>
        <v>58.015000000000001</v>
      </c>
      <c r="N328" s="18" t="s">
        <v>18494</v>
      </c>
      <c r="O328" s="17">
        <v>222.98</v>
      </c>
      <c r="P328" s="17">
        <f t="shared" si="137"/>
        <v>406.10499999999996</v>
      </c>
      <c r="Q328" s="17">
        <f t="shared" si="134"/>
        <v>464.12</v>
      </c>
      <c r="R328" s="18" t="s">
        <v>18494</v>
      </c>
      <c r="S328" s="18" t="s">
        <v>18494</v>
      </c>
      <c r="T328" s="17">
        <v>222.98</v>
      </c>
      <c r="U328" s="17">
        <f t="shared" si="138"/>
        <v>522.13499999999999</v>
      </c>
      <c r="V328" s="17">
        <v>222.98</v>
      </c>
      <c r="W328" s="17">
        <v>222.98</v>
      </c>
      <c r="X328" s="17">
        <v>222.98</v>
      </c>
      <c r="Y328" s="18" t="s">
        <v>18494</v>
      </c>
      <c r="Z328" s="17">
        <v>222.98</v>
      </c>
      <c r="AA328" s="18">
        <f t="shared" si="144"/>
        <v>493.12749999999994</v>
      </c>
      <c r="AB328" s="18" t="s">
        <v>18494</v>
      </c>
      <c r="AC328" s="17">
        <v>222.98</v>
      </c>
      <c r="AD328" s="17">
        <f t="shared" si="141"/>
        <v>551.14249999999993</v>
      </c>
      <c r="AE328" s="19">
        <f t="shared" si="139"/>
        <v>406.10499999999996</v>
      </c>
      <c r="AF328" s="18" t="s">
        <v>18494</v>
      </c>
      <c r="AG328" s="17">
        <v>222.98</v>
      </c>
      <c r="AH328" s="17">
        <v>222.98</v>
      </c>
      <c r="AI328" s="20" t="s">
        <v>18494</v>
      </c>
      <c r="AJ328" s="10">
        <f t="shared" si="140"/>
        <v>477.01383374999995</v>
      </c>
      <c r="AK328" s="10">
        <f t="shared" si="142"/>
        <v>58.015000000000001</v>
      </c>
      <c r="AL328" s="10">
        <f t="shared" si="143"/>
        <v>551.14249999999993</v>
      </c>
    </row>
    <row r="329" spans="1:38" x14ac:dyDescent="0.25">
      <c r="A329" s="25" t="s">
        <v>9902</v>
      </c>
      <c r="B329" s="25" t="s">
        <v>3016</v>
      </c>
      <c r="C329" s="25" t="s">
        <v>546</v>
      </c>
      <c r="D329" s="25" t="s">
        <v>18492</v>
      </c>
      <c r="E329" s="25" t="s">
        <v>16084</v>
      </c>
      <c r="G329" s="14">
        <v>683.3</v>
      </c>
      <c r="H329" s="17">
        <v>247.58</v>
      </c>
      <c r="I329" s="17">
        <v>1911.51</v>
      </c>
      <c r="J329" s="17">
        <f t="shared" si="135"/>
        <v>204.98999999999998</v>
      </c>
      <c r="K329" s="17">
        <v>1911.51</v>
      </c>
      <c r="L329" s="17">
        <v>321.31</v>
      </c>
      <c r="M329" s="18">
        <f t="shared" si="136"/>
        <v>68.33</v>
      </c>
      <c r="N329" s="18" t="s">
        <v>18494</v>
      </c>
      <c r="O329" s="17">
        <v>247.58</v>
      </c>
      <c r="P329" s="17">
        <f t="shared" si="137"/>
        <v>478.30999999999995</v>
      </c>
      <c r="Q329" s="17">
        <f t="shared" si="134"/>
        <v>546.64</v>
      </c>
      <c r="R329" s="18" t="s">
        <v>18494</v>
      </c>
      <c r="S329" s="18" t="s">
        <v>18494</v>
      </c>
      <c r="T329" s="17">
        <v>247.58</v>
      </c>
      <c r="U329" s="17">
        <f t="shared" si="138"/>
        <v>614.97</v>
      </c>
      <c r="V329" s="17">
        <v>247.58</v>
      </c>
      <c r="W329" s="17">
        <v>247.58</v>
      </c>
      <c r="X329" s="17">
        <v>247.58</v>
      </c>
      <c r="Y329" s="18" t="s">
        <v>18494</v>
      </c>
      <c r="Z329" s="17">
        <v>247.58</v>
      </c>
      <c r="AA329" s="18">
        <f t="shared" si="144"/>
        <v>580.80499999999995</v>
      </c>
      <c r="AB329" s="18" t="s">
        <v>18494</v>
      </c>
      <c r="AC329" s="17">
        <v>247.58</v>
      </c>
      <c r="AD329" s="17">
        <f t="shared" si="141"/>
        <v>649.13499999999988</v>
      </c>
      <c r="AE329" s="19">
        <f t="shared" si="139"/>
        <v>478.30999999999995</v>
      </c>
      <c r="AF329" s="18" t="s">
        <v>18494</v>
      </c>
      <c r="AG329" s="17">
        <v>247.58</v>
      </c>
      <c r="AH329" s="17">
        <v>247.58</v>
      </c>
      <c r="AI329" s="20" t="s">
        <v>18494</v>
      </c>
      <c r="AJ329" s="10">
        <f t="shared" si="140"/>
        <v>561.8263424999999</v>
      </c>
      <c r="AK329" s="10">
        <f t="shared" si="142"/>
        <v>68.33</v>
      </c>
      <c r="AL329" s="10">
        <f t="shared" si="143"/>
        <v>1911.51</v>
      </c>
    </row>
    <row r="330" spans="1:38" x14ac:dyDescent="0.25">
      <c r="A330" s="25" t="s">
        <v>8345</v>
      </c>
      <c r="B330" s="25" t="s">
        <v>1316</v>
      </c>
      <c r="C330" s="25" t="s">
        <v>546</v>
      </c>
      <c r="D330" s="25" t="s">
        <v>18492</v>
      </c>
      <c r="E330" s="25" t="s">
        <v>14952</v>
      </c>
      <c r="G330" s="14">
        <v>1671.65</v>
      </c>
      <c r="H330" s="17">
        <v>675.26</v>
      </c>
      <c r="I330" s="17">
        <v>675.26</v>
      </c>
      <c r="J330" s="17">
        <f t="shared" si="135"/>
        <v>501.495</v>
      </c>
      <c r="K330" s="17">
        <v>675.26</v>
      </c>
      <c r="L330" s="17">
        <v>870.33</v>
      </c>
      <c r="M330" s="18">
        <f t="shared" si="136"/>
        <v>167.16500000000002</v>
      </c>
      <c r="N330" s="18" t="s">
        <v>18494</v>
      </c>
      <c r="O330" s="17">
        <v>675.26</v>
      </c>
      <c r="P330" s="17">
        <f t="shared" si="137"/>
        <v>1170.155</v>
      </c>
      <c r="Q330" s="17">
        <f t="shared" si="134"/>
        <v>1337.3200000000002</v>
      </c>
      <c r="R330" s="18" t="s">
        <v>18494</v>
      </c>
      <c r="S330" s="18" t="s">
        <v>18494</v>
      </c>
      <c r="T330" s="17">
        <v>675.26</v>
      </c>
      <c r="U330" s="17">
        <f t="shared" si="138"/>
        <v>1504.4850000000001</v>
      </c>
      <c r="V330" s="17">
        <v>675.26</v>
      </c>
      <c r="W330" s="17">
        <v>675.26</v>
      </c>
      <c r="X330" s="17">
        <v>675.26</v>
      </c>
      <c r="Y330" s="18" t="s">
        <v>18494</v>
      </c>
      <c r="Z330" s="17">
        <v>675.26</v>
      </c>
      <c r="AA330" s="18">
        <f t="shared" si="144"/>
        <v>1420.9025000000001</v>
      </c>
      <c r="AB330" s="18" t="s">
        <v>18494</v>
      </c>
      <c r="AC330" s="17">
        <v>675.26</v>
      </c>
      <c r="AD330" s="17">
        <f t="shared" si="141"/>
        <v>1588.0675000000001</v>
      </c>
      <c r="AE330" s="19">
        <f t="shared" si="139"/>
        <v>1170.155</v>
      </c>
      <c r="AF330" s="18" t="s">
        <v>18494</v>
      </c>
      <c r="AG330" s="17">
        <v>675.26</v>
      </c>
      <c r="AH330" s="17">
        <v>675.26</v>
      </c>
      <c r="AI330" s="20" t="s">
        <v>18494</v>
      </c>
      <c r="AJ330" s="10">
        <f t="shared" si="140"/>
        <v>1374.4724212500003</v>
      </c>
      <c r="AK330" s="10">
        <f t="shared" si="142"/>
        <v>167.16500000000002</v>
      </c>
      <c r="AL330" s="10">
        <f t="shared" si="143"/>
        <v>1588.0675000000001</v>
      </c>
    </row>
    <row r="331" spans="1:38" x14ac:dyDescent="0.25">
      <c r="A331" s="25" t="s">
        <v>7814</v>
      </c>
      <c r="B331" s="25" t="s">
        <v>722</v>
      </c>
      <c r="C331" s="25" t="s">
        <v>546</v>
      </c>
      <c r="D331" s="25" t="s">
        <v>18492</v>
      </c>
      <c r="E331" s="25" t="s">
        <v>14277</v>
      </c>
      <c r="G331" s="14">
        <v>902.2</v>
      </c>
      <c r="H331" s="17">
        <v>367.57</v>
      </c>
      <c r="I331" s="17">
        <v>367.57</v>
      </c>
      <c r="J331" s="17">
        <f t="shared" si="135"/>
        <v>270.66000000000003</v>
      </c>
      <c r="K331" s="17">
        <v>367.57</v>
      </c>
      <c r="L331" s="17">
        <v>470.95</v>
      </c>
      <c r="M331" s="18">
        <f t="shared" si="136"/>
        <v>90.220000000000013</v>
      </c>
      <c r="N331" s="18" t="s">
        <v>18494</v>
      </c>
      <c r="O331" s="17">
        <v>367.57</v>
      </c>
      <c r="P331" s="17">
        <f t="shared" si="137"/>
        <v>631.54</v>
      </c>
      <c r="Q331" s="17">
        <f t="shared" si="134"/>
        <v>721.7600000000001</v>
      </c>
      <c r="R331" s="18" t="s">
        <v>18494</v>
      </c>
      <c r="S331" s="18" t="s">
        <v>18494</v>
      </c>
      <c r="T331" s="17">
        <v>367.57</v>
      </c>
      <c r="U331" s="17">
        <f t="shared" si="138"/>
        <v>811.98</v>
      </c>
      <c r="V331" s="17">
        <v>367.57</v>
      </c>
      <c r="W331" s="17">
        <v>367.57</v>
      </c>
      <c r="X331" s="17">
        <v>367.57</v>
      </c>
      <c r="Y331" s="18" t="s">
        <v>18494</v>
      </c>
      <c r="Z331" s="17">
        <v>367.57</v>
      </c>
      <c r="AA331" s="18">
        <f t="shared" si="144"/>
        <v>766.87</v>
      </c>
      <c r="AB331" s="18" t="s">
        <v>18494</v>
      </c>
      <c r="AC331" s="17">
        <v>367.57</v>
      </c>
      <c r="AD331" s="17">
        <f t="shared" si="141"/>
        <v>857.09</v>
      </c>
      <c r="AE331" s="19">
        <f t="shared" si="139"/>
        <v>631.54</v>
      </c>
      <c r="AF331" s="18" t="s">
        <v>18494</v>
      </c>
      <c r="AG331" s="17">
        <v>367.57</v>
      </c>
      <c r="AH331" s="17">
        <v>367.57</v>
      </c>
      <c r="AI331" s="20" t="s">
        <v>18494</v>
      </c>
      <c r="AJ331" s="10">
        <f t="shared" si="140"/>
        <v>741.81139500000006</v>
      </c>
      <c r="AK331" s="10">
        <f t="shared" si="142"/>
        <v>90.220000000000013</v>
      </c>
      <c r="AL331" s="10">
        <f t="shared" si="143"/>
        <v>857.09</v>
      </c>
    </row>
    <row r="332" spans="1:38" x14ac:dyDescent="0.25">
      <c r="A332" s="25" t="s">
        <v>9903</v>
      </c>
      <c r="B332" s="25" t="s">
        <v>3017</v>
      </c>
      <c r="C332" s="25" t="s">
        <v>546</v>
      </c>
      <c r="D332" s="25" t="s">
        <v>18492</v>
      </c>
      <c r="E332" s="25" t="s">
        <v>14946</v>
      </c>
      <c r="G332" s="14">
        <v>405.65</v>
      </c>
      <c r="H332" s="17">
        <v>160.58000000000001</v>
      </c>
      <c r="I332" s="17">
        <v>302.13</v>
      </c>
      <c r="J332" s="17">
        <f t="shared" si="135"/>
        <v>121.69499999999999</v>
      </c>
      <c r="K332" s="17">
        <v>302.13</v>
      </c>
      <c r="L332" s="17">
        <v>209.2</v>
      </c>
      <c r="M332" s="18">
        <f t="shared" si="136"/>
        <v>40.564999999999998</v>
      </c>
      <c r="N332" s="18" t="s">
        <v>18494</v>
      </c>
      <c r="O332" s="17">
        <v>160.58000000000001</v>
      </c>
      <c r="P332" s="17">
        <f t="shared" si="137"/>
        <v>283.95499999999998</v>
      </c>
      <c r="Q332" s="17">
        <f t="shared" si="134"/>
        <v>324.52</v>
      </c>
      <c r="R332" s="18" t="s">
        <v>18494</v>
      </c>
      <c r="S332" s="18" t="s">
        <v>18494</v>
      </c>
      <c r="T332" s="17">
        <v>160.58000000000001</v>
      </c>
      <c r="U332" s="17">
        <f t="shared" si="138"/>
        <v>365.08499999999998</v>
      </c>
      <c r="V332" s="17">
        <v>160.58000000000001</v>
      </c>
      <c r="W332" s="17">
        <v>160.58000000000001</v>
      </c>
      <c r="X332" s="17">
        <v>160.58000000000001</v>
      </c>
      <c r="Y332" s="18" t="s">
        <v>18494</v>
      </c>
      <c r="Z332" s="17">
        <v>160.58000000000001</v>
      </c>
      <c r="AA332" s="18">
        <f t="shared" si="144"/>
        <v>344.80249999999995</v>
      </c>
      <c r="AB332" s="18" t="s">
        <v>18494</v>
      </c>
      <c r="AC332" s="17">
        <v>160.58000000000001</v>
      </c>
      <c r="AD332" s="17">
        <f t="shared" si="141"/>
        <v>385.36749999999995</v>
      </c>
      <c r="AE332" s="19">
        <f t="shared" si="139"/>
        <v>283.95499999999998</v>
      </c>
      <c r="AF332" s="18" t="s">
        <v>18494</v>
      </c>
      <c r="AG332" s="17">
        <v>160.58000000000001</v>
      </c>
      <c r="AH332" s="17">
        <v>160.58000000000001</v>
      </c>
      <c r="AI332" s="20" t="s">
        <v>18494</v>
      </c>
      <c r="AJ332" s="10">
        <f t="shared" si="140"/>
        <v>333.53557124999998</v>
      </c>
      <c r="AK332" s="10">
        <f t="shared" si="142"/>
        <v>40.564999999999998</v>
      </c>
      <c r="AL332" s="10">
        <f t="shared" si="143"/>
        <v>385.36749999999995</v>
      </c>
    </row>
    <row r="333" spans="1:38" x14ac:dyDescent="0.25">
      <c r="A333" s="25" t="s">
        <v>7816</v>
      </c>
      <c r="B333" s="25" t="s">
        <v>724</v>
      </c>
      <c r="C333" s="25" t="s">
        <v>546</v>
      </c>
      <c r="D333" s="25" t="s">
        <v>18492</v>
      </c>
      <c r="E333" s="25" t="s">
        <v>14280</v>
      </c>
      <c r="G333" s="14">
        <v>154.75</v>
      </c>
      <c r="H333" s="17">
        <v>59.8</v>
      </c>
      <c r="I333" s="17">
        <v>124.74</v>
      </c>
      <c r="J333" s="17">
        <f t="shared" si="135"/>
        <v>46.424999999999997</v>
      </c>
      <c r="K333" s="17">
        <v>124.74</v>
      </c>
      <c r="L333" s="17">
        <v>74.680000000000007</v>
      </c>
      <c r="M333" s="18">
        <f t="shared" si="136"/>
        <v>15.475000000000001</v>
      </c>
      <c r="N333" s="18" t="s">
        <v>18494</v>
      </c>
      <c r="O333" s="17">
        <v>59.8</v>
      </c>
      <c r="P333" s="17">
        <f t="shared" si="137"/>
        <v>108.32499999999999</v>
      </c>
      <c r="Q333" s="17">
        <f t="shared" si="134"/>
        <v>123.80000000000001</v>
      </c>
      <c r="R333" s="18" t="s">
        <v>18494</v>
      </c>
      <c r="S333" s="18" t="s">
        <v>18494</v>
      </c>
      <c r="T333" s="17">
        <v>59.8</v>
      </c>
      <c r="U333" s="17">
        <f t="shared" si="138"/>
        <v>139.27500000000001</v>
      </c>
      <c r="V333" s="17">
        <v>59.8</v>
      </c>
      <c r="W333" s="17">
        <v>59.8</v>
      </c>
      <c r="X333" s="17">
        <v>59.8</v>
      </c>
      <c r="Y333" s="18" t="s">
        <v>18494</v>
      </c>
      <c r="Z333" s="17">
        <v>59.8</v>
      </c>
      <c r="AA333" s="18">
        <f t="shared" si="144"/>
        <v>131.53749999999999</v>
      </c>
      <c r="AB333" s="18" t="s">
        <v>18494</v>
      </c>
      <c r="AC333" s="17">
        <v>59.8</v>
      </c>
      <c r="AD333" s="17">
        <f t="shared" si="141"/>
        <v>147.01249999999999</v>
      </c>
      <c r="AE333" s="19">
        <f t="shared" si="139"/>
        <v>108.32499999999999</v>
      </c>
      <c r="AF333" s="18" t="s">
        <v>18494</v>
      </c>
      <c r="AG333" s="17">
        <v>59.8</v>
      </c>
      <c r="AH333" s="17">
        <v>59.8</v>
      </c>
      <c r="AI333" s="20" t="s">
        <v>18494</v>
      </c>
      <c r="AJ333" s="10">
        <f t="shared" si="140"/>
        <v>127.23931875</v>
      </c>
      <c r="AK333" s="10">
        <f t="shared" si="142"/>
        <v>15.475000000000001</v>
      </c>
      <c r="AL333" s="10">
        <f t="shared" si="143"/>
        <v>147.01249999999999</v>
      </c>
    </row>
    <row r="334" spans="1:38" x14ac:dyDescent="0.25">
      <c r="A334" s="25" t="s">
        <v>8348</v>
      </c>
      <c r="B334" s="25" t="s">
        <v>1319</v>
      </c>
      <c r="C334" s="25" t="s">
        <v>546</v>
      </c>
      <c r="D334" s="25" t="s">
        <v>18492</v>
      </c>
      <c r="E334" s="25" t="s">
        <v>14958</v>
      </c>
      <c r="G334" s="14">
        <v>204.65</v>
      </c>
      <c r="H334" s="17">
        <v>55.25</v>
      </c>
      <c r="I334" s="17">
        <v>88.92</v>
      </c>
      <c r="J334" s="17">
        <f t="shared" si="135"/>
        <v>61.394999999999996</v>
      </c>
      <c r="K334" s="17">
        <v>88.92</v>
      </c>
      <c r="L334" s="17">
        <v>103.86</v>
      </c>
      <c r="M334" s="18">
        <f t="shared" si="136"/>
        <v>20.465000000000003</v>
      </c>
      <c r="N334" s="18" t="s">
        <v>18494</v>
      </c>
      <c r="O334" s="17">
        <v>55.25</v>
      </c>
      <c r="P334" s="17">
        <f t="shared" si="137"/>
        <v>143.255</v>
      </c>
      <c r="Q334" s="17">
        <f t="shared" si="134"/>
        <v>163.72000000000003</v>
      </c>
      <c r="R334" s="18" t="s">
        <v>18494</v>
      </c>
      <c r="S334" s="18" t="s">
        <v>18494</v>
      </c>
      <c r="T334" s="17">
        <v>55.25</v>
      </c>
      <c r="U334" s="17">
        <f t="shared" si="138"/>
        <v>184.185</v>
      </c>
      <c r="V334" s="17">
        <v>55.25</v>
      </c>
      <c r="W334" s="17">
        <v>55.25</v>
      </c>
      <c r="X334" s="17">
        <v>55.25</v>
      </c>
      <c r="Y334" s="18" t="s">
        <v>18494</v>
      </c>
      <c r="Z334" s="17">
        <v>55.25</v>
      </c>
      <c r="AA334" s="18">
        <f t="shared" si="144"/>
        <v>173.95249999999999</v>
      </c>
      <c r="AB334" s="18" t="s">
        <v>18494</v>
      </c>
      <c r="AC334" s="17">
        <v>55.25</v>
      </c>
      <c r="AD334" s="17">
        <f t="shared" si="141"/>
        <v>194.41749999999999</v>
      </c>
      <c r="AE334" s="19">
        <f t="shared" si="139"/>
        <v>143.255</v>
      </c>
      <c r="AF334" s="18" t="s">
        <v>18494</v>
      </c>
      <c r="AG334" s="17">
        <v>55.25</v>
      </c>
      <c r="AH334" s="17">
        <v>55.25</v>
      </c>
      <c r="AI334" s="20" t="s">
        <v>18494</v>
      </c>
      <c r="AJ334" s="10">
        <f t="shared" si="140"/>
        <v>168.26834625000001</v>
      </c>
      <c r="AK334" s="10">
        <f t="shared" si="142"/>
        <v>20.465000000000003</v>
      </c>
      <c r="AL334" s="10">
        <f t="shared" si="143"/>
        <v>194.41749999999999</v>
      </c>
    </row>
    <row r="335" spans="1:38" x14ac:dyDescent="0.25">
      <c r="A335" s="25" t="s">
        <v>7819</v>
      </c>
      <c r="B335" s="25" t="s">
        <v>727</v>
      </c>
      <c r="C335" s="25" t="s">
        <v>546</v>
      </c>
      <c r="D335" s="25" t="s">
        <v>18492</v>
      </c>
      <c r="E335" s="25" t="s">
        <v>14286</v>
      </c>
      <c r="G335" s="14">
        <v>1054.8</v>
      </c>
      <c r="H335" s="17">
        <v>423.94</v>
      </c>
      <c r="I335" s="17">
        <v>429.78</v>
      </c>
      <c r="J335" s="17">
        <f t="shared" si="135"/>
        <v>316.44</v>
      </c>
      <c r="K335" s="17">
        <v>429.78</v>
      </c>
      <c r="L335" s="17">
        <v>545.44000000000005</v>
      </c>
      <c r="M335" s="18">
        <f t="shared" si="136"/>
        <v>105.48</v>
      </c>
      <c r="N335" s="18" t="s">
        <v>18494</v>
      </c>
      <c r="O335" s="17">
        <v>423.94</v>
      </c>
      <c r="P335" s="17">
        <f t="shared" si="137"/>
        <v>738.3599999999999</v>
      </c>
      <c r="Q335" s="17">
        <f t="shared" si="134"/>
        <v>843.84</v>
      </c>
      <c r="R335" s="18" t="s">
        <v>18494</v>
      </c>
      <c r="S335" s="18" t="s">
        <v>18494</v>
      </c>
      <c r="T335" s="17">
        <v>423.94</v>
      </c>
      <c r="U335" s="17">
        <f t="shared" si="138"/>
        <v>949.31999999999994</v>
      </c>
      <c r="V335" s="17">
        <v>423.94</v>
      </c>
      <c r="W335" s="17">
        <v>423.94</v>
      </c>
      <c r="X335" s="17">
        <v>423.94</v>
      </c>
      <c r="Y335" s="18" t="s">
        <v>18494</v>
      </c>
      <c r="Z335" s="17">
        <v>423.94</v>
      </c>
      <c r="AA335" s="18">
        <f t="shared" si="144"/>
        <v>896.57999999999993</v>
      </c>
      <c r="AB335" s="18" t="s">
        <v>18494</v>
      </c>
      <c r="AC335" s="17">
        <v>423.94</v>
      </c>
      <c r="AD335" s="17">
        <f t="shared" si="141"/>
        <v>1002.06</v>
      </c>
      <c r="AE335" s="19">
        <f t="shared" si="139"/>
        <v>738.3599999999999</v>
      </c>
      <c r="AF335" s="18" t="s">
        <v>18494</v>
      </c>
      <c r="AG335" s="17">
        <v>423.94</v>
      </c>
      <c r="AH335" s="17">
        <v>423.94</v>
      </c>
      <c r="AI335" s="20" t="s">
        <v>18494</v>
      </c>
      <c r="AJ335" s="10">
        <f t="shared" si="140"/>
        <v>867.28292999999985</v>
      </c>
      <c r="AK335" s="10">
        <f t="shared" si="142"/>
        <v>105.48</v>
      </c>
      <c r="AL335" s="10">
        <f t="shared" si="143"/>
        <v>1002.06</v>
      </c>
    </row>
    <row r="336" spans="1:38" x14ac:dyDescent="0.25">
      <c r="A336" s="25" t="s">
        <v>7822</v>
      </c>
      <c r="B336" s="25" t="s">
        <v>730</v>
      </c>
      <c r="C336" s="25" t="s">
        <v>546</v>
      </c>
      <c r="D336" s="25" t="s">
        <v>18492</v>
      </c>
      <c r="E336" s="25" t="s">
        <v>14292</v>
      </c>
      <c r="G336" s="14">
        <v>924.2</v>
      </c>
      <c r="H336" s="17">
        <v>364.2</v>
      </c>
      <c r="I336" s="17">
        <v>381.38</v>
      </c>
      <c r="J336" s="17">
        <f t="shared" si="135"/>
        <v>277.26</v>
      </c>
      <c r="K336" s="17">
        <v>381.38</v>
      </c>
      <c r="L336" s="17">
        <v>475.03</v>
      </c>
      <c r="M336" s="18">
        <f t="shared" si="136"/>
        <v>92.420000000000016</v>
      </c>
      <c r="N336" s="18" t="s">
        <v>18494</v>
      </c>
      <c r="O336" s="17">
        <v>364.2</v>
      </c>
      <c r="P336" s="17">
        <f t="shared" si="137"/>
        <v>646.93999999999994</v>
      </c>
      <c r="Q336" s="17">
        <f t="shared" si="134"/>
        <v>739.36000000000013</v>
      </c>
      <c r="R336" s="18" t="s">
        <v>18494</v>
      </c>
      <c r="S336" s="18" t="s">
        <v>18494</v>
      </c>
      <c r="T336" s="17">
        <v>364.2</v>
      </c>
      <c r="U336" s="17">
        <f t="shared" si="138"/>
        <v>831.78000000000009</v>
      </c>
      <c r="V336" s="17">
        <v>364.2</v>
      </c>
      <c r="W336" s="17">
        <v>364.2</v>
      </c>
      <c r="X336" s="17">
        <v>364.2</v>
      </c>
      <c r="Y336" s="18" t="s">
        <v>18494</v>
      </c>
      <c r="Z336" s="17">
        <v>364.2</v>
      </c>
      <c r="AA336" s="18">
        <f t="shared" si="144"/>
        <v>785.57</v>
      </c>
      <c r="AB336" s="18" t="s">
        <v>18494</v>
      </c>
      <c r="AC336" s="17">
        <v>364.2</v>
      </c>
      <c r="AD336" s="17">
        <f t="shared" si="141"/>
        <v>877.99</v>
      </c>
      <c r="AE336" s="19">
        <f t="shared" si="139"/>
        <v>646.93999999999994</v>
      </c>
      <c r="AF336" s="18" t="s">
        <v>18494</v>
      </c>
      <c r="AG336" s="17">
        <v>364.2</v>
      </c>
      <c r="AH336" s="17">
        <v>364.2</v>
      </c>
      <c r="AI336" s="20" t="s">
        <v>18494</v>
      </c>
      <c r="AJ336" s="10">
        <f t="shared" si="140"/>
        <v>759.90034500000013</v>
      </c>
      <c r="AK336" s="10">
        <f t="shared" si="142"/>
        <v>92.420000000000016</v>
      </c>
      <c r="AL336" s="10">
        <f t="shared" si="143"/>
        <v>877.99</v>
      </c>
    </row>
    <row r="337" spans="1:38" x14ac:dyDescent="0.25">
      <c r="A337" s="25" t="s">
        <v>8303</v>
      </c>
      <c r="B337" s="25" t="s">
        <v>1275</v>
      </c>
      <c r="C337" s="25" t="s">
        <v>546</v>
      </c>
      <c r="D337" s="25" t="s">
        <v>18492</v>
      </c>
      <c r="E337" s="25" t="s">
        <v>14880</v>
      </c>
      <c r="G337" s="14">
        <v>134.30000000000001</v>
      </c>
      <c r="H337" s="17">
        <f>G337*80%</f>
        <v>107.44000000000001</v>
      </c>
      <c r="I337" s="17">
        <f>G337*69%</f>
        <v>92.667000000000002</v>
      </c>
      <c r="J337" s="17">
        <f t="shared" si="135"/>
        <v>40.29</v>
      </c>
      <c r="K337" s="17">
        <f>G337*69%</f>
        <v>92.667000000000002</v>
      </c>
      <c r="L337" s="17">
        <v>103.35</v>
      </c>
      <c r="M337" s="18">
        <f t="shared" si="136"/>
        <v>13.430000000000001</v>
      </c>
      <c r="N337" s="18" t="s">
        <v>18494</v>
      </c>
      <c r="O337" s="17">
        <f>G337*69%</f>
        <v>92.667000000000002</v>
      </c>
      <c r="P337" s="17">
        <f t="shared" si="137"/>
        <v>94.01</v>
      </c>
      <c r="Q337" s="17">
        <f t="shared" si="134"/>
        <v>107.44000000000001</v>
      </c>
      <c r="R337" s="18" t="s">
        <v>18494</v>
      </c>
      <c r="S337" s="18" t="s">
        <v>18494</v>
      </c>
      <c r="T337" s="17">
        <f>G337*69%</f>
        <v>92.667000000000002</v>
      </c>
      <c r="U337" s="17">
        <f t="shared" si="138"/>
        <v>120.87000000000002</v>
      </c>
      <c r="V337" s="17">
        <f>G337*69%</f>
        <v>92.667000000000002</v>
      </c>
      <c r="W337" s="17">
        <f>G337*62.58%</f>
        <v>84.044940000000011</v>
      </c>
      <c r="X337" s="17">
        <f>G337*65.19%</f>
        <v>87.550169999999994</v>
      </c>
      <c r="Y337" s="18" t="s">
        <v>18494</v>
      </c>
      <c r="Z337" s="17">
        <f>G337*69%</f>
        <v>92.667000000000002</v>
      </c>
      <c r="AA337" s="18">
        <f t="shared" si="144"/>
        <v>114.155</v>
      </c>
      <c r="AB337" s="18" t="s">
        <v>18494</v>
      </c>
      <c r="AC337" s="17">
        <f>G337*69%</f>
        <v>92.667000000000002</v>
      </c>
      <c r="AD337" s="17">
        <f t="shared" si="141"/>
        <v>127.58500000000001</v>
      </c>
      <c r="AE337" s="19">
        <f t="shared" si="139"/>
        <v>94.01</v>
      </c>
      <c r="AF337" s="18" t="s">
        <v>18494</v>
      </c>
      <c r="AG337" s="17">
        <f>G337*69%</f>
        <v>92.667000000000002</v>
      </c>
      <c r="AH337" s="17">
        <f>G337*69%</f>
        <v>92.667000000000002</v>
      </c>
      <c r="AI337" s="20" t="s">
        <v>18494</v>
      </c>
      <c r="AJ337" s="10">
        <f t="shared" si="140"/>
        <v>110.4248175</v>
      </c>
      <c r="AK337" s="10">
        <f t="shared" si="142"/>
        <v>13.430000000000001</v>
      </c>
      <c r="AL337" s="10">
        <f t="shared" si="143"/>
        <v>127.58500000000001</v>
      </c>
    </row>
    <row r="338" spans="1:38" x14ac:dyDescent="0.25">
      <c r="A338" s="25" t="s">
        <v>8353</v>
      </c>
      <c r="B338" s="25" t="s">
        <v>1324</v>
      </c>
      <c r="C338" s="25" t="s">
        <v>546</v>
      </c>
      <c r="D338" s="25" t="s">
        <v>18492</v>
      </c>
      <c r="E338" s="25" t="s">
        <v>14967</v>
      </c>
      <c r="G338" s="14">
        <v>770.65</v>
      </c>
      <c r="H338" s="17">
        <v>305.99</v>
      </c>
      <c r="I338" s="17">
        <v>326.27</v>
      </c>
      <c r="J338" s="17">
        <f t="shared" si="135"/>
        <v>231.19499999999999</v>
      </c>
      <c r="K338" s="17">
        <v>326.27</v>
      </c>
      <c r="L338" s="17">
        <v>397.75</v>
      </c>
      <c r="M338" s="18">
        <f t="shared" si="136"/>
        <v>77.064999999999998</v>
      </c>
      <c r="N338" s="18" t="s">
        <v>18494</v>
      </c>
      <c r="O338" s="17">
        <v>305.99</v>
      </c>
      <c r="P338" s="17">
        <f t="shared" si="137"/>
        <v>539.45499999999993</v>
      </c>
      <c r="Q338" s="17">
        <f t="shared" si="134"/>
        <v>616.52</v>
      </c>
      <c r="R338" s="18" t="s">
        <v>18494</v>
      </c>
      <c r="S338" s="18" t="s">
        <v>18494</v>
      </c>
      <c r="T338" s="17">
        <v>305.99</v>
      </c>
      <c r="U338" s="17">
        <f t="shared" si="138"/>
        <v>693.58500000000004</v>
      </c>
      <c r="V338" s="17">
        <v>305.99</v>
      </c>
      <c r="W338" s="17">
        <v>305.99</v>
      </c>
      <c r="X338" s="17">
        <v>305.99</v>
      </c>
      <c r="Y338" s="18" t="s">
        <v>18494</v>
      </c>
      <c r="Z338" s="17">
        <v>305.99</v>
      </c>
      <c r="AA338" s="18">
        <f t="shared" si="144"/>
        <v>655.05250000000001</v>
      </c>
      <c r="AB338" s="18" t="s">
        <v>18494</v>
      </c>
      <c r="AC338" s="17">
        <v>305.99</v>
      </c>
      <c r="AD338" s="17">
        <f t="shared" si="141"/>
        <v>732.11749999999995</v>
      </c>
      <c r="AE338" s="19">
        <f t="shared" si="139"/>
        <v>539.45499999999993</v>
      </c>
      <c r="AF338" s="18" t="s">
        <v>18494</v>
      </c>
      <c r="AG338" s="17">
        <v>305.99</v>
      </c>
      <c r="AH338" s="17">
        <v>305.99</v>
      </c>
      <c r="AI338" s="20" t="s">
        <v>18494</v>
      </c>
      <c r="AJ338" s="10">
        <f t="shared" si="140"/>
        <v>633.64769624999997</v>
      </c>
      <c r="AK338" s="10">
        <f t="shared" si="142"/>
        <v>77.064999999999998</v>
      </c>
      <c r="AL338" s="10">
        <f t="shared" si="143"/>
        <v>732.11749999999995</v>
      </c>
    </row>
    <row r="339" spans="1:38" x14ac:dyDescent="0.25">
      <c r="A339" s="25" t="s">
        <v>8310</v>
      </c>
      <c r="B339" s="25" t="s">
        <v>1282</v>
      </c>
      <c r="C339" s="25" t="s">
        <v>546</v>
      </c>
      <c r="D339" s="25" t="s">
        <v>18492</v>
      </c>
      <c r="E339" s="25" t="s">
        <v>14891</v>
      </c>
      <c r="G339" s="14">
        <v>0</v>
      </c>
      <c r="H339" s="17">
        <v>706.94</v>
      </c>
      <c r="I339" s="17">
        <v>706.94</v>
      </c>
      <c r="J339" s="17">
        <f t="shared" si="135"/>
        <v>0</v>
      </c>
      <c r="K339" s="17">
        <v>706.94</v>
      </c>
      <c r="L339" s="17">
        <v>911.39</v>
      </c>
      <c r="M339" s="18">
        <f t="shared" si="136"/>
        <v>0</v>
      </c>
      <c r="N339" s="18" t="s">
        <v>18494</v>
      </c>
      <c r="O339" s="17">
        <v>706.94</v>
      </c>
      <c r="P339" s="17">
        <f t="shared" si="137"/>
        <v>0</v>
      </c>
      <c r="Q339" s="17">
        <f t="shared" si="134"/>
        <v>0</v>
      </c>
      <c r="R339" s="18" t="s">
        <v>18494</v>
      </c>
      <c r="S339" s="18" t="s">
        <v>18494</v>
      </c>
      <c r="T339" s="17">
        <v>706.94</v>
      </c>
      <c r="U339" s="17">
        <f t="shared" si="138"/>
        <v>0</v>
      </c>
      <c r="V339" s="17">
        <v>706.94</v>
      </c>
      <c r="W339" s="17">
        <v>706.94</v>
      </c>
      <c r="X339" s="17">
        <v>706.94</v>
      </c>
      <c r="Y339" s="18" t="s">
        <v>18494</v>
      </c>
      <c r="Z339" s="17">
        <v>706.94</v>
      </c>
      <c r="AA339" s="18">
        <f t="shared" si="144"/>
        <v>0</v>
      </c>
      <c r="AB339" s="18" t="s">
        <v>18494</v>
      </c>
      <c r="AC339" s="17">
        <v>706.94</v>
      </c>
      <c r="AD339" s="17">
        <f t="shared" si="141"/>
        <v>0</v>
      </c>
      <c r="AE339" s="19">
        <f t="shared" si="139"/>
        <v>0</v>
      </c>
      <c r="AF339" s="18" t="s">
        <v>18494</v>
      </c>
      <c r="AG339" s="17">
        <v>706.94</v>
      </c>
      <c r="AH339" s="17">
        <v>706.94</v>
      </c>
      <c r="AI339" s="20" t="s">
        <v>18494</v>
      </c>
      <c r="AJ339" s="10">
        <f t="shared" si="140"/>
        <v>0</v>
      </c>
      <c r="AK339" s="10">
        <f t="shared" si="142"/>
        <v>0</v>
      </c>
      <c r="AL339" s="10">
        <f t="shared" si="143"/>
        <v>911.39</v>
      </c>
    </row>
    <row r="340" spans="1:38" x14ac:dyDescent="0.25">
      <c r="A340" s="25" t="s">
        <v>7831</v>
      </c>
      <c r="B340" s="25" t="s">
        <v>739</v>
      </c>
      <c r="C340" s="25" t="s">
        <v>546</v>
      </c>
      <c r="D340" s="25" t="s">
        <v>18492</v>
      </c>
      <c r="E340" s="25" t="s">
        <v>14306</v>
      </c>
      <c r="G340" s="14">
        <v>2109.35</v>
      </c>
      <c r="H340" s="17">
        <v>906.76</v>
      </c>
      <c r="I340" s="17">
        <v>906.72</v>
      </c>
      <c r="J340" s="17">
        <f t="shared" si="135"/>
        <v>632.80499999999995</v>
      </c>
      <c r="K340" s="17">
        <v>906.72</v>
      </c>
      <c r="L340" s="17">
        <v>1109.29</v>
      </c>
      <c r="M340" s="18">
        <f t="shared" si="136"/>
        <v>210.935</v>
      </c>
      <c r="N340" s="18" t="s">
        <v>18494</v>
      </c>
      <c r="O340" s="17">
        <v>906.76</v>
      </c>
      <c r="P340" s="17">
        <f t="shared" si="137"/>
        <v>1476.5449999999998</v>
      </c>
      <c r="Q340" s="17">
        <f t="shared" si="134"/>
        <v>1687.48</v>
      </c>
      <c r="R340" s="18" t="s">
        <v>18494</v>
      </c>
      <c r="S340" s="18" t="s">
        <v>18494</v>
      </c>
      <c r="T340" s="17">
        <v>906.76</v>
      </c>
      <c r="U340" s="17">
        <f t="shared" si="138"/>
        <v>1898.415</v>
      </c>
      <c r="V340" s="17">
        <v>906.76</v>
      </c>
      <c r="W340" s="17">
        <v>906.76</v>
      </c>
      <c r="X340" s="17">
        <v>906.76</v>
      </c>
      <c r="Y340" s="18" t="s">
        <v>18494</v>
      </c>
      <c r="Z340" s="17">
        <v>906.76</v>
      </c>
      <c r="AA340" s="18">
        <f t="shared" si="144"/>
        <v>1792.9474999999998</v>
      </c>
      <c r="AB340" s="18" t="s">
        <v>18494</v>
      </c>
      <c r="AC340" s="17">
        <v>906.76</v>
      </c>
      <c r="AD340" s="17">
        <f t="shared" si="141"/>
        <v>2003.8824999999997</v>
      </c>
      <c r="AE340" s="19">
        <f t="shared" si="139"/>
        <v>1476.5449999999998</v>
      </c>
      <c r="AF340" s="18" t="s">
        <v>18494</v>
      </c>
      <c r="AG340" s="17">
        <v>906.76</v>
      </c>
      <c r="AH340" s="17">
        <v>906.76</v>
      </c>
      <c r="AI340" s="20" t="s">
        <v>18494</v>
      </c>
      <c r="AJ340" s="10">
        <f t="shared" si="140"/>
        <v>1734.3603037499997</v>
      </c>
      <c r="AK340" s="10">
        <f t="shared" si="142"/>
        <v>210.935</v>
      </c>
      <c r="AL340" s="10">
        <f t="shared" si="143"/>
        <v>2003.8824999999997</v>
      </c>
    </row>
    <row r="341" spans="1:38" x14ac:dyDescent="0.25">
      <c r="A341" s="25" t="s">
        <v>9924</v>
      </c>
      <c r="B341" s="25" t="s">
        <v>3039</v>
      </c>
      <c r="C341" s="25" t="s">
        <v>546</v>
      </c>
      <c r="D341" s="25" t="s">
        <v>18492</v>
      </c>
      <c r="E341" s="25" t="s">
        <v>16118</v>
      </c>
      <c r="G341" s="14">
        <v>317.14999999999998</v>
      </c>
      <c r="H341" s="17">
        <v>125.25</v>
      </c>
      <c r="I341" s="17">
        <v>156.51</v>
      </c>
      <c r="J341" s="17">
        <f t="shared" si="135"/>
        <v>95.144999999999996</v>
      </c>
      <c r="K341" s="17">
        <v>156.51</v>
      </c>
      <c r="L341" s="17">
        <v>163.79</v>
      </c>
      <c r="M341" s="18">
        <f t="shared" si="136"/>
        <v>31.715</v>
      </c>
      <c r="N341" s="18" t="s">
        <v>18494</v>
      </c>
      <c r="O341" s="17">
        <v>125.25</v>
      </c>
      <c r="P341" s="17">
        <f t="shared" si="137"/>
        <v>222.00499999999997</v>
      </c>
      <c r="Q341" s="17">
        <f t="shared" si="134"/>
        <v>253.72</v>
      </c>
      <c r="R341" s="18" t="s">
        <v>18494</v>
      </c>
      <c r="S341" s="18" t="s">
        <v>18494</v>
      </c>
      <c r="T341" s="17">
        <v>125.25</v>
      </c>
      <c r="U341" s="17">
        <f t="shared" si="138"/>
        <v>285.435</v>
      </c>
      <c r="V341" s="17">
        <v>125.25</v>
      </c>
      <c r="W341" s="17">
        <v>125.25</v>
      </c>
      <c r="X341" s="17">
        <v>125.25</v>
      </c>
      <c r="Y341" s="18" t="s">
        <v>18494</v>
      </c>
      <c r="Z341" s="17">
        <v>125.25</v>
      </c>
      <c r="AA341" s="18">
        <f t="shared" si="144"/>
        <v>269.57749999999999</v>
      </c>
      <c r="AB341" s="18" t="s">
        <v>18494</v>
      </c>
      <c r="AC341" s="17">
        <v>125.25</v>
      </c>
      <c r="AD341" s="17">
        <f t="shared" si="141"/>
        <v>301.29249999999996</v>
      </c>
      <c r="AE341" s="19">
        <f t="shared" si="139"/>
        <v>222.00499999999997</v>
      </c>
      <c r="AF341" s="18" t="s">
        <v>18494</v>
      </c>
      <c r="AG341" s="17">
        <v>125.25</v>
      </c>
      <c r="AH341" s="17">
        <v>125.25</v>
      </c>
      <c r="AI341" s="20" t="s">
        <v>18494</v>
      </c>
      <c r="AJ341" s="10">
        <f t="shared" si="140"/>
        <v>260.76865874999999</v>
      </c>
      <c r="AK341" s="10">
        <f t="shared" si="142"/>
        <v>31.715</v>
      </c>
      <c r="AL341" s="10">
        <f t="shared" si="143"/>
        <v>301.29249999999996</v>
      </c>
    </row>
    <row r="342" spans="1:38" x14ac:dyDescent="0.25">
      <c r="A342" s="25" t="s">
        <v>8366</v>
      </c>
      <c r="B342" s="25" t="s">
        <v>1336</v>
      </c>
      <c r="C342" s="25" t="s">
        <v>546</v>
      </c>
      <c r="D342" s="25" t="s">
        <v>18492</v>
      </c>
      <c r="E342" s="25" t="s">
        <v>14989</v>
      </c>
      <c r="G342" s="14">
        <v>0</v>
      </c>
      <c r="H342" s="17">
        <v>217.88</v>
      </c>
      <c r="I342" s="17">
        <v>381.77</v>
      </c>
      <c r="J342" s="17">
        <f t="shared" si="135"/>
        <v>0</v>
      </c>
      <c r="K342" s="17">
        <v>381.77</v>
      </c>
      <c r="L342" s="17">
        <v>283.68</v>
      </c>
      <c r="M342" s="18">
        <f t="shared" si="136"/>
        <v>0</v>
      </c>
      <c r="N342" s="18" t="s">
        <v>18494</v>
      </c>
      <c r="O342" s="17">
        <v>217.88</v>
      </c>
      <c r="P342" s="17">
        <f t="shared" si="137"/>
        <v>0</v>
      </c>
      <c r="Q342" s="17">
        <f t="shared" si="134"/>
        <v>0</v>
      </c>
      <c r="R342" s="18" t="s">
        <v>18494</v>
      </c>
      <c r="S342" s="18" t="s">
        <v>18494</v>
      </c>
      <c r="T342" s="17">
        <v>217.88</v>
      </c>
      <c r="U342" s="17">
        <f t="shared" si="138"/>
        <v>0</v>
      </c>
      <c r="V342" s="17">
        <v>217.88</v>
      </c>
      <c r="W342" s="17">
        <v>217.88</v>
      </c>
      <c r="X342" s="17">
        <v>217.88</v>
      </c>
      <c r="Y342" s="18" t="s">
        <v>18494</v>
      </c>
      <c r="Z342" s="17">
        <v>217.88</v>
      </c>
      <c r="AA342" s="18">
        <f t="shared" si="144"/>
        <v>0</v>
      </c>
      <c r="AB342" s="18" t="s">
        <v>18494</v>
      </c>
      <c r="AC342" s="17">
        <v>217.88</v>
      </c>
      <c r="AD342" s="17">
        <f t="shared" si="141"/>
        <v>0</v>
      </c>
      <c r="AE342" s="19">
        <f t="shared" si="139"/>
        <v>0</v>
      </c>
      <c r="AF342" s="18" t="s">
        <v>18494</v>
      </c>
      <c r="AG342" s="17">
        <v>217.88</v>
      </c>
      <c r="AH342" s="17">
        <v>217.88</v>
      </c>
      <c r="AI342" s="20" t="s">
        <v>18494</v>
      </c>
      <c r="AJ342" s="10">
        <f t="shared" si="140"/>
        <v>0</v>
      </c>
      <c r="AK342" s="10">
        <f t="shared" si="142"/>
        <v>0</v>
      </c>
      <c r="AL342" s="10">
        <f t="shared" si="143"/>
        <v>381.77</v>
      </c>
    </row>
    <row r="343" spans="1:38" x14ac:dyDescent="0.25">
      <c r="A343" s="25" t="s">
        <v>9925</v>
      </c>
      <c r="B343" s="25" t="s">
        <v>3040</v>
      </c>
      <c r="C343" s="25" t="s">
        <v>546</v>
      </c>
      <c r="D343" s="25" t="s">
        <v>18492</v>
      </c>
      <c r="E343" s="25" t="s">
        <v>16119</v>
      </c>
      <c r="G343" s="14">
        <v>405.75</v>
      </c>
      <c r="H343" s="17">
        <v>154.91999999999999</v>
      </c>
      <c r="I343" s="17">
        <v>766.82</v>
      </c>
      <c r="J343" s="17">
        <f t="shared" si="135"/>
        <v>121.72499999999999</v>
      </c>
      <c r="K343" s="17">
        <v>766.82</v>
      </c>
      <c r="L343" s="17">
        <v>202.1</v>
      </c>
      <c r="M343" s="18">
        <f t="shared" si="136"/>
        <v>40.575000000000003</v>
      </c>
      <c r="N343" s="18" t="s">
        <v>18494</v>
      </c>
      <c r="O343" s="17">
        <v>154.91999999999999</v>
      </c>
      <c r="P343" s="17">
        <f t="shared" si="137"/>
        <v>284.02499999999998</v>
      </c>
      <c r="Q343" s="17">
        <f t="shared" si="134"/>
        <v>324.60000000000002</v>
      </c>
      <c r="R343" s="18" t="s">
        <v>18494</v>
      </c>
      <c r="S343" s="18" t="s">
        <v>18494</v>
      </c>
      <c r="T343" s="17">
        <v>154.91999999999999</v>
      </c>
      <c r="U343" s="17">
        <f t="shared" si="138"/>
        <v>365.17500000000001</v>
      </c>
      <c r="V343" s="17">
        <v>154.91999999999999</v>
      </c>
      <c r="W343" s="17">
        <v>154.91999999999999</v>
      </c>
      <c r="X343" s="17">
        <v>154.91999999999999</v>
      </c>
      <c r="Y343" s="18" t="s">
        <v>18494</v>
      </c>
      <c r="Z343" s="17">
        <v>154.91999999999999</v>
      </c>
      <c r="AA343" s="18">
        <f t="shared" si="144"/>
        <v>344.88749999999999</v>
      </c>
      <c r="AB343" s="18" t="s">
        <v>18494</v>
      </c>
      <c r="AC343" s="17">
        <v>154.91999999999999</v>
      </c>
      <c r="AD343" s="17">
        <f t="shared" si="141"/>
        <v>385.46249999999998</v>
      </c>
      <c r="AE343" s="19">
        <f t="shared" si="139"/>
        <v>284.02499999999998</v>
      </c>
      <c r="AF343" s="18" t="s">
        <v>18494</v>
      </c>
      <c r="AG343" s="17">
        <v>154.91999999999999</v>
      </c>
      <c r="AH343" s="17">
        <v>154.91999999999999</v>
      </c>
      <c r="AI343" s="20" t="s">
        <v>18494</v>
      </c>
      <c r="AJ343" s="10">
        <f t="shared" si="140"/>
        <v>333.61779374999998</v>
      </c>
      <c r="AK343" s="10">
        <f t="shared" si="142"/>
        <v>40.575000000000003</v>
      </c>
      <c r="AL343" s="10">
        <f t="shared" si="143"/>
        <v>766.82</v>
      </c>
    </row>
    <row r="344" spans="1:38" x14ac:dyDescent="0.25">
      <c r="A344" s="25" t="s">
        <v>7840</v>
      </c>
      <c r="B344" s="25" t="s">
        <v>748</v>
      </c>
      <c r="C344" s="25" t="s">
        <v>546</v>
      </c>
      <c r="D344" s="25" t="s">
        <v>18492</v>
      </c>
      <c r="E344" s="25" t="s">
        <v>14321</v>
      </c>
      <c r="G344" s="14">
        <v>0</v>
      </c>
      <c r="H344" s="17">
        <v>113.69</v>
      </c>
      <c r="I344" s="17">
        <v>128.47</v>
      </c>
      <c r="J344" s="17">
        <f t="shared" si="135"/>
        <v>0</v>
      </c>
      <c r="K344" s="17">
        <v>128.47</v>
      </c>
      <c r="L344" s="17">
        <v>148.87</v>
      </c>
      <c r="M344" s="18">
        <f t="shared" si="136"/>
        <v>0</v>
      </c>
      <c r="N344" s="18" t="s">
        <v>18494</v>
      </c>
      <c r="O344" s="17">
        <v>113.69</v>
      </c>
      <c r="P344" s="17">
        <f t="shared" si="137"/>
        <v>0</v>
      </c>
      <c r="Q344" s="17">
        <f t="shared" si="134"/>
        <v>0</v>
      </c>
      <c r="R344" s="18" t="s">
        <v>18494</v>
      </c>
      <c r="S344" s="18" t="s">
        <v>18494</v>
      </c>
      <c r="T344" s="17">
        <v>113.69</v>
      </c>
      <c r="U344" s="17">
        <f t="shared" si="138"/>
        <v>0</v>
      </c>
      <c r="V344" s="17">
        <v>113.69</v>
      </c>
      <c r="W344" s="17">
        <v>113.69</v>
      </c>
      <c r="X344" s="17">
        <v>113.69</v>
      </c>
      <c r="Y344" s="18" t="s">
        <v>18494</v>
      </c>
      <c r="Z344" s="17">
        <v>113.69</v>
      </c>
      <c r="AA344" s="18">
        <f t="shared" si="144"/>
        <v>0</v>
      </c>
      <c r="AB344" s="18" t="s">
        <v>18494</v>
      </c>
      <c r="AC344" s="17">
        <v>113.69</v>
      </c>
      <c r="AD344" s="17">
        <f t="shared" si="141"/>
        <v>0</v>
      </c>
      <c r="AE344" s="19">
        <f t="shared" si="139"/>
        <v>0</v>
      </c>
      <c r="AF344" s="18" t="s">
        <v>18494</v>
      </c>
      <c r="AG344" s="17">
        <v>113.69</v>
      </c>
      <c r="AH344" s="17">
        <v>113.69</v>
      </c>
      <c r="AI344" s="20" t="s">
        <v>18494</v>
      </c>
      <c r="AJ344" s="10">
        <f t="shared" si="140"/>
        <v>0</v>
      </c>
      <c r="AK344" s="10">
        <f t="shared" si="142"/>
        <v>0</v>
      </c>
      <c r="AL344" s="10">
        <f t="shared" si="143"/>
        <v>148.87</v>
      </c>
    </row>
    <row r="345" spans="1:38" x14ac:dyDescent="0.25">
      <c r="A345" s="25" t="s">
        <v>8645</v>
      </c>
      <c r="B345" s="25" t="s">
        <v>1636</v>
      </c>
      <c r="C345" s="25" t="s">
        <v>546</v>
      </c>
      <c r="D345" s="25" t="s">
        <v>18492</v>
      </c>
      <c r="E345" s="25" t="s">
        <v>15216</v>
      </c>
      <c r="G345" s="14">
        <v>369.05</v>
      </c>
      <c r="H345" s="17">
        <v>145.21</v>
      </c>
      <c r="I345" s="17">
        <v>145.21</v>
      </c>
      <c r="J345" s="17">
        <f t="shared" si="135"/>
        <v>110.715</v>
      </c>
      <c r="K345" s="17">
        <v>145.21</v>
      </c>
      <c r="L345" s="17">
        <v>180.14</v>
      </c>
      <c r="M345" s="18">
        <f t="shared" si="136"/>
        <v>36.905000000000001</v>
      </c>
      <c r="N345" s="18" t="s">
        <v>18494</v>
      </c>
      <c r="O345" s="17">
        <v>145.21</v>
      </c>
      <c r="P345" s="17">
        <f t="shared" si="137"/>
        <v>258.33499999999998</v>
      </c>
      <c r="Q345" s="17">
        <f t="shared" si="134"/>
        <v>295.24</v>
      </c>
      <c r="R345" s="18" t="s">
        <v>18494</v>
      </c>
      <c r="S345" s="18" t="s">
        <v>18494</v>
      </c>
      <c r="T345" s="17">
        <v>145.21</v>
      </c>
      <c r="U345" s="17">
        <f t="shared" si="138"/>
        <v>332.14500000000004</v>
      </c>
      <c r="V345" s="17">
        <v>145.21</v>
      </c>
      <c r="W345" s="17">
        <v>145.21</v>
      </c>
      <c r="X345" s="17">
        <v>145.21</v>
      </c>
      <c r="Y345" s="18" t="s">
        <v>18494</v>
      </c>
      <c r="Z345" s="17">
        <v>145.21</v>
      </c>
      <c r="AA345" s="18">
        <f t="shared" si="144"/>
        <v>313.6925</v>
      </c>
      <c r="AB345" s="18" t="s">
        <v>18494</v>
      </c>
      <c r="AC345" s="17">
        <v>145.21</v>
      </c>
      <c r="AD345" s="17">
        <f t="shared" si="141"/>
        <v>350.59749999999997</v>
      </c>
      <c r="AE345" s="19">
        <f t="shared" si="139"/>
        <v>258.33499999999998</v>
      </c>
      <c r="AF345" s="18" t="s">
        <v>18494</v>
      </c>
      <c r="AG345" s="17">
        <v>145.21</v>
      </c>
      <c r="AH345" s="17">
        <v>145.21</v>
      </c>
      <c r="AI345" s="20" t="s">
        <v>18494</v>
      </c>
      <c r="AJ345" s="10">
        <f t="shared" si="140"/>
        <v>303.44213625000003</v>
      </c>
      <c r="AK345" s="10">
        <f t="shared" si="142"/>
        <v>36.905000000000001</v>
      </c>
      <c r="AL345" s="10">
        <f t="shared" si="143"/>
        <v>350.59749999999997</v>
      </c>
    </row>
    <row r="346" spans="1:38" x14ac:dyDescent="0.25">
      <c r="A346" s="25" t="s">
        <v>7842</v>
      </c>
      <c r="B346" s="25" t="s">
        <v>724</v>
      </c>
      <c r="C346" s="25" t="s">
        <v>546</v>
      </c>
      <c r="D346" s="25" t="s">
        <v>18492</v>
      </c>
      <c r="E346" s="25" t="s">
        <v>14280</v>
      </c>
      <c r="G346" s="14">
        <v>154.75</v>
      </c>
      <c r="H346" s="17">
        <v>59.8</v>
      </c>
      <c r="I346" s="17">
        <v>124.74</v>
      </c>
      <c r="J346" s="17">
        <f t="shared" si="135"/>
        <v>46.424999999999997</v>
      </c>
      <c r="K346" s="17">
        <v>124.74</v>
      </c>
      <c r="L346" s="17">
        <v>74.760000000000005</v>
      </c>
      <c r="M346" s="18">
        <f t="shared" si="136"/>
        <v>15.475000000000001</v>
      </c>
      <c r="N346" s="18" t="s">
        <v>18494</v>
      </c>
      <c r="O346" s="17">
        <v>59.8</v>
      </c>
      <c r="P346" s="17">
        <f t="shared" si="137"/>
        <v>108.32499999999999</v>
      </c>
      <c r="Q346" s="17">
        <f t="shared" si="134"/>
        <v>123.80000000000001</v>
      </c>
      <c r="R346" s="18" t="s">
        <v>18494</v>
      </c>
      <c r="S346" s="18" t="s">
        <v>18494</v>
      </c>
      <c r="T346" s="17">
        <v>59.8</v>
      </c>
      <c r="U346" s="17">
        <f t="shared" si="138"/>
        <v>139.27500000000001</v>
      </c>
      <c r="V346" s="17">
        <v>59.8</v>
      </c>
      <c r="W346" s="17">
        <v>59.8</v>
      </c>
      <c r="X346" s="17">
        <v>59.8</v>
      </c>
      <c r="Y346" s="18" t="s">
        <v>18494</v>
      </c>
      <c r="Z346" s="17">
        <v>59.8</v>
      </c>
      <c r="AA346" s="18">
        <f t="shared" si="144"/>
        <v>131.53749999999999</v>
      </c>
      <c r="AB346" s="18" t="s">
        <v>18494</v>
      </c>
      <c r="AC346" s="17">
        <v>59.8</v>
      </c>
      <c r="AD346" s="17">
        <f t="shared" si="141"/>
        <v>147.01249999999999</v>
      </c>
      <c r="AE346" s="19">
        <f t="shared" si="139"/>
        <v>108.32499999999999</v>
      </c>
      <c r="AF346" s="18" t="s">
        <v>18494</v>
      </c>
      <c r="AG346" s="17">
        <v>59.8</v>
      </c>
      <c r="AH346" s="17">
        <v>59.8</v>
      </c>
      <c r="AI346" s="20" t="s">
        <v>18494</v>
      </c>
      <c r="AJ346" s="10">
        <f t="shared" si="140"/>
        <v>127.23931875</v>
      </c>
      <c r="AK346" s="10">
        <f t="shared" si="142"/>
        <v>15.475000000000001</v>
      </c>
      <c r="AL346" s="10">
        <f t="shared" si="143"/>
        <v>147.01249999999999</v>
      </c>
    </row>
    <row r="347" spans="1:38" x14ac:dyDescent="0.25">
      <c r="A347" s="25" t="s">
        <v>8646</v>
      </c>
      <c r="B347" s="25" t="s">
        <v>1637</v>
      </c>
      <c r="C347" s="25" t="s">
        <v>546</v>
      </c>
      <c r="D347" s="25" t="s">
        <v>18492</v>
      </c>
      <c r="E347" s="25" t="s">
        <v>15218</v>
      </c>
      <c r="G347" s="14">
        <v>297.45</v>
      </c>
      <c r="H347" s="17">
        <v>154.58000000000001</v>
      </c>
      <c r="I347" s="17">
        <v>154.58000000000001</v>
      </c>
      <c r="J347" s="17">
        <f t="shared" si="135"/>
        <v>89.234999999999999</v>
      </c>
      <c r="K347" s="17">
        <v>154.58000000000001</v>
      </c>
      <c r="L347" s="17">
        <v>192.72</v>
      </c>
      <c r="M347" s="18">
        <f t="shared" si="136"/>
        <v>29.745000000000001</v>
      </c>
      <c r="N347" s="18" t="s">
        <v>18494</v>
      </c>
      <c r="O347" s="17">
        <v>154.58000000000001</v>
      </c>
      <c r="P347" s="17">
        <f t="shared" si="137"/>
        <v>208.21499999999997</v>
      </c>
      <c r="Q347" s="17">
        <v>146.85</v>
      </c>
      <c r="R347" s="18" t="s">
        <v>18494</v>
      </c>
      <c r="S347" s="18" t="s">
        <v>18494</v>
      </c>
      <c r="T347" s="17">
        <v>154.58000000000001</v>
      </c>
      <c r="U347" s="17">
        <f t="shared" si="138"/>
        <v>267.70499999999998</v>
      </c>
      <c r="V347" s="17">
        <v>154.58000000000001</v>
      </c>
      <c r="W347" s="17">
        <v>154.58000000000001</v>
      </c>
      <c r="X347" s="17">
        <v>154.58000000000001</v>
      </c>
      <c r="Y347" s="18" t="s">
        <v>18494</v>
      </c>
      <c r="Z347" s="17">
        <v>154.58000000000001</v>
      </c>
      <c r="AA347" s="18">
        <f t="shared" si="144"/>
        <v>252.83249999999998</v>
      </c>
      <c r="AB347" s="18" t="s">
        <v>18494</v>
      </c>
      <c r="AC347" s="17">
        <v>154.58000000000001</v>
      </c>
      <c r="AD347" s="17">
        <f t="shared" si="141"/>
        <v>282.57749999999999</v>
      </c>
      <c r="AE347" s="19">
        <f t="shared" si="139"/>
        <v>208.21499999999997</v>
      </c>
      <c r="AF347" s="18" t="s">
        <v>18494</v>
      </c>
      <c r="AG347" s="17">
        <v>154.58000000000001</v>
      </c>
      <c r="AH347" s="17">
        <v>154.58000000000001</v>
      </c>
      <c r="AI347" s="20" t="s">
        <v>18494</v>
      </c>
      <c r="AJ347" s="10">
        <f t="shared" si="140"/>
        <v>244.57082624999998</v>
      </c>
      <c r="AK347" s="10">
        <f t="shared" si="142"/>
        <v>29.745000000000001</v>
      </c>
      <c r="AL347" s="10">
        <f t="shared" si="143"/>
        <v>282.57749999999999</v>
      </c>
    </row>
    <row r="348" spans="1:38" x14ac:dyDescent="0.25">
      <c r="A348" s="25" t="s">
        <v>8647</v>
      </c>
      <c r="B348" s="25" t="s">
        <v>1638</v>
      </c>
      <c r="C348" s="25" t="s">
        <v>546</v>
      </c>
      <c r="D348" s="25" t="s">
        <v>18492</v>
      </c>
      <c r="E348" s="25" t="s">
        <v>15220</v>
      </c>
      <c r="G348" s="14">
        <v>386.46</v>
      </c>
      <c r="H348" s="17">
        <v>72.06</v>
      </c>
      <c r="I348" s="17">
        <v>72.06</v>
      </c>
      <c r="J348" s="17">
        <f t="shared" si="135"/>
        <v>115.93799999999999</v>
      </c>
      <c r="K348" s="17">
        <v>72.06</v>
      </c>
      <c r="L348" s="17">
        <v>88.54</v>
      </c>
      <c r="M348" s="18">
        <f t="shared" si="136"/>
        <v>38.646000000000001</v>
      </c>
      <c r="N348" s="18" t="s">
        <v>18494</v>
      </c>
      <c r="O348" s="17">
        <v>72.06</v>
      </c>
      <c r="P348" s="17">
        <f t="shared" si="137"/>
        <v>270.52199999999999</v>
      </c>
      <c r="Q348" s="17">
        <f t="shared" ref="Q348:Q361" si="145">G348*80%</f>
        <v>309.16800000000001</v>
      </c>
      <c r="R348" s="18" t="s">
        <v>18494</v>
      </c>
      <c r="S348" s="18" t="s">
        <v>18494</v>
      </c>
      <c r="T348" s="17">
        <v>72.06</v>
      </c>
      <c r="U348" s="17">
        <f t="shared" si="138"/>
        <v>347.81399999999996</v>
      </c>
      <c r="V348" s="17">
        <v>72.06</v>
      </c>
      <c r="W348" s="17">
        <v>72.06</v>
      </c>
      <c r="X348" s="17">
        <v>72.06</v>
      </c>
      <c r="Y348" s="18" t="s">
        <v>18494</v>
      </c>
      <c r="Z348" s="17">
        <v>72.06</v>
      </c>
      <c r="AA348" s="18">
        <f t="shared" si="144"/>
        <v>328.49099999999999</v>
      </c>
      <c r="AB348" s="18" t="s">
        <v>18494</v>
      </c>
      <c r="AC348" s="17">
        <v>72.06</v>
      </c>
      <c r="AD348" s="17">
        <f t="shared" si="141"/>
        <v>367.13699999999994</v>
      </c>
      <c r="AE348" s="19">
        <f t="shared" si="139"/>
        <v>270.52199999999999</v>
      </c>
      <c r="AF348" s="18" t="s">
        <v>18494</v>
      </c>
      <c r="AG348" s="17">
        <v>72.06</v>
      </c>
      <c r="AH348" s="17">
        <v>72.06</v>
      </c>
      <c r="AI348" s="20" t="s">
        <v>18494</v>
      </c>
      <c r="AJ348" s="10">
        <f t="shared" si="140"/>
        <v>317.75707349999999</v>
      </c>
      <c r="AK348" s="10">
        <f t="shared" si="142"/>
        <v>38.646000000000001</v>
      </c>
      <c r="AL348" s="10">
        <f t="shared" si="143"/>
        <v>367.13699999999994</v>
      </c>
    </row>
    <row r="349" spans="1:38" x14ac:dyDescent="0.25">
      <c r="A349" s="25" t="s">
        <v>7846</v>
      </c>
      <c r="B349" s="25" t="s">
        <v>753</v>
      </c>
      <c r="C349" s="25" t="s">
        <v>546</v>
      </c>
      <c r="D349" s="25" t="s">
        <v>18492</v>
      </c>
      <c r="E349" s="25" t="s">
        <v>14330</v>
      </c>
      <c r="G349" s="14">
        <v>992.2</v>
      </c>
      <c r="H349" s="17">
        <v>391.21</v>
      </c>
      <c r="I349" s="17">
        <v>556.13</v>
      </c>
      <c r="J349" s="17">
        <f t="shared" si="135"/>
        <v>297.66000000000003</v>
      </c>
      <c r="K349" s="17">
        <v>556.13</v>
      </c>
      <c r="L349" s="17">
        <f>G349*80%</f>
        <v>793.7600000000001</v>
      </c>
      <c r="M349" s="18">
        <f t="shared" si="136"/>
        <v>99.220000000000013</v>
      </c>
      <c r="N349" s="18" t="s">
        <v>18494</v>
      </c>
      <c r="O349" s="17">
        <v>391.21</v>
      </c>
      <c r="P349" s="17">
        <f t="shared" si="137"/>
        <v>694.54</v>
      </c>
      <c r="Q349" s="17">
        <f t="shared" si="145"/>
        <v>793.7600000000001</v>
      </c>
      <c r="R349" s="18" t="s">
        <v>18494</v>
      </c>
      <c r="S349" s="18" t="s">
        <v>18494</v>
      </c>
      <c r="T349" s="17">
        <v>391.21</v>
      </c>
      <c r="U349" s="17">
        <f t="shared" si="138"/>
        <v>892.98</v>
      </c>
      <c r="V349" s="17">
        <v>391.21</v>
      </c>
      <c r="W349" s="17">
        <v>391.21</v>
      </c>
      <c r="X349" s="17">
        <v>391.21</v>
      </c>
      <c r="Y349" s="18" t="s">
        <v>18494</v>
      </c>
      <c r="Z349" s="17">
        <v>391.21</v>
      </c>
      <c r="AA349" s="18">
        <f t="shared" si="144"/>
        <v>843.37</v>
      </c>
      <c r="AB349" s="18" t="s">
        <v>18494</v>
      </c>
      <c r="AC349" s="17">
        <v>391.21</v>
      </c>
      <c r="AD349" s="17">
        <f t="shared" si="141"/>
        <v>942.59</v>
      </c>
      <c r="AE349" s="19">
        <f t="shared" si="139"/>
        <v>694.54</v>
      </c>
      <c r="AF349" s="18" t="s">
        <v>18494</v>
      </c>
      <c r="AG349" s="17">
        <v>391.21</v>
      </c>
      <c r="AH349" s="17">
        <v>391.21</v>
      </c>
      <c r="AI349" s="20" t="s">
        <v>18494</v>
      </c>
      <c r="AJ349" s="10">
        <f t="shared" si="140"/>
        <v>815.81164500000011</v>
      </c>
      <c r="AK349" s="10">
        <f t="shared" si="142"/>
        <v>99.220000000000013</v>
      </c>
      <c r="AL349" s="10">
        <f t="shared" si="143"/>
        <v>942.59</v>
      </c>
    </row>
    <row r="350" spans="1:38" x14ac:dyDescent="0.25">
      <c r="A350" s="25" t="s">
        <v>9926</v>
      </c>
      <c r="B350" s="25" t="s">
        <v>3041</v>
      </c>
      <c r="C350" s="25" t="s">
        <v>28</v>
      </c>
      <c r="D350" s="25" t="s">
        <v>18492</v>
      </c>
      <c r="E350" s="25" t="s">
        <v>3042</v>
      </c>
      <c r="G350" s="14">
        <v>1811.35</v>
      </c>
      <c r="H350" s="17">
        <v>478.22</v>
      </c>
      <c r="I350" s="17">
        <f>G350*69%</f>
        <v>1249.8314999999998</v>
      </c>
      <c r="J350" s="17">
        <f t="shared" si="135"/>
        <v>543.40499999999997</v>
      </c>
      <c r="K350" s="17">
        <f>G350*69%</f>
        <v>1249.8314999999998</v>
      </c>
      <c r="L350" s="17">
        <f>G350*80%</f>
        <v>1449.08</v>
      </c>
      <c r="M350" s="18">
        <f t="shared" si="136"/>
        <v>181.13499999999999</v>
      </c>
      <c r="N350" s="18" t="s">
        <v>18494</v>
      </c>
      <c r="O350" s="17">
        <v>478.22</v>
      </c>
      <c r="P350" s="17">
        <f t="shared" si="137"/>
        <v>1267.9449999999999</v>
      </c>
      <c r="Q350" s="17">
        <f t="shared" si="145"/>
        <v>1449.08</v>
      </c>
      <c r="R350" s="18" t="s">
        <v>18494</v>
      </c>
      <c r="S350" s="18" t="s">
        <v>18494</v>
      </c>
      <c r="T350" s="17">
        <v>478.22</v>
      </c>
      <c r="U350" s="17">
        <f t="shared" si="138"/>
        <v>1630.2149999999999</v>
      </c>
      <c r="V350" s="17">
        <v>478.22</v>
      </c>
      <c r="W350" s="17">
        <v>478.22</v>
      </c>
      <c r="X350" s="17">
        <v>478.22</v>
      </c>
      <c r="Y350" s="18" t="s">
        <v>18494</v>
      </c>
      <c r="Z350" s="17">
        <v>478.22</v>
      </c>
      <c r="AA350" s="18">
        <f t="shared" si="144"/>
        <v>1539.6474999999998</v>
      </c>
      <c r="AB350" s="18" t="s">
        <v>18494</v>
      </c>
      <c r="AC350" s="17">
        <v>478.22</v>
      </c>
      <c r="AD350" s="17">
        <f t="shared" si="141"/>
        <v>1720.7824999999998</v>
      </c>
      <c r="AE350" s="19">
        <f t="shared" si="139"/>
        <v>1267.9449999999999</v>
      </c>
      <c r="AF350" s="18" t="s">
        <v>18494</v>
      </c>
      <c r="AG350" s="17">
        <v>478.22</v>
      </c>
      <c r="AH350" s="17">
        <v>478.22</v>
      </c>
      <c r="AI350" s="20" t="s">
        <v>18494</v>
      </c>
      <c r="AJ350" s="10">
        <f t="shared" si="140"/>
        <v>1489.3372537499997</v>
      </c>
      <c r="AK350" s="10">
        <f t="shared" si="142"/>
        <v>181.13499999999999</v>
      </c>
      <c r="AL350" s="10">
        <f t="shared" si="143"/>
        <v>1720.7824999999998</v>
      </c>
    </row>
    <row r="351" spans="1:38" x14ac:dyDescent="0.25">
      <c r="A351" s="25" t="s">
        <v>8425</v>
      </c>
      <c r="B351" s="25" t="s">
        <v>1397</v>
      </c>
      <c r="C351" s="25" t="s">
        <v>546</v>
      </c>
      <c r="D351" s="25" t="s">
        <v>18492</v>
      </c>
      <c r="E351" s="25" t="s">
        <v>15036</v>
      </c>
      <c r="G351" s="14">
        <v>1464.65</v>
      </c>
      <c r="H351" s="17">
        <v>587.16</v>
      </c>
      <c r="I351" s="17">
        <v>587.16</v>
      </c>
      <c r="J351" s="17">
        <f t="shared" si="135"/>
        <v>439.39500000000004</v>
      </c>
      <c r="K351" s="17">
        <v>587.16</v>
      </c>
      <c r="L351" s="17">
        <f>G351*80%</f>
        <v>1171.72</v>
      </c>
      <c r="M351" s="18">
        <f t="shared" si="136"/>
        <v>146.465</v>
      </c>
      <c r="N351" s="18" t="s">
        <v>18494</v>
      </c>
      <c r="O351" s="17">
        <v>587.16</v>
      </c>
      <c r="P351" s="17">
        <f t="shared" si="137"/>
        <v>1025.2550000000001</v>
      </c>
      <c r="Q351" s="17">
        <f t="shared" si="145"/>
        <v>1171.72</v>
      </c>
      <c r="R351" s="18" t="s">
        <v>18494</v>
      </c>
      <c r="S351" s="18" t="s">
        <v>18494</v>
      </c>
      <c r="T351" s="17">
        <v>587.16</v>
      </c>
      <c r="U351" s="17">
        <f t="shared" si="138"/>
        <v>1318.1850000000002</v>
      </c>
      <c r="V351" s="17">
        <v>587.16</v>
      </c>
      <c r="W351" s="17">
        <v>587.16</v>
      </c>
      <c r="X351" s="17">
        <v>587.16</v>
      </c>
      <c r="Y351" s="18" t="s">
        <v>18494</v>
      </c>
      <c r="Z351" s="17">
        <v>587.16</v>
      </c>
      <c r="AA351" s="18">
        <f t="shared" si="144"/>
        <v>1244.9525000000001</v>
      </c>
      <c r="AB351" s="18" t="s">
        <v>18494</v>
      </c>
      <c r="AC351" s="17">
        <v>587.16</v>
      </c>
      <c r="AD351" s="17">
        <f t="shared" si="141"/>
        <v>1391.4175</v>
      </c>
      <c r="AE351" s="19">
        <f t="shared" si="139"/>
        <v>1025.2550000000001</v>
      </c>
      <c r="AF351" s="18" t="s">
        <v>18494</v>
      </c>
      <c r="AG351" s="17">
        <v>587.16</v>
      </c>
      <c r="AH351" s="17">
        <v>587.16</v>
      </c>
      <c r="AI351" s="20" t="s">
        <v>18494</v>
      </c>
      <c r="AJ351" s="10">
        <f t="shared" si="140"/>
        <v>1204.2718462500002</v>
      </c>
      <c r="AK351" s="10">
        <f t="shared" si="142"/>
        <v>146.465</v>
      </c>
      <c r="AL351" s="10">
        <f t="shared" si="143"/>
        <v>1391.4175</v>
      </c>
    </row>
    <row r="352" spans="1:38" x14ac:dyDescent="0.25">
      <c r="A352" s="25" t="s">
        <v>9928</v>
      </c>
      <c r="B352" s="25" t="s">
        <v>3044</v>
      </c>
      <c r="C352" s="25" t="s">
        <v>28</v>
      </c>
      <c r="D352" s="25" t="s">
        <v>18492</v>
      </c>
      <c r="E352" s="25" t="s">
        <v>13968</v>
      </c>
      <c r="G352" s="14">
        <v>233</v>
      </c>
      <c r="H352" s="17">
        <v>12.26</v>
      </c>
      <c r="I352" s="17">
        <v>49.36</v>
      </c>
      <c r="J352" s="17">
        <f t="shared" si="135"/>
        <v>69.899999999999991</v>
      </c>
      <c r="K352" s="17">
        <v>49.36</v>
      </c>
      <c r="L352" s="17">
        <v>14.84</v>
      </c>
      <c r="M352" s="18">
        <f t="shared" si="136"/>
        <v>23.3</v>
      </c>
      <c r="N352" s="18" t="s">
        <v>18494</v>
      </c>
      <c r="O352" s="17">
        <v>12.26</v>
      </c>
      <c r="P352" s="17">
        <f t="shared" si="137"/>
        <v>163.1</v>
      </c>
      <c r="Q352" s="17">
        <f t="shared" si="145"/>
        <v>186.4</v>
      </c>
      <c r="R352" s="18" t="s">
        <v>18494</v>
      </c>
      <c r="S352" s="18" t="s">
        <v>18494</v>
      </c>
      <c r="T352" s="17">
        <v>12.26</v>
      </c>
      <c r="U352" s="17">
        <f t="shared" si="138"/>
        <v>209.70000000000002</v>
      </c>
      <c r="V352" s="17">
        <v>12.26</v>
      </c>
      <c r="W352" s="17">
        <v>12.26</v>
      </c>
      <c r="X352" s="17">
        <v>12.26</v>
      </c>
      <c r="Y352" s="18" t="s">
        <v>18494</v>
      </c>
      <c r="Z352" s="17">
        <v>12.26</v>
      </c>
      <c r="AA352" s="18">
        <f t="shared" si="144"/>
        <v>198.04999999999998</v>
      </c>
      <c r="AB352" s="18" t="s">
        <v>18494</v>
      </c>
      <c r="AC352" s="17">
        <v>12.26</v>
      </c>
      <c r="AD352" s="17">
        <f t="shared" si="141"/>
        <v>221.35</v>
      </c>
      <c r="AE352" s="19">
        <f t="shared" si="139"/>
        <v>163.1</v>
      </c>
      <c r="AF352" s="18" t="s">
        <v>18494</v>
      </c>
      <c r="AG352" s="17">
        <v>12.26</v>
      </c>
      <c r="AH352" s="17">
        <v>12.26</v>
      </c>
      <c r="AI352" s="20" t="s">
        <v>18494</v>
      </c>
      <c r="AJ352" s="10">
        <f t="shared" si="140"/>
        <v>191.57842500000001</v>
      </c>
      <c r="AK352" s="10">
        <f t="shared" si="142"/>
        <v>12.26</v>
      </c>
      <c r="AL352" s="10">
        <f t="shared" si="143"/>
        <v>221.35</v>
      </c>
    </row>
    <row r="353" spans="1:38" x14ac:dyDescent="0.25">
      <c r="A353" s="25" t="s">
        <v>8426</v>
      </c>
      <c r="B353" s="25" t="s">
        <v>1398</v>
      </c>
      <c r="C353" s="25" t="s">
        <v>28</v>
      </c>
      <c r="D353" s="25" t="s">
        <v>18492</v>
      </c>
      <c r="E353" s="25" t="s">
        <v>15038</v>
      </c>
      <c r="G353" s="14">
        <v>26.55</v>
      </c>
      <c r="H353" s="17">
        <v>10.210000000000001</v>
      </c>
      <c r="I353" s="17">
        <v>10.210000000000001</v>
      </c>
      <c r="J353" s="17">
        <f t="shared" si="135"/>
        <v>7.9649999999999999</v>
      </c>
      <c r="K353" s="17">
        <v>10.210000000000001</v>
      </c>
      <c r="L353" s="17">
        <v>12.36</v>
      </c>
      <c r="M353" s="18">
        <f t="shared" si="136"/>
        <v>2.6550000000000002</v>
      </c>
      <c r="N353" s="18" t="s">
        <v>18494</v>
      </c>
      <c r="O353" s="17">
        <v>10.210000000000001</v>
      </c>
      <c r="P353" s="17">
        <f t="shared" si="137"/>
        <v>18.585000000000001</v>
      </c>
      <c r="Q353" s="17">
        <f t="shared" si="145"/>
        <v>21.240000000000002</v>
      </c>
      <c r="R353" s="18" t="s">
        <v>18494</v>
      </c>
      <c r="S353" s="18" t="s">
        <v>18494</v>
      </c>
      <c r="T353" s="17">
        <v>10.210000000000001</v>
      </c>
      <c r="U353" s="17">
        <f t="shared" si="138"/>
        <v>23.895</v>
      </c>
      <c r="V353" s="17">
        <v>10.210000000000001</v>
      </c>
      <c r="W353" s="17">
        <v>10.210000000000001</v>
      </c>
      <c r="X353" s="17">
        <v>10.210000000000001</v>
      </c>
      <c r="Y353" s="18" t="s">
        <v>18494</v>
      </c>
      <c r="Z353" s="17">
        <v>10.210000000000001</v>
      </c>
      <c r="AA353" s="18">
        <f t="shared" si="144"/>
        <v>22.567499999999999</v>
      </c>
      <c r="AB353" s="18" t="s">
        <v>18494</v>
      </c>
      <c r="AC353" s="17">
        <v>10.210000000000001</v>
      </c>
      <c r="AD353" s="17">
        <f t="shared" si="141"/>
        <v>25.2225</v>
      </c>
      <c r="AE353" s="19">
        <f t="shared" si="139"/>
        <v>18.585000000000001</v>
      </c>
      <c r="AF353" s="18" t="s">
        <v>18494</v>
      </c>
      <c r="AG353" s="17">
        <v>10.210000000000001</v>
      </c>
      <c r="AH353" s="17">
        <v>10.210000000000001</v>
      </c>
      <c r="AI353" s="20" t="s">
        <v>18494</v>
      </c>
      <c r="AJ353" s="10">
        <f t="shared" si="140"/>
        <v>21.83007375</v>
      </c>
      <c r="AK353" s="10">
        <f t="shared" si="142"/>
        <v>2.6550000000000002</v>
      </c>
      <c r="AL353" s="10">
        <f t="shared" si="143"/>
        <v>25.2225</v>
      </c>
    </row>
    <row r="354" spans="1:38" x14ac:dyDescent="0.25">
      <c r="A354" s="25" t="s">
        <v>9929</v>
      </c>
      <c r="B354" s="25" t="s">
        <v>3045</v>
      </c>
      <c r="C354" s="25" t="s">
        <v>28</v>
      </c>
      <c r="D354" s="25" t="s">
        <v>18492</v>
      </c>
      <c r="E354" s="25" t="s">
        <v>16123</v>
      </c>
      <c r="G354" s="14">
        <v>481.15</v>
      </c>
      <c r="H354" s="17">
        <v>75.05</v>
      </c>
      <c r="I354" s="17">
        <v>115.24</v>
      </c>
      <c r="J354" s="17">
        <f t="shared" si="135"/>
        <v>144.345</v>
      </c>
      <c r="K354" s="17">
        <v>115.24</v>
      </c>
      <c r="L354" s="17">
        <f>G354*80%</f>
        <v>384.92</v>
      </c>
      <c r="M354" s="18">
        <f t="shared" si="136"/>
        <v>48.115000000000002</v>
      </c>
      <c r="N354" s="18" t="s">
        <v>18494</v>
      </c>
      <c r="O354" s="17">
        <v>75.05</v>
      </c>
      <c r="P354" s="17">
        <f t="shared" si="137"/>
        <v>336.80499999999995</v>
      </c>
      <c r="Q354" s="17">
        <f t="shared" si="145"/>
        <v>384.92</v>
      </c>
      <c r="R354" s="18" t="s">
        <v>18494</v>
      </c>
      <c r="S354" s="18" t="s">
        <v>18494</v>
      </c>
      <c r="T354" s="17">
        <v>75.05</v>
      </c>
      <c r="U354" s="17">
        <f t="shared" si="138"/>
        <v>433.03499999999997</v>
      </c>
      <c r="V354" s="17">
        <v>75.05</v>
      </c>
      <c r="W354" s="17">
        <v>75.05</v>
      </c>
      <c r="X354" s="17">
        <v>75.05</v>
      </c>
      <c r="Y354" s="18" t="s">
        <v>18494</v>
      </c>
      <c r="Z354" s="17">
        <v>75.05</v>
      </c>
      <c r="AA354" s="18">
        <f t="shared" si="144"/>
        <v>408.97749999999996</v>
      </c>
      <c r="AB354" s="18" t="s">
        <v>18494</v>
      </c>
      <c r="AC354" s="17">
        <v>75.05</v>
      </c>
      <c r="AD354" s="17">
        <f t="shared" si="141"/>
        <v>457.09249999999997</v>
      </c>
      <c r="AE354" s="19">
        <f t="shared" si="139"/>
        <v>336.80499999999995</v>
      </c>
      <c r="AF354" s="18" t="s">
        <v>18494</v>
      </c>
      <c r="AG354" s="17">
        <v>75.05</v>
      </c>
      <c r="AH354" s="17">
        <v>75.05</v>
      </c>
      <c r="AI354" s="20" t="s">
        <v>18494</v>
      </c>
      <c r="AJ354" s="10">
        <f t="shared" si="140"/>
        <v>395.61355874999992</v>
      </c>
      <c r="AK354" s="10">
        <f t="shared" si="142"/>
        <v>48.115000000000002</v>
      </c>
      <c r="AL354" s="10">
        <f t="shared" si="143"/>
        <v>457.09249999999997</v>
      </c>
    </row>
    <row r="355" spans="1:38" x14ac:dyDescent="0.25">
      <c r="A355" s="25" t="s">
        <v>8428</v>
      </c>
      <c r="B355" s="25" t="s">
        <v>1399</v>
      </c>
      <c r="C355" s="25" t="s">
        <v>28</v>
      </c>
      <c r="D355" s="25" t="s">
        <v>18492</v>
      </c>
      <c r="E355" s="25" t="s">
        <v>15040</v>
      </c>
      <c r="G355" s="14">
        <v>4488.68</v>
      </c>
      <c r="H355" s="17">
        <v>370.2</v>
      </c>
      <c r="I355" s="17">
        <v>370.2</v>
      </c>
      <c r="J355" s="17">
        <f t="shared" si="135"/>
        <v>1346.604</v>
      </c>
      <c r="K355" s="17">
        <v>370.2</v>
      </c>
      <c r="L355" s="17">
        <f>G355*80%</f>
        <v>3590.9440000000004</v>
      </c>
      <c r="M355" s="18">
        <f t="shared" si="136"/>
        <v>448.86800000000005</v>
      </c>
      <c r="N355" s="18" t="s">
        <v>18494</v>
      </c>
      <c r="O355" s="17">
        <v>370.2</v>
      </c>
      <c r="P355" s="17">
        <f t="shared" si="137"/>
        <v>3142.076</v>
      </c>
      <c r="Q355" s="17">
        <f t="shared" si="145"/>
        <v>3590.9440000000004</v>
      </c>
      <c r="R355" s="18" t="s">
        <v>18494</v>
      </c>
      <c r="S355" s="18" t="s">
        <v>18494</v>
      </c>
      <c r="T355" s="17">
        <v>370.2</v>
      </c>
      <c r="U355" s="17">
        <f t="shared" si="138"/>
        <v>4039.8120000000004</v>
      </c>
      <c r="V355" s="17">
        <v>370.2</v>
      </c>
      <c r="W355" s="17">
        <v>370.2</v>
      </c>
      <c r="X355" s="17">
        <v>370.2</v>
      </c>
      <c r="Y355" s="18" t="s">
        <v>18494</v>
      </c>
      <c r="Z355" s="17">
        <v>370.2</v>
      </c>
      <c r="AA355" s="18">
        <f t="shared" si="144"/>
        <v>3815.3780000000002</v>
      </c>
      <c r="AB355" s="18" t="s">
        <v>18494</v>
      </c>
      <c r="AC355" s="17">
        <v>370.2</v>
      </c>
      <c r="AD355" s="17">
        <f t="shared" si="141"/>
        <v>4264.2460000000001</v>
      </c>
      <c r="AE355" s="19">
        <f t="shared" ref="AE355:AE369" si="146">G355*70%</f>
        <v>3142.076</v>
      </c>
      <c r="AF355" s="18" t="s">
        <v>18494</v>
      </c>
      <c r="AG355" s="17">
        <v>370.2</v>
      </c>
      <c r="AH355" s="17">
        <v>370.2</v>
      </c>
      <c r="AI355" s="20" t="s">
        <v>18494</v>
      </c>
      <c r="AJ355" s="10">
        <f t="shared" si="140"/>
        <v>3690.704913</v>
      </c>
      <c r="AK355" s="10">
        <f t="shared" si="142"/>
        <v>370.2</v>
      </c>
      <c r="AL355" s="10">
        <f t="shared" si="143"/>
        <v>4264.2460000000001</v>
      </c>
    </row>
    <row r="356" spans="1:38" x14ac:dyDescent="0.25">
      <c r="A356" s="25" t="s">
        <v>8111</v>
      </c>
      <c r="B356" s="25" t="s">
        <v>1058</v>
      </c>
      <c r="C356" s="25" t="s">
        <v>28</v>
      </c>
      <c r="D356" s="25" t="s">
        <v>18492</v>
      </c>
      <c r="E356" s="25" t="s">
        <v>14614</v>
      </c>
      <c r="G356" s="14">
        <v>3093.65</v>
      </c>
      <c r="H356" s="17">
        <v>554.75</v>
      </c>
      <c r="I356" s="17">
        <v>554.75</v>
      </c>
      <c r="J356" s="17">
        <f t="shared" si="135"/>
        <v>928.09500000000003</v>
      </c>
      <c r="K356" s="17">
        <v>554.75</v>
      </c>
      <c r="L356" s="17">
        <f>G356*80%</f>
        <v>2474.92</v>
      </c>
      <c r="M356" s="18">
        <f t="shared" si="136"/>
        <v>309.36500000000001</v>
      </c>
      <c r="N356" s="18" t="s">
        <v>18494</v>
      </c>
      <c r="O356" s="17">
        <v>554.75</v>
      </c>
      <c r="P356" s="17">
        <f t="shared" si="137"/>
        <v>2165.5549999999998</v>
      </c>
      <c r="Q356" s="17">
        <f t="shared" si="145"/>
        <v>2474.92</v>
      </c>
      <c r="R356" s="18" t="s">
        <v>18494</v>
      </c>
      <c r="S356" s="18" t="s">
        <v>18494</v>
      </c>
      <c r="T356" s="17">
        <v>554.75</v>
      </c>
      <c r="U356" s="17">
        <f t="shared" si="138"/>
        <v>2784.2850000000003</v>
      </c>
      <c r="V356" s="17">
        <v>554.75</v>
      </c>
      <c r="W356" s="17">
        <v>554.75</v>
      </c>
      <c r="X356" s="17">
        <v>554.75</v>
      </c>
      <c r="Y356" s="18" t="s">
        <v>18494</v>
      </c>
      <c r="Z356" s="17">
        <v>554.75</v>
      </c>
      <c r="AA356" s="18">
        <f t="shared" si="144"/>
        <v>2629.6025</v>
      </c>
      <c r="AB356" s="18" t="s">
        <v>18494</v>
      </c>
      <c r="AC356" s="17">
        <v>554.75</v>
      </c>
      <c r="AD356" s="17">
        <f t="shared" si="141"/>
        <v>2938.9674999999997</v>
      </c>
      <c r="AE356" s="19">
        <f t="shared" si="146"/>
        <v>2165.5549999999998</v>
      </c>
      <c r="AF356" s="18" t="s">
        <v>18494</v>
      </c>
      <c r="AG356" s="17">
        <v>554.75</v>
      </c>
      <c r="AH356" s="17">
        <v>554.75</v>
      </c>
      <c r="AI356" s="20" t="s">
        <v>18494</v>
      </c>
      <c r="AJ356" s="10">
        <f t="shared" si="140"/>
        <v>2543.6763712500001</v>
      </c>
      <c r="AK356" s="10">
        <f t="shared" si="142"/>
        <v>309.36500000000001</v>
      </c>
      <c r="AL356" s="10">
        <f t="shared" si="143"/>
        <v>2938.9674999999997</v>
      </c>
    </row>
    <row r="357" spans="1:38" x14ac:dyDescent="0.25">
      <c r="A357" s="25" t="s">
        <v>9931</v>
      </c>
      <c r="B357" s="25" t="s">
        <v>3047</v>
      </c>
      <c r="C357" s="25" t="s">
        <v>546</v>
      </c>
      <c r="D357" s="25" t="s">
        <v>18492</v>
      </c>
      <c r="E357" s="25" t="s">
        <v>15043</v>
      </c>
      <c r="G357" s="14">
        <v>1906.85</v>
      </c>
      <c r="H357" s="17">
        <v>761.25</v>
      </c>
      <c r="I357" s="17">
        <v>761.25</v>
      </c>
      <c r="J357" s="17">
        <f t="shared" si="135"/>
        <v>572.05499999999995</v>
      </c>
      <c r="K357" s="17">
        <v>761.25</v>
      </c>
      <c r="L357" s="17">
        <f>G357*80%</f>
        <v>1525.48</v>
      </c>
      <c r="M357" s="18">
        <f t="shared" si="136"/>
        <v>190.685</v>
      </c>
      <c r="N357" s="18" t="s">
        <v>18494</v>
      </c>
      <c r="O357" s="17">
        <v>761.25</v>
      </c>
      <c r="P357" s="17">
        <f t="shared" si="137"/>
        <v>1334.7949999999998</v>
      </c>
      <c r="Q357" s="17">
        <f t="shared" si="145"/>
        <v>1525.48</v>
      </c>
      <c r="R357" s="18" t="s">
        <v>18494</v>
      </c>
      <c r="S357" s="18" t="s">
        <v>18494</v>
      </c>
      <c r="T357" s="17">
        <v>761.25</v>
      </c>
      <c r="U357" s="17">
        <f t="shared" si="138"/>
        <v>1716.165</v>
      </c>
      <c r="V357" s="17">
        <v>761.25</v>
      </c>
      <c r="W357" s="17">
        <v>761.25</v>
      </c>
      <c r="X357" s="17">
        <v>761.25</v>
      </c>
      <c r="Y357" s="18" t="s">
        <v>18494</v>
      </c>
      <c r="Z357" s="17">
        <v>761.25</v>
      </c>
      <c r="AA357" s="18">
        <f t="shared" si="144"/>
        <v>1620.8225</v>
      </c>
      <c r="AB357" s="18" t="s">
        <v>18494</v>
      </c>
      <c r="AC357" s="17">
        <v>761.25</v>
      </c>
      <c r="AD357" s="17">
        <f t="shared" si="141"/>
        <v>1811.5074999999999</v>
      </c>
      <c r="AE357" s="19">
        <f t="shared" si="146"/>
        <v>1334.7949999999998</v>
      </c>
      <c r="AF357" s="18" t="s">
        <v>18494</v>
      </c>
      <c r="AG357" s="17">
        <v>761.25</v>
      </c>
      <c r="AH357" s="17">
        <v>761.25</v>
      </c>
      <c r="AI357" s="20" t="s">
        <v>18494</v>
      </c>
      <c r="AJ357" s="10">
        <f t="shared" si="140"/>
        <v>1567.8597412499998</v>
      </c>
      <c r="AK357" s="10">
        <f t="shared" si="142"/>
        <v>190.685</v>
      </c>
      <c r="AL357" s="10">
        <f t="shared" si="143"/>
        <v>1811.5074999999999</v>
      </c>
    </row>
    <row r="358" spans="1:38" x14ac:dyDescent="0.25">
      <c r="A358" s="25" t="s">
        <v>8431</v>
      </c>
      <c r="B358" s="25" t="s">
        <v>1060</v>
      </c>
      <c r="C358" s="25" t="s">
        <v>546</v>
      </c>
      <c r="D358" s="25" t="s">
        <v>18492</v>
      </c>
      <c r="E358" s="25" t="s">
        <v>14618</v>
      </c>
      <c r="G358" s="14">
        <v>693.35</v>
      </c>
      <c r="H358" s="17">
        <v>271.43</v>
      </c>
      <c r="I358" s="17">
        <v>2850.63</v>
      </c>
      <c r="J358" s="17">
        <f t="shared" si="135"/>
        <v>208.005</v>
      </c>
      <c r="K358" s="17">
        <v>2850.63</v>
      </c>
      <c r="L358" s="17">
        <v>365.81</v>
      </c>
      <c r="M358" s="18">
        <f t="shared" si="136"/>
        <v>69.335000000000008</v>
      </c>
      <c r="N358" s="18" t="s">
        <v>18494</v>
      </c>
      <c r="O358" s="17">
        <v>271.43</v>
      </c>
      <c r="P358" s="17">
        <f t="shared" si="137"/>
        <v>485.34499999999997</v>
      </c>
      <c r="Q358" s="17">
        <f t="shared" si="145"/>
        <v>554.68000000000006</v>
      </c>
      <c r="R358" s="18" t="s">
        <v>18494</v>
      </c>
      <c r="S358" s="18" t="s">
        <v>18494</v>
      </c>
      <c r="T358" s="17">
        <v>271.43</v>
      </c>
      <c r="U358" s="17">
        <f t="shared" si="138"/>
        <v>624.01499999999999</v>
      </c>
      <c r="V358" s="17">
        <v>271.43</v>
      </c>
      <c r="W358" s="17">
        <v>271.43</v>
      </c>
      <c r="X358" s="17">
        <v>271.43</v>
      </c>
      <c r="Y358" s="18" t="s">
        <v>18494</v>
      </c>
      <c r="Z358" s="17">
        <v>271.43</v>
      </c>
      <c r="AA358" s="18">
        <f t="shared" ref="AA358:AA366" si="147">G358*85%</f>
        <v>589.34749999999997</v>
      </c>
      <c r="AB358" s="18" t="s">
        <v>18494</v>
      </c>
      <c r="AC358" s="17">
        <v>271.43</v>
      </c>
      <c r="AD358" s="17">
        <f t="shared" si="141"/>
        <v>658.6825</v>
      </c>
      <c r="AE358" s="19">
        <f t="shared" si="146"/>
        <v>485.34499999999997</v>
      </c>
      <c r="AF358" s="18" t="s">
        <v>18494</v>
      </c>
      <c r="AG358" s="17">
        <v>271.43</v>
      </c>
      <c r="AH358" s="17">
        <v>271.43</v>
      </c>
      <c r="AI358" s="20" t="s">
        <v>18494</v>
      </c>
      <c r="AJ358" s="10">
        <f t="shared" si="140"/>
        <v>570.08970375000001</v>
      </c>
      <c r="AK358" s="10">
        <f t="shared" si="142"/>
        <v>69.335000000000008</v>
      </c>
      <c r="AL358" s="10">
        <f t="shared" si="143"/>
        <v>2850.63</v>
      </c>
    </row>
    <row r="359" spans="1:38" x14ac:dyDescent="0.25">
      <c r="A359" s="25" t="s">
        <v>8114</v>
      </c>
      <c r="B359" s="25" t="s">
        <v>1061</v>
      </c>
      <c r="C359" s="25" t="s">
        <v>546</v>
      </c>
      <c r="D359" s="25" t="s">
        <v>18492</v>
      </c>
      <c r="E359" s="25" t="s">
        <v>14620</v>
      </c>
      <c r="G359" s="14">
        <v>3180.3</v>
      </c>
      <c r="H359" s="17">
        <v>1263.68</v>
      </c>
      <c r="I359" s="17">
        <v>1263.68</v>
      </c>
      <c r="J359" s="17">
        <f t="shared" si="135"/>
        <v>954.09</v>
      </c>
      <c r="K359" s="17">
        <v>1263.68</v>
      </c>
      <c r="L359" s="17">
        <f>G359*80%</f>
        <v>2544.2400000000002</v>
      </c>
      <c r="M359" s="18">
        <f t="shared" si="136"/>
        <v>318.03000000000003</v>
      </c>
      <c r="N359" s="18" t="s">
        <v>18494</v>
      </c>
      <c r="O359" s="17">
        <v>1263.68</v>
      </c>
      <c r="P359" s="17">
        <f t="shared" si="137"/>
        <v>2226.21</v>
      </c>
      <c r="Q359" s="17">
        <f t="shared" si="145"/>
        <v>2544.2400000000002</v>
      </c>
      <c r="R359" s="18" t="s">
        <v>18494</v>
      </c>
      <c r="S359" s="18" t="s">
        <v>18494</v>
      </c>
      <c r="T359" s="17">
        <v>1263.68</v>
      </c>
      <c r="U359" s="17">
        <f t="shared" si="138"/>
        <v>2862.2700000000004</v>
      </c>
      <c r="V359" s="17">
        <v>1263.68</v>
      </c>
      <c r="W359" s="17">
        <v>1263.68</v>
      </c>
      <c r="X359" s="17">
        <v>1263.68</v>
      </c>
      <c r="Y359" s="18" t="s">
        <v>18494</v>
      </c>
      <c r="Z359" s="17">
        <v>1263.68</v>
      </c>
      <c r="AA359" s="18">
        <f t="shared" si="147"/>
        <v>2703.2550000000001</v>
      </c>
      <c r="AB359" s="18" t="s">
        <v>18494</v>
      </c>
      <c r="AC359" s="17">
        <v>1263.68</v>
      </c>
      <c r="AD359" s="17">
        <f t="shared" si="141"/>
        <v>3021.2849999999999</v>
      </c>
      <c r="AE359" s="19">
        <f t="shared" si="146"/>
        <v>2226.21</v>
      </c>
      <c r="AF359" s="18" t="s">
        <v>18494</v>
      </c>
      <c r="AG359" s="17">
        <v>1263.68</v>
      </c>
      <c r="AH359" s="17">
        <v>1263.68</v>
      </c>
      <c r="AI359" s="20" t="s">
        <v>18494</v>
      </c>
      <c r="AJ359" s="10">
        <f t="shared" si="140"/>
        <v>2614.9221675000003</v>
      </c>
      <c r="AK359" s="10">
        <f t="shared" si="142"/>
        <v>318.03000000000003</v>
      </c>
      <c r="AL359" s="10">
        <f t="shared" si="143"/>
        <v>3021.2849999999999</v>
      </c>
    </row>
    <row r="360" spans="1:38" x14ac:dyDescent="0.25">
      <c r="A360" s="25" t="s">
        <v>8651</v>
      </c>
      <c r="B360" s="25" t="s">
        <v>1642</v>
      </c>
      <c r="C360" s="25" t="s">
        <v>546</v>
      </c>
      <c r="D360" s="25" t="s">
        <v>18492</v>
      </c>
      <c r="E360" s="25" t="s">
        <v>15226</v>
      </c>
      <c r="G360" s="14">
        <v>1941.85</v>
      </c>
      <c r="H360" s="17">
        <v>773.24</v>
      </c>
      <c r="I360" s="17">
        <v>773.24</v>
      </c>
      <c r="J360" s="17">
        <f t="shared" si="135"/>
        <v>582.55499999999995</v>
      </c>
      <c r="K360" s="17">
        <v>773.24</v>
      </c>
      <c r="L360" s="17">
        <f>G360*80%</f>
        <v>1553.48</v>
      </c>
      <c r="M360" s="18">
        <f t="shared" si="136"/>
        <v>194.185</v>
      </c>
      <c r="N360" s="18" t="s">
        <v>18494</v>
      </c>
      <c r="O360" s="17">
        <v>773.24</v>
      </c>
      <c r="P360" s="17">
        <f t="shared" si="137"/>
        <v>1359.2949999999998</v>
      </c>
      <c r="Q360" s="17">
        <f t="shared" si="145"/>
        <v>1553.48</v>
      </c>
      <c r="R360" s="18" t="s">
        <v>18494</v>
      </c>
      <c r="S360" s="18" t="s">
        <v>18494</v>
      </c>
      <c r="T360" s="17">
        <v>773.24</v>
      </c>
      <c r="U360" s="17">
        <f t="shared" si="138"/>
        <v>1747.665</v>
      </c>
      <c r="V360" s="17">
        <v>773.24</v>
      </c>
      <c r="W360" s="17">
        <v>773.24</v>
      </c>
      <c r="X360" s="17">
        <v>773.24</v>
      </c>
      <c r="Y360" s="18" t="s">
        <v>18494</v>
      </c>
      <c r="Z360" s="17">
        <v>773.24</v>
      </c>
      <c r="AA360" s="18">
        <f t="shared" si="147"/>
        <v>1650.5725</v>
      </c>
      <c r="AB360" s="18" t="s">
        <v>18494</v>
      </c>
      <c r="AC360" s="17">
        <v>773.24</v>
      </c>
      <c r="AD360" s="17">
        <f t="shared" si="141"/>
        <v>1844.7574999999999</v>
      </c>
      <c r="AE360" s="19">
        <f t="shared" si="146"/>
        <v>1359.2949999999998</v>
      </c>
      <c r="AF360" s="18" t="s">
        <v>18494</v>
      </c>
      <c r="AG360" s="17">
        <v>773.24</v>
      </c>
      <c r="AH360" s="17">
        <v>773.24</v>
      </c>
      <c r="AI360" s="20" t="s">
        <v>18494</v>
      </c>
      <c r="AJ360" s="10">
        <f t="shared" si="140"/>
        <v>1596.6376162499998</v>
      </c>
      <c r="AK360" s="10">
        <f t="shared" si="142"/>
        <v>194.185</v>
      </c>
      <c r="AL360" s="10">
        <f t="shared" si="143"/>
        <v>1844.7574999999999</v>
      </c>
    </row>
    <row r="361" spans="1:38" x14ac:dyDescent="0.25">
      <c r="A361" s="25" t="s">
        <v>3761</v>
      </c>
      <c r="B361" s="25" t="s">
        <v>3762</v>
      </c>
      <c r="C361" s="25" t="s">
        <v>546</v>
      </c>
      <c r="D361" s="25" t="s">
        <v>18492</v>
      </c>
      <c r="F361" s="25" t="s">
        <v>3763</v>
      </c>
      <c r="G361" s="14">
        <v>472.35</v>
      </c>
      <c r="H361" s="17">
        <v>185.09</v>
      </c>
      <c r="I361" s="17">
        <v>324.92</v>
      </c>
      <c r="J361" s="17">
        <f t="shared" si="135"/>
        <v>141.70500000000001</v>
      </c>
      <c r="K361" s="17">
        <v>324.92</v>
      </c>
      <c r="L361" s="17">
        <v>249.49</v>
      </c>
      <c r="M361" s="18">
        <f t="shared" si="136"/>
        <v>47.235000000000007</v>
      </c>
      <c r="N361" s="18" t="s">
        <v>18494</v>
      </c>
      <c r="O361" s="17">
        <v>185.09</v>
      </c>
      <c r="P361" s="17">
        <f t="shared" si="137"/>
        <v>330.64499999999998</v>
      </c>
      <c r="Q361" s="17">
        <f t="shared" si="145"/>
        <v>377.88000000000005</v>
      </c>
      <c r="R361" s="18" t="s">
        <v>18494</v>
      </c>
      <c r="S361" s="18" t="s">
        <v>18494</v>
      </c>
      <c r="T361" s="17">
        <v>185.09</v>
      </c>
      <c r="U361" s="17">
        <f t="shared" si="138"/>
        <v>425.11500000000001</v>
      </c>
      <c r="V361" s="17">
        <v>185.09</v>
      </c>
      <c r="W361" s="17">
        <v>185.09</v>
      </c>
      <c r="X361" s="17">
        <v>185.09</v>
      </c>
      <c r="Y361" s="18" t="s">
        <v>18494</v>
      </c>
      <c r="Z361" s="17">
        <v>185.09</v>
      </c>
      <c r="AA361" s="18">
        <f t="shared" si="147"/>
        <v>401.4975</v>
      </c>
      <c r="AB361" s="18" t="s">
        <v>18494</v>
      </c>
      <c r="AC361" s="17">
        <v>185.09</v>
      </c>
      <c r="AD361" s="17">
        <f t="shared" si="141"/>
        <v>448.73250000000002</v>
      </c>
      <c r="AE361" s="19">
        <f t="shared" si="146"/>
        <v>330.64499999999998</v>
      </c>
      <c r="AF361" s="18" t="s">
        <v>18494</v>
      </c>
      <c r="AG361" s="17">
        <v>185.09</v>
      </c>
      <c r="AH361" s="17">
        <v>185.09</v>
      </c>
      <c r="AI361" s="20" t="s">
        <v>18494</v>
      </c>
      <c r="AJ361" s="10">
        <f t="shared" si="140"/>
        <v>388.37797875000007</v>
      </c>
      <c r="AK361" s="10">
        <f t="shared" si="142"/>
        <v>47.235000000000007</v>
      </c>
      <c r="AL361" s="10">
        <f t="shared" si="143"/>
        <v>448.73250000000002</v>
      </c>
    </row>
    <row r="362" spans="1:38" x14ac:dyDescent="0.25">
      <c r="A362" s="25" t="s">
        <v>3764</v>
      </c>
      <c r="B362" s="25" t="s">
        <v>3765</v>
      </c>
      <c r="C362" s="25" t="s">
        <v>546</v>
      </c>
      <c r="D362" s="25" t="s">
        <v>18492</v>
      </c>
      <c r="F362" s="25" t="s">
        <v>3766</v>
      </c>
      <c r="G362" s="14">
        <v>473.55</v>
      </c>
      <c r="H362" s="17">
        <v>185.57</v>
      </c>
      <c r="I362" s="17">
        <v>325.41000000000003</v>
      </c>
      <c r="J362" s="17">
        <f t="shared" si="135"/>
        <v>142.065</v>
      </c>
      <c r="K362" s="17">
        <v>325.41000000000003</v>
      </c>
      <c r="L362" s="17">
        <v>247.78</v>
      </c>
      <c r="M362" s="18">
        <f t="shared" si="136"/>
        <v>47.355000000000004</v>
      </c>
      <c r="N362" s="18" t="s">
        <v>18494</v>
      </c>
      <c r="O362" s="17">
        <v>185.57</v>
      </c>
      <c r="P362" s="17">
        <f t="shared" si="137"/>
        <v>331.48500000000001</v>
      </c>
      <c r="Q362" s="17">
        <v>363</v>
      </c>
      <c r="R362" s="18" t="s">
        <v>18494</v>
      </c>
      <c r="S362" s="18" t="s">
        <v>18494</v>
      </c>
      <c r="T362" s="17">
        <v>185.57</v>
      </c>
      <c r="U362" s="17">
        <f t="shared" si="138"/>
        <v>426.19499999999999</v>
      </c>
      <c r="V362" s="17">
        <v>185.57</v>
      </c>
      <c r="W362" s="17">
        <v>185.57</v>
      </c>
      <c r="X362" s="17">
        <v>185.57</v>
      </c>
      <c r="Y362" s="18" t="s">
        <v>18494</v>
      </c>
      <c r="Z362" s="17">
        <v>185.57</v>
      </c>
      <c r="AA362" s="18">
        <f t="shared" si="147"/>
        <v>402.51749999999998</v>
      </c>
      <c r="AB362" s="18" t="s">
        <v>18494</v>
      </c>
      <c r="AC362" s="17">
        <v>185.57</v>
      </c>
      <c r="AD362" s="17">
        <f t="shared" si="141"/>
        <v>449.8725</v>
      </c>
      <c r="AE362" s="19">
        <f t="shared" si="146"/>
        <v>331.48500000000001</v>
      </c>
      <c r="AF362" s="18" t="s">
        <v>18494</v>
      </c>
      <c r="AG362" s="17">
        <v>185.57</v>
      </c>
      <c r="AH362" s="17">
        <v>185.57</v>
      </c>
      <c r="AI362" s="20" t="s">
        <v>18494</v>
      </c>
      <c r="AJ362" s="10">
        <f t="shared" si="140"/>
        <v>389.36464875000001</v>
      </c>
      <c r="AK362" s="10">
        <f t="shared" si="142"/>
        <v>47.355000000000004</v>
      </c>
      <c r="AL362" s="10">
        <f t="shared" si="143"/>
        <v>449.8725</v>
      </c>
    </row>
    <row r="363" spans="1:38" x14ac:dyDescent="0.25">
      <c r="A363" s="25" t="s">
        <v>1062</v>
      </c>
      <c r="B363" s="25" t="s">
        <v>1063</v>
      </c>
      <c r="C363" s="25" t="s">
        <v>546</v>
      </c>
      <c r="D363" s="25" t="s">
        <v>18492</v>
      </c>
      <c r="E363" s="25" t="s">
        <v>14251</v>
      </c>
      <c r="F363" s="25" t="s">
        <v>1064</v>
      </c>
      <c r="G363" s="14">
        <v>190.7</v>
      </c>
      <c r="H363" s="17">
        <v>74.72</v>
      </c>
      <c r="I363" s="17">
        <v>324.92</v>
      </c>
      <c r="J363" s="17">
        <f t="shared" si="135"/>
        <v>57.209999999999994</v>
      </c>
      <c r="K363" s="17">
        <v>324.92</v>
      </c>
      <c r="L363" s="17">
        <v>99.66</v>
      </c>
      <c r="M363" s="18">
        <f t="shared" si="136"/>
        <v>19.07</v>
      </c>
      <c r="N363" s="18" t="s">
        <v>18494</v>
      </c>
      <c r="O363" s="17">
        <v>74.72</v>
      </c>
      <c r="P363" s="17">
        <f t="shared" si="137"/>
        <v>133.48999999999998</v>
      </c>
      <c r="Q363" s="17">
        <f t="shared" ref="Q363:Q426" si="148">G363*80%</f>
        <v>152.56</v>
      </c>
      <c r="R363" s="18" t="s">
        <v>18494</v>
      </c>
      <c r="S363" s="18" t="s">
        <v>18494</v>
      </c>
      <c r="T363" s="17">
        <v>74.72</v>
      </c>
      <c r="U363" s="17">
        <f t="shared" si="138"/>
        <v>171.63</v>
      </c>
      <c r="V363" s="17">
        <v>74.72</v>
      </c>
      <c r="W363" s="17">
        <v>74.72</v>
      </c>
      <c r="X363" s="17">
        <v>74.72</v>
      </c>
      <c r="Y363" s="18" t="s">
        <v>18494</v>
      </c>
      <c r="Z363" s="17">
        <v>74.72</v>
      </c>
      <c r="AA363" s="18">
        <f t="shared" si="147"/>
        <v>162.095</v>
      </c>
      <c r="AB363" s="18" t="s">
        <v>18494</v>
      </c>
      <c r="AC363" s="17">
        <v>74.72</v>
      </c>
      <c r="AD363" s="17">
        <f t="shared" si="141"/>
        <v>181.16499999999999</v>
      </c>
      <c r="AE363" s="19">
        <f t="shared" si="146"/>
        <v>133.48999999999998</v>
      </c>
      <c r="AF363" s="18" t="s">
        <v>18494</v>
      </c>
      <c r="AG363" s="17">
        <v>74.72</v>
      </c>
      <c r="AH363" s="17">
        <v>74.72</v>
      </c>
      <c r="AI363" s="20" t="s">
        <v>18494</v>
      </c>
      <c r="AJ363" s="10">
        <f t="shared" si="140"/>
        <v>156.79830749999996</v>
      </c>
      <c r="AK363" s="10">
        <f t="shared" si="142"/>
        <v>19.07</v>
      </c>
      <c r="AL363" s="10">
        <f t="shared" si="143"/>
        <v>324.92</v>
      </c>
    </row>
    <row r="364" spans="1:38" x14ac:dyDescent="0.25">
      <c r="A364" s="25" t="s">
        <v>8660</v>
      </c>
      <c r="B364" s="25" t="s">
        <v>58</v>
      </c>
      <c r="C364" s="25" t="s">
        <v>28</v>
      </c>
      <c r="D364" s="25" t="s">
        <v>18492</v>
      </c>
      <c r="E364" s="25" t="s">
        <v>13568</v>
      </c>
      <c r="G364" s="14">
        <v>191.09</v>
      </c>
      <c r="H364" s="17">
        <f t="shared" ref="H364:H395" si="149">G364*80%</f>
        <v>152.87200000000001</v>
      </c>
      <c r="I364" s="17">
        <f t="shared" ref="I364:I427" si="150">G364*69%</f>
        <v>131.85209999999998</v>
      </c>
      <c r="J364" s="17">
        <f t="shared" si="135"/>
        <v>57.326999999999998</v>
      </c>
      <c r="K364" s="17">
        <f t="shared" ref="K364:K427" si="151">G364*69%</f>
        <v>131.85209999999998</v>
      </c>
      <c r="L364" s="17">
        <f t="shared" ref="L364:L427" si="152">G364*80%</f>
        <v>152.87200000000001</v>
      </c>
      <c r="M364" s="18">
        <f t="shared" si="136"/>
        <v>19.109000000000002</v>
      </c>
      <c r="N364" s="18" t="s">
        <v>18494</v>
      </c>
      <c r="O364" s="17">
        <f t="shared" ref="O364:O395" si="153">G364*69%</f>
        <v>131.85209999999998</v>
      </c>
      <c r="P364" s="17">
        <f t="shared" si="137"/>
        <v>133.76300000000001</v>
      </c>
      <c r="Q364" s="17">
        <f t="shared" si="148"/>
        <v>152.87200000000001</v>
      </c>
      <c r="R364" s="18" t="s">
        <v>18494</v>
      </c>
      <c r="S364" s="18" t="s">
        <v>18494</v>
      </c>
      <c r="T364" s="17">
        <f t="shared" ref="T364:T395" si="154">G364*69%</f>
        <v>131.85209999999998</v>
      </c>
      <c r="U364" s="17">
        <f t="shared" si="138"/>
        <v>171.98099999999999</v>
      </c>
      <c r="V364" s="17">
        <f t="shared" ref="V364:V395" si="155">G364*69%</f>
        <v>131.85209999999998</v>
      </c>
      <c r="W364" s="17">
        <f t="shared" ref="W364:W395" si="156">G364*62.58%</f>
        <v>119.58412200000001</v>
      </c>
      <c r="X364" s="17">
        <f t="shared" ref="X364:X395" si="157">G364*65.19%</f>
        <v>124.57157099999999</v>
      </c>
      <c r="Y364" s="18" t="s">
        <v>18494</v>
      </c>
      <c r="Z364" s="17">
        <f t="shared" ref="Z364:Z395" si="158">G364*69%</f>
        <v>131.85209999999998</v>
      </c>
      <c r="AA364" s="18">
        <f t="shared" si="147"/>
        <v>162.4265</v>
      </c>
      <c r="AB364" s="18" t="s">
        <v>18494</v>
      </c>
      <c r="AC364" s="17">
        <f t="shared" ref="AC364:AC395" si="159">G364*69%</f>
        <v>131.85209999999998</v>
      </c>
      <c r="AD364" s="17">
        <f t="shared" si="141"/>
        <v>181.53549999999998</v>
      </c>
      <c r="AE364" s="19">
        <f t="shared" si="146"/>
        <v>133.76300000000001</v>
      </c>
      <c r="AF364" s="18" t="s">
        <v>18494</v>
      </c>
      <c r="AG364" s="17">
        <f t="shared" ref="AG364:AG395" si="160">G364*69%</f>
        <v>131.85209999999998</v>
      </c>
      <c r="AH364" s="17">
        <f t="shared" ref="AH364:AH395" si="161">G364*69%</f>
        <v>131.85209999999998</v>
      </c>
      <c r="AI364" s="20" t="s">
        <v>18494</v>
      </c>
      <c r="AJ364" s="10">
        <f t="shared" si="140"/>
        <v>157.11897525000001</v>
      </c>
      <c r="AK364" s="10">
        <f t="shared" si="142"/>
        <v>19.109000000000002</v>
      </c>
      <c r="AL364" s="10">
        <f t="shared" si="143"/>
        <v>181.53549999999998</v>
      </c>
    </row>
    <row r="365" spans="1:38" x14ac:dyDescent="0.25">
      <c r="A365" s="25" t="s">
        <v>8122</v>
      </c>
      <c r="B365" s="25" t="s">
        <v>342</v>
      </c>
      <c r="C365" s="25" t="s">
        <v>28</v>
      </c>
      <c r="D365" s="25" t="s">
        <v>18492</v>
      </c>
      <c r="E365" s="25" t="s">
        <v>13866</v>
      </c>
      <c r="G365" s="14">
        <v>336.25</v>
      </c>
      <c r="H365" s="17">
        <f t="shared" si="149"/>
        <v>269</v>
      </c>
      <c r="I365" s="17">
        <f t="shared" si="150"/>
        <v>232.01249999999999</v>
      </c>
      <c r="J365" s="17">
        <f t="shared" si="135"/>
        <v>100.875</v>
      </c>
      <c r="K365" s="17">
        <f t="shared" si="151"/>
        <v>232.01249999999999</v>
      </c>
      <c r="L365" s="17">
        <f t="shared" si="152"/>
        <v>269</v>
      </c>
      <c r="M365" s="18">
        <f t="shared" si="136"/>
        <v>33.625</v>
      </c>
      <c r="N365" s="18" t="s">
        <v>18494</v>
      </c>
      <c r="O365" s="17">
        <f t="shared" si="153"/>
        <v>232.01249999999999</v>
      </c>
      <c r="P365" s="17">
        <f t="shared" si="137"/>
        <v>235.37499999999997</v>
      </c>
      <c r="Q365" s="17">
        <f t="shared" si="148"/>
        <v>269</v>
      </c>
      <c r="R365" s="18" t="s">
        <v>18494</v>
      </c>
      <c r="S365" s="18" t="s">
        <v>18494</v>
      </c>
      <c r="T365" s="17">
        <f t="shared" si="154"/>
        <v>232.01249999999999</v>
      </c>
      <c r="U365" s="17">
        <f t="shared" si="138"/>
        <v>302.625</v>
      </c>
      <c r="V365" s="17">
        <f t="shared" si="155"/>
        <v>232.01249999999999</v>
      </c>
      <c r="W365" s="17">
        <f t="shared" si="156"/>
        <v>210.42525000000001</v>
      </c>
      <c r="X365" s="17">
        <f t="shared" si="157"/>
        <v>219.20137499999998</v>
      </c>
      <c r="Y365" s="18" t="s">
        <v>18494</v>
      </c>
      <c r="Z365" s="17">
        <f t="shared" si="158"/>
        <v>232.01249999999999</v>
      </c>
      <c r="AA365" s="18">
        <f t="shared" si="147"/>
        <v>285.8125</v>
      </c>
      <c r="AB365" s="18" t="s">
        <v>18494</v>
      </c>
      <c r="AC365" s="17">
        <f t="shared" si="159"/>
        <v>232.01249999999999</v>
      </c>
      <c r="AD365" s="17">
        <f t="shared" si="141"/>
        <v>319.4375</v>
      </c>
      <c r="AE365" s="19">
        <f t="shared" si="146"/>
        <v>235.37499999999997</v>
      </c>
      <c r="AF365" s="18" t="s">
        <v>18494</v>
      </c>
      <c r="AG365" s="17">
        <f t="shared" si="160"/>
        <v>232.01249999999999</v>
      </c>
      <c r="AH365" s="17">
        <f t="shared" si="161"/>
        <v>232.01249999999999</v>
      </c>
      <c r="AI365" s="20" t="s">
        <v>18494</v>
      </c>
      <c r="AJ365" s="10">
        <f t="shared" si="140"/>
        <v>276.47315624999999</v>
      </c>
      <c r="AK365" s="10">
        <f t="shared" si="142"/>
        <v>33.625</v>
      </c>
      <c r="AL365" s="10">
        <f t="shared" si="143"/>
        <v>319.4375</v>
      </c>
    </row>
    <row r="366" spans="1:38" x14ac:dyDescent="0.25">
      <c r="A366" s="25" t="s">
        <v>8123</v>
      </c>
      <c r="B366" s="25" t="s">
        <v>975</v>
      </c>
      <c r="C366" s="25" t="s">
        <v>28</v>
      </c>
      <c r="D366" s="25" t="s">
        <v>18492</v>
      </c>
      <c r="E366" s="25" t="s">
        <v>13904</v>
      </c>
      <c r="G366" s="14">
        <v>109.1</v>
      </c>
      <c r="H366" s="17">
        <f t="shared" si="149"/>
        <v>87.28</v>
      </c>
      <c r="I366" s="17">
        <f t="shared" si="150"/>
        <v>75.278999999999996</v>
      </c>
      <c r="J366" s="17">
        <f t="shared" si="135"/>
        <v>32.729999999999997</v>
      </c>
      <c r="K366" s="17">
        <f t="shared" si="151"/>
        <v>75.278999999999996</v>
      </c>
      <c r="L366" s="17">
        <f t="shared" si="152"/>
        <v>87.28</v>
      </c>
      <c r="M366" s="18">
        <f t="shared" si="136"/>
        <v>10.91</v>
      </c>
      <c r="N366" s="18" t="s">
        <v>18494</v>
      </c>
      <c r="O366" s="17">
        <f t="shared" si="153"/>
        <v>75.278999999999996</v>
      </c>
      <c r="P366" s="17">
        <f t="shared" si="137"/>
        <v>76.36999999999999</v>
      </c>
      <c r="Q366" s="17">
        <f t="shared" si="148"/>
        <v>87.28</v>
      </c>
      <c r="R366" s="18" t="s">
        <v>18494</v>
      </c>
      <c r="S366" s="18" t="s">
        <v>18494</v>
      </c>
      <c r="T366" s="17">
        <f t="shared" si="154"/>
        <v>75.278999999999996</v>
      </c>
      <c r="U366" s="17">
        <f t="shared" si="138"/>
        <v>98.19</v>
      </c>
      <c r="V366" s="17">
        <f t="shared" si="155"/>
        <v>75.278999999999996</v>
      </c>
      <c r="W366" s="17">
        <f t="shared" si="156"/>
        <v>68.274779999999993</v>
      </c>
      <c r="X366" s="17">
        <f t="shared" si="157"/>
        <v>71.122289999999992</v>
      </c>
      <c r="Y366" s="18" t="s">
        <v>18494</v>
      </c>
      <c r="Z366" s="17">
        <f t="shared" si="158"/>
        <v>75.278999999999996</v>
      </c>
      <c r="AA366" s="18">
        <f t="shared" si="147"/>
        <v>92.734999999999999</v>
      </c>
      <c r="AB366" s="18" t="s">
        <v>18494</v>
      </c>
      <c r="AC366" s="17">
        <f t="shared" si="159"/>
        <v>75.278999999999996</v>
      </c>
      <c r="AD366" s="17">
        <f t="shared" si="141"/>
        <v>103.645</v>
      </c>
      <c r="AE366" s="19">
        <f t="shared" si="146"/>
        <v>76.36999999999999</v>
      </c>
      <c r="AF366" s="18" t="s">
        <v>18494</v>
      </c>
      <c r="AG366" s="17">
        <f t="shared" si="160"/>
        <v>75.278999999999996</v>
      </c>
      <c r="AH366" s="17">
        <f t="shared" si="161"/>
        <v>75.278999999999996</v>
      </c>
      <c r="AI366" s="20" t="s">
        <v>18494</v>
      </c>
      <c r="AJ366" s="10">
        <f t="shared" si="140"/>
        <v>89.704747499999982</v>
      </c>
      <c r="AK366" s="10">
        <f t="shared" si="142"/>
        <v>10.91</v>
      </c>
      <c r="AL366" s="10">
        <f t="shared" si="143"/>
        <v>103.645</v>
      </c>
    </row>
    <row r="367" spans="1:38" x14ac:dyDescent="0.25">
      <c r="A367" s="25" t="s">
        <v>8447</v>
      </c>
      <c r="B367" s="25" t="s">
        <v>1421</v>
      </c>
      <c r="C367" s="25" t="s">
        <v>1415</v>
      </c>
      <c r="D367" s="25" t="s">
        <v>18491</v>
      </c>
      <c r="E367" s="25" t="s">
        <v>15057</v>
      </c>
      <c r="G367" s="14">
        <v>129.18</v>
      </c>
      <c r="H367" s="17">
        <f t="shared" si="149"/>
        <v>103.34400000000001</v>
      </c>
      <c r="I367" s="17">
        <f t="shared" si="150"/>
        <v>89.134199999999993</v>
      </c>
      <c r="J367" s="17">
        <f t="shared" si="135"/>
        <v>38.753999999999998</v>
      </c>
      <c r="K367" s="17">
        <f t="shared" si="151"/>
        <v>89.134199999999993</v>
      </c>
      <c r="L367" s="17">
        <f t="shared" si="152"/>
        <v>103.34400000000001</v>
      </c>
      <c r="M367" s="18">
        <f t="shared" si="136"/>
        <v>12.918000000000001</v>
      </c>
      <c r="N367" s="18" t="s">
        <v>18494</v>
      </c>
      <c r="O367" s="17">
        <f t="shared" si="153"/>
        <v>89.134199999999993</v>
      </c>
      <c r="P367" s="17">
        <f t="shared" si="137"/>
        <v>90.426000000000002</v>
      </c>
      <c r="Q367" s="17">
        <f t="shared" si="148"/>
        <v>103.34400000000001</v>
      </c>
      <c r="R367" s="18" t="s">
        <v>18494</v>
      </c>
      <c r="S367" s="18" t="s">
        <v>18494</v>
      </c>
      <c r="T367" s="17">
        <f t="shared" si="154"/>
        <v>89.134199999999993</v>
      </c>
      <c r="U367" s="17">
        <f t="shared" si="138"/>
        <v>116.26200000000001</v>
      </c>
      <c r="V367" s="17">
        <f t="shared" si="155"/>
        <v>89.134199999999993</v>
      </c>
      <c r="W367" s="17">
        <f t="shared" si="156"/>
        <v>80.840844000000004</v>
      </c>
      <c r="X367" s="17">
        <f t="shared" si="157"/>
        <v>84.212441999999996</v>
      </c>
      <c r="Y367" s="18" t="s">
        <v>18494</v>
      </c>
      <c r="Z367" s="17">
        <f t="shared" si="158"/>
        <v>89.134199999999993</v>
      </c>
      <c r="AA367" s="18">
        <f>G367*75%</f>
        <v>96.885000000000005</v>
      </c>
      <c r="AB367" s="18" t="s">
        <v>18494</v>
      </c>
      <c r="AC367" s="17">
        <f t="shared" si="159"/>
        <v>89.134199999999993</v>
      </c>
      <c r="AD367" s="17">
        <f t="shared" si="141"/>
        <v>122.721</v>
      </c>
      <c r="AE367" s="19">
        <f t="shared" si="146"/>
        <v>90.426000000000002</v>
      </c>
      <c r="AF367" s="18" t="s">
        <v>18494</v>
      </c>
      <c r="AG367" s="17">
        <f t="shared" si="160"/>
        <v>89.134199999999993</v>
      </c>
      <c r="AH367" s="17">
        <f t="shared" si="161"/>
        <v>89.134199999999993</v>
      </c>
      <c r="AI367" s="20" t="s">
        <v>18494</v>
      </c>
      <c r="AJ367" s="10">
        <f t="shared" si="140"/>
        <v>106.21502550000001</v>
      </c>
      <c r="AK367" s="10">
        <f t="shared" si="142"/>
        <v>12.918000000000001</v>
      </c>
      <c r="AL367" s="10">
        <f t="shared" si="143"/>
        <v>122.721</v>
      </c>
    </row>
    <row r="368" spans="1:38" x14ac:dyDescent="0.25">
      <c r="A368" s="25" t="s">
        <v>10587</v>
      </c>
      <c r="B368" s="25" t="s">
        <v>3791</v>
      </c>
      <c r="C368" s="25" t="s">
        <v>83</v>
      </c>
      <c r="D368" s="25" t="s">
        <v>18492</v>
      </c>
      <c r="E368" s="25" t="s">
        <v>15921</v>
      </c>
      <c r="G368" s="14">
        <v>709.98</v>
      </c>
      <c r="H368" s="17">
        <f t="shared" si="149"/>
        <v>567.98400000000004</v>
      </c>
      <c r="I368" s="17">
        <f t="shared" si="150"/>
        <v>489.88619999999997</v>
      </c>
      <c r="J368" s="17">
        <f t="shared" si="135"/>
        <v>212.994</v>
      </c>
      <c r="K368" s="17">
        <f t="shared" si="151"/>
        <v>489.88619999999997</v>
      </c>
      <c r="L368" s="17">
        <f t="shared" si="152"/>
        <v>567.98400000000004</v>
      </c>
      <c r="M368" s="18">
        <f t="shared" si="136"/>
        <v>70.998000000000005</v>
      </c>
      <c r="N368" s="18" t="s">
        <v>18494</v>
      </c>
      <c r="O368" s="17">
        <f t="shared" si="153"/>
        <v>489.88619999999997</v>
      </c>
      <c r="P368" s="17">
        <f t="shared" si="137"/>
        <v>496.98599999999999</v>
      </c>
      <c r="Q368" s="17">
        <f t="shared" si="148"/>
        <v>567.98400000000004</v>
      </c>
      <c r="R368" s="18" t="s">
        <v>18494</v>
      </c>
      <c r="S368" s="18" t="s">
        <v>18494</v>
      </c>
      <c r="T368" s="17">
        <f t="shared" si="154"/>
        <v>489.88619999999997</v>
      </c>
      <c r="U368" s="17">
        <f t="shared" si="138"/>
        <v>638.98200000000008</v>
      </c>
      <c r="V368" s="17">
        <f t="shared" si="155"/>
        <v>489.88619999999997</v>
      </c>
      <c r="W368" s="17">
        <f t="shared" si="156"/>
        <v>444.30548400000004</v>
      </c>
      <c r="X368" s="17">
        <f t="shared" si="157"/>
        <v>462.83596199999994</v>
      </c>
      <c r="Y368" s="18" t="s">
        <v>18494</v>
      </c>
      <c r="Z368" s="17">
        <f t="shared" si="158"/>
        <v>489.88619999999997</v>
      </c>
      <c r="AA368" s="18">
        <f t="shared" ref="AA368:AA377" si="162">G368*85%</f>
        <v>603.48299999999995</v>
      </c>
      <c r="AB368" s="18" t="s">
        <v>18494</v>
      </c>
      <c r="AC368" s="17">
        <f t="shared" si="159"/>
        <v>489.88619999999997</v>
      </c>
      <c r="AD368" s="17">
        <f t="shared" si="141"/>
        <v>674.48099999999999</v>
      </c>
      <c r="AE368" s="19">
        <f t="shared" si="146"/>
        <v>496.98599999999999</v>
      </c>
      <c r="AF368" s="18" t="s">
        <v>18494</v>
      </c>
      <c r="AG368" s="17">
        <f t="shared" si="160"/>
        <v>489.88619999999997</v>
      </c>
      <c r="AH368" s="17">
        <f t="shared" si="161"/>
        <v>489.88619999999997</v>
      </c>
      <c r="AI368" s="20" t="s">
        <v>18494</v>
      </c>
      <c r="AJ368" s="10">
        <f t="shared" si="140"/>
        <v>583.7633055</v>
      </c>
      <c r="AK368" s="10">
        <f t="shared" si="142"/>
        <v>70.998000000000005</v>
      </c>
      <c r="AL368" s="10">
        <f t="shared" si="143"/>
        <v>674.48099999999999</v>
      </c>
    </row>
    <row r="369" spans="1:38" x14ac:dyDescent="0.25">
      <c r="A369" s="25" t="s">
        <v>10614</v>
      </c>
      <c r="B369" s="25" t="s">
        <v>3817</v>
      </c>
      <c r="C369" s="25" t="s">
        <v>325</v>
      </c>
      <c r="D369" s="25" t="s">
        <v>18491</v>
      </c>
      <c r="E369" s="25" t="s">
        <v>14417</v>
      </c>
      <c r="F369" s="25" t="s">
        <v>14417</v>
      </c>
      <c r="G369" s="14">
        <v>186.37</v>
      </c>
      <c r="H369" s="17">
        <f t="shared" si="149"/>
        <v>149.096</v>
      </c>
      <c r="I369" s="17">
        <f t="shared" si="150"/>
        <v>128.59529999999998</v>
      </c>
      <c r="J369" s="17">
        <f t="shared" si="135"/>
        <v>55.911000000000001</v>
      </c>
      <c r="K369" s="17">
        <f t="shared" si="151"/>
        <v>128.59529999999998</v>
      </c>
      <c r="L369" s="17">
        <f t="shared" si="152"/>
        <v>149.096</v>
      </c>
      <c r="M369" s="18">
        <f t="shared" si="136"/>
        <v>18.637</v>
      </c>
      <c r="N369" s="18" t="s">
        <v>18494</v>
      </c>
      <c r="O369" s="17">
        <f t="shared" si="153"/>
        <v>128.59529999999998</v>
      </c>
      <c r="P369" s="17">
        <f t="shared" si="137"/>
        <v>130.459</v>
      </c>
      <c r="Q369" s="17">
        <f t="shared" si="148"/>
        <v>149.096</v>
      </c>
      <c r="R369" s="18" t="s">
        <v>18494</v>
      </c>
      <c r="S369" s="18" t="s">
        <v>18494</v>
      </c>
      <c r="T369" s="17">
        <f t="shared" si="154"/>
        <v>128.59529999999998</v>
      </c>
      <c r="U369" s="17">
        <f t="shared" si="138"/>
        <v>167.733</v>
      </c>
      <c r="V369" s="17">
        <f t="shared" si="155"/>
        <v>128.59529999999998</v>
      </c>
      <c r="W369" s="17">
        <f t="shared" si="156"/>
        <v>116.630346</v>
      </c>
      <c r="X369" s="17">
        <f t="shared" si="157"/>
        <v>121.49460299999998</v>
      </c>
      <c r="Y369" s="18" t="s">
        <v>18494</v>
      </c>
      <c r="Z369" s="17">
        <f t="shared" si="158"/>
        <v>128.59529999999998</v>
      </c>
      <c r="AA369" s="18">
        <f t="shared" si="162"/>
        <v>158.4145</v>
      </c>
      <c r="AB369" s="18" t="s">
        <v>18494</v>
      </c>
      <c r="AC369" s="17">
        <f t="shared" si="159"/>
        <v>128.59529999999998</v>
      </c>
      <c r="AD369" s="17">
        <f t="shared" si="141"/>
        <v>177.0515</v>
      </c>
      <c r="AE369" s="19">
        <f t="shared" si="146"/>
        <v>130.459</v>
      </c>
      <c r="AF369" s="18" t="s">
        <v>18494</v>
      </c>
      <c r="AG369" s="17">
        <f t="shared" si="160"/>
        <v>128.59529999999998</v>
      </c>
      <c r="AH369" s="17">
        <f t="shared" si="161"/>
        <v>128.59529999999998</v>
      </c>
      <c r="AI369" s="20" t="s">
        <v>18494</v>
      </c>
      <c r="AJ369" s="10">
        <f t="shared" si="140"/>
        <v>153.23807325000001</v>
      </c>
      <c r="AK369" s="10">
        <f t="shared" si="142"/>
        <v>18.637</v>
      </c>
      <c r="AL369" s="10">
        <f t="shared" si="143"/>
        <v>177.0515</v>
      </c>
    </row>
    <row r="370" spans="1:38" x14ac:dyDescent="0.25">
      <c r="A370" s="25" t="s">
        <v>8604</v>
      </c>
      <c r="B370" s="25" t="s">
        <v>1589</v>
      </c>
      <c r="C370" s="25" t="s">
        <v>325</v>
      </c>
      <c r="D370" s="25" t="s">
        <v>18491</v>
      </c>
      <c r="E370" s="25" t="s">
        <v>15179</v>
      </c>
      <c r="G370" s="14">
        <v>120.5</v>
      </c>
      <c r="H370" s="17">
        <f t="shared" si="149"/>
        <v>96.4</v>
      </c>
      <c r="I370" s="17">
        <f t="shared" si="150"/>
        <v>83.144999999999996</v>
      </c>
      <c r="J370" s="17">
        <f t="shared" si="135"/>
        <v>36.15</v>
      </c>
      <c r="K370" s="17">
        <f t="shared" si="151"/>
        <v>83.144999999999996</v>
      </c>
      <c r="L370" s="17">
        <f t="shared" si="152"/>
        <v>96.4</v>
      </c>
      <c r="M370" s="18">
        <v>16.88</v>
      </c>
      <c r="N370" s="18" t="s">
        <v>18494</v>
      </c>
      <c r="O370" s="17">
        <f t="shared" si="153"/>
        <v>83.144999999999996</v>
      </c>
      <c r="P370" s="17">
        <f t="shared" si="137"/>
        <v>84.35</v>
      </c>
      <c r="Q370" s="17">
        <f t="shared" si="148"/>
        <v>96.4</v>
      </c>
      <c r="R370" s="18" t="s">
        <v>18494</v>
      </c>
      <c r="S370" s="18" t="s">
        <v>18494</v>
      </c>
      <c r="T370" s="17">
        <f t="shared" si="154"/>
        <v>83.144999999999996</v>
      </c>
      <c r="U370" s="17">
        <f t="shared" si="138"/>
        <v>108.45</v>
      </c>
      <c r="V370" s="17">
        <f t="shared" si="155"/>
        <v>83.144999999999996</v>
      </c>
      <c r="W370" s="17">
        <f t="shared" si="156"/>
        <v>75.408900000000003</v>
      </c>
      <c r="X370" s="17">
        <f t="shared" si="157"/>
        <v>78.553949999999986</v>
      </c>
      <c r="Y370" s="18" t="s">
        <v>18494</v>
      </c>
      <c r="Z370" s="17">
        <f t="shared" si="158"/>
        <v>83.144999999999996</v>
      </c>
      <c r="AA370" s="18">
        <f t="shared" si="162"/>
        <v>102.425</v>
      </c>
      <c r="AB370" s="18" t="s">
        <v>18494</v>
      </c>
      <c r="AC370" s="17">
        <f t="shared" si="159"/>
        <v>83.144999999999996</v>
      </c>
      <c r="AD370" s="17">
        <f t="shared" si="141"/>
        <v>114.47499999999999</v>
      </c>
      <c r="AE370" s="19">
        <v>16.29</v>
      </c>
      <c r="AF370" s="18" t="s">
        <v>18494</v>
      </c>
      <c r="AG370" s="17">
        <f t="shared" si="160"/>
        <v>83.144999999999996</v>
      </c>
      <c r="AH370" s="17">
        <f t="shared" si="161"/>
        <v>83.144999999999996</v>
      </c>
      <c r="AI370" s="20" t="s">
        <v>18494</v>
      </c>
      <c r="AJ370" s="10">
        <f t="shared" si="140"/>
        <v>99.078112500000003</v>
      </c>
      <c r="AK370" s="10">
        <f t="shared" si="142"/>
        <v>16.29</v>
      </c>
      <c r="AL370" s="10">
        <f t="shared" si="143"/>
        <v>114.47499999999999</v>
      </c>
    </row>
    <row r="371" spans="1:38" x14ac:dyDescent="0.25">
      <c r="A371" s="25" t="s">
        <v>8155</v>
      </c>
      <c r="B371" s="25" t="s">
        <v>1106</v>
      </c>
      <c r="C371" s="25" t="s">
        <v>325</v>
      </c>
      <c r="D371" s="25" t="s">
        <v>18491</v>
      </c>
      <c r="F371" s="25" t="s">
        <v>1107</v>
      </c>
      <c r="G371" s="14">
        <v>0</v>
      </c>
      <c r="H371" s="17">
        <f t="shared" si="149"/>
        <v>0</v>
      </c>
      <c r="I371" s="17">
        <f t="shared" si="150"/>
        <v>0</v>
      </c>
      <c r="J371" s="17">
        <f t="shared" si="135"/>
        <v>0</v>
      </c>
      <c r="K371" s="17">
        <f t="shared" si="151"/>
        <v>0</v>
      </c>
      <c r="L371" s="17">
        <f t="shared" si="152"/>
        <v>0</v>
      </c>
      <c r="M371" s="18">
        <v>19.239999999999998</v>
      </c>
      <c r="N371" s="18" t="s">
        <v>18494</v>
      </c>
      <c r="O371" s="17">
        <f t="shared" si="153"/>
        <v>0</v>
      </c>
      <c r="P371" s="17">
        <f t="shared" si="137"/>
        <v>0</v>
      </c>
      <c r="Q371" s="17">
        <f t="shared" si="148"/>
        <v>0</v>
      </c>
      <c r="R371" s="18" t="s">
        <v>18494</v>
      </c>
      <c r="S371" s="18" t="s">
        <v>18494</v>
      </c>
      <c r="T371" s="17">
        <f t="shared" si="154"/>
        <v>0</v>
      </c>
      <c r="U371" s="17">
        <f t="shared" si="138"/>
        <v>0</v>
      </c>
      <c r="V371" s="17">
        <f t="shared" si="155"/>
        <v>0</v>
      </c>
      <c r="W371" s="17">
        <f t="shared" si="156"/>
        <v>0</v>
      </c>
      <c r="X371" s="17">
        <f t="shared" si="157"/>
        <v>0</v>
      </c>
      <c r="Y371" s="18" t="s">
        <v>18494</v>
      </c>
      <c r="Z371" s="17">
        <f t="shared" si="158"/>
        <v>0</v>
      </c>
      <c r="AA371" s="18">
        <f t="shared" si="162"/>
        <v>0</v>
      </c>
      <c r="AB371" s="18" t="s">
        <v>18494</v>
      </c>
      <c r="AC371" s="17">
        <f t="shared" si="159"/>
        <v>0</v>
      </c>
      <c r="AD371" s="17">
        <f t="shared" si="141"/>
        <v>0</v>
      </c>
      <c r="AE371" s="19">
        <f>G371*70%</f>
        <v>0</v>
      </c>
      <c r="AF371" s="18" t="s">
        <v>18494</v>
      </c>
      <c r="AG371" s="17">
        <f t="shared" si="160"/>
        <v>0</v>
      </c>
      <c r="AH371" s="17">
        <f t="shared" si="161"/>
        <v>0</v>
      </c>
      <c r="AI371" s="20" t="s">
        <v>18494</v>
      </c>
      <c r="AJ371" s="10">
        <f t="shared" si="140"/>
        <v>0</v>
      </c>
      <c r="AK371" s="10">
        <f t="shared" si="142"/>
        <v>0</v>
      </c>
      <c r="AL371" s="10">
        <f t="shared" si="143"/>
        <v>19.239999999999998</v>
      </c>
    </row>
    <row r="372" spans="1:38" x14ac:dyDescent="0.25">
      <c r="A372" s="25" t="s">
        <v>10615</v>
      </c>
      <c r="B372" s="25" t="s">
        <v>3818</v>
      </c>
      <c r="C372" s="25" t="s">
        <v>325</v>
      </c>
      <c r="D372" s="25" t="s">
        <v>18491</v>
      </c>
      <c r="E372" s="25" t="s">
        <v>16470</v>
      </c>
      <c r="F372" s="25" t="s">
        <v>16470</v>
      </c>
      <c r="G372" s="14">
        <v>186.37</v>
      </c>
      <c r="H372" s="17">
        <f t="shared" si="149"/>
        <v>149.096</v>
      </c>
      <c r="I372" s="17">
        <f t="shared" si="150"/>
        <v>128.59529999999998</v>
      </c>
      <c r="J372" s="17">
        <f t="shared" si="135"/>
        <v>55.911000000000001</v>
      </c>
      <c r="K372" s="17">
        <f t="shared" si="151"/>
        <v>128.59529999999998</v>
      </c>
      <c r="L372" s="17">
        <f t="shared" si="152"/>
        <v>149.096</v>
      </c>
      <c r="M372" s="18">
        <f>G372*10%</f>
        <v>18.637</v>
      </c>
      <c r="N372" s="18" t="s">
        <v>18494</v>
      </c>
      <c r="O372" s="17">
        <f t="shared" si="153"/>
        <v>128.59529999999998</v>
      </c>
      <c r="P372" s="17">
        <f t="shared" si="137"/>
        <v>130.459</v>
      </c>
      <c r="Q372" s="17">
        <f t="shared" si="148"/>
        <v>149.096</v>
      </c>
      <c r="R372" s="18" t="s">
        <v>18494</v>
      </c>
      <c r="S372" s="18" t="s">
        <v>18494</v>
      </c>
      <c r="T372" s="17">
        <f t="shared" si="154"/>
        <v>128.59529999999998</v>
      </c>
      <c r="U372" s="17">
        <f t="shared" si="138"/>
        <v>167.733</v>
      </c>
      <c r="V372" s="17">
        <f t="shared" si="155"/>
        <v>128.59529999999998</v>
      </c>
      <c r="W372" s="17">
        <f t="shared" si="156"/>
        <v>116.630346</v>
      </c>
      <c r="X372" s="17">
        <f t="shared" si="157"/>
        <v>121.49460299999998</v>
      </c>
      <c r="Y372" s="18" t="s">
        <v>18494</v>
      </c>
      <c r="Z372" s="17">
        <f t="shared" si="158"/>
        <v>128.59529999999998</v>
      </c>
      <c r="AA372" s="18">
        <f t="shared" si="162"/>
        <v>158.4145</v>
      </c>
      <c r="AB372" s="18" t="s">
        <v>18494</v>
      </c>
      <c r="AC372" s="17">
        <f t="shared" si="159"/>
        <v>128.59529999999998</v>
      </c>
      <c r="AD372" s="17">
        <f t="shared" si="141"/>
        <v>177.0515</v>
      </c>
      <c r="AE372" s="19">
        <f>G372*70%</f>
        <v>130.459</v>
      </c>
      <c r="AF372" s="18" t="s">
        <v>18494</v>
      </c>
      <c r="AG372" s="17">
        <f t="shared" si="160"/>
        <v>128.59529999999998</v>
      </c>
      <c r="AH372" s="17">
        <f t="shared" si="161"/>
        <v>128.59529999999998</v>
      </c>
      <c r="AI372" s="20" t="s">
        <v>18494</v>
      </c>
      <c r="AJ372" s="10">
        <f t="shared" si="140"/>
        <v>153.23807325000001</v>
      </c>
      <c r="AK372" s="10">
        <f t="shared" si="142"/>
        <v>18.637</v>
      </c>
      <c r="AL372" s="10">
        <f t="shared" si="143"/>
        <v>177.0515</v>
      </c>
    </row>
    <row r="373" spans="1:38" x14ac:dyDescent="0.25">
      <c r="A373" s="25" t="s">
        <v>8605</v>
      </c>
      <c r="B373" s="25" t="s">
        <v>1590</v>
      </c>
      <c r="C373" s="25" t="s">
        <v>325</v>
      </c>
      <c r="D373" s="25" t="s">
        <v>18491</v>
      </c>
      <c r="E373" s="25" t="s">
        <v>15181</v>
      </c>
      <c r="G373" s="14">
        <v>301.60000000000002</v>
      </c>
      <c r="H373" s="17">
        <f t="shared" si="149"/>
        <v>241.28000000000003</v>
      </c>
      <c r="I373" s="17">
        <f t="shared" si="150"/>
        <v>208.10400000000001</v>
      </c>
      <c r="J373" s="17">
        <f t="shared" si="135"/>
        <v>90.48</v>
      </c>
      <c r="K373" s="17">
        <f t="shared" si="151"/>
        <v>208.10400000000001</v>
      </c>
      <c r="L373" s="17">
        <f t="shared" si="152"/>
        <v>241.28000000000003</v>
      </c>
      <c r="M373" s="18">
        <v>25</v>
      </c>
      <c r="N373" s="18" t="s">
        <v>18494</v>
      </c>
      <c r="O373" s="17">
        <f t="shared" si="153"/>
        <v>208.10400000000001</v>
      </c>
      <c r="P373" s="17">
        <f t="shared" si="137"/>
        <v>211.12</v>
      </c>
      <c r="Q373" s="17">
        <f t="shared" si="148"/>
        <v>241.28000000000003</v>
      </c>
      <c r="R373" s="18" t="s">
        <v>18494</v>
      </c>
      <c r="S373" s="18" t="s">
        <v>18494</v>
      </c>
      <c r="T373" s="17">
        <f t="shared" si="154"/>
        <v>208.10400000000001</v>
      </c>
      <c r="U373" s="17">
        <f t="shared" si="138"/>
        <v>271.44000000000005</v>
      </c>
      <c r="V373" s="17">
        <f t="shared" si="155"/>
        <v>208.10400000000001</v>
      </c>
      <c r="W373" s="17">
        <f t="shared" si="156"/>
        <v>188.74128000000002</v>
      </c>
      <c r="X373" s="17">
        <f t="shared" si="157"/>
        <v>196.61303999999998</v>
      </c>
      <c r="Y373" s="18" t="s">
        <v>18494</v>
      </c>
      <c r="Z373" s="17">
        <f t="shared" si="158"/>
        <v>208.10400000000001</v>
      </c>
      <c r="AA373" s="18">
        <f t="shared" si="162"/>
        <v>256.36</v>
      </c>
      <c r="AB373" s="18" t="s">
        <v>18494</v>
      </c>
      <c r="AC373" s="17">
        <f t="shared" si="159"/>
        <v>208.10400000000001</v>
      </c>
      <c r="AD373" s="17">
        <f t="shared" si="141"/>
        <v>286.52</v>
      </c>
      <c r="AE373" s="19">
        <v>48.14</v>
      </c>
      <c r="AF373" s="18" t="s">
        <v>18494</v>
      </c>
      <c r="AG373" s="17">
        <f t="shared" si="160"/>
        <v>208.10400000000001</v>
      </c>
      <c r="AH373" s="17">
        <f t="shared" si="161"/>
        <v>208.10400000000001</v>
      </c>
      <c r="AI373" s="20" t="s">
        <v>18494</v>
      </c>
      <c r="AJ373" s="10">
        <f t="shared" si="140"/>
        <v>247.98306000000002</v>
      </c>
      <c r="AK373" s="10">
        <f t="shared" si="142"/>
        <v>25</v>
      </c>
      <c r="AL373" s="10">
        <f t="shared" si="143"/>
        <v>286.52</v>
      </c>
    </row>
    <row r="374" spans="1:38" x14ac:dyDescent="0.25">
      <c r="A374" s="25" t="s">
        <v>10785</v>
      </c>
      <c r="B374" s="25" t="s">
        <v>3999</v>
      </c>
      <c r="C374" s="25" t="s">
        <v>325</v>
      </c>
      <c r="D374" s="25" t="s">
        <v>18491</v>
      </c>
      <c r="E374" s="25" t="s">
        <v>16646</v>
      </c>
      <c r="F374" s="25" t="s">
        <v>16646</v>
      </c>
      <c r="G374" s="14">
        <v>186.37</v>
      </c>
      <c r="H374" s="17">
        <f t="shared" si="149"/>
        <v>149.096</v>
      </c>
      <c r="I374" s="17">
        <f t="shared" si="150"/>
        <v>128.59529999999998</v>
      </c>
      <c r="J374" s="17">
        <f t="shared" si="135"/>
        <v>55.911000000000001</v>
      </c>
      <c r="K374" s="17">
        <f t="shared" si="151"/>
        <v>128.59529999999998</v>
      </c>
      <c r="L374" s="17">
        <f t="shared" si="152"/>
        <v>149.096</v>
      </c>
      <c r="M374" s="18">
        <v>3</v>
      </c>
      <c r="N374" s="18" t="s">
        <v>18494</v>
      </c>
      <c r="O374" s="17">
        <f t="shared" si="153"/>
        <v>128.59529999999998</v>
      </c>
      <c r="P374" s="17">
        <f t="shared" si="137"/>
        <v>130.459</v>
      </c>
      <c r="Q374" s="17">
        <f t="shared" si="148"/>
        <v>149.096</v>
      </c>
      <c r="R374" s="18" t="s">
        <v>18494</v>
      </c>
      <c r="S374" s="18" t="s">
        <v>18494</v>
      </c>
      <c r="T374" s="17">
        <f t="shared" si="154"/>
        <v>128.59529999999998</v>
      </c>
      <c r="U374" s="17">
        <f t="shared" si="138"/>
        <v>167.733</v>
      </c>
      <c r="V374" s="17">
        <f t="shared" si="155"/>
        <v>128.59529999999998</v>
      </c>
      <c r="W374" s="17">
        <f t="shared" si="156"/>
        <v>116.630346</v>
      </c>
      <c r="X374" s="17">
        <f t="shared" si="157"/>
        <v>121.49460299999998</v>
      </c>
      <c r="Y374" s="18" t="s">
        <v>18494</v>
      </c>
      <c r="Z374" s="17">
        <f t="shared" si="158"/>
        <v>128.59529999999998</v>
      </c>
      <c r="AA374" s="18">
        <f t="shared" si="162"/>
        <v>158.4145</v>
      </c>
      <c r="AB374" s="18" t="s">
        <v>18494</v>
      </c>
      <c r="AC374" s="17">
        <f t="shared" si="159"/>
        <v>128.59529999999998</v>
      </c>
      <c r="AD374" s="17">
        <f t="shared" si="141"/>
        <v>177.0515</v>
      </c>
      <c r="AE374" s="19">
        <f>G374*70%</f>
        <v>130.459</v>
      </c>
      <c r="AF374" s="18" t="s">
        <v>18494</v>
      </c>
      <c r="AG374" s="17">
        <f t="shared" si="160"/>
        <v>128.59529999999998</v>
      </c>
      <c r="AH374" s="17">
        <f t="shared" si="161"/>
        <v>128.59529999999998</v>
      </c>
      <c r="AI374" s="20" t="s">
        <v>18494</v>
      </c>
      <c r="AJ374" s="10">
        <f t="shared" si="140"/>
        <v>153.23807325000001</v>
      </c>
      <c r="AK374" s="10">
        <f t="shared" si="142"/>
        <v>3</v>
      </c>
      <c r="AL374" s="10">
        <f t="shared" si="143"/>
        <v>177.0515</v>
      </c>
    </row>
    <row r="375" spans="1:38" x14ac:dyDescent="0.25">
      <c r="A375" s="25" t="s">
        <v>8865</v>
      </c>
      <c r="B375" s="25" t="s">
        <v>1887</v>
      </c>
      <c r="C375" s="25" t="s">
        <v>325</v>
      </c>
      <c r="D375" s="25" t="s">
        <v>18491</v>
      </c>
      <c r="E375" s="25" t="s">
        <v>13655</v>
      </c>
      <c r="G375" s="14">
        <v>628.85</v>
      </c>
      <c r="H375" s="17">
        <f t="shared" si="149"/>
        <v>503.08000000000004</v>
      </c>
      <c r="I375" s="17">
        <f t="shared" si="150"/>
        <v>433.90649999999999</v>
      </c>
      <c r="J375" s="17">
        <f t="shared" si="135"/>
        <v>188.655</v>
      </c>
      <c r="K375" s="17">
        <f t="shared" si="151"/>
        <v>433.90649999999999</v>
      </c>
      <c r="L375" s="17">
        <f t="shared" si="152"/>
        <v>503.08000000000004</v>
      </c>
      <c r="M375" s="18">
        <f>G375*10%</f>
        <v>62.885000000000005</v>
      </c>
      <c r="N375" s="18" t="s">
        <v>18494</v>
      </c>
      <c r="O375" s="17">
        <f t="shared" si="153"/>
        <v>433.90649999999999</v>
      </c>
      <c r="P375" s="17">
        <f t="shared" si="137"/>
        <v>440.19499999999999</v>
      </c>
      <c r="Q375" s="17">
        <f t="shared" si="148"/>
        <v>503.08000000000004</v>
      </c>
      <c r="R375" s="18" t="s">
        <v>18494</v>
      </c>
      <c r="S375" s="18" t="s">
        <v>18494</v>
      </c>
      <c r="T375" s="17">
        <f t="shared" si="154"/>
        <v>433.90649999999999</v>
      </c>
      <c r="U375" s="17">
        <f t="shared" si="138"/>
        <v>565.96500000000003</v>
      </c>
      <c r="V375" s="17">
        <f t="shared" si="155"/>
        <v>433.90649999999999</v>
      </c>
      <c r="W375" s="17">
        <f t="shared" si="156"/>
        <v>393.53433000000001</v>
      </c>
      <c r="X375" s="17">
        <f t="shared" si="157"/>
        <v>409.94731499999995</v>
      </c>
      <c r="Y375" s="18" t="s">
        <v>18494</v>
      </c>
      <c r="Z375" s="17">
        <f t="shared" si="158"/>
        <v>433.90649999999999</v>
      </c>
      <c r="AA375" s="18">
        <f t="shared" si="162"/>
        <v>534.52250000000004</v>
      </c>
      <c r="AB375" s="18" t="s">
        <v>18494</v>
      </c>
      <c r="AC375" s="17">
        <f t="shared" si="159"/>
        <v>433.90649999999999</v>
      </c>
      <c r="AD375" s="17">
        <f t="shared" si="141"/>
        <v>597.40750000000003</v>
      </c>
      <c r="AE375" s="19">
        <f>G375*70%</f>
        <v>440.19499999999999</v>
      </c>
      <c r="AF375" s="18" t="s">
        <v>18494</v>
      </c>
      <c r="AG375" s="17">
        <f t="shared" si="160"/>
        <v>433.90649999999999</v>
      </c>
      <c r="AH375" s="17">
        <f t="shared" si="161"/>
        <v>433.90649999999999</v>
      </c>
      <c r="AI375" s="20" t="s">
        <v>18494</v>
      </c>
      <c r="AJ375" s="10">
        <f t="shared" si="140"/>
        <v>517.0561912500001</v>
      </c>
      <c r="AK375" s="10">
        <f t="shared" si="142"/>
        <v>62.885000000000005</v>
      </c>
      <c r="AL375" s="10">
        <f t="shared" si="143"/>
        <v>597.40750000000003</v>
      </c>
    </row>
    <row r="376" spans="1:38" x14ac:dyDescent="0.25">
      <c r="A376" s="25" t="s">
        <v>8866</v>
      </c>
      <c r="B376" s="25" t="s">
        <v>1888</v>
      </c>
      <c r="C376" s="25" t="s">
        <v>325</v>
      </c>
      <c r="D376" s="25" t="s">
        <v>18491</v>
      </c>
      <c r="E376" s="25" t="s">
        <v>13901</v>
      </c>
      <c r="G376" s="14">
        <v>58.15</v>
      </c>
      <c r="H376" s="17">
        <f t="shared" si="149"/>
        <v>46.52</v>
      </c>
      <c r="I376" s="17">
        <f t="shared" si="150"/>
        <v>40.123499999999993</v>
      </c>
      <c r="J376" s="17">
        <f t="shared" si="135"/>
        <v>17.445</v>
      </c>
      <c r="K376" s="17">
        <f t="shared" si="151"/>
        <v>40.123499999999993</v>
      </c>
      <c r="L376" s="17">
        <f t="shared" si="152"/>
        <v>46.52</v>
      </c>
      <c r="M376" s="18">
        <f>G376*10%</f>
        <v>5.8150000000000004</v>
      </c>
      <c r="N376" s="18" t="s">
        <v>18494</v>
      </c>
      <c r="O376" s="17">
        <f t="shared" si="153"/>
        <v>40.123499999999993</v>
      </c>
      <c r="P376" s="17">
        <f t="shared" si="137"/>
        <v>40.704999999999998</v>
      </c>
      <c r="Q376" s="17">
        <f t="shared" si="148"/>
        <v>46.52</v>
      </c>
      <c r="R376" s="18" t="s">
        <v>18494</v>
      </c>
      <c r="S376" s="18" t="s">
        <v>18494</v>
      </c>
      <c r="T376" s="17">
        <f t="shared" si="154"/>
        <v>40.123499999999993</v>
      </c>
      <c r="U376" s="17">
        <f t="shared" si="138"/>
        <v>52.335000000000001</v>
      </c>
      <c r="V376" s="17">
        <f t="shared" si="155"/>
        <v>40.123499999999993</v>
      </c>
      <c r="W376" s="17">
        <f t="shared" si="156"/>
        <v>36.390270000000001</v>
      </c>
      <c r="X376" s="17">
        <f t="shared" si="157"/>
        <v>37.907984999999996</v>
      </c>
      <c r="Y376" s="18" t="s">
        <v>18494</v>
      </c>
      <c r="Z376" s="17">
        <f t="shared" si="158"/>
        <v>40.123499999999993</v>
      </c>
      <c r="AA376" s="18">
        <f t="shared" si="162"/>
        <v>49.427499999999995</v>
      </c>
      <c r="AB376" s="18" t="s">
        <v>18494</v>
      </c>
      <c r="AC376" s="17">
        <f t="shared" si="159"/>
        <v>40.123499999999993</v>
      </c>
      <c r="AD376" s="17">
        <f t="shared" si="141"/>
        <v>55.242499999999993</v>
      </c>
      <c r="AE376" s="19">
        <f>G376*70%</f>
        <v>40.704999999999998</v>
      </c>
      <c r="AF376" s="18" t="s">
        <v>18494</v>
      </c>
      <c r="AG376" s="17">
        <f t="shared" si="160"/>
        <v>40.123499999999993</v>
      </c>
      <c r="AH376" s="17">
        <f t="shared" si="161"/>
        <v>40.123499999999993</v>
      </c>
      <c r="AI376" s="20" t="s">
        <v>18494</v>
      </c>
      <c r="AJ376" s="10">
        <f t="shared" si="140"/>
        <v>47.812383749999995</v>
      </c>
      <c r="AK376" s="10">
        <f t="shared" si="142"/>
        <v>5.8150000000000004</v>
      </c>
      <c r="AL376" s="10">
        <f t="shared" si="143"/>
        <v>55.242499999999993</v>
      </c>
    </row>
    <row r="377" spans="1:38" x14ac:dyDescent="0.25">
      <c r="A377" s="25" t="s">
        <v>10786</v>
      </c>
      <c r="B377" s="25" t="s">
        <v>4000</v>
      </c>
      <c r="C377" s="25" t="s">
        <v>325</v>
      </c>
      <c r="D377" s="25" t="s">
        <v>18491</v>
      </c>
      <c r="E377" s="25" t="s">
        <v>13948</v>
      </c>
      <c r="F377" s="25" t="s">
        <v>13948</v>
      </c>
      <c r="G377" s="14">
        <v>84.8</v>
      </c>
      <c r="H377" s="17">
        <f t="shared" si="149"/>
        <v>67.84</v>
      </c>
      <c r="I377" s="17">
        <f t="shared" si="150"/>
        <v>58.511999999999993</v>
      </c>
      <c r="J377" s="17">
        <f t="shared" si="135"/>
        <v>25.439999999999998</v>
      </c>
      <c r="K377" s="17">
        <f t="shared" si="151"/>
        <v>58.511999999999993</v>
      </c>
      <c r="L377" s="17">
        <f t="shared" si="152"/>
        <v>67.84</v>
      </c>
      <c r="M377" s="18">
        <f>G377*10%</f>
        <v>8.48</v>
      </c>
      <c r="N377" s="18" t="s">
        <v>18494</v>
      </c>
      <c r="O377" s="17">
        <f t="shared" si="153"/>
        <v>58.511999999999993</v>
      </c>
      <c r="P377" s="17">
        <f t="shared" si="137"/>
        <v>59.359999999999992</v>
      </c>
      <c r="Q377" s="17">
        <f t="shared" si="148"/>
        <v>67.84</v>
      </c>
      <c r="R377" s="18" t="s">
        <v>18494</v>
      </c>
      <c r="S377" s="18" t="s">
        <v>18494</v>
      </c>
      <c r="T377" s="17">
        <f t="shared" si="154"/>
        <v>58.511999999999993</v>
      </c>
      <c r="U377" s="17">
        <f t="shared" si="138"/>
        <v>76.319999999999993</v>
      </c>
      <c r="V377" s="17">
        <f t="shared" si="155"/>
        <v>58.511999999999993</v>
      </c>
      <c r="W377" s="17">
        <f t="shared" si="156"/>
        <v>53.067839999999997</v>
      </c>
      <c r="X377" s="17">
        <f t="shared" si="157"/>
        <v>55.281119999999994</v>
      </c>
      <c r="Y377" s="18" t="s">
        <v>18494</v>
      </c>
      <c r="Z377" s="17">
        <f t="shared" si="158"/>
        <v>58.511999999999993</v>
      </c>
      <c r="AA377" s="18">
        <f t="shared" si="162"/>
        <v>72.08</v>
      </c>
      <c r="AB377" s="18" t="s">
        <v>18494</v>
      </c>
      <c r="AC377" s="17">
        <f t="shared" si="159"/>
        <v>58.511999999999993</v>
      </c>
      <c r="AD377" s="17">
        <f t="shared" si="141"/>
        <v>80.559999999999988</v>
      </c>
      <c r="AE377" s="19">
        <f>G377*70%</f>
        <v>59.359999999999992</v>
      </c>
      <c r="AF377" s="18" t="s">
        <v>18494</v>
      </c>
      <c r="AG377" s="17">
        <f t="shared" si="160"/>
        <v>58.511999999999993</v>
      </c>
      <c r="AH377" s="17">
        <f t="shared" si="161"/>
        <v>58.511999999999993</v>
      </c>
      <c r="AI377" s="20" t="s">
        <v>18494</v>
      </c>
      <c r="AJ377" s="10">
        <f t="shared" si="140"/>
        <v>69.724679999999992</v>
      </c>
      <c r="AK377" s="10">
        <f t="shared" si="142"/>
        <v>8.48</v>
      </c>
      <c r="AL377" s="10">
        <f t="shared" si="143"/>
        <v>80.559999999999988</v>
      </c>
    </row>
    <row r="378" spans="1:38" x14ac:dyDescent="0.25">
      <c r="A378" s="25" t="s">
        <v>10787</v>
      </c>
      <c r="B378" s="25" t="s">
        <v>4001</v>
      </c>
      <c r="C378" s="25" t="s">
        <v>3416</v>
      </c>
      <c r="D378" s="25" t="s">
        <v>18491</v>
      </c>
      <c r="E378" s="25" t="s">
        <v>16647</v>
      </c>
      <c r="G378" s="14">
        <v>160.85</v>
      </c>
      <c r="H378" s="17">
        <f t="shared" si="149"/>
        <v>128.68</v>
      </c>
      <c r="I378" s="17">
        <f t="shared" si="150"/>
        <v>110.98649999999999</v>
      </c>
      <c r="J378" s="17">
        <f t="shared" si="135"/>
        <v>48.254999999999995</v>
      </c>
      <c r="K378" s="17">
        <f t="shared" si="151"/>
        <v>110.98649999999999</v>
      </c>
      <c r="L378" s="17">
        <f t="shared" si="152"/>
        <v>128.68</v>
      </c>
      <c r="M378" s="18">
        <v>16.2</v>
      </c>
      <c r="N378" s="18" t="s">
        <v>18494</v>
      </c>
      <c r="O378" s="17">
        <f t="shared" si="153"/>
        <v>110.98649999999999</v>
      </c>
      <c r="P378" s="17">
        <f t="shared" si="137"/>
        <v>112.59499999999998</v>
      </c>
      <c r="Q378" s="17">
        <f t="shared" si="148"/>
        <v>128.68</v>
      </c>
      <c r="R378" s="18" t="s">
        <v>18494</v>
      </c>
      <c r="S378" s="18" t="s">
        <v>18494</v>
      </c>
      <c r="T378" s="17">
        <f t="shared" si="154"/>
        <v>110.98649999999999</v>
      </c>
      <c r="U378" s="17">
        <f t="shared" si="138"/>
        <v>144.76499999999999</v>
      </c>
      <c r="V378" s="17">
        <f t="shared" si="155"/>
        <v>110.98649999999999</v>
      </c>
      <c r="W378" s="17">
        <f t="shared" si="156"/>
        <v>100.65993</v>
      </c>
      <c r="X378" s="17">
        <f t="shared" si="157"/>
        <v>104.85811499999998</v>
      </c>
      <c r="Y378" s="18" t="s">
        <v>18494</v>
      </c>
      <c r="Z378" s="17">
        <f t="shared" si="158"/>
        <v>110.98649999999999</v>
      </c>
      <c r="AA378" s="18">
        <f>G378*75%</f>
        <v>120.63749999999999</v>
      </c>
      <c r="AB378" s="18" t="s">
        <v>18494</v>
      </c>
      <c r="AC378" s="17">
        <f t="shared" si="159"/>
        <v>110.98649999999999</v>
      </c>
      <c r="AD378" s="17">
        <f t="shared" si="141"/>
        <v>152.80749999999998</v>
      </c>
      <c r="AE378" s="19">
        <v>24.34</v>
      </c>
      <c r="AF378" s="18" t="s">
        <v>18494</v>
      </c>
      <c r="AG378" s="17">
        <f t="shared" si="160"/>
        <v>110.98649999999999</v>
      </c>
      <c r="AH378" s="17">
        <f t="shared" si="161"/>
        <v>110.98649999999999</v>
      </c>
      <c r="AI378" s="20" t="s">
        <v>18494</v>
      </c>
      <c r="AJ378" s="10">
        <f t="shared" si="140"/>
        <v>132.25489124999999</v>
      </c>
      <c r="AK378" s="10">
        <f t="shared" si="142"/>
        <v>16.2</v>
      </c>
      <c r="AL378" s="10">
        <f t="shared" si="143"/>
        <v>152.80749999999998</v>
      </c>
    </row>
    <row r="379" spans="1:38" x14ac:dyDescent="0.25">
      <c r="A379" s="25" t="s">
        <v>10788</v>
      </c>
      <c r="B379" s="25" t="s">
        <v>4002</v>
      </c>
      <c r="C379" s="25" t="s">
        <v>3416</v>
      </c>
      <c r="D379" s="25" t="s">
        <v>18491</v>
      </c>
      <c r="E379" s="25" t="s">
        <v>16647</v>
      </c>
      <c r="G379" s="14">
        <v>160.85</v>
      </c>
      <c r="H379" s="17">
        <f t="shared" si="149"/>
        <v>128.68</v>
      </c>
      <c r="I379" s="17">
        <f t="shared" si="150"/>
        <v>110.98649999999999</v>
      </c>
      <c r="J379" s="17">
        <f t="shared" si="135"/>
        <v>48.254999999999995</v>
      </c>
      <c r="K379" s="17">
        <f t="shared" si="151"/>
        <v>110.98649999999999</v>
      </c>
      <c r="L379" s="17">
        <f t="shared" si="152"/>
        <v>128.68</v>
      </c>
      <c r="M379" s="18">
        <v>16.2</v>
      </c>
      <c r="N379" s="18" t="s">
        <v>18494</v>
      </c>
      <c r="O379" s="17">
        <f t="shared" si="153"/>
        <v>110.98649999999999</v>
      </c>
      <c r="P379" s="17">
        <f t="shared" si="137"/>
        <v>112.59499999999998</v>
      </c>
      <c r="Q379" s="17">
        <f t="shared" si="148"/>
        <v>128.68</v>
      </c>
      <c r="R379" s="18" t="s">
        <v>18494</v>
      </c>
      <c r="S379" s="18" t="s">
        <v>18494</v>
      </c>
      <c r="T379" s="17">
        <f t="shared" si="154"/>
        <v>110.98649999999999</v>
      </c>
      <c r="U379" s="17">
        <f t="shared" si="138"/>
        <v>144.76499999999999</v>
      </c>
      <c r="V379" s="17">
        <f t="shared" si="155"/>
        <v>110.98649999999999</v>
      </c>
      <c r="W379" s="17">
        <f t="shared" si="156"/>
        <v>100.65993</v>
      </c>
      <c r="X379" s="17">
        <f t="shared" si="157"/>
        <v>104.85811499999998</v>
      </c>
      <c r="Y379" s="18" t="s">
        <v>18494</v>
      </c>
      <c r="Z379" s="17">
        <f t="shared" si="158"/>
        <v>110.98649999999999</v>
      </c>
      <c r="AA379" s="18">
        <f>G379*75%</f>
        <v>120.63749999999999</v>
      </c>
      <c r="AB379" s="18" t="s">
        <v>18494</v>
      </c>
      <c r="AC379" s="17">
        <f t="shared" si="159"/>
        <v>110.98649999999999</v>
      </c>
      <c r="AD379" s="17">
        <f t="shared" si="141"/>
        <v>152.80749999999998</v>
      </c>
      <c r="AE379" s="19">
        <v>24.34</v>
      </c>
      <c r="AF379" s="18" t="s">
        <v>18494</v>
      </c>
      <c r="AG379" s="17">
        <f t="shared" si="160"/>
        <v>110.98649999999999</v>
      </c>
      <c r="AH379" s="17">
        <f t="shared" si="161"/>
        <v>110.98649999999999</v>
      </c>
      <c r="AI379" s="20" t="s">
        <v>18494</v>
      </c>
      <c r="AJ379" s="10">
        <f t="shared" si="140"/>
        <v>132.25489124999999</v>
      </c>
      <c r="AK379" s="10">
        <f t="shared" si="142"/>
        <v>16.2</v>
      </c>
      <c r="AL379" s="10">
        <f t="shared" si="143"/>
        <v>152.80749999999998</v>
      </c>
    </row>
    <row r="380" spans="1:38" x14ac:dyDescent="0.25">
      <c r="A380" s="25" t="s">
        <v>8156</v>
      </c>
      <c r="B380" s="25" t="s">
        <v>1108</v>
      </c>
      <c r="C380" s="25" t="s">
        <v>325</v>
      </c>
      <c r="D380" s="25" t="s">
        <v>18491</v>
      </c>
      <c r="E380" s="25" t="s">
        <v>14668</v>
      </c>
      <c r="G380" s="14">
        <v>248.83</v>
      </c>
      <c r="H380" s="17">
        <f t="shared" si="149"/>
        <v>199.06400000000002</v>
      </c>
      <c r="I380" s="17">
        <f t="shared" si="150"/>
        <v>171.6927</v>
      </c>
      <c r="J380" s="17">
        <f t="shared" si="135"/>
        <v>74.649000000000001</v>
      </c>
      <c r="K380" s="17">
        <f t="shared" si="151"/>
        <v>171.6927</v>
      </c>
      <c r="L380" s="17">
        <f t="shared" si="152"/>
        <v>199.06400000000002</v>
      </c>
      <c r="M380" s="18">
        <v>15</v>
      </c>
      <c r="N380" s="18" t="s">
        <v>18494</v>
      </c>
      <c r="O380" s="17">
        <f t="shared" si="153"/>
        <v>171.6927</v>
      </c>
      <c r="P380" s="17">
        <f t="shared" si="137"/>
        <v>174.18100000000001</v>
      </c>
      <c r="Q380" s="17">
        <f t="shared" si="148"/>
        <v>199.06400000000002</v>
      </c>
      <c r="R380" s="18" t="s">
        <v>18494</v>
      </c>
      <c r="S380" s="18" t="s">
        <v>18494</v>
      </c>
      <c r="T380" s="17">
        <f t="shared" si="154"/>
        <v>171.6927</v>
      </c>
      <c r="U380" s="17">
        <f t="shared" si="138"/>
        <v>223.947</v>
      </c>
      <c r="V380" s="17">
        <f t="shared" si="155"/>
        <v>171.6927</v>
      </c>
      <c r="W380" s="17">
        <f t="shared" si="156"/>
        <v>155.717814</v>
      </c>
      <c r="X380" s="17">
        <f t="shared" si="157"/>
        <v>162.212277</v>
      </c>
      <c r="Y380" s="18" t="s">
        <v>18494</v>
      </c>
      <c r="Z380" s="17">
        <f t="shared" si="158"/>
        <v>171.6927</v>
      </c>
      <c r="AA380" s="18">
        <f t="shared" ref="AA380:AA388" si="163">G380*85%</f>
        <v>211.50550000000001</v>
      </c>
      <c r="AB380" s="18" t="s">
        <v>18494</v>
      </c>
      <c r="AC380" s="17">
        <f t="shared" si="159"/>
        <v>171.6927</v>
      </c>
      <c r="AD380" s="17">
        <f t="shared" si="141"/>
        <v>236.38849999999999</v>
      </c>
      <c r="AE380" s="19">
        <v>33.630000000000003</v>
      </c>
      <c r="AF380" s="18" t="s">
        <v>18494</v>
      </c>
      <c r="AG380" s="17">
        <f t="shared" si="160"/>
        <v>171.6927</v>
      </c>
      <c r="AH380" s="17">
        <f t="shared" si="161"/>
        <v>171.6927</v>
      </c>
      <c r="AI380" s="20" t="s">
        <v>18494</v>
      </c>
      <c r="AJ380" s="10">
        <f t="shared" si="140"/>
        <v>204.59424675</v>
      </c>
      <c r="AK380" s="10">
        <f t="shared" si="142"/>
        <v>15</v>
      </c>
      <c r="AL380" s="10">
        <f t="shared" si="143"/>
        <v>236.38849999999999</v>
      </c>
    </row>
    <row r="381" spans="1:38" x14ac:dyDescent="0.25">
      <c r="A381" s="25" t="s">
        <v>8608</v>
      </c>
      <c r="B381" s="25" t="s">
        <v>1593</v>
      </c>
      <c r="C381" s="25" t="s">
        <v>325</v>
      </c>
      <c r="D381" s="25" t="s">
        <v>18491</v>
      </c>
      <c r="E381" s="25" t="s">
        <v>15186</v>
      </c>
      <c r="G381" s="14">
        <v>248.83</v>
      </c>
      <c r="H381" s="17">
        <f t="shared" si="149"/>
        <v>199.06400000000002</v>
      </c>
      <c r="I381" s="17">
        <f t="shared" si="150"/>
        <v>171.6927</v>
      </c>
      <c r="J381" s="17">
        <f t="shared" si="135"/>
        <v>74.649000000000001</v>
      </c>
      <c r="K381" s="17">
        <f t="shared" si="151"/>
        <v>171.6927</v>
      </c>
      <c r="L381" s="17">
        <f t="shared" si="152"/>
        <v>199.06400000000002</v>
      </c>
      <c r="M381" s="18">
        <v>16.989999999999998</v>
      </c>
      <c r="N381" s="18" t="s">
        <v>18494</v>
      </c>
      <c r="O381" s="17">
        <f t="shared" si="153"/>
        <v>171.6927</v>
      </c>
      <c r="P381" s="17">
        <f t="shared" si="137"/>
        <v>174.18100000000001</v>
      </c>
      <c r="Q381" s="17">
        <f t="shared" si="148"/>
        <v>199.06400000000002</v>
      </c>
      <c r="R381" s="18" t="s">
        <v>18494</v>
      </c>
      <c r="S381" s="18" t="s">
        <v>18494</v>
      </c>
      <c r="T381" s="17">
        <f t="shared" si="154"/>
        <v>171.6927</v>
      </c>
      <c r="U381" s="17">
        <f t="shared" si="138"/>
        <v>223.947</v>
      </c>
      <c r="V381" s="17">
        <f t="shared" si="155"/>
        <v>171.6927</v>
      </c>
      <c r="W381" s="17">
        <f t="shared" si="156"/>
        <v>155.717814</v>
      </c>
      <c r="X381" s="17">
        <f t="shared" si="157"/>
        <v>162.212277</v>
      </c>
      <c r="Y381" s="18" t="s">
        <v>18494</v>
      </c>
      <c r="Z381" s="17">
        <f t="shared" si="158"/>
        <v>171.6927</v>
      </c>
      <c r="AA381" s="18">
        <f t="shared" si="163"/>
        <v>211.50550000000001</v>
      </c>
      <c r="AB381" s="18" t="s">
        <v>18494</v>
      </c>
      <c r="AC381" s="17">
        <f t="shared" si="159"/>
        <v>171.6927</v>
      </c>
      <c r="AD381" s="17">
        <f t="shared" si="141"/>
        <v>236.38849999999999</v>
      </c>
      <c r="AE381" s="19">
        <v>33.630000000000003</v>
      </c>
      <c r="AF381" s="18" t="s">
        <v>18494</v>
      </c>
      <c r="AG381" s="17">
        <f t="shared" si="160"/>
        <v>171.6927</v>
      </c>
      <c r="AH381" s="17">
        <f t="shared" si="161"/>
        <v>171.6927</v>
      </c>
      <c r="AI381" s="20" t="s">
        <v>18494</v>
      </c>
      <c r="AJ381" s="10">
        <f t="shared" si="140"/>
        <v>204.59424675</v>
      </c>
      <c r="AK381" s="10">
        <f t="shared" si="142"/>
        <v>16.989999999999998</v>
      </c>
      <c r="AL381" s="10">
        <f t="shared" si="143"/>
        <v>236.38849999999999</v>
      </c>
    </row>
    <row r="382" spans="1:38" x14ac:dyDescent="0.25">
      <c r="A382" s="25" t="s">
        <v>8609</v>
      </c>
      <c r="B382" s="25" t="s">
        <v>1594</v>
      </c>
      <c r="C382" s="25" t="s">
        <v>325</v>
      </c>
      <c r="D382" s="25" t="s">
        <v>18491</v>
      </c>
      <c r="E382" s="25" t="s">
        <v>15187</v>
      </c>
      <c r="G382" s="14">
        <v>188.3</v>
      </c>
      <c r="H382" s="17">
        <f t="shared" si="149"/>
        <v>150.64000000000001</v>
      </c>
      <c r="I382" s="17">
        <f t="shared" si="150"/>
        <v>129.92699999999999</v>
      </c>
      <c r="J382" s="17">
        <f t="shared" si="135"/>
        <v>56.49</v>
      </c>
      <c r="K382" s="17">
        <f t="shared" si="151"/>
        <v>129.92699999999999</v>
      </c>
      <c r="L382" s="17">
        <f t="shared" si="152"/>
        <v>150.64000000000001</v>
      </c>
      <c r="M382" s="18">
        <v>10</v>
      </c>
      <c r="N382" s="18" t="s">
        <v>18494</v>
      </c>
      <c r="O382" s="17">
        <f t="shared" si="153"/>
        <v>129.92699999999999</v>
      </c>
      <c r="P382" s="17">
        <f t="shared" si="137"/>
        <v>131.81</v>
      </c>
      <c r="Q382" s="17">
        <f t="shared" si="148"/>
        <v>150.64000000000001</v>
      </c>
      <c r="R382" s="18" t="s">
        <v>18494</v>
      </c>
      <c r="S382" s="18" t="s">
        <v>18494</v>
      </c>
      <c r="T382" s="17">
        <f t="shared" si="154"/>
        <v>129.92699999999999</v>
      </c>
      <c r="U382" s="17">
        <f t="shared" si="138"/>
        <v>169.47000000000003</v>
      </c>
      <c r="V382" s="17">
        <f t="shared" si="155"/>
        <v>129.92699999999999</v>
      </c>
      <c r="W382" s="17">
        <f t="shared" si="156"/>
        <v>117.83814000000001</v>
      </c>
      <c r="X382" s="17">
        <f t="shared" si="157"/>
        <v>122.75277</v>
      </c>
      <c r="Y382" s="18" t="s">
        <v>18494</v>
      </c>
      <c r="Z382" s="17">
        <f t="shared" si="158"/>
        <v>129.92699999999999</v>
      </c>
      <c r="AA382" s="18">
        <f t="shared" si="163"/>
        <v>160.05500000000001</v>
      </c>
      <c r="AB382" s="18" t="s">
        <v>18494</v>
      </c>
      <c r="AC382" s="17">
        <f t="shared" si="159"/>
        <v>129.92699999999999</v>
      </c>
      <c r="AD382" s="17">
        <f t="shared" si="141"/>
        <v>178.88499999999999</v>
      </c>
      <c r="AE382" s="19">
        <v>25.45</v>
      </c>
      <c r="AF382" s="18" t="s">
        <v>18494</v>
      </c>
      <c r="AG382" s="17">
        <f t="shared" si="160"/>
        <v>129.92699999999999</v>
      </c>
      <c r="AH382" s="17">
        <f t="shared" si="161"/>
        <v>129.92699999999999</v>
      </c>
      <c r="AI382" s="20" t="s">
        <v>18494</v>
      </c>
      <c r="AJ382" s="10">
        <f t="shared" si="140"/>
        <v>154.82496750000001</v>
      </c>
      <c r="AK382" s="10">
        <f t="shared" si="142"/>
        <v>10</v>
      </c>
      <c r="AL382" s="10">
        <f t="shared" si="143"/>
        <v>178.88499999999999</v>
      </c>
    </row>
    <row r="383" spans="1:38" x14ac:dyDescent="0.25">
      <c r="A383" s="25" t="s">
        <v>8867</v>
      </c>
      <c r="B383" s="25" t="s">
        <v>1889</v>
      </c>
      <c r="C383" s="25" t="s">
        <v>325</v>
      </c>
      <c r="D383" s="25" t="s">
        <v>18491</v>
      </c>
      <c r="E383" s="25" t="s">
        <v>13636</v>
      </c>
      <c r="G383" s="14">
        <v>105.04</v>
      </c>
      <c r="H383" s="17">
        <f t="shared" si="149"/>
        <v>84.032000000000011</v>
      </c>
      <c r="I383" s="17">
        <f t="shared" si="150"/>
        <v>72.477599999999995</v>
      </c>
      <c r="J383" s="17">
        <f t="shared" si="135"/>
        <v>31.512</v>
      </c>
      <c r="K383" s="17">
        <f t="shared" si="151"/>
        <v>72.477599999999995</v>
      </c>
      <c r="L383" s="17">
        <f t="shared" si="152"/>
        <v>84.032000000000011</v>
      </c>
      <c r="M383" s="18">
        <f>G383*10%</f>
        <v>10.504000000000001</v>
      </c>
      <c r="N383" s="18" t="s">
        <v>18494</v>
      </c>
      <c r="O383" s="17">
        <f t="shared" si="153"/>
        <v>72.477599999999995</v>
      </c>
      <c r="P383" s="17">
        <f t="shared" si="137"/>
        <v>73.528000000000006</v>
      </c>
      <c r="Q383" s="17">
        <f t="shared" si="148"/>
        <v>84.032000000000011</v>
      </c>
      <c r="R383" s="18" t="s">
        <v>18494</v>
      </c>
      <c r="S383" s="18" t="s">
        <v>18494</v>
      </c>
      <c r="T383" s="17">
        <f t="shared" si="154"/>
        <v>72.477599999999995</v>
      </c>
      <c r="U383" s="17">
        <f t="shared" si="138"/>
        <v>94.536000000000001</v>
      </c>
      <c r="V383" s="17">
        <f t="shared" si="155"/>
        <v>72.477599999999995</v>
      </c>
      <c r="W383" s="17">
        <f t="shared" si="156"/>
        <v>65.734032000000013</v>
      </c>
      <c r="X383" s="17">
        <f t="shared" si="157"/>
        <v>68.47557599999999</v>
      </c>
      <c r="Y383" s="18" t="s">
        <v>18494</v>
      </c>
      <c r="Z383" s="17">
        <f t="shared" si="158"/>
        <v>72.477599999999995</v>
      </c>
      <c r="AA383" s="18">
        <f t="shared" si="163"/>
        <v>89.284000000000006</v>
      </c>
      <c r="AB383" s="18" t="s">
        <v>18494</v>
      </c>
      <c r="AC383" s="17">
        <f t="shared" si="159"/>
        <v>72.477599999999995</v>
      </c>
      <c r="AD383" s="17">
        <f t="shared" si="141"/>
        <v>99.787999999999997</v>
      </c>
      <c r="AE383" s="19">
        <f t="shared" ref="AE383:AE388" si="164">G383*70%</f>
        <v>73.528000000000006</v>
      </c>
      <c r="AF383" s="18" t="s">
        <v>18494</v>
      </c>
      <c r="AG383" s="17">
        <f t="shared" si="160"/>
        <v>72.477599999999995</v>
      </c>
      <c r="AH383" s="17">
        <f t="shared" si="161"/>
        <v>72.477599999999995</v>
      </c>
      <c r="AI383" s="20" t="s">
        <v>18494</v>
      </c>
      <c r="AJ383" s="10">
        <f t="shared" si="140"/>
        <v>86.366513999999995</v>
      </c>
      <c r="AK383" s="10">
        <f t="shared" si="142"/>
        <v>10.504000000000001</v>
      </c>
      <c r="AL383" s="10">
        <f t="shared" si="143"/>
        <v>99.787999999999997</v>
      </c>
    </row>
    <row r="384" spans="1:38" x14ac:dyDescent="0.25">
      <c r="A384" s="25" t="s">
        <v>8158</v>
      </c>
      <c r="B384" s="25" t="s">
        <v>1111</v>
      </c>
      <c r="C384" s="25" t="s">
        <v>325</v>
      </c>
      <c r="D384" s="25" t="s">
        <v>18491</v>
      </c>
      <c r="E384" s="25" t="s">
        <v>14669</v>
      </c>
      <c r="F384" s="25" t="s">
        <v>14669</v>
      </c>
      <c r="G384" s="14">
        <v>105.04</v>
      </c>
      <c r="H384" s="17">
        <f t="shared" si="149"/>
        <v>84.032000000000011</v>
      </c>
      <c r="I384" s="17">
        <f t="shared" si="150"/>
        <v>72.477599999999995</v>
      </c>
      <c r="J384" s="17">
        <f t="shared" si="135"/>
        <v>31.512</v>
      </c>
      <c r="K384" s="17">
        <f t="shared" si="151"/>
        <v>72.477599999999995</v>
      </c>
      <c r="L384" s="17">
        <f t="shared" si="152"/>
        <v>84.032000000000011</v>
      </c>
      <c r="M384" s="18">
        <f>G384*10%</f>
        <v>10.504000000000001</v>
      </c>
      <c r="N384" s="18" t="s">
        <v>18494</v>
      </c>
      <c r="O384" s="17">
        <f t="shared" si="153"/>
        <v>72.477599999999995</v>
      </c>
      <c r="P384" s="17">
        <f t="shared" si="137"/>
        <v>73.528000000000006</v>
      </c>
      <c r="Q384" s="17">
        <f t="shared" si="148"/>
        <v>84.032000000000011</v>
      </c>
      <c r="R384" s="18" t="s">
        <v>18494</v>
      </c>
      <c r="S384" s="18" t="s">
        <v>18494</v>
      </c>
      <c r="T384" s="17">
        <f t="shared" si="154"/>
        <v>72.477599999999995</v>
      </c>
      <c r="U384" s="17">
        <f t="shared" si="138"/>
        <v>94.536000000000001</v>
      </c>
      <c r="V384" s="17">
        <f t="shared" si="155"/>
        <v>72.477599999999995</v>
      </c>
      <c r="W384" s="17">
        <f t="shared" si="156"/>
        <v>65.734032000000013</v>
      </c>
      <c r="X384" s="17">
        <f t="shared" si="157"/>
        <v>68.47557599999999</v>
      </c>
      <c r="Y384" s="18" t="s">
        <v>18494</v>
      </c>
      <c r="Z384" s="17">
        <f t="shared" si="158"/>
        <v>72.477599999999995</v>
      </c>
      <c r="AA384" s="18">
        <f t="shared" si="163"/>
        <v>89.284000000000006</v>
      </c>
      <c r="AB384" s="18" t="s">
        <v>18494</v>
      </c>
      <c r="AC384" s="17">
        <f t="shared" si="159"/>
        <v>72.477599999999995</v>
      </c>
      <c r="AD384" s="17">
        <f t="shared" si="141"/>
        <v>99.787999999999997</v>
      </c>
      <c r="AE384" s="19">
        <f t="shared" si="164"/>
        <v>73.528000000000006</v>
      </c>
      <c r="AF384" s="18" t="s">
        <v>18494</v>
      </c>
      <c r="AG384" s="17">
        <f t="shared" si="160"/>
        <v>72.477599999999995</v>
      </c>
      <c r="AH384" s="17">
        <f t="shared" si="161"/>
        <v>72.477599999999995</v>
      </c>
      <c r="AI384" s="20" t="s">
        <v>18494</v>
      </c>
      <c r="AJ384" s="10">
        <f t="shared" si="140"/>
        <v>86.366513999999995</v>
      </c>
      <c r="AK384" s="10">
        <f t="shared" si="142"/>
        <v>10.504000000000001</v>
      </c>
      <c r="AL384" s="10">
        <f t="shared" si="143"/>
        <v>99.787999999999997</v>
      </c>
    </row>
    <row r="385" spans="1:38" x14ac:dyDescent="0.25">
      <c r="A385" s="25" t="s">
        <v>10789</v>
      </c>
      <c r="B385" s="25" t="s">
        <v>4003</v>
      </c>
      <c r="C385" s="25" t="s">
        <v>325</v>
      </c>
      <c r="D385" s="25" t="s">
        <v>18491</v>
      </c>
      <c r="E385" s="25" t="s">
        <v>13626</v>
      </c>
      <c r="G385" s="14">
        <v>186.37</v>
      </c>
      <c r="H385" s="17">
        <f t="shared" si="149"/>
        <v>149.096</v>
      </c>
      <c r="I385" s="17">
        <f t="shared" si="150"/>
        <v>128.59529999999998</v>
      </c>
      <c r="J385" s="17">
        <f t="shared" si="135"/>
        <v>55.911000000000001</v>
      </c>
      <c r="K385" s="17">
        <f t="shared" si="151"/>
        <v>128.59529999999998</v>
      </c>
      <c r="L385" s="17">
        <f t="shared" si="152"/>
        <v>149.096</v>
      </c>
      <c r="M385" s="18">
        <v>3</v>
      </c>
      <c r="N385" s="18" t="s">
        <v>18494</v>
      </c>
      <c r="O385" s="17">
        <f t="shared" si="153"/>
        <v>128.59529999999998</v>
      </c>
      <c r="P385" s="17">
        <f t="shared" si="137"/>
        <v>130.459</v>
      </c>
      <c r="Q385" s="17">
        <f t="shared" si="148"/>
        <v>149.096</v>
      </c>
      <c r="R385" s="18" t="s">
        <v>18494</v>
      </c>
      <c r="S385" s="18" t="s">
        <v>18494</v>
      </c>
      <c r="T385" s="17">
        <f t="shared" si="154"/>
        <v>128.59529999999998</v>
      </c>
      <c r="U385" s="17">
        <f t="shared" si="138"/>
        <v>167.733</v>
      </c>
      <c r="V385" s="17">
        <f t="shared" si="155"/>
        <v>128.59529999999998</v>
      </c>
      <c r="W385" s="17">
        <f t="shared" si="156"/>
        <v>116.630346</v>
      </c>
      <c r="X385" s="17">
        <f t="shared" si="157"/>
        <v>121.49460299999998</v>
      </c>
      <c r="Y385" s="18" t="s">
        <v>18494</v>
      </c>
      <c r="Z385" s="17">
        <f t="shared" si="158"/>
        <v>128.59529999999998</v>
      </c>
      <c r="AA385" s="18">
        <f t="shared" si="163"/>
        <v>158.4145</v>
      </c>
      <c r="AB385" s="18" t="s">
        <v>18494</v>
      </c>
      <c r="AC385" s="17">
        <f t="shared" si="159"/>
        <v>128.59529999999998</v>
      </c>
      <c r="AD385" s="17">
        <f t="shared" si="141"/>
        <v>177.0515</v>
      </c>
      <c r="AE385" s="19">
        <f t="shared" si="164"/>
        <v>130.459</v>
      </c>
      <c r="AF385" s="18" t="s">
        <v>18494</v>
      </c>
      <c r="AG385" s="17">
        <f t="shared" si="160"/>
        <v>128.59529999999998</v>
      </c>
      <c r="AH385" s="17">
        <f t="shared" si="161"/>
        <v>128.59529999999998</v>
      </c>
      <c r="AI385" s="20" t="s">
        <v>18494</v>
      </c>
      <c r="AJ385" s="10">
        <f t="shared" si="140"/>
        <v>153.23807325000001</v>
      </c>
      <c r="AK385" s="10">
        <f t="shared" si="142"/>
        <v>3</v>
      </c>
      <c r="AL385" s="10">
        <f t="shared" si="143"/>
        <v>177.0515</v>
      </c>
    </row>
    <row r="386" spans="1:38" x14ac:dyDescent="0.25">
      <c r="A386" s="25" t="s">
        <v>8610</v>
      </c>
      <c r="B386" s="25" t="s">
        <v>1595</v>
      </c>
      <c r="C386" s="25" t="s">
        <v>325</v>
      </c>
      <c r="D386" s="25" t="s">
        <v>18491</v>
      </c>
      <c r="E386" s="25" t="s">
        <v>14523</v>
      </c>
      <c r="G386" s="14">
        <v>105.04</v>
      </c>
      <c r="H386" s="17">
        <f t="shared" si="149"/>
        <v>84.032000000000011</v>
      </c>
      <c r="I386" s="17">
        <f t="shared" si="150"/>
        <v>72.477599999999995</v>
      </c>
      <c r="J386" s="17">
        <f t="shared" si="135"/>
        <v>31.512</v>
      </c>
      <c r="K386" s="17">
        <f t="shared" si="151"/>
        <v>72.477599999999995</v>
      </c>
      <c r="L386" s="17">
        <f t="shared" si="152"/>
        <v>84.032000000000011</v>
      </c>
      <c r="M386" s="18">
        <f t="shared" ref="M386:M417" si="165">G386*10%</f>
        <v>10.504000000000001</v>
      </c>
      <c r="N386" s="18" t="s">
        <v>18494</v>
      </c>
      <c r="O386" s="17">
        <f t="shared" si="153"/>
        <v>72.477599999999995</v>
      </c>
      <c r="P386" s="17">
        <f t="shared" si="137"/>
        <v>73.528000000000006</v>
      </c>
      <c r="Q386" s="17">
        <f t="shared" si="148"/>
        <v>84.032000000000011</v>
      </c>
      <c r="R386" s="18" t="s">
        <v>18494</v>
      </c>
      <c r="S386" s="18" t="s">
        <v>18494</v>
      </c>
      <c r="T386" s="17">
        <f t="shared" si="154"/>
        <v>72.477599999999995</v>
      </c>
      <c r="U386" s="17">
        <f t="shared" si="138"/>
        <v>94.536000000000001</v>
      </c>
      <c r="V386" s="17">
        <f t="shared" si="155"/>
        <v>72.477599999999995</v>
      </c>
      <c r="W386" s="17">
        <f t="shared" si="156"/>
        <v>65.734032000000013</v>
      </c>
      <c r="X386" s="17">
        <f t="shared" si="157"/>
        <v>68.47557599999999</v>
      </c>
      <c r="Y386" s="18" t="s">
        <v>18494</v>
      </c>
      <c r="Z386" s="17">
        <f t="shared" si="158"/>
        <v>72.477599999999995</v>
      </c>
      <c r="AA386" s="18">
        <f t="shared" si="163"/>
        <v>89.284000000000006</v>
      </c>
      <c r="AB386" s="18" t="s">
        <v>18494</v>
      </c>
      <c r="AC386" s="17">
        <f t="shared" si="159"/>
        <v>72.477599999999995</v>
      </c>
      <c r="AD386" s="17">
        <f t="shared" si="141"/>
        <v>99.787999999999997</v>
      </c>
      <c r="AE386" s="19">
        <f t="shared" si="164"/>
        <v>73.528000000000006</v>
      </c>
      <c r="AF386" s="18" t="s">
        <v>18494</v>
      </c>
      <c r="AG386" s="17">
        <f t="shared" si="160"/>
        <v>72.477599999999995</v>
      </c>
      <c r="AH386" s="17">
        <f t="shared" si="161"/>
        <v>72.477599999999995</v>
      </c>
      <c r="AI386" s="20" t="s">
        <v>18494</v>
      </c>
      <c r="AJ386" s="10">
        <f t="shared" si="140"/>
        <v>86.366513999999995</v>
      </c>
      <c r="AK386" s="10">
        <f t="shared" si="142"/>
        <v>10.504000000000001</v>
      </c>
      <c r="AL386" s="10">
        <f t="shared" si="143"/>
        <v>99.787999999999997</v>
      </c>
    </row>
    <row r="387" spans="1:38" x14ac:dyDescent="0.25">
      <c r="A387" s="25" t="s">
        <v>8160</v>
      </c>
      <c r="B387" s="25" t="s">
        <v>1114</v>
      </c>
      <c r="C387" s="25" t="s">
        <v>325</v>
      </c>
      <c r="D387" s="25" t="s">
        <v>18491</v>
      </c>
      <c r="E387" s="25" t="s">
        <v>14211</v>
      </c>
      <c r="G387" s="14">
        <v>59.15</v>
      </c>
      <c r="H387" s="17">
        <f t="shared" si="149"/>
        <v>47.32</v>
      </c>
      <c r="I387" s="17">
        <f t="shared" si="150"/>
        <v>40.813499999999998</v>
      </c>
      <c r="J387" s="17">
        <f t="shared" ref="J387:J450" si="166">G387*30%</f>
        <v>17.744999999999997</v>
      </c>
      <c r="K387" s="17">
        <f t="shared" si="151"/>
        <v>40.813499999999998</v>
      </c>
      <c r="L387" s="17">
        <f t="shared" si="152"/>
        <v>47.32</v>
      </c>
      <c r="M387" s="18">
        <f t="shared" si="165"/>
        <v>5.915</v>
      </c>
      <c r="N387" s="18" t="s">
        <v>18494</v>
      </c>
      <c r="O387" s="17">
        <f t="shared" si="153"/>
        <v>40.813499999999998</v>
      </c>
      <c r="P387" s="17">
        <f t="shared" ref="P387:P450" si="167">G387*70%</f>
        <v>41.404999999999994</v>
      </c>
      <c r="Q387" s="17">
        <f t="shared" si="148"/>
        <v>47.32</v>
      </c>
      <c r="R387" s="18" t="s">
        <v>18494</v>
      </c>
      <c r="S387" s="18" t="s">
        <v>18494</v>
      </c>
      <c r="T387" s="17">
        <f t="shared" si="154"/>
        <v>40.813499999999998</v>
      </c>
      <c r="U387" s="17">
        <f t="shared" ref="U387:U450" si="168">G387*90%</f>
        <v>53.234999999999999</v>
      </c>
      <c r="V387" s="17">
        <f t="shared" si="155"/>
        <v>40.813499999999998</v>
      </c>
      <c r="W387" s="17">
        <f t="shared" si="156"/>
        <v>37.016069999999999</v>
      </c>
      <c r="X387" s="17">
        <f t="shared" si="157"/>
        <v>38.559884999999994</v>
      </c>
      <c r="Y387" s="18" t="s">
        <v>18494</v>
      </c>
      <c r="Z387" s="17">
        <f t="shared" si="158"/>
        <v>40.813499999999998</v>
      </c>
      <c r="AA387" s="18">
        <f t="shared" si="163"/>
        <v>50.277499999999996</v>
      </c>
      <c r="AB387" s="18" t="s">
        <v>18494</v>
      </c>
      <c r="AC387" s="17">
        <f t="shared" si="159"/>
        <v>40.813499999999998</v>
      </c>
      <c r="AD387" s="17">
        <f t="shared" si="141"/>
        <v>56.192499999999995</v>
      </c>
      <c r="AE387" s="19">
        <f t="shared" si="164"/>
        <v>41.404999999999994</v>
      </c>
      <c r="AF387" s="18" t="s">
        <v>18494</v>
      </c>
      <c r="AG387" s="17">
        <f t="shared" si="160"/>
        <v>40.813499999999998</v>
      </c>
      <c r="AH387" s="17">
        <f t="shared" si="161"/>
        <v>40.813499999999998</v>
      </c>
      <c r="AI387" s="20" t="s">
        <v>18494</v>
      </c>
      <c r="AJ387" s="10">
        <f t="shared" ref="AJ387:AJ450" si="169">G387*75%*0.0963+G387*75%</f>
        <v>48.634608749999998</v>
      </c>
      <c r="AK387" s="10">
        <f t="shared" si="142"/>
        <v>5.915</v>
      </c>
      <c r="AL387" s="10">
        <f t="shared" si="143"/>
        <v>56.192499999999995</v>
      </c>
    </row>
    <row r="388" spans="1:38" x14ac:dyDescent="0.25">
      <c r="A388" s="25" t="s">
        <v>8868</v>
      </c>
      <c r="B388" s="25" t="s">
        <v>1890</v>
      </c>
      <c r="C388" s="25" t="s">
        <v>325</v>
      </c>
      <c r="D388" s="25" t="s">
        <v>18491</v>
      </c>
      <c r="E388" s="25" t="s">
        <v>15377</v>
      </c>
      <c r="F388" s="25" t="s">
        <v>15377</v>
      </c>
      <c r="G388" s="14">
        <v>105.04</v>
      </c>
      <c r="H388" s="17">
        <f t="shared" si="149"/>
        <v>84.032000000000011</v>
      </c>
      <c r="I388" s="17">
        <f t="shared" si="150"/>
        <v>72.477599999999995</v>
      </c>
      <c r="J388" s="17">
        <f t="shared" si="166"/>
        <v>31.512</v>
      </c>
      <c r="K388" s="17">
        <f t="shared" si="151"/>
        <v>72.477599999999995</v>
      </c>
      <c r="L388" s="17">
        <f t="shared" si="152"/>
        <v>84.032000000000011</v>
      </c>
      <c r="M388" s="18">
        <f t="shared" si="165"/>
        <v>10.504000000000001</v>
      </c>
      <c r="N388" s="18" t="s">
        <v>18494</v>
      </c>
      <c r="O388" s="17">
        <f t="shared" si="153"/>
        <v>72.477599999999995</v>
      </c>
      <c r="P388" s="17">
        <f t="shared" si="167"/>
        <v>73.528000000000006</v>
      </c>
      <c r="Q388" s="17">
        <f t="shared" si="148"/>
        <v>84.032000000000011</v>
      </c>
      <c r="R388" s="18" t="s">
        <v>18494</v>
      </c>
      <c r="S388" s="18" t="s">
        <v>18494</v>
      </c>
      <c r="T388" s="17">
        <f t="shared" si="154"/>
        <v>72.477599999999995</v>
      </c>
      <c r="U388" s="17">
        <f t="shared" si="168"/>
        <v>94.536000000000001</v>
      </c>
      <c r="V388" s="17">
        <f t="shared" si="155"/>
        <v>72.477599999999995</v>
      </c>
      <c r="W388" s="17">
        <f t="shared" si="156"/>
        <v>65.734032000000013</v>
      </c>
      <c r="X388" s="17">
        <f t="shared" si="157"/>
        <v>68.47557599999999</v>
      </c>
      <c r="Y388" s="18" t="s">
        <v>18494</v>
      </c>
      <c r="Z388" s="17">
        <f t="shared" si="158"/>
        <v>72.477599999999995</v>
      </c>
      <c r="AA388" s="18">
        <f t="shared" si="163"/>
        <v>89.284000000000006</v>
      </c>
      <c r="AB388" s="18" t="s">
        <v>18494</v>
      </c>
      <c r="AC388" s="17">
        <f t="shared" si="159"/>
        <v>72.477599999999995</v>
      </c>
      <c r="AD388" s="17">
        <f t="shared" ref="AD388:AD451" si="170">G388*95%</f>
        <v>99.787999999999997</v>
      </c>
      <c r="AE388" s="19">
        <f t="shared" si="164"/>
        <v>73.528000000000006</v>
      </c>
      <c r="AF388" s="18" t="s">
        <v>18494</v>
      </c>
      <c r="AG388" s="17">
        <f t="shared" si="160"/>
        <v>72.477599999999995</v>
      </c>
      <c r="AH388" s="17">
        <f t="shared" si="161"/>
        <v>72.477599999999995</v>
      </c>
      <c r="AI388" s="20" t="s">
        <v>18494</v>
      </c>
      <c r="AJ388" s="10">
        <f t="shared" si="169"/>
        <v>86.366513999999995</v>
      </c>
      <c r="AK388" s="10">
        <f t="shared" ref="AK388:AK451" si="171">MIN(H388:AJ388)</f>
        <v>10.504000000000001</v>
      </c>
      <c r="AL388" s="10">
        <f t="shared" si="143"/>
        <v>99.787999999999997</v>
      </c>
    </row>
    <row r="389" spans="1:38" x14ac:dyDescent="0.25">
      <c r="A389" s="25" t="s">
        <v>10790</v>
      </c>
      <c r="B389" s="25" t="s">
        <v>4004</v>
      </c>
      <c r="C389" s="25" t="s">
        <v>3416</v>
      </c>
      <c r="D389" s="25" t="s">
        <v>18491</v>
      </c>
      <c r="E389" s="25" t="s">
        <v>16353</v>
      </c>
      <c r="G389" s="14">
        <v>159.35</v>
      </c>
      <c r="H389" s="17">
        <f t="shared" si="149"/>
        <v>127.48</v>
      </c>
      <c r="I389" s="17">
        <f t="shared" si="150"/>
        <v>109.95149999999998</v>
      </c>
      <c r="J389" s="17">
        <f t="shared" si="166"/>
        <v>47.805</v>
      </c>
      <c r="K389" s="17">
        <f t="shared" si="151"/>
        <v>109.95149999999998</v>
      </c>
      <c r="L389" s="17">
        <f t="shared" si="152"/>
        <v>127.48</v>
      </c>
      <c r="M389" s="18">
        <f t="shared" si="165"/>
        <v>15.935</v>
      </c>
      <c r="N389" s="18" t="s">
        <v>18494</v>
      </c>
      <c r="O389" s="17">
        <f t="shared" si="153"/>
        <v>109.95149999999998</v>
      </c>
      <c r="P389" s="17">
        <f t="shared" si="167"/>
        <v>111.54499999999999</v>
      </c>
      <c r="Q389" s="17">
        <f t="shared" si="148"/>
        <v>127.48</v>
      </c>
      <c r="R389" s="18" t="s">
        <v>18494</v>
      </c>
      <c r="S389" s="18" t="s">
        <v>18494</v>
      </c>
      <c r="T389" s="17">
        <f t="shared" si="154"/>
        <v>109.95149999999998</v>
      </c>
      <c r="U389" s="17">
        <f t="shared" si="168"/>
        <v>143.41499999999999</v>
      </c>
      <c r="V389" s="17">
        <f t="shared" si="155"/>
        <v>109.95149999999998</v>
      </c>
      <c r="W389" s="17">
        <f t="shared" si="156"/>
        <v>99.721230000000006</v>
      </c>
      <c r="X389" s="17">
        <f t="shared" si="157"/>
        <v>103.88026499999998</v>
      </c>
      <c r="Y389" s="18" t="s">
        <v>18494</v>
      </c>
      <c r="Z389" s="17">
        <f t="shared" si="158"/>
        <v>109.95149999999998</v>
      </c>
      <c r="AA389" s="18">
        <f>G389*75%</f>
        <v>119.51249999999999</v>
      </c>
      <c r="AB389" s="18" t="s">
        <v>18494</v>
      </c>
      <c r="AC389" s="17">
        <f t="shared" si="159"/>
        <v>109.95149999999998</v>
      </c>
      <c r="AD389" s="17">
        <f t="shared" si="170"/>
        <v>151.38249999999999</v>
      </c>
      <c r="AE389" s="19">
        <v>17.22</v>
      </c>
      <c r="AF389" s="18" t="s">
        <v>18494</v>
      </c>
      <c r="AG389" s="17">
        <f t="shared" si="160"/>
        <v>109.95149999999998</v>
      </c>
      <c r="AH389" s="17">
        <f t="shared" si="161"/>
        <v>109.95149999999998</v>
      </c>
      <c r="AI389" s="20" t="s">
        <v>18494</v>
      </c>
      <c r="AJ389" s="10">
        <f t="shared" si="169"/>
        <v>131.02155374999998</v>
      </c>
      <c r="AK389" s="10">
        <f t="shared" si="171"/>
        <v>15.935</v>
      </c>
      <c r="AL389" s="10">
        <f t="shared" ref="AL389:AL452" si="172">MAX(H389:AJ389)</f>
        <v>151.38249999999999</v>
      </c>
    </row>
    <row r="390" spans="1:38" x14ac:dyDescent="0.25">
      <c r="A390" s="25" t="s">
        <v>8869</v>
      </c>
      <c r="B390" s="25" t="s">
        <v>1891</v>
      </c>
      <c r="C390" s="25" t="s">
        <v>1172</v>
      </c>
      <c r="D390" s="25" t="s">
        <v>18491</v>
      </c>
      <c r="E390" s="25" t="s">
        <v>14757</v>
      </c>
      <c r="F390" s="25" t="s">
        <v>1892</v>
      </c>
      <c r="G390" s="14">
        <v>75.5</v>
      </c>
      <c r="H390" s="17">
        <f t="shared" si="149"/>
        <v>60.400000000000006</v>
      </c>
      <c r="I390" s="17">
        <f t="shared" si="150"/>
        <v>52.094999999999999</v>
      </c>
      <c r="J390" s="17">
        <f t="shared" si="166"/>
        <v>22.65</v>
      </c>
      <c r="K390" s="17">
        <f t="shared" si="151"/>
        <v>52.094999999999999</v>
      </c>
      <c r="L390" s="17">
        <f t="shared" si="152"/>
        <v>60.400000000000006</v>
      </c>
      <c r="M390" s="18">
        <f t="shared" si="165"/>
        <v>7.5500000000000007</v>
      </c>
      <c r="N390" s="18" t="s">
        <v>18494</v>
      </c>
      <c r="O390" s="17">
        <f t="shared" si="153"/>
        <v>52.094999999999999</v>
      </c>
      <c r="P390" s="17">
        <f t="shared" si="167"/>
        <v>52.849999999999994</v>
      </c>
      <c r="Q390" s="17">
        <f t="shared" si="148"/>
        <v>60.400000000000006</v>
      </c>
      <c r="R390" s="18" t="s">
        <v>18494</v>
      </c>
      <c r="S390" s="18" t="s">
        <v>18494</v>
      </c>
      <c r="T390" s="17">
        <f t="shared" si="154"/>
        <v>52.094999999999999</v>
      </c>
      <c r="U390" s="17">
        <f t="shared" si="168"/>
        <v>67.95</v>
      </c>
      <c r="V390" s="17">
        <f t="shared" si="155"/>
        <v>52.094999999999999</v>
      </c>
      <c r="W390" s="17">
        <f t="shared" si="156"/>
        <v>47.247900000000001</v>
      </c>
      <c r="X390" s="17">
        <f t="shared" si="157"/>
        <v>49.218449999999997</v>
      </c>
      <c r="Y390" s="18" t="s">
        <v>18494</v>
      </c>
      <c r="Z390" s="17">
        <f t="shared" si="158"/>
        <v>52.094999999999999</v>
      </c>
      <c r="AA390" s="18">
        <f t="shared" ref="AA390:AA453" si="173">G390*85%</f>
        <v>64.174999999999997</v>
      </c>
      <c r="AB390" s="18" t="s">
        <v>18494</v>
      </c>
      <c r="AC390" s="17">
        <f t="shared" si="159"/>
        <v>52.094999999999999</v>
      </c>
      <c r="AD390" s="17">
        <f t="shared" si="170"/>
        <v>71.724999999999994</v>
      </c>
      <c r="AE390" s="19">
        <f t="shared" ref="AE390:AE415" si="174">G390*70%</f>
        <v>52.849999999999994</v>
      </c>
      <c r="AF390" s="18" t="s">
        <v>18494</v>
      </c>
      <c r="AG390" s="17">
        <f t="shared" si="160"/>
        <v>52.094999999999999</v>
      </c>
      <c r="AH390" s="17">
        <f t="shared" si="161"/>
        <v>52.094999999999999</v>
      </c>
      <c r="AI390" s="20" t="s">
        <v>18494</v>
      </c>
      <c r="AJ390" s="10">
        <f t="shared" si="169"/>
        <v>62.077987499999999</v>
      </c>
      <c r="AK390" s="10">
        <f t="shared" si="171"/>
        <v>7.5500000000000007</v>
      </c>
      <c r="AL390" s="10">
        <f t="shared" si="172"/>
        <v>71.724999999999994</v>
      </c>
    </row>
    <row r="391" spans="1:38" x14ac:dyDescent="0.25">
      <c r="A391" s="25" t="s">
        <v>10791</v>
      </c>
      <c r="B391" s="25" t="s">
        <v>4005</v>
      </c>
      <c r="C391" s="25" t="s">
        <v>1172</v>
      </c>
      <c r="D391" s="25" t="s">
        <v>18491</v>
      </c>
      <c r="E391" s="25" t="s">
        <v>16650</v>
      </c>
      <c r="F391" s="25" t="s">
        <v>4006</v>
      </c>
      <c r="G391" s="14">
        <v>37.450000000000003</v>
      </c>
      <c r="H391" s="17">
        <f t="shared" si="149"/>
        <v>29.960000000000004</v>
      </c>
      <c r="I391" s="17">
        <f t="shared" si="150"/>
        <v>25.840499999999999</v>
      </c>
      <c r="J391" s="17">
        <f t="shared" si="166"/>
        <v>11.235000000000001</v>
      </c>
      <c r="K391" s="17">
        <f t="shared" si="151"/>
        <v>25.840499999999999</v>
      </c>
      <c r="L391" s="17">
        <f t="shared" si="152"/>
        <v>29.960000000000004</v>
      </c>
      <c r="M391" s="18">
        <f t="shared" si="165"/>
        <v>3.7450000000000006</v>
      </c>
      <c r="N391" s="18" t="s">
        <v>18494</v>
      </c>
      <c r="O391" s="17">
        <f t="shared" si="153"/>
        <v>25.840499999999999</v>
      </c>
      <c r="P391" s="17">
        <f t="shared" si="167"/>
        <v>26.215</v>
      </c>
      <c r="Q391" s="17">
        <f t="shared" si="148"/>
        <v>29.960000000000004</v>
      </c>
      <c r="R391" s="18" t="s">
        <v>18494</v>
      </c>
      <c r="S391" s="18" t="s">
        <v>18494</v>
      </c>
      <c r="T391" s="17">
        <f t="shared" si="154"/>
        <v>25.840499999999999</v>
      </c>
      <c r="U391" s="17">
        <f t="shared" si="168"/>
        <v>33.705000000000005</v>
      </c>
      <c r="V391" s="17">
        <f t="shared" si="155"/>
        <v>25.840499999999999</v>
      </c>
      <c r="W391" s="17">
        <f t="shared" si="156"/>
        <v>23.436210000000003</v>
      </c>
      <c r="X391" s="17">
        <f t="shared" si="157"/>
        <v>24.413654999999999</v>
      </c>
      <c r="Y391" s="18" t="s">
        <v>18494</v>
      </c>
      <c r="Z391" s="17">
        <f t="shared" si="158"/>
        <v>25.840499999999999</v>
      </c>
      <c r="AA391" s="18">
        <f t="shared" si="173"/>
        <v>31.832500000000003</v>
      </c>
      <c r="AB391" s="18" t="s">
        <v>18494</v>
      </c>
      <c r="AC391" s="17">
        <f t="shared" si="159"/>
        <v>25.840499999999999</v>
      </c>
      <c r="AD391" s="17">
        <f t="shared" si="170"/>
        <v>35.577500000000001</v>
      </c>
      <c r="AE391" s="19">
        <f t="shared" si="174"/>
        <v>26.215</v>
      </c>
      <c r="AF391" s="18" t="s">
        <v>18494</v>
      </c>
      <c r="AG391" s="17">
        <f t="shared" si="160"/>
        <v>25.840499999999999</v>
      </c>
      <c r="AH391" s="17">
        <f t="shared" si="161"/>
        <v>25.840499999999999</v>
      </c>
      <c r="AI391" s="20" t="s">
        <v>18494</v>
      </c>
      <c r="AJ391" s="10">
        <f t="shared" si="169"/>
        <v>30.792326250000002</v>
      </c>
      <c r="AK391" s="10">
        <f t="shared" si="171"/>
        <v>3.7450000000000006</v>
      </c>
      <c r="AL391" s="10">
        <f t="shared" si="172"/>
        <v>35.577500000000001</v>
      </c>
    </row>
    <row r="392" spans="1:38" x14ac:dyDescent="0.25">
      <c r="A392" s="25" t="s">
        <v>10792</v>
      </c>
      <c r="B392" s="25" t="s">
        <v>4007</v>
      </c>
      <c r="C392" s="25" t="s">
        <v>1172</v>
      </c>
      <c r="D392" s="25" t="s">
        <v>18491</v>
      </c>
      <c r="E392" s="25" t="s">
        <v>16652</v>
      </c>
      <c r="F392" s="25" t="s">
        <v>4008</v>
      </c>
      <c r="G392" s="14">
        <v>37.5</v>
      </c>
      <c r="H392" s="17">
        <f t="shared" si="149"/>
        <v>30</v>
      </c>
      <c r="I392" s="17">
        <f t="shared" si="150"/>
        <v>25.874999999999996</v>
      </c>
      <c r="J392" s="17">
        <f t="shared" si="166"/>
        <v>11.25</v>
      </c>
      <c r="K392" s="17">
        <f t="shared" si="151"/>
        <v>25.874999999999996</v>
      </c>
      <c r="L392" s="17">
        <f t="shared" si="152"/>
        <v>30</v>
      </c>
      <c r="M392" s="18">
        <f t="shared" si="165"/>
        <v>3.75</v>
      </c>
      <c r="N392" s="18" t="s">
        <v>18494</v>
      </c>
      <c r="O392" s="17">
        <f t="shared" si="153"/>
        <v>25.874999999999996</v>
      </c>
      <c r="P392" s="17">
        <f t="shared" si="167"/>
        <v>26.25</v>
      </c>
      <c r="Q392" s="17">
        <f t="shared" si="148"/>
        <v>30</v>
      </c>
      <c r="R392" s="18" t="s">
        <v>18494</v>
      </c>
      <c r="S392" s="18" t="s">
        <v>18494</v>
      </c>
      <c r="T392" s="17">
        <f t="shared" si="154"/>
        <v>25.874999999999996</v>
      </c>
      <c r="U392" s="17">
        <f t="shared" si="168"/>
        <v>33.75</v>
      </c>
      <c r="V392" s="17">
        <f t="shared" si="155"/>
        <v>25.874999999999996</v>
      </c>
      <c r="W392" s="17">
        <f t="shared" si="156"/>
        <v>23.467500000000001</v>
      </c>
      <c r="X392" s="17">
        <f t="shared" si="157"/>
        <v>24.446249999999996</v>
      </c>
      <c r="Y392" s="18" t="s">
        <v>18494</v>
      </c>
      <c r="Z392" s="17">
        <f t="shared" si="158"/>
        <v>25.874999999999996</v>
      </c>
      <c r="AA392" s="18">
        <f t="shared" si="173"/>
        <v>31.875</v>
      </c>
      <c r="AB392" s="18" t="s">
        <v>18494</v>
      </c>
      <c r="AC392" s="17">
        <f t="shared" si="159"/>
        <v>25.874999999999996</v>
      </c>
      <c r="AD392" s="17">
        <f t="shared" si="170"/>
        <v>35.625</v>
      </c>
      <c r="AE392" s="19">
        <f t="shared" si="174"/>
        <v>26.25</v>
      </c>
      <c r="AF392" s="18" t="s">
        <v>18494</v>
      </c>
      <c r="AG392" s="17">
        <f t="shared" si="160"/>
        <v>25.874999999999996</v>
      </c>
      <c r="AH392" s="17">
        <f t="shared" si="161"/>
        <v>25.874999999999996</v>
      </c>
      <c r="AI392" s="20" t="s">
        <v>18494</v>
      </c>
      <c r="AJ392" s="10">
        <f t="shared" si="169"/>
        <v>30.833437499999999</v>
      </c>
      <c r="AK392" s="10">
        <f t="shared" si="171"/>
        <v>3.75</v>
      </c>
      <c r="AL392" s="10">
        <f t="shared" si="172"/>
        <v>35.625</v>
      </c>
    </row>
    <row r="393" spans="1:38" x14ac:dyDescent="0.25">
      <c r="A393" s="25" t="s">
        <v>8212</v>
      </c>
      <c r="B393" s="25" t="s">
        <v>1171</v>
      </c>
      <c r="C393" s="25" t="s">
        <v>1172</v>
      </c>
      <c r="D393" s="25" t="s">
        <v>18491</v>
      </c>
      <c r="E393" s="25" t="s">
        <v>14750</v>
      </c>
      <c r="F393" s="25" t="s">
        <v>1173</v>
      </c>
      <c r="G393" s="14">
        <v>60.7</v>
      </c>
      <c r="H393" s="17">
        <f t="shared" si="149"/>
        <v>48.56</v>
      </c>
      <c r="I393" s="17">
        <f t="shared" si="150"/>
        <v>41.882999999999996</v>
      </c>
      <c r="J393" s="17">
        <f t="shared" si="166"/>
        <v>18.21</v>
      </c>
      <c r="K393" s="17">
        <f t="shared" si="151"/>
        <v>41.882999999999996</v>
      </c>
      <c r="L393" s="17">
        <f t="shared" si="152"/>
        <v>48.56</v>
      </c>
      <c r="M393" s="18">
        <f t="shared" si="165"/>
        <v>6.07</v>
      </c>
      <c r="N393" s="18" t="s">
        <v>18494</v>
      </c>
      <c r="O393" s="17">
        <f t="shared" si="153"/>
        <v>41.882999999999996</v>
      </c>
      <c r="P393" s="17">
        <f t="shared" si="167"/>
        <v>42.49</v>
      </c>
      <c r="Q393" s="17">
        <f t="shared" si="148"/>
        <v>48.56</v>
      </c>
      <c r="R393" s="18" t="s">
        <v>18494</v>
      </c>
      <c r="S393" s="18" t="s">
        <v>18494</v>
      </c>
      <c r="T393" s="17">
        <f t="shared" si="154"/>
        <v>41.882999999999996</v>
      </c>
      <c r="U393" s="17">
        <f t="shared" si="168"/>
        <v>54.63</v>
      </c>
      <c r="V393" s="17">
        <f t="shared" si="155"/>
        <v>41.882999999999996</v>
      </c>
      <c r="W393" s="17">
        <f t="shared" si="156"/>
        <v>37.986060000000002</v>
      </c>
      <c r="X393" s="17">
        <f t="shared" si="157"/>
        <v>39.570329999999998</v>
      </c>
      <c r="Y393" s="18" t="s">
        <v>18494</v>
      </c>
      <c r="Z393" s="17">
        <f t="shared" si="158"/>
        <v>41.882999999999996</v>
      </c>
      <c r="AA393" s="18">
        <f t="shared" si="173"/>
        <v>51.594999999999999</v>
      </c>
      <c r="AB393" s="18" t="s">
        <v>18494</v>
      </c>
      <c r="AC393" s="17">
        <f t="shared" si="159"/>
        <v>41.882999999999996</v>
      </c>
      <c r="AD393" s="17">
        <f t="shared" si="170"/>
        <v>57.664999999999999</v>
      </c>
      <c r="AE393" s="19">
        <f t="shared" si="174"/>
        <v>42.49</v>
      </c>
      <c r="AF393" s="18" t="s">
        <v>18494</v>
      </c>
      <c r="AG393" s="17">
        <f t="shared" si="160"/>
        <v>41.882999999999996</v>
      </c>
      <c r="AH393" s="17">
        <f t="shared" si="161"/>
        <v>41.882999999999996</v>
      </c>
      <c r="AI393" s="20" t="s">
        <v>18494</v>
      </c>
      <c r="AJ393" s="10">
        <f t="shared" si="169"/>
        <v>49.909057500000003</v>
      </c>
      <c r="AK393" s="10">
        <f t="shared" si="171"/>
        <v>6.07</v>
      </c>
      <c r="AL393" s="10">
        <f t="shared" si="172"/>
        <v>57.664999999999999</v>
      </c>
    </row>
    <row r="394" spans="1:38" x14ac:dyDescent="0.25">
      <c r="A394" s="25" t="s">
        <v>8213</v>
      </c>
      <c r="B394" s="25" t="s">
        <v>1174</v>
      </c>
      <c r="C394" s="25" t="s">
        <v>1172</v>
      </c>
      <c r="D394" s="25" t="s">
        <v>18491</v>
      </c>
      <c r="E394" s="25" t="s">
        <v>14753</v>
      </c>
      <c r="F394" s="25" t="s">
        <v>1175</v>
      </c>
      <c r="G394" s="14">
        <v>39.75</v>
      </c>
      <c r="H394" s="17">
        <f t="shared" si="149"/>
        <v>31.8</v>
      </c>
      <c r="I394" s="17">
        <f t="shared" si="150"/>
        <v>27.427499999999998</v>
      </c>
      <c r="J394" s="17">
        <f t="shared" si="166"/>
        <v>11.924999999999999</v>
      </c>
      <c r="K394" s="17">
        <f t="shared" si="151"/>
        <v>27.427499999999998</v>
      </c>
      <c r="L394" s="17">
        <f t="shared" si="152"/>
        <v>31.8</v>
      </c>
      <c r="M394" s="18">
        <f t="shared" si="165"/>
        <v>3.9750000000000001</v>
      </c>
      <c r="N394" s="18" t="s">
        <v>18494</v>
      </c>
      <c r="O394" s="17">
        <f t="shared" si="153"/>
        <v>27.427499999999998</v>
      </c>
      <c r="P394" s="17">
        <f t="shared" si="167"/>
        <v>27.824999999999999</v>
      </c>
      <c r="Q394" s="17">
        <f t="shared" si="148"/>
        <v>31.8</v>
      </c>
      <c r="R394" s="18" t="s">
        <v>18494</v>
      </c>
      <c r="S394" s="18" t="s">
        <v>18494</v>
      </c>
      <c r="T394" s="17">
        <f t="shared" si="154"/>
        <v>27.427499999999998</v>
      </c>
      <c r="U394" s="17">
        <f t="shared" si="168"/>
        <v>35.774999999999999</v>
      </c>
      <c r="V394" s="17">
        <f t="shared" si="155"/>
        <v>27.427499999999998</v>
      </c>
      <c r="W394" s="17">
        <f t="shared" si="156"/>
        <v>24.87555</v>
      </c>
      <c r="X394" s="17">
        <f t="shared" si="157"/>
        <v>25.913024999999998</v>
      </c>
      <c r="Y394" s="18" t="s">
        <v>18494</v>
      </c>
      <c r="Z394" s="17">
        <f t="shared" si="158"/>
        <v>27.427499999999998</v>
      </c>
      <c r="AA394" s="18">
        <f t="shared" si="173"/>
        <v>33.787500000000001</v>
      </c>
      <c r="AB394" s="18" t="s">
        <v>18494</v>
      </c>
      <c r="AC394" s="17">
        <f t="shared" si="159"/>
        <v>27.427499999999998</v>
      </c>
      <c r="AD394" s="17">
        <f t="shared" si="170"/>
        <v>37.762499999999996</v>
      </c>
      <c r="AE394" s="19">
        <f t="shared" si="174"/>
        <v>27.824999999999999</v>
      </c>
      <c r="AF394" s="18" t="s">
        <v>18494</v>
      </c>
      <c r="AG394" s="17">
        <f t="shared" si="160"/>
        <v>27.427499999999998</v>
      </c>
      <c r="AH394" s="17">
        <f t="shared" si="161"/>
        <v>27.427499999999998</v>
      </c>
      <c r="AI394" s="20" t="s">
        <v>18494</v>
      </c>
      <c r="AJ394" s="10">
        <f t="shared" si="169"/>
        <v>32.683443750000002</v>
      </c>
      <c r="AK394" s="10">
        <f t="shared" si="171"/>
        <v>3.9750000000000001</v>
      </c>
      <c r="AL394" s="10">
        <f t="shared" si="172"/>
        <v>37.762499999999996</v>
      </c>
    </row>
    <row r="395" spans="1:38" x14ac:dyDescent="0.25">
      <c r="A395" s="25" t="s">
        <v>8214</v>
      </c>
      <c r="B395" s="25" t="s">
        <v>1176</v>
      </c>
      <c r="C395" s="25" t="s">
        <v>1172</v>
      </c>
      <c r="D395" s="25" t="s">
        <v>18491</v>
      </c>
      <c r="E395" s="25" t="s">
        <v>14755</v>
      </c>
      <c r="F395" s="25" t="s">
        <v>1177</v>
      </c>
      <c r="G395" s="14">
        <v>73.7</v>
      </c>
      <c r="H395" s="17">
        <f t="shared" si="149"/>
        <v>58.960000000000008</v>
      </c>
      <c r="I395" s="17">
        <f t="shared" si="150"/>
        <v>50.853000000000002</v>
      </c>
      <c r="J395" s="17">
        <f t="shared" si="166"/>
        <v>22.11</v>
      </c>
      <c r="K395" s="17">
        <f t="shared" si="151"/>
        <v>50.853000000000002</v>
      </c>
      <c r="L395" s="17">
        <f t="shared" si="152"/>
        <v>58.960000000000008</v>
      </c>
      <c r="M395" s="18">
        <f t="shared" si="165"/>
        <v>7.370000000000001</v>
      </c>
      <c r="N395" s="18" t="s">
        <v>18494</v>
      </c>
      <c r="O395" s="17">
        <f t="shared" si="153"/>
        <v>50.853000000000002</v>
      </c>
      <c r="P395" s="17">
        <f t="shared" si="167"/>
        <v>51.589999999999996</v>
      </c>
      <c r="Q395" s="17">
        <f t="shared" si="148"/>
        <v>58.960000000000008</v>
      </c>
      <c r="R395" s="18" t="s">
        <v>18494</v>
      </c>
      <c r="S395" s="18" t="s">
        <v>18494</v>
      </c>
      <c r="T395" s="17">
        <f t="shared" si="154"/>
        <v>50.853000000000002</v>
      </c>
      <c r="U395" s="17">
        <f t="shared" si="168"/>
        <v>66.33</v>
      </c>
      <c r="V395" s="17">
        <f t="shared" si="155"/>
        <v>50.853000000000002</v>
      </c>
      <c r="W395" s="17">
        <f t="shared" si="156"/>
        <v>46.121460000000006</v>
      </c>
      <c r="X395" s="17">
        <f t="shared" si="157"/>
        <v>48.045029999999997</v>
      </c>
      <c r="Y395" s="18" t="s">
        <v>18494</v>
      </c>
      <c r="Z395" s="17">
        <f t="shared" si="158"/>
        <v>50.853000000000002</v>
      </c>
      <c r="AA395" s="18">
        <f t="shared" si="173"/>
        <v>62.645000000000003</v>
      </c>
      <c r="AB395" s="18" t="s">
        <v>18494</v>
      </c>
      <c r="AC395" s="17">
        <f t="shared" si="159"/>
        <v>50.853000000000002</v>
      </c>
      <c r="AD395" s="17">
        <f t="shared" si="170"/>
        <v>70.015000000000001</v>
      </c>
      <c r="AE395" s="19">
        <f t="shared" si="174"/>
        <v>51.589999999999996</v>
      </c>
      <c r="AF395" s="18" t="s">
        <v>18494</v>
      </c>
      <c r="AG395" s="17">
        <f t="shared" si="160"/>
        <v>50.853000000000002</v>
      </c>
      <c r="AH395" s="17">
        <f t="shared" si="161"/>
        <v>50.853000000000002</v>
      </c>
      <c r="AI395" s="20" t="s">
        <v>18494</v>
      </c>
      <c r="AJ395" s="10">
        <f t="shared" si="169"/>
        <v>60.597982500000008</v>
      </c>
      <c r="AK395" s="10">
        <f t="shared" si="171"/>
        <v>7.370000000000001</v>
      </c>
      <c r="AL395" s="10">
        <f t="shared" si="172"/>
        <v>70.015000000000001</v>
      </c>
    </row>
    <row r="396" spans="1:38" x14ac:dyDescent="0.25">
      <c r="A396" s="25" t="s">
        <v>10793</v>
      </c>
      <c r="B396" s="25" t="s">
        <v>4009</v>
      </c>
      <c r="C396" s="25" t="s">
        <v>1172</v>
      </c>
      <c r="D396" s="25" t="s">
        <v>18491</v>
      </c>
      <c r="E396" s="25" t="s">
        <v>16654</v>
      </c>
      <c r="F396" s="25" t="s">
        <v>4010</v>
      </c>
      <c r="G396" s="14">
        <v>79.3</v>
      </c>
      <c r="H396" s="17">
        <f t="shared" ref="H396:H418" si="175">G396*80%</f>
        <v>63.44</v>
      </c>
      <c r="I396" s="17">
        <f t="shared" si="150"/>
        <v>54.716999999999992</v>
      </c>
      <c r="J396" s="17">
        <f t="shared" si="166"/>
        <v>23.79</v>
      </c>
      <c r="K396" s="17">
        <f t="shared" si="151"/>
        <v>54.716999999999992</v>
      </c>
      <c r="L396" s="17">
        <f t="shared" si="152"/>
        <v>63.44</v>
      </c>
      <c r="M396" s="18">
        <f t="shared" si="165"/>
        <v>7.93</v>
      </c>
      <c r="N396" s="18" t="s">
        <v>18494</v>
      </c>
      <c r="O396" s="17">
        <f t="shared" ref="O396:O418" si="176">G396*69%</f>
        <v>54.716999999999992</v>
      </c>
      <c r="P396" s="17">
        <f t="shared" si="167"/>
        <v>55.51</v>
      </c>
      <c r="Q396" s="17">
        <f t="shared" si="148"/>
        <v>63.44</v>
      </c>
      <c r="R396" s="18" t="s">
        <v>18494</v>
      </c>
      <c r="S396" s="18" t="s">
        <v>18494</v>
      </c>
      <c r="T396" s="17">
        <f t="shared" ref="T396:T418" si="177">G396*69%</f>
        <v>54.716999999999992</v>
      </c>
      <c r="U396" s="17">
        <f t="shared" si="168"/>
        <v>71.37</v>
      </c>
      <c r="V396" s="17">
        <f t="shared" ref="V396:V418" si="178">G396*69%</f>
        <v>54.716999999999992</v>
      </c>
      <c r="W396" s="17">
        <f t="shared" ref="W396:W418" si="179">G396*62.58%</f>
        <v>49.62594</v>
      </c>
      <c r="X396" s="17">
        <f t="shared" ref="X396:X418" si="180">G396*65.19%</f>
        <v>51.695669999999993</v>
      </c>
      <c r="Y396" s="18" t="s">
        <v>18494</v>
      </c>
      <c r="Z396" s="17">
        <f t="shared" ref="Z396:Z418" si="181">G396*69%</f>
        <v>54.716999999999992</v>
      </c>
      <c r="AA396" s="18">
        <f t="shared" si="173"/>
        <v>67.405000000000001</v>
      </c>
      <c r="AB396" s="18" t="s">
        <v>18494</v>
      </c>
      <c r="AC396" s="17">
        <f t="shared" ref="AC396:AC418" si="182">G396*69%</f>
        <v>54.716999999999992</v>
      </c>
      <c r="AD396" s="17">
        <f t="shared" si="170"/>
        <v>75.334999999999994</v>
      </c>
      <c r="AE396" s="19">
        <f t="shared" si="174"/>
        <v>55.51</v>
      </c>
      <c r="AF396" s="18" t="s">
        <v>18494</v>
      </c>
      <c r="AG396" s="17">
        <f t="shared" ref="AG396:AG418" si="183">G396*69%</f>
        <v>54.716999999999992</v>
      </c>
      <c r="AH396" s="17">
        <f t="shared" ref="AH396:AH418" si="184">G396*69%</f>
        <v>54.716999999999992</v>
      </c>
      <c r="AI396" s="20" t="s">
        <v>18494</v>
      </c>
      <c r="AJ396" s="10">
        <f t="shared" si="169"/>
        <v>65.202442499999989</v>
      </c>
      <c r="AK396" s="10">
        <f t="shared" si="171"/>
        <v>7.93</v>
      </c>
      <c r="AL396" s="10">
        <f t="shared" si="172"/>
        <v>75.334999999999994</v>
      </c>
    </row>
    <row r="397" spans="1:38" x14ac:dyDescent="0.25">
      <c r="A397" s="25" t="s">
        <v>8611</v>
      </c>
      <c r="B397" s="25" t="s">
        <v>1596</v>
      </c>
      <c r="C397" s="25" t="s">
        <v>1172</v>
      </c>
      <c r="D397" s="25" t="s">
        <v>18491</v>
      </c>
      <c r="E397" s="25" t="s">
        <v>15189</v>
      </c>
      <c r="F397" s="25" t="s">
        <v>1597</v>
      </c>
      <c r="G397" s="14">
        <v>66.8</v>
      </c>
      <c r="H397" s="17">
        <f t="shared" si="175"/>
        <v>53.44</v>
      </c>
      <c r="I397" s="17">
        <f t="shared" si="150"/>
        <v>46.091999999999992</v>
      </c>
      <c r="J397" s="17">
        <f t="shared" si="166"/>
        <v>20.04</v>
      </c>
      <c r="K397" s="17">
        <f t="shared" si="151"/>
        <v>46.091999999999992</v>
      </c>
      <c r="L397" s="17">
        <f t="shared" si="152"/>
        <v>53.44</v>
      </c>
      <c r="M397" s="18">
        <f t="shared" si="165"/>
        <v>6.68</v>
      </c>
      <c r="N397" s="18" t="s">
        <v>18494</v>
      </c>
      <c r="O397" s="17">
        <f t="shared" si="176"/>
        <v>46.091999999999992</v>
      </c>
      <c r="P397" s="17">
        <f t="shared" si="167"/>
        <v>46.76</v>
      </c>
      <c r="Q397" s="17">
        <f t="shared" si="148"/>
        <v>53.44</v>
      </c>
      <c r="R397" s="18" t="s">
        <v>18494</v>
      </c>
      <c r="S397" s="18" t="s">
        <v>18494</v>
      </c>
      <c r="T397" s="17">
        <f t="shared" si="177"/>
        <v>46.091999999999992</v>
      </c>
      <c r="U397" s="17">
        <f t="shared" si="168"/>
        <v>60.12</v>
      </c>
      <c r="V397" s="17">
        <f t="shared" si="178"/>
        <v>46.091999999999992</v>
      </c>
      <c r="W397" s="17">
        <f t="shared" si="179"/>
        <v>41.803440000000002</v>
      </c>
      <c r="X397" s="17">
        <f t="shared" si="180"/>
        <v>43.546919999999993</v>
      </c>
      <c r="Y397" s="18" t="s">
        <v>18494</v>
      </c>
      <c r="Z397" s="17">
        <f t="shared" si="181"/>
        <v>46.091999999999992</v>
      </c>
      <c r="AA397" s="18">
        <f t="shared" si="173"/>
        <v>56.779999999999994</v>
      </c>
      <c r="AB397" s="18" t="s">
        <v>18494</v>
      </c>
      <c r="AC397" s="17">
        <f t="shared" si="182"/>
        <v>46.091999999999992</v>
      </c>
      <c r="AD397" s="17">
        <f t="shared" si="170"/>
        <v>63.459999999999994</v>
      </c>
      <c r="AE397" s="19">
        <f t="shared" si="174"/>
        <v>46.76</v>
      </c>
      <c r="AF397" s="18" t="s">
        <v>18494</v>
      </c>
      <c r="AG397" s="17">
        <f t="shared" si="183"/>
        <v>46.091999999999992</v>
      </c>
      <c r="AH397" s="17">
        <f t="shared" si="184"/>
        <v>46.091999999999992</v>
      </c>
      <c r="AI397" s="20" t="s">
        <v>18494</v>
      </c>
      <c r="AJ397" s="10">
        <f t="shared" si="169"/>
        <v>54.924629999999993</v>
      </c>
      <c r="AK397" s="10">
        <f t="shared" si="171"/>
        <v>6.68</v>
      </c>
      <c r="AL397" s="10">
        <f t="shared" si="172"/>
        <v>63.459999999999994</v>
      </c>
    </row>
    <row r="398" spans="1:38" x14ac:dyDescent="0.25">
      <c r="A398" s="25" t="s">
        <v>10794</v>
      </c>
      <c r="B398" s="25" t="s">
        <v>4011</v>
      </c>
      <c r="C398" s="25" t="s">
        <v>1172</v>
      </c>
      <c r="D398" s="25" t="s">
        <v>18491</v>
      </c>
      <c r="E398" s="25" t="s">
        <v>16656</v>
      </c>
      <c r="F398" s="25" t="s">
        <v>4012</v>
      </c>
      <c r="G398" s="14">
        <v>62.25</v>
      </c>
      <c r="H398" s="17">
        <f t="shared" si="175"/>
        <v>49.800000000000004</v>
      </c>
      <c r="I398" s="17">
        <f t="shared" si="150"/>
        <v>42.952499999999993</v>
      </c>
      <c r="J398" s="17">
        <f t="shared" si="166"/>
        <v>18.675000000000001</v>
      </c>
      <c r="K398" s="17">
        <f t="shared" si="151"/>
        <v>42.952499999999993</v>
      </c>
      <c r="L398" s="17">
        <f t="shared" si="152"/>
        <v>49.800000000000004</v>
      </c>
      <c r="M398" s="18">
        <f t="shared" si="165"/>
        <v>6.2250000000000005</v>
      </c>
      <c r="N398" s="18" t="s">
        <v>18494</v>
      </c>
      <c r="O398" s="17">
        <f t="shared" si="176"/>
        <v>42.952499999999993</v>
      </c>
      <c r="P398" s="17">
        <f t="shared" si="167"/>
        <v>43.574999999999996</v>
      </c>
      <c r="Q398" s="17">
        <f t="shared" si="148"/>
        <v>49.800000000000004</v>
      </c>
      <c r="R398" s="18" t="s">
        <v>18494</v>
      </c>
      <c r="S398" s="18" t="s">
        <v>18494</v>
      </c>
      <c r="T398" s="17">
        <f t="shared" si="177"/>
        <v>42.952499999999993</v>
      </c>
      <c r="U398" s="17">
        <f t="shared" si="168"/>
        <v>56.024999999999999</v>
      </c>
      <c r="V398" s="17">
        <f t="shared" si="178"/>
        <v>42.952499999999993</v>
      </c>
      <c r="W398" s="17">
        <f t="shared" si="179"/>
        <v>38.956050000000005</v>
      </c>
      <c r="X398" s="17">
        <f t="shared" si="180"/>
        <v>40.580774999999996</v>
      </c>
      <c r="Y398" s="18" t="s">
        <v>18494</v>
      </c>
      <c r="Z398" s="17">
        <f t="shared" si="181"/>
        <v>42.952499999999993</v>
      </c>
      <c r="AA398" s="18">
        <f t="shared" si="173"/>
        <v>52.912500000000001</v>
      </c>
      <c r="AB398" s="18" t="s">
        <v>18494</v>
      </c>
      <c r="AC398" s="17">
        <f t="shared" si="182"/>
        <v>42.952499999999993</v>
      </c>
      <c r="AD398" s="17">
        <f t="shared" si="170"/>
        <v>59.137499999999996</v>
      </c>
      <c r="AE398" s="19">
        <f t="shared" si="174"/>
        <v>43.574999999999996</v>
      </c>
      <c r="AF398" s="18" t="s">
        <v>18494</v>
      </c>
      <c r="AG398" s="17">
        <f t="shared" si="183"/>
        <v>42.952499999999993</v>
      </c>
      <c r="AH398" s="17">
        <f t="shared" si="184"/>
        <v>42.952499999999993</v>
      </c>
      <c r="AI398" s="20" t="s">
        <v>18494</v>
      </c>
      <c r="AJ398" s="10">
        <f t="shared" si="169"/>
        <v>51.183506250000001</v>
      </c>
      <c r="AK398" s="10">
        <f t="shared" si="171"/>
        <v>6.2250000000000005</v>
      </c>
      <c r="AL398" s="10">
        <f t="shared" si="172"/>
        <v>59.137499999999996</v>
      </c>
    </row>
    <row r="399" spans="1:38" x14ac:dyDescent="0.25">
      <c r="A399" s="25" t="s">
        <v>8215</v>
      </c>
      <c r="B399" s="25" t="s">
        <v>1178</v>
      </c>
      <c r="C399" s="25" t="s">
        <v>1172</v>
      </c>
      <c r="D399" s="25" t="s">
        <v>18491</v>
      </c>
      <c r="E399" s="25" t="s">
        <v>14757</v>
      </c>
      <c r="F399" s="25" t="s">
        <v>1179</v>
      </c>
      <c r="G399" s="14">
        <v>58.25</v>
      </c>
      <c r="H399" s="17">
        <f t="shared" si="175"/>
        <v>46.6</v>
      </c>
      <c r="I399" s="17">
        <f t="shared" si="150"/>
        <v>40.192499999999995</v>
      </c>
      <c r="J399" s="17">
        <f t="shared" si="166"/>
        <v>17.474999999999998</v>
      </c>
      <c r="K399" s="17">
        <f t="shared" si="151"/>
        <v>40.192499999999995</v>
      </c>
      <c r="L399" s="17">
        <f t="shared" si="152"/>
        <v>46.6</v>
      </c>
      <c r="M399" s="18">
        <f t="shared" si="165"/>
        <v>5.8250000000000002</v>
      </c>
      <c r="N399" s="18" t="s">
        <v>18494</v>
      </c>
      <c r="O399" s="17">
        <f t="shared" si="176"/>
        <v>40.192499999999995</v>
      </c>
      <c r="P399" s="17">
        <f t="shared" si="167"/>
        <v>40.774999999999999</v>
      </c>
      <c r="Q399" s="17">
        <f t="shared" si="148"/>
        <v>46.6</v>
      </c>
      <c r="R399" s="18" t="s">
        <v>18494</v>
      </c>
      <c r="S399" s="18" t="s">
        <v>18494</v>
      </c>
      <c r="T399" s="17">
        <f t="shared" si="177"/>
        <v>40.192499999999995</v>
      </c>
      <c r="U399" s="17">
        <f t="shared" si="168"/>
        <v>52.425000000000004</v>
      </c>
      <c r="V399" s="17">
        <f t="shared" si="178"/>
        <v>40.192499999999995</v>
      </c>
      <c r="W399" s="17">
        <f t="shared" si="179"/>
        <v>36.452849999999998</v>
      </c>
      <c r="X399" s="17">
        <f t="shared" si="180"/>
        <v>37.973174999999998</v>
      </c>
      <c r="Y399" s="18" t="s">
        <v>18494</v>
      </c>
      <c r="Z399" s="17">
        <f t="shared" si="181"/>
        <v>40.192499999999995</v>
      </c>
      <c r="AA399" s="18">
        <f t="shared" si="173"/>
        <v>49.512499999999996</v>
      </c>
      <c r="AB399" s="18" t="s">
        <v>18494</v>
      </c>
      <c r="AC399" s="17">
        <f t="shared" si="182"/>
        <v>40.192499999999995</v>
      </c>
      <c r="AD399" s="17">
        <f t="shared" si="170"/>
        <v>55.337499999999999</v>
      </c>
      <c r="AE399" s="19">
        <f t="shared" si="174"/>
        <v>40.774999999999999</v>
      </c>
      <c r="AF399" s="18" t="s">
        <v>18494</v>
      </c>
      <c r="AG399" s="17">
        <f t="shared" si="183"/>
        <v>40.192499999999995</v>
      </c>
      <c r="AH399" s="17">
        <f t="shared" si="184"/>
        <v>40.192499999999995</v>
      </c>
      <c r="AI399" s="20" t="s">
        <v>18494</v>
      </c>
      <c r="AJ399" s="10">
        <f t="shared" si="169"/>
        <v>47.894606250000002</v>
      </c>
      <c r="AK399" s="10">
        <f t="shared" si="171"/>
        <v>5.8250000000000002</v>
      </c>
      <c r="AL399" s="10">
        <f t="shared" si="172"/>
        <v>55.337499999999999</v>
      </c>
    </row>
    <row r="400" spans="1:38" x14ac:dyDescent="0.25">
      <c r="A400" s="25" t="s">
        <v>10795</v>
      </c>
      <c r="B400" s="25" t="s">
        <v>4013</v>
      </c>
      <c r="C400" s="25" t="s">
        <v>1172</v>
      </c>
      <c r="D400" s="25" t="s">
        <v>18491</v>
      </c>
      <c r="E400" s="25" t="s">
        <v>16657</v>
      </c>
      <c r="F400" s="25" t="s">
        <v>4014</v>
      </c>
      <c r="G400" s="14">
        <v>76.8</v>
      </c>
      <c r="H400" s="17">
        <f t="shared" si="175"/>
        <v>61.44</v>
      </c>
      <c r="I400" s="17">
        <f t="shared" si="150"/>
        <v>52.991999999999997</v>
      </c>
      <c r="J400" s="17">
        <f t="shared" si="166"/>
        <v>23.04</v>
      </c>
      <c r="K400" s="17">
        <f t="shared" si="151"/>
        <v>52.991999999999997</v>
      </c>
      <c r="L400" s="17">
        <f t="shared" si="152"/>
        <v>61.44</v>
      </c>
      <c r="M400" s="18">
        <f t="shared" si="165"/>
        <v>7.68</v>
      </c>
      <c r="N400" s="18" t="s">
        <v>18494</v>
      </c>
      <c r="O400" s="17">
        <f t="shared" si="176"/>
        <v>52.991999999999997</v>
      </c>
      <c r="P400" s="17">
        <f t="shared" si="167"/>
        <v>53.76</v>
      </c>
      <c r="Q400" s="17">
        <f t="shared" si="148"/>
        <v>61.44</v>
      </c>
      <c r="R400" s="18" t="s">
        <v>18494</v>
      </c>
      <c r="S400" s="18" t="s">
        <v>18494</v>
      </c>
      <c r="T400" s="17">
        <f t="shared" si="177"/>
        <v>52.991999999999997</v>
      </c>
      <c r="U400" s="17">
        <f t="shared" si="168"/>
        <v>69.12</v>
      </c>
      <c r="V400" s="17">
        <f t="shared" si="178"/>
        <v>52.991999999999997</v>
      </c>
      <c r="W400" s="17">
        <f t="shared" si="179"/>
        <v>48.061439999999997</v>
      </c>
      <c r="X400" s="17">
        <f t="shared" si="180"/>
        <v>50.065919999999991</v>
      </c>
      <c r="Y400" s="18" t="s">
        <v>18494</v>
      </c>
      <c r="Z400" s="17">
        <f t="shared" si="181"/>
        <v>52.991999999999997</v>
      </c>
      <c r="AA400" s="18">
        <f t="shared" si="173"/>
        <v>65.28</v>
      </c>
      <c r="AB400" s="18" t="s">
        <v>18494</v>
      </c>
      <c r="AC400" s="17">
        <f t="shared" si="182"/>
        <v>52.991999999999997</v>
      </c>
      <c r="AD400" s="17">
        <f t="shared" si="170"/>
        <v>72.959999999999994</v>
      </c>
      <c r="AE400" s="19">
        <f t="shared" si="174"/>
        <v>53.76</v>
      </c>
      <c r="AF400" s="18" t="s">
        <v>18494</v>
      </c>
      <c r="AG400" s="17">
        <f t="shared" si="183"/>
        <v>52.991999999999997</v>
      </c>
      <c r="AH400" s="17">
        <f t="shared" si="184"/>
        <v>52.991999999999997</v>
      </c>
      <c r="AI400" s="20" t="s">
        <v>18494</v>
      </c>
      <c r="AJ400" s="10">
        <f t="shared" si="169"/>
        <v>63.146879999999996</v>
      </c>
      <c r="AK400" s="10">
        <f t="shared" si="171"/>
        <v>7.68</v>
      </c>
      <c r="AL400" s="10">
        <f t="shared" si="172"/>
        <v>72.959999999999994</v>
      </c>
    </row>
    <row r="401" spans="1:38" x14ac:dyDescent="0.25">
      <c r="A401" s="25" t="s">
        <v>10796</v>
      </c>
      <c r="B401" s="25" t="s">
        <v>4015</v>
      </c>
      <c r="C401" s="25" t="s">
        <v>1172</v>
      </c>
      <c r="D401" s="25" t="s">
        <v>18491</v>
      </c>
      <c r="E401" s="25" t="s">
        <v>16659</v>
      </c>
      <c r="F401" s="25" t="s">
        <v>4016</v>
      </c>
      <c r="G401" s="14">
        <v>66.8</v>
      </c>
      <c r="H401" s="17">
        <f t="shared" si="175"/>
        <v>53.44</v>
      </c>
      <c r="I401" s="17">
        <f t="shared" si="150"/>
        <v>46.091999999999992</v>
      </c>
      <c r="J401" s="17">
        <f t="shared" si="166"/>
        <v>20.04</v>
      </c>
      <c r="K401" s="17">
        <f t="shared" si="151"/>
        <v>46.091999999999992</v>
      </c>
      <c r="L401" s="17">
        <f t="shared" si="152"/>
        <v>53.44</v>
      </c>
      <c r="M401" s="18">
        <f t="shared" si="165"/>
        <v>6.68</v>
      </c>
      <c r="N401" s="18" t="s">
        <v>18494</v>
      </c>
      <c r="O401" s="17">
        <f t="shared" si="176"/>
        <v>46.091999999999992</v>
      </c>
      <c r="P401" s="17">
        <f t="shared" si="167"/>
        <v>46.76</v>
      </c>
      <c r="Q401" s="17">
        <f t="shared" si="148"/>
        <v>53.44</v>
      </c>
      <c r="R401" s="18" t="s">
        <v>18494</v>
      </c>
      <c r="S401" s="18" t="s">
        <v>18494</v>
      </c>
      <c r="T401" s="17">
        <f t="shared" si="177"/>
        <v>46.091999999999992</v>
      </c>
      <c r="U401" s="17">
        <f t="shared" si="168"/>
        <v>60.12</v>
      </c>
      <c r="V401" s="17">
        <f t="shared" si="178"/>
        <v>46.091999999999992</v>
      </c>
      <c r="W401" s="17">
        <f t="shared" si="179"/>
        <v>41.803440000000002</v>
      </c>
      <c r="X401" s="17">
        <f t="shared" si="180"/>
        <v>43.546919999999993</v>
      </c>
      <c r="Y401" s="18" t="s">
        <v>18494</v>
      </c>
      <c r="Z401" s="17">
        <f t="shared" si="181"/>
        <v>46.091999999999992</v>
      </c>
      <c r="AA401" s="18">
        <f t="shared" si="173"/>
        <v>56.779999999999994</v>
      </c>
      <c r="AB401" s="18" t="s">
        <v>18494</v>
      </c>
      <c r="AC401" s="17">
        <f t="shared" si="182"/>
        <v>46.091999999999992</v>
      </c>
      <c r="AD401" s="17">
        <f t="shared" si="170"/>
        <v>63.459999999999994</v>
      </c>
      <c r="AE401" s="19">
        <f t="shared" si="174"/>
        <v>46.76</v>
      </c>
      <c r="AF401" s="18" t="s">
        <v>18494</v>
      </c>
      <c r="AG401" s="17">
        <f t="shared" si="183"/>
        <v>46.091999999999992</v>
      </c>
      <c r="AH401" s="17">
        <f t="shared" si="184"/>
        <v>46.091999999999992</v>
      </c>
      <c r="AI401" s="20" t="s">
        <v>18494</v>
      </c>
      <c r="AJ401" s="10">
        <f t="shared" si="169"/>
        <v>54.924629999999993</v>
      </c>
      <c r="AK401" s="10">
        <f t="shared" si="171"/>
        <v>6.68</v>
      </c>
      <c r="AL401" s="10">
        <f t="shared" si="172"/>
        <v>63.459999999999994</v>
      </c>
    </row>
    <row r="402" spans="1:38" x14ac:dyDescent="0.25">
      <c r="A402" s="25" t="s">
        <v>8216</v>
      </c>
      <c r="B402" s="25" t="s">
        <v>1180</v>
      </c>
      <c r="C402" s="25" t="s">
        <v>1172</v>
      </c>
      <c r="D402" s="25" t="s">
        <v>18491</v>
      </c>
      <c r="E402" s="25" t="s">
        <v>14759</v>
      </c>
      <c r="F402" s="25" t="s">
        <v>1181</v>
      </c>
      <c r="G402" s="14">
        <v>136.65</v>
      </c>
      <c r="H402" s="17">
        <f t="shared" si="175"/>
        <v>109.32000000000001</v>
      </c>
      <c r="I402" s="17">
        <f t="shared" si="150"/>
        <v>94.288499999999999</v>
      </c>
      <c r="J402" s="17">
        <f t="shared" si="166"/>
        <v>40.994999999999997</v>
      </c>
      <c r="K402" s="17">
        <f t="shared" si="151"/>
        <v>94.288499999999999</v>
      </c>
      <c r="L402" s="17">
        <f t="shared" si="152"/>
        <v>109.32000000000001</v>
      </c>
      <c r="M402" s="18">
        <f t="shared" si="165"/>
        <v>13.665000000000001</v>
      </c>
      <c r="N402" s="18" t="s">
        <v>18494</v>
      </c>
      <c r="O402" s="17">
        <f t="shared" si="176"/>
        <v>94.288499999999999</v>
      </c>
      <c r="P402" s="17">
        <f t="shared" si="167"/>
        <v>95.655000000000001</v>
      </c>
      <c r="Q402" s="17">
        <f t="shared" si="148"/>
        <v>109.32000000000001</v>
      </c>
      <c r="R402" s="18" t="s">
        <v>18494</v>
      </c>
      <c r="S402" s="18" t="s">
        <v>18494</v>
      </c>
      <c r="T402" s="17">
        <f t="shared" si="177"/>
        <v>94.288499999999999</v>
      </c>
      <c r="U402" s="17">
        <f t="shared" si="168"/>
        <v>122.98500000000001</v>
      </c>
      <c r="V402" s="17">
        <f t="shared" si="178"/>
        <v>94.288499999999999</v>
      </c>
      <c r="W402" s="17">
        <f t="shared" si="179"/>
        <v>85.515570000000011</v>
      </c>
      <c r="X402" s="17">
        <f t="shared" si="180"/>
        <v>89.082134999999994</v>
      </c>
      <c r="Y402" s="18" t="s">
        <v>18494</v>
      </c>
      <c r="Z402" s="17">
        <f t="shared" si="181"/>
        <v>94.288499999999999</v>
      </c>
      <c r="AA402" s="18">
        <f t="shared" si="173"/>
        <v>116.1525</v>
      </c>
      <c r="AB402" s="18" t="s">
        <v>18494</v>
      </c>
      <c r="AC402" s="17">
        <f t="shared" si="182"/>
        <v>94.288499999999999</v>
      </c>
      <c r="AD402" s="17">
        <f t="shared" si="170"/>
        <v>129.8175</v>
      </c>
      <c r="AE402" s="19">
        <f t="shared" si="174"/>
        <v>95.655000000000001</v>
      </c>
      <c r="AF402" s="18" t="s">
        <v>18494</v>
      </c>
      <c r="AG402" s="17">
        <f t="shared" si="183"/>
        <v>94.288499999999999</v>
      </c>
      <c r="AH402" s="17">
        <f t="shared" si="184"/>
        <v>94.288499999999999</v>
      </c>
      <c r="AI402" s="20" t="s">
        <v>18494</v>
      </c>
      <c r="AJ402" s="10">
        <f t="shared" si="169"/>
        <v>112.35704625000001</v>
      </c>
      <c r="AK402" s="10">
        <f t="shared" si="171"/>
        <v>13.665000000000001</v>
      </c>
      <c r="AL402" s="10">
        <f t="shared" si="172"/>
        <v>129.8175</v>
      </c>
    </row>
    <row r="403" spans="1:38" x14ac:dyDescent="0.25">
      <c r="A403" s="25" t="s">
        <v>8217</v>
      </c>
      <c r="B403" s="25" t="s">
        <v>1182</v>
      </c>
      <c r="C403" s="25" t="s">
        <v>1172</v>
      </c>
      <c r="D403" s="25" t="s">
        <v>18491</v>
      </c>
      <c r="E403" s="25" t="s">
        <v>14762</v>
      </c>
      <c r="F403" s="25" t="s">
        <v>1183</v>
      </c>
      <c r="G403" s="14">
        <v>95.75</v>
      </c>
      <c r="H403" s="17">
        <f t="shared" si="175"/>
        <v>76.600000000000009</v>
      </c>
      <c r="I403" s="17">
        <f t="shared" si="150"/>
        <v>66.067499999999995</v>
      </c>
      <c r="J403" s="17">
        <f t="shared" si="166"/>
        <v>28.724999999999998</v>
      </c>
      <c r="K403" s="17">
        <f t="shared" si="151"/>
        <v>66.067499999999995</v>
      </c>
      <c r="L403" s="17">
        <f t="shared" si="152"/>
        <v>76.600000000000009</v>
      </c>
      <c r="M403" s="18">
        <f t="shared" si="165"/>
        <v>9.5750000000000011</v>
      </c>
      <c r="N403" s="18" t="s">
        <v>18494</v>
      </c>
      <c r="O403" s="17">
        <f t="shared" si="176"/>
        <v>66.067499999999995</v>
      </c>
      <c r="P403" s="17">
        <f t="shared" si="167"/>
        <v>67.024999999999991</v>
      </c>
      <c r="Q403" s="17">
        <f t="shared" si="148"/>
        <v>76.600000000000009</v>
      </c>
      <c r="R403" s="18" t="s">
        <v>18494</v>
      </c>
      <c r="S403" s="18" t="s">
        <v>18494</v>
      </c>
      <c r="T403" s="17">
        <f t="shared" si="177"/>
        <v>66.067499999999995</v>
      </c>
      <c r="U403" s="17">
        <f t="shared" si="168"/>
        <v>86.174999999999997</v>
      </c>
      <c r="V403" s="17">
        <f t="shared" si="178"/>
        <v>66.067499999999995</v>
      </c>
      <c r="W403" s="17">
        <f t="shared" si="179"/>
        <v>59.920349999999999</v>
      </c>
      <c r="X403" s="17">
        <f t="shared" si="180"/>
        <v>62.41942499999999</v>
      </c>
      <c r="Y403" s="18" t="s">
        <v>18494</v>
      </c>
      <c r="Z403" s="17">
        <f t="shared" si="181"/>
        <v>66.067499999999995</v>
      </c>
      <c r="AA403" s="18">
        <f t="shared" si="173"/>
        <v>81.387500000000003</v>
      </c>
      <c r="AB403" s="18" t="s">
        <v>18494</v>
      </c>
      <c r="AC403" s="17">
        <f t="shared" si="182"/>
        <v>66.067499999999995</v>
      </c>
      <c r="AD403" s="17">
        <f t="shared" si="170"/>
        <v>90.962499999999991</v>
      </c>
      <c r="AE403" s="41" t="s">
        <v>18541</v>
      </c>
      <c r="AF403" s="18" t="s">
        <v>18494</v>
      </c>
      <c r="AG403" s="17">
        <f t="shared" si="183"/>
        <v>66.067499999999995</v>
      </c>
      <c r="AH403" s="17">
        <f t="shared" si="184"/>
        <v>66.067499999999995</v>
      </c>
      <c r="AI403" s="20" t="s">
        <v>18494</v>
      </c>
      <c r="AJ403" s="10">
        <f t="shared" si="169"/>
        <v>78.728043749999998</v>
      </c>
      <c r="AK403" s="10">
        <f t="shared" si="171"/>
        <v>9.5750000000000011</v>
      </c>
      <c r="AL403" s="10">
        <f t="shared" si="172"/>
        <v>90.962499999999991</v>
      </c>
    </row>
    <row r="404" spans="1:38" x14ac:dyDescent="0.25">
      <c r="A404" s="25" t="s">
        <v>8870</v>
      </c>
      <c r="B404" s="25" t="s">
        <v>1893</v>
      </c>
      <c r="C404" s="25" t="s">
        <v>1172</v>
      </c>
      <c r="D404" s="25" t="s">
        <v>18491</v>
      </c>
      <c r="E404" s="25" t="s">
        <v>13868</v>
      </c>
      <c r="F404" s="25" t="s">
        <v>1894</v>
      </c>
      <c r="G404" s="14">
        <v>168.95</v>
      </c>
      <c r="H404" s="17">
        <f t="shared" si="175"/>
        <v>135.16</v>
      </c>
      <c r="I404" s="17">
        <f t="shared" si="150"/>
        <v>116.57549999999998</v>
      </c>
      <c r="J404" s="17">
        <f t="shared" si="166"/>
        <v>50.684999999999995</v>
      </c>
      <c r="K404" s="17">
        <f t="shared" si="151"/>
        <v>116.57549999999998</v>
      </c>
      <c r="L404" s="17">
        <f t="shared" si="152"/>
        <v>135.16</v>
      </c>
      <c r="M404" s="18">
        <f t="shared" si="165"/>
        <v>16.895</v>
      </c>
      <c r="N404" s="18" t="s">
        <v>18494</v>
      </c>
      <c r="O404" s="17">
        <f t="shared" si="176"/>
        <v>116.57549999999998</v>
      </c>
      <c r="P404" s="17">
        <f t="shared" si="167"/>
        <v>118.26499999999999</v>
      </c>
      <c r="Q404" s="17">
        <f t="shared" si="148"/>
        <v>135.16</v>
      </c>
      <c r="R404" s="18" t="s">
        <v>18494</v>
      </c>
      <c r="S404" s="18" t="s">
        <v>18494</v>
      </c>
      <c r="T404" s="17">
        <f t="shared" si="177"/>
        <v>116.57549999999998</v>
      </c>
      <c r="U404" s="17">
        <f t="shared" si="168"/>
        <v>152.05500000000001</v>
      </c>
      <c r="V404" s="17">
        <f t="shared" si="178"/>
        <v>116.57549999999998</v>
      </c>
      <c r="W404" s="17">
        <f t="shared" si="179"/>
        <v>105.72891</v>
      </c>
      <c r="X404" s="17">
        <f t="shared" si="180"/>
        <v>110.13850499999998</v>
      </c>
      <c r="Y404" s="18" t="s">
        <v>18494</v>
      </c>
      <c r="Z404" s="17">
        <f t="shared" si="181"/>
        <v>116.57549999999998</v>
      </c>
      <c r="AA404" s="18">
        <f t="shared" si="173"/>
        <v>143.60749999999999</v>
      </c>
      <c r="AB404" s="18" t="s">
        <v>18494</v>
      </c>
      <c r="AC404" s="17">
        <f t="shared" si="182"/>
        <v>116.57549999999998</v>
      </c>
      <c r="AD404" s="17">
        <f t="shared" si="170"/>
        <v>160.50249999999997</v>
      </c>
      <c r="AE404" s="42"/>
      <c r="AF404" s="18" t="s">
        <v>18494</v>
      </c>
      <c r="AG404" s="17">
        <f t="shared" si="183"/>
        <v>116.57549999999998</v>
      </c>
      <c r="AH404" s="17">
        <f t="shared" si="184"/>
        <v>116.57549999999998</v>
      </c>
      <c r="AI404" s="20" t="s">
        <v>18494</v>
      </c>
      <c r="AJ404" s="10">
        <f t="shared" si="169"/>
        <v>138.91491374999998</v>
      </c>
      <c r="AK404" s="10">
        <f t="shared" si="171"/>
        <v>16.895</v>
      </c>
      <c r="AL404" s="10">
        <f t="shared" si="172"/>
        <v>160.50249999999997</v>
      </c>
    </row>
    <row r="405" spans="1:38" x14ac:dyDescent="0.25">
      <c r="A405" s="25" t="s">
        <v>8871</v>
      </c>
      <c r="B405" s="25" t="s">
        <v>1895</v>
      </c>
      <c r="C405" s="25" t="s">
        <v>1172</v>
      </c>
      <c r="D405" s="25" t="s">
        <v>18491</v>
      </c>
      <c r="E405" s="25" t="s">
        <v>15379</v>
      </c>
      <c r="F405" s="25" t="s">
        <v>1896</v>
      </c>
      <c r="G405" s="14">
        <v>168.95</v>
      </c>
      <c r="H405" s="17">
        <f t="shared" si="175"/>
        <v>135.16</v>
      </c>
      <c r="I405" s="17">
        <f t="shared" si="150"/>
        <v>116.57549999999998</v>
      </c>
      <c r="J405" s="17">
        <f t="shared" si="166"/>
        <v>50.684999999999995</v>
      </c>
      <c r="K405" s="17">
        <f t="shared" si="151"/>
        <v>116.57549999999998</v>
      </c>
      <c r="L405" s="17">
        <f t="shared" si="152"/>
        <v>135.16</v>
      </c>
      <c r="M405" s="18">
        <f t="shared" si="165"/>
        <v>16.895</v>
      </c>
      <c r="N405" s="18" t="s">
        <v>18494</v>
      </c>
      <c r="O405" s="17">
        <f t="shared" si="176"/>
        <v>116.57549999999998</v>
      </c>
      <c r="P405" s="17">
        <f t="shared" si="167"/>
        <v>118.26499999999999</v>
      </c>
      <c r="Q405" s="17">
        <f t="shared" si="148"/>
        <v>135.16</v>
      </c>
      <c r="R405" s="18" t="s">
        <v>18494</v>
      </c>
      <c r="S405" s="18" t="s">
        <v>18494</v>
      </c>
      <c r="T405" s="17">
        <f t="shared" si="177"/>
        <v>116.57549999999998</v>
      </c>
      <c r="U405" s="17">
        <f t="shared" si="168"/>
        <v>152.05500000000001</v>
      </c>
      <c r="V405" s="17">
        <f t="shared" si="178"/>
        <v>116.57549999999998</v>
      </c>
      <c r="W405" s="17">
        <f t="shared" si="179"/>
        <v>105.72891</v>
      </c>
      <c r="X405" s="17">
        <f t="shared" si="180"/>
        <v>110.13850499999998</v>
      </c>
      <c r="Y405" s="18" t="s">
        <v>18494</v>
      </c>
      <c r="Z405" s="17">
        <f t="shared" si="181"/>
        <v>116.57549999999998</v>
      </c>
      <c r="AA405" s="18">
        <f t="shared" si="173"/>
        <v>143.60749999999999</v>
      </c>
      <c r="AB405" s="18" t="s">
        <v>18494</v>
      </c>
      <c r="AC405" s="17">
        <f t="shared" si="182"/>
        <v>116.57549999999998</v>
      </c>
      <c r="AD405" s="17">
        <f t="shared" si="170"/>
        <v>160.50249999999997</v>
      </c>
      <c r="AE405" s="42"/>
      <c r="AF405" s="18" t="s">
        <v>18494</v>
      </c>
      <c r="AG405" s="17">
        <f t="shared" si="183"/>
        <v>116.57549999999998</v>
      </c>
      <c r="AH405" s="17">
        <f t="shared" si="184"/>
        <v>116.57549999999998</v>
      </c>
      <c r="AI405" s="20" t="s">
        <v>18494</v>
      </c>
      <c r="AJ405" s="10">
        <f t="shared" si="169"/>
        <v>138.91491374999998</v>
      </c>
      <c r="AK405" s="10">
        <f t="shared" si="171"/>
        <v>16.895</v>
      </c>
      <c r="AL405" s="10">
        <f t="shared" si="172"/>
        <v>160.50249999999997</v>
      </c>
    </row>
    <row r="406" spans="1:38" x14ac:dyDescent="0.25">
      <c r="A406" s="25" t="s">
        <v>8218</v>
      </c>
      <c r="B406" s="25" t="s">
        <v>1184</v>
      </c>
      <c r="C406" s="25" t="s">
        <v>1172</v>
      </c>
      <c r="D406" s="25" t="s">
        <v>18491</v>
      </c>
      <c r="E406" s="25" t="s">
        <v>14765</v>
      </c>
      <c r="F406" s="25" t="s">
        <v>1185</v>
      </c>
      <c r="G406" s="14">
        <v>204.95</v>
      </c>
      <c r="H406" s="17">
        <f t="shared" si="175"/>
        <v>163.96</v>
      </c>
      <c r="I406" s="17">
        <f t="shared" si="150"/>
        <v>141.41549999999998</v>
      </c>
      <c r="J406" s="17">
        <f t="shared" si="166"/>
        <v>61.484999999999992</v>
      </c>
      <c r="K406" s="17">
        <f t="shared" si="151"/>
        <v>141.41549999999998</v>
      </c>
      <c r="L406" s="17">
        <f t="shared" si="152"/>
        <v>163.96</v>
      </c>
      <c r="M406" s="18">
        <f t="shared" si="165"/>
        <v>20.495000000000001</v>
      </c>
      <c r="N406" s="18" t="s">
        <v>18494</v>
      </c>
      <c r="O406" s="17">
        <f t="shared" si="176"/>
        <v>141.41549999999998</v>
      </c>
      <c r="P406" s="17">
        <f t="shared" si="167"/>
        <v>143.46499999999997</v>
      </c>
      <c r="Q406" s="17">
        <f t="shared" si="148"/>
        <v>163.96</v>
      </c>
      <c r="R406" s="18" t="s">
        <v>18494</v>
      </c>
      <c r="S406" s="18" t="s">
        <v>18494</v>
      </c>
      <c r="T406" s="17">
        <f t="shared" si="177"/>
        <v>141.41549999999998</v>
      </c>
      <c r="U406" s="17">
        <f t="shared" si="168"/>
        <v>184.45499999999998</v>
      </c>
      <c r="V406" s="17">
        <f t="shared" si="178"/>
        <v>141.41549999999998</v>
      </c>
      <c r="W406" s="17">
        <f t="shared" si="179"/>
        <v>128.25771</v>
      </c>
      <c r="X406" s="17">
        <f t="shared" si="180"/>
        <v>133.60690499999998</v>
      </c>
      <c r="Y406" s="18" t="s">
        <v>18494</v>
      </c>
      <c r="Z406" s="17">
        <f t="shared" si="181"/>
        <v>141.41549999999998</v>
      </c>
      <c r="AA406" s="18">
        <f t="shared" si="173"/>
        <v>174.20749999999998</v>
      </c>
      <c r="AB406" s="18" t="s">
        <v>18494</v>
      </c>
      <c r="AC406" s="17">
        <f t="shared" si="182"/>
        <v>141.41549999999998</v>
      </c>
      <c r="AD406" s="17">
        <f t="shared" si="170"/>
        <v>194.70249999999999</v>
      </c>
      <c r="AE406" s="42"/>
      <c r="AF406" s="18" t="s">
        <v>18494</v>
      </c>
      <c r="AG406" s="17">
        <f t="shared" si="183"/>
        <v>141.41549999999998</v>
      </c>
      <c r="AH406" s="17">
        <f t="shared" si="184"/>
        <v>141.41549999999998</v>
      </c>
      <c r="AI406" s="20" t="s">
        <v>18494</v>
      </c>
      <c r="AJ406" s="10">
        <f t="shared" si="169"/>
        <v>168.51501374999998</v>
      </c>
      <c r="AK406" s="10">
        <f t="shared" si="171"/>
        <v>20.495000000000001</v>
      </c>
      <c r="AL406" s="10">
        <f t="shared" si="172"/>
        <v>194.70249999999999</v>
      </c>
    </row>
    <row r="407" spans="1:38" x14ac:dyDescent="0.25">
      <c r="A407" s="25" t="s">
        <v>8613</v>
      </c>
      <c r="B407" s="25" t="s">
        <v>1600</v>
      </c>
      <c r="C407" s="25" t="s">
        <v>1172</v>
      </c>
      <c r="D407" s="25" t="s">
        <v>18491</v>
      </c>
      <c r="E407" s="25" t="s">
        <v>15193</v>
      </c>
      <c r="F407" s="25" t="s">
        <v>1601</v>
      </c>
      <c r="G407" s="14">
        <v>307.39999999999998</v>
      </c>
      <c r="H407" s="17">
        <f t="shared" si="175"/>
        <v>245.92</v>
      </c>
      <c r="I407" s="17">
        <f t="shared" si="150"/>
        <v>212.10599999999997</v>
      </c>
      <c r="J407" s="17">
        <f t="shared" si="166"/>
        <v>92.219999999999985</v>
      </c>
      <c r="K407" s="17">
        <f t="shared" si="151"/>
        <v>212.10599999999997</v>
      </c>
      <c r="L407" s="17">
        <f t="shared" si="152"/>
        <v>245.92</v>
      </c>
      <c r="M407" s="18">
        <f t="shared" si="165"/>
        <v>30.74</v>
      </c>
      <c r="N407" s="18" t="s">
        <v>18494</v>
      </c>
      <c r="O407" s="17">
        <f t="shared" si="176"/>
        <v>212.10599999999997</v>
      </c>
      <c r="P407" s="17">
        <f t="shared" si="167"/>
        <v>215.17999999999998</v>
      </c>
      <c r="Q407" s="17">
        <f t="shared" si="148"/>
        <v>245.92</v>
      </c>
      <c r="R407" s="18" t="s">
        <v>18494</v>
      </c>
      <c r="S407" s="18" t="s">
        <v>18494</v>
      </c>
      <c r="T407" s="17">
        <f t="shared" si="177"/>
        <v>212.10599999999997</v>
      </c>
      <c r="U407" s="17">
        <f t="shared" si="168"/>
        <v>276.65999999999997</v>
      </c>
      <c r="V407" s="17">
        <f t="shared" si="178"/>
        <v>212.10599999999997</v>
      </c>
      <c r="W407" s="17">
        <f t="shared" si="179"/>
        <v>192.37091999999998</v>
      </c>
      <c r="X407" s="17">
        <f t="shared" si="180"/>
        <v>200.39405999999997</v>
      </c>
      <c r="Y407" s="18" t="s">
        <v>18494</v>
      </c>
      <c r="Z407" s="17">
        <f t="shared" si="181"/>
        <v>212.10599999999997</v>
      </c>
      <c r="AA407" s="18">
        <f t="shared" si="173"/>
        <v>261.28999999999996</v>
      </c>
      <c r="AB407" s="18" t="s">
        <v>18494</v>
      </c>
      <c r="AC407" s="17">
        <f t="shared" si="182"/>
        <v>212.10599999999997</v>
      </c>
      <c r="AD407" s="17">
        <f t="shared" si="170"/>
        <v>292.02999999999997</v>
      </c>
      <c r="AE407" s="42"/>
      <c r="AF407" s="18" t="s">
        <v>18494</v>
      </c>
      <c r="AG407" s="17">
        <f t="shared" si="183"/>
        <v>212.10599999999997</v>
      </c>
      <c r="AH407" s="17">
        <f t="shared" si="184"/>
        <v>212.10599999999997</v>
      </c>
      <c r="AI407" s="20" t="s">
        <v>18494</v>
      </c>
      <c r="AJ407" s="10">
        <f t="shared" si="169"/>
        <v>252.75196499999998</v>
      </c>
      <c r="AK407" s="10">
        <f t="shared" si="171"/>
        <v>30.74</v>
      </c>
      <c r="AL407" s="10">
        <f t="shared" si="172"/>
        <v>292.02999999999997</v>
      </c>
    </row>
    <row r="408" spans="1:38" x14ac:dyDescent="0.25">
      <c r="A408" s="25" t="s">
        <v>8220</v>
      </c>
      <c r="B408" s="25" t="s">
        <v>1188</v>
      </c>
      <c r="C408" s="25" t="s">
        <v>1172</v>
      </c>
      <c r="D408" s="25" t="s">
        <v>18491</v>
      </c>
      <c r="E408" s="25" t="s">
        <v>14769</v>
      </c>
      <c r="F408" s="25" t="s">
        <v>1189</v>
      </c>
      <c r="G408" s="14">
        <v>69.2</v>
      </c>
      <c r="H408" s="17">
        <f t="shared" si="175"/>
        <v>55.360000000000007</v>
      </c>
      <c r="I408" s="17">
        <f t="shared" si="150"/>
        <v>47.747999999999998</v>
      </c>
      <c r="J408" s="17">
        <f t="shared" si="166"/>
        <v>20.76</v>
      </c>
      <c r="K408" s="17">
        <f t="shared" si="151"/>
        <v>47.747999999999998</v>
      </c>
      <c r="L408" s="17">
        <f t="shared" si="152"/>
        <v>55.360000000000007</v>
      </c>
      <c r="M408" s="18">
        <f t="shared" si="165"/>
        <v>6.9200000000000008</v>
      </c>
      <c r="N408" s="18" t="s">
        <v>18494</v>
      </c>
      <c r="O408" s="17">
        <f t="shared" si="176"/>
        <v>47.747999999999998</v>
      </c>
      <c r="P408" s="17">
        <f t="shared" si="167"/>
        <v>48.44</v>
      </c>
      <c r="Q408" s="17">
        <f t="shared" si="148"/>
        <v>55.360000000000007</v>
      </c>
      <c r="R408" s="18" t="s">
        <v>18494</v>
      </c>
      <c r="S408" s="18" t="s">
        <v>18494</v>
      </c>
      <c r="T408" s="17">
        <f t="shared" si="177"/>
        <v>47.747999999999998</v>
      </c>
      <c r="U408" s="17">
        <f t="shared" si="168"/>
        <v>62.28</v>
      </c>
      <c r="V408" s="17">
        <f t="shared" si="178"/>
        <v>47.747999999999998</v>
      </c>
      <c r="W408" s="17">
        <f t="shared" si="179"/>
        <v>43.30536</v>
      </c>
      <c r="X408" s="17">
        <f t="shared" si="180"/>
        <v>45.111479999999993</v>
      </c>
      <c r="Y408" s="18" t="s">
        <v>18494</v>
      </c>
      <c r="Z408" s="17">
        <f t="shared" si="181"/>
        <v>47.747999999999998</v>
      </c>
      <c r="AA408" s="18">
        <f t="shared" si="173"/>
        <v>58.82</v>
      </c>
      <c r="AB408" s="18" t="s">
        <v>18494</v>
      </c>
      <c r="AC408" s="17">
        <f t="shared" si="182"/>
        <v>47.747999999999998</v>
      </c>
      <c r="AD408" s="17">
        <f t="shared" si="170"/>
        <v>65.739999999999995</v>
      </c>
      <c r="AE408" s="42"/>
      <c r="AF408" s="18" t="s">
        <v>18494</v>
      </c>
      <c r="AG408" s="17">
        <f t="shared" si="183"/>
        <v>47.747999999999998</v>
      </c>
      <c r="AH408" s="17">
        <f t="shared" si="184"/>
        <v>47.747999999999998</v>
      </c>
      <c r="AI408" s="20" t="s">
        <v>18494</v>
      </c>
      <c r="AJ408" s="10">
        <f t="shared" si="169"/>
        <v>56.897970000000008</v>
      </c>
      <c r="AK408" s="10">
        <f t="shared" si="171"/>
        <v>6.9200000000000008</v>
      </c>
      <c r="AL408" s="10">
        <f t="shared" si="172"/>
        <v>65.739999999999995</v>
      </c>
    </row>
    <row r="409" spans="1:38" x14ac:dyDescent="0.25">
      <c r="A409" s="25" t="s">
        <v>8873</v>
      </c>
      <c r="B409" s="25" t="s">
        <v>1899</v>
      </c>
      <c r="C409" s="25" t="s">
        <v>1172</v>
      </c>
      <c r="D409" s="25" t="s">
        <v>18491</v>
      </c>
      <c r="E409" s="25" t="s">
        <v>15381</v>
      </c>
      <c r="F409" s="25" t="s">
        <v>1900</v>
      </c>
      <c r="G409" s="14">
        <v>135.65</v>
      </c>
      <c r="H409" s="17">
        <f t="shared" si="175"/>
        <v>108.52000000000001</v>
      </c>
      <c r="I409" s="17">
        <f t="shared" si="150"/>
        <v>93.598500000000001</v>
      </c>
      <c r="J409" s="17">
        <f t="shared" si="166"/>
        <v>40.695</v>
      </c>
      <c r="K409" s="17">
        <f t="shared" si="151"/>
        <v>93.598500000000001</v>
      </c>
      <c r="L409" s="17">
        <f t="shared" si="152"/>
        <v>108.52000000000001</v>
      </c>
      <c r="M409" s="18">
        <f t="shared" si="165"/>
        <v>13.565000000000001</v>
      </c>
      <c r="N409" s="18" t="s">
        <v>18494</v>
      </c>
      <c r="O409" s="17">
        <f t="shared" si="176"/>
        <v>93.598500000000001</v>
      </c>
      <c r="P409" s="17">
        <f t="shared" si="167"/>
        <v>94.954999999999998</v>
      </c>
      <c r="Q409" s="17">
        <f t="shared" si="148"/>
        <v>108.52000000000001</v>
      </c>
      <c r="R409" s="18" t="s">
        <v>18494</v>
      </c>
      <c r="S409" s="18" t="s">
        <v>18494</v>
      </c>
      <c r="T409" s="17">
        <f t="shared" si="177"/>
        <v>93.598500000000001</v>
      </c>
      <c r="U409" s="17">
        <f t="shared" si="168"/>
        <v>122.08500000000001</v>
      </c>
      <c r="V409" s="17">
        <f t="shared" si="178"/>
        <v>93.598500000000001</v>
      </c>
      <c r="W409" s="17">
        <f t="shared" si="179"/>
        <v>84.889770000000013</v>
      </c>
      <c r="X409" s="17">
        <f t="shared" si="180"/>
        <v>88.430234999999996</v>
      </c>
      <c r="Y409" s="18" t="s">
        <v>18494</v>
      </c>
      <c r="Z409" s="17">
        <f t="shared" si="181"/>
        <v>93.598500000000001</v>
      </c>
      <c r="AA409" s="18">
        <f t="shared" si="173"/>
        <v>115.30249999999999</v>
      </c>
      <c r="AB409" s="18" t="s">
        <v>18494</v>
      </c>
      <c r="AC409" s="17">
        <f t="shared" si="182"/>
        <v>93.598500000000001</v>
      </c>
      <c r="AD409" s="17">
        <f t="shared" si="170"/>
        <v>128.86750000000001</v>
      </c>
      <c r="AE409" s="42"/>
      <c r="AF409" s="18" t="s">
        <v>18494</v>
      </c>
      <c r="AG409" s="17">
        <f t="shared" si="183"/>
        <v>93.598500000000001</v>
      </c>
      <c r="AH409" s="17">
        <f t="shared" si="184"/>
        <v>93.598500000000001</v>
      </c>
      <c r="AI409" s="20" t="s">
        <v>18494</v>
      </c>
      <c r="AJ409" s="10">
        <f t="shared" si="169"/>
        <v>111.53482125000001</v>
      </c>
      <c r="AK409" s="10">
        <f t="shared" si="171"/>
        <v>13.565000000000001</v>
      </c>
      <c r="AL409" s="10">
        <f t="shared" si="172"/>
        <v>128.86750000000001</v>
      </c>
    </row>
    <row r="410" spans="1:38" x14ac:dyDescent="0.25">
      <c r="A410" s="25" t="s">
        <v>8874</v>
      </c>
      <c r="B410" s="25" t="s">
        <v>1901</v>
      </c>
      <c r="C410" s="25" t="s">
        <v>1172</v>
      </c>
      <c r="D410" s="25" t="s">
        <v>18491</v>
      </c>
      <c r="E410" s="25" t="s">
        <v>14762</v>
      </c>
      <c r="F410" s="25" t="s">
        <v>1902</v>
      </c>
      <c r="G410" s="14">
        <v>75</v>
      </c>
      <c r="H410" s="17">
        <f t="shared" si="175"/>
        <v>60</v>
      </c>
      <c r="I410" s="17">
        <f t="shared" si="150"/>
        <v>51.749999999999993</v>
      </c>
      <c r="J410" s="17">
        <f t="shared" si="166"/>
        <v>22.5</v>
      </c>
      <c r="K410" s="17">
        <f t="shared" si="151"/>
        <v>51.749999999999993</v>
      </c>
      <c r="L410" s="17">
        <f t="shared" si="152"/>
        <v>60</v>
      </c>
      <c r="M410" s="18">
        <f t="shared" si="165"/>
        <v>7.5</v>
      </c>
      <c r="N410" s="18" t="s">
        <v>18494</v>
      </c>
      <c r="O410" s="17">
        <f t="shared" si="176"/>
        <v>51.749999999999993</v>
      </c>
      <c r="P410" s="17">
        <f t="shared" si="167"/>
        <v>52.5</v>
      </c>
      <c r="Q410" s="17">
        <f t="shared" si="148"/>
        <v>60</v>
      </c>
      <c r="R410" s="18" t="s">
        <v>18494</v>
      </c>
      <c r="S410" s="18" t="s">
        <v>18494</v>
      </c>
      <c r="T410" s="17">
        <f t="shared" si="177"/>
        <v>51.749999999999993</v>
      </c>
      <c r="U410" s="17">
        <f t="shared" si="168"/>
        <v>67.5</v>
      </c>
      <c r="V410" s="17">
        <f t="shared" si="178"/>
        <v>51.749999999999993</v>
      </c>
      <c r="W410" s="17">
        <f t="shared" si="179"/>
        <v>46.935000000000002</v>
      </c>
      <c r="X410" s="17">
        <f t="shared" si="180"/>
        <v>48.892499999999991</v>
      </c>
      <c r="Y410" s="18" t="s">
        <v>18494</v>
      </c>
      <c r="Z410" s="17">
        <f t="shared" si="181"/>
        <v>51.749999999999993</v>
      </c>
      <c r="AA410" s="18">
        <f t="shared" si="173"/>
        <v>63.75</v>
      </c>
      <c r="AB410" s="18" t="s">
        <v>18494</v>
      </c>
      <c r="AC410" s="17">
        <f t="shared" si="182"/>
        <v>51.749999999999993</v>
      </c>
      <c r="AD410" s="17">
        <f t="shared" si="170"/>
        <v>71.25</v>
      </c>
      <c r="AE410" s="42"/>
      <c r="AF410" s="18" t="s">
        <v>18494</v>
      </c>
      <c r="AG410" s="17">
        <f t="shared" si="183"/>
        <v>51.749999999999993</v>
      </c>
      <c r="AH410" s="17">
        <f t="shared" si="184"/>
        <v>51.749999999999993</v>
      </c>
      <c r="AI410" s="20" t="s">
        <v>18494</v>
      </c>
      <c r="AJ410" s="10">
        <f t="shared" si="169"/>
        <v>61.666874999999997</v>
      </c>
      <c r="AK410" s="10">
        <f t="shared" si="171"/>
        <v>7.5</v>
      </c>
      <c r="AL410" s="10">
        <f t="shared" si="172"/>
        <v>71.25</v>
      </c>
    </row>
    <row r="411" spans="1:38" x14ac:dyDescent="0.25">
      <c r="A411" s="25" t="s">
        <v>8875</v>
      </c>
      <c r="B411" s="25" t="s">
        <v>1903</v>
      </c>
      <c r="C411" s="25" t="s">
        <v>1172</v>
      </c>
      <c r="D411" s="25" t="s">
        <v>18491</v>
      </c>
      <c r="E411" s="25" t="s">
        <v>15383</v>
      </c>
      <c r="F411" s="25" t="s">
        <v>1904</v>
      </c>
      <c r="G411" s="14">
        <v>39.75</v>
      </c>
      <c r="H411" s="17">
        <f t="shared" si="175"/>
        <v>31.8</v>
      </c>
      <c r="I411" s="17">
        <f t="shared" si="150"/>
        <v>27.427499999999998</v>
      </c>
      <c r="J411" s="17">
        <f t="shared" si="166"/>
        <v>11.924999999999999</v>
      </c>
      <c r="K411" s="17">
        <f t="shared" si="151"/>
        <v>27.427499999999998</v>
      </c>
      <c r="L411" s="17">
        <f t="shared" si="152"/>
        <v>31.8</v>
      </c>
      <c r="M411" s="18">
        <f t="shared" si="165"/>
        <v>3.9750000000000001</v>
      </c>
      <c r="N411" s="18" t="s">
        <v>18494</v>
      </c>
      <c r="O411" s="17">
        <f t="shared" si="176"/>
        <v>27.427499999999998</v>
      </c>
      <c r="P411" s="17">
        <f t="shared" si="167"/>
        <v>27.824999999999999</v>
      </c>
      <c r="Q411" s="17">
        <f t="shared" si="148"/>
        <v>31.8</v>
      </c>
      <c r="R411" s="18" t="s">
        <v>18494</v>
      </c>
      <c r="S411" s="18" t="s">
        <v>18494</v>
      </c>
      <c r="T411" s="17">
        <f t="shared" si="177"/>
        <v>27.427499999999998</v>
      </c>
      <c r="U411" s="17">
        <f t="shared" si="168"/>
        <v>35.774999999999999</v>
      </c>
      <c r="V411" s="17">
        <f t="shared" si="178"/>
        <v>27.427499999999998</v>
      </c>
      <c r="W411" s="17">
        <f t="shared" si="179"/>
        <v>24.87555</v>
      </c>
      <c r="X411" s="17">
        <f t="shared" si="180"/>
        <v>25.913024999999998</v>
      </c>
      <c r="Y411" s="18" t="s">
        <v>18494</v>
      </c>
      <c r="Z411" s="17">
        <f t="shared" si="181"/>
        <v>27.427499999999998</v>
      </c>
      <c r="AA411" s="18">
        <f t="shared" si="173"/>
        <v>33.787500000000001</v>
      </c>
      <c r="AB411" s="18" t="s">
        <v>18494</v>
      </c>
      <c r="AC411" s="17">
        <f t="shared" si="182"/>
        <v>27.427499999999998</v>
      </c>
      <c r="AD411" s="17">
        <f t="shared" si="170"/>
        <v>37.762499999999996</v>
      </c>
      <c r="AE411" s="42"/>
      <c r="AF411" s="18" t="s">
        <v>18494</v>
      </c>
      <c r="AG411" s="17">
        <f t="shared" si="183"/>
        <v>27.427499999999998</v>
      </c>
      <c r="AH411" s="17">
        <f t="shared" si="184"/>
        <v>27.427499999999998</v>
      </c>
      <c r="AI411" s="20" t="s">
        <v>18494</v>
      </c>
      <c r="AJ411" s="10">
        <f t="shared" si="169"/>
        <v>32.683443750000002</v>
      </c>
      <c r="AK411" s="10">
        <f t="shared" si="171"/>
        <v>3.9750000000000001</v>
      </c>
      <c r="AL411" s="10">
        <f t="shared" si="172"/>
        <v>37.762499999999996</v>
      </c>
    </row>
    <row r="412" spans="1:38" x14ac:dyDescent="0.25">
      <c r="A412" s="25" t="s">
        <v>8876</v>
      </c>
      <c r="B412" s="25" t="s">
        <v>1905</v>
      </c>
      <c r="C412" s="25" t="s">
        <v>1172</v>
      </c>
      <c r="D412" s="25" t="s">
        <v>18491</v>
      </c>
      <c r="E412" s="25" t="s">
        <v>15384</v>
      </c>
      <c r="F412" s="25" t="s">
        <v>1906</v>
      </c>
      <c r="G412" s="14">
        <v>12.9</v>
      </c>
      <c r="H412" s="17">
        <f t="shared" si="175"/>
        <v>10.32</v>
      </c>
      <c r="I412" s="17">
        <f t="shared" si="150"/>
        <v>8.9009999999999998</v>
      </c>
      <c r="J412" s="17">
        <f t="shared" si="166"/>
        <v>3.87</v>
      </c>
      <c r="K412" s="17">
        <f t="shared" si="151"/>
        <v>8.9009999999999998</v>
      </c>
      <c r="L412" s="17">
        <f t="shared" si="152"/>
        <v>10.32</v>
      </c>
      <c r="M412" s="18">
        <f t="shared" si="165"/>
        <v>1.29</v>
      </c>
      <c r="N412" s="18" t="s">
        <v>18494</v>
      </c>
      <c r="O412" s="17">
        <f t="shared" si="176"/>
        <v>8.9009999999999998</v>
      </c>
      <c r="P412" s="17">
        <f t="shared" si="167"/>
        <v>9.0299999999999994</v>
      </c>
      <c r="Q412" s="17">
        <f t="shared" si="148"/>
        <v>10.32</v>
      </c>
      <c r="R412" s="18" t="s">
        <v>18494</v>
      </c>
      <c r="S412" s="18" t="s">
        <v>18494</v>
      </c>
      <c r="T412" s="17">
        <f t="shared" si="177"/>
        <v>8.9009999999999998</v>
      </c>
      <c r="U412" s="17">
        <f t="shared" si="168"/>
        <v>11.610000000000001</v>
      </c>
      <c r="V412" s="17">
        <f t="shared" si="178"/>
        <v>8.9009999999999998</v>
      </c>
      <c r="W412" s="17">
        <f t="shared" si="179"/>
        <v>8.0728200000000001</v>
      </c>
      <c r="X412" s="17">
        <f t="shared" si="180"/>
        <v>8.4095099999999992</v>
      </c>
      <c r="Y412" s="18" t="s">
        <v>18494</v>
      </c>
      <c r="Z412" s="17">
        <f t="shared" si="181"/>
        <v>8.9009999999999998</v>
      </c>
      <c r="AA412" s="18">
        <f t="shared" si="173"/>
        <v>10.965</v>
      </c>
      <c r="AB412" s="18" t="s">
        <v>18494</v>
      </c>
      <c r="AC412" s="17">
        <f t="shared" si="182"/>
        <v>8.9009999999999998</v>
      </c>
      <c r="AD412" s="17">
        <f t="shared" si="170"/>
        <v>12.254999999999999</v>
      </c>
      <c r="AE412" s="42"/>
      <c r="AF412" s="18" t="s">
        <v>18494</v>
      </c>
      <c r="AG412" s="17">
        <f t="shared" si="183"/>
        <v>8.9009999999999998</v>
      </c>
      <c r="AH412" s="17">
        <f t="shared" si="184"/>
        <v>8.9009999999999998</v>
      </c>
      <c r="AI412" s="20" t="s">
        <v>18494</v>
      </c>
      <c r="AJ412" s="10">
        <f t="shared" si="169"/>
        <v>10.606702500000001</v>
      </c>
      <c r="AK412" s="10">
        <f t="shared" si="171"/>
        <v>1.29</v>
      </c>
      <c r="AL412" s="10">
        <f t="shared" si="172"/>
        <v>12.254999999999999</v>
      </c>
    </row>
    <row r="413" spans="1:38" x14ac:dyDescent="0.25">
      <c r="A413" s="25" t="s">
        <v>8222</v>
      </c>
      <c r="B413" s="25" t="s">
        <v>1192</v>
      </c>
      <c r="C413" s="25" t="s">
        <v>1172</v>
      </c>
      <c r="D413" s="25" t="s">
        <v>18491</v>
      </c>
      <c r="E413" s="25" t="s">
        <v>14773</v>
      </c>
      <c r="F413" s="25" t="s">
        <v>1193</v>
      </c>
      <c r="G413" s="14">
        <v>95.45</v>
      </c>
      <c r="H413" s="17">
        <f t="shared" si="175"/>
        <v>76.36</v>
      </c>
      <c r="I413" s="17">
        <f t="shared" si="150"/>
        <v>65.860500000000002</v>
      </c>
      <c r="J413" s="17">
        <f t="shared" si="166"/>
        <v>28.635000000000002</v>
      </c>
      <c r="K413" s="17">
        <f t="shared" si="151"/>
        <v>65.860500000000002</v>
      </c>
      <c r="L413" s="17">
        <f t="shared" si="152"/>
        <v>76.36</v>
      </c>
      <c r="M413" s="18">
        <f t="shared" si="165"/>
        <v>9.5449999999999999</v>
      </c>
      <c r="N413" s="18" t="s">
        <v>18494</v>
      </c>
      <c r="O413" s="17">
        <f t="shared" si="176"/>
        <v>65.860500000000002</v>
      </c>
      <c r="P413" s="17">
        <f t="shared" si="167"/>
        <v>66.814999999999998</v>
      </c>
      <c r="Q413" s="17">
        <f t="shared" si="148"/>
        <v>76.36</v>
      </c>
      <c r="R413" s="18" t="s">
        <v>18494</v>
      </c>
      <c r="S413" s="18" t="s">
        <v>18494</v>
      </c>
      <c r="T413" s="17">
        <f t="shared" si="177"/>
        <v>65.860500000000002</v>
      </c>
      <c r="U413" s="17">
        <f t="shared" si="168"/>
        <v>85.905000000000001</v>
      </c>
      <c r="V413" s="17">
        <f t="shared" si="178"/>
        <v>65.860500000000002</v>
      </c>
      <c r="W413" s="17">
        <f t="shared" si="179"/>
        <v>59.732610000000001</v>
      </c>
      <c r="X413" s="17">
        <f t="shared" si="180"/>
        <v>62.223854999999993</v>
      </c>
      <c r="Y413" s="18" t="s">
        <v>18494</v>
      </c>
      <c r="Z413" s="17">
        <f t="shared" si="181"/>
        <v>65.860500000000002</v>
      </c>
      <c r="AA413" s="18">
        <f t="shared" si="173"/>
        <v>81.132500000000007</v>
      </c>
      <c r="AB413" s="18" t="s">
        <v>18494</v>
      </c>
      <c r="AC413" s="17">
        <f t="shared" si="182"/>
        <v>65.860500000000002</v>
      </c>
      <c r="AD413" s="17">
        <f t="shared" si="170"/>
        <v>90.677499999999995</v>
      </c>
      <c r="AE413" s="42"/>
      <c r="AF413" s="18" t="s">
        <v>18494</v>
      </c>
      <c r="AG413" s="17">
        <f t="shared" si="183"/>
        <v>65.860500000000002</v>
      </c>
      <c r="AH413" s="17">
        <f t="shared" si="184"/>
        <v>65.860500000000002</v>
      </c>
      <c r="AI413" s="20" t="s">
        <v>18494</v>
      </c>
      <c r="AJ413" s="10">
        <f t="shared" si="169"/>
        <v>78.481376250000011</v>
      </c>
      <c r="AK413" s="10">
        <f t="shared" si="171"/>
        <v>9.5449999999999999</v>
      </c>
      <c r="AL413" s="10">
        <f t="shared" si="172"/>
        <v>90.677499999999995</v>
      </c>
    </row>
    <row r="414" spans="1:38" x14ac:dyDescent="0.25">
      <c r="A414" s="25" t="s">
        <v>8877</v>
      </c>
      <c r="B414" s="25" t="s">
        <v>1907</v>
      </c>
      <c r="C414" s="25" t="s">
        <v>1172</v>
      </c>
      <c r="D414" s="25" t="s">
        <v>18491</v>
      </c>
      <c r="E414" s="25" t="s">
        <v>15386</v>
      </c>
      <c r="F414" s="25" t="s">
        <v>1908</v>
      </c>
      <c r="G414" s="14">
        <v>39.75</v>
      </c>
      <c r="H414" s="17">
        <f t="shared" si="175"/>
        <v>31.8</v>
      </c>
      <c r="I414" s="17">
        <f t="shared" si="150"/>
        <v>27.427499999999998</v>
      </c>
      <c r="J414" s="17">
        <f t="shared" si="166"/>
        <v>11.924999999999999</v>
      </c>
      <c r="K414" s="17">
        <f t="shared" si="151"/>
        <v>27.427499999999998</v>
      </c>
      <c r="L414" s="17">
        <f t="shared" si="152"/>
        <v>31.8</v>
      </c>
      <c r="M414" s="18">
        <f t="shared" si="165"/>
        <v>3.9750000000000001</v>
      </c>
      <c r="N414" s="18" t="s">
        <v>18494</v>
      </c>
      <c r="O414" s="17">
        <f t="shared" si="176"/>
        <v>27.427499999999998</v>
      </c>
      <c r="P414" s="17">
        <f t="shared" si="167"/>
        <v>27.824999999999999</v>
      </c>
      <c r="Q414" s="17">
        <f t="shared" si="148"/>
        <v>31.8</v>
      </c>
      <c r="R414" s="18" t="s">
        <v>18494</v>
      </c>
      <c r="S414" s="18" t="s">
        <v>18494</v>
      </c>
      <c r="T414" s="17">
        <f t="shared" si="177"/>
        <v>27.427499999999998</v>
      </c>
      <c r="U414" s="17">
        <f t="shared" si="168"/>
        <v>35.774999999999999</v>
      </c>
      <c r="V414" s="17">
        <f t="shared" si="178"/>
        <v>27.427499999999998</v>
      </c>
      <c r="W414" s="17">
        <f t="shared" si="179"/>
        <v>24.87555</v>
      </c>
      <c r="X414" s="17">
        <f t="shared" si="180"/>
        <v>25.913024999999998</v>
      </c>
      <c r="Y414" s="18" t="s">
        <v>18494</v>
      </c>
      <c r="Z414" s="17">
        <f t="shared" si="181"/>
        <v>27.427499999999998</v>
      </c>
      <c r="AA414" s="18">
        <f t="shared" si="173"/>
        <v>33.787500000000001</v>
      </c>
      <c r="AB414" s="18" t="s">
        <v>18494</v>
      </c>
      <c r="AC414" s="17">
        <f t="shared" si="182"/>
        <v>27.427499999999998</v>
      </c>
      <c r="AD414" s="17">
        <f t="shared" si="170"/>
        <v>37.762499999999996</v>
      </c>
      <c r="AE414" s="42"/>
      <c r="AF414" s="18" t="s">
        <v>18494</v>
      </c>
      <c r="AG414" s="17">
        <f t="shared" si="183"/>
        <v>27.427499999999998</v>
      </c>
      <c r="AH414" s="17">
        <f t="shared" si="184"/>
        <v>27.427499999999998</v>
      </c>
      <c r="AI414" s="20" t="s">
        <v>18494</v>
      </c>
      <c r="AJ414" s="10">
        <f t="shared" si="169"/>
        <v>32.683443750000002</v>
      </c>
      <c r="AK414" s="10">
        <f t="shared" si="171"/>
        <v>3.9750000000000001</v>
      </c>
      <c r="AL414" s="10">
        <f t="shared" si="172"/>
        <v>37.762499999999996</v>
      </c>
    </row>
    <row r="415" spans="1:38" x14ac:dyDescent="0.25">
      <c r="A415" s="25" t="s">
        <v>8878</v>
      </c>
      <c r="B415" s="25" t="s">
        <v>1909</v>
      </c>
      <c r="C415" s="25" t="s">
        <v>1172</v>
      </c>
      <c r="D415" s="25" t="s">
        <v>18491</v>
      </c>
      <c r="E415" s="25" t="s">
        <v>15380</v>
      </c>
      <c r="F415" s="25" t="s">
        <v>1898</v>
      </c>
      <c r="G415" s="14">
        <v>43.33</v>
      </c>
      <c r="H415" s="17">
        <f t="shared" si="175"/>
        <v>34.664000000000001</v>
      </c>
      <c r="I415" s="17">
        <f t="shared" si="150"/>
        <v>29.897699999999997</v>
      </c>
      <c r="J415" s="17">
        <f t="shared" si="166"/>
        <v>12.998999999999999</v>
      </c>
      <c r="K415" s="17">
        <f t="shared" si="151"/>
        <v>29.897699999999997</v>
      </c>
      <c r="L415" s="17">
        <f t="shared" si="152"/>
        <v>34.664000000000001</v>
      </c>
      <c r="M415" s="18">
        <f t="shared" si="165"/>
        <v>4.3330000000000002</v>
      </c>
      <c r="N415" s="18" t="s">
        <v>18494</v>
      </c>
      <c r="O415" s="17">
        <f t="shared" si="176"/>
        <v>29.897699999999997</v>
      </c>
      <c r="P415" s="17">
        <f t="shared" si="167"/>
        <v>30.330999999999996</v>
      </c>
      <c r="Q415" s="17">
        <f t="shared" si="148"/>
        <v>34.664000000000001</v>
      </c>
      <c r="R415" s="18" t="s">
        <v>18494</v>
      </c>
      <c r="S415" s="18" t="s">
        <v>18494</v>
      </c>
      <c r="T415" s="17">
        <f t="shared" si="177"/>
        <v>29.897699999999997</v>
      </c>
      <c r="U415" s="17">
        <f t="shared" si="168"/>
        <v>38.997</v>
      </c>
      <c r="V415" s="17">
        <f t="shared" si="178"/>
        <v>29.897699999999997</v>
      </c>
      <c r="W415" s="17">
        <f t="shared" si="179"/>
        <v>27.115914</v>
      </c>
      <c r="X415" s="17">
        <f t="shared" si="180"/>
        <v>28.246826999999996</v>
      </c>
      <c r="Y415" s="18" t="s">
        <v>18494</v>
      </c>
      <c r="Z415" s="17">
        <f t="shared" si="181"/>
        <v>29.897699999999997</v>
      </c>
      <c r="AA415" s="18">
        <f t="shared" si="173"/>
        <v>36.830500000000001</v>
      </c>
      <c r="AB415" s="18" t="s">
        <v>18494</v>
      </c>
      <c r="AC415" s="17">
        <f t="shared" si="182"/>
        <v>29.897699999999997</v>
      </c>
      <c r="AD415" s="17">
        <f t="shared" si="170"/>
        <v>41.163499999999999</v>
      </c>
      <c r="AE415" s="42"/>
      <c r="AF415" s="18" t="s">
        <v>18494</v>
      </c>
      <c r="AG415" s="17">
        <f t="shared" si="183"/>
        <v>29.897699999999997</v>
      </c>
      <c r="AH415" s="17">
        <f t="shared" si="184"/>
        <v>29.897699999999997</v>
      </c>
      <c r="AI415" s="20" t="s">
        <v>18494</v>
      </c>
      <c r="AJ415" s="10">
        <f t="shared" si="169"/>
        <v>35.62700925</v>
      </c>
      <c r="AK415" s="10">
        <f t="shared" si="171"/>
        <v>4.3330000000000002</v>
      </c>
      <c r="AL415" s="10">
        <f t="shared" si="172"/>
        <v>41.163499999999999</v>
      </c>
    </row>
    <row r="416" spans="1:38" x14ac:dyDescent="0.25">
      <c r="A416" s="25" t="s">
        <v>8228</v>
      </c>
      <c r="B416" s="25" t="s">
        <v>1199</v>
      </c>
      <c r="C416" s="25" t="s">
        <v>1113</v>
      </c>
      <c r="D416" s="25" t="s">
        <v>18491</v>
      </c>
      <c r="E416" s="25" t="s">
        <v>14779</v>
      </c>
      <c r="F416" s="25" t="s">
        <v>14779</v>
      </c>
      <c r="G416" s="14">
        <v>252.7</v>
      </c>
      <c r="H416" s="17">
        <f t="shared" si="175"/>
        <v>202.16</v>
      </c>
      <c r="I416" s="17">
        <f t="shared" si="150"/>
        <v>174.36299999999997</v>
      </c>
      <c r="J416" s="17">
        <f t="shared" si="166"/>
        <v>75.809999999999988</v>
      </c>
      <c r="K416" s="17">
        <f t="shared" si="151"/>
        <v>174.36299999999997</v>
      </c>
      <c r="L416" s="17">
        <f t="shared" si="152"/>
        <v>202.16</v>
      </c>
      <c r="M416" s="18">
        <f t="shared" si="165"/>
        <v>25.27</v>
      </c>
      <c r="N416" s="18" t="s">
        <v>18494</v>
      </c>
      <c r="O416" s="17">
        <f t="shared" si="176"/>
        <v>174.36299999999997</v>
      </c>
      <c r="P416" s="17">
        <f t="shared" si="167"/>
        <v>176.89</v>
      </c>
      <c r="Q416" s="17">
        <f t="shared" si="148"/>
        <v>202.16</v>
      </c>
      <c r="R416" s="18" t="s">
        <v>18494</v>
      </c>
      <c r="S416" s="18" t="s">
        <v>18494</v>
      </c>
      <c r="T416" s="17">
        <f t="shared" si="177"/>
        <v>174.36299999999997</v>
      </c>
      <c r="U416" s="17">
        <f t="shared" si="168"/>
        <v>227.43</v>
      </c>
      <c r="V416" s="17">
        <f t="shared" si="178"/>
        <v>174.36299999999997</v>
      </c>
      <c r="W416" s="17">
        <f t="shared" si="179"/>
        <v>158.13965999999999</v>
      </c>
      <c r="X416" s="17">
        <f t="shared" si="180"/>
        <v>164.73512999999997</v>
      </c>
      <c r="Y416" s="18" t="s">
        <v>18494</v>
      </c>
      <c r="Z416" s="17">
        <f t="shared" si="181"/>
        <v>174.36299999999997</v>
      </c>
      <c r="AA416" s="18">
        <f t="shared" si="173"/>
        <v>214.79499999999999</v>
      </c>
      <c r="AB416" s="18" t="s">
        <v>18494</v>
      </c>
      <c r="AC416" s="17">
        <f t="shared" si="182"/>
        <v>174.36299999999997</v>
      </c>
      <c r="AD416" s="17">
        <f t="shared" si="170"/>
        <v>240.06499999999997</v>
      </c>
      <c r="AE416" s="43"/>
      <c r="AF416" s="18" t="s">
        <v>18494</v>
      </c>
      <c r="AG416" s="17">
        <f t="shared" si="183"/>
        <v>174.36299999999997</v>
      </c>
      <c r="AH416" s="17">
        <f t="shared" si="184"/>
        <v>174.36299999999997</v>
      </c>
      <c r="AI416" s="20" t="s">
        <v>18494</v>
      </c>
      <c r="AJ416" s="10">
        <f t="shared" si="169"/>
        <v>207.77625749999999</v>
      </c>
      <c r="AK416" s="10">
        <f t="shared" si="171"/>
        <v>25.27</v>
      </c>
      <c r="AL416" s="10">
        <f t="shared" si="172"/>
        <v>240.06499999999997</v>
      </c>
    </row>
    <row r="417" spans="1:38" x14ac:dyDescent="0.25">
      <c r="A417" s="25" t="s">
        <v>8882</v>
      </c>
      <c r="B417" s="25" t="s">
        <v>1913</v>
      </c>
      <c r="C417" s="25" t="s">
        <v>1113</v>
      </c>
      <c r="D417" s="25" t="s">
        <v>18491</v>
      </c>
      <c r="E417" s="25" t="s">
        <v>15195</v>
      </c>
      <c r="F417" s="25" t="s">
        <v>15195</v>
      </c>
      <c r="G417" s="14">
        <v>110.25</v>
      </c>
      <c r="H417" s="17">
        <f t="shared" si="175"/>
        <v>88.2</v>
      </c>
      <c r="I417" s="17">
        <f t="shared" si="150"/>
        <v>76.072499999999991</v>
      </c>
      <c r="J417" s="17">
        <f t="shared" si="166"/>
        <v>33.074999999999996</v>
      </c>
      <c r="K417" s="17">
        <f t="shared" si="151"/>
        <v>76.072499999999991</v>
      </c>
      <c r="L417" s="17">
        <f t="shared" si="152"/>
        <v>88.2</v>
      </c>
      <c r="M417" s="18">
        <f t="shared" si="165"/>
        <v>11.025</v>
      </c>
      <c r="N417" s="18" t="s">
        <v>18494</v>
      </c>
      <c r="O417" s="17">
        <f t="shared" si="176"/>
        <v>76.072499999999991</v>
      </c>
      <c r="P417" s="17">
        <f t="shared" si="167"/>
        <v>77.174999999999997</v>
      </c>
      <c r="Q417" s="17">
        <f t="shared" si="148"/>
        <v>88.2</v>
      </c>
      <c r="R417" s="18" t="s">
        <v>18494</v>
      </c>
      <c r="S417" s="18" t="s">
        <v>18494</v>
      </c>
      <c r="T417" s="17">
        <f t="shared" si="177"/>
        <v>76.072499999999991</v>
      </c>
      <c r="U417" s="17">
        <f t="shared" si="168"/>
        <v>99.225000000000009</v>
      </c>
      <c r="V417" s="17">
        <f t="shared" si="178"/>
        <v>76.072499999999991</v>
      </c>
      <c r="W417" s="17">
        <f t="shared" si="179"/>
        <v>68.994450000000001</v>
      </c>
      <c r="X417" s="17">
        <f t="shared" si="180"/>
        <v>71.871974999999992</v>
      </c>
      <c r="Y417" s="18" t="s">
        <v>18494</v>
      </c>
      <c r="Z417" s="17">
        <f t="shared" si="181"/>
        <v>76.072499999999991</v>
      </c>
      <c r="AA417" s="18">
        <f t="shared" si="173"/>
        <v>93.712499999999991</v>
      </c>
      <c r="AB417" s="18" t="s">
        <v>18494</v>
      </c>
      <c r="AC417" s="17">
        <f t="shared" si="182"/>
        <v>76.072499999999991</v>
      </c>
      <c r="AD417" s="17">
        <f t="shared" si="170"/>
        <v>104.7375</v>
      </c>
      <c r="AE417" s="19">
        <f t="shared" ref="AE417:AE458" si="185">G417*70%</f>
        <v>77.174999999999997</v>
      </c>
      <c r="AF417" s="18" t="s">
        <v>18494</v>
      </c>
      <c r="AG417" s="17">
        <f t="shared" si="183"/>
        <v>76.072499999999991</v>
      </c>
      <c r="AH417" s="17">
        <f t="shared" si="184"/>
        <v>76.072499999999991</v>
      </c>
      <c r="AI417" s="20" t="s">
        <v>18494</v>
      </c>
      <c r="AJ417" s="10">
        <f t="shared" si="169"/>
        <v>90.65030625</v>
      </c>
      <c r="AK417" s="10">
        <f t="shared" si="171"/>
        <v>11.025</v>
      </c>
      <c r="AL417" s="10">
        <f t="shared" si="172"/>
        <v>104.7375</v>
      </c>
    </row>
    <row r="418" spans="1:38" x14ac:dyDescent="0.25">
      <c r="A418" s="25" t="s">
        <v>8229</v>
      </c>
      <c r="B418" s="25" t="s">
        <v>1200</v>
      </c>
      <c r="C418" s="25" t="s">
        <v>1113</v>
      </c>
      <c r="D418" s="25" t="s">
        <v>18491</v>
      </c>
      <c r="E418" s="25" t="s">
        <v>14781</v>
      </c>
      <c r="F418" s="25" t="s">
        <v>14781</v>
      </c>
      <c r="G418" s="14">
        <v>108.25</v>
      </c>
      <c r="H418" s="17">
        <f t="shared" si="175"/>
        <v>86.600000000000009</v>
      </c>
      <c r="I418" s="17">
        <f t="shared" si="150"/>
        <v>74.692499999999995</v>
      </c>
      <c r="J418" s="17">
        <f t="shared" si="166"/>
        <v>32.475000000000001</v>
      </c>
      <c r="K418" s="17">
        <f t="shared" si="151"/>
        <v>74.692499999999995</v>
      </c>
      <c r="L418" s="17">
        <f t="shared" si="152"/>
        <v>86.600000000000009</v>
      </c>
      <c r="M418" s="18">
        <v>7.5</v>
      </c>
      <c r="N418" s="18" t="s">
        <v>18494</v>
      </c>
      <c r="O418" s="17">
        <f t="shared" si="176"/>
        <v>74.692499999999995</v>
      </c>
      <c r="P418" s="17">
        <f t="shared" si="167"/>
        <v>75.774999999999991</v>
      </c>
      <c r="Q418" s="17">
        <f t="shared" si="148"/>
        <v>86.600000000000009</v>
      </c>
      <c r="R418" s="18" t="s">
        <v>18494</v>
      </c>
      <c r="S418" s="18" t="s">
        <v>18494</v>
      </c>
      <c r="T418" s="17">
        <f t="shared" si="177"/>
        <v>74.692499999999995</v>
      </c>
      <c r="U418" s="17">
        <f t="shared" si="168"/>
        <v>97.424999999999997</v>
      </c>
      <c r="V418" s="17">
        <f t="shared" si="178"/>
        <v>74.692499999999995</v>
      </c>
      <c r="W418" s="17">
        <f t="shared" si="179"/>
        <v>67.742850000000004</v>
      </c>
      <c r="X418" s="17">
        <f t="shared" si="180"/>
        <v>70.568174999999997</v>
      </c>
      <c r="Y418" s="18" t="s">
        <v>18494</v>
      </c>
      <c r="Z418" s="17">
        <f t="shared" si="181"/>
        <v>74.692499999999995</v>
      </c>
      <c r="AA418" s="18">
        <f t="shared" si="173"/>
        <v>92.012500000000003</v>
      </c>
      <c r="AB418" s="18" t="s">
        <v>18494</v>
      </c>
      <c r="AC418" s="17">
        <f t="shared" si="182"/>
        <v>74.692499999999995</v>
      </c>
      <c r="AD418" s="17">
        <f t="shared" si="170"/>
        <v>102.83749999999999</v>
      </c>
      <c r="AE418" s="19">
        <f t="shared" si="185"/>
        <v>75.774999999999991</v>
      </c>
      <c r="AF418" s="18" t="s">
        <v>18494</v>
      </c>
      <c r="AG418" s="17">
        <f t="shared" si="183"/>
        <v>74.692499999999995</v>
      </c>
      <c r="AH418" s="17">
        <f t="shared" si="184"/>
        <v>74.692499999999995</v>
      </c>
      <c r="AI418" s="20" t="s">
        <v>18494</v>
      </c>
      <c r="AJ418" s="10">
        <f t="shared" si="169"/>
        <v>89.005856249999994</v>
      </c>
      <c r="AK418" s="10">
        <f t="shared" si="171"/>
        <v>7.5</v>
      </c>
      <c r="AL418" s="10">
        <f t="shared" si="172"/>
        <v>102.83749999999999</v>
      </c>
    </row>
    <row r="419" spans="1:38" x14ac:dyDescent="0.25">
      <c r="A419" s="25" t="s">
        <v>8883</v>
      </c>
      <c r="B419" s="25" t="s">
        <v>1914</v>
      </c>
      <c r="C419" s="25" t="s">
        <v>1113</v>
      </c>
      <c r="D419" s="25" t="s">
        <v>18491</v>
      </c>
      <c r="E419" s="25" t="s">
        <v>14783</v>
      </c>
      <c r="G419" s="14">
        <v>21.3</v>
      </c>
      <c r="H419" s="17">
        <v>8.44</v>
      </c>
      <c r="I419" s="17">
        <f t="shared" si="150"/>
        <v>14.696999999999999</v>
      </c>
      <c r="J419" s="17">
        <f t="shared" si="166"/>
        <v>6.39</v>
      </c>
      <c r="K419" s="17">
        <f t="shared" si="151"/>
        <v>14.696999999999999</v>
      </c>
      <c r="L419" s="17">
        <f t="shared" si="152"/>
        <v>17.040000000000003</v>
      </c>
      <c r="M419" s="18">
        <v>7.88</v>
      </c>
      <c r="N419" s="18">
        <v>3</v>
      </c>
      <c r="O419" s="17">
        <v>8.44</v>
      </c>
      <c r="P419" s="17">
        <f t="shared" si="167"/>
        <v>14.91</v>
      </c>
      <c r="Q419" s="17">
        <f t="shared" si="148"/>
        <v>17.040000000000003</v>
      </c>
      <c r="R419" s="17">
        <v>7.5</v>
      </c>
      <c r="S419" s="17">
        <v>7.5</v>
      </c>
      <c r="T419" s="17">
        <v>8.44</v>
      </c>
      <c r="U419" s="17">
        <f t="shared" si="168"/>
        <v>19.170000000000002</v>
      </c>
      <c r="V419" s="17">
        <v>8.44</v>
      </c>
      <c r="W419" s="17">
        <v>7.6</v>
      </c>
      <c r="X419" s="17">
        <v>8.44</v>
      </c>
      <c r="Y419" s="17">
        <v>7.5</v>
      </c>
      <c r="Z419" s="17">
        <v>8.44</v>
      </c>
      <c r="AA419" s="18">
        <f t="shared" si="173"/>
        <v>18.105</v>
      </c>
      <c r="AB419" s="17">
        <v>7.5</v>
      </c>
      <c r="AC419" s="17">
        <v>8.44</v>
      </c>
      <c r="AD419" s="17">
        <f t="shared" si="170"/>
        <v>20.234999999999999</v>
      </c>
      <c r="AE419" s="19">
        <f t="shared" si="185"/>
        <v>14.91</v>
      </c>
      <c r="AF419" s="17">
        <v>7.5</v>
      </c>
      <c r="AG419" s="17">
        <v>8.44</v>
      </c>
      <c r="AH419" s="17">
        <v>8.44</v>
      </c>
      <c r="AI419" s="20" t="s">
        <v>18494</v>
      </c>
      <c r="AJ419" s="10">
        <f t="shared" si="169"/>
        <v>17.513392500000002</v>
      </c>
      <c r="AK419" s="10">
        <f t="shared" si="171"/>
        <v>3</v>
      </c>
      <c r="AL419" s="10">
        <f t="shared" si="172"/>
        <v>20.234999999999999</v>
      </c>
    </row>
    <row r="420" spans="1:38" x14ac:dyDescent="0.25">
      <c r="A420" s="25" t="s">
        <v>8888</v>
      </c>
      <c r="B420" s="25" t="s">
        <v>1919</v>
      </c>
      <c r="C420" s="25" t="s">
        <v>12</v>
      </c>
      <c r="D420" s="25" t="s">
        <v>18491</v>
      </c>
      <c r="F420" s="25" t="s">
        <v>1920</v>
      </c>
      <c r="G420" s="14">
        <v>1.3</v>
      </c>
      <c r="H420" s="17">
        <f t="shared" ref="H420:H483" si="186">G420*80%</f>
        <v>1.04</v>
      </c>
      <c r="I420" s="17">
        <f t="shared" si="150"/>
        <v>0.89699999999999991</v>
      </c>
      <c r="J420" s="17">
        <f t="shared" si="166"/>
        <v>0.39</v>
      </c>
      <c r="K420" s="17">
        <f t="shared" si="151"/>
        <v>0.89699999999999991</v>
      </c>
      <c r="L420" s="17">
        <f t="shared" si="152"/>
        <v>1.04</v>
      </c>
      <c r="M420" s="18">
        <f t="shared" ref="M420:M458" si="187">G420*10%</f>
        <v>0.13</v>
      </c>
      <c r="N420" s="18" t="s">
        <v>18494</v>
      </c>
      <c r="O420" s="17">
        <f t="shared" ref="O420:O483" si="188">G420*69%</f>
        <v>0.89699999999999991</v>
      </c>
      <c r="P420" s="17">
        <f t="shared" si="167"/>
        <v>0.90999999999999992</v>
      </c>
      <c r="Q420" s="17">
        <f t="shared" si="148"/>
        <v>1.04</v>
      </c>
      <c r="R420" s="18" t="s">
        <v>18494</v>
      </c>
      <c r="S420" s="18" t="s">
        <v>18494</v>
      </c>
      <c r="T420" s="17">
        <f t="shared" ref="T420:T483" si="189">G420*69%</f>
        <v>0.89699999999999991</v>
      </c>
      <c r="U420" s="17">
        <f t="shared" si="168"/>
        <v>1.1700000000000002</v>
      </c>
      <c r="V420" s="17">
        <f t="shared" ref="V420:V483" si="190">G420*69%</f>
        <v>0.89699999999999991</v>
      </c>
      <c r="W420" s="17">
        <f t="shared" ref="W420:W483" si="191">G420*62.58%</f>
        <v>0.81354000000000004</v>
      </c>
      <c r="X420" s="17">
        <f t="shared" ref="X420:X483" si="192">G420*65.19%</f>
        <v>0.84746999999999995</v>
      </c>
      <c r="Y420" s="18" t="s">
        <v>18494</v>
      </c>
      <c r="Z420" s="17">
        <f t="shared" ref="Z420:Z483" si="193">G420*69%</f>
        <v>0.89699999999999991</v>
      </c>
      <c r="AA420" s="18">
        <f t="shared" si="173"/>
        <v>1.105</v>
      </c>
      <c r="AB420" s="18" t="s">
        <v>18494</v>
      </c>
      <c r="AC420" s="17">
        <f t="shared" ref="AC420:AC483" si="194">G420*69%</f>
        <v>0.89699999999999991</v>
      </c>
      <c r="AD420" s="17">
        <f t="shared" si="170"/>
        <v>1.2349999999999999</v>
      </c>
      <c r="AE420" s="19">
        <f t="shared" si="185"/>
        <v>0.90999999999999992</v>
      </c>
      <c r="AF420" s="18" t="s">
        <v>18494</v>
      </c>
      <c r="AG420" s="17">
        <f t="shared" ref="AG420:AG483" si="195">G420*69%</f>
        <v>0.89699999999999991</v>
      </c>
      <c r="AH420" s="17">
        <f t="shared" ref="AH420:AH483" si="196">G420*69%</f>
        <v>0.89699999999999991</v>
      </c>
      <c r="AI420" s="20" t="s">
        <v>18494</v>
      </c>
      <c r="AJ420" s="10">
        <f t="shared" si="169"/>
        <v>1.0688925</v>
      </c>
      <c r="AK420" s="10">
        <f t="shared" si="171"/>
        <v>0.13</v>
      </c>
      <c r="AL420" s="10">
        <f t="shared" si="172"/>
        <v>1.2349999999999999</v>
      </c>
    </row>
    <row r="421" spans="1:38" x14ac:dyDescent="0.25">
      <c r="A421" s="25" t="s">
        <v>8618</v>
      </c>
      <c r="B421" s="25" t="s">
        <v>1606</v>
      </c>
      <c r="C421" s="25" t="s">
        <v>12</v>
      </c>
      <c r="D421" s="25" t="s">
        <v>18491</v>
      </c>
      <c r="F421" s="25" t="s">
        <v>1607</v>
      </c>
      <c r="G421" s="14">
        <v>20.02</v>
      </c>
      <c r="H421" s="17">
        <f t="shared" si="186"/>
        <v>16.016000000000002</v>
      </c>
      <c r="I421" s="17">
        <f t="shared" si="150"/>
        <v>13.813799999999999</v>
      </c>
      <c r="J421" s="17">
        <f t="shared" si="166"/>
        <v>6.0059999999999993</v>
      </c>
      <c r="K421" s="17">
        <f t="shared" si="151"/>
        <v>13.813799999999999</v>
      </c>
      <c r="L421" s="17">
        <f t="shared" si="152"/>
        <v>16.016000000000002</v>
      </c>
      <c r="M421" s="18">
        <f t="shared" si="187"/>
        <v>2.0020000000000002</v>
      </c>
      <c r="N421" s="18" t="s">
        <v>18494</v>
      </c>
      <c r="O421" s="17">
        <f t="shared" si="188"/>
        <v>13.813799999999999</v>
      </c>
      <c r="P421" s="17">
        <f t="shared" si="167"/>
        <v>14.013999999999999</v>
      </c>
      <c r="Q421" s="17">
        <f t="shared" si="148"/>
        <v>16.016000000000002</v>
      </c>
      <c r="R421" s="18" t="s">
        <v>18494</v>
      </c>
      <c r="S421" s="18" t="s">
        <v>18494</v>
      </c>
      <c r="T421" s="17">
        <f t="shared" si="189"/>
        <v>13.813799999999999</v>
      </c>
      <c r="U421" s="17">
        <f t="shared" si="168"/>
        <v>18.018000000000001</v>
      </c>
      <c r="V421" s="17">
        <f t="shared" si="190"/>
        <v>13.813799999999999</v>
      </c>
      <c r="W421" s="17">
        <f t="shared" si="191"/>
        <v>12.528516</v>
      </c>
      <c r="X421" s="17">
        <f t="shared" si="192"/>
        <v>13.051037999999998</v>
      </c>
      <c r="Y421" s="18" t="s">
        <v>18494</v>
      </c>
      <c r="Z421" s="17">
        <f t="shared" si="193"/>
        <v>13.813799999999999</v>
      </c>
      <c r="AA421" s="18">
        <f t="shared" si="173"/>
        <v>17.016999999999999</v>
      </c>
      <c r="AB421" s="18" t="s">
        <v>18494</v>
      </c>
      <c r="AC421" s="17">
        <f t="shared" si="194"/>
        <v>13.813799999999999</v>
      </c>
      <c r="AD421" s="17">
        <f t="shared" si="170"/>
        <v>19.018999999999998</v>
      </c>
      <c r="AE421" s="19">
        <f t="shared" si="185"/>
        <v>14.013999999999999</v>
      </c>
      <c r="AF421" s="18" t="s">
        <v>18494</v>
      </c>
      <c r="AG421" s="17">
        <f t="shared" si="195"/>
        <v>13.813799999999999</v>
      </c>
      <c r="AH421" s="17">
        <f t="shared" si="196"/>
        <v>13.813799999999999</v>
      </c>
      <c r="AI421" s="20" t="s">
        <v>18494</v>
      </c>
      <c r="AJ421" s="10">
        <f t="shared" si="169"/>
        <v>16.4609445</v>
      </c>
      <c r="AK421" s="10">
        <f t="shared" si="171"/>
        <v>2.0020000000000002</v>
      </c>
      <c r="AL421" s="10">
        <f t="shared" si="172"/>
        <v>19.018999999999998</v>
      </c>
    </row>
    <row r="422" spans="1:38" x14ac:dyDescent="0.25">
      <c r="A422" s="25" t="s">
        <v>8889</v>
      </c>
      <c r="B422" s="25" t="s">
        <v>1921</v>
      </c>
      <c r="C422" s="25" t="s">
        <v>12</v>
      </c>
      <c r="D422" s="25" t="s">
        <v>18491</v>
      </c>
      <c r="F422" s="25" t="s">
        <v>14</v>
      </c>
      <c r="G422" s="14">
        <v>17.18</v>
      </c>
      <c r="H422" s="17">
        <f t="shared" si="186"/>
        <v>13.744</v>
      </c>
      <c r="I422" s="17">
        <f t="shared" si="150"/>
        <v>11.854199999999999</v>
      </c>
      <c r="J422" s="17">
        <f t="shared" si="166"/>
        <v>5.1539999999999999</v>
      </c>
      <c r="K422" s="17">
        <f t="shared" si="151"/>
        <v>11.854199999999999</v>
      </c>
      <c r="L422" s="17">
        <f t="shared" si="152"/>
        <v>13.744</v>
      </c>
      <c r="M422" s="18">
        <f t="shared" si="187"/>
        <v>1.718</v>
      </c>
      <c r="N422" s="18" t="s">
        <v>18494</v>
      </c>
      <c r="O422" s="17">
        <f t="shared" si="188"/>
        <v>11.854199999999999</v>
      </c>
      <c r="P422" s="17">
        <f t="shared" si="167"/>
        <v>12.026</v>
      </c>
      <c r="Q422" s="17">
        <f t="shared" si="148"/>
        <v>13.744</v>
      </c>
      <c r="R422" s="18" t="s">
        <v>18494</v>
      </c>
      <c r="S422" s="18" t="s">
        <v>18494</v>
      </c>
      <c r="T422" s="17">
        <f t="shared" si="189"/>
        <v>11.854199999999999</v>
      </c>
      <c r="U422" s="17">
        <f t="shared" si="168"/>
        <v>15.462</v>
      </c>
      <c r="V422" s="17">
        <f t="shared" si="190"/>
        <v>11.854199999999999</v>
      </c>
      <c r="W422" s="17">
        <f t="shared" si="191"/>
        <v>10.751244</v>
      </c>
      <c r="X422" s="17">
        <f t="shared" si="192"/>
        <v>11.199641999999999</v>
      </c>
      <c r="Y422" s="18" t="s">
        <v>18494</v>
      </c>
      <c r="Z422" s="17">
        <f t="shared" si="193"/>
        <v>11.854199999999999</v>
      </c>
      <c r="AA422" s="18">
        <f t="shared" si="173"/>
        <v>14.603</v>
      </c>
      <c r="AB422" s="18" t="s">
        <v>18494</v>
      </c>
      <c r="AC422" s="17">
        <f t="shared" si="194"/>
        <v>11.854199999999999</v>
      </c>
      <c r="AD422" s="17">
        <f t="shared" si="170"/>
        <v>16.320999999999998</v>
      </c>
      <c r="AE422" s="19">
        <f t="shared" si="185"/>
        <v>12.026</v>
      </c>
      <c r="AF422" s="18" t="s">
        <v>18494</v>
      </c>
      <c r="AG422" s="17">
        <f t="shared" si="195"/>
        <v>11.854199999999999</v>
      </c>
      <c r="AH422" s="17">
        <f t="shared" si="196"/>
        <v>11.854199999999999</v>
      </c>
      <c r="AI422" s="20" t="s">
        <v>18494</v>
      </c>
      <c r="AJ422" s="10">
        <f t="shared" si="169"/>
        <v>14.125825499999999</v>
      </c>
      <c r="AK422" s="10">
        <f t="shared" si="171"/>
        <v>1.718</v>
      </c>
      <c r="AL422" s="10">
        <f t="shared" si="172"/>
        <v>16.320999999999998</v>
      </c>
    </row>
    <row r="423" spans="1:38" x14ac:dyDescent="0.25">
      <c r="A423" s="25" t="s">
        <v>10803</v>
      </c>
      <c r="B423" s="25" t="s">
        <v>4023</v>
      </c>
      <c r="C423" s="25" t="s">
        <v>12</v>
      </c>
      <c r="D423" s="25" t="s">
        <v>18491</v>
      </c>
      <c r="F423" s="25" t="s">
        <v>14</v>
      </c>
      <c r="G423" s="14">
        <v>16.78</v>
      </c>
      <c r="H423" s="17">
        <f t="shared" si="186"/>
        <v>13.424000000000001</v>
      </c>
      <c r="I423" s="17">
        <f t="shared" si="150"/>
        <v>11.578200000000001</v>
      </c>
      <c r="J423" s="17">
        <f t="shared" si="166"/>
        <v>5.0339999999999998</v>
      </c>
      <c r="K423" s="17">
        <f t="shared" si="151"/>
        <v>11.578200000000001</v>
      </c>
      <c r="L423" s="17">
        <f t="shared" si="152"/>
        <v>13.424000000000001</v>
      </c>
      <c r="M423" s="18">
        <f t="shared" si="187"/>
        <v>1.6780000000000002</v>
      </c>
      <c r="N423" s="18" t="s">
        <v>18494</v>
      </c>
      <c r="O423" s="17">
        <f t="shared" si="188"/>
        <v>11.578200000000001</v>
      </c>
      <c r="P423" s="17">
        <f t="shared" si="167"/>
        <v>11.746</v>
      </c>
      <c r="Q423" s="17">
        <f t="shared" si="148"/>
        <v>13.424000000000001</v>
      </c>
      <c r="R423" s="18" t="s">
        <v>18494</v>
      </c>
      <c r="S423" s="18" t="s">
        <v>18494</v>
      </c>
      <c r="T423" s="17">
        <f t="shared" si="189"/>
        <v>11.578200000000001</v>
      </c>
      <c r="U423" s="17">
        <f t="shared" si="168"/>
        <v>15.102000000000002</v>
      </c>
      <c r="V423" s="17">
        <f t="shared" si="190"/>
        <v>11.578200000000001</v>
      </c>
      <c r="W423" s="17">
        <f t="shared" si="191"/>
        <v>10.500924000000001</v>
      </c>
      <c r="X423" s="17">
        <f t="shared" si="192"/>
        <v>10.938882</v>
      </c>
      <c r="Y423" s="18" t="s">
        <v>18494</v>
      </c>
      <c r="Z423" s="17">
        <f t="shared" si="193"/>
        <v>11.578200000000001</v>
      </c>
      <c r="AA423" s="18">
        <f t="shared" si="173"/>
        <v>14.263</v>
      </c>
      <c r="AB423" s="18" t="s">
        <v>18494</v>
      </c>
      <c r="AC423" s="17">
        <f t="shared" si="194"/>
        <v>11.578200000000001</v>
      </c>
      <c r="AD423" s="17">
        <f t="shared" si="170"/>
        <v>15.941000000000001</v>
      </c>
      <c r="AE423" s="19">
        <f t="shared" si="185"/>
        <v>11.746</v>
      </c>
      <c r="AF423" s="18" t="s">
        <v>18494</v>
      </c>
      <c r="AG423" s="17">
        <f t="shared" si="195"/>
        <v>11.578200000000001</v>
      </c>
      <c r="AH423" s="17">
        <f t="shared" si="196"/>
        <v>11.578200000000001</v>
      </c>
      <c r="AI423" s="20" t="s">
        <v>18494</v>
      </c>
      <c r="AJ423" s="10">
        <f t="shared" si="169"/>
        <v>13.7969355</v>
      </c>
      <c r="AK423" s="10">
        <f t="shared" si="171"/>
        <v>1.6780000000000002</v>
      </c>
      <c r="AL423" s="10">
        <f t="shared" si="172"/>
        <v>15.941000000000001</v>
      </c>
    </row>
    <row r="424" spans="1:38" x14ac:dyDescent="0.25">
      <c r="A424" s="25" t="s">
        <v>8890</v>
      </c>
      <c r="B424" s="25" t="s">
        <v>1922</v>
      </c>
      <c r="C424" s="25" t="s">
        <v>12</v>
      </c>
      <c r="D424" s="25" t="s">
        <v>18491</v>
      </c>
      <c r="F424" s="25" t="s">
        <v>14</v>
      </c>
      <c r="G424" s="14">
        <v>17.63</v>
      </c>
      <c r="H424" s="17">
        <f t="shared" si="186"/>
        <v>14.103999999999999</v>
      </c>
      <c r="I424" s="17">
        <f t="shared" si="150"/>
        <v>12.164699999999998</v>
      </c>
      <c r="J424" s="17">
        <f t="shared" si="166"/>
        <v>5.2889999999999997</v>
      </c>
      <c r="K424" s="17">
        <f t="shared" si="151"/>
        <v>12.164699999999998</v>
      </c>
      <c r="L424" s="17">
        <f t="shared" si="152"/>
        <v>14.103999999999999</v>
      </c>
      <c r="M424" s="18">
        <f t="shared" si="187"/>
        <v>1.7629999999999999</v>
      </c>
      <c r="N424" s="18" t="s">
        <v>18494</v>
      </c>
      <c r="O424" s="17">
        <f t="shared" si="188"/>
        <v>12.164699999999998</v>
      </c>
      <c r="P424" s="17">
        <f t="shared" si="167"/>
        <v>12.340999999999999</v>
      </c>
      <c r="Q424" s="17">
        <f t="shared" si="148"/>
        <v>14.103999999999999</v>
      </c>
      <c r="R424" s="18" t="s">
        <v>18494</v>
      </c>
      <c r="S424" s="18" t="s">
        <v>18494</v>
      </c>
      <c r="T424" s="17">
        <f t="shared" si="189"/>
        <v>12.164699999999998</v>
      </c>
      <c r="U424" s="17">
        <f t="shared" si="168"/>
        <v>15.866999999999999</v>
      </c>
      <c r="V424" s="17">
        <f t="shared" si="190"/>
        <v>12.164699999999998</v>
      </c>
      <c r="W424" s="17">
        <f t="shared" si="191"/>
        <v>11.032854</v>
      </c>
      <c r="X424" s="17">
        <f t="shared" si="192"/>
        <v>11.492996999999997</v>
      </c>
      <c r="Y424" s="18" t="s">
        <v>18494</v>
      </c>
      <c r="Z424" s="17">
        <f t="shared" si="193"/>
        <v>12.164699999999998</v>
      </c>
      <c r="AA424" s="18">
        <f t="shared" si="173"/>
        <v>14.985499999999998</v>
      </c>
      <c r="AB424" s="18" t="s">
        <v>18494</v>
      </c>
      <c r="AC424" s="17">
        <f t="shared" si="194"/>
        <v>12.164699999999998</v>
      </c>
      <c r="AD424" s="17">
        <f t="shared" si="170"/>
        <v>16.7485</v>
      </c>
      <c r="AE424" s="19">
        <f t="shared" si="185"/>
        <v>12.340999999999999</v>
      </c>
      <c r="AF424" s="18" t="s">
        <v>18494</v>
      </c>
      <c r="AG424" s="17">
        <f t="shared" si="195"/>
        <v>12.164699999999998</v>
      </c>
      <c r="AH424" s="17">
        <f t="shared" si="196"/>
        <v>12.164699999999998</v>
      </c>
      <c r="AI424" s="20" t="s">
        <v>18494</v>
      </c>
      <c r="AJ424" s="10">
        <f t="shared" si="169"/>
        <v>14.495826750000001</v>
      </c>
      <c r="AK424" s="10">
        <f t="shared" si="171"/>
        <v>1.7629999999999999</v>
      </c>
      <c r="AL424" s="10">
        <f t="shared" si="172"/>
        <v>16.7485</v>
      </c>
    </row>
    <row r="425" spans="1:38" x14ac:dyDescent="0.25">
      <c r="A425" s="25" t="s">
        <v>10804</v>
      </c>
      <c r="B425" s="25" t="s">
        <v>4024</v>
      </c>
      <c r="C425" s="25" t="s">
        <v>12</v>
      </c>
      <c r="D425" s="25" t="s">
        <v>18491</v>
      </c>
      <c r="F425" s="25" t="s">
        <v>1607</v>
      </c>
      <c r="G425" s="14">
        <v>14.9</v>
      </c>
      <c r="H425" s="17">
        <f t="shared" si="186"/>
        <v>11.920000000000002</v>
      </c>
      <c r="I425" s="17">
        <f t="shared" si="150"/>
        <v>10.280999999999999</v>
      </c>
      <c r="J425" s="17">
        <f t="shared" si="166"/>
        <v>4.47</v>
      </c>
      <c r="K425" s="17">
        <f t="shared" si="151"/>
        <v>10.280999999999999</v>
      </c>
      <c r="L425" s="17">
        <f t="shared" si="152"/>
        <v>11.920000000000002</v>
      </c>
      <c r="M425" s="18">
        <f t="shared" si="187"/>
        <v>1.4900000000000002</v>
      </c>
      <c r="N425" s="18" t="s">
        <v>18494</v>
      </c>
      <c r="O425" s="17">
        <f t="shared" si="188"/>
        <v>10.280999999999999</v>
      </c>
      <c r="P425" s="17">
        <f t="shared" si="167"/>
        <v>10.43</v>
      </c>
      <c r="Q425" s="17">
        <f t="shared" si="148"/>
        <v>11.920000000000002</v>
      </c>
      <c r="R425" s="18" t="s">
        <v>18494</v>
      </c>
      <c r="S425" s="18" t="s">
        <v>18494</v>
      </c>
      <c r="T425" s="17">
        <f t="shared" si="189"/>
        <v>10.280999999999999</v>
      </c>
      <c r="U425" s="17">
        <f t="shared" si="168"/>
        <v>13.41</v>
      </c>
      <c r="V425" s="17">
        <f t="shared" si="190"/>
        <v>10.280999999999999</v>
      </c>
      <c r="W425" s="17">
        <f t="shared" si="191"/>
        <v>9.3244199999999999</v>
      </c>
      <c r="X425" s="17">
        <f t="shared" si="192"/>
        <v>9.7133099999999999</v>
      </c>
      <c r="Y425" s="18" t="s">
        <v>18494</v>
      </c>
      <c r="Z425" s="17">
        <f t="shared" si="193"/>
        <v>10.280999999999999</v>
      </c>
      <c r="AA425" s="18">
        <f t="shared" si="173"/>
        <v>12.664999999999999</v>
      </c>
      <c r="AB425" s="18" t="s">
        <v>18494</v>
      </c>
      <c r="AC425" s="17">
        <f t="shared" si="194"/>
        <v>10.280999999999999</v>
      </c>
      <c r="AD425" s="17">
        <f t="shared" si="170"/>
        <v>14.154999999999999</v>
      </c>
      <c r="AE425" s="19">
        <f t="shared" si="185"/>
        <v>10.43</v>
      </c>
      <c r="AF425" s="18" t="s">
        <v>18494</v>
      </c>
      <c r="AG425" s="17">
        <f t="shared" si="195"/>
        <v>10.280999999999999</v>
      </c>
      <c r="AH425" s="17">
        <f t="shared" si="196"/>
        <v>10.280999999999999</v>
      </c>
      <c r="AI425" s="20" t="s">
        <v>18494</v>
      </c>
      <c r="AJ425" s="10">
        <f t="shared" si="169"/>
        <v>12.2511525</v>
      </c>
      <c r="AK425" s="10">
        <f t="shared" si="171"/>
        <v>1.4900000000000002</v>
      </c>
      <c r="AL425" s="10">
        <f t="shared" si="172"/>
        <v>14.154999999999999</v>
      </c>
    </row>
    <row r="426" spans="1:38" x14ac:dyDescent="0.25">
      <c r="A426" s="25" t="s">
        <v>8622</v>
      </c>
      <c r="B426" s="25" t="s">
        <v>1611</v>
      </c>
      <c r="C426" s="25" t="s">
        <v>12</v>
      </c>
      <c r="D426" s="25" t="s">
        <v>18491</v>
      </c>
      <c r="F426" s="25" t="s">
        <v>33</v>
      </c>
      <c r="G426" s="14">
        <v>68.45</v>
      </c>
      <c r="H426" s="17">
        <f t="shared" si="186"/>
        <v>54.760000000000005</v>
      </c>
      <c r="I426" s="17">
        <f t="shared" si="150"/>
        <v>47.230499999999999</v>
      </c>
      <c r="J426" s="17">
        <f t="shared" si="166"/>
        <v>20.535</v>
      </c>
      <c r="K426" s="17">
        <f t="shared" si="151"/>
        <v>47.230499999999999</v>
      </c>
      <c r="L426" s="17">
        <f t="shared" si="152"/>
        <v>54.760000000000005</v>
      </c>
      <c r="M426" s="18">
        <f t="shared" si="187"/>
        <v>6.8450000000000006</v>
      </c>
      <c r="N426" s="18" t="s">
        <v>18494</v>
      </c>
      <c r="O426" s="17">
        <f t="shared" si="188"/>
        <v>47.230499999999999</v>
      </c>
      <c r="P426" s="17">
        <f t="shared" si="167"/>
        <v>47.914999999999999</v>
      </c>
      <c r="Q426" s="17">
        <f t="shared" si="148"/>
        <v>54.760000000000005</v>
      </c>
      <c r="R426" s="18" t="s">
        <v>18494</v>
      </c>
      <c r="S426" s="18" t="s">
        <v>18494</v>
      </c>
      <c r="T426" s="17">
        <f t="shared" si="189"/>
        <v>47.230499999999999</v>
      </c>
      <c r="U426" s="17">
        <f t="shared" si="168"/>
        <v>61.605000000000004</v>
      </c>
      <c r="V426" s="17">
        <f t="shared" si="190"/>
        <v>47.230499999999999</v>
      </c>
      <c r="W426" s="17">
        <f t="shared" si="191"/>
        <v>42.836010000000002</v>
      </c>
      <c r="X426" s="17">
        <f t="shared" si="192"/>
        <v>44.622554999999998</v>
      </c>
      <c r="Y426" s="18" t="s">
        <v>18494</v>
      </c>
      <c r="Z426" s="17">
        <f t="shared" si="193"/>
        <v>47.230499999999999</v>
      </c>
      <c r="AA426" s="18">
        <f t="shared" si="173"/>
        <v>58.182499999999997</v>
      </c>
      <c r="AB426" s="18" t="s">
        <v>18494</v>
      </c>
      <c r="AC426" s="17">
        <f t="shared" si="194"/>
        <v>47.230499999999999</v>
      </c>
      <c r="AD426" s="17">
        <f t="shared" si="170"/>
        <v>65.027500000000003</v>
      </c>
      <c r="AE426" s="19">
        <f t="shared" si="185"/>
        <v>47.914999999999999</v>
      </c>
      <c r="AF426" s="18" t="s">
        <v>18494</v>
      </c>
      <c r="AG426" s="17">
        <f t="shared" si="195"/>
        <v>47.230499999999999</v>
      </c>
      <c r="AH426" s="17">
        <f t="shared" si="196"/>
        <v>47.230499999999999</v>
      </c>
      <c r="AI426" s="20" t="s">
        <v>18494</v>
      </c>
      <c r="AJ426" s="10">
        <f t="shared" si="169"/>
        <v>56.281301250000006</v>
      </c>
      <c r="AK426" s="10">
        <f t="shared" si="171"/>
        <v>6.8450000000000006</v>
      </c>
      <c r="AL426" s="10">
        <f t="shared" si="172"/>
        <v>65.027500000000003</v>
      </c>
    </row>
    <row r="427" spans="1:38" x14ac:dyDescent="0.25">
      <c r="A427" s="25" t="s">
        <v>8891</v>
      </c>
      <c r="B427" s="25" t="s">
        <v>1923</v>
      </c>
      <c r="C427" s="25" t="s">
        <v>12</v>
      </c>
      <c r="D427" s="25" t="s">
        <v>18491</v>
      </c>
      <c r="F427" s="25" t="s">
        <v>33</v>
      </c>
      <c r="G427" s="14">
        <v>28.75</v>
      </c>
      <c r="H427" s="17">
        <f t="shared" si="186"/>
        <v>23</v>
      </c>
      <c r="I427" s="17">
        <f t="shared" si="150"/>
        <v>19.837499999999999</v>
      </c>
      <c r="J427" s="17">
        <f t="shared" si="166"/>
        <v>8.625</v>
      </c>
      <c r="K427" s="17">
        <f t="shared" si="151"/>
        <v>19.837499999999999</v>
      </c>
      <c r="L427" s="17">
        <f t="shared" si="152"/>
        <v>23</v>
      </c>
      <c r="M427" s="18">
        <f t="shared" si="187"/>
        <v>2.875</v>
      </c>
      <c r="N427" s="18" t="s">
        <v>18494</v>
      </c>
      <c r="O427" s="17">
        <f t="shared" si="188"/>
        <v>19.837499999999999</v>
      </c>
      <c r="P427" s="17">
        <f t="shared" si="167"/>
        <v>20.125</v>
      </c>
      <c r="Q427" s="17">
        <f t="shared" ref="Q427:Q490" si="197">G427*80%</f>
        <v>23</v>
      </c>
      <c r="R427" s="18" t="s">
        <v>18494</v>
      </c>
      <c r="S427" s="18" t="s">
        <v>18494</v>
      </c>
      <c r="T427" s="17">
        <f t="shared" si="189"/>
        <v>19.837499999999999</v>
      </c>
      <c r="U427" s="17">
        <f t="shared" si="168"/>
        <v>25.875</v>
      </c>
      <c r="V427" s="17">
        <f t="shared" si="190"/>
        <v>19.837499999999999</v>
      </c>
      <c r="W427" s="17">
        <f t="shared" si="191"/>
        <v>17.99175</v>
      </c>
      <c r="X427" s="17">
        <f t="shared" si="192"/>
        <v>18.742124999999998</v>
      </c>
      <c r="Y427" s="18" t="s">
        <v>18494</v>
      </c>
      <c r="Z427" s="17">
        <f t="shared" si="193"/>
        <v>19.837499999999999</v>
      </c>
      <c r="AA427" s="18">
        <f t="shared" si="173"/>
        <v>24.4375</v>
      </c>
      <c r="AB427" s="18" t="s">
        <v>18494</v>
      </c>
      <c r="AC427" s="17">
        <f t="shared" si="194"/>
        <v>19.837499999999999</v>
      </c>
      <c r="AD427" s="17">
        <f t="shared" si="170"/>
        <v>27.3125</v>
      </c>
      <c r="AE427" s="19">
        <f t="shared" si="185"/>
        <v>20.125</v>
      </c>
      <c r="AF427" s="18" t="s">
        <v>18494</v>
      </c>
      <c r="AG427" s="17">
        <f t="shared" si="195"/>
        <v>19.837499999999999</v>
      </c>
      <c r="AH427" s="17">
        <f t="shared" si="196"/>
        <v>19.837499999999999</v>
      </c>
      <c r="AI427" s="20" t="s">
        <v>18494</v>
      </c>
      <c r="AJ427" s="10">
        <f t="shared" si="169"/>
        <v>23.63896875</v>
      </c>
      <c r="AK427" s="10">
        <f t="shared" si="171"/>
        <v>2.875</v>
      </c>
      <c r="AL427" s="10">
        <f t="shared" si="172"/>
        <v>27.3125</v>
      </c>
    </row>
    <row r="428" spans="1:38" x14ac:dyDescent="0.25">
      <c r="A428" s="25" t="s">
        <v>8623</v>
      </c>
      <c r="B428" s="25" t="s">
        <v>1612</v>
      </c>
      <c r="C428" s="25" t="s">
        <v>12</v>
      </c>
      <c r="D428" s="25" t="s">
        <v>18491</v>
      </c>
      <c r="F428" s="25" t="s">
        <v>1613</v>
      </c>
      <c r="G428" s="14">
        <v>33.15</v>
      </c>
      <c r="H428" s="17">
        <f t="shared" si="186"/>
        <v>26.52</v>
      </c>
      <c r="I428" s="17">
        <f t="shared" ref="I428:I491" si="198">G428*69%</f>
        <v>22.873499999999996</v>
      </c>
      <c r="J428" s="17">
        <f t="shared" si="166"/>
        <v>9.9449999999999985</v>
      </c>
      <c r="K428" s="17">
        <f t="shared" ref="K428:K491" si="199">G428*69%</f>
        <v>22.873499999999996</v>
      </c>
      <c r="L428" s="17">
        <f t="shared" ref="L428:L491" si="200">G428*80%</f>
        <v>26.52</v>
      </c>
      <c r="M428" s="18">
        <f t="shared" si="187"/>
        <v>3.3149999999999999</v>
      </c>
      <c r="N428" s="18" t="s">
        <v>18494</v>
      </c>
      <c r="O428" s="17">
        <f t="shared" si="188"/>
        <v>22.873499999999996</v>
      </c>
      <c r="P428" s="17">
        <f t="shared" si="167"/>
        <v>23.204999999999998</v>
      </c>
      <c r="Q428" s="17">
        <f t="shared" si="197"/>
        <v>26.52</v>
      </c>
      <c r="R428" s="18" t="s">
        <v>18494</v>
      </c>
      <c r="S428" s="18" t="s">
        <v>18494</v>
      </c>
      <c r="T428" s="17">
        <f t="shared" si="189"/>
        <v>22.873499999999996</v>
      </c>
      <c r="U428" s="17">
        <f t="shared" si="168"/>
        <v>29.835000000000001</v>
      </c>
      <c r="V428" s="17">
        <f t="shared" si="190"/>
        <v>22.873499999999996</v>
      </c>
      <c r="W428" s="17">
        <f t="shared" si="191"/>
        <v>20.745270000000001</v>
      </c>
      <c r="X428" s="17">
        <f t="shared" si="192"/>
        <v>21.610484999999997</v>
      </c>
      <c r="Y428" s="18" t="s">
        <v>18494</v>
      </c>
      <c r="Z428" s="17">
        <f t="shared" si="193"/>
        <v>22.873499999999996</v>
      </c>
      <c r="AA428" s="18">
        <f t="shared" si="173"/>
        <v>28.177499999999998</v>
      </c>
      <c r="AB428" s="18" t="s">
        <v>18494</v>
      </c>
      <c r="AC428" s="17">
        <f t="shared" si="194"/>
        <v>22.873499999999996</v>
      </c>
      <c r="AD428" s="17">
        <f t="shared" si="170"/>
        <v>31.492499999999996</v>
      </c>
      <c r="AE428" s="19">
        <f t="shared" si="185"/>
        <v>23.204999999999998</v>
      </c>
      <c r="AF428" s="18" t="s">
        <v>18494</v>
      </c>
      <c r="AG428" s="17">
        <f t="shared" si="195"/>
        <v>22.873499999999996</v>
      </c>
      <c r="AH428" s="17">
        <f t="shared" si="196"/>
        <v>22.873499999999996</v>
      </c>
      <c r="AI428" s="20" t="s">
        <v>18494</v>
      </c>
      <c r="AJ428" s="10">
        <f t="shared" si="169"/>
        <v>27.256758749999996</v>
      </c>
      <c r="AK428" s="10">
        <f t="shared" si="171"/>
        <v>3.3149999999999999</v>
      </c>
      <c r="AL428" s="10">
        <f t="shared" si="172"/>
        <v>31.492499999999996</v>
      </c>
    </row>
    <row r="429" spans="1:38" x14ac:dyDescent="0.25">
      <c r="A429" s="25" t="s">
        <v>8624</v>
      </c>
      <c r="B429" s="25" t="s">
        <v>1614</v>
      </c>
      <c r="C429" s="25" t="s">
        <v>12</v>
      </c>
      <c r="D429" s="25" t="s">
        <v>18491</v>
      </c>
      <c r="F429" s="25" t="s">
        <v>1607</v>
      </c>
      <c r="G429" s="14">
        <v>8.25</v>
      </c>
      <c r="H429" s="17">
        <f t="shared" si="186"/>
        <v>6.6000000000000005</v>
      </c>
      <c r="I429" s="17">
        <f t="shared" si="198"/>
        <v>5.6924999999999999</v>
      </c>
      <c r="J429" s="17">
        <f t="shared" si="166"/>
        <v>2.4750000000000001</v>
      </c>
      <c r="K429" s="17">
        <f t="shared" si="199"/>
        <v>5.6924999999999999</v>
      </c>
      <c r="L429" s="17">
        <f t="shared" si="200"/>
        <v>6.6000000000000005</v>
      </c>
      <c r="M429" s="18">
        <f t="shared" si="187"/>
        <v>0.82500000000000007</v>
      </c>
      <c r="N429" s="18" t="s">
        <v>18494</v>
      </c>
      <c r="O429" s="17">
        <f t="shared" si="188"/>
        <v>5.6924999999999999</v>
      </c>
      <c r="P429" s="17">
        <f t="shared" si="167"/>
        <v>5.7749999999999995</v>
      </c>
      <c r="Q429" s="17">
        <f t="shared" si="197"/>
        <v>6.6000000000000005</v>
      </c>
      <c r="R429" s="18" t="s">
        <v>18494</v>
      </c>
      <c r="S429" s="18" t="s">
        <v>18494</v>
      </c>
      <c r="T429" s="17">
        <f t="shared" si="189"/>
        <v>5.6924999999999999</v>
      </c>
      <c r="U429" s="17">
        <f t="shared" si="168"/>
        <v>7.4249999999999998</v>
      </c>
      <c r="V429" s="17">
        <f t="shared" si="190"/>
        <v>5.6924999999999999</v>
      </c>
      <c r="W429" s="17">
        <f t="shared" si="191"/>
        <v>5.1628500000000006</v>
      </c>
      <c r="X429" s="17">
        <f t="shared" si="192"/>
        <v>5.3781749999999997</v>
      </c>
      <c r="Y429" s="18" t="s">
        <v>18494</v>
      </c>
      <c r="Z429" s="17">
        <f t="shared" si="193"/>
        <v>5.6924999999999999</v>
      </c>
      <c r="AA429" s="18">
        <f t="shared" si="173"/>
        <v>7.0125000000000002</v>
      </c>
      <c r="AB429" s="18" t="s">
        <v>18494</v>
      </c>
      <c r="AC429" s="17">
        <f t="shared" si="194"/>
        <v>5.6924999999999999</v>
      </c>
      <c r="AD429" s="17">
        <f t="shared" si="170"/>
        <v>7.8374999999999995</v>
      </c>
      <c r="AE429" s="19">
        <f t="shared" si="185"/>
        <v>5.7749999999999995</v>
      </c>
      <c r="AF429" s="18" t="s">
        <v>18494</v>
      </c>
      <c r="AG429" s="17">
        <f t="shared" si="195"/>
        <v>5.6924999999999999</v>
      </c>
      <c r="AH429" s="17">
        <f t="shared" si="196"/>
        <v>5.6924999999999999</v>
      </c>
      <c r="AI429" s="20" t="s">
        <v>18494</v>
      </c>
      <c r="AJ429" s="10">
        <f t="shared" si="169"/>
        <v>6.7833562499999998</v>
      </c>
      <c r="AK429" s="10">
        <f t="shared" si="171"/>
        <v>0.82500000000000007</v>
      </c>
      <c r="AL429" s="10">
        <f t="shared" si="172"/>
        <v>7.8374999999999995</v>
      </c>
    </row>
    <row r="430" spans="1:38" x14ac:dyDescent="0.25">
      <c r="A430" s="25" t="s">
        <v>8625</v>
      </c>
      <c r="B430" s="25" t="s">
        <v>1615</v>
      </c>
      <c r="C430" s="25" t="s">
        <v>12</v>
      </c>
      <c r="D430" s="25" t="s">
        <v>18491</v>
      </c>
      <c r="F430" s="25" t="s">
        <v>33</v>
      </c>
      <c r="G430" s="14">
        <v>19</v>
      </c>
      <c r="H430" s="17">
        <f t="shared" si="186"/>
        <v>15.200000000000001</v>
      </c>
      <c r="I430" s="17">
        <f t="shared" si="198"/>
        <v>13.11</v>
      </c>
      <c r="J430" s="17">
        <f t="shared" si="166"/>
        <v>5.7</v>
      </c>
      <c r="K430" s="17">
        <f t="shared" si="199"/>
        <v>13.11</v>
      </c>
      <c r="L430" s="17">
        <f t="shared" si="200"/>
        <v>15.200000000000001</v>
      </c>
      <c r="M430" s="18">
        <f t="shared" si="187"/>
        <v>1.9000000000000001</v>
      </c>
      <c r="N430" s="18" t="s">
        <v>18494</v>
      </c>
      <c r="O430" s="17">
        <f t="shared" si="188"/>
        <v>13.11</v>
      </c>
      <c r="P430" s="17">
        <f t="shared" si="167"/>
        <v>13.299999999999999</v>
      </c>
      <c r="Q430" s="17">
        <f t="shared" si="197"/>
        <v>15.200000000000001</v>
      </c>
      <c r="R430" s="18" t="s">
        <v>18494</v>
      </c>
      <c r="S430" s="18" t="s">
        <v>18494</v>
      </c>
      <c r="T430" s="17">
        <f t="shared" si="189"/>
        <v>13.11</v>
      </c>
      <c r="U430" s="17">
        <f t="shared" si="168"/>
        <v>17.100000000000001</v>
      </c>
      <c r="V430" s="17">
        <f t="shared" si="190"/>
        <v>13.11</v>
      </c>
      <c r="W430" s="17">
        <f t="shared" si="191"/>
        <v>11.8902</v>
      </c>
      <c r="X430" s="17">
        <f t="shared" si="192"/>
        <v>12.386099999999999</v>
      </c>
      <c r="Y430" s="18" t="s">
        <v>18494</v>
      </c>
      <c r="Z430" s="17">
        <f t="shared" si="193"/>
        <v>13.11</v>
      </c>
      <c r="AA430" s="18">
        <f t="shared" si="173"/>
        <v>16.149999999999999</v>
      </c>
      <c r="AB430" s="18" t="s">
        <v>18494</v>
      </c>
      <c r="AC430" s="17">
        <f t="shared" si="194"/>
        <v>13.11</v>
      </c>
      <c r="AD430" s="17">
        <f t="shared" si="170"/>
        <v>18.05</v>
      </c>
      <c r="AE430" s="19">
        <f t="shared" si="185"/>
        <v>13.299999999999999</v>
      </c>
      <c r="AF430" s="18" t="s">
        <v>18494</v>
      </c>
      <c r="AG430" s="17">
        <f t="shared" si="195"/>
        <v>13.11</v>
      </c>
      <c r="AH430" s="17">
        <f t="shared" si="196"/>
        <v>13.11</v>
      </c>
      <c r="AI430" s="20" t="s">
        <v>18494</v>
      </c>
      <c r="AJ430" s="10">
        <f t="shared" si="169"/>
        <v>15.622275</v>
      </c>
      <c r="AK430" s="10">
        <f t="shared" si="171"/>
        <v>1.9000000000000001</v>
      </c>
      <c r="AL430" s="10">
        <f t="shared" si="172"/>
        <v>18.05</v>
      </c>
    </row>
    <row r="431" spans="1:38" x14ac:dyDescent="0.25">
      <c r="A431" s="25" t="s">
        <v>10805</v>
      </c>
      <c r="B431" s="25" t="s">
        <v>4025</v>
      </c>
      <c r="C431" s="25" t="s">
        <v>12</v>
      </c>
      <c r="D431" s="25" t="s">
        <v>18491</v>
      </c>
      <c r="F431" s="25" t="s">
        <v>4026</v>
      </c>
      <c r="G431" s="14">
        <v>44.17</v>
      </c>
      <c r="H431" s="17">
        <f t="shared" si="186"/>
        <v>35.336000000000006</v>
      </c>
      <c r="I431" s="17">
        <f t="shared" si="198"/>
        <v>30.4773</v>
      </c>
      <c r="J431" s="17">
        <f t="shared" si="166"/>
        <v>13.250999999999999</v>
      </c>
      <c r="K431" s="17">
        <f t="shared" si="199"/>
        <v>30.4773</v>
      </c>
      <c r="L431" s="17">
        <f t="shared" si="200"/>
        <v>35.336000000000006</v>
      </c>
      <c r="M431" s="18">
        <f t="shared" si="187"/>
        <v>4.4170000000000007</v>
      </c>
      <c r="N431" s="18" t="s">
        <v>18494</v>
      </c>
      <c r="O431" s="17">
        <f t="shared" si="188"/>
        <v>30.4773</v>
      </c>
      <c r="P431" s="17">
        <f t="shared" si="167"/>
        <v>30.919</v>
      </c>
      <c r="Q431" s="17">
        <f t="shared" si="197"/>
        <v>35.336000000000006</v>
      </c>
      <c r="R431" s="18" t="s">
        <v>18494</v>
      </c>
      <c r="S431" s="18" t="s">
        <v>18494</v>
      </c>
      <c r="T431" s="17">
        <f t="shared" si="189"/>
        <v>30.4773</v>
      </c>
      <c r="U431" s="17">
        <f t="shared" si="168"/>
        <v>39.753</v>
      </c>
      <c r="V431" s="17">
        <f t="shared" si="190"/>
        <v>30.4773</v>
      </c>
      <c r="W431" s="17">
        <f t="shared" si="191"/>
        <v>27.641586000000004</v>
      </c>
      <c r="X431" s="17">
        <f t="shared" si="192"/>
        <v>28.794422999999998</v>
      </c>
      <c r="Y431" s="18" t="s">
        <v>18494</v>
      </c>
      <c r="Z431" s="17">
        <f t="shared" si="193"/>
        <v>30.4773</v>
      </c>
      <c r="AA431" s="18">
        <f t="shared" si="173"/>
        <v>37.544499999999999</v>
      </c>
      <c r="AB431" s="18" t="s">
        <v>18494</v>
      </c>
      <c r="AC431" s="17">
        <f t="shared" si="194"/>
        <v>30.4773</v>
      </c>
      <c r="AD431" s="17">
        <f t="shared" si="170"/>
        <v>41.961500000000001</v>
      </c>
      <c r="AE431" s="19">
        <f t="shared" si="185"/>
        <v>30.919</v>
      </c>
      <c r="AF431" s="18" t="s">
        <v>18494</v>
      </c>
      <c r="AG431" s="17">
        <f t="shared" si="195"/>
        <v>30.4773</v>
      </c>
      <c r="AH431" s="17">
        <f t="shared" si="196"/>
        <v>30.4773</v>
      </c>
      <c r="AI431" s="20" t="s">
        <v>18494</v>
      </c>
      <c r="AJ431" s="10">
        <f t="shared" si="169"/>
        <v>36.31767825</v>
      </c>
      <c r="AK431" s="10">
        <f t="shared" si="171"/>
        <v>4.4170000000000007</v>
      </c>
      <c r="AL431" s="10">
        <f t="shared" si="172"/>
        <v>41.961500000000001</v>
      </c>
    </row>
    <row r="432" spans="1:38" x14ac:dyDescent="0.25">
      <c r="A432" s="25" t="s">
        <v>8237</v>
      </c>
      <c r="B432" s="25" t="s">
        <v>1208</v>
      </c>
      <c r="C432" s="25" t="s">
        <v>12</v>
      </c>
      <c r="D432" s="25" t="s">
        <v>18491</v>
      </c>
      <c r="F432" s="25" t="s">
        <v>284</v>
      </c>
      <c r="G432" s="14">
        <v>8.6999999999999993</v>
      </c>
      <c r="H432" s="17">
        <f t="shared" si="186"/>
        <v>6.96</v>
      </c>
      <c r="I432" s="17">
        <f t="shared" si="198"/>
        <v>6.0029999999999992</v>
      </c>
      <c r="J432" s="17">
        <f t="shared" si="166"/>
        <v>2.61</v>
      </c>
      <c r="K432" s="17">
        <f t="shared" si="199"/>
        <v>6.0029999999999992</v>
      </c>
      <c r="L432" s="17">
        <f t="shared" si="200"/>
        <v>6.96</v>
      </c>
      <c r="M432" s="18">
        <f t="shared" si="187"/>
        <v>0.87</v>
      </c>
      <c r="N432" s="18" t="s">
        <v>18494</v>
      </c>
      <c r="O432" s="17">
        <f t="shared" si="188"/>
        <v>6.0029999999999992</v>
      </c>
      <c r="P432" s="17">
        <f t="shared" si="167"/>
        <v>6.089999999999999</v>
      </c>
      <c r="Q432" s="17">
        <f t="shared" si="197"/>
        <v>6.96</v>
      </c>
      <c r="R432" s="18" t="s">
        <v>18494</v>
      </c>
      <c r="S432" s="18" t="s">
        <v>18494</v>
      </c>
      <c r="T432" s="17">
        <f t="shared" si="189"/>
        <v>6.0029999999999992</v>
      </c>
      <c r="U432" s="17">
        <f t="shared" si="168"/>
        <v>7.8299999999999992</v>
      </c>
      <c r="V432" s="17">
        <f t="shared" si="190"/>
        <v>6.0029999999999992</v>
      </c>
      <c r="W432" s="17">
        <f t="shared" si="191"/>
        <v>5.4444599999999994</v>
      </c>
      <c r="X432" s="17">
        <f t="shared" si="192"/>
        <v>5.6715299999999989</v>
      </c>
      <c r="Y432" s="18" t="s">
        <v>18494</v>
      </c>
      <c r="Z432" s="17">
        <f t="shared" si="193"/>
        <v>6.0029999999999992</v>
      </c>
      <c r="AA432" s="18">
        <f t="shared" si="173"/>
        <v>7.3949999999999996</v>
      </c>
      <c r="AB432" s="18" t="s">
        <v>18494</v>
      </c>
      <c r="AC432" s="17">
        <f t="shared" si="194"/>
        <v>6.0029999999999992</v>
      </c>
      <c r="AD432" s="17">
        <f t="shared" si="170"/>
        <v>8.2649999999999988</v>
      </c>
      <c r="AE432" s="19">
        <f t="shared" si="185"/>
        <v>6.089999999999999</v>
      </c>
      <c r="AF432" s="18" t="s">
        <v>18494</v>
      </c>
      <c r="AG432" s="17">
        <f t="shared" si="195"/>
        <v>6.0029999999999992</v>
      </c>
      <c r="AH432" s="17">
        <f t="shared" si="196"/>
        <v>6.0029999999999992</v>
      </c>
      <c r="AI432" s="20" t="s">
        <v>18494</v>
      </c>
      <c r="AJ432" s="10">
        <f t="shared" si="169"/>
        <v>7.1533574999999994</v>
      </c>
      <c r="AK432" s="10">
        <f t="shared" si="171"/>
        <v>0.87</v>
      </c>
      <c r="AL432" s="10">
        <f t="shared" si="172"/>
        <v>8.2649999999999988</v>
      </c>
    </row>
    <row r="433" spans="1:38" x14ac:dyDescent="0.25">
      <c r="A433" s="25" t="s">
        <v>8241</v>
      </c>
      <c r="B433" s="25" t="s">
        <v>1212</v>
      </c>
      <c r="C433" s="25" t="s">
        <v>12</v>
      </c>
      <c r="D433" s="25" t="s">
        <v>18491</v>
      </c>
      <c r="F433" s="25" t="s">
        <v>1213</v>
      </c>
      <c r="G433" s="14">
        <v>40.950000000000003</v>
      </c>
      <c r="H433" s="17">
        <f t="shared" si="186"/>
        <v>32.760000000000005</v>
      </c>
      <c r="I433" s="17">
        <f t="shared" si="198"/>
        <v>28.255500000000001</v>
      </c>
      <c r="J433" s="17">
        <f t="shared" si="166"/>
        <v>12.285</v>
      </c>
      <c r="K433" s="17">
        <f t="shared" si="199"/>
        <v>28.255500000000001</v>
      </c>
      <c r="L433" s="17">
        <f t="shared" si="200"/>
        <v>32.760000000000005</v>
      </c>
      <c r="M433" s="18">
        <f t="shared" si="187"/>
        <v>4.0950000000000006</v>
      </c>
      <c r="N433" s="18" t="s">
        <v>18494</v>
      </c>
      <c r="O433" s="17">
        <f t="shared" si="188"/>
        <v>28.255500000000001</v>
      </c>
      <c r="P433" s="17">
        <f t="shared" si="167"/>
        <v>28.664999999999999</v>
      </c>
      <c r="Q433" s="17">
        <f t="shared" si="197"/>
        <v>32.760000000000005</v>
      </c>
      <c r="R433" s="18" t="s">
        <v>18494</v>
      </c>
      <c r="S433" s="18" t="s">
        <v>18494</v>
      </c>
      <c r="T433" s="17">
        <f t="shared" si="189"/>
        <v>28.255500000000001</v>
      </c>
      <c r="U433" s="17">
        <f t="shared" si="168"/>
        <v>36.855000000000004</v>
      </c>
      <c r="V433" s="17">
        <f t="shared" si="190"/>
        <v>28.255500000000001</v>
      </c>
      <c r="W433" s="17">
        <f t="shared" si="191"/>
        <v>25.626510000000003</v>
      </c>
      <c r="X433" s="17">
        <f t="shared" si="192"/>
        <v>26.695304999999998</v>
      </c>
      <c r="Y433" s="18" t="s">
        <v>18494</v>
      </c>
      <c r="Z433" s="17">
        <f t="shared" si="193"/>
        <v>28.255500000000001</v>
      </c>
      <c r="AA433" s="18">
        <f t="shared" si="173"/>
        <v>34.807500000000005</v>
      </c>
      <c r="AB433" s="18" t="s">
        <v>18494</v>
      </c>
      <c r="AC433" s="17">
        <f t="shared" si="194"/>
        <v>28.255500000000001</v>
      </c>
      <c r="AD433" s="17">
        <f t="shared" si="170"/>
        <v>38.902500000000003</v>
      </c>
      <c r="AE433" s="19">
        <f t="shared" si="185"/>
        <v>28.664999999999999</v>
      </c>
      <c r="AF433" s="18" t="s">
        <v>18494</v>
      </c>
      <c r="AG433" s="17">
        <f t="shared" si="195"/>
        <v>28.255500000000001</v>
      </c>
      <c r="AH433" s="17">
        <f t="shared" si="196"/>
        <v>28.255500000000001</v>
      </c>
      <c r="AI433" s="20" t="s">
        <v>18494</v>
      </c>
      <c r="AJ433" s="10">
        <f t="shared" si="169"/>
        <v>33.670113749999999</v>
      </c>
      <c r="AK433" s="10">
        <f t="shared" si="171"/>
        <v>4.0950000000000006</v>
      </c>
      <c r="AL433" s="10">
        <f t="shared" si="172"/>
        <v>38.902500000000003</v>
      </c>
    </row>
    <row r="434" spans="1:38" x14ac:dyDescent="0.25">
      <c r="A434" s="25" t="s">
        <v>8243</v>
      </c>
      <c r="B434" s="25" t="s">
        <v>1215</v>
      </c>
      <c r="C434" s="25" t="s">
        <v>12</v>
      </c>
      <c r="D434" s="25" t="s">
        <v>18491</v>
      </c>
      <c r="F434" s="25" t="s">
        <v>284</v>
      </c>
      <c r="G434" s="14">
        <v>18.600000000000001</v>
      </c>
      <c r="H434" s="17">
        <f t="shared" si="186"/>
        <v>14.880000000000003</v>
      </c>
      <c r="I434" s="17">
        <f t="shared" si="198"/>
        <v>12.834</v>
      </c>
      <c r="J434" s="17">
        <f t="shared" si="166"/>
        <v>5.58</v>
      </c>
      <c r="K434" s="17">
        <f t="shared" si="199"/>
        <v>12.834</v>
      </c>
      <c r="L434" s="17">
        <f t="shared" si="200"/>
        <v>14.880000000000003</v>
      </c>
      <c r="M434" s="18">
        <f t="shared" si="187"/>
        <v>1.8600000000000003</v>
      </c>
      <c r="N434" s="18" t="s">
        <v>18494</v>
      </c>
      <c r="O434" s="17">
        <f t="shared" si="188"/>
        <v>12.834</v>
      </c>
      <c r="P434" s="17">
        <f t="shared" si="167"/>
        <v>13.02</v>
      </c>
      <c r="Q434" s="17">
        <f t="shared" si="197"/>
        <v>14.880000000000003</v>
      </c>
      <c r="R434" s="18" t="s">
        <v>18494</v>
      </c>
      <c r="S434" s="18" t="s">
        <v>18494</v>
      </c>
      <c r="T434" s="17">
        <f t="shared" si="189"/>
        <v>12.834</v>
      </c>
      <c r="U434" s="17">
        <f t="shared" si="168"/>
        <v>16.740000000000002</v>
      </c>
      <c r="V434" s="17">
        <f t="shared" si="190"/>
        <v>12.834</v>
      </c>
      <c r="W434" s="17">
        <f t="shared" si="191"/>
        <v>11.639880000000002</v>
      </c>
      <c r="X434" s="17">
        <f t="shared" si="192"/>
        <v>12.12534</v>
      </c>
      <c r="Y434" s="18" t="s">
        <v>18494</v>
      </c>
      <c r="Z434" s="17">
        <f t="shared" si="193"/>
        <v>12.834</v>
      </c>
      <c r="AA434" s="18">
        <f t="shared" si="173"/>
        <v>15.81</v>
      </c>
      <c r="AB434" s="18" t="s">
        <v>18494</v>
      </c>
      <c r="AC434" s="17">
        <f t="shared" si="194"/>
        <v>12.834</v>
      </c>
      <c r="AD434" s="17">
        <f t="shared" si="170"/>
        <v>17.670000000000002</v>
      </c>
      <c r="AE434" s="19">
        <f t="shared" si="185"/>
        <v>13.02</v>
      </c>
      <c r="AF434" s="18" t="s">
        <v>18494</v>
      </c>
      <c r="AG434" s="17">
        <f t="shared" si="195"/>
        <v>12.834</v>
      </c>
      <c r="AH434" s="17">
        <f t="shared" si="196"/>
        <v>12.834</v>
      </c>
      <c r="AI434" s="20" t="s">
        <v>18494</v>
      </c>
      <c r="AJ434" s="10">
        <f t="shared" si="169"/>
        <v>15.293385000000001</v>
      </c>
      <c r="AK434" s="10">
        <f t="shared" si="171"/>
        <v>1.8600000000000003</v>
      </c>
      <c r="AL434" s="10">
        <f t="shared" si="172"/>
        <v>17.670000000000002</v>
      </c>
    </row>
    <row r="435" spans="1:38" x14ac:dyDescent="0.25">
      <c r="A435" s="25" t="s">
        <v>8898</v>
      </c>
      <c r="B435" s="25" t="s">
        <v>1930</v>
      </c>
      <c r="C435" s="25" t="s">
        <v>12</v>
      </c>
      <c r="D435" s="25" t="s">
        <v>18491</v>
      </c>
      <c r="F435" s="25" t="s">
        <v>284</v>
      </c>
      <c r="G435" s="14">
        <v>21.35</v>
      </c>
      <c r="H435" s="17">
        <f t="shared" si="186"/>
        <v>17.080000000000002</v>
      </c>
      <c r="I435" s="17">
        <f t="shared" si="198"/>
        <v>14.7315</v>
      </c>
      <c r="J435" s="17">
        <f t="shared" si="166"/>
        <v>6.4050000000000002</v>
      </c>
      <c r="K435" s="17">
        <f t="shared" si="199"/>
        <v>14.7315</v>
      </c>
      <c r="L435" s="17">
        <f t="shared" si="200"/>
        <v>17.080000000000002</v>
      </c>
      <c r="M435" s="18">
        <f t="shared" si="187"/>
        <v>2.1350000000000002</v>
      </c>
      <c r="N435" s="18" t="s">
        <v>18494</v>
      </c>
      <c r="O435" s="17">
        <f t="shared" si="188"/>
        <v>14.7315</v>
      </c>
      <c r="P435" s="17">
        <f t="shared" si="167"/>
        <v>14.945</v>
      </c>
      <c r="Q435" s="17">
        <f t="shared" si="197"/>
        <v>17.080000000000002</v>
      </c>
      <c r="R435" s="18" t="s">
        <v>18494</v>
      </c>
      <c r="S435" s="18" t="s">
        <v>18494</v>
      </c>
      <c r="T435" s="17">
        <f t="shared" si="189"/>
        <v>14.7315</v>
      </c>
      <c r="U435" s="17">
        <f t="shared" si="168"/>
        <v>19.215000000000003</v>
      </c>
      <c r="V435" s="17">
        <f t="shared" si="190"/>
        <v>14.7315</v>
      </c>
      <c r="W435" s="17">
        <f t="shared" si="191"/>
        <v>13.360830000000002</v>
      </c>
      <c r="X435" s="17">
        <f t="shared" si="192"/>
        <v>13.918064999999999</v>
      </c>
      <c r="Y435" s="18" t="s">
        <v>18494</v>
      </c>
      <c r="Z435" s="17">
        <f t="shared" si="193"/>
        <v>14.7315</v>
      </c>
      <c r="AA435" s="18">
        <f t="shared" si="173"/>
        <v>18.147500000000001</v>
      </c>
      <c r="AB435" s="18" t="s">
        <v>18494</v>
      </c>
      <c r="AC435" s="17">
        <f t="shared" si="194"/>
        <v>14.7315</v>
      </c>
      <c r="AD435" s="17">
        <f t="shared" si="170"/>
        <v>20.282499999999999</v>
      </c>
      <c r="AE435" s="19">
        <f t="shared" si="185"/>
        <v>14.945</v>
      </c>
      <c r="AF435" s="18" t="s">
        <v>18494</v>
      </c>
      <c r="AG435" s="17">
        <f t="shared" si="195"/>
        <v>14.7315</v>
      </c>
      <c r="AH435" s="17">
        <f t="shared" si="196"/>
        <v>14.7315</v>
      </c>
      <c r="AI435" s="20" t="s">
        <v>18494</v>
      </c>
      <c r="AJ435" s="10">
        <f t="shared" si="169"/>
        <v>17.554503750000002</v>
      </c>
      <c r="AK435" s="10">
        <f t="shared" si="171"/>
        <v>2.1350000000000002</v>
      </c>
      <c r="AL435" s="10">
        <f t="shared" si="172"/>
        <v>20.282499999999999</v>
      </c>
    </row>
    <row r="436" spans="1:38" x14ac:dyDescent="0.25">
      <c r="A436" s="25" t="s">
        <v>8906</v>
      </c>
      <c r="B436" s="25" t="s">
        <v>1938</v>
      </c>
      <c r="C436" s="25" t="s">
        <v>12</v>
      </c>
      <c r="D436" s="25" t="s">
        <v>18491</v>
      </c>
      <c r="F436" s="25" t="s">
        <v>284</v>
      </c>
      <c r="G436" s="14">
        <v>32.200000000000003</v>
      </c>
      <c r="H436" s="17">
        <f t="shared" si="186"/>
        <v>25.760000000000005</v>
      </c>
      <c r="I436" s="17">
        <f t="shared" si="198"/>
        <v>22.218</v>
      </c>
      <c r="J436" s="17">
        <f t="shared" si="166"/>
        <v>9.66</v>
      </c>
      <c r="K436" s="17">
        <f t="shared" si="199"/>
        <v>22.218</v>
      </c>
      <c r="L436" s="17">
        <f t="shared" si="200"/>
        <v>25.760000000000005</v>
      </c>
      <c r="M436" s="18">
        <f t="shared" si="187"/>
        <v>3.2200000000000006</v>
      </c>
      <c r="N436" s="18" t="s">
        <v>18494</v>
      </c>
      <c r="O436" s="17">
        <f t="shared" si="188"/>
        <v>22.218</v>
      </c>
      <c r="P436" s="17">
        <f t="shared" si="167"/>
        <v>22.54</v>
      </c>
      <c r="Q436" s="17">
        <f t="shared" si="197"/>
        <v>25.760000000000005</v>
      </c>
      <c r="R436" s="18" t="s">
        <v>18494</v>
      </c>
      <c r="S436" s="18" t="s">
        <v>18494</v>
      </c>
      <c r="T436" s="17">
        <f t="shared" si="189"/>
        <v>22.218</v>
      </c>
      <c r="U436" s="17">
        <f t="shared" si="168"/>
        <v>28.980000000000004</v>
      </c>
      <c r="V436" s="17">
        <f t="shared" si="190"/>
        <v>22.218</v>
      </c>
      <c r="W436" s="17">
        <f t="shared" si="191"/>
        <v>20.150760000000002</v>
      </c>
      <c r="X436" s="17">
        <f t="shared" si="192"/>
        <v>20.99118</v>
      </c>
      <c r="Y436" s="18" t="s">
        <v>18494</v>
      </c>
      <c r="Z436" s="17">
        <f t="shared" si="193"/>
        <v>22.218</v>
      </c>
      <c r="AA436" s="18">
        <f t="shared" si="173"/>
        <v>27.37</v>
      </c>
      <c r="AB436" s="18" t="s">
        <v>18494</v>
      </c>
      <c r="AC436" s="17">
        <f t="shared" si="194"/>
        <v>22.218</v>
      </c>
      <c r="AD436" s="17">
        <f t="shared" si="170"/>
        <v>30.59</v>
      </c>
      <c r="AE436" s="19">
        <f t="shared" si="185"/>
        <v>22.54</v>
      </c>
      <c r="AF436" s="18" t="s">
        <v>18494</v>
      </c>
      <c r="AG436" s="17">
        <f t="shared" si="195"/>
        <v>22.218</v>
      </c>
      <c r="AH436" s="17">
        <f t="shared" si="196"/>
        <v>22.218</v>
      </c>
      <c r="AI436" s="20" t="s">
        <v>18494</v>
      </c>
      <c r="AJ436" s="10">
        <f t="shared" si="169"/>
        <v>26.475645000000004</v>
      </c>
      <c r="AK436" s="10">
        <f t="shared" si="171"/>
        <v>3.2200000000000006</v>
      </c>
      <c r="AL436" s="10">
        <f t="shared" si="172"/>
        <v>30.59</v>
      </c>
    </row>
    <row r="437" spans="1:38" x14ac:dyDescent="0.25">
      <c r="A437" s="25" t="s">
        <v>8752</v>
      </c>
      <c r="B437" s="25" t="s">
        <v>1759</v>
      </c>
      <c r="C437" s="25" t="s">
        <v>12</v>
      </c>
      <c r="D437" s="25" t="s">
        <v>18491</v>
      </c>
      <c r="G437" s="14">
        <v>4.8</v>
      </c>
      <c r="H437" s="17">
        <f t="shared" si="186"/>
        <v>3.84</v>
      </c>
      <c r="I437" s="17">
        <f t="shared" si="198"/>
        <v>3.3119999999999998</v>
      </c>
      <c r="J437" s="17">
        <f t="shared" si="166"/>
        <v>1.44</v>
      </c>
      <c r="K437" s="17">
        <f t="shared" si="199"/>
        <v>3.3119999999999998</v>
      </c>
      <c r="L437" s="17">
        <f t="shared" si="200"/>
        <v>3.84</v>
      </c>
      <c r="M437" s="18">
        <f t="shared" si="187"/>
        <v>0.48</v>
      </c>
      <c r="N437" s="18" t="s">
        <v>18494</v>
      </c>
      <c r="O437" s="17">
        <f t="shared" si="188"/>
        <v>3.3119999999999998</v>
      </c>
      <c r="P437" s="17">
        <f t="shared" si="167"/>
        <v>3.36</v>
      </c>
      <c r="Q437" s="17">
        <f t="shared" si="197"/>
        <v>3.84</v>
      </c>
      <c r="R437" s="18" t="s">
        <v>18494</v>
      </c>
      <c r="S437" s="18" t="s">
        <v>18494</v>
      </c>
      <c r="T437" s="17">
        <f t="shared" si="189"/>
        <v>3.3119999999999998</v>
      </c>
      <c r="U437" s="17">
        <f t="shared" si="168"/>
        <v>4.32</v>
      </c>
      <c r="V437" s="17">
        <f t="shared" si="190"/>
        <v>3.3119999999999998</v>
      </c>
      <c r="W437" s="17">
        <f t="shared" si="191"/>
        <v>3.0038399999999998</v>
      </c>
      <c r="X437" s="17">
        <f t="shared" si="192"/>
        <v>3.1291199999999995</v>
      </c>
      <c r="Y437" s="18" t="s">
        <v>18494</v>
      </c>
      <c r="Z437" s="17">
        <f t="shared" si="193"/>
        <v>3.3119999999999998</v>
      </c>
      <c r="AA437" s="18">
        <f t="shared" si="173"/>
        <v>4.08</v>
      </c>
      <c r="AB437" s="18" t="s">
        <v>18494</v>
      </c>
      <c r="AC437" s="17">
        <f t="shared" si="194"/>
        <v>3.3119999999999998</v>
      </c>
      <c r="AD437" s="17">
        <f t="shared" si="170"/>
        <v>4.5599999999999996</v>
      </c>
      <c r="AE437" s="19">
        <f t="shared" si="185"/>
        <v>3.36</v>
      </c>
      <c r="AF437" s="18" t="s">
        <v>18494</v>
      </c>
      <c r="AG437" s="17">
        <f t="shared" si="195"/>
        <v>3.3119999999999998</v>
      </c>
      <c r="AH437" s="17">
        <f t="shared" si="196"/>
        <v>3.3119999999999998</v>
      </c>
      <c r="AI437" s="20" t="s">
        <v>18494</v>
      </c>
      <c r="AJ437" s="10">
        <f t="shared" si="169"/>
        <v>3.9466799999999997</v>
      </c>
      <c r="AK437" s="10">
        <f t="shared" si="171"/>
        <v>0.48</v>
      </c>
      <c r="AL437" s="10">
        <f t="shared" si="172"/>
        <v>4.5599999999999996</v>
      </c>
    </row>
    <row r="438" spans="1:38" x14ac:dyDescent="0.25">
      <c r="A438" s="25" t="s">
        <v>9035</v>
      </c>
      <c r="B438" s="25" t="s">
        <v>2075</v>
      </c>
      <c r="C438" s="25" t="s">
        <v>12</v>
      </c>
      <c r="D438" s="25" t="s">
        <v>18491</v>
      </c>
      <c r="F438" s="25" t="s">
        <v>14</v>
      </c>
      <c r="G438" s="14">
        <v>3</v>
      </c>
      <c r="H438" s="17">
        <f t="shared" si="186"/>
        <v>2.4000000000000004</v>
      </c>
      <c r="I438" s="17">
        <f t="shared" si="198"/>
        <v>2.0699999999999998</v>
      </c>
      <c r="J438" s="17">
        <f t="shared" si="166"/>
        <v>0.89999999999999991</v>
      </c>
      <c r="K438" s="17">
        <f t="shared" si="199"/>
        <v>2.0699999999999998</v>
      </c>
      <c r="L438" s="17">
        <f t="shared" si="200"/>
        <v>2.4000000000000004</v>
      </c>
      <c r="M438" s="18">
        <f t="shared" si="187"/>
        <v>0.30000000000000004</v>
      </c>
      <c r="N438" s="18" t="s">
        <v>18494</v>
      </c>
      <c r="O438" s="17">
        <f t="shared" si="188"/>
        <v>2.0699999999999998</v>
      </c>
      <c r="P438" s="17">
        <f t="shared" si="167"/>
        <v>2.0999999999999996</v>
      </c>
      <c r="Q438" s="17">
        <f t="shared" si="197"/>
        <v>2.4000000000000004</v>
      </c>
      <c r="R438" s="18" t="s">
        <v>18494</v>
      </c>
      <c r="S438" s="18" t="s">
        <v>18494</v>
      </c>
      <c r="T438" s="17">
        <f t="shared" si="189"/>
        <v>2.0699999999999998</v>
      </c>
      <c r="U438" s="17">
        <f t="shared" si="168"/>
        <v>2.7</v>
      </c>
      <c r="V438" s="17">
        <f t="shared" si="190"/>
        <v>2.0699999999999998</v>
      </c>
      <c r="W438" s="17">
        <f t="shared" si="191"/>
        <v>1.8774000000000002</v>
      </c>
      <c r="X438" s="17">
        <f t="shared" si="192"/>
        <v>1.9556999999999998</v>
      </c>
      <c r="Y438" s="18" t="s">
        <v>18494</v>
      </c>
      <c r="Z438" s="17">
        <f t="shared" si="193"/>
        <v>2.0699999999999998</v>
      </c>
      <c r="AA438" s="18">
        <f t="shared" si="173"/>
        <v>2.5499999999999998</v>
      </c>
      <c r="AB438" s="18" t="s">
        <v>18494</v>
      </c>
      <c r="AC438" s="17">
        <f t="shared" si="194"/>
        <v>2.0699999999999998</v>
      </c>
      <c r="AD438" s="17">
        <f t="shared" si="170"/>
        <v>2.8499999999999996</v>
      </c>
      <c r="AE438" s="19">
        <f t="shared" si="185"/>
        <v>2.0999999999999996</v>
      </c>
      <c r="AF438" s="18" t="s">
        <v>18494</v>
      </c>
      <c r="AG438" s="17">
        <f t="shared" si="195"/>
        <v>2.0699999999999998</v>
      </c>
      <c r="AH438" s="17">
        <f t="shared" si="196"/>
        <v>2.0699999999999998</v>
      </c>
      <c r="AI438" s="20" t="s">
        <v>18494</v>
      </c>
      <c r="AJ438" s="10">
        <f t="shared" si="169"/>
        <v>2.466675</v>
      </c>
      <c r="AK438" s="10">
        <f t="shared" si="171"/>
        <v>0.30000000000000004</v>
      </c>
      <c r="AL438" s="10">
        <f t="shared" si="172"/>
        <v>2.8499999999999996</v>
      </c>
    </row>
    <row r="439" spans="1:38" x14ac:dyDescent="0.25">
      <c r="A439" s="25" t="s">
        <v>8762</v>
      </c>
      <c r="B439" s="25" t="s">
        <v>1769</v>
      </c>
      <c r="C439" s="25" t="s">
        <v>369</v>
      </c>
      <c r="D439" s="25" t="s">
        <v>18491</v>
      </c>
      <c r="F439" s="25" t="s">
        <v>1732</v>
      </c>
      <c r="G439" s="14">
        <v>1.2</v>
      </c>
      <c r="H439" s="17">
        <f t="shared" si="186"/>
        <v>0.96</v>
      </c>
      <c r="I439" s="17">
        <f t="shared" si="198"/>
        <v>0.82799999999999996</v>
      </c>
      <c r="J439" s="17">
        <f t="shared" si="166"/>
        <v>0.36</v>
      </c>
      <c r="K439" s="17">
        <f t="shared" si="199"/>
        <v>0.82799999999999996</v>
      </c>
      <c r="L439" s="17">
        <f t="shared" si="200"/>
        <v>0.96</v>
      </c>
      <c r="M439" s="18">
        <f t="shared" si="187"/>
        <v>0.12</v>
      </c>
      <c r="N439" s="18" t="s">
        <v>18494</v>
      </c>
      <c r="O439" s="17">
        <f t="shared" si="188"/>
        <v>0.82799999999999996</v>
      </c>
      <c r="P439" s="17">
        <f t="shared" si="167"/>
        <v>0.84</v>
      </c>
      <c r="Q439" s="17">
        <f t="shared" si="197"/>
        <v>0.96</v>
      </c>
      <c r="R439" s="18" t="s">
        <v>18494</v>
      </c>
      <c r="S439" s="18" t="s">
        <v>18494</v>
      </c>
      <c r="T439" s="17">
        <f t="shared" si="189"/>
        <v>0.82799999999999996</v>
      </c>
      <c r="U439" s="17">
        <f t="shared" si="168"/>
        <v>1.08</v>
      </c>
      <c r="V439" s="17">
        <f t="shared" si="190"/>
        <v>0.82799999999999996</v>
      </c>
      <c r="W439" s="17">
        <f t="shared" si="191"/>
        <v>0.75095999999999996</v>
      </c>
      <c r="X439" s="17">
        <f t="shared" si="192"/>
        <v>0.78227999999999986</v>
      </c>
      <c r="Y439" s="18" t="s">
        <v>18494</v>
      </c>
      <c r="Z439" s="17">
        <f t="shared" si="193"/>
        <v>0.82799999999999996</v>
      </c>
      <c r="AA439" s="18">
        <f t="shared" si="173"/>
        <v>1.02</v>
      </c>
      <c r="AB439" s="18" t="s">
        <v>18494</v>
      </c>
      <c r="AC439" s="17">
        <f t="shared" si="194"/>
        <v>0.82799999999999996</v>
      </c>
      <c r="AD439" s="17">
        <f t="shared" si="170"/>
        <v>1.1399999999999999</v>
      </c>
      <c r="AE439" s="19">
        <f t="shared" si="185"/>
        <v>0.84</v>
      </c>
      <c r="AF439" s="18" t="s">
        <v>18494</v>
      </c>
      <c r="AG439" s="17">
        <f t="shared" si="195"/>
        <v>0.82799999999999996</v>
      </c>
      <c r="AH439" s="17">
        <f t="shared" si="196"/>
        <v>0.82799999999999996</v>
      </c>
      <c r="AI439" s="20" t="s">
        <v>18494</v>
      </c>
      <c r="AJ439" s="10">
        <f t="shared" si="169"/>
        <v>0.98666999999999994</v>
      </c>
      <c r="AK439" s="10">
        <f t="shared" si="171"/>
        <v>0.12</v>
      </c>
      <c r="AL439" s="10">
        <f t="shared" si="172"/>
        <v>1.1399999999999999</v>
      </c>
    </row>
    <row r="440" spans="1:38" x14ac:dyDescent="0.25">
      <c r="A440" s="25" t="s">
        <v>11011</v>
      </c>
      <c r="B440" s="25" t="s">
        <v>4248</v>
      </c>
      <c r="C440" s="25" t="s">
        <v>12</v>
      </c>
      <c r="D440" s="25" t="s">
        <v>18491</v>
      </c>
      <c r="F440" s="25" t="s">
        <v>14</v>
      </c>
      <c r="G440" s="14">
        <v>10.97</v>
      </c>
      <c r="H440" s="17">
        <f t="shared" si="186"/>
        <v>8.7760000000000016</v>
      </c>
      <c r="I440" s="17">
        <f t="shared" si="198"/>
        <v>7.5693000000000001</v>
      </c>
      <c r="J440" s="17">
        <f t="shared" si="166"/>
        <v>3.2909999999999999</v>
      </c>
      <c r="K440" s="17">
        <f t="shared" si="199"/>
        <v>7.5693000000000001</v>
      </c>
      <c r="L440" s="17">
        <f t="shared" si="200"/>
        <v>8.7760000000000016</v>
      </c>
      <c r="M440" s="18">
        <f t="shared" si="187"/>
        <v>1.0970000000000002</v>
      </c>
      <c r="N440" s="18" t="s">
        <v>18494</v>
      </c>
      <c r="O440" s="17">
        <f t="shared" si="188"/>
        <v>7.5693000000000001</v>
      </c>
      <c r="P440" s="17">
        <f t="shared" si="167"/>
        <v>7.6790000000000003</v>
      </c>
      <c r="Q440" s="17">
        <f t="shared" si="197"/>
        <v>8.7760000000000016</v>
      </c>
      <c r="R440" s="18" t="s">
        <v>18494</v>
      </c>
      <c r="S440" s="18" t="s">
        <v>18494</v>
      </c>
      <c r="T440" s="17">
        <f t="shared" si="189"/>
        <v>7.5693000000000001</v>
      </c>
      <c r="U440" s="17">
        <f t="shared" si="168"/>
        <v>9.8730000000000011</v>
      </c>
      <c r="V440" s="17">
        <f t="shared" si="190"/>
        <v>7.5693000000000001</v>
      </c>
      <c r="W440" s="17">
        <f t="shared" si="191"/>
        <v>6.8650260000000003</v>
      </c>
      <c r="X440" s="17">
        <f t="shared" si="192"/>
        <v>7.1513429999999998</v>
      </c>
      <c r="Y440" s="18" t="s">
        <v>18494</v>
      </c>
      <c r="Z440" s="17">
        <f t="shared" si="193"/>
        <v>7.5693000000000001</v>
      </c>
      <c r="AA440" s="18">
        <f t="shared" si="173"/>
        <v>9.3245000000000005</v>
      </c>
      <c r="AB440" s="18" t="s">
        <v>18494</v>
      </c>
      <c r="AC440" s="17">
        <f t="shared" si="194"/>
        <v>7.5693000000000001</v>
      </c>
      <c r="AD440" s="17">
        <f t="shared" si="170"/>
        <v>10.4215</v>
      </c>
      <c r="AE440" s="19">
        <f t="shared" si="185"/>
        <v>7.6790000000000003</v>
      </c>
      <c r="AF440" s="18" t="s">
        <v>18494</v>
      </c>
      <c r="AG440" s="17">
        <f t="shared" si="195"/>
        <v>7.5693000000000001</v>
      </c>
      <c r="AH440" s="17">
        <f t="shared" si="196"/>
        <v>7.5693000000000001</v>
      </c>
      <c r="AI440" s="20" t="s">
        <v>18494</v>
      </c>
      <c r="AJ440" s="10">
        <f t="shared" si="169"/>
        <v>9.0198082500000005</v>
      </c>
      <c r="AK440" s="10">
        <f t="shared" si="171"/>
        <v>1.0970000000000002</v>
      </c>
      <c r="AL440" s="10">
        <f t="shared" si="172"/>
        <v>10.4215</v>
      </c>
    </row>
    <row r="441" spans="1:38" x14ac:dyDescent="0.25">
      <c r="A441" s="25" t="s">
        <v>9051</v>
      </c>
      <c r="B441" s="25" t="s">
        <v>1921</v>
      </c>
      <c r="C441" s="25" t="s">
        <v>12</v>
      </c>
      <c r="D441" s="25" t="s">
        <v>18491</v>
      </c>
      <c r="F441" s="25" t="s">
        <v>14</v>
      </c>
      <c r="G441" s="14">
        <v>7.88</v>
      </c>
      <c r="H441" s="17">
        <f t="shared" si="186"/>
        <v>6.3040000000000003</v>
      </c>
      <c r="I441" s="17">
        <f t="shared" si="198"/>
        <v>5.4371999999999998</v>
      </c>
      <c r="J441" s="17">
        <f t="shared" si="166"/>
        <v>2.3639999999999999</v>
      </c>
      <c r="K441" s="17">
        <f t="shared" si="199"/>
        <v>5.4371999999999998</v>
      </c>
      <c r="L441" s="17">
        <f t="shared" si="200"/>
        <v>6.3040000000000003</v>
      </c>
      <c r="M441" s="18">
        <f t="shared" si="187"/>
        <v>0.78800000000000003</v>
      </c>
      <c r="N441" s="18" t="s">
        <v>18494</v>
      </c>
      <c r="O441" s="17">
        <f t="shared" si="188"/>
        <v>5.4371999999999998</v>
      </c>
      <c r="P441" s="17">
        <f t="shared" si="167"/>
        <v>5.516</v>
      </c>
      <c r="Q441" s="17">
        <f t="shared" si="197"/>
        <v>6.3040000000000003</v>
      </c>
      <c r="R441" s="18" t="s">
        <v>18494</v>
      </c>
      <c r="S441" s="18" t="s">
        <v>18494</v>
      </c>
      <c r="T441" s="17">
        <f t="shared" si="189"/>
        <v>5.4371999999999998</v>
      </c>
      <c r="U441" s="17">
        <f t="shared" si="168"/>
        <v>7.0919999999999996</v>
      </c>
      <c r="V441" s="17">
        <f t="shared" si="190"/>
        <v>5.4371999999999998</v>
      </c>
      <c r="W441" s="17">
        <f t="shared" si="191"/>
        <v>4.9313039999999999</v>
      </c>
      <c r="X441" s="17">
        <f t="shared" si="192"/>
        <v>5.1369719999999992</v>
      </c>
      <c r="Y441" s="18" t="s">
        <v>18494</v>
      </c>
      <c r="Z441" s="17">
        <f t="shared" si="193"/>
        <v>5.4371999999999998</v>
      </c>
      <c r="AA441" s="18">
        <f t="shared" si="173"/>
        <v>6.6979999999999995</v>
      </c>
      <c r="AB441" s="18" t="s">
        <v>18494</v>
      </c>
      <c r="AC441" s="17">
        <f t="shared" si="194"/>
        <v>5.4371999999999998</v>
      </c>
      <c r="AD441" s="17">
        <f t="shared" si="170"/>
        <v>7.4859999999999998</v>
      </c>
      <c r="AE441" s="19">
        <f t="shared" si="185"/>
        <v>5.516</v>
      </c>
      <c r="AF441" s="18" t="s">
        <v>18494</v>
      </c>
      <c r="AG441" s="17">
        <f t="shared" si="195"/>
        <v>5.4371999999999998</v>
      </c>
      <c r="AH441" s="17">
        <f t="shared" si="196"/>
        <v>5.4371999999999998</v>
      </c>
      <c r="AI441" s="20" t="s">
        <v>18494</v>
      </c>
      <c r="AJ441" s="10">
        <f t="shared" si="169"/>
        <v>6.479133</v>
      </c>
      <c r="AK441" s="10">
        <f t="shared" si="171"/>
        <v>0.78800000000000003</v>
      </c>
      <c r="AL441" s="10">
        <f t="shared" si="172"/>
        <v>7.4859999999999998</v>
      </c>
    </row>
    <row r="442" spans="1:38" x14ac:dyDescent="0.25">
      <c r="A442" s="25" t="s">
        <v>8367</v>
      </c>
      <c r="B442" s="25" t="s">
        <v>1337</v>
      </c>
      <c r="C442" s="25" t="s">
        <v>12</v>
      </c>
      <c r="D442" s="25" t="s">
        <v>18491</v>
      </c>
      <c r="F442" s="25" t="s">
        <v>14</v>
      </c>
      <c r="G442" s="14">
        <v>5.87</v>
      </c>
      <c r="H442" s="17">
        <f t="shared" si="186"/>
        <v>4.6960000000000006</v>
      </c>
      <c r="I442" s="17">
        <f t="shared" si="198"/>
        <v>4.0503</v>
      </c>
      <c r="J442" s="17">
        <f t="shared" si="166"/>
        <v>1.7609999999999999</v>
      </c>
      <c r="K442" s="17">
        <f t="shared" si="199"/>
        <v>4.0503</v>
      </c>
      <c r="L442" s="17">
        <f t="shared" si="200"/>
        <v>4.6960000000000006</v>
      </c>
      <c r="M442" s="18">
        <f t="shared" si="187"/>
        <v>0.58700000000000008</v>
      </c>
      <c r="N442" s="18" t="s">
        <v>18494</v>
      </c>
      <c r="O442" s="17">
        <f t="shared" si="188"/>
        <v>4.0503</v>
      </c>
      <c r="P442" s="17">
        <f t="shared" si="167"/>
        <v>4.109</v>
      </c>
      <c r="Q442" s="17">
        <f t="shared" si="197"/>
        <v>4.6960000000000006</v>
      </c>
      <c r="R442" s="18" t="s">
        <v>18494</v>
      </c>
      <c r="S442" s="18" t="s">
        <v>18494</v>
      </c>
      <c r="T442" s="17">
        <f t="shared" si="189"/>
        <v>4.0503</v>
      </c>
      <c r="U442" s="17">
        <f t="shared" si="168"/>
        <v>5.2830000000000004</v>
      </c>
      <c r="V442" s="17">
        <f t="shared" si="190"/>
        <v>4.0503</v>
      </c>
      <c r="W442" s="17">
        <f t="shared" si="191"/>
        <v>3.6734460000000002</v>
      </c>
      <c r="X442" s="17">
        <f t="shared" si="192"/>
        <v>3.8266529999999994</v>
      </c>
      <c r="Y442" s="18" t="s">
        <v>18494</v>
      </c>
      <c r="Z442" s="17">
        <f t="shared" si="193"/>
        <v>4.0503</v>
      </c>
      <c r="AA442" s="18">
        <f t="shared" si="173"/>
        <v>4.9894999999999996</v>
      </c>
      <c r="AB442" s="18" t="s">
        <v>18494</v>
      </c>
      <c r="AC442" s="17">
        <f t="shared" si="194"/>
        <v>4.0503</v>
      </c>
      <c r="AD442" s="17">
        <f t="shared" si="170"/>
        <v>5.5765000000000002</v>
      </c>
      <c r="AE442" s="19">
        <f t="shared" si="185"/>
        <v>4.109</v>
      </c>
      <c r="AF442" s="18" t="s">
        <v>18494</v>
      </c>
      <c r="AG442" s="17">
        <f t="shared" si="195"/>
        <v>4.0503</v>
      </c>
      <c r="AH442" s="17">
        <f t="shared" si="196"/>
        <v>4.0503</v>
      </c>
      <c r="AI442" s="20" t="s">
        <v>18494</v>
      </c>
      <c r="AJ442" s="10">
        <f t="shared" si="169"/>
        <v>4.8264607499999999</v>
      </c>
      <c r="AK442" s="10">
        <f t="shared" si="171"/>
        <v>0.58700000000000008</v>
      </c>
      <c r="AL442" s="10">
        <f t="shared" si="172"/>
        <v>5.5765000000000002</v>
      </c>
    </row>
    <row r="443" spans="1:38" x14ac:dyDescent="0.25">
      <c r="A443" s="25" t="s">
        <v>8769</v>
      </c>
      <c r="B443" s="25" t="s">
        <v>1777</v>
      </c>
      <c r="C443" s="25" t="s">
        <v>12</v>
      </c>
      <c r="D443" s="25" t="s">
        <v>18491</v>
      </c>
      <c r="F443" s="25" t="s">
        <v>14</v>
      </c>
      <c r="G443" s="14">
        <v>9.69</v>
      </c>
      <c r="H443" s="17">
        <f t="shared" si="186"/>
        <v>7.7519999999999998</v>
      </c>
      <c r="I443" s="17">
        <f t="shared" si="198"/>
        <v>6.6860999999999988</v>
      </c>
      <c r="J443" s="17">
        <f t="shared" si="166"/>
        <v>2.9069999999999996</v>
      </c>
      <c r="K443" s="17">
        <f t="shared" si="199"/>
        <v>6.6860999999999988</v>
      </c>
      <c r="L443" s="17">
        <f t="shared" si="200"/>
        <v>7.7519999999999998</v>
      </c>
      <c r="M443" s="18">
        <f t="shared" si="187"/>
        <v>0.96899999999999997</v>
      </c>
      <c r="N443" s="18" t="s">
        <v>18494</v>
      </c>
      <c r="O443" s="17">
        <f t="shared" si="188"/>
        <v>6.6860999999999988</v>
      </c>
      <c r="P443" s="17">
        <f t="shared" si="167"/>
        <v>6.7829999999999995</v>
      </c>
      <c r="Q443" s="17">
        <f t="shared" si="197"/>
        <v>7.7519999999999998</v>
      </c>
      <c r="R443" s="18" t="s">
        <v>18494</v>
      </c>
      <c r="S443" s="18" t="s">
        <v>18494</v>
      </c>
      <c r="T443" s="17">
        <f t="shared" si="189"/>
        <v>6.6860999999999988</v>
      </c>
      <c r="U443" s="17">
        <f t="shared" si="168"/>
        <v>8.7210000000000001</v>
      </c>
      <c r="V443" s="17">
        <f t="shared" si="190"/>
        <v>6.6860999999999988</v>
      </c>
      <c r="W443" s="17">
        <f t="shared" si="191"/>
        <v>6.0640020000000003</v>
      </c>
      <c r="X443" s="17">
        <f t="shared" si="192"/>
        <v>6.3169109999999993</v>
      </c>
      <c r="Y443" s="18" t="s">
        <v>18494</v>
      </c>
      <c r="Z443" s="17">
        <f t="shared" si="193"/>
        <v>6.6860999999999988</v>
      </c>
      <c r="AA443" s="18">
        <f t="shared" si="173"/>
        <v>8.2364999999999995</v>
      </c>
      <c r="AB443" s="18" t="s">
        <v>18494</v>
      </c>
      <c r="AC443" s="17">
        <f t="shared" si="194"/>
        <v>6.6860999999999988</v>
      </c>
      <c r="AD443" s="17">
        <f t="shared" si="170"/>
        <v>9.2054999999999989</v>
      </c>
      <c r="AE443" s="19">
        <f t="shared" si="185"/>
        <v>6.7829999999999995</v>
      </c>
      <c r="AF443" s="18" t="s">
        <v>18494</v>
      </c>
      <c r="AG443" s="17">
        <f t="shared" si="195"/>
        <v>6.6860999999999988</v>
      </c>
      <c r="AH443" s="17">
        <f t="shared" si="196"/>
        <v>6.6860999999999988</v>
      </c>
      <c r="AI443" s="20" t="s">
        <v>18494</v>
      </c>
      <c r="AJ443" s="10">
        <f t="shared" si="169"/>
        <v>7.9673602500000005</v>
      </c>
      <c r="AK443" s="10">
        <f t="shared" si="171"/>
        <v>0.96899999999999997</v>
      </c>
      <c r="AL443" s="10">
        <f t="shared" si="172"/>
        <v>9.2054999999999989</v>
      </c>
    </row>
    <row r="444" spans="1:38" x14ac:dyDescent="0.25">
      <c r="A444" s="25" t="s">
        <v>9057</v>
      </c>
      <c r="B444" s="25" t="s">
        <v>2097</v>
      </c>
      <c r="C444" s="25" t="s">
        <v>369</v>
      </c>
      <c r="D444" s="25" t="s">
        <v>18491</v>
      </c>
      <c r="E444" s="25" t="s">
        <v>15543</v>
      </c>
      <c r="G444" s="14">
        <v>65.150000000000006</v>
      </c>
      <c r="H444" s="17">
        <f t="shared" si="186"/>
        <v>52.120000000000005</v>
      </c>
      <c r="I444" s="17">
        <f t="shared" si="198"/>
        <v>44.953499999999998</v>
      </c>
      <c r="J444" s="17">
        <f t="shared" si="166"/>
        <v>19.545000000000002</v>
      </c>
      <c r="K444" s="17">
        <f t="shared" si="199"/>
        <v>44.953499999999998</v>
      </c>
      <c r="L444" s="17">
        <f t="shared" si="200"/>
        <v>52.120000000000005</v>
      </c>
      <c r="M444" s="18">
        <f t="shared" si="187"/>
        <v>6.5150000000000006</v>
      </c>
      <c r="N444" s="18" t="s">
        <v>18494</v>
      </c>
      <c r="O444" s="17">
        <f t="shared" si="188"/>
        <v>44.953499999999998</v>
      </c>
      <c r="P444" s="17">
        <f t="shared" si="167"/>
        <v>45.605000000000004</v>
      </c>
      <c r="Q444" s="17">
        <f t="shared" si="197"/>
        <v>52.120000000000005</v>
      </c>
      <c r="R444" s="18" t="s">
        <v>18494</v>
      </c>
      <c r="S444" s="18" t="s">
        <v>18494</v>
      </c>
      <c r="T444" s="17">
        <f t="shared" si="189"/>
        <v>44.953499999999998</v>
      </c>
      <c r="U444" s="17">
        <f t="shared" si="168"/>
        <v>58.635000000000005</v>
      </c>
      <c r="V444" s="17">
        <f t="shared" si="190"/>
        <v>44.953499999999998</v>
      </c>
      <c r="W444" s="17">
        <f t="shared" si="191"/>
        <v>40.770870000000002</v>
      </c>
      <c r="X444" s="17">
        <f t="shared" si="192"/>
        <v>42.471285000000002</v>
      </c>
      <c r="Y444" s="18" t="s">
        <v>18494</v>
      </c>
      <c r="Z444" s="17">
        <f t="shared" si="193"/>
        <v>44.953499999999998</v>
      </c>
      <c r="AA444" s="18">
        <f t="shared" si="173"/>
        <v>55.377500000000005</v>
      </c>
      <c r="AB444" s="18" t="s">
        <v>18494</v>
      </c>
      <c r="AC444" s="17">
        <f t="shared" si="194"/>
        <v>44.953499999999998</v>
      </c>
      <c r="AD444" s="17">
        <f t="shared" si="170"/>
        <v>61.892500000000005</v>
      </c>
      <c r="AE444" s="19">
        <f t="shared" si="185"/>
        <v>45.605000000000004</v>
      </c>
      <c r="AF444" s="18" t="s">
        <v>18494</v>
      </c>
      <c r="AG444" s="17">
        <f t="shared" si="195"/>
        <v>44.953499999999998</v>
      </c>
      <c r="AH444" s="17">
        <f t="shared" si="196"/>
        <v>44.953499999999998</v>
      </c>
      <c r="AI444" s="20" t="s">
        <v>18494</v>
      </c>
      <c r="AJ444" s="10">
        <f t="shared" si="169"/>
        <v>53.567958750000003</v>
      </c>
      <c r="AK444" s="10">
        <f t="shared" si="171"/>
        <v>6.5150000000000006</v>
      </c>
      <c r="AL444" s="10">
        <f t="shared" si="172"/>
        <v>61.892500000000005</v>
      </c>
    </row>
    <row r="445" spans="1:38" x14ac:dyDescent="0.25">
      <c r="A445" s="25" t="s">
        <v>11024</v>
      </c>
      <c r="B445" s="25" t="s">
        <v>4262</v>
      </c>
      <c r="C445" s="25" t="s">
        <v>12</v>
      </c>
      <c r="D445" s="25" t="s">
        <v>18491</v>
      </c>
      <c r="F445" s="25" t="s">
        <v>1474</v>
      </c>
      <c r="G445" s="14">
        <v>26.15</v>
      </c>
      <c r="H445" s="17">
        <f t="shared" si="186"/>
        <v>20.92</v>
      </c>
      <c r="I445" s="17">
        <f t="shared" si="198"/>
        <v>18.043499999999998</v>
      </c>
      <c r="J445" s="17">
        <f t="shared" si="166"/>
        <v>7.8449999999999989</v>
      </c>
      <c r="K445" s="17">
        <f t="shared" si="199"/>
        <v>18.043499999999998</v>
      </c>
      <c r="L445" s="17">
        <f t="shared" si="200"/>
        <v>20.92</v>
      </c>
      <c r="M445" s="18">
        <f t="shared" si="187"/>
        <v>2.6150000000000002</v>
      </c>
      <c r="N445" s="18" t="s">
        <v>18494</v>
      </c>
      <c r="O445" s="17">
        <f t="shared" si="188"/>
        <v>18.043499999999998</v>
      </c>
      <c r="P445" s="17">
        <f t="shared" si="167"/>
        <v>18.304999999999996</v>
      </c>
      <c r="Q445" s="17">
        <f t="shared" si="197"/>
        <v>20.92</v>
      </c>
      <c r="R445" s="18" t="s">
        <v>18494</v>
      </c>
      <c r="S445" s="18" t="s">
        <v>18494</v>
      </c>
      <c r="T445" s="17">
        <f t="shared" si="189"/>
        <v>18.043499999999998</v>
      </c>
      <c r="U445" s="17">
        <f t="shared" si="168"/>
        <v>23.535</v>
      </c>
      <c r="V445" s="17">
        <f t="shared" si="190"/>
        <v>18.043499999999998</v>
      </c>
      <c r="W445" s="17">
        <f t="shared" si="191"/>
        <v>16.36467</v>
      </c>
      <c r="X445" s="17">
        <f t="shared" si="192"/>
        <v>17.047184999999995</v>
      </c>
      <c r="Y445" s="18" t="s">
        <v>18494</v>
      </c>
      <c r="Z445" s="17">
        <f t="shared" si="193"/>
        <v>18.043499999999998</v>
      </c>
      <c r="AA445" s="18">
        <f t="shared" si="173"/>
        <v>22.227499999999999</v>
      </c>
      <c r="AB445" s="18" t="s">
        <v>18494</v>
      </c>
      <c r="AC445" s="17">
        <f t="shared" si="194"/>
        <v>18.043499999999998</v>
      </c>
      <c r="AD445" s="17">
        <f t="shared" si="170"/>
        <v>24.842499999999998</v>
      </c>
      <c r="AE445" s="19">
        <f t="shared" si="185"/>
        <v>18.304999999999996</v>
      </c>
      <c r="AF445" s="18" t="s">
        <v>18494</v>
      </c>
      <c r="AG445" s="17">
        <f t="shared" si="195"/>
        <v>18.043499999999998</v>
      </c>
      <c r="AH445" s="17">
        <f t="shared" si="196"/>
        <v>18.043499999999998</v>
      </c>
      <c r="AI445" s="20" t="s">
        <v>18494</v>
      </c>
      <c r="AJ445" s="10">
        <f t="shared" si="169"/>
        <v>21.501183749999996</v>
      </c>
      <c r="AK445" s="10">
        <f t="shared" si="171"/>
        <v>2.6150000000000002</v>
      </c>
      <c r="AL445" s="10">
        <f t="shared" si="172"/>
        <v>24.842499999999998</v>
      </c>
    </row>
    <row r="446" spans="1:38" x14ac:dyDescent="0.25">
      <c r="A446" s="25" t="s">
        <v>8806</v>
      </c>
      <c r="B446" s="25" t="s">
        <v>1814</v>
      </c>
      <c r="C446" s="25" t="s">
        <v>12</v>
      </c>
      <c r="D446" s="25" t="s">
        <v>18491</v>
      </c>
      <c r="F446" s="25" t="s">
        <v>1815</v>
      </c>
      <c r="G446" s="14">
        <v>6.2</v>
      </c>
      <c r="H446" s="17">
        <f t="shared" si="186"/>
        <v>4.9600000000000009</v>
      </c>
      <c r="I446" s="17">
        <f t="shared" si="198"/>
        <v>4.2779999999999996</v>
      </c>
      <c r="J446" s="17">
        <f t="shared" si="166"/>
        <v>1.8599999999999999</v>
      </c>
      <c r="K446" s="17">
        <f t="shared" si="199"/>
        <v>4.2779999999999996</v>
      </c>
      <c r="L446" s="17">
        <f t="shared" si="200"/>
        <v>4.9600000000000009</v>
      </c>
      <c r="M446" s="18">
        <f t="shared" si="187"/>
        <v>0.62000000000000011</v>
      </c>
      <c r="N446" s="18" t="s">
        <v>18494</v>
      </c>
      <c r="O446" s="17">
        <f t="shared" si="188"/>
        <v>4.2779999999999996</v>
      </c>
      <c r="P446" s="17">
        <f t="shared" si="167"/>
        <v>4.34</v>
      </c>
      <c r="Q446" s="17">
        <f t="shared" si="197"/>
        <v>4.9600000000000009</v>
      </c>
      <c r="R446" s="18" t="s">
        <v>18494</v>
      </c>
      <c r="S446" s="18" t="s">
        <v>18494</v>
      </c>
      <c r="T446" s="17">
        <f t="shared" si="189"/>
        <v>4.2779999999999996</v>
      </c>
      <c r="U446" s="17">
        <f t="shared" si="168"/>
        <v>5.58</v>
      </c>
      <c r="V446" s="17">
        <f t="shared" si="190"/>
        <v>4.2779999999999996</v>
      </c>
      <c r="W446" s="17">
        <f t="shared" si="191"/>
        <v>3.8799600000000001</v>
      </c>
      <c r="X446" s="17">
        <f t="shared" si="192"/>
        <v>4.0417799999999993</v>
      </c>
      <c r="Y446" s="18" t="s">
        <v>18494</v>
      </c>
      <c r="Z446" s="17">
        <f t="shared" si="193"/>
        <v>4.2779999999999996</v>
      </c>
      <c r="AA446" s="18">
        <f t="shared" si="173"/>
        <v>5.27</v>
      </c>
      <c r="AB446" s="18" t="s">
        <v>18494</v>
      </c>
      <c r="AC446" s="17">
        <f t="shared" si="194"/>
        <v>4.2779999999999996</v>
      </c>
      <c r="AD446" s="17">
        <f t="shared" si="170"/>
        <v>5.89</v>
      </c>
      <c r="AE446" s="19">
        <f t="shared" si="185"/>
        <v>4.34</v>
      </c>
      <c r="AF446" s="18" t="s">
        <v>18494</v>
      </c>
      <c r="AG446" s="17">
        <f t="shared" si="195"/>
        <v>4.2779999999999996</v>
      </c>
      <c r="AH446" s="17">
        <f t="shared" si="196"/>
        <v>4.2779999999999996</v>
      </c>
      <c r="AI446" s="20" t="s">
        <v>18494</v>
      </c>
      <c r="AJ446" s="10">
        <f t="shared" si="169"/>
        <v>5.0977950000000005</v>
      </c>
      <c r="AK446" s="10">
        <f t="shared" si="171"/>
        <v>0.62000000000000011</v>
      </c>
      <c r="AL446" s="10">
        <f t="shared" si="172"/>
        <v>5.89</v>
      </c>
    </row>
    <row r="447" spans="1:38" x14ac:dyDescent="0.25">
      <c r="A447" s="25" t="s">
        <v>8985</v>
      </c>
      <c r="B447" s="25" t="s">
        <v>2024</v>
      </c>
      <c r="C447" s="25" t="s">
        <v>12</v>
      </c>
      <c r="D447" s="25" t="s">
        <v>18491</v>
      </c>
      <c r="F447" s="25" t="s">
        <v>1003</v>
      </c>
      <c r="G447" s="14">
        <v>3.6</v>
      </c>
      <c r="H447" s="17">
        <f t="shared" si="186"/>
        <v>2.8800000000000003</v>
      </c>
      <c r="I447" s="17">
        <f t="shared" si="198"/>
        <v>2.484</v>
      </c>
      <c r="J447" s="17">
        <f t="shared" si="166"/>
        <v>1.08</v>
      </c>
      <c r="K447" s="17">
        <f t="shared" si="199"/>
        <v>2.484</v>
      </c>
      <c r="L447" s="17">
        <f t="shared" si="200"/>
        <v>2.8800000000000003</v>
      </c>
      <c r="M447" s="18">
        <f t="shared" si="187"/>
        <v>0.36000000000000004</v>
      </c>
      <c r="N447" s="18" t="s">
        <v>18494</v>
      </c>
      <c r="O447" s="17">
        <f t="shared" si="188"/>
        <v>2.484</v>
      </c>
      <c r="P447" s="17">
        <f t="shared" si="167"/>
        <v>2.52</v>
      </c>
      <c r="Q447" s="17">
        <f t="shared" si="197"/>
        <v>2.8800000000000003</v>
      </c>
      <c r="R447" s="18" t="s">
        <v>18494</v>
      </c>
      <c r="S447" s="18" t="s">
        <v>18494</v>
      </c>
      <c r="T447" s="17">
        <f t="shared" si="189"/>
        <v>2.484</v>
      </c>
      <c r="U447" s="17">
        <f t="shared" si="168"/>
        <v>3.24</v>
      </c>
      <c r="V447" s="17">
        <f t="shared" si="190"/>
        <v>2.484</v>
      </c>
      <c r="W447" s="17">
        <f t="shared" si="191"/>
        <v>2.2528800000000002</v>
      </c>
      <c r="X447" s="17">
        <f t="shared" si="192"/>
        <v>2.3468399999999998</v>
      </c>
      <c r="Y447" s="18" t="s">
        <v>18494</v>
      </c>
      <c r="Z447" s="17">
        <f t="shared" si="193"/>
        <v>2.484</v>
      </c>
      <c r="AA447" s="18">
        <f t="shared" si="173"/>
        <v>3.06</v>
      </c>
      <c r="AB447" s="18" t="s">
        <v>18494</v>
      </c>
      <c r="AC447" s="17">
        <f t="shared" si="194"/>
        <v>2.484</v>
      </c>
      <c r="AD447" s="17">
        <f t="shared" si="170"/>
        <v>3.42</v>
      </c>
      <c r="AE447" s="19">
        <f t="shared" si="185"/>
        <v>2.52</v>
      </c>
      <c r="AF447" s="18" t="s">
        <v>18494</v>
      </c>
      <c r="AG447" s="17">
        <f t="shared" si="195"/>
        <v>2.484</v>
      </c>
      <c r="AH447" s="17">
        <f t="shared" si="196"/>
        <v>2.484</v>
      </c>
      <c r="AI447" s="20" t="s">
        <v>18494</v>
      </c>
      <c r="AJ447" s="10">
        <f t="shared" si="169"/>
        <v>2.96001</v>
      </c>
      <c r="AK447" s="10">
        <f t="shared" si="171"/>
        <v>0.36000000000000004</v>
      </c>
      <c r="AL447" s="10">
        <f t="shared" si="172"/>
        <v>3.42</v>
      </c>
    </row>
    <row r="448" spans="1:38" x14ac:dyDescent="0.25">
      <c r="A448" s="25" t="s">
        <v>11320</v>
      </c>
      <c r="B448" s="25" t="s">
        <v>4565</v>
      </c>
      <c r="C448" s="25" t="s">
        <v>12</v>
      </c>
      <c r="D448" s="25" t="s">
        <v>18491</v>
      </c>
      <c r="F448" s="25" t="s">
        <v>284</v>
      </c>
      <c r="G448" s="14">
        <v>16.7</v>
      </c>
      <c r="H448" s="17">
        <f t="shared" si="186"/>
        <v>13.36</v>
      </c>
      <c r="I448" s="17">
        <f t="shared" si="198"/>
        <v>11.522999999999998</v>
      </c>
      <c r="J448" s="17">
        <f t="shared" si="166"/>
        <v>5.01</v>
      </c>
      <c r="K448" s="17">
        <f t="shared" si="199"/>
        <v>11.522999999999998</v>
      </c>
      <c r="L448" s="17">
        <f t="shared" si="200"/>
        <v>13.36</v>
      </c>
      <c r="M448" s="18">
        <f t="shared" si="187"/>
        <v>1.67</v>
      </c>
      <c r="N448" s="18" t="s">
        <v>18494</v>
      </c>
      <c r="O448" s="17">
        <f t="shared" si="188"/>
        <v>11.522999999999998</v>
      </c>
      <c r="P448" s="17">
        <f t="shared" si="167"/>
        <v>11.69</v>
      </c>
      <c r="Q448" s="17">
        <f t="shared" si="197"/>
        <v>13.36</v>
      </c>
      <c r="R448" s="18" t="s">
        <v>18494</v>
      </c>
      <c r="S448" s="18" t="s">
        <v>18494</v>
      </c>
      <c r="T448" s="17">
        <f t="shared" si="189"/>
        <v>11.522999999999998</v>
      </c>
      <c r="U448" s="17">
        <f t="shared" si="168"/>
        <v>15.03</v>
      </c>
      <c r="V448" s="17">
        <f t="shared" si="190"/>
        <v>11.522999999999998</v>
      </c>
      <c r="W448" s="17">
        <f t="shared" si="191"/>
        <v>10.45086</v>
      </c>
      <c r="X448" s="17">
        <f t="shared" si="192"/>
        <v>10.886729999999998</v>
      </c>
      <c r="Y448" s="18" t="s">
        <v>18494</v>
      </c>
      <c r="Z448" s="17">
        <f t="shared" si="193"/>
        <v>11.522999999999998</v>
      </c>
      <c r="AA448" s="18">
        <f t="shared" si="173"/>
        <v>14.194999999999999</v>
      </c>
      <c r="AB448" s="18" t="s">
        <v>18494</v>
      </c>
      <c r="AC448" s="17">
        <f t="shared" si="194"/>
        <v>11.522999999999998</v>
      </c>
      <c r="AD448" s="17">
        <f t="shared" si="170"/>
        <v>15.864999999999998</v>
      </c>
      <c r="AE448" s="19">
        <f t="shared" si="185"/>
        <v>11.69</v>
      </c>
      <c r="AF448" s="18" t="s">
        <v>18494</v>
      </c>
      <c r="AG448" s="17">
        <f t="shared" si="195"/>
        <v>11.522999999999998</v>
      </c>
      <c r="AH448" s="17">
        <f t="shared" si="196"/>
        <v>11.522999999999998</v>
      </c>
      <c r="AI448" s="20" t="s">
        <v>18494</v>
      </c>
      <c r="AJ448" s="10">
        <f t="shared" si="169"/>
        <v>13.731157499999998</v>
      </c>
      <c r="AK448" s="10">
        <f t="shared" si="171"/>
        <v>1.67</v>
      </c>
      <c r="AL448" s="10">
        <f t="shared" si="172"/>
        <v>15.864999999999998</v>
      </c>
    </row>
    <row r="449" spans="1:38" x14ac:dyDescent="0.25">
      <c r="A449" s="25" t="s">
        <v>11321</v>
      </c>
      <c r="B449" s="25" t="s">
        <v>4566</v>
      </c>
      <c r="C449" s="25" t="s">
        <v>12</v>
      </c>
      <c r="D449" s="25" t="s">
        <v>18491</v>
      </c>
      <c r="F449" s="25" t="s">
        <v>284</v>
      </c>
      <c r="G449" s="14">
        <v>20.65</v>
      </c>
      <c r="H449" s="17">
        <f t="shared" si="186"/>
        <v>16.52</v>
      </c>
      <c r="I449" s="17">
        <f t="shared" si="198"/>
        <v>14.248499999999998</v>
      </c>
      <c r="J449" s="17">
        <f t="shared" si="166"/>
        <v>6.1949999999999994</v>
      </c>
      <c r="K449" s="17">
        <f t="shared" si="199"/>
        <v>14.248499999999998</v>
      </c>
      <c r="L449" s="17">
        <f t="shared" si="200"/>
        <v>16.52</v>
      </c>
      <c r="M449" s="18">
        <f t="shared" si="187"/>
        <v>2.0649999999999999</v>
      </c>
      <c r="N449" s="18" t="s">
        <v>18494</v>
      </c>
      <c r="O449" s="17">
        <f t="shared" si="188"/>
        <v>14.248499999999998</v>
      </c>
      <c r="P449" s="17">
        <f t="shared" si="167"/>
        <v>14.454999999999998</v>
      </c>
      <c r="Q449" s="17">
        <f t="shared" si="197"/>
        <v>16.52</v>
      </c>
      <c r="R449" s="18" t="s">
        <v>18494</v>
      </c>
      <c r="S449" s="18" t="s">
        <v>18494</v>
      </c>
      <c r="T449" s="17">
        <f t="shared" si="189"/>
        <v>14.248499999999998</v>
      </c>
      <c r="U449" s="17">
        <f t="shared" si="168"/>
        <v>18.585000000000001</v>
      </c>
      <c r="V449" s="17">
        <f t="shared" si="190"/>
        <v>14.248499999999998</v>
      </c>
      <c r="W449" s="17">
        <f t="shared" si="191"/>
        <v>12.92277</v>
      </c>
      <c r="X449" s="17">
        <f t="shared" si="192"/>
        <v>13.461734999999997</v>
      </c>
      <c r="Y449" s="18" t="s">
        <v>18494</v>
      </c>
      <c r="Z449" s="17">
        <f t="shared" si="193"/>
        <v>14.248499999999998</v>
      </c>
      <c r="AA449" s="18">
        <f t="shared" si="173"/>
        <v>17.552499999999998</v>
      </c>
      <c r="AB449" s="18" t="s">
        <v>18494</v>
      </c>
      <c r="AC449" s="17">
        <f t="shared" si="194"/>
        <v>14.248499999999998</v>
      </c>
      <c r="AD449" s="17">
        <f t="shared" si="170"/>
        <v>19.617499999999996</v>
      </c>
      <c r="AE449" s="19">
        <f t="shared" si="185"/>
        <v>14.454999999999998</v>
      </c>
      <c r="AF449" s="18" t="s">
        <v>18494</v>
      </c>
      <c r="AG449" s="17">
        <f t="shared" si="195"/>
        <v>14.248499999999998</v>
      </c>
      <c r="AH449" s="17">
        <f t="shared" si="196"/>
        <v>14.248499999999998</v>
      </c>
      <c r="AI449" s="20" t="s">
        <v>18494</v>
      </c>
      <c r="AJ449" s="10">
        <f t="shared" si="169"/>
        <v>16.97894625</v>
      </c>
      <c r="AK449" s="10">
        <f t="shared" si="171"/>
        <v>2.0649999999999999</v>
      </c>
      <c r="AL449" s="10">
        <f t="shared" si="172"/>
        <v>19.617499999999996</v>
      </c>
    </row>
    <row r="450" spans="1:38" x14ac:dyDescent="0.25">
      <c r="A450" s="25" t="s">
        <v>11322</v>
      </c>
      <c r="B450" s="25" t="s">
        <v>4567</v>
      </c>
      <c r="C450" s="25" t="s">
        <v>12</v>
      </c>
      <c r="D450" s="25" t="s">
        <v>18491</v>
      </c>
      <c r="F450" s="25" t="s">
        <v>284</v>
      </c>
      <c r="G450" s="14">
        <v>21.9</v>
      </c>
      <c r="H450" s="17">
        <f t="shared" si="186"/>
        <v>17.52</v>
      </c>
      <c r="I450" s="17">
        <f t="shared" si="198"/>
        <v>15.110999999999997</v>
      </c>
      <c r="J450" s="17">
        <f t="shared" si="166"/>
        <v>6.5699999999999994</v>
      </c>
      <c r="K450" s="17">
        <f t="shared" si="199"/>
        <v>15.110999999999997</v>
      </c>
      <c r="L450" s="17">
        <f t="shared" si="200"/>
        <v>17.52</v>
      </c>
      <c r="M450" s="18">
        <f t="shared" si="187"/>
        <v>2.19</v>
      </c>
      <c r="N450" s="18" t="s">
        <v>18494</v>
      </c>
      <c r="O450" s="17">
        <f t="shared" si="188"/>
        <v>15.110999999999997</v>
      </c>
      <c r="P450" s="17">
        <f t="shared" si="167"/>
        <v>15.329999999999998</v>
      </c>
      <c r="Q450" s="17">
        <f t="shared" si="197"/>
        <v>17.52</v>
      </c>
      <c r="R450" s="18" t="s">
        <v>18494</v>
      </c>
      <c r="S450" s="18" t="s">
        <v>18494</v>
      </c>
      <c r="T450" s="17">
        <f t="shared" si="189"/>
        <v>15.110999999999997</v>
      </c>
      <c r="U450" s="17">
        <f t="shared" si="168"/>
        <v>19.71</v>
      </c>
      <c r="V450" s="17">
        <f t="shared" si="190"/>
        <v>15.110999999999997</v>
      </c>
      <c r="W450" s="17">
        <f t="shared" si="191"/>
        <v>13.705019999999999</v>
      </c>
      <c r="X450" s="17">
        <f t="shared" si="192"/>
        <v>14.276609999999998</v>
      </c>
      <c r="Y450" s="18" t="s">
        <v>18494</v>
      </c>
      <c r="Z450" s="17">
        <f t="shared" si="193"/>
        <v>15.110999999999997</v>
      </c>
      <c r="AA450" s="18">
        <f t="shared" si="173"/>
        <v>18.614999999999998</v>
      </c>
      <c r="AB450" s="18" t="s">
        <v>18494</v>
      </c>
      <c r="AC450" s="17">
        <f t="shared" si="194"/>
        <v>15.110999999999997</v>
      </c>
      <c r="AD450" s="17">
        <f t="shared" si="170"/>
        <v>20.804999999999996</v>
      </c>
      <c r="AE450" s="19">
        <f t="shared" si="185"/>
        <v>15.329999999999998</v>
      </c>
      <c r="AF450" s="18" t="s">
        <v>18494</v>
      </c>
      <c r="AG450" s="17">
        <f t="shared" si="195"/>
        <v>15.110999999999997</v>
      </c>
      <c r="AH450" s="17">
        <f t="shared" si="196"/>
        <v>15.110999999999997</v>
      </c>
      <c r="AI450" s="20" t="s">
        <v>18494</v>
      </c>
      <c r="AJ450" s="10">
        <f t="shared" si="169"/>
        <v>18.006727499999997</v>
      </c>
      <c r="AK450" s="10">
        <f t="shared" si="171"/>
        <v>2.19</v>
      </c>
      <c r="AL450" s="10">
        <f t="shared" si="172"/>
        <v>20.804999999999996</v>
      </c>
    </row>
    <row r="451" spans="1:38" x14ac:dyDescent="0.25">
      <c r="A451" s="25" t="s">
        <v>9015</v>
      </c>
      <c r="B451" s="25" t="s">
        <v>2054</v>
      </c>
      <c r="C451" s="25" t="s">
        <v>12</v>
      </c>
      <c r="D451" s="25" t="s">
        <v>18491</v>
      </c>
      <c r="F451" s="25" t="s">
        <v>1732</v>
      </c>
      <c r="G451" s="14">
        <v>1.05</v>
      </c>
      <c r="H451" s="17">
        <f t="shared" si="186"/>
        <v>0.84000000000000008</v>
      </c>
      <c r="I451" s="17">
        <f t="shared" si="198"/>
        <v>0.72449999999999992</v>
      </c>
      <c r="J451" s="17">
        <f t="shared" ref="J451:J514" si="201">G451*30%</f>
        <v>0.315</v>
      </c>
      <c r="K451" s="17">
        <f t="shared" si="199"/>
        <v>0.72449999999999992</v>
      </c>
      <c r="L451" s="17">
        <f t="shared" si="200"/>
        <v>0.84000000000000008</v>
      </c>
      <c r="M451" s="18">
        <f t="shared" si="187"/>
        <v>0.10500000000000001</v>
      </c>
      <c r="N451" s="18" t="s">
        <v>18494</v>
      </c>
      <c r="O451" s="17">
        <f t="shared" si="188"/>
        <v>0.72449999999999992</v>
      </c>
      <c r="P451" s="17">
        <f t="shared" ref="P451:P514" si="202">G451*70%</f>
        <v>0.73499999999999999</v>
      </c>
      <c r="Q451" s="17">
        <f t="shared" si="197"/>
        <v>0.84000000000000008</v>
      </c>
      <c r="R451" s="18" t="s">
        <v>18494</v>
      </c>
      <c r="S451" s="18" t="s">
        <v>18494</v>
      </c>
      <c r="T451" s="17">
        <f t="shared" si="189"/>
        <v>0.72449999999999992</v>
      </c>
      <c r="U451" s="17">
        <f t="shared" ref="U451:U514" si="203">G451*90%</f>
        <v>0.94500000000000006</v>
      </c>
      <c r="V451" s="17">
        <f t="shared" si="190"/>
        <v>0.72449999999999992</v>
      </c>
      <c r="W451" s="17">
        <f t="shared" si="191"/>
        <v>0.65709000000000006</v>
      </c>
      <c r="X451" s="17">
        <f t="shared" si="192"/>
        <v>0.68449499999999996</v>
      </c>
      <c r="Y451" s="18" t="s">
        <v>18494</v>
      </c>
      <c r="Z451" s="17">
        <f t="shared" si="193"/>
        <v>0.72449999999999992</v>
      </c>
      <c r="AA451" s="18">
        <f t="shared" si="173"/>
        <v>0.89249999999999996</v>
      </c>
      <c r="AB451" s="18" t="s">
        <v>18494</v>
      </c>
      <c r="AC451" s="17">
        <f t="shared" si="194"/>
        <v>0.72449999999999992</v>
      </c>
      <c r="AD451" s="17">
        <f t="shared" si="170"/>
        <v>0.99749999999999994</v>
      </c>
      <c r="AE451" s="19">
        <f t="shared" si="185"/>
        <v>0.73499999999999999</v>
      </c>
      <c r="AF451" s="18" t="s">
        <v>18494</v>
      </c>
      <c r="AG451" s="17">
        <f t="shared" si="195"/>
        <v>0.72449999999999992</v>
      </c>
      <c r="AH451" s="17">
        <f t="shared" si="196"/>
        <v>0.72449999999999992</v>
      </c>
      <c r="AI451" s="20" t="s">
        <v>18494</v>
      </c>
      <c r="AJ451" s="10">
        <f t="shared" ref="AJ451:AJ514" si="204">G451*75%*0.0963+G451*75%</f>
        <v>0.86333625000000014</v>
      </c>
      <c r="AK451" s="10">
        <f t="shared" si="171"/>
        <v>0.10500000000000001</v>
      </c>
      <c r="AL451" s="10">
        <f t="shared" si="172"/>
        <v>0.99749999999999994</v>
      </c>
    </row>
    <row r="452" spans="1:38" x14ac:dyDescent="0.25">
      <c r="A452" s="25" t="s">
        <v>11688</v>
      </c>
      <c r="B452" s="25" t="s">
        <v>4970</v>
      </c>
      <c r="C452" s="25" t="s">
        <v>12</v>
      </c>
      <c r="D452" s="25" t="s">
        <v>18491</v>
      </c>
      <c r="F452" s="25" t="s">
        <v>1003</v>
      </c>
      <c r="G452" s="14">
        <v>2.65</v>
      </c>
      <c r="H452" s="17">
        <f t="shared" si="186"/>
        <v>2.12</v>
      </c>
      <c r="I452" s="17">
        <f t="shared" si="198"/>
        <v>1.8284999999999998</v>
      </c>
      <c r="J452" s="17">
        <f t="shared" si="201"/>
        <v>0.79499999999999993</v>
      </c>
      <c r="K452" s="17">
        <f t="shared" si="199"/>
        <v>1.8284999999999998</v>
      </c>
      <c r="L452" s="17">
        <f t="shared" si="200"/>
        <v>2.12</v>
      </c>
      <c r="M452" s="18">
        <f t="shared" si="187"/>
        <v>0.26500000000000001</v>
      </c>
      <c r="N452" s="18" t="s">
        <v>18494</v>
      </c>
      <c r="O452" s="17">
        <f t="shared" si="188"/>
        <v>1.8284999999999998</v>
      </c>
      <c r="P452" s="17">
        <f t="shared" si="202"/>
        <v>1.8549999999999998</v>
      </c>
      <c r="Q452" s="17">
        <f t="shared" si="197"/>
        <v>2.12</v>
      </c>
      <c r="R452" s="18" t="s">
        <v>18494</v>
      </c>
      <c r="S452" s="18" t="s">
        <v>18494</v>
      </c>
      <c r="T452" s="17">
        <f t="shared" si="189"/>
        <v>1.8284999999999998</v>
      </c>
      <c r="U452" s="17">
        <f t="shared" si="203"/>
        <v>2.3849999999999998</v>
      </c>
      <c r="V452" s="17">
        <f t="shared" si="190"/>
        <v>1.8284999999999998</v>
      </c>
      <c r="W452" s="17">
        <f t="shared" si="191"/>
        <v>1.6583699999999999</v>
      </c>
      <c r="X452" s="17">
        <f t="shared" si="192"/>
        <v>1.7275349999999998</v>
      </c>
      <c r="Y452" s="18" t="s">
        <v>18494</v>
      </c>
      <c r="Z452" s="17">
        <f t="shared" si="193"/>
        <v>1.8284999999999998</v>
      </c>
      <c r="AA452" s="18">
        <f t="shared" si="173"/>
        <v>2.2524999999999999</v>
      </c>
      <c r="AB452" s="18" t="s">
        <v>18494</v>
      </c>
      <c r="AC452" s="17">
        <f t="shared" si="194"/>
        <v>1.8284999999999998</v>
      </c>
      <c r="AD452" s="17">
        <f t="shared" ref="AD452:AD515" si="205">G452*95%</f>
        <v>2.5174999999999996</v>
      </c>
      <c r="AE452" s="19">
        <f t="shared" si="185"/>
        <v>1.8549999999999998</v>
      </c>
      <c r="AF452" s="18" t="s">
        <v>18494</v>
      </c>
      <c r="AG452" s="17">
        <f t="shared" si="195"/>
        <v>1.8284999999999998</v>
      </c>
      <c r="AH452" s="17">
        <f t="shared" si="196"/>
        <v>1.8284999999999998</v>
      </c>
      <c r="AI452" s="20" t="s">
        <v>18494</v>
      </c>
      <c r="AJ452" s="10">
        <f t="shared" si="204"/>
        <v>2.1788962499999998</v>
      </c>
      <c r="AK452" s="10">
        <f t="shared" ref="AK452:AK515" si="206">MIN(H452:AJ452)</f>
        <v>0.26500000000000001</v>
      </c>
      <c r="AL452" s="10">
        <f t="shared" si="172"/>
        <v>2.5174999999999996</v>
      </c>
    </row>
    <row r="453" spans="1:38" x14ac:dyDescent="0.25">
      <c r="A453" s="25" t="s">
        <v>8577</v>
      </c>
      <c r="B453" s="25" t="s">
        <v>1562</v>
      </c>
      <c r="C453" s="25" t="s">
        <v>12</v>
      </c>
      <c r="D453" s="25" t="s">
        <v>18491</v>
      </c>
      <c r="F453" s="25" t="s">
        <v>777</v>
      </c>
      <c r="G453" s="14">
        <v>5.95</v>
      </c>
      <c r="H453" s="17">
        <f t="shared" si="186"/>
        <v>4.7600000000000007</v>
      </c>
      <c r="I453" s="17">
        <f t="shared" si="198"/>
        <v>4.1055000000000001</v>
      </c>
      <c r="J453" s="17">
        <f t="shared" si="201"/>
        <v>1.7849999999999999</v>
      </c>
      <c r="K453" s="17">
        <f t="shared" si="199"/>
        <v>4.1055000000000001</v>
      </c>
      <c r="L453" s="17">
        <f t="shared" si="200"/>
        <v>4.7600000000000007</v>
      </c>
      <c r="M453" s="18">
        <f t="shared" si="187"/>
        <v>0.59500000000000008</v>
      </c>
      <c r="N453" s="18" t="s">
        <v>18494</v>
      </c>
      <c r="O453" s="17">
        <f t="shared" si="188"/>
        <v>4.1055000000000001</v>
      </c>
      <c r="P453" s="17">
        <f t="shared" si="202"/>
        <v>4.165</v>
      </c>
      <c r="Q453" s="17">
        <f t="shared" si="197"/>
        <v>4.7600000000000007</v>
      </c>
      <c r="R453" s="18" t="s">
        <v>18494</v>
      </c>
      <c r="S453" s="18" t="s">
        <v>18494</v>
      </c>
      <c r="T453" s="17">
        <f t="shared" si="189"/>
        <v>4.1055000000000001</v>
      </c>
      <c r="U453" s="17">
        <f t="shared" si="203"/>
        <v>5.3550000000000004</v>
      </c>
      <c r="V453" s="17">
        <f t="shared" si="190"/>
        <v>4.1055000000000001</v>
      </c>
      <c r="W453" s="17">
        <f t="shared" si="191"/>
        <v>3.7235100000000001</v>
      </c>
      <c r="X453" s="17">
        <f t="shared" si="192"/>
        <v>3.8788049999999998</v>
      </c>
      <c r="Y453" s="18" t="s">
        <v>18494</v>
      </c>
      <c r="Z453" s="17">
        <f t="shared" si="193"/>
        <v>4.1055000000000001</v>
      </c>
      <c r="AA453" s="18">
        <f t="shared" si="173"/>
        <v>5.0575000000000001</v>
      </c>
      <c r="AB453" s="18" t="s">
        <v>18494</v>
      </c>
      <c r="AC453" s="17">
        <f t="shared" si="194"/>
        <v>4.1055000000000001</v>
      </c>
      <c r="AD453" s="17">
        <f t="shared" si="205"/>
        <v>5.6524999999999999</v>
      </c>
      <c r="AE453" s="19">
        <f t="shared" si="185"/>
        <v>4.165</v>
      </c>
      <c r="AF453" s="18" t="s">
        <v>18494</v>
      </c>
      <c r="AG453" s="17">
        <f t="shared" si="195"/>
        <v>4.1055000000000001</v>
      </c>
      <c r="AH453" s="17">
        <f t="shared" si="196"/>
        <v>4.1055000000000001</v>
      </c>
      <c r="AI453" s="20" t="s">
        <v>18494</v>
      </c>
      <c r="AJ453" s="10">
        <f t="shared" si="204"/>
        <v>4.8922387500000006</v>
      </c>
      <c r="AK453" s="10">
        <f t="shared" si="206"/>
        <v>0.59500000000000008</v>
      </c>
      <c r="AL453" s="10">
        <f t="shared" ref="AL453:AL516" si="207">MAX(H453:AJ453)</f>
        <v>5.6524999999999999</v>
      </c>
    </row>
    <row r="454" spans="1:38" x14ac:dyDescent="0.25">
      <c r="A454" s="25" t="s">
        <v>8729</v>
      </c>
      <c r="B454" s="25" t="s">
        <v>1731</v>
      </c>
      <c r="C454" s="25" t="s">
        <v>12</v>
      </c>
      <c r="D454" s="25" t="s">
        <v>18491</v>
      </c>
      <c r="F454" s="25" t="s">
        <v>1732</v>
      </c>
      <c r="G454" s="14">
        <v>3.4</v>
      </c>
      <c r="H454" s="17">
        <f t="shared" si="186"/>
        <v>2.72</v>
      </c>
      <c r="I454" s="17">
        <f t="shared" si="198"/>
        <v>2.3459999999999996</v>
      </c>
      <c r="J454" s="17">
        <f t="shared" si="201"/>
        <v>1.02</v>
      </c>
      <c r="K454" s="17">
        <f t="shared" si="199"/>
        <v>2.3459999999999996</v>
      </c>
      <c r="L454" s="17">
        <f t="shared" si="200"/>
        <v>2.72</v>
      </c>
      <c r="M454" s="18">
        <f t="shared" si="187"/>
        <v>0.34</v>
      </c>
      <c r="N454" s="18" t="s">
        <v>18494</v>
      </c>
      <c r="O454" s="17">
        <f t="shared" si="188"/>
        <v>2.3459999999999996</v>
      </c>
      <c r="P454" s="17">
        <f t="shared" si="202"/>
        <v>2.38</v>
      </c>
      <c r="Q454" s="17">
        <f t="shared" si="197"/>
        <v>2.72</v>
      </c>
      <c r="R454" s="18" t="s">
        <v>18494</v>
      </c>
      <c r="S454" s="18" t="s">
        <v>18494</v>
      </c>
      <c r="T454" s="17">
        <f t="shared" si="189"/>
        <v>2.3459999999999996</v>
      </c>
      <c r="U454" s="17">
        <f t="shared" si="203"/>
        <v>3.06</v>
      </c>
      <c r="V454" s="17">
        <f t="shared" si="190"/>
        <v>2.3459999999999996</v>
      </c>
      <c r="W454" s="17">
        <f t="shared" si="191"/>
        <v>2.1277200000000001</v>
      </c>
      <c r="X454" s="17">
        <f t="shared" si="192"/>
        <v>2.2164599999999997</v>
      </c>
      <c r="Y454" s="18" t="s">
        <v>18494</v>
      </c>
      <c r="Z454" s="17">
        <f t="shared" si="193"/>
        <v>2.3459999999999996</v>
      </c>
      <c r="AA454" s="18">
        <f t="shared" ref="AA454:AA517" si="208">G454*85%</f>
        <v>2.8899999999999997</v>
      </c>
      <c r="AB454" s="18" t="s">
        <v>18494</v>
      </c>
      <c r="AC454" s="17">
        <f t="shared" si="194"/>
        <v>2.3459999999999996</v>
      </c>
      <c r="AD454" s="17">
        <f t="shared" si="205"/>
        <v>3.23</v>
      </c>
      <c r="AE454" s="19">
        <f t="shared" si="185"/>
        <v>2.38</v>
      </c>
      <c r="AF454" s="18" t="s">
        <v>18494</v>
      </c>
      <c r="AG454" s="17">
        <f t="shared" si="195"/>
        <v>2.3459999999999996</v>
      </c>
      <c r="AH454" s="17">
        <f t="shared" si="196"/>
        <v>2.3459999999999996</v>
      </c>
      <c r="AI454" s="20" t="s">
        <v>18494</v>
      </c>
      <c r="AJ454" s="10">
        <f t="shared" si="204"/>
        <v>2.7955649999999999</v>
      </c>
      <c r="AK454" s="10">
        <f t="shared" si="206"/>
        <v>0.34</v>
      </c>
      <c r="AL454" s="10">
        <f t="shared" si="207"/>
        <v>3.23</v>
      </c>
    </row>
    <row r="455" spans="1:38" x14ac:dyDescent="0.25">
      <c r="A455" s="25" t="s">
        <v>9183</v>
      </c>
      <c r="B455" s="25" t="s">
        <v>2231</v>
      </c>
      <c r="C455" s="25" t="s">
        <v>12</v>
      </c>
      <c r="D455" s="25" t="s">
        <v>18491</v>
      </c>
      <c r="F455" s="25" t="s">
        <v>1474</v>
      </c>
      <c r="G455" s="14">
        <v>36.4</v>
      </c>
      <c r="H455" s="17">
        <f t="shared" si="186"/>
        <v>29.12</v>
      </c>
      <c r="I455" s="17">
        <f t="shared" si="198"/>
        <v>25.115999999999996</v>
      </c>
      <c r="J455" s="17">
        <f t="shared" si="201"/>
        <v>10.92</v>
      </c>
      <c r="K455" s="17">
        <f t="shared" si="199"/>
        <v>25.115999999999996</v>
      </c>
      <c r="L455" s="17">
        <f t="shared" si="200"/>
        <v>29.12</v>
      </c>
      <c r="M455" s="18">
        <f t="shared" si="187"/>
        <v>3.64</v>
      </c>
      <c r="N455" s="18" t="s">
        <v>18494</v>
      </c>
      <c r="O455" s="17">
        <f t="shared" si="188"/>
        <v>25.115999999999996</v>
      </c>
      <c r="P455" s="17">
        <f t="shared" si="202"/>
        <v>25.479999999999997</v>
      </c>
      <c r="Q455" s="17">
        <f t="shared" si="197"/>
        <v>29.12</v>
      </c>
      <c r="R455" s="18" t="s">
        <v>18494</v>
      </c>
      <c r="S455" s="18" t="s">
        <v>18494</v>
      </c>
      <c r="T455" s="17">
        <f t="shared" si="189"/>
        <v>25.115999999999996</v>
      </c>
      <c r="U455" s="17">
        <f t="shared" si="203"/>
        <v>32.76</v>
      </c>
      <c r="V455" s="17">
        <f t="shared" si="190"/>
        <v>25.115999999999996</v>
      </c>
      <c r="W455" s="17">
        <f t="shared" si="191"/>
        <v>22.779119999999999</v>
      </c>
      <c r="X455" s="17">
        <f t="shared" si="192"/>
        <v>23.729159999999997</v>
      </c>
      <c r="Y455" s="18" t="s">
        <v>18494</v>
      </c>
      <c r="Z455" s="17">
        <f t="shared" si="193"/>
        <v>25.115999999999996</v>
      </c>
      <c r="AA455" s="18">
        <f t="shared" si="208"/>
        <v>30.939999999999998</v>
      </c>
      <c r="AB455" s="18" t="s">
        <v>18494</v>
      </c>
      <c r="AC455" s="17">
        <f t="shared" si="194"/>
        <v>25.115999999999996</v>
      </c>
      <c r="AD455" s="17">
        <f t="shared" si="205"/>
        <v>34.58</v>
      </c>
      <c r="AE455" s="19">
        <f t="shared" si="185"/>
        <v>25.479999999999997</v>
      </c>
      <c r="AF455" s="18" t="s">
        <v>18494</v>
      </c>
      <c r="AG455" s="17">
        <f t="shared" si="195"/>
        <v>25.115999999999996</v>
      </c>
      <c r="AH455" s="17">
        <f t="shared" si="196"/>
        <v>25.115999999999996</v>
      </c>
      <c r="AI455" s="20" t="s">
        <v>18494</v>
      </c>
      <c r="AJ455" s="10">
        <f t="shared" si="204"/>
        <v>29.928989999999995</v>
      </c>
      <c r="AK455" s="10">
        <f t="shared" si="206"/>
        <v>3.64</v>
      </c>
      <c r="AL455" s="10">
        <f t="shared" si="207"/>
        <v>34.58</v>
      </c>
    </row>
    <row r="456" spans="1:38" x14ac:dyDescent="0.25">
      <c r="A456" s="25" t="s">
        <v>9185</v>
      </c>
      <c r="B456" s="25" t="s">
        <v>2233</v>
      </c>
      <c r="C456" s="25" t="s">
        <v>12</v>
      </c>
      <c r="D456" s="25" t="s">
        <v>18491</v>
      </c>
      <c r="F456" s="25" t="s">
        <v>1474</v>
      </c>
      <c r="G456" s="14">
        <v>22.1</v>
      </c>
      <c r="H456" s="17">
        <f t="shared" si="186"/>
        <v>17.680000000000003</v>
      </c>
      <c r="I456" s="17">
        <f t="shared" si="198"/>
        <v>15.249000000000001</v>
      </c>
      <c r="J456" s="17">
        <f t="shared" si="201"/>
        <v>6.63</v>
      </c>
      <c r="K456" s="17">
        <f t="shared" si="199"/>
        <v>15.249000000000001</v>
      </c>
      <c r="L456" s="17">
        <f t="shared" si="200"/>
        <v>17.680000000000003</v>
      </c>
      <c r="M456" s="18">
        <f t="shared" si="187"/>
        <v>2.2100000000000004</v>
      </c>
      <c r="N456" s="18" t="s">
        <v>18494</v>
      </c>
      <c r="O456" s="17">
        <f t="shared" si="188"/>
        <v>15.249000000000001</v>
      </c>
      <c r="P456" s="17">
        <f t="shared" si="202"/>
        <v>15.47</v>
      </c>
      <c r="Q456" s="17">
        <f t="shared" si="197"/>
        <v>17.680000000000003</v>
      </c>
      <c r="R456" s="18" t="s">
        <v>18494</v>
      </c>
      <c r="S456" s="18" t="s">
        <v>18494</v>
      </c>
      <c r="T456" s="17">
        <f t="shared" si="189"/>
        <v>15.249000000000001</v>
      </c>
      <c r="U456" s="17">
        <f t="shared" si="203"/>
        <v>19.89</v>
      </c>
      <c r="V456" s="17">
        <f t="shared" si="190"/>
        <v>15.249000000000001</v>
      </c>
      <c r="W456" s="17">
        <f t="shared" si="191"/>
        <v>13.830180000000002</v>
      </c>
      <c r="X456" s="17">
        <f t="shared" si="192"/>
        <v>14.406989999999999</v>
      </c>
      <c r="Y456" s="18" t="s">
        <v>18494</v>
      </c>
      <c r="Z456" s="17">
        <f t="shared" si="193"/>
        <v>15.249000000000001</v>
      </c>
      <c r="AA456" s="18">
        <f t="shared" si="208"/>
        <v>18.785</v>
      </c>
      <c r="AB456" s="18" t="s">
        <v>18494</v>
      </c>
      <c r="AC456" s="17">
        <f t="shared" si="194"/>
        <v>15.249000000000001</v>
      </c>
      <c r="AD456" s="17">
        <f t="shared" si="205"/>
        <v>20.995000000000001</v>
      </c>
      <c r="AE456" s="19">
        <f t="shared" si="185"/>
        <v>15.47</v>
      </c>
      <c r="AF456" s="18" t="s">
        <v>18494</v>
      </c>
      <c r="AG456" s="17">
        <f t="shared" si="195"/>
        <v>15.249000000000001</v>
      </c>
      <c r="AH456" s="17">
        <f t="shared" si="196"/>
        <v>15.249000000000001</v>
      </c>
      <c r="AI456" s="20" t="s">
        <v>18494</v>
      </c>
      <c r="AJ456" s="10">
        <f t="shared" si="204"/>
        <v>18.171172500000004</v>
      </c>
      <c r="AK456" s="10">
        <f t="shared" si="206"/>
        <v>2.2100000000000004</v>
      </c>
      <c r="AL456" s="10">
        <f t="shared" si="207"/>
        <v>20.995000000000001</v>
      </c>
    </row>
    <row r="457" spans="1:38" x14ac:dyDescent="0.25">
      <c r="A457" s="25" t="s">
        <v>8743</v>
      </c>
      <c r="B457" s="25" t="s">
        <v>1750</v>
      </c>
      <c r="C457" s="25" t="s">
        <v>12</v>
      </c>
      <c r="D457" s="25" t="s">
        <v>18491</v>
      </c>
      <c r="F457" s="25" t="s">
        <v>1474</v>
      </c>
      <c r="G457" s="14">
        <v>22.1</v>
      </c>
      <c r="H457" s="17">
        <f t="shared" si="186"/>
        <v>17.680000000000003</v>
      </c>
      <c r="I457" s="17">
        <f t="shared" si="198"/>
        <v>15.249000000000001</v>
      </c>
      <c r="J457" s="17">
        <f t="shared" si="201"/>
        <v>6.63</v>
      </c>
      <c r="K457" s="17">
        <f t="shared" si="199"/>
        <v>15.249000000000001</v>
      </c>
      <c r="L457" s="17">
        <f t="shared" si="200"/>
        <v>17.680000000000003</v>
      </c>
      <c r="M457" s="18">
        <f t="shared" si="187"/>
        <v>2.2100000000000004</v>
      </c>
      <c r="N457" s="18" t="s">
        <v>18494</v>
      </c>
      <c r="O457" s="17">
        <f t="shared" si="188"/>
        <v>15.249000000000001</v>
      </c>
      <c r="P457" s="17">
        <f t="shared" si="202"/>
        <v>15.47</v>
      </c>
      <c r="Q457" s="17">
        <f t="shared" si="197"/>
        <v>17.680000000000003</v>
      </c>
      <c r="R457" s="18" t="s">
        <v>18494</v>
      </c>
      <c r="S457" s="18" t="s">
        <v>18494</v>
      </c>
      <c r="T457" s="17">
        <f t="shared" si="189"/>
        <v>15.249000000000001</v>
      </c>
      <c r="U457" s="17">
        <f t="shared" si="203"/>
        <v>19.89</v>
      </c>
      <c r="V457" s="17">
        <f t="shared" si="190"/>
        <v>15.249000000000001</v>
      </c>
      <c r="W457" s="17">
        <f t="shared" si="191"/>
        <v>13.830180000000002</v>
      </c>
      <c r="X457" s="17">
        <f t="shared" si="192"/>
        <v>14.406989999999999</v>
      </c>
      <c r="Y457" s="18" t="s">
        <v>18494</v>
      </c>
      <c r="Z457" s="17">
        <f t="shared" si="193"/>
        <v>15.249000000000001</v>
      </c>
      <c r="AA457" s="18">
        <f t="shared" si="208"/>
        <v>18.785</v>
      </c>
      <c r="AB457" s="18" t="s">
        <v>18494</v>
      </c>
      <c r="AC457" s="17">
        <f t="shared" si="194"/>
        <v>15.249000000000001</v>
      </c>
      <c r="AD457" s="17">
        <f t="shared" si="205"/>
        <v>20.995000000000001</v>
      </c>
      <c r="AE457" s="19">
        <f t="shared" si="185"/>
        <v>15.47</v>
      </c>
      <c r="AF457" s="18" t="s">
        <v>18494</v>
      </c>
      <c r="AG457" s="17">
        <f t="shared" si="195"/>
        <v>15.249000000000001</v>
      </c>
      <c r="AH457" s="17">
        <f t="shared" si="196"/>
        <v>15.249000000000001</v>
      </c>
      <c r="AI457" s="20" t="s">
        <v>18494</v>
      </c>
      <c r="AJ457" s="10">
        <f t="shared" si="204"/>
        <v>18.171172500000004</v>
      </c>
      <c r="AK457" s="10">
        <f t="shared" si="206"/>
        <v>2.2100000000000004</v>
      </c>
      <c r="AL457" s="10">
        <f t="shared" si="207"/>
        <v>20.995000000000001</v>
      </c>
    </row>
    <row r="458" spans="1:38" x14ac:dyDescent="0.25">
      <c r="A458" s="25" t="s">
        <v>9543</v>
      </c>
      <c r="B458" s="25" t="s">
        <v>2611</v>
      </c>
      <c r="C458" s="25" t="s">
        <v>12</v>
      </c>
      <c r="D458" s="25" t="s">
        <v>18491</v>
      </c>
      <c r="F458" s="25" t="s">
        <v>2612</v>
      </c>
      <c r="G458" s="14">
        <v>287.3</v>
      </c>
      <c r="H458" s="17">
        <f t="shared" si="186"/>
        <v>229.84000000000003</v>
      </c>
      <c r="I458" s="17">
        <f t="shared" si="198"/>
        <v>198.23699999999999</v>
      </c>
      <c r="J458" s="17">
        <f t="shared" si="201"/>
        <v>86.19</v>
      </c>
      <c r="K458" s="17">
        <f t="shared" si="199"/>
        <v>198.23699999999999</v>
      </c>
      <c r="L458" s="17">
        <f t="shared" si="200"/>
        <v>229.84000000000003</v>
      </c>
      <c r="M458" s="18">
        <f t="shared" si="187"/>
        <v>28.730000000000004</v>
      </c>
      <c r="N458" s="18" t="s">
        <v>18494</v>
      </c>
      <c r="O458" s="17">
        <f t="shared" si="188"/>
        <v>198.23699999999999</v>
      </c>
      <c r="P458" s="17">
        <f t="shared" si="202"/>
        <v>201.10999999999999</v>
      </c>
      <c r="Q458" s="17">
        <f t="shared" si="197"/>
        <v>229.84000000000003</v>
      </c>
      <c r="R458" s="18" t="s">
        <v>18494</v>
      </c>
      <c r="S458" s="18" t="s">
        <v>18494</v>
      </c>
      <c r="T458" s="17">
        <f t="shared" si="189"/>
        <v>198.23699999999999</v>
      </c>
      <c r="U458" s="17">
        <f t="shared" si="203"/>
        <v>258.57</v>
      </c>
      <c r="V458" s="17">
        <f t="shared" si="190"/>
        <v>198.23699999999999</v>
      </c>
      <c r="W458" s="17">
        <f t="shared" si="191"/>
        <v>179.79234000000002</v>
      </c>
      <c r="X458" s="17">
        <f t="shared" si="192"/>
        <v>187.29086999999998</v>
      </c>
      <c r="Y458" s="18" t="s">
        <v>18494</v>
      </c>
      <c r="Z458" s="17">
        <f t="shared" si="193"/>
        <v>198.23699999999999</v>
      </c>
      <c r="AA458" s="18">
        <f t="shared" si="208"/>
        <v>244.20500000000001</v>
      </c>
      <c r="AB458" s="18" t="s">
        <v>18494</v>
      </c>
      <c r="AC458" s="17">
        <f t="shared" si="194"/>
        <v>198.23699999999999</v>
      </c>
      <c r="AD458" s="17">
        <f t="shared" si="205"/>
        <v>272.935</v>
      </c>
      <c r="AE458" s="19">
        <f t="shared" si="185"/>
        <v>201.10999999999999</v>
      </c>
      <c r="AF458" s="18" t="s">
        <v>18494</v>
      </c>
      <c r="AG458" s="17">
        <f t="shared" si="195"/>
        <v>198.23699999999999</v>
      </c>
      <c r="AH458" s="17">
        <f t="shared" si="196"/>
        <v>198.23699999999999</v>
      </c>
      <c r="AI458" s="20" t="s">
        <v>18494</v>
      </c>
      <c r="AJ458" s="10">
        <f t="shared" si="204"/>
        <v>236.22524250000004</v>
      </c>
      <c r="AK458" s="10">
        <f t="shared" si="206"/>
        <v>28.730000000000004</v>
      </c>
      <c r="AL458" s="10">
        <f t="shared" si="207"/>
        <v>272.935</v>
      </c>
    </row>
    <row r="459" spans="1:38" x14ac:dyDescent="0.25">
      <c r="A459" s="25" t="s">
        <v>9395</v>
      </c>
      <c r="B459" s="25" t="s">
        <v>2457</v>
      </c>
      <c r="C459" s="25" t="s">
        <v>1982</v>
      </c>
      <c r="D459" s="25" t="s">
        <v>18491</v>
      </c>
      <c r="E459" s="25" t="s">
        <v>15713</v>
      </c>
      <c r="G459" s="14">
        <v>188.1</v>
      </c>
      <c r="H459" s="17">
        <f t="shared" si="186"/>
        <v>150.47999999999999</v>
      </c>
      <c r="I459" s="17">
        <f t="shared" si="198"/>
        <v>129.78899999999999</v>
      </c>
      <c r="J459" s="17">
        <f t="shared" si="201"/>
        <v>56.43</v>
      </c>
      <c r="K459" s="17">
        <f t="shared" si="199"/>
        <v>129.78899999999999</v>
      </c>
      <c r="L459" s="17">
        <f t="shared" si="200"/>
        <v>150.47999999999999</v>
      </c>
      <c r="M459" s="18">
        <v>6</v>
      </c>
      <c r="N459" s="18">
        <v>6</v>
      </c>
      <c r="O459" s="17">
        <f t="shared" si="188"/>
        <v>129.78899999999999</v>
      </c>
      <c r="P459" s="17">
        <f t="shared" si="202"/>
        <v>131.66999999999999</v>
      </c>
      <c r="Q459" s="17">
        <f t="shared" si="197"/>
        <v>150.47999999999999</v>
      </c>
      <c r="R459" s="17">
        <v>6</v>
      </c>
      <c r="S459" s="17">
        <v>6</v>
      </c>
      <c r="T459" s="17">
        <f t="shared" si="189"/>
        <v>129.78899999999999</v>
      </c>
      <c r="U459" s="17">
        <f t="shared" si="203"/>
        <v>169.29</v>
      </c>
      <c r="V459" s="17">
        <f t="shared" si="190"/>
        <v>129.78899999999999</v>
      </c>
      <c r="W459" s="17">
        <f t="shared" si="191"/>
        <v>117.71298</v>
      </c>
      <c r="X459" s="17">
        <f t="shared" si="192"/>
        <v>122.62238999999998</v>
      </c>
      <c r="Y459" s="17">
        <v>6</v>
      </c>
      <c r="Z459" s="17">
        <f t="shared" si="193"/>
        <v>129.78899999999999</v>
      </c>
      <c r="AA459" s="18">
        <f t="shared" si="208"/>
        <v>159.88499999999999</v>
      </c>
      <c r="AB459" s="18">
        <v>6</v>
      </c>
      <c r="AC459" s="17">
        <f t="shared" si="194"/>
        <v>129.78899999999999</v>
      </c>
      <c r="AD459" s="17">
        <f t="shared" si="205"/>
        <v>178.69499999999999</v>
      </c>
      <c r="AE459" s="19">
        <v>39.86</v>
      </c>
      <c r="AF459" s="18">
        <v>6</v>
      </c>
      <c r="AG459" s="17">
        <f t="shared" si="195"/>
        <v>129.78899999999999</v>
      </c>
      <c r="AH459" s="17">
        <f t="shared" si="196"/>
        <v>129.78899999999999</v>
      </c>
      <c r="AI459" s="20" t="s">
        <v>18494</v>
      </c>
      <c r="AJ459" s="10">
        <f t="shared" si="204"/>
        <v>154.66052249999998</v>
      </c>
      <c r="AK459" s="10">
        <f t="shared" si="206"/>
        <v>6</v>
      </c>
      <c r="AL459" s="10">
        <f t="shared" si="207"/>
        <v>178.69499999999999</v>
      </c>
    </row>
    <row r="460" spans="1:38" x14ac:dyDescent="0.25">
      <c r="A460" s="25" t="s">
        <v>12286</v>
      </c>
      <c r="B460" s="25" t="s">
        <v>5587</v>
      </c>
      <c r="C460" s="25" t="s">
        <v>1982</v>
      </c>
      <c r="D460" s="25" t="s">
        <v>18491</v>
      </c>
      <c r="E460" s="25" t="s">
        <v>17107</v>
      </c>
      <c r="G460" s="14">
        <v>205.6</v>
      </c>
      <c r="H460" s="17">
        <f t="shared" si="186"/>
        <v>164.48000000000002</v>
      </c>
      <c r="I460" s="17">
        <f t="shared" si="198"/>
        <v>141.86399999999998</v>
      </c>
      <c r="J460" s="17">
        <f t="shared" si="201"/>
        <v>61.679999999999993</v>
      </c>
      <c r="K460" s="17">
        <f t="shared" si="199"/>
        <v>141.86399999999998</v>
      </c>
      <c r="L460" s="17">
        <f t="shared" si="200"/>
        <v>164.48000000000002</v>
      </c>
      <c r="M460" s="18">
        <v>9</v>
      </c>
      <c r="N460" s="18">
        <v>9</v>
      </c>
      <c r="O460" s="17">
        <f t="shared" si="188"/>
        <v>141.86399999999998</v>
      </c>
      <c r="P460" s="17">
        <f t="shared" si="202"/>
        <v>143.91999999999999</v>
      </c>
      <c r="Q460" s="17">
        <f t="shared" si="197"/>
        <v>164.48000000000002</v>
      </c>
      <c r="R460" s="17">
        <v>9</v>
      </c>
      <c r="S460" s="17">
        <v>9.4499999999999993</v>
      </c>
      <c r="T460" s="17">
        <f t="shared" si="189"/>
        <v>141.86399999999998</v>
      </c>
      <c r="U460" s="17">
        <f t="shared" si="203"/>
        <v>185.04</v>
      </c>
      <c r="V460" s="17">
        <f t="shared" si="190"/>
        <v>141.86399999999998</v>
      </c>
      <c r="W460" s="17">
        <f t="shared" si="191"/>
        <v>128.66448</v>
      </c>
      <c r="X460" s="17">
        <f t="shared" si="192"/>
        <v>134.03063999999998</v>
      </c>
      <c r="Y460" s="17">
        <v>9</v>
      </c>
      <c r="Z460" s="17">
        <f t="shared" si="193"/>
        <v>141.86399999999998</v>
      </c>
      <c r="AA460" s="18">
        <f t="shared" si="208"/>
        <v>174.76</v>
      </c>
      <c r="AB460" s="18">
        <v>9</v>
      </c>
      <c r="AC460" s="17">
        <f t="shared" si="194"/>
        <v>141.86399999999998</v>
      </c>
      <c r="AD460" s="17">
        <f t="shared" si="205"/>
        <v>195.32</v>
      </c>
      <c r="AE460" s="19">
        <v>55.9</v>
      </c>
      <c r="AF460" s="18">
        <v>9</v>
      </c>
      <c r="AG460" s="17">
        <f t="shared" si="195"/>
        <v>141.86399999999998</v>
      </c>
      <c r="AH460" s="17">
        <f t="shared" si="196"/>
        <v>141.86399999999998</v>
      </c>
      <c r="AI460" s="20" t="s">
        <v>18494</v>
      </c>
      <c r="AJ460" s="10">
        <f t="shared" si="204"/>
        <v>169.04945999999998</v>
      </c>
      <c r="AK460" s="10">
        <f t="shared" si="206"/>
        <v>9</v>
      </c>
      <c r="AL460" s="10">
        <f t="shared" si="207"/>
        <v>195.32</v>
      </c>
    </row>
    <row r="461" spans="1:38" x14ac:dyDescent="0.25">
      <c r="A461" s="25" t="s">
        <v>8947</v>
      </c>
      <c r="B461" s="25" t="s">
        <v>1981</v>
      </c>
      <c r="C461" s="25" t="s">
        <v>1982</v>
      </c>
      <c r="D461" s="25" t="s">
        <v>18491</v>
      </c>
      <c r="E461" s="25" t="s">
        <v>15436</v>
      </c>
      <c r="G461" s="14">
        <v>250.35</v>
      </c>
      <c r="H461" s="17">
        <f t="shared" si="186"/>
        <v>200.28</v>
      </c>
      <c r="I461" s="17">
        <f t="shared" si="198"/>
        <v>172.74149999999997</v>
      </c>
      <c r="J461" s="17">
        <f t="shared" si="201"/>
        <v>75.10499999999999</v>
      </c>
      <c r="K461" s="17">
        <f t="shared" si="199"/>
        <v>172.74149999999997</v>
      </c>
      <c r="L461" s="17">
        <f t="shared" si="200"/>
        <v>200.28</v>
      </c>
      <c r="M461" s="18">
        <v>12</v>
      </c>
      <c r="N461" s="18">
        <v>12</v>
      </c>
      <c r="O461" s="17">
        <f t="shared" si="188"/>
        <v>172.74149999999997</v>
      </c>
      <c r="P461" s="17">
        <f t="shared" si="202"/>
        <v>175.24499999999998</v>
      </c>
      <c r="Q461" s="17">
        <f t="shared" si="197"/>
        <v>200.28</v>
      </c>
      <c r="R461" s="17">
        <v>12</v>
      </c>
      <c r="S461" s="17">
        <v>12</v>
      </c>
      <c r="T461" s="17">
        <f t="shared" si="189"/>
        <v>172.74149999999997</v>
      </c>
      <c r="U461" s="17">
        <f t="shared" si="203"/>
        <v>225.315</v>
      </c>
      <c r="V461" s="17">
        <f t="shared" si="190"/>
        <v>172.74149999999997</v>
      </c>
      <c r="W461" s="17">
        <f t="shared" si="191"/>
        <v>156.66902999999999</v>
      </c>
      <c r="X461" s="17">
        <f t="shared" si="192"/>
        <v>163.20316499999998</v>
      </c>
      <c r="Y461" s="17">
        <v>12</v>
      </c>
      <c r="Z461" s="17">
        <f t="shared" si="193"/>
        <v>172.74149999999997</v>
      </c>
      <c r="AA461" s="18">
        <f t="shared" si="208"/>
        <v>212.79749999999999</v>
      </c>
      <c r="AB461" s="18">
        <v>12</v>
      </c>
      <c r="AC461" s="17">
        <f t="shared" si="194"/>
        <v>172.74149999999997</v>
      </c>
      <c r="AD461" s="17">
        <f t="shared" si="205"/>
        <v>237.83249999999998</v>
      </c>
      <c r="AE461" s="19">
        <v>39.86</v>
      </c>
      <c r="AF461" s="18">
        <v>12</v>
      </c>
      <c r="AG461" s="17">
        <f t="shared" si="195"/>
        <v>172.74149999999997</v>
      </c>
      <c r="AH461" s="17">
        <f t="shared" si="196"/>
        <v>172.74149999999997</v>
      </c>
      <c r="AI461" s="20" t="s">
        <v>18494</v>
      </c>
      <c r="AJ461" s="10">
        <f t="shared" si="204"/>
        <v>205.84402874999998</v>
      </c>
      <c r="AK461" s="10">
        <f t="shared" si="206"/>
        <v>12</v>
      </c>
      <c r="AL461" s="10">
        <f t="shared" si="207"/>
        <v>237.83249999999998</v>
      </c>
    </row>
    <row r="462" spans="1:38" x14ac:dyDescent="0.25">
      <c r="A462" s="25" t="s">
        <v>12287</v>
      </c>
      <c r="B462" s="25" t="s">
        <v>5588</v>
      </c>
      <c r="C462" s="25" t="s">
        <v>1982</v>
      </c>
      <c r="D462" s="25" t="s">
        <v>18491</v>
      </c>
      <c r="E462" s="25" t="s">
        <v>17584</v>
      </c>
      <c r="G462" s="14">
        <v>293.49</v>
      </c>
      <c r="H462" s="17">
        <f t="shared" si="186"/>
        <v>234.79200000000003</v>
      </c>
      <c r="I462" s="17">
        <f t="shared" si="198"/>
        <v>202.50809999999998</v>
      </c>
      <c r="J462" s="17">
        <f t="shared" si="201"/>
        <v>88.046999999999997</v>
      </c>
      <c r="K462" s="17">
        <f t="shared" si="199"/>
        <v>202.50809999999998</v>
      </c>
      <c r="L462" s="17">
        <f t="shared" si="200"/>
        <v>234.79200000000003</v>
      </c>
      <c r="M462" s="18">
        <v>10.5</v>
      </c>
      <c r="N462" s="18">
        <v>10.5</v>
      </c>
      <c r="O462" s="17">
        <f t="shared" si="188"/>
        <v>202.50809999999998</v>
      </c>
      <c r="P462" s="17">
        <f t="shared" si="202"/>
        <v>205.44299999999998</v>
      </c>
      <c r="Q462" s="17">
        <f t="shared" si="197"/>
        <v>234.79200000000003</v>
      </c>
      <c r="R462" s="17">
        <v>10.5</v>
      </c>
      <c r="S462" s="17">
        <v>10.5</v>
      </c>
      <c r="T462" s="17">
        <f t="shared" si="189"/>
        <v>202.50809999999998</v>
      </c>
      <c r="U462" s="17">
        <f t="shared" si="203"/>
        <v>264.14100000000002</v>
      </c>
      <c r="V462" s="17">
        <f t="shared" si="190"/>
        <v>202.50809999999998</v>
      </c>
      <c r="W462" s="17">
        <f t="shared" si="191"/>
        <v>183.666042</v>
      </c>
      <c r="X462" s="17">
        <f t="shared" si="192"/>
        <v>191.32613099999998</v>
      </c>
      <c r="Y462" s="17">
        <v>10.5</v>
      </c>
      <c r="Z462" s="17">
        <f t="shared" si="193"/>
        <v>202.50809999999998</v>
      </c>
      <c r="AA462" s="18">
        <f t="shared" si="208"/>
        <v>249.4665</v>
      </c>
      <c r="AB462" s="18">
        <v>10.5</v>
      </c>
      <c r="AC462" s="17">
        <f t="shared" si="194"/>
        <v>202.50809999999998</v>
      </c>
      <c r="AD462" s="17">
        <f t="shared" si="205"/>
        <v>278.81549999999999</v>
      </c>
      <c r="AE462" s="19">
        <v>39.86</v>
      </c>
      <c r="AF462" s="18">
        <v>10.5</v>
      </c>
      <c r="AG462" s="17">
        <f t="shared" si="195"/>
        <v>202.50809999999998</v>
      </c>
      <c r="AH462" s="17">
        <f t="shared" si="196"/>
        <v>202.50809999999998</v>
      </c>
      <c r="AI462" s="20" t="s">
        <v>18494</v>
      </c>
      <c r="AJ462" s="10">
        <f t="shared" si="204"/>
        <v>241.31481525000001</v>
      </c>
      <c r="AK462" s="10">
        <f t="shared" si="206"/>
        <v>10.5</v>
      </c>
      <c r="AL462" s="10">
        <f t="shared" si="207"/>
        <v>278.81549999999999</v>
      </c>
    </row>
    <row r="463" spans="1:38" x14ac:dyDescent="0.25">
      <c r="A463" s="25" t="s">
        <v>9396</v>
      </c>
      <c r="B463" s="25" t="s">
        <v>2458</v>
      </c>
      <c r="C463" s="25" t="s">
        <v>1982</v>
      </c>
      <c r="D463" s="25" t="s">
        <v>18491</v>
      </c>
      <c r="E463" s="25" t="s">
        <v>15715</v>
      </c>
      <c r="G463" s="14">
        <v>190.3</v>
      </c>
      <c r="H463" s="17">
        <f t="shared" si="186"/>
        <v>152.24</v>
      </c>
      <c r="I463" s="17">
        <f t="shared" si="198"/>
        <v>131.30699999999999</v>
      </c>
      <c r="J463" s="17">
        <f t="shared" si="201"/>
        <v>57.09</v>
      </c>
      <c r="K463" s="17">
        <f t="shared" si="199"/>
        <v>131.30699999999999</v>
      </c>
      <c r="L463" s="17">
        <f t="shared" si="200"/>
        <v>152.24</v>
      </c>
      <c r="M463" s="18">
        <v>15</v>
      </c>
      <c r="N463" s="18">
        <v>15</v>
      </c>
      <c r="O463" s="17">
        <f t="shared" si="188"/>
        <v>131.30699999999999</v>
      </c>
      <c r="P463" s="17">
        <f t="shared" si="202"/>
        <v>133.21</v>
      </c>
      <c r="Q463" s="17">
        <f t="shared" si="197"/>
        <v>152.24</v>
      </c>
      <c r="R463" s="17">
        <v>15</v>
      </c>
      <c r="S463" s="17">
        <v>15</v>
      </c>
      <c r="T463" s="17">
        <f t="shared" si="189"/>
        <v>131.30699999999999</v>
      </c>
      <c r="U463" s="17">
        <f t="shared" si="203"/>
        <v>171.27</v>
      </c>
      <c r="V463" s="17">
        <f t="shared" si="190"/>
        <v>131.30699999999999</v>
      </c>
      <c r="W463" s="17">
        <f t="shared" si="191"/>
        <v>119.08974000000001</v>
      </c>
      <c r="X463" s="17">
        <f t="shared" si="192"/>
        <v>124.05656999999999</v>
      </c>
      <c r="Y463" s="17">
        <v>15</v>
      </c>
      <c r="Z463" s="17">
        <f t="shared" si="193"/>
        <v>131.30699999999999</v>
      </c>
      <c r="AA463" s="18">
        <f t="shared" si="208"/>
        <v>161.755</v>
      </c>
      <c r="AB463" s="18">
        <v>15</v>
      </c>
      <c r="AC463" s="17">
        <f t="shared" si="194"/>
        <v>131.30699999999999</v>
      </c>
      <c r="AD463" s="17">
        <f t="shared" si="205"/>
        <v>180.785</v>
      </c>
      <c r="AE463" s="19">
        <v>39.86</v>
      </c>
      <c r="AF463" s="18">
        <v>15</v>
      </c>
      <c r="AG463" s="17">
        <f t="shared" si="195"/>
        <v>131.30699999999999</v>
      </c>
      <c r="AH463" s="17">
        <f t="shared" si="196"/>
        <v>131.30699999999999</v>
      </c>
      <c r="AI463" s="20" t="s">
        <v>18494</v>
      </c>
      <c r="AJ463" s="10">
        <f t="shared" si="204"/>
        <v>156.46941750000002</v>
      </c>
      <c r="AK463" s="10">
        <f t="shared" si="206"/>
        <v>15</v>
      </c>
      <c r="AL463" s="10">
        <f t="shared" si="207"/>
        <v>180.785</v>
      </c>
    </row>
    <row r="464" spans="1:38" x14ac:dyDescent="0.25">
      <c r="A464" s="25" t="s">
        <v>8948</v>
      </c>
      <c r="B464" s="25" t="s">
        <v>1983</v>
      </c>
      <c r="C464" s="25" t="s">
        <v>1982</v>
      </c>
      <c r="D464" s="25" t="s">
        <v>18491</v>
      </c>
      <c r="E464" s="25" t="s">
        <v>15439</v>
      </c>
      <c r="G464" s="14">
        <v>307.2</v>
      </c>
      <c r="H464" s="17">
        <f t="shared" si="186"/>
        <v>245.76</v>
      </c>
      <c r="I464" s="17">
        <f t="shared" si="198"/>
        <v>211.96799999999999</v>
      </c>
      <c r="J464" s="17">
        <f t="shared" si="201"/>
        <v>92.16</v>
      </c>
      <c r="K464" s="17">
        <f t="shared" si="199"/>
        <v>211.96799999999999</v>
      </c>
      <c r="L464" s="17">
        <f t="shared" si="200"/>
        <v>245.76</v>
      </c>
      <c r="M464" s="18">
        <v>16.5</v>
      </c>
      <c r="N464" s="18">
        <v>16.5</v>
      </c>
      <c r="O464" s="17">
        <f t="shared" si="188"/>
        <v>211.96799999999999</v>
      </c>
      <c r="P464" s="17">
        <f t="shared" si="202"/>
        <v>215.04</v>
      </c>
      <c r="Q464" s="17">
        <f t="shared" si="197"/>
        <v>245.76</v>
      </c>
      <c r="R464" s="17">
        <v>16.5</v>
      </c>
      <c r="S464" s="17">
        <v>16.5</v>
      </c>
      <c r="T464" s="17">
        <f t="shared" si="189"/>
        <v>211.96799999999999</v>
      </c>
      <c r="U464" s="17">
        <f t="shared" si="203"/>
        <v>276.48</v>
      </c>
      <c r="V464" s="17">
        <f t="shared" si="190"/>
        <v>211.96799999999999</v>
      </c>
      <c r="W464" s="17">
        <f t="shared" si="191"/>
        <v>192.24575999999999</v>
      </c>
      <c r="X464" s="17">
        <f t="shared" si="192"/>
        <v>200.26367999999997</v>
      </c>
      <c r="Y464" s="17">
        <v>16.5</v>
      </c>
      <c r="Z464" s="17">
        <f t="shared" si="193"/>
        <v>211.96799999999999</v>
      </c>
      <c r="AA464" s="18">
        <f t="shared" si="208"/>
        <v>261.12</v>
      </c>
      <c r="AB464" s="18">
        <v>16.5</v>
      </c>
      <c r="AC464" s="17">
        <f t="shared" si="194"/>
        <v>211.96799999999999</v>
      </c>
      <c r="AD464" s="17">
        <f t="shared" si="205"/>
        <v>291.83999999999997</v>
      </c>
      <c r="AE464" s="19">
        <v>66.319999999999993</v>
      </c>
      <c r="AF464" s="18">
        <v>16.5</v>
      </c>
      <c r="AG464" s="17">
        <f t="shared" si="195"/>
        <v>211.96799999999999</v>
      </c>
      <c r="AH464" s="17">
        <f t="shared" si="196"/>
        <v>211.96799999999999</v>
      </c>
      <c r="AI464" s="20" t="s">
        <v>18494</v>
      </c>
      <c r="AJ464" s="10">
        <f t="shared" si="204"/>
        <v>252.58751999999998</v>
      </c>
      <c r="AK464" s="10">
        <f t="shared" si="206"/>
        <v>16.5</v>
      </c>
      <c r="AL464" s="10">
        <f t="shared" si="207"/>
        <v>291.83999999999997</v>
      </c>
    </row>
    <row r="465" spans="1:38" x14ac:dyDescent="0.25">
      <c r="A465" s="25" t="s">
        <v>9773</v>
      </c>
      <c r="B465" s="25" t="s">
        <v>2876</v>
      </c>
      <c r="C465" s="25" t="s">
        <v>1982</v>
      </c>
      <c r="D465" s="25" t="s">
        <v>18491</v>
      </c>
      <c r="E465" s="25" t="s">
        <v>15976</v>
      </c>
      <c r="G465" s="14">
        <v>142.75</v>
      </c>
      <c r="H465" s="17">
        <f t="shared" si="186"/>
        <v>114.2</v>
      </c>
      <c r="I465" s="17">
        <f t="shared" si="198"/>
        <v>98.497499999999988</v>
      </c>
      <c r="J465" s="17">
        <f t="shared" si="201"/>
        <v>42.824999999999996</v>
      </c>
      <c r="K465" s="17">
        <f t="shared" si="199"/>
        <v>98.497499999999988</v>
      </c>
      <c r="L465" s="17">
        <f t="shared" si="200"/>
        <v>114.2</v>
      </c>
      <c r="M465" s="18">
        <v>9</v>
      </c>
      <c r="N465" s="18">
        <v>9</v>
      </c>
      <c r="O465" s="17">
        <f t="shared" si="188"/>
        <v>98.497499999999988</v>
      </c>
      <c r="P465" s="17">
        <f t="shared" si="202"/>
        <v>99.924999999999997</v>
      </c>
      <c r="Q465" s="17">
        <f t="shared" si="197"/>
        <v>114.2</v>
      </c>
      <c r="R465" s="17">
        <v>9</v>
      </c>
      <c r="S465" s="17">
        <v>9</v>
      </c>
      <c r="T465" s="17">
        <f t="shared" si="189"/>
        <v>98.497499999999988</v>
      </c>
      <c r="U465" s="17">
        <f t="shared" si="203"/>
        <v>128.47499999999999</v>
      </c>
      <c r="V465" s="17">
        <f t="shared" si="190"/>
        <v>98.497499999999988</v>
      </c>
      <c r="W465" s="17">
        <f t="shared" si="191"/>
        <v>89.332949999999997</v>
      </c>
      <c r="X465" s="17">
        <f t="shared" si="192"/>
        <v>93.058724999999995</v>
      </c>
      <c r="Y465" s="17">
        <v>9</v>
      </c>
      <c r="Z465" s="17">
        <f t="shared" si="193"/>
        <v>98.497499999999988</v>
      </c>
      <c r="AA465" s="18">
        <f t="shared" si="208"/>
        <v>121.33749999999999</v>
      </c>
      <c r="AB465" s="18">
        <v>9</v>
      </c>
      <c r="AC465" s="17">
        <f t="shared" si="194"/>
        <v>98.497499999999988</v>
      </c>
      <c r="AD465" s="17">
        <f t="shared" si="205"/>
        <v>135.61249999999998</v>
      </c>
      <c r="AE465" s="19">
        <v>39.86</v>
      </c>
      <c r="AF465" s="18">
        <v>9</v>
      </c>
      <c r="AG465" s="17">
        <f t="shared" si="195"/>
        <v>98.497499999999988</v>
      </c>
      <c r="AH465" s="17">
        <f t="shared" si="196"/>
        <v>98.497499999999988</v>
      </c>
      <c r="AI465" s="20" t="s">
        <v>18494</v>
      </c>
      <c r="AJ465" s="10">
        <f t="shared" si="204"/>
        <v>117.37261875</v>
      </c>
      <c r="AK465" s="10">
        <f t="shared" si="206"/>
        <v>9</v>
      </c>
      <c r="AL465" s="10">
        <f t="shared" si="207"/>
        <v>135.61249999999998</v>
      </c>
    </row>
    <row r="466" spans="1:38" x14ac:dyDescent="0.25">
      <c r="A466" s="25" t="s">
        <v>12288</v>
      </c>
      <c r="B466" s="25" t="s">
        <v>5589</v>
      </c>
      <c r="C466" s="25" t="s">
        <v>1982</v>
      </c>
      <c r="D466" s="25" t="s">
        <v>18491</v>
      </c>
      <c r="E466" s="25" t="s">
        <v>17586</v>
      </c>
      <c r="G466" s="14">
        <v>147.75</v>
      </c>
      <c r="H466" s="17">
        <f t="shared" si="186"/>
        <v>118.2</v>
      </c>
      <c r="I466" s="17">
        <f t="shared" si="198"/>
        <v>101.94749999999999</v>
      </c>
      <c r="J466" s="17">
        <f t="shared" si="201"/>
        <v>44.324999999999996</v>
      </c>
      <c r="K466" s="17">
        <f t="shared" si="199"/>
        <v>101.94749999999999</v>
      </c>
      <c r="L466" s="17">
        <f t="shared" si="200"/>
        <v>118.2</v>
      </c>
      <c r="M466" s="18">
        <v>12</v>
      </c>
      <c r="N466" s="18">
        <v>12</v>
      </c>
      <c r="O466" s="17">
        <f t="shared" si="188"/>
        <v>101.94749999999999</v>
      </c>
      <c r="P466" s="17">
        <f t="shared" si="202"/>
        <v>103.425</v>
      </c>
      <c r="Q466" s="17">
        <f t="shared" si="197"/>
        <v>118.2</v>
      </c>
      <c r="R466" s="17">
        <v>12</v>
      </c>
      <c r="S466" s="17">
        <v>12</v>
      </c>
      <c r="T466" s="17">
        <f t="shared" si="189"/>
        <v>101.94749999999999</v>
      </c>
      <c r="U466" s="17">
        <f t="shared" si="203"/>
        <v>132.97499999999999</v>
      </c>
      <c r="V466" s="17">
        <f t="shared" si="190"/>
        <v>101.94749999999999</v>
      </c>
      <c r="W466" s="17">
        <f t="shared" si="191"/>
        <v>92.461950000000002</v>
      </c>
      <c r="X466" s="17">
        <f t="shared" si="192"/>
        <v>96.318224999999984</v>
      </c>
      <c r="Y466" s="17">
        <v>12</v>
      </c>
      <c r="Z466" s="17">
        <f t="shared" si="193"/>
        <v>101.94749999999999</v>
      </c>
      <c r="AA466" s="18">
        <f t="shared" si="208"/>
        <v>125.58749999999999</v>
      </c>
      <c r="AB466" s="18">
        <v>12</v>
      </c>
      <c r="AC466" s="17">
        <f t="shared" si="194"/>
        <v>101.94749999999999</v>
      </c>
      <c r="AD466" s="17">
        <f t="shared" si="205"/>
        <v>140.36249999999998</v>
      </c>
      <c r="AE466" s="19">
        <v>39.86</v>
      </c>
      <c r="AF466" s="18">
        <v>12</v>
      </c>
      <c r="AG466" s="17">
        <f t="shared" si="195"/>
        <v>101.94749999999999</v>
      </c>
      <c r="AH466" s="17">
        <f t="shared" si="196"/>
        <v>101.94749999999999</v>
      </c>
      <c r="AI466" s="20" t="s">
        <v>18494</v>
      </c>
      <c r="AJ466" s="10">
        <f t="shared" si="204"/>
        <v>121.48374375</v>
      </c>
      <c r="AK466" s="10">
        <f t="shared" si="206"/>
        <v>12</v>
      </c>
      <c r="AL466" s="10">
        <f t="shared" si="207"/>
        <v>140.36249999999998</v>
      </c>
    </row>
    <row r="467" spans="1:38" x14ac:dyDescent="0.25">
      <c r="A467" s="25" t="s">
        <v>8949</v>
      </c>
      <c r="B467" s="25" t="s">
        <v>1984</v>
      </c>
      <c r="C467" s="25" t="s">
        <v>1982</v>
      </c>
      <c r="D467" s="25" t="s">
        <v>18491</v>
      </c>
      <c r="E467" s="25" t="s">
        <v>15441</v>
      </c>
      <c r="G467" s="14">
        <v>344.45</v>
      </c>
      <c r="H467" s="17">
        <f t="shared" si="186"/>
        <v>275.56</v>
      </c>
      <c r="I467" s="17">
        <f t="shared" si="198"/>
        <v>237.67049999999998</v>
      </c>
      <c r="J467" s="17">
        <f t="shared" si="201"/>
        <v>103.33499999999999</v>
      </c>
      <c r="K467" s="17">
        <f t="shared" si="199"/>
        <v>237.67049999999998</v>
      </c>
      <c r="L467" s="17">
        <f t="shared" si="200"/>
        <v>275.56</v>
      </c>
      <c r="M467" s="18">
        <v>12</v>
      </c>
      <c r="N467" s="18">
        <v>12</v>
      </c>
      <c r="O467" s="17">
        <f t="shared" si="188"/>
        <v>237.67049999999998</v>
      </c>
      <c r="P467" s="17">
        <f t="shared" si="202"/>
        <v>241.11499999999998</v>
      </c>
      <c r="Q467" s="17">
        <f t="shared" si="197"/>
        <v>275.56</v>
      </c>
      <c r="R467" s="17">
        <v>12</v>
      </c>
      <c r="S467" s="17">
        <v>12</v>
      </c>
      <c r="T467" s="17">
        <f t="shared" si="189"/>
        <v>237.67049999999998</v>
      </c>
      <c r="U467" s="17">
        <f t="shared" si="203"/>
        <v>310.005</v>
      </c>
      <c r="V467" s="17">
        <f t="shared" si="190"/>
        <v>237.67049999999998</v>
      </c>
      <c r="W467" s="17">
        <f t="shared" si="191"/>
        <v>215.55681000000001</v>
      </c>
      <c r="X467" s="17">
        <f t="shared" si="192"/>
        <v>224.54695499999997</v>
      </c>
      <c r="Y467" s="17">
        <v>12</v>
      </c>
      <c r="Z467" s="17">
        <f t="shared" si="193"/>
        <v>237.67049999999998</v>
      </c>
      <c r="AA467" s="18">
        <f t="shared" si="208"/>
        <v>292.78249999999997</v>
      </c>
      <c r="AB467" s="18">
        <v>12</v>
      </c>
      <c r="AC467" s="17">
        <f t="shared" si="194"/>
        <v>237.67049999999998</v>
      </c>
      <c r="AD467" s="17">
        <f t="shared" si="205"/>
        <v>327.22749999999996</v>
      </c>
      <c r="AE467" s="19">
        <v>66.319999999999993</v>
      </c>
      <c r="AF467" s="18">
        <v>12</v>
      </c>
      <c r="AG467" s="17">
        <f t="shared" si="195"/>
        <v>237.67049999999998</v>
      </c>
      <c r="AH467" s="17">
        <f t="shared" si="196"/>
        <v>237.67049999999998</v>
      </c>
      <c r="AI467" s="20" t="s">
        <v>18494</v>
      </c>
      <c r="AJ467" s="10">
        <f t="shared" si="204"/>
        <v>283.21540124999996</v>
      </c>
      <c r="AK467" s="10">
        <f t="shared" si="206"/>
        <v>12</v>
      </c>
      <c r="AL467" s="10">
        <f t="shared" si="207"/>
        <v>327.22749999999996</v>
      </c>
    </row>
    <row r="468" spans="1:38" x14ac:dyDescent="0.25">
      <c r="A468" s="25" t="s">
        <v>9397</v>
      </c>
      <c r="B468" s="25" t="s">
        <v>2459</v>
      </c>
      <c r="C468" s="25" t="s">
        <v>1982</v>
      </c>
      <c r="D468" s="25" t="s">
        <v>18491</v>
      </c>
      <c r="E468" s="25" t="s">
        <v>15717</v>
      </c>
      <c r="G468" s="14">
        <v>259.54000000000002</v>
      </c>
      <c r="H468" s="17">
        <f t="shared" si="186"/>
        <v>207.63200000000003</v>
      </c>
      <c r="I468" s="17">
        <f t="shared" si="198"/>
        <v>179.08260000000001</v>
      </c>
      <c r="J468" s="17">
        <f t="shared" si="201"/>
        <v>77.862000000000009</v>
      </c>
      <c r="K468" s="17">
        <f t="shared" si="199"/>
        <v>179.08260000000001</v>
      </c>
      <c r="L468" s="17">
        <f t="shared" si="200"/>
        <v>207.63200000000003</v>
      </c>
      <c r="M468" s="18">
        <v>9</v>
      </c>
      <c r="N468" s="18">
        <v>9</v>
      </c>
      <c r="O468" s="17">
        <f t="shared" si="188"/>
        <v>179.08260000000001</v>
      </c>
      <c r="P468" s="17">
        <f t="shared" si="202"/>
        <v>181.678</v>
      </c>
      <c r="Q468" s="17">
        <f t="shared" si="197"/>
        <v>207.63200000000003</v>
      </c>
      <c r="R468" s="17">
        <v>9</v>
      </c>
      <c r="S468" s="17">
        <v>9</v>
      </c>
      <c r="T468" s="17">
        <f t="shared" si="189"/>
        <v>179.08260000000001</v>
      </c>
      <c r="U468" s="17">
        <f t="shared" si="203"/>
        <v>233.58600000000001</v>
      </c>
      <c r="V468" s="17">
        <f t="shared" si="190"/>
        <v>179.08260000000001</v>
      </c>
      <c r="W468" s="17">
        <f t="shared" si="191"/>
        <v>162.42013200000002</v>
      </c>
      <c r="X468" s="17">
        <f t="shared" si="192"/>
        <v>169.19412599999998</v>
      </c>
      <c r="Y468" s="17">
        <v>9</v>
      </c>
      <c r="Z468" s="17">
        <f t="shared" si="193"/>
        <v>179.08260000000001</v>
      </c>
      <c r="AA468" s="18">
        <f t="shared" si="208"/>
        <v>220.60900000000001</v>
      </c>
      <c r="AB468" s="18">
        <v>9</v>
      </c>
      <c r="AC468" s="17">
        <f t="shared" si="194"/>
        <v>179.08260000000001</v>
      </c>
      <c r="AD468" s="17">
        <f t="shared" si="205"/>
        <v>246.56300000000002</v>
      </c>
      <c r="AE468" s="19">
        <v>39.86</v>
      </c>
      <c r="AF468" s="18">
        <v>9</v>
      </c>
      <c r="AG468" s="17">
        <f t="shared" si="195"/>
        <v>179.08260000000001</v>
      </c>
      <c r="AH468" s="17">
        <f t="shared" si="196"/>
        <v>179.08260000000001</v>
      </c>
      <c r="AI468" s="20" t="s">
        <v>18494</v>
      </c>
      <c r="AJ468" s="10">
        <f t="shared" si="204"/>
        <v>213.40027650000002</v>
      </c>
      <c r="AK468" s="10">
        <f t="shared" si="206"/>
        <v>9</v>
      </c>
      <c r="AL468" s="10">
        <f t="shared" si="207"/>
        <v>246.56300000000002</v>
      </c>
    </row>
    <row r="469" spans="1:38" x14ac:dyDescent="0.25">
      <c r="A469" s="25" t="s">
        <v>12289</v>
      </c>
      <c r="B469" s="25" t="s">
        <v>5590</v>
      </c>
      <c r="C469" s="25" t="s">
        <v>1982</v>
      </c>
      <c r="D469" s="25" t="s">
        <v>18491</v>
      </c>
      <c r="E469" s="25" t="s">
        <v>17588</v>
      </c>
      <c r="G469" s="14">
        <v>322.52999999999997</v>
      </c>
      <c r="H469" s="17">
        <f t="shared" si="186"/>
        <v>258.024</v>
      </c>
      <c r="I469" s="17">
        <f t="shared" si="198"/>
        <v>222.54569999999995</v>
      </c>
      <c r="J469" s="17">
        <f t="shared" si="201"/>
        <v>96.758999999999986</v>
      </c>
      <c r="K469" s="17">
        <f t="shared" si="199"/>
        <v>222.54569999999995</v>
      </c>
      <c r="L469" s="17">
        <f t="shared" si="200"/>
        <v>258.024</v>
      </c>
      <c r="M469" s="18">
        <v>18</v>
      </c>
      <c r="N469" s="18">
        <v>18</v>
      </c>
      <c r="O469" s="17">
        <f t="shared" si="188"/>
        <v>222.54569999999995</v>
      </c>
      <c r="P469" s="17">
        <f t="shared" si="202"/>
        <v>225.77099999999996</v>
      </c>
      <c r="Q469" s="17">
        <f t="shared" si="197"/>
        <v>258.024</v>
      </c>
      <c r="R469" s="17">
        <v>18</v>
      </c>
      <c r="S469" s="17">
        <v>18</v>
      </c>
      <c r="T469" s="17">
        <f t="shared" si="189"/>
        <v>222.54569999999995</v>
      </c>
      <c r="U469" s="17">
        <f t="shared" si="203"/>
        <v>290.27699999999999</v>
      </c>
      <c r="V469" s="17">
        <f t="shared" si="190"/>
        <v>222.54569999999995</v>
      </c>
      <c r="W469" s="17">
        <f t="shared" si="191"/>
        <v>201.83927399999999</v>
      </c>
      <c r="X469" s="17">
        <f t="shared" si="192"/>
        <v>210.25730699999997</v>
      </c>
      <c r="Y469" s="17">
        <v>18</v>
      </c>
      <c r="Z469" s="17">
        <f t="shared" si="193"/>
        <v>222.54569999999995</v>
      </c>
      <c r="AA469" s="18">
        <f t="shared" si="208"/>
        <v>274.15049999999997</v>
      </c>
      <c r="AB469" s="18">
        <v>18</v>
      </c>
      <c r="AC469" s="17">
        <f t="shared" si="194"/>
        <v>222.54569999999995</v>
      </c>
      <c r="AD469" s="17">
        <f t="shared" si="205"/>
        <v>306.40349999999995</v>
      </c>
      <c r="AE469" s="19">
        <v>39.86</v>
      </c>
      <c r="AF469" s="18">
        <v>18</v>
      </c>
      <c r="AG469" s="17">
        <f t="shared" si="195"/>
        <v>222.54569999999995</v>
      </c>
      <c r="AH469" s="17">
        <f t="shared" si="196"/>
        <v>222.54569999999995</v>
      </c>
      <c r="AI469" s="20" t="s">
        <v>18494</v>
      </c>
      <c r="AJ469" s="10">
        <f t="shared" si="204"/>
        <v>265.19222924999997</v>
      </c>
      <c r="AK469" s="10">
        <f t="shared" si="206"/>
        <v>18</v>
      </c>
      <c r="AL469" s="10">
        <f t="shared" si="207"/>
        <v>306.40349999999995</v>
      </c>
    </row>
    <row r="470" spans="1:38" x14ac:dyDescent="0.25">
      <c r="A470" s="25" t="s">
        <v>9774</v>
      </c>
      <c r="B470" s="25" t="s">
        <v>2877</v>
      </c>
      <c r="C470" s="25" t="s">
        <v>1982</v>
      </c>
      <c r="D470" s="25" t="s">
        <v>18491</v>
      </c>
      <c r="E470" s="25" t="s">
        <v>15978</v>
      </c>
      <c r="G470" s="14">
        <v>333</v>
      </c>
      <c r="H470" s="17">
        <f t="shared" si="186"/>
        <v>266.40000000000003</v>
      </c>
      <c r="I470" s="17">
        <f t="shared" si="198"/>
        <v>229.76999999999998</v>
      </c>
      <c r="J470" s="17">
        <f t="shared" si="201"/>
        <v>99.899999999999991</v>
      </c>
      <c r="K470" s="17">
        <f t="shared" si="199"/>
        <v>229.76999999999998</v>
      </c>
      <c r="L470" s="17">
        <f t="shared" si="200"/>
        <v>266.40000000000003</v>
      </c>
      <c r="M470" s="18">
        <v>18</v>
      </c>
      <c r="N470" s="18">
        <v>18</v>
      </c>
      <c r="O470" s="17">
        <f t="shared" si="188"/>
        <v>229.76999999999998</v>
      </c>
      <c r="P470" s="17">
        <f t="shared" si="202"/>
        <v>233.1</v>
      </c>
      <c r="Q470" s="17">
        <f t="shared" si="197"/>
        <v>266.40000000000003</v>
      </c>
      <c r="R470" s="17">
        <v>18</v>
      </c>
      <c r="S470" s="17">
        <v>18</v>
      </c>
      <c r="T470" s="17">
        <f t="shared" si="189"/>
        <v>229.76999999999998</v>
      </c>
      <c r="U470" s="17">
        <f t="shared" si="203"/>
        <v>299.7</v>
      </c>
      <c r="V470" s="17">
        <f t="shared" si="190"/>
        <v>229.76999999999998</v>
      </c>
      <c r="W470" s="17">
        <f t="shared" si="191"/>
        <v>208.3914</v>
      </c>
      <c r="X470" s="17">
        <f t="shared" si="192"/>
        <v>217.08269999999999</v>
      </c>
      <c r="Y470" s="17">
        <v>18</v>
      </c>
      <c r="Z470" s="17">
        <f t="shared" si="193"/>
        <v>229.76999999999998</v>
      </c>
      <c r="AA470" s="18">
        <f t="shared" si="208"/>
        <v>283.05</v>
      </c>
      <c r="AB470" s="18">
        <v>18</v>
      </c>
      <c r="AC470" s="17">
        <f t="shared" si="194"/>
        <v>229.76999999999998</v>
      </c>
      <c r="AD470" s="17">
        <f t="shared" si="205"/>
        <v>316.34999999999997</v>
      </c>
      <c r="AE470" s="19">
        <v>66.319999999999993</v>
      </c>
      <c r="AF470" s="18">
        <v>18</v>
      </c>
      <c r="AG470" s="17">
        <f t="shared" si="195"/>
        <v>229.76999999999998</v>
      </c>
      <c r="AH470" s="17">
        <f t="shared" si="196"/>
        <v>229.76999999999998</v>
      </c>
      <c r="AI470" s="20" t="s">
        <v>18494</v>
      </c>
      <c r="AJ470" s="10">
        <f t="shared" si="204"/>
        <v>273.80092500000001</v>
      </c>
      <c r="AK470" s="10">
        <f t="shared" si="206"/>
        <v>18</v>
      </c>
      <c r="AL470" s="10">
        <f t="shared" si="207"/>
        <v>316.34999999999997</v>
      </c>
    </row>
    <row r="471" spans="1:38" x14ac:dyDescent="0.25">
      <c r="A471" s="25" t="s">
        <v>9398</v>
      </c>
      <c r="B471" s="25" t="s">
        <v>2460</v>
      </c>
      <c r="C471" s="25" t="s">
        <v>1982</v>
      </c>
      <c r="D471" s="25" t="s">
        <v>18491</v>
      </c>
      <c r="E471" s="25" t="s">
        <v>15719</v>
      </c>
      <c r="G471" s="14">
        <v>194.9</v>
      </c>
      <c r="H471" s="17">
        <f t="shared" si="186"/>
        <v>155.92000000000002</v>
      </c>
      <c r="I471" s="17">
        <f t="shared" si="198"/>
        <v>134.48099999999999</v>
      </c>
      <c r="J471" s="17">
        <f t="shared" si="201"/>
        <v>58.47</v>
      </c>
      <c r="K471" s="17">
        <f t="shared" si="199"/>
        <v>134.48099999999999</v>
      </c>
      <c r="L471" s="17">
        <f t="shared" si="200"/>
        <v>155.92000000000002</v>
      </c>
      <c r="M471" s="18">
        <v>9</v>
      </c>
      <c r="N471" s="18">
        <v>9</v>
      </c>
      <c r="O471" s="17">
        <f t="shared" si="188"/>
        <v>134.48099999999999</v>
      </c>
      <c r="P471" s="17">
        <f t="shared" si="202"/>
        <v>136.43</v>
      </c>
      <c r="Q471" s="17">
        <f t="shared" si="197"/>
        <v>155.92000000000002</v>
      </c>
      <c r="R471" s="17">
        <v>9</v>
      </c>
      <c r="S471" s="17">
        <v>9</v>
      </c>
      <c r="T471" s="17">
        <f t="shared" si="189"/>
        <v>134.48099999999999</v>
      </c>
      <c r="U471" s="17">
        <f t="shared" si="203"/>
        <v>175.41</v>
      </c>
      <c r="V471" s="17">
        <f t="shared" si="190"/>
        <v>134.48099999999999</v>
      </c>
      <c r="W471" s="17">
        <f t="shared" si="191"/>
        <v>121.96842000000001</v>
      </c>
      <c r="X471" s="17">
        <f t="shared" si="192"/>
        <v>127.05530999999999</v>
      </c>
      <c r="Y471" s="17">
        <v>9</v>
      </c>
      <c r="Z471" s="17">
        <f t="shared" si="193"/>
        <v>134.48099999999999</v>
      </c>
      <c r="AA471" s="18">
        <f t="shared" si="208"/>
        <v>165.66499999999999</v>
      </c>
      <c r="AB471" s="18">
        <v>9</v>
      </c>
      <c r="AC471" s="17">
        <f t="shared" si="194"/>
        <v>134.48099999999999</v>
      </c>
      <c r="AD471" s="17">
        <f t="shared" si="205"/>
        <v>185.155</v>
      </c>
      <c r="AE471" s="19">
        <v>39.86</v>
      </c>
      <c r="AF471" s="18">
        <v>9</v>
      </c>
      <c r="AG471" s="17">
        <f t="shared" si="195"/>
        <v>134.48099999999999</v>
      </c>
      <c r="AH471" s="17">
        <f t="shared" si="196"/>
        <v>134.48099999999999</v>
      </c>
      <c r="AI471" s="20" t="s">
        <v>18494</v>
      </c>
      <c r="AJ471" s="10">
        <f t="shared" si="204"/>
        <v>160.25165250000001</v>
      </c>
      <c r="AK471" s="10">
        <f t="shared" si="206"/>
        <v>9</v>
      </c>
      <c r="AL471" s="10">
        <f t="shared" si="207"/>
        <v>185.155</v>
      </c>
    </row>
    <row r="472" spans="1:38" x14ac:dyDescent="0.25">
      <c r="A472" s="25" t="s">
        <v>12290</v>
      </c>
      <c r="B472" s="25" t="s">
        <v>5591</v>
      </c>
      <c r="C472" s="25" t="s">
        <v>1982</v>
      </c>
      <c r="D472" s="25" t="s">
        <v>18491</v>
      </c>
      <c r="E472" s="25" t="s">
        <v>16508</v>
      </c>
      <c r="G472" s="14">
        <v>374.35</v>
      </c>
      <c r="H472" s="17">
        <f t="shared" si="186"/>
        <v>299.48</v>
      </c>
      <c r="I472" s="17">
        <f t="shared" si="198"/>
        <v>258.30149999999998</v>
      </c>
      <c r="J472" s="17">
        <f t="shared" si="201"/>
        <v>112.30500000000001</v>
      </c>
      <c r="K472" s="17">
        <f t="shared" si="199"/>
        <v>258.30149999999998</v>
      </c>
      <c r="L472" s="17">
        <f t="shared" si="200"/>
        <v>299.48</v>
      </c>
      <c r="M472" s="18">
        <v>9</v>
      </c>
      <c r="N472" s="18">
        <v>9</v>
      </c>
      <c r="O472" s="17">
        <f t="shared" si="188"/>
        <v>258.30149999999998</v>
      </c>
      <c r="P472" s="17">
        <f t="shared" si="202"/>
        <v>262.04500000000002</v>
      </c>
      <c r="Q472" s="17">
        <f t="shared" si="197"/>
        <v>299.48</v>
      </c>
      <c r="R472" s="17">
        <v>9</v>
      </c>
      <c r="S472" s="17">
        <v>9</v>
      </c>
      <c r="T472" s="17">
        <f t="shared" si="189"/>
        <v>258.30149999999998</v>
      </c>
      <c r="U472" s="17">
        <f t="shared" si="203"/>
        <v>336.91500000000002</v>
      </c>
      <c r="V472" s="17">
        <f t="shared" si="190"/>
        <v>258.30149999999998</v>
      </c>
      <c r="W472" s="17">
        <f t="shared" si="191"/>
        <v>234.26823000000002</v>
      </c>
      <c r="X472" s="17">
        <f t="shared" si="192"/>
        <v>244.03876499999998</v>
      </c>
      <c r="Y472" s="17">
        <v>9</v>
      </c>
      <c r="Z472" s="17">
        <f t="shared" si="193"/>
        <v>258.30149999999998</v>
      </c>
      <c r="AA472" s="18">
        <f t="shared" si="208"/>
        <v>318.19749999999999</v>
      </c>
      <c r="AB472" s="18">
        <v>9</v>
      </c>
      <c r="AC472" s="17">
        <f t="shared" si="194"/>
        <v>258.30149999999998</v>
      </c>
      <c r="AD472" s="17">
        <f t="shared" si="205"/>
        <v>355.63249999999999</v>
      </c>
      <c r="AE472" s="19">
        <v>90.62</v>
      </c>
      <c r="AF472" s="18">
        <v>11.29</v>
      </c>
      <c r="AG472" s="17">
        <f t="shared" si="195"/>
        <v>258.30149999999998</v>
      </c>
      <c r="AH472" s="17">
        <f t="shared" si="196"/>
        <v>258.30149999999998</v>
      </c>
      <c r="AI472" s="20" t="s">
        <v>18494</v>
      </c>
      <c r="AJ472" s="10">
        <f t="shared" si="204"/>
        <v>307.79992875000005</v>
      </c>
      <c r="AK472" s="10">
        <f t="shared" si="206"/>
        <v>9</v>
      </c>
      <c r="AL472" s="10">
        <f t="shared" si="207"/>
        <v>355.63249999999999</v>
      </c>
    </row>
    <row r="473" spans="1:38" x14ac:dyDescent="0.25">
      <c r="A473" s="25" t="s">
        <v>12291</v>
      </c>
      <c r="B473" s="25" t="s">
        <v>5592</v>
      </c>
      <c r="C473" s="25" t="s">
        <v>1982</v>
      </c>
      <c r="D473" s="25" t="s">
        <v>18491</v>
      </c>
      <c r="E473" s="25" t="s">
        <v>16508</v>
      </c>
      <c r="G473" s="14">
        <v>374.35</v>
      </c>
      <c r="H473" s="17">
        <f t="shared" si="186"/>
        <v>299.48</v>
      </c>
      <c r="I473" s="17">
        <f t="shared" si="198"/>
        <v>258.30149999999998</v>
      </c>
      <c r="J473" s="17">
        <f t="shared" si="201"/>
        <v>112.30500000000001</v>
      </c>
      <c r="K473" s="17">
        <f t="shared" si="199"/>
        <v>258.30149999999998</v>
      </c>
      <c r="L473" s="17">
        <f t="shared" si="200"/>
        <v>299.48</v>
      </c>
      <c r="M473" s="18">
        <v>24</v>
      </c>
      <c r="N473" s="18">
        <v>24</v>
      </c>
      <c r="O473" s="17">
        <f t="shared" si="188"/>
        <v>258.30149999999998</v>
      </c>
      <c r="P473" s="17">
        <f t="shared" si="202"/>
        <v>262.04500000000002</v>
      </c>
      <c r="Q473" s="17">
        <f t="shared" si="197"/>
        <v>299.48</v>
      </c>
      <c r="R473" s="17">
        <v>24</v>
      </c>
      <c r="S473" s="17">
        <v>24</v>
      </c>
      <c r="T473" s="17">
        <f t="shared" si="189"/>
        <v>258.30149999999998</v>
      </c>
      <c r="U473" s="17">
        <f t="shared" si="203"/>
        <v>336.91500000000002</v>
      </c>
      <c r="V473" s="17">
        <f t="shared" si="190"/>
        <v>258.30149999999998</v>
      </c>
      <c r="W473" s="17">
        <f t="shared" si="191"/>
        <v>234.26823000000002</v>
      </c>
      <c r="X473" s="17">
        <f t="shared" si="192"/>
        <v>244.03876499999998</v>
      </c>
      <c r="Y473" s="17">
        <v>24</v>
      </c>
      <c r="Z473" s="17">
        <f t="shared" si="193"/>
        <v>258.30149999999998</v>
      </c>
      <c r="AA473" s="18">
        <f t="shared" si="208"/>
        <v>318.19749999999999</v>
      </c>
      <c r="AB473" s="18">
        <v>24</v>
      </c>
      <c r="AC473" s="17">
        <f t="shared" si="194"/>
        <v>258.30149999999998</v>
      </c>
      <c r="AD473" s="17">
        <f t="shared" si="205"/>
        <v>355.63249999999999</v>
      </c>
      <c r="AE473" s="19">
        <v>90.62</v>
      </c>
      <c r="AF473" s="18">
        <v>24</v>
      </c>
      <c r="AG473" s="17">
        <f t="shared" si="195"/>
        <v>258.30149999999998</v>
      </c>
      <c r="AH473" s="17">
        <f t="shared" si="196"/>
        <v>258.30149999999998</v>
      </c>
      <c r="AI473" s="20" t="s">
        <v>18494</v>
      </c>
      <c r="AJ473" s="10">
        <f t="shared" si="204"/>
        <v>307.79992875000005</v>
      </c>
      <c r="AK473" s="10">
        <f t="shared" si="206"/>
        <v>24</v>
      </c>
      <c r="AL473" s="10">
        <f t="shared" si="207"/>
        <v>355.63249999999999</v>
      </c>
    </row>
    <row r="474" spans="1:38" x14ac:dyDescent="0.25">
      <c r="A474" s="25" t="s">
        <v>8950</v>
      </c>
      <c r="B474" s="25" t="s">
        <v>1985</v>
      </c>
      <c r="C474" s="25" t="s">
        <v>1982</v>
      </c>
      <c r="D474" s="25" t="s">
        <v>18491</v>
      </c>
      <c r="E474" s="25" t="s">
        <v>15443</v>
      </c>
      <c r="G474" s="14">
        <v>251.6</v>
      </c>
      <c r="H474" s="17">
        <f t="shared" si="186"/>
        <v>201.28</v>
      </c>
      <c r="I474" s="17">
        <f t="shared" si="198"/>
        <v>173.60399999999998</v>
      </c>
      <c r="J474" s="17">
        <f t="shared" si="201"/>
        <v>75.47999999999999</v>
      </c>
      <c r="K474" s="17">
        <f t="shared" si="199"/>
        <v>173.60399999999998</v>
      </c>
      <c r="L474" s="17">
        <f t="shared" si="200"/>
        <v>201.28</v>
      </c>
      <c r="M474" s="18">
        <v>12</v>
      </c>
      <c r="N474" s="18">
        <v>12</v>
      </c>
      <c r="O474" s="17">
        <f t="shared" si="188"/>
        <v>173.60399999999998</v>
      </c>
      <c r="P474" s="17">
        <f t="shared" si="202"/>
        <v>176.11999999999998</v>
      </c>
      <c r="Q474" s="17">
        <f t="shared" si="197"/>
        <v>201.28</v>
      </c>
      <c r="R474" s="17">
        <v>12</v>
      </c>
      <c r="S474" s="17">
        <v>12</v>
      </c>
      <c r="T474" s="17">
        <f t="shared" si="189"/>
        <v>173.60399999999998</v>
      </c>
      <c r="U474" s="17">
        <f t="shared" si="203"/>
        <v>226.44</v>
      </c>
      <c r="V474" s="17">
        <f t="shared" si="190"/>
        <v>173.60399999999998</v>
      </c>
      <c r="W474" s="17">
        <f t="shared" si="191"/>
        <v>157.45128</v>
      </c>
      <c r="X474" s="17">
        <f t="shared" si="192"/>
        <v>164.01803999999998</v>
      </c>
      <c r="Y474" s="17">
        <v>12</v>
      </c>
      <c r="Z474" s="17">
        <f t="shared" si="193"/>
        <v>173.60399999999998</v>
      </c>
      <c r="AA474" s="18">
        <f t="shared" si="208"/>
        <v>213.85999999999999</v>
      </c>
      <c r="AB474" s="18">
        <v>12</v>
      </c>
      <c r="AC474" s="17">
        <f t="shared" si="194"/>
        <v>173.60399999999998</v>
      </c>
      <c r="AD474" s="17">
        <f t="shared" si="205"/>
        <v>239.01999999999998</v>
      </c>
      <c r="AE474" s="19">
        <v>39.86</v>
      </c>
      <c r="AF474" s="18">
        <v>12</v>
      </c>
      <c r="AG474" s="17">
        <f t="shared" si="195"/>
        <v>173.60399999999998</v>
      </c>
      <c r="AH474" s="17">
        <f t="shared" si="196"/>
        <v>173.60399999999998</v>
      </c>
      <c r="AI474" s="20" t="s">
        <v>18494</v>
      </c>
      <c r="AJ474" s="10">
        <f t="shared" si="204"/>
        <v>206.87180999999998</v>
      </c>
      <c r="AK474" s="10">
        <f t="shared" si="206"/>
        <v>12</v>
      </c>
      <c r="AL474" s="10">
        <f t="shared" si="207"/>
        <v>239.01999999999998</v>
      </c>
    </row>
    <row r="475" spans="1:38" x14ac:dyDescent="0.25">
      <c r="A475" s="25" t="s">
        <v>9775</v>
      </c>
      <c r="B475" s="25" t="s">
        <v>2878</v>
      </c>
      <c r="C475" s="25" t="s">
        <v>1982</v>
      </c>
      <c r="D475" s="25" t="s">
        <v>18491</v>
      </c>
      <c r="E475" s="25" t="s">
        <v>15980</v>
      </c>
      <c r="G475" s="14">
        <v>319.39999999999998</v>
      </c>
      <c r="H475" s="17">
        <f t="shared" si="186"/>
        <v>255.51999999999998</v>
      </c>
      <c r="I475" s="17">
        <f t="shared" si="198"/>
        <v>220.38599999999997</v>
      </c>
      <c r="J475" s="17">
        <f t="shared" si="201"/>
        <v>95.82</v>
      </c>
      <c r="K475" s="17">
        <f t="shared" si="199"/>
        <v>220.38599999999997</v>
      </c>
      <c r="L475" s="17">
        <f t="shared" si="200"/>
        <v>255.51999999999998</v>
      </c>
      <c r="M475" s="18">
        <v>12</v>
      </c>
      <c r="N475" s="18">
        <v>12</v>
      </c>
      <c r="O475" s="17">
        <f t="shared" si="188"/>
        <v>220.38599999999997</v>
      </c>
      <c r="P475" s="17">
        <f t="shared" si="202"/>
        <v>223.57999999999998</v>
      </c>
      <c r="Q475" s="17">
        <f t="shared" si="197"/>
        <v>255.51999999999998</v>
      </c>
      <c r="R475" s="17">
        <v>12</v>
      </c>
      <c r="S475" s="17">
        <v>12</v>
      </c>
      <c r="T475" s="17">
        <f t="shared" si="189"/>
        <v>220.38599999999997</v>
      </c>
      <c r="U475" s="17">
        <f t="shared" si="203"/>
        <v>287.45999999999998</v>
      </c>
      <c r="V475" s="17">
        <f t="shared" si="190"/>
        <v>220.38599999999997</v>
      </c>
      <c r="W475" s="17">
        <f t="shared" si="191"/>
        <v>199.88051999999999</v>
      </c>
      <c r="X475" s="17">
        <f t="shared" si="192"/>
        <v>208.21685999999997</v>
      </c>
      <c r="Y475" s="17">
        <v>12</v>
      </c>
      <c r="Z475" s="17">
        <f t="shared" si="193"/>
        <v>220.38599999999997</v>
      </c>
      <c r="AA475" s="18">
        <f t="shared" si="208"/>
        <v>271.48999999999995</v>
      </c>
      <c r="AB475" s="18">
        <v>12</v>
      </c>
      <c r="AC475" s="17">
        <f t="shared" si="194"/>
        <v>220.38599999999997</v>
      </c>
      <c r="AD475" s="17">
        <f t="shared" si="205"/>
        <v>303.42999999999995</v>
      </c>
      <c r="AE475" s="19">
        <v>39.86</v>
      </c>
      <c r="AF475" s="18">
        <v>12</v>
      </c>
      <c r="AG475" s="17">
        <f t="shared" si="195"/>
        <v>220.38599999999997</v>
      </c>
      <c r="AH475" s="17">
        <f t="shared" si="196"/>
        <v>220.38599999999997</v>
      </c>
      <c r="AI475" s="20" t="s">
        <v>18494</v>
      </c>
      <c r="AJ475" s="10">
        <f t="shared" si="204"/>
        <v>262.61866499999996</v>
      </c>
      <c r="AK475" s="10">
        <f t="shared" si="206"/>
        <v>12</v>
      </c>
      <c r="AL475" s="10">
        <f t="shared" si="207"/>
        <v>303.42999999999995</v>
      </c>
    </row>
    <row r="476" spans="1:38" x14ac:dyDescent="0.25">
      <c r="A476" s="25" t="s">
        <v>8951</v>
      </c>
      <c r="B476" s="25" t="s">
        <v>1986</v>
      </c>
      <c r="C476" s="25" t="s">
        <v>1982</v>
      </c>
      <c r="D476" s="25" t="s">
        <v>18491</v>
      </c>
      <c r="E476" s="25" t="s">
        <v>15445</v>
      </c>
      <c r="G476" s="14">
        <v>197.1</v>
      </c>
      <c r="H476" s="17">
        <f t="shared" si="186"/>
        <v>157.68</v>
      </c>
      <c r="I476" s="17">
        <f t="shared" si="198"/>
        <v>135.999</v>
      </c>
      <c r="J476" s="17">
        <f t="shared" si="201"/>
        <v>59.129999999999995</v>
      </c>
      <c r="K476" s="17">
        <f t="shared" si="199"/>
        <v>135.999</v>
      </c>
      <c r="L476" s="17">
        <f t="shared" si="200"/>
        <v>157.68</v>
      </c>
      <c r="M476" s="18">
        <v>9</v>
      </c>
      <c r="N476" s="18">
        <v>9</v>
      </c>
      <c r="O476" s="17">
        <f t="shared" si="188"/>
        <v>135.999</v>
      </c>
      <c r="P476" s="17">
        <f t="shared" si="202"/>
        <v>137.97</v>
      </c>
      <c r="Q476" s="17">
        <f t="shared" si="197"/>
        <v>157.68</v>
      </c>
      <c r="R476" s="17">
        <v>9</v>
      </c>
      <c r="S476" s="17">
        <v>9</v>
      </c>
      <c r="T476" s="17">
        <f t="shared" si="189"/>
        <v>135.999</v>
      </c>
      <c r="U476" s="17">
        <f t="shared" si="203"/>
        <v>177.39</v>
      </c>
      <c r="V476" s="17">
        <f t="shared" si="190"/>
        <v>135.999</v>
      </c>
      <c r="W476" s="17">
        <f t="shared" si="191"/>
        <v>123.34518</v>
      </c>
      <c r="X476" s="17">
        <f t="shared" si="192"/>
        <v>128.48948999999999</v>
      </c>
      <c r="Y476" s="17">
        <v>9</v>
      </c>
      <c r="Z476" s="17">
        <f t="shared" si="193"/>
        <v>135.999</v>
      </c>
      <c r="AA476" s="18">
        <f t="shared" si="208"/>
        <v>167.535</v>
      </c>
      <c r="AB476" s="18">
        <v>9</v>
      </c>
      <c r="AC476" s="17">
        <f t="shared" si="194"/>
        <v>135.999</v>
      </c>
      <c r="AD476" s="17">
        <f t="shared" si="205"/>
        <v>187.24499999999998</v>
      </c>
      <c r="AE476" s="19">
        <v>39.86</v>
      </c>
      <c r="AF476" s="18">
        <v>9</v>
      </c>
      <c r="AG476" s="17">
        <f t="shared" si="195"/>
        <v>135.999</v>
      </c>
      <c r="AH476" s="17">
        <f t="shared" si="196"/>
        <v>135.999</v>
      </c>
      <c r="AI476" s="20" t="s">
        <v>18494</v>
      </c>
      <c r="AJ476" s="10">
        <f t="shared" si="204"/>
        <v>162.06054749999998</v>
      </c>
      <c r="AK476" s="10">
        <f t="shared" si="206"/>
        <v>9</v>
      </c>
      <c r="AL476" s="10">
        <f t="shared" si="207"/>
        <v>187.24499999999998</v>
      </c>
    </row>
    <row r="477" spans="1:38" x14ac:dyDescent="0.25">
      <c r="A477" s="25" t="s">
        <v>9399</v>
      </c>
      <c r="B477" s="25" t="s">
        <v>2461</v>
      </c>
      <c r="C477" s="25" t="s">
        <v>1982</v>
      </c>
      <c r="D477" s="25" t="s">
        <v>18491</v>
      </c>
      <c r="E477" s="25" t="s">
        <v>15459</v>
      </c>
      <c r="G477" s="14">
        <v>154.30000000000001</v>
      </c>
      <c r="H477" s="17">
        <f t="shared" si="186"/>
        <v>123.44000000000001</v>
      </c>
      <c r="I477" s="17">
        <f t="shared" si="198"/>
        <v>106.467</v>
      </c>
      <c r="J477" s="17">
        <f t="shared" si="201"/>
        <v>46.29</v>
      </c>
      <c r="K477" s="17">
        <f t="shared" si="199"/>
        <v>106.467</v>
      </c>
      <c r="L477" s="17">
        <f t="shared" si="200"/>
        <v>123.44000000000001</v>
      </c>
      <c r="M477" s="18">
        <v>9</v>
      </c>
      <c r="N477" s="18">
        <v>9</v>
      </c>
      <c r="O477" s="17">
        <f t="shared" si="188"/>
        <v>106.467</v>
      </c>
      <c r="P477" s="17">
        <f t="shared" si="202"/>
        <v>108.01</v>
      </c>
      <c r="Q477" s="17">
        <f t="shared" si="197"/>
        <v>123.44000000000001</v>
      </c>
      <c r="R477" s="17">
        <v>9</v>
      </c>
      <c r="S477" s="17">
        <v>9</v>
      </c>
      <c r="T477" s="17">
        <f t="shared" si="189"/>
        <v>106.467</v>
      </c>
      <c r="U477" s="17">
        <f t="shared" si="203"/>
        <v>138.87</v>
      </c>
      <c r="V477" s="17">
        <f t="shared" si="190"/>
        <v>106.467</v>
      </c>
      <c r="W477" s="17">
        <f t="shared" si="191"/>
        <v>96.560940000000016</v>
      </c>
      <c r="X477" s="17">
        <f t="shared" si="192"/>
        <v>100.58816999999999</v>
      </c>
      <c r="Y477" s="17">
        <v>9</v>
      </c>
      <c r="Z477" s="17">
        <f t="shared" si="193"/>
        <v>106.467</v>
      </c>
      <c r="AA477" s="18">
        <f t="shared" si="208"/>
        <v>131.155</v>
      </c>
      <c r="AB477" s="18">
        <v>9</v>
      </c>
      <c r="AC477" s="17">
        <f t="shared" si="194"/>
        <v>106.467</v>
      </c>
      <c r="AD477" s="17">
        <f t="shared" si="205"/>
        <v>146.58500000000001</v>
      </c>
      <c r="AE477" s="19">
        <v>54.72</v>
      </c>
      <c r="AF477" s="18">
        <v>9</v>
      </c>
      <c r="AG477" s="17">
        <f t="shared" si="195"/>
        <v>106.467</v>
      </c>
      <c r="AH477" s="17">
        <f t="shared" si="196"/>
        <v>106.467</v>
      </c>
      <c r="AI477" s="20" t="s">
        <v>18494</v>
      </c>
      <c r="AJ477" s="10">
        <f t="shared" si="204"/>
        <v>126.86931750000001</v>
      </c>
      <c r="AK477" s="10">
        <f t="shared" si="206"/>
        <v>9</v>
      </c>
      <c r="AL477" s="10">
        <f t="shared" si="207"/>
        <v>146.58500000000001</v>
      </c>
    </row>
    <row r="478" spans="1:38" x14ac:dyDescent="0.25">
      <c r="A478" s="25" t="s">
        <v>9400</v>
      </c>
      <c r="B478" s="25" t="s">
        <v>2462</v>
      </c>
      <c r="C478" s="25" t="s">
        <v>1982</v>
      </c>
      <c r="D478" s="25" t="s">
        <v>18491</v>
      </c>
      <c r="E478" s="25" t="s">
        <v>15722</v>
      </c>
      <c r="G478" s="14">
        <v>164.05</v>
      </c>
      <c r="H478" s="17">
        <f t="shared" si="186"/>
        <v>131.24</v>
      </c>
      <c r="I478" s="17">
        <f t="shared" si="198"/>
        <v>113.19450000000001</v>
      </c>
      <c r="J478" s="17">
        <f t="shared" si="201"/>
        <v>49.215000000000003</v>
      </c>
      <c r="K478" s="17">
        <f t="shared" si="199"/>
        <v>113.19450000000001</v>
      </c>
      <c r="L478" s="17">
        <f t="shared" si="200"/>
        <v>131.24</v>
      </c>
      <c r="M478" s="18">
        <v>6</v>
      </c>
      <c r="N478" s="18">
        <v>6</v>
      </c>
      <c r="O478" s="17">
        <f t="shared" si="188"/>
        <v>113.19450000000001</v>
      </c>
      <c r="P478" s="17">
        <f t="shared" si="202"/>
        <v>114.83499999999999</v>
      </c>
      <c r="Q478" s="17">
        <f t="shared" si="197"/>
        <v>131.24</v>
      </c>
      <c r="R478" s="17">
        <v>6</v>
      </c>
      <c r="S478" s="17">
        <v>6</v>
      </c>
      <c r="T478" s="17">
        <f t="shared" si="189"/>
        <v>113.19450000000001</v>
      </c>
      <c r="U478" s="17">
        <f t="shared" si="203"/>
        <v>147.64500000000001</v>
      </c>
      <c r="V478" s="17">
        <f t="shared" si="190"/>
        <v>113.19450000000001</v>
      </c>
      <c r="W478" s="17">
        <f t="shared" si="191"/>
        <v>102.66249000000001</v>
      </c>
      <c r="X478" s="17">
        <f t="shared" si="192"/>
        <v>106.94419499999999</v>
      </c>
      <c r="Y478" s="17">
        <v>6</v>
      </c>
      <c r="Z478" s="17">
        <f t="shared" si="193"/>
        <v>113.19450000000001</v>
      </c>
      <c r="AA478" s="18">
        <f t="shared" si="208"/>
        <v>139.4425</v>
      </c>
      <c r="AB478" s="18">
        <v>6</v>
      </c>
      <c r="AC478" s="17">
        <f t="shared" si="194"/>
        <v>113.19450000000001</v>
      </c>
      <c r="AD478" s="17">
        <f t="shared" si="205"/>
        <v>155.8475</v>
      </c>
      <c r="AE478" s="19">
        <v>39.86</v>
      </c>
      <c r="AF478" s="18">
        <v>6</v>
      </c>
      <c r="AG478" s="17">
        <f t="shared" si="195"/>
        <v>113.19450000000001</v>
      </c>
      <c r="AH478" s="17">
        <f t="shared" si="196"/>
        <v>113.19450000000001</v>
      </c>
      <c r="AI478" s="20" t="s">
        <v>18494</v>
      </c>
      <c r="AJ478" s="10">
        <f t="shared" si="204"/>
        <v>134.88601125</v>
      </c>
      <c r="AK478" s="10">
        <f t="shared" si="206"/>
        <v>6</v>
      </c>
      <c r="AL478" s="10">
        <f t="shared" si="207"/>
        <v>155.8475</v>
      </c>
    </row>
    <row r="479" spans="1:38" x14ac:dyDescent="0.25">
      <c r="A479" s="25" t="s">
        <v>12292</v>
      </c>
      <c r="B479" s="25" t="s">
        <v>5593</v>
      </c>
      <c r="C479" s="25" t="s">
        <v>1982</v>
      </c>
      <c r="D479" s="25" t="s">
        <v>18491</v>
      </c>
      <c r="E479" s="25" t="s">
        <v>17590</v>
      </c>
      <c r="G479" s="14">
        <v>239.1</v>
      </c>
      <c r="H479" s="17">
        <f t="shared" si="186"/>
        <v>191.28</v>
      </c>
      <c r="I479" s="17">
        <f t="shared" si="198"/>
        <v>164.97899999999998</v>
      </c>
      <c r="J479" s="17">
        <f t="shared" si="201"/>
        <v>71.72999999999999</v>
      </c>
      <c r="K479" s="17">
        <f t="shared" si="199"/>
        <v>164.97899999999998</v>
      </c>
      <c r="L479" s="17">
        <f t="shared" si="200"/>
        <v>191.28</v>
      </c>
      <c r="M479" s="18">
        <v>6</v>
      </c>
      <c r="N479" s="18">
        <v>6</v>
      </c>
      <c r="O479" s="17">
        <f t="shared" si="188"/>
        <v>164.97899999999998</v>
      </c>
      <c r="P479" s="17">
        <f t="shared" si="202"/>
        <v>167.36999999999998</v>
      </c>
      <c r="Q479" s="17">
        <f t="shared" si="197"/>
        <v>191.28</v>
      </c>
      <c r="R479" s="17">
        <v>6</v>
      </c>
      <c r="S479" s="17">
        <v>6</v>
      </c>
      <c r="T479" s="17">
        <f t="shared" si="189"/>
        <v>164.97899999999998</v>
      </c>
      <c r="U479" s="17">
        <f t="shared" si="203"/>
        <v>215.19</v>
      </c>
      <c r="V479" s="17">
        <f t="shared" si="190"/>
        <v>164.97899999999998</v>
      </c>
      <c r="W479" s="17">
        <f t="shared" si="191"/>
        <v>149.62878000000001</v>
      </c>
      <c r="X479" s="17">
        <f t="shared" si="192"/>
        <v>155.86928999999998</v>
      </c>
      <c r="Y479" s="17">
        <v>6</v>
      </c>
      <c r="Z479" s="17">
        <f t="shared" si="193"/>
        <v>164.97899999999998</v>
      </c>
      <c r="AA479" s="18">
        <f t="shared" si="208"/>
        <v>203.23499999999999</v>
      </c>
      <c r="AB479" s="18">
        <v>6</v>
      </c>
      <c r="AC479" s="17">
        <f t="shared" si="194"/>
        <v>164.97899999999998</v>
      </c>
      <c r="AD479" s="17">
        <f t="shared" si="205"/>
        <v>227.14499999999998</v>
      </c>
      <c r="AE479" s="19">
        <v>55.9</v>
      </c>
      <c r="AF479" s="18">
        <v>6</v>
      </c>
      <c r="AG479" s="17">
        <f t="shared" si="195"/>
        <v>164.97899999999998</v>
      </c>
      <c r="AH479" s="17">
        <f t="shared" si="196"/>
        <v>164.97899999999998</v>
      </c>
      <c r="AI479" s="20" t="s">
        <v>18494</v>
      </c>
      <c r="AJ479" s="10">
        <f t="shared" si="204"/>
        <v>196.5939975</v>
      </c>
      <c r="AK479" s="10">
        <f t="shared" si="206"/>
        <v>6</v>
      </c>
      <c r="AL479" s="10">
        <f t="shared" si="207"/>
        <v>227.14499999999998</v>
      </c>
    </row>
    <row r="480" spans="1:38" x14ac:dyDescent="0.25">
      <c r="A480" s="25" t="s">
        <v>12293</v>
      </c>
      <c r="B480" s="25" t="s">
        <v>5594</v>
      </c>
      <c r="C480" s="25" t="s">
        <v>1982</v>
      </c>
      <c r="D480" s="25" t="s">
        <v>18491</v>
      </c>
      <c r="E480" s="25" t="s">
        <v>17591</v>
      </c>
      <c r="F480" s="25" t="s">
        <v>5595</v>
      </c>
      <c r="G480" s="14">
        <v>461.8</v>
      </c>
      <c r="H480" s="17">
        <f t="shared" si="186"/>
        <v>369.44000000000005</v>
      </c>
      <c r="I480" s="17">
        <f t="shared" si="198"/>
        <v>318.642</v>
      </c>
      <c r="J480" s="17">
        <f t="shared" si="201"/>
        <v>138.54</v>
      </c>
      <c r="K480" s="17">
        <f t="shared" si="199"/>
        <v>318.642</v>
      </c>
      <c r="L480" s="17">
        <f t="shared" si="200"/>
        <v>369.44000000000005</v>
      </c>
      <c r="M480" s="18">
        <v>24</v>
      </c>
      <c r="N480" s="18">
        <v>24</v>
      </c>
      <c r="O480" s="17">
        <f t="shared" si="188"/>
        <v>318.642</v>
      </c>
      <c r="P480" s="17">
        <f t="shared" si="202"/>
        <v>323.26</v>
      </c>
      <c r="Q480" s="17">
        <f t="shared" si="197"/>
        <v>369.44000000000005</v>
      </c>
      <c r="R480" s="17">
        <v>24</v>
      </c>
      <c r="S480" s="17">
        <v>24</v>
      </c>
      <c r="T480" s="17">
        <f t="shared" si="189"/>
        <v>318.642</v>
      </c>
      <c r="U480" s="17">
        <f t="shared" si="203"/>
        <v>415.62</v>
      </c>
      <c r="V480" s="17">
        <f t="shared" si="190"/>
        <v>318.642</v>
      </c>
      <c r="W480" s="17">
        <f t="shared" si="191"/>
        <v>288.99444</v>
      </c>
      <c r="X480" s="17">
        <f t="shared" si="192"/>
        <v>301.04741999999999</v>
      </c>
      <c r="Y480" s="17">
        <v>24</v>
      </c>
      <c r="Z480" s="17">
        <f t="shared" si="193"/>
        <v>318.642</v>
      </c>
      <c r="AA480" s="18">
        <f t="shared" si="208"/>
        <v>392.53</v>
      </c>
      <c r="AB480" s="18">
        <v>24</v>
      </c>
      <c r="AC480" s="17">
        <f t="shared" si="194"/>
        <v>318.642</v>
      </c>
      <c r="AD480" s="17">
        <f t="shared" si="205"/>
        <v>438.71</v>
      </c>
      <c r="AE480" s="19">
        <v>127.39</v>
      </c>
      <c r="AF480" s="18">
        <v>24</v>
      </c>
      <c r="AG480" s="17">
        <f t="shared" si="195"/>
        <v>318.642</v>
      </c>
      <c r="AH480" s="17">
        <f t="shared" si="196"/>
        <v>318.642</v>
      </c>
      <c r="AI480" s="20" t="s">
        <v>18494</v>
      </c>
      <c r="AJ480" s="10">
        <f t="shared" si="204"/>
        <v>379.70350500000001</v>
      </c>
      <c r="AK480" s="10">
        <f t="shared" si="206"/>
        <v>24</v>
      </c>
      <c r="AL480" s="10">
        <f t="shared" si="207"/>
        <v>438.71</v>
      </c>
    </row>
    <row r="481" spans="1:38" x14ac:dyDescent="0.25">
      <c r="A481" s="25" t="s">
        <v>9401</v>
      </c>
      <c r="B481" s="25" t="s">
        <v>2463</v>
      </c>
      <c r="C481" s="25" t="s">
        <v>1982</v>
      </c>
      <c r="D481" s="25" t="s">
        <v>18491</v>
      </c>
      <c r="E481" s="25" t="s">
        <v>15724</v>
      </c>
      <c r="G481" s="14">
        <v>623.5</v>
      </c>
      <c r="H481" s="17">
        <f t="shared" si="186"/>
        <v>498.8</v>
      </c>
      <c r="I481" s="17">
        <f t="shared" si="198"/>
        <v>430.21499999999997</v>
      </c>
      <c r="J481" s="17">
        <f t="shared" si="201"/>
        <v>187.04999999999998</v>
      </c>
      <c r="K481" s="17">
        <f t="shared" si="199"/>
        <v>430.21499999999997</v>
      </c>
      <c r="L481" s="17">
        <f t="shared" si="200"/>
        <v>498.8</v>
      </c>
      <c r="M481" s="18">
        <v>21</v>
      </c>
      <c r="N481" s="18">
        <v>21</v>
      </c>
      <c r="O481" s="17">
        <f t="shared" si="188"/>
        <v>430.21499999999997</v>
      </c>
      <c r="P481" s="17">
        <f t="shared" si="202"/>
        <v>436.45</v>
      </c>
      <c r="Q481" s="17">
        <f t="shared" si="197"/>
        <v>498.8</v>
      </c>
      <c r="R481" s="17">
        <v>21</v>
      </c>
      <c r="S481" s="17">
        <v>21</v>
      </c>
      <c r="T481" s="17">
        <f t="shared" si="189"/>
        <v>430.21499999999997</v>
      </c>
      <c r="U481" s="17">
        <f t="shared" si="203"/>
        <v>561.15</v>
      </c>
      <c r="V481" s="17">
        <f t="shared" si="190"/>
        <v>430.21499999999997</v>
      </c>
      <c r="W481" s="17">
        <f t="shared" si="191"/>
        <v>390.18630000000002</v>
      </c>
      <c r="X481" s="17">
        <f t="shared" si="192"/>
        <v>406.45964999999995</v>
      </c>
      <c r="Y481" s="17">
        <v>21</v>
      </c>
      <c r="Z481" s="17">
        <f t="shared" si="193"/>
        <v>430.21499999999997</v>
      </c>
      <c r="AA481" s="18">
        <f t="shared" si="208"/>
        <v>529.97500000000002</v>
      </c>
      <c r="AB481" s="18">
        <v>21</v>
      </c>
      <c r="AC481" s="17">
        <f t="shared" si="194"/>
        <v>430.21499999999997</v>
      </c>
      <c r="AD481" s="17">
        <f t="shared" si="205"/>
        <v>592.32499999999993</v>
      </c>
      <c r="AE481" s="19">
        <v>79.3</v>
      </c>
      <c r="AF481" s="18">
        <v>21</v>
      </c>
      <c r="AG481" s="17">
        <f t="shared" si="195"/>
        <v>430.21499999999997</v>
      </c>
      <c r="AH481" s="17">
        <f t="shared" si="196"/>
        <v>430.21499999999997</v>
      </c>
      <c r="AI481" s="20" t="s">
        <v>18494</v>
      </c>
      <c r="AJ481" s="10">
        <f t="shared" si="204"/>
        <v>512.65728749999994</v>
      </c>
      <c r="AK481" s="10">
        <f t="shared" si="206"/>
        <v>21</v>
      </c>
      <c r="AL481" s="10">
        <f t="shared" si="207"/>
        <v>592.32499999999993</v>
      </c>
    </row>
    <row r="482" spans="1:38" x14ac:dyDescent="0.25">
      <c r="A482" s="25" t="s">
        <v>8952</v>
      </c>
      <c r="B482" s="25" t="s">
        <v>1987</v>
      </c>
      <c r="C482" s="25" t="s">
        <v>1982</v>
      </c>
      <c r="D482" s="25" t="s">
        <v>18491</v>
      </c>
      <c r="E482" s="25" t="s">
        <v>15447</v>
      </c>
      <c r="G482" s="14">
        <v>485.4</v>
      </c>
      <c r="H482" s="17">
        <f t="shared" si="186"/>
        <v>388.32</v>
      </c>
      <c r="I482" s="17">
        <f t="shared" si="198"/>
        <v>334.92599999999993</v>
      </c>
      <c r="J482" s="17">
        <f t="shared" si="201"/>
        <v>145.61999999999998</v>
      </c>
      <c r="K482" s="17">
        <f t="shared" si="199"/>
        <v>334.92599999999993</v>
      </c>
      <c r="L482" s="17">
        <f t="shared" si="200"/>
        <v>388.32</v>
      </c>
      <c r="M482" s="18">
        <v>36</v>
      </c>
      <c r="N482" s="18">
        <v>36</v>
      </c>
      <c r="O482" s="17">
        <f t="shared" si="188"/>
        <v>334.92599999999993</v>
      </c>
      <c r="P482" s="17">
        <f t="shared" si="202"/>
        <v>339.78</v>
      </c>
      <c r="Q482" s="17">
        <f t="shared" si="197"/>
        <v>388.32</v>
      </c>
      <c r="R482" s="17">
        <v>36</v>
      </c>
      <c r="S482" s="17">
        <v>36</v>
      </c>
      <c r="T482" s="17">
        <f t="shared" si="189"/>
        <v>334.92599999999993</v>
      </c>
      <c r="U482" s="17">
        <f t="shared" si="203"/>
        <v>436.86</v>
      </c>
      <c r="V482" s="17">
        <f t="shared" si="190"/>
        <v>334.92599999999993</v>
      </c>
      <c r="W482" s="17">
        <f t="shared" si="191"/>
        <v>303.76332000000002</v>
      </c>
      <c r="X482" s="17">
        <f t="shared" si="192"/>
        <v>316.43225999999993</v>
      </c>
      <c r="Y482" s="17">
        <v>36</v>
      </c>
      <c r="Z482" s="17">
        <f t="shared" si="193"/>
        <v>334.92599999999993</v>
      </c>
      <c r="AA482" s="18">
        <f t="shared" si="208"/>
        <v>412.59</v>
      </c>
      <c r="AB482" s="18">
        <v>36</v>
      </c>
      <c r="AC482" s="17">
        <f t="shared" si="194"/>
        <v>334.92599999999993</v>
      </c>
      <c r="AD482" s="17">
        <f t="shared" si="205"/>
        <v>461.12999999999994</v>
      </c>
      <c r="AE482" s="19">
        <v>79.3</v>
      </c>
      <c r="AF482" s="18">
        <v>36</v>
      </c>
      <c r="AG482" s="17">
        <f t="shared" si="195"/>
        <v>334.92599999999993</v>
      </c>
      <c r="AH482" s="17">
        <f t="shared" si="196"/>
        <v>334.92599999999993</v>
      </c>
      <c r="AI482" s="20" t="s">
        <v>18494</v>
      </c>
      <c r="AJ482" s="10">
        <f t="shared" si="204"/>
        <v>399.10801499999997</v>
      </c>
      <c r="AK482" s="10">
        <f t="shared" si="206"/>
        <v>36</v>
      </c>
      <c r="AL482" s="10">
        <f t="shared" si="207"/>
        <v>461.12999999999994</v>
      </c>
    </row>
    <row r="483" spans="1:38" x14ac:dyDescent="0.25">
      <c r="A483" s="25" t="s">
        <v>12294</v>
      </c>
      <c r="B483" s="25" t="s">
        <v>5596</v>
      </c>
      <c r="C483" s="25" t="s">
        <v>1982</v>
      </c>
      <c r="D483" s="25" t="s">
        <v>18491</v>
      </c>
      <c r="E483" s="25" t="s">
        <v>17593</v>
      </c>
      <c r="G483" s="14">
        <v>321</v>
      </c>
      <c r="H483" s="17">
        <f t="shared" si="186"/>
        <v>256.8</v>
      </c>
      <c r="I483" s="17">
        <f t="shared" si="198"/>
        <v>221.48999999999998</v>
      </c>
      <c r="J483" s="17">
        <f t="shared" si="201"/>
        <v>96.3</v>
      </c>
      <c r="K483" s="17">
        <f t="shared" si="199"/>
        <v>221.48999999999998</v>
      </c>
      <c r="L483" s="17">
        <f t="shared" si="200"/>
        <v>256.8</v>
      </c>
      <c r="M483" s="18">
        <v>18</v>
      </c>
      <c r="N483" s="18">
        <v>18</v>
      </c>
      <c r="O483" s="17">
        <f t="shared" si="188"/>
        <v>221.48999999999998</v>
      </c>
      <c r="P483" s="17">
        <f t="shared" si="202"/>
        <v>224.7</v>
      </c>
      <c r="Q483" s="17">
        <f t="shared" si="197"/>
        <v>256.8</v>
      </c>
      <c r="R483" s="17">
        <v>18</v>
      </c>
      <c r="S483" s="17">
        <v>18</v>
      </c>
      <c r="T483" s="17">
        <f t="shared" si="189"/>
        <v>221.48999999999998</v>
      </c>
      <c r="U483" s="17">
        <f t="shared" si="203"/>
        <v>288.90000000000003</v>
      </c>
      <c r="V483" s="17">
        <f t="shared" si="190"/>
        <v>221.48999999999998</v>
      </c>
      <c r="W483" s="17">
        <f t="shared" si="191"/>
        <v>200.8818</v>
      </c>
      <c r="X483" s="17">
        <f t="shared" si="192"/>
        <v>209.25989999999999</v>
      </c>
      <c r="Y483" s="17">
        <v>18</v>
      </c>
      <c r="Z483" s="17">
        <f t="shared" si="193"/>
        <v>221.48999999999998</v>
      </c>
      <c r="AA483" s="18">
        <f t="shared" si="208"/>
        <v>272.84999999999997</v>
      </c>
      <c r="AB483" s="18">
        <v>18</v>
      </c>
      <c r="AC483" s="17">
        <f t="shared" si="194"/>
        <v>221.48999999999998</v>
      </c>
      <c r="AD483" s="17">
        <f t="shared" si="205"/>
        <v>304.95</v>
      </c>
      <c r="AE483" s="19">
        <v>79.3</v>
      </c>
      <c r="AF483" s="18">
        <v>18</v>
      </c>
      <c r="AG483" s="17">
        <f t="shared" si="195"/>
        <v>221.48999999999998</v>
      </c>
      <c r="AH483" s="17">
        <f t="shared" si="196"/>
        <v>221.48999999999998</v>
      </c>
      <c r="AI483" s="20" t="s">
        <v>18494</v>
      </c>
      <c r="AJ483" s="10">
        <f t="shared" si="204"/>
        <v>263.93422499999997</v>
      </c>
      <c r="AK483" s="10">
        <f t="shared" si="206"/>
        <v>18</v>
      </c>
      <c r="AL483" s="10">
        <f t="shared" si="207"/>
        <v>304.95</v>
      </c>
    </row>
    <row r="484" spans="1:38" x14ac:dyDescent="0.25">
      <c r="A484" s="25" t="s">
        <v>9402</v>
      </c>
      <c r="B484" s="25" t="s">
        <v>2464</v>
      </c>
      <c r="C484" s="25" t="s">
        <v>1982</v>
      </c>
      <c r="D484" s="25" t="s">
        <v>18491</v>
      </c>
      <c r="E484" s="25" t="s">
        <v>15726</v>
      </c>
      <c r="G484" s="14">
        <v>310.75</v>
      </c>
      <c r="H484" s="17">
        <f t="shared" ref="H484:H547" si="209">G484*80%</f>
        <v>248.60000000000002</v>
      </c>
      <c r="I484" s="17">
        <f t="shared" si="198"/>
        <v>214.41749999999999</v>
      </c>
      <c r="J484" s="17">
        <f t="shared" si="201"/>
        <v>93.224999999999994</v>
      </c>
      <c r="K484" s="17">
        <f t="shared" si="199"/>
        <v>214.41749999999999</v>
      </c>
      <c r="L484" s="17">
        <f t="shared" si="200"/>
        <v>248.60000000000002</v>
      </c>
      <c r="M484" s="18">
        <v>12</v>
      </c>
      <c r="N484" s="18">
        <v>12</v>
      </c>
      <c r="O484" s="17">
        <f t="shared" ref="O484:O547" si="210">G484*69%</f>
        <v>214.41749999999999</v>
      </c>
      <c r="P484" s="17">
        <f t="shared" si="202"/>
        <v>217.52499999999998</v>
      </c>
      <c r="Q484" s="17">
        <f t="shared" si="197"/>
        <v>248.60000000000002</v>
      </c>
      <c r="R484" s="17">
        <v>12</v>
      </c>
      <c r="S484" s="17">
        <v>12</v>
      </c>
      <c r="T484" s="17">
        <f t="shared" ref="T484:T547" si="211">G484*69%</f>
        <v>214.41749999999999</v>
      </c>
      <c r="U484" s="17">
        <f t="shared" si="203"/>
        <v>279.67500000000001</v>
      </c>
      <c r="V484" s="17">
        <f t="shared" ref="V484:V547" si="212">G484*69%</f>
        <v>214.41749999999999</v>
      </c>
      <c r="W484" s="17">
        <f t="shared" ref="W484:W547" si="213">G484*62.58%</f>
        <v>194.46735000000001</v>
      </c>
      <c r="X484" s="17">
        <f t="shared" ref="X484:X547" si="214">G484*65.19%</f>
        <v>202.57792499999996</v>
      </c>
      <c r="Y484" s="17">
        <v>12</v>
      </c>
      <c r="Z484" s="17">
        <f t="shared" ref="Z484:Z547" si="215">G484*69%</f>
        <v>214.41749999999999</v>
      </c>
      <c r="AA484" s="18">
        <f t="shared" si="208"/>
        <v>264.13749999999999</v>
      </c>
      <c r="AB484" s="18">
        <v>12</v>
      </c>
      <c r="AC484" s="17">
        <f t="shared" ref="AC484:AC547" si="216">G484*69%</f>
        <v>214.41749999999999</v>
      </c>
      <c r="AD484" s="17">
        <f t="shared" si="205"/>
        <v>295.21249999999998</v>
      </c>
      <c r="AE484" s="19">
        <v>79.3</v>
      </c>
      <c r="AF484" s="18">
        <v>12</v>
      </c>
      <c r="AG484" s="17">
        <f t="shared" ref="AG484:AG547" si="217">G484*69%</f>
        <v>214.41749999999999</v>
      </c>
      <c r="AH484" s="17">
        <f t="shared" ref="AH484:AH547" si="218">G484*69%</f>
        <v>214.41749999999999</v>
      </c>
      <c r="AI484" s="20" t="s">
        <v>18494</v>
      </c>
      <c r="AJ484" s="10">
        <f t="shared" si="204"/>
        <v>255.50641874999999</v>
      </c>
      <c r="AK484" s="10">
        <f t="shared" si="206"/>
        <v>12</v>
      </c>
      <c r="AL484" s="10">
        <f t="shared" si="207"/>
        <v>295.21249999999998</v>
      </c>
    </row>
    <row r="485" spans="1:38" x14ac:dyDescent="0.25">
      <c r="A485" s="25" t="s">
        <v>8953</v>
      </c>
      <c r="B485" s="25" t="s">
        <v>1988</v>
      </c>
      <c r="C485" s="25" t="s">
        <v>1982</v>
      </c>
      <c r="D485" s="25" t="s">
        <v>18491</v>
      </c>
      <c r="E485" s="25" t="s">
        <v>15449</v>
      </c>
      <c r="G485" s="14">
        <v>334.1</v>
      </c>
      <c r="H485" s="17">
        <f t="shared" si="209"/>
        <v>267.28000000000003</v>
      </c>
      <c r="I485" s="17">
        <f t="shared" si="198"/>
        <v>230.529</v>
      </c>
      <c r="J485" s="17">
        <f t="shared" si="201"/>
        <v>100.23</v>
      </c>
      <c r="K485" s="17">
        <f t="shared" si="199"/>
        <v>230.529</v>
      </c>
      <c r="L485" s="17">
        <f t="shared" si="200"/>
        <v>267.28000000000003</v>
      </c>
      <c r="M485" s="18">
        <v>15</v>
      </c>
      <c r="N485" s="18">
        <v>15</v>
      </c>
      <c r="O485" s="17">
        <f t="shared" si="210"/>
        <v>230.529</v>
      </c>
      <c r="P485" s="17">
        <f t="shared" si="202"/>
        <v>233.87</v>
      </c>
      <c r="Q485" s="17">
        <f t="shared" si="197"/>
        <v>267.28000000000003</v>
      </c>
      <c r="R485" s="17">
        <v>15</v>
      </c>
      <c r="S485" s="17">
        <v>15</v>
      </c>
      <c r="T485" s="17">
        <f t="shared" si="211"/>
        <v>230.529</v>
      </c>
      <c r="U485" s="17">
        <f t="shared" si="203"/>
        <v>300.69000000000005</v>
      </c>
      <c r="V485" s="17">
        <f t="shared" si="212"/>
        <v>230.529</v>
      </c>
      <c r="W485" s="17">
        <f t="shared" si="213"/>
        <v>209.07978000000003</v>
      </c>
      <c r="X485" s="17">
        <f t="shared" si="214"/>
        <v>217.79979</v>
      </c>
      <c r="Y485" s="17">
        <v>15</v>
      </c>
      <c r="Z485" s="17">
        <f t="shared" si="215"/>
        <v>230.529</v>
      </c>
      <c r="AA485" s="18">
        <f t="shared" si="208"/>
        <v>283.98500000000001</v>
      </c>
      <c r="AB485" s="18">
        <v>15</v>
      </c>
      <c r="AC485" s="17">
        <f t="shared" si="216"/>
        <v>230.529</v>
      </c>
      <c r="AD485" s="17">
        <f t="shared" si="205"/>
        <v>317.39499999999998</v>
      </c>
      <c r="AE485" s="19">
        <v>66.319999999999993</v>
      </c>
      <c r="AF485" s="18">
        <v>15</v>
      </c>
      <c r="AG485" s="17">
        <f t="shared" si="217"/>
        <v>230.529</v>
      </c>
      <c r="AH485" s="17">
        <f t="shared" si="218"/>
        <v>230.529</v>
      </c>
      <c r="AI485" s="20" t="s">
        <v>18494</v>
      </c>
      <c r="AJ485" s="10">
        <f t="shared" si="204"/>
        <v>274.70537250000001</v>
      </c>
      <c r="AK485" s="10">
        <f t="shared" si="206"/>
        <v>15</v>
      </c>
      <c r="AL485" s="10">
        <f t="shared" si="207"/>
        <v>317.39499999999998</v>
      </c>
    </row>
    <row r="486" spans="1:38" x14ac:dyDescent="0.25">
      <c r="A486" s="25" t="s">
        <v>12295</v>
      </c>
      <c r="B486" s="25" t="s">
        <v>5597</v>
      </c>
      <c r="C486" s="25" t="s">
        <v>1982</v>
      </c>
      <c r="D486" s="25" t="s">
        <v>18491</v>
      </c>
      <c r="E486" s="25" t="s">
        <v>17595</v>
      </c>
      <c r="G486" s="14">
        <v>148.69999999999999</v>
      </c>
      <c r="H486" s="17">
        <f t="shared" si="209"/>
        <v>118.96</v>
      </c>
      <c r="I486" s="17">
        <f t="shared" si="198"/>
        <v>102.60299999999998</v>
      </c>
      <c r="J486" s="17">
        <f t="shared" si="201"/>
        <v>44.609999999999992</v>
      </c>
      <c r="K486" s="17">
        <f t="shared" si="199"/>
        <v>102.60299999999998</v>
      </c>
      <c r="L486" s="17">
        <f t="shared" si="200"/>
        <v>118.96</v>
      </c>
      <c r="M486" s="18">
        <v>9</v>
      </c>
      <c r="N486" s="18">
        <v>9</v>
      </c>
      <c r="O486" s="17">
        <f t="shared" si="210"/>
        <v>102.60299999999998</v>
      </c>
      <c r="P486" s="17">
        <f t="shared" si="202"/>
        <v>104.08999999999999</v>
      </c>
      <c r="Q486" s="17">
        <f t="shared" si="197"/>
        <v>118.96</v>
      </c>
      <c r="R486" s="17">
        <v>9</v>
      </c>
      <c r="S486" s="17">
        <v>9</v>
      </c>
      <c r="T486" s="17">
        <f t="shared" si="211"/>
        <v>102.60299999999998</v>
      </c>
      <c r="U486" s="17">
        <f t="shared" si="203"/>
        <v>133.82999999999998</v>
      </c>
      <c r="V486" s="17">
        <f t="shared" si="212"/>
        <v>102.60299999999998</v>
      </c>
      <c r="W486" s="17">
        <f t="shared" si="213"/>
        <v>93.056460000000001</v>
      </c>
      <c r="X486" s="17">
        <f t="shared" si="214"/>
        <v>96.937529999999981</v>
      </c>
      <c r="Y486" s="17">
        <v>9</v>
      </c>
      <c r="Z486" s="17">
        <f t="shared" si="215"/>
        <v>102.60299999999998</v>
      </c>
      <c r="AA486" s="18">
        <f t="shared" si="208"/>
        <v>126.39499999999998</v>
      </c>
      <c r="AB486" s="18">
        <v>9</v>
      </c>
      <c r="AC486" s="17">
        <f t="shared" si="216"/>
        <v>102.60299999999998</v>
      </c>
      <c r="AD486" s="17">
        <f t="shared" si="205"/>
        <v>141.26499999999999</v>
      </c>
      <c r="AE486" s="19">
        <v>66.319999999999993</v>
      </c>
      <c r="AF486" s="18">
        <v>9</v>
      </c>
      <c r="AG486" s="17">
        <f t="shared" si="217"/>
        <v>102.60299999999998</v>
      </c>
      <c r="AH486" s="17">
        <f t="shared" si="218"/>
        <v>102.60299999999998</v>
      </c>
      <c r="AI486" s="20" t="s">
        <v>18494</v>
      </c>
      <c r="AJ486" s="10">
        <f t="shared" si="204"/>
        <v>122.26485749999999</v>
      </c>
      <c r="AK486" s="10">
        <f t="shared" si="206"/>
        <v>9</v>
      </c>
      <c r="AL486" s="10">
        <f t="shared" si="207"/>
        <v>141.26499999999999</v>
      </c>
    </row>
    <row r="487" spans="1:38" x14ac:dyDescent="0.25">
      <c r="A487" s="25" t="s">
        <v>9776</v>
      </c>
      <c r="B487" s="25" t="s">
        <v>2879</v>
      </c>
      <c r="C487" s="25" t="s">
        <v>1982</v>
      </c>
      <c r="D487" s="25" t="s">
        <v>18491</v>
      </c>
      <c r="E487" s="25" t="s">
        <v>15982</v>
      </c>
      <c r="G487" s="14">
        <v>182.1</v>
      </c>
      <c r="H487" s="17">
        <f t="shared" si="209"/>
        <v>145.68</v>
      </c>
      <c r="I487" s="17">
        <f t="shared" si="198"/>
        <v>125.64899999999999</v>
      </c>
      <c r="J487" s="17">
        <f t="shared" si="201"/>
        <v>54.629999999999995</v>
      </c>
      <c r="K487" s="17">
        <f t="shared" si="199"/>
        <v>125.64899999999999</v>
      </c>
      <c r="L487" s="17">
        <f t="shared" si="200"/>
        <v>145.68</v>
      </c>
      <c r="M487" s="18">
        <v>15</v>
      </c>
      <c r="N487" s="18">
        <v>15</v>
      </c>
      <c r="O487" s="17">
        <f t="shared" si="210"/>
        <v>125.64899999999999</v>
      </c>
      <c r="P487" s="17">
        <f t="shared" si="202"/>
        <v>127.46999999999998</v>
      </c>
      <c r="Q487" s="17">
        <f t="shared" si="197"/>
        <v>145.68</v>
      </c>
      <c r="R487" s="17">
        <v>15</v>
      </c>
      <c r="S487" s="17">
        <v>15</v>
      </c>
      <c r="T487" s="17">
        <f t="shared" si="211"/>
        <v>125.64899999999999</v>
      </c>
      <c r="U487" s="17">
        <f t="shared" si="203"/>
        <v>163.89</v>
      </c>
      <c r="V487" s="17">
        <f t="shared" si="212"/>
        <v>125.64899999999999</v>
      </c>
      <c r="W487" s="17">
        <f t="shared" si="213"/>
        <v>113.95818</v>
      </c>
      <c r="X487" s="17">
        <f t="shared" si="214"/>
        <v>118.71098999999998</v>
      </c>
      <c r="Y487" s="17">
        <v>15</v>
      </c>
      <c r="Z487" s="17">
        <f t="shared" si="215"/>
        <v>125.64899999999999</v>
      </c>
      <c r="AA487" s="18">
        <f t="shared" si="208"/>
        <v>154.785</v>
      </c>
      <c r="AB487" s="18">
        <v>15</v>
      </c>
      <c r="AC487" s="17">
        <f t="shared" si="216"/>
        <v>125.64899999999999</v>
      </c>
      <c r="AD487" s="17">
        <f t="shared" si="205"/>
        <v>172.99499999999998</v>
      </c>
      <c r="AE487" s="19">
        <v>39.86</v>
      </c>
      <c r="AF487" s="18">
        <v>15</v>
      </c>
      <c r="AG487" s="17">
        <f t="shared" si="217"/>
        <v>125.64899999999999</v>
      </c>
      <c r="AH487" s="17">
        <f t="shared" si="218"/>
        <v>125.64899999999999</v>
      </c>
      <c r="AI487" s="20" t="s">
        <v>18494</v>
      </c>
      <c r="AJ487" s="10">
        <f t="shared" si="204"/>
        <v>149.72717249999999</v>
      </c>
      <c r="AK487" s="10">
        <f t="shared" si="206"/>
        <v>15</v>
      </c>
      <c r="AL487" s="10">
        <f t="shared" si="207"/>
        <v>172.99499999999998</v>
      </c>
    </row>
    <row r="488" spans="1:38" x14ac:dyDescent="0.25">
      <c r="A488" s="25" t="s">
        <v>9403</v>
      </c>
      <c r="B488" s="25" t="s">
        <v>2465</v>
      </c>
      <c r="C488" s="25" t="s">
        <v>1982</v>
      </c>
      <c r="D488" s="25" t="s">
        <v>18491</v>
      </c>
      <c r="E488" s="25" t="s">
        <v>15728</v>
      </c>
      <c r="G488" s="14">
        <v>192.05</v>
      </c>
      <c r="H488" s="17">
        <f t="shared" si="209"/>
        <v>153.64000000000001</v>
      </c>
      <c r="I488" s="17">
        <f t="shared" si="198"/>
        <v>132.5145</v>
      </c>
      <c r="J488" s="17">
        <f t="shared" si="201"/>
        <v>57.615000000000002</v>
      </c>
      <c r="K488" s="17">
        <f t="shared" si="199"/>
        <v>132.5145</v>
      </c>
      <c r="L488" s="17">
        <f t="shared" si="200"/>
        <v>153.64000000000001</v>
      </c>
      <c r="M488" s="18">
        <v>15</v>
      </c>
      <c r="N488" s="18">
        <v>15</v>
      </c>
      <c r="O488" s="17">
        <f t="shared" si="210"/>
        <v>132.5145</v>
      </c>
      <c r="P488" s="17">
        <f t="shared" si="202"/>
        <v>134.435</v>
      </c>
      <c r="Q488" s="17">
        <f t="shared" si="197"/>
        <v>153.64000000000001</v>
      </c>
      <c r="R488" s="17">
        <v>15</v>
      </c>
      <c r="S488" s="17">
        <v>15</v>
      </c>
      <c r="T488" s="17">
        <f t="shared" si="211"/>
        <v>132.5145</v>
      </c>
      <c r="U488" s="17">
        <f t="shared" si="203"/>
        <v>172.84500000000003</v>
      </c>
      <c r="V488" s="17">
        <f t="shared" si="212"/>
        <v>132.5145</v>
      </c>
      <c r="W488" s="17">
        <f t="shared" si="213"/>
        <v>120.18489000000001</v>
      </c>
      <c r="X488" s="17">
        <f t="shared" si="214"/>
        <v>125.19739499999999</v>
      </c>
      <c r="Y488" s="17">
        <v>15</v>
      </c>
      <c r="Z488" s="17">
        <f t="shared" si="215"/>
        <v>132.5145</v>
      </c>
      <c r="AA488" s="18">
        <f t="shared" si="208"/>
        <v>163.24250000000001</v>
      </c>
      <c r="AB488" s="18">
        <v>15</v>
      </c>
      <c r="AC488" s="17">
        <f t="shared" si="216"/>
        <v>132.5145</v>
      </c>
      <c r="AD488" s="17">
        <f t="shared" si="205"/>
        <v>182.44749999999999</v>
      </c>
      <c r="AE488" s="19">
        <v>66.319999999999993</v>
      </c>
      <c r="AF488" s="18">
        <v>15</v>
      </c>
      <c r="AG488" s="17">
        <f t="shared" si="217"/>
        <v>132.5145</v>
      </c>
      <c r="AH488" s="17">
        <f t="shared" si="218"/>
        <v>132.5145</v>
      </c>
      <c r="AI488" s="20" t="s">
        <v>18494</v>
      </c>
      <c r="AJ488" s="10">
        <f t="shared" si="204"/>
        <v>157.90831125000003</v>
      </c>
      <c r="AK488" s="10">
        <f t="shared" si="206"/>
        <v>15</v>
      </c>
      <c r="AL488" s="10">
        <f t="shared" si="207"/>
        <v>182.44749999999999</v>
      </c>
    </row>
    <row r="489" spans="1:38" x14ac:dyDescent="0.25">
      <c r="A489" s="25" t="s">
        <v>9777</v>
      </c>
      <c r="B489" s="25" t="s">
        <v>2880</v>
      </c>
      <c r="C489" s="25" t="s">
        <v>1982</v>
      </c>
      <c r="D489" s="25" t="s">
        <v>18491</v>
      </c>
      <c r="E489" s="25" t="s">
        <v>15983</v>
      </c>
      <c r="G489" s="14">
        <v>226.14</v>
      </c>
      <c r="H489" s="17">
        <f t="shared" si="209"/>
        <v>180.91200000000001</v>
      </c>
      <c r="I489" s="17">
        <f t="shared" si="198"/>
        <v>156.03659999999996</v>
      </c>
      <c r="J489" s="17">
        <f t="shared" si="201"/>
        <v>67.841999999999999</v>
      </c>
      <c r="K489" s="17">
        <f t="shared" si="199"/>
        <v>156.03659999999996</v>
      </c>
      <c r="L489" s="17">
        <f t="shared" si="200"/>
        <v>180.91200000000001</v>
      </c>
      <c r="M489" s="18">
        <v>15</v>
      </c>
      <c r="N489" s="18">
        <v>15</v>
      </c>
      <c r="O489" s="17">
        <f t="shared" si="210"/>
        <v>156.03659999999996</v>
      </c>
      <c r="P489" s="17">
        <f t="shared" si="202"/>
        <v>158.29799999999997</v>
      </c>
      <c r="Q489" s="17">
        <f t="shared" si="197"/>
        <v>180.91200000000001</v>
      </c>
      <c r="R489" s="17">
        <v>15</v>
      </c>
      <c r="S489" s="17">
        <v>15</v>
      </c>
      <c r="T489" s="17">
        <f t="shared" si="211"/>
        <v>156.03659999999996</v>
      </c>
      <c r="U489" s="17">
        <f t="shared" si="203"/>
        <v>203.52599999999998</v>
      </c>
      <c r="V489" s="17">
        <f t="shared" si="212"/>
        <v>156.03659999999996</v>
      </c>
      <c r="W489" s="17">
        <f t="shared" si="213"/>
        <v>141.51841199999998</v>
      </c>
      <c r="X489" s="17">
        <f t="shared" si="214"/>
        <v>147.42066599999998</v>
      </c>
      <c r="Y489" s="17">
        <v>15</v>
      </c>
      <c r="Z489" s="17">
        <f t="shared" si="215"/>
        <v>156.03659999999996</v>
      </c>
      <c r="AA489" s="18">
        <f t="shared" si="208"/>
        <v>192.21899999999999</v>
      </c>
      <c r="AB489" s="18">
        <v>15</v>
      </c>
      <c r="AC489" s="17">
        <f t="shared" si="216"/>
        <v>156.03659999999996</v>
      </c>
      <c r="AD489" s="17">
        <f t="shared" si="205"/>
        <v>214.83299999999997</v>
      </c>
      <c r="AE489" s="19">
        <v>39.86</v>
      </c>
      <c r="AF489" s="18">
        <v>15</v>
      </c>
      <c r="AG489" s="17">
        <f t="shared" si="217"/>
        <v>156.03659999999996</v>
      </c>
      <c r="AH489" s="17">
        <f t="shared" si="218"/>
        <v>156.03659999999996</v>
      </c>
      <c r="AI489" s="20" t="s">
        <v>18494</v>
      </c>
      <c r="AJ489" s="10">
        <f t="shared" si="204"/>
        <v>185.9379615</v>
      </c>
      <c r="AK489" s="10">
        <f t="shared" si="206"/>
        <v>15</v>
      </c>
      <c r="AL489" s="10">
        <f t="shared" si="207"/>
        <v>214.83299999999997</v>
      </c>
    </row>
    <row r="490" spans="1:38" x14ac:dyDescent="0.25">
      <c r="A490" s="25" t="s">
        <v>9778</v>
      </c>
      <c r="B490" s="25" t="s">
        <v>2881</v>
      </c>
      <c r="C490" s="25" t="s">
        <v>1982</v>
      </c>
      <c r="D490" s="25" t="s">
        <v>18491</v>
      </c>
      <c r="E490" s="25" t="s">
        <v>15985</v>
      </c>
      <c r="G490" s="14">
        <v>256.05</v>
      </c>
      <c r="H490" s="17">
        <f t="shared" si="209"/>
        <v>204.84000000000003</v>
      </c>
      <c r="I490" s="17">
        <f t="shared" si="198"/>
        <v>176.67449999999999</v>
      </c>
      <c r="J490" s="17">
        <f t="shared" si="201"/>
        <v>76.814999999999998</v>
      </c>
      <c r="K490" s="17">
        <f t="shared" si="199"/>
        <v>176.67449999999999</v>
      </c>
      <c r="L490" s="17">
        <f t="shared" si="200"/>
        <v>204.84000000000003</v>
      </c>
      <c r="M490" s="18">
        <v>9</v>
      </c>
      <c r="N490" s="18">
        <v>9</v>
      </c>
      <c r="O490" s="17">
        <f t="shared" si="210"/>
        <v>176.67449999999999</v>
      </c>
      <c r="P490" s="17">
        <f t="shared" si="202"/>
        <v>179.23499999999999</v>
      </c>
      <c r="Q490" s="17">
        <f t="shared" si="197"/>
        <v>204.84000000000003</v>
      </c>
      <c r="R490" s="17">
        <v>9</v>
      </c>
      <c r="S490" s="17">
        <v>9</v>
      </c>
      <c r="T490" s="17">
        <f t="shared" si="211"/>
        <v>176.67449999999999</v>
      </c>
      <c r="U490" s="17">
        <f t="shared" si="203"/>
        <v>230.44500000000002</v>
      </c>
      <c r="V490" s="17">
        <f t="shared" si="212"/>
        <v>176.67449999999999</v>
      </c>
      <c r="W490" s="17">
        <f t="shared" si="213"/>
        <v>160.23609000000002</v>
      </c>
      <c r="X490" s="17">
        <f t="shared" si="214"/>
        <v>166.918995</v>
      </c>
      <c r="Y490" s="17">
        <v>9</v>
      </c>
      <c r="Z490" s="17">
        <f t="shared" si="215"/>
        <v>176.67449999999999</v>
      </c>
      <c r="AA490" s="18">
        <f t="shared" si="208"/>
        <v>217.64250000000001</v>
      </c>
      <c r="AB490" s="18">
        <v>9</v>
      </c>
      <c r="AC490" s="17">
        <f t="shared" si="216"/>
        <v>176.67449999999999</v>
      </c>
      <c r="AD490" s="17">
        <f t="shared" si="205"/>
        <v>243.2475</v>
      </c>
      <c r="AE490" s="19">
        <v>39.86</v>
      </c>
      <c r="AF490" s="18">
        <v>9</v>
      </c>
      <c r="AG490" s="17">
        <f t="shared" si="217"/>
        <v>176.67449999999999</v>
      </c>
      <c r="AH490" s="17">
        <f t="shared" si="218"/>
        <v>176.67449999999999</v>
      </c>
      <c r="AI490" s="20" t="s">
        <v>18494</v>
      </c>
      <c r="AJ490" s="10">
        <f t="shared" si="204"/>
        <v>210.53071125000002</v>
      </c>
      <c r="AK490" s="10">
        <f t="shared" si="206"/>
        <v>9</v>
      </c>
      <c r="AL490" s="10">
        <f t="shared" si="207"/>
        <v>243.2475</v>
      </c>
    </row>
    <row r="491" spans="1:38" x14ac:dyDescent="0.25">
      <c r="A491" s="25" t="s">
        <v>9779</v>
      </c>
      <c r="B491" s="25" t="s">
        <v>2882</v>
      </c>
      <c r="C491" s="25" t="s">
        <v>1982</v>
      </c>
      <c r="D491" s="25" t="s">
        <v>18491</v>
      </c>
      <c r="E491" s="25" t="s">
        <v>15987</v>
      </c>
      <c r="G491" s="14">
        <v>285.8</v>
      </c>
      <c r="H491" s="17">
        <f t="shared" si="209"/>
        <v>228.64000000000001</v>
      </c>
      <c r="I491" s="17">
        <f t="shared" si="198"/>
        <v>197.202</v>
      </c>
      <c r="J491" s="17">
        <f t="shared" si="201"/>
        <v>85.74</v>
      </c>
      <c r="K491" s="17">
        <f t="shared" si="199"/>
        <v>197.202</v>
      </c>
      <c r="L491" s="17">
        <f t="shared" si="200"/>
        <v>228.64000000000001</v>
      </c>
      <c r="M491" s="18">
        <v>15</v>
      </c>
      <c r="N491" s="18">
        <v>15</v>
      </c>
      <c r="O491" s="17">
        <f t="shared" si="210"/>
        <v>197.202</v>
      </c>
      <c r="P491" s="17">
        <f t="shared" si="202"/>
        <v>200.06</v>
      </c>
      <c r="Q491" s="17">
        <f t="shared" ref="Q491:Q554" si="219">G491*80%</f>
        <v>228.64000000000001</v>
      </c>
      <c r="R491" s="17">
        <v>15</v>
      </c>
      <c r="S491" s="17">
        <v>15</v>
      </c>
      <c r="T491" s="17">
        <f t="shared" si="211"/>
        <v>197.202</v>
      </c>
      <c r="U491" s="17">
        <f t="shared" si="203"/>
        <v>257.22000000000003</v>
      </c>
      <c r="V491" s="17">
        <f t="shared" si="212"/>
        <v>197.202</v>
      </c>
      <c r="W491" s="17">
        <f t="shared" si="213"/>
        <v>178.85364000000001</v>
      </c>
      <c r="X491" s="17">
        <f t="shared" si="214"/>
        <v>186.31301999999999</v>
      </c>
      <c r="Y491" s="17">
        <v>15</v>
      </c>
      <c r="Z491" s="17">
        <f t="shared" si="215"/>
        <v>197.202</v>
      </c>
      <c r="AA491" s="18">
        <f t="shared" si="208"/>
        <v>242.93</v>
      </c>
      <c r="AB491" s="18">
        <v>15</v>
      </c>
      <c r="AC491" s="17">
        <f t="shared" si="216"/>
        <v>197.202</v>
      </c>
      <c r="AD491" s="17">
        <f t="shared" si="205"/>
        <v>271.51</v>
      </c>
      <c r="AE491" s="19">
        <v>39.86</v>
      </c>
      <c r="AF491" s="18">
        <v>15</v>
      </c>
      <c r="AG491" s="17">
        <f t="shared" si="217"/>
        <v>197.202</v>
      </c>
      <c r="AH491" s="17">
        <f t="shared" si="218"/>
        <v>197.202</v>
      </c>
      <c r="AI491" s="20" t="s">
        <v>18494</v>
      </c>
      <c r="AJ491" s="10">
        <f t="shared" si="204"/>
        <v>234.99190500000003</v>
      </c>
      <c r="AK491" s="10">
        <f t="shared" si="206"/>
        <v>15</v>
      </c>
      <c r="AL491" s="10">
        <f t="shared" si="207"/>
        <v>271.51</v>
      </c>
    </row>
    <row r="492" spans="1:38" x14ac:dyDescent="0.25">
      <c r="A492" s="25" t="s">
        <v>12296</v>
      </c>
      <c r="B492" s="25" t="s">
        <v>5598</v>
      </c>
      <c r="C492" s="25" t="s">
        <v>1982</v>
      </c>
      <c r="D492" s="25" t="s">
        <v>18491</v>
      </c>
      <c r="E492" s="25" t="s">
        <v>17596</v>
      </c>
      <c r="G492" s="14">
        <v>142.4</v>
      </c>
      <c r="H492" s="17">
        <f t="shared" si="209"/>
        <v>113.92000000000002</v>
      </c>
      <c r="I492" s="17">
        <f t="shared" ref="I492:I555" si="220">G492*69%</f>
        <v>98.256</v>
      </c>
      <c r="J492" s="17">
        <f t="shared" si="201"/>
        <v>42.72</v>
      </c>
      <c r="K492" s="17">
        <f t="shared" ref="K492:K555" si="221">G492*69%</f>
        <v>98.256</v>
      </c>
      <c r="L492" s="17">
        <f t="shared" ref="L492:L555" si="222">G492*80%</f>
        <v>113.92000000000002</v>
      </c>
      <c r="M492" s="18">
        <v>7.5</v>
      </c>
      <c r="N492" s="18">
        <v>7.5</v>
      </c>
      <c r="O492" s="17">
        <f t="shared" si="210"/>
        <v>98.256</v>
      </c>
      <c r="P492" s="17">
        <f t="shared" si="202"/>
        <v>99.679999999999993</v>
      </c>
      <c r="Q492" s="17">
        <f t="shared" si="219"/>
        <v>113.92000000000002</v>
      </c>
      <c r="R492" s="17">
        <v>7.5</v>
      </c>
      <c r="S492" s="17">
        <v>7.5</v>
      </c>
      <c r="T492" s="17">
        <f t="shared" si="211"/>
        <v>98.256</v>
      </c>
      <c r="U492" s="17">
        <f t="shared" si="203"/>
        <v>128.16</v>
      </c>
      <c r="V492" s="17">
        <f t="shared" si="212"/>
        <v>98.256</v>
      </c>
      <c r="W492" s="17">
        <f t="shared" si="213"/>
        <v>89.113920000000007</v>
      </c>
      <c r="X492" s="17">
        <f t="shared" si="214"/>
        <v>92.830559999999991</v>
      </c>
      <c r="Y492" s="17">
        <v>7.5</v>
      </c>
      <c r="Z492" s="17">
        <f t="shared" si="215"/>
        <v>98.256</v>
      </c>
      <c r="AA492" s="18">
        <f t="shared" si="208"/>
        <v>121.04</v>
      </c>
      <c r="AB492" s="18">
        <v>7.5</v>
      </c>
      <c r="AC492" s="17">
        <f t="shared" si="216"/>
        <v>98.256</v>
      </c>
      <c r="AD492" s="17">
        <f t="shared" si="205"/>
        <v>135.28</v>
      </c>
      <c r="AE492" s="19">
        <v>39.86</v>
      </c>
      <c r="AF492" s="18">
        <v>7.5</v>
      </c>
      <c r="AG492" s="17">
        <f t="shared" si="217"/>
        <v>98.256</v>
      </c>
      <c r="AH492" s="17">
        <f t="shared" si="218"/>
        <v>98.256</v>
      </c>
      <c r="AI492" s="20" t="s">
        <v>18494</v>
      </c>
      <c r="AJ492" s="10">
        <f t="shared" si="204"/>
        <v>117.08484000000001</v>
      </c>
      <c r="AK492" s="10">
        <f t="shared" si="206"/>
        <v>7.5</v>
      </c>
      <c r="AL492" s="10">
        <f t="shared" si="207"/>
        <v>135.28</v>
      </c>
    </row>
    <row r="493" spans="1:38" x14ac:dyDescent="0.25">
      <c r="A493" s="25" t="s">
        <v>12297</v>
      </c>
      <c r="B493" s="25" t="s">
        <v>5599</v>
      </c>
      <c r="C493" s="25" t="s">
        <v>1982</v>
      </c>
      <c r="D493" s="25" t="s">
        <v>18491</v>
      </c>
      <c r="E493" s="25" t="s">
        <v>17597</v>
      </c>
      <c r="G493" s="14">
        <v>182.1</v>
      </c>
      <c r="H493" s="17">
        <f t="shared" si="209"/>
        <v>145.68</v>
      </c>
      <c r="I493" s="17">
        <f t="shared" si="220"/>
        <v>125.64899999999999</v>
      </c>
      <c r="J493" s="17">
        <f t="shared" si="201"/>
        <v>54.629999999999995</v>
      </c>
      <c r="K493" s="17">
        <f t="shared" si="221"/>
        <v>125.64899999999999</v>
      </c>
      <c r="L493" s="17">
        <f t="shared" si="222"/>
        <v>145.68</v>
      </c>
      <c r="M493" s="18">
        <v>12</v>
      </c>
      <c r="N493" s="18">
        <v>12</v>
      </c>
      <c r="O493" s="17">
        <f t="shared" si="210"/>
        <v>125.64899999999999</v>
      </c>
      <c r="P493" s="17">
        <f t="shared" si="202"/>
        <v>127.46999999999998</v>
      </c>
      <c r="Q493" s="17">
        <f t="shared" si="219"/>
        <v>145.68</v>
      </c>
      <c r="R493" s="17">
        <v>12</v>
      </c>
      <c r="S493" s="17">
        <v>12</v>
      </c>
      <c r="T493" s="17">
        <f t="shared" si="211"/>
        <v>125.64899999999999</v>
      </c>
      <c r="U493" s="17">
        <f t="shared" si="203"/>
        <v>163.89</v>
      </c>
      <c r="V493" s="17">
        <f t="shared" si="212"/>
        <v>125.64899999999999</v>
      </c>
      <c r="W493" s="17">
        <f t="shared" si="213"/>
        <v>113.95818</v>
      </c>
      <c r="X493" s="17">
        <f t="shared" si="214"/>
        <v>118.71098999999998</v>
      </c>
      <c r="Y493" s="17">
        <v>12</v>
      </c>
      <c r="Z493" s="17">
        <f t="shared" si="215"/>
        <v>125.64899999999999</v>
      </c>
      <c r="AA493" s="18">
        <f t="shared" si="208"/>
        <v>154.785</v>
      </c>
      <c r="AB493" s="18">
        <v>12</v>
      </c>
      <c r="AC493" s="17">
        <f t="shared" si="216"/>
        <v>125.64899999999999</v>
      </c>
      <c r="AD493" s="17">
        <f t="shared" si="205"/>
        <v>172.99499999999998</v>
      </c>
      <c r="AE493" s="19">
        <v>39.86</v>
      </c>
      <c r="AF493" s="18">
        <v>12</v>
      </c>
      <c r="AG493" s="17">
        <f t="shared" si="217"/>
        <v>125.64899999999999</v>
      </c>
      <c r="AH493" s="17">
        <f t="shared" si="218"/>
        <v>125.64899999999999</v>
      </c>
      <c r="AI493" s="20" t="s">
        <v>18494</v>
      </c>
      <c r="AJ493" s="10">
        <f t="shared" si="204"/>
        <v>149.72717249999999</v>
      </c>
      <c r="AK493" s="10">
        <f t="shared" si="206"/>
        <v>12</v>
      </c>
      <c r="AL493" s="10">
        <f t="shared" si="207"/>
        <v>172.99499999999998</v>
      </c>
    </row>
    <row r="494" spans="1:38" x14ac:dyDescent="0.25">
      <c r="A494" s="25" t="s">
        <v>9404</v>
      </c>
      <c r="B494" s="25" t="s">
        <v>2466</v>
      </c>
      <c r="C494" s="25" t="s">
        <v>1982</v>
      </c>
      <c r="D494" s="25" t="s">
        <v>18491</v>
      </c>
      <c r="E494" s="25" t="s">
        <v>15730</v>
      </c>
      <c r="G494" s="14">
        <v>245.8</v>
      </c>
      <c r="H494" s="17">
        <f t="shared" si="209"/>
        <v>196.64000000000001</v>
      </c>
      <c r="I494" s="17">
        <f t="shared" si="220"/>
        <v>169.602</v>
      </c>
      <c r="J494" s="17">
        <f t="shared" si="201"/>
        <v>73.739999999999995</v>
      </c>
      <c r="K494" s="17">
        <f t="shared" si="221"/>
        <v>169.602</v>
      </c>
      <c r="L494" s="17">
        <f t="shared" si="222"/>
        <v>196.64000000000001</v>
      </c>
      <c r="M494" s="18">
        <v>12</v>
      </c>
      <c r="N494" s="18">
        <v>12</v>
      </c>
      <c r="O494" s="17">
        <f t="shared" si="210"/>
        <v>169.602</v>
      </c>
      <c r="P494" s="17">
        <f t="shared" si="202"/>
        <v>172.06</v>
      </c>
      <c r="Q494" s="17">
        <f t="shared" si="219"/>
        <v>196.64000000000001</v>
      </c>
      <c r="R494" s="17">
        <v>12</v>
      </c>
      <c r="S494" s="17">
        <v>12</v>
      </c>
      <c r="T494" s="17">
        <f t="shared" si="211"/>
        <v>169.602</v>
      </c>
      <c r="U494" s="17">
        <f t="shared" si="203"/>
        <v>221.22000000000003</v>
      </c>
      <c r="V494" s="17">
        <f t="shared" si="212"/>
        <v>169.602</v>
      </c>
      <c r="W494" s="17">
        <f t="shared" si="213"/>
        <v>153.82164</v>
      </c>
      <c r="X494" s="17">
        <f t="shared" si="214"/>
        <v>160.23702</v>
      </c>
      <c r="Y494" s="17">
        <v>12</v>
      </c>
      <c r="Z494" s="17">
        <f t="shared" si="215"/>
        <v>169.602</v>
      </c>
      <c r="AA494" s="18">
        <f t="shared" si="208"/>
        <v>208.93</v>
      </c>
      <c r="AB494" s="18">
        <v>12</v>
      </c>
      <c r="AC494" s="17">
        <f t="shared" si="216"/>
        <v>169.602</v>
      </c>
      <c r="AD494" s="17">
        <f t="shared" si="205"/>
        <v>233.51</v>
      </c>
      <c r="AE494" s="19">
        <v>39.86</v>
      </c>
      <c r="AF494" s="18">
        <v>12</v>
      </c>
      <c r="AG494" s="17">
        <f t="shared" si="217"/>
        <v>169.602</v>
      </c>
      <c r="AH494" s="17">
        <f t="shared" si="218"/>
        <v>169.602</v>
      </c>
      <c r="AI494" s="20" t="s">
        <v>18494</v>
      </c>
      <c r="AJ494" s="10">
        <f t="shared" si="204"/>
        <v>202.10290500000002</v>
      </c>
      <c r="AK494" s="10">
        <f t="shared" si="206"/>
        <v>12</v>
      </c>
      <c r="AL494" s="10">
        <f t="shared" si="207"/>
        <v>233.51</v>
      </c>
    </row>
    <row r="495" spans="1:38" x14ac:dyDescent="0.25">
      <c r="A495" s="25" t="s">
        <v>12298</v>
      </c>
      <c r="B495" s="25" t="s">
        <v>5600</v>
      </c>
      <c r="C495" s="25" t="s">
        <v>1982</v>
      </c>
      <c r="D495" s="25" t="s">
        <v>18491</v>
      </c>
      <c r="E495" s="25" t="s">
        <v>17598</v>
      </c>
      <c r="G495" s="14">
        <v>198.49</v>
      </c>
      <c r="H495" s="17">
        <f t="shared" si="209"/>
        <v>158.79200000000003</v>
      </c>
      <c r="I495" s="17">
        <f t="shared" si="220"/>
        <v>136.9581</v>
      </c>
      <c r="J495" s="17">
        <f t="shared" si="201"/>
        <v>59.546999999999997</v>
      </c>
      <c r="K495" s="17">
        <f t="shared" si="221"/>
        <v>136.9581</v>
      </c>
      <c r="L495" s="17">
        <f t="shared" si="222"/>
        <v>158.79200000000003</v>
      </c>
      <c r="M495" s="18">
        <v>6</v>
      </c>
      <c r="N495" s="18">
        <v>6</v>
      </c>
      <c r="O495" s="17">
        <f t="shared" si="210"/>
        <v>136.9581</v>
      </c>
      <c r="P495" s="17">
        <f t="shared" si="202"/>
        <v>138.94299999999998</v>
      </c>
      <c r="Q495" s="17">
        <f t="shared" si="219"/>
        <v>158.79200000000003</v>
      </c>
      <c r="R495" s="17">
        <v>6</v>
      </c>
      <c r="S495" s="17">
        <v>6</v>
      </c>
      <c r="T495" s="17">
        <f t="shared" si="211"/>
        <v>136.9581</v>
      </c>
      <c r="U495" s="17">
        <f t="shared" si="203"/>
        <v>178.64100000000002</v>
      </c>
      <c r="V495" s="17">
        <f t="shared" si="212"/>
        <v>136.9581</v>
      </c>
      <c r="W495" s="17">
        <f t="shared" si="213"/>
        <v>124.21504200000001</v>
      </c>
      <c r="X495" s="17">
        <f t="shared" si="214"/>
        <v>129.39563099999998</v>
      </c>
      <c r="Y495" s="17">
        <v>6</v>
      </c>
      <c r="Z495" s="17">
        <f t="shared" si="215"/>
        <v>136.9581</v>
      </c>
      <c r="AA495" s="18">
        <f t="shared" si="208"/>
        <v>168.7165</v>
      </c>
      <c r="AB495" s="18">
        <v>6</v>
      </c>
      <c r="AC495" s="17">
        <f t="shared" si="216"/>
        <v>136.9581</v>
      </c>
      <c r="AD495" s="17">
        <f t="shared" si="205"/>
        <v>188.56549999999999</v>
      </c>
      <c r="AE495" s="19">
        <v>39.86</v>
      </c>
      <c r="AF495" s="18">
        <v>6</v>
      </c>
      <c r="AG495" s="17">
        <f t="shared" si="217"/>
        <v>136.9581</v>
      </c>
      <c r="AH495" s="17">
        <f t="shared" si="218"/>
        <v>136.9581</v>
      </c>
      <c r="AI495" s="20" t="s">
        <v>18494</v>
      </c>
      <c r="AJ495" s="10">
        <f t="shared" si="204"/>
        <v>163.20344025</v>
      </c>
      <c r="AK495" s="10">
        <f t="shared" si="206"/>
        <v>6</v>
      </c>
      <c r="AL495" s="10">
        <f t="shared" si="207"/>
        <v>188.56549999999999</v>
      </c>
    </row>
    <row r="496" spans="1:38" x14ac:dyDescent="0.25">
      <c r="A496" s="25" t="s">
        <v>8954</v>
      </c>
      <c r="B496" s="25" t="s">
        <v>1989</v>
      </c>
      <c r="C496" s="25" t="s">
        <v>1982</v>
      </c>
      <c r="D496" s="25" t="s">
        <v>18491</v>
      </c>
      <c r="E496" s="25" t="s">
        <v>15451</v>
      </c>
      <c r="G496" s="14">
        <v>183.5</v>
      </c>
      <c r="H496" s="17">
        <f t="shared" si="209"/>
        <v>146.80000000000001</v>
      </c>
      <c r="I496" s="17">
        <f t="shared" si="220"/>
        <v>126.61499999999999</v>
      </c>
      <c r="J496" s="17">
        <f t="shared" si="201"/>
        <v>55.05</v>
      </c>
      <c r="K496" s="17">
        <f t="shared" si="221"/>
        <v>126.61499999999999</v>
      </c>
      <c r="L496" s="17">
        <f t="shared" si="222"/>
        <v>146.80000000000001</v>
      </c>
      <c r="M496" s="18">
        <v>6</v>
      </c>
      <c r="N496" s="18">
        <v>6</v>
      </c>
      <c r="O496" s="17">
        <f t="shared" si="210"/>
        <v>126.61499999999999</v>
      </c>
      <c r="P496" s="17">
        <f t="shared" si="202"/>
        <v>128.44999999999999</v>
      </c>
      <c r="Q496" s="17">
        <f t="shared" si="219"/>
        <v>146.80000000000001</v>
      </c>
      <c r="R496" s="17">
        <v>6</v>
      </c>
      <c r="S496" s="17">
        <v>6</v>
      </c>
      <c r="T496" s="17">
        <f t="shared" si="211"/>
        <v>126.61499999999999</v>
      </c>
      <c r="U496" s="17">
        <f t="shared" si="203"/>
        <v>165.15</v>
      </c>
      <c r="V496" s="17">
        <f t="shared" si="212"/>
        <v>126.61499999999999</v>
      </c>
      <c r="W496" s="17">
        <f t="shared" si="213"/>
        <v>114.8343</v>
      </c>
      <c r="X496" s="17">
        <f t="shared" si="214"/>
        <v>119.62364999999998</v>
      </c>
      <c r="Y496" s="17">
        <v>6</v>
      </c>
      <c r="Z496" s="17">
        <f t="shared" si="215"/>
        <v>126.61499999999999</v>
      </c>
      <c r="AA496" s="18">
        <f t="shared" si="208"/>
        <v>155.97499999999999</v>
      </c>
      <c r="AB496" s="18">
        <v>6</v>
      </c>
      <c r="AC496" s="17">
        <f t="shared" si="216"/>
        <v>126.61499999999999</v>
      </c>
      <c r="AD496" s="17">
        <f t="shared" si="205"/>
        <v>174.32499999999999</v>
      </c>
      <c r="AE496" s="19">
        <v>39.86</v>
      </c>
      <c r="AF496" s="18">
        <v>6</v>
      </c>
      <c r="AG496" s="17">
        <f t="shared" si="217"/>
        <v>126.61499999999999</v>
      </c>
      <c r="AH496" s="17">
        <f t="shared" si="218"/>
        <v>126.61499999999999</v>
      </c>
      <c r="AI496" s="20" t="s">
        <v>18494</v>
      </c>
      <c r="AJ496" s="10">
        <f t="shared" si="204"/>
        <v>150.8782875</v>
      </c>
      <c r="AK496" s="10">
        <f t="shared" si="206"/>
        <v>6</v>
      </c>
      <c r="AL496" s="10">
        <f t="shared" si="207"/>
        <v>174.32499999999999</v>
      </c>
    </row>
    <row r="497" spans="1:38" x14ac:dyDescent="0.25">
      <c r="A497" s="25" t="s">
        <v>8955</v>
      </c>
      <c r="B497" s="25" t="s">
        <v>1990</v>
      </c>
      <c r="C497" s="25" t="s">
        <v>1982</v>
      </c>
      <c r="D497" s="25" t="s">
        <v>18491</v>
      </c>
      <c r="E497" s="25" t="s">
        <v>15453</v>
      </c>
      <c r="G497" s="14">
        <v>156.94999999999999</v>
      </c>
      <c r="H497" s="17">
        <f t="shared" si="209"/>
        <v>125.56</v>
      </c>
      <c r="I497" s="17">
        <f t="shared" si="220"/>
        <v>108.29549999999999</v>
      </c>
      <c r="J497" s="17">
        <f t="shared" si="201"/>
        <v>47.084999999999994</v>
      </c>
      <c r="K497" s="17">
        <f t="shared" si="221"/>
        <v>108.29549999999999</v>
      </c>
      <c r="L497" s="17">
        <f t="shared" si="222"/>
        <v>125.56</v>
      </c>
      <c r="M497" s="18">
        <v>6</v>
      </c>
      <c r="N497" s="18">
        <v>6</v>
      </c>
      <c r="O497" s="17">
        <f t="shared" si="210"/>
        <v>108.29549999999999</v>
      </c>
      <c r="P497" s="17">
        <f t="shared" si="202"/>
        <v>109.86499999999998</v>
      </c>
      <c r="Q497" s="17">
        <f t="shared" si="219"/>
        <v>125.56</v>
      </c>
      <c r="R497" s="17">
        <v>6</v>
      </c>
      <c r="S497" s="17">
        <v>6</v>
      </c>
      <c r="T497" s="17">
        <f t="shared" si="211"/>
        <v>108.29549999999999</v>
      </c>
      <c r="U497" s="17">
        <f t="shared" si="203"/>
        <v>141.255</v>
      </c>
      <c r="V497" s="17">
        <f t="shared" si="212"/>
        <v>108.29549999999999</v>
      </c>
      <c r="W497" s="17">
        <f t="shared" si="213"/>
        <v>98.219309999999993</v>
      </c>
      <c r="X497" s="17">
        <f t="shared" si="214"/>
        <v>102.31570499999998</v>
      </c>
      <c r="Y497" s="17">
        <v>6</v>
      </c>
      <c r="Z497" s="17">
        <f t="shared" si="215"/>
        <v>108.29549999999999</v>
      </c>
      <c r="AA497" s="18">
        <f t="shared" si="208"/>
        <v>133.4075</v>
      </c>
      <c r="AB497" s="18">
        <v>6</v>
      </c>
      <c r="AC497" s="17">
        <f t="shared" si="216"/>
        <v>108.29549999999999</v>
      </c>
      <c r="AD497" s="17">
        <f t="shared" si="205"/>
        <v>149.10249999999999</v>
      </c>
      <c r="AE497" s="19">
        <v>39.86</v>
      </c>
      <c r="AF497" s="18">
        <v>6</v>
      </c>
      <c r="AG497" s="17">
        <f t="shared" si="217"/>
        <v>108.29549999999999</v>
      </c>
      <c r="AH497" s="17">
        <f t="shared" si="218"/>
        <v>108.29549999999999</v>
      </c>
      <c r="AI497" s="20" t="s">
        <v>18494</v>
      </c>
      <c r="AJ497" s="10">
        <f t="shared" si="204"/>
        <v>129.04821375</v>
      </c>
      <c r="AK497" s="10">
        <f t="shared" si="206"/>
        <v>6</v>
      </c>
      <c r="AL497" s="10">
        <f t="shared" si="207"/>
        <v>149.10249999999999</v>
      </c>
    </row>
    <row r="498" spans="1:38" x14ac:dyDescent="0.25">
      <c r="A498" s="25" t="s">
        <v>12299</v>
      </c>
      <c r="B498" s="25" t="s">
        <v>5601</v>
      </c>
      <c r="C498" s="25" t="s">
        <v>1982</v>
      </c>
      <c r="D498" s="25" t="s">
        <v>18491</v>
      </c>
      <c r="E498" s="25" t="s">
        <v>17600</v>
      </c>
      <c r="G498" s="14">
        <v>100.8</v>
      </c>
      <c r="H498" s="17">
        <f t="shared" si="209"/>
        <v>80.64</v>
      </c>
      <c r="I498" s="17">
        <f t="shared" si="220"/>
        <v>69.551999999999992</v>
      </c>
      <c r="J498" s="17">
        <f t="shared" si="201"/>
        <v>30.24</v>
      </c>
      <c r="K498" s="17">
        <f t="shared" si="221"/>
        <v>69.551999999999992</v>
      </c>
      <c r="L498" s="17">
        <f t="shared" si="222"/>
        <v>80.64</v>
      </c>
      <c r="M498" s="18">
        <v>6</v>
      </c>
      <c r="N498" s="18">
        <v>6</v>
      </c>
      <c r="O498" s="17">
        <f t="shared" si="210"/>
        <v>69.551999999999992</v>
      </c>
      <c r="P498" s="17">
        <f t="shared" si="202"/>
        <v>70.559999999999988</v>
      </c>
      <c r="Q498" s="17">
        <f t="shared" si="219"/>
        <v>80.64</v>
      </c>
      <c r="R498" s="17">
        <v>6</v>
      </c>
      <c r="S498" s="17">
        <v>6</v>
      </c>
      <c r="T498" s="17">
        <f t="shared" si="211"/>
        <v>69.551999999999992</v>
      </c>
      <c r="U498" s="17">
        <f t="shared" si="203"/>
        <v>90.72</v>
      </c>
      <c r="V498" s="17">
        <f t="shared" si="212"/>
        <v>69.551999999999992</v>
      </c>
      <c r="W498" s="17">
        <f t="shared" si="213"/>
        <v>63.080640000000002</v>
      </c>
      <c r="X498" s="17">
        <f t="shared" si="214"/>
        <v>65.711519999999993</v>
      </c>
      <c r="Y498" s="17">
        <v>6</v>
      </c>
      <c r="Z498" s="17">
        <f t="shared" si="215"/>
        <v>69.551999999999992</v>
      </c>
      <c r="AA498" s="18">
        <f t="shared" si="208"/>
        <v>85.679999999999993</v>
      </c>
      <c r="AB498" s="18">
        <v>6</v>
      </c>
      <c r="AC498" s="17">
        <f t="shared" si="216"/>
        <v>69.551999999999992</v>
      </c>
      <c r="AD498" s="17">
        <f t="shared" si="205"/>
        <v>95.759999999999991</v>
      </c>
      <c r="AE498" s="19">
        <v>39.86</v>
      </c>
      <c r="AF498" s="18">
        <v>6</v>
      </c>
      <c r="AG498" s="17">
        <f t="shared" si="217"/>
        <v>69.551999999999992</v>
      </c>
      <c r="AH498" s="17">
        <f t="shared" si="218"/>
        <v>69.551999999999992</v>
      </c>
      <c r="AI498" s="20" t="s">
        <v>18494</v>
      </c>
      <c r="AJ498" s="10">
        <f t="shared" si="204"/>
        <v>82.880279999999999</v>
      </c>
      <c r="AK498" s="10">
        <f t="shared" si="206"/>
        <v>6</v>
      </c>
      <c r="AL498" s="10">
        <f t="shared" si="207"/>
        <v>95.759999999999991</v>
      </c>
    </row>
    <row r="499" spans="1:38" x14ac:dyDescent="0.25">
      <c r="A499" s="25" t="s">
        <v>12300</v>
      </c>
      <c r="B499" s="25" t="s">
        <v>5602</v>
      </c>
      <c r="C499" s="25" t="s">
        <v>1982</v>
      </c>
      <c r="D499" s="25" t="s">
        <v>18491</v>
      </c>
      <c r="E499" s="25" t="s">
        <v>16515</v>
      </c>
      <c r="G499" s="14">
        <v>221</v>
      </c>
      <c r="H499" s="17">
        <f t="shared" si="209"/>
        <v>176.8</v>
      </c>
      <c r="I499" s="17">
        <f t="shared" si="220"/>
        <v>152.48999999999998</v>
      </c>
      <c r="J499" s="17">
        <f t="shared" si="201"/>
        <v>66.3</v>
      </c>
      <c r="K499" s="17">
        <f t="shared" si="221"/>
        <v>152.48999999999998</v>
      </c>
      <c r="L499" s="17">
        <f t="shared" si="222"/>
        <v>176.8</v>
      </c>
      <c r="M499" s="18">
        <v>9</v>
      </c>
      <c r="N499" s="18">
        <v>9</v>
      </c>
      <c r="O499" s="17">
        <f t="shared" si="210"/>
        <v>152.48999999999998</v>
      </c>
      <c r="P499" s="17">
        <f t="shared" si="202"/>
        <v>154.69999999999999</v>
      </c>
      <c r="Q499" s="17">
        <f t="shared" si="219"/>
        <v>176.8</v>
      </c>
      <c r="R499" s="17">
        <v>9</v>
      </c>
      <c r="S499" s="17">
        <v>9</v>
      </c>
      <c r="T499" s="17">
        <f t="shared" si="211"/>
        <v>152.48999999999998</v>
      </c>
      <c r="U499" s="17">
        <f t="shared" si="203"/>
        <v>198.9</v>
      </c>
      <c r="V499" s="17">
        <f t="shared" si="212"/>
        <v>152.48999999999998</v>
      </c>
      <c r="W499" s="17">
        <f t="shared" si="213"/>
        <v>138.30180000000001</v>
      </c>
      <c r="X499" s="17">
        <f t="shared" si="214"/>
        <v>144.06989999999999</v>
      </c>
      <c r="Y499" s="17">
        <v>9</v>
      </c>
      <c r="Z499" s="17">
        <f t="shared" si="215"/>
        <v>152.48999999999998</v>
      </c>
      <c r="AA499" s="18">
        <f t="shared" si="208"/>
        <v>187.85</v>
      </c>
      <c r="AB499" s="18">
        <v>9</v>
      </c>
      <c r="AC499" s="17">
        <f t="shared" si="216"/>
        <v>152.48999999999998</v>
      </c>
      <c r="AD499" s="17">
        <f t="shared" si="205"/>
        <v>209.95</v>
      </c>
      <c r="AE499" s="19">
        <v>39.86</v>
      </c>
      <c r="AF499" s="18">
        <v>9</v>
      </c>
      <c r="AG499" s="17">
        <f t="shared" si="217"/>
        <v>152.48999999999998</v>
      </c>
      <c r="AH499" s="17">
        <f t="shared" si="218"/>
        <v>152.48999999999998</v>
      </c>
      <c r="AI499" s="20" t="s">
        <v>18494</v>
      </c>
      <c r="AJ499" s="10">
        <f t="shared" si="204"/>
        <v>181.711725</v>
      </c>
      <c r="AK499" s="10">
        <f t="shared" si="206"/>
        <v>9</v>
      </c>
      <c r="AL499" s="10">
        <f t="shared" si="207"/>
        <v>209.95</v>
      </c>
    </row>
    <row r="500" spans="1:38" x14ac:dyDescent="0.25">
      <c r="A500" s="25" t="s">
        <v>9780</v>
      </c>
      <c r="B500" s="25" t="s">
        <v>2883</v>
      </c>
      <c r="C500" s="25" t="s">
        <v>1982</v>
      </c>
      <c r="D500" s="25" t="s">
        <v>18491</v>
      </c>
      <c r="E500" s="25" t="s">
        <v>15990</v>
      </c>
      <c r="G500" s="14">
        <v>154.30000000000001</v>
      </c>
      <c r="H500" s="17">
        <f t="shared" si="209"/>
        <v>123.44000000000001</v>
      </c>
      <c r="I500" s="17">
        <f t="shared" si="220"/>
        <v>106.467</v>
      </c>
      <c r="J500" s="17">
        <f t="shared" si="201"/>
        <v>46.29</v>
      </c>
      <c r="K500" s="17">
        <f t="shared" si="221"/>
        <v>106.467</v>
      </c>
      <c r="L500" s="17">
        <f t="shared" si="222"/>
        <v>123.44000000000001</v>
      </c>
      <c r="M500" s="18">
        <f>G500*10%</f>
        <v>15.430000000000001</v>
      </c>
      <c r="N500" s="18">
        <f>G500*10%</f>
        <v>15.430000000000001</v>
      </c>
      <c r="O500" s="17">
        <f t="shared" si="210"/>
        <v>106.467</v>
      </c>
      <c r="P500" s="17">
        <f t="shared" si="202"/>
        <v>108.01</v>
      </c>
      <c r="Q500" s="17">
        <f t="shared" si="219"/>
        <v>123.44000000000001</v>
      </c>
      <c r="R500" s="17">
        <f>G500*10%</f>
        <v>15.430000000000001</v>
      </c>
      <c r="S500" s="17">
        <f>G500*10%</f>
        <v>15.430000000000001</v>
      </c>
      <c r="T500" s="17">
        <f t="shared" si="211"/>
        <v>106.467</v>
      </c>
      <c r="U500" s="17">
        <f t="shared" si="203"/>
        <v>138.87</v>
      </c>
      <c r="V500" s="17">
        <f t="shared" si="212"/>
        <v>106.467</v>
      </c>
      <c r="W500" s="17">
        <f t="shared" si="213"/>
        <v>96.560940000000016</v>
      </c>
      <c r="X500" s="17">
        <f t="shared" si="214"/>
        <v>100.58816999999999</v>
      </c>
      <c r="Y500" s="17">
        <f>G500*10%</f>
        <v>15.430000000000001</v>
      </c>
      <c r="Z500" s="17">
        <f t="shared" si="215"/>
        <v>106.467</v>
      </c>
      <c r="AA500" s="18">
        <f t="shared" si="208"/>
        <v>131.155</v>
      </c>
      <c r="AB500" s="18">
        <f>G500*10%</f>
        <v>15.430000000000001</v>
      </c>
      <c r="AC500" s="17">
        <f t="shared" si="216"/>
        <v>106.467</v>
      </c>
      <c r="AD500" s="17">
        <f t="shared" si="205"/>
        <v>146.58500000000001</v>
      </c>
      <c r="AE500" s="19">
        <v>39.86</v>
      </c>
      <c r="AF500" s="18">
        <f>G500*10%</f>
        <v>15.430000000000001</v>
      </c>
      <c r="AG500" s="17">
        <f t="shared" si="217"/>
        <v>106.467</v>
      </c>
      <c r="AH500" s="17">
        <f t="shared" si="218"/>
        <v>106.467</v>
      </c>
      <c r="AI500" s="20" t="s">
        <v>18494</v>
      </c>
      <c r="AJ500" s="10">
        <f t="shared" si="204"/>
        <v>126.86931750000001</v>
      </c>
      <c r="AK500" s="10">
        <f t="shared" si="206"/>
        <v>15.430000000000001</v>
      </c>
      <c r="AL500" s="10">
        <f t="shared" si="207"/>
        <v>146.58500000000001</v>
      </c>
    </row>
    <row r="501" spans="1:38" x14ac:dyDescent="0.25">
      <c r="A501" s="25" t="s">
        <v>9405</v>
      </c>
      <c r="B501" s="25" t="s">
        <v>2467</v>
      </c>
      <c r="C501" s="25" t="s">
        <v>1982</v>
      </c>
      <c r="D501" s="25" t="s">
        <v>18491</v>
      </c>
      <c r="E501" s="25" t="s">
        <v>15732</v>
      </c>
      <c r="G501" s="14">
        <v>154.30000000000001</v>
      </c>
      <c r="H501" s="17">
        <f t="shared" si="209"/>
        <v>123.44000000000001</v>
      </c>
      <c r="I501" s="17">
        <f t="shared" si="220"/>
        <v>106.467</v>
      </c>
      <c r="J501" s="17">
        <f t="shared" si="201"/>
        <v>46.29</v>
      </c>
      <c r="K501" s="17">
        <f t="shared" si="221"/>
        <v>106.467</v>
      </c>
      <c r="L501" s="17">
        <f t="shared" si="222"/>
        <v>123.44000000000001</v>
      </c>
      <c r="M501" s="18">
        <v>10.5</v>
      </c>
      <c r="N501" s="18">
        <v>10.5</v>
      </c>
      <c r="O501" s="17">
        <f t="shared" si="210"/>
        <v>106.467</v>
      </c>
      <c r="P501" s="17">
        <f t="shared" si="202"/>
        <v>108.01</v>
      </c>
      <c r="Q501" s="17">
        <f t="shared" si="219"/>
        <v>123.44000000000001</v>
      </c>
      <c r="R501" s="17">
        <v>10.5</v>
      </c>
      <c r="S501" s="17">
        <v>10.5</v>
      </c>
      <c r="T501" s="17">
        <f t="shared" si="211"/>
        <v>106.467</v>
      </c>
      <c r="U501" s="17">
        <f t="shared" si="203"/>
        <v>138.87</v>
      </c>
      <c r="V501" s="17">
        <f t="shared" si="212"/>
        <v>106.467</v>
      </c>
      <c r="W501" s="17">
        <f t="shared" si="213"/>
        <v>96.560940000000016</v>
      </c>
      <c r="X501" s="17">
        <f t="shared" si="214"/>
        <v>100.58816999999999</v>
      </c>
      <c r="Y501" s="17">
        <v>10.5</v>
      </c>
      <c r="Z501" s="17">
        <f t="shared" si="215"/>
        <v>106.467</v>
      </c>
      <c r="AA501" s="18">
        <f t="shared" si="208"/>
        <v>131.155</v>
      </c>
      <c r="AB501" s="18">
        <v>10.5</v>
      </c>
      <c r="AC501" s="17">
        <f t="shared" si="216"/>
        <v>106.467</v>
      </c>
      <c r="AD501" s="17">
        <f t="shared" si="205"/>
        <v>146.58500000000001</v>
      </c>
      <c r="AE501" s="19">
        <v>39.86</v>
      </c>
      <c r="AF501" s="18">
        <v>10.5</v>
      </c>
      <c r="AG501" s="17">
        <f t="shared" si="217"/>
        <v>106.467</v>
      </c>
      <c r="AH501" s="17">
        <f t="shared" si="218"/>
        <v>106.467</v>
      </c>
      <c r="AI501" s="20" t="s">
        <v>18494</v>
      </c>
      <c r="AJ501" s="10">
        <f t="shared" si="204"/>
        <v>126.86931750000001</v>
      </c>
      <c r="AK501" s="10">
        <f t="shared" si="206"/>
        <v>10.5</v>
      </c>
      <c r="AL501" s="10">
        <f t="shared" si="207"/>
        <v>146.58500000000001</v>
      </c>
    </row>
    <row r="502" spans="1:38" x14ac:dyDescent="0.25">
      <c r="A502" s="25" t="s">
        <v>9781</v>
      </c>
      <c r="B502" s="25" t="s">
        <v>2884</v>
      </c>
      <c r="C502" s="25" t="s">
        <v>1982</v>
      </c>
      <c r="D502" s="25" t="s">
        <v>18491</v>
      </c>
      <c r="E502" s="25" t="s">
        <v>15991</v>
      </c>
      <c r="G502" s="14">
        <v>199.2</v>
      </c>
      <c r="H502" s="17">
        <f t="shared" si="209"/>
        <v>159.36000000000001</v>
      </c>
      <c r="I502" s="17">
        <f t="shared" si="220"/>
        <v>137.44799999999998</v>
      </c>
      <c r="J502" s="17">
        <f t="shared" si="201"/>
        <v>59.759999999999991</v>
      </c>
      <c r="K502" s="17">
        <f t="shared" si="221"/>
        <v>137.44799999999998</v>
      </c>
      <c r="L502" s="17">
        <f t="shared" si="222"/>
        <v>159.36000000000001</v>
      </c>
      <c r="M502" s="18">
        <f>G502*10%</f>
        <v>19.920000000000002</v>
      </c>
      <c r="N502" s="18">
        <f>G502*10%</f>
        <v>19.920000000000002</v>
      </c>
      <c r="O502" s="17">
        <f t="shared" si="210"/>
        <v>137.44799999999998</v>
      </c>
      <c r="P502" s="17">
        <f t="shared" si="202"/>
        <v>139.43999999999997</v>
      </c>
      <c r="Q502" s="17">
        <f t="shared" si="219"/>
        <v>159.36000000000001</v>
      </c>
      <c r="R502" s="17">
        <f>G502*10%</f>
        <v>19.920000000000002</v>
      </c>
      <c r="S502" s="17">
        <f>G502*10%</f>
        <v>19.920000000000002</v>
      </c>
      <c r="T502" s="17">
        <f t="shared" si="211"/>
        <v>137.44799999999998</v>
      </c>
      <c r="U502" s="17">
        <f t="shared" si="203"/>
        <v>179.28</v>
      </c>
      <c r="V502" s="17">
        <f t="shared" si="212"/>
        <v>137.44799999999998</v>
      </c>
      <c r="W502" s="17">
        <f t="shared" si="213"/>
        <v>124.65935999999999</v>
      </c>
      <c r="X502" s="17">
        <f t="shared" si="214"/>
        <v>129.85847999999999</v>
      </c>
      <c r="Y502" s="17">
        <f>G502*10%</f>
        <v>19.920000000000002</v>
      </c>
      <c r="Z502" s="17">
        <f t="shared" si="215"/>
        <v>137.44799999999998</v>
      </c>
      <c r="AA502" s="18">
        <f t="shared" si="208"/>
        <v>169.32</v>
      </c>
      <c r="AB502" s="18">
        <f>G502*10%</f>
        <v>19.920000000000002</v>
      </c>
      <c r="AC502" s="17">
        <f t="shared" si="216"/>
        <v>137.44799999999998</v>
      </c>
      <c r="AD502" s="17">
        <f t="shared" si="205"/>
        <v>189.23999999999998</v>
      </c>
      <c r="AE502" s="19">
        <v>39.86</v>
      </c>
      <c r="AF502" s="18">
        <f>G502*10%</f>
        <v>19.920000000000002</v>
      </c>
      <c r="AG502" s="17">
        <f t="shared" si="217"/>
        <v>137.44799999999998</v>
      </c>
      <c r="AH502" s="17">
        <f t="shared" si="218"/>
        <v>137.44799999999998</v>
      </c>
      <c r="AI502" s="20" t="s">
        <v>18494</v>
      </c>
      <c r="AJ502" s="10">
        <f t="shared" si="204"/>
        <v>163.78721999999996</v>
      </c>
      <c r="AK502" s="10">
        <f t="shared" si="206"/>
        <v>19.920000000000002</v>
      </c>
      <c r="AL502" s="10">
        <f t="shared" si="207"/>
        <v>189.23999999999998</v>
      </c>
    </row>
    <row r="503" spans="1:38" x14ac:dyDescent="0.25">
      <c r="A503" s="25" t="s">
        <v>9406</v>
      </c>
      <c r="B503" s="25" t="s">
        <v>2468</v>
      </c>
      <c r="C503" s="25" t="s">
        <v>1982</v>
      </c>
      <c r="D503" s="25" t="s">
        <v>18491</v>
      </c>
      <c r="E503" s="25" t="s">
        <v>15733</v>
      </c>
      <c r="G503" s="14">
        <v>447.6</v>
      </c>
      <c r="H503" s="17">
        <f t="shared" si="209"/>
        <v>358.08000000000004</v>
      </c>
      <c r="I503" s="17">
        <f t="shared" si="220"/>
        <v>308.84399999999999</v>
      </c>
      <c r="J503" s="17">
        <f t="shared" si="201"/>
        <v>134.28</v>
      </c>
      <c r="K503" s="17">
        <f t="shared" si="221"/>
        <v>308.84399999999999</v>
      </c>
      <c r="L503" s="17">
        <f t="shared" si="222"/>
        <v>358.08000000000004</v>
      </c>
      <c r="M503" s="18">
        <v>18</v>
      </c>
      <c r="N503" s="18">
        <v>18</v>
      </c>
      <c r="O503" s="17">
        <f t="shared" si="210"/>
        <v>308.84399999999999</v>
      </c>
      <c r="P503" s="17">
        <f t="shared" si="202"/>
        <v>313.32</v>
      </c>
      <c r="Q503" s="17">
        <f t="shared" si="219"/>
        <v>358.08000000000004</v>
      </c>
      <c r="R503" s="17">
        <v>18</v>
      </c>
      <c r="S503" s="17">
        <v>18</v>
      </c>
      <c r="T503" s="17">
        <f t="shared" si="211"/>
        <v>308.84399999999999</v>
      </c>
      <c r="U503" s="17">
        <f t="shared" si="203"/>
        <v>402.84000000000003</v>
      </c>
      <c r="V503" s="17">
        <f t="shared" si="212"/>
        <v>308.84399999999999</v>
      </c>
      <c r="W503" s="17">
        <f t="shared" si="213"/>
        <v>280.10808000000003</v>
      </c>
      <c r="X503" s="17">
        <f t="shared" si="214"/>
        <v>291.79043999999999</v>
      </c>
      <c r="Y503" s="17">
        <v>18</v>
      </c>
      <c r="Z503" s="17">
        <f t="shared" si="215"/>
        <v>308.84399999999999</v>
      </c>
      <c r="AA503" s="18">
        <f t="shared" si="208"/>
        <v>380.46000000000004</v>
      </c>
      <c r="AB503" s="18">
        <v>18</v>
      </c>
      <c r="AC503" s="17">
        <f t="shared" si="216"/>
        <v>308.84399999999999</v>
      </c>
      <c r="AD503" s="17">
        <f t="shared" si="205"/>
        <v>425.22</v>
      </c>
      <c r="AE503" s="19">
        <v>66.319999999999993</v>
      </c>
      <c r="AF503" s="18">
        <v>18</v>
      </c>
      <c r="AG503" s="17">
        <f t="shared" si="217"/>
        <v>308.84399999999999</v>
      </c>
      <c r="AH503" s="17">
        <f t="shared" si="218"/>
        <v>308.84399999999999</v>
      </c>
      <c r="AI503" s="20" t="s">
        <v>18494</v>
      </c>
      <c r="AJ503" s="10">
        <f t="shared" si="204"/>
        <v>368.02791000000002</v>
      </c>
      <c r="AK503" s="10">
        <f t="shared" si="206"/>
        <v>18</v>
      </c>
      <c r="AL503" s="10">
        <f t="shared" si="207"/>
        <v>425.22</v>
      </c>
    </row>
    <row r="504" spans="1:38" x14ac:dyDescent="0.25">
      <c r="A504" s="25" t="s">
        <v>9407</v>
      </c>
      <c r="B504" s="25" t="s">
        <v>2469</v>
      </c>
      <c r="C504" s="25" t="s">
        <v>1982</v>
      </c>
      <c r="D504" s="25" t="s">
        <v>18491</v>
      </c>
      <c r="E504" s="25" t="s">
        <v>15735</v>
      </c>
      <c r="G504" s="14">
        <v>205.5</v>
      </c>
      <c r="H504" s="17">
        <f t="shared" si="209"/>
        <v>164.4</v>
      </c>
      <c r="I504" s="17">
        <f t="shared" si="220"/>
        <v>141.79499999999999</v>
      </c>
      <c r="J504" s="17">
        <f t="shared" si="201"/>
        <v>61.65</v>
      </c>
      <c r="K504" s="17">
        <f t="shared" si="221"/>
        <v>141.79499999999999</v>
      </c>
      <c r="L504" s="17">
        <f t="shared" si="222"/>
        <v>164.4</v>
      </c>
      <c r="M504" s="18">
        <v>6</v>
      </c>
      <c r="N504" s="18">
        <v>6</v>
      </c>
      <c r="O504" s="17">
        <f t="shared" si="210"/>
        <v>141.79499999999999</v>
      </c>
      <c r="P504" s="17">
        <f t="shared" si="202"/>
        <v>143.85</v>
      </c>
      <c r="Q504" s="17">
        <f t="shared" si="219"/>
        <v>164.4</v>
      </c>
      <c r="R504" s="17">
        <v>6</v>
      </c>
      <c r="S504" s="17">
        <v>6</v>
      </c>
      <c r="T504" s="17">
        <f t="shared" si="211"/>
        <v>141.79499999999999</v>
      </c>
      <c r="U504" s="17">
        <f t="shared" si="203"/>
        <v>184.95000000000002</v>
      </c>
      <c r="V504" s="17">
        <f t="shared" si="212"/>
        <v>141.79499999999999</v>
      </c>
      <c r="W504" s="17">
        <f t="shared" si="213"/>
        <v>128.6019</v>
      </c>
      <c r="X504" s="17">
        <f t="shared" si="214"/>
        <v>133.96544999999998</v>
      </c>
      <c r="Y504" s="17">
        <v>6</v>
      </c>
      <c r="Z504" s="17">
        <f t="shared" si="215"/>
        <v>141.79499999999999</v>
      </c>
      <c r="AA504" s="18">
        <f t="shared" si="208"/>
        <v>174.67499999999998</v>
      </c>
      <c r="AB504" s="18">
        <v>6</v>
      </c>
      <c r="AC504" s="17">
        <f t="shared" si="216"/>
        <v>141.79499999999999</v>
      </c>
      <c r="AD504" s="17">
        <f t="shared" si="205"/>
        <v>195.22499999999999</v>
      </c>
      <c r="AE504" s="19">
        <v>39.86</v>
      </c>
      <c r="AF504" s="18">
        <v>6</v>
      </c>
      <c r="AG504" s="17">
        <f t="shared" si="217"/>
        <v>141.79499999999999</v>
      </c>
      <c r="AH504" s="17">
        <f t="shared" si="218"/>
        <v>141.79499999999999</v>
      </c>
      <c r="AI504" s="20" t="s">
        <v>18494</v>
      </c>
      <c r="AJ504" s="10">
        <f t="shared" si="204"/>
        <v>168.96723750000001</v>
      </c>
      <c r="AK504" s="10">
        <f t="shared" si="206"/>
        <v>6</v>
      </c>
      <c r="AL504" s="10">
        <f t="shared" si="207"/>
        <v>195.22499999999999</v>
      </c>
    </row>
    <row r="505" spans="1:38" x14ac:dyDescent="0.25">
      <c r="A505" s="25" t="s">
        <v>9782</v>
      </c>
      <c r="B505" s="25" t="s">
        <v>2885</v>
      </c>
      <c r="C505" s="25" t="s">
        <v>1982</v>
      </c>
      <c r="D505" s="25" t="s">
        <v>18491</v>
      </c>
      <c r="E505" s="25" t="s">
        <v>15993</v>
      </c>
      <c r="G505" s="14">
        <v>209.65</v>
      </c>
      <c r="H505" s="17">
        <f t="shared" si="209"/>
        <v>167.72000000000003</v>
      </c>
      <c r="I505" s="17">
        <f t="shared" si="220"/>
        <v>144.6585</v>
      </c>
      <c r="J505" s="17">
        <f t="shared" si="201"/>
        <v>62.894999999999996</v>
      </c>
      <c r="K505" s="17">
        <f t="shared" si="221"/>
        <v>144.6585</v>
      </c>
      <c r="L505" s="17">
        <f t="shared" si="222"/>
        <v>167.72000000000003</v>
      </c>
      <c r="M505" s="18">
        <v>7.5</v>
      </c>
      <c r="N505" s="18">
        <v>7.5</v>
      </c>
      <c r="O505" s="17">
        <f t="shared" si="210"/>
        <v>144.6585</v>
      </c>
      <c r="P505" s="17">
        <f t="shared" si="202"/>
        <v>146.755</v>
      </c>
      <c r="Q505" s="17">
        <f t="shared" si="219"/>
        <v>167.72000000000003</v>
      </c>
      <c r="R505" s="17">
        <v>7.5</v>
      </c>
      <c r="S505" s="17">
        <v>7.5</v>
      </c>
      <c r="T505" s="17">
        <f t="shared" si="211"/>
        <v>144.6585</v>
      </c>
      <c r="U505" s="17">
        <f t="shared" si="203"/>
        <v>188.685</v>
      </c>
      <c r="V505" s="17">
        <f t="shared" si="212"/>
        <v>144.6585</v>
      </c>
      <c r="W505" s="17">
        <f t="shared" si="213"/>
        <v>131.19897</v>
      </c>
      <c r="X505" s="17">
        <f t="shared" si="214"/>
        <v>136.67083499999998</v>
      </c>
      <c r="Y505" s="17">
        <v>7.5</v>
      </c>
      <c r="Z505" s="17">
        <f t="shared" si="215"/>
        <v>144.6585</v>
      </c>
      <c r="AA505" s="18">
        <f t="shared" si="208"/>
        <v>178.20249999999999</v>
      </c>
      <c r="AB505" s="18">
        <v>7.5</v>
      </c>
      <c r="AC505" s="17">
        <f t="shared" si="216"/>
        <v>144.6585</v>
      </c>
      <c r="AD505" s="17">
        <f t="shared" si="205"/>
        <v>199.16749999999999</v>
      </c>
      <c r="AE505" s="19">
        <v>39.86</v>
      </c>
      <c r="AF505" s="18">
        <v>7.5</v>
      </c>
      <c r="AG505" s="17">
        <f t="shared" si="217"/>
        <v>144.6585</v>
      </c>
      <c r="AH505" s="17">
        <f t="shared" si="218"/>
        <v>144.6585</v>
      </c>
      <c r="AI505" s="20" t="s">
        <v>18494</v>
      </c>
      <c r="AJ505" s="10">
        <f t="shared" si="204"/>
        <v>172.37947125000002</v>
      </c>
      <c r="AK505" s="10">
        <f t="shared" si="206"/>
        <v>7.5</v>
      </c>
      <c r="AL505" s="10">
        <f t="shared" si="207"/>
        <v>199.16749999999999</v>
      </c>
    </row>
    <row r="506" spans="1:38" x14ac:dyDescent="0.25">
      <c r="A506" s="25" t="s">
        <v>8956</v>
      </c>
      <c r="B506" s="25" t="s">
        <v>1991</v>
      </c>
      <c r="C506" s="25" t="s">
        <v>1982</v>
      </c>
      <c r="D506" s="25" t="s">
        <v>18491</v>
      </c>
      <c r="E506" s="25" t="s">
        <v>15455</v>
      </c>
      <c r="G506" s="14">
        <v>181.35</v>
      </c>
      <c r="H506" s="17">
        <f t="shared" si="209"/>
        <v>145.08000000000001</v>
      </c>
      <c r="I506" s="17">
        <f t="shared" si="220"/>
        <v>125.13149999999999</v>
      </c>
      <c r="J506" s="17">
        <f t="shared" si="201"/>
        <v>54.404999999999994</v>
      </c>
      <c r="K506" s="17">
        <f t="shared" si="221"/>
        <v>125.13149999999999</v>
      </c>
      <c r="L506" s="17">
        <f t="shared" si="222"/>
        <v>145.08000000000001</v>
      </c>
      <c r="M506" s="18">
        <v>6</v>
      </c>
      <c r="N506" s="18">
        <v>6</v>
      </c>
      <c r="O506" s="17">
        <f t="shared" si="210"/>
        <v>125.13149999999999</v>
      </c>
      <c r="P506" s="17">
        <f t="shared" si="202"/>
        <v>126.94499999999999</v>
      </c>
      <c r="Q506" s="17">
        <f t="shared" si="219"/>
        <v>145.08000000000001</v>
      </c>
      <c r="R506" s="17">
        <v>6</v>
      </c>
      <c r="S506" s="17">
        <v>6</v>
      </c>
      <c r="T506" s="17">
        <f t="shared" si="211"/>
        <v>125.13149999999999</v>
      </c>
      <c r="U506" s="17">
        <f t="shared" si="203"/>
        <v>163.215</v>
      </c>
      <c r="V506" s="17">
        <f t="shared" si="212"/>
        <v>125.13149999999999</v>
      </c>
      <c r="W506" s="17">
        <f t="shared" si="213"/>
        <v>113.48883000000001</v>
      </c>
      <c r="X506" s="17">
        <f t="shared" si="214"/>
        <v>118.22206499999999</v>
      </c>
      <c r="Y506" s="17">
        <v>6</v>
      </c>
      <c r="Z506" s="17">
        <f t="shared" si="215"/>
        <v>125.13149999999999</v>
      </c>
      <c r="AA506" s="18">
        <f t="shared" si="208"/>
        <v>154.14749999999998</v>
      </c>
      <c r="AB506" s="18">
        <v>6</v>
      </c>
      <c r="AC506" s="17">
        <f t="shared" si="216"/>
        <v>125.13149999999999</v>
      </c>
      <c r="AD506" s="17">
        <f t="shared" si="205"/>
        <v>172.2825</v>
      </c>
      <c r="AE506" s="19">
        <v>39.86</v>
      </c>
      <c r="AF506" s="18">
        <v>6</v>
      </c>
      <c r="AG506" s="17">
        <f t="shared" si="217"/>
        <v>125.13149999999999</v>
      </c>
      <c r="AH506" s="17">
        <f t="shared" si="218"/>
        <v>125.13149999999999</v>
      </c>
      <c r="AI506" s="20" t="s">
        <v>18494</v>
      </c>
      <c r="AJ506" s="10">
        <f t="shared" si="204"/>
        <v>149.11050374999999</v>
      </c>
      <c r="AK506" s="10">
        <f t="shared" si="206"/>
        <v>6</v>
      </c>
      <c r="AL506" s="10">
        <f t="shared" si="207"/>
        <v>172.2825</v>
      </c>
    </row>
    <row r="507" spans="1:38" x14ac:dyDescent="0.25">
      <c r="A507" s="25" t="s">
        <v>12301</v>
      </c>
      <c r="B507" s="25" t="s">
        <v>5603</v>
      </c>
      <c r="C507" s="25" t="s">
        <v>1982</v>
      </c>
      <c r="D507" s="25" t="s">
        <v>18491</v>
      </c>
      <c r="E507" s="25" t="s">
        <v>17602</v>
      </c>
      <c r="G507" s="14">
        <v>196.95</v>
      </c>
      <c r="H507" s="17">
        <f t="shared" si="209"/>
        <v>157.56</v>
      </c>
      <c r="I507" s="17">
        <f t="shared" si="220"/>
        <v>135.89549999999997</v>
      </c>
      <c r="J507" s="17">
        <f t="shared" si="201"/>
        <v>59.084999999999994</v>
      </c>
      <c r="K507" s="17">
        <f t="shared" si="221"/>
        <v>135.89549999999997</v>
      </c>
      <c r="L507" s="17">
        <f t="shared" si="222"/>
        <v>157.56</v>
      </c>
      <c r="M507" s="18">
        <v>6</v>
      </c>
      <c r="N507" s="18">
        <v>6</v>
      </c>
      <c r="O507" s="17">
        <f t="shared" si="210"/>
        <v>135.89549999999997</v>
      </c>
      <c r="P507" s="17">
        <f t="shared" si="202"/>
        <v>137.86499999999998</v>
      </c>
      <c r="Q507" s="17">
        <f t="shared" si="219"/>
        <v>157.56</v>
      </c>
      <c r="R507" s="17">
        <v>6</v>
      </c>
      <c r="S507" s="17">
        <v>6</v>
      </c>
      <c r="T507" s="17">
        <f t="shared" si="211"/>
        <v>135.89549999999997</v>
      </c>
      <c r="U507" s="17">
        <f t="shared" si="203"/>
        <v>177.255</v>
      </c>
      <c r="V507" s="17">
        <f t="shared" si="212"/>
        <v>135.89549999999997</v>
      </c>
      <c r="W507" s="17">
        <f t="shared" si="213"/>
        <v>123.25131</v>
      </c>
      <c r="X507" s="17">
        <f t="shared" si="214"/>
        <v>128.39170499999997</v>
      </c>
      <c r="Y507" s="17">
        <v>6</v>
      </c>
      <c r="Z507" s="17">
        <f t="shared" si="215"/>
        <v>135.89549999999997</v>
      </c>
      <c r="AA507" s="18">
        <f t="shared" si="208"/>
        <v>167.4075</v>
      </c>
      <c r="AB507" s="18">
        <v>6</v>
      </c>
      <c r="AC507" s="17">
        <f t="shared" si="216"/>
        <v>135.89549999999997</v>
      </c>
      <c r="AD507" s="17">
        <f t="shared" si="205"/>
        <v>187.10249999999999</v>
      </c>
      <c r="AE507" s="19">
        <v>39.86</v>
      </c>
      <c r="AF507" s="18">
        <v>6</v>
      </c>
      <c r="AG507" s="17">
        <f t="shared" si="217"/>
        <v>135.89549999999997</v>
      </c>
      <c r="AH507" s="17">
        <f t="shared" si="218"/>
        <v>135.89549999999997</v>
      </c>
      <c r="AI507" s="20" t="s">
        <v>18494</v>
      </c>
      <c r="AJ507" s="10">
        <f t="shared" si="204"/>
        <v>161.93721374999998</v>
      </c>
      <c r="AK507" s="10">
        <f t="shared" si="206"/>
        <v>6</v>
      </c>
      <c r="AL507" s="10">
        <f t="shared" si="207"/>
        <v>187.10249999999999</v>
      </c>
    </row>
    <row r="508" spans="1:38" x14ac:dyDescent="0.25">
      <c r="A508" s="25" t="s">
        <v>9408</v>
      </c>
      <c r="B508" s="25" t="s">
        <v>2470</v>
      </c>
      <c r="C508" s="25" t="s">
        <v>1982</v>
      </c>
      <c r="D508" s="25" t="s">
        <v>18491</v>
      </c>
      <c r="E508" s="25" t="s">
        <v>15737</v>
      </c>
      <c r="G508" s="14">
        <v>164.95</v>
      </c>
      <c r="H508" s="17">
        <f t="shared" si="209"/>
        <v>131.96</v>
      </c>
      <c r="I508" s="17">
        <f t="shared" si="220"/>
        <v>113.81549999999999</v>
      </c>
      <c r="J508" s="17">
        <f t="shared" si="201"/>
        <v>49.484999999999992</v>
      </c>
      <c r="K508" s="17">
        <f t="shared" si="221"/>
        <v>113.81549999999999</v>
      </c>
      <c r="L508" s="17">
        <f t="shared" si="222"/>
        <v>131.96</v>
      </c>
      <c r="M508" s="18">
        <v>7.5</v>
      </c>
      <c r="N508" s="18">
        <v>7.5</v>
      </c>
      <c r="O508" s="17">
        <f t="shared" si="210"/>
        <v>113.81549999999999</v>
      </c>
      <c r="P508" s="17">
        <f t="shared" si="202"/>
        <v>115.46499999999999</v>
      </c>
      <c r="Q508" s="17">
        <f t="shared" si="219"/>
        <v>131.96</v>
      </c>
      <c r="R508" s="17">
        <v>7.5</v>
      </c>
      <c r="S508" s="17">
        <v>7.5</v>
      </c>
      <c r="T508" s="17">
        <f t="shared" si="211"/>
        <v>113.81549999999999</v>
      </c>
      <c r="U508" s="17">
        <f t="shared" si="203"/>
        <v>148.45499999999998</v>
      </c>
      <c r="V508" s="17">
        <f t="shared" si="212"/>
        <v>113.81549999999999</v>
      </c>
      <c r="W508" s="17">
        <f t="shared" si="213"/>
        <v>103.22570999999999</v>
      </c>
      <c r="X508" s="17">
        <f t="shared" si="214"/>
        <v>107.53090499999998</v>
      </c>
      <c r="Y508" s="17">
        <v>7.5</v>
      </c>
      <c r="Z508" s="17">
        <f t="shared" si="215"/>
        <v>113.81549999999999</v>
      </c>
      <c r="AA508" s="18">
        <f t="shared" si="208"/>
        <v>140.20749999999998</v>
      </c>
      <c r="AB508" s="18">
        <v>7.5</v>
      </c>
      <c r="AC508" s="17">
        <f t="shared" si="216"/>
        <v>113.81549999999999</v>
      </c>
      <c r="AD508" s="17">
        <f t="shared" si="205"/>
        <v>156.70249999999999</v>
      </c>
      <c r="AE508" s="19">
        <v>39.86</v>
      </c>
      <c r="AF508" s="18">
        <v>7.5</v>
      </c>
      <c r="AG508" s="17">
        <f t="shared" si="217"/>
        <v>113.81549999999999</v>
      </c>
      <c r="AH508" s="17">
        <f t="shared" si="218"/>
        <v>113.81549999999999</v>
      </c>
      <c r="AI508" s="20" t="s">
        <v>18494</v>
      </c>
      <c r="AJ508" s="10">
        <f t="shared" si="204"/>
        <v>135.62601375</v>
      </c>
      <c r="AK508" s="10">
        <f t="shared" si="206"/>
        <v>7.5</v>
      </c>
      <c r="AL508" s="10">
        <f t="shared" si="207"/>
        <v>156.70249999999999</v>
      </c>
    </row>
    <row r="509" spans="1:38" x14ac:dyDescent="0.25">
      <c r="A509" s="25" t="s">
        <v>9409</v>
      </c>
      <c r="B509" s="25" t="s">
        <v>2471</v>
      </c>
      <c r="C509" s="25" t="s">
        <v>1982</v>
      </c>
      <c r="D509" s="25" t="s">
        <v>18491</v>
      </c>
      <c r="E509" s="25" t="s">
        <v>15739</v>
      </c>
      <c r="G509" s="14">
        <v>195.4</v>
      </c>
      <c r="H509" s="17">
        <f t="shared" si="209"/>
        <v>156.32000000000002</v>
      </c>
      <c r="I509" s="17">
        <f t="shared" si="220"/>
        <v>134.82599999999999</v>
      </c>
      <c r="J509" s="17">
        <f t="shared" si="201"/>
        <v>58.62</v>
      </c>
      <c r="K509" s="17">
        <f t="shared" si="221"/>
        <v>134.82599999999999</v>
      </c>
      <c r="L509" s="17">
        <f t="shared" si="222"/>
        <v>156.32000000000002</v>
      </c>
      <c r="M509" s="18">
        <v>6</v>
      </c>
      <c r="N509" s="18">
        <v>6</v>
      </c>
      <c r="O509" s="17">
        <f t="shared" si="210"/>
        <v>134.82599999999999</v>
      </c>
      <c r="P509" s="17">
        <f t="shared" si="202"/>
        <v>136.78</v>
      </c>
      <c r="Q509" s="17">
        <f t="shared" si="219"/>
        <v>156.32000000000002</v>
      </c>
      <c r="R509" s="17">
        <v>6</v>
      </c>
      <c r="S509" s="17">
        <v>6</v>
      </c>
      <c r="T509" s="17">
        <f t="shared" si="211"/>
        <v>134.82599999999999</v>
      </c>
      <c r="U509" s="17">
        <f t="shared" si="203"/>
        <v>175.86</v>
      </c>
      <c r="V509" s="17">
        <f t="shared" si="212"/>
        <v>134.82599999999999</v>
      </c>
      <c r="W509" s="17">
        <f t="shared" si="213"/>
        <v>122.28132000000001</v>
      </c>
      <c r="X509" s="17">
        <f t="shared" si="214"/>
        <v>127.38125999999998</v>
      </c>
      <c r="Y509" s="17">
        <v>6</v>
      </c>
      <c r="Z509" s="17">
        <f t="shared" si="215"/>
        <v>134.82599999999999</v>
      </c>
      <c r="AA509" s="18">
        <f t="shared" si="208"/>
        <v>166.09</v>
      </c>
      <c r="AB509" s="18">
        <v>6</v>
      </c>
      <c r="AC509" s="17">
        <f t="shared" si="216"/>
        <v>134.82599999999999</v>
      </c>
      <c r="AD509" s="17">
        <f t="shared" si="205"/>
        <v>185.63</v>
      </c>
      <c r="AE509" s="19">
        <v>39.76</v>
      </c>
      <c r="AF509" s="18">
        <v>6</v>
      </c>
      <c r="AG509" s="17">
        <f t="shared" si="217"/>
        <v>134.82599999999999</v>
      </c>
      <c r="AH509" s="17">
        <f t="shared" si="218"/>
        <v>134.82599999999999</v>
      </c>
      <c r="AI509" s="20" t="s">
        <v>18494</v>
      </c>
      <c r="AJ509" s="10">
        <f t="shared" si="204"/>
        <v>160.66276500000001</v>
      </c>
      <c r="AK509" s="10">
        <f t="shared" si="206"/>
        <v>6</v>
      </c>
      <c r="AL509" s="10">
        <f t="shared" si="207"/>
        <v>185.63</v>
      </c>
    </row>
    <row r="510" spans="1:38" x14ac:dyDescent="0.25">
      <c r="A510" s="25" t="s">
        <v>8957</v>
      </c>
      <c r="B510" s="25" t="s">
        <v>869</v>
      </c>
      <c r="C510" s="25" t="s">
        <v>1982</v>
      </c>
      <c r="D510" s="25" t="s">
        <v>18491</v>
      </c>
      <c r="E510" s="25" t="s">
        <v>15457</v>
      </c>
      <c r="G510" s="14">
        <v>131.15</v>
      </c>
      <c r="H510" s="17">
        <f t="shared" si="209"/>
        <v>104.92000000000002</v>
      </c>
      <c r="I510" s="17">
        <f t="shared" si="220"/>
        <v>90.493499999999997</v>
      </c>
      <c r="J510" s="17">
        <f t="shared" si="201"/>
        <v>39.344999999999999</v>
      </c>
      <c r="K510" s="17">
        <f t="shared" si="221"/>
        <v>90.493499999999997</v>
      </c>
      <c r="L510" s="17">
        <f t="shared" si="222"/>
        <v>104.92000000000002</v>
      </c>
      <c r="M510" s="18">
        <v>4.5</v>
      </c>
      <c r="N510" s="18">
        <v>4.5</v>
      </c>
      <c r="O510" s="17">
        <f t="shared" si="210"/>
        <v>90.493499999999997</v>
      </c>
      <c r="P510" s="17">
        <f t="shared" si="202"/>
        <v>91.804999999999993</v>
      </c>
      <c r="Q510" s="17">
        <f t="shared" si="219"/>
        <v>104.92000000000002</v>
      </c>
      <c r="R510" s="17">
        <v>4.5</v>
      </c>
      <c r="S510" s="17">
        <v>4.5</v>
      </c>
      <c r="T510" s="17">
        <f t="shared" si="211"/>
        <v>90.493499999999997</v>
      </c>
      <c r="U510" s="17">
        <f t="shared" si="203"/>
        <v>118.03500000000001</v>
      </c>
      <c r="V510" s="17">
        <f t="shared" si="212"/>
        <v>90.493499999999997</v>
      </c>
      <c r="W510" s="17">
        <f t="shared" si="213"/>
        <v>82.073670000000007</v>
      </c>
      <c r="X510" s="17">
        <f t="shared" si="214"/>
        <v>85.496684999999999</v>
      </c>
      <c r="Y510" s="17">
        <v>4.5</v>
      </c>
      <c r="Z510" s="17">
        <f t="shared" si="215"/>
        <v>90.493499999999997</v>
      </c>
      <c r="AA510" s="18">
        <f t="shared" si="208"/>
        <v>111.47750000000001</v>
      </c>
      <c r="AB510" s="18">
        <v>4.5</v>
      </c>
      <c r="AC510" s="17">
        <f t="shared" si="216"/>
        <v>90.493499999999997</v>
      </c>
      <c r="AD510" s="17">
        <f t="shared" si="205"/>
        <v>124.5925</v>
      </c>
      <c r="AE510" s="19">
        <v>39.86</v>
      </c>
      <c r="AF510" s="18">
        <v>4.5</v>
      </c>
      <c r="AG510" s="17">
        <f t="shared" si="217"/>
        <v>90.493499999999997</v>
      </c>
      <c r="AH510" s="17">
        <f t="shared" si="218"/>
        <v>90.493499999999997</v>
      </c>
      <c r="AI510" s="20" t="s">
        <v>18494</v>
      </c>
      <c r="AJ510" s="10">
        <f t="shared" si="204"/>
        <v>107.83480875000001</v>
      </c>
      <c r="AK510" s="10">
        <f t="shared" si="206"/>
        <v>4.5</v>
      </c>
      <c r="AL510" s="10">
        <f t="shared" si="207"/>
        <v>124.5925</v>
      </c>
    </row>
    <row r="511" spans="1:38" x14ac:dyDescent="0.25">
      <c r="A511" s="25" t="s">
        <v>8958</v>
      </c>
      <c r="B511" s="25" t="s">
        <v>1992</v>
      </c>
      <c r="C511" s="25" t="s">
        <v>1982</v>
      </c>
      <c r="D511" s="25" t="s">
        <v>18491</v>
      </c>
      <c r="E511" s="25" t="s">
        <v>15459</v>
      </c>
      <c r="G511" s="14">
        <v>271.5</v>
      </c>
      <c r="H511" s="17">
        <f t="shared" si="209"/>
        <v>217.20000000000002</v>
      </c>
      <c r="I511" s="17">
        <f t="shared" si="220"/>
        <v>187.33499999999998</v>
      </c>
      <c r="J511" s="17">
        <f t="shared" si="201"/>
        <v>81.45</v>
      </c>
      <c r="K511" s="17">
        <f t="shared" si="221"/>
        <v>187.33499999999998</v>
      </c>
      <c r="L511" s="17">
        <f t="shared" si="222"/>
        <v>217.20000000000002</v>
      </c>
      <c r="M511" s="18">
        <v>12</v>
      </c>
      <c r="N511" s="18">
        <v>12</v>
      </c>
      <c r="O511" s="17">
        <f t="shared" si="210"/>
        <v>187.33499999999998</v>
      </c>
      <c r="P511" s="17">
        <f t="shared" si="202"/>
        <v>190.04999999999998</v>
      </c>
      <c r="Q511" s="17">
        <f t="shared" si="219"/>
        <v>217.20000000000002</v>
      </c>
      <c r="R511" s="17">
        <v>12</v>
      </c>
      <c r="S511" s="17">
        <v>12</v>
      </c>
      <c r="T511" s="17">
        <f t="shared" si="211"/>
        <v>187.33499999999998</v>
      </c>
      <c r="U511" s="17">
        <f t="shared" si="203"/>
        <v>244.35</v>
      </c>
      <c r="V511" s="17">
        <f t="shared" si="212"/>
        <v>187.33499999999998</v>
      </c>
      <c r="W511" s="17">
        <f t="shared" si="213"/>
        <v>169.90470000000002</v>
      </c>
      <c r="X511" s="17">
        <f t="shared" si="214"/>
        <v>176.99084999999997</v>
      </c>
      <c r="Y511" s="17">
        <v>12</v>
      </c>
      <c r="Z511" s="17">
        <f t="shared" si="215"/>
        <v>187.33499999999998</v>
      </c>
      <c r="AA511" s="18">
        <f t="shared" si="208"/>
        <v>230.77500000000001</v>
      </c>
      <c r="AB511" s="18">
        <v>12</v>
      </c>
      <c r="AC511" s="17">
        <f t="shared" si="216"/>
        <v>187.33499999999998</v>
      </c>
      <c r="AD511" s="17">
        <f t="shared" si="205"/>
        <v>257.92500000000001</v>
      </c>
      <c r="AE511" s="19">
        <v>54.72</v>
      </c>
      <c r="AF511" s="18">
        <v>12</v>
      </c>
      <c r="AG511" s="17">
        <f t="shared" si="217"/>
        <v>187.33499999999998</v>
      </c>
      <c r="AH511" s="17">
        <f t="shared" si="218"/>
        <v>187.33499999999998</v>
      </c>
      <c r="AI511" s="20" t="s">
        <v>18494</v>
      </c>
      <c r="AJ511" s="10">
        <f t="shared" si="204"/>
        <v>223.23408749999999</v>
      </c>
      <c r="AK511" s="10">
        <f t="shared" si="206"/>
        <v>12</v>
      </c>
      <c r="AL511" s="10">
        <f t="shared" si="207"/>
        <v>257.92500000000001</v>
      </c>
    </row>
    <row r="512" spans="1:38" x14ac:dyDescent="0.25">
      <c r="A512" s="25" t="s">
        <v>9410</v>
      </c>
      <c r="B512" s="25" t="s">
        <v>2472</v>
      </c>
      <c r="C512" s="25" t="s">
        <v>1982</v>
      </c>
      <c r="D512" s="25" t="s">
        <v>18491</v>
      </c>
      <c r="E512" s="25" t="s">
        <v>15741</v>
      </c>
      <c r="G512" s="14">
        <v>252.85</v>
      </c>
      <c r="H512" s="17">
        <f t="shared" si="209"/>
        <v>202.28</v>
      </c>
      <c r="I512" s="17">
        <f t="shared" si="220"/>
        <v>174.4665</v>
      </c>
      <c r="J512" s="17">
        <f t="shared" si="201"/>
        <v>75.85499999999999</v>
      </c>
      <c r="K512" s="17">
        <f t="shared" si="221"/>
        <v>174.4665</v>
      </c>
      <c r="L512" s="17">
        <f t="shared" si="222"/>
        <v>202.28</v>
      </c>
      <c r="M512" s="18">
        <v>7.22</v>
      </c>
      <c r="N512" s="18">
        <v>7.22</v>
      </c>
      <c r="O512" s="17">
        <f t="shared" si="210"/>
        <v>174.4665</v>
      </c>
      <c r="P512" s="17">
        <f t="shared" si="202"/>
        <v>176.99499999999998</v>
      </c>
      <c r="Q512" s="17">
        <f t="shared" si="219"/>
        <v>202.28</v>
      </c>
      <c r="R512" s="17">
        <v>7.22</v>
      </c>
      <c r="S512" s="17">
        <v>14.4</v>
      </c>
      <c r="T512" s="17">
        <f t="shared" si="211"/>
        <v>174.4665</v>
      </c>
      <c r="U512" s="17">
        <f t="shared" si="203"/>
        <v>227.565</v>
      </c>
      <c r="V512" s="17">
        <f t="shared" si="212"/>
        <v>174.4665</v>
      </c>
      <c r="W512" s="17">
        <f t="shared" si="213"/>
        <v>158.23353</v>
      </c>
      <c r="X512" s="17">
        <f t="shared" si="214"/>
        <v>164.83291499999999</v>
      </c>
      <c r="Y512" s="17">
        <v>7.22</v>
      </c>
      <c r="Z512" s="17">
        <f t="shared" si="215"/>
        <v>174.4665</v>
      </c>
      <c r="AA512" s="18">
        <f t="shared" si="208"/>
        <v>214.92249999999999</v>
      </c>
      <c r="AB512" s="18">
        <v>7.22</v>
      </c>
      <c r="AC512" s="17">
        <f t="shared" si="216"/>
        <v>174.4665</v>
      </c>
      <c r="AD512" s="17">
        <f t="shared" si="205"/>
        <v>240.20749999999998</v>
      </c>
      <c r="AE512" s="19">
        <v>90.62</v>
      </c>
      <c r="AF512" s="18">
        <v>14.4</v>
      </c>
      <c r="AG512" s="17">
        <f t="shared" si="217"/>
        <v>174.4665</v>
      </c>
      <c r="AH512" s="17">
        <f t="shared" si="218"/>
        <v>174.4665</v>
      </c>
      <c r="AI512" s="20" t="s">
        <v>18494</v>
      </c>
      <c r="AJ512" s="10">
        <f t="shared" si="204"/>
        <v>207.89959124999999</v>
      </c>
      <c r="AK512" s="10">
        <f t="shared" si="206"/>
        <v>7.22</v>
      </c>
      <c r="AL512" s="10">
        <f t="shared" si="207"/>
        <v>240.20749999999998</v>
      </c>
    </row>
    <row r="513" spans="1:38" x14ac:dyDescent="0.25">
      <c r="A513" s="25" t="s">
        <v>8959</v>
      </c>
      <c r="B513" s="25" t="s">
        <v>1993</v>
      </c>
      <c r="C513" s="25" t="s">
        <v>1982</v>
      </c>
      <c r="D513" s="25" t="s">
        <v>18491</v>
      </c>
      <c r="E513" s="25" t="s">
        <v>15461</v>
      </c>
      <c r="G513" s="14">
        <v>210.15</v>
      </c>
      <c r="H513" s="17">
        <f t="shared" si="209"/>
        <v>168.12</v>
      </c>
      <c r="I513" s="17">
        <f t="shared" si="220"/>
        <v>145.0035</v>
      </c>
      <c r="J513" s="17">
        <f t="shared" si="201"/>
        <v>63.045000000000002</v>
      </c>
      <c r="K513" s="17">
        <f t="shared" si="221"/>
        <v>145.0035</v>
      </c>
      <c r="L513" s="17">
        <f t="shared" si="222"/>
        <v>168.12</v>
      </c>
      <c r="M513" s="18">
        <v>9</v>
      </c>
      <c r="N513" s="18">
        <v>9</v>
      </c>
      <c r="O513" s="17">
        <f t="shared" si="210"/>
        <v>145.0035</v>
      </c>
      <c r="P513" s="17">
        <f t="shared" si="202"/>
        <v>147.10499999999999</v>
      </c>
      <c r="Q513" s="17">
        <f t="shared" si="219"/>
        <v>168.12</v>
      </c>
      <c r="R513" s="17">
        <v>9</v>
      </c>
      <c r="S513" s="17">
        <v>9</v>
      </c>
      <c r="T513" s="17">
        <f t="shared" si="211"/>
        <v>145.0035</v>
      </c>
      <c r="U513" s="17">
        <f t="shared" si="203"/>
        <v>189.13500000000002</v>
      </c>
      <c r="V513" s="17">
        <f t="shared" si="212"/>
        <v>145.0035</v>
      </c>
      <c r="W513" s="17">
        <f t="shared" si="213"/>
        <v>131.51187000000002</v>
      </c>
      <c r="X513" s="17">
        <f t="shared" si="214"/>
        <v>136.99678499999999</v>
      </c>
      <c r="Y513" s="17">
        <v>9</v>
      </c>
      <c r="Z513" s="17">
        <f t="shared" si="215"/>
        <v>145.0035</v>
      </c>
      <c r="AA513" s="18">
        <f t="shared" si="208"/>
        <v>178.6275</v>
      </c>
      <c r="AB513" s="18">
        <v>9</v>
      </c>
      <c r="AC513" s="17">
        <f t="shared" si="216"/>
        <v>145.0035</v>
      </c>
      <c r="AD513" s="17">
        <f t="shared" si="205"/>
        <v>199.64249999999998</v>
      </c>
      <c r="AE513" s="19">
        <v>39.86</v>
      </c>
      <c r="AF513" s="18">
        <v>9</v>
      </c>
      <c r="AG513" s="17">
        <f t="shared" si="217"/>
        <v>145.0035</v>
      </c>
      <c r="AH513" s="17">
        <f t="shared" si="218"/>
        <v>145.0035</v>
      </c>
      <c r="AI513" s="20" t="s">
        <v>18494</v>
      </c>
      <c r="AJ513" s="10">
        <f t="shared" si="204"/>
        <v>172.79058375000002</v>
      </c>
      <c r="AK513" s="10">
        <f t="shared" si="206"/>
        <v>9</v>
      </c>
      <c r="AL513" s="10">
        <f t="shared" si="207"/>
        <v>199.64249999999998</v>
      </c>
    </row>
    <row r="514" spans="1:38" x14ac:dyDescent="0.25">
      <c r="A514" s="25" t="s">
        <v>8960</v>
      </c>
      <c r="B514" s="25" t="s">
        <v>1994</v>
      </c>
      <c r="C514" s="25" t="s">
        <v>1982</v>
      </c>
      <c r="D514" s="25" t="s">
        <v>18491</v>
      </c>
      <c r="E514" s="25" t="s">
        <v>15463</v>
      </c>
      <c r="G514" s="14">
        <v>248.05</v>
      </c>
      <c r="H514" s="17">
        <f t="shared" si="209"/>
        <v>198.44000000000003</v>
      </c>
      <c r="I514" s="17">
        <f t="shared" si="220"/>
        <v>171.15449999999998</v>
      </c>
      <c r="J514" s="17">
        <f t="shared" si="201"/>
        <v>74.415000000000006</v>
      </c>
      <c r="K514" s="17">
        <f t="shared" si="221"/>
        <v>171.15449999999998</v>
      </c>
      <c r="L514" s="17">
        <f t="shared" si="222"/>
        <v>198.44000000000003</v>
      </c>
      <c r="M514" s="18">
        <v>6</v>
      </c>
      <c r="N514" s="18">
        <v>6</v>
      </c>
      <c r="O514" s="17">
        <f t="shared" si="210"/>
        <v>171.15449999999998</v>
      </c>
      <c r="P514" s="17">
        <f t="shared" si="202"/>
        <v>173.63499999999999</v>
      </c>
      <c r="Q514" s="17">
        <f t="shared" si="219"/>
        <v>198.44000000000003</v>
      </c>
      <c r="R514" s="17">
        <v>6</v>
      </c>
      <c r="S514" s="17">
        <v>6</v>
      </c>
      <c r="T514" s="17">
        <f t="shared" si="211"/>
        <v>171.15449999999998</v>
      </c>
      <c r="U514" s="17">
        <f t="shared" si="203"/>
        <v>223.245</v>
      </c>
      <c r="V514" s="17">
        <f t="shared" si="212"/>
        <v>171.15449999999998</v>
      </c>
      <c r="W514" s="17">
        <f t="shared" si="213"/>
        <v>155.22969000000001</v>
      </c>
      <c r="X514" s="17">
        <f t="shared" si="214"/>
        <v>161.70379499999999</v>
      </c>
      <c r="Y514" s="17">
        <v>6</v>
      </c>
      <c r="Z514" s="17">
        <f t="shared" si="215"/>
        <v>171.15449999999998</v>
      </c>
      <c r="AA514" s="18">
        <f t="shared" si="208"/>
        <v>210.8425</v>
      </c>
      <c r="AB514" s="18">
        <v>6</v>
      </c>
      <c r="AC514" s="17">
        <f t="shared" si="216"/>
        <v>171.15449999999998</v>
      </c>
      <c r="AD514" s="17">
        <f t="shared" si="205"/>
        <v>235.64750000000001</v>
      </c>
      <c r="AE514" s="19">
        <v>39.86</v>
      </c>
      <c r="AF514" s="18">
        <v>6</v>
      </c>
      <c r="AG514" s="17">
        <f t="shared" si="217"/>
        <v>171.15449999999998</v>
      </c>
      <c r="AH514" s="17">
        <f t="shared" si="218"/>
        <v>171.15449999999998</v>
      </c>
      <c r="AI514" s="20" t="s">
        <v>18494</v>
      </c>
      <c r="AJ514" s="10">
        <f t="shared" si="204"/>
        <v>203.95291125000003</v>
      </c>
      <c r="AK514" s="10">
        <f t="shared" si="206"/>
        <v>6</v>
      </c>
      <c r="AL514" s="10">
        <f t="shared" si="207"/>
        <v>235.64750000000001</v>
      </c>
    </row>
    <row r="515" spans="1:38" x14ac:dyDescent="0.25">
      <c r="A515" s="25" t="s">
        <v>8961</v>
      </c>
      <c r="B515" s="25" t="s">
        <v>1995</v>
      </c>
      <c r="C515" s="25" t="s">
        <v>1982</v>
      </c>
      <c r="D515" s="25" t="s">
        <v>18491</v>
      </c>
      <c r="E515" s="25" t="s">
        <v>15465</v>
      </c>
      <c r="G515" s="14">
        <v>207.65</v>
      </c>
      <c r="H515" s="17">
        <f t="shared" si="209"/>
        <v>166.12</v>
      </c>
      <c r="I515" s="17">
        <f t="shared" si="220"/>
        <v>143.27849999999998</v>
      </c>
      <c r="J515" s="17">
        <f t="shared" ref="J515:J578" si="223">G515*30%</f>
        <v>62.295000000000002</v>
      </c>
      <c r="K515" s="17">
        <f t="shared" si="221"/>
        <v>143.27849999999998</v>
      </c>
      <c r="L515" s="17">
        <f t="shared" si="222"/>
        <v>166.12</v>
      </c>
      <c r="M515" s="18">
        <v>7.5</v>
      </c>
      <c r="N515" s="18">
        <v>7.5</v>
      </c>
      <c r="O515" s="17">
        <f t="shared" si="210"/>
        <v>143.27849999999998</v>
      </c>
      <c r="P515" s="17">
        <f t="shared" ref="P515:P578" si="224">G515*70%</f>
        <v>145.35499999999999</v>
      </c>
      <c r="Q515" s="17">
        <f t="shared" si="219"/>
        <v>166.12</v>
      </c>
      <c r="R515" s="17">
        <v>7.5</v>
      </c>
      <c r="S515" s="17">
        <v>7.5</v>
      </c>
      <c r="T515" s="17">
        <f t="shared" si="211"/>
        <v>143.27849999999998</v>
      </c>
      <c r="U515" s="17">
        <f t="shared" ref="U515:U578" si="225">G515*90%</f>
        <v>186.88500000000002</v>
      </c>
      <c r="V515" s="17">
        <f t="shared" si="212"/>
        <v>143.27849999999998</v>
      </c>
      <c r="W515" s="17">
        <f t="shared" si="213"/>
        <v>129.94737000000001</v>
      </c>
      <c r="X515" s="17">
        <f t="shared" si="214"/>
        <v>135.36703499999999</v>
      </c>
      <c r="Y515" s="17">
        <v>7.5</v>
      </c>
      <c r="Z515" s="17">
        <f t="shared" si="215"/>
        <v>143.27849999999998</v>
      </c>
      <c r="AA515" s="18">
        <f t="shared" si="208"/>
        <v>176.5025</v>
      </c>
      <c r="AB515" s="18">
        <v>7.5</v>
      </c>
      <c r="AC515" s="17">
        <f t="shared" si="216"/>
        <v>143.27849999999998</v>
      </c>
      <c r="AD515" s="17">
        <f t="shared" si="205"/>
        <v>197.26749999999998</v>
      </c>
      <c r="AE515" s="19">
        <v>39.86</v>
      </c>
      <c r="AF515" s="18">
        <v>7.5</v>
      </c>
      <c r="AG515" s="17">
        <f t="shared" si="217"/>
        <v>143.27849999999998</v>
      </c>
      <c r="AH515" s="17">
        <f t="shared" si="218"/>
        <v>143.27849999999998</v>
      </c>
      <c r="AI515" s="20" t="s">
        <v>18494</v>
      </c>
      <c r="AJ515" s="10">
        <f t="shared" ref="AJ515:AJ578" si="226">G515*75%*0.0963+G515*75%</f>
        <v>170.73502125000002</v>
      </c>
      <c r="AK515" s="10">
        <f t="shared" si="206"/>
        <v>7.5</v>
      </c>
      <c r="AL515" s="10">
        <f t="shared" si="207"/>
        <v>197.26749999999998</v>
      </c>
    </row>
    <row r="516" spans="1:38" x14ac:dyDescent="0.25">
      <c r="A516" s="25" t="s">
        <v>12302</v>
      </c>
      <c r="B516" s="25" t="s">
        <v>5604</v>
      </c>
      <c r="C516" s="25" t="s">
        <v>1982</v>
      </c>
      <c r="D516" s="25" t="s">
        <v>18491</v>
      </c>
      <c r="E516" s="25" t="s">
        <v>17604</v>
      </c>
      <c r="G516" s="14">
        <v>194.5</v>
      </c>
      <c r="H516" s="17">
        <f t="shared" si="209"/>
        <v>155.60000000000002</v>
      </c>
      <c r="I516" s="17">
        <f t="shared" si="220"/>
        <v>134.20499999999998</v>
      </c>
      <c r="J516" s="17">
        <f t="shared" si="223"/>
        <v>58.349999999999994</v>
      </c>
      <c r="K516" s="17">
        <f t="shared" si="221"/>
        <v>134.20499999999998</v>
      </c>
      <c r="L516" s="17">
        <f t="shared" si="222"/>
        <v>155.60000000000002</v>
      </c>
      <c r="M516" s="18">
        <v>7.5</v>
      </c>
      <c r="N516" s="18">
        <v>7.5</v>
      </c>
      <c r="O516" s="17">
        <f t="shared" si="210"/>
        <v>134.20499999999998</v>
      </c>
      <c r="P516" s="17">
        <f t="shared" si="224"/>
        <v>136.14999999999998</v>
      </c>
      <c r="Q516" s="17">
        <f t="shared" si="219"/>
        <v>155.60000000000002</v>
      </c>
      <c r="R516" s="17">
        <v>7.5</v>
      </c>
      <c r="S516" s="17">
        <v>7.5</v>
      </c>
      <c r="T516" s="17">
        <f t="shared" si="211"/>
        <v>134.20499999999998</v>
      </c>
      <c r="U516" s="17">
        <f t="shared" si="225"/>
        <v>175.05</v>
      </c>
      <c r="V516" s="17">
        <f t="shared" si="212"/>
        <v>134.20499999999998</v>
      </c>
      <c r="W516" s="17">
        <f t="shared" si="213"/>
        <v>121.71810000000001</v>
      </c>
      <c r="X516" s="17">
        <f t="shared" si="214"/>
        <v>126.79454999999999</v>
      </c>
      <c r="Y516" s="17">
        <v>7.5</v>
      </c>
      <c r="Z516" s="17">
        <f t="shared" si="215"/>
        <v>134.20499999999998</v>
      </c>
      <c r="AA516" s="18">
        <f t="shared" si="208"/>
        <v>165.32499999999999</v>
      </c>
      <c r="AB516" s="18">
        <v>7.5</v>
      </c>
      <c r="AC516" s="17">
        <f t="shared" si="216"/>
        <v>134.20499999999998</v>
      </c>
      <c r="AD516" s="17">
        <f t="shared" ref="AD516:AD579" si="227">G516*95%</f>
        <v>184.77499999999998</v>
      </c>
      <c r="AE516" s="19">
        <v>39.86</v>
      </c>
      <c r="AF516" s="18">
        <v>7.5</v>
      </c>
      <c r="AG516" s="17">
        <f t="shared" si="217"/>
        <v>134.20499999999998</v>
      </c>
      <c r="AH516" s="17">
        <f t="shared" si="218"/>
        <v>134.20499999999998</v>
      </c>
      <c r="AI516" s="20" t="s">
        <v>18494</v>
      </c>
      <c r="AJ516" s="10">
        <f t="shared" si="226"/>
        <v>159.9227625</v>
      </c>
      <c r="AK516" s="10">
        <f t="shared" ref="AK516:AK579" si="228">MIN(H516:AJ516)</f>
        <v>7.5</v>
      </c>
      <c r="AL516" s="10">
        <f t="shared" si="207"/>
        <v>184.77499999999998</v>
      </c>
    </row>
    <row r="517" spans="1:38" x14ac:dyDescent="0.25">
      <c r="A517" s="25" t="s">
        <v>12303</v>
      </c>
      <c r="B517" s="25" t="s">
        <v>5605</v>
      </c>
      <c r="C517" s="25" t="s">
        <v>1982</v>
      </c>
      <c r="D517" s="25" t="s">
        <v>18491</v>
      </c>
      <c r="E517" s="25" t="s">
        <v>17606</v>
      </c>
      <c r="F517" s="25" t="s">
        <v>17606</v>
      </c>
      <c r="G517" s="14">
        <v>179</v>
      </c>
      <c r="H517" s="17">
        <f t="shared" si="209"/>
        <v>143.20000000000002</v>
      </c>
      <c r="I517" s="17">
        <f t="shared" si="220"/>
        <v>123.50999999999999</v>
      </c>
      <c r="J517" s="17">
        <f t="shared" si="223"/>
        <v>53.699999999999996</v>
      </c>
      <c r="K517" s="17">
        <f t="shared" si="221"/>
        <v>123.50999999999999</v>
      </c>
      <c r="L517" s="17">
        <f t="shared" si="222"/>
        <v>143.20000000000002</v>
      </c>
      <c r="M517" s="18">
        <v>6</v>
      </c>
      <c r="N517" s="18">
        <v>6</v>
      </c>
      <c r="O517" s="17">
        <f t="shared" si="210"/>
        <v>123.50999999999999</v>
      </c>
      <c r="P517" s="17">
        <f t="shared" si="224"/>
        <v>125.3</v>
      </c>
      <c r="Q517" s="17">
        <f t="shared" si="219"/>
        <v>143.20000000000002</v>
      </c>
      <c r="R517" s="17">
        <v>6</v>
      </c>
      <c r="S517" s="17">
        <v>6</v>
      </c>
      <c r="T517" s="17">
        <f t="shared" si="211"/>
        <v>123.50999999999999</v>
      </c>
      <c r="U517" s="17">
        <f t="shared" si="225"/>
        <v>161.1</v>
      </c>
      <c r="V517" s="17">
        <f t="shared" si="212"/>
        <v>123.50999999999999</v>
      </c>
      <c r="W517" s="17">
        <f t="shared" si="213"/>
        <v>112.01820000000001</v>
      </c>
      <c r="X517" s="17">
        <f t="shared" si="214"/>
        <v>116.69009999999999</v>
      </c>
      <c r="Y517" s="17">
        <v>6</v>
      </c>
      <c r="Z517" s="17">
        <f t="shared" si="215"/>
        <v>123.50999999999999</v>
      </c>
      <c r="AA517" s="18">
        <f t="shared" si="208"/>
        <v>152.15</v>
      </c>
      <c r="AB517" s="18">
        <v>6</v>
      </c>
      <c r="AC517" s="17">
        <f t="shared" si="216"/>
        <v>123.50999999999999</v>
      </c>
      <c r="AD517" s="17">
        <f t="shared" si="227"/>
        <v>170.04999999999998</v>
      </c>
      <c r="AE517" s="19">
        <v>39.86</v>
      </c>
      <c r="AF517" s="18">
        <v>6</v>
      </c>
      <c r="AG517" s="17">
        <f t="shared" si="217"/>
        <v>123.50999999999999</v>
      </c>
      <c r="AH517" s="17">
        <f t="shared" si="218"/>
        <v>123.50999999999999</v>
      </c>
      <c r="AI517" s="20" t="s">
        <v>18494</v>
      </c>
      <c r="AJ517" s="10">
        <f t="shared" si="226"/>
        <v>147.17827499999999</v>
      </c>
      <c r="AK517" s="10">
        <f t="shared" si="228"/>
        <v>6</v>
      </c>
      <c r="AL517" s="10">
        <f t="shared" ref="AL517:AL580" si="229">MAX(H517:AJ517)</f>
        <v>170.04999999999998</v>
      </c>
    </row>
    <row r="518" spans="1:38" x14ac:dyDescent="0.25">
      <c r="A518" s="25" t="s">
        <v>8962</v>
      </c>
      <c r="B518" s="25" t="s">
        <v>1996</v>
      </c>
      <c r="C518" s="25" t="s">
        <v>1982</v>
      </c>
      <c r="D518" s="25" t="s">
        <v>18491</v>
      </c>
      <c r="E518" s="25" t="s">
        <v>15467</v>
      </c>
      <c r="G518" s="14">
        <v>129.25</v>
      </c>
      <c r="H518" s="17">
        <f t="shared" si="209"/>
        <v>103.4</v>
      </c>
      <c r="I518" s="17">
        <f t="shared" si="220"/>
        <v>89.18249999999999</v>
      </c>
      <c r="J518" s="17">
        <f t="shared" si="223"/>
        <v>38.774999999999999</v>
      </c>
      <c r="K518" s="17">
        <f t="shared" si="221"/>
        <v>89.18249999999999</v>
      </c>
      <c r="L518" s="17">
        <f t="shared" si="222"/>
        <v>103.4</v>
      </c>
      <c r="M518" s="18">
        <v>4.5</v>
      </c>
      <c r="N518" s="18">
        <v>4.5</v>
      </c>
      <c r="O518" s="17">
        <f t="shared" si="210"/>
        <v>89.18249999999999</v>
      </c>
      <c r="P518" s="17">
        <f t="shared" si="224"/>
        <v>90.474999999999994</v>
      </c>
      <c r="Q518" s="17">
        <f t="shared" si="219"/>
        <v>103.4</v>
      </c>
      <c r="R518" s="17">
        <v>4.5</v>
      </c>
      <c r="S518" s="17">
        <v>4.5</v>
      </c>
      <c r="T518" s="17">
        <f t="shared" si="211"/>
        <v>89.18249999999999</v>
      </c>
      <c r="U518" s="17">
        <f t="shared" si="225"/>
        <v>116.325</v>
      </c>
      <c r="V518" s="17">
        <f t="shared" si="212"/>
        <v>89.18249999999999</v>
      </c>
      <c r="W518" s="17">
        <f t="shared" si="213"/>
        <v>80.884650000000008</v>
      </c>
      <c r="X518" s="17">
        <f t="shared" si="214"/>
        <v>84.258074999999991</v>
      </c>
      <c r="Y518" s="17">
        <v>4.5</v>
      </c>
      <c r="Z518" s="17">
        <f t="shared" si="215"/>
        <v>89.18249999999999</v>
      </c>
      <c r="AA518" s="18">
        <f t="shared" ref="AA518:AA581" si="230">G518*85%</f>
        <v>109.8625</v>
      </c>
      <c r="AB518" s="18">
        <v>4.5</v>
      </c>
      <c r="AC518" s="17">
        <f t="shared" si="216"/>
        <v>89.18249999999999</v>
      </c>
      <c r="AD518" s="17">
        <f t="shared" si="227"/>
        <v>122.78749999999999</v>
      </c>
      <c r="AE518" s="19">
        <v>39.86</v>
      </c>
      <c r="AF518" s="18">
        <v>4.5</v>
      </c>
      <c r="AG518" s="17">
        <f t="shared" si="217"/>
        <v>89.18249999999999</v>
      </c>
      <c r="AH518" s="17">
        <f t="shared" si="218"/>
        <v>89.18249999999999</v>
      </c>
      <c r="AI518" s="20" t="s">
        <v>18494</v>
      </c>
      <c r="AJ518" s="10">
        <f t="shared" si="226"/>
        <v>106.27258125</v>
      </c>
      <c r="AK518" s="10">
        <f t="shared" si="228"/>
        <v>4.5</v>
      </c>
      <c r="AL518" s="10">
        <f t="shared" si="229"/>
        <v>122.78749999999999</v>
      </c>
    </row>
    <row r="519" spans="1:38" x14ac:dyDescent="0.25">
      <c r="A519" s="25" t="s">
        <v>8963</v>
      </c>
      <c r="B519" s="25" t="s">
        <v>1997</v>
      </c>
      <c r="C519" s="25" t="s">
        <v>1982</v>
      </c>
      <c r="D519" s="25" t="s">
        <v>18491</v>
      </c>
      <c r="E519" s="25" t="s">
        <v>15469</v>
      </c>
      <c r="G519" s="14">
        <v>182.1</v>
      </c>
      <c r="H519" s="17">
        <f t="shared" si="209"/>
        <v>145.68</v>
      </c>
      <c r="I519" s="17">
        <f t="shared" si="220"/>
        <v>125.64899999999999</v>
      </c>
      <c r="J519" s="17">
        <f t="shared" si="223"/>
        <v>54.629999999999995</v>
      </c>
      <c r="K519" s="17">
        <f t="shared" si="221"/>
        <v>125.64899999999999</v>
      </c>
      <c r="L519" s="17">
        <f t="shared" si="222"/>
        <v>145.68</v>
      </c>
      <c r="M519" s="18">
        <v>9</v>
      </c>
      <c r="N519" s="18">
        <v>9</v>
      </c>
      <c r="O519" s="17">
        <f t="shared" si="210"/>
        <v>125.64899999999999</v>
      </c>
      <c r="P519" s="17">
        <f t="shared" si="224"/>
        <v>127.46999999999998</v>
      </c>
      <c r="Q519" s="17">
        <f t="shared" si="219"/>
        <v>145.68</v>
      </c>
      <c r="R519" s="17">
        <v>9</v>
      </c>
      <c r="S519" s="17">
        <v>9</v>
      </c>
      <c r="T519" s="17">
        <f t="shared" si="211"/>
        <v>125.64899999999999</v>
      </c>
      <c r="U519" s="17">
        <f t="shared" si="225"/>
        <v>163.89</v>
      </c>
      <c r="V519" s="17">
        <f t="shared" si="212"/>
        <v>125.64899999999999</v>
      </c>
      <c r="W519" s="17">
        <f t="shared" si="213"/>
        <v>113.95818</v>
      </c>
      <c r="X519" s="17">
        <f t="shared" si="214"/>
        <v>118.71098999999998</v>
      </c>
      <c r="Y519" s="17">
        <v>9</v>
      </c>
      <c r="Z519" s="17">
        <f t="shared" si="215"/>
        <v>125.64899999999999</v>
      </c>
      <c r="AA519" s="18">
        <f t="shared" si="230"/>
        <v>154.785</v>
      </c>
      <c r="AB519" s="18">
        <v>9</v>
      </c>
      <c r="AC519" s="17">
        <f t="shared" si="216"/>
        <v>125.64899999999999</v>
      </c>
      <c r="AD519" s="17">
        <f t="shared" si="227"/>
        <v>172.99499999999998</v>
      </c>
      <c r="AE519" s="19">
        <v>39.86</v>
      </c>
      <c r="AF519" s="18">
        <v>9</v>
      </c>
      <c r="AG519" s="17">
        <f t="shared" si="217"/>
        <v>125.64899999999999</v>
      </c>
      <c r="AH519" s="17">
        <f t="shared" si="218"/>
        <v>125.64899999999999</v>
      </c>
      <c r="AI519" s="20" t="s">
        <v>18494</v>
      </c>
      <c r="AJ519" s="10">
        <f t="shared" si="226"/>
        <v>149.72717249999999</v>
      </c>
      <c r="AK519" s="10">
        <f t="shared" si="228"/>
        <v>9</v>
      </c>
      <c r="AL519" s="10">
        <f t="shared" si="229"/>
        <v>172.99499999999998</v>
      </c>
    </row>
    <row r="520" spans="1:38" x14ac:dyDescent="0.25">
      <c r="A520" s="25" t="s">
        <v>9411</v>
      </c>
      <c r="B520" s="25" t="s">
        <v>2473</v>
      </c>
      <c r="C520" s="25" t="s">
        <v>1982</v>
      </c>
      <c r="D520" s="25" t="s">
        <v>18491</v>
      </c>
      <c r="E520" s="25" t="s">
        <v>15743</v>
      </c>
      <c r="G520" s="14">
        <v>227.6</v>
      </c>
      <c r="H520" s="17">
        <f t="shared" si="209"/>
        <v>182.08</v>
      </c>
      <c r="I520" s="17">
        <f t="shared" si="220"/>
        <v>157.04399999999998</v>
      </c>
      <c r="J520" s="17">
        <f t="shared" si="223"/>
        <v>68.28</v>
      </c>
      <c r="K520" s="17">
        <f t="shared" si="221"/>
        <v>157.04399999999998</v>
      </c>
      <c r="L520" s="17">
        <f t="shared" si="222"/>
        <v>182.08</v>
      </c>
      <c r="M520" s="18">
        <v>10.5</v>
      </c>
      <c r="N520" s="18">
        <v>10.5</v>
      </c>
      <c r="O520" s="17">
        <f t="shared" si="210"/>
        <v>157.04399999999998</v>
      </c>
      <c r="P520" s="17">
        <f t="shared" si="224"/>
        <v>159.32</v>
      </c>
      <c r="Q520" s="17">
        <f t="shared" si="219"/>
        <v>182.08</v>
      </c>
      <c r="R520" s="17">
        <v>10.5</v>
      </c>
      <c r="S520" s="17">
        <v>10.5</v>
      </c>
      <c r="T520" s="17">
        <f t="shared" si="211"/>
        <v>157.04399999999998</v>
      </c>
      <c r="U520" s="17">
        <f t="shared" si="225"/>
        <v>204.84</v>
      </c>
      <c r="V520" s="17">
        <f t="shared" si="212"/>
        <v>157.04399999999998</v>
      </c>
      <c r="W520" s="17">
        <f t="shared" si="213"/>
        <v>142.43208000000001</v>
      </c>
      <c r="X520" s="17">
        <f t="shared" si="214"/>
        <v>148.37243999999998</v>
      </c>
      <c r="Y520" s="17">
        <v>10.5</v>
      </c>
      <c r="Z520" s="17">
        <f t="shared" si="215"/>
        <v>157.04399999999998</v>
      </c>
      <c r="AA520" s="18">
        <f t="shared" si="230"/>
        <v>193.45999999999998</v>
      </c>
      <c r="AB520" s="18">
        <v>10.5</v>
      </c>
      <c r="AC520" s="17">
        <f t="shared" si="216"/>
        <v>157.04399999999998</v>
      </c>
      <c r="AD520" s="17">
        <f t="shared" si="227"/>
        <v>216.21999999999997</v>
      </c>
      <c r="AE520" s="19">
        <v>39.86</v>
      </c>
      <c r="AF520" s="18">
        <v>10.5</v>
      </c>
      <c r="AG520" s="17">
        <f t="shared" si="217"/>
        <v>157.04399999999998</v>
      </c>
      <c r="AH520" s="17">
        <f t="shared" si="218"/>
        <v>157.04399999999998</v>
      </c>
      <c r="AI520" s="20" t="s">
        <v>18494</v>
      </c>
      <c r="AJ520" s="10">
        <f t="shared" si="226"/>
        <v>187.13840999999999</v>
      </c>
      <c r="AK520" s="10">
        <f t="shared" si="228"/>
        <v>10.5</v>
      </c>
      <c r="AL520" s="10">
        <f t="shared" si="229"/>
        <v>216.21999999999997</v>
      </c>
    </row>
    <row r="521" spans="1:38" x14ac:dyDescent="0.25">
      <c r="A521" s="25" t="s">
        <v>9783</v>
      </c>
      <c r="B521" s="25" t="s">
        <v>2886</v>
      </c>
      <c r="C521" s="25" t="s">
        <v>1982</v>
      </c>
      <c r="D521" s="25" t="s">
        <v>18491</v>
      </c>
      <c r="E521" s="25" t="s">
        <v>15995</v>
      </c>
      <c r="G521" s="14">
        <v>170.6</v>
      </c>
      <c r="H521" s="17">
        <f t="shared" si="209"/>
        <v>136.47999999999999</v>
      </c>
      <c r="I521" s="17">
        <f t="shared" si="220"/>
        <v>117.71399999999998</v>
      </c>
      <c r="J521" s="17">
        <f t="shared" si="223"/>
        <v>51.18</v>
      </c>
      <c r="K521" s="17">
        <f t="shared" si="221"/>
        <v>117.71399999999998</v>
      </c>
      <c r="L521" s="17">
        <f t="shared" si="222"/>
        <v>136.47999999999999</v>
      </c>
      <c r="M521" s="18">
        <v>9</v>
      </c>
      <c r="N521" s="18">
        <v>9</v>
      </c>
      <c r="O521" s="17">
        <f t="shared" si="210"/>
        <v>117.71399999999998</v>
      </c>
      <c r="P521" s="17">
        <f t="shared" si="224"/>
        <v>119.41999999999999</v>
      </c>
      <c r="Q521" s="17">
        <f t="shared" si="219"/>
        <v>136.47999999999999</v>
      </c>
      <c r="R521" s="17">
        <v>9</v>
      </c>
      <c r="S521" s="17">
        <v>9</v>
      </c>
      <c r="T521" s="17">
        <f t="shared" si="211"/>
        <v>117.71399999999998</v>
      </c>
      <c r="U521" s="17">
        <f t="shared" si="225"/>
        <v>153.54</v>
      </c>
      <c r="V521" s="17">
        <f t="shared" si="212"/>
        <v>117.71399999999998</v>
      </c>
      <c r="W521" s="17">
        <f t="shared" si="213"/>
        <v>106.76148000000001</v>
      </c>
      <c r="X521" s="17">
        <f t="shared" si="214"/>
        <v>111.21413999999999</v>
      </c>
      <c r="Y521" s="17">
        <v>9</v>
      </c>
      <c r="Z521" s="17">
        <f t="shared" si="215"/>
        <v>117.71399999999998</v>
      </c>
      <c r="AA521" s="18">
        <f t="shared" si="230"/>
        <v>145.01</v>
      </c>
      <c r="AB521" s="18">
        <v>9</v>
      </c>
      <c r="AC521" s="17">
        <f t="shared" si="216"/>
        <v>117.71399999999998</v>
      </c>
      <c r="AD521" s="17">
        <f t="shared" si="227"/>
        <v>162.07</v>
      </c>
      <c r="AE521" s="19">
        <v>39.86</v>
      </c>
      <c r="AF521" s="18">
        <v>9</v>
      </c>
      <c r="AG521" s="17">
        <f t="shared" si="217"/>
        <v>117.71399999999998</v>
      </c>
      <c r="AH521" s="17">
        <f t="shared" si="218"/>
        <v>117.71399999999998</v>
      </c>
      <c r="AI521" s="20" t="s">
        <v>18494</v>
      </c>
      <c r="AJ521" s="10">
        <f t="shared" si="226"/>
        <v>140.27158499999999</v>
      </c>
      <c r="AK521" s="10">
        <f t="shared" si="228"/>
        <v>9</v>
      </c>
      <c r="AL521" s="10">
        <f t="shared" si="229"/>
        <v>162.07</v>
      </c>
    </row>
    <row r="522" spans="1:38" x14ac:dyDescent="0.25">
      <c r="A522" s="25" t="s">
        <v>9412</v>
      </c>
      <c r="B522" s="25" t="s">
        <v>2474</v>
      </c>
      <c r="C522" s="25" t="s">
        <v>2001</v>
      </c>
      <c r="D522" s="25" t="s">
        <v>18491</v>
      </c>
      <c r="E522" s="25" t="s">
        <v>15745</v>
      </c>
      <c r="F522" s="25" t="s">
        <v>15745</v>
      </c>
      <c r="G522" s="14">
        <v>279.2</v>
      </c>
      <c r="H522" s="17">
        <f t="shared" si="209"/>
        <v>223.36</v>
      </c>
      <c r="I522" s="17">
        <f t="shared" si="220"/>
        <v>192.64799999999997</v>
      </c>
      <c r="J522" s="17">
        <f t="shared" si="223"/>
        <v>83.759999999999991</v>
      </c>
      <c r="K522" s="17">
        <f t="shared" si="221"/>
        <v>192.64799999999997</v>
      </c>
      <c r="L522" s="17">
        <f t="shared" si="222"/>
        <v>223.36</v>
      </c>
      <c r="M522" s="18">
        <v>54</v>
      </c>
      <c r="N522" s="18">
        <v>54</v>
      </c>
      <c r="O522" s="17">
        <f t="shared" si="210"/>
        <v>192.64799999999997</v>
      </c>
      <c r="P522" s="17">
        <f t="shared" si="224"/>
        <v>195.43999999999997</v>
      </c>
      <c r="Q522" s="17">
        <f t="shared" si="219"/>
        <v>223.36</v>
      </c>
      <c r="R522" s="17">
        <v>54</v>
      </c>
      <c r="S522" s="17">
        <v>54</v>
      </c>
      <c r="T522" s="17">
        <f t="shared" si="211"/>
        <v>192.64799999999997</v>
      </c>
      <c r="U522" s="17">
        <f t="shared" si="225"/>
        <v>251.28</v>
      </c>
      <c r="V522" s="17">
        <f t="shared" si="212"/>
        <v>192.64799999999997</v>
      </c>
      <c r="W522" s="17">
        <f t="shared" si="213"/>
        <v>174.72335999999999</v>
      </c>
      <c r="X522" s="17">
        <f t="shared" si="214"/>
        <v>182.01047999999997</v>
      </c>
      <c r="Y522" s="17">
        <v>54</v>
      </c>
      <c r="Z522" s="17">
        <f t="shared" si="215"/>
        <v>192.64799999999997</v>
      </c>
      <c r="AA522" s="18">
        <f t="shared" si="230"/>
        <v>237.32</v>
      </c>
      <c r="AB522" s="18">
        <v>54</v>
      </c>
      <c r="AC522" s="17">
        <f t="shared" si="216"/>
        <v>192.64799999999997</v>
      </c>
      <c r="AD522" s="17">
        <f t="shared" si="227"/>
        <v>265.23999999999995</v>
      </c>
      <c r="AE522" s="19">
        <v>85.36</v>
      </c>
      <c r="AF522" s="18">
        <v>54</v>
      </c>
      <c r="AG522" s="17">
        <f t="shared" si="217"/>
        <v>192.64799999999997</v>
      </c>
      <c r="AH522" s="17">
        <f t="shared" si="218"/>
        <v>192.64799999999997</v>
      </c>
      <c r="AI522" s="20" t="s">
        <v>18494</v>
      </c>
      <c r="AJ522" s="10">
        <f t="shared" si="226"/>
        <v>229.56521999999998</v>
      </c>
      <c r="AK522" s="10">
        <f t="shared" si="228"/>
        <v>54</v>
      </c>
      <c r="AL522" s="10">
        <f t="shared" si="229"/>
        <v>265.23999999999995</v>
      </c>
    </row>
    <row r="523" spans="1:38" x14ac:dyDescent="0.25">
      <c r="A523" s="25" t="s">
        <v>8964</v>
      </c>
      <c r="B523" s="25" t="s">
        <v>1998</v>
      </c>
      <c r="C523" s="25" t="s">
        <v>1982</v>
      </c>
      <c r="D523" s="25" t="s">
        <v>18491</v>
      </c>
      <c r="E523" s="25" t="s">
        <v>15471</v>
      </c>
      <c r="F523" s="25" t="s">
        <v>1999</v>
      </c>
      <c r="G523" s="14">
        <v>520.75</v>
      </c>
      <c r="H523" s="17">
        <f t="shared" si="209"/>
        <v>416.6</v>
      </c>
      <c r="I523" s="17">
        <f t="shared" si="220"/>
        <v>359.3175</v>
      </c>
      <c r="J523" s="17">
        <f t="shared" si="223"/>
        <v>156.22499999999999</v>
      </c>
      <c r="K523" s="17">
        <f t="shared" si="221"/>
        <v>359.3175</v>
      </c>
      <c r="L523" s="17">
        <f t="shared" si="222"/>
        <v>416.6</v>
      </c>
      <c r="M523" s="18">
        <v>15</v>
      </c>
      <c r="N523" s="18">
        <v>15</v>
      </c>
      <c r="O523" s="17">
        <f t="shared" si="210"/>
        <v>359.3175</v>
      </c>
      <c r="P523" s="17">
        <f t="shared" si="224"/>
        <v>364.52499999999998</v>
      </c>
      <c r="Q523" s="17">
        <f t="shared" si="219"/>
        <v>416.6</v>
      </c>
      <c r="R523" s="17">
        <v>15</v>
      </c>
      <c r="S523" s="17">
        <v>15</v>
      </c>
      <c r="T523" s="17">
        <f t="shared" si="211"/>
        <v>359.3175</v>
      </c>
      <c r="U523" s="17">
        <f t="shared" si="225"/>
        <v>468.67500000000001</v>
      </c>
      <c r="V523" s="17">
        <f t="shared" si="212"/>
        <v>359.3175</v>
      </c>
      <c r="W523" s="17">
        <f t="shared" si="213"/>
        <v>325.88535000000002</v>
      </c>
      <c r="X523" s="17">
        <f t="shared" si="214"/>
        <v>339.47692499999994</v>
      </c>
      <c r="Y523" s="17">
        <v>15</v>
      </c>
      <c r="Z523" s="17">
        <f t="shared" si="215"/>
        <v>359.3175</v>
      </c>
      <c r="AA523" s="18">
        <f t="shared" si="230"/>
        <v>442.63749999999999</v>
      </c>
      <c r="AB523" s="18">
        <v>15</v>
      </c>
      <c r="AC523" s="17">
        <f t="shared" si="216"/>
        <v>359.3175</v>
      </c>
      <c r="AD523" s="17">
        <f t="shared" si="227"/>
        <v>494.71249999999998</v>
      </c>
      <c r="AE523" s="19">
        <v>79.3</v>
      </c>
      <c r="AF523" s="18">
        <v>15</v>
      </c>
      <c r="AG523" s="17">
        <f t="shared" si="217"/>
        <v>359.3175</v>
      </c>
      <c r="AH523" s="17">
        <f t="shared" si="218"/>
        <v>359.3175</v>
      </c>
      <c r="AI523" s="20" t="s">
        <v>18494</v>
      </c>
      <c r="AJ523" s="10">
        <f t="shared" si="226"/>
        <v>428.17366874999999</v>
      </c>
      <c r="AK523" s="10">
        <f t="shared" si="228"/>
        <v>15</v>
      </c>
      <c r="AL523" s="10">
        <f t="shared" si="229"/>
        <v>494.71249999999998</v>
      </c>
    </row>
    <row r="524" spans="1:38" x14ac:dyDescent="0.25">
      <c r="A524" s="25" t="s">
        <v>12304</v>
      </c>
      <c r="B524" s="25" t="s">
        <v>5606</v>
      </c>
      <c r="C524" s="25" t="s">
        <v>1982</v>
      </c>
      <c r="D524" s="25" t="s">
        <v>18491</v>
      </c>
      <c r="E524" s="25" t="s">
        <v>17608</v>
      </c>
      <c r="G524" s="14">
        <v>291.95</v>
      </c>
      <c r="H524" s="17">
        <f t="shared" si="209"/>
        <v>233.56</v>
      </c>
      <c r="I524" s="17">
        <f t="shared" si="220"/>
        <v>201.44549999999998</v>
      </c>
      <c r="J524" s="17">
        <f t="shared" si="223"/>
        <v>87.584999999999994</v>
      </c>
      <c r="K524" s="17">
        <f t="shared" si="221"/>
        <v>201.44549999999998</v>
      </c>
      <c r="L524" s="17">
        <f t="shared" si="222"/>
        <v>233.56</v>
      </c>
      <c r="M524" s="18">
        <f>G524*10%</f>
        <v>29.195</v>
      </c>
      <c r="N524" s="18">
        <f>G524*10%</f>
        <v>29.195</v>
      </c>
      <c r="O524" s="17">
        <f t="shared" si="210"/>
        <v>201.44549999999998</v>
      </c>
      <c r="P524" s="17">
        <f t="shared" si="224"/>
        <v>204.36499999999998</v>
      </c>
      <c r="Q524" s="17">
        <f t="shared" si="219"/>
        <v>233.56</v>
      </c>
      <c r="R524" s="17">
        <f>G524*10%</f>
        <v>29.195</v>
      </c>
      <c r="S524" s="17">
        <f>G524*10%</f>
        <v>29.195</v>
      </c>
      <c r="T524" s="17">
        <f t="shared" si="211"/>
        <v>201.44549999999998</v>
      </c>
      <c r="U524" s="17">
        <f t="shared" si="225"/>
        <v>262.755</v>
      </c>
      <c r="V524" s="17">
        <f t="shared" si="212"/>
        <v>201.44549999999998</v>
      </c>
      <c r="W524" s="17">
        <f t="shared" si="213"/>
        <v>182.70231000000001</v>
      </c>
      <c r="X524" s="17">
        <f t="shared" si="214"/>
        <v>190.32220499999997</v>
      </c>
      <c r="Y524" s="17">
        <f>G524*10%</f>
        <v>29.195</v>
      </c>
      <c r="Z524" s="17">
        <f t="shared" si="215"/>
        <v>201.44549999999998</v>
      </c>
      <c r="AA524" s="18">
        <f t="shared" si="230"/>
        <v>248.15749999999997</v>
      </c>
      <c r="AB524" s="18">
        <f>G524*10%</f>
        <v>29.195</v>
      </c>
      <c r="AC524" s="17">
        <f t="shared" si="216"/>
        <v>201.44549999999998</v>
      </c>
      <c r="AD524" s="17">
        <f t="shared" si="227"/>
        <v>277.35249999999996</v>
      </c>
      <c r="AE524" s="19">
        <v>106.87</v>
      </c>
      <c r="AF524" s="18">
        <v>15</v>
      </c>
      <c r="AG524" s="17">
        <f t="shared" si="217"/>
        <v>201.44549999999998</v>
      </c>
      <c r="AH524" s="17">
        <f t="shared" si="218"/>
        <v>201.44549999999998</v>
      </c>
      <c r="AI524" s="20" t="s">
        <v>18494</v>
      </c>
      <c r="AJ524" s="10">
        <f t="shared" si="226"/>
        <v>240.04858874999996</v>
      </c>
      <c r="AK524" s="10">
        <f t="shared" si="228"/>
        <v>15</v>
      </c>
      <c r="AL524" s="10">
        <f t="shared" si="229"/>
        <v>277.35249999999996</v>
      </c>
    </row>
    <row r="525" spans="1:38" x14ac:dyDescent="0.25">
      <c r="A525" s="25" t="s">
        <v>8965</v>
      </c>
      <c r="B525" s="25" t="s">
        <v>2000</v>
      </c>
      <c r="C525" s="25" t="s">
        <v>2001</v>
      </c>
      <c r="D525" s="25" t="s">
        <v>18491</v>
      </c>
      <c r="E525" s="25" t="s">
        <v>15474</v>
      </c>
      <c r="F525" s="25" t="s">
        <v>15474</v>
      </c>
      <c r="G525" s="14">
        <v>270.14999999999998</v>
      </c>
      <c r="H525" s="17">
        <f t="shared" si="209"/>
        <v>216.12</v>
      </c>
      <c r="I525" s="17">
        <f t="shared" si="220"/>
        <v>186.40349999999998</v>
      </c>
      <c r="J525" s="17">
        <f t="shared" si="223"/>
        <v>81.044999999999987</v>
      </c>
      <c r="K525" s="17">
        <f t="shared" si="221"/>
        <v>186.40349999999998</v>
      </c>
      <c r="L525" s="17">
        <f t="shared" si="222"/>
        <v>216.12</v>
      </c>
      <c r="M525" s="18">
        <v>58.2</v>
      </c>
      <c r="N525" s="18">
        <v>58.2</v>
      </c>
      <c r="O525" s="17">
        <f t="shared" si="210"/>
        <v>186.40349999999998</v>
      </c>
      <c r="P525" s="17">
        <f t="shared" si="224"/>
        <v>189.10499999999996</v>
      </c>
      <c r="Q525" s="17">
        <f t="shared" si="219"/>
        <v>216.12</v>
      </c>
      <c r="R525" s="17">
        <v>58.2</v>
      </c>
      <c r="S525" s="17">
        <v>58.2</v>
      </c>
      <c r="T525" s="17">
        <f t="shared" si="211"/>
        <v>186.40349999999998</v>
      </c>
      <c r="U525" s="17">
        <f t="shared" si="225"/>
        <v>243.13499999999999</v>
      </c>
      <c r="V525" s="17">
        <f t="shared" si="212"/>
        <v>186.40349999999998</v>
      </c>
      <c r="W525" s="17">
        <f t="shared" si="213"/>
        <v>169.05986999999999</v>
      </c>
      <c r="X525" s="17">
        <f t="shared" si="214"/>
        <v>176.11078499999996</v>
      </c>
      <c r="Y525" s="17">
        <v>58.2</v>
      </c>
      <c r="Z525" s="17">
        <f t="shared" si="215"/>
        <v>186.40349999999998</v>
      </c>
      <c r="AA525" s="18">
        <f t="shared" si="230"/>
        <v>229.62749999999997</v>
      </c>
      <c r="AB525" s="18">
        <v>58.2</v>
      </c>
      <c r="AC525" s="17">
        <f t="shared" si="216"/>
        <v>186.40349999999998</v>
      </c>
      <c r="AD525" s="17">
        <f t="shared" si="227"/>
        <v>256.64249999999998</v>
      </c>
      <c r="AE525" s="19">
        <v>90.5</v>
      </c>
      <c r="AF525" s="18">
        <v>58.2</v>
      </c>
      <c r="AG525" s="17">
        <f t="shared" si="217"/>
        <v>186.40349999999998</v>
      </c>
      <c r="AH525" s="17">
        <f t="shared" si="218"/>
        <v>186.40349999999998</v>
      </c>
      <c r="AI525" s="20" t="s">
        <v>18494</v>
      </c>
      <c r="AJ525" s="10">
        <f t="shared" si="226"/>
        <v>222.12408374999998</v>
      </c>
      <c r="AK525" s="10">
        <f t="shared" si="228"/>
        <v>58.2</v>
      </c>
      <c r="AL525" s="10">
        <f t="shared" si="229"/>
        <v>256.64249999999998</v>
      </c>
    </row>
    <row r="526" spans="1:38" x14ac:dyDescent="0.25">
      <c r="A526" s="25" t="s">
        <v>9413</v>
      </c>
      <c r="B526" s="25" t="s">
        <v>2475</v>
      </c>
      <c r="C526" s="25" t="s">
        <v>1982</v>
      </c>
      <c r="D526" s="25" t="s">
        <v>18491</v>
      </c>
      <c r="E526" s="25" t="s">
        <v>15747</v>
      </c>
      <c r="G526" s="14">
        <v>142.4</v>
      </c>
      <c r="H526" s="17">
        <f t="shared" si="209"/>
        <v>113.92000000000002</v>
      </c>
      <c r="I526" s="17">
        <f t="shared" si="220"/>
        <v>98.256</v>
      </c>
      <c r="J526" s="17">
        <f t="shared" si="223"/>
        <v>42.72</v>
      </c>
      <c r="K526" s="17">
        <f t="shared" si="221"/>
        <v>98.256</v>
      </c>
      <c r="L526" s="17">
        <f t="shared" si="222"/>
        <v>113.92000000000002</v>
      </c>
      <c r="M526" s="18">
        <v>9</v>
      </c>
      <c r="N526" s="18">
        <v>9</v>
      </c>
      <c r="O526" s="17">
        <f t="shared" si="210"/>
        <v>98.256</v>
      </c>
      <c r="P526" s="17">
        <f t="shared" si="224"/>
        <v>99.679999999999993</v>
      </c>
      <c r="Q526" s="17">
        <f t="shared" si="219"/>
        <v>113.92000000000002</v>
      </c>
      <c r="R526" s="17">
        <v>9</v>
      </c>
      <c r="S526" s="17">
        <v>9</v>
      </c>
      <c r="T526" s="17">
        <f t="shared" si="211"/>
        <v>98.256</v>
      </c>
      <c r="U526" s="17">
        <f t="shared" si="225"/>
        <v>128.16</v>
      </c>
      <c r="V526" s="17">
        <f t="shared" si="212"/>
        <v>98.256</v>
      </c>
      <c r="W526" s="17">
        <f t="shared" si="213"/>
        <v>89.113920000000007</v>
      </c>
      <c r="X526" s="17">
        <f t="shared" si="214"/>
        <v>92.830559999999991</v>
      </c>
      <c r="Y526" s="17">
        <v>9</v>
      </c>
      <c r="Z526" s="17">
        <f t="shared" si="215"/>
        <v>98.256</v>
      </c>
      <c r="AA526" s="18">
        <f t="shared" si="230"/>
        <v>121.04</v>
      </c>
      <c r="AB526" s="18">
        <v>9</v>
      </c>
      <c r="AC526" s="17">
        <f t="shared" si="216"/>
        <v>98.256</v>
      </c>
      <c r="AD526" s="17">
        <f t="shared" si="227"/>
        <v>135.28</v>
      </c>
      <c r="AE526" s="19">
        <v>39.86</v>
      </c>
      <c r="AF526" s="18">
        <v>9</v>
      </c>
      <c r="AG526" s="17">
        <f t="shared" si="217"/>
        <v>98.256</v>
      </c>
      <c r="AH526" s="17">
        <f t="shared" si="218"/>
        <v>98.256</v>
      </c>
      <c r="AI526" s="20" t="s">
        <v>18494</v>
      </c>
      <c r="AJ526" s="10">
        <f t="shared" si="226"/>
        <v>117.08484000000001</v>
      </c>
      <c r="AK526" s="10">
        <f t="shared" si="228"/>
        <v>9</v>
      </c>
      <c r="AL526" s="10">
        <f t="shared" si="229"/>
        <v>135.28</v>
      </c>
    </row>
    <row r="527" spans="1:38" x14ac:dyDescent="0.25">
      <c r="A527" s="25" t="s">
        <v>9785</v>
      </c>
      <c r="B527" s="25" t="s">
        <v>2888</v>
      </c>
      <c r="C527" s="25" t="s">
        <v>1982</v>
      </c>
      <c r="D527" s="25" t="s">
        <v>18491</v>
      </c>
      <c r="E527" s="25" t="s">
        <v>15999</v>
      </c>
      <c r="G527" s="14">
        <v>808.6</v>
      </c>
      <c r="H527" s="17">
        <f t="shared" si="209"/>
        <v>646.88000000000011</v>
      </c>
      <c r="I527" s="17">
        <f t="shared" si="220"/>
        <v>557.93399999999997</v>
      </c>
      <c r="J527" s="17">
        <f t="shared" si="223"/>
        <v>242.57999999999998</v>
      </c>
      <c r="K527" s="17">
        <f t="shared" si="221"/>
        <v>557.93399999999997</v>
      </c>
      <c r="L527" s="17">
        <f t="shared" si="222"/>
        <v>646.88000000000011</v>
      </c>
      <c r="M527" s="18">
        <v>30</v>
      </c>
      <c r="N527" s="18">
        <v>30</v>
      </c>
      <c r="O527" s="17">
        <f t="shared" si="210"/>
        <v>557.93399999999997</v>
      </c>
      <c r="P527" s="17">
        <f t="shared" si="224"/>
        <v>566.02</v>
      </c>
      <c r="Q527" s="17">
        <f t="shared" si="219"/>
        <v>646.88000000000011</v>
      </c>
      <c r="R527" s="17">
        <v>30</v>
      </c>
      <c r="S527" s="17">
        <v>30</v>
      </c>
      <c r="T527" s="17">
        <f t="shared" si="211"/>
        <v>557.93399999999997</v>
      </c>
      <c r="U527" s="17">
        <f t="shared" si="225"/>
        <v>727.74</v>
      </c>
      <c r="V527" s="17">
        <f t="shared" si="212"/>
        <v>557.93399999999997</v>
      </c>
      <c r="W527" s="17">
        <f t="shared" si="213"/>
        <v>506.02188000000001</v>
      </c>
      <c r="X527" s="17">
        <f t="shared" si="214"/>
        <v>527.12633999999991</v>
      </c>
      <c r="Y527" s="17">
        <v>30</v>
      </c>
      <c r="Z527" s="17">
        <f t="shared" si="215"/>
        <v>557.93399999999997</v>
      </c>
      <c r="AA527" s="18">
        <f t="shared" si="230"/>
        <v>687.31</v>
      </c>
      <c r="AB527" s="18">
        <v>30</v>
      </c>
      <c r="AC527" s="17">
        <f t="shared" si="216"/>
        <v>557.93399999999997</v>
      </c>
      <c r="AD527" s="17">
        <f t="shared" si="227"/>
        <v>768.17</v>
      </c>
      <c r="AE527" s="19">
        <v>66.319999999999993</v>
      </c>
      <c r="AF527" s="18">
        <v>30</v>
      </c>
      <c r="AG527" s="17">
        <f t="shared" si="217"/>
        <v>557.93399999999997</v>
      </c>
      <c r="AH527" s="17">
        <f t="shared" si="218"/>
        <v>557.93399999999997</v>
      </c>
      <c r="AI527" s="20" t="s">
        <v>18494</v>
      </c>
      <c r="AJ527" s="10">
        <f t="shared" si="226"/>
        <v>664.851135</v>
      </c>
      <c r="AK527" s="10">
        <f t="shared" si="228"/>
        <v>30</v>
      </c>
      <c r="AL527" s="10">
        <f t="shared" si="229"/>
        <v>768.17</v>
      </c>
    </row>
    <row r="528" spans="1:38" x14ac:dyDescent="0.25">
      <c r="A528" s="25" t="s">
        <v>8966</v>
      </c>
      <c r="B528" s="25" t="s">
        <v>2002</v>
      </c>
      <c r="C528" s="25" t="s">
        <v>2001</v>
      </c>
      <c r="D528" s="25" t="s">
        <v>18491</v>
      </c>
      <c r="E528" s="25" t="s">
        <v>15477</v>
      </c>
      <c r="F528" s="25" t="s">
        <v>15477</v>
      </c>
      <c r="G528" s="14">
        <v>297.14999999999998</v>
      </c>
      <c r="H528" s="17">
        <f t="shared" si="209"/>
        <v>237.72</v>
      </c>
      <c r="I528" s="17">
        <f t="shared" si="220"/>
        <v>205.03349999999998</v>
      </c>
      <c r="J528" s="17">
        <f t="shared" si="223"/>
        <v>89.144999999999996</v>
      </c>
      <c r="K528" s="17">
        <f t="shared" si="221"/>
        <v>205.03349999999998</v>
      </c>
      <c r="L528" s="17">
        <f t="shared" si="222"/>
        <v>237.72</v>
      </c>
      <c r="M528" s="18">
        <v>54</v>
      </c>
      <c r="N528" s="18">
        <v>54</v>
      </c>
      <c r="O528" s="17">
        <f t="shared" si="210"/>
        <v>205.03349999999998</v>
      </c>
      <c r="P528" s="17">
        <f t="shared" si="224"/>
        <v>208.00499999999997</v>
      </c>
      <c r="Q528" s="17">
        <f t="shared" si="219"/>
        <v>237.72</v>
      </c>
      <c r="R528" s="17">
        <v>54</v>
      </c>
      <c r="S528" s="17">
        <v>54</v>
      </c>
      <c r="T528" s="17">
        <f t="shared" si="211"/>
        <v>205.03349999999998</v>
      </c>
      <c r="U528" s="17">
        <f t="shared" si="225"/>
        <v>267.435</v>
      </c>
      <c r="V528" s="17">
        <f t="shared" si="212"/>
        <v>205.03349999999998</v>
      </c>
      <c r="W528" s="17">
        <f t="shared" si="213"/>
        <v>185.95647</v>
      </c>
      <c r="X528" s="17">
        <f t="shared" si="214"/>
        <v>193.71208499999997</v>
      </c>
      <c r="Y528" s="17">
        <v>54</v>
      </c>
      <c r="Z528" s="17">
        <f t="shared" si="215"/>
        <v>205.03349999999998</v>
      </c>
      <c r="AA528" s="18">
        <f t="shared" si="230"/>
        <v>252.57749999999999</v>
      </c>
      <c r="AB528" s="18">
        <v>54</v>
      </c>
      <c r="AC528" s="17">
        <f t="shared" si="216"/>
        <v>205.03349999999998</v>
      </c>
      <c r="AD528" s="17">
        <f t="shared" si="227"/>
        <v>282.29249999999996</v>
      </c>
      <c r="AE528" s="19">
        <v>108.67</v>
      </c>
      <c r="AF528" s="18">
        <v>54</v>
      </c>
      <c r="AG528" s="17">
        <f t="shared" si="217"/>
        <v>205.03349999999998</v>
      </c>
      <c r="AH528" s="17">
        <f t="shared" si="218"/>
        <v>205.03349999999998</v>
      </c>
      <c r="AI528" s="20" t="s">
        <v>18494</v>
      </c>
      <c r="AJ528" s="10">
        <f t="shared" si="226"/>
        <v>244.32415874999998</v>
      </c>
      <c r="AK528" s="10">
        <f t="shared" si="228"/>
        <v>54</v>
      </c>
      <c r="AL528" s="10">
        <f t="shared" si="229"/>
        <v>282.29249999999996</v>
      </c>
    </row>
    <row r="529" spans="1:38" x14ac:dyDescent="0.25">
      <c r="A529" s="25" t="s">
        <v>12305</v>
      </c>
      <c r="B529" s="25" t="s">
        <v>5607</v>
      </c>
      <c r="C529" s="25" t="s">
        <v>1982</v>
      </c>
      <c r="D529" s="25" t="s">
        <v>18491</v>
      </c>
      <c r="E529" s="25" t="s">
        <v>17610</v>
      </c>
      <c r="G529" s="14">
        <v>272.39999999999998</v>
      </c>
      <c r="H529" s="17">
        <f t="shared" si="209"/>
        <v>217.92</v>
      </c>
      <c r="I529" s="17">
        <f t="shared" si="220"/>
        <v>187.95599999999996</v>
      </c>
      <c r="J529" s="17">
        <f t="shared" si="223"/>
        <v>81.719999999999985</v>
      </c>
      <c r="K529" s="17">
        <f t="shared" si="221"/>
        <v>187.95599999999996</v>
      </c>
      <c r="L529" s="17">
        <f t="shared" si="222"/>
        <v>217.92</v>
      </c>
      <c r="M529" s="18">
        <v>12</v>
      </c>
      <c r="N529" s="18">
        <v>12</v>
      </c>
      <c r="O529" s="17">
        <f t="shared" si="210"/>
        <v>187.95599999999996</v>
      </c>
      <c r="P529" s="17">
        <f t="shared" si="224"/>
        <v>190.67999999999998</v>
      </c>
      <c r="Q529" s="17">
        <f t="shared" si="219"/>
        <v>217.92</v>
      </c>
      <c r="R529" s="17">
        <v>12</v>
      </c>
      <c r="S529" s="17">
        <v>12</v>
      </c>
      <c r="T529" s="17">
        <f t="shared" si="211"/>
        <v>187.95599999999996</v>
      </c>
      <c r="U529" s="17">
        <f t="shared" si="225"/>
        <v>245.16</v>
      </c>
      <c r="V529" s="17">
        <f t="shared" si="212"/>
        <v>187.95599999999996</v>
      </c>
      <c r="W529" s="17">
        <f t="shared" si="213"/>
        <v>170.46791999999999</v>
      </c>
      <c r="X529" s="17">
        <f t="shared" si="214"/>
        <v>177.57755999999998</v>
      </c>
      <c r="Y529" s="17">
        <v>12</v>
      </c>
      <c r="Z529" s="17">
        <f t="shared" si="215"/>
        <v>187.95599999999996</v>
      </c>
      <c r="AA529" s="18">
        <f t="shared" si="230"/>
        <v>231.53999999999996</v>
      </c>
      <c r="AB529" s="18">
        <v>12</v>
      </c>
      <c r="AC529" s="17">
        <f t="shared" si="216"/>
        <v>187.95599999999996</v>
      </c>
      <c r="AD529" s="17">
        <f t="shared" si="227"/>
        <v>258.77999999999997</v>
      </c>
      <c r="AE529" s="19">
        <v>39.86</v>
      </c>
      <c r="AF529" s="18">
        <v>12</v>
      </c>
      <c r="AG529" s="17">
        <f t="shared" si="217"/>
        <v>187.95599999999996</v>
      </c>
      <c r="AH529" s="17">
        <f t="shared" si="218"/>
        <v>187.95599999999996</v>
      </c>
      <c r="AI529" s="20" t="s">
        <v>18494</v>
      </c>
      <c r="AJ529" s="10">
        <f t="shared" si="226"/>
        <v>223.97408999999999</v>
      </c>
      <c r="AK529" s="10">
        <f t="shared" si="228"/>
        <v>12</v>
      </c>
      <c r="AL529" s="10">
        <f t="shared" si="229"/>
        <v>258.77999999999997</v>
      </c>
    </row>
    <row r="530" spans="1:38" x14ac:dyDescent="0.25">
      <c r="A530" s="25" t="s">
        <v>9415</v>
      </c>
      <c r="B530" s="25" t="s">
        <v>2477</v>
      </c>
      <c r="C530" s="25" t="s">
        <v>1982</v>
      </c>
      <c r="D530" s="25" t="s">
        <v>18491</v>
      </c>
      <c r="E530" s="25" t="s">
        <v>15750</v>
      </c>
      <c r="G530" s="14">
        <v>280.89999999999998</v>
      </c>
      <c r="H530" s="17">
        <f t="shared" si="209"/>
        <v>224.72</v>
      </c>
      <c r="I530" s="17">
        <f t="shared" si="220"/>
        <v>193.82099999999997</v>
      </c>
      <c r="J530" s="17">
        <f t="shared" si="223"/>
        <v>84.27</v>
      </c>
      <c r="K530" s="17">
        <f t="shared" si="221"/>
        <v>193.82099999999997</v>
      </c>
      <c r="L530" s="17">
        <f t="shared" si="222"/>
        <v>224.72</v>
      </c>
      <c r="M530" s="18">
        <v>9</v>
      </c>
      <c r="N530" s="18">
        <v>9</v>
      </c>
      <c r="O530" s="17">
        <f t="shared" si="210"/>
        <v>193.82099999999997</v>
      </c>
      <c r="P530" s="17">
        <f t="shared" si="224"/>
        <v>196.62999999999997</v>
      </c>
      <c r="Q530" s="17">
        <f t="shared" si="219"/>
        <v>224.72</v>
      </c>
      <c r="R530" s="17">
        <v>9</v>
      </c>
      <c r="S530" s="17">
        <v>9</v>
      </c>
      <c r="T530" s="17">
        <f t="shared" si="211"/>
        <v>193.82099999999997</v>
      </c>
      <c r="U530" s="17">
        <f t="shared" si="225"/>
        <v>252.80999999999997</v>
      </c>
      <c r="V530" s="17">
        <f t="shared" si="212"/>
        <v>193.82099999999997</v>
      </c>
      <c r="W530" s="17">
        <f t="shared" si="213"/>
        <v>175.78721999999999</v>
      </c>
      <c r="X530" s="17">
        <f t="shared" si="214"/>
        <v>183.11870999999996</v>
      </c>
      <c r="Y530" s="17">
        <v>9</v>
      </c>
      <c r="Z530" s="17">
        <f t="shared" si="215"/>
        <v>193.82099999999997</v>
      </c>
      <c r="AA530" s="18">
        <f t="shared" si="230"/>
        <v>238.76499999999999</v>
      </c>
      <c r="AB530" s="18">
        <v>9</v>
      </c>
      <c r="AC530" s="17">
        <f t="shared" si="216"/>
        <v>193.82099999999997</v>
      </c>
      <c r="AD530" s="17">
        <f t="shared" si="227"/>
        <v>266.85499999999996</v>
      </c>
      <c r="AE530" s="19">
        <v>39.86</v>
      </c>
      <c r="AF530" s="18">
        <v>9</v>
      </c>
      <c r="AG530" s="17">
        <f t="shared" si="217"/>
        <v>193.82099999999997</v>
      </c>
      <c r="AH530" s="17">
        <f t="shared" si="218"/>
        <v>193.82099999999997</v>
      </c>
      <c r="AI530" s="20" t="s">
        <v>18494</v>
      </c>
      <c r="AJ530" s="10">
        <f t="shared" si="226"/>
        <v>230.96300249999999</v>
      </c>
      <c r="AK530" s="10">
        <f t="shared" si="228"/>
        <v>9</v>
      </c>
      <c r="AL530" s="10">
        <f t="shared" si="229"/>
        <v>266.85499999999996</v>
      </c>
    </row>
    <row r="531" spans="1:38" x14ac:dyDescent="0.25">
      <c r="A531" s="25" t="s">
        <v>12307</v>
      </c>
      <c r="B531" s="25" t="s">
        <v>5609</v>
      </c>
      <c r="C531" s="25" t="s">
        <v>1982</v>
      </c>
      <c r="D531" s="25" t="s">
        <v>18491</v>
      </c>
      <c r="E531" s="25" t="s">
        <v>17614</v>
      </c>
      <c r="G531" s="14">
        <v>451.5</v>
      </c>
      <c r="H531" s="17">
        <f t="shared" si="209"/>
        <v>361.20000000000005</v>
      </c>
      <c r="I531" s="17">
        <f t="shared" si="220"/>
        <v>311.53499999999997</v>
      </c>
      <c r="J531" s="17">
        <f t="shared" si="223"/>
        <v>135.44999999999999</v>
      </c>
      <c r="K531" s="17">
        <f t="shared" si="221"/>
        <v>311.53499999999997</v>
      </c>
      <c r="L531" s="17">
        <f t="shared" si="222"/>
        <v>361.20000000000005</v>
      </c>
      <c r="M531" s="18">
        <v>15.6</v>
      </c>
      <c r="N531" s="18">
        <v>15.6</v>
      </c>
      <c r="O531" s="17">
        <f t="shared" si="210"/>
        <v>311.53499999999997</v>
      </c>
      <c r="P531" s="17">
        <f t="shared" si="224"/>
        <v>316.04999999999995</v>
      </c>
      <c r="Q531" s="17">
        <f t="shared" si="219"/>
        <v>361.20000000000005</v>
      </c>
      <c r="R531" s="17">
        <v>15.6</v>
      </c>
      <c r="S531" s="17">
        <v>15.6</v>
      </c>
      <c r="T531" s="17">
        <f t="shared" si="211"/>
        <v>311.53499999999997</v>
      </c>
      <c r="U531" s="17">
        <f t="shared" si="225"/>
        <v>406.35</v>
      </c>
      <c r="V531" s="17">
        <f t="shared" si="212"/>
        <v>311.53499999999997</v>
      </c>
      <c r="W531" s="17">
        <f t="shared" si="213"/>
        <v>282.5487</v>
      </c>
      <c r="X531" s="17">
        <f t="shared" si="214"/>
        <v>294.33284999999995</v>
      </c>
      <c r="Y531" s="17">
        <v>15.6</v>
      </c>
      <c r="Z531" s="17">
        <f t="shared" si="215"/>
        <v>311.53499999999997</v>
      </c>
      <c r="AA531" s="18">
        <f t="shared" si="230"/>
        <v>383.77499999999998</v>
      </c>
      <c r="AB531" s="18">
        <v>15.6</v>
      </c>
      <c r="AC531" s="17">
        <f t="shared" si="216"/>
        <v>311.53499999999997</v>
      </c>
      <c r="AD531" s="17">
        <f t="shared" si="227"/>
        <v>428.92499999999995</v>
      </c>
      <c r="AE531" s="19">
        <v>66.319999999999993</v>
      </c>
      <c r="AF531" s="18">
        <v>15.6</v>
      </c>
      <c r="AG531" s="17">
        <f t="shared" si="217"/>
        <v>311.53499999999997</v>
      </c>
      <c r="AH531" s="17">
        <f t="shared" si="218"/>
        <v>311.53499999999997</v>
      </c>
      <c r="AI531" s="20" t="s">
        <v>18494</v>
      </c>
      <c r="AJ531" s="10">
        <f t="shared" si="226"/>
        <v>371.23458749999998</v>
      </c>
      <c r="AK531" s="10">
        <f t="shared" si="228"/>
        <v>15.6</v>
      </c>
      <c r="AL531" s="10">
        <f t="shared" si="229"/>
        <v>428.92499999999995</v>
      </c>
    </row>
    <row r="532" spans="1:38" x14ac:dyDescent="0.25">
      <c r="A532" s="25" t="s">
        <v>9786</v>
      </c>
      <c r="B532" s="25" t="s">
        <v>2889</v>
      </c>
      <c r="C532" s="25" t="s">
        <v>1982</v>
      </c>
      <c r="D532" s="25" t="s">
        <v>18491</v>
      </c>
      <c r="E532" s="25" t="s">
        <v>16001</v>
      </c>
      <c r="G532" s="14">
        <v>154.30000000000001</v>
      </c>
      <c r="H532" s="17">
        <f t="shared" si="209"/>
        <v>123.44000000000001</v>
      </c>
      <c r="I532" s="17">
        <f t="shared" si="220"/>
        <v>106.467</v>
      </c>
      <c r="J532" s="17">
        <f t="shared" si="223"/>
        <v>46.29</v>
      </c>
      <c r="K532" s="17">
        <f t="shared" si="221"/>
        <v>106.467</v>
      </c>
      <c r="L532" s="17">
        <f t="shared" si="222"/>
        <v>123.44000000000001</v>
      </c>
      <c r="M532" s="18">
        <v>6</v>
      </c>
      <c r="N532" s="18">
        <v>6</v>
      </c>
      <c r="O532" s="17">
        <f t="shared" si="210"/>
        <v>106.467</v>
      </c>
      <c r="P532" s="17">
        <f t="shared" si="224"/>
        <v>108.01</v>
      </c>
      <c r="Q532" s="17">
        <f t="shared" si="219"/>
        <v>123.44000000000001</v>
      </c>
      <c r="R532" s="17">
        <v>6</v>
      </c>
      <c r="S532" s="17">
        <v>6</v>
      </c>
      <c r="T532" s="17">
        <f t="shared" si="211"/>
        <v>106.467</v>
      </c>
      <c r="U532" s="17">
        <f t="shared" si="225"/>
        <v>138.87</v>
      </c>
      <c r="V532" s="17">
        <f t="shared" si="212"/>
        <v>106.467</v>
      </c>
      <c r="W532" s="17">
        <f t="shared" si="213"/>
        <v>96.560940000000016</v>
      </c>
      <c r="X532" s="17">
        <f t="shared" si="214"/>
        <v>100.58816999999999</v>
      </c>
      <c r="Y532" s="17">
        <v>6</v>
      </c>
      <c r="Z532" s="17">
        <f t="shared" si="215"/>
        <v>106.467</v>
      </c>
      <c r="AA532" s="18">
        <f t="shared" si="230"/>
        <v>131.155</v>
      </c>
      <c r="AB532" s="18">
        <v>6</v>
      </c>
      <c r="AC532" s="17">
        <f t="shared" si="216"/>
        <v>106.467</v>
      </c>
      <c r="AD532" s="17">
        <f t="shared" si="227"/>
        <v>146.58500000000001</v>
      </c>
      <c r="AE532" s="19">
        <v>39.86</v>
      </c>
      <c r="AF532" s="18">
        <v>6</v>
      </c>
      <c r="AG532" s="17">
        <f t="shared" si="217"/>
        <v>106.467</v>
      </c>
      <c r="AH532" s="17">
        <f t="shared" si="218"/>
        <v>106.467</v>
      </c>
      <c r="AI532" s="20" t="s">
        <v>18494</v>
      </c>
      <c r="AJ532" s="10">
        <f t="shared" si="226"/>
        <v>126.86931750000001</v>
      </c>
      <c r="AK532" s="10">
        <f t="shared" si="228"/>
        <v>6</v>
      </c>
      <c r="AL532" s="10">
        <f t="shared" si="229"/>
        <v>146.58500000000001</v>
      </c>
    </row>
    <row r="533" spans="1:38" x14ac:dyDescent="0.25">
      <c r="A533" s="25" t="s">
        <v>12308</v>
      </c>
      <c r="B533" s="25" t="s">
        <v>5610</v>
      </c>
      <c r="C533" s="25" t="s">
        <v>1982</v>
      </c>
      <c r="D533" s="25" t="s">
        <v>18491</v>
      </c>
      <c r="E533" s="25" t="s">
        <v>16508</v>
      </c>
      <c r="G533" s="14">
        <v>219.05</v>
      </c>
      <c r="H533" s="17">
        <f t="shared" si="209"/>
        <v>175.24</v>
      </c>
      <c r="I533" s="17">
        <f t="shared" si="220"/>
        <v>151.14449999999999</v>
      </c>
      <c r="J533" s="17">
        <f t="shared" si="223"/>
        <v>65.715000000000003</v>
      </c>
      <c r="K533" s="17">
        <f t="shared" si="221"/>
        <v>151.14449999999999</v>
      </c>
      <c r="L533" s="17">
        <f t="shared" si="222"/>
        <v>175.24</v>
      </c>
      <c r="M533" s="18">
        <v>24</v>
      </c>
      <c r="N533" s="18">
        <v>24</v>
      </c>
      <c r="O533" s="17">
        <f t="shared" si="210"/>
        <v>151.14449999999999</v>
      </c>
      <c r="P533" s="17">
        <f t="shared" si="224"/>
        <v>153.33500000000001</v>
      </c>
      <c r="Q533" s="17">
        <f t="shared" si="219"/>
        <v>175.24</v>
      </c>
      <c r="R533" s="17">
        <v>24</v>
      </c>
      <c r="S533" s="17">
        <v>24</v>
      </c>
      <c r="T533" s="17">
        <f t="shared" si="211"/>
        <v>151.14449999999999</v>
      </c>
      <c r="U533" s="17">
        <f t="shared" si="225"/>
        <v>197.14500000000001</v>
      </c>
      <c r="V533" s="17">
        <f t="shared" si="212"/>
        <v>151.14449999999999</v>
      </c>
      <c r="W533" s="17">
        <f t="shared" si="213"/>
        <v>137.08149</v>
      </c>
      <c r="X533" s="17">
        <f t="shared" si="214"/>
        <v>142.79869499999998</v>
      </c>
      <c r="Y533" s="17">
        <v>24</v>
      </c>
      <c r="Z533" s="17">
        <f t="shared" si="215"/>
        <v>151.14449999999999</v>
      </c>
      <c r="AA533" s="18">
        <f t="shared" si="230"/>
        <v>186.1925</v>
      </c>
      <c r="AB533" s="18">
        <v>24</v>
      </c>
      <c r="AC533" s="17">
        <f t="shared" si="216"/>
        <v>151.14449999999999</v>
      </c>
      <c r="AD533" s="17">
        <f t="shared" si="227"/>
        <v>208.0975</v>
      </c>
      <c r="AE533" s="19">
        <v>90.62</v>
      </c>
      <c r="AF533" s="18">
        <v>24</v>
      </c>
      <c r="AG533" s="17">
        <f t="shared" si="217"/>
        <v>151.14449999999999</v>
      </c>
      <c r="AH533" s="17">
        <f t="shared" si="218"/>
        <v>151.14449999999999</v>
      </c>
      <c r="AI533" s="20" t="s">
        <v>18494</v>
      </c>
      <c r="AJ533" s="10">
        <f t="shared" si="226"/>
        <v>180.10838625000002</v>
      </c>
      <c r="AK533" s="10">
        <f t="shared" si="228"/>
        <v>24</v>
      </c>
      <c r="AL533" s="10">
        <f t="shared" si="229"/>
        <v>208.0975</v>
      </c>
    </row>
    <row r="534" spans="1:38" x14ac:dyDescent="0.25">
      <c r="A534" s="25" t="s">
        <v>12309</v>
      </c>
      <c r="B534" s="25" t="s">
        <v>5611</v>
      </c>
      <c r="C534" s="25" t="s">
        <v>1982</v>
      </c>
      <c r="D534" s="25" t="s">
        <v>18491</v>
      </c>
      <c r="E534" s="25" t="s">
        <v>17616</v>
      </c>
      <c r="G534" s="14">
        <v>229.4</v>
      </c>
      <c r="H534" s="17">
        <f t="shared" si="209"/>
        <v>183.52</v>
      </c>
      <c r="I534" s="17">
        <f t="shared" si="220"/>
        <v>158.286</v>
      </c>
      <c r="J534" s="17">
        <f t="shared" si="223"/>
        <v>68.819999999999993</v>
      </c>
      <c r="K534" s="17">
        <f t="shared" si="221"/>
        <v>158.286</v>
      </c>
      <c r="L534" s="17">
        <f t="shared" si="222"/>
        <v>183.52</v>
      </c>
      <c r="M534" s="18">
        <v>7.5</v>
      </c>
      <c r="N534" s="18">
        <v>7.5</v>
      </c>
      <c r="O534" s="17">
        <f t="shared" si="210"/>
        <v>158.286</v>
      </c>
      <c r="P534" s="17">
        <f t="shared" si="224"/>
        <v>160.57999999999998</v>
      </c>
      <c r="Q534" s="17">
        <f t="shared" si="219"/>
        <v>183.52</v>
      </c>
      <c r="R534" s="17">
        <v>7.5</v>
      </c>
      <c r="S534" s="17">
        <v>7.5</v>
      </c>
      <c r="T534" s="17">
        <f t="shared" si="211"/>
        <v>158.286</v>
      </c>
      <c r="U534" s="17">
        <f t="shared" si="225"/>
        <v>206.46</v>
      </c>
      <c r="V534" s="17">
        <f t="shared" si="212"/>
        <v>158.286</v>
      </c>
      <c r="W534" s="17">
        <f t="shared" si="213"/>
        <v>143.55852000000002</v>
      </c>
      <c r="X534" s="17">
        <f t="shared" si="214"/>
        <v>149.54585999999998</v>
      </c>
      <c r="Y534" s="17">
        <v>7.5</v>
      </c>
      <c r="Z534" s="17">
        <f t="shared" si="215"/>
        <v>158.286</v>
      </c>
      <c r="AA534" s="18">
        <f t="shared" si="230"/>
        <v>194.99</v>
      </c>
      <c r="AB534" s="18">
        <v>7.5</v>
      </c>
      <c r="AC534" s="17">
        <f t="shared" si="216"/>
        <v>158.286</v>
      </c>
      <c r="AD534" s="17">
        <f t="shared" si="227"/>
        <v>217.93</v>
      </c>
      <c r="AE534" s="19">
        <v>39.86</v>
      </c>
      <c r="AF534" s="18">
        <v>7.5</v>
      </c>
      <c r="AG534" s="17">
        <f t="shared" si="217"/>
        <v>158.286</v>
      </c>
      <c r="AH534" s="17">
        <f t="shared" si="218"/>
        <v>158.286</v>
      </c>
      <c r="AI534" s="20" t="s">
        <v>18494</v>
      </c>
      <c r="AJ534" s="10">
        <f t="shared" si="226"/>
        <v>188.61841500000003</v>
      </c>
      <c r="AK534" s="10">
        <f t="shared" si="228"/>
        <v>7.5</v>
      </c>
      <c r="AL534" s="10">
        <f t="shared" si="229"/>
        <v>217.93</v>
      </c>
    </row>
    <row r="535" spans="1:38" x14ac:dyDescent="0.25">
      <c r="A535" s="25" t="s">
        <v>9416</v>
      </c>
      <c r="B535" s="25" t="s">
        <v>2478</v>
      </c>
      <c r="C535" s="25" t="s">
        <v>1982</v>
      </c>
      <c r="D535" s="25" t="s">
        <v>18491</v>
      </c>
      <c r="E535" s="25" t="s">
        <v>15752</v>
      </c>
      <c r="G535" s="14">
        <v>154.30000000000001</v>
      </c>
      <c r="H535" s="17">
        <f t="shared" si="209"/>
        <v>123.44000000000001</v>
      </c>
      <c r="I535" s="17">
        <f t="shared" si="220"/>
        <v>106.467</v>
      </c>
      <c r="J535" s="17">
        <f t="shared" si="223"/>
        <v>46.29</v>
      </c>
      <c r="K535" s="17">
        <f t="shared" si="221"/>
        <v>106.467</v>
      </c>
      <c r="L535" s="17">
        <f t="shared" si="222"/>
        <v>123.44000000000001</v>
      </c>
      <c r="M535" s="18">
        <v>9</v>
      </c>
      <c r="N535" s="18">
        <v>9</v>
      </c>
      <c r="O535" s="17">
        <f t="shared" si="210"/>
        <v>106.467</v>
      </c>
      <c r="P535" s="17">
        <f t="shared" si="224"/>
        <v>108.01</v>
      </c>
      <c r="Q535" s="17">
        <f t="shared" si="219"/>
        <v>123.44000000000001</v>
      </c>
      <c r="R535" s="17">
        <v>9</v>
      </c>
      <c r="S535" s="17">
        <v>9</v>
      </c>
      <c r="T535" s="17">
        <f t="shared" si="211"/>
        <v>106.467</v>
      </c>
      <c r="U535" s="17">
        <f t="shared" si="225"/>
        <v>138.87</v>
      </c>
      <c r="V535" s="17">
        <f t="shared" si="212"/>
        <v>106.467</v>
      </c>
      <c r="W535" s="17">
        <f t="shared" si="213"/>
        <v>96.560940000000016</v>
      </c>
      <c r="X535" s="17">
        <f t="shared" si="214"/>
        <v>100.58816999999999</v>
      </c>
      <c r="Y535" s="17">
        <v>9</v>
      </c>
      <c r="Z535" s="17">
        <f t="shared" si="215"/>
        <v>106.467</v>
      </c>
      <c r="AA535" s="18">
        <f t="shared" si="230"/>
        <v>131.155</v>
      </c>
      <c r="AB535" s="18">
        <v>9</v>
      </c>
      <c r="AC535" s="17">
        <f t="shared" si="216"/>
        <v>106.467</v>
      </c>
      <c r="AD535" s="17">
        <f t="shared" si="227"/>
        <v>146.58500000000001</v>
      </c>
      <c r="AE535" s="19">
        <v>39.86</v>
      </c>
      <c r="AF535" s="18">
        <v>9</v>
      </c>
      <c r="AG535" s="17">
        <f t="shared" si="217"/>
        <v>106.467</v>
      </c>
      <c r="AH535" s="17">
        <f t="shared" si="218"/>
        <v>106.467</v>
      </c>
      <c r="AI535" s="20" t="s">
        <v>18494</v>
      </c>
      <c r="AJ535" s="10">
        <f t="shared" si="226"/>
        <v>126.86931750000001</v>
      </c>
      <c r="AK535" s="10">
        <f t="shared" si="228"/>
        <v>9</v>
      </c>
      <c r="AL535" s="10">
        <f t="shared" si="229"/>
        <v>146.58500000000001</v>
      </c>
    </row>
    <row r="536" spans="1:38" x14ac:dyDescent="0.25">
      <c r="A536" s="25" t="s">
        <v>9417</v>
      </c>
      <c r="B536" s="25" t="s">
        <v>2479</v>
      </c>
      <c r="C536" s="25" t="s">
        <v>1982</v>
      </c>
      <c r="D536" s="25" t="s">
        <v>18491</v>
      </c>
      <c r="E536" s="25" t="s">
        <v>15753</v>
      </c>
      <c r="G536" s="14">
        <v>220.72</v>
      </c>
      <c r="H536" s="17">
        <f t="shared" si="209"/>
        <v>176.57600000000002</v>
      </c>
      <c r="I536" s="17">
        <f t="shared" si="220"/>
        <v>152.29679999999999</v>
      </c>
      <c r="J536" s="17">
        <f t="shared" si="223"/>
        <v>66.215999999999994</v>
      </c>
      <c r="K536" s="17">
        <f t="shared" si="221"/>
        <v>152.29679999999999</v>
      </c>
      <c r="L536" s="17">
        <f t="shared" si="222"/>
        <v>176.57600000000002</v>
      </c>
      <c r="M536" s="18">
        <v>7.5</v>
      </c>
      <c r="N536" s="18">
        <v>7.5</v>
      </c>
      <c r="O536" s="17">
        <f t="shared" si="210"/>
        <v>152.29679999999999</v>
      </c>
      <c r="P536" s="17">
        <f t="shared" si="224"/>
        <v>154.50399999999999</v>
      </c>
      <c r="Q536" s="17">
        <f t="shared" si="219"/>
        <v>176.57600000000002</v>
      </c>
      <c r="R536" s="17">
        <v>7.5</v>
      </c>
      <c r="S536" s="17">
        <v>7.5</v>
      </c>
      <c r="T536" s="17">
        <f t="shared" si="211"/>
        <v>152.29679999999999</v>
      </c>
      <c r="U536" s="17">
        <f t="shared" si="225"/>
        <v>198.648</v>
      </c>
      <c r="V536" s="17">
        <f t="shared" si="212"/>
        <v>152.29679999999999</v>
      </c>
      <c r="W536" s="17">
        <f t="shared" si="213"/>
        <v>138.126576</v>
      </c>
      <c r="X536" s="17">
        <f t="shared" si="214"/>
        <v>143.88736799999998</v>
      </c>
      <c r="Y536" s="17">
        <v>7.5</v>
      </c>
      <c r="Z536" s="17">
        <f t="shared" si="215"/>
        <v>152.29679999999999</v>
      </c>
      <c r="AA536" s="18">
        <f t="shared" si="230"/>
        <v>187.61199999999999</v>
      </c>
      <c r="AB536" s="18">
        <v>7.5</v>
      </c>
      <c r="AC536" s="17">
        <f t="shared" si="216"/>
        <v>152.29679999999999</v>
      </c>
      <c r="AD536" s="17">
        <f t="shared" si="227"/>
        <v>209.684</v>
      </c>
      <c r="AE536" s="19">
        <v>39.86</v>
      </c>
      <c r="AF536" s="18">
        <v>7.5</v>
      </c>
      <c r="AG536" s="17">
        <f t="shared" si="217"/>
        <v>152.29679999999999</v>
      </c>
      <c r="AH536" s="17">
        <f t="shared" si="218"/>
        <v>152.29679999999999</v>
      </c>
      <c r="AI536" s="20" t="s">
        <v>18494</v>
      </c>
      <c r="AJ536" s="10">
        <f t="shared" si="226"/>
        <v>181.48150199999998</v>
      </c>
      <c r="AK536" s="10">
        <f t="shared" si="228"/>
        <v>7.5</v>
      </c>
      <c r="AL536" s="10">
        <f t="shared" si="229"/>
        <v>209.684</v>
      </c>
    </row>
    <row r="537" spans="1:38" x14ac:dyDescent="0.25">
      <c r="A537" s="25" t="s">
        <v>12310</v>
      </c>
      <c r="B537" s="25" t="s">
        <v>5612</v>
      </c>
      <c r="C537" s="25" t="s">
        <v>1982</v>
      </c>
      <c r="D537" s="25" t="s">
        <v>18491</v>
      </c>
      <c r="E537" s="25" t="s">
        <v>17617</v>
      </c>
      <c r="G537" s="14">
        <v>153.30000000000001</v>
      </c>
      <c r="H537" s="17">
        <f t="shared" si="209"/>
        <v>122.64000000000001</v>
      </c>
      <c r="I537" s="17">
        <f t="shared" si="220"/>
        <v>105.777</v>
      </c>
      <c r="J537" s="17">
        <f t="shared" si="223"/>
        <v>45.99</v>
      </c>
      <c r="K537" s="17">
        <f t="shared" si="221"/>
        <v>105.777</v>
      </c>
      <c r="L537" s="17">
        <f t="shared" si="222"/>
        <v>122.64000000000001</v>
      </c>
      <c r="M537" s="18">
        <v>7.5</v>
      </c>
      <c r="N537" s="18">
        <v>7.5</v>
      </c>
      <c r="O537" s="17">
        <f t="shared" si="210"/>
        <v>105.777</v>
      </c>
      <c r="P537" s="17">
        <f t="shared" si="224"/>
        <v>107.31</v>
      </c>
      <c r="Q537" s="17">
        <f t="shared" si="219"/>
        <v>122.64000000000001</v>
      </c>
      <c r="R537" s="17">
        <v>7.5</v>
      </c>
      <c r="S537" s="17">
        <v>7.5</v>
      </c>
      <c r="T537" s="17">
        <f t="shared" si="211"/>
        <v>105.777</v>
      </c>
      <c r="U537" s="17">
        <f t="shared" si="225"/>
        <v>137.97000000000003</v>
      </c>
      <c r="V537" s="17">
        <f t="shared" si="212"/>
        <v>105.777</v>
      </c>
      <c r="W537" s="17">
        <f t="shared" si="213"/>
        <v>95.935140000000004</v>
      </c>
      <c r="X537" s="17">
        <f t="shared" si="214"/>
        <v>99.936269999999993</v>
      </c>
      <c r="Y537" s="17">
        <v>7.5</v>
      </c>
      <c r="Z537" s="17">
        <f t="shared" si="215"/>
        <v>105.777</v>
      </c>
      <c r="AA537" s="18">
        <f t="shared" si="230"/>
        <v>130.30500000000001</v>
      </c>
      <c r="AB537" s="18">
        <v>7.5</v>
      </c>
      <c r="AC537" s="17">
        <f t="shared" si="216"/>
        <v>105.777</v>
      </c>
      <c r="AD537" s="17">
        <f t="shared" si="227"/>
        <v>145.63499999999999</v>
      </c>
      <c r="AE537" s="19">
        <v>54.72</v>
      </c>
      <c r="AF537" s="18">
        <v>7.5</v>
      </c>
      <c r="AG537" s="17">
        <f t="shared" si="217"/>
        <v>105.777</v>
      </c>
      <c r="AH537" s="17">
        <f t="shared" si="218"/>
        <v>105.777</v>
      </c>
      <c r="AI537" s="20" t="s">
        <v>18494</v>
      </c>
      <c r="AJ537" s="10">
        <f t="shared" si="226"/>
        <v>126.04709250000001</v>
      </c>
      <c r="AK537" s="10">
        <f t="shared" si="228"/>
        <v>7.5</v>
      </c>
      <c r="AL537" s="10">
        <f t="shared" si="229"/>
        <v>145.63499999999999</v>
      </c>
    </row>
    <row r="538" spans="1:38" x14ac:dyDescent="0.25">
      <c r="A538" s="25" t="s">
        <v>9787</v>
      </c>
      <c r="B538" s="25" t="s">
        <v>2890</v>
      </c>
      <c r="C538" s="25" t="s">
        <v>1982</v>
      </c>
      <c r="D538" s="25" t="s">
        <v>18491</v>
      </c>
      <c r="E538" s="25" t="s">
        <v>16002</v>
      </c>
      <c r="G538" s="14">
        <v>142.4</v>
      </c>
      <c r="H538" s="17">
        <f t="shared" si="209"/>
        <v>113.92000000000002</v>
      </c>
      <c r="I538" s="17">
        <f t="shared" si="220"/>
        <v>98.256</v>
      </c>
      <c r="J538" s="17">
        <f t="shared" si="223"/>
        <v>42.72</v>
      </c>
      <c r="K538" s="17">
        <f t="shared" si="221"/>
        <v>98.256</v>
      </c>
      <c r="L538" s="17">
        <f t="shared" si="222"/>
        <v>113.92000000000002</v>
      </c>
      <c r="M538" s="18">
        <v>7.5</v>
      </c>
      <c r="N538" s="18">
        <v>7.5</v>
      </c>
      <c r="O538" s="17">
        <f t="shared" si="210"/>
        <v>98.256</v>
      </c>
      <c r="P538" s="17">
        <f t="shared" si="224"/>
        <v>99.679999999999993</v>
      </c>
      <c r="Q538" s="17">
        <f t="shared" si="219"/>
        <v>113.92000000000002</v>
      </c>
      <c r="R538" s="17">
        <v>7.5</v>
      </c>
      <c r="S538" s="17">
        <v>7.5</v>
      </c>
      <c r="T538" s="17">
        <f t="shared" si="211"/>
        <v>98.256</v>
      </c>
      <c r="U538" s="17">
        <f t="shared" si="225"/>
        <v>128.16</v>
      </c>
      <c r="V538" s="17">
        <f t="shared" si="212"/>
        <v>98.256</v>
      </c>
      <c r="W538" s="17">
        <f t="shared" si="213"/>
        <v>89.113920000000007</v>
      </c>
      <c r="X538" s="17">
        <f t="shared" si="214"/>
        <v>92.830559999999991</v>
      </c>
      <c r="Y538" s="17">
        <v>7.5</v>
      </c>
      <c r="Z538" s="17">
        <f t="shared" si="215"/>
        <v>98.256</v>
      </c>
      <c r="AA538" s="18">
        <f t="shared" si="230"/>
        <v>121.04</v>
      </c>
      <c r="AB538" s="18">
        <v>7.5</v>
      </c>
      <c r="AC538" s="17">
        <f t="shared" si="216"/>
        <v>98.256</v>
      </c>
      <c r="AD538" s="17">
        <f t="shared" si="227"/>
        <v>135.28</v>
      </c>
      <c r="AE538" s="19">
        <v>39.86</v>
      </c>
      <c r="AF538" s="18">
        <v>7.5</v>
      </c>
      <c r="AG538" s="17">
        <f t="shared" si="217"/>
        <v>98.256</v>
      </c>
      <c r="AH538" s="17">
        <f t="shared" si="218"/>
        <v>98.256</v>
      </c>
      <c r="AI538" s="20" t="s">
        <v>18494</v>
      </c>
      <c r="AJ538" s="10">
        <f t="shared" si="226"/>
        <v>117.08484000000001</v>
      </c>
      <c r="AK538" s="10">
        <f t="shared" si="228"/>
        <v>7.5</v>
      </c>
      <c r="AL538" s="10">
        <f t="shared" si="229"/>
        <v>135.28</v>
      </c>
    </row>
    <row r="539" spans="1:38" x14ac:dyDescent="0.25">
      <c r="A539" s="25" t="s">
        <v>9418</v>
      </c>
      <c r="B539" s="25" t="s">
        <v>2480</v>
      </c>
      <c r="C539" s="25" t="s">
        <v>1982</v>
      </c>
      <c r="D539" s="25" t="s">
        <v>18491</v>
      </c>
      <c r="E539" s="25" t="s">
        <v>15436</v>
      </c>
      <c r="F539" s="25" t="s">
        <v>15755</v>
      </c>
      <c r="G539" s="14">
        <v>250.35</v>
      </c>
      <c r="H539" s="17">
        <f t="shared" si="209"/>
        <v>200.28</v>
      </c>
      <c r="I539" s="17">
        <f t="shared" si="220"/>
        <v>172.74149999999997</v>
      </c>
      <c r="J539" s="17">
        <f t="shared" si="223"/>
        <v>75.10499999999999</v>
      </c>
      <c r="K539" s="17">
        <f t="shared" si="221"/>
        <v>172.74149999999997</v>
      </c>
      <c r="L539" s="17">
        <f t="shared" si="222"/>
        <v>200.28</v>
      </c>
      <c r="M539" s="18">
        <v>12</v>
      </c>
      <c r="N539" s="18">
        <v>12</v>
      </c>
      <c r="O539" s="17">
        <f t="shared" si="210"/>
        <v>172.74149999999997</v>
      </c>
      <c r="P539" s="17">
        <f t="shared" si="224"/>
        <v>175.24499999999998</v>
      </c>
      <c r="Q539" s="17">
        <f t="shared" si="219"/>
        <v>200.28</v>
      </c>
      <c r="R539" s="17">
        <v>12</v>
      </c>
      <c r="S539" s="17">
        <v>12</v>
      </c>
      <c r="T539" s="17">
        <f t="shared" si="211"/>
        <v>172.74149999999997</v>
      </c>
      <c r="U539" s="17">
        <f t="shared" si="225"/>
        <v>225.315</v>
      </c>
      <c r="V539" s="17">
        <f t="shared" si="212"/>
        <v>172.74149999999997</v>
      </c>
      <c r="W539" s="17">
        <f t="shared" si="213"/>
        <v>156.66902999999999</v>
      </c>
      <c r="X539" s="17">
        <f t="shared" si="214"/>
        <v>163.20316499999998</v>
      </c>
      <c r="Y539" s="17">
        <v>12</v>
      </c>
      <c r="Z539" s="17">
        <f t="shared" si="215"/>
        <v>172.74149999999997</v>
      </c>
      <c r="AA539" s="18">
        <f t="shared" si="230"/>
        <v>212.79749999999999</v>
      </c>
      <c r="AB539" s="18">
        <v>12</v>
      </c>
      <c r="AC539" s="17">
        <f t="shared" si="216"/>
        <v>172.74149999999997</v>
      </c>
      <c r="AD539" s="17">
        <f t="shared" si="227"/>
        <v>237.83249999999998</v>
      </c>
      <c r="AE539" s="19">
        <v>39.86</v>
      </c>
      <c r="AF539" s="18">
        <v>12</v>
      </c>
      <c r="AG539" s="17">
        <f t="shared" si="217"/>
        <v>172.74149999999997</v>
      </c>
      <c r="AH539" s="17">
        <f t="shared" si="218"/>
        <v>172.74149999999997</v>
      </c>
      <c r="AI539" s="20" t="s">
        <v>18494</v>
      </c>
      <c r="AJ539" s="10">
        <f t="shared" si="226"/>
        <v>205.84402874999998</v>
      </c>
      <c r="AK539" s="10">
        <f t="shared" si="228"/>
        <v>12</v>
      </c>
      <c r="AL539" s="10">
        <f t="shared" si="229"/>
        <v>237.83249999999998</v>
      </c>
    </row>
    <row r="540" spans="1:38" x14ac:dyDescent="0.25">
      <c r="A540" s="25" t="s">
        <v>9788</v>
      </c>
      <c r="B540" s="25" t="s">
        <v>2891</v>
      </c>
      <c r="C540" s="25" t="s">
        <v>2001</v>
      </c>
      <c r="D540" s="25" t="s">
        <v>18491</v>
      </c>
      <c r="E540" s="25" t="s">
        <v>15745</v>
      </c>
      <c r="F540" s="25" t="s">
        <v>16003</v>
      </c>
      <c r="G540" s="14">
        <v>133.84</v>
      </c>
      <c r="H540" s="17">
        <f t="shared" si="209"/>
        <v>107.072</v>
      </c>
      <c r="I540" s="17">
        <f t="shared" si="220"/>
        <v>92.349599999999995</v>
      </c>
      <c r="J540" s="17">
        <f t="shared" si="223"/>
        <v>40.152000000000001</v>
      </c>
      <c r="K540" s="17">
        <f t="shared" si="221"/>
        <v>92.349599999999995</v>
      </c>
      <c r="L540" s="17">
        <f t="shared" si="222"/>
        <v>107.072</v>
      </c>
      <c r="M540" s="18">
        <v>4.2</v>
      </c>
      <c r="N540" s="18">
        <v>4.2</v>
      </c>
      <c r="O540" s="17">
        <f t="shared" si="210"/>
        <v>92.349599999999995</v>
      </c>
      <c r="P540" s="17">
        <f t="shared" si="224"/>
        <v>93.688000000000002</v>
      </c>
      <c r="Q540" s="17">
        <f t="shared" si="219"/>
        <v>107.072</v>
      </c>
      <c r="R540" s="17">
        <v>4.2</v>
      </c>
      <c r="S540" s="17">
        <v>4.2</v>
      </c>
      <c r="T540" s="17">
        <f t="shared" si="211"/>
        <v>92.349599999999995</v>
      </c>
      <c r="U540" s="17">
        <f t="shared" si="225"/>
        <v>120.456</v>
      </c>
      <c r="V540" s="17">
        <f t="shared" si="212"/>
        <v>92.349599999999995</v>
      </c>
      <c r="W540" s="17">
        <f t="shared" si="213"/>
        <v>83.757072000000008</v>
      </c>
      <c r="X540" s="17">
        <f t="shared" si="214"/>
        <v>87.250295999999992</v>
      </c>
      <c r="Y540" s="17">
        <v>4.2</v>
      </c>
      <c r="Z540" s="17">
        <f t="shared" si="215"/>
        <v>92.349599999999995</v>
      </c>
      <c r="AA540" s="18">
        <f t="shared" si="230"/>
        <v>113.764</v>
      </c>
      <c r="AB540" s="18">
        <v>4.2</v>
      </c>
      <c r="AC540" s="17">
        <f t="shared" si="216"/>
        <v>92.349599999999995</v>
      </c>
      <c r="AD540" s="17">
        <f t="shared" si="227"/>
        <v>127.148</v>
      </c>
      <c r="AE540" s="19">
        <v>85.36</v>
      </c>
      <c r="AF540" s="18">
        <v>4.2</v>
      </c>
      <c r="AG540" s="17">
        <f t="shared" si="217"/>
        <v>92.349599999999995</v>
      </c>
      <c r="AH540" s="17">
        <f t="shared" si="218"/>
        <v>92.349599999999995</v>
      </c>
      <c r="AI540" s="20" t="s">
        <v>18494</v>
      </c>
      <c r="AJ540" s="10">
        <f t="shared" si="226"/>
        <v>110.046594</v>
      </c>
      <c r="AK540" s="10">
        <f t="shared" si="228"/>
        <v>4.2</v>
      </c>
      <c r="AL540" s="10">
        <f t="shared" si="229"/>
        <v>127.148</v>
      </c>
    </row>
    <row r="541" spans="1:38" x14ac:dyDescent="0.25">
      <c r="A541" s="25" t="s">
        <v>9789</v>
      </c>
      <c r="B541" s="25" t="s">
        <v>2892</v>
      </c>
      <c r="C541" s="25" t="s">
        <v>2001</v>
      </c>
      <c r="D541" s="25" t="s">
        <v>18491</v>
      </c>
      <c r="E541" s="25" t="s">
        <v>16005</v>
      </c>
      <c r="G541" s="14">
        <v>84.4</v>
      </c>
      <c r="H541" s="17">
        <f t="shared" si="209"/>
        <v>67.52000000000001</v>
      </c>
      <c r="I541" s="17">
        <f t="shared" si="220"/>
        <v>58.235999999999997</v>
      </c>
      <c r="J541" s="17">
        <f t="shared" si="223"/>
        <v>25.32</v>
      </c>
      <c r="K541" s="17">
        <f t="shared" si="221"/>
        <v>58.235999999999997</v>
      </c>
      <c r="L541" s="17">
        <f t="shared" si="222"/>
        <v>67.52000000000001</v>
      </c>
      <c r="M541" s="18">
        <v>10.11</v>
      </c>
      <c r="N541" s="18">
        <v>10.11</v>
      </c>
      <c r="O541" s="17">
        <f t="shared" si="210"/>
        <v>58.235999999999997</v>
      </c>
      <c r="P541" s="17">
        <f t="shared" si="224"/>
        <v>59.08</v>
      </c>
      <c r="Q541" s="17">
        <f t="shared" si="219"/>
        <v>67.52000000000001</v>
      </c>
      <c r="R541" s="17">
        <v>10.11</v>
      </c>
      <c r="S541" s="17">
        <v>10.11</v>
      </c>
      <c r="T541" s="17">
        <f t="shared" si="211"/>
        <v>58.235999999999997</v>
      </c>
      <c r="U541" s="17">
        <f t="shared" si="225"/>
        <v>75.960000000000008</v>
      </c>
      <c r="V541" s="17">
        <f t="shared" si="212"/>
        <v>58.235999999999997</v>
      </c>
      <c r="W541" s="17">
        <f t="shared" si="213"/>
        <v>52.817520000000009</v>
      </c>
      <c r="X541" s="17">
        <f t="shared" si="214"/>
        <v>55.020359999999997</v>
      </c>
      <c r="Y541" s="17">
        <v>10.11</v>
      </c>
      <c r="Z541" s="17">
        <f t="shared" si="215"/>
        <v>58.235999999999997</v>
      </c>
      <c r="AA541" s="18">
        <f t="shared" si="230"/>
        <v>71.740000000000009</v>
      </c>
      <c r="AB541" s="18">
        <v>10.11</v>
      </c>
      <c r="AC541" s="17">
        <f t="shared" si="216"/>
        <v>58.235999999999997</v>
      </c>
      <c r="AD541" s="17">
        <f t="shared" si="227"/>
        <v>80.180000000000007</v>
      </c>
      <c r="AE541" s="19">
        <v>23.2</v>
      </c>
      <c r="AF541" s="18">
        <v>10.11</v>
      </c>
      <c r="AG541" s="17">
        <f t="shared" si="217"/>
        <v>58.235999999999997</v>
      </c>
      <c r="AH541" s="17">
        <f t="shared" si="218"/>
        <v>58.235999999999997</v>
      </c>
      <c r="AI541" s="20" t="s">
        <v>18494</v>
      </c>
      <c r="AJ541" s="10">
        <f t="shared" si="226"/>
        <v>69.395790000000005</v>
      </c>
      <c r="AK541" s="10">
        <f t="shared" si="228"/>
        <v>10.11</v>
      </c>
      <c r="AL541" s="10">
        <f t="shared" si="229"/>
        <v>80.180000000000007</v>
      </c>
    </row>
    <row r="542" spans="1:38" x14ac:dyDescent="0.25">
      <c r="A542" s="25" t="s">
        <v>8968</v>
      </c>
      <c r="B542" s="25" t="s">
        <v>2004</v>
      </c>
      <c r="C542" s="25" t="s">
        <v>1982</v>
      </c>
      <c r="D542" s="25" t="s">
        <v>18491</v>
      </c>
      <c r="E542" s="25" t="s">
        <v>15481</v>
      </c>
      <c r="G542" s="14">
        <v>135.69999999999999</v>
      </c>
      <c r="H542" s="17">
        <f t="shared" si="209"/>
        <v>108.56</v>
      </c>
      <c r="I542" s="17">
        <f t="shared" si="220"/>
        <v>93.632999999999981</v>
      </c>
      <c r="J542" s="17">
        <f t="shared" si="223"/>
        <v>40.709999999999994</v>
      </c>
      <c r="K542" s="17">
        <f t="shared" si="221"/>
        <v>93.632999999999981</v>
      </c>
      <c r="L542" s="17">
        <f t="shared" si="222"/>
        <v>108.56</v>
      </c>
      <c r="M542" s="18">
        <f>G542*10%</f>
        <v>13.57</v>
      </c>
      <c r="N542" s="18">
        <f>G542*10%</f>
        <v>13.57</v>
      </c>
      <c r="O542" s="17">
        <f t="shared" si="210"/>
        <v>93.632999999999981</v>
      </c>
      <c r="P542" s="17">
        <f t="shared" si="224"/>
        <v>94.989999999999981</v>
      </c>
      <c r="Q542" s="17">
        <f t="shared" si="219"/>
        <v>108.56</v>
      </c>
      <c r="R542" s="17">
        <f>G542*10%</f>
        <v>13.57</v>
      </c>
      <c r="S542" s="17">
        <f>G542*10%</f>
        <v>13.57</v>
      </c>
      <c r="T542" s="17">
        <f t="shared" si="211"/>
        <v>93.632999999999981</v>
      </c>
      <c r="U542" s="17">
        <f t="shared" si="225"/>
        <v>122.13</v>
      </c>
      <c r="V542" s="17">
        <f t="shared" si="212"/>
        <v>93.632999999999981</v>
      </c>
      <c r="W542" s="17">
        <f t="shared" si="213"/>
        <v>84.921059999999997</v>
      </c>
      <c r="X542" s="17">
        <f t="shared" si="214"/>
        <v>88.462829999999983</v>
      </c>
      <c r="Y542" s="17">
        <f>G542*10%</f>
        <v>13.57</v>
      </c>
      <c r="Z542" s="17">
        <f t="shared" si="215"/>
        <v>93.632999999999981</v>
      </c>
      <c r="AA542" s="18">
        <f t="shared" si="230"/>
        <v>115.34499999999998</v>
      </c>
      <c r="AB542" s="18">
        <f>G542*10%</f>
        <v>13.57</v>
      </c>
      <c r="AC542" s="17">
        <f t="shared" si="216"/>
        <v>93.632999999999981</v>
      </c>
      <c r="AD542" s="17">
        <f t="shared" si="227"/>
        <v>128.91499999999999</v>
      </c>
      <c r="AE542" s="19">
        <v>85.48</v>
      </c>
      <c r="AF542" s="18">
        <f>G542*10%</f>
        <v>13.57</v>
      </c>
      <c r="AG542" s="17">
        <f t="shared" si="217"/>
        <v>93.632999999999981</v>
      </c>
      <c r="AH542" s="17">
        <f t="shared" si="218"/>
        <v>93.632999999999981</v>
      </c>
      <c r="AI542" s="20" t="s">
        <v>18494</v>
      </c>
      <c r="AJ542" s="10">
        <f t="shared" si="226"/>
        <v>111.57593249999999</v>
      </c>
      <c r="AK542" s="10">
        <f t="shared" si="228"/>
        <v>13.57</v>
      </c>
      <c r="AL542" s="10">
        <f t="shared" si="229"/>
        <v>128.91499999999999</v>
      </c>
    </row>
    <row r="543" spans="1:38" x14ac:dyDescent="0.25">
      <c r="A543" s="25" t="s">
        <v>9790</v>
      </c>
      <c r="B543" s="25" t="s">
        <v>2893</v>
      </c>
      <c r="C543" s="25" t="s">
        <v>1982</v>
      </c>
      <c r="D543" s="25" t="s">
        <v>18491</v>
      </c>
      <c r="E543" s="25" t="s">
        <v>16007</v>
      </c>
      <c r="G543" s="14">
        <v>286.14999999999998</v>
      </c>
      <c r="H543" s="17">
        <f t="shared" si="209"/>
        <v>228.92</v>
      </c>
      <c r="I543" s="17">
        <f t="shared" si="220"/>
        <v>197.44349999999997</v>
      </c>
      <c r="J543" s="17">
        <f t="shared" si="223"/>
        <v>85.844999999999985</v>
      </c>
      <c r="K543" s="17">
        <f t="shared" si="221"/>
        <v>197.44349999999997</v>
      </c>
      <c r="L543" s="17">
        <f t="shared" si="222"/>
        <v>228.92</v>
      </c>
      <c r="M543" s="18">
        <v>18</v>
      </c>
      <c r="N543" s="18">
        <v>18</v>
      </c>
      <c r="O543" s="17">
        <f t="shared" si="210"/>
        <v>197.44349999999997</v>
      </c>
      <c r="P543" s="17">
        <f t="shared" si="224"/>
        <v>200.30499999999998</v>
      </c>
      <c r="Q543" s="17">
        <f t="shared" si="219"/>
        <v>228.92</v>
      </c>
      <c r="R543" s="17">
        <v>18</v>
      </c>
      <c r="S543" s="17">
        <v>18</v>
      </c>
      <c r="T543" s="17">
        <f t="shared" si="211"/>
        <v>197.44349999999997</v>
      </c>
      <c r="U543" s="17">
        <f t="shared" si="225"/>
        <v>257.53499999999997</v>
      </c>
      <c r="V543" s="17">
        <f t="shared" si="212"/>
        <v>197.44349999999997</v>
      </c>
      <c r="W543" s="17">
        <f t="shared" si="213"/>
        <v>179.07266999999999</v>
      </c>
      <c r="X543" s="17">
        <f t="shared" si="214"/>
        <v>186.54118499999996</v>
      </c>
      <c r="Y543" s="17">
        <v>18</v>
      </c>
      <c r="Z543" s="17">
        <f t="shared" si="215"/>
        <v>197.44349999999997</v>
      </c>
      <c r="AA543" s="18">
        <f t="shared" si="230"/>
        <v>243.22749999999996</v>
      </c>
      <c r="AB543" s="18">
        <v>18</v>
      </c>
      <c r="AC543" s="17">
        <f t="shared" si="216"/>
        <v>197.44349999999997</v>
      </c>
      <c r="AD543" s="17">
        <f t="shared" si="227"/>
        <v>271.84249999999997</v>
      </c>
      <c r="AE543" s="19">
        <v>39.86</v>
      </c>
      <c r="AF543" s="18">
        <v>18</v>
      </c>
      <c r="AG543" s="17">
        <f t="shared" si="217"/>
        <v>197.44349999999997</v>
      </c>
      <c r="AH543" s="17">
        <f t="shared" si="218"/>
        <v>197.44349999999997</v>
      </c>
      <c r="AI543" s="20" t="s">
        <v>18494</v>
      </c>
      <c r="AJ543" s="10">
        <f t="shared" si="226"/>
        <v>235.27968374999998</v>
      </c>
      <c r="AK543" s="10">
        <f t="shared" si="228"/>
        <v>18</v>
      </c>
      <c r="AL543" s="10">
        <f t="shared" si="229"/>
        <v>271.84249999999997</v>
      </c>
    </row>
    <row r="544" spans="1:38" x14ac:dyDescent="0.25">
      <c r="A544" s="25" t="s">
        <v>9791</v>
      </c>
      <c r="B544" s="25" t="s">
        <v>2894</v>
      </c>
      <c r="C544" s="25" t="s">
        <v>2008</v>
      </c>
      <c r="D544" s="25" t="s">
        <v>18491</v>
      </c>
      <c r="E544" s="25" t="s">
        <v>14420</v>
      </c>
      <c r="G544" s="14">
        <v>357.5</v>
      </c>
      <c r="H544" s="17">
        <f t="shared" si="209"/>
        <v>286</v>
      </c>
      <c r="I544" s="17">
        <f t="shared" si="220"/>
        <v>246.67499999999998</v>
      </c>
      <c r="J544" s="17">
        <f t="shared" si="223"/>
        <v>107.25</v>
      </c>
      <c r="K544" s="17">
        <f t="shared" si="221"/>
        <v>246.67499999999998</v>
      </c>
      <c r="L544" s="17">
        <f t="shared" si="222"/>
        <v>286</v>
      </c>
      <c r="M544" s="18">
        <v>24</v>
      </c>
      <c r="N544" s="18">
        <v>24</v>
      </c>
      <c r="O544" s="17">
        <f t="shared" si="210"/>
        <v>246.67499999999998</v>
      </c>
      <c r="P544" s="17">
        <f t="shared" si="224"/>
        <v>250.24999999999997</v>
      </c>
      <c r="Q544" s="17">
        <f t="shared" si="219"/>
        <v>286</v>
      </c>
      <c r="R544" s="17">
        <v>24</v>
      </c>
      <c r="S544" s="17">
        <v>15.12</v>
      </c>
      <c r="T544" s="17">
        <f t="shared" si="211"/>
        <v>246.67499999999998</v>
      </c>
      <c r="U544" s="17">
        <f t="shared" si="225"/>
        <v>321.75</v>
      </c>
      <c r="V544" s="17">
        <f t="shared" si="212"/>
        <v>246.67499999999998</v>
      </c>
      <c r="W544" s="17">
        <f t="shared" si="213"/>
        <v>223.7235</v>
      </c>
      <c r="X544" s="17">
        <f t="shared" si="214"/>
        <v>233.05424999999997</v>
      </c>
      <c r="Y544" s="17">
        <v>24</v>
      </c>
      <c r="Z544" s="17">
        <f t="shared" si="215"/>
        <v>246.67499999999998</v>
      </c>
      <c r="AA544" s="18">
        <f t="shared" si="230"/>
        <v>303.875</v>
      </c>
      <c r="AB544" s="18">
        <v>24</v>
      </c>
      <c r="AC544" s="17">
        <f t="shared" si="216"/>
        <v>246.67499999999998</v>
      </c>
      <c r="AD544" s="17">
        <f t="shared" si="227"/>
        <v>339.625</v>
      </c>
      <c r="AE544" s="19">
        <v>86.53</v>
      </c>
      <c r="AF544" s="18">
        <v>24</v>
      </c>
      <c r="AG544" s="17">
        <f t="shared" si="217"/>
        <v>246.67499999999998</v>
      </c>
      <c r="AH544" s="17">
        <f t="shared" si="218"/>
        <v>246.67499999999998</v>
      </c>
      <c r="AI544" s="20" t="s">
        <v>18494</v>
      </c>
      <c r="AJ544" s="10">
        <f t="shared" si="226"/>
        <v>293.94543750000003</v>
      </c>
      <c r="AK544" s="10">
        <f t="shared" si="228"/>
        <v>15.12</v>
      </c>
      <c r="AL544" s="10">
        <f t="shared" si="229"/>
        <v>339.625</v>
      </c>
    </row>
    <row r="545" spans="1:38" x14ac:dyDescent="0.25">
      <c r="A545" s="25" t="s">
        <v>9792</v>
      </c>
      <c r="B545" s="25" t="s">
        <v>2895</v>
      </c>
      <c r="C545" s="25" t="s">
        <v>2008</v>
      </c>
      <c r="D545" s="25" t="s">
        <v>18491</v>
      </c>
      <c r="E545" s="25" t="s">
        <v>13788</v>
      </c>
      <c r="G545" s="14">
        <v>658.95</v>
      </c>
      <c r="H545" s="17">
        <f t="shared" si="209"/>
        <v>527.16000000000008</v>
      </c>
      <c r="I545" s="17">
        <f t="shared" si="220"/>
        <v>454.6755</v>
      </c>
      <c r="J545" s="17">
        <f t="shared" si="223"/>
        <v>197.685</v>
      </c>
      <c r="K545" s="17">
        <f t="shared" si="221"/>
        <v>454.6755</v>
      </c>
      <c r="L545" s="17">
        <f t="shared" si="222"/>
        <v>527.16000000000008</v>
      </c>
      <c r="M545" s="18">
        <v>36</v>
      </c>
      <c r="N545" s="18">
        <v>36</v>
      </c>
      <c r="O545" s="17">
        <f t="shared" si="210"/>
        <v>454.6755</v>
      </c>
      <c r="P545" s="17">
        <f t="shared" si="224"/>
        <v>461.26499999999999</v>
      </c>
      <c r="Q545" s="17">
        <f t="shared" si="219"/>
        <v>527.16000000000008</v>
      </c>
      <c r="R545" s="17">
        <v>36</v>
      </c>
      <c r="S545" s="17">
        <v>36</v>
      </c>
      <c r="T545" s="17">
        <f t="shared" si="211"/>
        <v>454.6755</v>
      </c>
      <c r="U545" s="17">
        <f t="shared" si="225"/>
        <v>593.05500000000006</v>
      </c>
      <c r="V545" s="17">
        <f t="shared" si="212"/>
        <v>454.6755</v>
      </c>
      <c r="W545" s="17">
        <f t="shared" si="213"/>
        <v>412.37091000000004</v>
      </c>
      <c r="X545" s="17">
        <f t="shared" si="214"/>
        <v>429.56950499999999</v>
      </c>
      <c r="Y545" s="17">
        <v>36</v>
      </c>
      <c r="Z545" s="17">
        <f t="shared" si="215"/>
        <v>454.6755</v>
      </c>
      <c r="AA545" s="18">
        <f t="shared" si="230"/>
        <v>560.10750000000007</v>
      </c>
      <c r="AB545" s="18">
        <v>36</v>
      </c>
      <c r="AC545" s="17">
        <f t="shared" si="216"/>
        <v>454.6755</v>
      </c>
      <c r="AD545" s="17">
        <f t="shared" si="227"/>
        <v>626.00250000000005</v>
      </c>
      <c r="AE545" s="19">
        <v>86.53</v>
      </c>
      <c r="AF545" s="18">
        <v>36</v>
      </c>
      <c r="AG545" s="17">
        <f t="shared" si="217"/>
        <v>454.6755</v>
      </c>
      <c r="AH545" s="17">
        <f t="shared" si="218"/>
        <v>454.6755</v>
      </c>
      <c r="AI545" s="20" t="s">
        <v>18494</v>
      </c>
      <c r="AJ545" s="10">
        <f t="shared" si="226"/>
        <v>541.80516375000002</v>
      </c>
      <c r="AK545" s="10">
        <f t="shared" si="228"/>
        <v>36</v>
      </c>
      <c r="AL545" s="10">
        <f t="shared" si="229"/>
        <v>626.00250000000005</v>
      </c>
    </row>
    <row r="546" spans="1:38" x14ac:dyDescent="0.25">
      <c r="A546" s="25" t="s">
        <v>9420</v>
      </c>
      <c r="B546" s="25" t="s">
        <v>2482</v>
      </c>
      <c r="C546" s="25" t="s">
        <v>2008</v>
      </c>
      <c r="D546" s="25" t="s">
        <v>18491</v>
      </c>
      <c r="E546" s="25" t="s">
        <v>15758</v>
      </c>
      <c r="G546" s="14">
        <v>662.95</v>
      </c>
      <c r="H546" s="17">
        <f t="shared" si="209"/>
        <v>530.36</v>
      </c>
      <c r="I546" s="17">
        <f t="shared" si="220"/>
        <v>457.43549999999999</v>
      </c>
      <c r="J546" s="17">
        <f t="shared" si="223"/>
        <v>198.88500000000002</v>
      </c>
      <c r="K546" s="17">
        <f t="shared" si="221"/>
        <v>457.43549999999999</v>
      </c>
      <c r="L546" s="17">
        <f t="shared" si="222"/>
        <v>530.36</v>
      </c>
      <c r="M546" s="18">
        <v>12</v>
      </c>
      <c r="N546" s="18">
        <v>12</v>
      </c>
      <c r="O546" s="17">
        <f t="shared" si="210"/>
        <v>457.43549999999999</v>
      </c>
      <c r="P546" s="17">
        <f t="shared" si="224"/>
        <v>464.065</v>
      </c>
      <c r="Q546" s="17">
        <f t="shared" si="219"/>
        <v>530.36</v>
      </c>
      <c r="R546" s="17">
        <v>12</v>
      </c>
      <c r="S546" s="17">
        <v>12</v>
      </c>
      <c r="T546" s="17">
        <f t="shared" si="211"/>
        <v>457.43549999999999</v>
      </c>
      <c r="U546" s="17">
        <f t="shared" si="225"/>
        <v>596.65500000000009</v>
      </c>
      <c r="V546" s="17">
        <f t="shared" si="212"/>
        <v>457.43549999999999</v>
      </c>
      <c r="W546" s="17">
        <f t="shared" si="213"/>
        <v>414.87411000000003</v>
      </c>
      <c r="X546" s="17">
        <f t="shared" si="214"/>
        <v>432.17710499999998</v>
      </c>
      <c r="Y546" s="17">
        <v>12</v>
      </c>
      <c r="Z546" s="17">
        <f t="shared" si="215"/>
        <v>457.43549999999999</v>
      </c>
      <c r="AA546" s="18">
        <f t="shared" si="230"/>
        <v>563.50750000000005</v>
      </c>
      <c r="AB546" s="18">
        <v>12</v>
      </c>
      <c r="AC546" s="17">
        <f t="shared" si="216"/>
        <v>457.43549999999999</v>
      </c>
      <c r="AD546" s="17">
        <f t="shared" si="227"/>
        <v>629.80250000000001</v>
      </c>
      <c r="AE546" s="19">
        <v>0</v>
      </c>
      <c r="AF546" s="18">
        <v>12</v>
      </c>
      <c r="AG546" s="17">
        <f t="shared" si="217"/>
        <v>457.43549999999999</v>
      </c>
      <c r="AH546" s="17">
        <f t="shared" si="218"/>
        <v>457.43549999999999</v>
      </c>
      <c r="AI546" s="20" t="s">
        <v>18494</v>
      </c>
      <c r="AJ546" s="10">
        <f t="shared" si="226"/>
        <v>545.09406375000003</v>
      </c>
      <c r="AK546" s="10">
        <f t="shared" si="228"/>
        <v>0</v>
      </c>
      <c r="AL546" s="10">
        <f t="shared" si="229"/>
        <v>629.80250000000001</v>
      </c>
    </row>
    <row r="547" spans="1:38" x14ac:dyDescent="0.25">
      <c r="A547" s="25" t="s">
        <v>9793</v>
      </c>
      <c r="B547" s="25" t="s">
        <v>2896</v>
      </c>
      <c r="C547" s="25" t="s">
        <v>2008</v>
      </c>
      <c r="D547" s="25" t="s">
        <v>18491</v>
      </c>
      <c r="E547" s="25" t="s">
        <v>16009</v>
      </c>
      <c r="G547" s="14">
        <v>502.75</v>
      </c>
      <c r="H547" s="17">
        <f t="shared" si="209"/>
        <v>402.20000000000005</v>
      </c>
      <c r="I547" s="17">
        <f t="shared" si="220"/>
        <v>346.89749999999998</v>
      </c>
      <c r="J547" s="17">
        <f t="shared" si="223"/>
        <v>150.82499999999999</v>
      </c>
      <c r="K547" s="17">
        <f t="shared" si="221"/>
        <v>346.89749999999998</v>
      </c>
      <c r="L547" s="17">
        <f t="shared" si="222"/>
        <v>402.20000000000005</v>
      </c>
      <c r="M547" s="18">
        <v>108</v>
      </c>
      <c r="N547" s="18">
        <v>108</v>
      </c>
      <c r="O547" s="17">
        <f t="shared" si="210"/>
        <v>346.89749999999998</v>
      </c>
      <c r="P547" s="17">
        <f t="shared" si="224"/>
        <v>351.92499999999995</v>
      </c>
      <c r="Q547" s="17">
        <f t="shared" si="219"/>
        <v>402.20000000000005</v>
      </c>
      <c r="R547" s="17">
        <v>108</v>
      </c>
      <c r="S547" s="17">
        <v>113.4</v>
      </c>
      <c r="T547" s="17">
        <f t="shared" si="211"/>
        <v>346.89749999999998</v>
      </c>
      <c r="U547" s="17">
        <f t="shared" si="225"/>
        <v>452.47500000000002</v>
      </c>
      <c r="V547" s="17">
        <f t="shared" si="212"/>
        <v>346.89749999999998</v>
      </c>
      <c r="W547" s="17">
        <f t="shared" si="213"/>
        <v>314.62094999999999</v>
      </c>
      <c r="X547" s="17">
        <f t="shared" si="214"/>
        <v>327.74272499999995</v>
      </c>
      <c r="Y547" s="17">
        <v>108</v>
      </c>
      <c r="Z547" s="17">
        <f t="shared" si="215"/>
        <v>346.89749999999998</v>
      </c>
      <c r="AA547" s="18">
        <f t="shared" si="230"/>
        <v>427.33749999999998</v>
      </c>
      <c r="AB547" s="18">
        <v>108</v>
      </c>
      <c r="AC547" s="17">
        <f t="shared" si="216"/>
        <v>346.89749999999998</v>
      </c>
      <c r="AD547" s="17">
        <f t="shared" si="227"/>
        <v>477.61249999999995</v>
      </c>
      <c r="AE547" s="19">
        <v>245</v>
      </c>
      <c r="AF547" s="18">
        <v>108</v>
      </c>
      <c r="AG547" s="17">
        <f t="shared" si="217"/>
        <v>346.89749999999998</v>
      </c>
      <c r="AH547" s="17">
        <f t="shared" si="218"/>
        <v>346.89749999999998</v>
      </c>
      <c r="AI547" s="20" t="s">
        <v>18494</v>
      </c>
      <c r="AJ547" s="10">
        <f t="shared" si="226"/>
        <v>413.37361874999999</v>
      </c>
      <c r="AK547" s="10">
        <f t="shared" si="228"/>
        <v>108</v>
      </c>
      <c r="AL547" s="10">
        <f t="shared" si="229"/>
        <v>477.61249999999995</v>
      </c>
    </row>
    <row r="548" spans="1:38" x14ac:dyDescent="0.25">
      <c r="A548" s="25" t="s">
        <v>9421</v>
      </c>
      <c r="B548" s="25" t="s">
        <v>2483</v>
      </c>
      <c r="C548" s="25" t="s">
        <v>2008</v>
      </c>
      <c r="D548" s="25" t="s">
        <v>18491</v>
      </c>
      <c r="E548" s="25" t="s">
        <v>15760</v>
      </c>
      <c r="G548" s="14">
        <v>568.45000000000005</v>
      </c>
      <c r="H548" s="17">
        <f t="shared" ref="H548:H611" si="231">G548*80%</f>
        <v>454.76000000000005</v>
      </c>
      <c r="I548" s="17">
        <f t="shared" si="220"/>
        <v>392.23050000000001</v>
      </c>
      <c r="J548" s="17">
        <f t="shared" si="223"/>
        <v>170.535</v>
      </c>
      <c r="K548" s="17">
        <f t="shared" si="221"/>
        <v>392.23050000000001</v>
      </c>
      <c r="L548" s="17">
        <f t="shared" si="222"/>
        <v>454.76000000000005</v>
      </c>
      <c r="M548" s="18">
        <v>36</v>
      </c>
      <c r="N548" s="18">
        <v>36</v>
      </c>
      <c r="O548" s="17">
        <f t="shared" ref="O548:O611" si="232">G548*69%</f>
        <v>392.23050000000001</v>
      </c>
      <c r="P548" s="17">
        <f t="shared" si="224"/>
        <v>397.91500000000002</v>
      </c>
      <c r="Q548" s="17">
        <f t="shared" si="219"/>
        <v>454.76000000000005</v>
      </c>
      <c r="R548" s="17">
        <v>36</v>
      </c>
      <c r="S548" s="17">
        <v>37.799999999999997</v>
      </c>
      <c r="T548" s="17">
        <f t="shared" ref="T548:T611" si="233">G548*69%</f>
        <v>392.23050000000001</v>
      </c>
      <c r="U548" s="17">
        <f t="shared" si="225"/>
        <v>511.60500000000008</v>
      </c>
      <c r="V548" s="17">
        <f t="shared" ref="V548:V611" si="234">G548*69%</f>
        <v>392.23050000000001</v>
      </c>
      <c r="W548" s="17">
        <f t="shared" ref="W548:W611" si="235">G548*62.58%</f>
        <v>355.73601000000002</v>
      </c>
      <c r="X548" s="17">
        <f t="shared" ref="X548:X611" si="236">G548*65.19%</f>
        <v>370.57255499999997</v>
      </c>
      <c r="Y548" s="17">
        <v>36</v>
      </c>
      <c r="Z548" s="17">
        <f t="shared" ref="Z548:Z611" si="237">G548*69%</f>
        <v>392.23050000000001</v>
      </c>
      <c r="AA548" s="18">
        <f t="shared" si="230"/>
        <v>483.1825</v>
      </c>
      <c r="AB548" s="18">
        <v>36</v>
      </c>
      <c r="AC548" s="17">
        <f t="shared" ref="AC548:AC611" si="238">G548*69%</f>
        <v>392.23050000000001</v>
      </c>
      <c r="AD548" s="17">
        <f t="shared" si="227"/>
        <v>540.02750000000003</v>
      </c>
      <c r="AE548" s="19">
        <v>86.53</v>
      </c>
      <c r="AF548" s="18">
        <v>36</v>
      </c>
      <c r="AG548" s="17">
        <f t="shared" ref="AG548:AG611" si="239">G548*69%</f>
        <v>392.23050000000001</v>
      </c>
      <c r="AH548" s="17">
        <f t="shared" ref="AH548:AH611" si="240">G548*69%</f>
        <v>392.23050000000001</v>
      </c>
      <c r="AI548" s="20" t="s">
        <v>18494</v>
      </c>
      <c r="AJ548" s="10">
        <f t="shared" si="226"/>
        <v>467.39380125000002</v>
      </c>
      <c r="AK548" s="10">
        <f t="shared" si="228"/>
        <v>36</v>
      </c>
      <c r="AL548" s="10">
        <f t="shared" si="229"/>
        <v>540.02750000000003</v>
      </c>
    </row>
    <row r="549" spans="1:38" x14ac:dyDescent="0.25">
      <c r="A549" s="25" t="s">
        <v>9422</v>
      </c>
      <c r="B549" s="25" t="s">
        <v>2484</v>
      </c>
      <c r="C549" s="25" t="s">
        <v>2008</v>
      </c>
      <c r="D549" s="25" t="s">
        <v>18491</v>
      </c>
      <c r="E549" s="25" t="s">
        <v>15762</v>
      </c>
      <c r="G549" s="14">
        <v>702.75</v>
      </c>
      <c r="H549" s="17">
        <f t="shared" si="231"/>
        <v>562.20000000000005</v>
      </c>
      <c r="I549" s="17">
        <f t="shared" si="220"/>
        <v>484.89749999999998</v>
      </c>
      <c r="J549" s="17">
        <f t="shared" si="223"/>
        <v>210.82499999999999</v>
      </c>
      <c r="K549" s="17">
        <f t="shared" si="221"/>
        <v>484.89749999999998</v>
      </c>
      <c r="L549" s="17">
        <f t="shared" si="222"/>
        <v>562.20000000000005</v>
      </c>
      <c r="M549" s="18">
        <v>33</v>
      </c>
      <c r="N549" s="18">
        <v>33</v>
      </c>
      <c r="O549" s="17">
        <f t="shared" si="232"/>
        <v>484.89749999999998</v>
      </c>
      <c r="P549" s="17">
        <f t="shared" si="224"/>
        <v>491.92499999999995</v>
      </c>
      <c r="Q549" s="17">
        <f t="shared" si="219"/>
        <v>562.20000000000005</v>
      </c>
      <c r="R549" s="17">
        <v>33</v>
      </c>
      <c r="S549" s="17">
        <v>33</v>
      </c>
      <c r="T549" s="17">
        <f t="shared" si="233"/>
        <v>484.89749999999998</v>
      </c>
      <c r="U549" s="17">
        <f t="shared" si="225"/>
        <v>632.47500000000002</v>
      </c>
      <c r="V549" s="17">
        <f t="shared" si="234"/>
        <v>484.89749999999998</v>
      </c>
      <c r="W549" s="17">
        <f t="shared" si="235"/>
        <v>439.78095000000002</v>
      </c>
      <c r="X549" s="17">
        <f t="shared" si="236"/>
        <v>458.12272499999995</v>
      </c>
      <c r="Y549" s="17">
        <v>33</v>
      </c>
      <c r="Z549" s="17">
        <f t="shared" si="237"/>
        <v>484.89749999999998</v>
      </c>
      <c r="AA549" s="18">
        <f t="shared" si="230"/>
        <v>597.33749999999998</v>
      </c>
      <c r="AB549" s="18">
        <v>33</v>
      </c>
      <c r="AC549" s="17">
        <f t="shared" si="238"/>
        <v>484.89749999999998</v>
      </c>
      <c r="AD549" s="17">
        <f t="shared" si="227"/>
        <v>667.61249999999995</v>
      </c>
      <c r="AE549" s="19">
        <v>86.53</v>
      </c>
      <c r="AF549" s="18">
        <v>33</v>
      </c>
      <c r="AG549" s="17">
        <f t="shared" si="239"/>
        <v>484.89749999999998</v>
      </c>
      <c r="AH549" s="17">
        <f t="shared" si="240"/>
        <v>484.89749999999998</v>
      </c>
      <c r="AI549" s="20" t="s">
        <v>18494</v>
      </c>
      <c r="AJ549" s="10">
        <f t="shared" si="226"/>
        <v>577.81861875000004</v>
      </c>
      <c r="AK549" s="10">
        <f t="shared" si="228"/>
        <v>33</v>
      </c>
      <c r="AL549" s="10">
        <f t="shared" si="229"/>
        <v>667.61249999999995</v>
      </c>
    </row>
    <row r="550" spans="1:38" x14ac:dyDescent="0.25">
      <c r="A550" s="25" t="s">
        <v>8969</v>
      </c>
      <c r="B550" s="25" t="s">
        <v>2007</v>
      </c>
      <c r="C550" s="25" t="s">
        <v>2008</v>
      </c>
      <c r="D550" s="25" t="s">
        <v>18491</v>
      </c>
      <c r="E550" s="25" t="s">
        <v>15484</v>
      </c>
      <c r="G550" s="14">
        <v>317.14999999999998</v>
      </c>
      <c r="H550" s="17">
        <f t="shared" si="231"/>
        <v>253.72</v>
      </c>
      <c r="I550" s="17">
        <f t="shared" si="220"/>
        <v>218.83349999999996</v>
      </c>
      <c r="J550" s="17">
        <f t="shared" si="223"/>
        <v>95.144999999999996</v>
      </c>
      <c r="K550" s="17">
        <f t="shared" si="221"/>
        <v>218.83349999999996</v>
      </c>
      <c r="L550" s="17">
        <f t="shared" si="222"/>
        <v>253.72</v>
      </c>
      <c r="M550" s="18">
        <v>55.8</v>
      </c>
      <c r="N550" s="18">
        <v>55.8</v>
      </c>
      <c r="O550" s="17">
        <f t="shared" si="232"/>
        <v>218.83349999999996</v>
      </c>
      <c r="P550" s="17">
        <f t="shared" si="224"/>
        <v>222.00499999999997</v>
      </c>
      <c r="Q550" s="17">
        <f t="shared" si="219"/>
        <v>253.72</v>
      </c>
      <c r="R550" s="17">
        <v>55.8</v>
      </c>
      <c r="S550" s="17">
        <v>55.8</v>
      </c>
      <c r="T550" s="17">
        <f t="shared" si="233"/>
        <v>218.83349999999996</v>
      </c>
      <c r="U550" s="17">
        <f t="shared" si="225"/>
        <v>285.435</v>
      </c>
      <c r="V550" s="17">
        <f t="shared" si="234"/>
        <v>218.83349999999996</v>
      </c>
      <c r="W550" s="17">
        <f t="shared" si="235"/>
        <v>198.47246999999999</v>
      </c>
      <c r="X550" s="17">
        <f t="shared" si="236"/>
        <v>206.75008499999996</v>
      </c>
      <c r="Y550" s="17">
        <v>55.8</v>
      </c>
      <c r="Z550" s="17">
        <f t="shared" si="237"/>
        <v>218.83349999999996</v>
      </c>
      <c r="AA550" s="18">
        <f t="shared" si="230"/>
        <v>269.57749999999999</v>
      </c>
      <c r="AB550" s="18">
        <v>55.8</v>
      </c>
      <c r="AC550" s="17">
        <f t="shared" si="238"/>
        <v>218.83349999999996</v>
      </c>
      <c r="AD550" s="17">
        <f t="shared" si="227"/>
        <v>301.29249999999996</v>
      </c>
      <c r="AE550" s="19">
        <v>0</v>
      </c>
      <c r="AF550" s="18">
        <v>55.8</v>
      </c>
      <c r="AG550" s="17">
        <f t="shared" si="239"/>
        <v>218.83349999999996</v>
      </c>
      <c r="AH550" s="17">
        <f t="shared" si="240"/>
        <v>218.83349999999996</v>
      </c>
      <c r="AI550" s="20" t="s">
        <v>18494</v>
      </c>
      <c r="AJ550" s="10">
        <f t="shared" si="226"/>
        <v>260.76865874999999</v>
      </c>
      <c r="AK550" s="10">
        <f t="shared" si="228"/>
        <v>0</v>
      </c>
      <c r="AL550" s="10">
        <f t="shared" si="229"/>
        <v>301.29249999999996</v>
      </c>
    </row>
    <row r="551" spans="1:38" x14ac:dyDescent="0.25">
      <c r="A551" s="25" t="s">
        <v>12311</v>
      </c>
      <c r="B551" s="25" t="s">
        <v>5615</v>
      </c>
      <c r="C551" s="25" t="s">
        <v>2008</v>
      </c>
      <c r="D551" s="25" t="s">
        <v>18491</v>
      </c>
      <c r="E551" s="25" t="s">
        <v>17619</v>
      </c>
      <c r="G551" s="14">
        <v>579.29999999999995</v>
      </c>
      <c r="H551" s="17">
        <f t="shared" si="231"/>
        <v>463.44</v>
      </c>
      <c r="I551" s="17">
        <f t="shared" si="220"/>
        <v>399.71699999999993</v>
      </c>
      <c r="J551" s="17">
        <f t="shared" si="223"/>
        <v>173.79</v>
      </c>
      <c r="K551" s="17">
        <f t="shared" si="221"/>
        <v>399.71699999999993</v>
      </c>
      <c r="L551" s="17">
        <f t="shared" si="222"/>
        <v>463.44</v>
      </c>
      <c r="M551" s="18">
        <v>33</v>
      </c>
      <c r="N551" s="18">
        <v>33</v>
      </c>
      <c r="O551" s="17">
        <f t="shared" si="232"/>
        <v>399.71699999999993</v>
      </c>
      <c r="P551" s="17">
        <f t="shared" si="224"/>
        <v>405.50999999999993</v>
      </c>
      <c r="Q551" s="17">
        <f t="shared" si="219"/>
        <v>463.44</v>
      </c>
      <c r="R551" s="17">
        <v>33</v>
      </c>
      <c r="S551" s="17">
        <v>34.65</v>
      </c>
      <c r="T551" s="17">
        <f t="shared" si="233"/>
        <v>399.71699999999993</v>
      </c>
      <c r="U551" s="17">
        <f t="shared" si="225"/>
        <v>521.37</v>
      </c>
      <c r="V551" s="17">
        <f t="shared" si="234"/>
        <v>399.71699999999993</v>
      </c>
      <c r="W551" s="17">
        <f t="shared" si="235"/>
        <v>362.52593999999999</v>
      </c>
      <c r="X551" s="17">
        <f t="shared" si="236"/>
        <v>377.64566999999994</v>
      </c>
      <c r="Y551" s="17">
        <v>33</v>
      </c>
      <c r="Z551" s="17">
        <f t="shared" si="237"/>
        <v>399.71699999999993</v>
      </c>
      <c r="AA551" s="18">
        <f t="shared" si="230"/>
        <v>492.40499999999997</v>
      </c>
      <c r="AB551" s="18">
        <v>33</v>
      </c>
      <c r="AC551" s="17">
        <f t="shared" si="238"/>
        <v>399.71699999999993</v>
      </c>
      <c r="AD551" s="17">
        <f t="shared" si="227"/>
        <v>550.33499999999992</v>
      </c>
      <c r="AE551" s="19">
        <v>86.53</v>
      </c>
      <c r="AF551" s="18">
        <v>33</v>
      </c>
      <c r="AG551" s="17">
        <f t="shared" si="239"/>
        <v>399.71699999999993</v>
      </c>
      <c r="AH551" s="17">
        <f t="shared" si="240"/>
        <v>399.71699999999993</v>
      </c>
      <c r="AI551" s="20" t="s">
        <v>18494</v>
      </c>
      <c r="AJ551" s="10">
        <f t="shared" si="226"/>
        <v>476.31494249999997</v>
      </c>
      <c r="AK551" s="10">
        <f t="shared" si="228"/>
        <v>33</v>
      </c>
      <c r="AL551" s="10">
        <f t="shared" si="229"/>
        <v>550.33499999999992</v>
      </c>
    </row>
    <row r="552" spans="1:38" x14ac:dyDescent="0.25">
      <c r="A552" s="25" t="s">
        <v>12312</v>
      </c>
      <c r="B552" s="25" t="s">
        <v>5616</v>
      </c>
      <c r="C552" s="25" t="s">
        <v>2008</v>
      </c>
      <c r="D552" s="25" t="s">
        <v>18491</v>
      </c>
      <c r="E552" s="25" t="s">
        <v>17621</v>
      </c>
      <c r="G552" s="14">
        <v>502.75</v>
      </c>
      <c r="H552" s="17">
        <f t="shared" si="231"/>
        <v>402.20000000000005</v>
      </c>
      <c r="I552" s="17">
        <f t="shared" si="220"/>
        <v>346.89749999999998</v>
      </c>
      <c r="J552" s="17">
        <f t="shared" si="223"/>
        <v>150.82499999999999</v>
      </c>
      <c r="K552" s="17">
        <f t="shared" si="221"/>
        <v>346.89749999999998</v>
      </c>
      <c r="L552" s="17">
        <f t="shared" si="222"/>
        <v>402.20000000000005</v>
      </c>
      <c r="M552" s="18">
        <v>108</v>
      </c>
      <c r="N552" s="18">
        <v>108</v>
      </c>
      <c r="O552" s="17">
        <f t="shared" si="232"/>
        <v>346.89749999999998</v>
      </c>
      <c r="P552" s="17">
        <f t="shared" si="224"/>
        <v>351.92499999999995</v>
      </c>
      <c r="Q552" s="17">
        <f t="shared" si="219"/>
        <v>402.20000000000005</v>
      </c>
      <c r="R552" s="17">
        <v>108</v>
      </c>
      <c r="S552" s="17">
        <v>108</v>
      </c>
      <c r="T552" s="17">
        <f t="shared" si="233"/>
        <v>346.89749999999998</v>
      </c>
      <c r="U552" s="17">
        <f t="shared" si="225"/>
        <v>452.47500000000002</v>
      </c>
      <c r="V552" s="17">
        <f t="shared" si="234"/>
        <v>346.89749999999998</v>
      </c>
      <c r="W552" s="17">
        <f t="shared" si="235"/>
        <v>314.62094999999999</v>
      </c>
      <c r="X552" s="17">
        <f t="shared" si="236"/>
        <v>327.74272499999995</v>
      </c>
      <c r="Y552" s="17">
        <v>108</v>
      </c>
      <c r="Z552" s="17">
        <f t="shared" si="237"/>
        <v>346.89749999999998</v>
      </c>
      <c r="AA552" s="18">
        <f t="shared" si="230"/>
        <v>427.33749999999998</v>
      </c>
      <c r="AB552" s="18">
        <v>108</v>
      </c>
      <c r="AC552" s="17">
        <f t="shared" si="238"/>
        <v>346.89749999999998</v>
      </c>
      <c r="AD552" s="17">
        <f t="shared" si="227"/>
        <v>477.61249999999995</v>
      </c>
      <c r="AE552" s="19">
        <v>0</v>
      </c>
      <c r="AF552" s="18">
        <v>108</v>
      </c>
      <c r="AG552" s="17">
        <f t="shared" si="239"/>
        <v>346.89749999999998</v>
      </c>
      <c r="AH552" s="17">
        <f t="shared" si="240"/>
        <v>346.89749999999998</v>
      </c>
      <c r="AI552" s="20" t="s">
        <v>18494</v>
      </c>
      <c r="AJ552" s="10">
        <f t="shared" si="226"/>
        <v>413.37361874999999</v>
      </c>
      <c r="AK552" s="10">
        <f t="shared" si="228"/>
        <v>0</v>
      </c>
      <c r="AL552" s="10">
        <f t="shared" si="229"/>
        <v>477.61249999999995</v>
      </c>
    </row>
    <row r="553" spans="1:38" x14ac:dyDescent="0.25">
      <c r="A553" s="25" t="s">
        <v>9794</v>
      </c>
      <c r="B553" s="25" t="s">
        <v>2897</v>
      </c>
      <c r="C553" s="25" t="s">
        <v>2008</v>
      </c>
      <c r="D553" s="25" t="s">
        <v>18491</v>
      </c>
      <c r="E553" s="25" t="s">
        <v>14422</v>
      </c>
      <c r="G553" s="14">
        <v>568.35</v>
      </c>
      <c r="H553" s="17">
        <f t="shared" si="231"/>
        <v>454.68000000000006</v>
      </c>
      <c r="I553" s="17">
        <f t="shared" si="220"/>
        <v>392.16149999999999</v>
      </c>
      <c r="J553" s="17">
        <f t="shared" si="223"/>
        <v>170.505</v>
      </c>
      <c r="K553" s="17">
        <f t="shared" si="221"/>
        <v>392.16149999999999</v>
      </c>
      <c r="L553" s="17">
        <f t="shared" si="222"/>
        <v>454.68000000000006</v>
      </c>
      <c r="M553" s="18">
        <v>18</v>
      </c>
      <c r="N553" s="18">
        <v>18</v>
      </c>
      <c r="O553" s="17">
        <f t="shared" si="232"/>
        <v>392.16149999999999</v>
      </c>
      <c r="P553" s="17">
        <f t="shared" si="224"/>
        <v>397.84499999999997</v>
      </c>
      <c r="Q553" s="17">
        <f t="shared" si="219"/>
        <v>454.68000000000006</v>
      </c>
      <c r="R553" s="17">
        <v>18</v>
      </c>
      <c r="S553" s="17">
        <v>18</v>
      </c>
      <c r="T553" s="17">
        <f t="shared" si="233"/>
        <v>392.16149999999999</v>
      </c>
      <c r="U553" s="17">
        <f t="shared" si="225"/>
        <v>511.51500000000004</v>
      </c>
      <c r="V553" s="17">
        <f t="shared" si="234"/>
        <v>392.16149999999999</v>
      </c>
      <c r="W553" s="17">
        <f t="shared" si="235"/>
        <v>355.67343000000005</v>
      </c>
      <c r="X553" s="17">
        <f t="shared" si="236"/>
        <v>370.50736499999999</v>
      </c>
      <c r="Y553" s="17">
        <v>18</v>
      </c>
      <c r="Z553" s="17">
        <f t="shared" si="237"/>
        <v>392.16149999999999</v>
      </c>
      <c r="AA553" s="18">
        <f t="shared" si="230"/>
        <v>483.09750000000003</v>
      </c>
      <c r="AB553" s="18">
        <v>18</v>
      </c>
      <c r="AC553" s="17">
        <f t="shared" si="238"/>
        <v>392.16149999999999</v>
      </c>
      <c r="AD553" s="17">
        <f t="shared" si="227"/>
        <v>539.9325</v>
      </c>
      <c r="AE553" s="19">
        <v>86.53</v>
      </c>
      <c r="AF553" s="18">
        <v>18</v>
      </c>
      <c r="AG553" s="17">
        <f t="shared" si="239"/>
        <v>392.16149999999999</v>
      </c>
      <c r="AH553" s="17">
        <f t="shared" si="240"/>
        <v>392.16149999999999</v>
      </c>
      <c r="AI553" s="20" t="s">
        <v>18494</v>
      </c>
      <c r="AJ553" s="10">
        <f t="shared" si="226"/>
        <v>467.31157875000002</v>
      </c>
      <c r="AK553" s="10">
        <f t="shared" si="228"/>
        <v>18</v>
      </c>
      <c r="AL553" s="10">
        <f t="shared" si="229"/>
        <v>539.9325</v>
      </c>
    </row>
    <row r="554" spans="1:38" x14ac:dyDescent="0.25">
      <c r="A554" s="25" t="s">
        <v>9423</v>
      </c>
      <c r="B554" s="25" t="s">
        <v>2485</v>
      </c>
      <c r="C554" s="25" t="s">
        <v>2008</v>
      </c>
      <c r="D554" s="25" t="s">
        <v>18491</v>
      </c>
      <c r="E554" s="25" t="s">
        <v>15764</v>
      </c>
      <c r="G554" s="14">
        <v>337.6</v>
      </c>
      <c r="H554" s="17">
        <f t="shared" si="231"/>
        <v>270.08000000000004</v>
      </c>
      <c r="I554" s="17">
        <f t="shared" si="220"/>
        <v>232.94399999999999</v>
      </c>
      <c r="J554" s="17">
        <f t="shared" si="223"/>
        <v>101.28</v>
      </c>
      <c r="K554" s="17">
        <f t="shared" si="221"/>
        <v>232.94399999999999</v>
      </c>
      <c r="L554" s="17">
        <f t="shared" si="222"/>
        <v>270.08000000000004</v>
      </c>
      <c r="M554" s="18">
        <v>93</v>
      </c>
      <c r="N554" s="18">
        <v>93</v>
      </c>
      <c r="O554" s="17">
        <f t="shared" si="232"/>
        <v>232.94399999999999</v>
      </c>
      <c r="P554" s="17">
        <f t="shared" si="224"/>
        <v>236.32</v>
      </c>
      <c r="Q554" s="17">
        <f t="shared" si="219"/>
        <v>270.08000000000004</v>
      </c>
      <c r="R554" s="17">
        <v>93</v>
      </c>
      <c r="S554" s="17">
        <v>93</v>
      </c>
      <c r="T554" s="17">
        <f t="shared" si="233"/>
        <v>232.94399999999999</v>
      </c>
      <c r="U554" s="17">
        <f t="shared" si="225"/>
        <v>303.84000000000003</v>
      </c>
      <c r="V554" s="17">
        <f t="shared" si="234"/>
        <v>232.94399999999999</v>
      </c>
      <c r="W554" s="17">
        <f t="shared" si="235"/>
        <v>211.27008000000004</v>
      </c>
      <c r="X554" s="17">
        <f t="shared" si="236"/>
        <v>220.08143999999999</v>
      </c>
      <c r="Y554" s="17">
        <v>93</v>
      </c>
      <c r="Z554" s="17">
        <f t="shared" si="237"/>
        <v>232.94399999999999</v>
      </c>
      <c r="AA554" s="18">
        <f t="shared" si="230"/>
        <v>286.96000000000004</v>
      </c>
      <c r="AB554" s="18">
        <v>93</v>
      </c>
      <c r="AC554" s="17">
        <f t="shared" si="238"/>
        <v>232.94399999999999</v>
      </c>
      <c r="AD554" s="17">
        <f t="shared" si="227"/>
        <v>320.72000000000003</v>
      </c>
      <c r="AE554" s="19">
        <v>119.72</v>
      </c>
      <c r="AF554" s="18">
        <v>93</v>
      </c>
      <c r="AG554" s="17">
        <f t="shared" si="239"/>
        <v>232.94399999999999</v>
      </c>
      <c r="AH554" s="17">
        <f t="shared" si="240"/>
        <v>232.94399999999999</v>
      </c>
      <c r="AI554" s="20" t="s">
        <v>18494</v>
      </c>
      <c r="AJ554" s="10">
        <f t="shared" si="226"/>
        <v>277.58316000000002</v>
      </c>
      <c r="AK554" s="10">
        <f t="shared" si="228"/>
        <v>93</v>
      </c>
      <c r="AL554" s="10">
        <f t="shared" si="229"/>
        <v>320.72000000000003</v>
      </c>
    </row>
    <row r="555" spans="1:38" x14ac:dyDescent="0.25">
      <c r="A555" s="25" t="s">
        <v>9424</v>
      </c>
      <c r="B555" s="25" t="s">
        <v>2486</v>
      </c>
      <c r="C555" s="25" t="s">
        <v>2008</v>
      </c>
      <c r="D555" s="25" t="s">
        <v>18491</v>
      </c>
      <c r="E555" s="25" t="s">
        <v>15766</v>
      </c>
      <c r="G555" s="14">
        <v>628</v>
      </c>
      <c r="H555" s="17">
        <f t="shared" si="231"/>
        <v>502.40000000000003</v>
      </c>
      <c r="I555" s="17">
        <f t="shared" si="220"/>
        <v>433.32</v>
      </c>
      <c r="J555" s="17">
        <f t="shared" si="223"/>
        <v>188.4</v>
      </c>
      <c r="K555" s="17">
        <f t="shared" si="221"/>
        <v>433.32</v>
      </c>
      <c r="L555" s="17">
        <f t="shared" si="222"/>
        <v>502.40000000000003</v>
      </c>
      <c r="M555" s="18">
        <v>24.6</v>
      </c>
      <c r="N555" s="18">
        <v>24.6</v>
      </c>
      <c r="O555" s="17">
        <f t="shared" si="232"/>
        <v>433.32</v>
      </c>
      <c r="P555" s="17">
        <f t="shared" si="224"/>
        <v>439.59999999999997</v>
      </c>
      <c r="Q555" s="17">
        <f t="shared" ref="Q555:Q618" si="241">G555*80%</f>
        <v>502.40000000000003</v>
      </c>
      <c r="R555" s="17">
        <v>24.6</v>
      </c>
      <c r="S555" s="17">
        <v>24.6</v>
      </c>
      <c r="T555" s="17">
        <f t="shared" si="233"/>
        <v>433.32</v>
      </c>
      <c r="U555" s="17">
        <f t="shared" si="225"/>
        <v>565.20000000000005</v>
      </c>
      <c r="V555" s="17">
        <f t="shared" si="234"/>
        <v>433.32</v>
      </c>
      <c r="W555" s="17">
        <f t="shared" si="235"/>
        <v>393.00240000000002</v>
      </c>
      <c r="X555" s="17">
        <f t="shared" si="236"/>
        <v>409.39319999999998</v>
      </c>
      <c r="Y555" s="17">
        <v>24.6</v>
      </c>
      <c r="Z555" s="17">
        <f t="shared" si="237"/>
        <v>433.32</v>
      </c>
      <c r="AA555" s="18">
        <f t="shared" si="230"/>
        <v>533.79999999999995</v>
      </c>
      <c r="AB555" s="18">
        <v>24.6</v>
      </c>
      <c r="AC555" s="17">
        <f t="shared" si="238"/>
        <v>433.32</v>
      </c>
      <c r="AD555" s="17">
        <f t="shared" si="227"/>
        <v>596.6</v>
      </c>
      <c r="AE555" s="19">
        <v>54.86</v>
      </c>
      <c r="AF555" s="18">
        <v>24.6</v>
      </c>
      <c r="AG555" s="17">
        <f t="shared" si="239"/>
        <v>433.32</v>
      </c>
      <c r="AH555" s="17">
        <f t="shared" si="240"/>
        <v>433.32</v>
      </c>
      <c r="AI555" s="20" t="s">
        <v>18494</v>
      </c>
      <c r="AJ555" s="10">
        <f t="shared" si="226"/>
        <v>516.35730000000001</v>
      </c>
      <c r="AK555" s="10">
        <f t="shared" si="228"/>
        <v>24.6</v>
      </c>
      <c r="AL555" s="10">
        <f t="shared" si="229"/>
        <v>596.6</v>
      </c>
    </row>
    <row r="556" spans="1:38" x14ac:dyDescent="0.25">
      <c r="A556" s="25" t="s">
        <v>9795</v>
      </c>
      <c r="B556" s="25" t="s">
        <v>2898</v>
      </c>
      <c r="C556" s="25" t="s">
        <v>2008</v>
      </c>
      <c r="D556" s="25" t="s">
        <v>18491</v>
      </c>
      <c r="E556" s="25" t="s">
        <v>16012</v>
      </c>
      <c r="G556" s="14">
        <v>557.65</v>
      </c>
      <c r="H556" s="17">
        <f t="shared" si="231"/>
        <v>446.12</v>
      </c>
      <c r="I556" s="17">
        <f t="shared" ref="I556:I619" si="242">G556*69%</f>
        <v>384.77849999999995</v>
      </c>
      <c r="J556" s="17">
        <f t="shared" si="223"/>
        <v>167.29499999999999</v>
      </c>
      <c r="K556" s="17">
        <f t="shared" ref="K556:K594" si="243">G556*69%</f>
        <v>384.77849999999995</v>
      </c>
      <c r="L556" s="17">
        <f t="shared" ref="L556:L590" si="244">G556*80%</f>
        <v>446.12</v>
      </c>
      <c r="M556" s="18">
        <v>108</v>
      </c>
      <c r="N556" s="18">
        <v>108</v>
      </c>
      <c r="O556" s="17">
        <f t="shared" si="232"/>
        <v>384.77849999999995</v>
      </c>
      <c r="P556" s="17">
        <f t="shared" si="224"/>
        <v>390.35499999999996</v>
      </c>
      <c r="Q556" s="17">
        <f t="shared" si="241"/>
        <v>446.12</v>
      </c>
      <c r="R556" s="17">
        <v>108</v>
      </c>
      <c r="S556" s="17">
        <v>108</v>
      </c>
      <c r="T556" s="17">
        <f t="shared" si="233"/>
        <v>384.77849999999995</v>
      </c>
      <c r="U556" s="17">
        <f t="shared" si="225"/>
        <v>501.88499999999999</v>
      </c>
      <c r="V556" s="17">
        <f t="shared" si="234"/>
        <v>384.77849999999995</v>
      </c>
      <c r="W556" s="17">
        <f t="shared" si="235"/>
        <v>348.97737000000001</v>
      </c>
      <c r="X556" s="17">
        <f t="shared" si="236"/>
        <v>363.53203499999995</v>
      </c>
      <c r="Y556" s="17">
        <v>108</v>
      </c>
      <c r="Z556" s="17">
        <f t="shared" si="237"/>
        <v>384.77849999999995</v>
      </c>
      <c r="AA556" s="18">
        <f t="shared" si="230"/>
        <v>474.00249999999994</v>
      </c>
      <c r="AB556" s="18">
        <v>108</v>
      </c>
      <c r="AC556" s="17">
        <f t="shared" si="238"/>
        <v>384.77849999999995</v>
      </c>
      <c r="AD556" s="17">
        <f t="shared" si="227"/>
        <v>529.76749999999993</v>
      </c>
      <c r="AE556" s="19">
        <v>252</v>
      </c>
      <c r="AF556" s="18">
        <v>108</v>
      </c>
      <c r="AG556" s="17">
        <f t="shared" si="239"/>
        <v>384.77849999999995</v>
      </c>
      <c r="AH556" s="17">
        <f t="shared" si="240"/>
        <v>384.77849999999995</v>
      </c>
      <c r="AI556" s="20" t="s">
        <v>18494</v>
      </c>
      <c r="AJ556" s="10">
        <f t="shared" si="226"/>
        <v>458.51377124999993</v>
      </c>
      <c r="AK556" s="10">
        <f t="shared" si="228"/>
        <v>108</v>
      </c>
      <c r="AL556" s="10">
        <f t="shared" si="229"/>
        <v>529.76749999999993</v>
      </c>
    </row>
    <row r="557" spans="1:38" x14ac:dyDescent="0.25">
      <c r="A557" s="25" t="s">
        <v>12314</v>
      </c>
      <c r="B557" s="25" t="s">
        <v>5618</v>
      </c>
      <c r="C557" s="25" t="s">
        <v>2008</v>
      </c>
      <c r="D557" s="25" t="s">
        <v>18491</v>
      </c>
      <c r="E557" s="25" t="s">
        <v>17622</v>
      </c>
      <c r="G557" s="14">
        <v>342.45</v>
      </c>
      <c r="H557" s="17">
        <f t="shared" si="231"/>
        <v>273.95999999999998</v>
      </c>
      <c r="I557" s="17">
        <f t="shared" si="242"/>
        <v>236.29049999999998</v>
      </c>
      <c r="J557" s="17">
        <f t="shared" si="223"/>
        <v>102.735</v>
      </c>
      <c r="K557" s="17">
        <f t="shared" si="243"/>
        <v>236.29049999999998</v>
      </c>
      <c r="L557" s="17">
        <f t="shared" si="244"/>
        <v>273.95999999999998</v>
      </c>
      <c r="M557" s="18">
        <v>93</v>
      </c>
      <c r="N557" s="18">
        <v>93</v>
      </c>
      <c r="O557" s="17">
        <f t="shared" si="232"/>
        <v>236.29049999999998</v>
      </c>
      <c r="P557" s="17">
        <f t="shared" si="224"/>
        <v>239.71499999999997</v>
      </c>
      <c r="Q557" s="17">
        <f t="shared" si="241"/>
        <v>273.95999999999998</v>
      </c>
      <c r="R557" s="17">
        <v>93</v>
      </c>
      <c r="S557" s="17">
        <v>93</v>
      </c>
      <c r="T557" s="17">
        <f t="shared" si="233"/>
        <v>236.29049999999998</v>
      </c>
      <c r="U557" s="17">
        <f t="shared" si="225"/>
        <v>308.20499999999998</v>
      </c>
      <c r="V557" s="17">
        <f t="shared" si="234"/>
        <v>236.29049999999998</v>
      </c>
      <c r="W557" s="17">
        <f t="shared" si="235"/>
        <v>214.30520999999999</v>
      </c>
      <c r="X557" s="17">
        <f t="shared" si="236"/>
        <v>223.24315499999997</v>
      </c>
      <c r="Y557" s="17">
        <v>93</v>
      </c>
      <c r="Z557" s="17">
        <f t="shared" si="237"/>
        <v>236.29049999999998</v>
      </c>
      <c r="AA557" s="18">
        <f t="shared" si="230"/>
        <v>291.08249999999998</v>
      </c>
      <c r="AB557" s="18">
        <v>93</v>
      </c>
      <c r="AC557" s="17">
        <f t="shared" si="238"/>
        <v>236.29049999999998</v>
      </c>
      <c r="AD557" s="17">
        <f t="shared" si="227"/>
        <v>325.32749999999999</v>
      </c>
      <c r="AE557" s="19">
        <v>0</v>
      </c>
      <c r="AF557" s="18">
        <v>93</v>
      </c>
      <c r="AG557" s="17">
        <f t="shared" si="239"/>
        <v>236.29049999999998</v>
      </c>
      <c r="AH557" s="17">
        <f t="shared" si="240"/>
        <v>236.29049999999998</v>
      </c>
      <c r="AI557" s="20" t="s">
        <v>18494</v>
      </c>
      <c r="AJ557" s="10">
        <f t="shared" si="226"/>
        <v>281.57095124999995</v>
      </c>
      <c r="AK557" s="10">
        <f t="shared" si="228"/>
        <v>0</v>
      </c>
      <c r="AL557" s="10">
        <f t="shared" si="229"/>
        <v>325.32749999999999</v>
      </c>
    </row>
    <row r="558" spans="1:38" x14ac:dyDescent="0.25">
      <c r="A558" s="25" t="s">
        <v>12315</v>
      </c>
      <c r="B558" s="25" t="s">
        <v>5619</v>
      </c>
      <c r="C558" s="25" t="s">
        <v>2008</v>
      </c>
      <c r="D558" s="25" t="s">
        <v>18491</v>
      </c>
      <c r="E558" s="25" t="s">
        <v>17624</v>
      </c>
      <c r="G558" s="14">
        <v>488.95</v>
      </c>
      <c r="H558" s="17">
        <f t="shared" si="231"/>
        <v>391.16</v>
      </c>
      <c r="I558" s="17">
        <f t="shared" si="242"/>
        <v>337.37549999999999</v>
      </c>
      <c r="J558" s="17">
        <f t="shared" si="223"/>
        <v>146.685</v>
      </c>
      <c r="K558" s="17">
        <f t="shared" si="243"/>
        <v>337.37549999999999</v>
      </c>
      <c r="L558" s="17">
        <f t="shared" si="244"/>
        <v>391.16</v>
      </c>
      <c r="M558" s="18">
        <v>21</v>
      </c>
      <c r="N558" s="18">
        <v>21</v>
      </c>
      <c r="O558" s="17">
        <f t="shared" si="232"/>
        <v>337.37549999999999</v>
      </c>
      <c r="P558" s="17">
        <f t="shared" si="224"/>
        <v>342.26499999999999</v>
      </c>
      <c r="Q558" s="17">
        <f t="shared" si="241"/>
        <v>391.16</v>
      </c>
      <c r="R558" s="17">
        <v>21</v>
      </c>
      <c r="S558" s="17">
        <v>21</v>
      </c>
      <c r="T558" s="17">
        <f t="shared" si="233"/>
        <v>337.37549999999999</v>
      </c>
      <c r="U558" s="17">
        <f t="shared" si="225"/>
        <v>440.05500000000001</v>
      </c>
      <c r="V558" s="17">
        <f t="shared" si="234"/>
        <v>337.37549999999999</v>
      </c>
      <c r="W558" s="17">
        <f t="shared" si="235"/>
        <v>305.98491000000001</v>
      </c>
      <c r="X558" s="17">
        <f t="shared" si="236"/>
        <v>318.74650499999996</v>
      </c>
      <c r="Y558" s="17">
        <v>21</v>
      </c>
      <c r="Z558" s="17">
        <f t="shared" si="237"/>
        <v>337.37549999999999</v>
      </c>
      <c r="AA558" s="18">
        <f t="shared" si="230"/>
        <v>415.60749999999996</v>
      </c>
      <c r="AB558" s="18">
        <v>21</v>
      </c>
      <c r="AC558" s="17">
        <f t="shared" si="238"/>
        <v>337.37549999999999</v>
      </c>
      <c r="AD558" s="17">
        <f t="shared" si="227"/>
        <v>464.50249999999994</v>
      </c>
      <c r="AE558" s="19">
        <v>86.53</v>
      </c>
      <c r="AF558" s="18">
        <v>21</v>
      </c>
      <c r="AG558" s="17">
        <f t="shared" si="239"/>
        <v>337.37549999999999</v>
      </c>
      <c r="AH558" s="17">
        <f t="shared" si="240"/>
        <v>337.37549999999999</v>
      </c>
      <c r="AI558" s="20" t="s">
        <v>18494</v>
      </c>
      <c r="AJ558" s="10">
        <f t="shared" si="226"/>
        <v>402.02691374999995</v>
      </c>
      <c r="AK558" s="10">
        <f t="shared" si="228"/>
        <v>21</v>
      </c>
      <c r="AL558" s="10">
        <f t="shared" si="229"/>
        <v>464.50249999999994</v>
      </c>
    </row>
    <row r="559" spans="1:38" x14ac:dyDescent="0.25">
      <c r="A559" s="25" t="s">
        <v>12316</v>
      </c>
      <c r="B559" s="25" t="s">
        <v>5620</v>
      </c>
      <c r="C559" s="25" t="s">
        <v>2008</v>
      </c>
      <c r="D559" s="25" t="s">
        <v>18491</v>
      </c>
      <c r="E559" s="25" t="s">
        <v>17625</v>
      </c>
      <c r="G559" s="14">
        <v>219.5</v>
      </c>
      <c r="H559" s="17">
        <f t="shared" si="231"/>
        <v>175.60000000000002</v>
      </c>
      <c r="I559" s="17">
        <f t="shared" si="242"/>
        <v>151.45499999999998</v>
      </c>
      <c r="J559" s="17">
        <f t="shared" si="223"/>
        <v>65.849999999999994</v>
      </c>
      <c r="K559" s="17">
        <f t="shared" si="243"/>
        <v>151.45499999999998</v>
      </c>
      <c r="L559" s="17">
        <f t="shared" si="244"/>
        <v>175.60000000000002</v>
      </c>
      <c r="M559" s="18">
        <v>24</v>
      </c>
      <c r="N559" s="18">
        <v>24</v>
      </c>
      <c r="O559" s="17">
        <f t="shared" si="232"/>
        <v>151.45499999999998</v>
      </c>
      <c r="P559" s="17">
        <f t="shared" si="224"/>
        <v>153.64999999999998</v>
      </c>
      <c r="Q559" s="17">
        <f t="shared" si="241"/>
        <v>175.60000000000002</v>
      </c>
      <c r="R559" s="17">
        <v>24</v>
      </c>
      <c r="S559" s="17">
        <v>24</v>
      </c>
      <c r="T559" s="17">
        <f t="shared" si="233"/>
        <v>151.45499999999998</v>
      </c>
      <c r="U559" s="17">
        <f t="shared" si="225"/>
        <v>197.55</v>
      </c>
      <c r="V559" s="17">
        <f t="shared" si="234"/>
        <v>151.45499999999998</v>
      </c>
      <c r="W559" s="17">
        <f t="shared" si="235"/>
        <v>137.3631</v>
      </c>
      <c r="X559" s="17">
        <f t="shared" si="236"/>
        <v>143.09204999999997</v>
      </c>
      <c r="Y559" s="17">
        <v>24</v>
      </c>
      <c r="Z559" s="17">
        <f t="shared" si="237"/>
        <v>151.45499999999998</v>
      </c>
      <c r="AA559" s="18">
        <f t="shared" si="230"/>
        <v>186.57499999999999</v>
      </c>
      <c r="AB559" s="18">
        <v>24</v>
      </c>
      <c r="AC559" s="17">
        <f t="shared" si="238"/>
        <v>151.45499999999998</v>
      </c>
      <c r="AD559" s="17">
        <f t="shared" si="227"/>
        <v>208.52499999999998</v>
      </c>
      <c r="AE559" s="19">
        <v>54.86</v>
      </c>
      <c r="AF559" s="18">
        <v>24</v>
      </c>
      <c r="AG559" s="17">
        <f t="shared" si="239"/>
        <v>151.45499999999998</v>
      </c>
      <c r="AH559" s="17">
        <f t="shared" si="240"/>
        <v>151.45499999999998</v>
      </c>
      <c r="AI559" s="20" t="s">
        <v>18494</v>
      </c>
      <c r="AJ559" s="10">
        <f t="shared" si="226"/>
        <v>180.4783875</v>
      </c>
      <c r="AK559" s="10">
        <f t="shared" si="228"/>
        <v>24</v>
      </c>
      <c r="AL559" s="10">
        <f t="shared" si="229"/>
        <v>208.52499999999998</v>
      </c>
    </row>
    <row r="560" spans="1:38" x14ac:dyDescent="0.25">
      <c r="A560" s="25" t="s">
        <v>12317</v>
      </c>
      <c r="B560" s="25" t="s">
        <v>5621</v>
      </c>
      <c r="C560" s="25" t="s">
        <v>2008</v>
      </c>
      <c r="D560" s="25" t="s">
        <v>18491</v>
      </c>
      <c r="E560" s="25" t="s">
        <v>17627</v>
      </c>
      <c r="F560" s="25" t="s">
        <v>17627</v>
      </c>
      <c r="G560" s="14">
        <v>486.8</v>
      </c>
      <c r="H560" s="17">
        <f t="shared" si="231"/>
        <v>389.44000000000005</v>
      </c>
      <c r="I560" s="17">
        <f t="shared" si="242"/>
        <v>335.892</v>
      </c>
      <c r="J560" s="17">
        <f t="shared" si="223"/>
        <v>146.04</v>
      </c>
      <c r="K560" s="17">
        <f t="shared" si="243"/>
        <v>335.892</v>
      </c>
      <c r="L560" s="17">
        <f t="shared" si="244"/>
        <v>389.44000000000005</v>
      </c>
      <c r="M560" s="18">
        <v>108</v>
      </c>
      <c r="N560" s="18">
        <v>108</v>
      </c>
      <c r="O560" s="17">
        <f t="shared" si="232"/>
        <v>335.892</v>
      </c>
      <c r="P560" s="17">
        <f t="shared" si="224"/>
        <v>340.76</v>
      </c>
      <c r="Q560" s="17">
        <f t="shared" si="241"/>
        <v>389.44000000000005</v>
      </c>
      <c r="R560" s="17">
        <v>108</v>
      </c>
      <c r="S560" s="17">
        <v>108</v>
      </c>
      <c r="T560" s="17">
        <f t="shared" si="233"/>
        <v>335.892</v>
      </c>
      <c r="U560" s="17">
        <f t="shared" si="225"/>
        <v>438.12</v>
      </c>
      <c r="V560" s="17">
        <f t="shared" si="234"/>
        <v>335.892</v>
      </c>
      <c r="W560" s="17">
        <f t="shared" si="235"/>
        <v>304.63944000000004</v>
      </c>
      <c r="X560" s="17">
        <f t="shared" si="236"/>
        <v>317.34491999999995</v>
      </c>
      <c r="Y560" s="17">
        <v>108</v>
      </c>
      <c r="Z560" s="17">
        <f t="shared" si="237"/>
        <v>335.892</v>
      </c>
      <c r="AA560" s="18">
        <f t="shared" si="230"/>
        <v>413.78</v>
      </c>
      <c r="AB560" s="18">
        <v>108</v>
      </c>
      <c r="AC560" s="17">
        <f t="shared" si="238"/>
        <v>335.892</v>
      </c>
      <c r="AD560" s="17">
        <f t="shared" si="227"/>
        <v>462.46</v>
      </c>
      <c r="AE560" s="19">
        <v>0</v>
      </c>
      <c r="AF560" s="18">
        <v>108</v>
      </c>
      <c r="AG560" s="17">
        <f t="shared" si="239"/>
        <v>335.892</v>
      </c>
      <c r="AH560" s="17">
        <f t="shared" si="240"/>
        <v>335.892</v>
      </c>
      <c r="AI560" s="20" t="s">
        <v>18494</v>
      </c>
      <c r="AJ560" s="10">
        <f t="shared" si="226"/>
        <v>400.25913000000003</v>
      </c>
      <c r="AK560" s="10">
        <f t="shared" si="228"/>
        <v>0</v>
      </c>
      <c r="AL560" s="10">
        <f t="shared" si="229"/>
        <v>462.46</v>
      </c>
    </row>
    <row r="561" spans="1:38" x14ac:dyDescent="0.25">
      <c r="A561" s="25" t="s">
        <v>12318</v>
      </c>
      <c r="B561" s="25" t="s">
        <v>5622</v>
      </c>
      <c r="C561" s="25" t="s">
        <v>2008</v>
      </c>
      <c r="D561" s="25" t="s">
        <v>18491</v>
      </c>
      <c r="E561" s="25" t="s">
        <v>17629</v>
      </c>
      <c r="G561" s="14">
        <v>373</v>
      </c>
      <c r="H561" s="17">
        <f t="shared" si="231"/>
        <v>298.40000000000003</v>
      </c>
      <c r="I561" s="17">
        <f t="shared" si="242"/>
        <v>257.37</v>
      </c>
      <c r="J561" s="17">
        <f t="shared" si="223"/>
        <v>111.89999999999999</v>
      </c>
      <c r="K561" s="17">
        <f t="shared" si="243"/>
        <v>257.37</v>
      </c>
      <c r="L561" s="17">
        <f t="shared" si="244"/>
        <v>298.40000000000003</v>
      </c>
      <c r="M561" s="18">
        <v>93</v>
      </c>
      <c r="N561" s="18">
        <v>93</v>
      </c>
      <c r="O561" s="17">
        <f t="shared" si="232"/>
        <v>257.37</v>
      </c>
      <c r="P561" s="17">
        <f t="shared" si="224"/>
        <v>261.09999999999997</v>
      </c>
      <c r="Q561" s="17">
        <f t="shared" si="241"/>
        <v>298.40000000000003</v>
      </c>
      <c r="R561" s="17">
        <v>93</v>
      </c>
      <c r="S561" s="17">
        <v>93</v>
      </c>
      <c r="T561" s="17">
        <f t="shared" si="233"/>
        <v>257.37</v>
      </c>
      <c r="U561" s="17">
        <f t="shared" si="225"/>
        <v>335.7</v>
      </c>
      <c r="V561" s="17">
        <f t="shared" si="234"/>
        <v>257.37</v>
      </c>
      <c r="W561" s="17">
        <f t="shared" si="235"/>
        <v>233.42340000000002</v>
      </c>
      <c r="X561" s="17">
        <f t="shared" si="236"/>
        <v>243.15869999999998</v>
      </c>
      <c r="Y561" s="17">
        <v>93</v>
      </c>
      <c r="Z561" s="17">
        <f t="shared" si="237"/>
        <v>257.37</v>
      </c>
      <c r="AA561" s="18">
        <f t="shared" si="230"/>
        <v>317.05</v>
      </c>
      <c r="AB561" s="18">
        <v>93</v>
      </c>
      <c r="AC561" s="17">
        <f t="shared" si="238"/>
        <v>257.37</v>
      </c>
      <c r="AD561" s="17">
        <f t="shared" si="227"/>
        <v>354.34999999999997</v>
      </c>
      <c r="AE561" s="19">
        <v>260</v>
      </c>
      <c r="AF561" s="18">
        <v>93</v>
      </c>
      <c r="AG561" s="17">
        <f t="shared" si="239"/>
        <v>257.37</v>
      </c>
      <c r="AH561" s="17">
        <f t="shared" si="240"/>
        <v>257.37</v>
      </c>
      <c r="AI561" s="20" t="s">
        <v>18494</v>
      </c>
      <c r="AJ561" s="10">
        <f t="shared" si="226"/>
        <v>306.68992500000002</v>
      </c>
      <c r="AK561" s="10">
        <f t="shared" si="228"/>
        <v>93</v>
      </c>
      <c r="AL561" s="10">
        <f t="shared" si="229"/>
        <v>354.34999999999997</v>
      </c>
    </row>
    <row r="562" spans="1:38" x14ac:dyDescent="0.25">
      <c r="A562" s="25" t="s">
        <v>9425</v>
      </c>
      <c r="B562" s="25" t="s">
        <v>2487</v>
      </c>
      <c r="C562" s="25" t="s">
        <v>2008</v>
      </c>
      <c r="D562" s="25" t="s">
        <v>18491</v>
      </c>
      <c r="E562" s="25" t="s">
        <v>15768</v>
      </c>
      <c r="G562" s="14">
        <v>460.35</v>
      </c>
      <c r="H562" s="17">
        <f t="shared" si="231"/>
        <v>368.28000000000003</v>
      </c>
      <c r="I562" s="17">
        <f t="shared" si="242"/>
        <v>317.64150000000001</v>
      </c>
      <c r="J562" s="17">
        <f t="shared" si="223"/>
        <v>138.10499999999999</v>
      </c>
      <c r="K562" s="17">
        <f t="shared" si="243"/>
        <v>317.64150000000001</v>
      </c>
      <c r="L562" s="17">
        <f t="shared" si="244"/>
        <v>368.28000000000003</v>
      </c>
      <c r="M562" s="18">
        <v>18</v>
      </c>
      <c r="N562" s="18">
        <v>18</v>
      </c>
      <c r="O562" s="17">
        <f t="shared" si="232"/>
        <v>317.64150000000001</v>
      </c>
      <c r="P562" s="17">
        <f t="shared" si="224"/>
        <v>322.245</v>
      </c>
      <c r="Q562" s="17">
        <f t="shared" si="241"/>
        <v>368.28000000000003</v>
      </c>
      <c r="R562" s="17">
        <v>18</v>
      </c>
      <c r="S562" s="17">
        <v>18.899999999999999</v>
      </c>
      <c r="T562" s="17">
        <f t="shared" si="233"/>
        <v>317.64150000000001</v>
      </c>
      <c r="U562" s="17">
        <f t="shared" si="225"/>
        <v>414.31500000000005</v>
      </c>
      <c r="V562" s="17">
        <f t="shared" si="234"/>
        <v>317.64150000000001</v>
      </c>
      <c r="W562" s="17">
        <f t="shared" si="235"/>
        <v>288.08703000000003</v>
      </c>
      <c r="X562" s="17">
        <f t="shared" si="236"/>
        <v>300.10216499999996</v>
      </c>
      <c r="Y562" s="17">
        <v>18</v>
      </c>
      <c r="Z562" s="17">
        <f t="shared" si="237"/>
        <v>317.64150000000001</v>
      </c>
      <c r="AA562" s="18">
        <f t="shared" si="230"/>
        <v>391.29750000000001</v>
      </c>
      <c r="AB562" s="18">
        <v>18</v>
      </c>
      <c r="AC562" s="17">
        <f t="shared" si="238"/>
        <v>317.64150000000001</v>
      </c>
      <c r="AD562" s="17">
        <f t="shared" si="227"/>
        <v>437.33249999999998</v>
      </c>
      <c r="AE562" s="19">
        <v>86.53</v>
      </c>
      <c r="AF562" s="18">
        <v>18</v>
      </c>
      <c r="AG562" s="17">
        <f t="shared" si="239"/>
        <v>317.64150000000001</v>
      </c>
      <c r="AH562" s="17">
        <f t="shared" si="240"/>
        <v>317.64150000000001</v>
      </c>
      <c r="AI562" s="20" t="s">
        <v>18494</v>
      </c>
      <c r="AJ562" s="10">
        <f t="shared" si="226"/>
        <v>378.51127875000003</v>
      </c>
      <c r="AK562" s="10">
        <f t="shared" si="228"/>
        <v>18</v>
      </c>
      <c r="AL562" s="10">
        <f t="shared" si="229"/>
        <v>437.33249999999998</v>
      </c>
    </row>
    <row r="563" spans="1:38" x14ac:dyDescent="0.25">
      <c r="A563" s="25" t="s">
        <v>9796</v>
      </c>
      <c r="B563" s="25" t="s">
        <v>2899</v>
      </c>
      <c r="C563" s="25" t="s">
        <v>2008</v>
      </c>
      <c r="D563" s="25" t="s">
        <v>18491</v>
      </c>
      <c r="E563" s="25" t="s">
        <v>16014</v>
      </c>
      <c r="G563" s="14">
        <v>1101.7</v>
      </c>
      <c r="H563" s="17">
        <f t="shared" si="231"/>
        <v>881.36000000000013</v>
      </c>
      <c r="I563" s="17">
        <f t="shared" si="242"/>
        <v>760.173</v>
      </c>
      <c r="J563" s="17">
        <f t="shared" si="223"/>
        <v>330.51</v>
      </c>
      <c r="K563" s="17">
        <f t="shared" si="243"/>
        <v>760.173</v>
      </c>
      <c r="L563" s="17">
        <f t="shared" si="244"/>
        <v>881.36000000000013</v>
      </c>
      <c r="M563" s="18">
        <v>24.6</v>
      </c>
      <c r="N563" s="18">
        <v>24.6</v>
      </c>
      <c r="O563" s="17">
        <f t="shared" si="232"/>
        <v>760.173</v>
      </c>
      <c r="P563" s="17">
        <f t="shared" si="224"/>
        <v>771.18999999999994</v>
      </c>
      <c r="Q563" s="17">
        <f t="shared" si="241"/>
        <v>881.36000000000013</v>
      </c>
      <c r="R563" s="17">
        <v>24.6</v>
      </c>
      <c r="S563" s="17">
        <v>24.6</v>
      </c>
      <c r="T563" s="17">
        <f t="shared" si="233"/>
        <v>760.173</v>
      </c>
      <c r="U563" s="17">
        <f t="shared" si="225"/>
        <v>991.53000000000009</v>
      </c>
      <c r="V563" s="17">
        <f t="shared" si="234"/>
        <v>760.173</v>
      </c>
      <c r="W563" s="17">
        <f t="shared" si="235"/>
        <v>689.44386000000009</v>
      </c>
      <c r="X563" s="17">
        <f t="shared" si="236"/>
        <v>718.19822999999997</v>
      </c>
      <c r="Y563" s="17">
        <v>24.6</v>
      </c>
      <c r="Z563" s="17">
        <f t="shared" si="237"/>
        <v>760.173</v>
      </c>
      <c r="AA563" s="18">
        <f t="shared" si="230"/>
        <v>936.44500000000005</v>
      </c>
      <c r="AB563" s="18">
        <v>24.6</v>
      </c>
      <c r="AC563" s="17">
        <f t="shared" si="238"/>
        <v>760.173</v>
      </c>
      <c r="AD563" s="17">
        <f t="shared" si="227"/>
        <v>1046.615</v>
      </c>
      <c r="AE563" s="19">
        <v>86.43</v>
      </c>
      <c r="AF563" s="18">
        <v>24.6</v>
      </c>
      <c r="AG563" s="17">
        <f t="shared" si="239"/>
        <v>760.173</v>
      </c>
      <c r="AH563" s="17">
        <f t="shared" si="240"/>
        <v>760.173</v>
      </c>
      <c r="AI563" s="20" t="s">
        <v>18494</v>
      </c>
      <c r="AJ563" s="10">
        <f t="shared" si="226"/>
        <v>905.84528250000005</v>
      </c>
      <c r="AK563" s="10">
        <f t="shared" si="228"/>
        <v>24.6</v>
      </c>
      <c r="AL563" s="10">
        <f t="shared" si="229"/>
        <v>1046.615</v>
      </c>
    </row>
    <row r="564" spans="1:38" x14ac:dyDescent="0.25">
      <c r="A564" s="25" t="s">
        <v>12319</v>
      </c>
      <c r="B564" s="25" t="s">
        <v>5623</v>
      </c>
      <c r="C564" s="25" t="s">
        <v>2008</v>
      </c>
      <c r="D564" s="25" t="s">
        <v>18491</v>
      </c>
      <c r="E564" s="25" t="s">
        <v>17631</v>
      </c>
      <c r="G564" s="14">
        <v>474.7</v>
      </c>
      <c r="H564" s="17">
        <f t="shared" si="231"/>
        <v>379.76</v>
      </c>
      <c r="I564" s="17">
        <f t="shared" si="242"/>
        <v>327.54299999999995</v>
      </c>
      <c r="J564" s="17">
        <f t="shared" si="223"/>
        <v>142.41</v>
      </c>
      <c r="K564" s="17">
        <f t="shared" si="243"/>
        <v>327.54299999999995</v>
      </c>
      <c r="L564" s="17">
        <f t="shared" si="244"/>
        <v>379.76</v>
      </c>
      <c r="M564" s="18">
        <v>67.5</v>
      </c>
      <c r="N564" s="18">
        <v>67.5</v>
      </c>
      <c r="O564" s="17">
        <f t="shared" si="232"/>
        <v>327.54299999999995</v>
      </c>
      <c r="P564" s="17">
        <f t="shared" si="224"/>
        <v>332.28999999999996</v>
      </c>
      <c r="Q564" s="17">
        <f t="shared" si="241"/>
        <v>379.76</v>
      </c>
      <c r="R564" s="17">
        <v>67.5</v>
      </c>
      <c r="S564" s="17">
        <v>67.5</v>
      </c>
      <c r="T564" s="17">
        <f t="shared" si="233"/>
        <v>327.54299999999995</v>
      </c>
      <c r="U564" s="17">
        <f t="shared" si="225"/>
        <v>427.23</v>
      </c>
      <c r="V564" s="17">
        <f t="shared" si="234"/>
        <v>327.54299999999995</v>
      </c>
      <c r="W564" s="17">
        <f t="shared" si="235"/>
        <v>297.06725999999998</v>
      </c>
      <c r="X564" s="17">
        <f t="shared" si="236"/>
        <v>309.45692999999994</v>
      </c>
      <c r="Y564" s="17">
        <v>67.5</v>
      </c>
      <c r="Z564" s="17">
        <f t="shared" si="237"/>
        <v>327.54299999999995</v>
      </c>
      <c r="AA564" s="18">
        <f t="shared" si="230"/>
        <v>403.495</v>
      </c>
      <c r="AB564" s="18">
        <v>67.5</v>
      </c>
      <c r="AC564" s="17">
        <f t="shared" si="238"/>
        <v>327.54299999999995</v>
      </c>
      <c r="AD564" s="17">
        <f t="shared" si="227"/>
        <v>450.96499999999997</v>
      </c>
      <c r="AE564" s="19">
        <v>0</v>
      </c>
      <c r="AF564" s="18">
        <v>67.5</v>
      </c>
      <c r="AG564" s="17">
        <f t="shared" si="239"/>
        <v>327.54299999999995</v>
      </c>
      <c r="AH564" s="17">
        <f t="shared" si="240"/>
        <v>327.54299999999995</v>
      </c>
      <c r="AI564" s="20" t="s">
        <v>18494</v>
      </c>
      <c r="AJ564" s="10">
        <f t="shared" si="226"/>
        <v>390.31020749999999</v>
      </c>
      <c r="AK564" s="10">
        <f t="shared" si="228"/>
        <v>0</v>
      </c>
      <c r="AL564" s="10">
        <f t="shared" si="229"/>
        <v>450.96499999999997</v>
      </c>
    </row>
    <row r="565" spans="1:38" x14ac:dyDescent="0.25">
      <c r="A565" s="25" t="s">
        <v>8970</v>
      </c>
      <c r="B565" s="25" t="s">
        <v>2009</v>
      </c>
      <c r="C565" s="25" t="s">
        <v>2008</v>
      </c>
      <c r="D565" s="25" t="s">
        <v>18491</v>
      </c>
      <c r="E565" s="25" t="s">
        <v>13784</v>
      </c>
      <c r="G565" s="14">
        <v>488.95</v>
      </c>
      <c r="H565" s="17">
        <f t="shared" si="231"/>
        <v>391.16</v>
      </c>
      <c r="I565" s="17">
        <f t="shared" si="242"/>
        <v>337.37549999999999</v>
      </c>
      <c r="J565" s="17">
        <f t="shared" si="223"/>
        <v>146.685</v>
      </c>
      <c r="K565" s="17">
        <f t="shared" si="243"/>
        <v>337.37549999999999</v>
      </c>
      <c r="L565" s="17">
        <f t="shared" si="244"/>
        <v>391.16</v>
      </c>
      <c r="M565" s="18">
        <v>15</v>
      </c>
      <c r="N565" s="18">
        <v>15</v>
      </c>
      <c r="O565" s="17">
        <f t="shared" si="232"/>
        <v>337.37549999999999</v>
      </c>
      <c r="P565" s="17">
        <f t="shared" si="224"/>
        <v>342.26499999999999</v>
      </c>
      <c r="Q565" s="17">
        <f t="shared" si="241"/>
        <v>391.16</v>
      </c>
      <c r="R565" s="17">
        <v>15</v>
      </c>
      <c r="S565" s="17">
        <v>15</v>
      </c>
      <c r="T565" s="17">
        <f t="shared" si="233"/>
        <v>337.37549999999999</v>
      </c>
      <c r="U565" s="17">
        <f t="shared" si="225"/>
        <v>440.05500000000001</v>
      </c>
      <c r="V565" s="17">
        <f t="shared" si="234"/>
        <v>337.37549999999999</v>
      </c>
      <c r="W565" s="17">
        <f t="shared" si="235"/>
        <v>305.98491000000001</v>
      </c>
      <c r="X565" s="17">
        <f t="shared" si="236"/>
        <v>318.74650499999996</v>
      </c>
      <c r="Y565" s="17">
        <v>15</v>
      </c>
      <c r="Z565" s="17">
        <f t="shared" si="237"/>
        <v>337.37549999999999</v>
      </c>
      <c r="AA565" s="18">
        <f t="shared" si="230"/>
        <v>415.60749999999996</v>
      </c>
      <c r="AB565" s="18">
        <v>15</v>
      </c>
      <c r="AC565" s="17">
        <f t="shared" si="238"/>
        <v>337.37549999999999</v>
      </c>
      <c r="AD565" s="17">
        <f t="shared" si="227"/>
        <v>464.50249999999994</v>
      </c>
      <c r="AE565" s="19">
        <v>54.86</v>
      </c>
      <c r="AF565" s="18">
        <v>15</v>
      </c>
      <c r="AG565" s="17">
        <f t="shared" si="239"/>
        <v>337.37549999999999</v>
      </c>
      <c r="AH565" s="17">
        <f t="shared" si="240"/>
        <v>337.37549999999999</v>
      </c>
      <c r="AI565" s="20" t="s">
        <v>18494</v>
      </c>
      <c r="AJ565" s="10">
        <f t="shared" si="226"/>
        <v>402.02691374999995</v>
      </c>
      <c r="AK565" s="10">
        <f t="shared" si="228"/>
        <v>15</v>
      </c>
      <c r="AL565" s="10">
        <f t="shared" si="229"/>
        <v>464.50249999999994</v>
      </c>
    </row>
    <row r="566" spans="1:38" x14ac:dyDescent="0.25">
      <c r="A566" s="25" t="s">
        <v>12320</v>
      </c>
      <c r="B566" s="25" t="s">
        <v>5624</v>
      </c>
      <c r="C566" s="25" t="s">
        <v>2008</v>
      </c>
      <c r="D566" s="25" t="s">
        <v>18491</v>
      </c>
      <c r="E566" s="25" t="s">
        <v>17633</v>
      </c>
      <c r="F566" s="25" t="s">
        <v>17633</v>
      </c>
      <c r="G566" s="14">
        <v>673.9</v>
      </c>
      <c r="H566" s="17">
        <f t="shared" si="231"/>
        <v>539.12</v>
      </c>
      <c r="I566" s="17">
        <f t="shared" si="242"/>
        <v>464.99099999999993</v>
      </c>
      <c r="J566" s="17">
        <f t="shared" si="223"/>
        <v>202.17</v>
      </c>
      <c r="K566" s="17">
        <f t="shared" si="243"/>
        <v>464.99099999999993</v>
      </c>
      <c r="L566" s="17">
        <f t="shared" si="244"/>
        <v>539.12</v>
      </c>
      <c r="M566" s="18">
        <v>36</v>
      </c>
      <c r="N566" s="18">
        <v>36</v>
      </c>
      <c r="O566" s="17">
        <f t="shared" si="232"/>
        <v>464.99099999999993</v>
      </c>
      <c r="P566" s="17">
        <f t="shared" si="224"/>
        <v>471.72999999999996</v>
      </c>
      <c r="Q566" s="17">
        <f t="shared" si="241"/>
        <v>539.12</v>
      </c>
      <c r="R566" s="17">
        <v>36</v>
      </c>
      <c r="S566" s="17">
        <v>36</v>
      </c>
      <c r="T566" s="17">
        <f t="shared" si="233"/>
        <v>464.99099999999993</v>
      </c>
      <c r="U566" s="17">
        <f t="shared" si="225"/>
        <v>606.51</v>
      </c>
      <c r="V566" s="17">
        <f t="shared" si="234"/>
        <v>464.99099999999993</v>
      </c>
      <c r="W566" s="17">
        <f t="shared" si="235"/>
        <v>421.72662000000003</v>
      </c>
      <c r="X566" s="17">
        <f t="shared" si="236"/>
        <v>439.31540999999993</v>
      </c>
      <c r="Y566" s="17">
        <v>36</v>
      </c>
      <c r="Z566" s="17">
        <f t="shared" si="237"/>
        <v>464.99099999999993</v>
      </c>
      <c r="AA566" s="18">
        <f t="shared" si="230"/>
        <v>572.81499999999994</v>
      </c>
      <c r="AB566" s="18">
        <v>36</v>
      </c>
      <c r="AC566" s="17">
        <f t="shared" si="238"/>
        <v>464.99099999999993</v>
      </c>
      <c r="AD566" s="17">
        <f t="shared" si="227"/>
        <v>640.20499999999993</v>
      </c>
      <c r="AE566" s="19">
        <v>86.53</v>
      </c>
      <c r="AF566" s="18">
        <v>36</v>
      </c>
      <c r="AG566" s="17">
        <f t="shared" si="239"/>
        <v>464.99099999999993</v>
      </c>
      <c r="AH566" s="17">
        <f t="shared" si="240"/>
        <v>464.99099999999993</v>
      </c>
      <c r="AI566" s="20" t="s">
        <v>18494</v>
      </c>
      <c r="AJ566" s="10">
        <f t="shared" si="226"/>
        <v>554.09742749999998</v>
      </c>
      <c r="AK566" s="10">
        <f t="shared" si="228"/>
        <v>36</v>
      </c>
      <c r="AL566" s="10">
        <f t="shared" si="229"/>
        <v>640.20499999999993</v>
      </c>
    </row>
    <row r="567" spans="1:38" x14ac:dyDescent="0.25">
      <c r="A567" s="25" t="s">
        <v>9426</v>
      </c>
      <c r="B567" s="25" t="s">
        <v>2488</v>
      </c>
      <c r="C567" s="25" t="s">
        <v>2008</v>
      </c>
      <c r="D567" s="25" t="s">
        <v>18491</v>
      </c>
      <c r="E567" s="25" t="s">
        <v>15770</v>
      </c>
      <c r="F567" s="25" t="s">
        <v>15770</v>
      </c>
      <c r="G567" s="14">
        <v>400.6</v>
      </c>
      <c r="H567" s="17">
        <f t="shared" si="231"/>
        <v>320.48</v>
      </c>
      <c r="I567" s="17">
        <f t="shared" si="242"/>
        <v>276.41399999999999</v>
      </c>
      <c r="J567" s="17">
        <f t="shared" si="223"/>
        <v>120.18</v>
      </c>
      <c r="K567" s="17">
        <f t="shared" si="243"/>
        <v>276.41399999999999</v>
      </c>
      <c r="L567" s="17">
        <f t="shared" si="244"/>
        <v>320.48</v>
      </c>
      <c r="M567" s="18">
        <v>33</v>
      </c>
      <c r="N567" s="18">
        <v>33</v>
      </c>
      <c r="O567" s="17">
        <f t="shared" si="232"/>
        <v>276.41399999999999</v>
      </c>
      <c r="P567" s="17">
        <f t="shared" si="224"/>
        <v>280.42</v>
      </c>
      <c r="Q567" s="17">
        <f t="shared" si="241"/>
        <v>320.48</v>
      </c>
      <c r="R567" s="17">
        <v>33</v>
      </c>
      <c r="S567" s="17">
        <v>33</v>
      </c>
      <c r="T567" s="17">
        <f t="shared" si="233"/>
        <v>276.41399999999999</v>
      </c>
      <c r="U567" s="17">
        <f t="shared" si="225"/>
        <v>360.54</v>
      </c>
      <c r="V567" s="17">
        <f t="shared" si="234"/>
        <v>276.41399999999999</v>
      </c>
      <c r="W567" s="17">
        <f t="shared" si="235"/>
        <v>250.69548000000003</v>
      </c>
      <c r="X567" s="17">
        <f t="shared" si="236"/>
        <v>261.15114</v>
      </c>
      <c r="Y567" s="17">
        <v>33</v>
      </c>
      <c r="Z567" s="17">
        <f t="shared" si="237"/>
        <v>276.41399999999999</v>
      </c>
      <c r="AA567" s="18">
        <f t="shared" si="230"/>
        <v>340.51</v>
      </c>
      <c r="AB567" s="18">
        <v>33</v>
      </c>
      <c r="AC567" s="17">
        <f t="shared" si="238"/>
        <v>276.41399999999999</v>
      </c>
      <c r="AD567" s="17">
        <f t="shared" si="227"/>
        <v>380.57</v>
      </c>
      <c r="AE567" s="19">
        <v>86.53</v>
      </c>
      <c r="AF567" s="18">
        <v>33</v>
      </c>
      <c r="AG567" s="17">
        <f t="shared" si="239"/>
        <v>276.41399999999999</v>
      </c>
      <c r="AH567" s="17">
        <f t="shared" si="240"/>
        <v>276.41399999999999</v>
      </c>
      <c r="AI567" s="20" t="s">
        <v>18494</v>
      </c>
      <c r="AJ567" s="10">
        <f t="shared" si="226"/>
        <v>329.38333500000005</v>
      </c>
      <c r="AK567" s="10">
        <f t="shared" si="228"/>
        <v>33</v>
      </c>
      <c r="AL567" s="10">
        <f t="shared" si="229"/>
        <v>380.57</v>
      </c>
    </row>
    <row r="568" spans="1:38" x14ac:dyDescent="0.25">
      <c r="A568" s="25" t="s">
        <v>9427</v>
      </c>
      <c r="B568" s="25" t="s">
        <v>2489</v>
      </c>
      <c r="C568" s="25" t="s">
        <v>2008</v>
      </c>
      <c r="D568" s="25" t="s">
        <v>18491</v>
      </c>
      <c r="E568" s="25" t="s">
        <v>15771</v>
      </c>
      <c r="G568" s="14">
        <v>269.5</v>
      </c>
      <c r="H568" s="17">
        <f t="shared" si="231"/>
        <v>215.60000000000002</v>
      </c>
      <c r="I568" s="17">
        <f t="shared" si="242"/>
        <v>185.95499999999998</v>
      </c>
      <c r="J568" s="17">
        <f t="shared" si="223"/>
        <v>80.849999999999994</v>
      </c>
      <c r="K568" s="17">
        <f t="shared" si="243"/>
        <v>185.95499999999998</v>
      </c>
      <c r="L568" s="17">
        <f t="shared" si="244"/>
        <v>215.60000000000002</v>
      </c>
      <c r="M568" s="18">
        <v>36</v>
      </c>
      <c r="N568" s="18">
        <v>36</v>
      </c>
      <c r="O568" s="17">
        <f t="shared" si="232"/>
        <v>185.95499999999998</v>
      </c>
      <c r="P568" s="17">
        <f t="shared" si="224"/>
        <v>188.64999999999998</v>
      </c>
      <c r="Q568" s="17">
        <f t="shared" si="241"/>
        <v>215.60000000000002</v>
      </c>
      <c r="R568" s="17">
        <v>36</v>
      </c>
      <c r="S568" s="17">
        <v>36</v>
      </c>
      <c r="T568" s="17">
        <f t="shared" si="233"/>
        <v>185.95499999999998</v>
      </c>
      <c r="U568" s="17">
        <f t="shared" si="225"/>
        <v>242.55</v>
      </c>
      <c r="V568" s="17">
        <f t="shared" si="234"/>
        <v>185.95499999999998</v>
      </c>
      <c r="W568" s="17">
        <f t="shared" si="235"/>
        <v>168.65309999999999</v>
      </c>
      <c r="X568" s="17">
        <f t="shared" si="236"/>
        <v>175.68704999999997</v>
      </c>
      <c r="Y568" s="17">
        <v>36</v>
      </c>
      <c r="Z568" s="17">
        <f t="shared" si="237"/>
        <v>185.95499999999998</v>
      </c>
      <c r="AA568" s="18">
        <f t="shared" si="230"/>
        <v>229.07499999999999</v>
      </c>
      <c r="AB568" s="18">
        <v>36</v>
      </c>
      <c r="AC568" s="17">
        <f t="shared" si="238"/>
        <v>185.95499999999998</v>
      </c>
      <c r="AD568" s="17">
        <f t="shared" si="227"/>
        <v>256.02499999999998</v>
      </c>
      <c r="AE568" s="19">
        <v>86.53</v>
      </c>
      <c r="AF568" s="18">
        <v>36</v>
      </c>
      <c r="AG568" s="17">
        <f t="shared" si="239"/>
        <v>185.95499999999998</v>
      </c>
      <c r="AH568" s="17">
        <f t="shared" si="240"/>
        <v>185.95499999999998</v>
      </c>
      <c r="AI568" s="20" t="s">
        <v>18494</v>
      </c>
      <c r="AJ568" s="10">
        <f t="shared" si="226"/>
        <v>221.58963750000001</v>
      </c>
      <c r="AK568" s="10">
        <f t="shared" si="228"/>
        <v>36</v>
      </c>
      <c r="AL568" s="10">
        <f t="shared" si="229"/>
        <v>256.02499999999998</v>
      </c>
    </row>
    <row r="569" spans="1:38" x14ac:dyDescent="0.25">
      <c r="A569" s="25" t="s">
        <v>9797</v>
      </c>
      <c r="B569" s="25" t="s">
        <v>2900</v>
      </c>
      <c r="C569" s="25" t="s">
        <v>2008</v>
      </c>
      <c r="D569" s="25" t="s">
        <v>18491</v>
      </c>
      <c r="E569" s="25" t="s">
        <v>16016</v>
      </c>
      <c r="G569" s="14">
        <v>756.95</v>
      </c>
      <c r="H569" s="17">
        <f t="shared" si="231"/>
        <v>605.56000000000006</v>
      </c>
      <c r="I569" s="17">
        <f t="shared" si="242"/>
        <v>522.29549999999995</v>
      </c>
      <c r="J569" s="17">
        <f t="shared" si="223"/>
        <v>227.08500000000001</v>
      </c>
      <c r="K569" s="17">
        <f t="shared" si="243"/>
        <v>522.29549999999995</v>
      </c>
      <c r="L569" s="17">
        <f t="shared" si="244"/>
        <v>605.56000000000006</v>
      </c>
      <c r="M569" s="18">
        <f>G569*10%</f>
        <v>75.695000000000007</v>
      </c>
      <c r="N569" s="18">
        <f>G569*10%</f>
        <v>75.695000000000007</v>
      </c>
      <c r="O569" s="17">
        <f t="shared" si="232"/>
        <v>522.29549999999995</v>
      </c>
      <c r="P569" s="17">
        <f t="shared" si="224"/>
        <v>529.86500000000001</v>
      </c>
      <c r="Q569" s="17">
        <f t="shared" si="241"/>
        <v>605.56000000000006</v>
      </c>
      <c r="R569" s="17">
        <f>G569*10%</f>
        <v>75.695000000000007</v>
      </c>
      <c r="S569" s="17">
        <f>G569*10%</f>
        <v>75.695000000000007</v>
      </c>
      <c r="T569" s="17">
        <f t="shared" si="233"/>
        <v>522.29549999999995</v>
      </c>
      <c r="U569" s="17">
        <f t="shared" si="225"/>
        <v>681.25500000000011</v>
      </c>
      <c r="V569" s="17">
        <f t="shared" si="234"/>
        <v>522.29549999999995</v>
      </c>
      <c r="W569" s="17">
        <f t="shared" si="235"/>
        <v>473.69931000000003</v>
      </c>
      <c r="X569" s="17">
        <f t="shared" si="236"/>
        <v>493.45570499999997</v>
      </c>
      <c r="Y569" s="17">
        <f>G569*10%</f>
        <v>75.695000000000007</v>
      </c>
      <c r="Z569" s="17">
        <f t="shared" si="237"/>
        <v>522.29549999999995</v>
      </c>
      <c r="AA569" s="18">
        <f t="shared" si="230"/>
        <v>643.40750000000003</v>
      </c>
      <c r="AB569" s="18">
        <f>G569*10%</f>
        <v>75.695000000000007</v>
      </c>
      <c r="AC569" s="17">
        <f t="shared" si="238"/>
        <v>522.29549999999995</v>
      </c>
      <c r="AD569" s="17">
        <f t="shared" si="227"/>
        <v>719.10249999999996</v>
      </c>
      <c r="AE569" s="19">
        <v>0</v>
      </c>
      <c r="AF569" s="18">
        <f>G569*10%</f>
        <v>75.695000000000007</v>
      </c>
      <c r="AG569" s="17">
        <f t="shared" si="239"/>
        <v>522.29549999999995</v>
      </c>
      <c r="AH569" s="17">
        <f t="shared" si="240"/>
        <v>522.29549999999995</v>
      </c>
      <c r="AI569" s="20" t="s">
        <v>18494</v>
      </c>
      <c r="AJ569" s="10">
        <f t="shared" si="226"/>
        <v>622.3832137500001</v>
      </c>
      <c r="AK569" s="10">
        <f t="shared" si="228"/>
        <v>0</v>
      </c>
      <c r="AL569" s="10">
        <f t="shared" si="229"/>
        <v>719.10249999999996</v>
      </c>
    </row>
    <row r="570" spans="1:38" x14ac:dyDescent="0.25">
      <c r="A570" s="25" t="s">
        <v>12321</v>
      </c>
      <c r="B570" s="25" t="s">
        <v>5625</v>
      </c>
      <c r="C570" s="25" t="s">
        <v>2008</v>
      </c>
      <c r="D570" s="25" t="s">
        <v>18491</v>
      </c>
      <c r="E570" s="25" t="s">
        <v>14424</v>
      </c>
      <c r="F570" s="25" t="s">
        <v>14424</v>
      </c>
      <c r="G570" s="14">
        <v>611.45000000000005</v>
      </c>
      <c r="H570" s="17">
        <f t="shared" si="231"/>
        <v>489.16000000000008</v>
      </c>
      <c r="I570" s="17">
        <f t="shared" si="242"/>
        <v>421.90050000000002</v>
      </c>
      <c r="J570" s="17">
        <f t="shared" si="223"/>
        <v>183.435</v>
      </c>
      <c r="K570" s="17">
        <f t="shared" si="243"/>
        <v>421.90050000000002</v>
      </c>
      <c r="L570" s="17">
        <f t="shared" si="244"/>
        <v>489.16000000000008</v>
      </c>
      <c r="M570" s="18">
        <v>33</v>
      </c>
      <c r="N570" s="18">
        <v>33</v>
      </c>
      <c r="O570" s="17">
        <f t="shared" si="232"/>
        <v>421.90050000000002</v>
      </c>
      <c r="P570" s="17">
        <f t="shared" si="224"/>
        <v>428.01499999999999</v>
      </c>
      <c r="Q570" s="17">
        <f t="shared" si="241"/>
        <v>489.16000000000008</v>
      </c>
      <c r="R570" s="17">
        <v>33</v>
      </c>
      <c r="S570" s="17">
        <v>33</v>
      </c>
      <c r="T570" s="17">
        <f t="shared" si="233"/>
        <v>421.90050000000002</v>
      </c>
      <c r="U570" s="17">
        <f t="shared" si="225"/>
        <v>550.30500000000006</v>
      </c>
      <c r="V570" s="17">
        <f t="shared" si="234"/>
        <v>421.90050000000002</v>
      </c>
      <c r="W570" s="17">
        <f t="shared" si="235"/>
        <v>382.64541000000003</v>
      </c>
      <c r="X570" s="17">
        <f t="shared" si="236"/>
        <v>398.60425499999997</v>
      </c>
      <c r="Y570" s="17">
        <v>33</v>
      </c>
      <c r="Z570" s="17">
        <f t="shared" si="237"/>
        <v>421.90050000000002</v>
      </c>
      <c r="AA570" s="18">
        <f t="shared" si="230"/>
        <v>519.73250000000007</v>
      </c>
      <c r="AB570" s="18">
        <v>33</v>
      </c>
      <c r="AC570" s="17">
        <f t="shared" si="238"/>
        <v>421.90050000000002</v>
      </c>
      <c r="AD570" s="17">
        <f t="shared" si="227"/>
        <v>580.87750000000005</v>
      </c>
      <c r="AE570" s="19">
        <v>0</v>
      </c>
      <c r="AF570" s="18">
        <v>33</v>
      </c>
      <c r="AG570" s="17">
        <f t="shared" si="239"/>
        <v>421.90050000000002</v>
      </c>
      <c r="AH570" s="17">
        <f t="shared" si="240"/>
        <v>421.90050000000002</v>
      </c>
      <c r="AI570" s="20" t="s">
        <v>18494</v>
      </c>
      <c r="AJ570" s="10">
        <f t="shared" si="226"/>
        <v>502.74947625000004</v>
      </c>
      <c r="AK570" s="10">
        <f t="shared" si="228"/>
        <v>0</v>
      </c>
      <c r="AL570" s="10">
        <f t="shared" si="229"/>
        <v>580.87750000000005</v>
      </c>
    </row>
    <row r="571" spans="1:38" x14ac:dyDescent="0.25">
      <c r="A571" s="25" t="s">
        <v>9798</v>
      </c>
      <c r="B571" s="25" t="s">
        <v>2901</v>
      </c>
      <c r="C571" s="25" t="s">
        <v>2008</v>
      </c>
      <c r="D571" s="25" t="s">
        <v>18491</v>
      </c>
      <c r="E571" s="25" t="s">
        <v>15090</v>
      </c>
      <c r="F571" s="25" t="s">
        <v>15090</v>
      </c>
      <c r="G571" s="14">
        <v>662.95</v>
      </c>
      <c r="H571" s="17">
        <f t="shared" si="231"/>
        <v>530.36</v>
      </c>
      <c r="I571" s="17">
        <f t="shared" si="242"/>
        <v>457.43549999999999</v>
      </c>
      <c r="J571" s="17">
        <f t="shared" si="223"/>
        <v>198.88500000000002</v>
      </c>
      <c r="K571" s="17">
        <f t="shared" si="243"/>
        <v>457.43549999999999</v>
      </c>
      <c r="L571" s="17">
        <f t="shared" si="244"/>
        <v>530.36</v>
      </c>
      <c r="M571" s="18">
        <v>15</v>
      </c>
      <c r="N571" s="18">
        <v>15</v>
      </c>
      <c r="O571" s="17">
        <f t="shared" si="232"/>
        <v>457.43549999999999</v>
      </c>
      <c r="P571" s="17">
        <f t="shared" si="224"/>
        <v>464.065</v>
      </c>
      <c r="Q571" s="17">
        <f t="shared" si="241"/>
        <v>530.36</v>
      </c>
      <c r="R571" s="17">
        <v>15</v>
      </c>
      <c r="S571" s="17">
        <v>15</v>
      </c>
      <c r="T571" s="17">
        <f t="shared" si="233"/>
        <v>457.43549999999999</v>
      </c>
      <c r="U571" s="17">
        <f t="shared" si="225"/>
        <v>596.65500000000009</v>
      </c>
      <c r="V571" s="17">
        <f t="shared" si="234"/>
        <v>457.43549999999999</v>
      </c>
      <c r="W571" s="17">
        <f t="shared" si="235"/>
        <v>414.87411000000003</v>
      </c>
      <c r="X571" s="17">
        <f t="shared" si="236"/>
        <v>432.17710499999998</v>
      </c>
      <c r="Y571" s="17">
        <v>15</v>
      </c>
      <c r="Z571" s="17">
        <f t="shared" si="237"/>
        <v>457.43549999999999</v>
      </c>
      <c r="AA571" s="18">
        <f t="shared" si="230"/>
        <v>563.50750000000005</v>
      </c>
      <c r="AB571" s="18">
        <v>15</v>
      </c>
      <c r="AC571" s="17">
        <f t="shared" si="238"/>
        <v>457.43549999999999</v>
      </c>
      <c r="AD571" s="17">
        <f t="shared" si="227"/>
        <v>629.80250000000001</v>
      </c>
      <c r="AE571" s="19">
        <v>54.86</v>
      </c>
      <c r="AF571" s="18">
        <v>15</v>
      </c>
      <c r="AG571" s="17">
        <f t="shared" si="239"/>
        <v>457.43549999999999</v>
      </c>
      <c r="AH571" s="17">
        <f t="shared" si="240"/>
        <v>457.43549999999999</v>
      </c>
      <c r="AI571" s="20" t="s">
        <v>18494</v>
      </c>
      <c r="AJ571" s="10">
        <f t="shared" si="226"/>
        <v>545.09406375000003</v>
      </c>
      <c r="AK571" s="10">
        <f t="shared" si="228"/>
        <v>15</v>
      </c>
      <c r="AL571" s="10">
        <f t="shared" si="229"/>
        <v>629.80250000000001</v>
      </c>
    </row>
    <row r="572" spans="1:38" x14ac:dyDescent="0.25">
      <c r="A572" s="25" t="s">
        <v>12322</v>
      </c>
      <c r="B572" s="25" t="s">
        <v>5626</v>
      </c>
      <c r="C572" s="25" t="s">
        <v>2008</v>
      </c>
      <c r="D572" s="25" t="s">
        <v>18491</v>
      </c>
      <c r="E572" s="25" t="s">
        <v>17636</v>
      </c>
      <c r="F572" s="25" t="s">
        <v>17636</v>
      </c>
      <c r="G572" s="14">
        <v>260.35000000000002</v>
      </c>
      <c r="H572" s="17">
        <f t="shared" si="231"/>
        <v>208.28000000000003</v>
      </c>
      <c r="I572" s="17">
        <f t="shared" si="242"/>
        <v>179.64150000000001</v>
      </c>
      <c r="J572" s="17">
        <f t="shared" si="223"/>
        <v>78.105000000000004</v>
      </c>
      <c r="K572" s="17">
        <f t="shared" si="243"/>
        <v>179.64150000000001</v>
      </c>
      <c r="L572" s="17">
        <f t="shared" si="244"/>
        <v>208.28000000000003</v>
      </c>
      <c r="M572" s="18">
        <v>16.8</v>
      </c>
      <c r="N572" s="18">
        <v>16.8</v>
      </c>
      <c r="O572" s="17">
        <f t="shared" si="232"/>
        <v>179.64150000000001</v>
      </c>
      <c r="P572" s="17">
        <f t="shared" si="224"/>
        <v>182.245</v>
      </c>
      <c r="Q572" s="17">
        <f t="shared" si="241"/>
        <v>208.28000000000003</v>
      </c>
      <c r="R572" s="17">
        <v>16.8</v>
      </c>
      <c r="S572" s="17">
        <v>16.8</v>
      </c>
      <c r="T572" s="17">
        <f t="shared" si="233"/>
        <v>179.64150000000001</v>
      </c>
      <c r="U572" s="17">
        <f t="shared" si="225"/>
        <v>234.31500000000003</v>
      </c>
      <c r="V572" s="17">
        <f t="shared" si="234"/>
        <v>179.64150000000001</v>
      </c>
      <c r="W572" s="17">
        <f t="shared" si="235"/>
        <v>162.92703000000003</v>
      </c>
      <c r="X572" s="17">
        <f t="shared" si="236"/>
        <v>169.72216499999999</v>
      </c>
      <c r="Y572" s="17">
        <v>16.8</v>
      </c>
      <c r="Z572" s="17">
        <f t="shared" si="237"/>
        <v>179.64150000000001</v>
      </c>
      <c r="AA572" s="18">
        <f t="shared" si="230"/>
        <v>221.29750000000001</v>
      </c>
      <c r="AB572" s="18">
        <v>16.8</v>
      </c>
      <c r="AC572" s="17">
        <f t="shared" si="238"/>
        <v>179.64150000000001</v>
      </c>
      <c r="AD572" s="17">
        <f t="shared" si="227"/>
        <v>247.33250000000001</v>
      </c>
      <c r="AE572" s="19">
        <v>136.38999999999999</v>
      </c>
      <c r="AF572" s="18">
        <v>16.8</v>
      </c>
      <c r="AG572" s="17">
        <f t="shared" si="239"/>
        <v>179.64150000000001</v>
      </c>
      <c r="AH572" s="17">
        <f t="shared" si="240"/>
        <v>179.64150000000001</v>
      </c>
      <c r="AI572" s="20" t="s">
        <v>18494</v>
      </c>
      <c r="AJ572" s="10">
        <f t="shared" si="226"/>
        <v>214.06627875000001</v>
      </c>
      <c r="AK572" s="10">
        <f t="shared" si="228"/>
        <v>16.8</v>
      </c>
      <c r="AL572" s="10">
        <f t="shared" si="229"/>
        <v>247.33250000000001</v>
      </c>
    </row>
    <row r="573" spans="1:38" x14ac:dyDescent="0.25">
      <c r="A573" s="25" t="s">
        <v>9085</v>
      </c>
      <c r="B573" s="25" t="s">
        <v>2126</v>
      </c>
      <c r="C573" s="25" t="s">
        <v>2008</v>
      </c>
      <c r="D573" s="25" t="s">
        <v>18491</v>
      </c>
      <c r="E573" s="25" t="s">
        <v>15562</v>
      </c>
      <c r="F573" s="25" t="s">
        <v>15562</v>
      </c>
      <c r="G573" s="14">
        <v>459.9</v>
      </c>
      <c r="H573" s="17">
        <f t="shared" si="231"/>
        <v>367.92</v>
      </c>
      <c r="I573" s="17">
        <f t="shared" si="242"/>
        <v>317.33099999999996</v>
      </c>
      <c r="J573" s="17">
        <f t="shared" si="223"/>
        <v>137.97</v>
      </c>
      <c r="K573" s="17">
        <f t="shared" si="243"/>
        <v>317.33099999999996</v>
      </c>
      <c r="L573" s="17">
        <f t="shared" si="244"/>
        <v>367.92</v>
      </c>
      <c r="M573" s="18">
        <v>18</v>
      </c>
      <c r="N573" s="18">
        <v>18</v>
      </c>
      <c r="O573" s="17">
        <f t="shared" si="232"/>
        <v>317.33099999999996</v>
      </c>
      <c r="P573" s="17">
        <f t="shared" si="224"/>
        <v>321.92999999999995</v>
      </c>
      <c r="Q573" s="17">
        <f t="shared" si="241"/>
        <v>367.92</v>
      </c>
      <c r="R573" s="17">
        <v>18</v>
      </c>
      <c r="S573" s="17">
        <v>18</v>
      </c>
      <c r="T573" s="17">
        <f t="shared" si="233"/>
        <v>317.33099999999996</v>
      </c>
      <c r="U573" s="17">
        <f t="shared" si="225"/>
        <v>413.90999999999997</v>
      </c>
      <c r="V573" s="17">
        <f t="shared" si="234"/>
        <v>317.33099999999996</v>
      </c>
      <c r="W573" s="17">
        <f t="shared" si="235"/>
        <v>287.80541999999997</v>
      </c>
      <c r="X573" s="17">
        <f t="shared" si="236"/>
        <v>299.80880999999994</v>
      </c>
      <c r="Y573" s="17">
        <v>18</v>
      </c>
      <c r="Z573" s="17">
        <f t="shared" si="237"/>
        <v>317.33099999999996</v>
      </c>
      <c r="AA573" s="18">
        <f t="shared" si="230"/>
        <v>390.91499999999996</v>
      </c>
      <c r="AB573" s="18">
        <v>18</v>
      </c>
      <c r="AC573" s="17">
        <f t="shared" si="238"/>
        <v>317.33099999999996</v>
      </c>
      <c r="AD573" s="17">
        <f t="shared" si="227"/>
        <v>436.90499999999997</v>
      </c>
      <c r="AE573" s="19">
        <v>54.86</v>
      </c>
      <c r="AF573" s="18">
        <v>18</v>
      </c>
      <c r="AG573" s="17">
        <f t="shared" si="239"/>
        <v>317.33099999999996</v>
      </c>
      <c r="AH573" s="17">
        <f t="shared" si="240"/>
        <v>317.33099999999996</v>
      </c>
      <c r="AI573" s="20" t="s">
        <v>18494</v>
      </c>
      <c r="AJ573" s="10">
        <f t="shared" si="226"/>
        <v>378.14127749999994</v>
      </c>
      <c r="AK573" s="10">
        <f t="shared" si="228"/>
        <v>18</v>
      </c>
      <c r="AL573" s="10">
        <f t="shared" si="229"/>
        <v>436.90499999999997</v>
      </c>
    </row>
    <row r="574" spans="1:38" x14ac:dyDescent="0.25">
      <c r="A574" s="25" t="s">
        <v>9428</v>
      </c>
      <c r="B574" s="25" t="s">
        <v>2490</v>
      </c>
      <c r="C574" s="25" t="s">
        <v>2128</v>
      </c>
      <c r="D574" s="25" t="s">
        <v>18491</v>
      </c>
      <c r="E574" s="25" t="s">
        <v>15773</v>
      </c>
      <c r="G574" s="14">
        <v>366.3</v>
      </c>
      <c r="H574" s="17">
        <f t="shared" si="231"/>
        <v>293.04000000000002</v>
      </c>
      <c r="I574" s="17">
        <f t="shared" si="242"/>
        <v>252.74699999999999</v>
      </c>
      <c r="J574" s="17">
        <f t="shared" si="223"/>
        <v>109.89</v>
      </c>
      <c r="K574" s="17">
        <f t="shared" si="243"/>
        <v>252.74699999999999</v>
      </c>
      <c r="L574" s="17">
        <f t="shared" si="244"/>
        <v>293.04000000000002</v>
      </c>
      <c r="M574" s="18">
        <v>39.92</v>
      </c>
      <c r="N574" s="18">
        <v>39.92</v>
      </c>
      <c r="O574" s="17">
        <f t="shared" si="232"/>
        <v>252.74699999999999</v>
      </c>
      <c r="P574" s="17">
        <f t="shared" si="224"/>
        <v>256.40999999999997</v>
      </c>
      <c r="Q574" s="17">
        <f t="shared" si="241"/>
        <v>293.04000000000002</v>
      </c>
      <c r="R574" s="17">
        <v>39.92</v>
      </c>
      <c r="S574" s="17">
        <v>39.92</v>
      </c>
      <c r="T574" s="17">
        <f t="shared" si="233"/>
        <v>252.74699999999999</v>
      </c>
      <c r="U574" s="17">
        <f t="shared" si="225"/>
        <v>329.67</v>
      </c>
      <c r="V574" s="17">
        <f t="shared" si="234"/>
        <v>252.74699999999999</v>
      </c>
      <c r="W574" s="17">
        <f t="shared" si="235"/>
        <v>229.23054000000002</v>
      </c>
      <c r="X574" s="17">
        <f t="shared" si="236"/>
        <v>238.79096999999999</v>
      </c>
      <c r="Y574" s="17">
        <v>39.92</v>
      </c>
      <c r="Z574" s="17">
        <f t="shared" si="237"/>
        <v>252.74699999999999</v>
      </c>
      <c r="AA574" s="18">
        <f t="shared" si="230"/>
        <v>311.35500000000002</v>
      </c>
      <c r="AB574" s="18">
        <v>39.92</v>
      </c>
      <c r="AC574" s="17">
        <f t="shared" si="238"/>
        <v>252.74699999999999</v>
      </c>
      <c r="AD574" s="17">
        <f t="shared" si="227"/>
        <v>347.98500000000001</v>
      </c>
      <c r="AE574" s="19">
        <v>135.04</v>
      </c>
      <c r="AF574" s="18">
        <v>39.92</v>
      </c>
      <c r="AG574" s="17">
        <f t="shared" si="239"/>
        <v>252.74699999999999</v>
      </c>
      <c r="AH574" s="17">
        <f t="shared" si="240"/>
        <v>252.74699999999999</v>
      </c>
      <c r="AI574" s="20" t="s">
        <v>18494</v>
      </c>
      <c r="AJ574" s="10">
        <f t="shared" si="226"/>
        <v>301.18101750000005</v>
      </c>
      <c r="AK574" s="10">
        <f t="shared" si="228"/>
        <v>39.92</v>
      </c>
      <c r="AL574" s="10">
        <f t="shared" si="229"/>
        <v>347.98500000000001</v>
      </c>
    </row>
    <row r="575" spans="1:38" x14ac:dyDescent="0.25">
      <c r="A575" s="25" t="s">
        <v>9799</v>
      </c>
      <c r="B575" s="25" t="s">
        <v>2902</v>
      </c>
      <c r="C575" s="25" t="s">
        <v>2128</v>
      </c>
      <c r="D575" s="25" t="s">
        <v>18491</v>
      </c>
      <c r="E575" s="25" t="s">
        <v>16018</v>
      </c>
      <c r="G575" s="14">
        <v>522.15</v>
      </c>
      <c r="H575" s="17">
        <f t="shared" si="231"/>
        <v>417.72</v>
      </c>
      <c r="I575" s="17">
        <f t="shared" si="242"/>
        <v>360.28349999999995</v>
      </c>
      <c r="J575" s="17">
        <f t="shared" si="223"/>
        <v>156.64499999999998</v>
      </c>
      <c r="K575" s="17">
        <f t="shared" si="243"/>
        <v>360.28349999999995</v>
      </c>
      <c r="L575" s="17">
        <f t="shared" si="244"/>
        <v>417.72</v>
      </c>
      <c r="M575" s="18">
        <v>36</v>
      </c>
      <c r="N575" s="18">
        <v>36</v>
      </c>
      <c r="O575" s="17">
        <f t="shared" si="232"/>
        <v>360.28349999999995</v>
      </c>
      <c r="P575" s="17">
        <f t="shared" si="224"/>
        <v>365.50499999999994</v>
      </c>
      <c r="Q575" s="17">
        <f t="shared" si="241"/>
        <v>417.72</v>
      </c>
      <c r="R575" s="17">
        <v>36</v>
      </c>
      <c r="S575" s="17">
        <v>36</v>
      </c>
      <c r="T575" s="17">
        <f t="shared" si="233"/>
        <v>360.28349999999995</v>
      </c>
      <c r="U575" s="17">
        <f t="shared" si="225"/>
        <v>469.935</v>
      </c>
      <c r="V575" s="17">
        <f t="shared" si="234"/>
        <v>360.28349999999995</v>
      </c>
      <c r="W575" s="17">
        <f t="shared" si="235"/>
        <v>326.76146999999997</v>
      </c>
      <c r="X575" s="17">
        <f t="shared" si="236"/>
        <v>340.38958499999995</v>
      </c>
      <c r="Y575" s="17">
        <v>36</v>
      </c>
      <c r="Z575" s="17">
        <f t="shared" si="237"/>
        <v>360.28349999999995</v>
      </c>
      <c r="AA575" s="18">
        <f t="shared" si="230"/>
        <v>443.82749999999999</v>
      </c>
      <c r="AB575" s="18">
        <v>36</v>
      </c>
      <c r="AC575" s="17">
        <f t="shared" si="238"/>
        <v>360.28349999999995</v>
      </c>
      <c r="AD575" s="17">
        <f t="shared" si="227"/>
        <v>496.04249999999996</v>
      </c>
      <c r="AE575" s="19">
        <v>255.68</v>
      </c>
      <c r="AF575" s="18">
        <v>36</v>
      </c>
      <c r="AG575" s="17">
        <f t="shared" si="239"/>
        <v>360.28349999999995</v>
      </c>
      <c r="AH575" s="17">
        <f t="shared" si="240"/>
        <v>360.28349999999995</v>
      </c>
      <c r="AI575" s="20" t="s">
        <v>18494</v>
      </c>
      <c r="AJ575" s="10">
        <f t="shared" si="226"/>
        <v>429.32478374999994</v>
      </c>
      <c r="AK575" s="10">
        <f t="shared" si="228"/>
        <v>36</v>
      </c>
      <c r="AL575" s="10">
        <f t="shared" si="229"/>
        <v>496.04249999999996</v>
      </c>
    </row>
    <row r="576" spans="1:38" x14ac:dyDescent="0.25">
      <c r="A576" s="25" t="s">
        <v>9086</v>
      </c>
      <c r="B576" s="25" t="s">
        <v>2127</v>
      </c>
      <c r="C576" s="25" t="s">
        <v>2128</v>
      </c>
      <c r="D576" s="25" t="s">
        <v>18491</v>
      </c>
      <c r="E576" s="25" t="s">
        <v>15565</v>
      </c>
      <c r="G576" s="14">
        <v>1202.68</v>
      </c>
      <c r="H576" s="17">
        <f t="shared" si="231"/>
        <v>962.14400000000012</v>
      </c>
      <c r="I576" s="17">
        <f t="shared" si="242"/>
        <v>829.8492</v>
      </c>
      <c r="J576" s="17">
        <f t="shared" si="223"/>
        <v>360.80400000000003</v>
      </c>
      <c r="K576" s="17">
        <f t="shared" si="243"/>
        <v>829.8492</v>
      </c>
      <c r="L576" s="17">
        <f t="shared" si="244"/>
        <v>962.14400000000012</v>
      </c>
      <c r="M576" s="18">
        <v>69</v>
      </c>
      <c r="N576" s="18">
        <v>69</v>
      </c>
      <c r="O576" s="17">
        <f t="shared" si="232"/>
        <v>829.8492</v>
      </c>
      <c r="P576" s="17">
        <f t="shared" si="224"/>
        <v>841.87599999999998</v>
      </c>
      <c r="Q576" s="17">
        <f t="shared" si="241"/>
        <v>962.14400000000012</v>
      </c>
      <c r="R576" s="17">
        <v>69</v>
      </c>
      <c r="S576" s="17">
        <v>69</v>
      </c>
      <c r="T576" s="17">
        <f t="shared" si="233"/>
        <v>829.8492</v>
      </c>
      <c r="U576" s="17">
        <f t="shared" si="225"/>
        <v>1082.412</v>
      </c>
      <c r="V576" s="17">
        <f t="shared" si="234"/>
        <v>829.8492</v>
      </c>
      <c r="W576" s="17">
        <f t="shared" si="235"/>
        <v>752.63714400000003</v>
      </c>
      <c r="X576" s="17">
        <f t="shared" si="236"/>
        <v>784.02709199999993</v>
      </c>
      <c r="Y576" s="17">
        <v>69</v>
      </c>
      <c r="Z576" s="17">
        <f t="shared" si="237"/>
        <v>829.8492</v>
      </c>
      <c r="AA576" s="18">
        <f t="shared" si="230"/>
        <v>1022.278</v>
      </c>
      <c r="AB576" s="18">
        <v>69</v>
      </c>
      <c r="AC576" s="17">
        <f t="shared" si="238"/>
        <v>829.8492</v>
      </c>
      <c r="AD576" s="17">
        <f t="shared" si="227"/>
        <v>1142.546</v>
      </c>
      <c r="AE576" s="19">
        <v>882.99</v>
      </c>
      <c r="AF576" s="18">
        <v>69</v>
      </c>
      <c r="AG576" s="17">
        <f t="shared" si="239"/>
        <v>829.8492</v>
      </c>
      <c r="AH576" s="17">
        <f t="shared" si="240"/>
        <v>829.8492</v>
      </c>
      <c r="AI576" s="20" t="s">
        <v>18494</v>
      </c>
      <c r="AJ576" s="10">
        <f t="shared" si="226"/>
        <v>988.87356299999999</v>
      </c>
      <c r="AK576" s="10">
        <f t="shared" si="228"/>
        <v>69</v>
      </c>
      <c r="AL576" s="10">
        <f t="shared" si="229"/>
        <v>1142.546</v>
      </c>
    </row>
    <row r="577" spans="1:38" x14ac:dyDescent="0.25">
      <c r="A577" s="25" t="s">
        <v>12323</v>
      </c>
      <c r="B577" s="25" t="s">
        <v>5627</v>
      </c>
      <c r="C577" s="25" t="s">
        <v>2128</v>
      </c>
      <c r="D577" s="25" t="s">
        <v>18491</v>
      </c>
      <c r="E577" s="25" t="s">
        <v>17638</v>
      </c>
      <c r="G577" s="14">
        <v>767.75</v>
      </c>
      <c r="H577" s="17">
        <f t="shared" si="231"/>
        <v>614.20000000000005</v>
      </c>
      <c r="I577" s="17">
        <f t="shared" si="242"/>
        <v>529.74749999999995</v>
      </c>
      <c r="J577" s="17">
        <f t="shared" si="223"/>
        <v>230.32499999999999</v>
      </c>
      <c r="K577" s="17">
        <f t="shared" si="243"/>
        <v>529.74749999999995</v>
      </c>
      <c r="L577" s="17">
        <f t="shared" si="244"/>
        <v>614.20000000000005</v>
      </c>
      <c r="M577" s="18">
        <v>24</v>
      </c>
      <c r="N577" s="18">
        <v>24</v>
      </c>
      <c r="O577" s="17">
        <f t="shared" si="232"/>
        <v>529.74749999999995</v>
      </c>
      <c r="P577" s="17">
        <f t="shared" si="224"/>
        <v>537.42499999999995</v>
      </c>
      <c r="Q577" s="17">
        <f t="shared" si="241"/>
        <v>614.20000000000005</v>
      </c>
      <c r="R577" s="17">
        <v>24</v>
      </c>
      <c r="S577" s="17">
        <v>24</v>
      </c>
      <c r="T577" s="17">
        <f t="shared" si="233"/>
        <v>529.74749999999995</v>
      </c>
      <c r="U577" s="17">
        <f t="shared" si="225"/>
        <v>690.97500000000002</v>
      </c>
      <c r="V577" s="17">
        <f t="shared" si="234"/>
        <v>529.74749999999995</v>
      </c>
      <c r="W577" s="17">
        <f t="shared" si="235"/>
        <v>480.45795000000004</v>
      </c>
      <c r="X577" s="17">
        <f t="shared" si="236"/>
        <v>500.49622499999992</v>
      </c>
      <c r="Y577" s="17">
        <v>24</v>
      </c>
      <c r="Z577" s="17">
        <f t="shared" si="237"/>
        <v>529.74749999999995</v>
      </c>
      <c r="AA577" s="18">
        <f t="shared" si="230"/>
        <v>652.58749999999998</v>
      </c>
      <c r="AB577" s="18">
        <v>24</v>
      </c>
      <c r="AC577" s="17">
        <f t="shared" si="238"/>
        <v>529.74749999999995</v>
      </c>
      <c r="AD577" s="17">
        <f t="shared" si="227"/>
        <v>729.36249999999995</v>
      </c>
      <c r="AE577" s="19">
        <v>217.32</v>
      </c>
      <c r="AF577" s="18">
        <v>24</v>
      </c>
      <c r="AG577" s="17">
        <f t="shared" si="239"/>
        <v>529.74749999999995</v>
      </c>
      <c r="AH577" s="17">
        <f t="shared" si="240"/>
        <v>529.74749999999995</v>
      </c>
      <c r="AI577" s="20" t="s">
        <v>18494</v>
      </c>
      <c r="AJ577" s="10">
        <f t="shared" si="226"/>
        <v>631.26324375000002</v>
      </c>
      <c r="AK577" s="10">
        <f t="shared" si="228"/>
        <v>24</v>
      </c>
      <c r="AL577" s="10">
        <f t="shared" si="229"/>
        <v>729.36249999999995</v>
      </c>
    </row>
    <row r="578" spans="1:38" x14ac:dyDescent="0.25">
      <c r="A578" s="25" t="s">
        <v>9800</v>
      </c>
      <c r="B578" s="25" t="s">
        <v>2903</v>
      </c>
      <c r="C578" s="25" t="s">
        <v>2128</v>
      </c>
      <c r="D578" s="25" t="s">
        <v>18491</v>
      </c>
      <c r="E578" s="25" t="s">
        <v>16020</v>
      </c>
      <c r="G578" s="14">
        <v>485.45</v>
      </c>
      <c r="H578" s="17">
        <f t="shared" si="231"/>
        <v>388.36</v>
      </c>
      <c r="I578" s="17">
        <f t="shared" si="242"/>
        <v>334.96049999999997</v>
      </c>
      <c r="J578" s="17">
        <f t="shared" si="223"/>
        <v>145.63499999999999</v>
      </c>
      <c r="K578" s="17">
        <f t="shared" si="243"/>
        <v>334.96049999999997</v>
      </c>
      <c r="L578" s="17">
        <f t="shared" si="244"/>
        <v>388.36</v>
      </c>
      <c r="M578" s="18">
        <v>36</v>
      </c>
      <c r="N578" s="18">
        <v>36</v>
      </c>
      <c r="O578" s="17">
        <f t="shared" si="232"/>
        <v>334.96049999999997</v>
      </c>
      <c r="P578" s="17">
        <f t="shared" si="224"/>
        <v>339.815</v>
      </c>
      <c r="Q578" s="17">
        <f t="shared" si="241"/>
        <v>388.36</v>
      </c>
      <c r="R578" s="17">
        <v>36</v>
      </c>
      <c r="S578" s="17">
        <v>36</v>
      </c>
      <c r="T578" s="17">
        <f t="shared" si="233"/>
        <v>334.96049999999997</v>
      </c>
      <c r="U578" s="17">
        <f t="shared" si="225"/>
        <v>436.90499999999997</v>
      </c>
      <c r="V578" s="17">
        <f t="shared" si="234"/>
        <v>334.96049999999997</v>
      </c>
      <c r="W578" s="17">
        <f t="shared" si="235"/>
        <v>303.79460999999998</v>
      </c>
      <c r="X578" s="17">
        <f t="shared" si="236"/>
        <v>316.46485499999994</v>
      </c>
      <c r="Y578" s="17">
        <v>36</v>
      </c>
      <c r="Z578" s="17">
        <f t="shared" si="237"/>
        <v>334.96049999999997</v>
      </c>
      <c r="AA578" s="18">
        <f t="shared" si="230"/>
        <v>412.63249999999999</v>
      </c>
      <c r="AB578" s="18">
        <v>36</v>
      </c>
      <c r="AC578" s="17">
        <f t="shared" si="238"/>
        <v>334.96049999999997</v>
      </c>
      <c r="AD578" s="17">
        <f t="shared" si="227"/>
        <v>461.17749999999995</v>
      </c>
      <c r="AE578" s="19">
        <v>218.06</v>
      </c>
      <c r="AF578" s="18">
        <v>36</v>
      </c>
      <c r="AG578" s="17">
        <f t="shared" si="239"/>
        <v>334.96049999999997</v>
      </c>
      <c r="AH578" s="17">
        <f t="shared" si="240"/>
        <v>334.96049999999997</v>
      </c>
      <c r="AI578" s="20" t="s">
        <v>18494</v>
      </c>
      <c r="AJ578" s="10">
        <f t="shared" si="226"/>
        <v>399.14912624999999</v>
      </c>
      <c r="AK578" s="10">
        <f t="shared" si="228"/>
        <v>36</v>
      </c>
      <c r="AL578" s="10">
        <f t="shared" si="229"/>
        <v>461.17749999999995</v>
      </c>
    </row>
    <row r="579" spans="1:38" x14ac:dyDescent="0.25">
      <c r="A579" s="25" t="s">
        <v>9801</v>
      </c>
      <c r="B579" s="25" t="s">
        <v>2904</v>
      </c>
      <c r="C579" s="25" t="s">
        <v>2128</v>
      </c>
      <c r="D579" s="25" t="s">
        <v>18491</v>
      </c>
      <c r="E579" s="25" t="s">
        <v>16022</v>
      </c>
      <c r="G579" s="14">
        <v>792.3</v>
      </c>
      <c r="H579" s="17">
        <f t="shared" si="231"/>
        <v>633.84</v>
      </c>
      <c r="I579" s="17">
        <f t="shared" si="242"/>
        <v>546.6869999999999</v>
      </c>
      <c r="J579" s="17">
        <f t="shared" ref="J579:J642" si="245">G579*30%</f>
        <v>237.68999999999997</v>
      </c>
      <c r="K579" s="17">
        <f t="shared" si="243"/>
        <v>546.6869999999999</v>
      </c>
      <c r="L579" s="17">
        <f t="shared" si="244"/>
        <v>633.84</v>
      </c>
      <c r="M579" s="18">
        <v>36</v>
      </c>
      <c r="N579" s="18">
        <v>36</v>
      </c>
      <c r="O579" s="17">
        <f t="shared" si="232"/>
        <v>546.6869999999999</v>
      </c>
      <c r="P579" s="17">
        <f t="shared" ref="P579:P591" si="246">G579*70%</f>
        <v>554.6099999999999</v>
      </c>
      <c r="Q579" s="17">
        <f t="shared" si="241"/>
        <v>633.84</v>
      </c>
      <c r="R579" s="17">
        <v>36</v>
      </c>
      <c r="S579" s="17">
        <v>36</v>
      </c>
      <c r="T579" s="17">
        <f t="shared" si="233"/>
        <v>546.6869999999999</v>
      </c>
      <c r="U579" s="17">
        <f t="shared" ref="U579:U642" si="247">G579*90%</f>
        <v>713.06999999999994</v>
      </c>
      <c r="V579" s="17">
        <f t="shared" si="234"/>
        <v>546.6869999999999</v>
      </c>
      <c r="W579" s="17">
        <f t="shared" si="235"/>
        <v>495.82133999999996</v>
      </c>
      <c r="X579" s="17">
        <f t="shared" si="236"/>
        <v>516.50036999999986</v>
      </c>
      <c r="Y579" s="17">
        <v>36</v>
      </c>
      <c r="Z579" s="17">
        <f t="shared" si="237"/>
        <v>546.6869999999999</v>
      </c>
      <c r="AA579" s="18">
        <f t="shared" si="230"/>
        <v>673.45499999999993</v>
      </c>
      <c r="AB579" s="18">
        <v>36</v>
      </c>
      <c r="AC579" s="17">
        <f t="shared" si="238"/>
        <v>546.6869999999999</v>
      </c>
      <c r="AD579" s="17">
        <f t="shared" si="227"/>
        <v>752.68499999999995</v>
      </c>
      <c r="AE579" s="19">
        <v>218.06</v>
      </c>
      <c r="AF579" s="18">
        <v>36</v>
      </c>
      <c r="AG579" s="17">
        <f t="shared" si="239"/>
        <v>546.6869999999999</v>
      </c>
      <c r="AH579" s="17">
        <f t="shared" si="240"/>
        <v>546.6869999999999</v>
      </c>
      <c r="AI579" s="20" t="s">
        <v>18494</v>
      </c>
      <c r="AJ579" s="10">
        <f t="shared" ref="AJ579:AJ642" si="248">G579*75%*0.0963+G579*75%</f>
        <v>651.44886749999989</v>
      </c>
      <c r="AK579" s="10">
        <f t="shared" si="228"/>
        <v>36</v>
      </c>
      <c r="AL579" s="10">
        <f t="shared" si="229"/>
        <v>752.68499999999995</v>
      </c>
    </row>
    <row r="580" spans="1:38" x14ac:dyDescent="0.25">
      <c r="A580" s="25" t="s">
        <v>9802</v>
      </c>
      <c r="B580" s="25" t="s">
        <v>2905</v>
      </c>
      <c r="C580" s="25" t="s">
        <v>2128</v>
      </c>
      <c r="D580" s="25" t="s">
        <v>18491</v>
      </c>
      <c r="E580" s="25" t="s">
        <v>16024</v>
      </c>
      <c r="G580" s="14">
        <v>772.8</v>
      </c>
      <c r="H580" s="17">
        <f t="shared" si="231"/>
        <v>618.24</v>
      </c>
      <c r="I580" s="17">
        <f t="shared" si="242"/>
        <v>533.23199999999997</v>
      </c>
      <c r="J580" s="17">
        <f t="shared" si="245"/>
        <v>231.83999999999997</v>
      </c>
      <c r="K580" s="17">
        <f t="shared" si="243"/>
        <v>533.23199999999997</v>
      </c>
      <c r="L580" s="17">
        <f t="shared" si="244"/>
        <v>618.24</v>
      </c>
      <c r="M580" s="18">
        <v>48</v>
      </c>
      <c r="N580" s="18">
        <v>48</v>
      </c>
      <c r="O580" s="17">
        <f t="shared" si="232"/>
        <v>533.23199999999997</v>
      </c>
      <c r="P580" s="17">
        <f t="shared" si="246"/>
        <v>540.95999999999992</v>
      </c>
      <c r="Q580" s="17">
        <f t="shared" si="241"/>
        <v>618.24</v>
      </c>
      <c r="R580" s="17">
        <v>48</v>
      </c>
      <c r="S580" s="17">
        <v>48</v>
      </c>
      <c r="T580" s="17">
        <f t="shared" si="233"/>
        <v>533.23199999999997</v>
      </c>
      <c r="U580" s="17">
        <f t="shared" si="247"/>
        <v>695.52</v>
      </c>
      <c r="V580" s="17">
        <f t="shared" si="234"/>
        <v>533.23199999999997</v>
      </c>
      <c r="W580" s="17">
        <f t="shared" si="235"/>
        <v>483.61824000000001</v>
      </c>
      <c r="X580" s="17">
        <f t="shared" si="236"/>
        <v>503.78831999999989</v>
      </c>
      <c r="Y580" s="17">
        <v>48</v>
      </c>
      <c r="Z580" s="17">
        <f t="shared" si="237"/>
        <v>533.23199999999997</v>
      </c>
      <c r="AA580" s="18">
        <f t="shared" si="230"/>
        <v>656.88</v>
      </c>
      <c r="AB580" s="18">
        <v>48</v>
      </c>
      <c r="AC580" s="17">
        <f t="shared" si="238"/>
        <v>533.23199999999997</v>
      </c>
      <c r="AD580" s="17">
        <f t="shared" ref="AD580:AD643" si="249">G580*95%</f>
        <v>734.16</v>
      </c>
      <c r="AE580" s="19">
        <v>218.06</v>
      </c>
      <c r="AF580" s="18">
        <v>48</v>
      </c>
      <c r="AG580" s="17">
        <f t="shared" si="239"/>
        <v>533.23199999999997</v>
      </c>
      <c r="AH580" s="17">
        <f t="shared" si="240"/>
        <v>533.23199999999997</v>
      </c>
      <c r="AI580" s="20" t="s">
        <v>18494</v>
      </c>
      <c r="AJ580" s="10">
        <f t="shared" si="248"/>
        <v>635.41547999999989</v>
      </c>
      <c r="AK580" s="10">
        <f t="shared" ref="AK580:AK643" si="250">MIN(H580:AJ580)</f>
        <v>48</v>
      </c>
      <c r="AL580" s="10">
        <f t="shared" si="229"/>
        <v>734.16</v>
      </c>
    </row>
    <row r="581" spans="1:38" x14ac:dyDescent="0.25">
      <c r="A581" s="25" t="s">
        <v>9429</v>
      </c>
      <c r="B581" s="25" t="s">
        <v>2491</v>
      </c>
      <c r="C581" s="25" t="s">
        <v>2128</v>
      </c>
      <c r="D581" s="25" t="s">
        <v>18491</v>
      </c>
      <c r="E581" s="25" t="s">
        <v>15565</v>
      </c>
      <c r="G581" s="14">
        <v>865.95</v>
      </c>
      <c r="H581" s="17">
        <f t="shared" si="231"/>
        <v>692.7600000000001</v>
      </c>
      <c r="I581" s="17">
        <f t="shared" si="242"/>
        <v>597.50549999999998</v>
      </c>
      <c r="J581" s="17">
        <f t="shared" si="245"/>
        <v>259.78500000000003</v>
      </c>
      <c r="K581" s="17">
        <f t="shared" si="243"/>
        <v>597.50549999999998</v>
      </c>
      <c r="L581" s="17">
        <f t="shared" si="244"/>
        <v>692.7600000000001</v>
      </c>
      <c r="M581" s="18">
        <v>69</v>
      </c>
      <c r="N581" s="18">
        <v>69</v>
      </c>
      <c r="O581" s="17">
        <f t="shared" si="232"/>
        <v>597.50549999999998</v>
      </c>
      <c r="P581" s="17">
        <f t="shared" si="246"/>
        <v>606.16499999999996</v>
      </c>
      <c r="Q581" s="17">
        <f t="shared" si="241"/>
        <v>692.7600000000001</v>
      </c>
      <c r="R581" s="17">
        <v>69</v>
      </c>
      <c r="S581" s="17">
        <v>69</v>
      </c>
      <c r="T581" s="17">
        <f t="shared" si="233"/>
        <v>597.50549999999998</v>
      </c>
      <c r="U581" s="17">
        <f t="shared" si="247"/>
        <v>779.35500000000002</v>
      </c>
      <c r="V581" s="17">
        <f t="shared" si="234"/>
        <v>597.50549999999998</v>
      </c>
      <c r="W581" s="17">
        <f t="shared" si="235"/>
        <v>541.91151000000002</v>
      </c>
      <c r="X581" s="17">
        <f t="shared" si="236"/>
        <v>564.51280499999996</v>
      </c>
      <c r="Y581" s="17">
        <v>69</v>
      </c>
      <c r="Z581" s="17">
        <f t="shared" si="237"/>
        <v>597.50549999999998</v>
      </c>
      <c r="AA581" s="18">
        <f t="shared" si="230"/>
        <v>736.0575</v>
      </c>
      <c r="AB581" s="18">
        <v>69</v>
      </c>
      <c r="AC581" s="17">
        <f t="shared" si="238"/>
        <v>597.50549999999998</v>
      </c>
      <c r="AD581" s="17">
        <f t="shared" si="249"/>
        <v>822.65250000000003</v>
      </c>
      <c r="AE581" s="19">
        <v>882.99</v>
      </c>
      <c r="AF581" s="18">
        <v>69</v>
      </c>
      <c r="AG581" s="17">
        <f t="shared" si="239"/>
        <v>597.50549999999998</v>
      </c>
      <c r="AH581" s="17">
        <f t="shared" si="240"/>
        <v>597.50549999999998</v>
      </c>
      <c r="AI581" s="20" t="s">
        <v>18494</v>
      </c>
      <c r="AJ581" s="10">
        <f t="shared" si="248"/>
        <v>712.00573875000009</v>
      </c>
      <c r="AK581" s="10">
        <f t="shared" si="250"/>
        <v>69</v>
      </c>
      <c r="AL581" s="10">
        <f t="shared" ref="AL581:AL644" si="251">MAX(H581:AJ581)</f>
        <v>882.99</v>
      </c>
    </row>
    <row r="582" spans="1:38" x14ac:dyDescent="0.25">
      <c r="A582" s="25" t="s">
        <v>12324</v>
      </c>
      <c r="B582" s="25" t="s">
        <v>5628</v>
      </c>
      <c r="C582" s="25" t="s">
        <v>2128</v>
      </c>
      <c r="D582" s="25" t="s">
        <v>18491</v>
      </c>
      <c r="E582" s="25" t="s">
        <v>15565</v>
      </c>
      <c r="G582" s="14">
        <v>1202.68</v>
      </c>
      <c r="H582" s="17">
        <f t="shared" si="231"/>
        <v>962.14400000000012</v>
      </c>
      <c r="I582" s="17">
        <f t="shared" si="242"/>
        <v>829.8492</v>
      </c>
      <c r="J582" s="17">
        <f t="shared" si="245"/>
        <v>360.80400000000003</v>
      </c>
      <c r="K582" s="17">
        <f t="shared" si="243"/>
        <v>829.8492</v>
      </c>
      <c r="L582" s="17">
        <f t="shared" si="244"/>
        <v>962.14400000000012</v>
      </c>
      <c r="M582" s="18">
        <v>69</v>
      </c>
      <c r="N582" s="18">
        <v>69</v>
      </c>
      <c r="O582" s="17">
        <f t="shared" si="232"/>
        <v>829.8492</v>
      </c>
      <c r="P582" s="17">
        <f t="shared" si="246"/>
        <v>841.87599999999998</v>
      </c>
      <c r="Q582" s="17">
        <f t="shared" si="241"/>
        <v>962.14400000000012</v>
      </c>
      <c r="R582" s="17">
        <v>69</v>
      </c>
      <c r="S582" s="17">
        <v>69</v>
      </c>
      <c r="T582" s="17">
        <f t="shared" si="233"/>
        <v>829.8492</v>
      </c>
      <c r="U582" s="17">
        <f t="shared" si="247"/>
        <v>1082.412</v>
      </c>
      <c r="V582" s="17">
        <f t="shared" si="234"/>
        <v>829.8492</v>
      </c>
      <c r="W582" s="17">
        <f t="shared" si="235"/>
        <v>752.63714400000003</v>
      </c>
      <c r="X582" s="17">
        <f t="shared" si="236"/>
        <v>784.02709199999993</v>
      </c>
      <c r="Y582" s="17">
        <v>69</v>
      </c>
      <c r="Z582" s="17">
        <f t="shared" si="237"/>
        <v>829.8492</v>
      </c>
      <c r="AA582" s="18">
        <f t="shared" ref="AA582:AA594" si="252">G582*85%</f>
        <v>1022.278</v>
      </c>
      <c r="AB582" s="18">
        <v>69</v>
      </c>
      <c r="AC582" s="17">
        <f t="shared" si="238"/>
        <v>829.8492</v>
      </c>
      <c r="AD582" s="17">
        <f t="shared" si="249"/>
        <v>1142.546</v>
      </c>
      <c r="AE582" s="19">
        <v>882.99</v>
      </c>
      <c r="AF582" s="18">
        <v>69</v>
      </c>
      <c r="AG582" s="17">
        <f t="shared" si="239"/>
        <v>829.8492</v>
      </c>
      <c r="AH582" s="17">
        <f t="shared" si="240"/>
        <v>829.8492</v>
      </c>
      <c r="AI582" s="20" t="s">
        <v>18494</v>
      </c>
      <c r="AJ582" s="10">
        <f t="shared" si="248"/>
        <v>988.87356299999999</v>
      </c>
      <c r="AK582" s="10">
        <f t="shared" si="250"/>
        <v>69</v>
      </c>
      <c r="AL582" s="10">
        <f t="shared" si="251"/>
        <v>1142.546</v>
      </c>
    </row>
    <row r="583" spans="1:38" x14ac:dyDescent="0.25">
      <c r="A583" s="25" t="s">
        <v>9803</v>
      </c>
      <c r="B583" s="25" t="s">
        <v>2906</v>
      </c>
      <c r="C583" s="25" t="s">
        <v>2128</v>
      </c>
      <c r="D583" s="25" t="s">
        <v>18491</v>
      </c>
      <c r="E583" s="25" t="s">
        <v>16026</v>
      </c>
      <c r="G583" s="14">
        <v>1594.25</v>
      </c>
      <c r="H583" s="17">
        <f t="shared" si="231"/>
        <v>1275.4000000000001</v>
      </c>
      <c r="I583" s="17">
        <f t="shared" si="242"/>
        <v>1100.0325</v>
      </c>
      <c r="J583" s="17">
        <f t="shared" si="245"/>
        <v>478.27499999999998</v>
      </c>
      <c r="K583" s="17">
        <f t="shared" si="243"/>
        <v>1100.0325</v>
      </c>
      <c r="L583" s="17">
        <f t="shared" si="244"/>
        <v>1275.4000000000001</v>
      </c>
      <c r="M583" s="18">
        <v>90</v>
      </c>
      <c r="N583" s="18">
        <v>90</v>
      </c>
      <c r="O583" s="17">
        <f t="shared" si="232"/>
        <v>1100.0325</v>
      </c>
      <c r="P583" s="17">
        <f t="shared" si="246"/>
        <v>1115.9749999999999</v>
      </c>
      <c r="Q583" s="17">
        <f t="shared" si="241"/>
        <v>1275.4000000000001</v>
      </c>
      <c r="R583" s="17">
        <v>90</v>
      </c>
      <c r="S583" s="17">
        <v>90</v>
      </c>
      <c r="T583" s="17">
        <f t="shared" si="233"/>
        <v>1100.0325</v>
      </c>
      <c r="U583" s="17">
        <f t="shared" si="247"/>
        <v>1434.825</v>
      </c>
      <c r="V583" s="17">
        <f t="shared" si="234"/>
        <v>1100.0325</v>
      </c>
      <c r="W583" s="17">
        <f t="shared" si="235"/>
        <v>997.68164999999999</v>
      </c>
      <c r="X583" s="17">
        <f t="shared" si="236"/>
        <v>1039.291575</v>
      </c>
      <c r="Y583" s="17">
        <v>90</v>
      </c>
      <c r="Z583" s="17">
        <f t="shared" si="237"/>
        <v>1100.0325</v>
      </c>
      <c r="AA583" s="18">
        <f t="shared" si="252"/>
        <v>1355.1125</v>
      </c>
      <c r="AB583" s="18">
        <v>90</v>
      </c>
      <c r="AC583" s="17">
        <f t="shared" si="238"/>
        <v>1100.0325</v>
      </c>
      <c r="AD583" s="17">
        <f t="shared" si="249"/>
        <v>1514.5374999999999</v>
      </c>
      <c r="AE583" s="19">
        <v>278.70999999999998</v>
      </c>
      <c r="AF583" s="18">
        <v>90</v>
      </c>
      <c r="AG583" s="17">
        <f t="shared" si="239"/>
        <v>1100.0325</v>
      </c>
      <c r="AH583" s="17">
        <f t="shared" si="240"/>
        <v>1100.0325</v>
      </c>
      <c r="AI583" s="20" t="s">
        <v>18494</v>
      </c>
      <c r="AJ583" s="10">
        <f t="shared" si="248"/>
        <v>1310.8322062499999</v>
      </c>
      <c r="AK583" s="10">
        <f t="shared" si="250"/>
        <v>90</v>
      </c>
      <c r="AL583" s="10">
        <f t="shared" si="251"/>
        <v>1514.5374999999999</v>
      </c>
    </row>
    <row r="584" spans="1:38" x14ac:dyDescent="0.25">
      <c r="A584" s="25" t="s">
        <v>9430</v>
      </c>
      <c r="B584" s="25" t="s">
        <v>2492</v>
      </c>
      <c r="C584" s="25" t="s">
        <v>2128</v>
      </c>
      <c r="D584" s="25" t="s">
        <v>18491</v>
      </c>
      <c r="E584" s="25" t="s">
        <v>15775</v>
      </c>
      <c r="G584" s="14">
        <v>548.25</v>
      </c>
      <c r="H584" s="17">
        <f t="shared" si="231"/>
        <v>438.6</v>
      </c>
      <c r="I584" s="17">
        <f t="shared" si="242"/>
        <v>378.29249999999996</v>
      </c>
      <c r="J584" s="17">
        <f t="shared" si="245"/>
        <v>164.47499999999999</v>
      </c>
      <c r="K584" s="17">
        <f t="shared" si="243"/>
        <v>378.29249999999996</v>
      </c>
      <c r="L584" s="17">
        <f t="shared" si="244"/>
        <v>438.6</v>
      </c>
      <c r="M584" s="18">
        <v>90</v>
      </c>
      <c r="N584" s="18">
        <v>90</v>
      </c>
      <c r="O584" s="17">
        <f t="shared" si="232"/>
        <v>378.29249999999996</v>
      </c>
      <c r="P584" s="17">
        <f t="shared" si="246"/>
        <v>383.77499999999998</v>
      </c>
      <c r="Q584" s="17">
        <f t="shared" si="241"/>
        <v>438.6</v>
      </c>
      <c r="R584" s="17">
        <v>90</v>
      </c>
      <c r="S584" s="17">
        <v>90</v>
      </c>
      <c r="T584" s="17">
        <f t="shared" si="233"/>
        <v>378.29249999999996</v>
      </c>
      <c r="U584" s="17">
        <f t="shared" si="247"/>
        <v>493.42500000000001</v>
      </c>
      <c r="V584" s="17">
        <f t="shared" si="234"/>
        <v>378.29249999999996</v>
      </c>
      <c r="W584" s="17">
        <f t="shared" si="235"/>
        <v>343.09485000000001</v>
      </c>
      <c r="X584" s="17">
        <f t="shared" si="236"/>
        <v>357.40417499999995</v>
      </c>
      <c r="Y584" s="17">
        <v>90</v>
      </c>
      <c r="Z584" s="17">
        <f t="shared" si="237"/>
        <v>378.29249999999996</v>
      </c>
      <c r="AA584" s="18">
        <f t="shared" si="252"/>
        <v>466.01249999999999</v>
      </c>
      <c r="AB584" s="18">
        <v>90</v>
      </c>
      <c r="AC584" s="17">
        <f t="shared" si="238"/>
        <v>378.29249999999996</v>
      </c>
      <c r="AD584" s="17">
        <f t="shared" si="249"/>
        <v>520.83749999999998</v>
      </c>
      <c r="AE584" s="19">
        <v>278.70999999999998</v>
      </c>
      <c r="AF584" s="18">
        <v>90</v>
      </c>
      <c r="AG584" s="17">
        <f t="shared" si="239"/>
        <v>378.29249999999996</v>
      </c>
      <c r="AH584" s="17">
        <f t="shared" si="240"/>
        <v>378.29249999999996</v>
      </c>
      <c r="AI584" s="20" t="s">
        <v>18494</v>
      </c>
      <c r="AJ584" s="10">
        <f t="shared" si="248"/>
        <v>450.78485625000002</v>
      </c>
      <c r="AK584" s="10">
        <f t="shared" si="250"/>
        <v>90</v>
      </c>
      <c r="AL584" s="10">
        <f t="shared" si="251"/>
        <v>520.83749999999998</v>
      </c>
    </row>
    <row r="585" spans="1:38" x14ac:dyDescent="0.25">
      <c r="A585" s="25" t="s">
        <v>9087</v>
      </c>
      <c r="B585" s="25" t="s">
        <v>2129</v>
      </c>
      <c r="C585" s="25" t="s">
        <v>2128</v>
      </c>
      <c r="D585" s="25" t="s">
        <v>18491</v>
      </c>
      <c r="E585" s="25" t="s">
        <v>15568</v>
      </c>
      <c r="G585" s="14">
        <v>803.1</v>
      </c>
      <c r="H585" s="17">
        <f t="shared" si="231"/>
        <v>642.48</v>
      </c>
      <c r="I585" s="17">
        <f t="shared" si="242"/>
        <v>554.13900000000001</v>
      </c>
      <c r="J585" s="17">
        <f t="shared" si="245"/>
        <v>240.93</v>
      </c>
      <c r="K585" s="17">
        <f t="shared" si="243"/>
        <v>554.13900000000001</v>
      </c>
      <c r="L585" s="17">
        <f t="shared" si="244"/>
        <v>642.48</v>
      </c>
      <c r="M585" s="18">
        <f>G585*10%</f>
        <v>80.31</v>
      </c>
      <c r="N585" s="18">
        <f>G585*10%</f>
        <v>80.31</v>
      </c>
      <c r="O585" s="17">
        <f t="shared" si="232"/>
        <v>554.13900000000001</v>
      </c>
      <c r="P585" s="17">
        <f t="shared" si="246"/>
        <v>562.16999999999996</v>
      </c>
      <c r="Q585" s="17">
        <f t="shared" si="241"/>
        <v>642.48</v>
      </c>
      <c r="R585" s="17">
        <f>G585*10%</f>
        <v>80.31</v>
      </c>
      <c r="S585" s="17">
        <f>G585*10%</f>
        <v>80.31</v>
      </c>
      <c r="T585" s="17">
        <f t="shared" si="233"/>
        <v>554.13900000000001</v>
      </c>
      <c r="U585" s="17">
        <f t="shared" si="247"/>
        <v>722.79000000000008</v>
      </c>
      <c r="V585" s="17">
        <f t="shared" si="234"/>
        <v>554.13900000000001</v>
      </c>
      <c r="W585" s="17">
        <f t="shared" si="235"/>
        <v>502.57998000000003</v>
      </c>
      <c r="X585" s="17">
        <f t="shared" si="236"/>
        <v>523.54088999999999</v>
      </c>
      <c r="Y585" s="17">
        <f>G585*10%</f>
        <v>80.31</v>
      </c>
      <c r="Z585" s="17">
        <f t="shared" si="237"/>
        <v>554.13900000000001</v>
      </c>
      <c r="AA585" s="18">
        <f t="shared" si="252"/>
        <v>682.63499999999999</v>
      </c>
      <c r="AB585" s="18">
        <f>G585*10%</f>
        <v>80.31</v>
      </c>
      <c r="AC585" s="17">
        <f t="shared" si="238"/>
        <v>554.13900000000001</v>
      </c>
      <c r="AD585" s="17">
        <f t="shared" si="249"/>
        <v>762.94499999999994</v>
      </c>
      <c r="AE585" s="19">
        <v>180.19</v>
      </c>
      <c r="AF585" s="18">
        <f>G585*10%</f>
        <v>80.31</v>
      </c>
      <c r="AG585" s="17">
        <f t="shared" si="239"/>
        <v>554.13900000000001</v>
      </c>
      <c r="AH585" s="17">
        <f t="shared" si="240"/>
        <v>554.13900000000001</v>
      </c>
      <c r="AI585" s="20" t="s">
        <v>18494</v>
      </c>
      <c r="AJ585" s="10">
        <f t="shared" si="248"/>
        <v>660.32889750000004</v>
      </c>
      <c r="AK585" s="10">
        <f t="shared" si="250"/>
        <v>80.31</v>
      </c>
      <c r="AL585" s="10">
        <f t="shared" si="251"/>
        <v>762.94499999999994</v>
      </c>
    </row>
    <row r="586" spans="1:38" x14ac:dyDescent="0.25">
      <c r="A586" s="25" t="s">
        <v>9804</v>
      </c>
      <c r="B586" s="25" t="s">
        <v>2907</v>
      </c>
      <c r="C586" s="25" t="s">
        <v>2128</v>
      </c>
      <c r="D586" s="25" t="s">
        <v>18491</v>
      </c>
      <c r="E586" s="25" t="s">
        <v>16028</v>
      </c>
      <c r="G586" s="14">
        <v>1202.68</v>
      </c>
      <c r="H586" s="17">
        <f t="shared" si="231"/>
        <v>962.14400000000012</v>
      </c>
      <c r="I586" s="17">
        <f t="shared" si="242"/>
        <v>829.8492</v>
      </c>
      <c r="J586" s="17">
        <f t="shared" si="245"/>
        <v>360.80400000000003</v>
      </c>
      <c r="K586" s="17">
        <f t="shared" si="243"/>
        <v>829.8492</v>
      </c>
      <c r="L586" s="17">
        <f t="shared" si="244"/>
        <v>962.14400000000012</v>
      </c>
      <c r="M586" s="18">
        <v>30</v>
      </c>
      <c r="N586" s="18">
        <v>30</v>
      </c>
      <c r="O586" s="17">
        <f t="shared" si="232"/>
        <v>829.8492</v>
      </c>
      <c r="P586" s="17">
        <f t="shared" si="246"/>
        <v>841.87599999999998</v>
      </c>
      <c r="Q586" s="17">
        <f t="shared" si="241"/>
        <v>962.14400000000012</v>
      </c>
      <c r="R586" s="17">
        <v>30</v>
      </c>
      <c r="S586" s="17">
        <v>30</v>
      </c>
      <c r="T586" s="17">
        <f t="shared" si="233"/>
        <v>829.8492</v>
      </c>
      <c r="U586" s="17">
        <f t="shared" si="247"/>
        <v>1082.412</v>
      </c>
      <c r="V586" s="17">
        <f t="shared" si="234"/>
        <v>829.8492</v>
      </c>
      <c r="W586" s="17">
        <f t="shared" si="235"/>
        <v>752.63714400000003</v>
      </c>
      <c r="X586" s="17">
        <f t="shared" si="236"/>
        <v>784.02709199999993</v>
      </c>
      <c r="Y586" s="17">
        <v>30</v>
      </c>
      <c r="Z586" s="17">
        <f t="shared" si="237"/>
        <v>829.8492</v>
      </c>
      <c r="AA586" s="18">
        <f t="shared" si="252"/>
        <v>1022.278</v>
      </c>
      <c r="AB586" s="18">
        <v>30</v>
      </c>
      <c r="AC586" s="17">
        <f t="shared" si="238"/>
        <v>829.8492</v>
      </c>
      <c r="AD586" s="17">
        <f t="shared" si="249"/>
        <v>1142.546</v>
      </c>
      <c r="AE586" s="19">
        <v>255.68</v>
      </c>
      <c r="AF586" s="18">
        <v>30</v>
      </c>
      <c r="AG586" s="17">
        <f t="shared" si="239"/>
        <v>829.8492</v>
      </c>
      <c r="AH586" s="17">
        <f t="shared" si="240"/>
        <v>829.8492</v>
      </c>
      <c r="AI586" s="20" t="s">
        <v>18494</v>
      </c>
      <c r="AJ586" s="10">
        <f t="shared" si="248"/>
        <v>988.87356299999999</v>
      </c>
      <c r="AK586" s="10">
        <f t="shared" si="250"/>
        <v>30</v>
      </c>
      <c r="AL586" s="10">
        <f t="shared" si="251"/>
        <v>1142.546</v>
      </c>
    </row>
    <row r="587" spans="1:38" x14ac:dyDescent="0.25">
      <c r="A587" s="25" t="s">
        <v>12325</v>
      </c>
      <c r="B587" s="25" t="s">
        <v>5629</v>
      </c>
      <c r="C587" s="25" t="s">
        <v>2128</v>
      </c>
      <c r="D587" s="25" t="s">
        <v>18491</v>
      </c>
      <c r="E587" s="25" t="s">
        <v>17640</v>
      </c>
      <c r="F587" s="25" t="s">
        <v>17640</v>
      </c>
      <c r="G587" s="14">
        <v>349.44</v>
      </c>
      <c r="H587" s="17">
        <f t="shared" si="231"/>
        <v>279.55200000000002</v>
      </c>
      <c r="I587" s="17">
        <f t="shared" si="242"/>
        <v>241.11359999999999</v>
      </c>
      <c r="J587" s="17">
        <f t="shared" si="245"/>
        <v>104.83199999999999</v>
      </c>
      <c r="K587" s="17">
        <f t="shared" si="243"/>
        <v>241.11359999999999</v>
      </c>
      <c r="L587" s="17">
        <f t="shared" si="244"/>
        <v>279.55200000000002</v>
      </c>
      <c r="M587" s="18">
        <v>24</v>
      </c>
      <c r="N587" s="18">
        <v>24</v>
      </c>
      <c r="O587" s="17">
        <f t="shared" si="232"/>
        <v>241.11359999999999</v>
      </c>
      <c r="P587" s="17">
        <f t="shared" si="246"/>
        <v>244.60799999999998</v>
      </c>
      <c r="Q587" s="17">
        <f t="shared" si="241"/>
        <v>279.55200000000002</v>
      </c>
      <c r="R587" s="17">
        <v>24</v>
      </c>
      <c r="S587" s="17">
        <v>24</v>
      </c>
      <c r="T587" s="17">
        <f t="shared" si="233"/>
        <v>241.11359999999999</v>
      </c>
      <c r="U587" s="17">
        <f t="shared" si="247"/>
        <v>314.49599999999998</v>
      </c>
      <c r="V587" s="17">
        <f t="shared" si="234"/>
        <v>241.11359999999999</v>
      </c>
      <c r="W587" s="17">
        <f t="shared" si="235"/>
        <v>218.679552</v>
      </c>
      <c r="X587" s="17">
        <f t="shared" si="236"/>
        <v>227.79993599999997</v>
      </c>
      <c r="Y587" s="17">
        <v>24</v>
      </c>
      <c r="Z587" s="17">
        <f t="shared" si="237"/>
        <v>241.11359999999999</v>
      </c>
      <c r="AA587" s="18">
        <f t="shared" si="252"/>
        <v>297.024</v>
      </c>
      <c r="AB587" s="18">
        <v>24</v>
      </c>
      <c r="AC587" s="17">
        <f t="shared" si="238"/>
        <v>241.11359999999999</v>
      </c>
      <c r="AD587" s="17">
        <f t="shared" si="249"/>
        <v>331.96799999999996</v>
      </c>
      <c r="AE587" s="19">
        <v>217.32</v>
      </c>
      <c r="AF587" s="18">
        <v>24</v>
      </c>
      <c r="AG587" s="17">
        <f t="shared" si="239"/>
        <v>241.11359999999999</v>
      </c>
      <c r="AH587" s="17">
        <f t="shared" si="240"/>
        <v>241.11359999999999</v>
      </c>
      <c r="AI587" s="20" t="s">
        <v>18494</v>
      </c>
      <c r="AJ587" s="10">
        <f t="shared" si="248"/>
        <v>287.31830399999996</v>
      </c>
      <c r="AK587" s="10">
        <f t="shared" si="250"/>
        <v>24</v>
      </c>
      <c r="AL587" s="10">
        <f t="shared" si="251"/>
        <v>331.96799999999996</v>
      </c>
    </row>
    <row r="588" spans="1:38" x14ac:dyDescent="0.25">
      <c r="A588" s="25" t="s">
        <v>9431</v>
      </c>
      <c r="B588" s="25" t="s">
        <v>2493</v>
      </c>
      <c r="C588" s="25" t="s">
        <v>2128</v>
      </c>
      <c r="D588" s="25" t="s">
        <v>18491</v>
      </c>
      <c r="E588" s="25" t="s">
        <v>15777</v>
      </c>
      <c r="F588" s="25" t="s">
        <v>15777</v>
      </c>
      <c r="G588" s="14">
        <v>541.65</v>
      </c>
      <c r="H588" s="17">
        <f t="shared" si="231"/>
        <v>433.32</v>
      </c>
      <c r="I588" s="17">
        <f t="shared" si="242"/>
        <v>373.73849999999993</v>
      </c>
      <c r="J588" s="17">
        <f t="shared" si="245"/>
        <v>162.49499999999998</v>
      </c>
      <c r="K588" s="17">
        <f t="shared" si="243"/>
        <v>373.73849999999993</v>
      </c>
      <c r="L588" s="17">
        <f t="shared" si="244"/>
        <v>433.32</v>
      </c>
      <c r="M588" s="18">
        <v>24</v>
      </c>
      <c r="N588" s="18">
        <v>24</v>
      </c>
      <c r="O588" s="17">
        <f t="shared" si="232"/>
        <v>373.73849999999993</v>
      </c>
      <c r="P588" s="17">
        <f t="shared" si="246"/>
        <v>379.15499999999997</v>
      </c>
      <c r="Q588" s="17">
        <f t="shared" si="241"/>
        <v>433.32</v>
      </c>
      <c r="R588" s="17">
        <v>24</v>
      </c>
      <c r="S588" s="17">
        <v>24</v>
      </c>
      <c r="T588" s="17">
        <f t="shared" si="233"/>
        <v>373.73849999999993</v>
      </c>
      <c r="U588" s="17">
        <f t="shared" si="247"/>
        <v>487.48500000000001</v>
      </c>
      <c r="V588" s="17">
        <f t="shared" si="234"/>
        <v>373.73849999999993</v>
      </c>
      <c r="W588" s="17">
        <f t="shared" si="235"/>
        <v>338.96456999999998</v>
      </c>
      <c r="X588" s="17">
        <f t="shared" si="236"/>
        <v>353.10163499999993</v>
      </c>
      <c r="Y588" s="17">
        <v>24</v>
      </c>
      <c r="Z588" s="17">
        <f t="shared" si="237"/>
        <v>373.73849999999993</v>
      </c>
      <c r="AA588" s="18">
        <f t="shared" si="252"/>
        <v>460.40249999999997</v>
      </c>
      <c r="AB588" s="18">
        <v>24</v>
      </c>
      <c r="AC588" s="17">
        <f t="shared" si="238"/>
        <v>373.73849999999993</v>
      </c>
      <c r="AD588" s="17">
        <f t="shared" si="249"/>
        <v>514.5675</v>
      </c>
      <c r="AE588" s="19">
        <v>217.32</v>
      </c>
      <c r="AF588" s="18">
        <v>24</v>
      </c>
      <c r="AG588" s="17">
        <f t="shared" si="239"/>
        <v>373.73849999999993</v>
      </c>
      <c r="AH588" s="17">
        <f t="shared" si="240"/>
        <v>373.73849999999993</v>
      </c>
      <c r="AI588" s="20" t="s">
        <v>18494</v>
      </c>
      <c r="AJ588" s="10">
        <f t="shared" si="248"/>
        <v>445.35817124999994</v>
      </c>
      <c r="AK588" s="10">
        <f t="shared" si="250"/>
        <v>24</v>
      </c>
      <c r="AL588" s="10">
        <f t="shared" si="251"/>
        <v>514.5675</v>
      </c>
    </row>
    <row r="589" spans="1:38" x14ac:dyDescent="0.25">
      <c r="A589" s="25" t="s">
        <v>9546</v>
      </c>
      <c r="B589" s="25" t="s">
        <v>2617</v>
      </c>
      <c r="C589" s="25" t="s">
        <v>369</v>
      </c>
      <c r="D589" s="25" t="s">
        <v>18491</v>
      </c>
      <c r="E589" s="25" t="s">
        <v>15831</v>
      </c>
      <c r="F589" s="25" t="s">
        <v>2618</v>
      </c>
      <c r="G589" s="14">
        <v>100.5</v>
      </c>
      <c r="H589" s="17">
        <f t="shared" si="231"/>
        <v>80.400000000000006</v>
      </c>
      <c r="I589" s="17">
        <f t="shared" si="242"/>
        <v>69.344999999999999</v>
      </c>
      <c r="J589" s="17">
        <f t="shared" si="245"/>
        <v>30.15</v>
      </c>
      <c r="K589" s="17">
        <f t="shared" si="243"/>
        <v>69.344999999999999</v>
      </c>
      <c r="L589" s="17">
        <f t="shared" si="244"/>
        <v>80.400000000000006</v>
      </c>
      <c r="M589" s="18">
        <f t="shared" ref="M589:M603" si="253">G589*10%</f>
        <v>10.050000000000001</v>
      </c>
      <c r="N589" s="18" t="s">
        <v>18494</v>
      </c>
      <c r="O589" s="17">
        <f t="shared" si="232"/>
        <v>69.344999999999999</v>
      </c>
      <c r="P589" s="17">
        <f t="shared" si="246"/>
        <v>70.349999999999994</v>
      </c>
      <c r="Q589" s="17">
        <f t="shared" si="241"/>
        <v>80.400000000000006</v>
      </c>
      <c r="R589" s="18" t="s">
        <v>18494</v>
      </c>
      <c r="S589" s="18" t="s">
        <v>18494</v>
      </c>
      <c r="T589" s="17">
        <f t="shared" si="233"/>
        <v>69.344999999999999</v>
      </c>
      <c r="U589" s="17">
        <f t="shared" si="247"/>
        <v>90.45</v>
      </c>
      <c r="V589" s="17">
        <f t="shared" si="234"/>
        <v>69.344999999999999</v>
      </c>
      <c r="W589" s="17">
        <f t="shared" si="235"/>
        <v>62.892900000000004</v>
      </c>
      <c r="X589" s="17">
        <f t="shared" si="236"/>
        <v>65.515949999999989</v>
      </c>
      <c r="Y589" s="18" t="s">
        <v>18494</v>
      </c>
      <c r="Z589" s="17">
        <f t="shared" si="237"/>
        <v>69.344999999999999</v>
      </c>
      <c r="AA589" s="18">
        <f t="shared" si="252"/>
        <v>85.424999999999997</v>
      </c>
      <c r="AB589" s="18" t="s">
        <v>18494</v>
      </c>
      <c r="AC589" s="17">
        <f t="shared" si="238"/>
        <v>69.344999999999999</v>
      </c>
      <c r="AD589" s="17">
        <f t="shared" si="249"/>
        <v>95.474999999999994</v>
      </c>
      <c r="AE589" s="19">
        <f>G589*0.7</f>
        <v>70.349999999999994</v>
      </c>
      <c r="AF589" s="18">
        <f t="shared" ref="AF589:AF603" si="254">G589*10%</f>
        <v>10.050000000000001</v>
      </c>
      <c r="AG589" s="17">
        <f t="shared" si="239"/>
        <v>69.344999999999999</v>
      </c>
      <c r="AH589" s="17">
        <f t="shared" si="240"/>
        <v>69.344999999999999</v>
      </c>
      <c r="AI589" s="20" t="s">
        <v>18494</v>
      </c>
      <c r="AJ589" s="10">
        <f t="shared" si="248"/>
        <v>82.633612499999998</v>
      </c>
      <c r="AK589" s="10">
        <f t="shared" si="250"/>
        <v>10.050000000000001</v>
      </c>
      <c r="AL589" s="10">
        <f t="shared" si="251"/>
        <v>95.474999999999994</v>
      </c>
    </row>
    <row r="590" spans="1:38" x14ac:dyDescent="0.25">
      <c r="A590" s="25" t="s">
        <v>9809</v>
      </c>
      <c r="B590" s="25" t="s">
        <v>2912</v>
      </c>
      <c r="C590" s="25" t="s">
        <v>369</v>
      </c>
      <c r="D590" s="25" t="s">
        <v>18491</v>
      </c>
      <c r="E590" s="25" t="s">
        <v>16034</v>
      </c>
      <c r="G590" s="14">
        <v>50.55</v>
      </c>
      <c r="H590" s="17">
        <f t="shared" si="231"/>
        <v>40.44</v>
      </c>
      <c r="I590" s="17">
        <f t="shared" si="242"/>
        <v>34.879499999999993</v>
      </c>
      <c r="J590" s="17">
        <f t="shared" si="245"/>
        <v>15.164999999999999</v>
      </c>
      <c r="K590" s="17">
        <f t="shared" si="243"/>
        <v>34.879499999999993</v>
      </c>
      <c r="L590" s="17">
        <f t="shared" si="244"/>
        <v>40.44</v>
      </c>
      <c r="M590" s="18">
        <f t="shared" si="253"/>
        <v>5.0549999999999997</v>
      </c>
      <c r="N590" s="18" t="s">
        <v>18494</v>
      </c>
      <c r="O590" s="17">
        <f t="shared" si="232"/>
        <v>34.879499999999993</v>
      </c>
      <c r="P590" s="17">
        <f t="shared" si="246"/>
        <v>35.384999999999998</v>
      </c>
      <c r="Q590" s="17">
        <f t="shared" si="241"/>
        <v>40.44</v>
      </c>
      <c r="R590" s="18" t="s">
        <v>18494</v>
      </c>
      <c r="S590" s="18" t="s">
        <v>18494</v>
      </c>
      <c r="T590" s="17">
        <f t="shared" si="233"/>
        <v>34.879499999999993</v>
      </c>
      <c r="U590" s="17">
        <f t="shared" si="247"/>
        <v>45.494999999999997</v>
      </c>
      <c r="V590" s="17">
        <f t="shared" si="234"/>
        <v>34.879499999999993</v>
      </c>
      <c r="W590" s="17">
        <f t="shared" si="235"/>
        <v>31.63419</v>
      </c>
      <c r="X590" s="17">
        <f t="shared" si="236"/>
        <v>32.953544999999991</v>
      </c>
      <c r="Y590" s="18" t="s">
        <v>18494</v>
      </c>
      <c r="Z590" s="17">
        <f t="shared" si="237"/>
        <v>34.879499999999993</v>
      </c>
      <c r="AA590" s="18">
        <f t="shared" si="252"/>
        <v>42.967499999999994</v>
      </c>
      <c r="AB590" s="18" t="s">
        <v>18494</v>
      </c>
      <c r="AC590" s="17">
        <f t="shared" si="238"/>
        <v>34.879499999999993</v>
      </c>
      <c r="AD590" s="17">
        <f t="shared" si="249"/>
        <v>48.022499999999994</v>
      </c>
      <c r="AE590" s="19">
        <f>G590*0.7</f>
        <v>35.384999999999998</v>
      </c>
      <c r="AF590" s="18">
        <f t="shared" si="254"/>
        <v>5.0549999999999997</v>
      </c>
      <c r="AG590" s="17">
        <f t="shared" si="239"/>
        <v>34.879499999999993</v>
      </c>
      <c r="AH590" s="17">
        <f t="shared" si="240"/>
        <v>34.879499999999993</v>
      </c>
      <c r="AI590" s="20" t="s">
        <v>18494</v>
      </c>
      <c r="AJ590" s="10">
        <f t="shared" si="248"/>
        <v>41.563473749999993</v>
      </c>
      <c r="AK590" s="10">
        <f t="shared" si="250"/>
        <v>5.0549999999999997</v>
      </c>
      <c r="AL590" s="10">
        <f t="shared" si="251"/>
        <v>48.022499999999994</v>
      </c>
    </row>
    <row r="591" spans="1:38" x14ac:dyDescent="0.25">
      <c r="A591" s="25" t="s">
        <v>9810</v>
      </c>
      <c r="B591" s="25" t="s">
        <v>2913</v>
      </c>
      <c r="C591" s="25" t="s">
        <v>369</v>
      </c>
      <c r="D591" s="25" t="s">
        <v>18491</v>
      </c>
      <c r="E591" s="25" t="s">
        <v>16035</v>
      </c>
      <c r="G591" s="14">
        <v>338.3</v>
      </c>
      <c r="H591" s="17">
        <f t="shared" si="231"/>
        <v>270.64000000000004</v>
      </c>
      <c r="I591" s="17">
        <f t="shared" si="242"/>
        <v>233.42699999999999</v>
      </c>
      <c r="J591" s="17">
        <f t="shared" si="245"/>
        <v>101.49</v>
      </c>
      <c r="K591" s="17">
        <f t="shared" si="243"/>
        <v>233.42699999999999</v>
      </c>
      <c r="L591" s="17">
        <v>227.97</v>
      </c>
      <c r="M591" s="18">
        <f t="shared" si="253"/>
        <v>33.830000000000005</v>
      </c>
      <c r="N591" s="18" t="s">
        <v>18494</v>
      </c>
      <c r="O591" s="17">
        <f t="shared" si="232"/>
        <v>233.42699999999999</v>
      </c>
      <c r="P591" s="17">
        <f t="shared" si="246"/>
        <v>236.81</v>
      </c>
      <c r="Q591" s="17">
        <f t="shared" si="241"/>
        <v>270.64000000000004</v>
      </c>
      <c r="R591" s="18" t="s">
        <v>18494</v>
      </c>
      <c r="S591" s="18" t="s">
        <v>18494</v>
      </c>
      <c r="T591" s="17">
        <f t="shared" si="233"/>
        <v>233.42699999999999</v>
      </c>
      <c r="U591" s="17">
        <f t="shared" si="247"/>
        <v>304.47000000000003</v>
      </c>
      <c r="V591" s="17">
        <f t="shared" si="234"/>
        <v>233.42699999999999</v>
      </c>
      <c r="W591" s="17">
        <f t="shared" si="235"/>
        <v>211.70814000000001</v>
      </c>
      <c r="X591" s="17">
        <f t="shared" si="236"/>
        <v>220.53776999999999</v>
      </c>
      <c r="Y591" s="18" t="s">
        <v>18494</v>
      </c>
      <c r="Z591" s="17">
        <f t="shared" si="237"/>
        <v>233.42699999999999</v>
      </c>
      <c r="AA591" s="18">
        <f t="shared" si="252"/>
        <v>287.55500000000001</v>
      </c>
      <c r="AB591" s="18" t="s">
        <v>18494</v>
      </c>
      <c r="AC591" s="17">
        <f t="shared" si="238"/>
        <v>233.42699999999999</v>
      </c>
      <c r="AD591" s="17">
        <f t="shared" si="249"/>
        <v>321.38499999999999</v>
      </c>
      <c r="AE591" s="19">
        <v>260.39</v>
      </c>
      <c r="AF591" s="18">
        <f t="shared" si="254"/>
        <v>33.830000000000005</v>
      </c>
      <c r="AG591" s="17">
        <f t="shared" si="239"/>
        <v>233.42699999999999</v>
      </c>
      <c r="AH591" s="17">
        <f t="shared" si="240"/>
        <v>233.42699999999999</v>
      </c>
      <c r="AI591" s="20" t="s">
        <v>18494</v>
      </c>
      <c r="AJ591" s="10">
        <f t="shared" si="248"/>
        <v>278.15871750000002</v>
      </c>
      <c r="AK591" s="10">
        <f t="shared" si="250"/>
        <v>33.830000000000005</v>
      </c>
      <c r="AL591" s="10">
        <f t="shared" si="251"/>
        <v>321.38499999999999</v>
      </c>
    </row>
    <row r="592" spans="1:38" x14ac:dyDescent="0.25">
      <c r="A592" s="25" t="s">
        <v>9098</v>
      </c>
      <c r="B592" s="25" t="s">
        <v>2141</v>
      </c>
      <c r="C592" s="25" t="s">
        <v>369</v>
      </c>
      <c r="D592" s="25" t="s">
        <v>18491</v>
      </c>
      <c r="E592" s="25" t="s">
        <v>15576</v>
      </c>
      <c r="G592" s="14">
        <v>63.15</v>
      </c>
      <c r="H592" s="17">
        <f t="shared" si="231"/>
        <v>50.52</v>
      </c>
      <c r="I592" s="17">
        <f t="shared" si="242"/>
        <v>43.573499999999996</v>
      </c>
      <c r="J592" s="17">
        <f t="shared" si="245"/>
        <v>18.945</v>
      </c>
      <c r="K592" s="17">
        <f t="shared" si="243"/>
        <v>43.573499999999996</v>
      </c>
      <c r="L592" s="17">
        <v>43.25</v>
      </c>
      <c r="M592" s="18">
        <f t="shared" si="253"/>
        <v>6.3150000000000004</v>
      </c>
      <c r="N592" s="18" t="s">
        <v>18494</v>
      </c>
      <c r="O592" s="17">
        <f t="shared" si="232"/>
        <v>43.573499999999996</v>
      </c>
      <c r="P592" s="17">
        <v>42.85</v>
      </c>
      <c r="Q592" s="17">
        <f t="shared" si="241"/>
        <v>50.52</v>
      </c>
      <c r="R592" s="18" t="s">
        <v>18494</v>
      </c>
      <c r="S592" s="18" t="s">
        <v>18494</v>
      </c>
      <c r="T592" s="17">
        <f t="shared" si="233"/>
        <v>43.573499999999996</v>
      </c>
      <c r="U592" s="17">
        <f t="shared" si="247"/>
        <v>56.835000000000001</v>
      </c>
      <c r="V592" s="17">
        <f t="shared" si="234"/>
        <v>43.573499999999996</v>
      </c>
      <c r="W592" s="17">
        <f t="shared" si="235"/>
        <v>39.519269999999999</v>
      </c>
      <c r="X592" s="17">
        <f t="shared" si="236"/>
        <v>41.167484999999992</v>
      </c>
      <c r="Y592" s="18" t="s">
        <v>18494</v>
      </c>
      <c r="Z592" s="17">
        <f t="shared" si="237"/>
        <v>43.573499999999996</v>
      </c>
      <c r="AA592" s="18">
        <f t="shared" si="252"/>
        <v>53.677499999999995</v>
      </c>
      <c r="AB592" s="18" t="s">
        <v>18494</v>
      </c>
      <c r="AC592" s="17">
        <f t="shared" si="238"/>
        <v>43.573499999999996</v>
      </c>
      <c r="AD592" s="17">
        <f t="shared" si="249"/>
        <v>59.992499999999993</v>
      </c>
      <c r="AE592" s="19">
        <v>51.02</v>
      </c>
      <c r="AF592" s="18">
        <f t="shared" si="254"/>
        <v>6.3150000000000004</v>
      </c>
      <c r="AG592" s="17">
        <f t="shared" si="239"/>
        <v>43.573499999999996</v>
      </c>
      <c r="AH592" s="17">
        <f t="shared" si="240"/>
        <v>43.573499999999996</v>
      </c>
      <c r="AI592" s="20" t="s">
        <v>18494</v>
      </c>
      <c r="AJ592" s="10">
        <f t="shared" si="248"/>
        <v>51.923508749999996</v>
      </c>
      <c r="AK592" s="10">
        <f t="shared" si="250"/>
        <v>6.3150000000000004</v>
      </c>
      <c r="AL592" s="10">
        <f t="shared" si="251"/>
        <v>59.992499999999993</v>
      </c>
    </row>
    <row r="593" spans="1:38" x14ac:dyDescent="0.25">
      <c r="A593" s="25" t="s">
        <v>12443</v>
      </c>
      <c r="B593" s="25" t="s">
        <v>5752</v>
      </c>
      <c r="C593" s="25" t="s">
        <v>369</v>
      </c>
      <c r="D593" s="25" t="s">
        <v>18491</v>
      </c>
      <c r="E593" s="25" t="s">
        <v>2149</v>
      </c>
      <c r="F593" s="25" t="s">
        <v>2149</v>
      </c>
      <c r="G593" s="14">
        <v>1.25</v>
      </c>
      <c r="H593" s="17">
        <f t="shared" si="231"/>
        <v>1</v>
      </c>
      <c r="I593" s="17">
        <f t="shared" si="242"/>
        <v>0.86249999999999993</v>
      </c>
      <c r="J593" s="17">
        <f t="shared" si="245"/>
        <v>0.375</v>
      </c>
      <c r="K593" s="17">
        <f t="shared" si="243"/>
        <v>0.86249999999999993</v>
      </c>
      <c r="L593" s="17">
        <f>G593*80%</f>
        <v>1</v>
      </c>
      <c r="M593" s="18">
        <f t="shared" si="253"/>
        <v>0.125</v>
      </c>
      <c r="N593" s="18" t="s">
        <v>18494</v>
      </c>
      <c r="O593" s="17">
        <f t="shared" si="232"/>
        <v>0.86249999999999993</v>
      </c>
      <c r="P593" s="17">
        <f>G593*70%</f>
        <v>0.875</v>
      </c>
      <c r="Q593" s="17">
        <f t="shared" si="241"/>
        <v>1</v>
      </c>
      <c r="R593" s="18" t="s">
        <v>18494</v>
      </c>
      <c r="S593" s="18" t="s">
        <v>18494</v>
      </c>
      <c r="T593" s="17">
        <f t="shared" si="233"/>
        <v>0.86249999999999993</v>
      </c>
      <c r="U593" s="17">
        <f t="shared" si="247"/>
        <v>1.125</v>
      </c>
      <c r="V593" s="17">
        <f t="shared" si="234"/>
        <v>0.86249999999999993</v>
      </c>
      <c r="W593" s="17">
        <f t="shared" si="235"/>
        <v>0.78225</v>
      </c>
      <c r="X593" s="17">
        <f t="shared" si="236"/>
        <v>0.8148749999999999</v>
      </c>
      <c r="Y593" s="18" t="s">
        <v>18494</v>
      </c>
      <c r="Z593" s="17">
        <f t="shared" si="237"/>
        <v>0.86249999999999993</v>
      </c>
      <c r="AA593" s="18">
        <f t="shared" si="252"/>
        <v>1.0625</v>
      </c>
      <c r="AB593" s="18" t="s">
        <v>18494</v>
      </c>
      <c r="AC593" s="17">
        <f t="shared" si="238"/>
        <v>0.86249999999999993</v>
      </c>
      <c r="AD593" s="17">
        <f t="shared" si="249"/>
        <v>1.1875</v>
      </c>
      <c r="AE593" s="19">
        <v>0.03</v>
      </c>
      <c r="AF593" s="18">
        <f t="shared" si="254"/>
        <v>0.125</v>
      </c>
      <c r="AG593" s="17">
        <f t="shared" si="239"/>
        <v>0.86249999999999993</v>
      </c>
      <c r="AH593" s="17">
        <f t="shared" si="240"/>
        <v>0.86249999999999993</v>
      </c>
      <c r="AI593" s="20" t="s">
        <v>18494</v>
      </c>
      <c r="AJ593" s="10">
        <f t="shared" si="248"/>
        <v>1.0277812500000001</v>
      </c>
      <c r="AK593" s="10">
        <f t="shared" si="250"/>
        <v>0.03</v>
      </c>
      <c r="AL593" s="10">
        <f t="shared" si="251"/>
        <v>1.1875</v>
      </c>
    </row>
    <row r="594" spans="1:38" x14ac:dyDescent="0.25">
      <c r="A594" s="25" t="s">
        <v>9599</v>
      </c>
      <c r="B594" s="25" t="s">
        <v>2682</v>
      </c>
      <c r="C594" s="25" t="s">
        <v>369</v>
      </c>
      <c r="D594" s="25" t="s">
        <v>18491</v>
      </c>
      <c r="E594" s="25" t="s">
        <v>2683</v>
      </c>
      <c r="F594" s="25" t="s">
        <v>2683</v>
      </c>
      <c r="G594" s="14">
        <v>6.6</v>
      </c>
      <c r="H594" s="17">
        <f t="shared" si="231"/>
        <v>5.28</v>
      </c>
      <c r="I594" s="17">
        <f t="shared" si="242"/>
        <v>4.5539999999999994</v>
      </c>
      <c r="J594" s="17">
        <f t="shared" si="245"/>
        <v>1.9799999999999998</v>
      </c>
      <c r="K594" s="17">
        <f t="shared" si="243"/>
        <v>4.5539999999999994</v>
      </c>
      <c r="L594" s="17">
        <f>G594*80%</f>
        <v>5.28</v>
      </c>
      <c r="M594" s="18">
        <f t="shared" si="253"/>
        <v>0.66</v>
      </c>
      <c r="N594" s="18" t="s">
        <v>18494</v>
      </c>
      <c r="O594" s="17">
        <f t="shared" si="232"/>
        <v>4.5539999999999994</v>
      </c>
      <c r="P594" s="17">
        <f>G594*70%</f>
        <v>4.6199999999999992</v>
      </c>
      <c r="Q594" s="17">
        <f t="shared" si="241"/>
        <v>5.28</v>
      </c>
      <c r="R594" s="18" t="s">
        <v>18494</v>
      </c>
      <c r="S594" s="18" t="s">
        <v>18494</v>
      </c>
      <c r="T594" s="17">
        <f t="shared" si="233"/>
        <v>4.5539999999999994</v>
      </c>
      <c r="U594" s="17">
        <f t="shared" si="247"/>
        <v>5.9399999999999995</v>
      </c>
      <c r="V594" s="17">
        <f t="shared" si="234"/>
        <v>4.5539999999999994</v>
      </c>
      <c r="W594" s="17">
        <f t="shared" si="235"/>
        <v>4.13028</v>
      </c>
      <c r="X594" s="17">
        <f t="shared" si="236"/>
        <v>4.3025399999999996</v>
      </c>
      <c r="Y594" s="18" t="s">
        <v>18494</v>
      </c>
      <c r="Z594" s="17">
        <f t="shared" si="237"/>
        <v>4.5539999999999994</v>
      </c>
      <c r="AA594" s="18">
        <f t="shared" si="252"/>
        <v>5.6099999999999994</v>
      </c>
      <c r="AB594" s="18" t="s">
        <v>18494</v>
      </c>
      <c r="AC594" s="17">
        <f t="shared" si="238"/>
        <v>4.5539999999999994</v>
      </c>
      <c r="AD594" s="17">
        <f t="shared" si="249"/>
        <v>6.27</v>
      </c>
      <c r="AE594" s="19">
        <v>1.57</v>
      </c>
      <c r="AF594" s="18">
        <f t="shared" si="254"/>
        <v>0.66</v>
      </c>
      <c r="AG594" s="17">
        <f t="shared" si="239"/>
        <v>4.5539999999999994</v>
      </c>
      <c r="AH594" s="17">
        <f t="shared" si="240"/>
        <v>4.5539999999999994</v>
      </c>
      <c r="AI594" s="20" t="s">
        <v>18494</v>
      </c>
      <c r="AJ594" s="10">
        <f t="shared" si="248"/>
        <v>5.4266849999999991</v>
      </c>
      <c r="AK594" s="10">
        <f t="shared" si="250"/>
        <v>0.66</v>
      </c>
      <c r="AL594" s="10">
        <f t="shared" si="251"/>
        <v>6.27</v>
      </c>
    </row>
    <row r="595" spans="1:38" x14ac:dyDescent="0.25">
      <c r="A595" s="25" t="s">
        <v>10033</v>
      </c>
      <c r="B595" s="25" t="s">
        <v>3170</v>
      </c>
      <c r="C595" s="25" t="s">
        <v>369</v>
      </c>
      <c r="D595" s="25" t="s">
        <v>18491</v>
      </c>
      <c r="E595" s="25" t="s">
        <v>15857</v>
      </c>
      <c r="F595" s="25" t="s">
        <v>2334</v>
      </c>
      <c r="G595" s="14">
        <v>40.799999999999997</v>
      </c>
      <c r="H595" s="17">
        <f t="shared" si="231"/>
        <v>32.64</v>
      </c>
      <c r="I595" s="17">
        <f t="shared" si="242"/>
        <v>28.151999999999997</v>
      </c>
      <c r="J595" s="17">
        <f t="shared" si="245"/>
        <v>12.239999999999998</v>
      </c>
      <c r="K595" s="17">
        <v>19.03</v>
      </c>
      <c r="L595" s="17">
        <v>17.66</v>
      </c>
      <c r="M595" s="18">
        <f t="shared" si="253"/>
        <v>4.08</v>
      </c>
      <c r="N595" s="18" t="s">
        <v>18494</v>
      </c>
      <c r="O595" s="17">
        <f t="shared" si="232"/>
        <v>28.151999999999997</v>
      </c>
      <c r="P595" s="17">
        <v>17.04</v>
      </c>
      <c r="Q595" s="17">
        <f t="shared" si="241"/>
        <v>32.64</v>
      </c>
      <c r="R595" s="18" t="s">
        <v>18494</v>
      </c>
      <c r="S595" s="18" t="s">
        <v>18494</v>
      </c>
      <c r="T595" s="17">
        <f t="shared" si="233"/>
        <v>28.151999999999997</v>
      </c>
      <c r="U595" s="17">
        <f t="shared" si="247"/>
        <v>36.72</v>
      </c>
      <c r="V595" s="17">
        <f t="shared" si="234"/>
        <v>28.151999999999997</v>
      </c>
      <c r="W595" s="17">
        <f t="shared" si="235"/>
        <v>25.532640000000001</v>
      </c>
      <c r="X595" s="17">
        <f t="shared" si="236"/>
        <v>26.597519999999996</v>
      </c>
      <c r="Y595" s="18" t="s">
        <v>18494</v>
      </c>
      <c r="Z595" s="17">
        <f t="shared" si="237"/>
        <v>28.151999999999997</v>
      </c>
      <c r="AA595" s="18">
        <v>19.03</v>
      </c>
      <c r="AB595" s="18" t="s">
        <v>18494</v>
      </c>
      <c r="AC595" s="17">
        <f t="shared" si="238"/>
        <v>28.151999999999997</v>
      </c>
      <c r="AD595" s="17">
        <f t="shared" si="249"/>
        <v>38.76</v>
      </c>
      <c r="AE595" s="19">
        <v>21.43</v>
      </c>
      <c r="AF595" s="18">
        <f t="shared" si="254"/>
        <v>4.08</v>
      </c>
      <c r="AG595" s="17">
        <f t="shared" si="239"/>
        <v>28.151999999999997</v>
      </c>
      <c r="AH595" s="17">
        <f t="shared" si="240"/>
        <v>28.151999999999997</v>
      </c>
      <c r="AI595" s="20" t="s">
        <v>18494</v>
      </c>
      <c r="AJ595" s="10">
        <f t="shared" si="248"/>
        <v>33.546779999999998</v>
      </c>
      <c r="AK595" s="10">
        <f t="shared" si="250"/>
        <v>4.08</v>
      </c>
      <c r="AL595" s="10">
        <f t="shared" si="251"/>
        <v>38.76</v>
      </c>
    </row>
    <row r="596" spans="1:38" x14ac:dyDescent="0.25">
      <c r="A596" s="25" t="s">
        <v>10035</v>
      </c>
      <c r="B596" s="25" t="s">
        <v>3172</v>
      </c>
      <c r="C596" s="25" t="s">
        <v>369</v>
      </c>
      <c r="D596" s="25" t="s">
        <v>18491</v>
      </c>
      <c r="E596" s="25" t="s">
        <v>15855</v>
      </c>
      <c r="G596" s="14">
        <v>40.799999999999997</v>
      </c>
      <c r="H596" s="17">
        <f t="shared" si="231"/>
        <v>32.64</v>
      </c>
      <c r="I596" s="17">
        <f t="shared" si="242"/>
        <v>28.151999999999997</v>
      </c>
      <c r="J596" s="17">
        <f t="shared" si="245"/>
        <v>12.239999999999998</v>
      </c>
      <c r="K596" s="17">
        <f>G596*69%</f>
        <v>28.151999999999997</v>
      </c>
      <c r="L596" s="17">
        <f>G596*80%</f>
        <v>32.64</v>
      </c>
      <c r="M596" s="18">
        <f t="shared" si="253"/>
        <v>4.08</v>
      </c>
      <c r="N596" s="18" t="s">
        <v>18494</v>
      </c>
      <c r="O596" s="17">
        <f t="shared" si="232"/>
        <v>28.151999999999997</v>
      </c>
      <c r="P596" s="17">
        <f>G596*70%</f>
        <v>28.559999999999995</v>
      </c>
      <c r="Q596" s="17">
        <f t="shared" si="241"/>
        <v>32.64</v>
      </c>
      <c r="R596" s="18" t="s">
        <v>18494</v>
      </c>
      <c r="S596" s="18" t="s">
        <v>18494</v>
      </c>
      <c r="T596" s="17">
        <f t="shared" si="233"/>
        <v>28.151999999999997</v>
      </c>
      <c r="U596" s="17">
        <f t="shared" si="247"/>
        <v>36.72</v>
      </c>
      <c r="V596" s="17">
        <f t="shared" si="234"/>
        <v>28.151999999999997</v>
      </c>
      <c r="W596" s="17">
        <f t="shared" si="235"/>
        <v>25.532640000000001</v>
      </c>
      <c r="X596" s="17">
        <f t="shared" si="236"/>
        <v>26.597519999999996</v>
      </c>
      <c r="Y596" s="18" t="s">
        <v>18494</v>
      </c>
      <c r="Z596" s="17">
        <f t="shared" si="237"/>
        <v>28.151999999999997</v>
      </c>
      <c r="AA596" s="18">
        <f t="shared" ref="AA596:AA603" si="255">G596*85%</f>
        <v>34.68</v>
      </c>
      <c r="AB596" s="18" t="s">
        <v>18494</v>
      </c>
      <c r="AC596" s="17">
        <f t="shared" si="238"/>
        <v>28.151999999999997</v>
      </c>
      <c r="AD596" s="17">
        <f t="shared" si="249"/>
        <v>38.76</v>
      </c>
      <c r="AE596" s="19">
        <f>G596*0.7</f>
        <v>28.559999999999995</v>
      </c>
      <c r="AF596" s="18">
        <f t="shared" si="254"/>
        <v>4.08</v>
      </c>
      <c r="AG596" s="17">
        <f t="shared" si="239"/>
        <v>28.151999999999997</v>
      </c>
      <c r="AH596" s="17">
        <f t="shared" si="240"/>
        <v>28.151999999999997</v>
      </c>
      <c r="AI596" s="20" t="s">
        <v>18494</v>
      </c>
      <c r="AJ596" s="10">
        <f t="shared" si="248"/>
        <v>33.546779999999998</v>
      </c>
      <c r="AK596" s="10">
        <f t="shared" si="250"/>
        <v>4.08</v>
      </c>
      <c r="AL596" s="10">
        <f t="shared" si="251"/>
        <v>38.76</v>
      </c>
    </row>
    <row r="597" spans="1:38" x14ac:dyDescent="0.25">
      <c r="A597" s="25" t="s">
        <v>10167</v>
      </c>
      <c r="B597" s="25" t="s">
        <v>3323</v>
      </c>
      <c r="C597" s="25" t="s">
        <v>369</v>
      </c>
      <c r="D597" s="25" t="s">
        <v>18491</v>
      </c>
      <c r="E597" s="25" t="s">
        <v>2683</v>
      </c>
      <c r="F597" s="25" t="s">
        <v>2683</v>
      </c>
      <c r="G597" s="14">
        <v>25.3</v>
      </c>
      <c r="H597" s="17">
        <f t="shared" si="231"/>
        <v>20.240000000000002</v>
      </c>
      <c r="I597" s="17">
        <f t="shared" si="242"/>
        <v>17.457000000000001</v>
      </c>
      <c r="J597" s="17">
        <f t="shared" si="245"/>
        <v>7.59</v>
      </c>
      <c r="K597" s="17">
        <f>G597*69%</f>
        <v>17.457000000000001</v>
      </c>
      <c r="L597" s="17">
        <v>1.65</v>
      </c>
      <c r="M597" s="18">
        <f t="shared" si="253"/>
        <v>2.5300000000000002</v>
      </c>
      <c r="N597" s="18" t="s">
        <v>18494</v>
      </c>
      <c r="O597" s="17">
        <f t="shared" si="232"/>
        <v>17.457000000000001</v>
      </c>
      <c r="P597" s="17">
        <f>G597*70%</f>
        <v>17.71</v>
      </c>
      <c r="Q597" s="17">
        <f t="shared" si="241"/>
        <v>20.240000000000002</v>
      </c>
      <c r="R597" s="18" t="s">
        <v>18494</v>
      </c>
      <c r="S597" s="18" t="s">
        <v>18494</v>
      </c>
      <c r="T597" s="17">
        <f t="shared" si="233"/>
        <v>17.457000000000001</v>
      </c>
      <c r="U597" s="17">
        <f t="shared" si="247"/>
        <v>22.77</v>
      </c>
      <c r="V597" s="17">
        <f t="shared" si="234"/>
        <v>17.457000000000001</v>
      </c>
      <c r="W597" s="17">
        <f t="shared" si="235"/>
        <v>15.832740000000001</v>
      </c>
      <c r="X597" s="17">
        <f t="shared" si="236"/>
        <v>16.493069999999999</v>
      </c>
      <c r="Y597" s="18" t="s">
        <v>18494</v>
      </c>
      <c r="Z597" s="17">
        <f t="shared" si="237"/>
        <v>17.457000000000001</v>
      </c>
      <c r="AA597" s="18">
        <f t="shared" si="255"/>
        <v>21.504999999999999</v>
      </c>
      <c r="AB597" s="18" t="s">
        <v>18494</v>
      </c>
      <c r="AC597" s="17">
        <f t="shared" si="238"/>
        <v>17.457000000000001</v>
      </c>
      <c r="AD597" s="17">
        <f t="shared" si="249"/>
        <v>24.035</v>
      </c>
      <c r="AE597" s="19">
        <f>G597*0.7</f>
        <v>17.71</v>
      </c>
      <c r="AF597" s="18">
        <f t="shared" si="254"/>
        <v>2.5300000000000002</v>
      </c>
      <c r="AG597" s="17">
        <f t="shared" si="239"/>
        <v>17.457000000000001</v>
      </c>
      <c r="AH597" s="17">
        <f t="shared" si="240"/>
        <v>17.457000000000001</v>
      </c>
      <c r="AI597" s="20" t="s">
        <v>18494</v>
      </c>
      <c r="AJ597" s="10">
        <f t="shared" si="248"/>
        <v>20.8022925</v>
      </c>
      <c r="AK597" s="10">
        <f t="shared" si="250"/>
        <v>1.65</v>
      </c>
      <c r="AL597" s="10">
        <f t="shared" si="251"/>
        <v>24.035</v>
      </c>
    </row>
    <row r="598" spans="1:38" x14ac:dyDescent="0.25">
      <c r="A598" s="25" t="s">
        <v>9940</v>
      </c>
      <c r="B598" s="25" t="s">
        <v>3072</v>
      </c>
      <c r="C598" s="25" t="s">
        <v>369</v>
      </c>
      <c r="D598" s="25" t="s">
        <v>18491</v>
      </c>
      <c r="E598" s="25" t="s">
        <v>16134</v>
      </c>
      <c r="G598" s="14">
        <v>249.45</v>
      </c>
      <c r="H598" s="17">
        <f t="shared" si="231"/>
        <v>199.56</v>
      </c>
      <c r="I598" s="17">
        <f t="shared" si="242"/>
        <v>172.12049999999999</v>
      </c>
      <c r="J598" s="17">
        <f t="shared" si="245"/>
        <v>74.834999999999994</v>
      </c>
      <c r="K598" s="17">
        <f>G598*69%</f>
        <v>172.12049999999999</v>
      </c>
      <c r="L598" s="17">
        <v>197.67</v>
      </c>
      <c r="M598" s="18">
        <f t="shared" si="253"/>
        <v>24.945</v>
      </c>
      <c r="N598" s="18" t="s">
        <v>18494</v>
      </c>
      <c r="O598" s="17">
        <f t="shared" si="232"/>
        <v>172.12049999999999</v>
      </c>
      <c r="P598" s="17">
        <v>130.35</v>
      </c>
      <c r="Q598" s="17">
        <f t="shared" si="241"/>
        <v>199.56</v>
      </c>
      <c r="R598" s="18" t="s">
        <v>18494</v>
      </c>
      <c r="S598" s="18" t="s">
        <v>18494</v>
      </c>
      <c r="T598" s="17">
        <f t="shared" si="233"/>
        <v>172.12049999999999</v>
      </c>
      <c r="U598" s="17">
        <f t="shared" si="247"/>
        <v>224.505</v>
      </c>
      <c r="V598" s="17">
        <f t="shared" si="234"/>
        <v>172.12049999999999</v>
      </c>
      <c r="W598" s="17">
        <f t="shared" si="235"/>
        <v>156.10580999999999</v>
      </c>
      <c r="X598" s="17">
        <f t="shared" si="236"/>
        <v>162.61645499999997</v>
      </c>
      <c r="Y598" s="18" t="s">
        <v>18494</v>
      </c>
      <c r="Z598" s="17">
        <f t="shared" si="237"/>
        <v>172.12049999999999</v>
      </c>
      <c r="AA598" s="18">
        <f t="shared" si="255"/>
        <v>212.0325</v>
      </c>
      <c r="AB598" s="18" t="s">
        <v>18494</v>
      </c>
      <c r="AC598" s="17">
        <f t="shared" si="238"/>
        <v>172.12049999999999</v>
      </c>
      <c r="AD598" s="17">
        <f t="shared" si="249"/>
        <v>236.97749999999999</v>
      </c>
      <c r="AE598" s="19">
        <f>G598*0.7</f>
        <v>174.61499999999998</v>
      </c>
      <c r="AF598" s="18">
        <f t="shared" si="254"/>
        <v>24.945</v>
      </c>
      <c r="AG598" s="17">
        <f t="shared" si="239"/>
        <v>172.12049999999999</v>
      </c>
      <c r="AH598" s="17">
        <f t="shared" si="240"/>
        <v>172.12049999999999</v>
      </c>
      <c r="AI598" s="20" t="s">
        <v>18494</v>
      </c>
      <c r="AJ598" s="10">
        <f t="shared" si="248"/>
        <v>205.10402624999998</v>
      </c>
      <c r="AK598" s="10">
        <f t="shared" si="250"/>
        <v>24.945</v>
      </c>
      <c r="AL598" s="10">
        <f t="shared" si="251"/>
        <v>236.97749999999999</v>
      </c>
    </row>
    <row r="599" spans="1:38" x14ac:dyDescent="0.25">
      <c r="A599" s="25" t="s">
        <v>10509</v>
      </c>
      <c r="B599" s="25" t="s">
        <v>3696</v>
      </c>
      <c r="C599" s="25" t="s">
        <v>369</v>
      </c>
      <c r="D599" s="25" t="s">
        <v>18491</v>
      </c>
      <c r="F599" s="25" t="s">
        <v>16</v>
      </c>
      <c r="G599" s="14">
        <v>36.25</v>
      </c>
      <c r="H599" s="17">
        <f t="shared" si="231"/>
        <v>29</v>
      </c>
      <c r="I599" s="17">
        <f t="shared" si="242"/>
        <v>25.012499999999999</v>
      </c>
      <c r="J599" s="17">
        <f t="shared" si="245"/>
        <v>10.875</v>
      </c>
      <c r="K599" s="17">
        <f>G599*69%</f>
        <v>25.012499999999999</v>
      </c>
      <c r="L599" s="17">
        <f>G599*80%</f>
        <v>29</v>
      </c>
      <c r="M599" s="18">
        <f t="shared" si="253"/>
        <v>3.625</v>
      </c>
      <c r="N599" s="18" t="s">
        <v>18494</v>
      </c>
      <c r="O599" s="17">
        <f t="shared" si="232"/>
        <v>25.012499999999999</v>
      </c>
      <c r="P599" s="17">
        <f t="shared" ref="P599:P662" si="256">G599*70%</f>
        <v>25.375</v>
      </c>
      <c r="Q599" s="17">
        <f t="shared" si="241"/>
        <v>29</v>
      </c>
      <c r="R599" s="18" t="s">
        <v>18494</v>
      </c>
      <c r="S599" s="18" t="s">
        <v>18494</v>
      </c>
      <c r="T599" s="17">
        <f t="shared" si="233"/>
        <v>25.012499999999999</v>
      </c>
      <c r="U599" s="17">
        <f t="shared" si="247"/>
        <v>32.625</v>
      </c>
      <c r="V599" s="17">
        <f t="shared" si="234"/>
        <v>25.012499999999999</v>
      </c>
      <c r="W599" s="17">
        <f t="shared" si="235"/>
        <v>22.68525</v>
      </c>
      <c r="X599" s="17">
        <f t="shared" si="236"/>
        <v>23.631374999999998</v>
      </c>
      <c r="Y599" s="18" t="s">
        <v>18494</v>
      </c>
      <c r="Z599" s="17">
        <f t="shared" si="237"/>
        <v>25.012499999999999</v>
      </c>
      <c r="AA599" s="18">
        <f t="shared" si="255"/>
        <v>30.8125</v>
      </c>
      <c r="AB599" s="18" t="s">
        <v>18494</v>
      </c>
      <c r="AC599" s="17">
        <f t="shared" si="238"/>
        <v>25.012499999999999</v>
      </c>
      <c r="AD599" s="17">
        <f t="shared" si="249"/>
        <v>34.4375</v>
      </c>
      <c r="AE599" s="19">
        <v>1.91</v>
      </c>
      <c r="AF599" s="18">
        <f t="shared" si="254"/>
        <v>3.625</v>
      </c>
      <c r="AG599" s="17">
        <f t="shared" si="239"/>
        <v>25.012499999999999</v>
      </c>
      <c r="AH599" s="17">
        <f t="shared" si="240"/>
        <v>25.012499999999999</v>
      </c>
      <c r="AI599" s="20" t="s">
        <v>18494</v>
      </c>
      <c r="AJ599" s="10">
        <f t="shared" si="248"/>
        <v>29.805656249999998</v>
      </c>
      <c r="AK599" s="10">
        <f t="shared" si="250"/>
        <v>1.91</v>
      </c>
      <c r="AL599" s="10">
        <f t="shared" si="251"/>
        <v>34.4375</v>
      </c>
    </row>
    <row r="600" spans="1:38" x14ac:dyDescent="0.25">
      <c r="A600" s="25" t="s">
        <v>12964</v>
      </c>
      <c r="B600" s="25" t="s">
        <v>6622</v>
      </c>
      <c r="C600" s="25" t="s">
        <v>369</v>
      </c>
      <c r="D600" s="25" t="s">
        <v>18491</v>
      </c>
      <c r="E600" s="25" t="s">
        <v>6623</v>
      </c>
      <c r="F600" s="25" t="s">
        <v>6623</v>
      </c>
      <c r="G600" s="14">
        <v>1.75</v>
      </c>
      <c r="H600" s="17">
        <f t="shared" si="231"/>
        <v>1.4000000000000001</v>
      </c>
      <c r="I600" s="17">
        <f t="shared" si="242"/>
        <v>1.2075</v>
      </c>
      <c r="J600" s="17">
        <f t="shared" si="245"/>
        <v>0.52500000000000002</v>
      </c>
      <c r="K600" s="17">
        <f>G600*69%</f>
        <v>1.2075</v>
      </c>
      <c r="L600" s="17">
        <f>G600*80%</f>
        <v>1.4000000000000001</v>
      </c>
      <c r="M600" s="18">
        <f t="shared" si="253"/>
        <v>0.17500000000000002</v>
      </c>
      <c r="N600" s="18" t="s">
        <v>18494</v>
      </c>
      <c r="O600" s="17">
        <f t="shared" si="232"/>
        <v>1.2075</v>
      </c>
      <c r="P600" s="17">
        <f t="shared" si="256"/>
        <v>1.2249999999999999</v>
      </c>
      <c r="Q600" s="17">
        <f t="shared" si="241"/>
        <v>1.4000000000000001</v>
      </c>
      <c r="R600" s="18" t="s">
        <v>18494</v>
      </c>
      <c r="S600" s="18" t="s">
        <v>18494</v>
      </c>
      <c r="T600" s="17">
        <f t="shared" si="233"/>
        <v>1.2075</v>
      </c>
      <c r="U600" s="17">
        <f t="shared" si="247"/>
        <v>1.575</v>
      </c>
      <c r="V600" s="17">
        <f t="shared" si="234"/>
        <v>1.2075</v>
      </c>
      <c r="W600" s="17">
        <f t="shared" si="235"/>
        <v>1.0951500000000001</v>
      </c>
      <c r="X600" s="17">
        <f t="shared" si="236"/>
        <v>1.140825</v>
      </c>
      <c r="Y600" s="18" t="s">
        <v>18494</v>
      </c>
      <c r="Z600" s="17">
        <f t="shared" si="237"/>
        <v>1.2075</v>
      </c>
      <c r="AA600" s="18">
        <f t="shared" si="255"/>
        <v>1.4875</v>
      </c>
      <c r="AB600" s="18" t="s">
        <v>18494</v>
      </c>
      <c r="AC600" s="17">
        <f t="shared" si="238"/>
        <v>1.2075</v>
      </c>
      <c r="AD600" s="17">
        <f t="shared" si="249"/>
        <v>1.6624999999999999</v>
      </c>
      <c r="AE600" s="19">
        <f>G600*0.7</f>
        <v>1.2249999999999999</v>
      </c>
      <c r="AF600" s="18">
        <f t="shared" si="254"/>
        <v>0.17500000000000002</v>
      </c>
      <c r="AG600" s="17">
        <f t="shared" si="239"/>
        <v>1.2075</v>
      </c>
      <c r="AH600" s="17">
        <f t="shared" si="240"/>
        <v>1.2075</v>
      </c>
      <c r="AI600" s="20" t="s">
        <v>18494</v>
      </c>
      <c r="AJ600" s="10">
        <f t="shared" si="248"/>
        <v>1.4388937500000001</v>
      </c>
      <c r="AK600" s="10">
        <f t="shared" si="250"/>
        <v>0.17500000000000002</v>
      </c>
      <c r="AL600" s="10">
        <f t="shared" si="251"/>
        <v>1.6624999999999999</v>
      </c>
    </row>
    <row r="601" spans="1:38" x14ac:dyDescent="0.25">
      <c r="A601" s="25" t="s">
        <v>10726</v>
      </c>
      <c r="B601" s="25" t="s">
        <v>3939</v>
      </c>
      <c r="C601" s="25" t="s">
        <v>369</v>
      </c>
      <c r="D601" s="25" t="s">
        <v>18491</v>
      </c>
      <c r="E601" s="25" t="s">
        <v>16574</v>
      </c>
      <c r="G601" s="14">
        <v>557.75</v>
      </c>
      <c r="H601" s="17">
        <f t="shared" si="231"/>
        <v>446.20000000000005</v>
      </c>
      <c r="I601" s="17">
        <f t="shared" si="242"/>
        <v>384.84749999999997</v>
      </c>
      <c r="J601" s="17">
        <f t="shared" si="245"/>
        <v>167.32499999999999</v>
      </c>
      <c r="K601" s="17">
        <v>277.39</v>
      </c>
      <c r="L601" s="17">
        <v>353.85</v>
      </c>
      <c r="M601" s="18">
        <f t="shared" si="253"/>
        <v>55.775000000000006</v>
      </c>
      <c r="N601" s="18" t="s">
        <v>18494</v>
      </c>
      <c r="O601" s="17">
        <f t="shared" si="232"/>
        <v>384.84749999999997</v>
      </c>
      <c r="P601" s="17">
        <f t="shared" si="256"/>
        <v>390.42499999999995</v>
      </c>
      <c r="Q601" s="17">
        <f t="shared" si="241"/>
        <v>446.20000000000005</v>
      </c>
      <c r="R601" s="18" t="s">
        <v>18494</v>
      </c>
      <c r="S601" s="18" t="s">
        <v>18494</v>
      </c>
      <c r="T601" s="17">
        <f t="shared" si="233"/>
        <v>384.84749999999997</v>
      </c>
      <c r="U601" s="17">
        <f t="shared" si="247"/>
        <v>501.97500000000002</v>
      </c>
      <c r="V601" s="17">
        <f t="shared" si="234"/>
        <v>384.84749999999997</v>
      </c>
      <c r="W601" s="17">
        <f t="shared" si="235"/>
        <v>349.03995000000003</v>
      </c>
      <c r="X601" s="17">
        <f t="shared" si="236"/>
        <v>363.59722499999998</v>
      </c>
      <c r="Y601" s="18" t="s">
        <v>18494</v>
      </c>
      <c r="Z601" s="17">
        <f t="shared" si="237"/>
        <v>384.84749999999997</v>
      </c>
      <c r="AA601" s="18">
        <f t="shared" si="255"/>
        <v>474.08749999999998</v>
      </c>
      <c r="AB601" s="18" t="s">
        <v>18494</v>
      </c>
      <c r="AC601" s="17">
        <f t="shared" si="238"/>
        <v>384.84749999999997</v>
      </c>
      <c r="AD601" s="17">
        <f t="shared" si="249"/>
        <v>529.86249999999995</v>
      </c>
      <c r="AE601" s="19">
        <f>G601*0.7</f>
        <v>390.42499999999995</v>
      </c>
      <c r="AF601" s="18">
        <f t="shared" si="254"/>
        <v>55.775000000000006</v>
      </c>
      <c r="AG601" s="17">
        <f t="shared" si="239"/>
        <v>384.84749999999997</v>
      </c>
      <c r="AH601" s="17">
        <f t="shared" si="240"/>
        <v>384.84749999999997</v>
      </c>
      <c r="AI601" s="20" t="s">
        <v>18494</v>
      </c>
      <c r="AJ601" s="10">
        <f t="shared" si="248"/>
        <v>458.59599374999999</v>
      </c>
      <c r="AK601" s="10">
        <f t="shared" si="250"/>
        <v>55.775000000000006</v>
      </c>
      <c r="AL601" s="10">
        <f t="shared" si="251"/>
        <v>529.86249999999995</v>
      </c>
    </row>
    <row r="602" spans="1:38" x14ac:dyDescent="0.25">
      <c r="A602" s="25" t="s">
        <v>10100</v>
      </c>
      <c r="B602" s="25" t="s">
        <v>3247</v>
      </c>
      <c r="C602" s="25" t="s">
        <v>369</v>
      </c>
      <c r="D602" s="25" t="s">
        <v>18491</v>
      </c>
      <c r="E602" s="25" t="s">
        <v>14455</v>
      </c>
      <c r="F602" s="25" t="s">
        <v>3248</v>
      </c>
      <c r="G602" s="14">
        <v>67.099999999999994</v>
      </c>
      <c r="H602" s="17">
        <f t="shared" si="231"/>
        <v>53.68</v>
      </c>
      <c r="I602" s="17">
        <f t="shared" si="242"/>
        <v>46.298999999999992</v>
      </c>
      <c r="J602" s="17">
        <f t="shared" si="245"/>
        <v>20.13</v>
      </c>
      <c r="K602" s="17">
        <f t="shared" ref="K602:K665" si="257">G602*69%</f>
        <v>46.298999999999992</v>
      </c>
      <c r="L602" s="17">
        <f t="shared" ref="L602:L665" si="258">G602*80%</f>
        <v>53.68</v>
      </c>
      <c r="M602" s="18">
        <f t="shared" si="253"/>
        <v>6.71</v>
      </c>
      <c r="N602" s="18" t="s">
        <v>18494</v>
      </c>
      <c r="O602" s="17">
        <f t="shared" si="232"/>
        <v>46.298999999999992</v>
      </c>
      <c r="P602" s="17">
        <f t="shared" si="256"/>
        <v>46.969999999999992</v>
      </c>
      <c r="Q602" s="17">
        <f t="shared" si="241"/>
        <v>53.68</v>
      </c>
      <c r="R602" s="18" t="s">
        <v>18494</v>
      </c>
      <c r="S602" s="18" t="s">
        <v>18494</v>
      </c>
      <c r="T602" s="17">
        <f t="shared" si="233"/>
        <v>46.298999999999992</v>
      </c>
      <c r="U602" s="17">
        <f t="shared" si="247"/>
        <v>60.389999999999993</v>
      </c>
      <c r="V602" s="17">
        <f t="shared" si="234"/>
        <v>46.298999999999992</v>
      </c>
      <c r="W602" s="17">
        <f t="shared" si="235"/>
        <v>41.99118</v>
      </c>
      <c r="X602" s="17">
        <f t="shared" si="236"/>
        <v>43.742489999999989</v>
      </c>
      <c r="Y602" s="18" t="s">
        <v>18494</v>
      </c>
      <c r="Z602" s="17">
        <f t="shared" si="237"/>
        <v>46.298999999999992</v>
      </c>
      <c r="AA602" s="18">
        <f t="shared" si="255"/>
        <v>57.034999999999997</v>
      </c>
      <c r="AB602" s="18" t="s">
        <v>18494</v>
      </c>
      <c r="AC602" s="17">
        <f t="shared" si="238"/>
        <v>46.298999999999992</v>
      </c>
      <c r="AD602" s="17">
        <f t="shared" si="249"/>
        <v>63.74499999999999</v>
      </c>
      <c r="AE602" s="19">
        <f>G602*0.7</f>
        <v>46.969999999999992</v>
      </c>
      <c r="AF602" s="18">
        <f t="shared" si="254"/>
        <v>6.71</v>
      </c>
      <c r="AG602" s="17">
        <f t="shared" si="239"/>
        <v>46.298999999999992</v>
      </c>
      <c r="AH602" s="17">
        <f t="shared" si="240"/>
        <v>46.298999999999992</v>
      </c>
      <c r="AI602" s="20" t="s">
        <v>18494</v>
      </c>
      <c r="AJ602" s="10">
        <f t="shared" si="248"/>
        <v>55.171297499999994</v>
      </c>
      <c r="AK602" s="10">
        <f t="shared" si="250"/>
        <v>6.71</v>
      </c>
      <c r="AL602" s="10">
        <f t="shared" si="251"/>
        <v>63.74499999999999</v>
      </c>
    </row>
    <row r="603" spans="1:38" x14ac:dyDescent="0.25">
      <c r="A603" s="25" t="s">
        <v>13041</v>
      </c>
      <c r="B603" s="25" t="s">
        <v>6701</v>
      </c>
      <c r="C603" s="25" t="s">
        <v>369</v>
      </c>
      <c r="D603" s="25" t="s">
        <v>18491</v>
      </c>
      <c r="E603" s="25" t="s">
        <v>15576</v>
      </c>
      <c r="F603" s="25" t="s">
        <v>15576</v>
      </c>
      <c r="G603" s="14">
        <v>92.15</v>
      </c>
      <c r="H603" s="17">
        <f t="shared" si="231"/>
        <v>73.720000000000013</v>
      </c>
      <c r="I603" s="17">
        <f t="shared" si="242"/>
        <v>63.583500000000001</v>
      </c>
      <c r="J603" s="17">
        <f t="shared" si="245"/>
        <v>27.645</v>
      </c>
      <c r="K603" s="17">
        <f t="shared" si="257"/>
        <v>63.583500000000001</v>
      </c>
      <c r="L603" s="17">
        <f t="shared" si="258"/>
        <v>73.720000000000013</v>
      </c>
      <c r="M603" s="18">
        <f t="shared" si="253"/>
        <v>9.2150000000000016</v>
      </c>
      <c r="N603" s="18" t="s">
        <v>18494</v>
      </c>
      <c r="O603" s="17">
        <f t="shared" si="232"/>
        <v>63.583500000000001</v>
      </c>
      <c r="P603" s="17">
        <f t="shared" si="256"/>
        <v>64.504999999999995</v>
      </c>
      <c r="Q603" s="17">
        <f t="shared" si="241"/>
        <v>73.720000000000013</v>
      </c>
      <c r="R603" s="18" t="s">
        <v>18494</v>
      </c>
      <c r="S603" s="18" t="s">
        <v>18494</v>
      </c>
      <c r="T603" s="17">
        <f t="shared" si="233"/>
        <v>63.583500000000001</v>
      </c>
      <c r="U603" s="17">
        <f t="shared" si="247"/>
        <v>82.935000000000002</v>
      </c>
      <c r="V603" s="17">
        <f t="shared" si="234"/>
        <v>63.583500000000001</v>
      </c>
      <c r="W603" s="17">
        <f t="shared" si="235"/>
        <v>57.667470000000009</v>
      </c>
      <c r="X603" s="17">
        <f t="shared" si="236"/>
        <v>60.072584999999997</v>
      </c>
      <c r="Y603" s="18" t="s">
        <v>18494</v>
      </c>
      <c r="Z603" s="17">
        <f t="shared" si="237"/>
        <v>63.583500000000001</v>
      </c>
      <c r="AA603" s="18">
        <f t="shared" si="255"/>
        <v>78.327500000000001</v>
      </c>
      <c r="AB603" s="18" t="s">
        <v>18494</v>
      </c>
      <c r="AC603" s="17">
        <f t="shared" si="238"/>
        <v>63.583500000000001</v>
      </c>
      <c r="AD603" s="17">
        <f t="shared" si="249"/>
        <v>87.542500000000004</v>
      </c>
      <c r="AE603" s="19">
        <f>G603*0.7</f>
        <v>64.504999999999995</v>
      </c>
      <c r="AF603" s="18">
        <f t="shared" si="254"/>
        <v>9.2150000000000016</v>
      </c>
      <c r="AG603" s="17">
        <f t="shared" si="239"/>
        <v>63.583500000000001</v>
      </c>
      <c r="AH603" s="17">
        <f t="shared" si="240"/>
        <v>63.583500000000001</v>
      </c>
      <c r="AI603" s="20" t="s">
        <v>18494</v>
      </c>
      <c r="AJ603" s="10">
        <f t="shared" si="248"/>
        <v>75.768033750000015</v>
      </c>
      <c r="AK603" s="10">
        <f t="shared" si="250"/>
        <v>9.2150000000000016</v>
      </c>
      <c r="AL603" s="10">
        <f t="shared" si="251"/>
        <v>87.542500000000004</v>
      </c>
    </row>
    <row r="604" spans="1:38" x14ac:dyDescent="0.25">
      <c r="A604" s="25" t="s">
        <v>13045</v>
      </c>
      <c r="B604" s="25" t="s">
        <v>6706</v>
      </c>
      <c r="C604" s="25" t="s">
        <v>3416</v>
      </c>
      <c r="D604" s="25" t="s">
        <v>18491</v>
      </c>
      <c r="E604" s="25" t="s">
        <v>18126</v>
      </c>
      <c r="F604" s="25" t="s">
        <v>18126</v>
      </c>
      <c r="G604" s="14">
        <v>145.5</v>
      </c>
      <c r="H604" s="17">
        <f t="shared" si="231"/>
        <v>116.4</v>
      </c>
      <c r="I604" s="17">
        <f t="shared" si="242"/>
        <v>100.395</v>
      </c>
      <c r="J604" s="17">
        <f t="shared" si="245"/>
        <v>43.65</v>
      </c>
      <c r="K604" s="17">
        <f t="shared" si="257"/>
        <v>100.395</v>
      </c>
      <c r="L604" s="17">
        <f t="shared" si="258"/>
        <v>116.4</v>
      </c>
      <c r="M604" s="18">
        <v>22.71</v>
      </c>
      <c r="N604" s="18" t="s">
        <v>18494</v>
      </c>
      <c r="O604" s="17">
        <f t="shared" si="232"/>
        <v>100.395</v>
      </c>
      <c r="P604" s="17">
        <f t="shared" si="256"/>
        <v>101.85</v>
      </c>
      <c r="Q604" s="17">
        <f t="shared" si="241"/>
        <v>116.4</v>
      </c>
      <c r="R604" s="18" t="s">
        <v>18494</v>
      </c>
      <c r="S604" s="18" t="s">
        <v>18494</v>
      </c>
      <c r="T604" s="17">
        <f t="shared" si="233"/>
        <v>100.395</v>
      </c>
      <c r="U604" s="17">
        <f t="shared" si="247"/>
        <v>130.95000000000002</v>
      </c>
      <c r="V604" s="17">
        <f t="shared" si="234"/>
        <v>100.395</v>
      </c>
      <c r="W604" s="17">
        <f t="shared" si="235"/>
        <v>91.053899999999999</v>
      </c>
      <c r="X604" s="17">
        <f t="shared" si="236"/>
        <v>94.851449999999986</v>
      </c>
      <c r="Y604" s="18" t="s">
        <v>18494</v>
      </c>
      <c r="Z604" s="17">
        <f t="shared" si="237"/>
        <v>100.395</v>
      </c>
      <c r="AA604" s="18">
        <f t="shared" ref="AA604:AA667" si="259">G604*75%</f>
        <v>109.125</v>
      </c>
      <c r="AB604" s="18" t="s">
        <v>18494</v>
      </c>
      <c r="AC604" s="17">
        <f t="shared" si="238"/>
        <v>100.395</v>
      </c>
      <c r="AD604" s="17">
        <f t="shared" si="249"/>
        <v>138.22499999999999</v>
      </c>
      <c r="AE604" s="19">
        <v>23.13</v>
      </c>
      <c r="AF604" s="18">
        <v>22.71</v>
      </c>
      <c r="AG604" s="17">
        <f t="shared" si="239"/>
        <v>100.395</v>
      </c>
      <c r="AH604" s="17">
        <f t="shared" si="240"/>
        <v>100.395</v>
      </c>
      <c r="AI604" s="20" t="s">
        <v>18494</v>
      </c>
      <c r="AJ604" s="10">
        <f t="shared" si="248"/>
        <v>119.6337375</v>
      </c>
      <c r="AK604" s="10">
        <f t="shared" si="250"/>
        <v>22.71</v>
      </c>
      <c r="AL604" s="10">
        <f t="shared" si="251"/>
        <v>138.22499999999999</v>
      </c>
    </row>
    <row r="605" spans="1:38" x14ac:dyDescent="0.25">
      <c r="A605" s="25" t="s">
        <v>13046</v>
      </c>
      <c r="B605" s="25" t="s">
        <v>6707</v>
      </c>
      <c r="C605" s="25" t="s">
        <v>3416</v>
      </c>
      <c r="D605" s="25" t="s">
        <v>18491</v>
      </c>
      <c r="E605" s="25" t="s">
        <v>16770</v>
      </c>
      <c r="G605" s="14">
        <v>172.3</v>
      </c>
      <c r="H605" s="17">
        <f t="shared" si="231"/>
        <v>137.84</v>
      </c>
      <c r="I605" s="17">
        <f t="shared" si="242"/>
        <v>118.887</v>
      </c>
      <c r="J605" s="17">
        <f t="shared" si="245"/>
        <v>51.690000000000005</v>
      </c>
      <c r="K605" s="17">
        <f t="shared" si="257"/>
        <v>118.887</v>
      </c>
      <c r="L605" s="17">
        <f t="shared" si="258"/>
        <v>137.84</v>
      </c>
      <c r="M605" s="18">
        <v>10</v>
      </c>
      <c r="N605" s="18">
        <v>10</v>
      </c>
      <c r="O605" s="17">
        <f t="shared" si="232"/>
        <v>118.887</v>
      </c>
      <c r="P605" s="17">
        <f t="shared" si="256"/>
        <v>120.61</v>
      </c>
      <c r="Q605" s="17">
        <f t="shared" si="241"/>
        <v>137.84</v>
      </c>
      <c r="R605" s="17">
        <v>10</v>
      </c>
      <c r="S605" s="17">
        <v>10</v>
      </c>
      <c r="T605" s="17">
        <f t="shared" si="233"/>
        <v>118.887</v>
      </c>
      <c r="U605" s="17">
        <f t="shared" si="247"/>
        <v>155.07000000000002</v>
      </c>
      <c r="V605" s="17">
        <f t="shared" si="234"/>
        <v>118.887</v>
      </c>
      <c r="W605" s="17">
        <f t="shared" si="235"/>
        <v>107.82534000000001</v>
      </c>
      <c r="X605" s="17">
        <f t="shared" si="236"/>
        <v>112.32236999999999</v>
      </c>
      <c r="Y605" s="17">
        <v>10</v>
      </c>
      <c r="Z605" s="17">
        <f t="shared" si="237"/>
        <v>118.887</v>
      </c>
      <c r="AA605" s="18">
        <f t="shared" si="259"/>
        <v>129.22500000000002</v>
      </c>
      <c r="AB605" s="18">
        <v>10</v>
      </c>
      <c r="AC605" s="17">
        <f t="shared" si="238"/>
        <v>118.887</v>
      </c>
      <c r="AD605" s="17">
        <f t="shared" si="249"/>
        <v>163.685</v>
      </c>
      <c r="AE605" s="19">
        <v>13.29</v>
      </c>
      <c r="AF605" s="18">
        <v>10</v>
      </c>
      <c r="AG605" s="17">
        <f t="shared" si="239"/>
        <v>118.887</v>
      </c>
      <c r="AH605" s="17">
        <f t="shared" si="240"/>
        <v>118.887</v>
      </c>
      <c r="AI605" s="20" t="s">
        <v>18494</v>
      </c>
      <c r="AJ605" s="10">
        <f t="shared" si="248"/>
        <v>141.66936750000002</v>
      </c>
      <c r="AK605" s="10">
        <f t="shared" si="250"/>
        <v>10</v>
      </c>
      <c r="AL605" s="10">
        <f t="shared" si="251"/>
        <v>163.685</v>
      </c>
    </row>
    <row r="606" spans="1:38" x14ac:dyDescent="0.25">
      <c r="A606" s="25" t="s">
        <v>10246</v>
      </c>
      <c r="B606" s="25" t="s">
        <v>3415</v>
      </c>
      <c r="C606" s="25" t="s">
        <v>3416</v>
      </c>
      <c r="D606" s="25" t="s">
        <v>18491</v>
      </c>
      <c r="E606" s="25" t="s">
        <v>16220</v>
      </c>
      <c r="G606" s="14">
        <v>66.8</v>
      </c>
      <c r="H606" s="17">
        <f t="shared" si="231"/>
        <v>53.44</v>
      </c>
      <c r="I606" s="17">
        <f t="shared" si="242"/>
        <v>46.091999999999992</v>
      </c>
      <c r="J606" s="17">
        <f t="shared" si="245"/>
        <v>20.04</v>
      </c>
      <c r="K606" s="17">
        <f t="shared" si="257"/>
        <v>46.091999999999992</v>
      </c>
      <c r="L606" s="17">
        <f t="shared" si="258"/>
        <v>53.44</v>
      </c>
      <c r="M606" s="18">
        <v>5.69</v>
      </c>
      <c r="N606" s="18">
        <v>5.69</v>
      </c>
      <c r="O606" s="17">
        <f t="shared" si="232"/>
        <v>46.091999999999992</v>
      </c>
      <c r="P606" s="17">
        <f t="shared" si="256"/>
        <v>46.76</v>
      </c>
      <c r="Q606" s="17">
        <f t="shared" si="241"/>
        <v>53.44</v>
      </c>
      <c r="R606" s="17">
        <v>5.69</v>
      </c>
      <c r="S606" s="17">
        <v>5.69</v>
      </c>
      <c r="T606" s="17">
        <f t="shared" si="233"/>
        <v>46.091999999999992</v>
      </c>
      <c r="U606" s="17">
        <f t="shared" si="247"/>
        <v>60.12</v>
      </c>
      <c r="V606" s="17">
        <f t="shared" si="234"/>
        <v>46.091999999999992</v>
      </c>
      <c r="W606" s="17">
        <f t="shared" si="235"/>
        <v>41.803440000000002</v>
      </c>
      <c r="X606" s="17">
        <f t="shared" si="236"/>
        <v>43.546919999999993</v>
      </c>
      <c r="Y606" s="17">
        <v>5.69</v>
      </c>
      <c r="Z606" s="17">
        <f t="shared" si="237"/>
        <v>46.091999999999992</v>
      </c>
      <c r="AA606" s="18">
        <f t="shared" si="259"/>
        <v>50.099999999999994</v>
      </c>
      <c r="AB606" s="18">
        <v>5.69</v>
      </c>
      <c r="AC606" s="17">
        <f t="shared" si="238"/>
        <v>46.091999999999992</v>
      </c>
      <c r="AD606" s="17">
        <f t="shared" si="249"/>
        <v>63.459999999999994</v>
      </c>
      <c r="AE606" s="19">
        <v>5.98</v>
      </c>
      <c r="AF606" s="18">
        <v>5.69</v>
      </c>
      <c r="AG606" s="17">
        <f t="shared" si="239"/>
        <v>46.091999999999992</v>
      </c>
      <c r="AH606" s="17">
        <f t="shared" si="240"/>
        <v>46.091999999999992</v>
      </c>
      <c r="AI606" s="20" t="s">
        <v>18494</v>
      </c>
      <c r="AJ606" s="10">
        <f t="shared" si="248"/>
        <v>54.924629999999993</v>
      </c>
      <c r="AK606" s="10">
        <f t="shared" si="250"/>
        <v>5.69</v>
      </c>
      <c r="AL606" s="10">
        <f t="shared" si="251"/>
        <v>63.459999999999994</v>
      </c>
    </row>
    <row r="607" spans="1:38" x14ac:dyDescent="0.25">
      <c r="A607" s="25" t="s">
        <v>10492</v>
      </c>
      <c r="B607" s="25" t="s">
        <v>3678</v>
      </c>
      <c r="C607" s="25" t="s">
        <v>3416</v>
      </c>
      <c r="D607" s="25" t="s">
        <v>18491</v>
      </c>
      <c r="E607" s="25" t="s">
        <v>16398</v>
      </c>
      <c r="F607" s="25" t="s">
        <v>16398</v>
      </c>
      <c r="G607" s="14">
        <v>38.049999999999997</v>
      </c>
      <c r="H607" s="17">
        <f t="shared" si="231"/>
        <v>30.439999999999998</v>
      </c>
      <c r="I607" s="17">
        <f t="shared" si="242"/>
        <v>26.254499999999997</v>
      </c>
      <c r="J607" s="17">
        <f t="shared" si="245"/>
        <v>11.414999999999999</v>
      </c>
      <c r="K607" s="17">
        <f t="shared" si="257"/>
        <v>26.254499999999997</v>
      </c>
      <c r="L607" s="17">
        <f t="shared" si="258"/>
        <v>30.439999999999998</v>
      </c>
      <c r="M607" s="18">
        <v>4.8499999999999996</v>
      </c>
      <c r="N607" s="18">
        <v>4.8499999999999996</v>
      </c>
      <c r="O607" s="17">
        <f t="shared" si="232"/>
        <v>26.254499999999997</v>
      </c>
      <c r="P607" s="17">
        <f t="shared" si="256"/>
        <v>26.634999999999998</v>
      </c>
      <c r="Q607" s="17">
        <f t="shared" si="241"/>
        <v>30.439999999999998</v>
      </c>
      <c r="R607" s="17">
        <v>4.8499999999999996</v>
      </c>
      <c r="S607" s="17">
        <v>4.8499999999999996</v>
      </c>
      <c r="T607" s="17">
        <f t="shared" si="233"/>
        <v>26.254499999999997</v>
      </c>
      <c r="U607" s="17">
        <f t="shared" si="247"/>
        <v>34.244999999999997</v>
      </c>
      <c r="V607" s="17">
        <f t="shared" si="234"/>
        <v>26.254499999999997</v>
      </c>
      <c r="W607" s="17">
        <f t="shared" si="235"/>
        <v>23.811689999999999</v>
      </c>
      <c r="X607" s="17">
        <f t="shared" si="236"/>
        <v>24.804794999999995</v>
      </c>
      <c r="Y607" s="17">
        <v>4.8499999999999996</v>
      </c>
      <c r="Z607" s="17">
        <f t="shared" si="237"/>
        <v>26.254499999999997</v>
      </c>
      <c r="AA607" s="18">
        <f t="shared" si="259"/>
        <v>28.537499999999998</v>
      </c>
      <c r="AB607" s="18">
        <v>4.8499999999999996</v>
      </c>
      <c r="AC607" s="17">
        <f t="shared" si="238"/>
        <v>26.254499999999997</v>
      </c>
      <c r="AD607" s="17">
        <f t="shared" si="249"/>
        <v>36.147499999999994</v>
      </c>
      <c r="AE607" s="19">
        <v>4.93</v>
      </c>
      <c r="AF607" s="18">
        <v>4.8499999999999996</v>
      </c>
      <c r="AG607" s="17">
        <f t="shared" si="239"/>
        <v>26.254499999999997</v>
      </c>
      <c r="AH607" s="17">
        <f t="shared" si="240"/>
        <v>26.254499999999997</v>
      </c>
      <c r="AI607" s="20" t="s">
        <v>18494</v>
      </c>
      <c r="AJ607" s="10">
        <f t="shared" si="248"/>
        <v>31.285661249999997</v>
      </c>
      <c r="AK607" s="10">
        <f t="shared" si="250"/>
        <v>4.8499999999999996</v>
      </c>
      <c r="AL607" s="10">
        <f t="shared" si="251"/>
        <v>36.147499999999994</v>
      </c>
    </row>
    <row r="608" spans="1:38" x14ac:dyDescent="0.25">
      <c r="A608" s="25" t="s">
        <v>13047</v>
      </c>
      <c r="B608" s="25" t="s">
        <v>6708</v>
      </c>
      <c r="C608" s="25" t="s">
        <v>3416</v>
      </c>
      <c r="D608" s="25" t="s">
        <v>18491</v>
      </c>
      <c r="E608" s="25" t="s">
        <v>18127</v>
      </c>
      <c r="G608" s="14">
        <v>232.75</v>
      </c>
      <c r="H608" s="17">
        <f t="shared" si="231"/>
        <v>186.20000000000002</v>
      </c>
      <c r="I608" s="17">
        <f t="shared" si="242"/>
        <v>160.5975</v>
      </c>
      <c r="J608" s="17">
        <f t="shared" si="245"/>
        <v>69.825000000000003</v>
      </c>
      <c r="K608" s="17">
        <f t="shared" si="257"/>
        <v>160.5975</v>
      </c>
      <c r="L608" s="17">
        <f t="shared" si="258"/>
        <v>186.20000000000002</v>
      </c>
      <c r="M608" s="18">
        <v>14.83</v>
      </c>
      <c r="N608" s="18">
        <v>14.83</v>
      </c>
      <c r="O608" s="17">
        <f t="shared" si="232"/>
        <v>160.5975</v>
      </c>
      <c r="P608" s="17">
        <f t="shared" si="256"/>
        <v>162.92499999999998</v>
      </c>
      <c r="Q608" s="17">
        <f t="shared" si="241"/>
        <v>186.20000000000002</v>
      </c>
      <c r="R608" s="17">
        <v>14.83</v>
      </c>
      <c r="S608" s="17">
        <v>14.83</v>
      </c>
      <c r="T608" s="17">
        <f t="shared" si="233"/>
        <v>160.5975</v>
      </c>
      <c r="U608" s="17">
        <f t="shared" si="247"/>
        <v>209.47499999999999</v>
      </c>
      <c r="V608" s="17">
        <f t="shared" si="234"/>
        <v>160.5975</v>
      </c>
      <c r="W608" s="17">
        <f t="shared" si="235"/>
        <v>145.65495000000001</v>
      </c>
      <c r="X608" s="17">
        <f t="shared" si="236"/>
        <v>151.72972499999997</v>
      </c>
      <c r="Y608" s="17">
        <v>14.83</v>
      </c>
      <c r="Z608" s="17">
        <f t="shared" si="237"/>
        <v>160.5975</v>
      </c>
      <c r="AA608" s="18">
        <f t="shared" si="259"/>
        <v>174.5625</v>
      </c>
      <c r="AB608" s="18">
        <v>14.83</v>
      </c>
      <c r="AC608" s="17">
        <f t="shared" si="238"/>
        <v>160.5975</v>
      </c>
      <c r="AD608" s="17">
        <f t="shared" si="249"/>
        <v>221.11249999999998</v>
      </c>
      <c r="AE608" s="19">
        <v>15.12</v>
      </c>
      <c r="AF608" s="18">
        <v>14.83</v>
      </c>
      <c r="AG608" s="17">
        <f t="shared" si="239"/>
        <v>160.5975</v>
      </c>
      <c r="AH608" s="17">
        <f t="shared" si="240"/>
        <v>160.5975</v>
      </c>
      <c r="AI608" s="20" t="s">
        <v>18494</v>
      </c>
      <c r="AJ608" s="10">
        <f t="shared" si="248"/>
        <v>191.37286875000001</v>
      </c>
      <c r="AK608" s="10">
        <f t="shared" si="250"/>
        <v>14.83</v>
      </c>
      <c r="AL608" s="10">
        <f t="shared" si="251"/>
        <v>221.11249999999998</v>
      </c>
    </row>
    <row r="609" spans="1:38" x14ac:dyDescent="0.25">
      <c r="A609" s="25" t="s">
        <v>10247</v>
      </c>
      <c r="B609" s="25" t="s">
        <v>3417</v>
      </c>
      <c r="C609" s="25" t="s">
        <v>3416</v>
      </c>
      <c r="D609" s="25" t="s">
        <v>18491</v>
      </c>
      <c r="E609" s="25" t="s">
        <v>16221</v>
      </c>
      <c r="G609" s="14">
        <v>189.5</v>
      </c>
      <c r="H609" s="17">
        <f t="shared" si="231"/>
        <v>151.6</v>
      </c>
      <c r="I609" s="17">
        <f t="shared" si="242"/>
        <v>130.755</v>
      </c>
      <c r="J609" s="17">
        <f t="shared" si="245"/>
        <v>56.85</v>
      </c>
      <c r="K609" s="17">
        <f t="shared" si="257"/>
        <v>130.755</v>
      </c>
      <c r="L609" s="17">
        <f t="shared" si="258"/>
        <v>151.6</v>
      </c>
      <c r="M609" s="18">
        <v>15.41</v>
      </c>
      <c r="N609" s="18">
        <v>15.41</v>
      </c>
      <c r="O609" s="17">
        <f t="shared" si="232"/>
        <v>130.755</v>
      </c>
      <c r="P609" s="17">
        <f t="shared" si="256"/>
        <v>132.65</v>
      </c>
      <c r="Q609" s="17">
        <f t="shared" si="241"/>
        <v>151.6</v>
      </c>
      <c r="R609" s="17">
        <v>15.41</v>
      </c>
      <c r="S609" s="17">
        <v>15.41</v>
      </c>
      <c r="T609" s="17">
        <f t="shared" si="233"/>
        <v>130.755</v>
      </c>
      <c r="U609" s="17">
        <f t="shared" si="247"/>
        <v>170.55</v>
      </c>
      <c r="V609" s="17">
        <f t="shared" si="234"/>
        <v>130.755</v>
      </c>
      <c r="W609" s="17">
        <f t="shared" si="235"/>
        <v>118.5891</v>
      </c>
      <c r="X609" s="17">
        <f t="shared" si="236"/>
        <v>123.53504999999998</v>
      </c>
      <c r="Y609" s="17">
        <v>15.41</v>
      </c>
      <c r="Z609" s="17">
        <f t="shared" si="237"/>
        <v>130.755</v>
      </c>
      <c r="AA609" s="18">
        <f t="shared" si="259"/>
        <v>142.125</v>
      </c>
      <c r="AB609" s="18">
        <v>15.41</v>
      </c>
      <c r="AC609" s="17">
        <f t="shared" si="238"/>
        <v>130.755</v>
      </c>
      <c r="AD609" s="17">
        <f t="shared" si="249"/>
        <v>180.02500000000001</v>
      </c>
      <c r="AE609" s="19">
        <v>19.27</v>
      </c>
      <c r="AF609" s="18">
        <v>15.41</v>
      </c>
      <c r="AG609" s="17">
        <f t="shared" si="239"/>
        <v>130.755</v>
      </c>
      <c r="AH609" s="17">
        <f t="shared" si="240"/>
        <v>130.755</v>
      </c>
      <c r="AI609" s="20" t="s">
        <v>18494</v>
      </c>
      <c r="AJ609" s="10">
        <f t="shared" si="248"/>
        <v>155.81163749999999</v>
      </c>
      <c r="AK609" s="10">
        <f t="shared" si="250"/>
        <v>15.41</v>
      </c>
      <c r="AL609" s="10">
        <f t="shared" si="251"/>
        <v>180.02500000000001</v>
      </c>
    </row>
    <row r="610" spans="1:38" x14ac:dyDescent="0.25">
      <c r="A610" s="25" t="s">
        <v>11125</v>
      </c>
      <c r="B610" s="25" t="s">
        <v>4364</v>
      </c>
      <c r="C610" s="25" t="s">
        <v>3416</v>
      </c>
      <c r="D610" s="25" t="s">
        <v>18491</v>
      </c>
      <c r="E610" s="25" t="s">
        <v>16886</v>
      </c>
      <c r="G610" s="14">
        <v>42</v>
      </c>
      <c r="H610" s="17">
        <f t="shared" si="231"/>
        <v>33.6</v>
      </c>
      <c r="I610" s="17">
        <f t="shared" si="242"/>
        <v>28.979999999999997</v>
      </c>
      <c r="J610" s="17">
        <f t="shared" si="245"/>
        <v>12.6</v>
      </c>
      <c r="K610" s="17">
        <f t="shared" si="257"/>
        <v>28.979999999999997</v>
      </c>
      <c r="L610" s="17">
        <f t="shared" si="258"/>
        <v>33.6</v>
      </c>
      <c r="M610" s="18">
        <v>4.88</v>
      </c>
      <c r="N610" s="18">
        <v>4.88</v>
      </c>
      <c r="O610" s="17">
        <f t="shared" si="232"/>
        <v>28.979999999999997</v>
      </c>
      <c r="P610" s="17">
        <f t="shared" si="256"/>
        <v>29.4</v>
      </c>
      <c r="Q610" s="17">
        <f t="shared" si="241"/>
        <v>33.6</v>
      </c>
      <c r="R610" s="17">
        <v>4.88</v>
      </c>
      <c r="S610" s="17">
        <v>4.88</v>
      </c>
      <c r="T610" s="17">
        <f t="shared" si="233"/>
        <v>28.979999999999997</v>
      </c>
      <c r="U610" s="17">
        <f t="shared" si="247"/>
        <v>37.800000000000004</v>
      </c>
      <c r="V610" s="17">
        <f t="shared" si="234"/>
        <v>28.979999999999997</v>
      </c>
      <c r="W610" s="17">
        <f t="shared" si="235"/>
        <v>26.2836</v>
      </c>
      <c r="X610" s="17">
        <f t="shared" si="236"/>
        <v>27.379799999999996</v>
      </c>
      <c r="Y610" s="17">
        <v>4.88</v>
      </c>
      <c r="Z610" s="17">
        <f t="shared" si="237"/>
        <v>28.979999999999997</v>
      </c>
      <c r="AA610" s="18">
        <f t="shared" si="259"/>
        <v>31.5</v>
      </c>
      <c r="AB610" s="18">
        <v>4.88</v>
      </c>
      <c r="AC610" s="17">
        <f t="shared" si="238"/>
        <v>28.979999999999997</v>
      </c>
      <c r="AD610" s="17">
        <f t="shared" si="249"/>
        <v>39.9</v>
      </c>
      <c r="AE610" s="19">
        <v>4.96</v>
      </c>
      <c r="AF610" s="18">
        <v>4.88</v>
      </c>
      <c r="AG610" s="17">
        <f t="shared" si="239"/>
        <v>28.979999999999997</v>
      </c>
      <c r="AH610" s="17">
        <f t="shared" si="240"/>
        <v>28.979999999999997</v>
      </c>
      <c r="AI610" s="20" t="s">
        <v>18494</v>
      </c>
      <c r="AJ610" s="10">
        <f t="shared" si="248"/>
        <v>34.533450000000002</v>
      </c>
      <c r="AK610" s="10">
        <f t="shared" si="250"/>
        <v>4.88</v>
      </c>
      <c r="AL610" s="10">
        <f t="shared" si="251"/>
        <v>39.9</v>
      </c>
    </row>
    <row r="611" spans="1:38" x14ac:dyDescent="0.25">
      <c r="A611" s="25" t="s">
        <v>11126</v>
      </c>
      <c r="B611" s="25" t="s">
        <v>4365</v>
      </c>
      <c r="C611" s="25" t="s">
        <v>3416</v>
      </c>
      <c r="D611" s="25" t="s">
        <v>18491</v>
      </c>
      <c r="E611" s="25" t="s">
        <v>16888</v>
      </c>
      <c r="G611" s="14">
        <v>48.75</v>
      </c>
      <c r="H611" s="17">
        <f t="shared" si="231"/>
        <v>39</v>
      </c>
      <c r="I611" s="17">
        <f t="shared" si="242"/>
        <v>33.637499999999996</v>
      </c>
      <c r="J611" s="17">
        <f t="shared" si="245"/>
        <v>14.625</v>
      </c>
      <c r="K611" s="17">
        <f t="shared" si="257"/>
        <v>33.637499999999996</v>
      </c>
      <c r="L611" s="17">
        <f t="shared" si="258"/>
        <v>39</v>
      </c>
      <c r="M611" s="18">
        <v>5.03</v>
      </c>
      <c r="N611" s="18">
        <v>5.03</v>
      </c>
      <c r="O611" s="17">
        <f t="shared" si="232"/>
        <v>33.637499999999996</v>
      </c>
      <c r="P611" s="17">
        <f t="shared" si="256"/>
        <v>34.125</v>
      </c>
      <c r="Q611" s="17">
        <f t="shared" si="241"/>
        <v>39</v>
      </c>
      <c r="R611" s="17">
        <v>5.03</v>
      </c>
      <c r="S611" s="17">
        <v>5.03</v>
      </c>
      <c r="T611" s="17">
        <f t="shared" si="233"/>
        <v>33.637499999999996</v>
      </c>
      <c r="U611" s="17">
        <f t="shared" si="247"/>
        <v>43.875</v>
      </c>
      <c r="V611" s="17">
        <f t="shared" si="234"/>
        <v>33.637499999999996</v>
      </c>
      <c r="W611" s="17">
        <f t="shared" si="235"/>
        <v>30.507750000000001</v>
      </c>
      <c r="X611" s="17">
        <f t="shared" si="236"/>
        <v>31.780124999999995</v>
      </c>
      <c r="Y611" s="17">
        <v>5.03</v>
      </c>
      <c r="Z611" s="17">
        <f t="shared" si="237"/>
        <v>33.637499999999996</v>
      </c>
      <c r="AA611" s="18">
        <f t="shared" si="259"/>
        <v>36.5625</v>
      </c>
      <c r="AB611" s="18">
        <v>5.03</v>
      </c>
      <c r="AC611" s="17">
        <f t="shared" si="238"/>
        <v>33.637499999999996</v>
      </c>
      <c r="AD611" s="17">
        <f t="shared" si="249"/>
        <v>46.3125</v>
      </c>
      <c r="AE611" s="19">
        <v>5.68</v>
      </c>
      <c r="AF611" s="18">
        <v>5.03</v>
      </c>
      <c r="AG611" s="17">
        <f t="shared" si="239"/>
        <v>33.637499999999996</v>
      </c>
      <c r="AH611" s="17">
        <f t="shared" si="240"/>
        <v>33.637499999999996</v>
      </c>
      <c r="AI611" s="20" t="s">
        <v>18494</v>
      </c>
      <c r="AJ611" s="10">
        <f t="shared" si="248"/>
        <v>40.083468750000002</v>
      </c>
      <c r="AK611" s="10">
        <f t="shared" si="250"/>
        <v>5.03</v>
      </c>
      <c r="AL611" s="10">
        <f t="shared" si="251"/>
        <v>46.3125</v>
      </c>
    </row>
    <row r="612" spans="1:38" x14ac:dyDescent="0.25">
      <c r="A612" s="25" t="s">
        <v>13048</v>
      </c>
      <c r="B612" s="25" t="s">
        <v>6709</v>
      </c>
      <c r="C612" s="25" t="s">
        <v>3416</v>
      </c>
      <c r="D612" s="25" t="s">
        <v>18491</v>
      </c>
      <c r="E612" s="25" t="s">
        <v>18129</v>
      </c>
      <c r="G612" s="14">
        <v>49.8</v>
      </c>
      <c r="H612" s="17">
        <f t="shared" ref="H612:H675" si="260">G612*80%</f>
        <v>39.840000000000003</v>
      </c>
      <c r="I612" s="17">
        <f t="shared" si="242"/>
        <v>34.361999999999995</v>
      </c>
      <c r="J612" s="17">
        <f t="shared" si="245"/>
        <v>14.939999999999998</v>
      </c>
      <c r="K612" s="17">
        <f t="shared" si="257"/>
        <v>34.361999999999995</v>
      </c>
      <c r="L612" s="17">
        <f t="shared" si="258"/>
        <v>39.840000000000003</v>
      </c>
      <c r="M612" s="18">
        <v>5.03</v>
      </c>
      <c r="N612" s="18">
        <v>5.03</v>
      </c>
      <c r="O612" s="17">
        <f t="shared" ref="O612:O675" si="261">G612*69%</f>
        <v>34.361999999999995</v>
      </c>
      <c r="P612" s="17">
        <f t="shared" si="256"/>
        <v>34.859999999999992</v>
      </c>
      <c r="Q612" s="17">
        <f t="shared" si="241"/>
        <v>39.840000000000003</v>
      </c>
      <c r="R612" s="17">
        <v>5.03</v>
      </c>
      <c r="S612" s="17">
        <v>5.03</v>
      </c>
      <c r="T612" s="17">
        <f t="shared" ref="T612:T675" si="262">G612*69%</f>
        <v>34.361999999999995</v>
      </c>
      <c r="U612" s="17">
        <f t="shared" si="247"/>
        <v>44.82</v>
      </c>
      <c r="V612" s="17">
        <f t="shared" ref="V612:V675" si="263">G612*69%</f>
        <v>34.361999999999995</v>
      </c>
      <c r="W612" s="17">
        <f t="shared" ref="W612:W675" si="264">G612*62.58%</f>
        <v>31.164839999999998</v>
      </c>
      <c r="X612" s="17">
        <f t="shared" ref="X612:X675" si="265">G612*65.19%</f>
        <v>32.464619999999996</v>
      </c>
      <c r="Y612" s="17">
        <v>5.03</v>
      </c>
      <c r="Z612" s="17">
        <f t="shared" ref="Z612:Z675" si="266">G612*69%</f>
        <v>34.361999999999995</v>
      </c>
      <c r="AA612" s="18">
        <f t="shared" si="259"/>
        <v>37.349999999999994</v>
      </c>
      <c r="AB612" s="18">
        <v>5.03</v>
      </c>
      <c r="AC612" s="17">
        <f t="shared" ref="AC612:AC675" si="267">G612*69%</f>
        <v>34.361999999999995</v>
      </c>
      <c r="AD612" s="17">
        <f t="shared" si="249"/>
        <v>47.309999999999995</v>
      </c>
      <c r="AE612" s="19">
        <v>6.44</v>
      </c>
      <c r="AF612" s="18">
        <v>5.03</v>
      </c>
      <c r="AG612" s="17">
        <f t="shared" ref="AG612:AG675" si="268">G612*69%</f>
        <v>34.361999999999995</v>
      </c>
      <c r="AH612" s="17">
        <f t="shared" ref="AH612:AH675" si="269">G612*69%</f>
        <v>34.361999999999995</v>
      </c>
      <c r="AI612" s="20" t="s">
        <v>18494</v>
      </c>
      <c r="AJ612" s="10">
        <f t="shared" si="248"/>
        <v>40.946804999999991</v>
      </c>
      <c r="AK612" s="10">
        <f t="shared" si="250"/>
        <v>5.03</v>
      </c>
      <c r="AL612" s="10">
        <f t="shared" si="251"/>
        <v>47.309999999999995</v>
      </c>
    </row>
    <row r="613" spans="1:38" x14ac:dyDescent="0.25">
      <c r="A613" s="25" t="s">
        <v>11127</v>
      </c>
      <c r="B613" s="25" t="s">
        <v>4366</v>
      </c>
      <c r="C613" s="25" t="s">
        <v>3416</v>
      </c>
      <c r="D613" s="25" t="s">
        <v>18491</v>
      </c>
      <c r="E613" s="25" t="s">
        <v>16890</v>
      </c>
      <c r="F613" s="25" t="s">
        <v>16890</v>
      </c>
      <c r="G613" s="14">
        <v>51.3</v>
      </c>
      <c r="H613" s="17">
        <f t="shared" si="260"/>
        <v>41.04</v>
      </c>
      <c r="I613" s="17">
        <f t="shared" si="242"/>
        <v>35.396999999999998</v>
      </c>
      <c r="J613" s="17">
        <f t="shared" si="245"/>
        <v>15.389999999999999</v>
      </c>
      <c r="K613" s="17">
        <f t="shared" si="257"/>
        <v>35.396999999999998</v>
      </c>
      <c r="L613" s="17">
        <f t="shared" si="258"/>
        <v>41.04</v>
      </c>
      <c r="M613" s="18">
        <v>5.03</v>
      </c>
      <c r="N613" s="18">
        <v>5.03</v>
      </c>
      <c r="O613" s="17">
        <f t="shared" si="261"/>
        <v>35.396999999999998</v>
      </c>
      <c r="P613" s="17">
        <f t="shared" si="256"/>
        <v>35.909999999999997</v>
      </c>
      <c r="Q613" s="17">
        <f t="shared" si="241"/>
        <v>41.04</v>
      </c>
      <c r="R613" s="17">
        <v>5.03</v>
      </c>
      <c r="S613" s="17">
        <v>5.03</v>
      </c>
      <c r="T613" s="17">
        <f t="shared" si="262"/>
        <v>35.396999999999998</v>
      </c>
      <c r="U613" s="17">
        <f t="shared" si="247"/>
        <v>46.17</v>
      </c>
      <c r="V613" s="17">
        <f t="shared" si="263"/>
        <v>35.396999999999998</v>
      </c>
      <c r="W613" s="17">
        <f t="shared" si="264"/>
        <v>32.103540000000002</v>
      </c>
      <c r="X613" s="17">
        <f t="shared" si="265"/>
        <v>33.442469999999993</v>
      </c>
      <c r="Y613" s="17">
        <v>5.03</v>
      </c>
      <c r="Z613" s="17">
        <f t="shared" si="266"/>
        <v>35.396999999999998</v>
      </c>
      <c r="AA613" s="18">
        <f t="shared" si="259"/>
        <v>38.474999999999994</v>
      </c>
      <c r="AB613" s="18">
        <v>5.03</v>
      </c>
      <c r="AC613" s="17">
        <f t="shared" si="267"/>
        <v>35.396999999999998</v>
      </c>
      <c r="AD613" s="17">
        <f t="shared" si="249"/>
        <v>48.734999999999992</v>
      </c>
      <c r="AE613" s="19">
        <v>6.48</v>
      </c>
      <c r="AF613" s="18">
        <v>5.03</v>
      </c>
      <c r="AG613" s="17">
        <f t="shared" si="268"/>
        <v>35.396999999999998</v>
      </c>
      <c r="AH613" s="17">
        <f t="shared" si="269"/>
        <v>35.396999999999998</v>
      </c>
      <c r="AI613" s="20" t="s">
        <v>18494</v>
      </c>
      <c r="AJ613" s="10">
        <f t="shared" si="248"/>
        <v>42.180142499999995</v>
      </c>
      <c r="AK613" s="10">
        <f t="shared" si="250"/>
        <v>5.03</v>
      </c>
      <c r="AL613" s="10">
        <f t="shared" si="251"/>
        <v>48.734999999999992</v>
      </c>
    </row>
    <row r="614" spans="1:38" x14ac:dyDescent="0.25">
      <c r="A614" s="25" t="s">
        <v>11128</v>
      </c>
      <c r="B614" s="25" t="s">
        <v>4367</v>
      </c>
      <c r="C614" s="25" t="s">
        <v>3416</v>
      </c>
      <c r="D614" s="25" t="s">
        <v>18491</v>
      </c>
      <c r="E614" s="25" t="s">
        <v>16892</v>
      </c>
      <c r="F614" s="25" t="s">
        <v>16892</v>
      </c>
      <c r="G614" s="14">
        <v>49.25</v>
      </c>
      <c r="H614" s="17">
        <f t="shared" si="260"/>
        <v>39.400000000000006</v>
      </c>
      <c r="I614" s="17">
        <f t="shared" si="242"/>
        <v>33.982499999999995</v>
      </c>
      <c r="J614" s="17">
        <f t="shared" si="245"/>
        <v>14.774999999999999</v>
      </c>
      <c r="K614" s="17">
        <f t="shared" si="257"/>
        <v>33.982499999999995</v>
      </c>
      <c r="L614" s="17">
        <f t="shared" si="258"/>
        <v>39.400000000000006</v>
      </c>
      <c r="M614" s="18">
        <v>5.03</v>
      </c>
      <c r="N614" s="18">
        <v>5.03</v>
      </c>
      <c r="O614" s="17">
        <f t="shared" si="261"/>
        <v>33.982499999999995</v>
      </c>
      <c r="P614" s="17">
        <f t="shared" si="256"/>
        <v>34.474999999999994</v>
      </c>
      <c r="Q614" s="17">
        <f t="shared" si="241"/>
        <v>39.400000000000006</v>
      </c>
      <c r="R614" s="17">
        <v>5.03</v>
      </c>
      <c r="S614" s="17">
        <v>5.03</v>
      </c>
      <c r="T614" s="17">
        <f t="shared" si="262"/>
        <v>33.982499999999995</v>
      </c>
      <c r="U614" s="17">
        <f t="shared" si="247"/>
        <v>44.325000000000003</v>
      </c>
      <c r="V614" s="17">
        <f t="shared" si="263"/>
        <v>33.982499999999995</v>
      </c>
      <c r="W614" s="17">
        <f t="shared" si="264"/>
        <v>30.820650000000001</v>
      </c>
      <c r="X614" s="17">
        <f t="shared" si="265"/>
        <v>32.106074999999997</v>
      </c>
      <c r="Y614" s="17">
        <v>5.03</v>
      </c>
      <c r="Z614" s="17">
        <f t="shared" si="266"/>
        <v>33.982499999999995</v>
      </c>
      <c r="AA614" s="18">
        <f t="shared" si="259"/>
        <v>36.9375</v>
      </c>
      <c r="AB614" s="18">
        <v>5.03</v>
      </c>
      <c r="AC614" s="17">
        <f t="shared" si="267"/>
        <v>33.982499999999995</v>
      </c>
      <c r="AD614" s="17">
        <f t="shared" si="249"/>
        <v>46.787499999999994</v>
      </c>
      <c r="AE614" s="19">
        <v>5.97</v>
      </c>
      <c r="AF614" s="18">
        <v>5.03</v>
      </c>
      <c r="AG614" s="17">
        <f t="shared" si="268"/>
        <v>33.982499999999995</v>
      </c>
      <c r="AH614" s="17">
        <f t="shared" si="269"/>
        <v>33.982499999999995</v>
      </c>
      <c r="AI614" s="20" t="s">
        <v>18494</v>
      </c>
      <c r="AJ614" s="10">
        <f t="shared" si="248"/>
        <v>40.494581250000003</v>
      </c>
      <c r="AK614" s="10">
        <f t="shared" si="250"/>
        <v>5.03</v>
      </c>
      <c r="AL614" s="10">
        <f t="shared" si="251"/>
        <v>46.787499999999994</v>
      </c>
    </row>
    <row r="615" spans="1:38" x14ac:dyDescent="0.25">
      <c r="A615" s="25" t="s">
        <v>11129</v>
      </c>
      <c r="B615" s="25" t="s">
        <v>4368</v>
      </c>
      <c r="C615" s="25" t="s">
        <v>3416</v>
      </c>
      <c r="D615" s="25" t="s">
        <v>18491</v>
      </c>
      <c r="E615" s="25" t="s">
        <v>16894</v>
      </c>
      <c r="G615" s="14">
        <v>48.15</v>
      </c>
      <c r="H615" s="17">
        <f t="shared" si="260"/>
        <v>38.520000000000003</v>
      </c>
      <c r="I615" s="17">
        <f t="shared" si="242"/>
        <v>33.223499999999994</v>
      </c>
      <c r="J615" s="17">
        <f t="shared" si="245"/>
        <v>14.444999999999999</v>
      </c>
      <c r="K615" s="17">
        <f t="shared" si="257"/>
        <v>33.223499999999994</v>
      </c>
      <c r="L615" s="17">
        <f t="shared" si="258"/>
        <v>38.520000000000003</v>
      </c>
      <c r="M615" s="18">
        <v>4.53</v>
      </c>
      <c r="N615" s="18">
        <v>4.53</v>
      </c>
      <c r="O615" s="17">
        <f t="shared" si="261"/>
        <v>33.223499999999994</v>
      </c>
      <c r="P615" s="17">
        <f t="shared" si="256"/>
        <v>33.704999999999998</v>
      </c>
      <c r="Q615" s="17">
        <f t="shared" si="241"/>
        <v>38.520000000000003</v>
      </c>
      <c r="R615" s="17">
        <v>4.53</v>
      </c>
      <c r="S615" s="17">
        <v>4.53</v>
      </c>
      <c r="T615" s="17">
        <f t="shared" si="262"/>
        <v>33.223499999999994</v>
      </c>
      <c r="U615" s="17">
        <f t="shared" si="247"/>
        <v>43.335000000000001</v>
      </c>
      <c r="V615" s="17">
        <f t="shared" si="263"/>
        <v>33.223499999999994</v>
      </c>
      <c r="W615" s="17">
        <f t="shared" si="264"/>
        <v>30.132270000000002</v>
      </c>
      <c r="X615" s="17">
        <f t="shared" si="265"/>
        <v>31.388984999999995</v>
      </c>
      <c r="Y615" s="17">
        <v>4.53</v>
      </c>
      <c r="Z615" s="17">
        <f t="shared" si="266"/>
        <v>33.223499999999994</v>
      </c>
      <c r="AA615" s="18">
        <f t="shared" si="259"/>
        <v>36.112499999999997</v>
      </c>
      <c r="AB615" s="18">
        <v>4.53</v>
      </c>
      <c r="AC615" s="17">
        <f t="shared" si="267"/>
        <v>33.223499999999994</v>
      </c>
      <c r="AD615" s="17">
        <f t="shared" si="249"/>
        <v>45.7425</v>
      </c>
      <c r="AE615" s="19">
        <v>4.6100000000000003</v>
      </c>
      <c r="AF615" s="18">
        <v>4.53</v>
      </c>
      <c r="AG615" s="17">
        <f t="shared" si="268"/>
        <v>33.223499999999994</v>
      </c>
      <c r="AH615" s="17">
        <f t="shared" si="269"/>
        <v>33.223499999999994</v>
      </c>
      <c r="AI615" s="20" t="s">
        <v>18494</v>
      </c>
      <c r="AJ615" s="10">
        <f t="shared" si="248"/>
        <v>39.59013375</v>
      </c>
      <c r="AK615" s="10">
        <f t="shared" si="250"/>
        <v>4.53</v>
      </c>
      <c r="AL615" s="10">
        <f t="shared" si="251"/>
        <v>45.7425</v>
      </c>
    </row>
    <row r="616" spans="1:38" x14ac:dyDescent="0.25">
      <c r="A616" s="25" t="s">
        <v>10248</v>
      </c>
      <c r="B616" s="25" t="s">
        <v>3418</v>
      </c>
      <c r="C616" s="25" t="s">
        <v>3416</v>
      </c>
      <c r="D616" s="25" t="s">
        <v>18491</v>
      </c>
      <c r="E616" s="25" t="s">
        <v>16224</v>
      </c>
      <c r="G616" s="14">
        <v>44.25</v>
      </c>
      <c r="H616" s="17">
        <f t="shared" si="260"/>
        <v>35.4</v>
      </c>
      <c r="I616" s="17">
        <f t="shared" si="242"/>
        <v>30.532499999999999</v>
      </c>
      <c r="J616" s="17">
        <f t="shared" si="245"/>
        <v>13.275</v>
      </c>
      <c r="K616" s="17">
        <f t="shared" si="257"/>
        <v>30.532499999999999</v>
      </c>
      <c r="L616" s="17">
        <f t="shared" si="258"/>
        <v>35.4</v>
      </c>
      <c r="M616" s="18">
        <v>5.03</v>
      </c>
      <c r="N616" s="18">
        <v>5.03</v>
      </c>
      <c r="O616" s="17">
        <f t="shared" si="261"/>
        <v>30.532499999999999</v>
      </c>
      <c r="P616" s="17">
        <f t="shared" si="256"/>
        <v>30.974999999999998</v>
      </c>
      <c r="Q616" s="17">
        <f t="shared" si="241"/>
        <v>35.4</v>
      </c>
      <c r="R616" s="17">
        <v>5.03</v>
      </c>
      <c r="S616" s="17">
        <v>5.03</v>
      </c>
      <c r="T616" s="17">
        <f t="shared" si="262"/>
        <v>30.532499999999999</v>
      </c>
      <c r="U616" s="17">
        <f t="shared" si="247"/>
        <v>39.825000000000003</v>
      </c>
      <c r="V616" s="17">
        <f t="shared" si="263"/>
        <v>30.532499999999999</v>
      </c>
      <c r="W616" s="17">
        <f t="shared" si="264"/>
        <v>27.691650000000003</v>
      </c>
      <c r="X616" s="17">
        <f t="shared" si="265"/>
        <v>28.846574999999998</v>
      </c>
      <c r="Y616" s="17">
        <v>5.03</v>
      </c>
      <c r="Z616" s="17">
        <f t="shared" si="266"/>
        <v>30.532499999999999</v>
      </c>
      <c r="AA616" s="18">
        <f t="shared" si="259"/>
        <v>33.1875</v>
      </c>
      <c r="AB616" s="18">
        <v>5.03</v>
      </c>
      <c r="AC616" s="17">
        <f t="shared" si="267"/>
        <v>30.532499999999999</v>
      </c>
      <c r="AD616" s="17">
        <f t="shared" si="249"/>
        <v>42.037500000000001</v>
      </c>
      <c r="AE616" s="19">
        <v>6.23</v>
      </c>
      <c r="AF616" s="18">
        <v>5.03</v>
      </c>
      <c r="AG616" s="17">
        <f t="shared" si="268"/>
        <v>30.532499999999999</v>
      </c>
      <c r="AH616" s="17">
        <f t="shared" si="269"/>
        <v>30.532499999999999</v>
      </c>
      <c r="AI616" s="20" t="s">
        <v>18494</v>
      </c>
      <c r="AJ616" s="10">
        <f t="shared" si="248"/>
        <v>36.383456250000002</v>
      </c>
      <c r="AK616" s="10">
        <f t="shared" si="250"/>
        <v>5.03</v>
      </c>
      <c r="AL616" s="10">
        <f t="shared" si="251"/>
        <v>42.037500000000001</v>
      </c>
    </row>
    <row r="617" spans="1:38" x14ac:dyDescent="0.25">
      <c r="A617" s="25" t="s">
        <v>10493</v>
      </c>
      <c r="B617" s="25" t="s">
        <v>3679</v>
      </c>
      <c r="C617" s="25" t="s">
        <v>3416</v>
      </c>
      <c r="D617" s="25" t="s">
        <v>18491</v>
      </c>
      <c r="E617" s="25" t="s">
        <v>16400</v>
      </c>
      <c r="G617" s="14">
        <v>46.1</v>
      </c>
      <c r="H617" s="17">
        <f t="shared" si="260"/>
        <v>36.880000000000003</v>
      </c>
      <c r="I617" s="17">
        <f t="shared" si="242"/>
        <v>31.808999999999997</v>
      </c>
      <c r="J617" s="17">
        <f t="shared" si="245"/>
        <v>13.83</v>
      </c>
      <c r="K617" s="17">
        <f t="shared" si="257"/>
        <v>31.808999999999997</v>
      </c>
      <c r="L617" s="17">
        <f t="shared" si="258"/>
        <v>36.880000000000003</v>
      </c>
      <c r="M617" s="18">
        <v>5.03</v>
      </c>
      <c r="N617" s="18">
        <v>5.03</v>
      </c>
      <c r="O617" s="17">
        <f t="shared" si="261"/>
        <v>31.808999999999997</v>
      </c>
      <c r="P617" s="17">
        <f t="shared" si="256"/>
        <v>32.269999999999996</v>
      </c>
      <c r="Q617" s="17">
        <f t="shared" si="241"/>
        <v>36.880000000000003</v>
      </c>
      <c r="R617" s="17">
        <v>5.03</v>
      </c>
      <c r="S617" s="17">
        <v>5.03</v>
      </c>
      <c r="T617" s="17">
        <f t="shared" si="262"/>
        <v>31.808999999999997</v>
      </c>
      <c r="U617" s="17">
        <f t="shared" si="247"/>
        <v>41.49</v>
      </c>
      <c r="V617" s="17">
        <f t="shared" si="263"/>
        <v>31.808999999999997</v>
      </c>
      <c r="W617" s="17">
        <f t="shared" si="264"/>
        <v>28.849380000000004</v>
      </c>
      <c r="X617" s="17">
        <f t="shared" si="265"/>
        <v>30.052589999999999</v>
      </c>
      <c r="Y617" s="17">
        <v>5.03</v>
      </c>
      <c r="Z617" s="17">
        <f t="shared" si="266"/>
        <v>31.808999999999997</v>
      </c>
      <c r="AA617" s="18">
        <f t="shared" si="259"/>
        <v>34.575000000000003</v>
      </c>
      <c r="AB617" s="18">
        <v>5.03</v>
      </c>
      <c r="AC617" s="17">
        <f t="shared" si="267"/>
        <v>31.808999999999997</v>
      </c>
      <c r="AD617" s="17">
        <f t="shared" si="249"/>
        <v>43.795000000000002</v>
      </c>
      <c r="AE617" s="19">
        <v>6.32</v>
      </c>
      <c r="AF617" s="18">
        <v>5.03</v>
      </c>
      <c r="AG617" s="17">
        <f t="shared" si="268"/>
        <v>31.808999999999997</v>
      </c>
      <c r="AH617" s="17">
        <f t="shared" si="269"/>
        <v>31.808999999999997</v>
      </c>
      <c r="AI617" s="20" t="s">
        <v>18494</v>
      </c>
      <c r="AJ617" s="10">
        <f t="shared" si="248"/>
        <v>37.9045725</v>
      </c>
      <c r="AK617" s="10">
        <f t="shared" si="250"/>
        <v>5.03</v>
      </c>
      <c r="AL617" s="10">
        <f t="shared" si="251"/>
        <v>43.795000000000002</v>
      </c>
    </row>
    <row r="618" spans="1:38" x14ac:dyDescent="0.25">
      <c r="A618" s="25" t="s">
        <v>11130</v>
      </c>
      <c r="B618" s="25" t="s">
        <v>4369</v>
      </c>
      <c r="C618" s="25" t="s">
        <v>3416</v>
      </c>
      <c r="D618" s="25" t="s">
        <v>18491</v>
      </c>
      <c r="E618" s="25" t="s">
        <v>16895</v>
      </c>
      <c r="G618" s="14">
        <v>41.1</v>
      </c>
      <c r="H618" s="17">
        <f t="shared" si="260"/>
        <v>32.880000000000003</v>
      </c>
      <c r="I618" s="17">
        <f t="shared" si="242"/>
        <v>28.358999999999998</v>
      </c>
      <c r="J618" s="17">
        <f t="shared" si="245"/>
        <v>12.33</v>
      </c>
      <c r="K618" s="17">
        <f t="shared" si="257"/>
        <v>28.358999999999998</v>
      </c>
      <c r="L618" s="17">
        <f t="shared" si="258"/>
        <v>32.880000000000003</v>
      </c>
      <c r="M618" s="18">
        <v>5.03</v>
      </c>
      <c r="N618" s="18">
        <v>5.03</v>
      </c>
      <c r="O618" s="17">
        <f t="shared" si="261"/>
        <v>28.358999999999998</v>
      </c>
      <c r="P618" s="17">
        <f t="shared" si="256"/>
        <v>28.77</v>
      </c>
      <c r="Q618" s="17">
        <f t="shared" si="241"/>
        <v>32.880000000000003</v>
      </c>
      <c r="R618" s="17">
        <v>5.03</v>
      </c>
      <c r="S618" s="17">
        <v>5.03</v>
      </c>
      <c r="T618" s="17">
        <f t="shared" si="262"/>
        <v>28.358999999999998</v>
      </c>
      <c r="U618" s="17">
        <f t="shared" si="247"/>
        <v>36.99</v>
      </c>
      <c r="V618" s="17">
        <f t="shared" si="263"/>
        <v>28.358999999999998</v>
      </c>
      <c r="W618" s="17">
        <f t="shared" si="264"/>
        <v>25.720380000000002</v>
      </c>
      <c r="X618" s="17">
        <f t="shared" si="265"/>
        <v>26.793089999999999</v>
      </c>
      <c r="Y618" s="17">
        <v>5.03</v>
      </c>
      <c r="Z618" s="17">
        <f t="shared" si="266"/>
        <v>28.358999999999998</v>
      </c>
      <c r="AA618" s="18">
        <f t="shared" si="259"/>
        <v>30.825000000000003</v>
      </c>
      <c r="AB618" s="18">
        <v>5.03</v>
      </c>
      <c r="AC618" s="17">
        <f t="shared" si="267"/>
        <v>28.358999999999998</v>
      </c>
      <c r="AD618" s="17">
        <f t="shared" si="249"/>
        <v>39.045000000000002</v>
      </c>
      <c r="AE618" s="19">
        <v>6.51</v>
      </c>
      <c r="AF618" s="18">
        <v>5.03</v>
      </c>
      <c r="AG618" s="17">
        <f t="shared" si="268"/>
        <v>28.358999999999998</v>
      </c>
      <c r="AH618" s="17">
        <f t="shared" si="269"/>
        <v>28.358999999999998</v>
      </c>
      <c r="AI618" s="20" t="s">
        <v>18494</v>
      </c>
      <c r="AJ618" s="10">
        <f t="shared" si="248"/>
        <v>33.793447500000006</v>
      </c>
      <c r="AK618" s="10">
        <f t="shared" si="250"/>
        <v>5.03</v>
      </c>
      <c r="AL618" s="10">
        <f t="shared" si="251"/>
        <v>39.045000000000002</v>
      </c>
    </row>
    <row r="619" spans="1:38" x14ac:dyDescent="0.25">
      <c r="A619" s="25" t="s">
        <v>10494</v>
      </c>
      <c r="B619" s="25" t="s">
        <v>3680</v>
      </c>
      <c r="C619" s="25" t="s">
        <v>3416</v>
      </c>
      <c r="D619" s="25" t="s">
        <v>18491</v>
      </c>
      <c r="E619" s="25" t="s">
        <v>16402</v>
      </c>
      <c r="F619" s="25" t="s">
        <v>16402</v>
      </c>
      <c r="G619" s="14">
        <v>62.05</v>
      </c>
      <c r="H619" s="17">
        <f t="shared" si="260"/>
        <v>49.64</v>
      </c>
      <c r="I619" s="17">
        <f t="shared" si="242"/>
        <v>42.814499999999995</v>
      </c>
      <c r="J619" s="17">
        <f t="shared" si="245"/>
        <v>18.614999999999998</v>
      </c>
      <c r="K619" s="17">
        <f t="shared" si="257"/>
        <v>42.814499999999995</v>
      </c>
      <c r="L619" s="17">
        <f t="shared" si="258"/>
        <v>49.64</v>
      </c>
      <c r="M619" s="18">
        <v>5.03</v>
      </c>
      <c r="N619" s="18">
        <v>5.03</v>
      </c>
      <c r="O619" s="17">
        <f t="shared" si="261"/>
        <v>42.814499999999995</v>
      </c>
      <c r="P619" s="17">
        <f t="shared" si="256"/>
        <v>43.434999999999995</v>
      </c>
      <c r="Q619" s="17">
        <f t="shared" ref="Q619:Q682" si="270">G619*80%</f>
        <v>49.64</v>
      </c>
      <c r="R619" s="17">
        <v>5.03</v>
      </c>
      <c r="S619" s="17">
        <v>5.03</v>
      </c>
      <c r="T619" s="17">
        <f t="shared" si="262"/>
        <v>42.814499999999995</v>
      </c>
      <c r="U619" s="17">
        <f t="shared" si="247"/>
        <v>55.844999999999999</v>
      </c>
      <c r="V619" s="17">
        <f t="shared" si="263"/>
        <v>42.814499999999995</v>
      </c>
      <c r="W619" s="17">
        <f t="shared" si="264"/>
        <v>38.830889999999997</v>
      </c>
      <c r="X619" s="17">
        <f t="shared" si="265"/>
        <v>40.450394999999993</v>
      </c>
      <c r="Y619" s="17">
        <v>5.03</v>
      </c>
      <c r="Z619" s="17">
        <f t="shared" si="266"/>
        <v>42.814499999999995</v>
      </c>
      <c r="AA619" s="18">
        <f t="shared" si="259"/>
        <v>46.537499999999994</v>
      </c>
      <c r="AB619" s="18">
        <v>5.03</v>
      </c>
      <c r="AC619" s="17">
        <f t="shared" si="267"/>
        <v>42.814499999999995</v>
      </c>
      <c r="AD619" s="17">
        <f t="shared" si="249"/>
        <v>58.947499999999998</v>
      </c>
      <c r="AE619" s="19">
        <v>6.5</v>
      </c>
      <c r="AF619" s="18">
        <v>5.03</v>
      </c>
      <c r="AG619" s="17">
        <f t="shared" si="268"/>
        <v>42.814499999999995</v>
      </c>
      <c r="AH619" s="17">
        <f t="shared" si="269"/>
        <v>42.814499999999995</v>
      </c>
      <c r="AI619" s="20" t="s">
        <v>18494</v>
      </c>
      <c r="AJ619" s="10">
        <f t="shared" si="248"/>
        <v>51.019061249999993</v>
      </c>
      <c r="AK619" s="10">
        <f t="shared" si="250"/>
        <v>5.03</v>
      </c>
      <c r="AL619" s="10">
        <f t="shared" si="251"/>
        <v>58.947499999999998</v>
      </c>
    </row>
    <row r="620" spans="1:38" x14ac:dyDescent="0.25">
      <c r="A620" s="25" t="s">
        <v>11131</v>
      </c>
      <c r="B620" s="25" t="s">
        <v>4370</v>
      </c>
      <c r="C620" s="25" t="s">
        <v>3416</v>
      </c>
      <c r="D620" s="25" t="s">
        <v>18491</v>
      </c>
      <c r="E620" s="25" t="s">
        <v>16897</v>
      </c>
      <c r="G620" s="14">
        <v>50.65</v>
      </c>
      <c r="H620" s="17">
        <f t="shared" si="260"/>
        <v>40.520000000000003</v>
      </c>
      <c r="I620" s="17">
        <f t="shared" ref="I620:I683" si="271">G620*69%</f>
        <v>34.948499999999996</v>
      </c>
      <c r="J620" s="17">
        <f t="shared" si="245"/>
        <v>15.194999999999999</v>
      </c>
      <c r="K620" s="17">
        <f t="shared" si="257"/>
        <v>34.948499999999996</v>
      </c>
      <c r="L620" s="17">
        <f t="shared" si="258"/>
        <v>40.520000000000003</v>
      </c>
      <c r="M620" s="18">
        <v>5.03</v>
      </c>
      <c r="N620" s="18">
        <v>5.03</v>
      </c>
      <c r="O620" s="17">
        <f t="shared" si="261"/>
        <v>34.948499999999996</v>
      </c>
      <c r="P620" s="17">
        <f t="shared" si="256"/>
        <v>35.454999999999998</v>
      </c>
      <c r="Q620" s="17">
        <f t="shared" si="270"/>
        <v>40.520000000000003</v>
      </c>
      <c r="R620" s="17">
        <v>5.03</v>
      </c>
      <c r="S620" s="17">
        <v>5.03</v>
      </c>
      <c r="T620" s="17">
        <f t="shared" si="262"/>
        <v>34.948499999999996</v>
      </c>
      <c r="U620" s="17">
        <f t="shared" si="247"/>
        <v>45.585000000000001</v>
      </c>
      <c r="V620" s="17">
        <f t="shared" si="263"/>
        <v>34.948499999999996</v>
      </c>
      <c r="W620" s="17">
        <f t="shared" si="264"/>
        <v>31.696770000000001</v>
      </c>
      <c r="X620" s="17">
        <f t="shared" si="265"/>
        <v>33.018734999999992</v>
      </c>
      <c r="Y620" s="17">
        <v>5.03</v>
      </c>
      <c r="Z620" s="17">
        <f t="shared" si="266"/>
        <v>34.948499999999996</v>
      </c>
      <c r="AA620" s="18">
        <f t="shared" si="259"/>
        <v>37.987499999999997</v>
      </c>
      <c r="AB620" s="18">
        <v>5.03</v>
      </c>
      <c r="AC620" s="17">
        <f t="shared" si="267"/>
        <v>34.948499999999996</v>
      </c>
      <c r="AD620" s="17">
        <f t="shared" si="249"/>
        <v>48.1175</v>
      </c>
      <c r="AE620" s="19">
        <v>7.6</v>
      </c>
      <c r="AF620" s="18">
        <v>5.03</v>
      </c>
      <c r="AG620" s="17">
        <f t="shared" si="268"/>
        <v>34.948499999999996</v>
      </c>
      <c r="AH620" s="17">
        <f t="shared" si="269"/>
        <v>34.948499999999996</v>
      </c>
      <c r="AI620" s="20" t="s">
        <v>18494</v>
      </c>
      <c r="AJ620" s="10">
        <f t="shared" si="248"/>
        <v>41.64569625</v>
      </c>
      <c r="AK620" s="10">
        <f t="shared" si="250"/>
        <v>5.03</v>
      </c>
      <c r="AL620" s="10">
        <f t="shared" si="251"/>
        <v>48.1175</v>
      </c>
    </row>
    <row r="621" spans="1:38" x14ac:dyDescent="0.25">
      <c r="A621" s="25" t="s">
        <v>13049</v>
      </c>
      <c r="B621" s="25" t="s">
        <v>6710</v>
      </c>
      <c r="C621" s="25" t="s">
        <v>3416</v>
      </c>
      <c r="D621" s="25" t="s">
        <v>18491</v>
      </c>
      <c r="E621" s="25" t="s">
        <v>18130</v>
      </c>
      <c r="G621" s="14">
        <v>48.15</v>
      </c>
      <c r="H621" s="17">
        <f t="shared" si="260"/>
        <v>38.520000000000003</v>
      </c>
      <c r="I621" s="17">
        <f t="shared" si="271"/>
        <v>33.223499999999994</v>
      </c>
      <c r="J621" s="17">
        <f t="shared" si="245"/>
        <v>14.444999999999999</v>
      </c>
      <c r="K621" s="17">
        <f t="shared" si="257"/>
        <v>33.223499999999994</v>
      </c>
      <c r="L621" s="17">
        <f t="shared" si="258"/>
        <v>38.520000000000003</v>
      </c>
      <c r="M621" s="18">
        <v>5.03</v>
      </c>
      <c r="N621" s="18">
        <v>5.03</v>
      </c>
      <c r="O621" s="17">
        <f t="shared" si="261"/>
        <v>33.223499999999994</v>
      </c>
      <c r="P621" s="17">
        <f t="shared" si="256"/>
        <v>33.704999999999998</v>
      </c>
      <c r="Q621" s="17">
        <f t="shared" si="270"/>
        <v>38.520000000000003</v>
      </c>
      <c r="R621" s="17">
        <v>5.03</v>
      </c>
      <c r="S621" s="17">
        <v>5.03</v>
      </c>
      <c r="T621" s="17">
        <f t="shared" si="262"/>
        <v>33.223499999999994</v>
      </c>
      <c r="U621" s="17">
        <f t="shared" si="247"/>
        <v>43.335000000000001</v>
      </c>
      <c r="V621" s="17">
        <f t="shared" si="263"/>
        <v>33.223499999999994</v>
      </c>
      <c r="W621" s="17">
        <f t="shared" si="264"/>
        <v>30.132270000000002</v>
      </c>
      <c r="X621" s="17">
        <f t="shared" si="265"/>
        <v>31.388984999999995</v>
      </c>
      <c r="Y621" s="17">
        <v>5.03</v>
      </c>
      <c r="Z621" s="17">
        <f t="shared" si="266"/>
        <v>33.223499999999994</v>
      </c>
      <c r="AA621" s="18">
        <f t="shared" si="259"/>
        <v>36.112499999999997</v>
      </c>
      <c r="AB621" s="18">
        <v>5.03</v>
      </c>
      <c r="AC621" s="17">
        <f t="shared" si="267"/>
        <v>33.223499999999994</v>
      </c>
      <c r="AD621" s="17">
        <f t="shared" si="249"/>
        <v>45.7425</v>
      </c>
      <c r="AE621" s="19">
        <v>5.47</v>
      </c>
      <c r="AF621" s="18">
        <v>5.03</v>
      </c>
      <c r="AG621" s="17">
        <f t="shared" si="268"/>
        <v>33.223499999999994</v>
      </c>
      <c r="AH621" s="17">
        <f t="shared" si="269"/>
        <v>33.223499999999994</v>
      </c>
      <c r="AI621" s="20" t="s">
        <v>18494</v>
      </c>
      <c r="AJ621" s="10">
        <f t="shared" si="248"/>
        <v>39.59013375</v>
      </c>
      <c r="AK621" s="10">
        <f t="shared" si="250"/>
        <v>5.03</v>
      </c>
      <c r="AL621" s="10">
        <f t="shared" si="251"/>
        <v>45.7425</v>
      </c>
    </row>
    <row r="622" spans="1:38" x14ac:dyDescent="0.25">
      <c r="A622" s="25" t="s">
        <v>10249</v>
      </c>
      <c r="B622" s="25" t="s">
        <v>3419</v>
      </c>
      <c r="C622" s="25" t="s">
        <v>3416</v>
      </c>
      <c r="D622" s="25" t="s">
        <v>18491</v>
      </c>
      <c r="E622" s="25" t="s">
        <v>16225</v>
      </c>
      <c r="G622" s="14">
        <v>41.3</v>
      </c>
      <c r="H622" s="17">
        <f t="shared" si="260"/>
        <v>33.04</v>
      </c>
      <c r="I622" s="17">
        <f t="shared" si="271"/>
        <v>28.496999999999996</v>
      </c>
      <c r="J622" s="17">
        <f t="shared" si="245"/>
        <v>12.389999999999999</v>
      </c>
      <c r="K622" s="17">
        <f t="shared" si="257"/>
        <v>28.496999999999996</v>
      </c>
      <c r="L622" s="17">
        <f t="shared" si="258"/>
        <v>33.04</v>
      </c>
      <c r="M622" s="18">
        <v>5.03</v>
      </c>
      <c r="N622" s="18">
        <v>5.03</v>
      </c>
      <c r="O622" s="17">
        <f t="shared" si="261"/>
        <v>28.496999999999996</v>
      </c>
      <c r="P622" s="17">
        <f t="shared" si="256"/>
        <v>28.909999999999997</v>
      </c>
      <c r="Q622" s="17">
        <f t="shared" si="270"/>
        <v>33.04</v>
      </c>
      <c r="R622" s="17">
        <v>5.03</v>
      </c>
      <c r="S622" s="17">
        <v>5.03</v>
      </c>
      <c r="T622" s="17">
        <f t="shared" si="262"/>
        <v>28.496999999999996</v>
      </c>
      <c r="U622" s="17">
        <f t="shared" si="247"/>
        <v>37.17</v>
      </c>
      <c r="V622" s="17">
        <f t="shared" si="263"/>
        <v>28.496999999999996</v>
      </c>
      <c r="W622" s="17">
        <f t="shared" si="264"/>
        <v>25.84554</v>
      </c>
      <c r="X622" s="17">
        <f t="shared" si="265"/>
        <v>26.923469999999995</v>
      </c>
      <c r="Y622" s="17">
        <v>5.03</v>
      </c>
      <c r="Z622" s="17">
        <f t="shared" si="266"/>
        <v>28.496999999999996</v>
      </c>
      <c r="AA622" s="18">
        <f t="shared" si="259"/>
        <v>30.974999999999998</v>
      </c>
      <c r="AB622" s="18">
        <v>5.03</v>
      </c>
      <c r="AC622" s="17">
        <f t="shared" si="267"/>
        <v>28.496999999999996</v>
      </c>
      <c r="AD622" s="17">
        <f t="shared" si="249"/>
        <v>39.234999999999992</v>
      </c>
      <c r="AE622" s="19">
        <v>6.05</v>
      </c>
      <c r="AF622" s="18">
        <v>5.03</v>
      </c>
      <c r="AG622" s="17">
        <f t="shared" si="268"/>
        <v>28.496999999999996</v>
      </c>
      <c r="AH622" s="17">
        <f t="shared" si="269"/>
        <v>28.496999999999996</v>
      </c>
      <c r="AI622" s="20" t="s">
        <v>18494</v>
      </c>
      <c r="AJ622" s="10">
        <f t="shared" si="248"/>
        <v>33.9578925</v>
      </c>
      <c r="AK622" s="10">
        <f t="shared" si="250"/>
        <v>5.03</v>
      </c>
      <c r="AL622" s="10">
        <f t="shared" si="251"/>
        <v>39.234999999999992</v>
      </c>
    </row>
    <row r="623" spans="1:38" x14ac:dyDescent="0.25">
      <c r="A623" s="25" t="s">
        <v>11132</v>
      </c>
      <c r="B623" s="25" t="s">
        <v>4371</v>
      </c>
      <c r="C623" s="25" t="s">
        <v>3416</v>
      </c>
      <c r="D623" s="25" t="s">
        <v>18491</v>
      </c>
      <c r="E623" s="25" t="s">
        <v>16772</v>
      </c>
      <c r="F623" s="25" t="s">
        <v>16772</v>
      </c>
      <c r="G623" s="14">
        <v>39.9</v>
      </c>
      <c r="H623" s="17">
        <f t="shared" si="260"/>
        <v>31.92</v>
      </c>
      <c r="I623" s="17">
        <f t="shared" si="271"/>
        <v>27.530999999999995</v>
      </c>
      <c r="J623" s="17">
        <f t="shared" si="245"/>
        <v>11.969999999999999</v>
      </c>
      <c r="K623" s="17">
        <f t="shared" si="257"/>
        <v>27.530999999999995</v>
      </c>
      <c r="L623" s="17">
        <f t="shared" si="258"/>
        <v>31.92</v>
      </c>
      <c r="M623" s="18">
        <v>5.03</v>
      </c>
      <c r="N623" s="18">
        <v>5.03</v>
      </c>
      <c r="O623" s="17">
        <f t="shared" si="261"/>
        <v>27.530999999999995</v>
      </c>
      <c r="P623" s="17">
        <f t="shared" si="256"/>
        <v>27.929999999999996</v>
      </c>
      <c r="Q623" s="17">
        <f t="shared" si="270"/>
        <v>31.92</v>
      </c>
      <c r="R623" s="17">
        <v>5.03</v>
      </c>
      <c r="S623" s="17">
        <v>5.03</v>
      </c>
      <c r="T623" s="17">
        <f t="shared" si="262"/>
        <v>27.530999999999995</v>
      </c>
      <c r="U623" s="17">
        <f t="shared" si="247"/>
        <v>35.909999999999997</v>
      </c>
      <c r="V623" s="17">
        <f t="shared" si="263"/>
        <v>27.530999999999995</v>
      </c>
      <c r="W623" s="17">
        <f t="shared" si="264"/>
        <v>24.96942</v>
      </c>
      <c r="X623" s="17">
        <f t="shared" si="265"/>
        <v>26.010809999999996</v>
      </c>
      <c r="Y623" s="17">
        <v>5.03</v>
      </c>
      <c r="Z623" s="17">
        <f t="shared" si="266"/>
        <v>27.530999999999995</v>
      </c>
      <c r="AA623" s="18">
        <f t="shared" si="259"/>
        <v>29.924999999999997</v>
      </c>
      <c r="AB623" s="18">
        <v>5.03</v>
      </c>
      <c r="AC623" s="17">
        <f t="shared" si="267"/>
        <v>27.530999999999995</v>
      </c>
      <c r="AD623" s="17">
        <f t="shared" si="249"/>
        <v>37.904999999999994</v>
      </c>
      <c r="AE623" s="19">
        <v>5.78</v>
      </c>
      <c r="AF623" s="18">
        <v>5.03</v>
      </c>
      <c r="AG623" s="17">
        <f t="shared" si="268"/>
        <v>27.530999999999995</v>
      </c>
      <c r="AH623" s="17">
        <f t="shared" si="269"/>
        <v>27.530999999999995</v>
      </c>
      <c r="AI623" s="20" t="s">
        <v>18494</v>
      </c>
      <c r="AJ623" s="10">
        <f t="shared" si="248"/>
        <v>32.806777499999995</v>
      </c>
      <c r="AK623" s="10">
        <f t="shared" si="250"/>
        <v>5.03</v>
      </c>
      <c r="AL623" s="10">
        <f t="shared" si="251"/>
        <v>37.904999999999994</v>
      </c>
    </row>
    <row r="624" spans="1:38" x14ac:dyDescent="0.25">
      <c r="A624" s="25" t="s">
        <v>13050</v>
      </c>
      <c r="B624" s="25" t="s">
        <v>6711</v>
      </c>
      <c r="C624" s="25" t="s">
        <v>3416</v>
      </c>
      <c r="D624" s="25" t="s">
        <v>18491</v>
      </c>
      <c r="E624" s="25" t="s">
        <v>18131</v>
      </c>
      <c r="G624" s="14">
        <v>28.25</v>
      </c>
      <c r="H624" s="17">
        <f t="shared" si="260"/>
        <v>22.6</v>
      </c>
      <c r="I624" s="17">
        <f t="shared" si="271"/>
        <v>19.4925</v>
      </c>
      <c r="J624" s="17">
        <f t="shared" si="245"/>
        <v>8.4749999999999996</v>
      </c>
      <c r="K624" s="17">
        <f t="shared" si="257"/>
        <v>19.4925</v>
      </c>
      <c r="L624" s="17">
        <f t="shared" si="258"/>
        <v>22.6</v>
      </c>
      <c r="M624" s="18">
        <v>5.03</v>
      </c>
      <c r="N624" s="18">
        <v>5.03</v>
      </c>
      <c r="O624" s="17">
        <f t="shared" si="261"/>
        <v>19.4925</v>
      </c>
      <c r="P624" s="17">
        <f t="shared" si="256"/>
        <v>19.774999999999999</v>
      </c>
      <c r="Q624" s="17">
        <f t="shared" si="270"/>
        <v>22.6</v>
      </c>
      <c r="R624" s="17">
        <v>5.03</v>
      </c>
      <c r="S624" s="17">
        <v>5.03</v>
      </c>
      <c r="T624" s="17">
        <f t="shared" si="262"/>
        <v>19.4925</v>
      </c>
      <c r="U624" s="17">
        <f t="shared" si="247"/>
        <v>25.425000000000001</v>
      </c>
      <c r="V624" s="17">
        <f t="shared" si="263"/>
        <v>19.4925</v>
      </c>
      <c r="W624" s="17">
        <f t="shared" si="264"/>
        <v>17.678850000000001</v>
      </c>
      <c r="X624" s="17">
        <f t="shared" si="265"/>
        <v>18.416174999999999</v>
      </c>
      <c r="Y624" s="17">
        <v>5.03</v>
      </c>
      <c r="Z624" s="17">
        <f t="shared" si="266"/>
        <v>19.4925</v>
      </c>
      <c r="AA624" s="18">
        <f t="shared" si="259"/>
        <v>21.1875</v>
      </c>
      <c r="AB624" s="18">
        <v>5.03</v>
      </c>
      <c r="AC624" s="17">
        <f t="shared" si="267"/>
        <v>19.4925</v>
      </c>
      <c r="AD624" s="17">
        <f t="shared" si="249"/>
        <v>26.837499999999999</v>
      </c>
      <c r="AE624" s="19">
        <v>5.78</v>
      </c>
      <c r="AF624" s="18">
        <v>5.03</v>
      </c>
      <c r="AG624" s="17">
        <f t="shared" si="268"/>
        <v>19.4925</v>
      </c>
      <c r="AH624" s="17">
        <f t="shared" si="269"/>
        <v>19.4925</v>
      </c>
      <c r="AI624" s="20" t="s">
        <v>18494</v>
      </c>
      <c r="AJ624" s="10">
        <f t="shared" si="248"/>
        <v>23.227856249999999</v>
      </c>
      <c r="AK624" s="10">
        <f t="shared" si="250"/>
        <v>5.03</v>
      </c>
      <c r="AL624" s="10">
        <f t="shared" si="251"/>
        <v>26.837499999999999</v>
      </c>
    </row>
    <row r="625" spans="1:38" x14ac:dyDescent="0.25">
      <c r="A625" s="25" t="s">
        <v>10495</v>
      </c>
      <c r="B625" s="25" t="s">
        <v>3681</v>
      </c>
      <c r="C625" s="25" t="s">
        <v>3416</v>
      </c>
      <c r="D625" s="25" t="s">
        <v>18491</v>
      </c>
      <c r="E625" s="25" t="s">
        <v>16404</v>
      </c>
      <c r="G625" s="14">
        <v>37.65</v>
      </c>
      <c r="H625" s="17">
        <f t="shared" si="260"/>
        <v>30.12</v>
      </c>
      <c r="I625" s="17">
        <f t="shared" si="271"/>
        <v>25.978499999999997</v>
      </c>
      <c r="J625" s="17">
        <f t="shared" si="245"/>
        <v>11.295</v>
      </c>
      <c r="K625" s="17">
        <f t="shared" si="257"/>
        <v>25.978499999999997</v>
      </c>
      <c r="L625" s="17">
        <f t="shared" si="258"/>
        <v>30.12</v>
      </c>
      <c r="M625" s="18">
        <v>5.03</v>
      </c>
      <c r="N625" s="18">
        <v>5.03</v>
      </c>
      <c r="O625" s="17">
        <f t="shared" si="261"/>
        <v>25.978499999999997</v>
      </c>
      <c r="P625" s="17">
        <f t="shared" si="256"/>
        <v>26.354999999999997</v>
      </c>
      <c r="Q625" s="17">
        <f t="shared" si="270"/>
        <v>30.12</v>
      </c>
      <c r="R625" s="17">
        <v>5.03</v>
      </c>
      <c r="S625" s="17">
        <v>5.03</v>
      </c>
      <c r="T625" s="17">
        <f t="shared" si="262"/>
        <v>25.978499999999997</v>
      </c>
      <c r="U625" s="17">
        <f t="shared" si="247"/>
        <v>33.884999999999998</v>
      </c>
      <c r="V625" s="17">
        <f t="shared" si="263"/>
        <v>25.978499999999997</v>
      </c>
      <c r="W625" s="17">
        <f t="shared" si="264"/>
        <v>23.56137</v>
      </c>
      <c r="X625" s="17">
        <f t="shared" si="265"/>
        <v>24.544034999999997</v>
      </c>
      <c r="Y625" s="17">
        <v>5.03</v>
      </c>
      <c r="Z625" s="17">
        <f t="shared" si="266"/>
        <v>25.978499999999997</v>
      </c>
      <c r="AA625" s="18">
        <f t="shared" si="259"/>
        <v>28.237499999999997</v>
      </c>
      <c r="AB625" s="18">
        <v>5.03</v>
      </c>
      <c r="AC625" s="17">
        <f t="shared" si="267"/>
        <v>25.978499999999997</v>
      </c>
      <c r="AD625" s="17">
        <f t="shared" si="249"/>
        <v>35.767499999999998</v>
      </c>
      <c r="AE625" s="19">
        <v>6.15</v>
      </c>
      <c r="AF625" s="18">
        <v>5.03</v>
      </c>
      <c r="AG625" s="17">
        <f t="shared" si="268"/>
        <v>25.978499999999997</v>
      </c>
      <c r="AH625" s="17">
        <f t="shared" si="269"/>
        <v>25.978499999999997</v>
      </c>
      <c r="AI625" s="20" t="s">
        <v>18494</v>
      </c>
      <c r="AJ625" s="10">
        <f t="shared" si="248"/>
        <v>30.956771249999996</v>
      </c>
      <c r="AK625" s="10">
        <f t="shared" si="250"/>
        <v>5.03</v>
      </c>
      <c r="AL625" s="10">
        <f t="shared" si="251"/>
        <v>35.767499999999998</v>
      </c>
    </row>
    <row r="626" spans="1:38" x14ac:dyDescent="0.25">
      <c r="A626" s="25" t="s">
        <v>10496</v>
      </c>
      <c r="B626" s="25" t="s">
        <v>3682</v>
      </c>
      <c r="C626" s="25" t="s">
        <v>3416</v>
      </c>
      <c r="D626" s="25" t="s">
        <v>18491</v>
      </c>
      <c r="E626" s="25" t="s">
        <v>16406</v>
      </c>
      <c r="F626" s="25" t="s">
        <v>16406</v>
      </c>
      <c r="G626" s="14">
        <v>65</v>
      </c>
      <c r="H626" s="17">
        <f t="shared" si="260"/>
        <v>52</v>
      </c>
      <c r="I626" s="17">
        <f t="shared" si="271"/>
        <v>44.849999999999994</v>
      </c>
      <c r="J626" s="17">
        <f t="shared" si="245"/>
        <v>19.5</v>
      </c>
      <c r="K626" s="17">
        <f t="shared" si="257"/>
        <v>44.849999999999994</v>
      </c>
      <c r="L626" s="17">
        <f t="shared" si="258"/>
        <v>52</v>
      </c>
      <c r="M626" s="18">
        <v>5.03</v>
      </c>
      <c r="N626" s="18">
        <v>5.03</v>
      </c>
      <c r="O626" s="17">
        <f t="shared" si="261"/>
        <v>44.849999999999994</v>
      </c>
      <c r="P626" s="17">
        <f t="shared" si="256"/>
        <v>45.5</v>
      </c>
      <c r="Q626" s="17">
        <f t="shared" si="270"/>
        <v>52</v>
      </c>
      <c r="R626" s="17">
        <v>5.03</v>
      </c>
      <c r="S626" s="17">
        <v>5.03</v>
      </c>
      <c r="T626" s="17">
        <f t="shared" si="262"/>
        <v>44.849999999999994</v>
      </c>
      <c r="U626" s="17">
        <f t="shared" si="247"/>
        <v>58.5</v>
      </c>
      <c r="V626" s="17">
        <f t="shared" si="263"/>
        <v>44.849999999999994</v>
      </c>
      <c r="W626" s="17">
        <f t="shared" si="264"/>
        <v>40.677</v>
      </c>
      <c r="X626" s="17">
        <f t="shared" si="265"/>
        <v>42.373499999999993</v>
      </c>
      <c r="Y626" s="17">
        <v>5.03</v>
      </c>
      <c r="Z626" s="17">
        <f t="shared" si="266"/>
        <v>44.849999999999994</v>
      </c>
      <c r="AA626" s="18">
        <f t="shared" si="259"/>
        <v>48.75</v>
      </c>
      <c r="AB626" s="18">
        <v>5.03</v>
      </c>
      <c r="AC626" s="17">
        <f t="shared" si="267"/>
        <v>44.849999999999994</v>
      </c>
      <c r="AD626" s="17">
        <f t="shared" si="249"/>
        <v>61.75</v>
      </c>
      <c r="AE626" s="19">
        <v>8.19</v>
      </c>
      <c r="AF626" s="18">
        <v>5.03</v>
      </c>
      <c r="AG626" s="17">
        <f t="shared" si="268"/>
        <v>44.849999999999994</v>
      </c>
      <c r="AH626" s="17">
        <f t="shared" si="269"/>
        <v>44.849999999999994</v>
      </c>
      <c r="AI626" s="20" t="s">
        <v>18494</v>
      </c>
      <c r="AJ626" s="10">
        <f t="shared" si="248"/>
        <v>53.444625000000002</v>
      </c>
      <c r="AK626" s="10">
        <f t="shared" si="250"/>
        <v>5.03</v>
      </c>
      <c r="AL626" s="10">
        <f t="shared" si="251"/>
        <v>61.75</v>
      </c>
    </row>
    <row r="627" spans="1:38" x14ac:dyDescent="0.25">
      <c r="A627" s="25" t="s">
        <v>13051</v>
      </c>
      <c r="B627" s="25" t="s">
        <v>6712</v>
      </c>
      <c r="C627" s="25" t="s">
        <v>3416</v>
      </c>
      <c r="D627" s="25" t="s">
        <v>18491</v>
      </c>
      <c r="E627" s="25" t="s">
        <v>18132</v>
      </c>
      <c r="F627" s="25" t="s">
        <v>18132</v>
      </c>
      <c r="G627" s="14">
        <v>65.8</v>
      </c>
      <c r="H627" s="17">
        <f t="shared" si="260"/>
        <v>52.64</v>
      </c>
      <c r="I627" s="17">
        <f t="shared" si="271"/>
        <v>45.401999999999994</v>
      </c>
      <c r="J627" s="17">
        <f t="shared" si="245"/>
        <v>19.739999999999998</v>
      </c>
      <c r="K627" s="17">
        <f t="shared" si="257"/>
        <v>45.401999999999994</v>
      </c>
      <c r="L627" s="17">
        <f t="shared" si="258"/>
        <v>52.64</v>
      </c>
      <c r="M627" s="18">
        <v>5.03</v>
      </c>
      <c r="N627" s="18">
        <v>5.03</v>
      </c>
      <c r="O627" s="17">
        <f t="shared" si="261"/>
        <v>45.401999999999994</v>
      </c>
      <c r="P627" s="17">
        <f t="shared" si="256"/>
        <v>46.059999999999995</v>
      </c>
      <c r="Q627" s="17">
        <f t="shared" si="270"/>
        <v>52.64</v>
      </c>
      <c r="R627" s="17">
        <v>5.03</v>
      </c>
      <c r="S627" s="17">
        <v>5.03</v>
      </c>
      <c r="T627" s="17">
        <f t="shared" si="262"/>
        <v>45.401999999999994</v>
      </c>
      <c r="U627" s="17">
        <f t="shared" si="247"/>
        <v>59.22</v>
      </c>
      <c r="V627" s="17">
        <f t="shared" si="263"/>
        <v>45.401999999999994</v>
      </c>
      <c r="W627" s="17">
        <f t="shared" si="264"/>
        <v>41.177639999999997</v>
      </c>
      <c r="X627" s="17">
        <f t="shared" si="265"/>
        <v>42.895019999999995</v>
      </c>
      <c r="Y627" s="17">
        <v>5.03</v>
      </c>
      <c r="Z627" s="17">
        <f t="shared" si="266"/>
        <v>45.401999999999994</v>
      </c>
      <c r="AA627" s="18">
        <f t="shared" si="259"/>
        <v>49.349999999999994</v>
      </c>
      <c r="AB627" s="18">
        <v>5.03</v>
      </c>
      <c r="AC627" s="17">
        <f t="shared" si="267"/>
        <v>45.401999999999994</v>
      </c>
      <c r="AD627" s="17">
        <f t="shared" si="249"/>
        <v>62.509999999999991</v>
      </c>
      <c r="AE627" s="19">
        <v>6.66</v>
      </c>
      <c r="AF627" s="18">
        <v>5.03</v>
      </c>
      <c r="AG627" s="17">
        <f t="shared" si="268"/>
        <v>45.401999999999994</v>
      </c>
      <c r="AH627" s="17">
        <f t="shared" si="269"/>
        <v>45.401999999999994</v>
      </c>
      <c r="AI627" s="20" t="s">
        <v>18494</v>
      </c>
      <c r="AJ627" s="10">
        <f t="shared" si="248"/>
        <v>54.10240499999999</v>
      </c>
      <c r="AK627" s="10">
        <f t="shared" si="250"/>
        <v>5.03</v>
      </c>
      <c r="AL627" s="10">
        <f t="shared" si="251"/>
        <v>62.509999999999991</v>
      </c>
    </row>
    <row r="628" spans="1:38" x14ac:dyDescent="0.25">
      <c r="A628" s="25" t="s">
        <v>13052</v>
      </c>
      <c r="B628" s="25" t="s">
        <v>6713</v>
      </c>
      <c r="C628" s="25" t="s">
        <v>3416</v>
      </c>
      <c r="D628" s="25" t="s">
        <v>18491</v>
      </c>
      <c r="E628" s="25" t="s">
        <v>18134</v>
      </c>
      <c r="G628" s="14">
        <v>48.15</v>
      </c>
      <c r="H628" s="17">
        <f t="shared" si="260"/>
        <v>38.520000000000003</v>
      </c>
      <c r="I628" s="17">
        <f t="shared" si="271"/>
        <v>33.223499999999994</v>
      </c>
      <c r="J628" s="17">
        <f t="shared" si="245"/>
        <v>14.444999999999999</v>
      </c>
      <c r="K628" s="17">
        <f t="shared" si="257"/>
        <v>33.223499999999994</v>
      </c>
      <c r="L628" s="17">
        <f t="shared" si="258"/>
        <v>38.520000000000003</v>
      </c>
      <c r="M628" s="18">
        <v>5.03</v>
      </c>
      <c r="N628" s="18">
        <v>5.03</v>
      </c>
      <c r="O628" s="17">
        <f t="shared" si="261"/>
        <v>33.223499999999994</v>
      </c>
      <c r="P628" s="17">
        <f t="shared" si="256"/>
        <v>33.704999999999998</v>
      </c>
      <c r="Q628" s="17">
        <f t="shared" si="270"/>
        <v>38.520000000000003</v>
      </c>
      <c r="R628" s="17">
        <v>5.03</v>
      </c>
      <c r="S628" s="17">
        <v>5.03</v>
      </c>
      <c r="T628" s="17">
        <f t="shared" si="262"/>
        <v>33.223499999999994</v>
      </c>
      <c r="U628" s="17">
        <f t="shared" si="247"/>
        <v>43.335000000000001</v>
      </c>
      <c r="V628" s="17">
        <f t="shared" si="263"/>
        <v>33.223499999999994</v>
      </c>
      <c r="W628" s="17">
        <f t="shared" si="264"/>
        <v>30.132270000000002</v>
      </c>
      <c r="X628" s="17">
        <f t="shared" si="265"/>
        <v>31.388984999999995</v>
      </c>
      <c r="Y628" s="17">
        <v>5.03</v>
      </c>
      <c r="Z628" s="17">
        <f t="shared" si="266"/>
        <v>33.223499999999994</v>
      </c>
      <c r="AA628" s="18">
        <f t="shared" si="259"/>
        <v>36.112499999999997</v>
      </c>
      <c r="AB628" s="18">
        <v>5.03</v>
      </c>
      <c r="AC628" s="17">
        <f t="shared" si="267"/>
        <v>33.223499999999994</v>
      </c>
      <c r="AD628" s="17">
        <f t="shared" si="249"/>
        <v>45.7425</v>
      </c>
      <c r="AE628" s="19">
        <v>7.24</v>
      </c>
      <c r="AF628" s="18">
        <v>5.03</v>
      </c>
      <c r="AG628" s="17">
        <f t="shared" si="268"/>
        <v>33.223499999999994</v>
      </c>
      <c r="AH628" s="17">
        <f t="shared" si="269"/>
        <v>33.223499999999994</v>
      </c>
      <c r="AI628" s="20" t="s">
        <v>18494</v>
      </c>
      <c r="AJ628" s="10">
        <f t="shared" si="248"/>
        <v>39.59013375</v>
      </c>
      <c r="AK628" s="10">
        <f t="shared" si="250"/>
        <v>5.03</v>
      </c>
      <c r="AL628" s="10">
        <f t="shared" si="251"/>
        <v>45.7425</v>
      </c>
    </row>
    <row r="629" spans="1:38" x14ac:dyDescent="0.25">
      <c r="A629" s="25" t="s">
        <v>11133</v>
      </c>
      <c r="B629" s="25" t="s">
        <v>4372</v>
      </c>
      <c r="C629" s="25" t="s">
        <v>3416</v>
      </c>
      <c r="D629" s="25" t="s">
        <v>18491</v>
      </c>
      <c r="E629" s="25" t="s">
        <v>16899</v>
      </c>
      <c r="G629" s="14">
        <v>52.9</v>
      </c>
      <c r="H629" s="17">
        <f t="shared" si="260"/>
        <v>42.32</v>
      </c>
      <c r="I629" s="17">
        <f t="shared" si="271"/>
        <v>36.500999999999998</v>
      </c>
      <c r="J629" s="17">
        <f t="shared" si="245"/>
        <v>15.87</v>
      </c>
      <c r="K629" s="17">
        <f t="shared" si="257"/>
        <v>36.500999999999998</v>
      </c>
      <c r="L629" s="17">
        <f t="shared" si="258"/>
        <v>42.32</v>
      </c>
      <c r="M629" s="18">
        <v>5.03</v>
      </c>
      <c r="N629" s="18">
        <v>5.03</v>
      </c>
      <c r="O629" s="17">
        <f t="shared" si="261"/>
        <v>36.500999999999998</v>
      </c>
      <c r="P629" s="17">
        <f t="shared" si="256"/>
        <v>37.029999999999994</v>
      </c>
      <c r="Q629" s="17">
        <f t="shared" si="270"/>
        <v>42.32</v>
      </c>
      <c r="R629" s="17">
        <v>5.03</v>
      </c>
      <c r="S629" s="17">
        <v>5.28</v>
      </c>
      <c r="T629" s="17">
        <f t="shared" si="262"/>
        <v>36.500999999999998</v>
      </c>
      <c r="U629" s="17">
        <f t="shared" si="247"/>
        <v>47.61</v>
      </c>
      <c r="V629" s="17">
        <f t="shared" si="263"/>
        <v>36.500999999999998</v>
      </c>
      <c r="W629" s="17">
        <f t="shared" si="264"/>
        <v>33.104820000000004</v>
      </c>
      <c r="X629" s="17">
        <f t="shared" si="265"/>
        <v>34.485509999999998</v>
      </c>
      <c r="Y629" s="17">
        <v>5.03</v>
      </c>
      <c r="Z629" s="17">
        <f t="shared" si="266"/>
        <v>36.500999999999998</v>
      </c>
      <c r="AA629" s="18">
        <f t="shared" si="259"/>
        <v>39.674999999999997</v>
      </c>
      <c r="AB629" s="18">
        <v>5.03</v>
      </c>
      <c r="AC629" s="17">
        <f t="shared" si="267"/>
        <v>36.500999999999998</v>
      </c>
      <c r="AD629" s="17">
        <f t="shared" si="249"/>
        <v>50.254999999999995</v>
      </c>
      <c r="AE629" s="19">
        <v>8.15</v>
      </c>
      <c r="AF629" s="18">
        <v>5.03</v>
      </c>
      <c r="AG629" s="17">
        <f t="shared" si="268"/>
        <v>36.500999999999998</v>
      </c>
      <c r="AH629" s="17">
        <f t="shared" si="269"/>
        <v>36.500999999999998</v>
      </c>
      <c r="AI629" s="20" t="s">
        <v>18494</v>
      </c>
      <c r="AJ629" s="10">
        <f t="shared" si="248"/>
        <v>43.495702499999993</v>
      </c>
      <c r="AK629" s="10">
        <f t="shared" si="250"/>
        <v>5.03</v>
      </c>
      <c r="AL629" s="10">
        <f t="shared" si="251"/>
        <v>50.254999999999995</v>
      </c>
    </row>
    <row r="630" spans="1:38" x14ac:dyDescent="0.25">
      <c r="A630" s="25" t="s">
        <v>10497</v>
      </c>
      <c r="B630" s="25" t="s">
        <v>3683</v>
      </c>
      <c r="C630" s="25" t="s">
        <v>3416</v>
      </c>
      <c r="D630" s="25" t="s">
        <v>18491</v>
      </c>
      <c r="E630" s="25" t="s">
        <v>16227</v>
      </c>
      <c r="G630" s="14">
        <v>41.4</v>
      </c>
      <c r="H630" s="17">
        <f t="shared" si="260"/>
        <v>33.119999999999997</v>
      </c>
      <c r="I630" s="17">
        <f t="shared" si="271"/>
        <v>28.565999999999995</v>
      </c>
      <c r="J630" s="17">
        <f t="shared" si="245"/>
        <v>12.42</v>
      </c>
      <c r="K630" s="17">
        <f t="shared" si="257"/>
        <v>28.565999999999995</v>
      </c>
      <c r="L630" s="17">
        <f t="shared" si="258"/>
        <v>33.119999999999997</v>
      </c>
      <c r="M630" s="18">
        <v>1.4</v>
      </c>
      <c r="N630" s="18">
        <v>1.4</v>
      </c>
      <c r="O630" s="17">
        <f t="shared" si="261"/>
        <v>28.565999999999995</v>
      </c>
      <c r="P630" s="17">
        <f t="shared" si="256"/>
        <v>28.979999999999997</v>
      </c>
      <c r="Q630" s="17">
        <f t="shared" si="270"/>
        <v>33.119999999999997</v>
      </c>
      <c r="R630" s="17">
        <v>1.4</v>
      </c>
      <c r="S630" s="17">
        <v>1.4</v>
      </c>
      <c r="T630" s="17">
        <f t="shared" si="262"/>
        <v>28.565999999999995</v>
      </c>
      <c r="U630" s="17">
        <f t="shared" si="247"/>
        <v>37.26</v>
      </c>
      <c r="V630" s="17">
        <f t="shared" si="263"/>
        <v>28.565999999999995</v>
      </c>
      <c r="W630" s="17">
        <f t="shared" si="264"/>
        <v>25.90812</v>
      </c>
      <c r="X630" s="17">
        <f t="shared" si="265"/>
        <v>26.988659999999996</v>
      </c>
      <c r="Y630" s="17">
        <v>1.4</v>
      </c>
      <c r="Z630" s="17">
        <f t="shared" si="266"/>
        <v>28.565999999999995</v>
      </c>
      <c r="AA630" s="18">
        <f t="shared" si="259"/>
        <v>31.049999999999997</v>
      </c>
      <c r="AB630" s="18">
        <v>1.4</v>
      </c>
      <c r="AC630" s="17">
        <f t="shared" si="267"/>
        <v>28.565999999999995</v>
      </c>
      <c r="AD630" s="17">
        <f t="shared" si="249"/>
        <v>39.33</v>
      </c>
      <c r="AE630" s="19">
        <v>4.93</v>
      </c>
      <c r="AF630" s="18">
        <v>1.4</v>
      </c>
      <c r="AG630" s="17">
        <f t="shared" si="268"/>
        <v>28.565999999999995</v>
      </c>
      <c r="AH630" s="17">
        <f t="shared" si="269"/>
        <v>28.565999999999995</v>
      </c>
      <c r="AI630" s="20" t="s">
        <v>18494</v>
      </c>
      <c r="AJ630" s="10">
        <f t="shared" si="248"/>
        <v>34.040115</v>
      </c>
      <c r="AK630" s="10">
        <f t="shared" si="250"/>
        <v>1.4</v>
      </c>
      <c r="AL630" s="10">
        <f t="shared" si="251"/>
        <v>39.33</v>
      </c>
    </row>
    <row r="631" spans="1:38" x14ac:dyDescent="0.25">
      <c r="A631" s="25" t="s">
        <v>13053</v>
      </c>
      <c r="B631" s="25" t="s">
        <v>6714</v>
      </c>
      <c r="C631" s="25" t="s">
        <v>3416</v>
      </c>
      <c r="D631" s="25" t="s">
        <v>18491</v>
      </c>
      <c r="E631" s="25" t="s">
        <v>16227</v>
      </c>
      <c r="F631" s="25" t="s">
        <v>16227</v>
      </c>
      <c r="G631" s="14">
        <v>43.9</v>
      </c>
      <c r="H631" s="17">
        <f t="shared" si="260"/>
        <v>35.119999999999997</v>
      </c>
      <c r="I631" s="17">
        <f t="shared" si="271"/>
        <v>30.290999999999997</v>
      </c>
      <c r="J631" s="17">
        <f t="shared" si="245"/>
        <v>13.17</v>
      </c>
      <c r="K631" s="17">
        <f t="shared" si="257"/>
        <v>30.290999999999997</v>
      </c>
      <c r="L631" s="17">
        <f t="shared" si="258"/>
        <v>35.119999999999997</v>
      </c>
      <c r="M631" s="18">
        <v>1.4</v>
      </c>
      <c r="N631" s="18">
        <v>1.4</v>
      </c>
      <c r="O631" s="17">
        <f t="shared" si="261"/>
        <v>30.290999999999997</v>
      </c>
      <c r="P631" s="17">
        <f t="shared" si="256"/>
        <v>30.729999999999997</v>
      </c>
      <c r="Q631" s="17">
        <f t="shared" si="270"/>
        <v>35.119999999999997</v>
      </c>
      <c r="R631" s="17">
        <v>1.4</v>
      </c>
      <c r="S631" s="17">
        <v>1.4</v>
      </c>
      <c r="T631" s="17">
        <f t="shared" si="262"/>
        <v>30.290999999999997</v>
      </c>
      <c r="U631" s="17">
        <f t="shared" si="247"/>
        <v>39.51</v>
      </c>
      <c r="V631" s="17">
        <f t="shared" si="263"/>
        <v>30.290999999999997</v>
      </c>
      <c r="W631" s="17">
        <f t="shared" si="264"/>
        <v>27.472619999999999</v>
      </c>
      <c r="X631" s="17">
        <f t="shared" si="265"/>
        <v>28.618409999999997</v>
      </c>
      <c r="Y631" s="17">
        <v>1.4</v>
      </c>
      <c r="Z631" s="17">
        <f t="shared" si="266"/>
        <v>30.290999999999997</v>
      </c>
      <c r="AA631" s="18">
        <f t="shared" si="259"/>
        <v>32.924999999999997</v>
      </c>
      <c r="AB631" s="18">
        <v>1.4</v>
      </c>
      <c r="AC631" s="17">
        <f t="shared" si="267"/>
        <v>30.290999999999997</v>
      </c>
      <c r="AD631" s="17">
        <f t="shared" si="249"/>
        <v>41.704999999999998</v>
      </c>
      <c r="AE631" s="19">
        <v>4.93</v>
      </c>
      <c r="AF631" s="18">
        <v>1.4</v>
      </c>
      <c r="AG631" s="17">
        <f t="shared" si="268"/>
        <v>30.290999999999997</v>
      </c>
      <c r="AH631" s="17">
        <f t="shared" si="269"/>
        <v>30.290999999999997</v>
      </c>
      <c r="AI631" s="20" t="s">
        <v>18494</v>
      </c>
      <c r="AJ631" s="10">
        <f t="shared" si="248"/>
        <v>36.095677499999994</v>
      </c>
      <c r="AK631" s="10">
        <f t="shared" si="250"/>
        <v>1.4</v>
      </c>
      <c r="AL631" s="10">
        <f t="shared" si="251"/>
        <v>41.704999999999998</v>
      </c>
    </row>
    <row r="632" spans="1:38" x14ac:dyDescent="0.25">
      <c r="A632" s="25" t="s">
        <v>13054</v>
      </c>
      <c r="B632" s="25" t="s">
        <v>6715</v>
      </c>
      <c r="C632" s="25" t="s">
        <v>3416</v>
      </c>
      <c r="D632" s="25" t="s">
        <v>18491</v>
      </c>
      <c r="E632" s="25" t="s">
        <v>16227</v>
      </c>
      <c r="F632" s="25" t="s">
        <v>16227</v>
      </c>
      <c r="G632" s="14">
        <v>43.9</v>
      </c>
      <c r="H632" s="17">
        <f t="shared" si="260"/>
        <v>35.119999999999997</v>
      </c>
      <c r="I632" s="17">
        <f t="shared" si="271"/>
        <v>30.290999999999997</v>
      </c>
      <c r="J632" s="17">
        <f t="shared" si="245"/>
        <v>13.17</v>
      </c>
      <c r="K632" s="17">
        <f t="shared" si="257"/>
        <v>30.290999999999997</v>
      </c>
      <c r="L632" s="17">
        <f t="shared" si="258"/>
        <v>35.119999999999997</v>
      </c>
      <c r="M632" s="18">
        <v>1.4</v>
      </c>
      <c r="N632" s="18">
        <v>1.4</v>
      </c>
      <c r="O632" s="17">
        <f t="shared" si="261"/>
        <v>30.290999999999997</v>
      </c>
      <c r="P632" s="17">
        <f t="shared" si="256"/>
        <v>30.729999999999997</v>
      </c>
      <c r="Q632" s="17">
        <f t="shared" si="270"/>
        <v>35.119999999999997</v>
      </c>
      <c r="R632" s="17">
        <v>1.4</v>
      </c>
      <c r="S632" s="17">
        <v>1.4</v>
      </c>
      <c r="T632" s="17">
        <f t="shared" si="262"/>
        <v>30.290999999999997</v>
      </c>
      <c r="U632" s="17">
        <f t="shared" si="247"/>
        <v>39.51</v>
      </c>
      <c r="V632" s="17">
        <f t="shared" si="263"/>
        <v>30.290999999999997</v>
      </c>
      <c r="W632" s="17">
        <f t="shared" si="264"/>
        <v>27.472619999999999</v>
      </c>
      <c r="X632" s="17">
        <f t="shared" si="265"/>
        <v>28.618409999999997</v>
      </c>
      <c r="Y632" s="17">
        <v>1.4</v>
      </c>
      <c r="Z632" s="17">
        <f t="shared" si="266"/>
        <v>30.290999999999997</v>
      </c>
      <c r="AA632" s="18">
        <f t="shared" si="259"/>
        <v>32.924999999999997</v>
      </c>
      <c r="AB632" s="18">
        <v>1.4</v>
      </c>
      <c r="AC632" s="17">
        <f t="shared" si="267"/>
        <v>30.290999999999997</v>
      </c>
      <c r="AD632" s="17">
        <f t="shared" si="249"/>
        <v>41.704999999999998</v>
      </c>
      <c r="AE632" s="19">
        <v>4.93</v>
      </c>
      <c r="AF632" s="18">
        <v>1.4</v>
      </c>
      <c r="AG632" s="17">
        <f t="shared" si="268"/>
        <v>30.290999999999997</v>
      </c>
      <c r="AH632" s="17">
        <f t="shared" si="269"/>
        <v>30.290999999999997</v>
      </c>
      <c r="AI632" s="20" t="s">
        <v>18494</v>
      </c>
      <c r="AJ632" s="10">
        <f t="shared" si="248"/>
        <v>36.095677499999994</v>
      </c>
      <c r="AK632" s="10">
        <f t="shared" si="250"/>
        <v>1.4</v>
      </c>
      <c r="AL632" s="10">
        <f t="shared" si="251"/>
        <v>41.704999999999998</v>
      </c>
    </row>
    <row r="633" spans="1:38" x14ac:dyDescent="0.25">
      <c r="A633" s="25" t="s">
        <v>10498</v>
      </c>
      <c r="B633" s="25" t="s">
        <v>3684</v>
      </c>
      <c r="C633" s="25" t="s">
        <v>3416</v>
      </c>
      <c r="D633" s="25" t="s">
        <v>18491</v>
      </c>
      <c r="E633" s="25" t="s">
        <v>16227</v>
      </c>
      <c r="F633" s="25" t="s">
        <v>16227</v>
      </c>
      <c r="G633" s="14">
        <v>43.9</v>
      </c>
      <c r="H633" s="17">
        <f t="shared" si="260"/>
        <v>35.119999999999997</v>
      </c>
      <c r="I633" s="17">
        <f t="shared" si="271"/>
        <v>30.290999999999997</v>
      </c>
      <c r="J633" s="17">
        <f t="shared" si="245"/>
        <v>13.17</v>
      </c>
      <c r="K633" s="17">
        <f t="shared" si="257"/>
        <v>30.290999999999997</v>
      </c>
      <c r="L633" s="17">
        <f t="shared" si="258"/>
        <v>35.119999999999997</v>
      </c>
      <c r="M633" s="18">
        <v>1.4</v>
      </c>
      <c r="N633" s="18">
        <v>1.4</v>
      </c>
      <c r="O633" s="17">
        <f t="shared" si="261"/>
        <v>30.290999999999997</v>
      </c>
      <c r="P633" s="17">
        <f t="shared" si="256"/>
        <v>30.729999999999997</v>
      </c>
      <c r="Q633" s="17">
        <f t="shared" si="270"/>
        <v>35.119999999999997</v>
      </c>
      <c r="R633" s="17">
        <v>1.4</v>
      </c>
      <c r="S633" s="17">
        <v>1.4</v>
      </c>
      <c r="T633" s="17">
        <f t="shared" si="262"/>
        <v>30.290999999999997</v>
      </c>
      <c r="U633" s="17">
        <f t="shared" si="247"/>
        <v>39.51</v>
      </c>
      <c r="V633" s="17">
        <f t="shared" si="263"/>
        <v>30.290999999999997</v>
      </c>
      <c r="W633" s="17">
        <f t="shared" si="264"/>
        <v>27.472619999999999</v>
      </c>
      <c r="X633" s="17">
        <f t="shared" si="265"/>
        <v>28.618409999999997</v>
      </c>
      <c r="Y633" s="17">
        <v>1.4</v>
      </c>
      <c r="Z633" s="17">
        <f t="shared" si="266"/>
        <v>30.290999999999997</v>
      </c>
      <c r="AA633" s="18">
        <f t="shared" si="259"/>
        <v>32.924999999999997</v>
      </c>
      <c r="AB633" s="18">
        <v>1.4</v>
      </c>
      <c r="AC633" s="17">
        <f t="shared" si="267"/>
        <v>30.290999999999997</v>
      </c>
      <c r="AD633" s="17">
        <f t="shared" si="249"/>
        <v>41.704999999999998</v>
      </c>
      <c r="AE633" s="19">
        <v>4.93</v>
      </c>
      <c r="AF633" s="18">
        <v>1.4</v>
      </c>
      <c r="AG633" s="17">
        <f t="shared" si="268"/>
        <v>30.290999999999997</v>
      </c>
      <c r="AH633" s="17">
        <f t="shared" si="269"/>
        <v>30.290999999999997</v>
      </c>
      <c r="AI633" s="20" t="s">
        <v>18494</v>
      </c>
      <c r="AJ633" s="10">
        <f t="shared" si="248"/>
        <v>36.095677499999994</v>
      </c>
      <c r="AK633" s="10">
        <f t="shared" si="250"/>
        <v>1.4</v>
      </c>
      <c r="AL633" s="10">
        <f t="shared" si="251"/>
        <v>41.704999999999998</v>
      </c>
    </row>
    <row r="634" spans="1:38" x14ac:dyDescent="0.25">
      <c r="A634" s="25" t="s">
        <v>10250</v>
      </c>
      <c r="B634" s="25" t="s">
        <v>3420</v>
      </c>
      <c r="C634" s="25" t="s">
        <v>3416</v>
      </c>
      <c r="D634" s="25" t="s">
        <v>18491</v>
      </c>
      <c r="E634" s="25" t="s">
        <v>16227</v>
      </c>
      <c r="F634" s="25" t="s">
        <v>16227</v>
      </c>
      <c r="G634" s="14">
        <v>43.9</v>
      </c>
      <c r="H634" s="17">
        <f t="shared" si="260"/>
        <v>35.119999999999997</v>
      </c>
      <c r="I634" s="17">
        <f t="shared" si="271"/>
        <v>30.290999999999997</v>
      </c>
      <c r="J634" s="17">
        <f t="shared" si="245"/>
        <v>13.17</v>
      </c>
      <c r="K634" s="17">
        <f t="shared" si="257"/>
        <v>30.290999999999997</v>
      </c>
      <c r="L634" s="17">
        <f t="shared" si="258"/>
        <v>35.119999999999997</v>
      </c>
      <c r="M634" s="18">
        <v>1.4</v>
      </c>
      <c r="N634" s="18">
        <v>1.4</v>
      </c>
      <c r="O634" s="17">
        <f t="shared" si="261"/>
        <v>30.290999999999997</v>
      </c>
      <c r="P634" s="17">
        <f t="shared" si="256"/>
        <v>30.729999999999997</v>
      </c>
      <c r="Q634" s="17">
        <f t="shared" si="270"/>
        <v>35.119999999999997</v>
      </c>
      <c r="R634" s="17">
        <v>1.4</v>
      </c>
      <c r="S634" s="17">
        <v>1.4</v>
      </c>
      <c r="T634" s="17">
        <f t="shared" si="262"/>
        <v>30.290999999999997</v>
      </c>
      <c r="U634" s="17">
        <f t="shared" si="247"/>
        <v>39.51</v>
      </c>
      <c r="V634" s="17">
        <f t="shared" si="263"/>
        <v>30.290999999999997</v>
      </c>
      <c r="W634" s="17">
        <f t="shared" si="264"/>
        <v>27.472619999999999</v>
      </c>
      <c r="X634" s="17">
        <f t="shared" si="265"/>
        <v>28.618409999999997</v>
      </c>
      <c r="Y634" s="17">
        <v>1.4</v>
      </c>
      <c r="Z634" s="17">
        <f t="shared" si="266"/>
        <v>30.290999999999997</v>
      </c>
      <c r="AA634" s="18">
        <f t="shared" si="259"/>
        <v>32.924999999999997</v>
      </c>
      <c r="AB634" s="18">
        <v>1.4</v>
      </c>
      <c r="AC634" s="17">
        <f t="shared" si="267"/>
        <v>30.290999999999997</v>
      </c>
      <c r="AD634" s="17">
        <f t="shared" si="249"/>
        <v>41.704999999999998</v>
      </c>
      <c r="AE634" s="19">
        <v>4.93</v>
      </c>
      <c r="AF634" s="18">
        <v>1.4</v>
      </c>
      <c r="AG634" s="17">
        <f t="shared" si="268"/>
        <v>30.290999999999997</v>
      </c>
      <c r="AH634" s="17">
        <f t="shared" si="269"/>
        <v>30.290999999999997</v>
      </c>
      <c r="AI634" s="20" t="s">
        <v>18494</v>
      </c>
      <c r="AJ634" s="10">
        <f t="shared" si="248"/>
        <v>36.095677499999994</v>
      </c>
      <c r="AK634" s="10">
        <f t="shared" si="250"/>
        <v>1.4</v>
      </c>
      <c r="AL634" s="10">
        <f t="shared" si="251"/>
        <v>41.704999999999998</v>
      </c>
    </row>
    <row r="635" spans="1:38" x14ac:dyDescent="0.25">
      <c r="A635" s="25" t="s">
        <v>11134</v>
      </c>
      <c r="B635" s="25" t="s">
        <v>4373</v>
      </c>
      <c r="C635" s="25" t="s">
        <v>3416</v>
      </c>
      <c r="D635" s="25" t="s">
        <v>18491</v>
      </c>
      <c r="E635" s="25" t="s">
        <v>16227</v>
      </c>
      <c r="F635" s="25" t="s">
        <v>16227</v>
      </c>
      <c r="G635" s="14">
        <v>41.4</v>
      </c>
      <c r="H635" s="17">
        <f t="shared" si="260"/>
        <v>33.119999999999997</v>
      </c>
      <c r="I635" s="17">
        <f t="shared" si="271"/>
        <v>28.565999999999995</v>
      </c>
      <c r="J635" s="17">
        <f t="shared" si="245"/>
        <v>12.42</v>
      </c>
      <c r="K635" s="17">
        <f t="shared" si="257"/>
        <v>28.565999999999995</v>
      </c>
      <c r="L635" s="17">
        <f t="shared" si="258"/>
        <v>33.119999999999997</v>
      </c>
      <c r="M635" s="18">
        <v>1.4</v>
      </c>
      <c r="N635" s="18">
        <v>1.4</v>
      </c>
      <c r="O635" s="17">
        <f t="shared" si="261"/>
        <v>28.565999999999995</v>
      </c>
      <c r="P635" s="17">
        <f t="shared" si="256"/>
        <v>28.979999999999997</v>
      </c>
      <c r="Q635" s="17">
        <f t="shared" si="270"/>
        <v>33.119999999999997</v>
      </c>
      <c r="R635" s="17">
        <v>1.4</v>
      </c>
      <c r="S635" s="17">
        <v>1.4</v>
      </c>
      <c r="T635" s="17">
        <f t="shared" si="262"/>
        <v>28.565999999999995</v>
      </c>
      <c r="U635" s="17">
        <f t="shared" si="247"/>
        <v>37.26</v>
      </c>
      <c r="V635" s="17">
        <f t="shared" si="263"/>
        <v>28.565999999999995</v>
      </c>
      <c r="W635" s="17">
        <f t="shared" si="264"/>
        <v>25.90812</v>
      </c>
      <c r="X635" s="17">
        <f t="shared" si="265"/>
        <v>26.988659999999996</v>
      </c>
      <c r="Y635" s="17">
        <v>1.4</v>
      </c>
      <c r="Z635" s="17">
        <f t="shared" si="266"/>
        <v>28.565999999999995</v>
      </c>
      <c r="AA635" s="18">
        <f t="shared" si="259"/>
        <v>31.049999999999997</v>
      </c>
      <c r="AB635" s="18">
        <v>1.4</v>
      </c>
      <c r="AC635" s="17">
        <f t="shared" si="267"/>
        <v>28.565999999999995</v>
      </c>
      <c r="AD635" s="17">
        <f t="shared" si="249"/>
        <v>39.33</v>
      </c>
      <c r="AE635" s="19">
        <v>4.93</v>
      </c>
      <c r="AF635" s="18">
        <v>1.4</v>
      </c>
      <c r="AG635" s="17">
        <f t="shared" si="268"/>
        <v>28.565999999999995</v>
      </c>
      <c r="AH635" s="17">
        <f t="shared" si="269"/>
        <v>28.565999999999995</v>
      </c>
      <c r="AI635" s="20" t="s">
        <v>18494</v>
      </c>
      <c r="AJ635" s="10">
        <f t="shared" si="248"/>
        <v>34.040115</v>
      </c>
      <c r="AK635" s="10">
        <f t="shared" si="250"/>
        <v>1.4</v>
      </c>
      <c r="AL635" s="10">
        <f t="shared" si="251"/>
        <v>39.33</v>
      </c>
    </row>
    <row r="636" spans="1:38" x14ac:dyDescent="0.25">
      <c r="A636" s="25" t="s">
        <v>11135</v>
      </c>
      <c r="B636" s="25" t="s">
        <v>4374</v>
      </c>
      <c r="C636" s="25" t="s">
        <v>3416</v>
      </c>
      <c r="D636" s="25" t="s">
        <v>18491</v>
      </c>
      <c r="E636" s="25" t="s">
        <v>16227</v>
      </c>
      <c r="F636" s="25" t="s">
        <v>16227</v>
      </c>
      <c r="G636" s="14">
        <v>41.4</v>
      </c>
      <c r="H636" s="17">
        <f t="shared" si="260"/>
        <v>33.119999999999997</v>
      </c>
      <c r="I636" s="17">
        <f t="shared" si="271"/>
        <v>28.565999999999995</v>
      </c>
      <c r="J636" s="17">
        <f t="shared" si="245"/>
        <v>12.42</v>
      </c>
      <c r="K636" s="17">
        <f t="shared" si="257"/>
        <v>28.565999999999995</v>
      </c>
      <c r="L636" s="17">
        <f t="shared" si="258"/>
        <v>33.119999999999997</v>
      </c>
      <c r="M636" s="18">
        <v>1.4</v>
      </c>
      <c r="N636" s="18">
        <v>1.4</v>
      </c>
      <c r="O636" s="17">
        <f t="shared" si="261"/>
        <v>28.565999999999995</v>
      </c>
      <c r="P636" s="17">
        <f t="shared" si="256"/>
        <v>28.979999999999997</v>
      </c>
      <c r="Q636" s="17">
        <f t="shared" si="270"/>
        <v>33.119999999999997</v>
      </c>
      <c r="R636" s="17">
        <v>1.4</v>
      </c>
      <c r="S636" s="17">
        <v>1.4</v>
      </c>
      <c r="T636" s="17">
        <f t="shared" si="262"/>
        <v>28.565999999999995</v>
      </c>
      <c r="U636" s="17">
        <f t="shared" si="247"/>
        <v>37.26</v>
      </c>
      <c r="V636" s="17">
        <f t="shared" si="263"/>
        <v>28.565999999999995</v>
      </c>
      <c r="W636" s="17">
        <f t="shared" si="264"/>
        <v>25.90812</v>
      </c>
      <c r="X636" s="17">
        <f t="shared" si="265"/>
        <v>26.988659999999996</v>
      </c>
      <c r="Y636" s="17">
        <v>1.4</v>
      </c>
      <c r="Z636" s="17">
        <f t="shared" si="266"/>
        <v>28.565999999999995</v>
      </c>
      <c r="AA636" s="18">
        <f t="shared" si="259"/>
        <v>31.049999999999997</v>
      </c>
      <c r="AB636" s="18">
        <v>1.4</v>
      </c>
      <c r="AC636" s="17">
        <f t="shared" si="267"/>
        <v>28.565999999999995</v>
      </c>
      <c r="AD636" s="17">
        <f t="shared" si="249"/>
        <v>39.33</v>
      </c>
      <c r="AE636" s="19">
        <v>4.93</v>
      </c>
      <c r="AF636" s="18">
        <v>1.4</v>
      </c>
      <c r="AG636" s="17">
        <f t="shared" si="268"/>
        <v>28.565999999999995</v>
      </c>
      <c r="AH636" s="17">
        <f t="shared" si="269"/>
        <v>28.565999999999995</v>
      </c>
      <c r="AI636" s="20" t="s">
        <v>18494</v>
      </c>
      <c r="AJ636" s="10">
        <f t="shared" si="248"/>
        <v>34.040115</v>
      </c>
      <c r="AK636" s="10">
        <f t="shared" si="250"/>
        <v>1.4</v>
      </c>
      <c r="AL636" s="10">
        <f t="shared" si="251"/>
        <v>39.33</v>
      </c>
    </row>
    <row r="637" spans="1:38" x14ac:dyDescent="0.25">
      <c r="A637" s="25" t="s">
        <v>13055</v>
      </c>
      <c r="B637" s="25" t="s">
        <v>6716</v>
      </c>
      <c r="C637" s="25" t="s">
        <v>3416</v>
      </c>
      <c r="D637" s="25" t="s">
        <v>18491</v>
      </c>
      <c r="E637" s="25" t="s">
        <v>18135</v>
      </c>
      <c r="G637" s="14">
        <v>171.5</v>
      </c>
      <c r="H637" s="17">
        <f t="shared" si="260"/>
        <v>137.20000000000002</v>
      </c>
      <c r="I637" s="17">
        <f t="shared" si="271"/>
        <v>118.33499999999999</v>
      </c>
      <c r="J637" s="17">
        <f t="shared" si="245"/>
        <v>51.449999999999996</v>
      </c>
      <c r="K637" s="17">
        <f t="shared" si="257"/>
        <v>118.33499999999999</v>
      </c>
      <c r="L637" s="17">
        <f t="shared" si="258"/>
        <v>137.20000000000002</v>
      </c>
      <c r="M637" s="18">
        <v>6.84</v>
      </c>
      <c r="N637" s="18">
        <v>6.84</v>
      </c>
      <c r="O637" s="17">
        <f t="shared" si="261"/>
        <v>118.33499999999999</v>
      </c>
      <c r="P637" s="17">
        <f t="shared" si="256"/>
        <v>120.05</v>
      </c>
      <c r="Q637" s="17">
        <f t="shared" si="270"/>
        <v>137.20000000000002</v>
      </c>
      <c r="R637" s="17">
        <v>6.84</v>
      </c>
      <c r="S637" s="17">
        <v>6.84</v>
      </c>
      <c r="T637" s="17">
        <f t="shared" si="262"/>
        <v>118.33499999999999</v>
      </c>
      <c r="U637" s="17">
        <f t="shared" si="247"/>
        <v>154.35</v>
      </c>
      <c r="V637" s="17">
        <f t="shared" si="263"/>
        <v>118.33499999999999</v>
      </c>
      <c r="W637" s="17">
        <f t="shared" si="264"/>
        <v>107.32470000000001</v>
      </c>
      <c r="X637" s="17">
        <f t="shared" si="265"/>
        <v>111.80084999999998</v>
      </c>
      <c r="Y637" s="17">
        <v>6.84</v>
      </c>
      <c r="Z637" s="17">
        <f t="shared" si="266"/>
        <v>118.33499999999999</v>
      </c>
      <c r="AA637" s="18">
        <f t="shared" si="259"/>
        <v>128.625</v>
      </c>
      <c r="AB637" s="18">
        <v>6.84</v>
      </c>
      <c r="AC637" s="17">
        <f t="shared" si="267"/>
        <v>118.33499999999999</v>
      </c>
      <c r="AD637" s="17">
        <f t="shared" si="249"/>
        <v>162.92499999999998</v>
      </c>
      <c r="AE637" s="19">
        <v>16.190000000000001</v>
      </c>
      <c r="AF637" s="18">
        <v>6.84</v>
      </c>
      <c r="AG637" s="17">
        <f t="shared" si="268"/>
        <v>118.33499999999999</v>
      </c>
      <c r="AH637" s="17">
        <f t="shared" si="269"/>
        <v>118.33499999999999</v>
      </c>
      <c r="AI637" s="20" t="s">
        <v>18494</v>
      </c>
      <c r="AJ637" s="10">
        <f t="shared" si="248"/>
        <v>141.01158749999999</v>
      </c>
      <c r="AK637" s="10">
        <f t="shared" si="250"/>
        <v>6.84</v>
      </c>
      <c r="AL637" s="10">
        <f t="shared" si="251"/>
        <v>162.92499999999998</v>
      </c>
    </row>
    <row r="638" spans="1:38" x14ac:dyDescent="0.25">
      <c r="A638" s="25" t="s">
        <v>10251</v>
      </c>
      <c r="B638" s="25" t="s">
        <v>3421</v>
      </c>
      <c r="C638" s="25" t="s">
        <v>3416</v>
      </c>
      <c r="D638" s="25" t="s">
        <v>18491</v>
      </c>
      <c r="E638" s="25" t="s">
        <v>16229</v>
      </c>
      <c r="G638" s="14">
        <v>54.8</v>
      </c>
      <c r="H638" s="17">
        <f t="shared" si="260"/>
        <v>43.84</v>
      </c>
      <c r="I638" s="17">
        <f t="shared" si="271"/>
        <v>37.811999999999998</v>
      </c>
      <c r="J638" s="17">
        <f t="shared" si="245"/>
        <v>16.439999999999998</v>
      </c>
      <c r="K638" s="17">
        <f t="shared" si="257"/>
        <v>37.811999999999998</v>
      </c>
      <c r="L638" s="17">
        <f t="shared" si="258"/>
        <v>43.84</v>
      </c>
      <c r="M638" s="18">
        <v>5.03</v>
      </c>
      <c r="N638" s="18">
        <v>5.03</v>
      </c>
      <c r="O638" s="17">
        <f t="shared" si="261"/>
        <v>37.811999999999998</v>
      </c>
      <c r="P638" s="17">
        <f t="shared" si="256"/>
        <v>38.359999999999992</v>
      </c>
      <c r="Q638" s="17">
        <f t="shared" si="270"/>
        <v>43.84</v>
      </c>
      <c r="R638" s="17">
        <v>5.03</v>
      </c>
      <c r="S638" s="17">
        <v>5.03</v>
      </c>
      <c r="T638" s="17">
        <f t="shared" si="262"/>
        <v>37.811999999999998</v>
      </c>
      <c r="U638" s="17">
        <f t="shared" si="247"/>
        <v>49.32</v>
      </c>
      <c r="V638" s="17">
        <f t="shared" si="263"/>
        <v>37.811999999999998</v>
      </c>
      <c r="W638" s="17">
        <f t="shared" si="264"/>
        <v>34.293840000000003</v>
      </c>
      <c r="X638" s="17">
        <f t="shared" si="265"/>
        <v>35.724119999999992</v>
      </c>
      <c r="Y638" s="17">
        <v>5.03</v>
      </c>
      <c r="Z638" s="17">
        <f t="shared" si="266"/>
        <v>37.811999999999998</v>
      </c>
      <c r="AA638" s="18">
        <f t="shared" si="259"/>
        <v>41.099999999999994</v>
      </c>
      <c r="AB638" s="18">
        <v>5.03</v>
      </c>
      <c r="AC638" s="17">
        <f t="shared" si="267"/>
        <v>37.811999999999998</v>
      </c>
      <c r="AD638" s="17">
        <f t="shared" si="249"/>
        <v>52.059999999999995</v>
      </c>
      <c r="AE638" s="19">
        <v>5.41</v>
      </c>
      <c r="AF638" s="18">
        <v>5.03</v>
      </c>
      <c r="AG638" s="17">
        <f t="shared" si="268"/>
        <v>37.811999999999998</v>
      </c>
      <c r="AH638" s="17">
        <f t="shared" si="269"/>
        <v>37.811999999999998</v>
      </c>
      <c r="AI638" s="20" t="s">
        <v>18494</v>
      </c>
      <c r="AJ638" s="10">
        <f t="shared" si="248"/>
        <v>45.057929999999992</v>
      </c>
      <c r="AK638" s="10">
        <f t="shared" si="250"/>
        <v>5.03</v>
      </c>
      <c r="AL638" s="10">
        <f t="shared" si="251"/>
        <v>52.059999999999995</v>
      </c>
    </row>
    <row r="639" spans="1:38" x14ac:dyDescent="0.25">
      <c r="A639" s="25" t="s">
        <v>13056</v>
      </c>
      <c r="B639" s="25" t="s">
        <v>6717</v>
      </c>
      <c r="C639" s="25" t="s">
        <v>3416</v>
      </c>
      <c r="D639" s="25" t="s">
        <v>18491</v>
      </c>
      <c r="E639" s="25" t="s">
        <v>18137</v>
      </c>
      <c r="G639" s="14">
        <v>62.95</v>
      </c>
      <c r="H639" s="17">
        <f t="shared" si="260"/>
        <v>50.360000000000007</v>
      </c>
      <c r="I639" s="17">
        <f t="shared" si="271"/>
        <v>43.435499999999998</v>
      </c>
      <c r="J639" s="17">
        <f t="shared" si="245"/>
        <v>18.885000000000002</v>
      </c>
      <c r="K639" s="17">
        <f t="shared" si="257"/>
        <v>43.435499999999998</v>
      </c>
      <c r="L639" s="17">
        <f t="shared" si="258"/>
        <v>50.360000000000007</v>
      </c>
      <c r="M639" s="18">
        <v>5.03</v>
      </c>
      <c r="N639" s="18">
        <v>5.03</v>
      </c>
      <c r="O639" s="17">
        <f t="shared" si="261"/>
        <v>43.435499999999998</v>
      </c>
      <c r="P639" s="17">
        <f t="shared" si="256"/>
        <v>44.064999999999998</v>
      </c>
      <c r="Q639" s="17">
        <f t="shared" si="270"/>
        <v>50.360000000000007</v>
      </c>
      <c r="R639" s="17">
        <v>5.03</v>
      </c>
      <c r="S639" s="17">
        <v>5.03</v>
      </c>
      <c r="T639" s="17">
        <f t="shared" si="262"/>
        <v>43.435499999999998</v>
      </c>
      <c r="U639" s="17">
        <f t="shared" si="247"/>
        <v>56.655000000000001</v>
      </c>
      <c r="V639" s="17">
        <f t="shared" si="263"/>
        <v>43.435499999999998</v>
      </c>
      <c r="W639" s="17">
        <f t="shared" si="264"/>
        <v>39.394110000000005</v>
      </c>
      <c r="X639" s="17">
        <f t="shared" si="265"/>
        <v>41.037104999999997</v>
      </c>
      <c r="Y639" s="17">
        <v>5.03</v>
      </c>
      <c r="Z639" s="17">
        <f t="shared" si="266"/>
        <v>43.435499999999998</v>
      </c>
      <c r="AA639" s="18">
        <f t="shared" si="259"/>
        <v>47.212500000000006</v>
      </c>
      <c r="AB639" s="18">
        <v>5.03</v>
      </c>
      <c r="AC639" s="17">
        <f t="shared" si="267"/>
        <v>43.435499999999998</v>
      </c>
      <c r="AD639" s="17">
        <f t="shared" si="249"/>
        <v>59.802500000000002</v>
      </c>
      <c r="AE639" s="19">
        <v>6.32</v>
      </c>
      <c r="AF639" s="18">
        <v>5.03</v>
      </c>
      <c r="AG639" s="17">
        <f t="shared" si="268"/>
        <v>43.435499999999998</v>
      </c>
      <c r="AH639" s="17">
        <f t="shared" si="269"/>
        <v>43.435499999999998</v>
      </c>
      <c r="AI639" s="20" t="s">
        <v>18494</v>
      </c>
      <c r="AJ639" s="10">
        <f t="shared" si="248"/>
        <v>51.75906375000001</v>
      </c>
      <c r="AK639" s="10">
        <f t="shared" si="250"/>
        <v>5.03</v>
      </c>
      <c r="AL639" s="10">
        <f t="shared" si="251"/>
        <v>59.802500000000002</v>
      </c>
    </row>
    <row r="640" spans="1:38" x14ac:dyDescent="0.25">
      <c r="A640" s="25" t="s">
        <v>13057</v>
      </c>
      <c r="B640" s="25" t="s">
        <v>6718</v>
      </c>
      <c r="C640" s="25" t="s">
        <v>3416</v>
      </c>
      <c r="D640" s="25" t="s">
        <v>18491</v>
      </c>
      <c r="E640" s="25" t="s">
        <v>18139</v>
      </c>
      <c r="G640" s="14">
        <v>100</v>
      </c>
      <c r="H640" s="17">
        <f t="shared" si="260"/>
        <v>80</v>
      </c>
      <c r="I640" s="17">
        <f t="shared" si="271"/>
        <v>69</v>
      </c>
      <c r="J640" s="17">
        <f t="shared" si="245"/>
        <v>30</v>
      </c>
      <c r="K640" s="17">
        <f t="shared" si="257"/>
        <v>69</v>
      </c>
      <c r="L640" s="17">
        <f t="shared" si="258"/>
        <v>80</v>
      </c>
      <c r="M640" s="18">
        <v>7.25</v>
      </c>
      <c r="N640" s="18">
        <v>7.25</v>
      </c>
      <c r="O640" s="17">
        <f t="shared" si="261"/>
        <v>69</v>
      </c>
      <c r="P640" s="17">
        <f t="shared" si="256"/>
        <v>70</v>
      </c>
      <c r="Q640" s="17">
        <f t="shared" si="270"/>
        <v>80</v>
      </c>
      <c r="R640" s="17">
        <v>7.25</v>
      </c>
      <c r="S640" s="17">
        <v>7.25</v>
      </c>
      <c r="T640" s="17">
        <f t="shared" si="262"/>
        <v>69</v>
      </c>
      <c r="U640" s="17">
        <f t="shared" si="247"/>
        <v>90</v>
      </c>
      <c r="V640" s="17">
        <f t="shared" si="263"/>
        <v>69</v>
      </c>
      <c r="W640" s="17">
        <f t="shared" si="264"/>
        <v>62.580000000000005</v>
      </c>
      <c r="X640" s="17">
        <f t="shared" si="265"/>
        <v>65.19</v>
      </c>
      <c r="Y640" s="17">
        <v>7.25</v>
      </c>
      <c r="Z640" s="17">
        <f t="shared" si="266"/>
        <v>69</v>
      </c>
      <c r="AA640" s="18">
        <f t="shared" si="259"/>
        <v>75</v>
      </c>
      <c r="AB640" s="18">
        <v>7.25</v>
      </c>
      <c r="AC640" s="17">
        <f t="shared" si="267"/>
        <v>69</v>
      </c>
      <c r="AD640" s="17">
        <f t="shared" si="249"/>
        <v>95</v>
      </c>
      <c r="AE640" s="19">
        <v>10.28</v>
      </c>
      <c r="AF640" s="18">
        <v>7.25</v>
      </c>
      <c r="AG640" s="17">
        <f t="shared" si="268"/>
        <v>69</v>
      </c>
      <c r="AH640" s="17">
        <f t="shared" si="269"/>
        <v>69</v>
      </c>
      <c r="AI640" s="20" t="s">
        <v>18494</v>
      </c>
      <c r="AJ640" s="10">
        <f t="shared" si="248"/>
        <v>82.222499999999997</v>
      </c>
      <c r="AK640" s="10">
        <f t="shared" si="250"/>
        <v>7.25</v>
      </c>
      <c r="AL640" s="10">
        <f t="shared" si="251"/>
        <v>95</v>
      </c>
    </row>
    <row r="641" spans="1:38" x14ac:dyDescent="0.25">
      <c r="A641" s="25" t="s">
        <v>13058</v>
      </c>
      <c r="B641" s="25" t="s">
        <v>6719</v>
      </c>
      <c r="C641" s="25" t="s">
        <v>3416</v>
      </c>
      <c r="D641" s="25" t="s">
        <v>18491</v>
      </c>
      <c r="E641" s="25" t="s">
        <v>18140</v>
      </c>
      <c r="G641" s="14">
        <v>75</v>
      </c>
      <c r="H641" s="17">
        <f t="shared" si="260"/>
        <v>60</v>
      </c>
      <c r="I641" s="17">
        <f t="shared" si="271"/>
        <v>51.749999999999993</v>
      </c>
      <c r="J641" s="17">
        <f t="shared" si="245"/>
        <v>22.5</v>
      </c>
      <c r="K641" s="17">
        <f t="shared" si="257"/>
        <v>51.749999999999993</v>
      </c>
      <c r="L641" s="17">
        <f t="shared" si="258"/>
        <v>60</v>
      </c>
      <c r="M641" s="18">
        <v>6.04</v>
      </c>
      <c r="N641" s="18">
        <v>6.04</v>
      </c>
      <c r="O641" s="17">
        <f t="shared" si="261"/>
        <v>51.749999999999993</v>
      </c>
      <c r="P641" s="17">
        <f t="shared" si="256"/>
        <v>52.5</v>
      </c>
      <c r="Q641" s="17">
        <f t="shared" si="270"/>
        <v>60</v>
      </c>
      <c r="R641" s="17">
        <v>6.04</v>
      </c>
      <c r="S641" s="17">
        <v>6.04</v>
      </c>
      <c r="T641" s="17">
        <f t="shared" si="262"/>
        <v>51.749999999999993</v>
      </c>
      <c r="U641" s="17">
        <f t="shared" si="247"/>
        <v>67.5</v>
      </c>
      <c r="V641" s="17">
        <f t="shared" si="263"/>
        <v>51.749999999999993</v>
      </c>
      <c r="W641" s="17">
        <f t="shared" si="264"/>
        <v>46.935000000000002</v>
      </c>
      <c r="X641" s="17">
        <f t="shared" si="265"/>
        <v>48.892499999999991</v>
      </c>
      <c r="Y641" s="17">
        <v>6.04</v>
      </c>
      <c r="Z641" s="17">
        <f t="shared" si="266"/>
        <v>51.749999999999993</v>
      </c>
      <c r="AA641" s="18">
        <f t="shared" si="259"/>
        <v>56.25</v>
      </c>
      <c r="AB641" s="18">
        <v>6.04</v>
      </c>
      <c r="AC641" s="17">
        <f t="shared" si="267"/>
        <v>51.749999999999993</v>
      </c>
      <c r="AD641" s="17">
        <f t="shared" si="249"/>
        <v>71.25</v>
      </c>
      <c r="AE641" s="19">
        <v>8.82</v>
      </c>
      <c r="AF641" s="18">
        <v>6.04</v>
      </c>
      <c r="AG641" s="17">
        <f t="shared" si="268"/>
        <v>51.749999999999993</v>
      </c>
      <c r="AH641" s="17">
        <f t="shared" si="269"/>
        <v>51.749999999999993</v>
      </c>
      <c r="AI641" s="20" t="s">
        <v>18494</v>
      </c>
      <c r="AJ641" s="10">
        <f t="shared" si="248"/>
        <v>61.666874999999997</v>
      </c>
      <c r="AK641" s="10">
        <f t="shared" si="250"/>
        <v>6.04</v>
      </c>
      <c r="AL641" s="10">
        <f t="shared" si="251"/>
        <v>71.25</v>
      </c>
    </row>
    <row r="642" spans="1:38" x14ac:dyDescent="0.25">
      <c r="A642" s="25" t="s">
        <v>10252</v>
      </c>
      <c r="B642" s="25" t="s">
        <v>3422</v>
      </c>
      <c r="C642" s="25" t="s">
        <v>3416</v>
      </c>
      <c r="D642" s="25" t="s">
        <v>18491</v>
      </c>
      <c r="E642" s="25" t="s">
        <v>16231</v>
      </c>
      <c r="G642" s="14">
        <v>161.1</v>
      </c>
      <c r="H642" s="17">
        <f t="shared" si="260"/>
        <v>128.88</v>
      </c>
      <c r="I642" s="17">
        <f t="shared" si="271"/>
        <v>111.15899999999999</v>
      </c>
      <c r="J642" s="17">
        <f t="shared" si="245"/>
        <v>48.33</v>
      </c>
      <c r="K642" s="17">
        <f t="shared" si="257"/>
        <v>111.15899999999999</v>
      </c>
      <c r="L642" s="17">
        <f t="shared" si="258"/>
        <v>128.88</v>
      </c>
      <c r="M642" s="18">
        <v>10.5</v>
      </c>
      <c r="N642" s="18">
        <v>10.5</v>
      </c>
      <c r="O642" s="17">
        <f t="shared" si="261"/>
        <v>111.15899999999999</v>
      </c>
      <c r="P642" s="17">
        <f t="shared" si="256"/>
        <v>112.76999999999998</v>
      </c>
      <c r="Q642" s="17">
        <f t="shared" si="270"/>
        <v>128.88</v>
      </c>
      <c r="R642" s="17">
        <v>10.5</v>
      </c>
      <c r="S642" s="17">
        <v>10.5</v>
      </c>
      <c r="T642" s="17">
        <f t="shared" si="262"/>
        <v>111.15899999999999</v>
      </c>
      <c r="U642" s="17">
        <f t="shared" si="247"/>
        <v>144.99</v>
      </c>
      <c r="V642" s="17">
        <f t="shared" si="263"/>
        <v>111.15899999999999</v>
      </c>
      <c r="W642" s="17">
        <f t="shared" si="264"/>
        <v>100.81638</v>
      </c>
      <c r="X642" s="17">
        <f t="shared" si="265"/>
        <v>105.02108999999999</v>
      </c>
      <c r="Y642" s="17">
        <v>10.5</v>
      </c>
      <c r="Z642" s="17">
        <f t="shared" si="266"/>
        <v>111.15899999999999</v>
      </c>
      <c r="AA642" s="18">
        <f t="shared" si="259"/>
        <v>120.82499999999999</v>
      </c>
      <c r="AB642" s="18">
        <v>10.5</v>
      </c>
      <c r="AC642" s="17">
        <f t="shared" si="267"/>
        <v>111.15899999999999</v>
      </c>
      <c r="AD642" s="17">
        <f t="shared" si="249"/>
        <v>153.04499999999999</v>
      </c>
      <c r="AE642" s="19">
        <v>18.309999999999999</v>
      </c>
      <c r="AF642" s="18">
        <v>10.5</v>
      </c>
      <c r="AG642" s="17">
        <f t="shared" si="268"/>
        <v>111.15899999999999</v>
      </c>
      <c r="AH642" s="17">
        <f t="shared" si="269"/>
        <v>111.15899999999999</v>
      </c>
      <c r="AI642" s="20" t="s">
        <v>18494</v>
      </c>
      <c r="AJ642" s="10">
        <f t="shared" si="248"/>
        <v>132.46044749999999</v>
      </c>
      <c r="AK642" s="10">
        <f t="shared" si="250"/>
        <v>10.5</v>
      </c>
      <c r="AL642" s="10">
        <f t="shared" si="251"/>
        <v>153.04499999999999</v>
      </c>
    </row>
    <row r="643" spans="1:38" x14ac:dyDescent="0.25">
      <c r="A643" s="25" t="s">
        <v>10499</v>
      </c>
      <c r="B643" s="25" t="s">
        <v>3685</v>
      </c>
      <c r="C643" s="25" t="s">
        <v>3416</v>
      </c>
      <c r="D643" s="25" t="s">
        <v>18491</v>
      </c>
      <c r="E643" s="25" t="s">
        <v>16408</v>
      </c>
      <c r="G643" s="14">
        <v>140.30000000000001</v>
      </c>
      <c r="H643" s="17">
        <f t="shared" si="260"/>
        <v>112.24000000000001</v>
      </c>
      <c r="I643" s="17">
        <f t="shared" si="271"/>
        <v>96.807000000000002</v>
      </c>
      <c r="J643" s="17">
        <f t="shared" ref="J643:J706" si="272">G643*30%</f>
        <v>42.09</v>
      </c>
      <c r="K643" s="17">
        <f t="shared" si="257"/>
        <v>96.807000000000002</v>
      </c>
      <c r="L643" s="17">
        <f t="shared" si="258"/>
        <v>112.24000000000001</v>
      </c>
      <c r="M643" s="18">
        <v>10.5</v>
      </c>
      <c r="N643" s="18">
        <v>10.5</v>
      </c>
      <c r="O643" s="17">
        <f t="shared" si="261"/>
        <v>96.807000000000002</v>
      </c>
      <c r="P643" s="17">
        <f t="shared" si="256"/>
        <v>98.210000000000008</v>
      </c>
      <c r="Q643" s="17">
        <f t="shared" si="270"/>
        <v>112.24000000000001</v>
      </c>
      <c r="R643" s="17">
        <v>10.5</v>
      </c>
      <c r="S643" s="17">
        <v>10.5</v>
      </c>
      <c r="T643" s="17">
        <f t="shared" si="262"/>
        <v>96.807000000000002</v>
      </c>
      <c r="U643" s="17">
        <f t="shared" ref="U643:U706" si="273">G643*90%</f>
        <v>126.27000000000001</v>
      </c>
      <c r="V643" s="17">
        <f t="shared" si="263"/>
        <v>96.807000000000002</v>
      </c>
      <c r="W643" s="17">
        <f t="shared" si="264"/>
        <v>87.799740000000014</v>
      </c>
      <c r="X643" s="17">
        <f t="shared" si="265"/>
        <v>91.461569999999995</v>
      </c>
      <c r="Y643" s="17">
        <v>10.5</v>
      </c>
      <c r="Z643" s="17">
        <f t="shared" si="266"/>
        <v>96.807000000000002</v>
      </c>
      <c r="AA643" s="18">
        <f t="shared" si="259"/>
        <v>105.22500000000001</v>
      </c>
      <c r="AB643" s="18">
        <v>10.5</v>
      </c>
      <c r="AC643" s="17">
        <f t="shared" si="267"/>
        <v>96.807000000000002</v>
      </c>
      <c r="AD643" s="17">
        <f t="shared" si="249"/>
        <v>133.285</v>
      </c>
      <c r="AE643" s="19">
        <f>G643*0.7</f>
        <v>98.210000000000008</v>
      </c>
      <c r="AF643" s="18">
        <v>10.5</v>
      </c>
      <c r="AG643" s="17">
        <f t="shared" si="268"/>
        <v>96.807000000000002</v>
      </c>
      <c r="AH643" s="17">
        <f t="shared" si="269"/>
        <v>96.807000000000002</v>
      </c>
      <c r="AI643" s="20" t="s">
        <v>18494</v>
      </c>
      <c r="AJ643" s="10">
        <f t="shared" ref="AJ643:AJ706" si="274">G643*75%*0.0963+G643*75%</f>
        <v>115.35816750000001</v>
      </c>
      <c r="AK643" s="10">
        <f t="shared" si="250"/>
        <v>10.5</v>
      </c>
      <c r="AL643" s="10">
        <f t="shared" si="251"/>
        <v>133.285</v>
      </c>
    </row>
    <row r="644" spans="1:38" x14ac:dyDescent="0.25">
      <c r="A644" s="25" t="s">
        <v>10253</v>
      </c>
      <c r="B644" s="25" t="s">
        <v>3423</v>
      </c>
      <c r="C644" s="25" t="s">
        <v>3416</v>
      </c>
      <c r="D644" s="25" t="s">
        <v>18491</v>
      </c>
      <c r="E644" s="25" t="s">
        <v>16233</v>
      </c>
      <c r="G644" s="14">
        <v>130.85</v>
      </c>
      <c r="H644" s="17">
        <f t="shared" si="260"/>
        <v>104.68</v>
      </c>
      <c r="I644" s="17">
        <f t="shared" si="271"/>
        <v>90.28649999999999</v>
      </c>
      <c r="J644" s="17">
        <f t="shared" si="272"/>
        <v>39.254999999999995</v>
      </c>
      <c r="K644" s="17">
        <f t="shared" si="257"/>
        <v>90.28649999999999</v>
      </c>
      <c r="L644" s="17">
        <f t="shared" si="258"/>
        <v>104.68</v>
      </c>
      <c r="M644" s="18">
        <v>9</v>
      </c>
      <c r="N644" s="18">
        <v>9</v>
      </c>
      <c r="O644" s="17">
        <f t="shared" si="261"/>
        <v>90.28649999999999</v>
      </c>
      <c r="P644" s="17">
        <f t="shared" si="256"/>
        <v>91.594999999999985</v>
      </c>
      <c r="Q644" s="17">
        <f t="shared" si="270"/>
        <v>104.68</v>
      </c>
      <c r="R644" s="17">
        <v>9</v>
      </c>
      <c r="S644" s="17">
        <v>9.4499999999999993</v>
      </c>
      <c r="T644" s="17">
        <f t="shared" si="262"/>
        <v>90.28649999999999</v>
      </c>
      <c r="U644" s="17">
        <f t="shared" si="273"/>
        <v>117.765</v>
      </c>
      <c r="V644" s="17">
        <f t="shared" si="263"/>
        <v>90.28649999999999</v>
      </c>
      <c r="W644" s="17">
        <f t="shared" si="264"/>
        <v>81.885930000000002</v>
      </c>
      <c r="X644" s="17">
        <f t="shared" si="265"/>
        <v>85.301114999999982</v>
      </c>
      <c r="Y644" s="17">
        <v>9</v>
      </c>
      <c r="Z644" s="17">
        <f t="shared" si="266"/>
        <v>90.28649999999999</v>
      </c>
      <c r="AA644" s="18">
        <f t="shared" si="259"/>
        <v>98.137499999999989</v>
      </c>
      <c r="AB644" s="18">
        <v>9</v>
      </c>
      <c r="AC644" s="17">
        <f t="shared" si="267"/>
        <v>90.28649999999999</v>
      </c>
      <c r="AD644" s="17">
        <f t="shared" ref="AD644:AD707" si="275">G644*95%</f>
        <v>124.30749999999999</v>
      </c>
      <c r="AE644" s="19">
        <v>11.34</v>
      </c>
      <c r="AF644" s="18">
        <v>9</v>
      </c>
      <c r="AG644" s="17">
        <f t="shared" si="268"/>
        <v>90.28649999999999</v>
      </c>
      <c r="AH644" s="17">
        <f t="shared" si="269"/>
        <v>90.28649999999999</v>
      </c>
      <c r="AI644" s="20" t="s">
        <v>18494</v>
      </c>
      <c r="AJ644" s="10">
        <f t="shared" si="274"/>
        <v>107.58814124999999</v>
      </c>
      <c r="AK644" s="10">
        <f t="shared" ref="AK644:AK707" si="276">MIN(H644:AJ644)</f>
        <v>9</v>
      </c>
      <c r="AL644" s="10">
        <f t="shared" si="251"/>
        <v>124.30749999999999</v>
      </c>
    </row>
    <row r="645" spans="1:38" x14ac:dyDescent="0.25">
      <c r="A645" s="25" t="s">
        <v>10254</v>
      </c>
      <c r="B645" s="25" t="s">
        <v>3424</v>
      </c>
      <c r="C645" s="25" t="s">
        <v>3416</v>
      </c>
      <c r="D645" s="25" t="s">
        <v>18491</v>
      </c>
      <c r="E645" s="25" t="s">
        <v>16235</v>
      </c>
      <c r="G645" s="14">
        <v>108.25</v>
      </c>
      <c r="H645" s="17">
        <f t="shared" si="260"/>
        <v>86.600000000000009</v>
      </c>
      <c r="I645" s="17">
        <f t="shared" si="271"/>
        <v>74.692499999999995</v>
      </c>
      <c r="J645" s="17">
        <f t="shared" si="272"/>
        <v>32.475000000000001</v>
      </c>
      <c r="K645" s="17">
        <f t="shared" si="257"/>
        <v>74.692499999999995</v>
      </c>
      <c r="L645" s="17">
        <f t="shared" si="258"/>
        <v>86.600000000000009</v>
      </c>
      <c r="M645" s="18">
        <v>3.3</v>
      </c>
      <c r="N645" s="18">
        <v>3.3</v>
      </c>
      <c r="O645" s="17">
        <f t="shared" si="261"/>
        <v>74.692499999999995</v>
      </c>
      <c r="P645" s="17">
        <f t="shared" si="256"/>
        <v>75.774999999999991</v>
      </c>
      <c r="Q645" s="17">
        <f t="shared" si="270"/>
        <v>86.600000000000009</v>
      </c>
      <c r="R645" s="17">
        <v>3.3</v>
      </c>
      <c r="S645" s="17">
        <v>3.3</v>
      </c>
      <c r="T645" s="17">
        <f t="shared" si="262"/>
        <v>74.692499999999995</v>
      </c>
      <c r="U645" s="17">
        <f t="shared" si="273"/>
        <v>97.424999999999997</v>
      </c>
      <c r="V645" s="17">
        <f t="shared" si="263"/>
        <v>74.692499999999995</v>
      </c>
      <c r="W645" s="17">
        <f t="shared" si="264"/>
        <v>67.742850000000004</v>
      </c>
      <c r="X645" s="17">
        <f t="shared" si="265"/>
        <v>70.568174999999997</v>
      </c>
      <c r="Y645" s="17">
        <v>3.3</v>
      </c>
      <c r="Z645" s="17">
        <f t="shared" si="266"/>
        <v>74.692499999999995</v>
      </c>
      <c r="AA645" s="18">
        <f t="shared" si="259"/>
        <v>81.1875</v>
      </c>
      <c r="AB645" s="18">
        <v>3.3</v>
      </c>
      <c r="AC645" s="17">
        <f t="shared" si="267"/>
        <v>74.692499999999995</v>
      </c>
      <c r="AD645" s="17">
        <f t="shared" si="275"/>
        <v>102.83749999999999</v>
      </c>
      <c r="AE645" s="19">
        <v>8.14</v>
      </c>
      <c r="AF645" s="18">
        <v>3.3</v>
      </c>
      <c r="AG645" s="17">
        <f t="shared" si="268"/>
        <v>74.692499999999995</v>
      </c>
      <c r="AH645" s="17">
        <f t="shared" si="269"/>
        <v>74.692499999999995</v>
      </c>
      <c r="AI645" s="20" t="s">
        <v>18494</v>
      </c>
      <c r="AJ645" s="10">
        <f t="shared" si="274"/>
        <v>89.005856249999994</v>
      </c>
      <c r="AK645" s="10">
        <f t="shared" si="276"/>
        <v>3.3</v>
      </c>
      <c r="AL645" s="10">
        <f t="shared" ref="AL645:AL708" si="277">MAX(H645:AJ645)</f>
        <v>102.83749999999999</v>
      </c>
    </row>
    <row r="646" spans="1:38" x14ac:dyDescent="0.25">
      <c r="A646" s="25" t="s">
        <v>10255</v>
      </c>
      <c r="B646" s="25" t="s">
        <v>3425</v>
      </c>
      <c r="C646" s="25" t="s">
        <v>3416</v>
      </c>
      <c r="D646" s="25" t="s">
        <v>18491</v>
      </c>
      <c r="E646" s="25" t="s">
        <v>16236</v>
      </c>
      <c r="G646" s="14">
        <v>68.900000000000006</v>
      </c>
      <c r="H646" s="17">
        <f t="shared" si="260"/>
        <v>55.120000000000005</v>
      </c>
      <c r="I646" s="17">
        <f t="shared" si="271"/>
        <v>47.540999999999997</v>
      </c>
      <c r="J646" s="17">
        <f t="shared" si="272"/>
        <v>20.67</v>
      </c>
      <c r="K646" s="17">
        <f t="shared" si="257"/>
        <v>47.540999999999997</v>
      </c>
      <c r="L646" s="17">
        <f t="shared" si="258"/>
        <v>55.120000000000005</v>
      </c>
      <c r="M646" s="18">
        <v>5.7</v>
      </c>
      <c r="N646" s="18">
        <v>5.7</v>
      </c>
      <c r="O646" s="17">
        <f t="shared" si="261"/>
        <v>47.540999999999997</v>
      </c>
      <c r="P646" s="17">
        <f t="shared" si="256"/>
        <v>48.230000000000004</v>
      </c>
      <c r="Q646" s="17">
        <f t="shared" si="270"/>
        <v>55.120000000000005</v>
      </c>
      <c r="R646" s="17">
        <v>5.7</v>
      </c>
      <c r="S646" s="17">
        <v>5.7</v>
      </c>
      <c r="T646" s="17">
        <f t="shared" si="262"/>
        <v>47.540999999999997</v>
      </c>
      <c r="U646" s="17">
        <f t="shared" si="273"/>
        <v>62.010000000000005</v>
      </c>
      <c r="V646" s="17">
        <f t="shared" si="263"/>
        <v>47.540999999999997</v>
      </c>
      <c r="W646" s="17">
        <f t="shared" si="264"/>
        <v>43.117620000000002</v>
      </c>
      <c r="X646" s="17">
        <f t="shared" si="265"/>
        <v>44.915909999999997</v>
      </c>
      <c r="Y646" s="17">
        <v>5.7</v>
      </c>
      <c r="Z646" s="17">
        <f t="shared" si="266"/>
        <v>47.540999999999997</v>
      </c>
      <c r="AA646" s="18">
        <f t="shared" si="259"/>
        <v>51.675000000000004</v>
      </c>
      <c r="AB646" s="18">
        <v>5.7</v>
      </c>
      <c r="AC646" s="17">
        <f t="shared" si="267"/>
        <v>47.540999999999997</v>
      </c>
      <c r="AD646" s="17">
        <f t="shared" si="275"/>
        <v>65.454999999999998</v>
      </c>
      <c r="AE646" s="19">
        <v>8.65</v>
      </c>
      <c r="AF646" s="18">
        <v>5.7</v>
      </c>
      <c r="AG646" s="17">
        <f t="shared" si="268"/>
        <v>47.540999999999997</v>
      </c>
      <c r="AH646" s="17">
        <f t="shared" si="269"/>
        <v>47.540999999999997</v>
      </c>
      <c r="AI646" s="20" t="s">
        <v>18494</v>
      </c>
      <c r="AJ646" s="10">
        <f t="shared" si="274"/>
        <v>56.651302500000007</v>
      </c>
      <c r="AK646" s="10">
        <f t="shared" si="276"/>
        <v>5.7</v>
      </c>
      <c r="AL646" s="10">
        <f t="shared" si="277"/>
        <v>65.454999999999998</v>
      </c>
    </row>
    <row r="647" spans="1:38" x14ac:dyDescent="0.25">
      <c r="A647" s="25" t="s">
        <v>13059</v>
      </c>
      <c r="B647" s="25" t="s">
        <v>6720</v>
      </c>
      <c r="C647" s="25" t="s">
        <v>3416</v>
      </c>
      <c r="D647" s="25" t="s">
        <v>18491</v>
      </c>
      <c r="E647" s="25" t="s">
        <v>18141</v>
      </c>
      <c r="G647" s="14">
        <v>148.4</v>
      </c>
      <c r="H647" s="17">
        <f t="shared" si="260"/>
        <v>118.72000000000001</v>
      </c>
      <c r="I647" s="17">
        <f t="shared" si="271"/>
        <v>102.396</v>
      </c>
      <c r="J647" s="17">
        <f t="shared" si="272"/>
        <v>44.52</v>
      </c>
      <c r="K647" s="17">
        <f t="shared" si="257"/>
        <v>102.396</v>
      </c>
      <c r="L647" s="17">
        <f t="shared" si="258"/>
        <v>118.72000000000001</v>
      </c>
      <c r="M647" s="18">
        <v>14.75</v>
      </c>
      <c r="N647" s="18">
        <v>14.75</v>
      </c>
      <c r="O647" s="17">
        <f t="shared" si="261"/>
        <v>102.396</v>
      </c>
      <c r="P647" s="17">
        <f t="shared" si="256"/>
        <v>103.88</v>
      </c>
      <c r="Q647" s="17">
        <f t="shared" si="270"/>
        <v>118.72000000000001</v>
      </c>
      <c r="R647" s="17">
        <v>14.75</v>
      </c>
      <c r="S647" s="17">
        <v>14.75</v>
      </c>
      <c r="T647" s="17">
        <f t="shared" si="262"/>
        <v>102.396</v>
      </c>
      <c r="U647" s="17">
        <f t="shared" si="273"/>
        <v>133.56</v>
      </c>
      <c r="V647" s="17">
        <f t="shared" si="263"/>
        <v>102.396</v>
      </c>
      <c r="W647" s="17">
        <f t="shared" si="264"/>
        <v>92.86872000000001</v>
      </c>
      <c r="X647" s="17">
        <f t="shared" si="265"/>
        <v>96.741959999999992</v>
      </c>
      <c r="Y647" s="17">
        <v>14.75</v>
      </c>
      <c r="Z647" s="17">
        <f t="shared" si="266"/>
        <v>102.396</v>
      </c>
      <c r="AA647" s="18">
        <f t="shared" si="259"/>
        <v>111.30000000000001</v>
      </c>
      <c r="AB647" s="18">
        <v>14.75</v>
      </c>
      <c r="AC647" s="17">
        <f t="shared" si="267"/>
        <v>102.396</v>
      </c>
      <c r="AD647" s="17">
        <f t="shared" si="275"/>
        <v>140.97999999999999</v>
      </c>
      <c r="AE647" s="19">
        <v>17.13</v>
      </c>
      <c r="AF647" s="18">
        <v>14.75</v>
      </c>
      <c r="AG647" s="17">
        <f t="shared" si="268"/>
        <v>102.396</v>
      </c>
      <c r="AH647" s="17">
        <f t="shared" si="269"/>
        <v>102.396</v>
      </c>
      <c r="AI647" s="20" t="s">
        <v>18494</v>
      </c>
      <c r="AJ647" s="10">
        <f t="shared" si="274"/>
        <v>122.01819</v>
      </c>
      <c r="AK647" s="10">
        <f t="shared" si="276"/>
        <v>14.75</v>
      </c>
      <c r="AL647" s="10">
        <f t="shared" si="277"/>
        <v>140.97999999999999</v>
      </c>
    </row>
    <row r="648" spans="1:38" x14ac:dyDescent="0.25">
      <c r="A648" s="25" t="s">
        <v>11137</v>
      </c>
      <c r="B648" s="25" t="s">
        <v>4376</v>
      </c>
      <c r="C648" s="25" t="s">
        <v>3416</v>
      </c>
      <c r="D648" s="25" t="s">
        <v>18491</v>
      </c>
      <c r="E648" s="25" t="s">
        <v>16901</v>
      </c>
      <c r="G648" s="14">
        <v>78.7</v>
      </c>
      <c r="H648" s="17">
        <f t="shared" si="260"/>
        <v>62.960000000000008</v>
      </c>
      <c r="I648" s="17">
        <f t="shared" si="271"/>
        <v>54.302999999999997</v>
      </c>
      <c r="J648" s="17">
        <f t="shared" si="272"/>
        <v>23.61</v>
      </c>
      <c r="K648" s="17">
        <f t="shared" si="257"/>
        <v>54.302999999999997</v>
      </c>
      <c r="L648" s="17">
        <f t="shared" si="258"/>
        <v>62.960000000000008</v>
      </c>
      <c r="M648" s="18">
        <v>7.04</v>
      </c>
      <c r="N648" s="18">
        <v>7.04</v>
      </c>
      <c r="O648" s="17">
        <f t="shared" si="261"/>
        <v>54.302999999999997</v>
      </c>
      <c r="P648" s="17">
        <f t="shared" si="256"/>
        <v>55.089999999999996</v>
      </c>
      <c r="Q648" s="17">
        <f t="shared" si="270"/>
        <v>62.960000000000008</v>
      </c>
      <c r="R648" s="17">
        <v>7.04</v>
      </c>
      <c r="S648" s="17">
        <v>7.04</v>
      </c>
      <c r="T648" s="17">
        <f t="shared" si="262"/>
        <v>54.302999999999997</v>
      </c>
      <c r="U648" s="17">
        <f t="shared" si="273"/>
        <v>70.83</v>
      </c>
      <c r="V648" s="17">
        <f t="shared" si="263"/>
        <v>54.302999999999997</v>
      </c>
      <c r="W648" s="17">
        <f t="shared" si="264"/>
        <v>49.250460000000004</v>
      </c>
      <c r="X648" s="17">
        <f t="shared" si="265"/>
        <v>51.304529999999993</v>
      </c>
      <c r="Y648" s="17">
        <v>7.04</v>
      </c>
      <c r="Z648" s="17">
        <f t="shared" si="266"/>
        <v>54.302999999999997</v>
      </c>
      <c r="AA648" s="18">
        <f t="shared" si="259"/>
        <v>59.025000000000006</v>
      </c>
      <c r="AB648" s="18">
        <v>7.04</v>
      </c>
      <c r="AC648" s="17">
        <f t="shared" si="267"/>
        <v>54.302999999999997</v>
      </c>
      <c r="AD648" s="17">
        <f t="shared" si="275"/>
        <v>74.765000000000001</v>
      </c>
      <c r="AE648" s="19">
        <v>8.32</v>
      </c>
      <c r="AF648" s="18">
        <v>7.04</v>
      </c>
      <c r="AG648" s="17">
        <f t="shared" si="268"/>
        <v>54.302999999999997</v>
      </c>
      <c r="AH648" s="17">
        <f t="shared" si="269"/>
        <v>54.302999999999997</v>
      </c>
      <c r="AI648" s="20" t="s">
        <v>18494</v>
      </c>
      <c r="AJ648" s="10">
        <f t="shared" si="274"/>
        <v>64.709107500000002</v>
      </c>
      <c r="AK648" s="10">
        <f t="shared" si="276"/>
        <v>7.04</v>
      </c>
      <c r="AL648" s="10">
        <f t="shared" si="277"/>
        <v>74.765000000000001</v>
      </c>
    </row>
    <row r="649" spans="1:38" x14ac:dyDescent="0.25">
      <c r="A649" s="25" t="s">
        <v>11138</v>
      </c>
      <c r="B649" s="25" t="s">
        <v>4377</v>
      </c>
      <c r="C649" s="25" t="s">
        <v>3416</v>
      </c>
      <c r="D649" s="25" t="s">
        <v>18491</v>
      </c>
      <c r="E649" s="25" t="s">
        <v>16902</v>
      </c>
      <c r="G649" s="14">
        <v>143.65</v>
      </c>
      <c r="H649" s="17">
        <f t="shared" si="260"/>
        <v>114.92000000000002</v>
      </c>
      <c r="I649" s="17">
        <f t="shared" si="271"/>
        <v>99.118499999999997</v>
      </c>
      <c r="J649" s="17">
        <f t="shared" si="272"/>
        <v>43.094999999999999</v>
      </c>
      <c r="K649" s="17">
        <f t="shared" si="257"/>
        <v>99.118499999999997</v>
      </c>
      <c r="L649" s="17">
        <f t="shared" si="258"/>
        <v>114.92000000000002</v>
      </c>
      <c r="M649" s="18">
        <f>G649*10%</f>
        <v>14.365000000000002</v>
      </c>
      <c r="N649" s="18">
        <f>G649*10%</f>
        <v>14.365000000000002</v>
      </c>
      <c r="O649" s="17">
        <f t="shared" si="261"/>
        <v>99.118499999999997</v>
      </c>
      <c r="P649" s="17">
        <f t="shared" si="256"/>
        <v>100.55499999999999</v>
      </c>
      <c r="Q649" s="17">
        <f t="shared" si="270"/>
        <v>114.92000000000002</v>
      </c>
      <c r="R649" s="17">
        <f>G649*10%</f>
        <v>14.365000000000002</v>
      </c>
      <c r="S649" s="17">
        <f>G649*10%</f>
        <v>14.365000000000002</v>
      </c>
      <c r="T649" s="17">
        <f t="shared" si="262"/>
        <v>99.118499999999997</v>
      </c>
      <c r="U649" s="17">
        <f t="shared" si="273"/>
        <v>129.285</v>
      </c>
      <c r="V649" s="17">
        <f t="shared" si="263"/>
        <v>99.118499999999997</v>
      </c>
      <c r="W649" s="17">
        <f t="shared" si="264"/>
        <v>89.896170000000012</v>
      </c>
      <c r="X649" s="17">
        <f t="shared" si="265"/>
        <v>93.645434999999992</v>
      </c>
      <c r="Y649" s="17">
        <f>G649*10%</f>
        <v>14.365000000000002</v>
      </c>
      <c r="Z649" s="17">
        <f t="shared" si="266"/>
        <v>99.118499999999997</v>
      </c>
      <c r="AA649" s="18">
        <f t="shared" si="259"/>
        <v>107.73750000000001</v>
      </c>
      <c r="AB649" s="18">
        <f>G649*10%</f>
        <v>14.365000000000002</v>
      </c>
      <c r="AC649" s="17">
        <f t="shared" si="267"/>
        <v>99.118499999999997</v>
      </c>
      <c r="AD649" s="17">
        <f t="shared" si="275"/>
        <v>136.4675</v>
      </c>
      <c r="AE649" s="19">
        <v>21.07</v>
      </c>
      <c r="AF649" s="18">
        <f>G649*10%</f>
        <v>14.365000000000002</v>
      </c>
      <c r="AG649" s="17">
        <f t="shared" si="268"/>
        <v>99.118499999999997</v>
      </c>
      <c r="AH649" s="17">
        <f t="shared" si="269"/>
        <v>99.118499999999997</v>
      </c>
      <c r="AI649" s="20" t="s">
        <v>18494</v>
      </c>
      <c r="AJ649" s="10">
        <f t="shared" si="274"/>
        <v>118.11262125000002</v>
      </c>
      <c r="AK649" s="10">
        <f t="shared" si="276"/>
        <v>14.365000000000002</v>
      </c>
      <c r="AL649" s="10">
        <f t="shared" si="277"/>
        <v>136.4675</v>
      </c>
    </row>
    <row r="650" spans="1:38" x14ac:dyDescent="0.25">
      <c r="A650" s="25" t="s">
        <v>10500</v>
      </c>
      <c r="B650" s="25" t="s">
        <v>3686</v>
      </c>
      <c r="C650" s="25" t="s">
        <v>3416</v>
      </c>
      <c r="D650" s="25" t="s">
        <v>18491</v>
      </c>
      <c r="E650" s="25" t="s">
        <v>16409</v>
      </c>
      <c r="G650" s="14">
        <v>87.75</v>
      </c>
      <c r="H650" s="17">
        <f t="shared" si="260"/>
        <v>70.2</v>
      </c>
      <c r="I650" s="17">
        <f t="shared" si="271"/>
        <v>60.547499999999992</v>
      </c>
      <c r="J650" s="17">
        <f t="shared" si="272"/>
        <v>26.324999999999999</v>
      </c>
      <c r="K650" s="17">
        <f t="shared" si="257"/>
        <v>60.547499999999992</v>
      </c>
      <c r="L650" s="17">
        <f t="shared" si="258"/>
        <v>70.2</v>
      </c>
      <c r="M650" s="18">
        <v>8.0500000000000007</v>
      </c>
      <c r="N650" s="18">
        <v>8.0500000000000007</v>
      </c>
      <c r="O650" s="17">
        <f t="shared" si="261"/>
        <v>60.547499999999992</v>
      </c>
      <c r="P650" s="17">
        <f t="shared" si="256"/>
        <v>61.424999999999997</v>
      </c>
      <c r="Q650" s="17">
        <f t="shared" si="270"/>
        <v>70.2</v>
      </c>
      <c r="R650" s="17">
        <v>8.0500000000000007</v>
      </c>
      <c r="S650" s="17">
        <v>8.0500000000000007</v>
      </c>
      <c r="T650" s="17">
        <f t="shared" si="262"/>
        <v>60.547499999999992</v>
      </c>
      <c r="U650" s="17">
        <f t="shared" si="273"/>
        <v>78.975000000000009</v>
      </c>
      <c r="V650" s="17">
        <f t="shared" si="263"/>
        <v>60.547499999999992</v>
      </c>
      <c r="W650" s="17">
        <f t="shared" si="264"/>
        <v>54.91395</v>
      </c>
      <c r="X650" s="17">
        <f t="shared" si="265"/>
        <v>57.204224999999994</v>
      </c>
      <c r="Y650" s="17">
        <v>8.0500000000000007</v>
      </c>
      <c r="Z650" s="17">
        <f t="shared" si="266"/>
        <v>60.547499999999992</v>
      </c>
      <c r="AA650" s="18">
        <f t="shared" si="259"/>
        <v>65.8125</v>
      </c>
      <c r="AB650" s="18">
        <v>8.0500000000000007</v>
      </c>
      <c r="AC650" s="17">
        <f t="shared" si="267"/>
        <v>60.547499999999992</v>
      </c>
      <c r="AD650" s="17">
        <f t="shared" si="275"/>
        <v>83.362499999999997</v>
      </c>
      <c r="AE650" s="19">
        <v>14.52</v>
      </c>
      <c r="AF650" s="18">
        <v>8.0500000000000007</v>
      </c>
      <c r="AG650" s="17">
        <f t="shared" si="268"/>
        <v>60.547499999999992</v>
      </c>
      <c r="AH650" s="17">
        <f t="shared" si="269"/>
        <v>60.547499999999992</v>
      </c>
      <c r="AI650" s="20" t="s">
        <v>18494</v>
      </c>
      <c r="AJ650" s="10">
        <f t="shared" si="274"/>
        <v>72.150243750000001</v>
      </c>
      <c r="AK650" s="10">
        <f t="shared" si="276"/>
        <v>8.0500000000000007</v>
      </c>
      <c r="AL650" s="10">
        <f t="shared" si="277"/>
        <v>83.362499999999997</v>
      </c>
    </row>
    <row r="651" spans="1:38" x14ac:dyDescent="0.25">
      <c r="A651" s="25" t="s">
        <v>11139</v>
      </c>
      <c r="B651" s="25" t="s">
        <v>4378</v>
      </c>
      <c r="C651" s="25" t="s">
        <v>3416</v>
      </c>
      <c r="D651" s="25" t="s">
        <v>18491</v>
      </c>
      <c r="E651" s="25" t="s">
        <v>16904</v>
      </c>
      <c r="G651" s="14">
        <v>137.9</v>
      </c>
      <c r="H651" s="17">
        <f t="shared" si="260"/>
        <v>110.32000000000001</v>
      </c>
      <c r="I651" s="17">
        <f t="shared" si="271"/>
        <v>95.150999999999996</v>
      </c>
      <c r="J651" s="17">
        <f t="shared" si="272"/>
        <v>41.37</v>
      </c>
      <c r="K651" s="17">
        <f t="shared" si="257"/>
        <v>95.150999999999996</v>
      </c>
      <c r="L651" s="17">
        <f t="shared" si="258"/>
        <v>110.32000000000001</v>
      </c>
      <c r="M651" s="18">
        <v>10.5</v>
      </c>
      <c r="N651" s="18">
        <v>10.5</v>
      </c>
      <c r="O651" s="17">
        <f t="shared" si="261"/>
        <v>95.150999999999996</v>
      </c>
      <c r="P651" s="17">
        <f t="shared" si="256"/>
        <v>96.53</v>
      </c>
      <c r="Q651" s="17">
        <f t="shared" si="270"/>
        <v>110.32000000000001</v>
      </c>
      <c r="R651" s="17">
        <v>10.5</v>
      </c>
      <c r="S651" s="17">
        <v>10.5</v>
      </c>
      <c r="T651" s="17">
        <f t="shared" si="262"/>
        <v>95.150999999999996</v>
      </c>
      <c r="U651" s="17">
        <f t="shared" si="273"/>
        <v>124.11000000000001</v>
      </c>
      <c r="V651" s="17">
        <f t="shared" si="263"/>
        <v>95.150999999999996</v>
      </c>
      <c r="W651" s="17">
        <f t="shared" si="264"/>
        <v>86.297820000000002</v>
      </c>
      <c r="X651" s="17">
        <f t="shared" si="265"/>
        <v>89.897009999999995</v>
      </c>
      <c r="Y651" s="17">
        <v>10.5</v>
      </c>
      <c r="Z651" s="17">
        <f t="shared" si="266"/>
        <v>95.150999999999996</v>
      </c>
      <c r="AA651" s="18">
        <f t="shared" si="259"/>
        <v>103.42500000000001</v>
      </c>
      <c r="AB651" s="18">
        <v>10.5</v>
      </c>
      <c r="AC651" s="17">
        <f t="shared" si="267"/>
        <v>95.150999999999996</v>
      </c>
      <c r="AD651" s="17">
        <f t="shared" si="275"/>
        <v>131.005</v>
      </c>
      <c r="AE651" s="19">
        <v>16.7</v>
      </c>
      <c r="AF651" s="18">
        <v>10.5</v>
      </c>
      <c r="AG651" s="17">
        <f t="shared" si="268"/>
        <v>95.150999999999996</v>
      </c>
      <c r="AH651" s="17">
        <f t="shared" si="269"/>
        <v>95.150999999999996</v>
      </c>
      <c r="AI651" s="20" t="s">
        <v>18494</v>
      </c>
      <c r="AJ651" s="10">
        <f t="shared" si="274"/>
        <v>113.38482750000001</v>
      </c>
      <c r="AK651" s="10">
        <f t="shared" si="276"/>
        <v>10.5</v>
      </c>
      <c r="AL651" s="10">
        <f t="shared" si="277"/>
        <v>131.005</v>
      </c>
    </row>
    <row r="652" spans="1:38" x14ac:dyDescent="0.25">
      <c r="A652" s="25" t="s">
        <v>13060</v>
      </c>
      <c r="B652" s="25" t="s">
        <v>6721</v>
      </c>
      <c r="C652" s="25" t="s">
        <v>3416</v>
      </c>
      <c r="D652" s="25" t="s">
        <v>18491</v>
      </c>
      <c r="E652" s="25" t="s">
        <v>16911</v>
      </c>
      <c r="F652" s="25" t="s">
        <v>3431</v>
      </c>
      <c r="G652" s="14">
        <v>240.35</v>
      </c>
      <c r="H652" s="17">
        <f t="shared" si="260"/>
        <v>192.28</v>
      </c>
      <c r="I652" s="17">
        <f t="shared" si="271"/>
        <v>165.8415</v>
      </c>
      <c r="J652" s="17">
        <f t="shared" si="272"/>
        <v>72.10499999999999</v>
      </c>
      <c r="K652" s="17">
        <f t="shared" si="257"/>
        <v>165.8415</v>
      </c>
      <c r="L652" s="17">
        <f t="shared" si="258"/>
        <v>192.28</v>
      </c>
      <c r="M652" s="18">
        <f>G652*10%</f>
        <v>24.035</v>
      </c>
      <c r="N652" s="18">
        <f>G652*10%</f>
        <v>24.035</v>
      </c>
      <c r="O652" s="17">
        <f t="shared" si="261"/>
        <v>165.8415</v>
      </c>
      <c r="P652" s="17">
        <f t="shared" si="256"/>
        <v>168.24499999999998</v>
      </c>
      <c r="Q652" s="17">
        <f t="shared" si="270"/>
        <v>192.28</v>
      </c>
      <c r="R652" s="17">
        <f>G652*10%</f>
        <v>24.035</v>
      </c>
      <c r="S652" s="17">
        <f>G652*10%</f>
        <v>24.035</v>
      </c>
      <c r="T652" s="17">
        <f t="shared" si="262"/>
        <v>165.8415</v>
      </c>
      <c r="U652" s="17">
        <f t="shared" si="273"/>
        <v>216.315</v>
      </c>
      <c r="V652" s="17">
        <f t="shared" si="263"/>
        <v>165.8415</v>
      </c>
      <c r="W652" s="17">
        <f t="shared" si="264"/>
        <v>150.41103000000001</v>
      </c>
      <c r="X652" s="17">
        <f t="shared" si="265"/>
        <v>156.68416499999998</v>
      </c>
      <c r="Y652" s="17">
        <f>G652*10%</f>
        <v>24.035</v>
      </c>
      <c r="Z652" s="17">
        <f t="shared" si="266"/>
        <v>165.8415</v>
      </c>
      <c r="AA652" s="18">
        <f t="shared" si="259"/>
        <v>180.26249999999999</v>
      </c>
      <c r="AB652" s="18">
        <f>G652*10%</f>
        <v>24.035</v>
      </c>
      <c r="AC652" s="17">
        <f t="shared" si="267"/>
        <v>165.8415</v>
      </c>
      <c r="AD652" s="17">
        <f t="shared" si="275"/>
        <v>228.33249999999998</v>
      </c>
      <c r="AE652" s="19">
        <v>0</v>
      </c>
      <c r="AF652" s="18">
        <f>G652*10%</f>
        <v>24.035</v>
      </c>
      <c r="AG652" s="17">
        <f t="shared" si="268"/>
        <v>165.8415</v>
      </c>
      <c r="AH652" s="17">
        <f t="shared" si="269"/>
        <v>165.8415</v>
      </c>
      <c r="AI652" s="20" t="s">
        <v>18494</v>
      </c>
      <c r="AJ652" s="10">
        <f t="shared" si="274"/>
        <v>197.62177874999998</v>
      </c>
      <c r="AK652" s="10">
        <f t="shared" si="276"/>
        <v>0</v>
      </c>
      <c r="AL652" s="10">
        <f t="shared" si="277"/>
        <v>228.33249999999998</v>
      </c>
    </row>
    <row r="653" spans="1:38" x14ac:dyDescent="0.25">
      <c r="A653" s="25" t="s">
        <v>13061</v>
      </c>
      <c r="B653" s="25" t="s">
        <v>6722</v>
      </c>
      <c r="C653" s="25" t="s">
        <v>3416</v>
      </c>
      <c r="D653" s="25" t="s">
        <v>18491</v>
      </c>
      <c r="E653" s="25" t="s">
        <v>18144</v>
      </c>
      <c r="G653" s="14">
        <v>87.65</v>
      </c>
      <c r="H653" s="17">
        <f t="shared" si="260"/>
        <v>70.12</v>
      </c>
      <c r="I653" s="17">
        <f t="shared" si="271"/>
        <v>60.478499999999997</v>
      </c>
      <c r="J653" s="17">
        <f t="shared" si="272"/>
        <v>26.295000000000002</v>
      </c>
      <c r="K653" s="17">
        <f t="shared" si="257"/>
        <v>60.478499999999997</v>
      </c>
      <c r="L653" s="17">
        <f t="shared" si="258"/>
        <v>70.12</v>
      </c>
      <c r="M653" s="18">
        <v>7.25</v>
      </c>
      <c r="N653" s="18">
        <v>7.25</v>
      </c>
      <c r="O653" s="17">
        <f t="shared" si="261"/>
        <v>60.478499999999997</v>
      </c>
      <c r="P653" s="17">
        <f t="shared" si="256"/>
        <v>61.354999999999997</v>
      </c>
      <c r="Q653" s="17">
        <f t="shared" si="270"/>
        <v>70.12</v>
      </c>
      <c r="R653" s="17">
        <v>7.25</v>
      </c>
      <c r="S653" s="17">
        <v>7.25</v>
      </c>
      <c r="T653" s="17">
        <f t="shared" si="262"/>
        <v>60.478499999999997</v>
      </c>
      <c r="U653" s="17">
        <f t="shared" si="273"/>
        <v>78.885000000000005</v>
      </c>
      <c r="V653" s="17">
        <f t="shared" si="263"/>
        <v>60.478499999999997</v>
      </c>
      <c r="W653" s="17">
        <f t="shared" si="264"/>
        <v>54.851370000000003</v>
      </c>
      <c r="X653" s="17">
        <f t="shared" si="265"/>
        <v>57.139035</v>
      </c>
      <c r="Y653" s="17">
        <v>7.25</v>
      </c>
      <c r="Z653" s="17">
        <f t="shared" si="266"/>
        <v>60.478499999999997</v>
      </c>
      <c r="AA653" s="18">
        <f t="shared" si="259"/>
        <v>65.737500000000011</v>
      </c>
      <c r="AB653" s="18">
        <v>7.25</v>
      </c>
      <c r="AC653" s="17">
        <f t="shared" si="267"/>
        <v>60.478499999999997</v>
      </c>
      <c r="AD653" s="17">
        <f t="shared" si="275"/>
        <v>83.267499999999998</v>
      </c>
      <c r="AE653" s="19">
        <v>10.65</v>
      </c>
      <c r="AF653" s="18">
        <v>7.25</v>
      </c>
      <c r="AG653" s="17">
        <f t="shared" si="268"/>
        <v>60.478499999999997</v>
      </c>
      <c r="AH653" s="17">
        <f t="shared" si="269"/>
        <v>60.478499999999997</v>
      </c>
      <c r="AI653" s="20" t="s">
        <v>18494</v>
      </c>
      <c r="AJ653" s="10">
        <f t="shared" si="274"/>
        <v>72.068021250000015</v>
      </c>
      <c r="AK653" s="10">
        <f t="shared" si="276"/>
        <v>7.25</v>
      </c>
      <c r="AL653" s="10">
        <f t="shared" si="277"/>
        <v>83.267499999999998</v>
      </c>
    </row>
    <row r="654" spans="1:38" x14ac:dyDescent="0.25">
      <c r="A654" s="25" t="s">
        <v>10256</v>
      </c>
      <c r="B654" s="25" t="s">
        <v>3426</v>
      </c>
      <c r="C654" s="25" t="s">
        <v>3416</v>
      </c>
      <c r="D654" s="25" t="s">
        <v>18491</v>
      </c>
      <c r="E654" s="25" t="s">
        <v>16238</v>
      </c>
      <c r="G654" s="14">
        <v>40.950000000000003</v>
      </c>
      <c r="H654" s="17">
        <f t="shared" si="260"/>
        <v>32.760000000000005</v>
      </c>
      <c r="I654" s="17">
        <f t="shared" si="271"/>
        <v>28.255500000000001</v>
      </c>
      <c r="J654" s="17">
        <f t="shared" si="272"/>
        <v>12.285</v>
      </c>
      <c r="K654" s="17">
        <f t="shared" si="257"/>
        <v>28.255500000000001</v>
      </c>
      <c r="L654" s="17">
        <f t="shared" si="258"/>
        <v>32.760000000000005</v>
      </c>
      <c r="M654" s="18">
        <v>5.03</v>
      </c>
      <c r="N654" s="18">
        <v>5.03</v>
      </c>
      <c r="O654" s="17">
        <f t="shared" si="261"/>
        <v>28.255500000000001</v>
      </c>
      <c r="P654" s="17">
        <f t="shared" si="256"/>
        <v>28.664999999999999</v>
      </c>
      <c r="Q654" s="17">
        <f t="shared" si="270"/>
        <v>32.760000000000005</v>
      </c>
      <c r="R654" s="17">
        <v>5.03</v>
      </c>
      <c r="S654" s="17">
        <v>5.03</v>
      </c>
      <c r="T654" s="17">
        <f t="shared" si="262"/>
        <v>28.255500000000001</v>
      </c>
      <c r="U654" s="17">
        <f t="shared" si="273"/>
        <v>36.855000000000004</v>
      </c>
      <c r="V654" s="17">
        <f t="shared" si="263"/>
        <v>28.255500000000001</v>
      </c>
      <c r="W654" s="17">
        <f t="shared" si="264"/>
        <v>25.626510000000003</v>
      </c>
      <c r="X654" s="17">
        <f t="shared" si="265"/>
        <v>26.695304999999998</v>
      </c>
      <c r="Y654" s="17">
        <v>5.03</v>
      </c>
      <c r="Z654" s="17">
        <f t="shared" si="266"/>
        <v>28.255500000000001</v>
      </c>
      <c r="AA654" s="18">
        <f t="shared" si="259"/>
        <v>30.712500000000002</v>
      </c>
      <c r="AB654" s="18">
        <v>5.03</v>
      </c>
      <c r="AC654" s="17">
        <f t="shared" si="267"/>
        <v>28.255500000000001</v>
      </c>
      <c r="AD654" s="17">
        <f t="shared" si="275"/>
        <v>38.902500000000003</v>
      </c>
      <c r="AE654" s="19">
        <v>6.32</v>
      </c>
      <c r="AF654" s="18">
        <v>5.03</v>
      </c>
      <c r="AG654" s="17">
        <f t="shared" si="268"/>
        <v>28.255500000000001</v>
      </c>
      <c r="AH654" s="17">
        <f t="shared" si="269"/>
        <v>28.255500000000001</v>
      </c>
      <c r="AI654" s="20" t="s">
        <v>18494</v>
      </c>
      <c r="AJ654" s="10">
        <f t="shared" si="274"/>
        <v>33.670113749999999</v>
      </c>
      <c r="AK654" s="10">
        <f t="shared" si="276"/>
        <v>5.03</v>
      </c>
      <c r="AL654" s="10">
        <f t="shared" si="277"/>
        <v>38.902500000000003</v>
      </c>
    </row>
    <row r="655" spans="1:38" x14ac:dyDescent="0.25">
      <c r="A655" s="25" t="s">
        <v>10501</v>
      </c>
      <c r="B655" s="25" t="s">
        <v>3687</v>
      </c>
      <c r="C655" s="25" t="s">
        <v>3416</v>
      </c>
      <c r="D655" s="25" t="s">
        <v>18491</v>
      </c>
      <c r="E655" s="25" t="s">
        <v>16411</v>
      </c>
      <c r="G655" s="14">
        <v>130.9</v>
      </c>
      <c r="H655" s="17">
        <f t="shared" si="260"/>
        <v>104.72000000000001</v>
      </c>
      <c r="I655" s="17">
        <f t="shared" si="271"/>
        <v>90.320999999999998</v>
      </c>
      <c r="J655" s="17">
        <f t="shared" si="272"/>
        <v>39.270000000000003</v>
      </c>
      <c r="K655" s="17">
        <f t="shared" si="257"/>
        <v>90.320999999999998</v>
      </c>
      <c r="L655" s="17">
        <f t="shared" si="258"/>
        <v>104.72000000000001</v>
      </c>
      <c r="M655" s="18">
        <v>10.5</v>
      </c>
      <c r="N655" s="18">
        <v>10.5</v>
      </c>
      <c r="O655" s="17">
        <f t="shared" si="261"/>
        <v>90.320999999999998</v>
      </c>
      <c r="P655" s="17">
        <f t="shared" si="256"/>
        <v>91.63</v>
      </c>
      <c r="Q655" s="17">
        <f t="shared" si="270"/>
        <v>104.72000000000001</v>
      </c>
      <c r="R655" s="17">
        <v>10.5</v>
      </c>
      <c r="S655" s="17">
        <v>10.5</v>
      </c>
      <c r="T655" s="17">
        <f t="shared" si="262"/>
        <v>90.320999999999998</v>
      </c>
      <c r="U655" s="17">
        <f t="shared" si="273"/>
        <v>117.81</v>
      </c>
      <c r="V655" s="17">
        <f t="shared" si="263"/>
        <v>90.320999999999998</v>
      </c>
      <c r="W655" s="17">
        <f t="shared" si="264"/>
        <v>81.91722</v>
      </c>
      <c r="X655" s="17">
        <f t="shared" si="265"/>
        <v>85.333709999999996</v>
      </c>
      <c r="Y655" s="17">
        <v>10.5</v>
      </c>
      <c r="Z655" s="17">
        <f t="shared" si="266"/>
        <v>90.320999999999998</v>
      </c>
      <c r="AA655" s="18">
        <f t="shared" si="259"/>
        <v>98.175000000000011</v>
      </c>
      <c r="AB655" s="18">
        <v>10.5</v>
      </c>
      <c r="AC655" s="17">
        <f t="shared" si="267"/>
        <v>90.320999999999998</v>
      </c>
      <c r="AD655" s="17">
        <f t="shared" si="275"/>
        <v>124.355</v>
      </c>
      <c r="AE655" s="19">
        <v>16.670000000000002</v>
      </c>
      <c r="AF655" s="18">
        <v>10.5</v>
      </c>
      <c r="AG655" s="17">
        <f t="shared" si="268"/>
        <v>90.320999999999998</v>
      </c>
      <c r="AH655" s="17">
        <f t="shared" si="269"/>
        <v>90.320999999999998</v>
      </c>
      <c r="AI655" s="20" t="s">
        <v>18494</v>
      </c>
      <c r="AJ655" s="10">
        <f t="shared" si="274"/>
        <v>107.62925250000001</v>
      </c>
      <c r="AK655" s="10">
        <f t="shared" si="276"/>
        <v>10.5</v>
      </c>
      <c r="AL655" s="10">
        <f t="shared" si="277"/>
        <v>124.355</v>
      </c>
    </row>
    <row r="656" spans="1:38" x14ac:dyDescent="0.25">
      <c r="A656" s="25" t="s">
        <v>10257</v>
      </c>
      <c r="B656" s="25" t="s">
        <v>3427</v>
      </c>
      <c r="C656" s="25" t="s">
        <v>3416</v>
      </c>
      <c r="D656" s="25" t="s">
        <v>18491</v>
      </c>
      <c r="E656" s="25" t="s">
        <v>16239</v>
      </c>
      <c r="G656" s="14">
        <v>118.2</v>
      </c>
      <c r="H656" s="17">
        <f t="shared" si="260"/>
        <v>94.56</v>
      </c>
      <c r="I656" s="17">
        <f t="shared" si="271"/>
        <v>81.557999999999993</v>
      </c>
      <c r="J656" s="17">
        <f t="shared" si="272"/>
        <v>35.46</v>
      </c>
      <c r="K656" s="17">
        <f t="shared" si="257"/>
        <v>81.557999999999993</v>
      </c>
      <c r="L656" s="17">
        <f t="shared" si="258"/>
        <v>94.56</v>
      </c>
      <c r="M656" s="18">
        <v>17.989999999999998</v>
      </c>
      <c r="N656" s="18">
        <v>17.989999999999998</v>
      </c>
      <c r="O656" s="17">
        <f t="shared" si="261"/>
        <v>81.557999999999993</v>
      </c>
      <c r="P656" s="17">
        <f t="shared" si="256"/>
        <v>82.74</v>
      </c>
      <c r="Q656" s="17">
        <f t="shared" si="270"/>
        <v>94.56</v>
      </c>
      <c r="R656" s="17">
        <v>17.989999999999998</v>
      </c>
      <c r="S656" s="17">
        <v>17.989999999999998</v>
      </c>
      <c r="T656" s="17">
        <f t="shared" si="262"/>
        <v>81.557999999999993</v>
      </c>
      <c r="U656" s="17">
        <f t="shared" si="273"/>
        <v>106.38000000000001</v>
      </c>
      <c r="V656" s="17">
        <f t="shared" si="263"/>
        <v>81.557999999999993</v>
      </c>
      <c r="W656" s="17">
        <f t="shared" si="264"/>
        <v>73.969560000000001</v>
      </c>
      <c r="X656" s="17">
        <f t="shared" si="265"/>
        <v>77.054579999999987</v>
      </c>
      <c r="Y656" s="17">
        <v>17.989999999999998</v>
      </c>
      <c r="Z656" s="17">
        <f t="shared" si="266"/>
        <v>81.557999999999993</v>
      </c>
      <c r="AA656" s="18">
        <f t="shared" si="259"/>
        <v>88.65</v>
      </c>
      <c r="AB656" s="18">
        <v>17.989999999999998</v>
      </c>
      <c r="AC656" s="17">
        <f t="shared" si="267"/>
        <v>81.557999999999993</v>
      </c>
      <c r="AD656" s="17">
        <f t="shared" si="275"/>
        <v>112.28999999999999</v>
      </c>
      <c r="AE656" s="19">
        <v>18.32</v>
      </c>
      <c r="AF656" s="18">
        <v>17.989999999999998</v>
      </c>
      <c r="AG656" s="17">
        <f t="shared" si="268"/>
        <v>81.557999999999993</v>
      </c>
      <c r="AH656" s="17">
        <f t="shared" si="269"/>
        <v>81.557999999999993</v>
      </c>
      <c r="AI656" s="20" t="s">
        <v>18494</v>
      </c>
      <c r="AJ656" s="10">
        <f t="shared" si="274"/>
        <v>97.18699500000001</v>
      </c>
      <c r="AK656" s="10">
        <f t="shared" si="276"/>
        <v>17.989999999999998</v>
      </c>
      <c r="AL656" s="10">
        <f t="shared" si="277"/>
        <v>112.28999999999999</v>
      </c>
    </row>
    <row r="657" spans="1:38" x14ac:dyDescent="0.25">
      <c r="A657" s="25" t="s">
        <v>10502</v>
      </c>
      <c r="B657" s="25" t="s">
        <v>3688</v>
      </c>
      <c r="C657" s="25" t="s">
        <v>3416</v>
      </c>
      <c r="D657" s="25" t="s">
        <v>18491</v>
      </c>
      <c r="E657" s="25" t="s">
        <v>16414</v>
      </c>
      <c r="F657" s="25" t="s">
        <v>16414</v>
      </c>
      <c r="G657" s="14">
        <v>206.3</v>
      </c>
      <c r="H657" s="17">
        <f t="shared" si="260"/>
        <v>165.04000000000002</v>
      </c>
      <c r="I657" s="17">
        <f t="shared" si="271"/>
        <v>142.34700000000001</v>
      </c>
      <c r="J657" s="17">
        <f t="shared" si="272"/>
        <v>61.89</v>
      </c>
      <c r="K657" s="17">
        <f t="shared" si="257"/>
        <v>142.34700000000001</v>
      </c>
      <c r="L657" s="17">
        <f t="shared" si="258"/>
        <v>165.04000000000002</v>
      </c>
      <c r="M657" s="18">
        <v>8.0500000000000007</v>
      </c>
      <c r="N657" s="18">
        <v>8.0500000000000007</v>
      </c>
      <c r="O657" s="17">
        <f t="shared" si="261"/>
        <v>142.34700000000001</v>
      </c>
      <c r="P657" s="17">
        <f t="shared" si="256"/>
        <v>144.41</v>
      </c>
      <c r="Q657" s="17">
        <f t="shared" si="270"/>
        <v>165.04000000000002</v>
      </c>
      <c r="R657" s="17">
        <v>8.0500000000000007</v>
      </c>
      <c r="S657" s="17">
        <v>8.0500000000000007</v>
      </c>
      <c r="T657" s="17">
        <f t="shared" si="262"/>
        <v>142.34700000000001</v>
      </c>
      <c r="U657" s="17">
        <f t="shared" si="273"/>
        <v>185.67000000000002</v>
      </c>
      <c r="V657" s="17">
        <f t="shared" si="263"/>
        <v>142.34700000000001</v>
      </c>
      <c r="W657" s="17">
        <f t="shared" si="264"/>
        <v>129.10254</v>
      </c>
      <c r="X657" s="17">
        <f t="shared" si="265"/>
        <v>134.48696999999999</v>
      </c>
      <c r="Y657" s="17">
        <v>8.0500000000000007</v>
      </c>
      <c r="Z657" s="17">
        <f t="shared" si="266"/>
        <v>142.34700000000001</v>
      </c>
      <c r="AA657" s="18">
        <f t="shared" si="259"/>
        <v>154.72500000000002</v>
      </c>
      <c r="AB657" s="18">
        <v>8.0500000000000007</v>
      </c>
      <c r="AC657" s="17">
        <f t="shared" si="267"/>
        <v>142.34700000000001</v>
      </c>
      <c r="AD657" s="17">
        <f t="shared" si="275"/>
        <v>195.98500000000001</v>
      </c>
      <c r="AE657" s="19">
        <v>12.38</v>
      </c>
      <c r="AF657" s="18">
        <v>8.0500000000000007</v>
      </c>
      <c r="AG657" s="17">
        <f t="shared" si="268"/>
        <v>142.34700000000001</v>
      </c>
      <c r="AH657" s="17">
        <f t="shared" si="269"/>
        <v>142.34700000000001</v>
      </c>
      <c r="AI657" s="20" t="s">
        <v>18494</v>
      </c>
      <c r="AJ657" s="10">
        <f t="shared" si="274"/>
        <v>169.62501750000001</v>
      </c>
      <c r="AK657" s="10">
        <f t="shared" si="276"/>
        <v>8.0500000000000007</v>
      </c>
      <c r="AL657" s="10">
        <f t="shared" si="277"/>
        <v>195.98500000000001</v>
      </c>
    </row>
    <row r="658" spans="1:38" x14ac:dyDescent="0.25">
      <c r="A658" s="25" t="s">
        <v>13062</v>
      </c>
      <c r="B658" s="25" t="s">
        <v>6723</v>
      </c>
      <c r="C658" s="25" t="s">
        <v>3416</v>
      </c>
      <c r="D658" s="25" t="s">
        <v>18491</v>
      </c>
      <c r="E658" s="25" t="s">
        <v>13746</v>
      </c>
      <c r="G658" s="14">
        <v>21.6</v>
      </c>
      <c r="H658" s="17">
        <f t="shared" si="260"/>
        <v>17.28</v>
      </c>
      <c r="I658" s="17">
        <f t="shared" si="271"/>
        <v>14.904</v>
      </c>
      <c r="J658" s="17">
        <f t="shared" si="272"/>
        <v>6.48</v>
      </c>
      <c r="K658" s="17">
        <f t="shared" si="257"/>
        <v>14.904</v>
      </c>
      <c r="L658" s="17">
        <f t="shared" si="258"/>
        <v>17.28</v>
      </c>
      <c r="M658" s="18">
        <v>2</v>
      </c>
      <c r="N658" s="18">
        <v>2</v>
      </c>
      <c r="O658" s="17">
        <f t="shared" si="261"/>
        <v>14.904</v>
      </c>
      <c r="P658" s="17">
        <f t="shared" si="256"/>
        <v>15.12</v>
      </c>
      <c r="Q658" s="17">
        <f t="shared" si="270"/>
        <v>17.28</v>
      </c>
      <c r="R658" s="17">
        <v>2</v>
      </c>
      <c r="S658" s="17">
        <v>2</v>
      </c>
      <c r="T658" s="17">
        <f t="shared" si="262"/>
        <v>14.904</v>
      </c>
      <c r="U658" s="17">
        <f t="shared" si="273"/>
        <v>19.440000000000001</v>
      </c>
      <c r="V658" s="17">
        <f t="shared" si="263"/>
        <v>14.904</v>
      </c>
      <c r="W658" s="17">
        <f t="shared" si="264"/>
        <v>13.517280000000001</v>
      </c>
      <c r="X658" s="17">
        <f t="shared" si="265"/>
        <v>14.08104</v>
      </c>
      <c r="Y658" s="17">
        <v>2</v>
      </c>
      <c r="Z658" s="17">
        <f t="shared" si="266"/>
        <v>14.904</v>
      </c>
      <c r="AA658" s="18">
        <f t="shared" si="259"/>
        <v>16.200000000000003</v>
      </c>
      <c r="AB658" s="18">
        <v>2</v>
      </c>
      <c r="AC658" s="17">
        <f t="shared" si="267"/>
        <v>14.904</v>
      </c>
      <c r="AD658" s="17">
        <f t="shared" si="275"/>
        <v>20.52</v>
      </c>
      <c r="AE658" s="19">
        <v>3.99</v>
      </c>
      <c r="AF658" s="18">
        <v>2</v>
      </c>
      <c r="AG658" s="17">
        <f t="shared" si="268"/>
        <v>14.904</v>
      </c>
      <c r="AH658" s="17">
        <f t="shared" si="269"/>
        <v>14.904</v>
      </c>
      <c r="AI658" s="20" t="s">
        <v>18494</v>
      </c>
      <c r="AJ658" s="10">
        <f t="shared" si="274"/>
        <v>17.760060000000003</v>
      </c>
      <c r="AK658" s="10">
        <f t="shared" si="276"/>
        <v>2</v>
      </c>
      <c r="AL658" s="10">
        <f t="shared" si="277"/>
        <v>20.52</v>
      </c>
    </row>
    <row r="659" spans="1:38" x14ac:dyDescent="0.25">
      <c r="A659" s="25" t="s">
        <v>10503</v>
      </c>
      <c r="B659" s="25" t="s">
        <v>3689</v>
      </c>
      <c r="C659" s="25" t="s">
        <v>3433</v>
      </c>
      <c r="D659" s="25" t="s">
        <v>18491</v>
      </c>
      <c r="E659" s="25" t="s">
        <v>15355</v>
      </c>
      <c r="G659" s="14">
        <v>88.9</v>
      </c>
      <c r="H659" s="17">
        <f t="shared" si="260"/>
        <v>71.12</v>
      </c>
      <c r="I659" s="17">
        <f t="shared" si="271"/>
        <v>61.341000000000001</v>
      </c>
      <c r="J659" s="17">
        <f t="shared" si="272"/>
        <v>26.67</v>
      </c>
      <c r="K659" s="17">
        <f t="shared" si="257"/>
        <v>61.341000000000001</v>
      </c>
      <c r="L659" s="17">
        <f t="shared" si="258"/>
        <v>71.12</v>
      </c>
      <c r="M659" s="18">
        <v>2</v>
      </c>
      <c r="N659" s="18">
        <v>2</v>
      </c>
      <c r="O659" s="17">
        <f t="shared" si="261"/>
        <v>61.341000000000001</v>
      </c>
      <c r="P659" s="17">
        <f t="shared" si="256"/>
        <v>62.23</v>
      </c>
      <c r="Q659" s="17">
        <f t="shared" si="270"/>
        <v>71.12</v>
      </c>
      <c r="R659" s="17">
        <v>2</v>
      </c>
      <c r="S659" s="17">
        <v>2</v>
      </c>
      <c r="T659" s="17">
        <f t="shared" si="262"/>
        <v>61.341000000000001</v>
      </c>
      <c r="U659" s="17">
        <f t="shared" si="273"/>
        <v>80.010000000000005</v>
      </c>
      <c r="V659" s="17">
        <f t="shared" si="263"/>
        <v>61.341000000000001</v>
      </c>
      <c r="W659" s="17">
        <f t="shared" si="264"/>
        <v>55.633620000000008</v>
      </c>
      <c r="X659" s="17">
        <f t="shared" si="265"/>
        <v>57.95391</v>
      </c>
      <c r="Y659" s="17">
        <v>2</v>
      </c>
      <c r="Z659" s="17">
        <f t="shared" si="266"/>
        <v>61.341000000000001</v>
      </c>
      <c r="AA659" s="18">
        <f t="shared" si="259"/>
        <v>66.675000000000011</v>
      </c>
      <c r="AB659" s="18">
        <v>2</v>
      </c>
      <c r="AC659" s="17">
        <f t="shared" si="267"/>
        <v>61.341000000000001</v>
      </c>
      <c r="AD659" s="17">
        <f t="shared" si="275"/>
        <v>84.454999999999998</v>
      </c>
      <c r="AE659" s="19">
        <v>9.44</v>
      </c>
      <c r="AF659" s="18">
        <v>2</v>
      </c>
      <c r="AG659" s="17">
        <f t="shared" si="268"/>
        <v>61.341000000000001</v>
      </c>
      <c r="AH659" s="17">
        <f t="shared" si="269"/>
        <v>61.341000000000001</v>
      </c>
      <c r="AI659" s="20" t="s">
        <v>18494</v>
      </c>
      <c r="AJ659" s="10">
        <f t="shared" si="274"/>
        <v>73.095802500000019</v>
      </c>
      <c r="AK659" s="10">
        <f t="shared" si="276"/>
        <v>2</v>
      </c>
      <c r="AL659" s="10">
        <f t="shared" si="277"/>
        <v>84.454999999999998</v>
      </c>
    </row>
    <row r="660" spans="1:38" x14ac:dyDescent="0.25">
      <c r="A660" s="25" t="s">
        <v>10258</v>
      </c>
      <c r="B660" s="25" t="s">
        <v>3428</v>
      </c>
      <c r="C660" s="25" t="s">
        <v>3416</v>
      </c>
      <c r="D660" s="25" t="s">
        <v>18491</v>
      </c>
      <c r="E660" s="25" t="s">
        <v>16241</v>
      </c>
      <c r="G660" s="14">
        <v>131.30000000000001</v>
      </c>
      <c r="H660" s="17">
        <f t="shared" si="260"/>
        <v>105.04000000000002</v>
      </c>
      <c r="I660" s="17">
        <f t="shared" si="271"/>
        <v>90.596999999999994</v>
      </c>
      <c r="J660" s="17">
        <f t="shared" si="272"/>
        <v>39.39</v>
      </c>
      <c r="K660" s="17">
        <f t="shared" si="257"/>
        <v>90.596999999999994</v>
      </c>
      <c r="L660" s="17">
        <f t="shared" si="258"/>
        <v>105.04000000000002</v>
      </c>
      <c r="M660" s="18">
        <v>8</v>
      </c>
      <c r="N660" s="18">
        <v>8</v>
      </c>
      <c r="O660" s="17">
        <f t="shared" si="261"/>
        <v>90.596999999999994</v>
      </c>
      <c r="P660" s="17">
        <f t="shared" si="256"/>
        <v>91.91</v>
      </c>
      <c r="Q660" s="17">
        <f t="shared" si="270"/>
        <v>105.04000000000002</v>
      </c>
      <c r="R660" s="17">
        <v>8</v>
      </c>
      <c r="S660" s="17">
        <v>8</v>
      </c>
      <c r="T660" s="17">
        <f t="shared" si="262"/>
        <v>90.596999999999994</v>
      </c>
      <c r="U660" s="17">
        <f t="shared" si="273"/>
        <v>118.17000000000002</v>
      </c>
      <c r="V660" s="17">
        <f t="shared" si="263"/>
        <v>90.596999999999994</v>
      </c>
      <c r="W660" s="17">
        <f t="shared" si="264"/>
        <v>82.167540000000017</v>
      </c>
      <c r="X660" s="17">
        <f t="shared" si="265"/>
        <v>85.594470000000001</v>
      </c>
      <c r="Y660" s="17">
        <v>8</v>
      </c>
      <c r="Z660" s="17">
        <f t="shared" si="266"/>
        <v>90.596999999999994</v>
      </c>
      <c r="AA660" s="18">
        <f t="shared" si="259"/>
        <v>98.475000000000009</v>
      </c>
      <c r="AB660" s="18">
        <v>8</v>
      </c>
      <c r="AC660" s="17">
        <f t="shared" si="267"/>
        <v>90.596999999999994</v>
      </c>
      <c r="AD660" s="17">
        <f t="shared" si="275"/>
        <v>124.735</v>
      </c>
      <c r="AE660" s="19">
        <v>17.79</v>
      </c>
      <c r="AF660" s="18">
        <v>8</v>
      </c>
      <c r="AG660" s="17">
        <f t="shared" si="268"/>
        <v>90.596999999999994</v>
      </c>
      <c r="AH660" s="17">
        <f t="shared" si="269"/>
        <v>90.596999999999994</v>
      </c>
      <c r="AI660" s="20" t="s">
        <v>18494</v>
      </c>
      <c r="AJ660" s="10">
        <f t="shared" si="274"/>
        <v>107.95814250000001</v>
      </c>
      <c r="AK660" s="10">
        <f t="shared" si="276"/>
        <v>8</v>
      </c>
      <c r="AL660" s="10">
        <f t="shared" si="277"/>
        <v>124.735</v>
      </c>
    </row>
    <row r="661" spans="1:38" x14ac:dyDescent="0.25">
      <c r="A661" s="25" t="s">
        <v>10259</v>
      </c>
      <c r="B661" s="25" t="s">
        <v>3429</v>
      </c>
      <c r="C661" s="25" t="s">
        <v>3416</v>
      </c>
      <c r="D661" s="25" t="s">
        <v>18491</v>
      </c>
      <c r="E661" s="25" t="s">
        <v>16243</v>
      </c>
      <c r="G661" s="14">
        <v>79.05</v>
      </c>
      <c r="H661" s="17">
        <f t="shared" si="260"/>
        <v>63.24</v>
      </c>
      <c r="I661" s="17">
        <f t="shared" si="271"/>
        <v>54.544499999999992</v>
      </c>
      <c r="J661" s="17">
        <f t="shared" si="272"/>
        <v>23.715</v>
      </c>
      <c r="K661" s="17">
        <f t="shared" si="257"/>
        <v>54.544499999999992</v>
      </c>
      <c r="L661" s="17">
        <f t="shared" si="258"/>
        <v>63.24</v>
      </c>
      <c r="M661" s="18">
        <v>5.03</v>
      </c>
      <c r="N661" s="18">
        <v>5.03</v>
      </c>
      <c r="O661" s="17">
        <f t="shared" si="261"/>
        <v>54.544499999999992</v>
      </c>
      <c r="P661" s="17">
        <f t="shared" si="256"/>
        <v>55.334999999999994</v>
      </c>
      <c r="Q661" s="17">
        <f t="shared" si="270"/>
        <v>63.24</v>
      </c>
      <c r="R661" s="17">
        <v>5.03</v>
      </c>
      <c r="S661" s="17">
        <v>5.03</v>
      </c>
      <c r="T661" s="17">
        <f t="shared" si="262"/>
        <v>54.544499999999992</v>
      </c>
      <c r="U661" s="17">
        <f t="shared" si="273"/>
        <v>71.144999999999996</v>
      </c>
      <c r="V661" s="17">
        <f t="shared" si="263"/>
        <v>54.544499999999992</v>
      </c>
      <c r="W661" s="17">
        <f t="shared" si="264"/>
        <v>49.46949</v>
      </c>
      <c r="X661" s="17">
        <f t="shared" si="265"/>
        <v>51.53269499999999</v>
      </c>
      <c r="Y661" s="17">
        <v>5.03</v>
      </c>
      <c r="Z661" s="17">
        <f t="shared" si="266"/>
        <v>54.544499999999992</v>
      </c>
      <c r="AA661" s="18">
        <f t="shared" si="259"/>
        <v>59.287499999999994</v>
      </c>
      <c r="AB661" s="18">
        <v>5.03</v>
      </c>
      <c r="AC661" s="17">
        <f t="shared" si="267"/>
        <v>54.544499999999992</v>
      </c>
      <c r="AD661" s="17">
        <f t="shared" si="275"/>
        <v>75.097499999999997</v>
      </c>
      <c r="AE661" s="19">
        <v>8.42</v>
      </c>
      <c r="AF661" s="18">
        <v>5.03</v>
      </c>
      <c r="AG661" s="17">
        <f t="shared" si="268"/>
        <v>54.544499999999992</v>
      </c>
      <c r="AH661" s="17">
        <f t="shared" si="269"/>
        <v>54.544499999999992</v>
      </c>
      <c r="AI661" s="20" t="s">
        <v>18494</v>
      </c>
      <c r="AJ661" s="10">
        <f t="shared" si="274"/>
        <v>64.996886249999989</v>
      </c>
      <c r="AK661" s="10">
        <f t="shared" si="276"/>
        <v>5.03</v>
      </c>
      <c r="AL661" s="10">
        <f t="shared" si="277"/>
        <v>75.097499999999997</v>
      </c>
    </row>
    <row r="662" spans="1:38" x14ac:dyDescent="0.25">
      <c r="A662" s="25" t="s">
        <v>10504</v>
      </c>
      <c r="B662" s="25" t="s">
        <v>3690</v>
      </c>
      <c r="C662" s="25" t="s">
        <v>3416</v>
      </c>
      <c r="D662" s="25" t="s">
        <v>18491</v>
      </c>
      <c r="E662" s="25" t="s">
        <v>16416</v>
      </c>
      <c r="G662" s="14">
        <v>56.8</v>
      </c>
      <c r="H662" s="17">
        <f t="shared" si="260"/>
        <v>45.44</v>
      </c>
      <c r="I662" s="17">
        <f t="shared" si="271"/>
        <v>39.191999999999993</v>
      </c>
      <c r="J662" s="17">
        <f t="shared" si="272"/>
        <v>17.04</v>
      </c>
      <c r="K662" s="17">
        <f t="shared" si="257"/>
        <v>39.191999999999993</v>
      </c>
      <c r="L662" s="17">
        <f t="shared" si="258"/>
        <v>45.44</v>
      </c>
      <c r="M662" s="18">
        <v>5.03</v>
      </c>
      <c r="N662" s="18">
        <v>5.03</v>
      </c>
      <c r="O662" s="17">
        <f t="shared" si="261"/>
        <v>39.191999999999993</v>
      </c>
      <c r="P662" s="17">
        <f t="shared" si="256"/>
        <v>39.76</v>
      </c>
      <c r="Q662" s="17">
        <f t="shared" si="270"/>
        <v>45.44</v>
      </c>
      <c r="R662" s="17">
        <v>5.03</v>
      </c>
      <c r="S662" s="17">
        <v>5.03</v>
      </c>
      <c r="T662" s="17">
        <f t="shared" si="262"/>
        <v>39.191999999999993</v>
      </c>
      <c r="U662" s="17">
        <f t="shared" si="273"/>
        <v>51.12</v>
      </c>
      <c r="V662" s="17">
        <f t="shared" si="263"/>
        <v>39.191999999999993</v>
      </c>
      <c r="W662" s="17">
        <f t="shared" si="264"/>
        <v>35.545439999999999</v>
      </c>
      <c r="X662" s="17">
        <f t="shared" si="265"/>
        <v>37.027919999999995</v>
      </c>
      <c r="Y662" s="17">
        <v>5.03</v>
      </c>
      <c r="Z662" s="17">
        <f t="shared" si="266"/>
        <v>39.191999999999993</v>
      </c>
      <c r="AA662" s="18">
        <f t="shared" si="259"/>
        <v>42.599999999999994</v>
      </c>
      <c r="AB662" s="18">
        <v>5.03</v>
      </c>
      <c r="AC662" s="17">
        <f t="shared" si="267"/>
        <v>39.191999999999993</v>
      </c>
      <c r="AD662" s="17">
        <f t="shared" si="275"/>
        <v>53.959999999999994</v>
      </c>
      <c r="AE662" s="19">
        <v>6.11</v>
      </c>
      <c r="AF662" s="18">
        <v>5.03</v>
      </c>
      <c r="AG662" s="17">
        <f t="shared" si="268"/>
        <v>39.191999999999993</v>
      </c>
      <c r="AH662" s="17">
        <f t="shared" si="269"/>
        <v>39.191999999999993</v>
      </c>
      <c r="AI662" s="20" t="s">
        <v>18494</v>
      </c>
      <c r="AJ662" s="10">
        <f t="shared" si="274"/>
        <v>46.702379999999991</v>
      </c>
      <c r="AK662" s="10">
        <f t="shared" si="276"/>
        <v>5.03</v>
      </c>
      <c r="AL662" s="10">
        <f t="shared" si="277"/>
        <v>53.959999999999994</v>
      </c>
    </row>
    <row r="663" spans="1:38" x14ac:dyDescent="0.25">
      <c r="A663" s="25" t="s">
        <v>10505</v>
      </c>
      <c r="B663" s="25" t="s">
        <v>3691</v>
      </c>
      <c r="C663" s="25" t="s">
        <v>3416</v>
      </c>
      <c r="D663" s="25" t="s">
        <v>18491</v>
      </c>
      <c r="E663" s="25" t="s">
        <v>16418</v>
      </c>
      <c r="G663" s="14">
        <v>111.95</v>
      </c>
      <c r="H663" s="17">
        <f t="shared" si="260"/>
        <v>89.56</v>
      </c>
      <c r="I663" s="17">
        <f t="shared" si="271"/>
        <v>77.245499999999993</v>
      </c>
      <c r="J663" s="17">
        <f t="shared" si="272"/>
        <v>33.585000000000001</v>
      </c>
      <c r="K663" s="17">
        <f t="shared" si="257"/>
        <v>77.245499999999993</v>
      </c>
      <c r="L663" s="17">
        <f t="shared" si="258"/>
        <v>89.56</v>
      </c>
      <c r="M663" s="18">
        <v>6.04</v>
      </c>
      <c r="N663" s="18">
        <v>6.04</v>
      </c>
      <c r="O663" s="17">
        <f t="shared" si="261"/>
        <v>77.245499999999993</v>
      </c>
      <c r="P663" s="17">
        <f t="shared" ref="P663:P726" si="278">G663*70%</f>
        <v>78.364999999999995</v>
      </c>
      <c r="Q663" s="17">
        <f t="shared" si="270"/>
        <v>89.56</v>
      </c>
      <c r="R663" s="17">
        <v>6.04</v>
      </c>
      <c r="S663" s="17">
        <v>6.04</v>
      </c>
      <c r="T663" s="17">
        <f t="shared" si="262"/>
        <v>77.245499999999993</v>
      </c>
      <c r="U663" s="17">
        <f t="shared" si="273"/>
        <v>100.75500000000001</v>
      </c>
      <c r="V663" s="17">
        <f t="shared" si="263"/>
        <v>77.245499999999993</v>
      </c>
      <c r="W663" s="17">
        <f t="shared" si="264"/>
        <v>70.058310000000006</v>
      </c>
      <c r="X663" s="17">
        <f t="shared" si="265"/>
        <v>72.980204999999998</v>
      </c>
      <c r="Y663" s="17">
        <v>6.04</v>
      </c>
      <c r="Z663" s="17">
        <f t="shared" si="266"/>
        <v>77.245499999999993</v>
      </c>
      <c r="AA663" s="18">
        <f t="shared" si="259"/>
        <v>83.962500000000006</v>
      </c>
      <c r="AB663" s="18">
        <v>6.04</v>
      </c>
      <c r="AC663" s="17">
        <f t="shared" si="267"/>
        <v>77.245499999999993</v>
      </c>
      <c r="AD663" s="17">
        <f t="shared" si="275"/>
        <v>106.35249999999999</v>
      </c>
      <c r="AE663" s="19">
        <v>16.850000000000001</v>
      </c>
      <c r="AF663" s="18">
        <v>6.04</v>
      </c>
      <c r="AG663" s="17">
        <f t="shared" si="268"/>
        <v>77.245499999999993</v>
      </c>
      <c r="AH663" s="17">
        <f t="shared" si="269"/>
        <v>77.245499999999993</v>
      </c>
      <c r="AI663" s="20" t="s">
        <v>18494</v>
      </c>
      <c r="AJ663" s="10">
        <f t="shared" si="274"/>
        <v>92.048088750000005</v>
      </c>
      <c r="AK663" s="10">
        <f t="shared" si="276"/>
        <v>6.04</v>
      </c>
      <c r="AL663" s="10">
        <f t="shared" si="277"/>
        <v>106.35249999999999</v>
      </c>
    </row>
    <row r="664" spans="1:38" x14ac:dyDescent="0.25">
      <c r="A664" s="25" t="s">
        <v>10260</v>
      </c>
      <c r="B664" s="25" t="s">
        <v>3430</v>
      </c>
      <c r="C664" s="25" t="s">
        <v>3416</v>
      </c>
      <c r="D664" s="25" t="s">
        <v>18491</v>
      </c>
      <c r="E664" s="25" t="s">
        <v>16245</v>
      </c>
      <c r="F664" s="25" t="s">
        <v>3431</v>
      </c>
      <c r="G664" s="14">
        <v>140.30000000000001</v>
      </c>
      <c r="H664" s="17">
        <f t="shared" si="260"/>
        <v>112.24000000000001</v>
      </c>
      <c r="I664" s="17">
        <f t="shared" si="271"/>
        <v>96.807000000000002</v>
      </c>
      <c r="J664" s="17">
        <f t="shared" si="272"/>
        <v>42.09</v>
      </c>
      <c r="K664" s="17">
        <f t="shared" si="257"/>
        <v>96.807000000000002</v>
      </c>
      <c r="L664" s="17">
        <f t="shared" si="258"/>
        <v>112.24000000000001</v>
      </c>
      <c r="M664" s="18">
        <v>5</v>
      </c>
      <c r="N664" s="18">
        <v>5</v>
      </c>
      <c r="O664" s="17">
        <f t="shared" si="261"/>
        <v>96.807000000000002</v>
      </c>
      <c r="P664" s="17">
        <f t="shared" si="278"/>
        <v>98.210000000000008</v>
      </c>
      <c r="Q664" s="17">
        <f t="shared" si="270"/>
        <v>112.24000000000001</v>
      </c>
      <c r="R664" s="17">
        <v>5</v>
      </c>
      <c r="S664" s="17">
        <v>5</v>
      </c>
      <c r="T664" s="17">
        <f t="shared" si="262"/>
        <v>96.807000000000002</v>
      </c>
      <c r="U664" s="17">
        <f t="shared" si="273"/>
        <v>126.27000000000001</v>
      </c>
      <c r="V664" s="17">
        <f t="shared" si="263"/>
        <v>96.807000000000002</v>
      </c>
      <c r="W664" s="17">
        <f t="shared" si="264"/>
        <v>87.799740000000014</v>
      </c>
      <c r="X664" s="17">
        <f t="shared" si="265"/>
        <v>91.461569999999995</v>
      </c>
      <c r="Y664" s="17">
        <v>5</v>
      </c>
      <c r="Z664" s="17">
        <f t="shared" si="266"/>
        <v>96.807000000000002</v>
      </c>
      <c r="AA664" s="18">
        <f t="shared" si="259"/>
        <v>105.22500000000001</v>
      </c>
      <c r="AB664" s="18">
        <v>5</v>
      </c>
      <c r="AC664" s="17">
        <f t="shared" si="267"/>
        <v>96.807000000000002</v>
      </c>
      <c r="AD664" s="17">
        <f t="shared" si="275"/>
        <v>133.285</v>
      </c>
      <c r="AE664" s="19">
        <v>0</v>
      </c>
      <c r="AF664" s="18">
        <v>5</v>
      </c>
      <c r="AG664" s="17">
        <f t="shared" si="268"/>
        <v>96.807000000000002</v>
      </c>
      <c r="AH664" s="17">
        <f t="shared" si="269"/>
        <v>96.807000000000002</v>
      </c>
      <c r="AI664" s="20" t="s">
        <v>18494</v>
      </c>
      <c r="AJ664" s="10">
        <f t="shared" si="274"/>
        <v>115.35816750000001</v>
      </c>
      <c r="AK664" s="10">
        <f t="shared" si="276"/>
        <v>0</v>
      </c>
      <c r="AL664" s="10">
        <f t="shared" si="277"/>
        <v>133.285</v>
      </c>
    </row>
    <row r="665" spans="1:38" x14ac:dyDescent="0.25">
      <c r="A665" s="25" t="s">
        <v>13063</v>
      </c>
      <c r="B665" s="25" t="s">
        <v>6724</v>
      </c>
      <c r="C665" s="25" t="s">
        <v>3416</v>
      </c>
      <c r="D665" s="25" t="s">
        <v>18491</v>
      </c>
      <c r="E665" s="25" t="s">
        <v>18146</v>
      </c>
      <c r="G665" s="14">
        <v>166.05</v>
      </c>
      <c r="H665" s="17">
        <f t="shared" si="260"/>
        <v>132.84</v>
      </c>
      <c r="I665" s="17">
        <f t="shared" si="271"/>
        <v>114.5745</v>
      </c>
      <c r="J665" s="17">
        <f t="shared" si="272"/>
        <v>49.815000000000005</v>
      </c>
      <c r="K665" s="17">
        <f t="shared" si="257"/>
        <v>114.5745</v>
      </c>
      <c r="L665" s="17">
        <f t="shared" si="258"/>
        <v>132.84</v>
      </c>
      <c r="M665" s="18">
        <v>10.5</v>
      </c>
      <c r="N665" s="18">
        <v>10.5</v>
      </c>
      <c r="O665" s="17">
        <f t="shared" si="261"/>
        <v>114.5745</v>
      </c>
      <c r="P665" s="17">
        <f t="shared" si="278"/>
        <v>116.235</v>
      </c>
      <c r="Q665" s="17">
        <f t="shared" si="270"/>
        <v>132.84</v>
      </c>
      <c r="R665" s="17">
        <v>10.5</v>
      </c>
      <c r="S665" s="17">
        <v>10.5</v>
      </c>
      <c r="T665" s="17">
        <f t="shared" si="262"/>
        <v>114.5745</v>
      </c>
      <c r="U665" s="17">
        <f t="shared" si="273"/>
        <v>149.44500000000002</v>
      </c>
      <c r="V665" s="17">
        <f t="shared" si="263"/>
        <v>114.5745</v>
      </c>
      <c r="W665" s="17">
        <f t="shared" si="264"/>
        <v>103.91409000000002</v>
      </c>
      <c r="X665" s="17">
        <f t="shared" si="265"/>
        <v>108.24799499999999</v>
      </c>
      <c r="Y665" s="17">
        <v>10.5</v>
      </c>
      <c r="Z665" s="17">
        <f t="shared" si="266"/>
        <v>114.5745</v>
      </c>
      <c r="AA665" s="18">
        <f t="shared" si="259"/>
        <v>124.53750000000001</v>
      </c>
      <c r="AB665" s="18">
        <v>10.5</v>
      </c>
      <c r="AC665" s="17">
        <f t="shared" si="267"/>
        <v>114.5745</v>
      </c>
      <c r="AD665" s="17">
        <f t="shared" si="275"/>
        <v>157.7475</v>
      </c>
      <c r="AE665" s="19">
        <v>17.04</v>
      </c>
      <c r="AF665" s="18">
        <v>10.5</v>
      </c>
      <c r="AG665" s="17">
        <f t="shared" si="268"/>
        <v>114.5745</v>
      </c>
      <c r="AH665" s="17">
        <f t="shared" si="269"/>
        <v>114.5745</v>
      </c>
      <c r="AI665" s="20" t="s">
        <v>18494</v>
      </c>
      <c r="AJ665" s="10">
        <f t="shared" si="274"/>
        <v>136.53046125</v>
      </c>
      <c r="AK665" s="10">
        <f t="shared" si="276"/>
        <v>10.5</v>
      </c>
      <c r="AL665" s="10">
        <f t="shared" si="277"/>
        <v>157.7475</v>
      </c>
    </row>
    <row r="666" spans="1:38" x14ac:dyDescent="0.25">
      <c r="A666" s="25" t="s">
        <v>10506</v>
      </c>
      <c r="B666" s="25" t="s">
        <v>3692</v>
      </c>
      <c r="C666" s="25" t="s">
        <v>3416</v>
      </c>
      <c r="D666" s="25" t="s">
        <v>18491</v>
      </c>
      <c r="E666" s="25" t="s">
        <v>3693</v>
      </c>
      <c r="F666" s="25" t="s">
        <v>3693</v>
      </c>
      <c r="G666" s="14">
        <v>145.5</v>
      </c>
      <c r="H666" s="17">
        <f t="shared" si="260"/>
        <v>116.4</v>
      </c>
      <c r="I666" s="17">
        <f t="shared" si="271"/>
        <v>100.395</v>
      </c>
      <c r="J666" s="17">
        <f t="shared" si="272"/>
        <v>43.65</v>
      </c>
      <c r="K666" s="17">
        <f t="shared" ref="K666:K729" si="279">G666*69%</f>
        <v>100.395</v>
      </c>
      <c r="L666" s="17">
        <f t="shared" ref="L666:L729" si="280">G666*80%</f>
        <v>116.4</v>
      </c>
      <c r="M666" s="18">
        <v>24.35</v>
      </c>
      <c r="N666" s="18">
        <v>24.35</v>
      </c>
      <c r="O666" s="17">
        <f t="shared" si="261"/>
        <v>100.395</v>
      </c>
      <c r="P666" s="17">
        <f t="shared" si="278"/>
        <v>101.85</v>
      </c>
      <c r="Q666" s="17">
        <f t="shared" si="270"/>
        <v>116.4</v>
      </c>
      <c r="R666" s="17">
        <v>24.35</v>
      </c>
      <c r="S666" s="17">
        <v>24.35</v>
      </c>
      <c r="T666" s="17">
        <f t="shared" si="262"/>
        <v>100.395</v>
      </c>
      <c r="U666" s="17">
        <f t="shared" si="273"/>
        <v>130.95000000000002</v>
      </c>
      <c r="V666" s="17">
        <f t="shared" si="263"/>
        <v>100.395</v>
      </c>
      <c r="W666" s="17">
        <f t="shared" si="264"/>
        <v>91.053899999999999</v>
      </c>
      <c r="X666" s="17">
        <f t="shared" si="265"/>
        <v>94.851449999999986</v>
      </c>
      <c r="Y666" s="17">
        <v>24.35</v>
      </c>
      <c r="Z666" s="17">
        <f t="shared" si="266"/>
        <v>100.395</v>
      </c>
      <c r="AA666" s="18">
        <f t="shared" si="259"/>
        <v>109.125</v>
      </c>
      <c r="AB666" s="18">
        <v>24.35</v>
      </c>
      <c r="AC666" s="17">
        <f t="shared" si="267"/>
        <v>100.395</v>
      </c>
      <c r="AD666" s="17">
        <f t="shared" si="275"/>
        <v>138.22499999999999</v>
      </c>
      <c r="AE666" s="19">
        <v>23.13</v>
      </c>
      <c r="AF666" s="18">
        <v>24.35</v>
      </c>
      <c r="AG666" s="17">
        <f t="shared" si="268"/>
        <v>100.395</v>
      </c>
      <c r="AH666" s="17">
        <f t="shared" si="269"/>
        <v>100.395</v>
      </c>
      <c r="AI666" s="20" t="s">
        <v>18494</v>
      </c>
      <c r="AJ666" s="10">
        <f t="shared" si="274"/>
        <v>119.6337375</v>
      </c>
      <c r="AK666" s="10">
        <f t="shared" si="276"/>
        <v>23.13</v>
      </c>
      <c r="AL666" s="10">
        <f t="shared" si="277"/>
        <v>138.22499999999999</v>
      </c>
    </row>
    <row r="667" spans="1:38" x14ac:dyDescent="0.25">
      <c r="A667" s="25" t="s">
        <v>11140</v>
      </c>
      <c r="B667" s="25" t="s">
        <v>4379</v>
      </c>
      <c r="C667" s="25" t="s">
        <v>3416</v>
      </c>
      <c r="D667" s="25" t="s">
        <v>18491</v>
      </c>
      <c r="E667" s="25" t="s">
        <v>16906</v>
      </c>
      <c r="G667" s="14">
        <v>36.799999999999997</v>
      </c>
      <c r="H667" s="17">
        <f t="shared" si="260"/>
        <v>29.439999999999998</v>
      </c>
      <c r="I667" s="17">
        <f t="shared" si="271"/>
        <v>25.391999999999996</v>
      </c>
      <c r="J667" s="17">
        <f t="shared" si="272"/>
        <v>11.04</v>
      </c>
      <c r="K667" s="17">
        <f t="shared" si="279"/>
        <v>25.391999999999996</v>
      </c>
      <c r="L667" s="17">
        <f t="shared" si="280"/>
        <v>29.439999999999998</v>
      </c>
      <c r="M667" s="18">
        <v>0.5</v>
      </c>
      <c r="N667" s="18">
        <v>0.5</v>
      </c>
      <c r="O667" s="17">
        <f t="shared" si="261"/>
        <v>25.391999999999996</v>
      </c>
      <c r="P667" s="17">
        <f t="shared" si="278"/>
        <v>25.759999999999998</v>
      </c>
      <c r="Q667" s="17">
        <f t="shared" si="270"/>
        <v>29.439999999999998</v>
      </c>
      <c r="R667" s="17">
        <v>0.5</v>
      </c>
      <c r="S667" s="17">
        <v>0.5</v>
      </c>
      <c r="T667" s="17">
        <f t="shared" si="262"/>
        <v>25.391999999999996</v>
      </c>
      <c r="U667" s="17">
        <f t="shared" si="273"/>
        <v>33.119999999999997</v>
      </c>
      <c r="V667" s="17">
        <f t="shared" si="263"/>
        <v>25.391999999999996</v>
      </c>
      <c r="W667" s="17">
        <f t="shared" si="264"/>
        <v>23.029439999999997</v>
      </c>
      <c r="X667" s="17">
        <f t="shared" si="265"/>
        <v>23.989919999999994</v>
      </c>
      <c r="Y667" s="17">
        <v>0.5</v>
      </c>
      <c r="Z667" s="17">
        <f t="shared" si="266"/>
        <v>25.391999999999996</v>
      </c>
      <c r="AA667" s="18">
        <f t="shared" si="259"/>
        <v>27.599999999999998</v>
      </c>
      <c r="AB667" s="18">
        <v>0.5</v>
      </c>
      <c r="AC667" s="17">
        <f t="shared" si="267"/>
        <v>25.391999999999996</v>
      </c>
      <c r="AD667" s="17">
        <f t="shared" si="275"/>
        <v>34.959999999999994</v>
      </c>
      <c r="AE667" s="19">
        <v>10.28</v>
      </c>
      <c r="AF667" s="18">
        <v>0.5</v>
      </c>
      <c r="AG667" s="17">
        <f t="shared" si="268"/>
        <v>25.391999999999996</v>
      </c>
      <c r="AH667" s="17">
        <f t="shared" si="269"/>
        <v>25.391999999999996</v>
      </c>
      <c r="AI667" s="20" t="s">
        <v>18494</v>
      </c>
      <c r="AJ667" s="10">
        <f t="shared" si="274"/>
        <v>30.257879999999997</v>
      </c>
      <c r="AK667" s="10">
        <f t="shared" si="276"/>
        <v>0.5</v>
      </c>
      <c r="AL667" s="10">
        <f t="shared" si="277"/>
        <v>34.959999999999994</v>
      </c>
    </row>
    <row r="668" spans="1:38" x14ac:dyDescent="0.25">
      <c r="A668" s="25" t="s">
        <v>13064</v>
      </c>
      <c r="B668" s="25" t="s">
        <v>6725</v>
      </c>
      <c r="C668" s="25" t="s">
        <v>3416</v>
      </c>
      <c r="D668" s="25" t="s">
        <v>18491</v>
      </c>
      <c r="E668" s="25" t="s">
        <v>18148</v>
      </c>
      <c r="G668" s="14">
        <v>51.5</v>
      </c>
      <c r="H668" s="17">
        <f t="shared" si="260"/>
        <v>41.2</v>
      </c>
      <c r="I668" s="17">
        <f t="shared" si="271"/>
        <v>35.534999999999997</v>
      </c>
      <c r="J668" s="17">
        <f t="shared" si="272"/>
        <v>15.45</v>
      </c>
      <c r="K668" s="17">
        <f t="shared" si="279"/>
        <v>35.534999999999997</v>
      </c>
      <c r="L668" s="17">
        <f t="shared" si="280"/>
        <v>41.2</v>
      </c>
      <c r="M668" s="18">
        <v>5.03</v>
      </c>
      <c r="N668" s="18">
        <v>5.03</v>
      </c>
      <c r="O668" s="17">
        <f t="shared" si="261"/>
        <v>35.534999999999997</v>
      </c>
      <c r="P668" s="17">
        <f t="shared" si="278"/>
        <v>36.049999999999997</v>
      </c>
      <c r="Q668" s="17">
        <f t="shared" si="270"/>
        <v>41.2</v>
      </c>
      <c r="R668" s="17">
        <v>5.03</v>
      </c>
      <c r="S668" s="17">
        <v>5.03</v>
      </c>
      <c r="T668" s="17">
        <f t="shared" si="262"/>
        <v>35.534999999999997</v>
      </c>
      <c r="U668" s="17">
        <f t="shared" si="273"/>
        <v>46.35</v>
      </c>
      <c r="V668" s="17">
        <f t="shared" si="263"/>
        <v>35.534999999999997</v>
      </c>
      <c r="W668" s="17">
        <f t="shared" si="264"/>
        <v>32.228700000000003</v>
      </c>
      <c r="X668" s="17">
        <f t="shared" si="265"/>
        <v>33.572849999999995</v>
      </c>
      <c r="Y668" s="17">
        <v>5.03</v>
      </c>
      <c r="Z668" s="17">
        <f t="shared" si="266"/>
        <v>35.534999999999997</v>
      </c>
      <c r="AA668" s="18">
        <f t="shared" ref="AA668:AA731" si="281">G668*75%</f>
        <v>38.625</v>
      </c>
      <c r="AB668" s="18">
        <v>5.03</v>
      </c>
      <c r="AC668" s="17">
        <f t="shared" si="267"/>
        <v>35.534999999999997</v>
      </c>
      <c r="AD668" s="17">
        <f t="shared" si="275"/>
        <v>48.924999999999997</v>
      </c>
      <c r="AE668" s="19">
        <v>9.0500000000000007</v>
      </c>
      <c r="AF668" s="18">
        <v>5.03</v>
      </c>
      <c r="AG668" s="17">
        <f t="shared" si="268"/>
        <v>35.534999999999997</v>
      </c>
      <c r="AH668" s="17">
        <f t="shared" si="269"/>
        <v>35.534999999999997</v>
      </c>
      <c r="AI668" s="20" t="s">
        <v>18494</v>
      </c>
      <c r="AJ668" s="10">
        <f t="shared" si="274"/>
        <v>42.344587500000003</v>
      </c>
      <c r="AK668" s="10">
        <f t="shared" si="276"/>
        <v>5.03</v>
      </c>
      <c r="AL668" s="10">
        <f t="shared" si="277"/>
        <v>48.924999999999997</v>
      </c>
    </row>
    <row r="669" spans="1:38" x14ac:dyDescent="0.25">
      <c r="A669" s="25" t="s">
        <v>10261</v>
      </c>
      <c r="B669" s="25" t="s">
        <v>3432</v>
      </c>
      <c r="C669" s="25" t="s">
        <v>3433</v>
      </c>
      <c r="D669" s="25" t="s">
        <v>18491</v>
      </c>
      <c r="E669" s="25" t="s">
        <v>16248</v>
      </c>
      <c r="G669" s="14">
        <v>144.30000000000001</v>
      </c>
      <c r="H669" s="17">
        <f t="shared" si="260"/>
        <v>115.44000000000001</v>
      </c>
      <c r="I669" s="17">
        <f t="shared" si="271"/>
        <v>99.566999999999993</v>
      </c>
      <c r="J669" s="17">
        <f t="shared" si="272"/>
        <v>43.29</v>
      </c>
      <c r="K669" s="17">
        <f t="shared" si="279"/>
        <v>99.566999999999993</v>
      </c>
      <c r="L669" s="17">
        <f t="shared" si="280"/>
        <v>115.44000000000001</v>
      </c>
      <c r="M669" s="18">
        <v>12.37</v>
      </c>
      <c r="N669" s="18">
        <v>12.37</v>
      </c>
      <c r="O669" s="17">
        <f t="shared" si="261"/>
        <v>99.566999999999993</v>
      </c>
      <c r="P669" s="17">
        <f t="shared" si="278"/>
        <v>101.01</v>
      </c>
      <c r="Q669" s="17">
        <f t="shared" si="270"/>
        <v>115.44000000000001</v>
      </c>
      <c r="R669" s="17">
        <v>12.37</v>
      </c>
      <c r="S669" s="17">
        <v>12.37</v>
      </c>
      <c r="T669" s="17">
        <f t="shared" si="262"/>
        <v>99.566999999999993</v>
      </c>
      <c r="U669" s="17">
        <f t="shared" si="273"/>
        <v>129.87</v>
      </c>
      <c r="V669" s="17">
        <f t="shared" si="263"/>
        <v>99.566999999999993</v>
      </c>
      <c r="W669" s="17">
        <f t="shared" si="264"/>
        <v>90.302940000000007</v>
      </c>
      <c r="X669" s="17">
        <f t="shared" si="265"/>
        <v>94.06917</v>
      </c>
      <c r="Y669" s="17">
        <v>12.37</v>
      </c>
      <c r="Z669" s="17">
        <f t="shared" si="266"/>
        <v>99.566999999999993</v>
      </c>
      <c r="AA669" s="18">
        <f t="shared" si="281"/>
        <v>108.22500000000001</v>
      </c>
      <c r="AB669" s="18">
        <v>12.37</v>
      </c>
      <c r="AC669" s="17">
        <f t="shared" si="267"/>
        <v>99.566999999999993</v>
      </c>
      <c r="AD669" s="17">
        <f t="shared" si="275"/>
        <v>137.08500000000001</v>
      </c>
      <c r="AE669" s="19">
        <v>18.93</v>
      </c>
      <c r="AF669" s="18">
        <v>12.37</v>
      </c>
      <c r="AG669" s="17">
        <f t="shared" si="268"/>
        <v>99.566999999999993</v>
      </c>
      <c r="AH669" s="17">
        <f t="shared" si="269"/>
        <v>99.566999999999993</v>
      </c>
      <c r="AI669" s="20" t="s">
        <v>18494</v>
      </c>
      <c r="AJ669" s="10">
        <f t="shared" si="274"/>
        <v>118.64706750000001</v>
      </c>
      <c r="AK669" s="10">
        <f t="shared" si="276"/>
        <v>12.37</v>
      </c>
      <c r="AL669" s="10">
        <f t="shared" si="277"/>
        <v>137.08500000000001</v>
      </c>
    </row>
    <row r="670" spans="1:38" x14ac:dyDescent="0.25">
      <c r="A670" s="25" t="s">
        <v>11142</v>
      </c>
      <c r="B670" s="25" t="s">
        <v>4382</v>
      </c>
      <c r="C670" s="25" t="s">
        <v>3416</v>
      </c>
      <c r="D670" s="25" t="s">
        <v>18491</v>
      </c>
      <c r="E670" s="25" t="s">
        <v>16909</v>
      </c>
      <c r="G670" s="14">
        <v>97.35</v>
      </c>
      <c r="H670" s="17">
        <f t="shared" si="260"/>
        <v>77.88</v>
      </c>
      <c r="I670" s="17">
        <f t="shared" si="271"/>
        <v>67.171499999999995</v>
      </c>
      <c r="J670" s="17">
        <f t="shared" si="272"/>
        <v>29.204999999999998</v>
      </c>
      <c r="K670" s="17">
        <f t="shared" si="279"/>
        <v>67.171499999999995</v>
      </c>
      <c r="L670" s="17">
        <f t="shared" si="280"/>
        <v>77.88</v>
      </c>
      <c r="M670" s="18">
        <v>5.83</v>
      </c>
      <c r="N670" s="18">
        <v>5.83</v>
      </c>
      <c r="O670" s="17">
        <f t="shared" si="261"/>
        <v>67.171499999999995</v>
      </c>
      <c r="P670" s="17">
        <f t="shared" si="278"/>
        <v>68.144999999999996</v>
      </c>
      <c r="Q670" s="17">
        <f t="shared" si="270"/>
        <v>77.88</v>
      </c>
      <c r="R670" s="17">
        <v>5.83</v>
      </c>
      <c r="S670" s="17">
        <v>5.83</v>
      </c>
      <c r="T670" s="17">
        <f t="shared" si="262"/>
        <v>67.171499999999995</v>
      </c>
      <c r="U670" s="17">
        <f t="shared" si="273"/>
        <v>87.614999999999995</v>
      </c>
      <c r="V670" s="17">
        <f t="shared" si="263"/>
        <v>67.171499999999995</v>
      </c>
      <c r="W670" s="17">
        <f t="shared" si="264"/>
        <v>60.92163</v>
      </c>
      <c r="X670" s="17">
        <f t="shared" si="265"/>
        <v>63.462464999999987</v>
      </c>
      <c r="Y670" s="17">
        <v>5.83</v>
      </c>
      <c r="Z670" s="17">
        <f t="shared" si="266"/>
        <v>67.171499999999995</v>
      </c>
      <c r="AA670" s="18">
        <f t="shared" si="281"/>
        <v>73.012499999999989</v>
      </c>
      <c r="AB670" s="18">
        <v>5.83</v>
      </c>
      <c r="AC670" s="17">
        <f t="shared" si="267"/>
        <v>67.171499999999995</v>
      </c>
      <c r="AD670" s="17">
        <f t="shared" si="275"/>
        <v>92.482499999999987</v>
      </c>
      <c r="AE670" s="19">
        <v>11.88</v>
      </c>
      <c r="AF670" s="18">
        <v>5.83</v>
      </c>
      <c r="AG670" s="17">
        <f t="shared" si="268"/>
        <v>67.171499999999995</v>
      </c>
      <c r="AH670" s="17">
        <f t="shared" si="269"/>
        <v>67.171499999999995</v>
      </c>
      <c r="AI670" s="20" t="s">
        <v>18494</v>
      </c>
      <c r="AJ670" s="10">
        <f t="shared" si="274"/>
        <v>80.043603749999988</v>
      </c>
      <c r="AK670" s="10">
        <f t="shared" si="276"/>
        <v>5.83</v>
      </c>
      <c r="AL670" s="10">
        <f t="shared" si="277"/>
        <v>92.482499999999987</v>
      </c>
    </row>
    <row r="671" spans="1:38" x14ac:dyDescent="0.25">
      <c r="A671" s="25" t="s">
        <v>11143</v>
      </c>
      <c r="B671" s="25" t="s">
        <v>4383</v>
      </c>
      <c r="C671" s="25" t="s">
        <v>3416</v>
      </c>
      <c r="D671" s="25" t="s">
        <v>18491</v>
      </c>
      <c r="E671" s="25" t="s">
        <v>16911</v>
      </c>
      <c r="F671" s="25" t="s">
        <v>3431</v>
      </c>
      <c r="G671" s="14">
        <v>121.6</v>
      </c>
      <c r="H671" s="17">
        <f t="shared" si="260"/>
        <v>97.28</v>
      </c>
      <c r="I671" s="17">
        <f t="shared" si="271"/>
        <v>83.903999999999996</v>
      </c>
      <c r="J671" s="17">
        <f t="shared" si="272"/>
        <v>36.479999999999997</v>
      </c>
      <c r="K671" s="17">
        <f t="shared" si="279"/>
        <v>83.903999999999996</v>
      </c>
      <c r="L671" s="17">
        <f t="shared" si="280"/>
        <v>97.28</v>
      </c>
      <c r="M671" s="18">
        <f>G671*10%</f>
        <v>12.16</v>
      </c>
      <c r="N671" s="18">
        <v>0</v>
      </c>
      <c r="O671" s="17">
        <f t="shared" si="261"/>
        <v>83.903999999999996</v>
      </c>
      <c r="P671" s="17">
        <f t="shared" si="278"/>
        <v>85.11999999999999</v>
      </c>
      <c r="Q671" s="17">
        <f t="shared" si="270"/>
        <v>97.28</v>
      </c>
      <c r="R671" s="17">
        <f>G671*10%</f>
        <v>12.16</v>
      </c>
      <c r="S671" s="17">
        <f>G671*10%</f>
        <v>12.16</v>
      </c>
      <c r="T671" s="17">
        <f t="shared" si="262"/>
        <v>83.903999999999996</v>
      </c>
      <c r="U671" s="17">
        <f t="shared" si="273"/>
        <v>109.44</v>
      </c>
      <c r="V671" s="17">
        <f t="shared" si="263"/>
        <v>83.903999999999996</v>
      </c>
      <c r="W671" s="17">
        <f t="shared" si="264"/>
        <v>76.097279999999998</v>
      </c>
      <c r="X671" s="17">
        <f t="shared" si="265"/>
        <v>79.271039999999985</v>
      </c>
      <c r="Y671" s="17">
        <f>G671*10%</f>
        <v>12.16</v>
      </c>
      <c r="Z671" s="17">
        <f t="shared" si="266"/>
        <v>83.903999999999996</v>
      </c>
      <c r="AA671" s="18">
        <f t="shared" si="281"/>
        <v>91.199999999999989</v>
      </c>
      <c r="AB671" s="18">
        <f>G671*10%</f>
        <v>12.16</v>
      </c>
      <c r="AC671" s="17">
        <f t="shared" si="267"/>
        <v>83.903999999999996</v>
      </c>
      <c r="AD671" s="17">
        <f t="shared" si="275"/>
        <v>115.52</v>
      </c>
      <c r="AE671" s="19">
        <v>0</v>
      </c>
      <c r="AF671" s="18">
        <f>G671*10%</f>
        <v>12.16</v>
      </c>
      <c r="AG671" s="17">
        <f t="shared" si="268"/>
        <v>83.903999999999996</v>
      </c>
      <c r="AH671" s="17">
        <f t="shared" si="269"/>
        <v>83.903999999999996</v>
      </c>
      <c r="AI671" s="20" t="s">
        <v>18494</v>
      </c>
      <c r="AJ671" s="10">
        <f t="shared" si="274"/>
        <v>99.982559999999992</v>
      </c>
      <c r="AK671" s="10">
        <f t="shared" si="276"/>
        <v>0</v>
      </c>
      <c r="AL671" s="10">
        <f t="shared" si="277"/>
        <v>115.52</v>
      </c>
    </row>
    <row r="672" spans="1:38" x14ac:dyDescent="0.25">
      <c r="A672" s="25" t="s">
        <v>10507</v>
      </c>
      <c r="B672" s="25" t="s">
        <v>3694</v>
      </c>
      <c r="C672" s="25" t="s">
        <v>3416</v>
      </c>
      <c r="D672" s="25" t="s">
        <v>18491</v>
      </c>
      <c r="E672" s="25" t="s">
        <v>16269</v>
      </c>
      <c r="F672" s="25" t="s">
        <v>16269</v>
      </c>
      <c r="G672" s="14">
        <v>54.8</v>
      </c>
      <c r="H672" s="17">
        <f t="shared" si="260"/>
        <v>43.84</v>
      </c>
      <c r="I672" s="17">
        <f t="shared" si="271"/>
        <v>37.811999999999998</v>
      </c>
      <c r="J672" s="17">
        <f t="shared" si="272"/>
        <v>16.439999999999998</v>
      </c>
      <c r="K672" s="17">
        <f t="shared" si="279"/>
        <v>37.811999999999998</v>
      </c>
      <c r="L672" s="17">
        <f t="shared" si="280"/>
        <v>43.84</v>
      </c>
      <c r="M672" s="18">
        <v>6.38</v>
      </c>
      <c r="N672" s="18">
        <v>6.38</v>
      </c>
      <c r="O672" s="17">
        <f t="shared" si="261"/>
        <v>37.811999999999998</v>
      </c>
      <c r="P672" s="17">
        <f t="shared" si="278"/>
        <v>38.359999999999992</v>
      </c>
      <c r="Q672" s="17">
        <f t="shared" si="270"/>
        <v>43.84</v>
      </c>
      <c r="R672" s="17">
        <v>6.38</v>
      </c>
      <c r="S672" s="17">
        <v>6.38</v>
      </c>
      <c r="T672" s="17">
        <f t="shared" si="262"/>
        <v>37.811999999999998</v>
      </c>
      <c r="U672" s="17">
        <f t="shared" si="273"/>
        <v>49.32</v>
      </c>
      <c r="V672" s="17">
        <f t="shared" si="263"/>
        <v>37.811999999999998</v>
      </c>
      <c r="W672" s="17">
        <f t="shared" si="264"/>
        <v>34.293840000000003</v>
      </c>
      <c r="X672" s="17">
        <f t="shared" si="265"/>
        <v>35.724119999999992</v>
      </c>
      <c r="Y672" s="17">
        <v>6.38</v>
      </c>
      <c r="Z672" s="17">
        <f t="shared" si="266"/>
        <v>37.811999999999998</v>
      </c>
      <c r="AA672" s="18">
        <f t="shared" si="281"/>
        <v>41.099999999999994</v>
      </c>
      <c r="AB672" s="18">
        <v>6.38</v>
      </c>
      <c r="AC672" s="17">
        <f t="shared" si="267"/>
        <v>37.811999999999998</v>
      </c>
      <c r="AD672" s="17">
        <f t="shared" si="275"/>
        <v>52.059999999999995</v>
      </c>
      <c r="AE672" s="19">
        <v>7.59</v>
      </c>
      <c r="AF672" s="18">
        <v>6.38</v>
      </c>
      <c r="AG672" s="17">
        <f t="shared" si="268"/>
        <v>37.811999999999998</v>
      </c>
      <c r="AH672" s="17">
        <f t="shared" si="269"/>
        <v>37.811999999999998</v>
      </c>
      <c r="AI672" s="20" t="s">
        <v>18494</v>
      </c>
      <c r="AJ672" s="10">
        <f t="shared" si="274"/>
        <v>45.057929999999992</v>
      </c>
      <c r="AK672" s="10">
        <f t="shared" si="276"/>
        <v>6.38</v>
      </c>
      <c r="AL672" s="10">
        <f t="shared" si="277"/>
        <v>52.059999999999995</v>
      </c>
    </row>
    <row r="673" spans="1:38" x14ac:dyDescent="0.25">
      <c r="A673" s="25" t="s">
        <v>11144</v>
      </c>
      <c r="B673" s="25" t="s">
        <v>4384</v>
      </c>
      <c r="C673" s="25" t="s">
        <v>3416</v>
      </c>
      <c r="D673" s="25" t="s">
        <v>18491</v>
      </c>
      <c r="E673" s="25" t="s">
        <v>16913</v>
      </c>
      <c r="G673" s="14">
        <v>51.7</v>
      </c>
      <c r="H673" s="17">
        <f t="shared" si="260"/>
        <v>41.360000000000007</v>
      </c>
      <c r="I673" s="17">
        <f t="shared" si="271"/>
        <v>35.673000000000002</v>
      </c>
      <c r="J673" s="17">
        <f t="shared" si="272"/>
        <v>15.51</v>
      </c>
      <c r="K673" s="17">
        <f t="shared" si="279"/>
        <v>35.673000000000002</v>
      </c>
      <c r="L673" s="17">
        <f t="shared" si="280"/>
        <v>41.360000000000007</v>
      </c>
      <c r="M673" s="18">
        <v>5.03</v>
      </c>
      <c r="N673" s="18">
        <v>5.03</v>
      </c>
      <c r="O673" s="17">
        <f t="shared" si="261"/>
        <v>35.673000000000002</v>
      </c>
      <c r="P673" s="17">
        <f t="shared" si="278"/>
        <v>36.19</v>
      </c>
      <c r="Q673" s="17">
        <f t="shared" si="270"/>
        <v>41.360000000000007</v>
      </c>
      <c r="R673" s="17">
        <v>5.03</v>
      </c>
      <c r="S673" s="17">
        <v>5.03</v>
      </c>
      <c r="T673" s="17">
        <f t="shared" si="262"/>
        <v>35.673000000000002</v>
      </c>
      <c r="U673" s="17">
        <f t="shared" si="273"/>
        <v>46.53</v>
      </c>
      <c r="V673" s="17">
        <f t="shared" si="263"/>
        <v>35.673000000000002</v>
      </c>
      <c r="W673" s="17">
        <f t="shared" si="264"/>
        <v>32.353860000000005</v>
      </c>
      <c r="X673" s="17">
        <f t="shared" si="265"/>
        <v>33.703229999999998</v>
      </c>
      <c r="Y673" s="17">
        <v>5.03</v>
      </c>
      <c r="Z673" s="17">
        <f t="shared" si="266"/>
        <v>35.673000000000002</v>
      </c>
      <c r="AA673" s="18">
        <f t="shared" si="281"/>
        <v>38.775000000000006</v>
      </c>
      <c r="AB673" s="18">
        <v>5.03</v>
      </c>
      <c r="AC673" s="17">
        <f t="shared" si="267"/>
        <v>35.673000000000002</v>
      </c>
      <c r="AD673" s="17">
        <f t="shared" si="275"/>
        <v>49.115000000000002</v>
      </c>
      <c r="AE673" s="19">
        <v>6.51</v>
      </c>
      <c r="AF673" s="18">
        <v>5.03</v>
      </c>
      <c r="AG673" s="17">
        <f t="shared" si="268"/>
        <v>35.673000000000002</v>
      </c>
      <c r="AH673" s="17">
        <f t="shared" si="269"/>
        <v>35.673000000000002</v>
      </c>
      <c r="AI673" s="20" t="s">
        <v>18494</v>
      </c>
      <c r="AJ673" s="10">
        <f t="shared" si="274"/>
        <v>42.509032500000004</v>
      </c>
      <c r="AK673" s="10">
        <f t="shared" si="276"/>
        <v>5.03</v>
      </c>
      <c r="AL673" s="10">
        <f t="shared" si="277"/>
        <v>49.115000000000002</v>
      </c>
    </row>
    <row r="674" spans="1:38" x14ac:dyDescent="0.25">
      <c r="A674" s="25" t="s">
        <v>10729</v>
      </c>
      <c r="B674" s="25" t="s">
        <v>3943</v>
      </c>
      <c r="C674" s="25" t="s">
        <v>3416</v>
      </c>
      <c r="D674" s="25" t="s">
        <v>18491</v>
      </c>
      <c r="E674" s="25" t="s">
        <v>16578</v>
      </c>
      <c r="G674" s="14">
        <v>58.4</v>
      </c>
      <c r="H674" s="17">
        <f t="shared" si="260"/>
        <v>46.72</v>
      </c>
      <c r="I674" s="17">
        <f t="shared" si="271"/>
        <v>40.295999999999999</v>
      </c>
      <c r="J674" s="17">
        <f t="shared" si="272"/>
        <v>17.52</v>
      </c>
      <c r="K674" s="17">
        <f t="shared" si="279"/>
        <v>40.295999999999999</v>
      </c>
      <c r="L674" s="17">
        <f t="shared" si="280"/>
        <v>46.72</v>
      </c>
      <c r="M674" s="18">
        <v>4.53</v>
      </c>
      <c r="N674" s="18">
        <v>4.53</v>
      </c>
      <c r="O674" s="17">
        <f t="shared" si="261"/>
        <v>40.295999999999999</v>
      </c>
      <c r="P674" s="17">
        <f t="shared" si="278"/>
        <v>40.879999999999995</v>
      </c>
      <c r="Q674" s="17">
        <f t="shared" si="270"/>
        <v>46.72</v>
      </c>
      <c r="R674" s="17">
        <v>4.53</v>
      </c>
      <c r="S674" s="17">
        <v>4.53</v>
      </c>
      <c r="T674" s="17">
        <f t="shared" si="262"/>
        <v>40.295999999999999</v>
      </c>
      <c r="U674" s="17">
        <f t="shared" si="273"/>
        <v>52.56</v>
      </c>
      <c r="V674" s="17">
        <f t="shared" si="263"/>
        <v>40.295999999999999</v>
      </c>
      <c r="W674" s="17">
        <f t="shared" si="264"/>
        <v>36.546720000000001</v>
      </c>
      <c r="X674" s="17">
        <f t="shared" si="265"/>
        <v>38.070959999999992</v>
      </c>
      <c r="Y674" s="17">
        <v>4.53</v>
      </c>
      <c r="Z674" s="17">
        <f t="shared" si="266"/>
        <v>40.295999999999999</v>
      </c>
      <c r="AA674" s="18">
        <f t="shared" si="281"/>
        <v>43.8</v>
      </c>
      <c r="AB674" s="18">
        <v>4.53</v>
      </c>
      <c r="AC674" s="17">
        <f t="shared" si="267"/>
        <v>40.295999999999999</v>
      </c>
      <c r="AD674" s="17">
        <f t="shared" si="275"/>
        <v>55.48</v>
      </c>
      <c r="AE674" s="19">
        <v>4.6100000000000003</v>
      </c>
      <c r="AF674" s="18">
        <v>4.53</v>
      </c>
      <c r="AG674" s="17">
        <f t="shared" si="268"/>
        <v>40.295999999999999</v>
      </c>
      <c r="AH674" s="17">
        <f t="shared" si="269"/>
        <v>40.295999999999999</v>
      </c>
      <c r="AI674" s="20" t="s">
        <v>18494</v>
      </c>
      <c r="AJ674" s="10">
        <f t="shared" si="274"/>
        <v>48.017939999999996</v>
      </c>
      <c r="AK674" s="10">
        <f t="shared" si="276"/>
        <v>4.53</v>
      </c>
      <c r="AL674" s="10">
        <f t="shared" si="277"/>
        <v>55.48</v>
      </c>
    </row>
    <row r="675" spans="1:38" x14ac:dyDescent="0.25">
      <c r="A675" s="25" t="s">
        <v>13065</v>
      </c>
      <c r="B675" s="25" t="s">
        <v>6726</v>
      </c>
      <c r="C675" s="25" t="s">
        <v>3416</v>
      </c>
      <c r="D675" s="25" t="s">
        <v>18491</v>
      </c>
      <c r="E675" s="25" t="s">
        <v>18149</v>
      </c>
      <c r="G675" s="14">
        <v>35</v>
      </c>
      <c r="H675" s="17">
        <f t="shared" si="260"/>
        <v>28</v>
      </c>
      <c r="I675" s="17">
        <f t="shared" si="271"/>
        <v>24.15</v>
      </c>
      <c r="J675" s="17">
        <f t="shared" si="272"/>
        <v>10.5</v>
      </c>
      <c r="K675" s="17">
        <f t="shared" si="279"/>
        <v>24.15</v>
      </c>
      <c r="L675" s="17">
        <f t="shared" si="280"/>
        <v>28</v>
      </c>
      <c r="M675" s="18">
        <v>5.03</v>
      </c>
      <c r="N675" s="18">
        <v>5.03</v>
      </c>
      <c r="O675" s="17">
        <f t="shared" si="261"/>
        <v>24.15</v>
      </c>
      <c r="P675" s="17">
        <f t="shared" si="278"/>
        <v>24.5</v>
      </c>
      <c r="Q675" s="17">
        <f t="shared" si="270"/>
        <v>28</v>
      </c>
      <c r="R675" s="17">
        <v>5.03</v>
      </c>
      <c r="S675" s="17">
        <v>5.03</v>
      </c>
      <c r="T675" s="17">
        <f t="shared" si="262"/>
        <v>24.15</v>
      </c>
      <c r="U675" s="17">
        <f t="shared" si="273"/>
        <v>31.5</v>
      </c>
      <c r="V675" s="17">
        <f t="shared" si="263"/>
        <v>24.15</v>
      </c>
      <c r="W675" s="17">
        <f t="shared" si="264"/>
        <v>21.903000000000002</v>
      </c>
      <c r="X675" s="17">
        <f t="shared" si="265"/>
        <v>22.816499999999998</v>
      </c>
      <c r="Y675" s="17">
        <v>5.03</v>
      </c>
      <c r="Z675" s="17">
        <f t="shared" si="266"/>
        <v>24.15</v>
      </c>
      <c r="AA675" s="18">
        <f t="shared" si="281"/>
        <v>26.25</v>
      </c>
      <c r="AB675" s="18">
        <v>5.03</v>
      </c>
      <c r="AC675" s="17">
        <f t="shared" si="267"/>
        <v>24.15</v>
      </c>
      <c r="AD675" s="17">
        <f t="shared" si="275"/>
        <v>33.25</v>
      </c>
      <c r="AE675" s="19">
        <v>5.98</v>
      </c>
      <c r="AF675" s="18">
        <v>5.03</v>
      </c>
      <c r="AG675" s="17">
        <f t="shared" si="268"/>
        <v>24.15</v>
      </c>
      <c r="AH675" s="17">
        <f t="shared" si="269"/>
        <v>24.15</v>
      </c>
      <c r="AI675" s="20" t="s">
        <v>18494</v>
      </c>
      <c r="AJ675" s="10">
        <f t="shared" si="274"/>
        <v>28.777875000000002</v>
      </c>
      <c r="AK675" s="10">
        <f t="shared" si="276"/>
        <v>5.03</v>
      </c>
      <c r="AL675" s="10">
        <f t="shared" si="277"/>
        <v>33.25</v>
      </c>
    </row>
    <row r="676" spans="1:38" x14ac:dyDescent="0.25">
      <c r="A676" s="25" t="s">
        <v>11145</v>
      </c>
      <c r="B676" s="25" t="s">
        <v>4385</v>
      </c>
      <c r="C676" s="25" t="s">
        <v>3416</v>
      </c>
      <c r="D676" s="25" t="s">
        <v>18491</v>
      </c>
      <c r="E676" s="25" t="s">
        <v>16914</v>
      </c>
      <c r="G676" s="14">
        <v>121.6</v>
      </c>
      <c r="H676" s="17">
        <f t="shared" ref="H676:H739" si="282">G676*80%</f>
        <v>97.28</v>
      </c>
      <c r="I676" s="17">
        <f t="shared" si="271"/>
        <v>83.903999999999996</v>
      </c>
      <c r="J676" s="17">
        <f t="shared" si="272"/>
        <v>36.479999999999997</v>
      </c>
      <c r="K676" s="17">
        <f t="shared" si="279"/>
        <v>83.903999999999996</v>
      </c>
      <c r="L676" s="17">
        <f t="shared" si="280"/>
        <v>97.28</v>
      </c>
      <c r="M676" s="18">
        <v>10.5</v>
      </c>
      <c r="N676" s="18">
        <v>10.5</v>
      </c>
      <c r="O676" s="17">
        <f t="shared" ref="O676:O739" si="283">G676*69%</f>
        <v>83.903999999999996</v>
      </c>
      <c r="P676" s="17">
        <f t="shared" si="278"/>
        <v>85.11999999999999</v>
      </c>
      <c r="Q676" s="17">
        <f t="shared" si="270"/>
        <v>97.28</v>
      </c>
      <c r="R676" s="17">
        <v>10.5</v>
      </c>
      <c r="S676" s="17">
        <v>10.5</v>
      </c>
      <c r="T676" s="17">
        <f t="shared" ref="T676:T739" si="284">G676*69%</f>
        <v>83.903999999999996</v>
      </c>
      <c r="U676" s="17">
        <f t="shared" si="273"/>
        <v>109.44</v>
      </c>
      <c r="V676" s="17">
        <f t="shared" ref="V676:V739" si="285">G676*69%</f>
        <v>83.903999999999996</v>
      </c>
      <c r="W676" s="17">
        <f t="shared" ref="W676:W739" si="286">G676*62.58%</f>
        <v>76.097279999999998</v>
      </c>
      <c r="X676" s="17">
        <f t="shared" ref="X676:X739" si="287">G676*65.19%</f>
        <v>79.271039999999985</v>
      </c>
      <c r="Y676" s="17">
        <v>10.5</v>
      </c>
      <c r="Z676" s="17">
        <f t="shared" ref="Z676:Z739" si="288">G676*69%</f>
        <v>83.903999999999996</v>
      </c>
      <c r="AA676" s="18">
        <f t="shared" si="281"/>
        <v>91.199999999999989</v>
      </c>
      <c r="AB676" s="18">
        <v>10.5</v>
      </c>
      <c r="AC676" s="17">
        <f t="shared" ref="AC676:AC739" si="289">G676*69%</f>
        <v>83.903999999999996</v>
      </c>
      <c r="AD676" s="17">
        <f t="shared" si="275"/>
        <v>115.52</v>
      </c>
      <c r="AE676" s="19">
        <v>14.41</v>
      </c>
      <c r="AF676" s="18">
        <v>10.5</v>
      </c>
      <c r="AG676" s="17">
        <f t="shared" ref="AG676:AG739" si="290">G676*69%</f>
        <v>83.903999999999996</v>
      </c>
      <c r="AH676" s="17">
        <f t="shared" ref="AH676:AH739" si="291">G676*69%</f>
        <v>83.903999999999996</v>
      </c>
      <c r="AI676" s="20" t="s">
        <v>18494</v>
      </c>
      <c r="AJ676" s="10">
        <f t="shared" si="274"/>
        <v>99.982559999999992</v>
      </c>
      <c r="AK676" s="10">
        <f t="shared" si="276"/>
        <v>10.5</v>
      </c>
      <c r="AL676" s="10">
        <f t="shared" si="277"/>
        <v>115.52</v>
      </c>
    </row>
    <row r="677" spans="1:38" x14ac:dyDescent="0.25">
      <c r="A677" s="25" t="s">
        <v>10730</v>
      </c>
      <c r="B677" s="25" t="s">
        <v>3944</v>
      </c>
      <c r="C677" s="25" t="s">
        <v>3416</v>
      </c>
      <c r="D677" s="25" t="s">
        <v>18491</v>
      </c>
      <c r="E677" s="25" t="s">
        <v>16580</v>
      </c>
      <c r="F677" s="25" t="s">
        <v>16580</v>
      </c>
      <c r="G677" s="14">
        <v>117.85</v>
      </c>
      <c r="H677" s="17">
        <f t="shared" si="282"/>
        <v>94.28</v>
      </c>
      <c r="I677" s="17">
        <f t="shared" si="271"/>
        <v>81.316499999999991</v>
      </c>
      <c r="J677" s="17">
        <f t="shared" si="272"/>
        <v>35.354999999999997</v>
      </c>
      <c r="K677" s="17">
        <f t="shared" si="279"/>
        <v>81.316499999999991</v>
      </c>
      <c r="L677" s="17">
        <f t="shared" si="280"/>
        <v>94.28</v>
      </c>
      <c r="M677" s="18">
        <v>10.64</v>
      </c>
      <c r="N677" s="18">
        <v>10.64</v>
      </c>
      <c r="O677" s="17">
        <f t="shared" si="283"/>
        <v>81.316499999999991</v>
      </c>
      <c r="P677" s="17">
        <f t="shared" si="278"/>
        <v>82.49499999999999</v>
      </c>
      <c r="Q677" s="17">
        <f t="shared" si="270"/>
        <v>94.28</v>
      </c>
      <c r="R677" s="17">
        <v>10.64</v>
      </c>
      <c r="S677" s="17">
        <v>10.64</v>
      </c>
      <c r="T677" s="17">
        <f t="shared" si="284"/>
        <v>81.316499999999991</v>
      </c>
      <c r="U677" s="17">
        <f t="shared" si="273"/>
        <v>106.065</v>
      </c>
      <c r="V677" s="17">
        <f t="shared" si="285"/>
        <v>81.316499999999991</v>
      </c>
      <c r="W677" s="17">
        <f t="shared" si="286"/>
        <v>73.750529999999998</v>
      </c>
      <c r="X677" s="17">
        <f t="shared" si="287"/>
        <v>76.826414999999983</v>
      </c>
      <c r="Y677" s="17">
        <v>10.64</v>
      </c>
      <c r="Z677" s="17">
        <f t="shared" si="288"/>
        <v>81.316499999999991</v>
      </c>
      <c r="AA677" s="18">
        <f t="shared" si="281"/>
        <v>88.387499999999989</v>
      </c>
      <c r="AB677" s="18">
        <v>10.64</v>
      </c>
      <c r="AC677" s="17">
        <f t="shared" si="289"/>
        <v>81.316499999999991</v>
      </c>
      <c r="AD677" s="17">
        <f t="shared" si="275"/>
        <v>111.9575</v>
      </c>
      <c r="AE677" s="19">
        <v>12.2</v>
      </c>
      <c r="AF677" s="18">
        <v>10.64</v>
      </c>
      <c r="AG677" s="17">
        <f t="shared" si="290"/>
        <v>81.316499999999991</v>
      </c>
      <c r="AH677" s="17">
        <f t="shared" si="291"/>
        <v>81.316499999999991</v>
      </c>
      <c r="AI677" s="20" t="s">
        <v>18494</v>
      </c>
      <c r="AJ677" s="10">
        <f t="shared" si="274"/>
        <v>96.899216249999995</v>
      </c>
      <c r="AK677" s="10">
        <f t="shared" si="276"/>
        <v>10.64</v>
      </c>
      <c r="AL677" s="10">
        <f t="shared" si="277"/>
        <v>111.9575</v>
      </c>
    </row>
    <row r="678" spans="1:38" x14ac:dyDescent="0.25">
      <c r="A678" s="25" t="s">
        <v>10731</v>
      </c>
      <c r="B678" s="25" t="s">
        <v>3945</v>
      </c>
      <c r="C678" s="25" t="s">
        <v>3416</v>
      </c>
      <c r="D678" s="25" t="s">
        <v>18491</v>
      </c>
      <c r="E678" s="25" t="s">
        <v>16582</v>
      </c>
      <c r="F678" s="25" t="s">
        <v>16582</v>
      </c>
      <c r="G678" s="14">
        <v>179.55</v>
      </c>
      <c r="H678" s="17">
        <f t="shared" si="282"/>
        <v>143.64000000000001</v>
      </c>
      <c r="I678" s="17">
        <f t="shared" si="271"/>
        <v>123.8895</v>
      </c>
      <c r="J678" s="17">
        <f t="shared" si="272"/>
        <v>53.865000000000002</v>
      </c>
      <c r="K678" s="17">
        <f t="shared" si="279"/>
        <v>123.8895</v>
      </c>
      <c r="L678" s="17">
        <f t="shared" si="280"/>
        <v>143.64000000000001</v>
      </c>
      <c r="M678" s="18">
        <v>10.61</v>
      </c>
      <c r="N678" s="18">
        <v>10.61</v>
      </c>
      <c r="O678" s="17">
        <f t="shared" si="283"/>
        <v>123.8895</v>
      </c>
      <c r="P678" s="17">
        <f t="shared" si="278"/>
        <v>125.685</v>
      </c>
      <c r="Q678" s="17">
        <f t="shared" si="270"/>
        <v>143.64000000000001</v>
      </c>
      <c r="R678" s="17">
        <v>10.61</v>
      </c>
      <c r="S678" s="17">
        <v>10.61</v>
      </c>
      <c r="T678" s="17">
        <f t="shared" si="284"/>
        <v>123.8895</v>
      </c>
      <c r="U678" s="17">
        <f t="shared" si="273"/>
        <v>161.59500000000003</v>
      </c>
      <c r="V678" s="17">
        <f t="shared" si="285"/>
        <v>123.8895</v>
      </c>
      <c r="W678" s="17">
        <f t="shared" si="286"/>
        <v>112.36239</v>
      </c>
      <c r="X678" s="17">
        <f t="shared" si="287"/>
        <v>117.04864499999999</v>
      </c>
      <c r="Y678" s="17">
        <v>10.61</v>
      </c>
      <c r="Z678" s="17">
        <f t="shared" si="288"/>
        <v>123.8895</v>
      </c>
      <c r="AA678" s="18">
        <f t="shared" si="281"/>
        <v>134.66250000000002</v>
      </c>
      <c r="AB678" s="18">
        <v>10.61</v>
      </c>
      <c r="AC678" s="17">
        <f t="shared" si="289"/>
        <v>123.8895</v>
      </c>
      <c r="AD678" s="17">
        <f t="shared" si="275"/>
        <v>170.57249999999999</v>
      </c>
      <c r="AE678" s="19">
        <v>12.8</v>
      </c>
      <c r="AF678" s="18">
        <v>10.61</v>
      </c>
      <c r="AG678" s="17">
        <f t="shared" si="290"/>
        <v>123.8895</v>
      </c>
      <c r="AH678" s="17">
        <f t="shared" si="291"/>
        <v>123.8895</v>
      </c>
      <c r="AI678" s="20" t="s">
        <v>18494</v>
      </c>
      <c r="AJ678" s="10">
        <f t="shared" si="274"/>
        <v>147.63049875000002</v>
      </c>
      <c r="AK678" s="10">
        <f t="shared" si="276"/>
        <v>10.61</v>
      </c>
      <c r="AL678" s="10">
        <f t="shared" si="277"/>
        <v>170.57249999999999</v>
      </c>
    </row>
    <row r="679" spans="1:38" x14ac:dyDescent="0.25">
      <c r="A679" s="25" t="s">
        <v>10732</v>
      </c>
      <c r="B679" s="25" t="s">
        <v>3946</v>
      </c>
      <c r="C679" s="25" t="s">
        <v>3416</v>
      </c>
      <c r="D679" s="25" t="s">
        <v>18491</v>
      </c>
      <c r="E679" s="25" t="s">
        <v>16584</v>
      </c>
      <c r="G679" s="14">
        <v>214.95</v>
      </c>
      <c r="H679" s="17">
        <f t="shared" si="282"/>
        <v>171.96</v>
      </c>
      <c r="I679" s="17">
        <f t="shared" si="271"/>
        <v>148.31549999999999</v>
      </c>
      <c r="J679" s="17">
        <f t="shared" si="272"/>
        <v>64.484999999999999</v>
      </c>
      <c r="K679" s="17">
        <f t="shared" si="279"/>
        <v>148.31549999999999</v>
      </c>
      <c r="L679" s="17">
        <f t="shared" si="280"/>
        <v>171.96</v>
      </c>
      <c r="M679" s="18">
        <v>34.21</v>
      </c>
      <c r="N679" s="18">
        <v>34.21</v>
      </c>
      <c r="O679" s="17">
        <f t="shared" si="283"/>
        <v>148.31549999999999</v>
      </c>
      <c r="P679" s="17">
        <f t="shared" si="278"/>
        <v>150.46499999999997</v>
      </c>
      <c r="Q679" s="17">
        <f t="shared" si="270"/>
        <v>171.96</v>
      </c>
      <c r="R679" s="17">
        <v>34.21</v>
      </c>
      <c r="S679" s="17">
        <v>34.21</v>
      </c>
      <c r="T679" s="17">
        <f t="shared" si="284"/>
        <v>148.31549999999999</v>
      </c>
      <c r="U679" s="17">
        <f t="shared" si="273"/>
        <v>193.45499999999998</v>
      </c>
      <c r="V679" s="17">
        <f t="shared" si="285"/>
        <v>148.31549999999999</v>
      </c>
      <c r="W679" s="17">
        <f t="shared" si="286"/>
        <v>134.51570999999998</v>
      </c>
      <c r="X679" s="17">
        <f t="shared" si="287"/>
        <v>140.12590499999999</v>
      </c>
      <c r="Y679" s="17">
        <v>34.21</v>
      </c>
      <c r="Z679" s="17">
        <f t="shared" si="288"/>
        <v>148.31549999999999</v>
      </c>
      <c r="AA679" s="18">
        <f t="shared" si="281"/>
        <v>161.21249999999998</v>
      </c>
      <c r="AB679" s="18">
        <v>34.21</v>
      </c>
      <c r="AC679" s="17">
        <f t="shared" si="289"/>
        <v>148.31549999999999</v>
      </c>
      <c r="AD679" s="17">
        <f t="shared" si="275"/>
        <v>204.20249999999999</v>
      </c>
      <c r="AE679" s="19">
        <v>35.14</v>
      </c>
      <c r="AF679" s="18">
        <v>34.21</v>
      </c>
      <c r="AG679" s="17">
        <f t="shared" si="290"/>
        <v>148.31549999999999</v>
      </c>
      <c r="AH679" s="17">
        <f t="shared" si="291"/>
        <v>148.31549999999999</v>
      </c>
      <c r="AI679" s="20" t="s">
        <v>18494</v>
      </c>
      <c r="AJ679" s="10">
        <f t="shared" si="274"/>
        <v>176.73726374999998</v>
      </c>
      <c r="AK679" s="10">
        <f t="shared" si="276"/>
        <v>34.21</v>
      </c>
      <c r="AL679" s="10">
        <f t="shared" si="277"/>
        <v>204.20249999999999</v>
      </c>
    </row>
    <row r="680" spans="1:38" x14ac:dyDescent="0.25">
      <c r="A680" s="25" t="s">
        <v>11146</v>
      </c>
      <c r="B680" s="25" t="s">
        <v>4386</v>
      </c>
      <c r="C680" s="25" t="s">
        <v>3416</v>
      </c>
      <c r="D680" s="25" t="s">
        <v>18491</v>
      </c>
      <c r="E680" s="25" t="s">
        <v>16915</v>
      </c>
      <c r="G680" s="14">
        <v>151.80000000000001</v>
      </c>
      <c r="H680" s="17">
        <f t="shared" si="282"/>
        <v>121.44000000000001</v>
      </c>
      <c r="I680" s="17">
        <f t="shared" si="271"/>
        <v>104.742</v>
      </c>
      <c r="J680" s="17">
        <f t="shared" si="272"/>
        <v>45.54</v>
      </c>
      <c r="K680" s="17">
        <f t="shared" si="279"/>
        <v>104.742</v>
      </c>
      <c r="L680" s="17">
        <f t="shared" si="280"/>
        <v>121.44000000000001</v>
      </c>
      <c r="M680" s="18">
        <v>36.549999999999997</v>
      </c>
      <c r="N680" s="18">
        <v>36.549999999999997</v>
      </c>
      <c r="O680" s="17">
        <f t="shared" si="283"/>
        <v>104.742</v>
      </c>
      <c r="P680" s="17">
        <f t="shared" si="278"/>
        <v>106.26</v>
      </c>
      <c r="Q680" s="17">
        <f t="shared" si="270"/>
        <v>121.44000000000001</v>
      </c>
      <c r="R680" s="17">
        <v>36.549999999999997</v>
      </c>
      <c r="S680" s="17">
        <v>36.549999999999997</v>
      </c>
      <c r="T680" s="17">
        <f t="shared" si="284"/>
        <v>104.742</v>
      </c>
      <c r="U680" s="17">
        <f t="shared" si="273"/>
        <v>136.62</v>
      </c>
      <c r="V680" s="17">
        <f t="shared" si="285"/>
        <v>104.742</v>
      </c>
      <c r="W680" s="17">
        <f t="shared" si="286"/>
        <v>94.996440000000007</v>
      </c>
      <c r="X680" s="17">
        <f t="shared" si="287"/>
        <v>98.95841999999999</v>
      </c>
      <c r="Y680" s="17">
        <v>36.549999999999997</v>
      </c>
      <c r="Z680" s="17">
        <f t="shared" si="288"/>
        <v>104.742</v>
      </c>
      <c r="AA680" s="18">
        <f t="shared" si="281"/>
        <v>113.85000000000001</v>
      </c>
      <c r="AB680" s="18">
        <v>36.549999999999997</v>
      </c>
      <c r="AC680" s="17">
        <f t="shared" si="289"/>
        <v>104.742</v>
      </c>
      <c r="AD680" s="17">
        <f t="shared" si="275"/>
        <v>144.21</v>
      </c>
      <c r="AE680" s="19">
        <v>37.22</v>
      </c>
      <c r="AF680" s="18">
        <v>36.549999999999997</v>
      </c>
      <c r="AG680" s="17">
        <f t="shared" si="290"/>
        <v>104.742</v>
      </c>
      <c r="AH680" s="17">
        <f t="shared" si="291"/>
        <v>104.742</v>
      </c>
      <c r="AI680" s="20" t="s">
        <v>18494</v>
      </c>
      <c r="AJ680" s="10">
        <f t="shared" si="274"/>
        <v>124.81375500000001</v>
      </c>
      <c r="AK680" s="10">
        <f t="shared" si="276"/>
        <v>36.549999999999997</v>
      </c>
      <c r="AL680" s="10">
        <f t="shared" si="277"/>
        <v>144.21</v>
      </c>
    </row>
    <row r="681" spans="1:38" x14ac:dyDescent="0.25">
      <c r="A681" s="25" t="s">
        <v>11147</v>
      </c>
      <c r="B681" s="25" t="s">
        <v>4387</v>
      </c>
      <c r="C681" s="25" t="s">
        <v>3416</v>
      </c>
      <c r="D681" s="25" t="s">
        <v>18491</v>
      </c>
      <c r="E681" s="25" t="s">
        <v>16917</v>
      </c>
      <c r="G681" s="14">
        <v>32.6</v>
      </c>
      <c r="H681" s="17">
        <f t="shared" si="282"/>
        <v>26.080000000000002</v>
      </c>
      <c r="I681" s="17">
        <f t="shared" si="271"/>
        <v>22.494</v>
      </c>
      <c r="J681" s="17">
        <f t="shared" si="272"/>
        <v>9.7799999999999994</v>
      </c>
      <c r="K681" s="17">
        <f t="shared" si="279"/>
        <v>22.494</v>
      </c>
      <c r="L681" s="17">
        <f t="shared" si="280"/>
        <v>26.080000000000002</v>
      </c>
      <c r="M681" s="18">
        <f>G681*10%</f>
        <v>3.2600000000000002</v>
      </c>
      <c r="N681" s="18">
        <f>G681*10%</f>
        <v>3.2600000000000002</v>
      </c>
      <c r="O681" s="17">
        <f t="shared" si="283"/>
        <v>22.494</v>
      </c>
      <c r="P681" s="17">
        <f t="shared" si="278"/>
        <v>22.82</v>
      </c>
      <c r="Q681" s="17">
        <f t="shared" si="270"/>
        <v>26.080000000000002</v>
      </c>
      <c r="R681" s="17">
        <f>G681*10%</f>
        <v>3.2600000000000002</v>
      </c>
      <c r="S681" s="17">
        <f>G681*10%</f>
        <v>3.2600000000000002</v>
      </c>
      <c r="T681" s="17">
        <f t="shared" si="284"/>
        <v>22.494</v>
      </c>
      <c r="U681" s="17">
        <f t="shared" si="273"/>
        <v>29.340000000000003</v>
      </c>
      <c r="V681" s="17">
        <f t="shared" si="285"/>
        <v>22.494</v>
      </c>
      <c r="W681" s="17">
        <f t="shared" si="286"/>
        <v>20.40108</v>
      </c>
      <c r="X681" s="17">
        <f t="shared" si="287"/>
        <v>21.251939999999998</v>
      </c>
      <c r="Y681" s="17">
        <f>G681*10%</f>
        <v>3.2600000000000002</v>
      </c>
      <c r="Z681" s="17">
        <f t="shared" si="288"/>
        <v>22.494</v>
      </c>
      <c r="AA681" s="18">
        <f t="shared" si="281"/>
        <v>24.450000000000003</v>
      </c>
      <c r="AB681" s="18">
        <f>G681*10%</f>
        <v>3.2600000000000002</v>
      </c>
      <c r="AC681" s="17">
        <f t="shared" si="289"/>
        <v>22.494</v>
      </c>
      <c r="AD681" s="17">
        <f t="shared" si="275"/>
        <v>30.97</v>
      </c>
      <c r="AE681" s="19">
        <v>10.65</v>
      </c>
      <c r="AF681" s="18">
        <f>G681*10%</f>
        <v>3.2600000000000002</v>
      </c>
      <c r="AG681" s="17">
        <f t="shared" si="290"/>
        <v>22.494</v>
      </c>
      <c r="AH681" s="17">
        <f t="shared" si="291"/>
        <v>22.494</v>
      </c>
      <c r="AI681" s="20" t="s">
        <v>18494</v>
      </c>
      <c r="AJ681" s="10">
        <f t="shared" si="274"/>
        <v>26.804535000000001</v>
      </c>
      <c r="AK681" s="10">
        <f t="shared" si="276"/>
        <v>3.2600000000000002</v>
      </c>
      <c r="AL681" s="10">
        <f t="shared" si="277"/>
        <v>30.97</v>
      </c>
    </row>
    <row r="682" spans="1:38" x14ac:dyDescent="0.25">
      <c r="A682" s="25" t="s">
        <v>11148</v>
      </c>
      <c r="B682" s="25" t="s">
        <v>4388</v>
      </c>
      <c r="C682" s="25" t="s">
        <v>3416</v>
      </c>
      <c r="D682" s="25" t="s">
        <v>18491</v>
      </c>
      <c r="E682" s="25" t="s">
        <v>16918</v>
      </c>
      <c r="F682" s="25" t="s">
        <v>16918</v>
      </c>
      <c r="G682" s="14">
        <v>96.35</v>
      </c>
      <c r="H682" s="17">
        <f t="shared" si="282"/>
        <v>77.08</v>
      </c>
      <c r="I682" s="17">
        <f t="shared" si="271"/>
        <v>66.481499999999997</v>
      </c>
      <c r="J682" s="17">
        <f t="shared" si="272"/>
        <v>28.904999999999998</v>
      </c>
      <c r="K682" s="17">
        <f t="shared" si="279"/>
        <v>66.481499999999997</v>
      </c>
      <c r="L682" s="17">
        <f t="shared" si="280"/>
        <v>77.08</v>
      </c>
      <c r="M682" s="18">
        <v>9.09</v>
      </c>
      <c r="N682" s="18">
        <v>9.09</v>
      </c>
      <c r="O682" s="17">
        <f t="shared" si="283"/>
        <v>66.481499999999997</v>
      </c>
      <c r="P682" s="17">
        <f t="shared" si="278"/>
        <v>67.444999999999993</v>
      </c>
      <c r="Q682" s="17">
        <f t="shared" si="270"/>
        <v>77.08</v>
      </c>
      <c r="R682" s="17">
        <v>9.09</v>
      </c>
      <c r="S682" s="17">
        <v>9.09</v>
      </c>
      <c r="T682" s="17">
        <f t="shared" si="284"/>
        <v>66.481499999999997</v>
      </c>
      <c r="U682" s="17">
        <f t="shared" si="273"/>
        <v>86.715000000000003</v>
      </c>
      <c r="V682" s="17">
        <f t="shared" si="285"/>
        <v>66.481499999999997</v>
      </c>
      <c r="W682" s="17">
        <f t="shared" si="286"/>
        <v>60.295829999999995</v>
      </c>
      <c r="X682" s="17">
        <f t="shared" si="287"/>
        <v>62.81056499999999</v>
      </c>
      <c r="Y682" s="17">
        <v>9.09</v>
      </c>
      <c r="Z682" s="17">
        <f t="shared" si="288"/>
        <v>66.481499999999997</v>
      </c>
      <c r="AA682" s="18">
        <f t="shared" si="281"/>
        <v>72.262499999999989</v>
      </c>
      <c r="AB682" s="18">
        <v>9.09</v>
      </c>
      <c r="AC682" s="17">
        <f t="shared" si="289"/>
        <v>66.481499999999997</v>
      </c>
      <c r="AD682" s="17">
        <f t="shared" si="275"/>
        <v>91.532499999999985</v>
      </c>
      <c r="AE682" s="19">
        <v>10.92</v>
      </c>
      <c r="AF682" s="18">
        <v>9.09</v>
      </c>
      <c r="AG682" s="17">
        <f t="shared" si="290"/>
        <v>66.481499999999997</v>
      </c>
      <c r="AH682" s="17">
        <f t="shared" si="291"/>
        <v>66.481499999999997</v>
      </c>
      <c r="AI682" s="20" t="s">
        <v>18494</v>
      </c>
      <c r="AJ682" s="10">
        <f t="shared" si="274"/>
        <v>79.221378749999985</v>
      </c>
      <c r="AK682" s="10">
        <f t="shared" si="276"/>
        <v>9.09</v>
      </c>
      <c r="AL682" s="10">
        <f t="shared" si="277"/>
        <v>91.532499999999985</v>
      </c>
    </row>
    <row r="683" spans="1:38" x14ac:dyDescent="0.25">
      <c r="A683" s="25" t="s">
        <v>13066</v>
      </c>
      <c r="B683" s="25" t="s">
        <v>6727</v>
      </c>
      <c r="C683" s="25" t="s">
        <v>3416</v>
      </c>
      <c r="D683" s="25" t="s">
        <v>18491</v>
      </c>
      <c r="E683" s="25" t="s">
        <v>16318</v>
      </c>
      <c r="G683" s="14">
        <v>145.35</v>
      </c>
      <c r="H683" s="17">
        <f t="shared" si="282"/>
        <v>116.28</v>
      </c>
      <c r="I683" s="17">
        <f t="shared" si="271"/>
        <v>100.29149999999998</v>
      </c>
      <c r="J683" s="17">
        <f t="shared" si="272"/>
        <v>43.604999999999997</v>
      </c>
      <c r="K683" s="17">
        <f t="shared" si="279"/>
        <v>100.29149999999998</v>
      </c>
      <c r="L683" s="17">
        <f t="shared" si="280"/>
        <v>116.28</v>
      </c>
      <c r="M683" s="18">
        <v>5.2</v>
      </c>
      <c r="N683" s="18">
        <v>5.2</v>
      </c>
      <c r="O683" s="17">
        <f t="shared" si="283"/>
        <v>100.29149999999998</v>
      </c>
      <c r="P683" s="17">
        <f t="shared" si="278"/>
        <v>101.74499999999999</v>
      </c>
      <c r="Q683" s="17">
        <f t="shared" ref="Q683:Q746" si="292">G683*80%</f>
        <v>116.28</v>
      </c>
      <c r="R683" s="17">
        <v>5.2</v>
      </c>
      <c r="S683" s="17">
        <v>5.2</v>
      </c>
      <c r="T683" s="17">
        <f t="shared" si="284"/>
        <v>100.29149999999998</v>
      </c>
      <c r="U683" s="17">
        <f t="shared" si="273"/>
        <v>130.815</v>
      </c>
      <c r="V683" s="17">
        <f t="shared" si="285"/>
        <v>100.29149999999998</v>
      </c>
      <c r="W683" s="17">
        <f t="shared" si="286"/>
        <v>90.960030000000003</v>
      </c>
      <c r="X683" s="17">
        <f t="shared" si="287"/>
        <v>94.753664999999984</v>
      </c>
      <c r="Y683" s="17">
        <v>5.2</v>
      </c>
      <c r="Z683" s="17">
        <f t="shared" si="288"/>
        <v>100.29149999999998</v>
      </c>
      <c r="AA683" s="18">
        <f t="shared" si="281"/>
        <v>109.01249999999999</v>
      </c>
      <c r="AB683" s="18">
        <v>5.2</v>
      </c>
      <c r="AC683" s="17">
        <f t="shared" si="289"/>
        <v>100.29149999999998</v>
      </c>
      <c r="AD683" s="17">
        <f t="shared" si="275"/>
        <v>138.08249999999998</v>
      </c>
      <c r="AE683" s="19">
        <v>15.16</v>
      </c>
      <c r="AF683" s="18">
        <v>5.2</v>
      </c>
      <c r="AG683" s="17">
        <f t="shared" si="290"/>
        <v>100.29149999999998</v>
      </c>
      <c r="AH683" s="17">
        <f t="shared" si="291"/>
        <v>100.29149999999998</v>
      </c>
      <c r="AI683" s="20" t="s">
        <v>18494</v>
      </c>
      <c r="AJ683" s="10">
        <f t="shared" si="274"/>
        <v>119.51040374999999</v>
      </c>
      <c r="AK683" s="10">
        <f t="shared" si="276"/>
        <v>5.2</v>
      </c>
      <c r="AL683" s="10">
        <f t="shared" si="277"/>
        <v>138.08249999999998</v>
      </c>
    </row>
    <row r="684" spans="1:38" x14ac:dyDescent="0.25">
      <c r="A684" s="25" t="s">
        <v>13067</v>
      </c>
      <c r="B684" s="25" t="s">
        <v>6728</v>
      </c>
      <c r="C684" s="25" t="s">
        <v>3416</v>
      </c>
      <c r="D684" s="25" t="s">
        <v>18491</v>
      </c>
      <c r="E684" s="25" t="s">
        <v>18150</v>
      </c>
      <c r="G684" s="14">
        <v>60.05</v>
      </c>
      <c r="H684" s="17">
        <f t="shared" si="282"/>
        <v>48.04</v>
      </c>
      <c r="I684" s="17">
        <f t="shared" ref="I684:I747" si="293">G684*69%</f>
        <v>41.434499999999993</v>
      </c>
      <c r="J684" s="17">
        <f t="shared" si="272"/>
        <v>18.014999999999997</v>
      </c>
      <c r="K684" s="17">
        <f t="shared" si="279"/>
        <v>41.434499999999993</v>
      </c>
      <c r="L684" s="17">
        <f t="shared" si="280"/>
        <v>48.04</v>
      </c>
      <c r="M684" s="18">
        <f>G684*10%</f>
        <v>6.0049999999999999</v>
      </c>
      <c r="N684" s="18">
        <f>G684*10%</f>
        <v>6.0049999999999999</v>
      </c>
      <c r="O684" s="17">
        <f t="shared" si="283"/>
        <v>41.434499999999993</v>
      </c>
      <c r="P684" s="17">
        <f t="shared" si="278"/>
        <v>42.034999999999997</v>
      </c>
      <c r="Q684" s="17">
        <f t="shared" si="292"/>
        <v>48.04</v>
      </c>
      <c r="R684" s="17">
        <f>G684*10%</f>
        <v>6.0049999999999999</v>
      </c>
      <c r="S684" s="17">
        <f>G684*10%</f>
        <v>6.0049999999999999</v>
      </c>
      <c r="T684" s="17">
        <f t="shared" si="284"/>
        <v>41.434499999999993</v>
      </c>
      <c r="U684" s="17">
        <f t="shared" si="273"/>
        <v>54.045000000000002</v>
      </c>
      <c r="V684" s="17">
        <f t="shared" si="285"/>
        <v>41.434499999999993</v>
      </c>
      <c r="W684" s="17">
        <f t="shared" si="286"/>
        <v>37.57929</v>
      </c>
      <c r="X684" s="17">
        <f t="shared" si="287"/>
        <v>39.146594999999991</v>
      </c>
      <c r="Y684" s="17">
        <f>G684*10%</f>
        <v>6.0049999999999999</v>
      </c>
      <c r="Z684" s="17">
        <f t="shared" si="288"/>
        <v>41.434499999999993</v>
      </c>
      <c r="AA684" s="18">
        <f t="shared" si="281"/>
        <v>45.037499999999994</v>
      </c>
      <c r="AB684" s="18">
        <f>G684*10%</f>
        <v>6.0049999999999999</v>
      </c>
      <c r="AC684" s="17">
        <f t="shared" si="289"/>
        <v>41.434499999999993</v>
      </c>
      <c r="AD684" s="17">
        <f t="shared" si="275"/>
        <v>57.047499999999992</v>
      </c>
      <c r="AE684" s="19">
        <v>22.71</v>
      </c>
      <c r="AF684" s="18">
        <f>G684*10%</f>
        <v>6.0049999999999999</v>
      </c>
      <c r="AG684" s="17">
        <f t="shared" si="290"/>
        <v>41.434499999999993</v>
      </c>
      <c r="AH684" s="17">
        <f t="shared" si="291"/>
        <v>41.434499999999993</v>
      </c>
      <c r="AI684" s="20" t="s">
        <v>18494</v>
      </c>
      <c r="AJ684" s="10">
        <f t="shared" si="274"/>
        <v>49.374611249999994</v>
      </c>
      <c r="AK684" s="10">
        <f t="shared" si="276"/>
        <v>6.0049999999999999</v>
      </c>
      <c r="AL684" s="10">
        <f t="shared" si="277"/>
        <v>57.047499999999992</v>
      </c>
    </row>
    <row r="685" spans="1:38" x14ac:dyDescent="0.25">
      <c r="A685" s="25" t="s">
        <v>13068</v>
      </c>
      <c r="B685" s="25" t="s">
        <v>6729</v>
      </c>
      <c r="C685" s="25" t="s">
        <v>3416</v>
      </c>
      <c r="D685" s="25" t="s">
        <v>18491</v>
      </c>
      <c r="E685" s="25" t="s">
        <v>16353</v>
      </c>
      <c r="G685" s="14">
        <v>218.45</v>
      </c>
      <c r="H685" s="17">
        <f t="shared" si="282"/>
        <v>174.76</v>
      </c>
      <c r="I685" s="17">
        <f t="shared" si="293"/>
        <v>150.73049999999998</v>
      </c>
      <c r="J685" s="17">
        <f t="shared" si="272"/>
        <v>65.534999999999997</v>
      </c>
      <c r="K685" s="17">
        <f t="shared" si="279"/>
        <v>150.73049999999998</v>
      </c>
      <c r="L685" s="17">
        <f t="shared" si="280"/>
        <v>174.76</v>
      </c>
      <c r="M685" s="18">
        <f>G685*10%</f>
        <v>21.844999999999999</v>
      </c>
      <c r="N685" s="18">
        <f>G685*10%</f>
        <v>21.844999999999999</v>
      </c>
      <c r="O685" s="17">
        <f t="shared" si="283"/>
        <v>150.73049999999998</v>
      </c>
      <c r="P685" s="17">
        <f t="shared" si="278"/>
        <v>152.91499999999999</v>
      </c>
      <c r="Q685" s="17">
        <f t="shared" si="292"/>
        <v>174.76</v>
      </c>
      <c r="R685" s="17">
        <f>G685*10%</f>
        <v>21.844999999999999</v>
      </c>
      <c r="S685" s="17">
        <f>G685*10%</f>
        <v>21.844999999999999</v>
      </c>
      <c r="T685" s="17">
        <f t="shared" si="284"/>
        <v>150.73049999999998</v>
      </c>
      <c r="U685" s="17">
        <f t="shared" si="273"/>
        <v>196.60499999999999</v>
      </c>
      <c r="V685" s="17">
        <f t="shared" si="285"/>
        <v>150.73049999999998</v>
      </c>
      <c r="W685" s="17">
        <f t="shared" si="286"/>
        <v>136.70600999999999</v>
      </c>
      <c r="X685" s="17">
        <f t="shared" si="287"/>
        <v>142.40755499999997</v>
      </c>
      <c r="Y685" s="17">
        <f>G685*10%</f>
        <v>21.844999999999999</v>
      </c>
      <c r="Z685" s="17">
        <f t="shared" si="288"/>
        <v>150.73049999999998</v>
      </c>
      <c r="AA685" s="18">
        <f t="shared" si="281"/>
        <v>163.83749999999998</v>
      </c>
      <c r="AB685" s="18">
        <f>G685*10%</f>
        <v>21.844999999999999</v>
      </c>
      <c r="AC685" s="17">
        <f t="shared" si="289"/>
        <v>150.73049999999998</v>
      </c>
      <c r="AD685" s="17">
        <f t="shared" si="275"/>
        <v>207.52749999999997</v>
      </c>
      <c r="AE685" s="19">
        <v>17.22</v>
      </c>
      <c r="AF685" s="18">
        <f>G685*10%</f>
        <v>21.844999999999999</v>
      </c>
      <c r="AG685" s="17">
        <f t="shared" si="290"/>
        <v>150.73049999999998</v>
      </c>
      <c r="AH685" s="17">
        <f t="shared" si="291"/>
        <v>150.73049999999998</v>
      </c>
      <c r="AI685" s="20" t="s">
        <v>18494</v>
      </c>
      <c r="AJ685" s="10">
        <f t="shared" si="274"/>
        <v>179.61505124999996</v>
      </c>
      <c r="AK685" s="10">
        <f t="shared" si="276"/>
        <v>17.22</v>
      </c>
      <c r="AL685" s="10">
        <f t="shared" si="277"/>
        <v>207.52749999999997</v>
      </c>
    </row>
    <row r="686" spans="1:38" x14ac:dyDescent="0.25">
      <c r="A686" s="25" t="s">
        <v>11149</v>
      </c>
      <c r="B686" s="25" t="s">
        <v>4389</v>
      </c>
      <c r="C686" s="25" t="s">
        <v>3416</v>
      </c>
      <c r="D686" s="25" t="s">
        <v>18491</v>
      </c>
      <c r="E686" s="25" t="s">
        <v>16920</v>
      </c>
      <c r="G686" s="14">
        <v>290.35000000000002</v>
      </c>
      <c r="H686" s="17">
        <f t="shared" si="282"/>
        <v>232.28000000000003</v>
      </c>
      <c r="I686" s="17">
        <f t="shared" si="293"/>
        <v>200.3415</v>
      </c>
      <c r="J686" s="17">
        <f t="shared" si="272"/>
        <v>87.105000000000004</v>
      </c>
      <c r="K686" s="17">
        <f t="shared" si="279"/>
        <v>200.3415</v>
      </c>
      <c r="L686" s="17">
        <f t="shared" si="280"/>
        <v>232.28000000000003</v>
      </c>
      <c r="M686" s="18">
        <v>25.3</v>
      </c>
      <c r="N686" s="18">
        <v>25.3</v>
      </c>
      <c r="O686" s="17">
        <f t="shared" si="283"/>
        <v>200.3415</v>
      </c>
      <c r="P686" s="17">
        <f t="shared" si="278"/>
        <v>203.245</v>
      </c>
      <c r="Q686" s="17">
        <f t="shared" si="292"/>
        <v>232.28000000000003</v>
      </c>
      <c r="R686" s="17">
        <v>25.3</v>
      </c>
      <c r="S686" s="17">
        <v>25.3</v>
      </c>
      <c r="T686" s="17">
        <f t="shared" si="284"/>
        <v>200.3415</v>
      </c>
      <c r="U686" s="17">
        <f t="shared" si="273"/>
        <v>261.31500000000005</v>
      </c>
      <c r="V686" s="17">
        <f t="shared" si="285"/>
        <v>200.3415</v>
      </c>
      <c r="W686" s="17">
        <f t="shared" si="286"/>
        <v>181.70103000000003</v>
      </c>
      <c r="X686" s="17">
        <f t="shared" si="287"/>
        <v>189.27916500000001</v>
      </c>
      <c r="Y686" s="17">
        <v>25.3</v>
      </c>
      <c r="Z686" s="17">
        <f t="shared" si="288"/>
        <v>200.3415</v>
      </c>
      <c r="AA686" s="18">
        <f t="shared" si="281"/>
        <v>217.76250000000002</v>
      </c>
      <c r="AB686" s="18">
        <v>25.3</v>
      </c>
      <c r="AC686" s="17">
        <f t="shared" si="289"/>
        <v>200.3415</v>
      </c>
      <c r="AD686" s="17">
        <f t="shared" si="275"/>
        <v>275.83249999999998</v>
      </c>
      <c r="AE686" s="19">
        <v>34.97</v>
      </c>
      <c r="AF686" s="18">
        <v>25.3</v>
      </c>
      <c r="AG686" s="17">
        <f t="shared" si="290"/>
        <v>200.3415</v>
      </c>
      <c r="AH686" s="17">
        <f t="shared" si="291"/>
        <v>200.3415</v>
      </c>
      <c r="AI686" s="20" t="s">
        <v>18494</v>
      </c>
      <c r="AJ686" s="10">
        <f t="shared" si="274"/>
        <v>238.73302875000002</v>
      </c>
      <c r="AK686" s="10">
        <f t="shared" si="276"/>
        <v>25.3</v>
      </c>
      <c r="AL686" s="10">
        <f t="shared" si="277"/>
        <v>275.83249999999998</v>
      </c>
    </row>
    <row r="687" spans="1:38" x14ac:dyDescent="0.25">
      <c r="A687" s="25" t="s">
        <v>10262</v>
      </c>
      <c r="B687" s="25" t="s">
        <v>3434</v>
      </c>
      <c r="C687" s="25" t="s">
        <v>3416</v>
      </c>
      <c r="D687" s="25" t="s">
        <v>18491</v>
      </c>
      <c r="E687" s="25" t="s">
        <v>16250</v>
      </c>
      <c r="G687" s="14">
        <v>108.2</v>
      </c>
      <c r="H687" s="17">
        <f t="shared" si="282"/>
        <v>86.56</v>
      </c>
      <c r="I687" s="17">
        <f t="shared" si="293"/>
        <v>74.658000000000001</v>
      </c>
      <c r="J687" s="17">
        <f t="shared" si="272"/>
        <v>32.46</v>
      </c>
      <c r="K687" s="17">
        <f t="shared" si="279"/>
        <v>74.658000000000001</v>
      </c>
      <c r="L687" s="17">
        <f t="shared" si="280"/>
        <v>86.56</v>
      </c>
      <c r="M687" s="18">
        <f>G687*10%</f>
        <v>10.82</v>
      </c>
      <c r="N687" s="18">
        <f>G687*10%</f>
        <v>10.82</v>
      </c>
      <c r="O687" s="17">
        <f t="shared" si="283"/>
        <v>74.658000000000001</v>
      </c>
      <c r="P687" s="17">
        <f t="shared" si="278"/>
        <v>75.739999999999995</v>
      </c>
      <c r="Q687" s="17">
        <f t="shared" si="292"/>
        <v>86.56</v>
      </c>
      <c r="R687" s="17">
        <f>G687*10%</f>
        <v>10.82</v>
      </c>
      <c r="S687" s="17">
        <f>G687*10%</f>
        <v>10.82</v>
      </c>
      <c r="T687" s="17">
        <f t="shared" si="284"/>
        <v>74.658000000000001</v>
      </c>
      <c r="U687" s="17">
        <f t="shared" si="273"/>
        <v>97.38000000000001</v>
      </c>
      <c r="V687" s="17">
        <f t="shared" si="285"/>
        <v>74.658000000000001</v>
      </c>
      <c r="W687" s="17">
        <f t="shared" si="286"/>
        <v>67.711560000000006</v>
      </c>
      <c r="X687" s="17">
        <f t="shared" si="287"/>
        <v>70.535579999999996</v>
      </c>
      <c r="Y687" s="17">
        <f>G687*10%</f>
        <v>10.82</v>
      </c>
      <c r="Z687" s="17">
        <f t="shared" si="288"/>
        <v>74.658000000000001</v>
      </c>
      <c r="AA687" s="18">
        <f t="shared" si="281"/>
        <v>81.150000000000006</v>
      </c>
      <c r="AB687" s="18">
        <f>G687*10%</f>
        <v>10.82</v>
      </c>
      <c r="AC687" s="17">
        <f t="shared" si="289"/>
        <v>74.658000000000001</v>
      </c>
      <c r="AD687" s="17">
        <f t="shared" si="275"/>
        <v>102.78999999999999</v>
      </c>
      <c r="AE687" s="19">
        <v>16.989999999999998</v>
      </c>
      <c r="AF687" s="18">
        <v>10.46</v>
      </c>
      <c r="AG687" s="17">
        <f t="shared" si="290"/>
        <v>74.658000000000001</v>
      </c>
      <c r="AH687" s="17">
        <f t="shared" si="291"/>
        <v>74.658000000000001</v>
      </c>
      <c r="AI687" s="20" t="s">
        <v>18494</v>
      </c>
      <c r="AJ687" s="10">
        <f t="shared" si="274"/>
        <v>88.964745000000008</v>
      </c>
      <c r="AK687" s="10">
        <f t="shared" si="276"/>
        <v>10.46</v>
      </c>
      <c r="AL687" s="10">
        <f t="shared" si="277"/>
        <v>102.78999999999999</v>
      </c>
    </row>
    <row r="688" spans="1:38" x14ac:dyDescent="0.25">
      <c r="A688" s="25" t="s">
        <v>10263</v>
      </c>
      <c r="B688" s="25" t="s">
        <v>3435</v>
      </c>
      <c r="C688" s="25" t="s">
        <v>3416</v>
      </c>
      <c r="D688" s="25" t="s">
        <v>18491</v>
      </c>
      <c r="E688" s="25" t="s">
        <v>16252</v>
      </c>
      <c r="G688" s="14">
        <v>168</v>
      </c>
      <c r="H688" s="17">
        <f t="shared" si="282"/>
        <v>134.4</v>
      </c>
      <c r="I688" s="17">
        <f t="shared" si="293"/>
        <v>115.91999999999999</v>
      </c>
      <c r="J688" s="17">
        <f t="shared" si="272"/>
        <v>50.4</v>
      </c>
      <c r="K688" s="17">
        <f t="shared" si="279"/>
        <v>115.91999999999999</v>
      </c>
      <c r="L688" s="17">
        <f t="shared" si="280"/>
        <v>134.4</v>
      </c>
      <c r="M688" s="18">
        <v>12.5</v>
      </c>
      <c r="N688" s="18">
        <v>12.5</v>
      </c>
      <c r="O688" s="17">
        <f t="shared" si="283"/>
        <v>115.91999999999999</v>
      </c>
      <c r="P688" s="17">
        <f t="shared" si="278"/>
        <v>117.6</v>
      </c>
      <c r="Q688" s="17">
        <f t="shared" si="292"/>
        <v>134.4</v>
      </c>
      <c r="R688" s="17">
        <v>12.5</v>
      </c>
      <c r="S688" s="17">
        <v>12.5</v>
      </c>
      <c r="T688" s="17">
        <f t="shared" si="284"/>
        <v>115.91999999999999</v>
      </c>
      <c r="U688" s="17">
        <f t="shared" si="273"/>
        <v>151.20000000000002</v>
      </c>
      <c r="V688" s="17">
        <f t="shared" si="285"/>
        <v>115.91999999999999</v>
      </c>
      <c r="W688" s="17">
        <f t="shared" si="286"/>
        <v>105.1344</v>
      </c>
      <c r="X688" s="17">
        <f t="shared" si="287"/>
        <v>109.51919999999998</v>
      </c>
      <c r="Y688" s="17">
        <v>12.5</v>
      </c>
      <c r="Z688" s="17">
        <f t="shared" si="288"/>
        <v>115.91999999999999</v>
      </c>
      <c r="AA688" s="18">
        <f t="shared" si="281"/>
        <v>126</v>
      </c>
      <c r="AB688" s="18">
        <v>12.5</v>
      </c>
      <c r="AC688" s="17">
        <f t="shared" si="289"/>
        <v>115.91999999999999</v>
      </c>
      <c r="AD688" s="17">
        <f t="shared" si="275"/>
        <v>159.6</v>
      </c>
      <c r="AE688" s="19">
        <v>26.93</v>
      </c>
      <c r="AF688" s="18">
        <v>12.5</v>
      </c>
      <c r="AG688" s="17">
        <f t="shared" si="290"/>
        <v>115.91999999999999</v>
      </c>
      <c r="AH688" s="17">
        <f t="shared" si="291"/>
        <v>115.91999999999999</v>
      </c>
      <c r="AI688" s="20" t="s">
        <v>18494</v>
      </c>
      <c r="AJ688" s="10">
        <f t="shared" si="274"/>
        <v>138.13380000000001</v>
      </c>
      <c r="AK688" s="10">
        <f t="shared" si="276"/>
        <v>12.5</v>
      </c>
      <c r="AL688" s="10">
        <f t="shared" si="277"/>
        <v>159.6</v>
      </c>
    </row>
    <row r="689" spans="1:38" x14ac:dyDescent="0.25">
      <c r="A689" s="25" t="s">
        <v>10264</v>
      </c>
      <c r="B689" s="25" t="s">
        <v>3436</v>
      </c>
      <c r="C689" s="25" t="s">
        <v>3416</v>
      </c>
      <c r="D689" s="25" t="s">
        <v>18491</v>
      </c>
      <c r="E689" s="25" t="s">
        <v>16254</v>
      </c>
      <c r="G689" s="14">
        <v>335.75</v>
      </c>
      <c r="H689" s="17">
        <f t="shared" si="282"/>
        <v>268.60000000000002</v>
      </c>
      <c r="I689" s="17">
        <f t="shared" si="293"/>
        <v>231.66749999999999</v>
      </c>
      <c r="J689" s="17">
        <f t="shared" si="272"/>
        <v>100.72499999999999</v>
      </c>
      <c r="K689" s="17">
        <f t="shared" si="279"/>
        <v>231.66749999999999</v>
      </c>
      <c r="L689" s="17">
        <f t="shared" si="280"/>
        <v>268.60000000000002</v>
      </c>
      <c r="M689" s="18">
        <v>18.399999999999999</v>
      </c>
      <c r="N689" s="18">
        <v>18.399999999999999</v>
      </c>
      <c r="O689" s="17">
        <f t="shared" si="283"/>
        <v>231.66749999999999</v>
      </c>
      <c r="P689" s="17">
        <f t="shared" si="278"/>
        <v>235.02499999999998</v>
      </c>
      <c r="Q689" s="17">
        <f t="shared" si="292"/>
        <v>268.60000000000002</v>
      </c>
      <c r="R689" s="17">
        <v>18.399999999999999</v>
      </c>
      <c r="S689" s="17">
        <v>18.399999999999999</v>
      </c>
      <c r="T689" s="17">
        <f t="shared" si="284"/>
        <v>231.66749999999999</v>
      </c>
      <c r="U689" s="17">
        <f t="shared" si="273"/>
        <v>302.17500000000001</v>
      </c>
      <c r="V689" s="17">
        <f t="shared" si="285"/>
        <v>231.66749999999999</v>
      </c>
      <c r="W689" s="17">
        <f t="shared" si="286"/>
        <v>210.11235000000002</v>
      </c>
      <c r="X689" s="17">
        <f t="shared" si="287"/>
        <v>218.87542499999998</v>
      </c>
      <c r="Y689" s="17">
        <v>18.399999999999999</v>
      </c>
      <c r="Z689" s="17">
        <f t="shared" si="288"/>
        <v>231.66749999999999</v>
      </c>
      <c r="AA689" s="18">
        <f t="shared" si="281"/>
        <v>251.8125</v>
      </c>
      <c r="AB689" s="18">
        <v>18.399999999999999</v>
      </c>
      <c r="AC689" s="17">
        <f t="shared" si="289"/>
        <v>231.66749999999999</v>
      </c>
      <c r="AD689" s="17">
        <f t="shared" si="275"/>
        <v>318.96249999999998</v>
      </c>
      <c r="AE689" s="19">
        <v>31.75</v>
      </c>
      <c r="AF689" s="18">
        <v>18.399999999999999</v>
      </c>
      <c r="AG689" s="17">
        <f t="shared" si="290"/>
        <v>231.66749999999999</v>
      </c>
      <c r="AH689" s="17">
        <f t="shared" si="291"/>
        <v>231.66749999999999</v>
      </c>
      <c r="AI689" s="20" t="s">
        <v>18494</v>
      </c>
      <c r="AJ689" s="10">
        <f t="shared" si="274"/>
        <v>276.06204374999999</v>
      </c>
      <c r="AK689" s="10">
        <f t="shared" si="276"/>
        <v>18.399999999999999</v>
      </c>
      <c r="AL689" s="10">
        <f t="shared" si="277"/>
        <v>318.96249999999998</v>
      </c>
    </row>
    <row r="690" spans="1:38" x14ac:dyDescent="0.25">
      <c r="A690" s="25" t="s">
        <v>10265</v>
      </c>
      <c r="B690" s="25" t="s">
        <v>3437</v>
      </c>
      <c r="C690" s="25" t="s">
        <v>3416</v>
      </c>
      <c r="D690" s="25" t="s">
        <v>18491</v>
      </c>
      <c r="E690" s="25" t="s">
        <v>16255</v>
      </c>
      <c r="G690" s="14">
        <v>151.4</v>
      </c>
      <c r="H690" s="17">
        <f t="shared" si="282"/>
        <v>121.12</v>
      </c>
      <c r="I690" s="17">
        <f t="shared" si="293"/>
        <v>104.46599999999999</v>
      </c>
      <c r="J690" s="17">
        <f t="shared" si="272"/>
        <v>45.42</v>
      </c>
      <c r="K690" s="17">
        <f t="shared" si="279"/>
        <v>104.46599999999999</v>
      </c>
      <c r="L690" s="17">
        <f t="shared" si="280"/>
        <v>121.12</v>
      </c>
      <c r="M690" s="18">
        <f>G690*10%</f>
        <v>15.14</v>
      </c>
      <c r="N690" s="18">
        <f>G690*10%</f>
        <v>15.14</v>
      </c>
      <c r="O690" s="17">
        <f t="shared" si="283"/>
        <v>104.46599999999999</v>
      </c>
      <c r="P690" s="17">
        <f t="shared" si="278"/>
        <v>105.98</v>
      </c>
      <c r="Q690" s="17">
        <f t="shared" si="292"/>
        <v>121.12</v>
      </c>
      <c r="R690" s="17">
        <f>G690*10%</f>
        <v>15.14</v>
      </c>
      <c r="S690" s="17">
        <f>G690*10%</f>
        <v>15.14</v>
      </c>
      <c r="T690" s="17">
        <f t="shared" si="284"/>
        <v>104.46599999999999</v>
      </c>
      <c r="U690" s="17">
        <f t="shared" si="273"/>
        <v>136.26000000000002</v>
      </c>
      <c r="V690" s="17">
        <f t="shared" si="285"/>
        <v>104.46599999999999</v>
      </c>
      <c r="W690" s="17">
        <f t="shared" si="286"/>
        <v>94.746120000000005</v>
      </c>
      <c r="X690" s="17">
        <f t="shared" si="287"/>
        <v>98.697659999999999</v>
      </c>
      <c r="Y690" s="17">
        <f>G690*10%</f>
        <v>15.14</v>
      </c>
      <c r="Z690" s="17">
        <f t="shared" si="288"/>
        <v>104.46599999999999</v>
      </c>
      <c r="AA690" s="18">
        <f t="shared" si="281"/>
        <v>113.55000000000001</v>
      </c>
      <c r="AB690" s="18">
        <f>G690*10%</f>
        <v>15.14</v>
      </c>
      <c r="AC690" s="17">
        <f t="shared" si="289"/>
        <v>104.46599999999999</v>
      </c>
      <c r="AD690" s="17">
        <f t="shared" si="275"/>
        <v>143.83000000000001</v>
      </c>
      <c r="AE690" s="19">
        <v>16.239999999999998</v>
      </c>
      <c r="AF690" s="18">
        <f>G690*10%</f>
        <v>15.14</v>
      </c>
      <c r="AG690" s="17">
        <f t="shared" si="290"/>
        <v>104.46599999999999</v>
      </c>
      <c r="AH690" s="17">
        <f t="shared" si="291"/>
        <v>104.46599999999999</v>
      </c>
      <c r="AI690" s="20" t="s">
        <v>18494</v>
      </c>
      <c r="AJ690" s="10">
        <f t="shared" si="274"/>
        <v>124.48486500000001</v>
      </c>
      <c r="AK690" s="10">
        <f t="shared" si="276"/>
        <v>15.14</v>
      </c>
      <c r="AL690" s="10">
        <f t="shared" si="277"/>
        <v>143.83000000000001</v>
      </c>
    </row>
    <row r="691" spans="1:38" x14ac:dyDescent="0.25">
      <c r="A691" s="25" t="s">
        <v>10733</v>
      </c>
      <c r="B691" s="25" t="s">
        <v>3947</v>
      </c>
      <c r="C691" s="25" t="s">
        <v>3416</v>
      </c>
      <c r="D691" s="25" t="s">
        <v>18491</v>
      </c>
      <c r="E691" s="25" t="s">
        <v>16586</v>
      </c>
      <c r="G691" s="14">
        <v>51.45</v>
      </c>
      <c r="H691" s="17">
        <f t="shared" si="282"/>
        <v>41.160000000000004</v>
      </c>
      <c r="I691" s="17">
        <f t="shared" si="293"/>
        <v>35.500500000000002</v>
      </c>
      <c r="J691" s="17">
        <f t="shared" si="272"/>
        <v>15.435</v>
      </c>
      <c r="K691" s="17">
        <f t="shared" si="279"/>
        <v>35.500500000000002</v>
      </c>
      <c r="L691" s="17">
        <f t="shared" si="280"/>
        <v>41.160000000000004</v>
      </c>
      <c r="M691" s="18">
        <v>12.5</v>
      </c>
      <c r="N691" s="18">
        <v>12.5</v>
      </c>
      <c r="O691" s="17">
        <f t="shared" si="283"/>
        <v>35.500500000000002</v>
      </c>
      <c r="P691" s="17">
        <f t="shared" si="278"/>
        <v>36.015000000000001</v>
      </c>
      <c r="Q691" s="17">
        <f t="shared" si="292"/>
        <v>41.160000000000004</v>
      </c>
      <c r="R691" s="17">
        <v>12.5</v>
      </c>
      <c r="S691" s="17">
        <v>12.5</v>
      </c>
      <c r="T691" s="17">
        <f t="shared" si="284"/>
        <v>35.500500000000002</v>
      </c>
      <c r="U691" s="17">
        <f t="shared" si="273"/>
        <v>46.305000000000007</v>
      </c>
      <c r="V691" s="17">
        <f t="shared" si="285"/>
        <v>35.500500000000002</v>
      </c>
      <c r="W691" s="17">
        <f t="shared" si="286"/>
        <v>32.197410000000005</v>
      </c>
      <c r="X691" s="17">
        <f t="shared" si="287"/>
        <v>33.540254999999995</v>
      </c>
      <c r="Y691" s="17">
        <v>12.5</v>
      </c>
      <c r="Z691" s="17">
        <f t="shared" si="288"/>
        <v>35.500500000000002</v>
      </c>
      <c r="AA691" s="18">
        <f t="shared" si="281"/>
        <v>38.587500000000006</v>
      </c>
      <c r="AB691" s="18">
        <v>12.5</v>
      </c>
      <c r="AC691" s="17">
        <f t="shared" si="289"/>
        <v>35.500500000000002</v>
      </c>
      <c r="AD691" s="17">
        <f t="shared" si="275"/>
        <v>48.877499999999998</v>
      </c>
      <c r="AE691" s="19">
        <v>24.89</v>
      </c>
      <c r="AF691" s="18">
        <v>12.5</v>
      </c>
      <c r="AG691" s="17">
        <f t="shared" si="290"/>
        <v>35.500500000000002</v>
      </c>
      <c r="AH691" s="17">
        <f t="shared" si="291"/>
        <v>35.500500000000002</v>
      </c>
      <c r="AI691" s="20" t="s">
        <v>18494</v>
      </c>
      <c r="AJ691" s="10">
        <f t="shared" si="274"/>
        <v>42.303476250000003</v>
      </c>
      <c r="AK691" s="10">
        <f t="shared" si="276"/>
        <v>12.5</v>
      </c>
      <c r="AL691" s="10">
        <f t="shared" si="277"/>
        <v>48.877499999999998</v>
      </c>
    </row>
    <row r="692" spans="1:38" x14ac:dyDescent="0.25">
      <c r="A692" s="25" t="s">
        <v>13069</v>
      </c>
      <c r="B692" s="25" t="s">
        <v>6730</v>
      </c>
      <c r="C692" s="25" t="s">
        <v>3416</v>
      </c>
      <c r="D692" s="25" t="s">
        <v>18491</v>
      </c>
      <c r="E692" s="25" t="s">
        <v>18151</v>
      </c>
      <c r="G692" s="14">
        <v>556.6</v>
      </c>
      <c r="H692" s="17">
        <f t="shared" si="282"/>
        <v>445.28000000000003</v>
      </c>
      <c r="I692" s="17">
        <f t="shared" si="293"/>
        <v>384.05399999999997</v>
      </c>
      <c r="J692" s="17">
        <f t="shared" si="272"/>
        <v>166.98</v>
      </c>
      <c r="K692" s="17">
        <f t="shared" si="279"/>
        <v>384.05399999999997</v>
      </c>
      <c r="L692" s="17">
        <f t="shared" si="280"/>
        <v>445.28000000000003</v>
      </c>
      <c r="M692" s="18">
        <v>325</v>
      </c>
      <c r="N692" s="18">
        <v>325</v>
      </c>
      <c r="O692" s="17">
        <f t="shared" si="283"/>
        <v>384.05399999999997</v>
      </c>
      <c r="P692" s="17">
        <f t="shared" si="278"/>
        <v>389.62</v>
      </c>
      <c r="Q692" s="17">
        <f t="shared" si="292"/>
        <v>445.28000000000003</v>
      </c>
      <c r="R692" s="17">
        <v>325</v>
      </c>
      <c r="S692" s="17">
        <v>325</v>
      </c>
      <c r="T692" s="17">
        <f t="shared" si="284"/>
        <v>384.05399999999997</v>
      </c>
      <c r="U692" s="17">
        <f t="shared" si="273"/>
        <v>500.94000000000005</v>
      </c>
      <c r="V692" s="17">
        <f t="shared" si="285"/>
        <v>384.05399999999997</v>
      </c>
      <c r="W692" s="17">
        <f t="shared" si="286"/>
        <v>348.32028000000003</v>
      </c>
      <c r="X692" s="17">
        <f t="shared" si="287"/>
        <v>362.84753999999998</v>
      </c>
      <c r="Y692" s="17">
        <v>325</v>
      </c>
      <c r="Z692" s="17">
        <f t="shared" si="288"/>
        <v>384.05399999999997</v>
      </c>
      <c r="AA692" s="18">
        <f t="shared" si="281"/>
        <v>417.45000000000005</v>
      </c>
      <c r="AB692" s="18">
        <v>325</v>
      </c>
      <c r="AC692" s="17">
        <f t="shared" si="289"/>
        <v>384.05399999999997</v>
      </c>
      <c r="AD692" s="17">
        <f t="shared" si="275"/>
        <v>528.77</v>
      </c>
      <c r="AE692" s="19">
        <v>0</v>
      </c>
      <c r="AF692" s="18">
        <v>325</v>
      </c>
      <c r="AG692" s="17">
        <f t="shared" si="290"/>
        <v>384.05399999999997</v>
      </c>
      <c r="AH692" s="17">
        <f t="shared" si="291"/>
        <v>384.05399999999997</v>
      </c>
      <c r="AI692" s="20" t="s">
        <v>18494</v>
      </c>
      <c r="AJ692" s="10">
        <f t="shared" si="274"/>
        <v>457.65043500000007</v>
      </c>
      <c r="AK692" s="10">
        <f t="shared" si="276"/>
        <v>0</v>
      </c>
      <c r="AL692" s="10">
        <f t="shared" si="277"/>
        <v>528.77</v>
      </c>
    </row>
    <row r="693" spans="1:38" x14ac:dyDescent="0.25">
      <c r="A693" s="25" t="s">
        <v>11150</v>
      </c>
      <c r="B693" s="25" t="s">
        <v>4390</v>
      </c>
      <c r="C693" s="25" t="s">
        <v>3416</v>
      </c>
      <c r="D693" s="25" t="s">
        <v>18491</v>
      </c>
      <c r="E693" s="25" t="s">
        <v>16922</v>
      </c>
      <c r="G693" s="14">
        <v>221.3</v>
      </c>
      <c r="H693" s="17">
        <f t="shared" si="282"/>
        <v>177.04000000000002</v>
      </c>
      <c r="I693" s="17">
        <f t="shared" si="293"/>
        <v>152.697</v>
      </c>
      <c r="J693" s="17">
        <f t="shared" si="272"/>
        <v>66.39</v>
      </c>
      <c r="K693" s="17">
        <f t="shared" si="279"/>
        <v>152.697</v>
      </c>
      <c r="L693" s="17">
        <f t="shared" si="280"/>
        <v>177.04000000000002</v>
      </c>
      <c r="M693" s="18">
        <f>G693*10%</f>
        <v>22.130000000000003</v>
      </c>
      <c r="N693" s="18">
        <f>G693*10%</f>
        <v>22.130000000000003</v>
      </c>
      <c r="O693" s="17">
        <f t="shared" si="283"/>
        <v>152.697</v>
      </c>
      <c r="P693" s="17">
        <f t="shared" si="278"/>
        <v>154.91</v>
      </c>
      <c r="Q693" s="17">
        <f t="shared" si="292"/>
        <v>177.04000000000002</v>
      </c>
      <c r="R693" s="17">
        <f>G693*10%</f>
        <v>22.130000000000003</v>
      </c>
      <c r="S693" s="17">
        <f>G693*10%</f>
        <v>22.130000000000003</v>
      </c>
      <c r="T693" s="17">
        <f t="shared" si="284"/>
        <v>152.697</v>
      </c>
      <c r="U693" s="17">
        <f t="shared" si="273"/>
        <v>199.17000000000002</v>
      </c>
      <c r="V693" s="17">
        <f t="shared" si="285"/>
        <v>152.697</v>
      </c>
      <c r="W693" s="17">
        <f t="shared" si="286"/>
        <v>138.48954000000001</v>
      </c>
      <c r="X693" s="17">
        <f t="shared" si="287"/>
        <v>144.26546999999999</v>
      </c>
      <c r="Y693" s="17">
        <f>G693*10%</f>
        <v>22.130000000000003</v>
      </c>
      <c r="Z693" s="17">
        <f t="shared" si="288"/>
        <v>152.697</v>
      </c>
      <c r="AA693" s="18">
        <f t="shared" si="281"/>
        <v>165.97500000000002</v>
      </c>
      <c r="AB693" s="18">
        <f>G693*10%</f>
        <v>22.130000000000003</v>
      </c>
      <c r="AC693" s="17">
        <f t="shared" si="289"/>
        <v>152.697</v>
      </c>
      <c r="AD693" s="17">
        <f t="shared" si="275"/>
        <v>210.23500000000001</v>
      </c>
      <c r="AE693" s="19">
        <v>26.16</v>
      </c>
      <c r="AF693" s="18">
        <f>G693*10%</f>
        <v>22.130000000000003</v>
      </c>
      <c r="AG693" s="17">
        <f t="shared" si="290"/>
        <v>152.697</v>
      </c>
      <c r="AH693" s="17">
        <f t="shared" si="291"/>
        <v>152.697</v>
      </c>
      <c r="AI693" s="20" t="s">
        <v>18494</v>
      </c>
      <c r="AJ693" s="10">
        <f t="shared" si="274"/>
        <v>181.95839250000003</v>
      </c>
      <c r="AK693" s="10">
        <f t="shared" si="276"/>
        <v>22.130000000000003</v>
      </c>
      <c r="AL693" s="10">
        <f t="shared" si="277"/>
        <v>210.23500000000001</v>
      </c>
    </row>
    <row r="694" spans="1:38" x14ac:dyDescent="0.25">
      <c r="A694" s="25" t="s">
        <v>10736</v>
      </c>
      <c r="B694" s="25" t="s">
        <v>3950</v>
      </c>
      <c r="C694" s="25" t="s">
        <v>3416</v>
      </c>
      <c r="D694" s="25" t="s">
        <v>18491</v>
      </c>
      <c r="E694" s="25" t="s">
        <v>16588</v>
      </c>
      <c r="G694" s="14">
        <v>416.35</v>
      </c>
      <c r="H694" s="17">
        <f t="shared" si="282"/>
        <v>333.08000000000004</v>
      </c>
      <c r="I694" s="17">
        <f t="shared" si="293"/>
        <v>287.28149999999999</v>
      </c>
      <c r="J694" s="17">
        <f t="shared" si="272"/>
        <v>124.905</v>
      </c>
      <c r="K694" s="17">
        <f t="shared" si="279"/>
        <v>287.28149999999999</v>
      </c>
      <c r="L694" s="17">
        <f t="shared" si="280"/>
        <v>333.08000000000004</v>
      </c>
      <c r="M694" s="18">
        <f>G694*10%</f>
        <v>41.635000000000005</v>
      </c>
      <c r="N694" s="18">
        <f>G694*10%</f>
        <v>41.635000000000005</v>
      </c>
      <c r="O694" s="17">
        <f t="shared" si="283"/>
        <v>287.28149999999999</v>
      </c>
      <c r="P694" s="17">
        <f t="shared" si="278"/>
        <v>291.44499999999999</v>
      </c>
      <c r="Q694" s="17">
        <f t="shared" si="292"/>
        <v>333.08000000000004</v>
      </c>
      <c r="R694" s="17">
        <f>G694*10%</f>
        <v>41.635000000000005</v>
      </c>
      <c r="S694" s="17">
        <f>G694*10%</f>
        <v>41.635000000000005</v>
      </c>
      <c r="T694" s="17">
        <f t="shared" si="284"/>
        <v>287.28149999999999</v>
      </c>
      <c r="U694" s="17">
        <f t="shared" si="273"/>
        <v>374.71500000000003</v>
      </c>
      <c r="V694" s="17">
        <f t="shared" si="285"/>
        <v>287.28149999999999</v>
      </c>
      <c r="W694" s="17">
        <f t="shared" si="286"/>
        <v>260.55183</v>
      </c>
      <c r="X694" s="17">
        <f t="shared" si="287"/>
        <v>271.418565</v>
      </c>
      <c r="Y694" s="17">
        <f>G694*10%</f>
        <v>41.635000000000005</v>
      </c>
      <c r="Z694" s="17">
        <f t="shared" si="288"/>
        <v>287.28149999999999</v>
      </c>
      <c r="AA694" s="18">
        <f t="shared" si="281"/>
        <v>312.26250000000005</v>
      </c>
      <c r="AB694" s="18">
        <f>G694*10%</f>
        <v>41.635000000000005</v>
      </c>
      <c r="AC694" s="17">
        <f t="shared" si="289"/>
        <v>287.28149999999999</v>
      </c>
      <c r="AD694" s="17">
        <f t="shared" si="275"/>
        <v>395.53250000000003</v>
      </c>
      <c r="AE694" s="19">
        <v>37.86</v>
      </c>
      <c r="AF694" s="18">
        <f>G694*10%</f>
        <v>41.635000000000005</v>
      </c>
      <c r="AG694" s="17">
        <f t="shared" si="290"/>
        <v>287.28149999999999</v>
      </c>
      <c r="AH694" s="17">
        <f t="shared" si="291"/>
        <v>287.28149999999999</v>
      </c>
      <c r="AI694" s="20" t="s">
        <v>18494</v>
      </c>
      <c r="AJ694" s="10">
        <f t="shared" si="274"/>
        <v>342.33337875000007</v>
      </c>
      <c r="AK694" s="10">
        <f t="shared" si="276"/>
        <v>37.86</v>
      </c>
      <c r="AL694" s="10">
        <f t="shared" si="277"/>
        <v>395.53250000000003</v>
      </c>
    </row>
    <row r="695" spans="1:38" x14ac:dyDescent="0.25">
      <c r="A695" s="25" t="s">
        <v>10737</v>
      </c>
      <c r="B695" s="25" t="s">
        <v>3951</v>
      </c>
      <c r="C695" s="25" t="s">
        <v>3416</v>
      </c>
      <c r="D695" s="25" t="s">
        <v>18491</v>
      </c>
      <c r="E695" s="25" t="s">
        <v>16590</v>
      </c>
      <c r="F695" s="25" t="s">
        <v>3579</v>
      </c>
      <c r="G695" s="14">
        <v>157.75</v>
      </c>
      <c r="H695" s="17">
        <f t="shared" si="282"/>
        <v>126.2</v>
      </c>
      <c r="I695" s="17">
        <f t="shared" si="293"/>
        <v>108.8475</v>
      </c>
      <c r="J695" s="17">
        <f t="shared" si="272"/>
        <v>47.324999999999996</v>
      </c>
      <c r="K695" s="17">
        <f t="shared" si="279"/>
        <v>108.8475</v>
      </c>
      <c r="L695" s="17">
        <f t="shared" si="280"/>
        <v>126.2</v>
      </c>
      <c r="M695" s="18">
        <f>G695*10%</f>
        <v>15.775</v>
      </c>
      <c r="N695" s="18">
        <f>G695*10%</f>
        <v>15.775</v>
      </c>
      <c r="O695" s="17">
        <f t="shared" si="283"/>
        <v>108.8475</v>
      </c>
      <c r="P695" s="17">
        <f t="shared" si="278"/>
        <v>110.425</v>
      </c>
      <c r="Q695" s="17">
        <f t="shared" si="292"/>
        <v>126.2</v>
      </c>
      <c r="R695" s="17">
        <f>G695*10%</f>
        <v>15.775</v>
      </c>
      <c r="S695" s="17">
        <f>G695*10%</f>
        <v>15.775</v>
      </c>
      <c r="T695" s="17">
        <f t="shared" si="284"/>
        <v>108.8475</v>
      </c>
      <c r="U695" s="17">
        <f t="shared" si="273"/>
        <v>141.97499999999999</v>
      </c>
      <c r="V695" s="17">
        <f t="shared" si="285"/>
        <v>108.8475</v>
      </c>
      <c r="W695" s="17">
        <f t="shared" si="286"/>
        <v>98.719949999999997</v>
      </c>
      <c r="X695" s="17">
        <f t="shared" si="287"/>
        <v>102.83722499999999</v>
      </c>
      <c r="Y695" s="17">
        <f>G695*10%</f>
        <v>15.775</v>
      </c>
      <c r="Z695" s="17">
        <f t="shared" si="288"/>
        <v>108.8475</v>
      </c>
      <c r="AA695" s="18">
        <f t="shared" si="281"/>
        <v>118.3125</v>
      </c>
      <c r="AB695" s="18">
        <f>G695*10%</f>
        <v>15.775</v>
      </c>
      <c r="AC695" s="17">
        <f t="shared" si="289"/>
        <v>108.8475</v>
      </c>
      <c r="AD695" s="17">
        <f t="shared" si="275"/>
        <v>149.86249999999998</v>
      </c>
      <c r="AE695" s="19">
        <v>0</v>
      </c>
      <c r="AF695" s="18">
        <f>G695*10%</f>
        <v>15.775</v>
      </c>
      <c r="AG695" s="17">
        <f t="shared" si="290"/>
        <v>108.8475</v>
      </c>
      <c r="AH695" s="17">
        <f t="shared" si="291"/>
        <v>108.8475</v>
      </c>
      <c r="AI695" s="20" t="s">
        <v>18494</v>
      </c>
      <c r="AJ695" s="10">
        <f t="shared" si="274"/>
        <v>129.70599375</v>
      </c>
      <c r="AK695" s="10">
        <f t="shared" si="276"/>
        <v>0</v>
      </c>
      <c r="AL695" s="10">
        <f t="shared" si="277"/>
        <v>149.86249999999998</v>
      </c>
    </row>
    <row r="696" spans="1:38" x14ac:dyDescent="0.25">
      <c r="A696" s="25" t="s">
        <v>11151</v>
      </c>
      <c r="B696" s="25" t="s">
        <v>4391</v>
      </c>
      <c r="C696" s="25" t="s">
        <v>3416</v>
      </c>
      <c r="D696" s="25" t="s">
        <v>18491</v>
      </c>
      <c r="E696" s="25" t="s">
        <v>16924</v>
      </c>
      <c r="G696" s="14">
        <v>158.4</v>
      </c>
      <c r="H696" s="17">
        <f t="shared" si="282"/>
        <v>126.72000000000001</v>
      </c>
      <c r="I696" s="17">
        <f t="shared" si="293"/>
        <v>109.29599999999999</v>
      </c>
      <c r="J696" s="17">
        <f t="shared" si="272"/>
        <v>47.52</v>
      </c>
      <c r="K696" s="17">
        <f t="shared" si="279"/>
        <v>109.29599999999999</v>
      </c>
      <c r="L696" s="17">
        <f t="shared" si="280"/>
        <v>126.72000000000001</v>
      </c>
      <c r="M696" s="18">
        <v>10.5</v>
      </c>
      <c r="N696" s="18">
        <v>10.5</v>
      </c>
      <c r="O696" s="17">
        <f t="shared" si="283"/>
        <v>109.29599999999999</v>
      </c>
      <c r="P696" s="17">
        <f t="shared" si="278"/>
        <v>110.88</v>
      </c>
      <c r="Q696" s="17">
        <f t="shared" si="292"/>
        <v>126.72000000000001</v>
      </c>
      <c r="R696" s="17">
        <v>10.5</v>
      </c>
      <c r="S696" s="17">
        <v>10.5</v>
      </c>
      <c r="T696" s="17">
        <f t="shared" si="284"/>
        <v>109.29599999999999</v>
      </c>
      <c r="U696" s="17">
        <f t="shared" si="273"/>
        <v>142.56</v>
      </c>
      <c r="V696" s="17">
        <f t="shared" si="285"/>
        <v>109.29599999999999</v>
      </c>
      <c r="W696" s="17">
        <f t="shared" si="286"/>
        <v>99.126720000000006</v>
      </c>
      <c r="X696" s="17">
        <f t="shared" si="287"/>
        <v>103.26096</v>
      </c>
      <c r="Y696" s="17">
        <v>10.5</v>
      </c>
      <c r="Z696" s="17">
        <f t="shared" si="288"/>
        <v>109.29599999999999</v>
      </c>
      <c r="AA696" s="18">
        <f t="shared" si="281"/>
        <v>118.80000000000001</v>
      </c>
      <c r="AB696" s="18">
        <v>10.5</v>
      </c>
      <c r="AC696" s="17">
        <f t="shared" si="289"/>
        <v>109.29599999999999</v>
      </c>
      <c r="AD696" s="17">
        <f t="shared" si="275"/>
        <v>150.47999999999999</v>
      </c>
      <c r="AE696" s="19">
        <v>17.309999999999999</v>
      </c>
      <c r="AF696" s="18">
        <v>10.5</v>
      </c>
      <c r="AG696" s="17">
        <f t="shared" si="290"/>
        <v>109.29599999999999</v>
      </c>
      <c r="AH696" s="17">
        <f t="shared" si="291"/>
        <v>109.29599999999999</v>
      </c>
      <c r="AI696" s="20" t="s">
        <v>18494</v>
      </c>
      <c r="AJ696" s="10">
        <f t="shared" si="274"/>
        <v>130.24044000000001</v>
      </c>
      <c r="AK696" s="10">
        <f t="shared" si="276"/>
        <v>10.5</v>
      </c>
      <c r="AL696" s="10">
        <f t="shared" si="277"/>
        <v>150.47999999999999</v>
      </c>
    </row>
    <row r="697" spans="1:38" x14ac:dyDescent="0.25">
      <c r="A697" s="25" t="s">
        <v>13071</v>
      </c>
      <c r="B697" s="25" t="s">
        <v>6732</v>
      </c>
      <c r="C697" s="25" t="s">
        <v>3416</v>
      </c>
      <c r="D697" s="25" t="s">
        <v>18491</v>
      </c>
      <c r="E697" s="25" t="s">
        <v>18152</v>
      </c>
      <c r="G697" s="14">
        <v>277.14999999999998</v>
      </c>
      <c r="H697" s="17">
        <f t="shared" si="282"/>
        <v>221.72</v>
      </c>
      <c r="I697" s="17">
        <f t="shared" si="293"/>
        <v>191.23349999999996</v>
      </c>
      <c r="J697" s="17">
        <f t="shared" si="272"/>
        <v>83.144999999999996</v>
      </c>
      <c r="K697" s="17">
        <f t="shared" si="279"/>
        <v>191.23349999999996</v>
      </c>
      <c r="L697" s="17">
        <f t="shared" si="280"/>
        <v>221.72</v>
      </c>
      <c r="M697" s="18">
        <v>30.01</v>
      </c>
      <c r="N697" s="18">
        <v>30.01</v>
      </c>
      <c r="O697" s="17">
        <f t="shared" si="283"/>
        <v>191.23349999999996</v>
      </c>
      <c r="P697" s="17">
        <f t="shared" si="278"/>
        <v>194.00499999999997</v>
      </c>
      <c r="Q697" s="17">
        <f t="shared" si="292"/>
        <v>221.72</v>
      </c>
      <c r="R697" s="17">
        <v>30.01</v>
      </c>
      <c r="S697" s="17">
        <v>30.01</v>
      </c>
      <c r="T697" s="17">
        <f t="shared" si="284"/>
        <v>191.23349999999996</v>
      </c>
      <c r="U697" s="17">
        <f t="shared" si="273"/>
        <v>249.43499999999997</v>
      </c>
      <c r="V697" s="17">
        <f t="shared" si="285"/>
        <v>191.23349999999996</v>
      </c>
      <c r="W697" s="17">
        <f t="shared" si="286"/>
        <v>173.44047</v>
      </c>
      <c r="X697" s="17">
        <f t="shared" si="287"/>
        <v>180.67408499999996</v>
      </c>
      <c r="Y697" s="17">
        <v>30.01</v>
      </c>
      <c r="Z697" s="17">
        <f t="shared" si="288"/>
        <v>191.23349999999996</v>
      </c>
      <c r="AA697" s="18">
        <f t="shared" si="281"/>
        <v>207.86249999999998</v>
      </c>
      <c r="AB697" s="18">
        <v>30.01</v>
      </c>
      <c r="AC697" s="17">
        <f t="shared" si="289"/>
        <v>191.23349999999996</v>
      </c>
      <c r="AD697" s="17">
        <f t="shared" si="275"/>
        <v>263.29249999999996</v>
      </c>
      <c r="AE697" s="19">
        <v>30.56</v>
      </c>
      <c r="AF697" s="18">
        <v>30.01</v>
      </c>
      <c r="AG697" s="17">
        <f t="shared" si="290"/>
        <v>191.23349999999996</v>
      </c>
      <c r="AH697" s="17">
        <f t="shared" si="291"/>
        <v>191.23349999999996</v>
      </c>
      <c r="AI697" s="20" t="s">
        <v>18494</v>
      </c>
      <c r="AJ697" s="10">
        <f t="shared" si="274"/>
        <v>227.87965874999998</v>
      </c>
      <c r="AK697" s="10">
        <f t="shared" si="276"/>
        <v>30.01</v>
      </c>
      <c r="AL697" s="10">
        <f t="shared" si="277"/>
        <v>263.29249999999996</v>
      </c>
    </row>
    <row r="698" spans="1:38" x14ac:dyDescent="0.25">
      <c r="A698" s="25" t="s">
        <v>11152</v>
      </c>
      <c r="B698" s="25" t="s">
        <v>4392</v>
      </c>
      <c r="C698" s="25" t="s">
        <v>3416</v>
      </c>
      <c r="D698" s="25" t="s">
        <v>18491</v>
      </c>
      <c r="E698" s="25" t="s">
        <v>16926</v>
      </c>
      <c r="G698" s="14">
        <v>224.1</v>
      </c>
      <c r="H698" s="17">
        <f t="shared" si="282"/>
        <v>179.28</v>
      </c>
      <c r="I698" s="17">
        <f t="shared" si="293"/>
        <v>154.62899999999999</v>
      </c>
      <c r="J698" s="17">
        <f t="shared" si="272"/>
        <v>67.22999999999999</v>
      </c>
      <c r="K698" s="17">
        <f t="shared" si="279"/>
        <v>154.62899999999999</v>
      </c>
      <c r="L698" s="17">
        <f t="shared" si="280"/>
        <v>179.28</v>
      </c>
      <c r="M698" s="18">
        <v>30.9</v>
      </c>
      <c r="N698" s="18">
        <v>30.9</v>
      </c>
      <c r="O698" s="17">
        <f t="shared" si="283"/>
        <v>154.62899999999999</v>
      </c>
      <c r="P698" s="17">
        <f t="shared" si="278"/>
        <v>156.86999999999998</v>
      </c>
      <c r="Q698" s="17">
        <f t="shared" si="292"/>
        <v>179.28</v>
      </c>
      <c r="R698" s="17">
        <v>30.9</v>
      </c>
      <c r="S698" s="17">
        <v>30.9</v>
      </c>
      <c r="T698" s="17">
        <f t="shared" si="284"/>
        <v>154.62899999999999</v>
      </c>
      <c r="U698" s="17">
        <f t="shared" si="273"/>
        <v>201.69</v>
      </c>
      <c r="V698" s="17">
        <f t="shared" si="285"/>
        <v>154.62899999999999</v>
      </c>
      <c r="W698" s="17">
        <f t="shared" si="286"/>
        <v>140.24178000000001</v>
      </c>
      <c r="X698" s="17">
        <f t="shared" si="287"/>
        <v>146.09078999999997</v>
      </c>
      <c r="Y698" s="17">
        <v>30.9</v>
      </c>
      <c r="Z698" s="17">
        <f t="shared" si="288"/>
        <v>154.62899999999999</v>
      </c>
      <c r="AA698" s="18">
        <f t="shared" si="281"/>
        <v>168.07499999999999</v>
      </c>
      <c r="AB698" s="18">
        <v>30.9</v>
      </c>
      <c r="AC698" s="17">
        <f t="shared" si="289"/>
        <v>154.62899999999999</v>
      </c>
      <c r="AD698" s="17">
        <f t="shared" si="275"/>
        <v>212.89499999999998</v>
      </c>
      <c r="AE698" s="19">
        <v>32.04</v>
      </c>
      <c r="AF698" s="18">
        <v>30.9</v>
      </c>
      <c r="AG698" s="17">
        <f t="shared" si="290"/>
        <v>154.62899999999999</v>
      </c>
      <c r="AH698" s="17">
        <f t="shared" si="291"/>
        <v>154.62899999999999</v>
      </c>
      <c r="AI698" s="20" t="s">
        <v>18494</v>
      </c>
      <c r="AJ698" s="10">
        <f t="shared" si="274"/>
        <v>184.26062249999998</v>
      </c>
      <c r="AK698" s="10">
        <f t="shared" si="276"/>
        <v>30.9</v>
      </c>
      <c r="AL698" s="10">
        <f t="shared" si="277"/>
        <v>212.89499999999998</v>
      </c>
    </row>
    <row r="699" spans="1:38" x14ac:dyDescent="0.25">
      <c r="A699" s="25" t="s">
        <v>13072</v>
      </c>
      <c r="B699" s="25" t="s">
        <v>6733</v>
      </c>
      <c r="C699" s="25" t="s">
        <v>3416</v>
      </c>
      <c r="D699" s="25" t="s">
        <v>18491</v>
      </c>
      <c r="E699" s="25" t="s">
        <v>18154</v>
      </c>
      <c r="G699" s="14">
        <v>304</v>
      </c>
      <c r="H699" s="17">
        <f t="shared" si="282"/>
        <v>243.20000000000002</v>
      </c>
      <c r="I699" s="17">
        <f t="shared" si="293"/>
        <v>209.76</v>
      </c>
      <c r="J699" s="17">
        <f t="shared" si="272"/>
        <v>91.2</v>
      </c>
      <c r="K699" s="17">
        <f t="shared" si="279"/>
        <v>209.76</v>
      </c>
      <c r="L699" s="17">
        <f t="shared" si="280"/>
        <v>243.20000000000002</v>
      </c>
      <c r="M699" s="18">
        <v>16.940000000000001</v>
      </c>
      <c r="N699" s="18">
        <v>16.940000000000001</v>
      </c>
      <c r="O699" s="17">
        <f t="shared" si="283"/>
        <v>209.76</v>
      </c>
      <c r="P699" s="17">
        <f t="shared" si="278"/>
        <v>212.79999999999998</v>
      </c>
      <c r="Q699" s="17">
        <f t="shared" si="292"/>
        <v>243.20000000000002</v>
      </c>
      <c r="R699" s="17">
        <v>16.940000000000001</v>
      </c>
      <c r="S699" s="17">
        <v>16.940000000000001</v>
      </c>
      <c r="T699" s="17">
        <f t="shared" si="284"/>
        <v>209.76</v>
      </c>
      <c r="U699" s="17">
        <f t="shared" si="273"/>
        <v>273.60000000000002</v>
      </c>
      <c r="V699" s="17">
        <f t="shared" si="285"/>
        <v>209.76</v>
      </c>
      <c r="W699" s="17">
        <f t="shared" si="286"/>
        <v>190.2432</v>
      </c>
      <c r="X699" s="17">
        <f t="shared" si="287"/>
        <v>198.17759999999998</v>
      </c>
      <c r="Y699" s="17">
        <v>16.940000000000001</v>
      </c>
      <c r="Z699" s="17">
        <f t="shared" si="288"/>
        <v>209.76</v>
      </c>
      <c r="AA699" s="18">
        <f t="shared" si="281"/>
        <v>228</v>
      </c>
      <c r="AB699" s="18">
        <v>16.940000000000001</v>
      </c>
      <c r="AC699" s="17">
        <f t="shared" si="289"/>
        <v>209.76</v>
      </c>
      <c r="AD699" s="17">
        <f t="shared" si="275"/>
        <v>288.8</v>
      </c>
      <c r="AE699" s="19">
        <v>17.239999999999998</v>
      </c>
      <c r="AF699" s="18">
        <v>16.940000000000001</v>
      </c>
      <c r="AG699" s="17">
        <f t="shared" si="290"/>
        <v>209.76</v>
      </c>
      <c r="AH699" s="17">
        <f t="shared" si="291"/>
        <v>209.76</v>
      </c>
      <c r="AI699" s="20" t="s">
        <v>18494</v>
      </c>
      <c r="AJ699" s="10">
        <f t="shared" si="274"/>
        <v>249.9564</v>
      </c>
      <c r="AK699" s="10">
        <f t="shared" si="276"/>
        <v>16.940000000000001</v>
      </c>
      <c r="AL699" s="10">
        <f t="shared" si="277"/>
        <v>288.8</v>
      </c>
    </row>
    <row r="700" spans="1:38" x14ac:dyDescent="0.25">
      <c r="A700" s="25" t="s">
        <v>10268</v>
      </c>
      <c r="B700" s="25" t="s">
        <v>3440</v>
      </c>
      <c r="C700" s="25" t="s">
        <v>3416</v>
      </c>
      <c r="D700" s="25" t="s">
        <v>18491</v>
      </c>
      <c r="E700" s="25" t="s">
        <v>16257</v>
      </c>
      <c r="F700" s="25" t="s">
        <v>3431</v>
      </c>
      <c r="G700" s="14">
        <v>72.150000000000006</v>
      </c>
      <c r="H700" s="17">
        <f t="shared" si="282"/>
        <v>57.720000000000006</v>
      </c>
      <c r="I700" s="17">
        <f t="shared" si="293"/>
        <v>49.783499999999997</v>
      </c>
      <c r="J700" s="17">
        <f t="shared" si="272"/>
        <v>21.645</v>
      </c>
      <c r="K700" s="17">
        <f t="shared" si="279"/>
        <v>49.783499999999997</v>
      </c>
      <c r="L700" s="17">
        <f t="shared" si="280"/>
        <v>57.720000000000006</v>
      </c>
      <c r="M700" s="18">
        <v>5</v>
      </c>
      <c r="N700" s="18">
        <v>5</v>
      </c>
      <c r="O700" s="17">
        <f t="shared" si="283"/>
        <v>49.783499999999997</v>
      </c>
      <c r="P700" s="17">
        <f t="shared" si="278"/>
        <v>50.505000000000003</v>
      </c>
      <c r="Q700" s="17">
        <f t="shared" si="292"/>
        <v>57.720000000000006</v>
      </c>
      <c r="R700" s="17">
        <v>5</v>
      </c>
      <c r="S700" s="17">
        <v>5</v>
      </c>
      <c r="T700" s="17">
        <f t="shared" si="284"/>
        <v>49.783499999999997</v>
      </c>
      <c r="U700" s="17">
        <f t="shared" si="273"/>
        <v>64.935000000000002</v>
      </c>
      <c r="V700" s="17">
        <f t="shared" si="285"/>
        <v>49.783499999999997</v>
      </c>
      <c r="W700" s="17">
        <f t="shared" si="286"/>
        <v>45.151470000000003</v>
      </c>
      <c r="X700" s="17">
        <f t="shared" si="287"/>
        <v>47.034585</v>
      </c>
      <c r="Y700" s="17">
        <v>5</v>
      </c>
      <c r="Z700" s="17">
        <f t="shared" si="288"/>
        <v>49.783499999999997</v>
      </c>
      <c r="AA700" s="18">
        <f t="shared" si="281"/>
        <v>54.112500000000004</v>
      </c>
      <c r="AB700" s="18">
        <v>5</v>
      </c>
      <c r="AC700" s="17">
        <f t="shared" si="289"/>
        <v>49.783499999999997</v>
      </c>
      <c r="AD700" s="17">
        <f t="shared" si="275"/>
        <v>68.542500000000004</v>
      </c>
      <c r="AE700" s="19">
        <v>0</v>
      </c>
      <c r="AF700" s="18">
        <v>5</v>
      </c>
      <c r="AG700" s="17">
        <f t="shared" si="290"/>
        <v>49.783499999999997</v>
      </c>
      <c r="AH700" s="17">
        <f t="shared" si="291"/>
        <v>49.783499999999997</v>
      </c>
      <c r="AI700" s="20" t="s">
        <v>18494</v>
      </c>
      <c r="AJ700" s="10">
        <f t="shared" si="274"/>
        <v>59.323533750000003</v>
      </c>
      <c r="AK700" s="10">
        <f t="shared" si="276"/>
        <v>0</v>
      </c>
      <c r="AL700" s="10">
        <f t="shared" si="277"/>
        <v>68.542500000000004</v>
      </c>
    </row>
    <row r="701" spans="1:38" x14ac:dyDescent="0.25">
      <c r="A701" s="25" t="s">
        <v>10738</v>
      </c>
      <c r="B701" s="25" t="s">
        <v>3952</v>
      </c>
      <c r="C701" s="25" t="s">
        <v>3416</v>
      </c>
      <c r="D701" s="25" t="s">
        <v>18491</v>
      </c>
      <c r="E701" s="25" t="s">
        <v>16257</v>
      </c>
      <c r="F701" s="25" t="s">
        <v>3431</v>
      </c>
      <c r="G701" s="14">
        <v>76.5</v>
      </c>
      <c r="H701" s="17">
        <f t="shared" si="282"/>
        <v>61.2</v>
      </c>
      <c r="I701" s="17">
        <f t="shared" si="293"/>
        <v>52.784999999999997</v>
      </c>
      <c r="J701" s="17">
        <f t="shared" si="272"/>
        <v>22.95</v>
      </c>
      <c r="K701" s="17">
        <f t="shared" si="279"/>
        <v>52.784999999999997</v>
      </c>
      <c r="L701" s="17">
        <f t="shared" si="280"/>
        <v>61.2</v>
      </c>
      <c r="M701" s="18">
        <v>5</v>
      </c>
      <c r="N701" s="18">
        <v>5</v>
      </c>
      <c r="O701" s="17">
        <f t="shared" si="283"/>
        <v>52.784999999999997</v>
      </c>
      <c r="P701" s="17">
        <f t="shared" si="278"/>
        <v>53.55</v>
      </c>
      <c r="Q701" s="17">
        <f t="shared" si="292"/>
        <v>61.2</v>
      </c>
      <c r="R701" s="17">
        <v>5</v>
      </c>
      <c r="S701" s="17">
        <v>5</v>
      </c>
      <c r="T701" s="17">
        <f t="shared" si="284"/>
        <v>52.784999999999997</v>
      </c>
      <c r="U701" s="17">
        <f t="shared" si="273"/>
        <v>68.850000000000009</v>
      </c>
      <c r="V701" s="17">
        <f t="shared" si="285"/>
        <v>52.784999999999997</v>
      </c>
      <c r="W701" s="17">
        <f t="shared" si="286"/>
        <v>47.873699999999999</v>
      </c>
      <c r="X701" s="17">
        <f t="shared" si="287"/>
        <v>49.870349999999995</v>
      </c>
      <c r="Y701" s="17">
        <v>5</v>
      </c>
      <c r="Z701" s="17">
        <f t="shared" si="288"/>
        <v>52.784999999999997</v>
      </c>
      <c r="AA701" s="18">
        <f t="shared" si="281"/>
        <v>57.375</v>
      </c>
      <c r="AB701" s="18">
        <v>5</v>
      </c>
      <c r="AC701" s="17">
        <f t="shared" si="289"/>
        <v>52.784999999999997</v>
      </c>
      <c r="AD701" s="17">
        <f t="shared" si="275"/>
        <v>72.674999999999997</v>
      </c>
      <c r="AE701" s="19">
        <v>0</v>
      </c>
      <c r="AF701" s="18">
        <v>5</v>
      </c>
      <c r="AG701" s="17">
        <f t="shared" si="290"/>
        <v>52.784999999999997</v>
      </c>
      <c r="AH701" s="17">
        <f t="shared" si="291"/>
        <v>52.784999999999997</v>
      </c>
      <c r="AI701" s="20" t="s">
        <v>18494</v>
      </c>
      <c r="AJ701" s="10">
        <f t="shared" si="274"/>
        <v>62.900212500000002</v>
      </c>
      <c r="AK701" s="10">
        <f t="shared" si="276"/>
        <v>0</v>
      </c>
      <c r="AL701" s="10">
        <f t="shared" si="277"/>
        <v>72.674999999999997</v>
      </c>
    </row>
    <row r="702" spans="1:38" x14ac:dyDescent="0.25">
      <c r="A702" s="25" t="s">
        <v>10739</v>
      </c>
      <c r="B702" s="25" t="s">
        <v>3953</v>
      </c>
      <c r="C702" s="25" t="s">
        <v>3416</v>
      </c>
      <c r="D702" s="25" t="s">
        <v>18491</v>
      </c>
      <c r="E702" s="25" t="s">
        <v>16592</v>
      </c>
      <c r="G702" s="14">
        <v>245.05</v>
      </c>
      <c r="H702" s="17">
        <f t="shared" si="282"/>
        <v>196.04000000000002</v>
      </c>
      <c r="I702" s="17">
        <f t="shared" si="293"/>
        <v>169.08449999999999</v>
      </c>
      <c r="J702" s="17">
        <f t="shared" si="272"/>
        <v>73.515000000000001</v>
      </c>
      <c r="K702" s="17">
        <f t="shared" si="279"/>
        <v>169.08449999999999</v>
      </c>
      <c r="L702" s="17">
        <f t="shared" si="280"/>
        <v>196.04000000000002</v>
      </c>
      <c r="M702" s="18">
        <v>10.5</v>
      </c>
      <c r="N702" s="18">
        <v>10.5</v>
      </c>
      <c r="O702" s="17">
        <f t="shared" si="283"/>
        <v>169.08449999999999</v>
      </c>
      <c r="P702" s="17">
        <f t="shared" si="278"/>
        <v>171.535</v>
      </c>
      <c r="Q702" s="17">
        <f t="shared" si="292"/>
        <v>196.04000000000002</v>
      </c>
      <c r="R702" s="17">
        <v>10.5</v>
      </c>
      <c r="S702" s="17">
        <v>10.5</v>
      </c>
      <c r="T702" s="17">
        <f t="shared" si="284"/>
        <v>169.08449999999999</v>
      </c>
      <c r="U702" s="17">
        <f t="shared" si="273"/>
        <v>220.54500000000002</v>
      </c>
      <c r="V702" s="17">
        <f t="shared" si="285"/>
        <v>169.08449999999999</v>
      </c>
      <c r="W702" s="17">
        <f t="shared" si="286"/>
        <v>153.35229000000001</v>
      </c>
      <c r="X702" s="17">
        <f t="shared" si="287"/>
        <v>159.74809499999998</v>
      </c>
      <c r="Y702" s="17">
        <v>10.5</v>
      </c>
      <c r="Z702" s="17">
        <f t="shared" si="288"/>
        <v>169.08449999999999</v>
      </c>
      <c r="AA702" s="18">
        <f t="shared" si="281"/>
        <v>183.78750000000002</v>
      </c>
      <c r="AB702" s="18">
        <v>10.5</v>
      </c>
      <c r="AC702" s="17">
        <f t="shared" si="289"/>
        <v>169.08449999999999</v>
      </c>
      <c r="AD702" s="17">
        <f t="shared" si="275"/>
        <v>232.79750000000001</v>
      </c>
      <c r="AE702" s="19">
        <v>17.25</v>
      </c>
      <c r="AF702" s="18">
        <v>10.5</v>
      </c>
      <c r="AG702" s="17">
        <f t="shared" si="290"/>
        <v>169.08449999999999</v>
      </c>
      <c r="AH702" s="17">
        <f t="shared" si="291"/>
        <v>169.08449999999999</v>
      </c>
      <c r="AI702" s="20" t="s">
        <v>18494</v>
      </c>
      <c r="AJ702" s="10">
        <f t="shared" si="274"/>
        <v>201.48623625000002</v>
      </c>
      <c r="AK702" s="10">
        <f t="shared" si="276"/>
        <v>10.5</v>
      </c>
      <c r="AL702" s="10">
        <f t="shared" si="277"/>
        <v>232.79750000000001</v>
      </c>
    </row>
    <row r="703" spans="1:38" x14ac:dyDescent="0.25">
      <c r="A703" s="25" t="s">
        <v>13073</v>
      </c>
      <c r="B703" s="25" t="s">
        <v>6734</v>
      </c>
      <c r="C703" s="25" t="s">
        <v>3416</v>
      </c>
      <c r="D703" s="25" t="s">
        <v>18491</v>
      </c>
      <c r="E703" s="25" t="s">
        <v>18156</v>
      </c>
      <c r="G703" s="14">
        <v>158.4</v>
      </c>
      <c r="H703" s="17">
        <f t="shared" si="282"/>
        <v>126.72000000000001</v>
      </c>
      <c r="I703" s="17">
        <f t="shared" si="293"/>
        <v>109.29599999999999</v>
      </c>
      <c r="J703" s="17">
        <f t="shared" si="272"/>
        <v>47.52</v>
      </c>
      <c r="K703" s="17">
        <f t="shared" si="279"/>
        <v>109.29599999999999</v>
      </c>
      <c r="L703" s="17">
        <f t="shared" si="280"/>
        <v>126.72000000000001</v>
      </c>
      <c r="M703" s="18">
        <v>10.5</v>
      </c>
      <c r="N703" s="18">
        <v>10.5</v>
      </c>
      <c r="O703" s="17">
        <f t="shared" si="283"/>
        <v>109.29599999999999</v>
      </c>
      <c r="P703" s="17">
        <f t="shared" si="278"/>
        <v>110.88</v>
      </c>
      <c r="Q703" s="17">
        <f t="shared" si="292"/>
        <v>126.72000000000001</v>
      </c>
      <c r="R703" s="17">
        <v>10.5</v>
      </c>
      <c r="S703" s="17">
        <v>10.5</v>
      </c>
      <c r="T703" s="17">
        <f t="shared" si="284"/>
        <v>109.29599999999999</v>
      </c>
      <c r="U703" s="17">
        <f t="shared" si="273"/>
        <v>142.56</v>
      </c>
      <c r="V703" s="17">
        <f t="shared" si="285"/>
        <v>109.29599999999999</v>
      </c>
      <c r="W703" s="17">
        <f t="shared" si="286"/>
        <v>99.126720000000006</v>
      </c>
      <c r="X703" s="17">
        <f t="shared" si="287"/>
        <v>103.26096</v>
      </c>
      <c r="Y703" s="17">
        <v>10.5</v>
      </c>
      <c r="Z703" s="17">
        <f t="shared" si="288"/>
        <v>109.29599999999999</v>
      </c>
      <c r="AA703" s="18">
        <f t="shared" si="281"/>
        <v>118.80000000000001</v>
      </c>
      <c r="AB703" s="18">
        <v>10.5</v>
      </c>
      <c r="AC703" s="17">
        <f t="shared" si="289"/>
        <v>109.29599999999999</v>
      </c>
      <c r="AD703" s="17">
        <f t="shared" si="275"/>
        <v>150.47999999999999</v>
      </c>
      <c r="AE703" s="19">
        <v>16.600000000000001</v>
      </c>
      <c r="AF703" s="18">
        <v>10.5</v>
      </c>
      <c r="AG703" s="17">
        <f t="shared" si="290"/>
        <v>109.29599999999999</v>
      </c>
      <c r="AH703" s="17">
        <f t="shared" si="291"/>
        <v>109.29599999999999</v>
      </c>
      <c r="AI703" s="20" t="s">
        <v>18494</v>
      </c>
      <c r="AJ703" s="10">
        <f t="shared" si="274"/>
        <v>130.24044000000001</v>
      </c>
      <c r="AK703" s="10">
        <f t="shared" si="276"/>
        <v>10.5</v>
      </c>
      <c r="AL703" s="10">
        <f t="shared" si="277"/>
        <v>150.47999999999999</v>
      </c>
    </row>
    <row r="704" spans="1:38" x14ac:dyDescent="0.25">
      <c r="A704" s="25" t="s">
        <v>10269</v>
      </c>
      <c r="B704" s="25" t="s">
        <v>3441</v>
      </c>
      <c r="C704" s="25" t="s">
        <v>3416</v>
      </c>
      <c r="D704" s="25" t="s">
        <v>18491</v>
      </c>
      <c r="E704" s="25" t="s">
        <v>16259</v>
      </c>
      <c r="G704" s="14">
        <v>86.95</v>
      </c>
      <c r="H704" s="17">
        <f t="shared" si="282"/>
        <v>69.56</v>
      </c>
      <c r="I704" s="17">
        <f t="shared" si="293"/>
        <v>59.9955</v>
      </c>
      <c r="J704" s="17">
        <f t="shared" si="272"/>
        <v>26.085000000000001</v>
      </c>
      <c r="K704" s="17">
        <f t="shared" si="279"/>
        <v>59.9955</v>
      </c>
      <c r="L704" s="17">
        <f t="shared" si="280"/>
        <v>69.56</v>
      </c>
      <c r="M704" s="18">
        <f>G704*10%</f>
        <v>8.6950000000000003</v>
      </c>
      <c r="N704" s="18">
        <f>G704*10%</f>
        <v>8.6950000000000003</v>
      </c>
      <c r="O704" s="17">
        <f t="shared" si="283"/>
        <v>59.9955</v>
      </c>
      <c r="P704" s="17">
        <f t="shared" si="278"/>
        <v>60.864999999999995</v>
      </c>
      <c r="Q704" s="17">
        <f t="shared" si="292"/>
        <v>69.56</v>
      </c>
      <c r="R704" s="17">
        <f>G704*10%</f>
        <v>8.6950000000000003</v>
      </c>
      <c r="S704" s="17">
        <f>G704*10%</f>
        <v>8.6950000000000003</v>
      </c>
      <c r="T704" s="17">
        <f t="shared" si="284"/>
        <v>59.9955</v>
      </c>
      <c r="U704" s="17">
        <f t="shared" si="273"/>
        <v>78.25500000000001</v>
      </c>
      <c r="V704" s="17">
        <f t="shared" si="285"/>
        <v>59.9955</v>
      </c>
      <c r="W704" s="17">
        <f t="shared" si="286"/>
        <v>54.413310000000003</v>
      </c>
      <c r="X704" s="17">
        <f t="shared" si="287"/>
        <v>56.682704999999999</v>
      </c>
      <c r="Y704" s="17">
        <f>G704*10%</f>
        <v>8.6950000000000003</v>
      </c>
      <c r="Z704" s="17">
        <f t="shared" si="288"/>
        <v>59.9955</v>
      </c>
      <c r="AA704" s="18">
        <f t="shared" si="281"/>
        <v>65.212500000000006</v>
      </c>
      <c r="AB704" s="18">
        <f>G704*10%</f>
        <v>8.6950000000000003</v>
      </c>
      <c r="AC704" s="17">
        <f t="shared" si="289"/>
        <v>59.9955</v>
      </c>
      <c r="AD704" s="17">
        <f t="shared" si="275"/>
        <v>82.602499999999992</v>
      </c>
      <c r="AE704" s="19">
        <v>16.28</v>
      </c>
      <c r="AF704" s="18">
        <v>9.7899999999999991</v>
      </c>
      <c r="AG704" s="17">
        <f t="shared" si="290"/>
        <v>59.9955</v>
      </c>
      <c r="AH704" s="17">
        <f t="shared" si="291"/>
        <v>59.9955</v>
      </c>
      <c r="AI704" s="20" t="s">
        <v>18494</v>
      </c>
      <c r="AJ704" s="10">
        <f t="shared" si="274"/>
        <v>71.492463750000013</v>
      </c>
      <c r="AK704" s="10">
        <f t="shared" si="276"/>
        <v>8.6950000000000003</v>
      </c>
      <c r="AL704" s="10">
        <f t="shared" si="277"/>
        <v>82.602499999999992</v>
      </c>
    </row>
    <row r="705" spans="1:38" x14ac:dyDescent="0.25">
      <c r="A705" s="25" t="s">
        <v>10740</v>
      </c>
      <c r="B705" s="25" t="s">
        <v>3954</v>
      </c>
      <c r="C705" s="25" t="s">
        <v>3416</v>
      </c>
      <c r="D705" s="25" t="s">
        <v>18491</v>
      </c>
      <c r="E705" s="25" t="s">
        <v>16305</v>
      </c>
      <c r="G705" s="14">
        <v>120.85</v>
      </c>
      <c r="H705" s="17">
        <f t="shared" si="282"/>
        <v>96.68</v>
      </c>
      <c r="I705" s="17">
        <f t="shared" si="293"/>
        <v>83.386499999999984</v>
      </c>
      <c r="J705" s="17">
        <f t="shared" si="272"/>
        <v>36.254999999999995</v>
      </c>
      <c r="K705" s="17">
        <f t="shared" si="279"/>
        <v>83.386499999999984</v>
      </c>
      <c r="L705" s="17">
        <f t="shared" si="280"/>
        <v>96.68</v>
      </c>
      <c r="M705" s="18">
        <f>G705*10%</f>
        <v>12.085000000000001</v>
      </c>
      <c r="N705" s="18">
        <f>G705*10%</f>
        <v>12.085000000000001</v>
      </c>
      <c r="O705" s="17">
        <f t="shared" si="283"/>
        <v>83.386499999999984</v>
      </c>
      <c r="P705" s="17">
        <f t="shared" si="278"/>
        <v>84.594999999999985</v>
      </c>
      <c r="Q705" s="17">
        <f t="shared" si="292"/>
        <v>96.68</v>
      </c>
      <c r="R705" s="17">
        <f>G705*10%</f>
        <v>12.085000000000001</v>
      </c>
      <c r="S705" s="17">
        <f>G705*10%</f>
        <v>12.085000000000001</v>
      </c>
      <c r="T705" s="17">
        <f t="shared" si="284"/>
        <v>83.386499999999984</v>
      </c>
      <c r="U705" s="17">
        <f t="shared" si="273"/>
        <v>108.765</v>
      </c>
      <c r="V705" s="17">
        <f t="shared" si="285"/>
        <v>83.386499999999984</v>
      </c>
      <c r="W705" s="17">
        <f t="shared" si="286"/>
        <v>75.627929999999992</v>
      </c>
      <c r="X705" s="17">
        <f t="shared" si="287"/>
        <v>78.78211499999999</v>
      </c>
      <c r="Y705" s="17">
        <f>G705*10%</f>
        <v>12.085000000000001</v>
      </c>
      <c r="Z705" s="17">
        <f t="shared" si="288"/>
        <v>83.386499999999984</v>
      </c>
      <c r="AA705" s="18">
        <f t="shared" si="281"/>
        <v>90.637499999999989</v>
      </c>
      <c r="AB705" s="18">
        <f>G705*10%</f>
        <v>12.085000000000001</v>
      </c>
      <c r="AC705" s="17">
        <f t="shared" si="289"/>
        <v>83.386499999999984</v>
      </c>
      <c r="AD705" s="17">
        <f t="shared" si="275"/>
        <v>114.80749999999999</v>
      </c>
      <c r="AE705" s="19">
        <v>15.16</v>
      </c>
      <c r="AF705" s="18">
        <v>18.13</v>
      </c>
      <c r="AG705" s="17">
        <f t="shared" si="290"/>
        <v>83.386499999999984</v>
      </c>
      <c r="AH705" s="17">
        <f t="shared" si="291"/>
        <v>83.386499999999984</v>
      </c>
      <c r="AI705" s="20" t="s">
        <v>18494</v>
      </c>
      <c r="AJ705" s="10">
        <f t="shared" si="274"/>
        <v>99.36589124999999</v>
      </c>
      <c r="AK705" s="10">
        <f t="shared" si="276"/>
        <v>12.085000000000001</v>
      </c>
      <c r="AL705" s="10">
        <f t="shared" si="277"/>
        <v>114.80749999999999</v>
      </c>
    </row>
    <row r="706" spans="1:38" x14ac:dyDescent="0.25">
      <c r="A706" s="25" t="s">
        <v>10741</v>
      </c>
      <c r="B706" s="25" t="s">
        <v>3955</v>
      </c>
      <c r="C706" s="25" t="s">
        <v>3416</v>
      </c>
      <c r="D706" s="25" t="s">
        <v>18491</v>
      </c>
      <c r="E706" s="25" t="s">
        <v>16305</v>
      </c>
      <c r="G706" s="14">
        <v>120.85</v>
      </c>
      <c r="H706" s="17">
        <f t="shared" si="282"/>
        <v>96.68</v>
      </c>
      <c r="I706" s="17">
        <f t="shared" si="293"/>
        <v>83.386499999999984</v>
      </c>
      <c r="J706" s="17">
        <f t="shared" si="272"/>
        <v>36.254999999999995</v>
      </c>
      <c r="K706" s="17">
        <f t="shared" si="279"/>
        <v>83.386499999999984</v>
      </c>
      <c r="L706" s="17">
        <f t="shared" si="280"/>
        <v>96.68</v>
      </c>
      <c r="M706" s="18">
        <f>G706*10%</f>
        <v>12.085000000000001</v>
      </c>
      <c r="N706" s="18">
        <f>G706*10%</f>
        <v>12.085000000000001</v>
      </c>
      <c r="O706" s="17">
        <f t="shared" si="283"/>
        <v>83.386499999999984</v>
      </c>
      <c r="P706" s="17">
        <f t="shared" si="278"/>
        <v>84.594999999999985</v>
      </c>
      <c r="Q706" s="17">
        <f t="shared" si="292"/>
        <v>96.68</v>
      </c>
      <c r="R706" s="17">
        <f>G706*10%</f>
        <v>12.085000000000001</v>
      </c>
      <c r="S706" s="17">
        <f>G706*10%</f>
        <v>12.085000000000001</v>
      </c>
      <c r="T706" s="17">
        <f t="shared" si="284"/>
        <v>83.386499999999984</v>
      </c>
      <c r="U706" s="17">
        <f t="shared" si="273"/>
        <v>108.765</v>
      </c>
      <c r="V706" s="17">
        <f t="shared" si="285"/>
        <v>83.386499999999984</v>
      </c>
      <c r="W706" s="17">
        <f t="shared" si="286"/>
        <v>75.627929999999992</v>
      </c>
      <c r="X706" s="17">
        <f t="shared" si="287"/>
        <v>78.78211499999999</v>
      </c>
      <c r="Y706" s="17">
        <f>G706*10%</f>
        <v>12.085000000000001</v>
      </c>
      <c r="Z706" s="17">
        <f t="shared" si="288"/>
        <v>83.386499999999984</v>
      </c>
      <c r="AA706" s="18">
        <f t="shared" si="281"/>
        <v>90.637499999999989</v>
      </c>
      <c r="AB706" s="18">
        <f>G706*10%</f>
        <v>12.085000000000001</v>
      </c>
      <c r="AC706" s="17">
        <f t="shared" si="289"/>
        <v>83.386499999999984</v>
      </c>
      <c r="AD706" s="17">
        <f t="shared" si="275"/>
        <v>114.80749999999999</v>
      </c>
      <c r="AE706" s="19">
        <v>15.16</v>
      </c>
      <c r="AF706" s="18">
        <v>18.13</v>
      </c>
      <c r="AG706" s="17">
        <f t="shared" si="290"/>
        <v>83.386499999999984</v>
      </c>
      <c r="AH706" s="17">
        <f t="shared" si="291"/>
        <v>83.386499999999984</v>
      </c>
      <c r="AI706" s="20" t="s">
        <v>18494</v>
      </c>
      <c r="AJ706" s="10">
        <f t="shared" si="274"/>
        <v>99.36589124999999</v>
      </c>
      <c r="AK706" s="10">
        <f t="shared" si="276"/>
        <v>12.085000000000001</v>
      </c>
      <c r="AL706" s="10">
        <f t="shared" si="277"/>
        <v>114.80749999999999</v>
      </c>
    </row>
    <row r="707" spans="1:38" x14ac:dyDescent="0.25">
      <c r="A707" s="25" t="s">
        <v>11153</v>
      </c>
      <c r="B707" s="25" t="s">
        <v>4393</v>
      </c>
      <c r="C707" s="25" t="s">
        <v>3416</v>
      </c>
      <c r="D707" s="25" t="s">
        <v>18491</v>
      </c>
      <c r="E707" s="25" t="s">
        <v>16595</v>
      </c>
      <c r="G707" s="14">
        <v>318</v>
      </c>
      <c r="H707" s="17">
        <f t="shared" si="282"/>
        <v>254.4</v>
      </c>
      <c r="I707" s="17">
        <f t="shared" si="293"/>
        <v>219.42</v>
      </c>
      <c r="J707" s="17">
        <f t="shared" ref="J707:J770" si="294">G707*30%</f>
        <v>95.399999999999991</v>
      </c>
      <c r="K707" s="17">
        <f t="shared" si="279"/>
        <v>219.42</v>
      </c>
      <c r="L707" s="17">
        <f t="shared" si="280"/>
        <v>254.4</v>
      </c>
      <c r="M707" s="18">
        <v>7.5</v>
      </c>
      <c r="N707" s="18">
        <v>7.5</v>
      </c>
      <c r="O707" s="17">
        <f t="shared" si="283"/>
        <v>219.42</v>
      </c>
      <c r="P707" s="17">
        <f t="shared" si="278"/>
        <v>222.6</v>
      </c>
      <c r="Q707" s="17">
        <f t="shared" si="292"/>
        <v>254.4</v>
      </c>
      <c r="R707" s="17">
        <v>7.5</v>
      </c>
      <c r="S707" s="17">
        <v>7.5</v>
      </c>
      <c r="T707" s="17">
        <f t="shared" si="284"/>
        <v>219.42</v>
      </c>
      <c r="U707" s="17">
        <f t="shared" ref="U707:U770" si="295">G707*90%</f>
        <v>286.2</v>
      </c>
      <c r="V707" s="17">
        <f t="shared" si="285"/>
        <v>219.42</v>
      </c>
      <c r="W707" s="17">
        <f t="shared" si="286"/>
        <v>199.0044</v>
      </c>
      <c r="X707" s="17">
        <f t="shared" si="287"/>
        <v>207.30419999999998</v>
      </c>
      <c r="Y707" s="17">
        <v>7.5</v>
      </c>
      <c r="Z707" s="17">
        <f t="shared" si="288"/>
        <v>219.42</v>
      </c>
      <c r="AA707" s="18">
        <f t="shared" si="281"/>
        <v>238.5</v>
      </c>
      <c r="AB707" s="18">
        <v>7.5</v>
      </c>
      <c r="AC707" s="17">
        <f t="shared" si="289"/>
        <v>219.42</v>
      </c>
      <c r="AD707" s="17">
        <f t="shared" si="275"/>
        <v>302.09999999999997</v>
      </c>
      <c r="AE707" s="19">
        <v>0</v>
      </c>
      <c r="AF707" s="18">
        <v>7.5</v>
      </c>
      <c r="AG707" s="17">
        <f t="shared" si="290"/>
        <v>219.42</v>
      </c>
      <c r="AH707" s="17">
        <f t="shared" si="291"/>
        <v>219.42</v>
      </c>
      <c r="AI707" s="20" t="s">
        <v>18494</v>
      </c>
      <c r="AJ707" s="10">
        <f t="shared" ref="AJ707:AJ770" si="296">G707*75%*0.0963+G707*75%</f>
        <v>261.46755000000002</v>
      </c>
      <c r="AK707" s="10">
        <f t="shared" si="276"/>
        <v>0</v>
      </c>
      <c r="AL707" s="10">
        <f t="shared" si="277"/>
        <v>302.09999999999997</v>
      </c>
    </row>
    <row r="708" spans="1:38" x14ac:dyDescent="0.25">
      <c r="A708" s="25" t="s">
        <v>10270</v>
      </c>
      <c r="B708" s="25" t="s">
        <v>3442</v>
      </c>
      <c r="C708" s="25" t="s">
        <v>3416</v>
      </c>
      <c r="D708" s="25" t="s">
        <v>18491</v>
      </c>
      <c r="E708" s="25" t="s">
        <v>16261</v>
      </c>
      <c r="F708" s="25" t="s">
        <v>3443</v>
      </c>
      <c r="G708" s="14">
        <v>314.2</v>
      </c>
      <c r="H708" s="17">
        <f t="shared" si="282"/>
        <v>251.36</v>
      </c>
      <c r="I708" s="17">
        <f t="shared" si="293"/>
        <v>216.79799999999997</v>
      </c>
      <c r="J708" s="17">
        <f t="shared" si="294"/>
        <v>94.259999999999991</v>
      </c>
      <c r="K708" s="17">
        <f t="shared" si="279"/>
        <v>216.79799999999997</v>
      </c>
      <c r="L708" s="17">
        <f t="shared" si="280"/>
        <v>251.36</v>
      </c>
      <c r="M708" s="18">
        <v>7.5</v>
      </c>
      <c r="N708" s="18">
        <v>7.5</v>
      </c>
      <c r="O708" s="17">
        <f t="shared" si="283"/>
        <v>216.79799999999997</v>
      </c>
      <c r="P708" s="17">
        <f t="shared" si="278"/>
        <v>219.93999999999997</v>
      </c>
      <c r="Q708" s="17">
        <f t="shared" si="292"/>
        <v>251.36</v>
      </c>
      <c r="R708" s="17">
        <v>7.5</v>
      </c>
      <c r="S708" s="17">
        <v>7.5</v>
      </c>
      <c r="T708" s="17">
        <f t="shared" si="284"/>
        <v>216.79799999999997</v>
      </c>
      <c r="U708" s="17">
        <f t="shared" si="295"/>
        <v>282.77999999999997</v>
      </c>
      <c r="V708" s="17">
        <f t="shared" si="285"/>
        <v>216.79799999999997</v>
      </c>
      <c r="W708" s="17">
        <f t="shared" si="286"/>
        <v>196.62636000000001</v>
      </c>
      <c r="X708" s="17">
        <f t="shared" si="287"/>
        <v>204.82697999999996</v>
      </c>
      <c r="Y708" s="17">
        <v>7.5</v>
      </c>
      <c r="Z708" s="17">
        <f t="shared" si="288"/>
        <v>216.79799999999997</v>
      </c>
      <c r="AA708" s="18">
        <f t="shared" si="281"/>
        <v>235.64999999999998</v>
      </c>
      <c r="AB708" s="18">
        <v>7.5</v>
      </c>
      <c r="AC708" s="17">
        <f t="shared" si="289"/>
        <v>216.79799999999997</v>
      </c>
      <c r="AD708" s="17">
        <f t="shared" ref="AD708:AD771" si="297">G708*95%</f>
        <v>298.48999999999995</v>
      </c>
      <c r="AE708" s="19">
        <v>0</v>
      </c>
      <c r="AF708" s="18">
        <v>7.5</v>
      </c>
      <c r="AG708" s="17">
        <f t="shared" si="290"/>
        <v>216.79799999999997</v>
      </c>
      <c r="AH708" s="17">
        <f t="shared" si="291"/>
        <v>216.79799999999997</v>
      </c>
      <c r="AI708" s="20" t="s">
        <v>18494</v>
      </c>
      <c r="AJ708" s="10">
        <f t="shared" si="296"/>
        <v>258.34309499999995</v>
      </c>
      <c r="AK708" s="10">
        <f t="shared" ref="AK708:AK771" si="298">MIN(H708:AJ708)</f>
        <v>0</v>
      </c>
      <c r="AL708" s="10">
        <f t="shared" si="277"/>
        <v>298.48999999999995</v>
      </c>
    </row>
    <row r="709" spans="1:38" x14ac:dyDescent="0.25">
      <c r="A709" s="25" t="s">
        <v>10742</v>
      </c>
      <c r="B709" s="25" t="s">
        <v>3956</v>
      </c>
      <c r="C709" s="25" t="s">
        <v>3416</v>
      </c>
      <c r="D709" s="25" t="s">
        <v>18491</v>
      </c>
      <c r="E709" s="25" t="s">
        <v>16595</v>
      </c>
      <c r="G709" s="14">
        <v>239.95</v>
      </c>
      <c r="H709" s="17">
        <f t="shared" si="282"/>
        <v>191.96</v>
      </c>
      <c r="I709" s="17">
        <f t="shared" si="293"/>
        <v>165.56549999999999</v>
      </c>
      <c r="J709" s="17">
        <f t="shared" si="294"/>
        <v>71.984999999999999</v>
      </c>
      <c r="K709" s="17">
        <f t="shared" si="279"/>
        <v>165.56549999999999</v>
      </c>
      <c r="L709" s="17">
        <f t="shared" si="280"/>
        <v>191.96</v>
      </c>
      <c r="M709" s="18">
        <v>7.5</v>
      </c>
      <c r="N709" s="18">
        <v>7.5</v>
      </c>
      <c r="O709" s="17">
        <f t="shared" si="283"/>
        <v>165.56549999999999</v>
      </c>
      <c r="P709" s="17">
        <f t="shared" si="278"/>
        <v>167.96499999999997</v>
      </c>
      <c r="Q709" s="17">
        <f t="shared" si="292"/>
        <v>191.96</v>
      </c>
      <c r="R709" s="17">
        <v>7.5</v>
      </c>
      <c r="S709" s="17">
        <v>7.5</v>
      </c>
      <c r="T709" s="17">
        <f t="shared" si="284"/>
        <v>165.56549999999999</v>
      </c>
      <c r="U709" s="17">
        <f t="shared" si="295"/>
        <v>215.95499999999998</v>
      </c>
      <c r="V709" s="17">
        <f t="shared" si="285"/>
        <v>165.56549999999999</v>
      </c>
      <c r="W709" s="17">
        <f t="shared" si="286"/>
        <v>150.16070999999999</v>
      </c>
      <c r="X709" s="17">
        <f t="shared" si="287"/>
        <v>156.42340499999997</v>
      </c>
      <c r="Y709" s="17">
        <v>7.5</v>
      </c>
      <c r="Z709" s="17">
        <f t="shared" si="288"/>
        <v>165.56549999999999</v>
      </c>
      <c r="AA709" s="18">
        <f t="shared" si="281"/>
        <v>179.96249999999998</v>
      </c>
      <c r="AB709" s="18">
        <v>7.5</v>
      </c>
      <c r="AC709" s="17">
        <f t="shared" si="289"/>
        <v>165.56549999999999</v>
      </c>
      <c r="AD709" s="17">
        <f t="shared" si="297"/>
        <v>227.95249999999999</v>
      </c>
      <c r="AE709" s="19">
        <v>0</v>
      </c>
      <c r="AF709" s="18">
        <v>7.5</v>
      </c>
      <c r="AG709" s="17">
        <f t="shared" si="290"/>
        <v>165.56549999999999</v>
      </c>
      <c r="AH709" s="17">
        <f t="shared" si="291"/>
        <v>165.56549999999999</v>
      </c>
      <c r="AI709" s="20" t="s">
        <v>18494</v>
      </c>
      <c r="AJ709" s="10">
        <f t="shared" si="296"/>
        <v>197.29288874999997</v>
      </c>
      <c r="AK709" s="10">
        <f t="shared" si="298"/>
        <v>0</v>
      </c>
      <c r="AL709" s="10">
        <f t="shared" ref="AL709:AL772" si="299">MAX(H709:AJ709)</f>
        <v>227.95249999999999</v>
      </c>
    </row>
    <row r="710" spans="1:38" x14ac:dyDescent="0.25">
      <c r="A710" s="25" t="s">
        <v>13074</v>
      </c>
      <c r="B710" s="25" t="s">
        <v>6735</v>
      </c>
      <c r="C710" s="25" t="s">
        <v>3416</v>
      </c>
      <c r="D710" s="25" t="s">
        <v>18491</v>
      </c>
      <c r="E710" s="25" t="s">
        <v>16338</v>
      </c>
      <c r="G710" s="14">
        <v>183.15</v>
      </c>
      <c r="H710" s="17">
        <f t="shared" si="282"/>
        <v>146.52000000000001</v>
      </c>
      <c r="I710" s="17">
        <f t="shared" si="293"/>
        <v>126.37349999999999</v>
      </c>
      <c r="J710" s="17">
        <f t="shared" si="294"/>
        <v>54.945</v>
      </c>
      <c r="K710" s="17">
        <f t="shared" si="279"/>
        <v>126.37349999999999</v>
      </c>
      <c r="L710" s="17">
        <f t="shared" si="280"/>
        <v>146.52000000000001</v>
      </c>
      <c r="M710" s="18">
        <v>191.27</v>
      </c>
      <c r="N710" s="18">
        <v>191.27</v>
      </c>
      <c r="O710" s="17">
        <f t="shared" si="283"/>
        <v>126.37349999999999</v>
      </c>
      <c r="P710" s="17">
        <f t="shared" si="278"/>
        <v>128.20499999999998</v>
      </c>
      <c r="Q710" s="17">
        <f t="shared" si="292"/>
        <v>146.52000000000001</v>
      </c>
      <c r="R710" s="17">
        <v>191.27</v>
      </c>
      <c r="S710" s="17">
        <v>191.27</v>
      </c>
      <c r="T710" s="17">
        <f t="shared" si="284"/>
        <v>126.37349999999999</v>
      </c>
      <c r="U710" s="17">
        <f t="shared" si="295"/>
        <v>164.83500000000001</v>
      </c>
      <c r="V710" s="17">
        <f t="shared" si="285"/>
        <v>126.37349999999999</v>
      </c>
      <c r="W710" s="17">
        <f t="shared" si="286"/>
        <v>114.61527000000001</v>
      </c>
      <c r="X710" s="17">
        <f t="shared" si="287"/>
        <v>119.39548499999999</v>
      </c>
      <c r="Y710" s="17">
        <v>191.27</v>
      </c>
      <c r="Z710" s="17">
        <f t="shared" si="288"/>
        <v>126.37349999999999</v>
      </c>
      <c r="AA710" s="18">
        <f t="shared" si="281"/>
        <v>137.36250000000001</v>
      </c>
      <c r="AB710" s="18">
        <v>191.27</v>
      </c>
      <c r="AC710" s="17">
        <f t="shared" si="289"/>
        <v>126.37349999999999</v>
      </c>
      <c r="AD710" s="17">
        <f t="shared" si="297"/>
        <v>173.99250000000001</v>
      </c>
      <c r="AE710" s="19">
        <v>14.51</v>
      </c>
      <c r="AF710" s="18">
        <v>191.27</v>
      </c>
      <c r="AG710" s="17">
        <f t="shared" si="290"/>
        <v>126.37349999999999</v>
      </c>
      <c r="AH710" s="17">
        <f t="shared" si="291"/>
        <v>126.37349999999999</v>
      </c>
      <c r="AI710" s="20" t="s">
        <v>18494</v>
      </c>
      <c r="AJ710" s="10">
        <f t="shared" si="296"/>
        <v>150.59050875000003</v>
      </c>
      <c r="AK710" s="10">
        <f t="shared" si="298"/>
        <v>14.51</v>
      </c>
      <c r="AL710" s="10">
        <f t="shared" si="299"/>
        <v>191.27</v>
      </c>
    </row>
    <row r="711" spans="1:38" x14ac:dyDescent="0.25">
      <c r="A711" s="25" t="s">
        <v>10743</v>
      </c>
      <c r="B711" s="25" t="s">
        <v>3957</v>
      </c>
      <c r="C711" s="25" t="s">
        <v>3416</v>
      </c>
      <c r="D711" s="25" t="s">
        <v>18491</v>
      </c>
      <c r="E711" s="25" t="s">
        <v>16596</v>
      </c>
      <c r="G711" s="14">
        <v>912.9</v>
      </c>
      <c r="H711" s="17">
        <f t="shared" si="282"/>
        <v>730.32</v>
      </c>
      <c r="I711" s="17">
        <f t="shared" si="293"/>
        <v>629.90099999999995</v>
      </c>
      <c r="J711" s="17">
        <f t="shared" si="294"/>
        <v>273.87</v>
      </c>
      <c r="K711" s="17">
        <f t="shared" si="279"/>
        <v>629.90099999999995</v>
      </c>
      <c r="L711" s="17">
        <f t="shared" si="280"/>
        <v>730.32</v>
      </c>
      <c r="M711" s="18">
        <v>14</v>
      </c>
      <c r="N711" s="18">
        <v>14</v>
      </c>
      <c r="O711" s="17">
        <f t="shared" si="283"/>
        <v>629.90099999999995</v>
      </c>
      <c r="P711" s="17">
        <f t="shared" si="278"/>
        <v>639.03</v>
      </c>
      <c r="Q711" s="17">
        <f t="shared" si="292"/>
        <v>730.32</v>
      </c>
      <c r="R711" s="17">
        <v>14</v>
      </c>
      <c r="S711" s="17">
        <v>14</v>
      </c>
      <c r="T711" s="17">
        <f t="shared" si="284"/>
        <v>629.90099999999995</v>
      </c>
      <c r="U711" s="17">
        <f t="shared" si="295"/>
        <v>821.61</v>
      </c>
      <c r="V711" s="17">
        <f t="shared" si="285"/>
        <v>629.90099999999995</v>
      </c>
      <c r="W711" s="17">
        <f t="shared" si="286"/>
        <v>571.29282000000001</v>
      </c>
      <c r="X711" s="17">
        <f t="shared" si="287"/>
        <v>595.11950999999988</v>
      </c>
      <c r="Y711" s="17">
        <v>14</v>
      </c>
      <c r="Z711" s="17">
        <f t="shared" si="288"/>
        <v>629.90099999999995</v>
      </c>
      <c r="AA711" s="18">
        <f t="shared" si="281"/>
        <v>684.67499999999995</v>
      </c>
      <c r="AB711" s="18">
        <v>14</v>
      </c>
      <c r="AC711" s="17">
        <f t="shared" si="289"/>
        <v>629.90099999999995</v>
      </c>
      <c r="AD711" s="17">
        <f t="shared" si="297"/>
        <v>867.25499999999988</v>
      </c>
      <c r="AE711" s="19">
        <v>21.21</v>
      </c>
      <c r="AF711" s="18">
        <v>14</v>
      </c>
      <c r="AG711" s="17">
        <f t="shared" si="290"/>
        <v>629.90099999999995</v>
      </c>
      <c r="AH711" s="17">
        <f t="shared" si="291"/>
        <v>629.90099999999995</v>
      </c>
      <c r="AI711" s="20" t="s">
        <v>18494</v>
      </c>
      <c r="AJ711" s="10">
        <f t="shared" si="296"/>
        <v>750.60920249999992</v>
      </c>
      <c r="AK711" s="10">
        <f t="shared" si="298"/>
        <v>14</v>
      </c>
      <c r="AL711" s="10">
        <f t="shared" si="299"/>
        <v>867.25499999999988</v>
      </c>
    </row>
    <row r="712" spans="1:38" x14ac:dyDescent="0.25">
      <c r="A712" s="25" t="s">
        <v>10744</v>
      </c>
      <c r="B712" s="25" t="s">
        <v>3958</v>
      </c>
      <c r="C712" s="25" t="s">
        <v>3416</v>
      </c>
      <c r="D712" s="25" t="s">
        <v>18491</v>
      </c>
      <c r="E712" s="25" t="s">
        <v>16598</v>
      </c>
      <c r="G712" s="14">
        <v>199.2</v>
      </c>
      <c r="H712" s="17">
        <f t="shared" si="282"/>
        <v>159.36000000000001</v>
      </c>
      <c r="I712" s="17">
        <f t="shared" si="293"/>
        <v>137.44799999999998</v>
      </c>
      <c r="J712" s="17">
        <f t="shared" si="294"/>
        <v>59.759999999999991</v>
      </c>
      <c r="K712" s="17">
        <f t="shared" si="279"/>
        <v>137.44799999999998</v>
      </c>
      <c r="L712" s="17">
        <f t="shared" si="280"/>
        <v>159.36000000000001</v>
      </c>
      <c r="M712" s="18">
        <v>20.309999999999999</v>
      </c>
      <c r="N712" s="18">
        <v>20.309999999999999</v>
      </c>
      <c r="O712" s="17">
        <f t="shared" si="283"/>
        <v>137.44799999999998</v>
      </c>
      <c r="P712" s="17">
        <f t="shared" si="278"/>
        <v>139.43999999999997</v>
      </c>
      <c r="Q712" s="17">
        <f t="shared" si="292"/>
        <v>159.36000000000001</v>
      </c>
      <c r="R712" s="17">
        <v>20.309999999999999</v>
      </c>
      <c r="S712" s="17">
        <v>20.309999999999999</v>
      </c>
      <c r="T712" s="17">
        <f t="shared" si="284"/>
        <v>137.44799999999998</v>
      </c>
      <c r="U712" s="17">
        <f t="shared" si="295"/>
        <v>179.28</v>
      </c>
      <c r="V712" s="17">
        <f t="shared" si="285"/>
        <v>137.44799999999998</v>
      </c>
      <c r="W712" s="17">
        <f t="shared" si="286"/>
        <v>124.65935999999999</v>
      </c>
      <c r="X712" s="17">
        <f t="shared" si="287"/>
        <v>129.85847999999999</v>
      </c>
      <c r="Y712" s="17">
        <v>20.309999999999999</v>
      </c>
      <c r="Z712" s="17">
        <f t="shared" si="288"/>
        <v>137.44799999999998</v>
      </c>
      <c r="AA712" s="18">
        <f t="shared" si="281"/>
        <v>149.39999999999998</v>
      </c>
      <c r="AB712" s="18">
        <v>20.309999999999999</v>
      </c>
      <c r="AC712" s="17">
        <f t="shared" si="289"/>
        <v>137.44799999999998</v>
      </c>
      <c r="AD712" s="17">
        <f t="shared" si="297"/>
        <v>189.23999999999998</v>
      </c>
      <c r="AE712" s="19">
        <v>20.7</v>
      </c>
      <c r="AF712" s="18">
        <v>20.309999999999999</v>
      </c>
      <c r="AG712" s="17">
        <f t="shared" si="290"/>
        <v>137.44799999999998</v>
      </c>
      <c r="AH712" s="17">
        <f t="shared" si="291"/>
        <v>137.44799999999998</v>
      </c>
      <c r="AI712" s="20" t="s">
        <v>18494</v>
      </c>
      <c r="AJ712" s="10">
        <f t="shared" si="296"/>
        <v>163.78721999999996</v>
      </c>
      <c r="AK712" s="10">
        <f t="shared" si="298"/>
        <v>20.309999999999999</v>
      </c>
      <c r="AL712" s="10">
        <f t="shared" si="299"/>
        <v>189.23999999999998</v>
      </c>
    </row>
    <row r="713" spans="1:38" x14ac:dyDescent="0.25">
      <c r="A713" s="25" t="s">
        <v>11154</v>
      </c>
      <c r="B713" s="25" t="s">
        <v>4394</v>
      </c>
      <c r="C713" s="25" t="s">
        <v>3416</v>
      </c>
      <c r="D713" s="25" t="s">
        <v>18491</v>
      </c>
      <c r="E713" s="25" t="s">
        <v>16929</v>
      </c>
      <c r="G713" s="14">
        <v>355.1</v>
      </c>
      <c r="H713" s="17">
        <f t="shared" si="282"/>
        <v>284.08000000000004</v>
      </c>
      <c r="I713" s="17">
        <f t="shared" si="293"/>
        <v>245.01900000000001</v>
      </c>
      <c r="J713" s="17">
        <f t="shared" si="294"/>
        <v>106.53</v>
      </c>
      <c r="K713" s="17">
        <f t="shared" si="279"/>
        <v>245.01900000000001</v>
      </c>
      <c r="L713" s="17">
        <f t="shared" si="280"/>
        <v>284.08000000000004</v>
      </c>
      <c r="M713" s="18">
        <f>G713*10%</f>
        <v>35.510000000000005</v>
      </c>
      <c r="N713" s="18">
        <f>G713*10%</f>
        <v>35.510000000000005</v>
      </c>
      <c r="O713" s="17">
        <f t="shared" si="283"/>
        <v>245.01900000000001</v>
      </c>
      <c r="P713" s="17">
        <f t="shared" si="278"/>
        <v>248.57</v>
      </c>
      <c r="Q713" s="17">
        <f t="shared" si="292"/>
        <v>284.08000000000004</v>
      </c>
      <c r="R713" s="17">
        <f>G713*10%</f>
        <v>35.510000000000005</v>
      </c>
      <c r="S713" s="17">
        <f>G713*10%</f>
        <v>35.510000000000005</v>
      </c>
      <c r="T713" s="17">
        <f t="shared" si="284"/>
        <v>245.01900000000001</v>
      </c>
      <c r="U713" s="17">
        <f t="shared" si="295"/>
        <v>319.59000000000003</v>
      </c>
      <c r="V713" s="17">
        <f t="shared" si="285"/>
        <v>245.01900000000001</v>
      </c>
      <c r="W713" s="17">
        <f t="shared" si="286"/>
        <v>222.22158000000002</v>
      </c>
      <c r="X713" s="17">
        <f t="shared" si="287"/>
        <v>231.48969</v>
      </c>
      <c r="Y713" s="17">
        <f>G713*10%</f>
        <v>35.510000000000005</v>
      </c>
      <c r="Z713" s="17">
        <f t="shared" si="288"/>
        <v>245.01900000000001</v>
      </c>
      <c r="AA713" s="18">
        <f t="shared" si="281"/>
        <v>266.32500000000005</v>
      </c>
      <c r="AB713" s="18">
        <f>G713*10%</f>
        <v>35.510000000000005</v>
      </c>
      <c r="AC713" s="17">
        <f t="shared" si="289"/>
        <v>245.01900000000001</v>
      </c>
      <c r="AD713" s="17">
        <f t="shared" si="297"/>
        <v>337.34500000000003</v>
      </c>
      <c r="AE713" s="19">
        <v>45.98</v>
      </c>
      <c r="AF713" s="18">
        <f>G713*10%</f>
        <v>35.510000000000005</v>
      </c>
      <c r="AG713" s="17">
        <f t="shared" si="290"/>
        <v>245.01900000000001</v>
      </c>
      <c r="AH713" s="17">
        <f t="shared" si="291"/>
        <v>245.01900000000001</v>
      </c>
      <c r="AI713" s="20" t="s">
        <v>18494</v>
      </c>
      <c r="AJ713" s="10">
        <f t="shared" si="296"/>
        <v>291.97209750000007</v>
      </c>
      <c r="AK713" s="10">
        <f t="shared" si="298"/>
        <v>35.510000000000005</v>
      </c>
      <c r="AL713" s="10">
        <f t="shared" si="299"/>
        <v>337.34500000000003</v>
      </c>
    </row>
    <row r="714" spans="1:38" x14ac:dyDescent="0.25">
      <c r="A714" s="25" t="s">
        <v>11155</v>
      </c>
      <c r="B714" s="25" t="s">
        <v>4395</v>
      </c>
      <c r="C714" s="25" t="s">
        <v>3416</v>
      </c>
      <c r="D714" s="25" t="s">
        <v>18491</v>
      </c>
      <c r="E714" s="25" t="s">
        <v>16922</v>
      </c>
      <c r="G714" s="14">
        <v>152.65</v>
      </c>
      <c r="H714" s="17">
        <f t="shared" si="282"/>
        <v>122.12</v>
      </c>
      <c r="I714" s="17">
        <f t="shared" si="293"/>
        <v>105.32849999999999</v>
      </c>
      <c r="J714" s="17">
        <f t="shared" si="294"/>
        <v>45.795000000000002</v>
      </c>
      <c r="K714" s="17">
        <f t="shared" si="279"/>
        <v>105.32849999999999</v>
      </c>
      <c r="L714" s="17">
        <f t="shared" si="280"/>
        <v>122.12</v>
      </c>
      <c r="M714" s="18">
        <f>G714*10%</f>
        <v>15.265000000000001</v>
      </c>
      <c r="N714" s="18">
        <f>G714*10%</f>
        <v>15.265000000000001</v>
      </c>
      <c r="O714" s="17">
        <f t="shared" si="283"/>
        <v>105.32849999999999</v>
      </c>
      <c r="P714" s="17">
        <f t="shared" si="278"/>
        <v>106.855</v>
      </c>
      <c r="Q714" s="17">
        <f t="shared" si="292"/>
        <v>122.12</v>
      </c>
      <c r="R714" s="17">
        <f>G714*10%</f>
        <v>15.265000000000001</v>
      </c>
      <c r="S714" s="17">
        <f>G714*10%</f>
        <v>15.265000000000001</v>
      </c>
      <c r="T714" s="17">
        <f t="shared" si="284"/>
        <v>105.32849999999999</v>
      </c>
      <c r="U714" s="17">
        <f t="shared" si="295"/>
        <v>137.38500000000002</v>
      </c>
      <c r="V714" s="17">
        <f t="shared" si="285"/>
        <v>105.32849999999999</v>
      </c>
      <c r="W714" s="17">
        <f t="shared" si="286"/>
        <v>95.52837000000001</v>
      </c>
      <c r="X714" s="17">
        <f t="shared" si="287"/>
        <v>99.512534999999986</v>
      </c>
      <c r="Y714" s="17">
        <f>G714*10%</f>
        <v>15.265000000000001</v>
      </c>
      <c r="Z714" s="17">
        <f t="shared" si="288"/>
        <v>105.32849999999999</v>
      </c>
      <c r="AA714" s="18">
        <f t="shared" si="281"/>
        <v>114.48750000000001</v>
      </c>
      <c r="AB714" s="18">
        <f>G714*10%</f>
        <v>15.265000000000001</v>
      </c>
      <c r="AC714" s="17">
        <f t="shared" si="289"/>
        <v>105.32849999999999</v>
      </c>
      <c r="AD714" s="17">
        <f t="shared" si="297"/>
        <v>145.01750000000001</v>
      </c>
      <c r="AE714" s="19">
        <v>26.16</v>
      </c>
      <c r="AF714" s="18">
        <f>G714*10%</f>
        <v>15.265000000000001</v>
      </c>
      <c r="AG714" s="17">
        <f t="shared" si="290"/>
        <v>105.32849999999999</v>
      </c>
      <c r="AH714" s="17">
        <f t="shared" si="291"/>
        <v>105.32849999999999</v>
      </c>
      <c r="AI714" s="20" t="s">
        <v>18494</v>
      </c>
      <c r="AJ714" s="10">
        <f t="shared" si="296"/>
        <v>125.51264625000002</v>
      </c>
      <c r="AK714" s="10">
        <f t="shared" si="298"/>
        <v>15.265000000000001</v>
      </c>
      <c r="AL714" s="10">
        <f t="shared" si="299"/>
        <v>145.01750000000001</v>
      </c>
    </row>
    <row r="715" spans="1:38" x14ac:dyDescent="0.25">
      <c r="A715" s="25" t="s">
        <v>11156</v>
      </c>
      <c r="B715" s="25" t="s">
        <v>4396</v>
      </c>
      <c r="C715" s="25" t="s">
        <v>3416</v>
      </c>
      <c r="D715" s="25" t="s">
        <v>18491</v>
      </c>
      <c r="E715" s="25" t="s">
        <v>16639</v>
      </c>
      <c r="F715" s="25" t="s">
        <v>3431</v>
      </c>
      <c r="G715" s="14">
        <v>132.05000000000001</v>
      </c>
      <c r="H715" s="17">
        <f t="shared" si="282"/>
        <v>105.64000000000001</v>
      </c>
      <c r="I715" s="17">
        <f t="shared" si="293"/>
        <v>91.114500000000007</v>
      </c>
      <c r="J715" s="17">
        <f t="shared" si="294"/>
        <v>39.615000000000002</v>
      </c>
      <c r="K715" s="17">
        <f t="shared" si="279"/>
        <v>91.114500000000007</v>
      </c>
      <c r="L715" s="17">
        <f t="shared" si="280"/>
        <v>105.64000000000001</v>
      </c>
      <c r="M715" s="18">
        <f>G715*10%</f>
        <v>13.205000000000002</v>
      </c>
      <c r="N715" s="18">
        <f>G715*10%</f>
        <v>13.205000000000002</v>
      </c>
      <c r="O715" s="17">
        <f t="shared" si="283"/>
        <v>91.114500000000007</v>
      </c>
      <c r="P715" s="17">
        <f t="shared" si="278"/>
        <v>92.435000000000002</v>
      </c>
      <c r="Q715" s="17">
        <f t="shared" si="292"/>
        <v>105.64000000000001</v>
      </c>
      <c r="R715" s="17">
        <f>G715*10%</f>
        <v>13.205000000000002</v>
      </c>
      <c r="S715" s="17">
        <f>G715*10%</f>
        <v>13.205000000000002</v>
      </c>
      <c r="T715" s="17">
        <f t="shared" si="284"/>
        <v>91.114500000000007</v>
      </c>
      <c r="U715" s="17">
        <f t="shared" si="295"/>
        <v>118.84500000000001</v>
      </c>
      <c r="V715" s="17">
        <f t="shared" si="285"/>
        <v>91.114500000000007</v>
      </c>
      <c r="W715" s="17">
        <f t="shared" si="286"/>
        <v>82.636890000000008</v>
      </c>
      <c r="X715" s="17">
        <f t="shared" si="287"/>
        <v>86.083394999999996</v>
      </c>
      <c r="Y715" s="17">
        <f>G715*10%</f>
        <v>13.205000000000002</v>
      </c>
      <c r="Z715" s="17">
        <f t="shared" si="288"/>
        <v>91.114500000000007</v>
      </c>
      <c r="AA715" s="18">
        <f t="shared" si="281"/>
        <v>99.037500000000009</v>
      </c>
      <c r="AB715" s="18">
        <f>G715*10%</f>
        <v>13.205000000000002</v>
      </c>
      <c r="AC715" s="17">
        <f t="shared" si="289"/>
        <v>91.114500000000007</v>
      </c>
      <c r="AD715" s="17">
        <f t="shared" si="297"/>
        <v>125.44750000000001</v>
      </c>
      <c r="AE715" s="19">
        <v>0</v>
      </c>
      <c r="AF715" s="18">
        <f>G715*10%</f>
        <v>13.205000000000002</v>
      </c>
      <c r="AG715" s="17">
        <f t="shared" si="290"/>
        <v>91.114500000000007</v>
      </c>
      <c r="AH715" s="17">
        <f t="shared" si="291"/>
        <v>91.114500000000007</v>
      </c>
      <c r="AI715" s="20" t="s">
        <v>18494</v>
      </c>
      <c r="AJ715" s="10">
        <f t="shared" si="296"/>
        <v>108.57481125000001</v>
      </c>
      <c r="AK715" s="10">
        <f t="shared" si="298"/>
        <v>0</v>
      </c>
      <c r="AL715" s="10">
        <f t="shared" si="299"/>
        <v>125.44750000000001</v>
      </c>
    </row>
    <row r="716" spans="1:38" x14ac:dyDescent="0.25">
      <c r="A716" s="25" t="s">
        <v>10271</v>
      </c>
      <c r="B716" s="25" t="s">
        <v>3444</v>
      </c>
      <c r="C716" s="25" t="s">
        <v>3416</v>
      </c>
      <c r="D716" s="25" t="s">
        <v>18491</v>
      </c>
      <c r="E716" s="25" t="s">
        <v>16263</v>
      </c>
      <c r="G716" s="14">
        <v>254.3</v>
      </c>
      <c r="H716" s="17">
        <f t="shared" si="282"/>
        <v>203.44000000000003</v>
      </c>
      <c r="I716" s="17">
        <f t="shared" si="293"/>
        <v>175.46699999999998</v>
      </c>
      <c r="J716" s="17">
        <f t="shared" si="294"/>
        <v>76.290000000000006</v>
      </c>
      <c r="K716" s="17">
        <f t="shared" si="279"/>
        <v>175.46699999999998</v>
      </c>
      <c r="L716" s="17">
        <f t="shared" si="280"/>
        <v>203.44000000000003</v>
      </c>
      <c r="M716" s="18">
        <v>71.2</v>
      </c>
      <c r="N716" s="18">
        <v>71.2</v>
      </c>
      <c r="O716" s="17">
        <f t="shared" si="283"/>
        <v>175.46699999999998</v>
      </c>
      <c r="P716" s="17">
        <f t="shared" si="278"/>
        <v>178.01</v>
      </c>
      <c r="Q716" s="17">
        <f t="shared" si="292"/>
        <v>203.44000000000003</v>
      </c>
      <c r="R716" s="17">
        <v>71.2</v>
      </c>
      <c r="S716" s="17">
        <v>71.2</v>
      </c>
      <c r="T716" s="17">
        <f t="shared" si="284"/>
        <v>175.46699999999998</v>
      </c>
      <c r="U716" s="17">
        <f t="shared" si="295"/>
        <v>228.87</v>
      </c>
      <c r="V716" s="17">
        <f t="shared" si="285"/>
        <v>175.46699999999998</v>
      </c>
      <c r="W716" s="17">
        <f t="shared" si="286"/>
        <v>159.14094</v>
      </c>
      <c r="X716" s="17">
        <f t="shared" si="287"/>
        <v>165.77816999999999</v>
      </c>
      <c r="Y716" s="17">
        <v>71.2</v>
      </c>
      <c r="Z716" s="17">
        <f t="shared" si="288"/>
        <v>175.46699999999998</v>
      </c>
      <c r="AA716" s="18">
        <f t="shared" si="281"/>
        <v>190.72500000000002</v>
      </c>
      <c r="AB716" s="18">
        <v>71.2</v>
      </c>
      <c r="AC716" s="17">
        <f t="shared" si="289"/>
        <v>175.46699999999998</v>
      </c>
      <c r="AD716" s="17">
        <f t="shared" si="297"/>
        <v>241.58500000000001</v>
      </c>
      <c r="AE716" s="19">
        <v>80.989999999999995</v>
      </c>
      <c r="AF716" s="18">
        <v>71.2</v>
      </c>
      <c r="AG716" s="17">
        <f t="shared" si="290"/>
        <v>175.46699999999998</v>
      </c>
      <c r="AH716" s="17">
        <f t="shared" si="291"/>
        <v>175.46699999999998</v>
      </c>
      <c r="AI716" s="20" t="s">
        <v>18494</v>
      </c>
      <c r="AJ716" s="10">
        <f t="shared" si="296"/>
        <v>209.09181750000002</v>
      </c>
      <c r="AK716" s="10">
        <f t="shared" si="298"/>
        <v>71.2</v>
      </c>
      <c r="AL716" s="10">
        <f t="shared" si="299"/>
        <v>241.58500000000001</v>
      </c>
    </row>
    <row r="717" spans="1:38" x14ac:dyDescent="0.25">
      <c r="A717" s="25" t="s">
        <v>10746</v>
      </c>
      <c r="B717" s="25" t="s">
        <v>3961</v>
      </c>
      <c r="C717" s="25" t="s">
        <v>258</v>
      </c>
      <c r="D717" s="25" t="s">
        <v>18491</v>
      </c>
      <c r="E717" s="25" t="s">
        <v>16600</v>
      </c>
      <c r="G717" s="14">
        <v>80.05</v>
      </c>
      <c r="H717" s="17">
        <f t="shared" si="282"/>
        <v>64.040000000000006</v>
      </c>
      <c r="I717" s="17">
        <f t="shared" si="293"/>
        <v>55.234499999999997</v>
      </c>
      <c r="J717" s="17">
        <f t="shared" si="294"/>
        <v>24.014999999999997</v>
      </c>
      <c r="K717" s="17">
        <f t="shared" si="279"/>
        <v>55.234499999999997</v>
      </c>
      <c r="L717" s="17">
        <f t="shared" si="280"/>
        <v>64.040000000000006</v>
      </c>
      <c r="M717" s="18">
        <v>14.7</v>
      </c>
      <c r="N717" s="18">
        <v>14.7</v>
      </c>
      <c r="O717" s="17">
        <f t="shared" si="283"/>
        <v>55.234499999999997</v>
      </c>
      <c r="P717" s="17">
        <f t="shared" si="278"/>
        <v>56.034999999999997</v>
      </c>
      <c r="Q717" s="17">
        <f t="shared" si="292"/>
        <v>64.040000000000006</v>
      </c>
      <c r="R717" s="17">
        <v>14.7</v>
      </c>
      <c r="S717" s="17">
        <v>14.7</v>
      </c>
      <c r="T717" s="17">
        <f t="shared" si="284"/>
        <v>55.234499999999997</v>
      </c>
      <c r="U717" s="17">
        <f t="shared" si="295"/>
        <v>72.045000000000002</v>
      </c>
      <c r="V717" s="17">
        <f t="shared" si="285"/>
        <v>55.234499999999997</v>
      </c>
      <c r="W717" s="17">
        <f t="shared" si="286"/>
        <v>50.095289999999999</v>
      </c>
      <c r="X717" s="17">
        <f t="shared" si="287"/>
        <v>52.184594999999995</v>
      </c>
      <c r="Y717" s="17">
        <v>14.7</v>
      </c>
      <c r="Z717" s="17">
        <f t="shared" si="288"/>
        <v>55.234499999999997</v>
      </c>
      <c r="AA717" s="18">
        <f t="shared" si="281"/>
        <v>60.037499999999994</v>
      </c>
      <c r="AB717" s="18">
        <v>14.7</v>
      </c>
      <c r="AC717" s="17">
        <f t="shared" si="289"/>
        <v>55.234499999999997</v>
      </c>
      <c r="AD717" s="17">
        <f t="shared" si="297"/>
        <v>76.047499999999999</v>
      </c>
      <c r="AE717" s="19">
        <v>16.190000000000001</v>
      </c>
      <c r="AF717" s="18">
        <v>14.7</v>
      </c>
      <c r="AG717" s="17">
        <f t="shared" si="290"/>
        <v>55.234499999999997</v>
      </c>
      <c r="AH717" s="17">
        <f t="shared" si="291"/>
        <v>55.234499999999997</v>
      </c>
      <c r="AI717" s="20" t="s">
        <v>18494</v>
      </c>
      <c r="AJ717" s="10">
        <f t="shared" si="296"/>
        <v>65.819111249999992</v>
      </c>
      <c r="AK717" s="10">
        <f t="shared" si="298"/>
        <v>14.7</v>
      </c>
      <c r="AL717" s="10">
        <f t="shared" si="299"/>
        <v>76.047499999999999</v>
      </c>
    </row>
    <row r="718" spans="1:38" x14ac:dyDescent="0.25">
      <c r="A718" s="25" t="s">
        <v>10272</v>
      </c>
      <c r="B718" s="25" t="s">
        <v>3445</v>
      </c>
      <c r="C718" s="25" t="s">
        <v>3416</v>
      </c>
      <c r="D718" s="25" t="s">
        <v>18491</v>
      </c>
      <c r="E718" s="25" t="s">
        <v>16265</v>
      </c>
      <c r="G718" s="14">
        <v>52.15</v>
      </c>
      <c r="H718" s="17">
        <f t="shared" si="282"/>
        <v>41.72</v>
      </c>
      <c r="I718" s="17">
        <f t="shared" si="293"/>
        <v>35.983499999999999</v>
      </c>
      <c r="J718" s="17">
        <f t="shared" si="294"/>
        <v>15.645</v>
      </c>
      <c r="K718" s="17">
        <f t="shared" si="279"/>
        <v>35.983499999999999</v>
      </c>
      <c r="L718" s="17">
        <f t="shared" si="280"/>
        <v>41.72</v>
      </c>
      <c r="M718" s="18">
        <v>5.2</v>
      </c>
      <c r="N718" s="18">
        <v>5.2</v>
      </c>
      <c r="O718" s="17">
        <f t="shared" si="283"/>
        <v>35.983499999999999</v>
      </c>
      <c r="P718" s="17">
        <f t="shared" si="278"/>
        <v>36.504999999999995</v>
      </c>
      <c r="Q718" s="17">
        <f t="shared" si="292"/>
        <v>41.72</v>
      </c>
      <c r="R718" s="17">
        <v>5.2</v>
      </c>
      <c r="S718" s="17">
        <v>5.2</v>
      </c>
      <c r="T718" s="17">
        <f t="shared" si="284"/>
        <v>35.983499999999999</v>
      </c>
      <c r="U718" s="17">
        <f t="shared" si="295"/>
        <v>46.935000000000002</v>
      </c>
      <c r="V718" s="17">
        <f t="shared" si="285"/>
        <v>35.983499999999999</v>
      </c>
      <c r="W718" s="17">
        <f t="shared" si="286"/>
        <v>32.635469999999998</v>
      </c>
      <c r="X718" s="17">
        <f t="shared" si="287"/>
        <v>33.996584999999996</v>
      </c>
      <c r="Y718" s="17">
        <v>5.2</v>
      </c>
      <c r="Z718" s="17">
        <f t="shared" si="288"/>
        <v>35.983499999999999</v>
      </c>
      <c r="AA718" s="18">
        <f t="shared" si="281"/>
        <v>39.112499999999997</v>
      </c>
      <c r="AB718" s="18">
        <v>5.2</v>
      </c>
      <c r="AC718" s="17">
        <f t="shared" si="289"/>
        <v>35.983499999999999</v>
      </c>
      <c r="AD718" s="17">
        <f t="shared" si="297"/>
        <v>49.542499999999997</v>
      </c>
      <c r="AE718" s="19">
        <v>15.16</v>
      </c>
      <c r="AF718" s="18">
        <v>5.2</v>
      </c>
      <c r="AG718" s="17">
        <f t="shared" si="290"/>
        <v>35.983499999999999</v>
      </c>
      <c r="AH718" s="17">
        <f t="shared" si="291"/>
        <v>35.983499999999999</v>
      </c>
      <c r="AI718" s="20" t="s">
        <v>18494</v>
      </c>
      <c r="AJ718" s="10">
        <f t="shared" si="296"/>
        <v>42.879033749999998</v>
      </c>
      <c r="AK718" s="10">
        <f t="shared" si="298"/>
        <v>5.2</v>
      </c>
      <c r="AL718" s="10">
        <f t="shared" si="299"/>
        <v>49.542499999999997</v>
      </c>
    </row>
    <row r="719" spans="1:38" x14ac:dyDescent="0.25">
      <c r="A719" s="25" t="s">
        <v>10273</v>
      </c>
      <c r="B719" s="25" t="s">
        <v>3446</v>
      </c>
      <c r="C719" s="25" t="s">
        <v>258</v>
      </c>
      <c r="D719" s="25" t="s">
        <v>18491</v>
      </c>
      <c r="E719" s="25" t="s">
        <v>16267</v>
      </c>
      <c r="G719" s="14">
        <v>138.15</v>
      </c>
      <c r="H719" s="17">
        <f t="shared" si="282"/>
        <v>110.52000000000001</v>
      </c>
      <c r="I719" s="17">
        <f t="shared" si="293"/>
        <v>95.323499999999996</v>
      </c>
      <c r="J719" s="17">
        <f t="shared" si="294"/>
        <v>41.445</v>
      </c>
      <c r="K719" s="17">
        <f t="shared" si="279"/>
        <v>95.323499999999996</v>
      </c>
      <c r="L719" s="17">
        <f t="shared" si="280"/>
        <v>110.52000000000001</v>
      </c>
      <c r="M719" s="18">
        <v>10.5</v>
      </c>
      <c r="N719" s="18">
        <v>10.5</v>
      </c>
      <c r="O719" s="17">
        <f t="shared" si="283"/>
        <v>95.323499999999996</v>
      </c>
      <c r="P719" s="17">
        <f t="shared" si="278"/>
        <v>96.704999999999998</v>
      </c>
      <c r="Q719" s="17">
        <f t="shared" si="292"/>
        <v>110.52000000000001</v>
      </c>
      <c r="R719" s="17">
        <v>10.5</v>
      </c>
      <c r="S719" s="17">
        <v>10.5</v>
      </c>
      <c r="T719" s="17">
        <f t="shared" si="284"/>
        <v>95.323499999999996</v>
      </c>
      <c r="U719" s="17">
        <f t="shared" si="295"/>
        <v>124.33500000000001</v>
      </c>
      <c r="V719" s="17">
        <f t="shared" si="285"/>
        <v>95.323499999999996</v>
      </c>
      <c r="W719" s="17">
        <f t="shared" si="286"/>
        <v>86.454270000000008</v>
      </c>
      <c r="X719" s="17">
        <f t="shared" si="287"/>
        <v>90.059984999999998</v>
      </c>
      <c r="Y719" s="17">
        <v>10.5</v>
      </c>
      <c r="Z719" s="17">
        <f t="shared" si="288"/>
        <v>95.323499999999996</v>
      </c>
      <c r="AA719" s="18">
        <f t="shared" si="281"/>
        <v>103.61250000000001</v>
      </c>
      <c r="AB719" s="18">
        <v>10.5</v>
      </c>
      <c r="AC719" s="17">
        <f t="shared" si="289"/>
        <v>95.323499999999996</v>
      </c>
      <c r="AD719" s="17">
        <f t="shared" si="297"/>
        <v>131.24250000000001</v>
      </c>
      <c r="AE719" s="19">
        <v>17.25</v>
      </c>
      <c r="AF719" s="18">
        <v>10.5</v>
      </c>
      <c r="AG719" s="17">
        <f t="shared" si="290"/>
        <v>95.323499999999996</v>
      </c>
      <c r="AH719" s="17">
        <f t="shared" si="291"/>
        <v>95.323499999999996</v>
      </c>
      <c r="AI719" s="20" t="s">
        <v>18494</v>
      </c>
      <c r="AJ719" s="10">
        <f t="shared" si="296"/>
        <v>113.59038375000002</v>
      </c>
      <c r="AK719" s="10">
        <f t="shared" si="298"/>
        <v>10.5</v>
      </c>
      <c r="AL719" s="10">
        <f t="shared" si="299"/>
        <v>131.24250000000001</v>
      </c>
    </row>
    <row r="720" spans="1:38" x14ac:dyDescent="0.25">
      <c r="A720" s="25" t="s">
        <v>11157</v>
      </c>
      <c r="B720" s="25" t="s">
        <v>4397</v>
      </c>
      <c r="C720" s="25" t="s">
        <v>3416</v>
      </c>
      <c r="D720" s="25" t="s">
        <v>18491</v>
      </c>
      <c r="E720" s="25" t="s">
        <v>16933</v>
      </c>
      <c r="G720" s="14">
        <v>57.35</v>
      </c>
      <c r="H720" s="17">
        <f t="shared" si="282"/>
        <v>45.88</v>
      </c>
      <c r="I720" s="17">
        <f t="shared" si="293"/>
        <v>39.5715</v>
      </c>
      <c r="J720" s="17">
        <f t="shared" si="294"/>
        <v>17.204999999999998</v>
      </c>
      <c r="K720" s="17">
        <f t="shared" si="279"/>
        <v>39.5715</v>
      </c>
      <c r="L720" s="17">
        <f t="shared" si="280"/>
        <v>45.88</v>
      </c>
      <c r="M720" s="18">
        <v>5.03</v>
      </c>
      <c r="N720" s="18">
        <v>5.03</v>
      </c>
      <c r="O720" s="17">
        <f t="shared" si="283"/>
        <v>39.5715</v>
      </c>
      <c r="P720" s="17">
        <f t="shared" si="278"/>
        <v>40.144999999999996</v>
      </c>
      <c r="Q720" s="17">
        <f t="shared" si="292"/>
        <v>45.88</v>
      </c>
      <c r="R720" s="17">
        <v>5.03</v>
      </c>
      <c r="S720" s="17">
        <v>5.03</v>
      </c>
      <c r="T720" s="17">
        <f t="shared" si="284"/>
        <v>39.5715</v>
      </c>
      <c r="U720" s="17">
        <f t="shared" si="295"/>
        <v>51.615000000000002</v>
      </c>
      <c r="V720" s="17">
        <f t="shared" si="285"/>
        <v>39.5715</v>
      </c>
      <c r="W720" s="17">
        <f t="shared" si="286"/>
        <v>35.889630000000004</v>
      </c>
      <c r="X720" s="17">
        <f t="shared" si="287"/>
        <v>37.386464999999994</v>
      </c>
      <c r="Y720" s="17">
        <v>5.03</v>
      </c>
      <c r="Z720" s="17">
        <f t="shared" si="288"/>
        <v>39.5715</v>
      </c>
      <c r="AA720" s="18">
        <f t="shared" si="281"/>
        <v>43.012500000000003</v>
      </c>
      <c r="AB720" s="18">
        <v>5.03</v>
      </c>
      <c r="AC720" s="17">
        <f t="shared" si="289"/>
        <v>39.5715</v>
      </c>
      <c r="AD720" s="17">
        <f t="shared" si="297"/>
        <v>54.482500000000002</v>
      </c>
      <c r="AE720" s="19">
        <v>12</v>
      </c>
      <c r="AF720" s="18">
        <v>5.03</v>
      </c>
      <c r="AG720" s="17">
        <f t="shared" si="290"/>
        <v>39.5715</v>
      </c>
      <c r="AH720" s="17">
        <f t="shared" si="291"/>
        <v>39.5715</v>
      </c>
      <c r="AI720" s="20" t="s">
        <v>18494</v>
      </c>
      <c r="AJ720" s="10">
        <f t="shared" si="296"/>
        <v>47.154603750000007</v>
      </c>
      <c r="AK720" s="10">
        <f t="shared" si="298"/>
        <v>5.03</v>
      </c>
      <c r="AL720" s="10">
        <f t="shared" si="299"/>
        <v>54.482500000000002</v>
      </c>
    </row>
    <row r="721" spans="1:38" x14ac:dyDescent="0.25">
      <c r="A721" s="25" t="s">
        <v>10747</v>
      </c>
      <c r="B721" s="25" t="s">
        <v>3962</v>
      </c>
      <c r="C721" s="25" t="s">
        <v>3416</v>
      </c>
      <c r="D721" s="25" t="s">
        <v>18491</v>
      </c>
      <c r="E721" s="25" t="s">
        <v>16602</v>
      </c>
      <c r="G721" s="14">
        <v>201.6</v>
      </c>
      <c r="H721" s="17">
        <f t="shared" si="282"/>
        <v>161.28</v>
      </c>
      <c r="I721" s="17">
        <f t="shared" si="293"/>
        <v>139.10399999999998</v>
      </c>
      <c r="J721" s="17">
        <f t="shared" si="294"/>
        <v>60.48</v>
      </c>
      <c r="K721" s="17">
        <f t="shared" si="279"/>
        <v>139.10399999999998</v>
      </c>
      <c r="L721" s="17">
        <f t="shared" si="280"/>
        <v>161.28</v>
      </c>
      <c r="M721" s="18">
        <v>17.510000000000002</v>
      </c>
      <c r="N721" s="18">
        <v>17.510000000000002</v>
      </c>
      <c r="O721" s="17">
        <f t="shared" si="283"/>
        <v>139.10399999999998</v>
      </c>
      <c r="P721" s="17">
        <f t="shared" si="278"/>
        <v>141.11999999999998</v>
      </c>
      <c r="Q721" s="17">
        <f t="shared" si="292"/>
        <v>161.28</v>
      </c>
      <c r="R721" s="17">
        <v>17.510000000000002</v>
      </c>
      <c r="S721" s="17">
        <v>17.510000000000002</v>
      </c>
      <c r="T721" s="17">
        <f t="shared" si="284"/>
        <v>139.10399999999998</v>
      </c>
      <c r="U721" s="17">
        <f t="shared" si="295"/>
        <v>181.44</v>
      </c>
      <c r="V721" s="17">
        <f t="shared" si="285"/>
        <v>139.10399999999998</v>
      </c>
      <c r="W721" s="17">
        <f t="shared" si="286"/>
        <v>126.16128</v>
      </c>
      <c r="X721" s="17">
        <f t="shared" si="287"/>
        <v>131.42303999999999</v>
      </c>
      <c r="Y721" s="17">
        <v>17.510000000000002</v>
      </c>
      <c r="Z721" s="17">
        <f t="shared" si="288"/>
        <v>139.10399999999998</v>
      </c>
      <c r="AA721" s="18">
        <f t="shared" si="281"/>
        <v>151.19999999999999</v>
      </c>
      <c r="AB721" s="18">
        <v>17.510000000000002</v>
      </c>
      <c r="AC721" s="17">
        <f t="shared" si="289"/>
        <v>139.10399999999998</v>
      </c>
      <c r="AD721" s="17">
        <f t="shared" si="297"/>
        <v>191.51999999999998</v>
      </c>
      <c r="AE721" s="19">
        <v>17.829999999999998</v>
      </c>
      <c r="AF721" s="18">
        <v>17.510000000000002</v>
      </c>
      <c r="AG721" s="17">
        <f t="shared" si="290"/>
        <v>139.10399999999998</v>
      </c>
      <c r="AH721" s="17">
        <f t="shared" si="291"/>
        <v>139.10399999999998</v>
      </c>
      <c r="AI721" s="20" t="s">
        <v>18494</v>
      </c>
      <c r="AJ721" s="10">
        <f t="shared" si="296"/>
        <v>165.76056</v>
      </c>
      <c r="AK721" s="10">
        <f t="shared" si="298"/>
        <v>17.510000000000002</v>
      </c>
      <c r="AL721" s="10">
        <f t="shared" si="299"/>
        <v>191.51999999999998</v>
      </c>
    </row>
    <row r="722" spans="1:38" x14ac:dyDescent="0.25">
      <c r="A722" s="25" t="s">
        <v>10274</v>
      </c>
      <c r="B722" s="25" t="s">
        <v>3447</v>
      </c>
      <c r="C722" s="25" t="s">
        <v>3416</v>
      </c>
      <c r="D722" s="25" t="s">
        <v>18491</v>
      </c>
      <c r="E722" s="25" t="s">
        <v>16269</v>
      </c>
      <c r="G722" s="14">
        <v>54.8</v>
      </c>
      <c r="H722" s="17">
        <f t="shared" si="282"/>
        <v>43.84</v>
      </c>
      <c r="I722" s="17">
        <f t="shared" si="293"/>
        <v>37.811999999999998</v>
      </c>
      <c r="J722" s="17">
        <f t="shared" si="294"/>
        <v>16.439999999999998</v>
      </c>
      <c r="K722" s="17">
        <f t="shared" si="279"/>
        <v>37.811999999999998</v>
      </c>
      <c r="L722" s="17">
        <f t="shared" si="280"/>
        <v>43.84</v>
      </c>
      <c r="M722" s="18">
        <v>6.38</v>
      </c>
      <c r="N722" s="18">
        <v>6.38</v>
      </c>
      <c r="O722" s="17">
        <f t="shared" si="283"/>
        <v>37.811999999999998</v>
      </c>
      <c r="P722" s="17">
        <f t="shared" si="278"/>
        <v>38.359999999999992</v>
      </c>
      <c r="Q722" s="17">
        <f t="shared" si="292"/>
        <v>43.84</v>
      </c>
      <c r="R722" s="17">
        <v>6.38</v>
      </c>
      <c r="S722" s="17">
        <v>6.38</v>
      </c>
      <c r="T722" s="17">
        <f t="shared" si="284"/>
        <v>37.811999999999998</v>
      </c>
      <c r="U722" s="17">
        <f t="shared" si="295"/>
        <v>49.32</v>
      </c>
      <c r="V722" s="17">
        <f t="shared" si="285"/>
        <v>37.811999999999998</v>
      </c>
      <c r="W722" s="17">
        <f t="shared" si="286"/>
        <v>34.293840000000003</v>
      </c>
      <c r="X722" s="17">
        <f t="shared" si="287"/>
        <v>35.724119999999992</v>
      </c>
      <c r="Y722" s="17">
        <v>6.38</v>
      </c>
      <c r="Z722" s="17">
        <f t="shared" si="288"/>
        <v>37.811999999999998</v>
      </c>
      <c r="AA722" s="18">
        <f t="shared" si="281"/>
        <v>41.099999999999994</v>
      </c>
      <c r="AB722" s="18">
        <v>6.38</v>
      </c>
      <c r="AC722" s="17">
        <f t="shared" si="289"/>
        <v>37.811999999999998</v>
      </c>
      <c r="AD722" s="17">
        <f t="shared" si="297"/>
        <v>52.059999999999995</v>
      </c>
      <c r="AE722" s="19">
        <v>7.59</v>
      </c>
      <c r="AF722" s="18">
        <v>6.38</v>
      </c>
      <c r="AG722" s="17">
        <f t="shared" si="290"/>
        <v>37.811999999999998</v>
      </c>
      <c r="AH722" s="17">
        <f t="shared" si="291"/>
        <v>37.811999999999998</v>
      </c>
      <c r="AI722" s="20" t="s">
        <v>18494</v>
      </c>
      <c r="AJ722" s="10">
        <f t="shared" si="296"/>
        <v>45.057929999999992</v>
      </c>
      <c r="AK722" s="10">
        <f t="shared" si="298"/>
        <v>6.38</v>
      </c>
      <c r="AL722" s="10">
        <f t="shared" si="299"/>
        <v>52.059999999999995</v>
      </c>
    </row>
    <row r="723" spans="1:38" x14ac:dyDescent="0.25">
      <c r="A723" s="25" t="s">
        <v>11158</v>
      </c>
      <c r="B723" s="25" t="s">
        <v>4398</v>
      </c>
      <c r="C723" s="25" t="s">
        <v>3416</v>
      </c>
      <c r="D723" s="25" t="s">
        <v>18491</v>
      </c>
      <c r="E723" s="25" t="s">
        <v>16935</v>
      </c>
      <c r="G723" s="14">
        <v>53.7</v>
      </c>
      <c r="H723" s="17">
        <f t="shared" si="282"/>
        <v>42.960000000000008</v>
      </c>
      <c r="I723" s="17">
        <f t="shared" si="293"/>
        <v>37.052999999999997</v>
      </c>
      <c r="J723" s="17">
        <f t="shared" si="294"/>
        <v>16.11</v>
      </c>
      <c r="K723" s="17">
        <f t="shared" si="279"/>
        <v>37.052999999999997</v>
      </c>
      <c r="L723" s="17">
        <f t="shared" si="280"/>
        <v>42.960000000000008</v>
      </c>
      <c r="M723" s="18">
        <v>9.4</v>
      </c>
      <c r="N723" s="18">
        <v>9.4</v>
      </c>
      <c r="O723" s="17">
        <f t="shared" si="283"/>
        <v>37.052999999999997</v>
      </c>
      <c r="P723" s="17">
        <f t="shared" si="278"/>
        <v>37.589999999999996</v>
      </c>
      <c r="Q723" s="17">
        <f t="shared" si="292"/>
        <v>42.960000000000008</v>
      </c>
      <c r="R723" s="17">
        <v>9.4</v>
      </c>
      <c r="S723" s="17">
        <v>9.4</v>
      </c>
      <c r="T723" s="17">
        <f t="shared" si="284"/>
        <v>37.052999999999997</v>
      </c>
      <c r="U723" s="17">
        <f t="shared" si="295"/>
        <v>48.330000000000005</v>
      </c>
      <c r="V723" s="17">
        <f t="shared" si="285"/>
        <v>37.052999999999997</v>
      </c>
      <c r="W723" s="17">
        <f t="shared" si="286"/>
        <v>33.605460000000001</v>
      </c>
      <c r="X723" s="17">
        <f t="shared" si="287"/>
        <v>35.00703</v>
      </c>
      <c r="Y723" s="17">
        <v>9.4</v>
      </c>
      <c r="Z723" s="17">
        <f t="shared" si="288"/>
        <v>37.052999999999997</v>
      </c>
      <c r="AA723" s="18">
        <f t="shared" si="281"/>
        <v>40.275000000000006</v>
      </c>
      <c r="AB723" s="18">
        <v>9.4</v>
      </c>
      <c r="AC723" s="17">
        <f t="shared" si="289"/>
        <v>37.052999999999997</v>
      </c>
      <c r="AD723" s="17">
        <f t="shared" si="297"/>
        <v>51.015000000000001</v>
      </c>
      <c r="AE723" s="19">
        <v>16.09</v>
      </c>
      <c r="AF723" s="18">
        <v>9.4</v>
      </c>
      <c r="AG723" s="17">
        <f t="shared" si="290"/>
        <v>37.052999999999997</v>
      </c>
      <c r="AH723" s="17">
        <f t="shared" si="291"/>
        <v>37.052999999999997</v>
      </c>
      <c r="AI723" s="20" t="s">
        <v>18494</v>
      </c>
      <c r="AJ723" s="10">
        <f t="shared" si="296"/>
        <v>44.15348250000001</v>
      </c>
      <c r="AK723" s="10">
        <f t="shared" si="298"/>
        <v>9.4</v>
      </c>
      <c r="AL723" s="10">
        <f t="shared" si="299"/>
        <v>51.015000000000001</v>
      </c>
    </row>
    <row r="724" spans="1:38" x14ac:dyDescent="0.25">
      <c r="A724" s="25" t="s">
        <v>10275</v>
      </c>
      <c r="B724" s="25" t="s">
        <v>3448</v>
      </c>
      <c r="C724" s="25" t="s">
        <v>3416</v>
      </c>
      <c r="D724" s="25" t="s">
        <v>18491</v>
      </c>
      <c r="E724" s="25" t="s">
        <v>16270</v>
      </c>
      <c r="G724" s="14">
        <v>103.5</v>
      </c>
      <c r="H724" s="17">
        <f t="shared" si="282"/>
        <v>82.800000000000011</v>
      </c>
      <c r="I724" s="17">
        <f t="shared" si="293"/>
        <v>71.414999999999992</v>
      </c>
      <c r="J724" s="17">
        <f t="shared" si="294"/>
        <v>31.049999999999997</v>
      </c>
      <c r="K724" s="17">
        <f t="shared" si="279"/>
        <v>71.414999999999992</v>
      </c>
      <c r="L724" s="17">
        <f t="shared" si="280"/>
        <v>82.800000000000011</v>
      </c>
      <c r="M724" s="18">
        <v>10.1</v>
      </c>
      <c r="N724" s="18">
        <v>10.1</v>
      </c>
      <c r="O724" s="17">
        <f t="shared" si="283"/>
        <v>71.414999999999992</v>
      </c>
      <c r="P724" s="17">
        <f t="shared" si="278"/>
        <v>72.449999999999989</v>
      </c>
      <c r="Q724" s="17">
        <f t="shared" si="292"/>
        <v>82.800000000000011</v>
      </c>
      <c r="R724" s="17">
        <v>10.1</v>
      </c>
      <c r="S724" s="17">
        <v>10.1</v>
      </c>
      <c r="T724" s="17">
        <f t="shared" si="284"/>
        <v>71.414999999999992</v>
      </c>
      <c r="U724" s="17">
        <f t="shared" si="295"/>
        <v>93.15</v>
      </c>
      <c r="V724" s="17">
        <f t="shared" si="285"/>
        <v>71.414999999999992</v>
      </c>
      <c r="W724" s="17">
        <f t="shared" si="286"/>
        <v>64.770300000000006</v>
      </c>
      <c r="X724" s="17">
        <f t="shared" si="287"/>
        <v>67.471649999999997</v>
      </c>
      <c r="Y724" s="17">
        <v>10.1</v>
      </c>
      <c r="Z724" s="17">
        <f t="shared" si="288"/>
        <v>71.414999999999992</v>
      </c>
      <c r="AA724" s="18">
        <f t="shared" si="281"/>
        <v>77.625</v>
      </c>
      <c r="AB724" s="18">
        <v>10.1</v>
      </c>
      <c r="AC724" s="17">
        <f t="shared" si="289"/>
        <v>71.414999999999992</v>
      </c>
      <c r="AD724" s="17">
        <f t="shared" si="297"/>
        <v>98.324999999999989</v>
      </c>
      <c r="AE724" s="19">
        <v>15.16</v>
      </c>
      <c r="AF724" s="18">
        <v>10.1</v>
      </c>
      <c r="AG724" s="17">
        <f t="shared" si="290"/>
        <v>71.414999999999992</v>
      </c>
      <c r="AH724" s="17">
        <f t="shared" si="291"/>
        <v>71.414999999999992</v>
      </c>
      <c r="AI724" s="20" t="s">
        <v>18494</v>
      </c>
      <c r="AJ724" s="10">
        <f t="shared" si="296"/>
        <v>85.100287499999993</v>
      </c>
      <c r="AK724" s="10">
        <f t="shared" si="298"/>
        <v>10.1</v>
      </c>
      <c r="AL724" s="10">
        <f t="shared" si="299"/>
        <v>98.324999999999989</v>
      </c>
    </row>
    <row r="725" spans="1:38" x14ac:dyDescent="0.25">
      <c r="A725" s="25" t="s">
        <v>10276</v>
      </c>
      <c r="B725" s="25" t="s">
        <v>3449</v>
      </c>
      <c r="C725" s="25" t="s">
        <v>3416</v>
      </c>
      <c r="D725" s="25" t="s">
        <v>18491</v>
      </c>
      <c r="E725" s="25" t="s">
        <v>16272</v>
      </c>
      <c r="G725" s="14">
        <v>104.1</v>
      </c>
      <c r="H725" s="17">
        <f t="shared" si="282"/>
        <v>83.28</v>
      </c>
      <c r="I725" s="17">
        <f t="shared" si="293"/>
        <v>71.828999999999994</v>
      </c>
      <c r="J725" s="17">
        <f t="shared" si="294"/>
        <v>31.229999999999997</v>
      </c>
      <c r="K725" s="17">
        <f t="shared" si="279"/>
        <v>71.828999999999994</v>
      </c>
      <c r="L725" s="17">
        <f t="shared" si="280"/>
        <v>83.28</v>
      </c>
      <c r="M725" s="18">
        <f>G725*10%</f>
        <v>10.41</v>
      </c>
      <c r="N725" s="18">
        <f>G725*10%</f>
        <v>10.41</v>
      </c>
      <c r="O725" s="17">
        <f t="shared" si="283"/>
        <v>71.828999999999994</v>
      </c>
      <c r="P725" s="17">
        <f t="shared" si="278"/>
        <v>72.86999999999999</v>
      </c>
      <c r="Q725" s="17">
        <f t="shared" si="292"/>
        <v>83.28</v>
      </c>
      <c r="R725" s="17">
        <f>G725*10%</f>
        <v>10.41</v>
      </c>
      <c r="S725" s="17">
        <f>G725*10%</f>
        <v>10.41</v>
      </c>
      <c r="T725" s="17">
        <f t="shared" si="284"/>
        <v>71.828999999999994</v>
      </c>
      <c r="U725" s="17">
        <f t="shared" si="295"/>
        <v>93.69</v>
      </c>
      <c r="V725" s="17">
        <f t="shared" si="285"/>
        <v>71.828999999999994</v>
      </c>
      <c r="W725" s="17">
        <f t="shared" si="286"/>
        <v>65.145780000000002</v>
      </c>
      <c r="X725" s="17">
        <f t="shared" si="287"/>
        <v>67.86278999999999</v>
      </c>
      <c r="Y725" s="17">
        <f>G725*10%</f>
        <v>10.41</v>
      </c>
      <c r="Z725" s="17">
        <f t="shared" si="288"/>
        <v>71.828999999999994</v>
      </c>
      <c r="AA725" s="18">
        <f t="shared" si="281"/>
        <v>78.074999999999989</v>
      </c>
      <c r="AB725" s="18">
        <f>G725*10%</f>
        <v>10.41</v>
      </c>
      <c r="AC725" s="17">
        <f t="shared" si="289"/>
        <v>71.828999999999994</v>
      </c>
      <c r="AD725" s="17">
        <f t="shared" si="297"/>
        <v>98.894999999999996</v>
      </c>
      <c r="AE725" s="19">
        <v>31.21</v>
      </c>
      <c r="AF725" s="18">
        <f>G725*10%</f>
        <v>10.41</v>
      </c>
      <c r="AG725" s="17">
        <f t="shared" si="290"/>
        <v>71.828999999999994</v>
      </c>
      <c r="AH725" s="17">
        <f t="shared" si="291"/>
        <v>71.828999999999994</v>
      </c>
      <c r="AI725" s="20" t="s">
        <v>18494</v>
      </c>
      <c r="AJ725" s="10">
        <f t="shared" si="296"/>
        <v>85.593622499999981</v>
      </c>
      <c r="AK725" s="10">
        <f t="shared" si="298"/>
        <v>10.41</v>
      </c>
      <c r="AL725" s="10">
        <f t="shared" si="299"/>
        <v>98.894999999999996</v>
      </c>
    </row>
    <row r="726" spans="1:38" x14ac:dyDescent="0.25">
      <c r="A726" s="25" t="s">
        <v>10277</v>
      </c>
      <c r="B726" s="25" t="s">
        <v>3450</v>
      </c>
      <c r="C726" s="25" t="s">
        <v>3416</v>
      </c>
      <c r="D726" s="25" t="s">
        <v>18491</v>
      </c>
      <c r="E726" s="25" t="s">
        <v>16274</v>
      </c>
      <c r="G726" s="14">
        <v>31.8</v>
      </c>
      <c r="H726" s="17">
        <f t="shared" si="282"/>
        <v>25.44</v>
      </c>
      <c r="I726" s="17">
        <f t="shared" si="293"/>
        <v>21.942</v>
      </c>
      <c r="J726" s="17">
        <f t="shared" si="294"/>
        <v>9.5399999999999991</v>
      </c>
      <c r="K726" s="17">
        <f t="shared" si="279"/>
        <v>21.942</v>
      </c>
      <c r="L726" s="17">
        <f t="shared" si="280"/>
        <v>25.44</v>
      </c>
      <c r="M726" s="18">
        <f>G726*10%</f>
        <v>3.18</v>
      </c>
      <c r="N726" s="18">
        <f>G726*10%</f>
        <v>3.18</v>
      </c>
      <c r="O726" s="17">
        <f t="shared" si="283"/>
        <v>21.942</v>
      </c>
      <c r="P726" s="17">
        <f t="shared" si="278"/>
        <v>22.259999999999998</v>
      </c>
      <c r="Q726" s="17">
        <f t="shared" si="292"/>
        <v>25.44</v>
      </c>
      <c r="R726" s="17">
        <f>G726*10%</f>
        <v>3.18</v>
      </c>
      <c r="S726" s="17">
        <f>G726*10%</f>
        <v>3.18</v>
      </c>
      <c r="T726" s="17">
        <f t="shared" si="284"/>
        <v>21.942</v>
      </c>
      <c r="U726" s="17">
        <f t="shared" si="295"/>
        <v>28.62</v>
      </c>
      <c r="V726" s="17">
        <f t="shared" si="285"/>
        <v>21.942</v>
      </c>
      <c r="W726" s="17">
        <f t="shared" si="286"/>
        <v>19.90044</v>
      </c>
      <c r="X726" s="17">
        <f t="shared" si="287"/>
        <v>20.730419999999999</v>
      </c>
      <c r="Y726" s="17">
        <f>G726*10%</f>
        <v>3.18</v>
      </c>
      <c r="Z726" s="17">
        <f t="shared" si="288"/>
        <v>21.942</v>
      </c>
      <c r="AA726" s="18">
        <f t="shared" si="281"/>
        <v>23.85</v>
      </c>
      <c r="AB726" s="18">
        <f>G726*10%</f>
        <v>3.18</v>
      </c>
      <c r="AC726" s="17">
        <f t="shared" si="289"/>
        <v>21.942</v>
      </c>
      <c r="AD726" s="17">
        <f t="shared" si="297"/>
        <v>30.21</v>
      </c>
      <c r="AE726" s="19">
        <v>9.75</v>
      </c>
      <c r="AF726" s="18">
        <f>G726*10%</f>
        <v>3.18</v>
      </c>
      <c r="AG726" s="17">
        <f t="shared" si="290"/>
        <v>21.942</v>
      </c>
      <c r="AH726" s="17">
        <f t="shared" si="291"/>
        <v>21.942</v>
      </c>
      <c r="AI726" s="20" t="s">
        <v>18494</v>
      </c>
      <c r="AJ726" s="10">
        <f t="shared" si="296"/>
        <v>26.146755000000002</v>
      </c>
      <c r="AK726" s="10">
        <f t="shared" si="298"/>
        <v>3.18</v>
      </c>
      <c r="AL726" s="10">
        <f t="shared" si="299"/>
        <v>30.21</v>
      </c>
    </row>
    <row r="727" spans="1:38" x14ac:dyDescent="0.25">
      <c r="A727" s="25" t="s">
        <v>11159</v>
      </c>
      <c r="B727" s="25" t="s">
        <v>4399</v>
      </c>
      <c r="C727" s="25" t="s">
        <v>3416</v>
      </c>
      <c r="D727" s="25" t="s">
        <v>18491</v>
      </c>
      <c r="E727" s="25" t="s">
        <v>16906</v>
      </c>
      <c r="G727" s="14">
        <v>36.799999999999997</v>
      </c>
      <c r="H727" s="17">
        <f t="shared" si="282"/>
        <v>29.439999999999998</v>
      </c>
      <c r="I727" s="17">
        <f t="shared" si="293"/>
        <v>25.391999999999996</v>
      </c>
      <c r="J727" s="17">
        <f t="shared" si="294"/>
        <v>11.04</v>
      </c>
      <c r="K727" s="17">
        <f t="shared" si="279"/>
        <v>25.391999999999996</v>
      </c>
      <c r="L727" s="17">
        <f t="shared" si="280"/>
        <v>29.439999999999998</v>
      </c>
      <c r="M727" s="18">
        <f>G727*10%</f>
        <v>3.6799999999999997</v>
      </c>
      <c r="N727" s="18">
        <f>G727*10%</f>
        <v>3.6799999999999997</v>
      </c>
      <c r="O727" s="17">
        <f t="shared" si="283"/>
        <v>25.391999999999996</v>
      </c>
      <c r="P727" s="17">
        <f t="shared" ref="P727:P790" si="300">G727*70%</f>
        <v>25.759999999999998</v>
      </c>
      <c r="Q727" s="17">
        <f t="shared" si="292"/>
        <v>29.439999999999998</v>
      </c>
      <c r="R727" s="17">
        <f>G727*10%</f>
        <v>3.6799999999999997</v>
      </c>
      <c r="S727" s="17">
        <f>G727*10%</f>
        <v>3.6799999999999997</v>
      </c>
      <c r="T727" s="17">
        <f t="shared" si="284"/>
        <v>25.391999999999996</v>
      </c>
      <c r="U727" s="17">
        <f t="shared" si="295"/>
        <v>33.119999999999997</v>
      </c>
      <c r="V727" s="17">
        <f t="shared" si="285"/>
        <v>25.391999999999996</v>
      </c>
      <c r="W727" s="17">
        <f t="shared" si="286"/>
        <v>23.029439999999997</v>
      </c>
      <c r="X727" s="17">
        <f t="shared" si="287"/>
        <v>23.989919999999994</v>
      </c>
      <c r="Y727" s="17">
        <f>G727*10%</f>
        <v>3.6799999999999997</v>
      </c>
      <c r="Z727" s="17">
        <f t="shared" si="288"/>
        <v>25.391999999999996</v>
      </c>
      <c r="AA727" s="18">
        <f t="shared" si="281"/>
        <v>27.599999999999998</v>
      </c>
      <c r="AB727" s="18">
        <f>G727*10%</f>
        <v>3.6799999999999997</v>
      </c>
      <c r="AC727" s="17">
        <f t="shared" si="289"/>
        <v>25.391999999999996</v>
      </c>
      <c r="AD727" s="17">
        <f t="shared" si="297"/>
        <v>34.959999999999994</v>
      </c>
      <c r="AE727" s="19">
        <v>10.28</v>
      </c>
      <c r="AF727" s="18">
        <f>G727*10%</f>
        <v>3.6799999999999997</v>
      </c>
      <c r="AG727" s="17">
        <f t="shared" si="290"/>
        <v>25.391999999999996</v>
      </c>
      <c r="AH727" s="17">
        <f t="shared" si="291"/>
        <v>25.391999999999996</v>
      </c>
      <c r="AI727" s="20" t="s">
        <v>18494</v>
      </c>
      <c r="AJ727" s="10">
        <f t="shared" si="296"/>
        <v>30.257879999999997</v>
      </c>
      <c r="AK727" s="10">
        <f t="shared" si="298"/>
        <v>3.6799999999999997</v>
      </c>
      <c r="AL727" s="10">
        <f t="shared" si="299"/>
        <v>34.959999999999994</v>
      </c>
    </row>
    <row r="728" spans="1:38" x14ac:dyDescent="0.25">
      <c r="A728" s="25" t="s">
        <v>13076</v>
      </c>
      <c r="B728" s="25" t="s">
        <v>6738</v>
      </c>
      <c r="C728" s="25" t="s">
        <v>3416</v>
      </c>
      <c r="D728" s="25" t="s">
        <v>18491</v>
      </c>
      <c r="E728" s="25" t="s">
        <v>18157</v>
      </c>
      <c r="G728" s="14">
        <v>29</v>
      </c>
      <c r="H728" s="17">
        <f t="shared" si="282"/>
        <v>23.200000000000003</v>
      </c>
      <c r="I728" s="17">
        <f t="shared" si="293"/>
        <v>20.009999999999998</v>
      </c>
      <c r="J728" s="17">
        <f t="shared" si="294"/>
        <v>8.6999999999999993</v>
      </c>
      <c r="K728" s="17">
        <f t="shared" si="279"/>
        <v>20.009999999999998</v>
      </c>
      <c r="L728" s="17">
        <f t="shared" si="280"/>
        <v>23.200000000000003</v>
      </c>
      <c r="M728" s="18">
        <v>7.14</v>
      </c>
      <c r="N728" s="18">
        <v>7.14</v>
      </c>
      <c r="O728" s="17">
        <f t="shared" si="283"/>
        <v>20.009999999999998</v>
      </c>
      <c r="P728" s="17">
        <f t="shared" si="300"/>
        <v>20.299999999999997</v>
      </c>
      <c r="Q728" s="17">
        <f t="shared" si="292"/>
        <v>23.200000000000003</v>
      </c>
      <c r="R728" s="17">
        <v>7.14</v>
      </c>
      <c r="S728" s="17">
        <v>7.14</v>
      </c>
      <c r="T728" s="17">
        <f t="shared" si="284"/>
        <v>20.009999999999998</v>
      </c>
      <c r="U728" s="17">
        <f t="shared" si="295"/>
        <v>26.1</v>
      </c>
      <c r="V728" s="17">
        <f t="shared" si="285"/>
        <v>20.009999999999998</v>
      </c>
      <c r="W728" s="17">
        <f t="shared" si="286"/>
        <v>18.148199999999999</v>
      </c>
      <c r="X728" s="17">
        <f t="shared" si="287"/>
        <v>18.905099999999997</v>
      </c>
      <c r="Y728" s="17">
        <v>7.14</v>
      </c>
      <c r="Z728" s="17">
        <f t="shared" si="288"/>
        <v>20.009999999999998</v>
      </c>
      <c r="AA728" s="18">
        <f t="shared" si="281"/>
        <v>21.75</v>
      </c>
      <c r="AB728" s="18">
        <v>7.14</v>
      </c>
      <c r="AC728" s="17">
        <f t="shared" si="289"/>
        <v>20.009999999999998</v>
      </c>
      <c r="AD728" s="17">
        <f t="shared" si="297"/>
        <v>27.549999999999997</v>
      </c>
      <c r="AE728" s="19">
        <v>10.31</v>
      </c>
      <c r="AF728" s="18">
        <v>7.14</v>
      </c>
      <c r="AG728" s="17">
        <f t="shared" si="290"/>
        <v>20.009999999999998</v>
      </c>
      <c r="AH728" s="17">
        <f t="shared" si="291"/>
        <v>20.009999999999998</v>
      </c>
      <c r="AI728" s="20" t="s">
        <v>18494</v>
      </c>
      <c r="AJ728" s="10">
        <f t="shared" si="296"/>
        <v>23.844525000000001</v>
      </c>
      <c r="AK728" s="10">
        <f t="shared" si="298"/>
        <v>7.14</v>
      </c>
      <c r="AL728" s="10">
        <f t="shared" si="299"/>
        <v>27.549999999999997</v>
      </c>
    </row>
    <row r="729" spans="1:38" x14ac:dyDescent="0.25">
      <c r="A729" s="25" t="s">
        <v>11160</v>
      </c>
      <c r="B729" s="25" t="s">
        <v>4400</v>
      </c>
      <c r="C729" s="25" t="s">
        <v>258</v>
      </c>
      <c r="D729" s="25" t="s">
        <v>18491</v>
      </c>
      <c r="E729" s="25" t="s">
        <v>16936</v>
      </c>
      <c r="F729" s="25" t="s">
        <v>3431</v>
      </c>
      <c r="G729" s="14">
        <v>166.85</v>
      </c>
      <c r="H729" s="17">
        <f t="shared" si="282"/>
        <v>133.47999999999999</v>
      </c>
      <c r="I729" s="17">
        <f t="shared" si="293"/>
        <v>115.12649999999999</v>
      </c>
      <c r="J729" s="17">
        <f t="shared" si="294"/>
        <v>50.055</v>
      </c>
      <c r="K729" s="17">
        <f t="shared" si="279"/>
        <v>115.12649999999999</v>
      </c>
      <c r="L729" s="17">
        <f t="shared" si="280"/>
        <v>133.47999999999999</v>
      </c>
      <c r="M729" s="18">
        <v>5</v>
      </c>
      <c r="N729" s="18">
        <v>5</v>
      </c>
      <c r="O729" s="17">
        <f t="shared" si="283"/>
        <v>115.12649999999999</v>
      </c>
      <c r="P729" s="17">
        <f t="shared" si="300"/>
        <v>116.79499999999999</v>
      </c>
      <c r="Q729" s="17">
        <f t="shared" si="292"/>
        <v>133.47999999999999</v>
      </c>
      <c r="R729" s="17">
        <v>5</v>
      </c>
      <c r="S729" s="17">
        <v>5</v>
      </c>
      <c r="T729" s="17">
        <f t="shared" si="284"/>
        <v>115.12649999999999</v>
      </c>
      <c r="U729" s="17">
        <f t="shared" si="295"/>
        <v>150.16499999999999</v>
      </c>
      <c r="V729" s="17">
        <f t="shared" si="285"/>
        <v>115.12649999999999</v>
      </c>
      <c r="W729" s="17">
        <f t="shared" si="286"/>
        <v>104.41473000000001</v>
      </c>
      <c r="X729" s="17">
        <f t="shared" si="287"/>
        <v>108.76951499999998</v>
      </c>
      <c r="Y729" s="17">
        <v>5</v>
      </c>
      <c r="Z729" s="17">
        <f t="shared" si="288"/>
        <v>115.12649999999999</v>
      </c>
      <c r="AA729" s="18">
        <f t="shared" si="281"/>
        <v>125.13749999999999</v>
      </c>
      <c r="AB729" s="18">
        <v>5</v>
      </c>
      <c r="AC729" s="17">
        <f t="shared" si="289"/>
        <v>115.12649999999999</v>
      </c>
      <c r="AD729" s="17">
        <f t="shared" si="297"/>
        <v>158.50749999999999</v>
      </c>
      <c r="AE729" s="19">
        <v>0</v>
      </c>
      <c r="AF729" s="18">
        <v>5</v>
      </c>
      <c r="AG729" s="17">
        <f t="shared" si="290"/>
        <v>115.12649999999999</v>
      </c>
      <c r="AH729" s="17">
        <f t="shared" si="291"/>
        <v>115.12649999999999</v>
      </c>
      <c r="AI729" s="20" t="s">
        <v>18494</v>
      </c>
      <c r="AJ729" s="10">
        <f t="shared" si="296"/>
        <v>137.18824124999998</v>
      </c>
      <c r="AK729" s="10">
        <f t="shared" si="298"/>
        <v>0</v>
      </c>
      <c r="AL729" s="10">
        <f t="shared" si="299"/>
        <v>158.50749999999999</v>
      </c>
    </row>
    <row r="730" spans="1:38" x14ac:dyDescent="0.25">
      <c r="A730" s="25" t="s">
        <v>10278</v>
      </c>
      <c r="B730" s="25" t="s">
        <v>3451</v>
      </c>
      <c r="C730" s="25" t="s">
        <v>3416</v>
      </c>
      <c r="D730" s="25" t="s">
        <v>18491</v>
      </c>
      <c r="E730" s="25" t="s">
        <v>16277</v>
      </c>
      <c r="G730" s="14">
        <v>37.85</v>
      </c>
      <c r="H730" s="17">
        <f t="shared" si="282"/>
        <v>30.28</v>
      </c>
      <c r="I730" s="17">
        <f t="shared" si="293"/>
        <v>26.116499999999998</v>
      </c>
      <c r="J730" s="17">
        <f t="shared" si="294"/>
        <v>11.355</v>
      </c>
      <c r="K730" s="17">
        <f t="shared" ref="K730:K793" si="301">G730*69%</f>
        <v>26.116499999999998</v>
      </c>
      <c r="L730" s="17">
        <f t="shared" ref="L730:L793" si="302">G730*80%</f>
        <v>30.28</v>
      </c>
      <c r="M730" s="18">
        <v>5.7</v>
      </c>
      <c r="N730" s="18">
        <v>5.7</v>
      </c>
      <c r="O730" s="17">
        <f t="shared" si="283"/>
        <v>26.116499999999998</v>
      </c>
      <c r="P730" s="17">
        <f t="shared" si="300"/>
        <v>26.495000000000001</v>
      </c>
      <c r="Q730" s="17">
        <f t="shared" si="292"/>
        <v>30.28</v>
      </c>
      <c r="R730" s="17">
        <v>5.7</v>
      </c>
      <c r="S730" s="17">
        <v>5.7</v>
      </c>
      <c r="T730" s="17">
        <f t="shared" si="284"/>
        <v>26.116499999999998</v>
      </c>
      <c r="U730" s="17">
        <f t="shared" si="295"/>
        <v>34.065000000000005</v>
      </c>
      <c r="V730" s="17">
        <f t="shared" si="285"/>
        <v>26.116499999999998</v>
      </c>
      <c r="W730" s="17">
        <f t="shared" si="286"/>
        <v>23.686530000000001</v>
      </c>
      <c r="X730" s="17">
        <f t="shared" si="287"/>
        <v>24.674415</v>
      </c>
      <c r="Y730" s="17">
        <v>5.7</v>
      </c>
      <c r="Z730" s="17">
        <f t="shared" si="288"/>
        <v>26.116499999999998</v>
      </c>
      <c r="AA730" s="18">
        <f t="shared" si="281"/>
        <v>28.387500000000003</v>
      </c>
      <c r="AB730" s="18">
        <v>5.7</v>
      </c>
      <c r="AC730" s="17">
        <f t="shared" si="289"/>
        <v>26.116499999999998</v>
      </c>
      <c r="AD730" s="17">
        <f t="shared" si="297"/>
        <v>35.957500000000003</v>
      </c>
      <c r="AE730" s="19">
        <v>19.82</v>
      </c>
      <c r="AF730" s="18">
        <v>5.7</v>
      </c>
      <c r="AG730" s="17">
        <f t="shared" si="290"/>
        <v>26.116499999999998</v>
      </c>
      <c r="AH730" s="17">
        <f t="shared" si="291"/>
        <v>26.116499999999998</v>
      </c>
      <c r="AI730" s="20" t="s">
        <v>18494</v>
      </c>
      <c r="AJ730" s="10">
        <f t="shared" si="296"/>
        <v>31.121216250000003</v>
      </c>
      <c r="AK730" s="10">
        <f t="shared" si="298"/>
        <v>5.7</v>
      </c>
      <c r="AL730" s="10">
        <f t="shared" si="299"/>
        <v>35.957500000000003</v>
      </c>
    </row>
    <row r="731" spans="1:38" x14ac:dyDescent="0.25">
      <c r="A731" s="25" t="s">
        <v>13077</v>
      </c>
      <c r="B731" s="25" t="s">
        <v>6739</v>
      </c>
      <c r="C731" s="25" t="s">
        <v>3416</v>
      </c>
      <c r="D731" s="25" t="s">
        <v>18491</v>
      </c>
      <c r="E731" s="25" t="s">
        <v>18159</v>
      </c>
      <c r="G731" s="14">
        <v>440.4</v>
      </c>
      <c r="H731" s="17">
        <f t="shared" si="282"/>
        <v>352.32</v>
      </c>
      <c r="I731" s="17">
        <f t="shared" si="293"/>
        <v>303.87599999999998</v>
      </c>
      <c r="J731" s="17">
        <f t="shared" si="294"/>
        <v>132.11999999999998</v>
      </c>
      <c r="K731" s="17">
        <f t="shared" si="301"/>
        <v>303.87599999999998</v>
      </c>
      <c r="L731" s="17">
        <f t="shared" si="302"/>
        <v>352.32</v>
      </c>
      <c r="M731" s="18">
        <v>52.88</v>
      </c>
      <c r="N731" s="18">
        <v>52.88</v>
      </c>
      <c r="O731" s="17">
        <f t="shared" si="283"/>
        <v>303.87599999999998</v>
      </c>
      <c r="P731" s="17">
        <f t="shared" si="300"/>
        <v>308.27999999999997</v>
      </c>
      <c r="Q731" s="17">
        <f t="shared" si="292"/>
        <v>352.32</v>
      </c>
      <c r="R731" s="17">
        <v>52.88</v>
      </c>
      <c r="S731" s="17">
        <v>52.88</v>
      </c>
      <c r="T731" s="17">
        <f t="shared" si="284"/>
        <v>303.87599999999998</v>
      </c>
      <c r="U731" s="17">
        <f t="shared" si="295"/>
        <v>396.36</v>
      </c>
      <c r="V731" s="17">
        <f t="shared" si="285"/>
        <v>303.87599999999998</v>
      </c>
      <c r="W731" s="17">
        <f t="shared" si="286"/>
        <v>275.60232000000002</v>
      </c>
      <c r="X731" s="17">
        <f t="shared" si="287"/>
        <v>287.09675999999996</v>
      </c>
      <c r="Y731" s="17">
        <v>52.88</v>
      </c>
      <c r="Z731" s="17">
        <f t="shared" si="288"/>
        <v>303.87599999999998</v>
      </c>
      <c r="AA731" s="18">
        <f t="shared" si="281"/>
        <v>330.29999999999995</v>
      </c>
      <c r="AB731" s="18">
        <v>52.88</v>
      </c>
      <c r="AC731" s="17">
        <f t="shared" si="289"/>
        <v>303.87599999999998</v>
      </c>
      <c r="AD731" s="17">
        <f t="shared" si="297"/>
        <v>418.37999999999994</v>
      </c>
      <c r="AE731" s="19">
        <v>53.87</v>
      </c>
      <c r="AF731" s="18">
        <v>52.88</v>
      </c>
      <c r="AG731" s="17">
        <f t="shared" si="290"/>
        <v>303.87599999999998</v>
      </c>
      <c r="AH731" s="17">
        <f t="shared" si="291"/>
        <v>303.87599999999998</v>
      </c>
      <c r="AI731" s="20" t="s">
        <v>18494</v>
      </c>
      <c r="AJ731" s="10">
        <f t="shared" si="296"/>
        <v>362.10788999999994</v>
      </c>
      <c r="AK731" s="10">
        <f t="shared" si="298"/>
        <v>52.88</v>
      </c>
      <c r="AL731" s="10">
        <f t="shared" si="299"/>
        <v>418.37999999999994</v>
      </c>
    </row>
    <row r="732" spans="1:38" x14ac:dyDescent="0.25">
      <c r="A732" s="25" t="s">
        <v>10395</v>
      </c>
      <c r="B732" s="25" t="s">
        <v>3574</v>
      </c>
      <c r="C732" s="25" t="s">
        <v>3416</v>
      </c>
      <c r="D732" s="25" t="s">
        <v>18491</v>
      </c>
      <c r="E732" s="25" t="s">
        <v>16305</v>
      </c>
      <c r="G732" s="14">
        <v>45.1</v>
      </c>
      <c r="H732" s="17">
        <f t="shared" si="282"/>
        <v>36.080000000000005</v>
      </c>
      <c r="I732" s="17">
        <f t="shared" si="293"/>
        <v>31.119</v>
      </c>
      <c r="J732" s="17">
        <f t="shared" si="294"/>
        <v>13.53</v>
      </c>
      <c r="K732" s="17">
        <f t="shared" si="301"/>
        <v>31.119</v>
      </c>
      <c r="L732" s="17">
        <f t="shared" si="302"/>
        <v>36.080000000000005</v>
      </c>
      <c r="M732" s="18">
        <f>G732*10%</f>
        <v>4.5100000000000007</v>
      </c>
      <c r="N732" s="18">
        <f>G732*10%</f>
        <v>4.5100000000000007</v>
      </c>
      <c r="O732" s="17">
        <f t="shared" si="283"/>
        <v>31.119</v>
      </c>
      <c r="P732" s="17">
        <f t="shared" si="300"/>
        <v>31.57</v>
      </c>
      <c r="Q732" s="17">
        <f t="shared" si="292"/>
        <v>36.080000000000005</v>
      </c>
      <c r="R732" s="17">
        <f>G732*10%</f>
        <v>4.5100000000000007</v>
      </c>
      <c r="S732" s="17">
        <f>G732*10%</f>
        <v>4.5100000000000007</v>
      </c>
      <c r="T732" s="17">
        <f t="shared" si="284"/>
        <v>31.119</v>
      </c>
      <c r="U732" s="17">
        <f t="shared" si="295"/>
        <v>40.590000000000003</v>
      </c>
      <c r="V732" s="17">
        <f t="shared" si="285"/>
        <v>31.119</v>
      </c>
      <c r="W732" s="17">
        <f t="shared" si="286"/>
        <v>28.223580000000002</v>
      </c>
      <c r="X732" s="17">
        <f t="shared" si="287"/>
        <v>29.400689999999997</v>
      </c>
      <c r="Y732" s="17">
        <f>G732*10%</f>
        <v>4.5100000000000007</v>
      </c>
      <c r="Z732" s="17">
        <f t="shared" si="288"/>
        <v>31.119</v>
      </c>
      <c r="AA732" s="18">
        <f t="shared" ref="AA732:AA795" si="303">G732*75%</f>
        <v>33.825000000000003</v>
      </c>
      <c r="AB732" s="18">
        <f>G732*10%</f>
        <v>4.5100000000000007</v>
      </c>
      <c r="AC732" s="17">
        <f t="shared" si="289"/>
        <v>31.119</v>
      </c>
      <c r="AD732" s="17">
        <f t="shared" si="297"/>
        <v>42.844999999999999</v>
      </c>
      <c r="AE732" s="19">
        <v>15.16</v>
      </c>
      <c r="AF732" s="18">
        <f>G732*10%</f>
        <v>4.5100000000000007</v>
      </c>
      <c r="AG732" s="17">
        <f t="shared" si="290"/>
        <v>31.119</v>
      </c>
      <c r="AH732" s="17">
        <f t="shared" si="291"/>
        <v>31.119</v>
      </c>
      <c r="AI732" s="20" t="s">
        <v>18494</v>
      </c>
      <c r="AJ732" s="10">
        <f t="shared" si="296"/>
        <v>37.082347500000004</v>
      </c>
      <c r="AK732" s="10">
        <f t="shared" si="298"/>
        <v>4.5100000000000007</v>
      </c>
      <c r="AL732" s="10">
        <f t="shared" si="299"/>
        <v>42.844999999999999</v>
      </c>
    </row>
    <row r="733" spans="1:38" x14ac:dyDescent="0.25">
      <c r="A733" s="25" t="s">
        <v>10396</v>
      </c>
      <c r="B733" s="25" t="s">
        <v>3575</v>
      </c>
      <c r="C733" s="25" t="s">
        <v>3416</v>
      </c>
      <c r="D733" s="25" t="s">
        <v>18491</v>
      </c>
      <c r="E733" s="25" t="s">
        <v>16307</v>
      </c>
      <c r="G733" s="14">
        <v>41.75</v>
      </c>
      <c r="H733" s="17">
        <f t="shared" si="282"/>
        <v>33.4</v>
      </c>
      <c r="I733" s="17">
        <f t="shared" si="293"/>
        <v>28.807499999999997</v>
      </c>
      <c r="J733" s="17">
        <f t="shared" si="294"/>
        <v>12.525</v>
      </c>
      <c r="K733" s="17">
        <f t="shared" si="301"/>
        <v>28.807499999999997</v>
      </c>
      <c r="L733" s="17">
        <f t="shared" si="302"/>
        <v>33.4</v>
      </c>
      <c r="M733" s="18">
        <v>5.2</v>
      </c>
      <c r="N733" s="18">
        <v>5.2</v>
      </c>
      <c r="O733" s="17">
        <f t="shared" si="283"/>
        <v>28.807499999999997</v>
      </c>
      <c r="P733" s="17">
        <f t="shared" si="300"/>
        <v>29.224999999999998</v>
      </c>
      <c r="Q733" s="17">
        <f t="shared" si="292"/>
        <v>33.4</v>
      </c>
      <c r="R733" s="17">
        <v>5.2</v>
      </c>
      <c r="S733" s="17">
        <v>5.2</v>
      </c>
      <c r="T733" s="17">
        <f t="shared" si="284"/>
        <v>28.807499999999997</v>
      </c>
      <c r="U733" s="17">
        <f t="shared" si="295"/>
        <v>37.575000000000003</v>
      </c>
      <c r="V733" s="17">
        <f t="shared" si="285"/>
        <v>28.807499999999997</v>
      </c>
      <c r="W733" s="17">
        <f t="shared" si="286"/>
        <v>26.12715</v>
      </c>
      <c r="X733" s="17">
        <f t="shared" si="287"/>
        <v>27.216824999999996</v>
      </c>
      <c r="Y733" s="17">
        <v>5.2</v>
      </c>
      <c r="Z733" s="17">
        <f t="shared" si="288"/>
        <v>28.807499999999997</v>
      </c>
      <c r="AA733" s="18">
        <f t="shared" si="303"/>
        <v>31.3125</v>
      </c>
      <c r="AB733" s="18">
        <v>5.2</v>
      </c>
      <c r="AC733" s="17">
        <f t="shared" si="289"/>
        <v>28.807499999999997</v>
      </c>
      <c r="AD733" s="17">
        <f t="shared" si="297"/>
        <v>39.662500000000001</v>
      </c>
      <c r="AE733" s="19">
        <v>14.04</v>
      </c>
      <c r="AF733" s="18">
        <v>5.2</v>
      </c>
      <c r="AG733" s="17">
        <f t="shared" si="290"/>
        <v>28.807499999999997</v>
      </c>
      <c r="AH733" s="17">
        <f t="shared" si="291"/>
        <v>28.807499999999997</v>
      </c>
      <c r="AI733" s="20" t="s">
        <v>18494</v>
      </c>
      <c r="AJ733" s="10">
        <f t="shared" si="296"/>
        <v>34.327893750000001</v>
      </c>
      <c r="AK733" s="10">
        <f t="shared" si="298"/>
        <v>5.2</v>
      </c>
      <c r="AL733" s="10">
        <f t="shared" si="299"/>
        <v>39.662500000000001</v>
      </c>
    </row>
    <row r="734" spans="1:38" x14ac:dyDescent="0.25">
      <c r="A734" s="25" t="s">
        <v>13078</v>
      </c>
      <c r="B734" s="25" t="s">
        <v>6740</v>
      </c>
      <c r="C734" s="25" t="s">
        <v>3416</v>
      </c>
      <c r="D734" s="25" t="s">
        <v>18491</v>
      </c>
      <c r="E734" s="25" t="s">
        <v>16761</v>
      </c>
      <c r="G734" s="14">
        <v>178.2</v>
      </c>
      <c r="H734" s="17">
        <f t="shared" si="282"/>
        <v>142.56</v>
      </c>
      <c r="I734" s="17">
        <f t="shared" si="293"/>
        <v>122.95799999999998</v>
      </c>
      <c r="J734" s="17">
        <f t="shared" si="294"/>
        <v>53.459999999999994</v>
      </c>
      <c r="K734" s="17">
        <f t="shared" si="301"/>
        <v>122.95799999999998</v>
      </c>
      <c r="L734" s="17">
        <f t="shared" si="302"/>
        <v>142.56</v>
      </c>
      <c r="M734" s="18">
        <f>G734*10%</f>
        <v>17.82</v>
      </c>
      <c r="N734" s="18">
        <f>G734*10%</f>
        <v>17.82</v>
      </c>
      <c r="O734" s="17">
        <f t="shared" si="283"/>
        <v>122.95799999999998</v>
      </c>
      <c r="P734" s="17">
        <f t="shared" si="300"/>
        <v>124.73999999999998</v>
      </c>
      <c r="Q734" s="17">
        <f t="shared" si="292"/>
        <v>142.56</v>
      </c>
      <c r="R734" s="17">
        <f>G734*10%</f>
        <v>17.82</v>
      </c>
      <c r="S734" s="17">
        <f>G734*10%</f>
        <v>17.82</v>
      </c>
      <c r="T734" s="17">
        <f t="shared" si="284"/>
        <v>122.95799999999998</v>
      </c>
      <c r="U734" s="17">
        <f t="shared" si="295"/>
        <v>160.38</v>
      </c>
      <c r="V734" s="17">
        <f t="shared" si="285"/>
        <v>122.95799999999998</v>
      </c>
      <c r="W734" s="17">
        <f t="shared" si="286"/>
        <v>111.51756</v>
      </c>
      <c r="X734" s="17">
        <f t="shared" si="287"/>
        <v>116.16857999999998</v>
      </c>
      <c r="Y734" s="17">
        <f>G734*10%</f>
        <v>17.82</v>
      </c>
      <c r="Z734" s="17">
        <f t="shared" si="288"/>
        <v>122.95799999999998</v>
      </c>
      <c r="AA734" s="18">
        <f t="shared" si="303"/>
        <v>133.64999999999998</v>
      </c>
      <c r="AB734" s="18">
        <f>G734*10%</f>
        <v>17.82</v>
      </c>
      <c r="AC734" s="17">
        <f t="shared" si="289"/>
        <v>122.95799999999998</v>
      </c>
      <c r="AD734" s="17">
        <f t="shared" si="297"/>
        <v>169.29</v>
      </c>
      <c r="AE734" s="19">
        <v>16.2</v>
      </c>
      <c r="AF734" s="18">
        <f>G734*10%</f>
        <v>17.82</v>
      </c>
      <c r="AG734" s="17">
        <f t="shared" si="290"/>
        <v>122.95799999999998</v>
      </c>
      <c r="AH734" s="17">
        <f t="shared" si="291"/>
        <v>122.95799999999998</v>
      </c>
      <c r="AI734" s="20" t="s">
        <v>18494</v>
      </c>
      <c r="AJ734" s="10">
        <f t="shared" si="296"/>
        <v>146.52049499999998</v>
      </c>
      <c r="AK734" s="10">
        <f t="shared" si="298"/>
        <v>16.2</v>
      </c>
      <c r="AL734" s="10">
        <f t="shared" si="299"/>
        <v>169.29</v>
      </c>
    </row>
    <row r="735" spans="1:38" x14ac:dyDescent="0.25">
      <c r="A735" s="25" t="s">
        <v>10397</v>
      </c>
      <c r="B735" s="25" t="s">
        <v>3576</v>
      </c>
      <c r="C735" s="25" t="s">
        <v>3416</v>
      </c>
      <c r="D735" s="25" t="s">
        <v>18491</v>
      </c>
      <c r="E735" s="25" t="s">
        <v>16250</v>
      </c>
      <c r="G735" s="14">
        <v>221.6</v>
      </c>
      <c r="H735" s="17">
        <f t="shared" si="282"/>
        <v>177.28</v>
      </c>
      <c r="I735" s="17">
        <f t="shared" si="293"/>
        <v>152.904</v>
      </c>
      <c r="J735" s="17">
        <f t="shared" si="294"/>
        <v>66.47999999999999</v>
      </c>
      <c r="K735" s="17">
        <f t="shared" si="301"/>
        <v>152.904</v>
      </c>
      <c r="L735" s="17">
        <f t="shared" si="302"/>
        <v>177.28</v>
      </c>
      <c r="M735" s="18">
        <f>G735*10%</f>
        <v>22.16</v>
      </c>
      <c r="N735" s="18">
        <f>G735*10%</f>
        <v>22.16</v>
      </c>
      <c r="O735" s="17">
        <f t="shared" si="283"/>
        <v>152.904</v>
      </c>
      <c r="P735" s="17">
        <f t="shared" si="300"/>
        <v>155.11999999999998</v>
      </c>
      <c r="Q735" s="17">
        <f t="shared" si="292"/>
        <v>177.28</v>
      </c>
      <c r="R735" s="17">
        <f>G735*10%</f>
        <v>22.16</v>
      </c>
      <c r="S735" s="17">
        <f>G735*10%</f>
        <v>22.16</v>
      </c>
      <c r="T735" s="17">
        <f t="shared" si="284"/>
        <v>152.904</v>
      </c>
      <c r="U735" s="17">
        <f t="shared" si="295"/>
        <v>199.44</v>
      </c>
      <c r="V735" s="17">
        <f t="shared" si="285"/>
        <v>152.904</v>
      </c>
      <c r="W735" s="17">
        <f t="shared" si="286"/>
        <v>138.67728</v>
      </c>
      <c r="X735" s="17">
        <f t="shared" si="287"/>
        <v>144.46103999999997</v>
      </c>
      <c r="Y735" s="17">
        <f>G735*10%</f>
        <v>22.16</v>
      </c>
      <c r="Z735" s="17">
        <f t="shared" si="288"/>
        <v>152.904</v>
      </c>
      <c r="AA735" s="18">
        <f t="shared" si="303"/>
        <v>166.2</v>
      </c>
      <c r="AB735" s="18">
        <f>G735*10%</f>
        <v>22.16</v>
      </c>
      <c r="AC735" s="17">
        <f t="shared" si="289"/>
        <v>152.904</v>
      </c>
      <c r="AD735" s="17">
        <f t="shared" si="297"/>
        <v>210.51999999999998</v>
      </c>
      <c r="AE735" s="19">
        <v>16.989999999999998</v>
      </c>
      <c r="AF735" s="18">
        <f>G735*10%</f>
        <v>22.16</v>
      </c>
      <c r="AG735" s="17">
        <f t="shared" si="290"/>
        <v>152.904</v>
      </c>
      <c r="AH735" s="17">
        <f t="shared" si="291"/>
        <v>152.904</v>
      </c>
      <c r="AI735" s="20" t="s">
        <v>18494</v>
      </c>
      <c r="AJ735" s="10">
        <f t="shared" si="296"/>
        <v>182.20505999999997</v>
      </c>
      <c r="AK735" s="10">
        <f t="shared" si="298"/>
        <v>16.989999999999998</v>
      </c>
      <c r="AL735" s="10">
        <f t="shared" si="299"/>
        <v>210.51999999999998</v>
      </c>
    </row>
    <row r="736" spans="1:38" x14ac:dyDescent="0.25">
      <c r="A736" s="25" t="s">
        <v>10398</v>
      </c>
      <c r="B736" s="25" t="s">
        <v>3577</v>
      </c>
      <c r="C736" s="25" t="s">
        <v>3416</v>
      </c>
      <c r="D736" s="25" t="s">
        <v>18491</v>
      </c>
      <c r="E736" s="25" t="s">
        <v>16310</v>
      </c>
      <c r="G736" s="14">
        <v>55.5</v>
      </c>
      <c r="H736" s="17">
        <f t="shared" si="282"/>
        <v>44.400000000000006</v>
      </c>
      <c r="I736" s="17">
        <f t="shared" si="293"/>
        <v>38.294999999999995</v>
      </c>
      <c r="J736" s="17">
        <f t="shared" si="294"/>
        <v>16.649999999999999</v>
      </c>
      <c r="K736" s="17">
        <f t="shared" si="301"/>
        <v>38.294999999999995</v>
      </c>
      <c r="L736" s="17">
        <f t="shared" si="302"/>
        <v>44.400000000000006</v>
      </c>
      <c r="M736" s="18">
        <f>G736*10%</f>
        <v>5.5500000000000007</v>
      </c>
      <c r="N736" s="18">
        <f>G736*10%</f>
        <v>5.5500000000000007</v>
      </c>
      <c r="O736" s="17">
        <f t="shared" si="283"/>
        <v>38.294999999999995</v>
      </c>
      <c r="P736" s="17">
        <f t="shared" si="300"/>
        <v>38.849999999999994</v>
      </c>
      <c r="Q736" s="17">
        <f t="shared" si="292"/>
        <v>44.400000000000006</v>
      </c>
      <c r="R736" s="17">
        <f>G736*10%</f>
        <v>5.5500000000000007</v>
      </c>
      <c r="S736" s="17">
        <f>G736*10%</f>
        <v>5.5500000000000007</v>
      </c>
      <c r="T736" s="17">
        <f t="shared" si="284"/>
        <v>38.294999999999995</v>
      </c>
      <c r="U736" s="17">
        <f t="shared" si="295"/>
        <v>49.95</v>
      </c>
      <c r="V736" s="17">
        <f t="shared" si="285"/>
        <v>38.294999999999995</v>
      </c>
      <c r="W736" s="17">
        <f t="shared" si="286"/>
        <v>34.731900000000003</v>
      </c>
      <c r="X736" s="17">
        <f t="shared" si="287"/>
        <v>36.180449999999993</v>
      </c>
      <c r="Y736" s="17">
        <f>G736*10%</f>
        <v>5.5500000000000007</v>
      </c>
      <c r="Z736" s="17">
        <f t="shared" si="288"/>
        <v>38.294999999999995</v>
      </c>
      <c r="AA736" s="18">
        <f t="shared" si="303"/>
        <v>41.625</v>
      </c>
      <c r="AB736" s="18">
        <f>G736*10%</f>
        <v>5.5500000000000007</v>
      </c>
      <c r="AC736" s="17">
        <f t="shared" si="289"/>
        <v>38.294999999999995</v>
      </c>
      <c r="AD736" s="17">
        <f t="shared" si="297"/>
        <v>52.724999999999994</v>
      </c>
      <c r="AE736" s="19">
        <v>19.79</v>
      </c>
      <c r="AF736" s="18">
        <f>G736*10%</f>
        <v>5.5500000000000007</v>
      </c>
      <c r="AG736" s="17">
        <f t="shared" si="290"/>
        <v>38.294999999999995</v>
      </c>
      <c r="AH736" s="17">
        <f t="shared" si="291"/>
        <v>38.294999999999995</v>
      </c>
      <c r="AI736" s="20" t="s">
        <v>18494</v>
      </c>
      <c r="AJ736" s="10">
        <f t="shared" si="296"/>
        <v>45.633487500000001</v>
      </c>
      <c r="AK736" s="10">
        <f t="shared" si="298"/>
        <v>5.5500000000000007</v>
      </c>
      <c r="AL736" s="10">
        <f t="shared" si="299"/>
        <v>52.724999999999994</v>
      </c>
    </row>
    <row r="737" spans="1:38" x14ac:dyDescent="0.25">
      <c r="A737" s="25" t="s">
        <v>11161</v>
      </c>
      <c r="B737" s="25" t="s">
        <v>4401</v>
      </c>
      <c r="C737" s="25" t="s">
        <v>3416</v>
      </c>
      <c r="D737" s="25" t="s">
        <v>18491</v>
      </c>
      <c r="E737" s="25" t="s">
        <v>16938</v>
      </c>
      <c r="G737" s="14">
        <v>221.6</v>
      </c>
      <c r="H737" s="17">
        <f t="shared" si="282"/>
        <v>177.28</v>
      </c>
      <c r="I737" s="17">
        <f t="shared" si="293"/>
        <v>152.904</v>
      </c>
      <c r="J737" s="17">
        <f t="shared" si="294"/>
        <v>66.47999999999999</v>
      </c>
      <c r="K737" s="17">
        <f t="shared" si="301"/>
        <v>152.904</v>
      </c>
      <c r="L737" s="17">
        <f t="shared" si="302"/>
        <v>177.28</v>
      </c>
      <c r="M737" s="18">
        <f>G737*10%</f>
        <v>22.16</v>
      </c>
      <c r="N737" s="18">
        <f>G737*10%</f>
        <v>22.16</v>
      </c>
      <c r="O737" s="17">
        <f t="shared" si="283"/>
        <v>152.904</v>
      </c>
      <c r="P737" s="17">
        <f t="shared" si="300"/>
        <v>155.11999999999998</v>
      </c>
      <c r="Q737" s="17">
        <f t="shared" si="292"/>
        <v>177.28</v>
      </c>
      <c r="R737" s="17">
        <f>G737*10%</f>
        <v>22.16</v>
      </c>
      <c r="S737" s="17">
        <f>G737*10%</f>
        <v>22.16</v>
      </c>
      <c r="T737" s="17">
        <f t="shared" si="284"/>
        <v>152.904</v>
      </c>
      <c r="U737" s="17">
        <f t="shared" si="295"/>
        <v>199.44</v>
      </c>
      <c r="V737" s="17">
        <f t="shared" si="285"/>
        <v>152.904</v>
      </c>
      <c r="W737" s="17">
        <f t="shared" si="286"/>
        <v>138.67728</v>
      </c>
      <c r="X737" s="17">
        <f t="shared" si="287"/>
        <v>144.46103999999997</v>
      </c>
      <c r="Y737" s="17">
        <f>G737*10%</f>
        <v>22.16</v>
      </c>
      <c r="Z737" s="17">
        <f t="shared" si="288"/>
        <v>152.904</v>
      </c>
      <c r="AA737" s="18">
        <f t="shared" si="303"/>
        <v>166.2</v>
      </c>
      <c r="AB737" s="18">
        <f>G737*10%</f>
        <v>22.16</v>
      </c>
      <c r="AC737" s="17">
        <f t="shared" si="289"/>
        <v>152.904</v>
      </c>
      <c r="AD737" s="17">
        <f t="shared" si="297"/>
        <v>210.51999999999998</v>
      </c>
      <c r="AE737" s="19">
        <v>16.989999999999998</v>
      </c>
      <c r="AF737" s="18">
        <f>G737*10%</f>
        <v>22.16</v>
      </c>
      <c r="AG737" s="17">
        <f t="shared" si="290"/>
        <v>152.904</v>
      </c>
      <c r="AH737" s="17">
        <f t="shared" si="291"/>
        <v>152.904</v>
      </c>
      <c r="AI737" s="20" t="s">
        <v>18494</v>
      </c>
      <c r="AJ737" s="10">
        <f t="shared" si="296"/>
        <v>182.20505999999997</v>
      </c>
      <c r="AK737" s="10">
        <f t="shared" si="298"/>
        <v>16.989999999999998</v>
      </c>
      <c r="AL737" s="10">
        <f t="shared" si="299"/>
        <v>210.51999999999998</v>
      </c>
    </row>
    <row r="738" spans="1:38" x14ac:dyDescent="0.25">
      <c r="A738" s="25" t="s">
        <v>10748</v>
      </c>
      <c r="B738" s="25" t="s">
        <v>3963</v>
      </c>
      <c r="C738" s="25" t="s">
        <v>3416</v>
      </c>
      <c r="D738" s="25" t="s">
        <v>18491</v>
      </c>
      <c r="E738" s="25" t="s">
        <v>16604</v>
      </c>
      <c r="G738" s="14">
        <v>47.25</v>
      </c>
      <c r="H738" s="17">
        <f t="shared" si="282"/>
        <v>37.800000000000004</v>
      </c>
      <c r="I738" s="17">
        <f t="shared" si="293"/>
        <v>32.602499999999999</v>
      </c>
      <c r="J738" s="17">
        <f t="shared" si="294"/>
        <v>14.174999999999999</v>
      </c>
      <c r="K738" s="17">
        <f t="shared" si="301"/>
        <v>32.602499999999999</v>
      </c>
      <c r="L738" s="17">
        <f t="shared" si="302"/>
        <v>37.800000000000004</v>
      </c>
      <c r="M738" s="18">
        <f>G738*10%</f>
        <v>4.7250000000000005</v>
      </c>
      <c r="N738" s="18">
        <f>G738*10%</f>
        <v>4.7250000000000005</v>
      </c>
      <c r="O738" s="17">
        <f t="shared" si="283"/>
        <v>32.602499999999999</v>
      </c>
      <c r="P738" s="17">
        <f t="shared" si="300"/>
        <v>33.074999999999996</v>
      </c>
      <c r="Q738" s="17">
        <f t="shared" si="292"/>
        <v>37.800000000000004</v>
      </c>
      <c r="R738" s="17">
        <f>G738*10%</f>
        <v>4.7250000000000005</v>
      </c>
      <c r="S738" s="17">
        <f>G738*10%</f>
        <v>4.7250000000000005</v>
      </c>
      <c r="T738" s="17">
        <f t="shared" si="284"/>
        <v>32.602499999999999</v>
      </c>
      <c r="U738" s="17">
        <f t="shared" si="295"/>
        <v>42.524999999999999</v>
      </c>
      <c r="V738" s="17">
        <f t="shared" si="285"/>
        <v>32.602499999999999</v>
      </c>
      <c r="W738" s="17">
        <f t="shared" si="286"/>
        <v>29.569050000000001</v>
      </c>
      <c r="X738" s="17">
        <f t="shared" si="287"/>
        <v>30.802274999999998</v>
      </c>
      <c r="Y738" s="17">
        <f>G738*10%</f>
        <v>4.7250000000000005</v>
      </c>
      <c r="Z738" s="17">
        <f t="shared" si="288"/>
        <v>32.602499999999999</v>
      </c>
      <c r="AA738" s="18">
        <f t="shared" si="303"/>
        <v>35.4375</v>
      </c>
      <c r="AB738" s="18">
        <f>G738*10%</f>
        <v>4.7250000000000005</v>
      </c>
      <c r="AC738" s="17">
        <f t="shared" si="289"/>
        <v>32.602499999999999</v>
      </c>
      <c r="AD738" s="17">
        <f t="shared" si="297"/>
        <v>44.887499999999996</v>
      </c>
      <c r="AE738" s="19">
        <v>0</v>
      </c>
      <c r="AF738" s="18">
        <f>G738*10%</f>
        <v>4.7250000000000005</v>
      </c>
      <c r="AG738" s="17">
        <f t="shared" si="290"/>
        <v>32.602499999999999</v>
      </c>
      <c r="AH738" s="17">
        <f t="shared" si="291"/>
        <v>32.602499999999999</v>
      </c>
      <c r="AI738" s="20" t="s">
        <v>18494</v>
      </c>
      <c r="AJ738" s="10">
        <f t="shared" si="296"/>
        <v>38.850131249999997</v>
      </c>
      <c r="AK738" s="10">
        <f t="shared" si="298"/>
        <v>0</v>
      </c>
      <c r="AL738" s="10">
        <f t="shared" si="299"/>
        <v>44.887499999999996</v>
      </c>
    </row>
    <row r="739" spans="1:38" x14ac:dyDescent="0.25">
      <c r="A739" s="25" t="s">
        <v>11162</v>
      </c>
      <c r="B739" s="25" t="s">
        <v>4402</v>
      </c>
      <c r="C739" s="25" t="s">
        <v>3416</v>
      </c>
      <c r="D739" s="25" t="s">
        <v>18491</v>
      </c>
      <c r="E739" s="25" t="s">
        <v>16939</v>
      </c>
      <c r="G739" s="14">
        <v>36.049999999999997</v>
      </c>
      <c r="H739" s="17">
        <f t="shared" si="282"/>
        <v>28.84</v>
      </c>
      <c r="I739" s="17">
        <f t="shared" si="293"/>
        <v>24.874499999999998</v>
      </c>
      <c r="J739" s="17">
        <f t="shared" si="294"/>
        <v>10.815</v>
      </c>
      <c r="K739" s="17">
        <f t="shared" si="301"/>
        <v>24.874499999999998</v>
      </c>
      <c r="L739" s="17">
        <f t="shared" si="302"/>
        <v>28.84</v>
      </c>
      <c r="M739" s="18">
        <v>5.03</v>
      </c>
      <c r="N739" s="18">
        <v>5.03</v>
      </c>
      <c r="O739" s="17">
        <f t="shared" si="283"/>
        <v>24.874499999999998</v>
      </c>
      <c r="P739" s="17">
        <f t="shared" si="300"/>
        <v>25.234999999999996</v>
      </c>
      <c r="Q739" s="17">
        <f t="shared" si="292"/>
        <v>28.84</v>
      </c>
      <c r="R739" s="17">
        <v>5.03</v>
      </c>
      <c r="S739" s="17">
        <v>5.03</v>
      </c>
      <c r="T739" s="17">
        <f t="shared" si="284"/>
        <v>24.874499999999998</v>
      </c>
      <c r="U739" s="17">
        <f t="shared" si="295"/>
        <v>32.445</v>
      </c>
      <c r="V739" s="17">
        <f t="shared" si="285"/>
        <v>24.874499999999998</v>
      </c>
      <c r="W739" s="17">
        <f t="shared" si="286"/>
        <v>22.560089999999999</v>
      </c>
      <c r="X739" s="17">
        <f t="shared" si="287"/>
        <v>23.500994999999996</v>
      </c>
      <c r="Y739" s="17">
        <v>5.03</v>
      </c>
      <c r="Z739" s="17">
        <f t="shared" si="288"/>
        <v>24.874499999999998</v>
      </c>
      <c r="AA739" s="18">
        <f t="shared" si="303"/>
        <v>27.037499999999998</v>
      </c>
      <c r="AB739" s="18">
        <v>5.03</v>
      </c>
      <c r="AC739" s="17">
        <f t="shared" si="289"/>
        <v>24.874499999999998</v>
      </c>
      <c r="AD739" s="17">
        <f t="shared" si="297"/>
        <v>34.247499999999995</v>
      </c>
      <c r="AE739" s="19">
        <v>6.51</v>
      </c>
      <c r="AF739" s="18">
        <v>5.03</v>
      </c>
      <c r="AG739" s="17">
        <f t="shared" si="290"/>
        <v>24.874499999999998</v>
      </c>
      <c r="AH739" s="17">
        <f t="shared" si="291"/>
        <v>24.874499999999998</v>
      </c>
      <c r="AI739" s="20" t="s">
        <v>18494</v>
      </c>
      <c r="AJ739" s="10">
        <f t="shared" si="296"/>
        <v>29.641211249999998</v>
      </c>
      <c r="AK739" s="10">
        <f t="shared" si="298"/>
        <v>5.03</v>
      </c>
      <c r="AL739" s="10">
        <f t="shared" si="299"/>
        <v>34.247499999999995</v>
      </c>
    </row>
    <row r="740" spans="1:38" x14ac:dyDescent="0.25">
      <c r="A740" s="25" t="s">
        <v>11163</v>
      </c>
      <c r="B740" s="25" t="s">
        <v>4403</v>
      </c>
      <c r="C740" s="25" t="s">
        <v>3416</v>
      </c>
      <c r="D740" s="25" t="s">
        <v>18491</v>
      </c>
      <c r="E740" s="25" t="s">
        <v>16941</v>
      </c>
      <c r="F740" s="25" t="s">
        <v>3431</v>
      </c>
      <c r="G740" s="14">
        <v>169.2</v>
      </c>
      <c r="H740" s="17">
        <f t="shared" ref="H740:H803" si="304">G740*80%</f>
        <v>135.35999999999999</v>
      </c>
      <c r="I740" s="17">
        <f t="shared" si="293"/>
        <v>116.74799999999998</v>
      </c>
      <c r="J740" s="17">
        <f t="shared" si="294"/>
        <v>50.76</v>
      </c>
      <c r="K740" s="17">
        <f t="shared" si="301"/>
        <v>116.74799999999998</v>
      </c>
      <c r="L740" s="17">
        <f t="shared" si="302"/>
        <v>135.35999999999999</v>
      </c>
      <c r="M740" s="18">
        <f>G740*10%</f>
        <v>16.919999999999998</v>
      </c>
      <c r="N740" s="18">
        <f>G740*10%</f>
        <v>16.919999999999998</v>
      </c>
      <c r="O740" s="17">
        <f t="shared" ref="O740:O803" si="305">G740*69%</f>
        <v>116.74799999999998</v>
      </c>
      <c r="P740" s="17">
        <f t="shared" si="300"/>
        <v>118.43999999999998</v>
      </c>
      <c r="Q740" s="17">
        <f t="shared" si="292"/>
        <v>135.35999999999999</v>
      </c>
      <c r="R740" s="17">
        <f>G740*10%</f>
        <v>16.919999999999998</v>
      </c>
      <c r="S740" s="17">
        <f>G740*10%</f>
        <v>16.919999999999998</v>
      </c>
      <c r="T740" s="17">
        <f t="shared" ref="T740:T803" si="306">G740*69%</f>
        <v>116.74799999999998</v>
      </c>
      <c r="U740" s="17">
        <f t="shared" si="295"/>
        <v>152.28</v>
      </c>
      <c r="V740" s="17">
        <f t="shared" ref="V740:V803" si="307">G740*69%</f>
        <v>116.74799999999998</v>
      </c>
      <c r="W740" s="17">
        <f t="shared" ref="W740:W803" si="308">G740*62.58%</f>
        <v>105.88535999999999</v>
      </c>
      <c r="X740" s="17">
        <f t="shared" ref="X740:X803" si="309">G740*65.19%</f>
        <v>110.30147999999998</v>
      </c>
      <c r="Y740" s="17">
        <f>G740*10%</f>
        <v>16.919999999999998</v>
      </c>
      <c r="Z740" s="17">
        <f t="shared" ref="Z740:Z803" si="310">G740*69%</f>
        <v>116.74799999999998</v>
      </c>
      <c r="AA740" s="18">
        <f t="shared" si="303"/>
        <v>126.89999999999999</v>
      </c>
      <c r="AB740" s="18">
        <f>G740*10%</f>
        <v>16.919999999999998</v>
      </c>
      <c r="AC740" s="17">
        <f t="shared" ref="AC740:AC803" si="311">G740*69%</f>
        <v>116.74799999999998</v>
      </c>
      <c r="AD740" s="17">
        <f t="shared" si="297"/>
        <v>160.73999999999998</v>
      </c>
      <c r="AE740" s="19">
        <v>0</v>
      </c>
      <c r="AF740" s="18">
        <f>G740*10%</f>
        <v>16.919999999999998</v>
      </c>
      <c r="AG740" s="17">
        <f t="shared" ref="AG740:AG803" si="312">G740*69%</f>
        <v>116.74799999999998</v>
      </c>
      <c r="AH740" s="17">
        <f t="shared" ref="AH740:AH803" si="313">G740*69%</f>
        <v>116.74799999999998</v>
      </c>
      <c r="AI740" s="20" t="s">
        <v>18494</v>
      </c>
      <c r="AJ740" s="10">
        <f t="shared" si="296"/>
        <v>139.12046999999998</v>
      </c>
      <c r="AK740" s="10">
        <f t="shared" si="298"/>
        <v>0</v>
      </c>
      <c r="AL740" s="10">
        <f t="shared" si="299"/>
        <v>160.73999999999998</v>
      </c>
    </row>
    <row r="741" spans="1:38" x14ac:dyDescent="0.25">
      <c r="A741" s="25" t="s">
        <v>13079</v>
      </c>
      <c r="B741" s="25" t="s">
        <v>6741</v>
      </c>
      <c r="C741" s="25" t="s">
        <v>3416</v>
      </c>
      <c r="D741" s="25" t="s">
        <v>18491</v>
      </c>
      <c r="E741" s="25" t="s">
        <v>18161</v>
      </c>
      <c r="G741" s="14">
        <v>428.25</v>
      </c>
      <c r="H741" s="17">
        <f t="shared" si="304"/>
        <v>342.6</v>
      </c>
      <c r="I741" s="17">
        <f t="shared" si="293"/>
        <v>295.49249999999995</v>
      </c>
      <c r="J741" s="17">
        <f t="shared" si="294"/>
        <v>128.47499999999999</v>
      </c>
      <c r="K741" s="17">
        <f t="shared" si="301"/>
        <v>295.49249999999995</v>
      </c>
      <c r="L741" s="17">
        <f t="shared" si="302"/>
        <v>342.6</v>
      </c>
      <c r="M741" s="18">
        <f>G741*10%</f>
        <v>42.825000000000003</v>
      </c>
      <c r="N741" s="18">
        <f>G741*10%</f>
        <v>42.825000000000003</v>
      </c>
      <c r="O741" s="17">
        <f t="shared" si="305"/>
        <v>295.49249999999995</v>
      </c>
      <c r="P741" s="17">
        <f t="shared" si="300"/>
        <v>299.77499999999998</v>
      </c>
      <c r="Q741" s="17">
        <f t="shared" si="292"/>
        <v>342.6</v>
      </c>
      <c r="R741" s="17">
        <f>G741*10%</f>
        <v>42.825000000000003</v>
      </c>
      <c r="S741" s="17">
        <f>G741*10%</f>
        <v>42.825000000000003</v>
      </c>
      <c r="T741" s="17">
        <f t="shared" si="306"/>
        <v>295.49249999999995</v>
      </c>
      <c r="U741" s="17">
        <f t="shared" si="295"/>
        <v>385.42500000000001</v>
      </c>
      <c r="V741" s="17">
        <f t="shared" si="307"/>
        <v>295.49249999999995</v>
      </c>
      <c r="W741" s="17">
        <f t="shared" si="308"/>
        <v>267.99885</v>
      </c>
      <c r="X741" s="17">
        <f t="shared" si="309"/>
        <v>279.17617499999994</v>
      </c>
      <c r="Y741" s="17">
        <f>G741*10%</f>
        <v>42.825000000000003</v>
      </c>
      <c r="Z741" s="17">
        <f t="shared" si="310"/>
        <v>295.49249999999995</v>
      </c>
      <c r="AA741" s="18">
        <f t="shared" si="303"/>
        <v>321.1875</v>
      </c>
      <c r="AB741" s="18">
        <f>G741*10%</f>
        <v>42.825000000000003</v>
      </c>
      <c r="AC741" s="17">
        <f t="shared" si="311"/>
        <v>295.49249999999995</v>
      </c>
      <c r="AD741" s="17">
        <f t="shared" si="297"/>
        <v>406.83749999999998</v>
      </c>
      <c r="AE741" s="19">
        <v>44.43</v>
      </c>
      <c r="AF741" s="18">
        <f>G741*10%</f>
        <v>42.825000000000003</v>
      </c>
      <c r="AG741" s="17">
        <f t="shared" si="312"/>
        <v>295.49249999999995</v>
      </c>
      <c r="AH741" s="17">
        <f t="shared" si="313"/>
        <v>295.49249999999995</v>
      </c>
      <c r="AI741" s="20" t="s">
        <v>18494</v>
      </c>
      <c r="AJ741" s="10">
        <f t="shared" si="296"/>
        <v>352.11785624999999</v>
      </c>
      <c r="AK741" s="10">
        <f t="shared" si="298"/>
        <v>42.825000000000003</v>
      </c>
      <c r="AL741" s="10">
        <f t="shared" si="299"/>
        <v>406.83749999999998</v>
      </c>
    </row>
    <row r="742" spans="1:38" x14ac:dyDescent="0.25">
      <c r="A742" s="25" t="s">
        <v>13080</v>
      </c>
      <c r="B742" s="25" t="s">
        <v>6742</v>
      </c>
      <c r="C742" s="25" t="s">
        <v>3416</v>
      </c>
      <c r="D742" s="25" t="s">
        <v>18491</v>
      </c>
      <c r="E742" s="25" t="s">
        <v>16250</v>
      </c>
      <c r="G742" s="14">
        <v>221.6</v>
      </c>
      <c r="H742" s="17">
        <f t="shared" si="304"/>
        <v>177.28</v>
      </c>
      <c r="I742" s="17">
        <f t="shared" si="293"/>
        <v>152.904</v>
      </c>
      <c r="J742" s="17">
        <f t="shared" si="294"/>
        <v>66.47999999999999</v>
      </c>
      <c r="K742" s="17">
        <f t="shared" si="301"/>
        <v>152.904</v>
      </c>
      <c r="L742" s="17">
        <f t="shared" si="302"/>
        <v>177.28</v>
      </c>
      <c r="M742" s="18">
        <f>G742*10%</f>
        <v>22.16</v>
      </c>
      <c r="N742" s="18">
        <f>G742*10%</f>
        <v>22.16</v>
      </c>
      <c r="O742" s="17">
        <f t="shared" si="305"/>
        <v>152.904</v>
      </c>
      <c r="P742" s="17">
        <f t="shared" si="300"/>
        <v>155.11999999999998</v>
      </c>
      <c r="Q742" s="17">
        <f t="shared" si="292"/>
        <v>177.28</v>
      </c>
      <c r="R742" s="17">
        <f>G742*10%</f>
        <v>22.16</v>
      </c>
      <c r="S742" s="17">
        <f>G742*10%</f>
        <v>22.16</v>
      </c>
      <c r="T742" s="17">
        <f t="shared" si="306"/>
        <v>152.904</v>
      </c>
      <c r="U742" s="17">
        <f t="shared" si="295"/>
        <v>199.44</v>
      </c>
      <c r="V742" s="17">
        <f t="shared" si="307"/>
        <v>152.904</v>
      </c>
      <c r="W742" s="17">
        <f t="shared" si="308"/>
        <v>138.67728</v>
      </c>
      <c r="X742" s="17">
        <f t="shared" si="309"/>
        <v>144.46103999999997</v>
      </c>
      <c r="Y742" s="17">
        <f>G742*10%</f>
        <v>22.16</v>
      </c>
      <c r="Z742" s="17">
        <f t="shared" si="310"/>
        <v>152.904</v>
      </c>
      <c r="AA742" s="18">
        <f t="shared" si="303"/>
        <v>166.2</v>
      </c>
      <c r="AB742" s="18">
        <f>G742*10%</f>
        <v>22.16</v>
      </c>
      <c r="AC742" s="17">
        <f t="shared" si="311"/>
        <v>152.904</v>
      </c>
      <c r="AD742" s="17">
        <f t="shared" si="297"/>
        <v>210.51999999999998</v>
      </c>
      <c r="AE742" s="19">
        <v>16.989999999999998</v>
      </c>
      <c r="AF742" s="18">
        <f>G742*10%</f>
        <v>22.16</v>
      </c>
      <c r="AG742" s="17">
        <f t="shared" si="312"/>
        <v>152.904</v>
      </c>
      <c r="AH742" s="17">
        <f t="shared" si="313"/>
        <v>152.904</v>
      </c>
      <c r="AI742" s="20" t="s">
        <v>18494</v>
      </c>
      <c r="AJ742" s="10">
        <f t="shared" si="296"/>
        <v>182.20505999999997</v>
      </c>
      <c r="AK742" s="10">
        <f t="shared" si="298"/>
        <v>16.989999999999998</v>
      </c>
      <c r="AL742" s="10">
        <f t="shared" si="299"/>
        <v>210.51999999999998</v>
      </c>
    </row>
    <row r="743" spans="1:38" x14ac:dyDescent="0.25">
      <c r="A743" s="25" t="s">
        <v>13081</v>
      </c>
      <c r="B743" s="25" t="s">
        <v>6743</v>
      </c>
      <c r="C743" s="25" t="s">
        <v>3416</v>
      </c>
      <c r="D743" s="25" t="s">
        <v>18491</v>
      </c>
      <c r="E743" s="25" t="s">
        <v>17477</v>
      </c>
      <c r="G743" s="14">
        <v>51.6</v>
      </c>
      <c r="H743" s="17">
        <f t="shared" si="304"/>
        <v>41.28</v>
      </c>
      <c r="I743" s="17">
        <f t="shared" si="293"/>
        <v>35.603999999999999</v>
      </c>
      <c r="J743" s="17">
        <f t="shared" si="294"/>
        <v>15.48</v>
      </c>
      <c r="K743" s="17">
        <f t="shared" si="301"/>
        <v>35.603999999999999</v>
      </c>
      <c r="L743" s="17">
        <f t="shared" si="302"/>
        <v>41.28</v>
      </c>
      <c r="M743" s="18">
        <v>5.2</v>
      </c>
      <c r="N743" s="18">
        <v>5.2</v>
      </c>
      <c r="O743" s="17">
        <f t="shared" si="305"/>
        <v>35.603999999999999</v>
      </c>
      <c r="P743" s="17">
        <f t="shared" si="300"/>
        <v>36.119999999999997</v>
      </c>
      <c r="Q743" s="17">
        <f t="shared" si="292"/>
        <v>41.28</v>
      </c>
      <c r="R743" s="17">
        <v>5.2</v>
      </c>
      <c r="S743" s="17">
        <v>5.2</v>
      </c>
      <c r="T743" s="17">
        <f t="shared" si="306"/>
        <v>35.603999999999999</v>
      </c>
      <c r="U743" s="17">
        <f t="shared" si="295"/>
        <v>46.440000000000005</v>
      </c>
      <c r="V743" s="17">
        <f t="shared" si="307"/>
        <v>35.603999999999999</v>
      </c>
      <c r="W743" s="17">
        <f t="shared" si="308"/>
        <v>32.29128</v>
      </c>
      <c r="X743" s="17">
        <f t="shared" si="309"/>
        <v>33.638039999999997</v>
      </c>
      <c r="Y743" s="17">
        <v>5.2</v>
      </c>
      <c r="Z743" s="17">
        <f t="shared" si="310"/>
        <v>35.603999999999999</v>
      </c>
      <c r="AA743" s="18">
        <f t="shared" si="303"/>
        <v>38.700000000000003</v>
      </c>
      <c r="AB743" s="18">
        <v>5.2</v>
      </c>
      <c r="AC743" s="17">
        <f t="shared" si="311"/>
        <v>35.603999999999999</v>
      </c>
      <c r="AD743" s="17">
        <f t="shared" si="297"/>
        <v>49.019999999999996</v>
      </c>
      <c r="AE743" s="19">
        <v>8.33</v>
      </c>
      <c r="AF743" s="18">
        <v>5.2</v>
      </c>
      <c r="AG743" s="17">
        <f t="shared" si="312"/>
        <v>35.603999999999999</v>
      </c>
      <c r="AH743" s="17">
        <f t="shared" si="313"/>
        <v>35.603999999999999</v>
      </c>
      <c r="AI743" s="20" t="s">
        <v>18494</v>
      </c>
      <c r="AJ743" s="10">
        <f t="shared" si="296"/>
        <v>42.426810000000003</v>
      </c>
      <c r="AK743" s="10">
        <f t="shared" si="298"/>
        <v>5.2</v>
      </c>
      <c r="AL743" s="10">
        <f t="shared" si="299"/>
        <v>49.019999999999996</v>
      </c>
    </row>
    <row r="744" spans="1:38" x14ac:dyDescent="0.25">
      <c r="A744" s="25" t="s">
        <v>10749</v>
      </c>
      <c r="B744" s="25" t="s">
        <v>3964</v>
      </c>
      <c r="C744" s="25" t="s">
        <v>3416</v>
      </c>
      <c r="D744" s="25" t="s">
        <v>18491</v>
      </c>
      <c r="E744" s="25" t="s">
        <v>16606</v>
      </c>
      <c r="G744" s="14">
        <v>72</v>
      </c>
      <c r="H744" s="17">
        <f t="shared" si="304"/>
        <v>57.6</v>
      </c>
      <c r="I744" s="17">
        <f t="shared" si="293"/>
        <v>49.679999999999993</v>
      </c>
      <c r="J744" s="17">
        <f t="shared" si="294"/>
        <v>21.599999999999998</v>
      </c>
      <c r="K744" s="17">
        <f t="shared" si="301"/>
        <v>49.679999999999993</v>
      </c>
      <c r="L744" s="17">
        <f t="shared" si="302"/>
        <v>57.6</v>
      </c>
      <c r="M744" s="18">
        <v>5.2</v>
      </c>
      <c r="N744" s="18">
        <v>5.2</v>
      </c>
      <c r="O744" s="17">
        <f t="shared" si="305"/>
        <v>49.679999999999993</v>
      </c>
      <c r="P744" s="17">
        <f t="shared" si="300"/>
        <v>50.4</v>
      </c>
      <c r="Q744" s="17">
        <f t="shared" si="292"/>
        <v>57.6</v>
      </c>
      <c r="R744" s="17">
        <v>5.2</v>
      </c>
      <c r="S744" s="17">
        <v>5.2</v>
      </c>
      <c r="T744" s="17">
        <f t="shared" si="306"/>
        <v>49.679999999999993</v>
      </c>
      <c r="U744" s="17">
        <f t="shared" si="295"/>
        <v>64.8</v>
      </c>
      <c r="V744" s="17">
        <f t="shared" si="307"/>
        <v>49.679999999999993</v>
      </c>
      <c r="W744" s="17">
        <f t="shared" si="308"/>
        <v>45.057600000000001</v>
      </c>
      <c r="X744" s="17">
        <f t="shared" si="309"/>
        <v>46.936799999999991</v>
      </c>
      <c r="Y744" s="17">
        <v>5.2</v>
      </c>
      <c r="Z744" s="17">
        <f t="shared" si="310"/>
        <v>49.679999999999993</v>
      </c>
      <c r="AA744" s="18">
        <f t="shared" si="303"/>
        <v>54</v>
      </c>
      <c r="AB744" s="18">
        <v>5.2</v>
      </c>
      <c r="AC744" s="17">
        <f t="shared" si="311"/>
        <v>49.679999999999993</v>
      </c>
      <c r="AD744" s="17">
        <f t="shared" si="297"/>
        <v>68.399999999999991</v>
      </c>
      <c r="AE744" s="19">
        <v>24.68</v>
      </c>
      <c r="AF744" s="18">
        <v>5.2</v>
      </c>
      <c r="AG744" s="17">
        <f t="shared" si="312"/>
        <v>49.679999999999993</v>
      </c>
      <c r="AH744" s="17">
        <f t="shared" si="313"/>
        <v>49.679999999999993</v>
      </c>
      <c r="AI744" s="20" t="s">
        <v>18494</v>
      </c>
      <c r="AJ744" s="10">
        <f t="shared" si="296"/>
        <v>59.200200000000002</v>
      </c>
      <c r="AK744" s="10">
        <f t="shared" si="298"/>
        <v>5.2</v>
      </c>
      <c r="AL744" s="10">
        <f t="shared" si="299"/>
        <v>68.399999999999991</v>
      </c>
    </row>
    <row r="745" spans="1:38" x14ac:dyDescent="0.25">
      <c r="A745" s="25" t="s">
        <v>11164</v>
      </c>
      <c r="B745" s="25" t="s">
        <v>4404</v>
      </c>
      <c r="C745" s="25" t="s">
        <v>3416</v>
      </c>
      <c r="D745" s="25" t="s">
        <v>18491</v>
      </c>
      <c r="E745" s="25" t="s">
        <v>16338</v>
      </c>
      <c r="G745" s="14">
        <v>183.15</v>
      </c>
      <c r="H745" s="17">
        <f t="shared" si="304"/>
        <v>146.52000000000001</v>
      </c>
      <c r="I745" s="17">
        <f t="shared" si="293"/>
        <v>126.37349999999999</v>
      </c>
      <c r="J745" s="17">
        <f t="shared" si="294"/>
        <v>54.945</v>
      </c>
      <c r="K745" s="17">
        <f t="shared" si="301"/>
        <v>126.37349999999999</v>
      </c>
      <c r="L745" s="17">
        <f t="shared" si="302"/>
        <v>146.52000000000001</v>
      </c>
      <c r="M745" s="18">
        <v>120.56</v>
      </c>
      <c r="N745" s="18">
        <v>120.56</v>
      </c>
      <c r="O745" s="17">
        <f t="shared" si="305"/>
        <v>126.37349999999999</v>
      </c>
      <c r="P745" s="17">
        <f t="shared" si="300"/>
        <v>128.20499999999998</v>
      </c>
      <c r="Q745" s="17">
        <f t="shared" si="292"/>
        <v>146.52000000000001</v>
      </c>
      <c r="R745" s="17">
        <v>120.56</v>
      </c>
      <c r="S745" s="17">
        <v>120.56</v>
      </c>
      <c r="T745" s="17">
        <f t="shared" si="306"/>
        <v>126.37349999999999</v>
      </c>
      <c r="U745" s="17">
        <f t="shared" si="295"/>
        <v>164.83500000000001</v>
      </c>
      <c r="V745" s="17">
        <f t="shared" si="307"/>
        <v>126.37349999999999</v>
      </c>
      <c r="W745" s="17">
        <f t="shared" si="308"/>
        <v>114.61527000000001</v>
      </c>
      <c r="X745" s="17">
        <f t="shared" si="309"/>
        <v>119.39548499999999</v>
      </c>
      <c r="Y745" s="17">
        <v>120.56</v>
      </c>
      <c r="Z745" s="17">
        <f t="shared" si="310"/>
        <v>126.37349999999999</v>
      </c>
      <c r="AA745" s="18">
        <f t="shared" si="303"/>
        <v>137.36250000000001</v>
      </c>
      <c r="AB745" s="18">
        <v>120.56</v>
      </c>
      <c r="AC745" s="17">
        <f t="shared" si="311"/>
        <v>126.37349999999999</v>
      </c>
      <c r="AD745" s="17">
        <f t="shared" si="297"/>
        <v>173.99250000000001</v>
      </c>
      <c r="AE745" s="19">
        <v>14.51</v>
      </c>
      <c r="AF745" s="18">
        <v>120.56</v>
      </c>
      <c r="AG745" s="17">
        <f t="shared" si="312"/>
        <v>126.37349999999999</v>
      </c>
      <c r="AH745" s="17">
        <f t="shared" si="313"/>
        <v>126.37349999999999</v>
      </c>
      <c r="AI745" s="20" t="s">
        <v>18494</v>
      </c>
      <c r="AJ745" s="10">
        <f t="shared" si="296"/>
        <v>150.59050875000003</v>
      </c>
      <c r="AK745" s="10">
        <f t="shared" si="298"/>
        <v>14.51</v>
      </c>
      <c r="AL745" s="10">
        <f t="shared" si="299"/>
        <v>173.99250000000001</v>
      </c>
    </row>
    <row r="746" spans="1:38" x14ac:dyDescent="0.25">
      <c r="A746" s="25" t="s">
        <v>10750</v>
      </c>
      <c r="B746" s="25" t="s">
        <v>3965</v>
      </c>
      <c r="C746" s="25" t="s">
        <v>3416</v>
      </c>
      <c r="D746" s="25" t="s">
        <v>18491</v>
      </c>
      <c r="E746" s="25" t="s">
        <v>16607</v>
      </c>
      <c r="G746" s="14">
        <v>45.45</v>
      </c>
      <c r="H746" s="17">
        <f t="shared" si="304"/>
        <v>36.360000000000007</v>
      </c>
      <c r="I746" s="17">
        <f t="shared" si="293"/>
        <v>31.360499999999998</v>
      </c>
      <c r="J746" s="17">
        <f t="shared" si="294"/>
        <v>13.635</v>
      </c>
      <c r="K746" s="17">
        <f t="shared" si="301"/>
        <v>31.360499999999998</v>
      </c>
      <c r="L746" s="17">
        <f t="shared" si="302"/>
        <v>36.360000000000007</v>
      </c>
      <c r="M746" s="18">
        <v>13.98</v>
      </c>
      <c r="N746" s="18">
        <v>13.98</v>
      </c>
      <c r="O746" s="17">
        <f t="shared" si="305"/>
        <v>31.360499999999998</v>
      </c>
      <c r="P746" s="17">
        <f t="shared" si="300"/>
        <v>31.815000000000001</v>
      </c>
      <c r="Q746" s="17">
        <f t="shared" si="292"/>
        <v>36.360000000000007</v>
      </c>
      <c r="R746" s="17">
        <v>13.98</v>
      </c>
      <c r="S746" s="17">
        <v>13.98</v>
      </c>
      <c r="T746" s="17">
        <f t="shared" si="306"/>
        <v>31.360499999999998</v>
      </c>
      <c r="U746" s="17">
        <f t="shared" si="295"/>
        <v>40.905000000000001</v>
      </c>
      <c r="V746" s="17">
        <f t="shared" si="307"/>
        <v>31.360499999999998</v>
      </c>
      <c r="W746" s="17">
        <f t="shared" si="308"/>
        <v>28.442610000000002</v>
      </c>
      <c r="X746" s="17">
        <f t="shared" si="309"/>
        <v>29.628854999999998</v>
      </c>
      <c r="Y746" s="17">
        <v>13.98</v>
      </c>
      <c r="Z746" s="17">
        <f t="shared" si="310"/>
        <v>31.360499999999998</v>
      </c>
      <c r="AA746" s="18">
        <f t="shared" si="303"/>
        <v>34.087500000000006</v>
      </c>
      <c r="AB746" s="18">
        <v>13.98</v>
      </c>
      <c r="AC746" s="17">
        <f t="shared" si="311"/>
        <v>31.360499999999998</v>
      </c>
      <c r="AD746" s="17">
        <f t="shared" si="297"/>
        <v>43.177500000000002</v>
      </c>
      <c r="AE746" s="19">
        <v>18.86</v>
      </c>
      <c r="AF746" s="18">
        <v>13.98</v>
      </c>
      <c r="AG746" s="17">
        <f t="shared" si="312"/>
        <v>31.360499999999998</v>
      </c>
      <c r="AH746" s="17">
        <f t="shared" si="313"/>
        <v>31.360499999999998</v>
      </c>
      <c r="AI746" s="20" t="s">
        <v>18494</v>
      </c>
      <c r="AJ746" s="10">
        <f t="shared" si="296"/>
        <v>37.370126250000006</v>
      </c>
      <c r="AK746" s="10">
        <f t="shared" si="298"/>
        <v>13.635</v>
      </c>
      <c r="AL746" s="10">
        <f t="shared" si="299"/>
        <v>43.177500000000002</v>
      </c>
    </row>
    <row r="747" spans="1:38" x14ac:dyDescent="0.25">
      <c r="A747" s="25" t="s">
        <v>10399</v>
      </c>
      <c r="B747" s="25" t="s">
        <v>3578</v>
      </c>
      <c r="C747" s="25" t="s">
        <v>3416</v>
      </c>
      <c r="D747" s="25" t="s">
        <v>18491</v>
      </c>
      <c r="E747" s="25" t="s">
        <v>16312</v>
      </c>
      <c r="F747" s="25" t="s">
        <v>3579</v>
      </c>
      <c r="G747" s="14">
        <v>48.35</v>
      </c>
      <c r="H747" s="17">
        <f t="shared" si="304"/>
        <v>38.680000000000007</v>
      </c>
      <c r="I747" s="17">
        <f t="shared" si="293"/>
        <v>33.361499999999999</v>
      </c>
      <c r="J747" s="17">
        <f t="shared" si="294"/>
        <v>14.504999999999999</v>
      </c>
      <c r="K747" s="17">
        <f t="shared" si="301"/>
        <v>33.361499999999999</v>
      </c>
      <c r="L747" s="17">
        <f t="shared" si="302"/>
        <v>38.680000000000007</v>
      </c>
      <c r="M747" s="18">
        <f>G747*10%</f>
        <v>4.8350000000000009</v>
      </c>
      <c r="N747" s="18">
        <f>G747*10%</f>
        <v>4.8350000000000009</v>
      </c>
      <c r="O747" s="17">
        <f t="shared" si="305"/>
        <v>33.361499999999999</v>
      </c>
      <c r="P747" s="17">
        <f t="shared" si="300"/>
        <v>33.844999999999999</v>
      </c>
      <c r="Q747" s="17">
        <f t="shared" ref="Q747:Q760" si="314">G747*80%</f>
        <v>38.680000000000007</v>
      </c>
      <c r="R747" s="17">
        <f>G747*10%</f>
        <v>4.8350000000000009</v>
      </c>
      <c r="S747" s="17">
        <f>G747*10%</f>
        <v>4.8350000000000009</v>
      </c>
      <c r="T747" s="17">
        <f t="shared" si="306"/>
        <v>33.361499999999999</v>
      </c>
      <c r="U747" s="17">
        <f t="shared" si="295"/>
        <v>43.515000000000001</v>
      </c>
      <c r="V747" s="17">
        <f t="shared" si="307"/>
        <v>33.361499999999999</v>
      </c>
      <c r="W747" s="17">
        <f t="shared" si="308"/>
        <v>30.257430000000003</v>
      </c>
      <c r="X747" s="17">
        <f t="shared" si="309"/>
        <v>31.519364999999997</v>
      </c>
      <c r="Y747" s="17">
        <f>G747*10%</f>
        <v>4.8350000000000009</v>
      </c>
      <c r="Z747" s="17">
        <f t="shared" si="310"/>
        <v>33.361499999999999</v>
      </c>
      <c r="AA747" s="18">
        <f t="shared" si="303"/>
        <v>36.262500000000003</v>
      </c>
      <c r="AB747" s="18">
        <f>G747*10%</f>
        <v>4.8350000000000009</v>
      </c>
      <c r="AC747" s="17">
        <f t="shared" si="311"/>
        <v>33.361499999999999</v>
      </c>
      <c r="AD747" s="17">
        <f t="shared" si="297"/>
        <v>45.932499999999997</v>
      </c>
      <c r="AE747" s="19">
        <v>0</v>
      </c>
      <c r="AF747" s="18">
        <f>G747*10%</f>
        <v>4.8350000000000009</v>
      </c>
      <c r="AG747" s="17">
        <f t="shared" si="312"/>
        <v>33.361499999999999</v>
      </c>
      <c r="AH747" s="17">
        <f t="shared" si="313"/>
        <v>33.361499999999999</v>
      </c>
      <c r="AI747" s="20" t="s">
        <v>18494</v>
      </c>
      <c r="AJ747" s="10">
        <f t="shared" si="296"/>
        <v>39.75457875</v>
      </c>
      <c r="AK747" s="10">
        <f t="shared" si="298"/>
        <v>0</v>
      </c>
      <c r="AL747" s="10">
        <f t="shared" si="299"/>
        <v>45.932499999999997</v>
      </c>
    </row>
    <row r="748" spans="1:38" x14ac:dyDescent="0.25">
      <c r="A748" s="25" t="s">
        <v>10751</v>
      </c>
      <c r="B748" s="25" t="s">
        <v>3966</v>
      </c>
      <c r="C748" s="25" t="s">
        <v>3416</v>
      </c>
      <c r="D748" s="25" t="s">
        <v>18491</v>
      </c>
      <c r="E748" s="25" t="s">
        <v>16607</v>
      </c>
      <c r="G748" s="14">
        <v>45.45</v>
      </c>
      <c r="H748" s="17">
        <f t="shared" si="304"/>
        <v>36.360000000000007</v>
      </c>
      <c r="I748" s="17">
        <f t="shared" ref="I748:I811" si="315">G748*69%</f>
        <v>31.360499999999998</v>
      </c>
      <c r="J748" s="17">
        <f t="shared" si="294"/>
        <v>13.635</v>
      </c>
      <c r="K748" s="17">
        <f t="shared" si="301"/>
        <v>31.360499999999998</v>
      </c>
      <c r="L748" s="17">
        <f t="shared" si="302"/>
        <v>36.360000000000007</v>
      </c>
      <c r="M748" s="18">
        <v>13.98</v>
      </c>
      <c r="N748" s="18">
        <v>13.98</v>
      </c>
      <c r="O748" s="17">
        <f t="shared" si="305"/>
        <v>31.360499999999998</v>
      </c>
      <c r="P748" s="17">
        <f t="shared" si="300"/>
        <v>31.815000000000001</v>
      </c>
      <c r="Q748" s="17">
        <f t="shared" si="314"/>
        <v>36.360000000000007</v>
      </c>
      <c r="R748" s="17">
        <v>13.98</v>
      </c>
      <c r="S748" s="17">
        <v>13.98</v>
      </c>
      <c r="T748" s="17">
        <f t="shared" si="306"/>
        <v>31.360499999999998</v>
      </c>
      <c r="U748" s="17">
        <f t="shared" si="295"/>
        <v>40.905000000000001</v>
      </c>
      <c r="V748" s="17">
        <f t="shared" si="307"/>
        <v>31.360499999999998</v>
      </c>
      <c r="W748" s="17">
        <f t="shared" si="308"/>
        <v>28.442610000000002</v>
      </c>
      <c r="X748" s="17">
        <f t="shared" si="309"/>
        <v>29.628854999999998</v>
      </c>
      <c r="Y748" s="17">
        <v>13.98</v>
      </c>
      <c r="Z748" s="17">
        <f t="shared" si="310"/>
        <v>31.360499999999998</v>
      </c>
      <c r="AA748" s="18">
        <f t="shared" si="303"/>
        <v>34.087500000000006</v>
      </c>
      <c r="AB748" s="18">
        <v>13.98</v>
      </c>
      <c r="AC748" s="17">
        <f t="shared" si="311"/>
        <v>31.360499999999998</v>
      </c>
      <c r="AD748" s="17">
        <f t="shared" si="297"/>
        <v>43.177500000000002</v>
      </c>
      <c r="AE748" s="19">
        <v>18.86</v>
      </c>
      <c r="AF748" s="18">
        <v>13.98</v>
      </c>
      <c r="AG748" s="17">
        <f t="shared" si="312"/>
        <v>31.360499999999998</v>
      </c>
      <c r="AH748" s="17">
        <f t="shared" si="313"/>
        <v>31.360499999999998</v>
      </c>
      <c r="AI748" s="20" t="s">
        <v>18494</v>
      </c>
      <c r="AJ748" s="10">
        <f t="shared" si="296"/>
        <v>37.370126250000006</v>
      </c>
      <c r="AK748" s="10">
        <f t="shared" si="298"/>
        <v>13.635</v>
      </c>
      <c r="AL748" s="10">
        <f t="shared" si="299"/>
        <v>43.177500000000002</v>
      </c>
    </row>
    <row r="749" spans="1:38" x14ac:dyDescent="0.25">
      <c r="A749" s="25" t="s">
        <v>11165</v>
      </c>
      <c r="B749" s="25" t="s">
        <v>4405</v>
      </c>
      <c r="C749" s="25" t="s">
        <v>258</v>
      </c>
      <c r="D749" s="25" t="s">
        <v>18491</v>
      </c>
      <c r="E749" s="25" t="s">
        <v>16267</v>
      </c>
      <c r="G749" s="14">
        <v>138.15</v>
      </c>
      <c r="H749" s="17">
        <f t="shared" si="304"/>
        <v>110.52000000000001</v>
      </c>
      <c r="I749" s="17">
        <f t="shared" si="315"/>
        <v>95.323499999999996</v>
      </c>
      <c r="J749" s="17">
        <f t="shared" si="294"/>
        <v>41.445</v>
      </c>
      <c r="K749" s="17">
        <f t="shared" si="301"/>
        <v>95.323499999999996</v>
      </c>
      <c r="L749" s="17">
        <f t="shared" si="302"/>
        <v>110.52000000000001</v>
      </c>
      <c r="M749" s="18">
        <v>10.5</v>
      </c>
      <c r="N749" s="18">
        <v>10.5</v>
      </c>
      <c r="O749" s="17">
        <f t="shared" si="305"/>
        <v>95.323499999999996</v>
      </c>
      <c r="P749" s="17">
        <f t="shared" si="300"/>
        <v>96.704999999999998</v>
      </c>
      <c r="Q749" s="17">
        <f t="shared" si="314"/>
        <v>110.52000000000001</v>
      </c>
      <c r="R749" s="17">
        <v>10.5</v>
      </c>
      <c r="S749" s="17">
        <v>10.5</v>
      </c>
      <c r="T749" s="17">
        <f t="shared" si="306"/>
        <v>95.323499999999996</v>
      </c>
      <c r="U749" s="17">
        <f t="shared" si="295"/>
        <v>124.33500000000001</v>
      </c>
      <c r="V749" s="17">
        <f t="shared" si="307"/>
        <v>95.323499999999996</v>
      </c>
      <c r="W749" s="17">
        <f t="shared" si="308"/>
        <v>86.454270000000008</v>
      </c>
      <c r="X749" s="17">
        <f t="shared" si="309"/>
        <v>90.059984999999998</v>
      </c>
      <c r="Y749" s="17">
        <v>10.5</v>
      </c>
      <c r="Z749" s="17">
        <f t="shared" si="310"/>
        <v>95.323499999999996</v>
      </c>
      <c r="AA749" s="18">
        <f t="shared" si="303"/>
        <v>103.61250000000001</v>
      </c>
      <c r="AB749" s="18">
        <v>10.5</v>
      </c>
      <c r="AC749" s="17">
        <f t="shared" si="311"/>
        <v>95.323499999999996</v>
      </c>
      <c r="AD749" s="17">
        <f t="shared" si="297"/>
        <v>131.24250000000001</v>
      </c>
      <c r="AE749" s="19">
        <v>17.25</v>
      </c>
      <c r="AF749" s="18">
        <v>10.5</v>
      </c>
      <c r="AG749" s="17">
        <f t="shared" si="312"/>
        <v>95.323499999999996</v>
      </c>
      <c r="AH749" s="17">
        <f t="shared" si="313"/>
        <v>95.323499999999996</v>
      </c>
      <c r="AI749" s="20" t="s">
        <v>18494</v>
      </c>
      <c r="AJ749" s="10">
        <f t="shared" si="296"/>
        <v>113.59038375000002</v>
      </c>
      <c r="AK749" s="10">
        <f t="shared" si="298"/>
        <v>10.5</v>
      </c>
      <c r="AL749" s="10">
        <f t="shared" si="299"/>
        <v>131.24250000000001</v>
      </c>
    </row>
    <row r="750" spans="1:38" x14ac:dyDescent="0.25">
      <c r="A750" s="25" t="s">
        <v>11166</v>
      </c>
      <c r="B750" s="25" t="s">
        <v>4406</v>
      </c>
      <c r="C750" s="25" t="s">
        <v>3416</v>
      </c>
      <c r="D750" s="25" t="s">
        <v>18491</v>
      </c>
      <c r="E750" s="25" t="s">
        <v>16943</v>
      </c>
      <c r="G750" s="14">
        <v>119.95</v>
      </c>
      <c r="H750" s="17">
        <f t="shared" si="304"/>
        <v>95.960000000000008</v>
      </c>
      <c r="I750" s="17">
        <f t="shared" si="315"/>
        <v>82.765499999999989</v>
      </c>
      <c r="J750" s="17">
        <f t="shared" si="294"/>
        <v>35.984999999999999</v>
      </c>
      <c r="K750" s="17">
        <f t="shared" si="301"/>
        <v>82.765499999999989</v>
      </c>
      <c r="L750" s="17">
        <f t="shared" si="302"/>
        <v>95.960000000000008</v>
      </c>
      <c r="M750" s="18">
        <v>8.0299999999999994</v>
      </c>
      <c r="N750" s="18">
        <v>8.0299999999999994</v>
      </c>
      <c r="O750" s="17">
        <f t="shared" si="305"/>
        <v>82.765499999999989</v>
      </c>
      <c r="P750" s="17">
        <f t="shared" si="300"/>
        <v>83.965000000000003</v>
      </c>
      <c r="Q750" s="17">
        <f t="shared" si="314"/>
        <v>95.960000000000008</v>
      </c>
      <c r="R750" s="17">
        <v>8.0299999999999994</v>
      </c>
      <c r="S750" s="17">
        <v>8.0299999999999994</v>
      </c>
      <c r="T750" s="17">
        <f t="shared" si="306"/>
        <v>82.765499999999989</v>
      </c>
      <c r="U750" s="17">
        <f t="shared" si="295"/>
        <v>107.955</v>
      </c>
      <c r="V750" s="17">
        <f t="shared" si="307"/>
        <v>82.765499999999989</v>
      </c>
      <c r="W750" s="17">
        <f t="shared" si="308"/>
        <v>75.064710000000005</v>
      </c>
      <c r="X750" s="17">
        <f t="shared" si="309"/>
        <v>78.195404999999994</v>
      </c>
      <c r="Y750" s="17">
        <v>8.0299999999999994</v>
      </c>
      <c r="Z750" s="17">
        <f t="shared" si="310"/>
        <v>82.765499999999989</v>
      </c>
      <c r="AA750" s="18">
        <f t="shared" si="303"/>
        <v>89.962500000000006</v>
      </c>
      <c r="AB750" s="18">
        <v>8.0299999999999994</v>
      </c>
      <c r="AC750" s="17">
        <f t="shared" si="311"/>
        <v>82.765499999999989</v>
      </c>
      <c r="AD750" s="17">
        <f t="shared" si="297"/>
        <v>113.9525</v>
      </c>
      <c r="AE750" s="19">
        <v>16.59</v>
      </c>
      <c r="AF750" s="18">
        <v>8.0299999999999994</v>
      </c>
      <c r="AG750" s="17">
        <f t="shared" si="312"/>
        <v>82.765499999999989</v>
      </c>
      <c r="AH750" s="17">
        <f t="shared" si="313"/>
        <v>82.765499999999989</v>
      </c>
      <c r="AI750" s="20" t="s">
        <v>18494</v>
      </c>
      <c r="AJ750" s="10">
        <f t="shared" si="296"/>
        <v>98.625888750000001</v>
      </c>
      <c r="AK750" s="10">
        <f t="shared" si="298"/>
        <v>8.0299999999999994</v>
      </c>
      <c r="AL750" s="10">
        <f t="shared" si="299"/>
        <v>113.9525</v>
      </c>
    </row>
    <row r="751" spans="1:38" x14ac:dyDescent="0.25">
      <c r="A751" s="25" t="s">
        <v>13082</v>
      </c>
      <c r="B751" s="25" t="s">
        <v>6744</v>
      </c>
      <c r="C751" s="25" t="s">
        <v>3416</v>
      </c>
      <c r="D751" s="25" t="s">
        <v>18491</v>
      </c>
      <c r="E751" s="25" t="s">
        <v>18163</v>
      </c>
      <c r="G751" s="14">
        <v>119.95</v>
      </c>
      <c r="H751" s="17">
        <f t="shared" si="304"/>
        <v>95.960000000000008</v>
      </c>
      <c r="I751" s="17">
        <f t="shared" si="315"/>
        <v>82.765499999999989</v>
      </c>
      <c r="J751" s="17">
        <f t="shared" si="294"/>
        <v>35.984999999999999</v>
      </c>
      <c r="K751" s="17">
        <f t="shared" si="301"/>
        <v>82.765499999999989</v>
      </c>
      <c r="L751" s="17">
        <f t="shared" si="302"/>
        <v>95.960000000000008</v>
      </c>
      <c r="M751" s="18">
        <v>8.0299999999999994</v>
      </c>
      <c r="N751" s="18">
        <v>8.0299999999999994</v>
      </c>
      <c r="O751" s="17">
        <f t="shared" si="305"/>
        <v>82.765499999999989</v>
      </c>
      <c r="P751" s="17">
        <f t="shared" si="300"/>
        <v>83.965000000000003</v>
      </c>
      <c r="Q751" s="17">
        <f t="shared" si="314"/>
        <v>95.960000000000008</v>
      </c>
      <c r="R751" s="17">
        <v>8.0299999999999994</v>
      </c>
      <c r="S751" s="17">
        <v>8.0299999999999994</v>
      </c>
      <c r="T751" s="17">
        <f t="shared" si="306"/>
        <v>82.765499999999989</v>
      </c>
      <c r="U751" s="17">
        <f t="shared" si="295"/>
        <v>107.955</v>
      </c>
      <c r="V751" s="17">
        <f t="shared" si="307"/>
        <v>82.765499999999989</v>
      </c>
      <c r="W751" s="17">
        <f t="shared" si="308"/>
        <v>75.064710000000005</v>
      </c>
      <c r="X751" s="17">
        <f t="shared" si="309"/>
        <v>78.195404999999994</v>
      </c>
      <c r="Y751" s="17">
        <v>8.0299999999999994</v>
      </c>
      <c r="Z751" s="17">
        <f t="shared" si="310"/>
        <v>82.765499999999989</v>
      </c>
      <c r="AA751" s="18">
        <f t="shared" si="303"/>
        <v>89.962500000000006</v>
      </c>
      <c r="AB751" s="18">
        <v>8.0299999999999994</v>
      </c>
      <c r="AC751" s="17">
        <f t="shared" si="311"/>
        <v>82.765499999999989</v>
      </c>
      <c r="AD751" s="17">
        <f t="shared" si="297"/>
        <v>113.9525</v>
      </c>
      <c r="AE751" s="19">
        <v>15.8</v>
      </c>
      <c r="AF751" s="18">
        <v>8.0299999999999994</v>
      </c>
      <c r="AG751" s="17">
        <f t="shared" si="312"/>
        <v>82.765499999999989</v>
      </c>
      <c r="AH751" s="17">
        <f t="shared" si="313"/>
        <v>82.765499999999989</v>
      </c>
      <c r="AI751" s="20" t="s">
        <v>18494</v>
      </c>
      <c r="AJ751" s="10">
        <f t="shared" si="296"/>
        <v>98.625888750000001</v>
      </c>
      <c r="AK751" s="10">
        <f t="shared" si="298"/>
        <v>8.0299999999999994</v>
      </c>
      <c r="AL751" s="10">
        <f t="shared" si="299"/>
        <v>113.9525</v>
      </c>
    </row>
    <row r="752" spans="1:38" x14ac:dyDescent="0.25">
      <c r="A752" s="25" t="s">
        <v>10752</v>
      </c>
      <c r="B752" s="25" t="s">
        <v>3967</v>
      </c>
      <c r="C752" s="25" t="s">
        <v>3416</v>
      </c>
      <c r="D752" s="25" t="s">
        <v>18491</v>
      </c>
      <c r="E752" s="25" t="s">
        <v>16609</v>
      </c>
      <c r="G752" s="14">
        <v>119.95</v>
      </c>
      <c r="H752" s="17">
        <f t="shared" si="304"/>
        <v>95.960000000000008</v>
      </c>
      <c r="I752" s="17">
        <f t="shared" si="315"/>
        <v>82.765499999999989</v>
      </c>
      <c r="J752" s="17">
        <f t="shared" si="294"/>
        <v>35.984999999999999</v>
      </c>
      <c r="K752" s="17">
        <f t="shared" si="301"/>
        <v>82.765499999999989</v>
      </c>
      <c r="L752" s="17">
        <f t="shared" si="302"/>
        <v>95.960000000000008</v>
      </c>
      <c r="M752" s="18">
        <v>10.5</v>
      </c>
      <c r="N752" s="18">
        <v>10.5</v>
      </c>
      <c r="O752" s="17">
        <f t="shared" si="305"/>
        <v>82.765499999999989</v>
      </c>
      <c r="P752" s="17">
        <f t="shared" si="300"/>
        <v>83.965000000000003</v>
      </c>
      <c r="Q752" s="17">
        <f t="shared" si="314"/>
        <v>95.960000000000008</v>
      </c>
      <c r="R752" s="17">
        <v>10.5</v>
      </c>
      <c r="S752" s="17">
        <v>10.5</v>
      </c>
      <c r="T752" s="17">
        <f t="shared" si="306"/>
        <v>82.765499999999989</v>
      </c>
      <c r="U752" s="17">
        <f t="shared" si="295"/>
        <v>107.955</v>
      </c>
      <c r="V752" s="17">
        <f t="shared" si="307"/>
        <v>82.765499999999989</v>
      </c>
      <c r="W752" s="17">
        <f t="shared" si="308"/>
        <v>75.064710000000005</v>
      </c>
      <c r="X752" s="17">
        <f t="shared" si="309"/>
        <v>78.195404999999994</v>
      </c>
      <c r="Y752" s="17">
        <v>10.5</v>
      </c>
      <c r="Z752" s="17">
        <f t="shared" si="310"/>
        <v>82.765499999999989</v>
      </c>
      <c r="AA752" s="18">
        <f t="shared" si="303"/>
        <v>89.962500000000006</v>
      </c>
      <c r="AB752" s="18">
        <v>10.5</v>
      </c>
      <c r="AC752" s="17">
        <f t="shared" si="311"/>
        <v>82.765499999999989</v>
      </c>
      <c r="AD752" s="17">
        <f t="shared" si="297"/>
        <v>113.9525</v>
      </c>
      <c r="AE752" s="19">
        <v>16.28</v>
      </c>
      <c r="AF752" s="18">
        <v>10.5</v>
      </c>
      <c r="AG752" s="17">
        <f t="shared" si="312"/>
        <v>82.765499999999989</v>
      </c>
      <c r="AH752" s="17">
        <f t="shared" si="313"/>
        <v>82.765499999999989</v>
      </c>
      <c r="AI752" s="20" t="s">
        <v>18494</v>
      </c>
      <c r="AJ752" s="10">
        <f t="shared" si="296"/>
        <v>98.625888750000001</v>
      </c>
      <c r="AK752" s="10">
        <f t="shared" si="298"/>
        <v>10.5</v>
      </c>
      <c r="AL752" s="10">
        <f t="shared" si="299"/>
        <v>113.9525</v>
      </c>
    </row>
    <row r="753" spans="1:38" x14ac:dyDescent="0.25">
      <c r="A753" s="25" t="s">
        <v>11167</v>
      </c>
      <c r="B753" s="25" t="s">
        <v>4407</v>
      </c>
      <c r="C753" s="25" t="s">
        <v>3416</v>
      </c>
      <c r="D753" s="25" t="s">
        <v>18491</v>
      </c>
      <c r="E753" s="25" t="s">
        <v>16944</v>
      </c>
      <c r="G753" s="14">
        <v>60.35</v>
      </c>
      <c r="H753" s="17">
        <f t="shared" si="304"/>
        <v>48.28</v>
      </c>
      <c r="I753" s="17">
        <f t="shared" si="315"/>
        <v>41.641500000000001</v>
      </c>
      <c r="J753" s="17">
        <f t="shared" si="294"/>
        <v>18.105</v>
      </c>
      <c r="K753" s="17">
        <f t="shared" si="301"/>
        <v>41.641500000000001</v>
      </c>
      <c r="L753" s="17">
        <f t="shared" si="302"/>
        <v>48.28</v>
      </c>
      <c r="M753" s="18">
        <v>56.05</v>
      </c>
      <c r="N753" s="18">
        <v>56.05</v>
      </c>
      <c r="O753" s="17">
        <f t="shared" si="305"/>
        <v>41.641500000000001</v>
      </c>
      <c r="P753" s="17">
        <f t="shared" si="300"/>
        <v>42.244999999999997</v>
      </c>
      <c r="Q753" s="17">
        <f t="shared" si="314"/>
        <v>48.28</v>
      </c>
      <c r="R753" s="17">
        <v>56.05</v>
      </c>
      <c r="S753" s="17">
        <v>56.05</v>
      </c>
      <c r="T753" s="17">
        <f t="shared" si="306"/>
        <v>41.641500000000001</v>
      </c>
      <c r="U753" s="17">
        <f t="shared" si="295"/>
        <v>54.315000000000005</v>
      </c>
      <c r="V753" s="17">
        <f t="shared" si="307"/>
        <v>41.641500000000001</v>
      </c>
      <c r="W753" s="17">
        <f t="shared" si="308"/>
        <v>37.767030000000005</v>
      </c>
      <c r="X753" s="17">
        <f t="shared" si="309"/>
        <v>39.342164999999994</v>
      </c>
      <c r="Y753" s="17">
        <v>56.05</v>
      </c>
      <c r="Z753" s="17">
        <f t="shared" si="310"/>
        <v>41.641500000000001</v>
      </c>
      <c r="AA753" s="18">
        <f t="shared" si="303"/>
        <v>45.262500000000003</v>
      </c>
      <c r="AB753" s="18">
        <v>56.05</v>
      </c>
      <c r="AC753" s="17">
        <f t="shared" si="311"/>
        <v>41.641500000000001</v>
      </c>
      <c r="AD753" s="17">
        <f t="shared" si="297"/>
        <v>57.332499999999996</v>
      </c>
      <c r="AE753" s="19">
        <v>17.100000000000001</v>
      </c>
      <c r="AF753" s="18">
        <v>56.05</v>
      </c>
      <c r="AG753" s="17">
        <f t="shared" si="312"/>
        <v>41.641500000000001</v>
      </c>
      <c r="AH753" s="17">
        <f t="shared" si="313"/>
        <v>41.641500000000001</v>
      </c>
      <c r="AI753" s="20" t="s">
        <v>18494</v>
      </c>
      <c r="AJ753" s="10">
        <f t="shared" si="296"/>
        <v>49.621278750000002</v>
      </c>
      <c r="AK753" s="10">
        <f t="shared" si="298"/>
        <v>17.100000000000001</v>
      </c>
      <c r="AL753" s="10">
        <f t="shared" si="299"/>
        <v>57.332499999999996</v>
      </c>
    </row>
    <row r="754" spans="1:38" x14ac:dyDescent="0.25">
      <c r="A754" s="25" t="s">
        <v>10753</v>
      </c>
      <c r="B754" s="25" t="s">
        <v>3968</v>
      </c>
      <c r="C754" s="25" t="s">
        <v>3416</v>
      </c>
      <c r="D754" s="25" t="s">
        <v>18491</v>
      </c>
      <c r="E754" s="25" t="s">
        <v>16604</v>
      </c>
      <c r="G754" s="14">
        <v>118.05</v>
      </c>
      <c r="H754" s="17">
        <f t="shared" si="304"/>
        <v>94.44</v>
      </c>
      <c r="I754" s="17">
        <f t="shared" si="315"/>
        <v>81.454499999999996</v>
      </c>
      <c r="J754" s="17">
        <f t="shared" si="294"/>
        <v>35.414999999999999</v>
      </c>
      <c r="K754" s="17">
        <f t="shared" si="301"/>
        <v>81.454499999999996</v>
      </c>
      <c r="L754" s="17">
        <f t="shared" si="302"/>
        <v>94.44</v>
      </c>
      <c r="M754" s="18">
        <f>G754*10%</f>
        <v>11.805</v>
      </c>
      <c r="N754" s="18">
        <f>G754*10%</f>
        <v>11.805</v>
      </c>
      <c r="O754" s="17">
        <f t="shared" si="305"/>
        <v>81.454499999999996</v>
      </c>
      <c r="P754" s="17">
        <f t="shared" si="300"/>
        <v>82.634999999999991</v>
      </c>
      <c r="Q754" s="17">
        <f t="shared" si="314"/>
        <v>94.44</v>
      </c>
      <c r="R754" s="17">
        <f>G754*10%</f>
        <v>11.805</v>
      </c>
      <c r="S754" s="17">
        <f>G754*10%</f>
        <v>11.805</v>
      </c>
      <c r="T754" s="17">
        <f t="shared" si="306"/>
        <v>81.454499999999996</v>
      </c>
      <c r="U754" s="17">
        <f t="shared" si="295"/>
        <v>106.245</v>
      </c>
      <c r="V754" s="17">
        <f t="shared" si="307"/>
        <v>81.454499999999996</v>
      </c>
      <c r="W754" s="17">
        <f t="shared" si="308"/>
        <v>73.875690000000006</v>
      </c>
      <c r="X754" s="17">
        <f t="shared" si="309"/>
        <v>76.956794999999985</v>
      </c>
      <c r="Y754" s="17">
        <f>G754*10%</f>
        <v>11.805</v>
      </c>
      <c r="Z754" s="17">
        <f t="shared" si="310"/>
        <v>81.454499999999996</v>
      </c>
      <c r="AA754" s="18">
        <f t="shared" si="303"/>
        <v>88.537499999999994</v>
      </c>
      <c r="AB754" s="18">
        <f>G754*10%</f>
        <v>11.805</v>
      </c>
      <c r="AC754" s="17">
        <f t="shared" si="311"/>
        <v>81.454499999999996</v>
      </c>
      <c r="AD754" s="17">
        <f t="shared" si="297"/>
        <v>112.14749999999999</v>
      </c>
      <c r="AE754" s="19">
        <v>0</v>
      </c>
      <c r="AF754" s="18">
        <f>G754*10%</f>
        <v>11.805</v>
      </c>
      <c r="AG754" s="17">
        <f t="shared" si="312"/>
        <v>81.454499999999996</v>
      </c>
      <c r="AH754" s="17">
        <f t="shared" si="313"/>
        <v>81.454499999999996</v>
      </c>
      <c r="AI754" s="20" t="s">
        <v>18494</v>
      </c>
      <c r="AJ754" s="10">
        <f t="shared" si="296"/>
        <v>97.063661249999996</v>
      </c>
      <c r="AK754" s="10">
        <f t="shared" si="298"/>
        <v>0</v>
      </c>
      <c r="AL754" s="10">
        <f t="shared" si="299"/>
        <v>112.14749999999999</v>
      </c>
    </row>
    <row r="755" spans="1:38" x14ac:dyDescent="0.25">
      <c r="A755" s="25" t="s">
        <v>10754</v>
      </c>
      <c r="B755" s="25" t="s">
        <v>3969</v>
      </c>
      <c r="C755" s="25" t="s">
        <v>3416</v>
      </c>
      <c r="D755" s="25" t="s">
        <v>18491</v>
      </c>
      <c r="E755" s="25" t="s">
        <v>16611</v>
      </c>
      <c r="G755" s="14">
        <v>145</v>
      </c>
      <c r="H755" s="17">
        <f t="shared" si="304"/>
        <v>116</v>
      </c>
      <c r="I755" s="17">
        <f t="shared" si="315"/>
        <v>100.05</v>
      </c>
      <c r="J755" s="17">
        <f t="shared" si="294"/>
        <v>43.5</v>
      </c>
      <c r="K755" s="17">
        <f t="shared" si="301"/>
        <v>100.05</v>
      </c>
      <c r="L755" s="17">
        <f t="shared" si="302"/>
        <v>116</v>
      </c>
      <c r="M755" s="18">
        <v>26.44</v>
      </c>
      <c r="N755" s="18">
        <v>26.44</v>
      </c>
      <c r="O755" s="17">
        <f t="shared" si="305"/>
        <v>100.05</v>
      </c>
      <c r="P755" s="17">
        <f t="shared" si="300"/>
        <v>101.5</v>
      </c>
      <c r="Q755" s="17">
        <f t="shared" si="314"/>
        <v>116</v>
      </c>
      <c r="R755" s="17">
        <v>26.44</v>
      </c>
      <c r="S755" s="17">
        <v>26.44</v>
      </c>
      <c r="T755" s="17">
        <f t="shared" si="306"/>
        <v>100.05</v>
      </c>
      <c r="U755" s="17">
        <f t="shared" si="295"/>
        <v>130.5</v>
      </c>
      <c r="V755" s="17">
        <f t="shared" si="307"/>
        <v>100.05</v>
      </c>
      <c r="W755" s="17">
        <f t="shared" si="308"/>
        <v>90.741</v>
      </c>
      <c r="X755" s="17">
        <f t="shared" si="309"/>
        <v>94.525499999999994</v>
      </c>
      <c r="Y755" s="17">
        <v>26.44</v>
      </c>
      <c r="Z755" s="17">
        <f t="shared" si="310"/>
        <v>100.05</v>
      </c>
      <c r="AA755" s="18">
        <f t="shared" si="303"/>
        <v>108.75</v>
      </c>
      <c r="AB755" s="18">
        <v>26.44</v>
      </c>
      <c r="AC755" s="17">
        <f t="shared" si="311"/>
        <v>100.05</v>
      </c>
      <c r="AD755" s="17">
        <f t="shared" si="297"/>
        <v>137.75</v>
      </c>
      <c r="AE755" s="19">
        <v>26.94</v>
      </c>
      <c r="AF755" s="18">
        <v>26.44</v>
      </c>
      <c r="AG755" s="17">
        <f t="shared" si="312"/>
        <v>100.05</v>
      </c>
      <c r="AH755" s="17">
        <f t="shared" si="313"/>
        <v>100.05</v>
      </c>
      <c r="AI755" s="20" t="s">
        <v>18494</v>
      </c>
      <c r="AJ755" s="10">
        <f t="shared" si="296"/>
        <v>119.22262499999999</v>
      </c>
      <c r="AK755" s="10">
        <f t="shared" si="298"/>
        <v>26.44</v>
      </c>
      <c r="AL755" s="10">
        <f t="shared" si="299"/>
        <v>137.75</v>
      </c>
    </row>
    <row r="756" spans="1:38" x14ac:dyDescent="0.25">
      <c r="A756" s="25" t="s">
        <v>13083</v>
      </c>
      <c r="B756" s="25" t="s">
        <v>6745</v>
      </c>
      <c r="C756" s="25" t="s">
        <v>3416</v>
      </c>
      <c r="D756" s="25" t="s">
        <v>18491</v>
      </c>
      <c r="E756" s="25" t="s">
        <v>18164</v>
      </c>
      <c r="G756" s="14">
        <v>265.35000000000002</v>
      </c>
      <c r="H756" s="17">
        <f t="shared" si="304"/>
        <v>212.28000000000003</v>
      </c>
      <c r="I756" s="17">
        <f t="shared" si="315"/>
        <v>183.0915</v>
      </c>
      <c r="J756" s="17">
        <f t="shared" si="294"/>
        <v>79.605000000000004</v>
      </c>
      <c r="K756" s="17">
        <f t="shared" si="301"/>
        <v>183.0915</v>
      </c>
      <c r="L756" s="17">
        <f t="shared" si="302"/>
        <v>212.28000000000003</v>
      </c>
      <c r="M756" s="18">
        <v>42.98</v>
      </c>
      <c r="N756" s="18">
        <v>42.98</v>
      </c>
      <c r="O756" s="17">
        <f t="shared" si="305"/>
        <v>183.0915</v>
      </c>
      <c r="P756" s="17">
        <f t="shared" si="300"/>
        <v>185.745</v>
      </c>
      <c r="Q756" s="17">
        <f t="shared" si="314"/>
        <v>212.28000000000003</v>
      </c>
      <c r="R756" s="17">
        <v>42.98</v>
      </c>
      <c r="S756" s="17">
        <v>42.98</v>
      </c>
      <c r="T756" s="17">
        <f t="shared" si="306"/>
        <v>183.0915</v>
      </c>
      <c r="U756" s="17">
        <f t="shared" si="295"/>
        <v>238.81500000000003</v>
      </c>
      <c r="V756" s="17">
        <f t="shared" si="307"/>
        <v>183.0915</v>
      </c>
      <c r="W756" s="17">
        <f t="shared" si="308"/>
        <v>166.05603000000002</v>
      </c>
      <c r="X756" s="17">
        <f t="shared" si="309"/>
        <v>172.98166499999999</v>
      </c>
      <c r="Y756" s="17">
        <v>42.98</v>
      </c>
      <c r="Z756" s="17">
        <f t="shared" si="310"/>
        <v>183.0915</v>
      </c>
      <c r="AA756" s="18">
        <f t="shared" si="303"/>
        <v>199.01250000000002</v>
      </c>
      <c r="AB756" s="18">
        <v>42.98</v>
      </c>
      <c r="AC756" s="17">
        <f t="shared" si="311"/>
        <v>183.0915</v>
      </c>
      <c r="AD756" s="17">
        <f t="shared" si="297"/>
        <v>252.08250000000001</v>
      </c>
      <c r="AE756" s="19">
        <v>43.77</v>
      </c>
      <c r="AF756" s="18">
        <v>42.98</v>
      </c>
      <c r="AG756" s="17">
        <f t="shared" si="312"/>
        <v>183.0915</v>
      </c>
      <c r="AH756" s="17">
        <f t="shared" si="313"/>
        <v>183.0915</v>
      </c>
      <c r="AI756" s="20" t="s">
        <v>18494</v>
      </c>
      <c r="AJ756" s="10">
        <f t="shared" si="296"/>
        <v>218.17740375000002</v>
      </c>
      <c r="AK756" s="10">
        <f t="shared" si="298"/>
        <v>42.98</v>
      </c>
      <c r="AL756" s="10">
        <f t="shared" si="299"/>
        <v>252.08250000000001</v>
      </c>
    </row>
    <row r="757" spans="1:38" x14ac:dyDescent="0.25">
      <c r="A757" s="25" t="s">
        <v>10400</v>
      </c>
      <c r="B757" s="25" t="s">
        <v>3580</v>
      </c>
      <c r="C757" s="25" t="s">
        <v>3416</v>
      </c>
      <c r="D757" s="25" t="s">
        <v>18491</v>
      </c>
      <c r="E757" s="25" t="s">
        <v>16314</v>
      </c>
      <c r="G757" s="14">
        <v>174.05</v>
      </c>
      <c r="H757" s="17">
        <f t="shared" si="304"/>
        <v>139.24</v>
      </c>
      <c r="I757" s="17">
        <f t="shared" si="315"/>
        <v>120.0945</v>
      </c>
      <c r="J757" s="17">
        <f t="shared" si="294"/>
        <v>52.215000000000003</v>
      </c>
      <c r="K757" s="17">
        <f t="shared" si="301"/>
        <v>120.0945</v>
      </c>
      <c r="L757" s="17">
        <f t="shared" si="302"/>
        <v>139.24</v>
      </c>
      <c r="M757" s="18">
        <v>20</v>
      </c>
      <c r="N757" s="18">
        <v>20</v>
      </c>
      <c r="O757" s="17">
        <f t="shared" si="305"/>
        <v>120.0945</v>
      </c>
      <c r="P757" s="17">
        <f t="shared" si="300"/>
        <v>121.83499999999999</v>
      </c>
      <c r="Q757" s="17">
        <f t="shared" si="314"/>
        <v>139.24</v>
      </c>
      <c r="R757" s="17">
        <v>20</v>
      </c>
      <c r="S757" s="17">
        <v>20</v>
      </c>
      <c r="T757" s="17">
        <f t="shared" si="306"/>
        <v>120.0945</v>
      </c>
      <c r="U757" s="17">
        <f t="shared" si="295"/>
        <v>156.64500000000001</v>
      </c>
      <c r="V757" s="17">
        <f t="shared" si="307"/>
        <v>120.0945</v>
      </c>
      <c r="W757" s="17">
        <f t="shared" si="308"/>
        <v>108.92049000000002</v>
      </c>
      <c r="X757" s="17">
        <f t="shared" si="309"/>
        <v>113.463195</v>
      </c>
      <c r="Y757" s="17">
        <v>20</v>
      </c>
      <c r="Z757" s="17">
        <f t="shared" si="310"/>
        <v>120.0945</v>
      </c>
      <c r="AA757" s="18">
        <f t="shared" si="303"/>
        <v>130.53750000000002</v>
      </c>
      <c r="AB757" s="18">
        <v>20</v>
      </c>
      <c r="AC757" s="17">
        <f t="shared" si="311"/>
        <v>120.0945</v>
      </c>
      <c r="AD757" s="17">
        <f t="shared" si="297"/>
        <v>165.3475</v>
      </c>
      <c r="AE757" s="19">
        <v>0</v>
      </c>
      <c r="AF757" s="18">
        <v>20</v>
      </c>
      <c r="AG757" s="17">
        <f t="shared" si="312"/>
        <v>120.0945</v>
      </c>
      <c r="AH757" s="17">
        <f t="shared" si="313"/>
        <v>120.0945</v>
      </c>
      <c r="AI757" s="20" t="s">
        <v>18494</v>
      </c>
      <c r="AJ757" s="10">
        <f t="shared" si="296"/>
        <v>143.10826125000003</v>
      </c>
      <c r="AK757" s="10">
        <f t="shared" si="298"/>
        <v>0</v>
      </c>
      <c r="AL757" s="10">
        <f t="shared" si="299"/>
        <v>165.3475</v>
      </c>
    </row>
    <row r="758" spans="1:38" x14ac:dyDescent="0.25">
      <c r="A758" s="25" t="s">
        <v>10755</v>
      </c>
      <c r="B758" s="25" t="s">
        <v>3970</v>
      </c>
      <c r="C758" s="25" t="s">
        <v>3416</v>
      </c>
      <c r="D758" s="25" t="s">
        <v>18491</v>
      </c>
      <c r="E758" s="25" t="s">
        <v>16613</v>
      </c>
      <c r="G758" s="14">
        <v>405.5</v>
      </c>
      <c r="H758" s="17">
        <f t="shared" si="304"/>
        <v>324.40000000000003</v>
      </c>
      <c r="I758" s="17">
        <f t="shared" si="315"/>
        <v>279.79499999999996</v>
      </c>
      <c r="J758" s="17">
        <f t="shared" si="294"/>
        <v>121.64999999999999</v>
      </c>
      <c r="K758" s="17">
        <f t="shared" si="301"/>
        <v>279.79499999999996</v>
      </c>
      <c r="L758" s="17">
        <f t="shared" si="302"/>
        <v>324.40000000000003</v>
      </c>
      <c r="M758" s="18">
        <v>40</v>
      </c>
      <c r="N758" s="18">
        <v>40</v>
      </c>
      <c r="O758" s="17">
        <f t="shared" si="305"/>
        <v>279.79499999999996</v>
      </c>
      <c r="P758" s="17">
        <f t="shared" si="300"/>
        <v>283.84999999999997</v>
      </c>
      <c r="Q758" s="17">
        <f t="shared" si="314"/>
        <v>324.40000000000003</v>
      </c>
      <c r="R758" s="17">
        <v>40</v>
      </c>
      <c r="S758" s="17">
        <v>40</v>
      </c>
      <c r="T758" s="17">
        <f t="shared" si="306"/>
        <v>279.79499999999996</v>
      </c>
      <c r="U758" s="17">
        <f t="shared" si="295"/>
        <v>364.95</v>
      </c>
      <c r="V758" s="17">
        <f t="shared" si="307"/>
        <v>279.79499999999996</v>
      </c>
      <c r="W758" s="17">
        <f t="shared" si="308"/>
        <v>253.7619</v>
      </c>
      <c r="X758" s="17">
        <f t="shared" si="309"/>
        <v>264.34544999999997</v>
      </c>
      <c r="Y758" s="17">
        <v>40</v>
      </c>
      <c r="Z758" s="17">
        <f t="shared" si="310"/>
        <v>279.79499999999996</v>
      </c>
      <c r="AA758" s="18">
        <f t="shared" si="303"/>
        <v>304.125</v>
      </c>
      <c r="AB758" s="18">
        <v>40</v>
      </c>
      <c r="AC758" s="17">
        <f t="shared" si="311"/>
        <v>279.79499999999996</v>
      </c>
      <c r="AD758" s="17">
        <f t="shared" si="297"/>
        <v>385.22499999999997</v>
      </c>
      <c r="AE758" s="19">
        <v>146.49</v>
      </c>
      <c r="AF758" s="18">
        <v>40</v>
      </c>
      <c r="AG758" s="17">
        <f t="shared" si="312"/>
        <v>279.79499999999996</v>
      </c>
      <c r="AH758" s="17">
        <f t="shared" si="313"/>
        <v>279.79499999999996</v>
      </c>
      <c r="AI758" s="20" t="s">
        <v>18494</v>
      </c>
      <c r="AJ758" s="10">
        <f t="shared" si="296"/>
        <v>333.4122375</v>
      </c>
      <c r="AK758" s="10">
        <f t="shared" si="298"/>
        <v>40</v>
      </c>
      <c r="AL758" s="10">
        <f t="shared" si="299"/>
        <v>385.22499999999997</v>
      </c>
    </row>
    <row r="759" spans="1:38" x14ac:dyDescent="0.25">
      <c r="A759" s="25" t="s">
        <v>10401</v>
      </c>
      <c r="B759" s="25" t="s">
        <v>3581</v>
      </c>
      <c r="C759" s="25" t="s">
        <v>3416</v>
      </c>
      <c r="D759" s="25" t="s">
        <v>18491</v>
      </c>
      <c r="E759" s="25" t="s">
        <v>16316</v>
      </c>
      <c r="G759" s="14">
        <v>509.95</v>
      </c>
      <c r="H759" s="17">
        <f t="shared" si="304"/>
        <v>407.96000000000004</v>
      </c>
      <c r="I759" s="17">
        <f t="shared" si="315"/>
        <v>351.86549999999994</v>
      </c>
      <c r="J759" s="17">
        <f t="shared" si="294"/>
        <v>152.98499999999999</v>
      </c>
      <c r="K759" s="17">
        <f t="shared" si="301"/>
        <v>351.86549999999994</v>
      </c>
      <c r="L759" s="17">
        <f t="shared" si="302"/>
        <v>407.96000000000004</v>
      </c>
      <c r="M759" s="18">
        <v>100</v>
      </c>
      <c r="N759" s="18">
        <v>100</v>
      </c>
      <c r="O759" s="17">
        <f t="shared" si="305"/>
        <v>351.86549999999994</v>
      </c>
      <c r="P759" s="17">
        <f t="shared" si="300"/>
        <v>356.96499999999997</v>
      </c>
      <c r="Q759" s="17">
        <f t="shared" si="314"/>
        <v>407.96000000000004</v>
      </c>
      <c r="R759" s="17">
        <v>100</v>
      </c>
      <c r="S759" s="17">
        <v>100</v>
      </c>
      <c r="T759" s="17">
        <f t="shared" si="306"/>
        <v>351.86549999999994</v>
      </c>
      <c r="U759" s="17">
        <f t="shared" si="295"/>
        <v>458.95499999999998</v>
      </c>
      <c r="V759" s="17">
        <f t="shared" si="307"/>
        <v>351.86549999999994</v>
      </c>
      <c r="W759" s="17">
        <f t="shared" si="308"/>
        <v>319.12671</v>
      </c>
      <c r="X759" s="17">
        <f t="shared" si="309"/>
        <v>332.43640499999998</v>
      </c>
      <c r="Y759" s="17">
        <v>100</v>
      </c>
      <c r="Z759" s="17">
        <f t="shared" si="310"/>
        <v>351.86549999999994</v>
      </c>
      <c r="AA759" s="18">
        <f t="shared" si="303"/>
        <v>382.46249999999998</v>
      </c>
      <c r="AB759" s="18">
        <v>100</v>
      </c>
      <c r="AC759" s="17">
        <f t="shared" si="311"/>
        <v>351.86549999999994</v>
      </c>
      <c r="AD759" s="17">
        <f t="shared" si="297"/>
        <v>484.45249999999999</v>
      </c>
      <c r="AE759" s="19">
        <v>156.72999999999999</v>
      </c>
      <c r="AF759" s="18">
        <v>100</v>
      </c>
      <c r="AG759" s="17">
        <f t="shared" si="312"/>
        <v>351.86549999999994</v>
      </c>
      <c r="AH759" s="17">
        <f t="shared" si="313"/>
        <v>351.86549999999994</v>
      </c>
      <c r="AI759" s="20" t="s">
        <v>18494</v>
      </c>
      <c r="AJ759" s="10">
        <f t="shared" si="296"/>
        <v>419.29363874999996</v>
      </c>
      <c r="AK759" s="10">
        <f t="shared" si="298"/>
        <v>100</v>
      </c>
      <c r="AL759" s="10">
        <f t="shared" si="299"/>
        <v>484.45249999999999</v>
      </c>
    </row>
    <row r="760" spans="1:38" x14ac:dyDescent="0.25">
      <c r="A760" s="25" t="s">
        <v>10402</v>
      </c>
      <c r="B760" s="25" t="s">
        <v>3582</v>
      </c>
      <c r="C760" s="25" t="s">
        <v>3416</v>
      </c>
      <c r="D760" s="25" t="s">
        <v>18491</v>
      </c>
      <c r="E760" s="25" t="s">
        <v>16318</v>
      </c>
      <c r="G760" s="14">
        <v>145.35</v>
      </c>
      <c r="H760" s="17">
        <f t="shared" si="304"/>
        <v>116.28</v>
      </c>
      <c r="I760" s="17">
        <f t="shared" si="315"/>
        <v>100.29149999999998</v>
      </c>
      <c r="J760" s="17">
        <f t="shared" si="294"/>
        <v>43.604999999999997</v>
      </c>
      <c r="K760" s="17">
        <f t="shared" si="301"/>
        <v>100.29149999999998</v>
      </c>
      <c r="L760" s="17">
        <f t="shared" si="302"/>
        <v>116.28</v>
      </c>
      <c r="M760" s="18">
        <v>5.2</v>
      </c>
      <c r="N760" s="18">
        <v>5.2</v>
      </c>
      <c r="O760" s="17">
        <f t="shared" si="305"/>
        <v>100.29149999999998</v>
      </c>
      <c r="P760" s="17">
        <f t="shared" si="300"/>
        <v>101.74499999999999</v>
      </c>
      <c r="Q760" s="17">
        <f t="shared" si="314"/>
        <v>116.28</v>
      </c>
      <c r="R760" s="17">
        <v>5.2</v>
      </c>
      <c r="S760" s="17">
        <v>5.2</v>
      </c>
      <c r="T760" s="17">
        <f t="shared" si="306"/>
        <v>100.29149999999998</v>
      </c>
      <c r="U760" s="17">
        <f t="shared" si="295"/>
        <v>130.815</v>
      </c>
      <c r="V760" s="17">
        <f t="shared" si="307"/>
        <v>100.29149999999998</v>
      </c>
      <c r="W760" s="17">
        <f t="shared" si="308"/>
        <v>90.960030000000003</v>
      </c>
      <c r="X760" s="17">
        <f t="shared" si="309"/>
        <v>94.753664999999984</v>
      </c>
      <c r="Y760" s="17">
        <v>5.2</v>
      </c>
      <c r="Z760" s="17">
        <f t="shared" si="310"/>
        <v>100.29149999999998</v>
      </c>
      <c r="AA760" s="18">
        <f t="shared" si="303"/>
        <v>109.01249999999999</v>
      </c>
      <c r="AB760" s="18">
        <v>5.2</v>
      </c>
      <c r="AC760" s="17">
        <f t="shared" si="311"/>
        <v>100.29149999999998</v>
      </c>
      <c r="AD760" s="17">
        <f t="shared" si="297"/>
        <v>138.08249999999998</v>
      </c>
      <c r="AE760" s="19">
        <v>15.16</v>
      </c>
      <c r="AF760" s="18">
        <v>5.2</v>
      </c>
      <c r="AG760" s="17">
        <f t="shared" si="312"/>
        <v>100.29149999999998</v>
      </c>
      <c r="AH760" s="17">
        <f t="shared" si="313"/>
        <v>100.29149999999998</v>
      </c>
      <c r="AI760" s="20" t="s">
        <v>18494</v>
      </c>
      <c r="AJ760" s="10">
        <f t="shared" si="296"/>
        <v>119.51040374999999</v>
      </c>
      <c r="AK760" s="10">
        <f t="shared" si="298"/>
        <v>5.2</v>
      </c>
      <c r="AL760" s="10">
        <f t="shared" si="299"/>
        <v>138.08249999999998</v>
      </c>
    </row>
    <row r="761" spans="1:38" x14ac:dyDescent="0.25">
      <c r="A761" s="25" t="s">
        <v>10403</v>
      </c>
      <c r="B761" s="25" t="s">
        <v>3583</v>
      </c>
      <c r="C761" s="25" t="s">
        <v>3416</v>
      </c>
      <c r="D761" s="25" t="s">
        <v>18491</v>
      </c>
      <c r="E761" s="25" t="s">
        <v>16320</v>
      </c>
      <c r="G761" s="14">
        <v>102.4</v>
      </c>
      <c r="H761" s="17">
        <f t="shared" si="304"/>
        <v>81.920000000000016</v>
      </c>
      <c r="I761" s="17">
        <f t="shared" si="315"/>
        <v>70.655999999999992</v>
      </c>
      <c r="J761" s="17">
        <f t="shared" si="294"/>
        <v>30.72</v>
      </c>
      <c r="K761" s="17">
        <f t="shared" si="301"/>
        <v>70.655999999999992</v>
      </c>
      <c r="L761" s="17">
        <f t="shared" si="302"/>
        <v>81.920000000000016</v>
      </c>
      <c r="M761" s="18">
        <v>10.5</v>
      </c>
      <c r="N761" s="18">
        <v>10.5</v>
      </c>
      <c r="O761" s="17">
        <f t="shared" si="305"/>
        <v>70.655999999999992</v>
      </c>
      <c r="P761" s="17">
        <f t="shared" si="300"/>
        <v>71.679999999999993</v>
      </c>
      <c r="Q761" s="17">
        <v>21.71</v>
      </c>
      <c r="R761" s="17">
        <v>10.5</v>
      </c>
      <c r="S761" s="17">
        <v>10.5</v>
      </c>
      <c r="T761" s="17">
        <f t="shared" si="306"/>
        <v>70.655999999999992</v>
      </c>
      <c r="U761" s="17">
        <f t="shared" si="295"/>
        <v>92.160000000000011</v>
      </c>
      <c r="V761" s="17">
        <f t="shared" si="307"/>
        <v>70.655999999999992</v>
      </c>
      <c r="W761" s="17">
        <f t="shared" si="308"/>
        <v>64.081920000000011</v>
      </c>
      <c r="X761" s="17">
        <f t="shared" si="309"/>
        <v>66.754559999999998</v>
      </c>
      <c r="Y761" s="17">
        <v>10.5</v>
      </c>
      <c r="Z761" s="17">
        <f t="shared" si="310"/>
        <v>70.655999999999992</v>
      </c>
      <c r="AA761" s="18">
        <f t="shared" si="303"/>
        <v>76.800000000000011</v>
      </c>
      <c r="AB761" s="18">
        <v>10.5</v>
      </c>
      <c r="AC761" s="17">
        <f t="shared" si="311"/>
        <v>70.655999999999992</v>
      </c>
      <c r="AD761" s="17">
        <f t="shared" si="297"/>
        <v>97.28</v>
      </c>
      <c r="AE761" s="19">
        <v>15.1</v>
      </c>
      <c r="AF761" s="18">
        <v>10.5</v>
      </c>
      <c r="AG761" s="17">
        <f t="shared" si="312"/>
        <v>70.655999999999992</v>
      </c>
      <c r="AH761" s="17">
        <f t="shared" si="313"/>
        <v>70.655999999999992</v>
      </c>
      <c r="AI761" s="20" t="s">
        <v>18494</v>
      </c>
      <c r="AJ761" s="10">
        <f t="shared" si="296"/>
        <v>84.195840000000018</v>
      </c>
      <c r="AK761" s="10">
        <f t="shared" si="298"/>
        <v>10.5</v>
      </c>
      <c r="AL761" s="10">
        <f t="shared" si="299"/>
        <v>97.28</v>
      </c>
    </row>
    <row r="762" spans="1:38" x14ac:dyDescent="0.25">
      <c r="A762" s="25" t="s">
        <v>10756</v>
      </c>
      <c r="B762" s="25" t="s">
        <v>3971</v>
      </c>
      <c r="C762" s="25" t="s">
        <v>3416</v>
      </c>
      <c r="D762" s="25" t="s">
        <v>18491</v>
      </c>
      <c r="E762" s="25" t="s">
        <v>16615</v>
      </c>
      <c r="G762" s="14">
        <v>102.4</v>
      </c>
      <c r="H762" s="17">
        <f t="shared" si="304"/>
        <v>81.920000000000016</v>
      </c>
      <c r="I762" s="17">
        <f t="shared" si="315"/>
        <v>70.655999999999992</v>
      </c>
      <c r="J762" s="17">
        <f t="shared" si="294"/>
        <v>30.72</v>
      </c>
      <c r="K762" s="17">
        <f t="shared" si="301"/>
        <v>70.655999999999992</v>
      </c>
      <c r="L762" s="17">
        <f t="shared" si="302"/>
        <v>81.920000000000016</v>
      </c>
      <c r="M762" s="18">
        <v>10.5</v>
      </c>
      <c r="N762" s="18">
        <v>10.5</v>
      </c>
      <c r="O762" s="17">
        <f t="shared" si="305"/>
        <v>70.655999999999992</v>
      </c>
      <c r="P762" s="17">
        <f t="shared" si="300"/>
        <v>71.679999999999993</v>
      </c>
      <c r="Q762" s="17">
        <f t="shared" ref="Q762:Q780" si="316">G762*80%</f>
        <v>81.920000000000016</v>
      </c>
      <c r="R762" s="17">
        <v>10.5</v>
      </c>
      <c r="S762" s="17">
        <v>10.5</v>
      </c>
      <c r="T762" s="17">
        <f t="shared" si="306"/>
        <v>70.655999999999992</v>
      </c>
      <c r="U762" s="17">
        <f t="shared" si="295"/>
        <v>92.160000000000011</v>
      </c>
      <c r="V762" s="17">
        <f t="shared" si="307"/>
        <v>70.655999999999992</v>
      </c>
      <c r="W762" s="17">
        <f t="shared" si="308"/>
        <v>64.081920000000011</v>
      </c>
      <c r="X762" s="17">
        <f t="shared" si="309"/>
        <v>66.754559999999998</v>
      </c>
      <c r="Y762" s="17">
        <v>10.5</v>
      </c>
      <c r="Z762" s="17">
        <f t="shared" si="310"/>
        <v>70.655999999999992</v>
      </c>
      <c r="AA762" s="18">
        <f t="shared" si="303"/>
        <v>76.800000000000011</v>
      </c>
      <c r="AB762" s="18">
        <v>10.5</v>
      </c>
      <c r="AC762" s="17">
        <f t="shared" si="311"/>
        <v>70.655999999999992</v>
      </c>
      <c r="AD762" s="17">
        <f t="shared" si="297"/>
        <v>97.28</v>
      </c>
      <c r="AE762" s="19">
        <v>15.1</v>
      </c>
      <c r="AF762" s="18">
        <v>10.5</v>
      </c>
      <c r="AG762" s="17">
        <f t="shared" si="312"/>
        <v>70.655999999999992</v>
      </c>
      <c r="AH762" s="17">
        <f t="shared" si="313"/>
        <v>70.655999999999992</v>
      </c>
      <c r="AI762" s="20" t="s">
        <v>18494</v>
      </c>
      <c r="AJ762" s="10">
        <f t="shared" si="296"/>
        <v>84.195840000000018</v>
      </c>
      <c r="AK762" s="10">
        <f t="shared" si="298"/>
        <v>10.5</v>
      </c>
      <c r="AL762" s="10">
        <f t="shared" si="299"/>
        <v>97.28</v>
      </c>
    </row>
    <row r="763" spans="1:38" x14ac:dyDescent="0.25">
      <c r="A763" s="25" t="s">
        <v>10757</v>
      </c>
      <c r="B763" s="25" t="s">
        <v>3972</v>
      </c>
      <c r="C763" s="25" t="s">
        <v>3416</v>
      </c>
      <c r="D763" s="25" t="s">
        <v>18491</v>
      </c>
      <c r="E763" s="25" t="s">
        <v>16338</v>
      </c>
      <c r="G763" s="14">
        <v>183.15</v>
      </c>
      <c r="H763" s="17">
        <f t="shared" si="304"/>
        <v>146.52000000000001</v>
      </c>
      <c r="I763" s="17">
        <f t="shared" si="315"/>
        <v>126.37349999999999</v>
      </c>
      <c r="J763" s="17">
        <f t="shared" si="294"/>
        <v>54.945</v>
      </c>
      <c r="K763" s="17">
        <f t="shared" si="301"/>
        <v>126.37349999999999</v>
      </c>
      <c r="L763" s="17">
        <f t="shared" si="302"/>
        <v>146.52000000000001</v>
      </c>
      <c r="M763" s="18">
        <v>180.61</v>
      </c>
      <c r="N763" s="18">
        <v>180.61</v>
      </c>
      <c r="O763" s="17">
        <f t="shared" si="305"/>
        <v>126.37349999999999</v>
      </c>
      <c r="P763" s="17">
        <f t="shared" si="300"/>
        <v>128.20499999999998</v>
      </c>
      <c r="Q763" s="17">
        <f t="shared" si="316"/>
        <v>146.52000000000001</v>
      </c>
      <c r="R763" s="17">
        <v>180.61</v>
      </c>
      <c r="S763" s="17">
        <v>180.61</v>
      </c>
      <c r="T763" s="17">
        <f t="shared" si="306"/>
        <v>126.37349999999999</v>
      </c>
      <c r="U763" s="17">
        <f t="shared" si="295"/>
        <v>164.83500000000001</v>
      </c>
      <c r="V763" s="17">
        <f t="shared" si="307"/>
        <v>126.37349999999999</v>
      </c>
      <c r="W763" s="17">
        <f t="shared" si="308"/>
        <v>114.61527000000001</v>
      </c>
      <c r="X763" s="17">
        <f t="shared" si="309"/>
        <v>119.39548499999999</v>
      </c>
      <c r="Y763" s="17">
        <v>180.61</v>
      </c>
      <c r="Z763" s="17">
        <f t="shared" si="310"/>
        <v>126.37349999999999</v>
      </c>
      <c r="AA763" s="18">
        <f t="shared" si="303"/>
        <v>137.36250000000001</v>
      </c>
      <c r="AB763" s="18">
        <v>180.61</v>
      </c>
      <c r="AC763" s="17">
        <f t="shared" si="311"/>
        <v>126.37349999999999</v>
      </c>
      <c r="AD763" s="17">
        <f t="shared" si="297"/>
        <v>173.99250000000001</v>
      </c>
      <c r="AE763" s="19">
        <v>14.51</v>
      </c>
      <c r="AF763" s="18">
        <v>8.7100000000000009</v>
      </c>
      <c r="AG763" s="17">
        <f t="shared" si="312"/>
        <v>126.37349999999999</v>
      </c>
      <c r="AH763" s="17">
        <f t="shared" si="313"/>
        <v>126.37349999999999</v>
      </c>
      <c r="AI763" s="20" t="s">
        <v>18494</v>
      </c>
      <c r="AJ763" s="10">
        <f t="shared" si="296"/>
        <v>150.59050875000003</v>
      </c>
      <c r="AK763" s="10">
        <f t="shared" si="298"/>
        <v>8.7100000000000009</v>
      </c>
      <c r="AL763" s="10">
        <f t="shared" si="299"/>
        <v>180.61</v>
      </c>
    </row>
    <row r="764" spans="1:38" x14ac:dyDescent="0.25">
      <c r="A764" s="25" t="s">
        <v>10404</v>
      </c>
      <c r="B764" s="25" t="s">
        <v>3584</v>
      </c>
      <c r="C764" s="25" t="s">
        <v>3416</v>
      </c>
      <c r="D764" s="25" t="s">
        <v>18491</v>
      </c>
      <c r="E764" s="25" t="s">
        <v>16321</v>
      </c>
      <c r="G764" s="14">
        <v>94.95</v>
      </c>
      <c r="H764" s="17">
        <f t="shared" si="304"/>
        <v>75.960000000000008</v>
      </c>
      <c r="I764" s="17">
        <f t="shared" si="315"/>
        <v>65.515500000000003</v>
      </c>
      <c r="J764" s="17">
        <f t="shared" si="294"/>
        <v>28.484999999999999</v>
      </c>
      <c r="K764" s="17">
        <f t="shared" si="301"/>
        <v>65.515500000000003</v>
      </c>
      <c r="L764" s="17">
        <f t="shared" si="302"/>
        <v>75.960000000000008</v>
      </c>
      <c r="M764" s="18">
        <v>16.38</v>
      </c>
      <c r="N764" s="18">
        <v>16.38</v>
      </c>
      <c r="O764" s="17">
        <f t="shared" si="305"/>
        <v>65.515500000000003</v>
      </c>
      <c r="P764" s="17">
        <f t="shared" si="300"/>
        <v>66.465000000000003</v>
      </c>
      <c r="Q764" s="17">
        <f t="shared" si="316"/>
        <v>75.960000000000008</v>
      </c>
      <c r="R764" s="17">
        <v>16.38</v>
      </c>
      <c r="S764" s="17">
        <v>16.38</v>
      </c>
      <c r="T764" s="17">
        <f t="shared" si="306"/>
        <v>65.515500000000003</v>
      </c>
      <c r="U764" s="17">
        <f t="shared" si="295"/>
        <v>85.454999999999998</v>
      </c>
      <c r="V764" s="17">
        <f t="shared" si="307"/>
        <v>65.515500000000003</v>
      </c>
      <c r="W764" s="17">
        <f t="shared" si="308"/>
        <v>59.419710000000002</v>
      </c>
      <c r="X764" s="17">
        <f t="shared" si="309"/>
        <v>61.897904999999994</v>
      </c>
      <c r="Y764" s="17">
        <v>16.38</v>
      </c>
      <c r="Z764" s="17">
        <f t="shared" si="310"/>
        <v>65.515500000000003</v>
      </c>
      <c r="AA764" s="18">
        <f t="shared" si="303"/>
        <v>71.212500000000006</v>
      </c>
      <c r="AB764" s="18">
        <v>16.38</v>
      </c>
      <c r="AC764" s="17">
        <f t="shared" si="311"/>
        <v>65.515500000000003</v>
      </c>
      <c r="AD764" s="17">
        <f t="shared" si="297"/>
        <v>90.202500000000001</v>
      </c>
      <c r="AE764" s="19">
        <v>22.71</v>
      </c>
      <c r="AF764" s="18">
        <v>16.38</v>
      </c>
      <c r="AG764" s="17">
        <f t="shared" si="312"/>
        <v>65.515500000000003</v>
      </c>
      <c r="AH764" s="17">
        <f t="shared" si="313"/>
        <v>65.515500000000003</v>
      </c>
      <c r="AI764" s="20" t="s">
        <v>18494</v>
      </c>
      <c r="AJ764" s="10">
        <f t="shared" si="296"/>
        <v>78.070263750000009</v>
      </c>
      <c r="AK764" s="10">
        <f t="shared" si="298"/>
        <v>16.38</v>
      </c>
      <c r="AL764" s="10">
        <f t="shared" si="299"/>
        <v>90.202500000000001</v>
      </c>
    </row>
    <row r="765" spans="1:38" x14ac:dyDescent="0.25">
      <c r="A765" s="25" t="s">
        <v>10758</v>
      </c>
      <c r="B765" s="25" t="s">
        <v>3973</v>
      </c>
      <c r="C765" s="25" t="s">
        <v>3416</v>
      </c>
      <c r="D765" s="25" t="s">
        <v>18491</v>
      </c>
      <c r="E765" s="25" t="s">
        <v>16321</v>
      </c>
      <c r="G765" s="14">
        <v>133.55000000000001</v>
      </c>
      <c r="H765" s="17">
        <f t="shared" si="304"/>
        <v>106.84000000000002</v>
      </c>
      <c r="I765" s="17">
        <f t="shared" si="315"/>
        <v>92.149500000000003</v>
      </c>
      <c r="J765" s="17">
        <f t="shared" si="294"/>
        <v>40.065000000000005</v>
      </c>
      <c r="K765" s="17">
        <f t="shared" si="301"/>
        <v>92.149500000000003</v>
      </c>
      <c r="L765" s="17">
        <f t="shared" si="302"/>
        <v>106.84000000000002</v>
      </c>
      <c r="M765" s="18">
        <f>G765*10%</f>
        <v>13.355000000000002</v>
      </c>
      <c r="N765" s="18">
        <f>G765*10%</f>
        <v>13.355000000000002</v>
      </c>
      <c r="O765" s="17">
        <f t="shared" si="305"/>
        <v>92.149500000000003</v>
      </c>
      <c r="P765" s="17">
        <f t="shared" si="300"/>
        <v>93.484999999999999</v>
      </c>
      <c r="Q765" s="17">
        <f t="shared" si="316"/>
        <v>106.84000000000002</v>
      </c>
      <c r="R765" s="17">
        <f>G765*10%</f>
        <v>13.355000000000002</v>
      </c>
      <c r="S765" s="17">
        <f>G765*10%</f>
        <v>13.355000000000002</v>
      </c>
      <c r="T765" s="17">
        <f t="shared" si="306"/>
        <v>92.149500000000003</v>
      </c>
      <c r="U765" s="17">
        <f t="shared" si="295"/>
        <v>120.19500000000001</v>
      </c>
      <c r="V765" s="17">
        <f t="shared" si="307"/>
        <v>92.149500000000003</v>
      </c>
      <c r="W765" s="17">
        <f t="shared" si="308"/>
        <v>83.575590000000005</v>
      </c>
      <c r="X765" s="17">
        <f t="shared" si="309"/>
        <v>87.061245</v>
      </c>
      <c r="Y765" s="17">
        <f>G765*10%</f>
        <v>13.355000000000002</v>
      </c>
      <c r="Z765" s="17">
        <f t="shared" si="310"/>
        <v>92.149500000000003</v>
      </c>
      <c r="AA765" s="18">
        <f t="shared" si="303"/>
        <v>100.16250000000001</v>
      </c>
      <c r="AB765" s="18">
        <f>G765*10%</f>
        <v>13.355000000000002</v>
      </c>
      <c r="AC765" s="17">
        <f t="shared" si="311"/>
        <v>92.149500000000003</v>
      </c>
      <c r="AD765" s="17">
        <f t="shared" si="297"/>
        <v>126.8725</v>
      </c>
      <c r="AE765" s="19">
        <v>22.71</v>
      </c>
      <c r="AF765" s="18">
        <f>G765*10%</f>
        <v>13.355000000000002</v>
      </c>
      <c r="AG765" s="17">
        <f t="shared" si="312"/>
        <v>92.149500000000003</v>
      </c>
      <c r="AH765" s="17">
        <f t="shared" si="313"/>
        <v>92.149500000000003</v>
      </c>
      <c r="AI765" s="20" t="s">
        <v>18494</v>
      </c>
      <c r="AJ765" s="10">
        <f t="shared" si="296"/>
        <v>109.80814875000002</v>
      </c>
      <c r="AK765" s="10">
        <f t="shared" si="298"/>
        <v>13.355000000000002</v>
      </c>
      <c r="AL765" s="10">
        <f t="shared" si="299"/>
        <v>126.8725</v>
      </c>
    </row>
    <row r="766" spans="1:38" x14ac:dyDescent="0.25">
      <c r="A766" s="25" t="s">
        <v>10759</v>
      </c>
      <c r="B766" s="25" t="s">
        <v>3974</v>
      </c>
      <c r="C766" s="25" t="s">
        <v>3416</v>
      </c>
      <c r="D766" s="25" t="s">
        <v>18491</v>
      </c>
      <c r="E766" s="25" t="s">
        <v>16321</v>
      </c>
      <c r="G766" s="14">
        <v>133.55000000000001</v>
      </c>
      <c r="H766" s="17">
        <f t="shared" si="304"/>
        <v>106.84000000000002</v>
      </c>
      <c r="I766" s="17">
        <f t="shared" si="315"/>
        <v>92.149500000000003</v>
      </c>
      <c r="J766" s="17">
        <f t="shared" si="294"/>
        <v>40.065000000000005</v>
      </c>
      <c r="K766" s="17">
        <f t="shared" si="301"/>
        <v>92.149500000000003</v>
      </c>
      <c r="L766" s="17">
        <f t="shared" si="302"/>
        <v>106.84000000000002</v>
      </c>
      <c r="M766" s="18">
        <f>G766*10%</f>
        <v>13.355000000000002</v>
      </c>
      <c r="N766" s="18">
        <f>G766*10%</f>
        <v>13.355000000000002</v>
      </c>
      <c r="O766" s="17">
        <f t="shared" si="305"/>
        <v>92.149500000000003</v>
      </c>
      <c r="P766" s="17">
        <f t="shared" si="300"/>
        <v>93.484999999999999</v>
      </c>
      <c r="Q766" s="17">
        <f t="shared" si="316"/>
        <v>106.84000000000002</v>
      </c>
      <c r="R766" s="17">
        <f>G766*10%</f>
        <v>13.355000000000002</v>
      </c>
      <c r="S766" s="17">
        <f>G766*10%</f>
        <v>13.355000000000002</v>
      </c>
      <c r="T766" s="17">
        <f t="shared" si="306"/>
        <v>92.149500000000003</v>
      </c>
      <c r="U766" s="17">
        <f t="shared" si="295"/>
        <v>120.19500000000001</v>
      </c>
      <c r="V766" s="17">
        <f t="shared" si="307"/>
        <v>92.149500000000003</v>
      </c>
      <c r="W766" s="17">
        <f t="shared" si="308"/>
        <v>83.575590000000005</v>
      </c>
      <c r="X766" s="17">
        <f t="shared" si="309"/>
        <v>87.061245</v>
      </c>
      <c r="Y766" s="17">
        <f>G766*10%</f>
        <v>13.355000000000002</v>
      </c>
      <c r="Z766" s="17">
        <f t="shared" si="310"/>
        <v>92.149500000000003</v>
      </c>
      <c r="AA766" s="18">
        <f t="shared" si="303"/>
        <v>100.16250000000001</v>
      </c>
      <c r="AB766" s="18">
        <f>G766*10%</f>
        <v>13.355000000000002</v>
      </c>
      <c r="AC766" s="17">
        <f t="shared" si="311"/>
        <v>92.149500000000003</v>
      </c>
      <c r="AD766" s="17">
        <f t="shared" si="297"/>
        <v>126.8725</v>
      </c>
      <c r="AE766" s="19">
        <v>24.63</v>
      </c>
      <c r="AF766" s="18">
        <f>G766*10%</f>
        <v>13.355000000000002</v>
      </c>
      <c r="AG766" s="17">
        <f t="shared" si="312"/>
        <v>92.149500000000003</v>
      </c>
      <c r="AH766" s="17">
        <f t="shared" si="313"/>
        <v>92.149500000000003</v>
      </c>
      <c r="AI766" s="20" t="s">
        <v>18494</v>
      </c>
      <c r="AJ766" s="10">
        <f t="shared" si="296"/>
        <v>109.80814875000002</v>
      </c>
      <c r="AK766" s="10">
        <f t="shared" si="298"/>
        <v>13.355000000000002</v>
      </c>
      <c r="AL766" s="10">
        <f t="shared" si="299"/>
        <v>126.8725</v>
      </c>
    </row>
    <row r="767" spans="1:38" x14ac:dyDescent="0.25">
      <c r="A767" s="25" t="s">
        <v>10405</v>
      </c>
      <c r="B767" s="25" t="s">
        <v>3585</v>
      </c>
      <c r="C767" s="25" t="s">
        <v>3416</v>
      </c>
      <c r="D767" s="25" t="s">
        <v>18491</v>
      </c>
      <c r="E767" s="25" t="s">
        <v>16323</v>
      </c>
      <c r="G767" s="14">
        <v>41.05</v>
      </c>
      <c r="H767" s="17">
        <f t="shared" si="304"/>
        <v>32.839999999999996</v>
      </c>
      <c r="I767" s="17">
        <f t="shared" si="315"/>
        <v>28.324499999999997</v>
      </c>
      <c r="J767" s="17">
        <f t="shared" si="294"/>
        <v>12.315</v>
      </c>
      <c r="K767" s="17">
        <f t="shared" si="301"/>
        <v>28.324499999999997</v>
      </c>
      <c r="L767" s="17">
        <f t="shared" si="302"/>
        <v>32.839999999999996</v>
      </c>
      <c r="M767" s="18">
        <v>8.0299999999999994</v>
      </c>
      <c r="N767" s="18">
        <v>8.0299999999999994</v>
      </c>
      <c r="O767" s="17">
        <f t="shared" si="305"/>
        <v>28.324499999999997</v>
      </c>
      <c r="P767" s="17">
        <f t="shared" si="300"/>
        <v>28.734999999999996</v>
      </c>
      <c r="Q767" s="17">
        <f t="shared" si="316"/>
        <v>32.839999999999996</v>
      </c>
      <c r="R767" s="17">
        <v>8.0299999999999994</v>
      </c>
      <c r="S767" s="17">
        <v>8.0299999999999994</v>
      </c>
      <c r="T767" s="17">
        <f t="shared" si="306"/>
        <v>28.324499999999997</v>
      </c>
      <c r="U767" s="17">
        <f t="shared" si="295"/>
        <v>36.945</v>
      </c>
      <c r="V767" s="17">
        <f t="shared" si="307"/>
        <v>28.324499999999997</v>
      </c>
      <c r="W767" s="17">
        <f t="shared" si="308"/>
        <v>25.68909</v>
      </c>
      <c r="X767" s="17">
        <f t="shared" si="309"/>
        <v>26.760494999999995</v>
      </c>
      <c r="Y767" s="17">
        <v>8.0299999999999994</v>
      </c>
      <c r="Z767" s="17">
        <f t="shared" si="310"/>
        <v>28.324499999999997</v>
      </c>
      <c r="AA767" s="18">
        <f t="shared" si="303"/>
        <v>30.787499999999998</v>
      </c>
      <c r="AB767" s="18">
        <v>8.0299999999999994</v>
      </c>
      <c r="AC767" s="17">
        <f t="shared" si="311"/>
        <v>28.324499999999997</v>
      </c>
      <c r="AD767" s="17">
        <f t="shared" si="297"/>
        <v>38.997499999999995</v>
      </c>
      <c r="AE767" s="19">
        <v>12.8</v>
      </c>
      <c r="AF767" s="18">
        <v>8.0299999999999994</v>
      </c>
      <c r="AG767" s="17">
        <f t="shared" si="312"/>
        <v>28.324499999999997</v>
      </c>
      <c r="AH767" s="17">
        <f t="shared" si="313"/>
        <v>28.324499999999997</v>
      </c>
      <c r="AI767" s="20" t="s">
        <v>18494</v>
      </c>
      <c r="AJ767" s="10">
        <f t="shared" si="296"/>
        <v>33.752336249999999</v>
      </c>
      <c r="AK767" s="10">
        <f t="shared" si="298"/>
        <v>8.0299999999999994</v>
      </c>
      <c r="AL767" s="10">
        <f t="shared" si="299"/>
        <v>38.997499999999995</v>
      </c>
    </row>
    <row r="768" spans="1:38" x14ac:dyDescent="0.25">
      <c r="A768" s="25" t="s">
        <v>13084</v>
      </c>
      <c r="B768" s="25" t="s">
        <v>3585</v>
      </c>
      <c r="C768" s="25" t="s">
        <v>3416</v>
      </c>
      <c r="D768" s="25" t="s">
        <v>18491</v>
      </c>
      <c r="E768" s="25" t="s">
        <v>16323</v>
      </c>
      <c r="G768" s="14">
        <v>41.05</v>
      </c>
      <c r="H768" s="17">
        <f t="shared" si="304"/>
        <v>32.839999999999996</v>
      </c>
      <c r="I768" s="17">
        <f t="shared" si="315"/>
        <v>28.324499999999997</v>
      </c>
      <c r="J768" s="17">
        <f t="shared" si="294"/>
        <v>12.315</v>
      </c>
      <c r="K768" s="17">
        <f t="shared" si="301"/>
        <v>28.324499999999997</v>
      </c>
      <c r="L768" s="17">
        <f t="shared" si="302"/>
        <v>32.839999999999996</v>
      </c>
      <c r="M768" s="18">
        <v>8.0299999999999994</v>
      </c>
      <c r="N768" s="18">
        <v>8.0299999999999994</v>
      </c>
      <c r="O768" s="17">
        <f t="shared" si="305"/>
        <v>28.324499999999997</v>
      </c>
      <c r="P768" s="17">
        <f t="shared" si="300"/>
        <v>28.734999999999996</v>
      </c>
      <c r="Q768" s="17">
        <f t="shared" si="316"/>
        <v>32.839999999999996</v>
      </c>
      <c r="R768" s="17">
        <v>8.0299999999999994</v>
      </c>
      <c r="S768" s="17">
        <v>8.0299999999999994</v>
      </c>
      <c r="T768" s="17">
        <f t="shared" si="306"/>
        <v>28.324499999999997</v>
      </c>
      <c r="U768" s="17">
        <f t="shared" si="295"/>
        <v>36.945</v>
      </c>
      <c r="V768" s="17">
        <f t="shared" si="307"/>
        <v>28.324499999999997</v>
      </c>
      <c r="W768" s="17">
        <f t="shared" si="308"/>
        <v>25.68909</v>
      </c>
      <c r="X768" s="17">
        <f t="shared" si="309"/>
        <v>26.760494999999995</v>
      </c>
      <c r="Y768" s="17">
        <v>8.0299999999999994</v>
      </c>
      <c r="Z768" s="17">
        <f t="shared" si="310"/>
        <v>28.324499999999997</v>
      </c>
      <c r="AA768" s="18">
        <f t="shared" si="303"/>
        <v>30.787499999999998</v>
      </c>
      <c r="AB768" s="18">
        <v>8.0299999999999994</v>
      </c>
      <c r="AC768" s="17">
        <f t="shared" si="311"/>
        <v>28.324499999999997</v>
      </c>
      <c r="AD768" s="17">
        <f t="shared" si="297"/>
        <v>38.997499999999995</v>
      </c>
      <c r="AE768" s="19">
        <v>0</v>
      </c>
      <c r="AF768" s="18">
        <v>8.0299999999999994</v>
      </c>
      <c r="AG768" s="17">
        <f t="shared" si="312"/>
        <v>28.324499999999997</v>
      </c>
      <c r="AH768" s="17">
        <f t="shared" si="313"/>
        <v>28.324499999999997</v>
      </c>
      <c r="AI768" s="20" t="s">
        <v>18494</v>
      </c>
      <c r="AJ768" s="10">
        <f t="shared" si="296"/>
        <v>33.752336249999999</v>
      </c>
      <c r="AK768" s="10">
        <f t="shared" si="298"/>
        <v>0</v>
      </c>
      <c r="AL768" s="10">
        <f t="shared" si="299"/>
        <v>38.997499999999995</v>
      </c>
    </row>
    <row r="769" spans="1:38" x14ac:dyDescent="0.25">
      <c r="A769" s="25" t="s">
        <v>13085</v>
      </c>
      <c r="B769" s="25" t="s">
        <v>3585</v>
      </c>
      <c r="C769" s="25" t="s">
        <v>3416</v>
      </c>
      <c r="D769" s="25" t="s">
        <v>18491</v>
      </c>
      <c r="E769" s="25" t="s">
        <v>16323</v>
      </c>
      <c r="G769" s="14">
        <v>41.05</v>
      </c>
      <c r="H769" s="17">
        <f t="shared" si="304"/>
        <v>32.839999999999996</v>
      </c>
      <c r="I769" s="17">
        <f t="shared" si="315"/>
        <v>28.324499999999997</v>
      </c>
      <c r="J769" s="17">
        <f t="shared" si="294"/>
        <v>12.315</v>
      </c>
      <c r="K769" s="17">
        <f t="shared" si="301"/>
        <v>28.324499999999997</v>
      </c>
      <c r="L769" s="17">
        <f t="shared" si="302"/>
        <v>32.839999999999996</v>
      </c>
      <c r="M769" s="18">
        <v>8.0299999999999994</v>
      </c>
      <c r="N769" s="18">
        <v>8.0299999999999994</v>
      </c>
      <c r="O769" s="17">
        <f t="shared" si="305"/>
        <v>28.324499999999997</v>
      </c>
      <c r="P769" s="17">
        <f t="shared" si="300"/>
        <v>28.734999999999996</v>
      </c>
      <c r="Q769" s="17">
        <f t="shared" si="316"/>
        <v>32.839999999999996</v>
      </c>
      <c r="R769" s="17">
        <v>8.0299999999999994</v>
      </c>
      <c r="S769" s="17">
        <v>8.0299999999999994</v>
      </c>
      <c r="T769" s="17">
        <f t="shared" si="306"/>
        <v>28.324499999999997</v>
      </c>
      <c r="U769" s="17">
        <f t="shared" si="295"/>
        <v>36.945</v>
      </c>
      <c r="V769" s="17">
        <f t="shared" si="307"/>
        <v>28.324499999999997</v>
      </c>
      <c r="W769" s="17">
        <f t="shared" si="308"/>
        <v>25.68909</v>
      </c>
      <c r="X769" s="17">
        <f t="shared" si="309"/>
        <v>26.760494999999995</v>
      </c>
      <c r="Y769" s="17">
        <v>8.0299999999999994</v>
      </c>
      <c r="Z769" s="17">
        <f t="shared" si="310"/>
        <v>28.324499999999997</v>
      </c>
      <c r="AA769" s="18">
        <f t="shared" si="303"/>
        <v>30.787499999999998</v>
      </c>
      <c r="AB769" s="18">
        <v>8.0299999999999994</v>
      </c>
      <c r="AC769" s="17">
        <f t="shared" si="311"/>
        <v>28.324499999999997</v>
      </c>
      <c r="AD769" s="17">
        <f t="shared" si="297"/>
        <v>38.997499999999995</v>
      </c>
      <c r="AE769" s="19">
        <v>0</v>
      </c>
      <c r="AF769" s="18">
        <v>8.0299999999999994</v>
      </c>
      <c r="AG769" s="17">
        <f t="shared" si="312"/>
        <v>28.324499999999997</v>
      </c>
      <c r="AH769" s="17">
        <f t="shared" si="313"/>
        <v>28.324499999999997</v>
      </c>
      <c r="AI769" s="20" t="s">
        <v>18494</v>
      </c>
      <c r="AJ769" s="10">
        <f t="shared" si="296"/>
        <v>33.752336249999999</v>
      </c>
      <c r="AK769" s="10">
        <f t="shared" si="298"/>
        <v>0</v>
      </c>
      <c r="AL769" s="10">
        <f t="shared" si="299"/>
        <v>38.997499999999995</v>
      </c>
    </row>
    <row r="770" spans="1:38" x14ac:dyDescent="0.25">
      <c r="A770" s="25" t="s">
        <v>13086</v>
      </c>
      <c r="B770" s="25" t="s">
        <v>3585</v>
      </c>
      <c r="C770" s="25" t="s">
        <v>3416</v>
      </c>
      <c r="D770" s="25" t="s">
        <v>18491</v>
      </c>
      <c r="E770" s="25" t="s">
        <v>16323</v>
      </c>
      <c r="G770" s="14">
        <v>41.05</v>
      </c>
      <c r="H770" s="17">
        <f t="shared" si="304"/>
        <v>32.839999999999996</v>
      </c>
      <c r="I770" s="17">
        <f t="shared" si="315"/>
        <v>28.324499999999997</v>
      </c>
      <c r="J770" s="17">
        <f t="shared" si="294"/>
        <v>12.315</v>
      </c>
      <c r="K770" s="17">
        <f t="shared" si="301"/>
        <v>28.324499999999997</v>
      </c>
      <c r="L770" s="17">
        <f t="shared" si="302"/>
        <v>32.839999999999996</v>
      </c>
      <c r="M770" s="18">
        <v>8.0299999999999994</v>
      </c>
      <c r="N770" s="18">
        <v>8.0299999999999994</v>
      </c>
      <c r="O770" s="17">
        <f t="shared" si="305"/>
        <v>28.324499999999997</v>
      </c>
      <c r="P770" s="17">
        <f t="shared" si="300"/>
        <v>28.734999999999996</v>
      </c>
      <c r="Q770" s="17">
        <f t="shared" si="316"/>
        <v>32.839999999999996</v>
      </c>
      <c r="R770" s="17">
        <v>8.0299999999999994</v>
      </c>
      <c r="S770" s="17">
        <v>8.0299999999999994</v>
      </c>
      <c r="T770" s="17">
        <f t="shared" si="306"/>
        <v>28.324499999999997</v>
      </c>
      <c r="U770" s="17">
        <f t="shared" si="295"/>
        <v>36.945</v>
      </c>
      <c r="V770" s="17">
        <f t="shared" si="307"/>
        <v>28.324499999999997</v>
      </c>
      <c r="W770" s="17">
        <f t="shared" si="308"/>
        <v>25.68909</v>
      </c>
      <c r="X770" s="17">
        <f t="shared" si="309"/>
        <v>26.760494999999995</v>
      </c>
      <c r="Y770" s="17">
        <v>8.0299999999999994</v>
      </c>
      <c r="Z770" s="17">
        <f t="shared" si="310"/>
        <v>28.324499999999997</v>
      </c>
      <c r="AA770" s="18">
        <f t="shared" si="303"/>
        <v>30.787499999999998</v>
      </c>
      <c r="AB770" s="18">
        <v>8.0299999999999994</v>
      </c>
      <c r="AC770" s="17">
        <f t="shared" si="311"/>
        <v>28.324499999999997</v>
      </c>
      <c r="AD770" s="17">
        <f t="shared" si="297"/>
        <v>38.997499999999995</v>
      </c>
      <c r="AE770" s="19">
        <v>0</v>
      </c>
      <c r="AF770" s="18">
        <v>8.0299999999999994</v>
      </c>
      <c r="AG770" s="17">
        <f t="shared" si="312"/>
        <v>28.324499999999997</v>
      </c>
      <c r="AH770" s="17">
        <f t="shared" si="313"/>
        <v>28.324499999999997</v>
      </c>
      <c r="AI770" s="20" t="s">
        <v>18494</v>
      </c>
      <c r="AJ770" s="10">
        <f t="shared" si="296"/>
        <v>33.752336249999999</v>
      </c>
      <c r="AK770" s="10">
        <f t="shared" si="298"/>
        <v>0</v>
      </c>
      <c r="AL770" s="10">
        <f t="shared" si="299"/>
        <v>38.997499999999995</v>
      </c>
    </row>
    <row r="771" spans="1:38" x14ac:dyDescent="0.25">
      <c r="A771" s="25" t="s">
        <v>11168</v>
      </c>
      <c r="B771" s="25" t="s">
        <v>4408</v>
      </c>
      <c r="C771" s="25" t="s">
        <v>3416</v>
      </c>
      <c r="D771" s="25" t="s">
        <v>18491</v>
      </c>
      <c r="E771" s="25" t="s">
        <v>16353</v>
      </c>
      <c r="G771" s="14">
        <v>159.35</v>
      </c>
      <c r="H771" s="17">
        <f t="shared" si="304"/>
        <v>127.48</v>
      </c>
      <c r="I771" s="17">
        <f t="shared" si="315"/>
        <v>109.95149999999998</v>
      </c>
      <c r="J771" s="17">
        <f t="shared" ref="J771:J834" si="317">G771*30%</f>
        <v>47.805</v>
      </c>
      <c r="K771" s="17">
        <f t="shared" si="301"/>
        <v>109.95149999999998</v>
      </c>
      <c r="L771" s="17">
        <f t="shared" si="302"/>
        <v>127.48</v>
      </c>
      <c r="M771" s="18">
        <v>16.96</v>
      </c>
      <c r="N771" s="18">
        <v>16.96</v>
      </c>
      <c r="O771" s="17">
        <f t="shared" si="305"/>
        <v>109.95149999999998</v>
      </c>
      <c r="P771" s="17">
        <f t="shared" si="300"/>
        <v>111.54499999999999</v>
      </c>
      <c r="Q771" s="17">
        <f t="shared" si="316"/>
        <v>127.48</v>
      </c>
      <c r="R771" s="17">
        <v>16.96</v>
      </c>
      <c r="S771" s="17">
        <v>16.96</v>
      </c>
      <c r="T771" s="17">
        <f t="shared" si="306"/>
        <v>109.95149999999998</v>
      </c>
      <c r="U771" s="17">
        <f t="shared" ref="U771:U834" si="318">G771*90%</f>
        <v>143.41499999999999</v>
      </c>
      <c r="V771" s="17">
        <f t="shared" si="307"/>
        <v>109.95149999999998</v>
      </c>
      <c r="W771" s="17">
        <f t="shared" si="308"/>
        <v>99.721230000000006</v>
      </c>
      <c r="X771" s="17">
        <f t="shared" si="309"/>
        <v>103.88026499999998</v>
      </c>
      <c r="Y771" s="17">
        <v>16.96</v>
      </c>
      <c r="Z771" s="17">
        <f t="shared" si="310"/>
        <v>109.95149999999998</v>
      </c>
      <c r="AA771" s="18">
        <f t="shared" si="303"/>
        <v>119.51249999999999</v>
      </c>
      <c r="AB771" s="18">
        <v>16.96</v>
      </c>
      <c r="AC771" s="17">
        <f t="shared" si="311"/>
        <v>109.95149999999998</v>
      </c>
      <c r="AD771" s="17">
        <f t="shared" si="297"/>
        <v>151.38249999999999</v>
      </c>
      <c r="AE771" s="19">
        <v>17.22</v>
      </c>
      <c r="AF771" s="18">
        <v>16.96</v>
      </c>
      <c r="AG771" s="17">
        <f t="shared" si="312"/>
        <v>109.95149999999998</v>
      </c>
      <c r="AH771" s="17">
        <f t="shared" si="313"/>
        <v>109.95149999999998</v>
      </c>
      <c r="AI771" s="20" t="s">
        <v>18494</v>
      </c>
      <c r="AJ771" s="10">
        <f t="shared" ref="AJ771:AJ834" si="319">G771*75%*0.0963+G771*75%</f>
        <v>131.02155374999998</v>
      </c>
      <c r="AK771" s="10">
        <f t="shared" si="298"/>
        <v>16.96</v>
      </c>
      <c r="AL771" s="10">
        <f t="shared" si="299"/>
        <v>151.38249999999999</v>
      </c>
    </row>
    <row r="772" spans="1:38" x14ac:dyDescent="0.25">
      <c r="A772" s="25" t="s">
        <v>13087</v>
      </c>
      <c r="B772" s="25" t="s">
        <v>6746</v>
      </c>
      <c r="C772" s="25" t="s">
        <v>3416</v>
      </c>
      <c r="D772" s="25" t="s">
        <v>18491</v>
      </c>
      <c r="E772" s="25" t="s">
        <v>16353</v>
      </c>
      <c r="G772" s="14">
        <v>159.35</v>
      </c>
      <c r="H772" s="17">
        <f t="shared" si="304"/>
        <v>127.48</v>
      </c>
      <c r="I772" s="17">
        <f t="shared" si="315"/>
        <v>109.95149999999998</v>
      </c>
      <c r="J772" s="17">
        <f t="shared" si="317"/>
        <v>47.805</v>
      </c>
      <c r="K772" s="17">
        <f t="shared" si="301"/>
        <v>109.95149999999998</v>
      </c>
      <c r="L772" s="17">
        <f t="shared" si="302"/>
        <v>127.48</v>
      </c>
      <c r="M772" s="18">
        <f>G772*10%</f>
        <v>15.935</v>
      </c>
      <c r="N772" s="18">
        <f>G772*10%</f>
        <v>15.935</v>
      </c>
      <c r="O772" s="17">
        <f t="shared" si="305"/>
        <v>109.95149999999998</v>
      </c>
      <c r="P772" s="17">
        <f t="shared" si="300"/>
        <v>111.54499999999999</v>
      </c>
      <c r="Q772" s="17">
        <f t="shared" si="316"/>
        <v>127.48</v>
      </c>
      <c r="R772" s="17">
        <f>G772*10%</f>
        <v>15.935</v>
      </c>
      <c r="S772" s="17">
        <f>G772*10%</f>
        <v>15.935</v>
      </c>
      <c r="T772" s="17">
        <f t="shared" si="306"/>
        <v>109.95149999999998</v>
      </c>
      <c r="U772" s="17">
        <f t="shared" si="318"/>
        <v>143.41499999999999</v>
      </c>
      <c r="V772" s="17">
        <f t="shared" si="307"/>
        <v>109.95149999999998</v>
      </c>
      <c r="W772" s="17">
        <f t="shared" si="308"/>
        <v>99.721230000000006</v>
      </c>
      <c r="X772" s="17">
        <f t="shared" si="309"/>
        <v>103.88026499999998</v>
      </c>
      <c r="Y772" s="17">
        <f>G772*10%</f>
        <v>15.935</v>
      </c>
      <c r="Z772" s="17">
        <f t="shared" si="310"/>
        <v>109.95149999999998</v>
      </c>
      <c r="AA772" s="18">
        <f t="shared" si="303"/>
        <v>119.51249999999999</v>
      </c>
      <c r="AB772" s="18">
        <f>G772*10%</f>
        <v>15.935</v>
      </c>
      <c r="AC772" s="17">
        <f t="shared" si="311"/>
        <v>109.95149999999998</v>
      </c>
      <c r="AD772" s="17">
        <f t="shared" ref="AD772:AD835" si="320">G772*95%</f>
        <v>151.38249999999999</v>
      </c>
      <c r="AE772" s="19">
        <v>17.22</v>
      </c>
      <c r="AF772" s="18">
        <f>G772*10%</f>
        <v>15.935</v>
      </c>
      <c r="AG772" s="17">
        <f t="shared" si="312"/>
        <v>109.95149999999998</v>
      </c>
      <c r="AH772" s="17">
        <f t="shared" si="313"/>
        <v>109.95149999999998</v>
      </c>
      <c r="AI772" s="20" t="s">
        <v>18494</v>
      </c>
      <c r="AJ772" s="10">
        <f t="shared" si="319"/>
        <v>131.02155374999998</v>
      </c>
      <c r="AK772" s="10">
        <f t="shared" ref="AK772:AK835" si="321">MIN(H772:AJ772)</f>
        <v>15.935</v>
      </c>
      <c r="AL772" s="10">
        <f t="shared" si="299"/>
        <v>151.38249999999999</v>
      </c>
    </row>
    <row r="773" spans="1:38" x14ac:dyDescent="0.25">
      <c r="A773" s="25" t="s">
        <v>13088</v>
      </c>
      <c r="B773" s="25" t="s">
        <v>6747</v>
      </c>
      <c r="C773" s="25" t="s">
        <v>3416</v>
      </c>
      <c r="D773" s="25" t="s">
        <v>18491</v>
      </c>
      <c r="E773" s="25" t="s">
        <v>18165</v>
      </c>
      <c r="G773" s="14">
        <v>243.55</v>
      </c>
      <c r="H773" s="17">
        <f t="shared" si="304"/>
        <v>194.84000000000003</v>
      </c>
      <c r="I773" s="17">
        <f t="shared" si="315"/>
        <v>168.04949999999999</v>
      </c>
      <c r="J773" s="17">
        <f t="shared" si="317"/>
        <v>73.064999999999998</v>
      </c>
      <c r="K773" s="17">
        <f t="shared" si="301"/>
        <v>168.04949999999999</v>
      </c>
      <c r="L773" s="17">
        <f t="shared" si="302"/>
        <v>194.84000000000003</v>
      </c>
      <c r="M773" s="18">
        <v>18.98</v>
      </c>
      <c r="N773" s="18">
        <v>18.98</v>
      </c>
      <c r="O773" s="17">
        <f t="shared" si="305"/>
        <v>168.04949999999999</v>
      </c>
      <c r="P773" s="17">
        <f t="shared" si="300"/>
        <v>170.48499999999999</v>
      </c>
      <c r="Q773" s="17">
        <f t="shared" si="316"/>
        <v>194.84000000000003</v>
      </c>
      <c r="R773" s="17">
        <v>18.98</v>
      </c>
      <c r="S773" s="17">
        <v>18.98</v>
      </c>
      <c r="T773" s="17">
        <f t="shared" si="306"/>
        <v>168.04949999999999</v>
      </c>
      <c r="U773" s="17">
        <f t="shared" si="318"/>
        <v>219.19500000000002</v>
      </c>
      <c r="V773" s="17">
        <f t="shared" si="307"/>
        <v>168.04949999999999</v>
      </c>
      <c r="W773" s="17">
        <f t="shared" si="308"/>
        <v>152.41359</v>
      </c>
      <c r="X773" s="17">
        <f t="shared" si="309"/>
        <v>158.77024499999999</v>
      </c>
      <c r="Y773" s="17">
        <v>18.98</v>
      </c>
      <c r="Z773" s="17">
        <f t="shared" si="310"/>
        <v>168.04949999999999</v>
      </c>
      <c r="AA773" s="18">
        <f t="shared" si="303"/>
        <v>182.66250000000002</v>
      </c>
      <c r="AB773" s="18">
        <v>18.98</v>
      </c>
      <c r="AC773" s="17">
        <f t="shared" si="311"/>
        <v>168.04949999999999</v>
      </c>
      <c r="AD773" s="17">
        <f t="shared" si="320"/>
        <v>231.3725</v>
      </c>
      <c r="AE773" s="19">
        <v>21.58</v>
      </c>
      <c r="AF773" s="18">
        <v>18.98</v>
      </c>
      <c r="AG773" s="17">
        <f t="shared" si="312"/>
        <v>168.04949999999999</v>
      </c>
      <c r="AH773" s="17">
        <f t="shared" si="313"/>
        <v>168.04949999999999</v>
      </c>
      <c r="AI773" s="20" t="s">
        <v>18494</v>
      </c>
      <c r="AJ773" s="10">
        <f t="shared" si="319"/>
        <v>200.25289875000001</v>
      </c>
      <c r="AK773" s="10">
        <f t="shared" si="321"/>
        <v>18.98</v>
      </c>
      <c r="AL773" s="10">
        <f t="shared" ref="AL773:AL836" si="322">MAX(H773:AJ773)</f>
        <v>231.3725</v>
      </c>
    </row>
    <row r="774" spans="1:38" x14ac:dyDescent="0.25">
      <c r="A774" s="25" t="s">
        <v>11169</v>
      </c>
      <c r="B774" s="25" t="s">
        <v>4409</v>
      </c>
      <c r="C774" s="25" t="s">
        <v>3416</v>
      </c>
      <c r="D774" s="25" t="s">
        <v>18491</v>
      </c>
      <c r="E774" s="25" t="s">
        <v>16945</v>
      </c>
      <c r="G774" s="14">
        <v>180</v>
      </c>
      <c r="H774" s="17">
        <f t="shared" si="304"/>
        <v>144</v>
      </c>
      <c r="I774" s="17">
        <f t="shared" si="315"/>
        <v>124.19999999999999</v>
      </c>
      <c r="J774" s="17">
        <f t="shared" si="317"/>
        <v>54</v>
      </c>
      <c r="K774" s="17">
        <f t="shared" si="301"/>
        <v>124.19999999999999</v>
      </c>
      <c r="L774" s="17">
        <f t="shared" si="302"/>
        <v>144</v>
      </c>
      <c r="M774" s="18">
        <v>23.17</v>
      </c>
      <c r="N774" s="18">
        <v>23.17</v>
      </c>
      <c r="O774" s="17">
        <f t="shared" si="305"/>
        <v>124.19999999999999</v>
      </c>
      <c r="P774" s="17">
        <f t="shared" si="300"/>
        <v>125.99999999999999</v>
      </c>
      <c r="Q774" s="17">
        <f t="shared" si="316"/>
        <v>144</v>
      </c>
      <c r="R774" s="17">
        <v>23.17</v>
      </c>
      <c r="S774" s="17">
        <v>23.17</v>
      </c>
      <c r="T774" s="17">
        <f t="shared" si="306"/>
        <v>124.19999999999999</v>
      </c>
      <c r="U774" s="17">
        <f t="shared" si="318"/>
        <v>162</v>
      </c>
      <c r="V774" s="17">
        <f t="shared" si="307"/>
        <v>124.19999999999999</v>
      </c>
      <c r="W774" s="17">
        <f t="shared" si="308"/>
        <v>112.64400000000001</v>
      </c>
      <c r="X774" s="17">
        <f t="shared" si="309"/>
        <v>117.34199999999998</v>
      </c>
      <c r="Y774" s="17">
        <v>23.17</v>
      </c>
      <c r="Z774" s="17">
        <f t="shared" si="310"/>
        <v>124.19999999999999</v>
      </c>
      <c r="AA774" s="18">
        <f t="shared" si="303"/>
        <v>135</v>
      </c>
      <c r="AB774" s="18">
        <v>23.17</v>
      </c>
      <c r="AC774" s="17">
        <f t="shared" si="311"/>
        <v>124.19999999999999</v>
      </c>
      <c r="AD774" s="17">
        <f t="shared" si="320"/>
        <v>171</v>
      </c>
      <c r="AE774" s="19">
        <v>47.43</v>
      </c>
      <c r="AF774" s="18">
        <v>23.17</v>
      </c>
      <c r="AG774" s="17">
        <f t="shared" si="312"/>
        <v>124.19999999999999</v>
      </c>
      <c r="AH774" s="17">
        <f t="shared" si="313"/>
        <v>124.19999999999999</v>
      </c>
      <c r="AI774" s="20" t="s">
        <v>18494</v>
      </c>
      <c r="AJ774" s="10">
        <f t="shared" si="319"/>
        <v>148.00049999999999</v>
      </c>
      <c r="AK774" s="10">
        <f t="shared" si="321"/>
        <v>23.17</v>
      </c>
      <c r="AL774" s="10">
        <f t="shared" si="322"/>
        <v>171</v>
      </c>
    </row>
    <row r="775" spans="1:38" x14ac:dyDescent="0.25">
      <c r="A775" s="25" t="s">
        <v>11170</v>
      </c>
      <c r="B775" s="25" t="s">
        <v>4410</v>
      </c>
      <c r="C775" s="25" t="s">
        <v>3416</v>
      </c>
      <c r="D775" s="25" t="s">
        <v>18491</v>
      </c>
      <c r="E775" s="25" t="s">
        <v>16946</v>
      </c>
      <c r="G775" s="14">
        <v>148.5</v>
      </c>
      <c r="H775" s="17">
        <f t="shared" si="304"/>
        <v>118.80000000000001</v>
      </c>
      <c r="I775" s="17">
        <f t="shared" si="315"/>
        <v>102.46499999999999</v>
      </c>
      <c r="J775" s="17">
        <f t="shared" si="317"/>
        <v>44.55</v>
      </c>
      <c r="K775" s="17">
        <f t="shared" si="301"/>
        <v>102.46499999999999</v>
      </c>
      <c r="L775" s="17">
        <f t="shared" si="302"/>
        <v>118.80000000000001</v>
      </c>
      <c r="M775" s="18">
        <v>23.17</v>
      </c>
      <c r="N775" s="18">
        <v>23.17</v>
      </c>
      <c r="O775" s="17">
        <f t="shared" si="305"/>
        <v>102.46499999999999</v>
      </c>
      <c r="P775" s="17">
        <f t="shared" si="300"/>
        <v>103.94999999999999</v>
      </c>
      <c r="Q775" s="17">
        <f t="shared" si="316"/>
        <v>118.80000000000001</v>
      </c>
      <c r="R775" s="17">
        <v>23.17</v>
      </c>
      <c r="S775" s="17">
        <v>23.17</v>
      </c>
      <c r="T775" s="17">
        <f t="shared" si="306"/>
        <v>102.46499999999999</v>
      </c>
      <c r="U775" s="17">
        <f t="shared" si="318"/>
        <v>133.65</v>
      </c>
      <c r="V775" s="17">
        <f t="shared" si="307"/>
        <v>102.46499999999999</v>
      </c>
      <c r="W775" s="17">
        <f t="shared" si="308"/>
        <v>92.931300000000007</v>
      </c>
      <c r="X775" s="17">
        <f t="shared" si="309"/>
        <v>96.807149999999993</v>
      </c>
      <c r="Y775" s="17">
        <v>23.17</v>
      </c>
      <c r="Z775" s="17">
        <f t="shared" si="310"/>
        <v>102.46499999999999</v>
      </c>
      <c r="AA775" s="18">
        <f t="shared" si="303"/>
        <v>111.375</v>
      </c>
      <c r="AB775" s="18">
        <v>23.17</v>
      </c>
      <c r="AC775" s="17">
        <f t="shared" si="311"/>
        <v>102.46499999999999</v>
      </c>
      <c r="AD775" s="17">
        <f t="shared" si="320"/>
        <v>141.07499999999999</v>
      </c>
      <c r="AE775" s="19">
        <v>47.43</v>
      </c>
      <c r="AF775" s="18">
        <v>23.17</v>
      </c>
      <c r="AG775" s="17">
        <f t="shared" si="312"/>
        <v>102.46499999999999</v>
      </c>
      <c r="AH775" s="17">
        <f t="shared" si="313"/>
        <v>102.46499999999999</v>
      </c>
      <c r="AI775" s="20" t="s">
        <v>18494</v>
      </c>
      <c r="AJ775" s="10">
        <f t="shared" si="319"/>
        <v>122.1004125</v>
      </c>
      <c r="AK775" s="10">
        <f t="shared" si="321"/>
        <v>23.17</v>
      </c>
      <c r="AL775" s="10">
        <f t="shared" si="322"/>
        <v>141.07499999999999</v>
      </c>
    </row>
    <row r="776" spans="1:38" x14ac:dyDescent="0.25">
      <c r="A776" s="25" t="s">
        <v>13089</v>
      </c>
      <c r="B776" s="25" t="s">
        <v>6748</v>
      </c>
      <c r="C776" s="25" t="s">
        <v>3416</v>
      </c>
      <c r="D776" s="25" t="s">
        <v>18491</v>
      </c>
      <c r="E776" s="25" t="s">
        <v>18167</v>
      </c>
      <c r="G776" s="14">
        <v>199.2</v>
      </c>
      <c r="H776" s="17">
        <f t="shared" si="304"/>
        <v>159.36000000000001</v>
      </c>
      <c r="I776" s="17">
        <f t="shared" si="315"/>
        <v>137.44799999999998</v>
      </c>
      <c r="J776" s="17">
        <f t="shared" si="317"/>
        <v>59.759999999999991</v>
      </c>
      <c r="K776" s="17">
        <f t="shared" si="301"/>
        <v>137.44799999999998</v>
      </c>
      <c r="L776" s="17">
        <f t="shared" si="302"/>
        <v>159.36000000000001</v>
      </c>
      <c r="M776" s="18">
        <v>20.309999999999999</v>
      </c>
      <c r="N776" s="18">
        <v>20.309999999999999</v>
      </c>
      <c r="O776" s="17">
        <f t="shared" si="305"/>
        <v>137.44799999999998</v>
      </c>
      <c r="P776" s="17">
        <f t="shared" si="300"/>
        <v>139.43999999999997</v>
      </c>
      <c r="Q776" s="17">
        <f t="shared" si="316"/>
        <v>159.36000000000001</v>
      </c>
      <c r="R776" s="17">
        <v>20.309999999999999</v>
      </c>
      <c r="S776" s="17">
        <v>20.309999999999999</v>
      </c>
      <c r="T776" s="17">
        <f t="shared" si="306"/>
        <v>137.44799999999998</v>
      </c>
      <c r="U776" s="17">
        <f t="shared" si="318"/>
        <v>179.28</v>
      </c>
      <c r="V776" s="17">
        <f t="shared" si="307"/>
        <v>137.44799999999998</v>
      </c>
      <c r="W776" s="17">
        <f t="shared" si="308"/>
        <v>124.65935999999999</v>
      </c>
      <c r="X776" s="17">
        <f t="shared" si="309"/>
        <v>129.85847999999999</v>
      </c>
      <c r="Y776" s="17">
        <v>20.309999999999999</v>
      </c>
      <c r="Z776" s="17">
        <f t="shared" si="310"/>
        <v>137.44799999999998</v>
      </c>
      <c r="AA776" s="18">
        <f t="shared" si="303"/>
        <v>149.39999999999998</v>
      </c>
      <c r="AB776" s="18">
        <v>20.309999999999999</v>
      </c>
      <c r="AC776" s="17">
        <f t="shared" si="311"/>
        <v>137.44799999999998</v>
      </c>
      <c r="AD776" s="17">
        <f t="shared" si="320"/>
        <v>189.23999999999998</v>
      </c>
      <c r="AE776" s="19">
        <v>20.7</v>
      </c>
      <c r="AF776" s="18">
        <v>20.309999999999999</v>
      </c>
      <c r="AG776" s="17">
        <f t="shared" si="312"/>
        <v>137.44799999999998</v>
      </c>
      <c r="AH776" s="17">
        <f t="shared" si="313"/>
        <v>137.44799999999998</v>
      </c>
      <c r="AI776" s="20" t="s">
        <v>18494</v>
      </c>
      <c r="AJ776" s="10">
        <f t="shared" si="319"/>
        <v>163.78721999999996</v>
      </c>
      <c r="AK776" s="10">
        <f t="shared" si="321"/>
        <v>20.309999999999999</v>
      </c>
      <c r="AL776" s="10">
        <f t="shared" si="322"/>
        <v>189.23999999999998</v>
      </c>
    </row>
    <row r="777" spans="1:38" x14ac:dyDescent="0.25">
      <c r="A777" s="25" t="s">
        <v>11171</v>
      </c>
      <c r="B777" s="25" t="s">
        <v>4411</v>
      </c>
      <c r="C777" s="25" t="s">
        <v>3416</v>
      </c>
      <c r="D777" s="25" t="s">
        <v>18491</v>
      </c>
      <c r="E777" s="25" t="s">
        <v>16948</v>
      </c>
      <c r="G777" s="14">
        <v>152.4</v>
      </c>
      <c r="H777" s="17">
        <f t="shared" si="304"/>
        <v>121.92000000000002</v>
      </c>
      <c r="I777" s="17">
        <f t="shared" si="315"/>
        <v>105.15599999999999</v>
      </c>
      <c r="J777" s="17">
        <f t="shared" si="317"/>
        <v>45.72</v>
      </c>
      <c r="K777" s="17">
        <f t="shared" si="301"/>
        <v>105.15599999999999</v>
      </c>
      <c r="L777" s="17">
        <f t="shared" si="302"/>
        <v>121.92000000000002</v>
      </c>
      <c r="M777" s="18">
        <f>G777*10%</f>
        <v>15.240000000000002</v>
      </c>
      <c r="N777" s="18">
        <f>G777*10%</f>
        <v>15.240000000000002</v>
      </c>
      <c r="O777" s="17">
        <f t="shared" si="305"/>
        <v>105.15599999999999</v>
      </c>
      <c r="P777" s="17">
        <f t="shared" si="300"/>
        <v>106.67999999999999</v>
      </c>
      <c r="Q777" s="17">
        <f t="shared" si="316"/>
        <v>121.92000000000002</v>
      </c>
      <c r="R777" s="17">
        <f>G777*10%</f>
        <v>15.240000000000002</v>
      </c>
      <c r="S777" s="17">
        <f>G777*10%</f>
        <v>15.240000000000002</v>
      </c>
      <c r="T777" s="17">
        <f t="shared" si="306"/>
        <v>105.15599999999999</v>
      </c>
      <c r="U777" s="17">
        <f t="shared" si="318"/>
        <v>137.16</v>
      </c>
      <c r="V777" s="17">
        <f t="shared" si="307"/>
        <v>105.15599999999999</v>
      </c>
      <c r="W777" s="17">
        <f t="shared" si="308"/>
        <v>95.371920000000003</v>
      </c>
      <c r="X777" s="17">
        <f t="shared" si="309"/>
        <v>99.349559999999997</v>
      </c>
      <c r="Y777" s="17">
        <f>G777*10%</f>
        <v>15.240000000000002</v>
      </c>
      <c r="Z777" s="17">
        <f t="shared" si="310"/>
        <v>105.15599999999999</v>
      </c>
      <c r="AA777" s="18">
        <f t="shared" si="303"/>
        <v>114.30000000000001</v>
      </c>
      <c r="AB777" s="18">
        <f>G777*10%</f>
        <v>15.240000000000002</v>
      </c>
      <c r="AC777" s="17">
        <f t="shared" si="311"/>
        <v>105.15599999999999</v>
      </c>
      <c r="AD777" s="17">
        <f t="shared" si="320"/>
        <v>144.78</v>
      </c>
      <c r="AE777" s="19">
        <v>42.69</v>
      </c>
      <c r="AF777" s="18">
        <f>G777*10%</f>
        <v>15.240000000000002</v>
      </c>
      <c r="AG777" s="17">
        <f t="shared" si="312"/>
        <v>105.15599999999999</v>
      </c>
      <c r="AH777" s="17">
        <f t="shared" si="313"/>
        <v>105.15599999999999</v>
      </c>
      <c r="AI777" s="20" t="s">
        <v>18494</v>
      </c>
      <c r="AJ777" s="10">
        <f t="shared" si="319"/>
        <v>125.30709000000002</v>
      </c>
      <c r="AK777" s="10">
        <f t="shared" si="321"/>
        <v>15.240000000000002</v>
      </c>
      <c r="AL777" s="10">
        <f t="shared" si="322"/>
        <v>144.78</v>
      </c>
    </row>
    <row r="778" spans="1:38" x14ac:dyDescent="0.25">
      <c r="A778" s="25" t="s">
        <v>10760</v>
      </c>
      <c r="B778" s="25" t="s">
        <v>3975</v>
      </c>
      <c r="C778" s="25" t="s">
        <v>3416</v>
      </c>
      <c r="D778" s="25" t="s">
        <v>18491</v>
      </c>
      <c r="E778" s="25" t="s">
        <v>16617</v>
      </c>
      <c r="G778" s="14">
        <v>494.85</v>
      </c>
      <c r="H778" s="17">
        <f t="shared" si="304"/>
        <v>395.88000000000005</v>
      </c>
      <c r="I778" s="17">
        <f t="shared" si="315"/>
        <v>341.44650000000001</v>
      </c>
      <c r="J778" s="17">
        <f t="shared" si="317"/>
        <v>148.45500000000001</v>
      </c>
      <c r="K778" s="17">
        <f t="shared" si="301"/>
        <v>341.44650000000001</v>
      </c>
      <c r="L778" s="17">
        <f t="shared" si="302"/>
        <v>395.88000000000005</v>
      </c>
      <c r="M778" s="18">
        <f>G778*10%</f>
        <v>49.485000000000007</v>
      </c>
      <c r="N778" s="18">
        <f>G778*10%</f>
        <v>49.485000000000007</v>
      </c>
      <c r="O778" s="17">
        <f t="shared" si="305"/>
        <v>341.44650000000001</v>
      </c>
      <c r="P778" s="17">
        <f t="shared" si="300"/>
        <v>346.39499999999998</v>
      </c>
      <c r="Q778" s="17">
        <f t="shared" si="316"/>
        <v>395.88000000000005</v>
      </c>
      <c r="R778" s="17">
        <f>G778*10%</f>
        <v>49.485000000000007</v>
      </c>
      <c r="S778" s="17">
        <f>G778*10%</f>
        <v>49.485000000000007</v>
      </c>
      <c r="T778" s="17">
        <f t="shared" si="306"/>
        <v>341.44650000000001</v>
      </c>
      <c r="U778" s="17">
        <f t="shared" si="318"/>
        <v>445.36500000000001</v>
      </c>
      <c r="V778" s="17">
        <f t="shared" si="307"/>
        <v>341.44650000000001</v>
      </c>
      <c r="W778" s="17">
        <f t="shared" si="308"/>
        <v>309.67713000000003</v>
      </c>
      <c r="X778" s="17">
        <f t="shared" si="309"/>
        <v>322.592715</v>
      </c>
      <c r="Y778" s="17">
        <f>G778*10%</f>
        <v>49.485000000000007</v>
      </c>
      <c r="Z778" s="17">
        <f t="shared" si="310"/>
        <v>341.44650000000001</v>
      </c>
      <c r="AA778" s="18">
        <f t="shared" si="303"/>
        <v>371.13750000000005</v>
      </c>
      <c r="AB778" s="18">
        <f>G778*10%</f>
        <v>49.485000000000007</v>
      </c>
      <c r="AC778" s="17">
        <f t="shared" si="311"/>
        <v>341.44650000000001</v>
      </c>
      <c r="AD778" s="17">
        <f t="shared" si="320"/>
        <v>470.10750000000002</v>
      </c>
      <c r="AE778" s="19">
        <v>0</v>
      </c>
      <c r="AF778" s="18">
        <f>G778*10%</f>
        <v>49.485000000000007</v>
      </c>
      <c r="AG778" s="17">
        <f t="shared" si="312"/>
        <v>341.44650000000001</v>
      </c>
      <c r="AH778" s="17">
        <f t="shared" si="313"/>
        <v>341.44650000000001</v>
      </c>
      <c r="AI778" s="20" t="s">
        <v>18494</v>
      </c>
      <c r="AJ778" s="10">
        <f t="shared" si="319"/>
        <v>406.87804125000002</v>
      </c>
      <c r="AK778" s="10">
        <f t="shared" si="321"/>
        <v>0</v>
      </c>
      <c r="AL778" s="10">
        <f t="shared" si="322"/>
        <v>470.10750000000002</v>
      </c>
    </row>
    <row r="779" spans="1:38" x14ac:dyDescent="0.25">
      <c r="A779" s="25" t="s">
        <v>10406</v>
      </c>
      <c r="B779" s="25" t="s">
        <v>3586</v>
      </c>
      <c r="C779" s="25" t="s">
        <v>3416</v>
      </c>
      <c r="D779" s="25" t="s">
        <v>18491</v>
      </c>
      <c r="E779" s="25" t="s">
        <v>16325</v>
      </c>
      <c r="F779" s="25" t="s">
        <v>3431</v>
      </c>
      <c r="G779" s="14">
        <v>82.25</v>
      </c>
      <c r="H779" s="17">
        <f t="shared" si="304"/>
        <v>65.8</v>
      </c>
      <c r="I779" s="17">
        <f t="shared" si="315"/>
        <v>56.752499999999998</v>
      </c>
      <c r="J779" s="17">
        <f t="shared" si="317"/>
        <v>24.675000000000001</v>
      </c>
      <c r="K779" s="17">
        <f t="shared" si="301"/>
        <v>56.752499999999998</v>
      </c>
      <c r="L779" s="17">
        <f t="shared" si="302"/>
        <v>65.8</v>
      </c>
      <c r="M779" s="18">
        <f>G779*10%</f>
        <v>8.2249999999999996</v>
      </c>
      <c r="N779" s="18">
        <f>G779*10%</f>
        <v>8.2249999999999996</v>
      </c>
      <c r="O779" s="17">
        <f t="shared" si="305"/>
        <v>56.752499999999998</v>
      </c>
      <c r="P779" s="17">
        <f t="shared" si="300"/>
        <v>57.574999999999996</v>
      </c>
      <c r="Q779" s="17">
        <f t="shared" si="316"/>
        <v>65.8</v>
      </c>
      <c r="R779" s="17">
        <f>G779*10%</f>
        <v>8.2249999999999996</v>
      </c>
      <c r="S779" s="17">
        <f>G779*10%</f>
        <v>8.2249999999999996</v>
      </c>
      <c r="T779" s="17">
        <f t="shared" si="306"/>
        <v>56.752499999999998</v>
      </c>
      <c r="U779" s="17">
        <f t="shared" si="318"/>
        <v>74.025000000000006</v>
      </c>
      <c r="V779" s="17">
        <f t="shared" si="307"/>
        <v>56.752499999999998</v>
      </c>
      <c r="W779" s="17">
        <f t="shared" si="308"/>
        <v>51.472050000000003</v>
      </c>
      <c r="X779" s="17">
        <f t="shared" si="309"/>
        <v>53.618774999999992</v>
      </c>
      <c r="Y779" s="17">
        <f>G779*10%</f>
        <v>8.2249999999999996</v>
      </c>
      <c r="Z779" s="17">
        <f t="shared" si="310"/>
        <v>56.752499999999998</v>
      </c>
      <c r="AA779" s="18">
        <f t="shared" si="303"/>
        <v>61.6875</v>
      </c>
      <c r="AB779" s="18">
        <f>G779*10%</f>
        <v>8.2249999999999996</v>
      </c>
      <c r="AC779" s="17">
        <f t="shared" si="311"/>
        <v>56.752499999999998</v>
      </c>
      <c r="AD779" s="17">
        <f t="shared" si="320"/>
        <v>78.137500000000003</v>
      </c>
      <c r="AE779" s="19">
        <v>0</v>
      </c>
      <c r="AF779" s="18">
        <f>G779*10%</f>
        <v>8.2249999999999996</v>
      </c>
      <c r="AG779" s="17">
        <f t="shared" si="312"/>
        <v>56.752499999999998</v>
      </c>
      <c r="AH779" s="17">
        <f t="shared" si="313"/>
        <v>56.752499999999998</v>
      </c>
      <c r="AI779" s="20" t="s">
        <v>18494</v>
      </c>
      <c r="AJ779" s="10">
        <f t="shared" si="319"/>
        <v>67.628006249999999</v>
      </c>
      <c r="AK779" s="10">
        <f t="shared" si="321"/>
        <v>0</v>
      </c>
      <c r="AL779" s="10">
        <f t="shared" si="322"/>
        <v>78.137500000000003</v>
      </c>
    </row>
    <row r="780" spans="1:38" x14ac:dyDescent="0.25">
      <c r="A780" s="25" t="s">
        <v>10761</v>
      </c>
      <c r="B780" s="25" t="s">
        <v>3976</v>
      </c>
      <c r="C780" s="25" t="s">
        <v>3416</v>
      </c>
      <c r="D780" s="25" t="s">
        <v>18491</v>
      </c>
      <c r="E780" s="25" t="s">
        <v>16619</v>
      </c>
      <c r="G780" s="14">
        <v>194.1</v>
      </c>
      <c r="H780" s="17">
        <f t="shared" si="304"/>
        <v>155.28</v>
      </c>
      <c r="I780" s="17">
        <f t="shared" si="315"/>
        <v>133.92899999999997</v>
      </c>
      <c r="J780" s="17">
        <f t="shared" si="317"/>
        <v>58.23</v>
      </c>
      <c r="K780" s="17">
        <f t="shared" si="301"/>
        <v>133.92899999999997</v>
      </c>
      <c r="L780" s="17">
        <f t="shared" si="302"/>
        <v>155.28</v>
      </c>
      <c r="M780" s="18">
        <f>G780*10%</f>
        <v>19.41</v>
      </c>
      <c r="N780" s="18">
        <f>G780*10%</f>
        <v>19.41</v>
      </c>
      <c r="O780" s="17">
        <f t="shared" si="305"/>
        <v>133.92899999999997</v>
      </c>
      <c r="P780" s="17">
        <f t="shared" si="300"/>
        <v>135.86999999999998</v>
      </c>
      <c r="Q780" s="17">
        <f t="shared" si="316"/>
        <v>155.28</v>
      </c>
      <c r="R780" s="17">
        <f>G780*10%</f>
        <v>19.41</v>
      </c>
      <c r="S780" s="17">
        <f>G780*10%</f>
        <v>19.41</v>
      </c>
      <c r="T780" s="17">
        <f t="shared" si="306"/>
        <v>133.92899999999997</v>
      </c>
      <c r="U780" s="17">
        <f t="shared" si="318"/>
        <v>174.69</v>
      </c>
      <c r="V780" s="17">
        <f t="shared" si="307"/>
        <v>133.92899999999997</v>
      </c>
      <c r="W780" s="17">
        <f t="shared" si="308"/>
        <v>121.46778</v>
      </c>
      <c r="X780" s="17">
        <f t="shared" si="309"/>
        <v>126.53378999999998</v>
      </c>
      <c r="Y780" s="17">
        <f>G780*10%</f>
        <v>19.41</v>
      </c>
      <c r="Z780" s="17">
        <f t="shared" si="310"/>
        <v>133.92899999999997</v>
      </c>
      <c r="AA780" s="18">
        <f t="shared" si="303"/>
        <v>145.57499999999999</v>
      </c>
      <c r="AB780" s="18">
        <f>G780*10%</f>
        <v>19.41</v>
      </c>
      <c r="AC780" s="17">
        <f t="shared" si="311"/>
        <v>133.92899999999997</v>
      </c>
      <c r="AD780" s="17">
        <f t="shared" si="320"/>
        <v>184.39499999999998</v>
      </c>
      <c r="AE780" s="19">
        <v>20.7</v>
      </c>
      <c r="AF780" s="18">
        <f>G780*10%</f>
        <v>19.41</v>
      </c>
      <c r="AG780" s="17">
        <f t="shared" si="312"/>
        <v>133.92899999999997</v>
      </c>
      <c r="AH780" s="17">
        <f t="shared" si="313"/>
        <v>133.92899999999997</v>
      </c>
      <c r="AI780" s="20" t="s">
        <v>18494</v>
      </c>
      <c r="AJ780" s="10">
        <f t="shared" si="319"/>
        <v>159.59387249999997</v>
      </c>
      <c r="AK780" s="10">
        <f t="shared" si="321"/>
        <v>19.41</v>
      </c>
      <c r="AL780" s="10">
        <f t="shared" si="322"/>
        <v>184.39499999999998</v>
      </c>
    </row>
    <row r="781" spans="1:38" x14ac:dyDescent="0.25">
      <c r="A781" s="25" t="s">
        <v>13090</v>
      </c>
      <c r="B781" s="25" t="s">
        <v>6749</v>
      </c>
      <c r="C781" s="25" t="s">
        <v>3416</v>
      </c>
      <c r="D781" s="25" t="s">
        <v>18491</v>
      </c>
      <c r="E781" s="25" t="s">
        <v>18168</v>
      </c>
      <c r="G781" s="14">
        <v>54.4</v>
      </c>
      <c r="H781" s="17">
        <f t="shared" si="304"/>
        <v>43.52</v>
      </c>
      <c r="I781" s="17">
        <f t="shared" si="315"/>
        <v>37.535999999999994</v>
      </c>
      <c r="J781" s="17">
        <f t="shared" si="317"/>
        <v>16.32</v>
      </c>
      <c r="K781" s="17">
        <f t="shared" si="301"/>
        <v>37.535999999999994</v>
      </c>
      <c r="L781" s="17">
        <f t="shared" si="302"/>
        <v>43.52</v>
      </c>
      <c r="M781" s="18">
        <f>G781*10%</f>
        <v>5.44</v>
      </c>
      <c r="N781" s="18">
        <f>G781*10%</f>
        <v>5.44</v>
      </c>
      <c r="O781" s="17">
        <f t="shared" si="305"/>
        <v>37.535999999999994</v>
      </c>
      <c r="P781" s="17">
        <f t="shared" si="300"/>
        <v>38.08</v>
      </c>
      <c r="Q781" s="17">
        <v>13.65</v>
      </c>
      <c r="R781" s="17">
        <f>G781*10%</f>
        <v>5.44</v>
      </c>
      <c r="S781" s="17">
        <f>G781*10%</f>
        <v>5.44</v>
      </c>
      <c r="T781" s="17">
        <f t="shared" si="306"/>
        <v>37.535999999999994</v>
      </c>
      <c r="U781" s="17">
        <f t="shared" si="318"/>
        <v>48.96</v>
      </c>
      <c r="V781" s="17">
        <f t="shared" si="307"/>
        <v>37.535999999999994</v>
      </c>
      <c r="W781" s="17">
        <f t="shared" si="308"/>
        <v>34.043520000000001</v>
      </c>
      <c r="X781" s="17">
        <f t="shared" si="309"/>
        <v>35.463359999999994</v>
      </c>
      <c r="Y781" s="17">
        <f>G781*10%</f>
        <v>5.44</v>
      </c>
      <c r="Z781" s="17">
        <f t="shared" si="310"/>
        <v>37.535999999999994</v>
      </c>
      <c r="AA781" s="18">
        <f t="shared" si="303"/>
        <v>40.799999999999997</v>
      </c>
      <c r="AB781" s="18">
        <f>G781*10%</f>
        <v>5.44</v>
      </c>
      <c r="AC781" s="17">
        <f t="shared" si="311"/>
        <v>37.535999999999994</v>
      </c>
      <c r="AD781" s="17">
        <f t="shared" si="320"/>
        <v>51.68</v>
      </c>
      <c r="AE781" s="19">
        <v>17.920000000000002</v>
      </c>
      <c r="AF781" s="18">
        <f>G781*10%</f>
        <v>5.44</v>
      </c>
      <c r="AG781" s="17">
        <f t="shared" si="312"/>
        <v>37.535999999999994</v>
      </c>
      <c r="AH781" s="17">
        <f t="shared" si="313"/>
        <v>37.535999999999994</v>
      </c>
      <c r="AI781" s="20" t="s">
        <v>18494</v>
      </c>
      <c r="AJ781" s="10">
        <f t="shared" si="319"/>
        <v>44.729039999999998</v>
      </c>
      <c r="AK781" s="10">
        <f t="shared" si="321"/>
        <v>5.44</v>
      </c>
      <c r="AL781" s="10">
        <f t="shared" si="322"/>
        <v>51.68</v>
      </c>
    </row>
    <row r="782" spans="1:38" x14ac:dyDescent="0.25">
      <c r="A782" s="25" t="s">
        <v>13091</v>
      </c>
      <c r="B782" s="25" t="s">
        <v>6750</v>
      </c>
      <c r="C782" s="25" t="s">
        <v>3416</v>
      </c>
      <c r="D782" s="25" t="s">
        <v>18491</v>
      </c>
      <c r="E782" s="25" t="s">
        <v>18170</v>
      </c>
      <c r="F782" s="25" t="s">
        <v>3579</v>
      </c>
      <c r="G782" s="14">
        <v>72.150000000000006</v>
      </c>
      <c r="H782" s="17">
        <f t="shared" si="304"/>
        <v>57.720000000000006</v>
      </c>
      <c r="I782" s="17">
        <f t="shared" si="315"/>
        <v>49.783499999999997</v>
      </c>
      <c r="J782" s="17">
        <f t="shared" si="317"/>
        <v>21.645</v>
      </c>
      <c r="K782" s="17">
        <f t="shared" si="301"/>
        <v>49.783499999999997</v>
      </c>
      <c r="L782" s="17">
        <f t="shared" si="302"/>
        <v>57.720000000000006</v>
      </c>
      <c r="M782" s="18">
        <v>5</v>
      </c>
      <c r="N782" s="18">
        <v>5</v>
      </c>
      <c r="O782" s="17">
        <f t="shared" si="305"/>
        <v>49.783499999999997</v>
      </c>
      <c r="P782" s="17">
        <f t="shared" si="300"/>
        <v>50.505000000000003</v>
      </c>
      <c r="Q782" s="17">
        <f t="shared" ref="Q782:Q845" si="323">G782*80%</f>
        <v>57.720000000000006</v>
      </c>
      <c r="R782" s="17">
        <v>5</v>
      </c>
      <c r="S782" s="17">
        <v>5</v>
      </c>
      <c r="T782" s="17">
        <f t="shared" si="306"/>
        <v>49.783499999999997</v>
      </c>
      <c r="U782" s="17">
        <f t="shared" si="318"/>
        <v>64.935000000000002</v>
      </c>
      <c r="V782" s="17">
        <f t="shared" si="307"/>
        <v>49.783499999999997</v>
      </c>
      <c r="W782" s="17">
        <f t="shared" si="308"/>
        <v>45.151470000000003</v>
      </c>
      <c r="X782" s="17">
        <f t="shared" si="309"/>
        <v>47.034585</v>
      </c>
      <c r="Y782" s="17">
        <v>5</v>
      </c>
      <c r="Z782" s="17">
        <f t="shared" si="310"/>
        <v>49.783499999999997</v>
      </c>
      <c r="AA782" s="18">
        <f t="shared" si="303"/>
        <v>54.112500000000004</v>
      </c>
      <c r="AB782" s="18">
        <v>5</v>
      </c>
      <c r="AC782" s="17">
        <f t="shared" si="311"/>
        <v>49.783499999999997</v>
      </c>
      <c r="AD782" s="17">
        <f t="shared" si="320"/>
        <v>68.542500000000004</v>
      </c>
      <c r="AE782" s="19">
        <v>0</v>
      </c>
      <c r="AF782" s="18">
        <v>5</v>
      </c>
      <c r="AG782" s="17">
        <f t="shared" si="312"/>
        <v>49.783499999999997</v>
      </c>
      <c r="AH782" s="17">
        <f t="shared" si="313"/>
        <v>49.783499999999997</v>
      </c>
      <c r="AI782" s="20" t="s">
        <v>18494</v>
      </c>
      <c r="AJ782" s="10">
        <f t="shared" si="319"/>
        <v>59.323533750000003</v>
      </c>
      <c r="AK782" s="10">
        <f t="shared" si="321"/>
        <v>0</v>
      </c>
      <c r="AL782" s="10">
        <f t="shared" si="322"/>
        <v>68.542500000000004</v>
      </c>
    </row>
    <row r="783" spans="1:38" x14ac:dyDescent="0.25">
      <c r="A783" s="25" t="s">
        <v>10407</v>
      </c>
      <c r="B783" s="25" t="s">
        <v>3587</v>
      </c>
      <c r="C783" s="25" t="s">
        <v>3416</v>
      </c>
      <c r="D783" s="25" t="s">
        <v>18491</v>
      </c>
      <c r="E783" s="25" t="s">
        <v>16327</v>
      </c>
      <c r="F783" s="25" t="s">
        <v>3588</v>
      </c>
      <c r="G783" s="14">
        <v>42.9</v>
      </c>
      <c r="H783" s="17">
        <f t="shared" si="304"/>
        <v>34.32</v>
      </c>
      <c r="I783" s="17">
        <f t="shared" si="315"/>
        <v>29.600999999999996</v>
      </c>
      <c r="J783" s="17">
        <f t="shared" si="317"/>
        <v>12.87</v>
      </c>
      <c r="K783" s="17">
        <f t="shared" si="301"/>
        <v>29.600999999999996</v>
      </c>
      <c r="L783" s="17">
        <f t="shared" si="302"/>
        <v>34.32</v>
      </c>
      <c r="M783" s="18">
        <f>G783*10%</f>
        <v>4.29</v>
      </c>
      <c r="N783" s="18">
        <f>G783*10%</f>
        <v>4.29</v>
      </c>
      <c r="O783" s="17">
        <f t="shared" si="305"/>
        <v>29.600999999999996</v>
      </c>
      <c r="P783" s="17">
        <f t="shared" si="300"/>
        <v>30.029999999999998</v>
      </c>
      <c r="Q783" s="17">
        <f t="shared" si="323"/>
        <v>34.32</v>
      </c>
      <c r="R783" s="17">
        <f>G783*10%</f>
        <v>4.29</v>
      </c>
      <c r="S783" s="17">
        <f>G783*10%</f>
        <v>4.29</v>
      </c>
      <c r="T783" s="17">
        <f t="shared" si="306"/>
        <v>29.600999999999996</v>
      </c>
      <c r="U783" s="17">
        <f t="shared" si="318"/>
        <v>38.61</v>
      </c>
      <c r="V783" s="17">
        <f t="shared" si="307"/>
        <v>29.600999999999996</v>
      </c>
      <c r="W783" s="17">
        <f t="shared" si="308"/>
        <v>26.846820000000001</v>
      </c>
      <c r="X783" s="17">
        <f t="shared" si="309"/>
        <v>27.966509999999996</v>
      </c>
      <c r="Y783" s="17">
        <f>G783*10%</f>
        <v>4.29</v>
      </c>
      <c r="Z783" s="17">
        <f t="shared" si="310"/>
        <v>29.600999999999996</v>
      </c>
      <c r="AA783" s="18">
        <f t="shared" si="303"/>
        <v>32.174999999999997</v>
      </c>
      <c r="AB783" s="18">
        <f>G783*10%</f>
        <v>4.29</v>
      </c>
      <c r="AC783" s="17">
        <f t="shared" si="311"/>
        <v>29.600999999999996</v>
      </c>
      <c r="AD783" s="17">
        <f t="shared" si="320"/>
        <v>40.754999999999995</v>
      </c>
      <c r="AE783" s="19">
        <v>0</v>
      </c>
      <c r="AF783" s="18">
        <f>G783*10%</f>
        <v>4.29</v>
      </c>
      <c r="AG783" s="17">
        <f t="shared" si="312"/>
        <v>29.600999999999996</v>
      </c>
      <c r="AH783" s="17">
        <f t="shared" si="313"/>
        <v>29.600999999999996</v>
      </c>
      <c r="AI783" s="20" t="s">
        <v>18494</v>
      </c>
      <c r="AJ783" s="10">
        <f t="shared" si="319"/>
        <v>35.273452499999998</v>
      </c>
      <c r="AK783" s="10">
        <f t="shared" si="321"/>
        <v>0</v>
      </c>
      <c r="AL783" s="10">
        <f t="shared" si="322"/>
        <v>40.754999999999995</v>
      </c>
    </row>
    <row r="784" spans="1:38" x14ac:dyDescent="0.25">
      <c r="A784" s="25" t="s">
        <v>13092</v>
      </c>
      <c r="B784" s="25" t="s">
        <v>6751</v>
      </c>
      <c r="C784" s="25" t="s">
        <v>3416</v>
      </c>
      <c r="D784" s="25" t="s">
        <v>18491</v>
      </c>
      <c r="E784" s="25" t="s">
        <v>18171</v>
      </c>
      <c r="G784" s="14">
        <v>52.3</v>
      </c>
      <c r="H784" s="17">
        <f t="shared" si="304"/>
        <v>41.84</v>
      </c>
      <c r="I784" s="17">
        <f t="shared" si="315"/>
        <v>36.086999999999996</v>
      </c>
      <c r="J784" s="17">
        <f t="shared" si="317"/>
        <v>15.689999999999998</v>
      </c>
      <c r="K784" s="17">
        <f t="shared" si="301"/>
        <v>36.086999999999996</v>
      </c>
      <c r="L784" s="17">
        <f t="shared" si="302"/>
        <v>41.84</v>
      </c>
      <c r="M784" s="18">
        <f>G784*10%</f>
        <v>5.23</v>
      </c>
      <c r="N784" s="18">
        <f>G784*10%</f>
        <v>5.23</v>
      </c>
      <c r="O784" s="17">
        <f t="shared" si="305"/>
        <v>36.086999999999996</v>
      </c>
      <c r="P784" s="17">
        <f t="shared" si="300"/>
        <v>36.609999999999992</v>
      </c>
      <c r="Q784" s="17">
        <f t="shared" si="323"/>
        <v>41.84</v>
      </c>
      <c r="R784" s="17">
        <f>G784*10%</f>
        <v>5.23</v>
      </c>
      <c r="S784" s="17">
        <f>G784*10%</f>
        <v>5.23</v>
      </c>
      <c r="T784" s="17">
        <f t="shared" si="306"/>
        <v>36.086999999999996</v>
      </c>
      <c r="U784" s="17">
        <f t="shared" si="318"/>
        <v>47.07</v>
      </c>
      <c r="V784" s="17">
        <f t="shared" si="307"/>
        <v>36.086999999999996</v>
      </c>
      <c r="W784" s="17">
        <f t="shared" si="308"/>
        <v>32.729340000000001</v>
      </c>
      <c r="X784" s="17">
        <f t="shared" si="309"/>
        <v>34.094369999999991</v>
      </c>
      <c r="Y784" s="17">
        <f>G784*10%</f>
        <v>5.23</v>
      </c>
      <c r="Z784" s="17">
        <f t="shared" si="310"/>
        <v>36.086999999999996</v>
      </c>
      <c r="AA784" s="18">
        <f t="shared" si="303"/>
        <v>39.224999999999994</v>
      </c>
      <c r="AB784" s="18">
        <f>G784*10%</f>
        <v>5.23</v>
      </c>
      <c r="AC784" s="17">
        <f t="shared" si="311"/>
        <v>36.086999999999996</v>
      </c>
      <c r="AD784" s="17">
        <f t="shared" si="320"/>
        <v>49.684999999999995</v>
      </c>
      <c r="AE784" s="19">
        <v>17.37</v>
      </c>
      <c r="AF784" s="18">
        <f>G784*10%</f>
        <v>5.23</v>
      </c>
      <c r="AG784" s="17">
        <f t="shared" si="312"/>
        <v>36.086999999999996</v>
      </c>
      <c r="AH784" s="17">
        <f t="shared" si="313"/>
        <v>36.086999999999996</v>
      </c>
      <c r="AI784" s="20" t="s">
        <v>18494</v>
      </c>
      <c r="AJ784" s="10">
        <f t="shared" si="319"/>
        <v>43.002367499999991</v>
      </c>
      <c r="AK784" s="10">
        <f t="shared" si="321"/>
        <v>5.23</v>
      </c>
      <c r="AL784" s="10">
        <f t="shared" si="322"/>
        <v>49.684999999999995</v>
      </c>
    </row>
    <row r="785" spans="1:38" x14ac:dyDescent="0.25">
      <c r="A785" s="25" t="s">
        <v>10762</v>
      </c>
      <c r="B785" s="25" t="s">
        <v>3977</v>
      </c>
      <c r="C785" s="25" t="s">
        <v>3416</v>
      </c>
      <c r="D785" s="25" t="s">
        <v>18491</v>
      </c>
      <c r="E785" s="25" t="s">
        <v>16621</v>
      </c>
      <c r="G785" s="14">
        <v>66.95</v>
      </c>
      <c r="H785" s="17">
        <f t="shared" si="304"/>
        <v>53.56</v>
      </c>
      <c r="I785" s="17">
        <f t="shared" si="315"/>
        <v>46.195499999999996</v>
      </c>
      <c r="J785" s="17">
        <f t="shared" si="317"/>
        <v>20.085000000000001</v>
      </c>
      <c r="K785" s="17">
        <f t="shared" si="301"/>
        <v>46.195499999999996</v>
      </c>
      <c r="L785" s="17">
        <f t="shared" si="302"/>
        <v>53.56</v>
      </c>
      <c r="M785" s="18">
        <f>G785*10%</f>
        <v>6.6950000000000003</v>
      </c>
      <c r="N785" s="18">
        <f>G785*10%</f>
        <v>6.6950000000000003</v>
      </c>
      <c r="O785" s="17">
        <f t="shared" si="305"/>
        <v>46.195499999999996</v>
      </c>
      <c r="P785" s="17">
        <f t="shared" si="300"/>
        <v>46.865000000000002</v>
      </c>
      <c r="Q785" s="17">
        <f t="shared" si="323"/>
        <v>53.56</v>
      </c>
      <c r="R785" s="17">
        <f>G785*10%</f>
        <v>6.6950000000000003</v>
      </c>
      <c r="S785" s="17">
        <f>G785*10%</f>
        <v>6.6950000000000003</v>
      </c>
      <c r="T785" s="17">
        <f t="shared" si="306"/>
        <v>46.195499999999996</v>
      </c>
      <c r="U785" s="17">
        <f t="shared" si="318"/>
        <v>60.255000000000003</v>
      </c>
      <c r="V785" s="17">
        <f t="shared" si="307"/>
        <v>46.195499999999996</v>
      </c>
      <c r="W785" s="17">
        <f t="shared" si="308"/>
        <v>41.897310000000004</v>
      </c>
      <c r="X785" s="17">
        <f t="shared" si="309"/>
        <v>43.644704999999995</v>
      </c>
      <c r="Y785" s="17">
        <f>G785*10%</f>
        <v>6.6950000000000003</v>
      </c>
      <c r="Z785" s="17">
        <f t="shared" si="310"/>
        <v>46.195499999999996</v>
      </c>
      <c r="AA785" s="18">
        <f t="shared" si="303"/>
        <v>50.212500000000006</v>
      </c>
      <c r="AB785" s="18">
        <f>G785*10%</f>
        <v>6.6950000000000003</v>
      </c>
      <c r="AC785" s="17">
        <f t="shared" si="311"/>
        <v>46.195499999999996</v>
      </c>
      <c r="AD785" s="17">
        <f t="shared" si="320"/>
        <v>63.602499999999999</v>
      </c>
      <c r="AE785" s="19">
        <v>22.71</v>
      </c>
      <c r="AF785" s="18">
        <f>G785*10%</f>
        <v>6.6950000000000003</v>
      </c>
      <c r="AG785" s="17">
        <f t="shared" si="312"/>
        <v>46.195499999999996</v>
      </c>
      <c r="AH785" s="17">
        <f t="shared" si="313"/>
        <v>46.195499999999996</v>
      </c>
      <c r="AI785" s="20" t="s">
        <v>18494</v>
      </c>
      <c r="AJ785" s="10">
        <f t="shared" si="319"/>
        <v>55.047963750000008</v>
      </c>
      <c r="AK785" s="10">
        <f t="shared" si="321"/>
        <v>6.6950000000000003</v>
      </c>
      <c r="AL785" s="10">
        <f t="shared" si="322"/>
        <v>63.602499999999999</v>
      </c>
    </row>
    <row r="786" spans="1:38" x14ac:dyDescent="0.25">
      <c r="A786" s="25" t="s">
        <v>10763</v>
      </c>
      <c r="B786" s="25" t="s">
        <v>3978</v>
      </c>
      <c r="C786" s="25" t="s">
        <v>3416</v>
      </c>
      <c r="D786" s="25" t="s">
        <v>18491</v>
      </c>
      <c r="E786" s="25" t="s">
        <v>16329</v>
      </c>
      <c r="F786" s="25" t="s">
        <v>3431</v>
      </c>
      <c r="G786" s="14">
        <v>67.95</v>
      </c>
      <c r="H786" s="17">
        <f t="shared" si="304"/>
        <v>54.360000000000007</v>
      </c>
      <c r="I786" s="17">
        <f t="shared" si="315"/>
        <v>46.8855</v>
      </c>
      <c r="J786" s="17">
        <f t="shared" si="317"/>
        <v>20.385000000000002</v>
      </c>
      <c r="K786" s="17">
        <f t="shared" si="301"/>
        <v>46.8855</v>
      </c>
      <c r="L786" s="17">
        <f t="shared" si="302"/>
        <v>54.360000000000007</v>
      </c>
      <c r="M786" s="18">
        <v>5</v>
      </c>
      <c r="N786" s="18">
        <v>5</v>
      </c>
      <c r="O786" s="17">
        <f t="shared" si="305"/>
        <v>46.8855</v>
      </c>
      <c r="P786" s="17">
        <f t="shared" si="300"/>
        <v>47.564999999999998</v>
      </c>
      <c r="Q786" s="17">
        <f t="shared" si="323"/>
        <v>54.360000000000007</v>
      </c>
      <c r="R786" s="17">
        <v>5</v>
      </c>
      <c r="S786" s="17">
        <v>5</v>
      </c>
      <c r="T786" s="17">
        <f t="shared" si="306"/>
        <v>46.8855</v>
      </c>
      <c r="U786" s="17">
        <f t="shared" si="318"/>
        <v>61.155000000000001</v>
      </c>
      <c r="V786" s="17">
        <f t="shared" si="307"/>
        <v>46.8855</v>
      </c>
      <c r="W786" s="17">
        <f t="shared" si="308"/>
        <v>42.523110000000003</v>
      </c>
      <c r="X786" s="17">
        <f t="shared" si="309"/>
        <v>44.296605</v>
      </c>
      <c r="Y786" s="17">
        <v>5</v>
      </c>
      <c r="Z786" s="17">
        <f t="shared" si="310"/>
        <v>46.8855</v>
      </c>
      <c r="AA786" s="18">
        <f t="shared" si="303"/>
        <v>50.962500000000006</v>
      </c>
      <c r="AB786" s="18">
        <v>5</v>
      </c>
      <c r="AC786" s="17">
        <f t="shared" si="311"/>
        <v>46.8855</v>
      </c>
      <c r="AD786" s="17">
        <f t="shared" si="320"/>
        <v>64.552499999999995</v>
      </c>
      <c r="AE786" s="19">
        <v>22.71</v>
      </c>
      <c r="AF786" s="18">
        <v>5</v>
      </c>
      <c r="AG786" s="17">
        <f t="shared" si="312"/>
        <v>46.8855</v>
      </c>
      <c r="AH786" s="17">
        <f t="shared" si="313"/>
        <v>46.8855</v>
      </c>
      <c r="AI786" s="20" t="s">
        <v>18494</v>
      </c>
      <c r="AJ786" s="10">
        <f t="shared" si="319"/>
        <v>55.870188750000004</v>
      </c>
      <c r="AK786" s="10">
        <f t="shared" si="321"/>
        <v>5</v>
      </c>
      <c r="AL786" s="10">
        <f t="shared" si="322"/>
        <v>64.552499999999995</v>
      </c>
    </row>
    <row r="787" spans="1:38" x14ac:dyDescent="0.25">
      <c r="A787" s="25" t="s">
        <v>10408</v>
      </c>
      <c r="B787" s="25" t="s">
        <v>3589</v>
      </c>
      <c r="C787" s="25" t="s">
        <v>3416</v>
      </c>
      <c r="D787" s="25" t="s">
        <v>18491</v>
      </c>
      <c r="E787" s="25" t="s">
        <v>16329</v>
      </c>
      <c r="F787" s="25" t="s">
        <v>3590</v>
      </c>
      <c r="G787" s="14">
        <v>156.85</v>
      </c>
      <c r="H787" s="17">
        <f t="shared" si="304"/>
        <v>125.48</v>
      </c>
      <c r="I787" s="17">
        <f t="shared" si="315"/>
        <v>108.22649999999999</v>
      </c>
      <c r="J787" s="17">
        <f t="shared" si="317"/>
        <v>47.055</v>
      </c>
      <c r="K787" s="17">
        <f t="shared" si="301"/>
        <v>108.22649999999999</v>
      </c>
      <c r="L787" s="17">
        <f t="shared" si="302"/>
        <v>125.48</v>
      </c>
      <c r="M787" s="18">
        <v>5</v>
      </c>
      <c r="N787" s="18">
        <v>5</v>
      </c>
      <c r="O787" s="17">
        <f t="shared" si="305"/>
        <v>108.22649999999999</v>
      </c>
      <c r="P787" s="17">
        <f t="shared" si="300"/>
        <v>109.79499999999999</v>
      </c>
      <c r="Q787" s="17">
        <f t="shared" si="323"/>
        <v>125.48</v>
      </c>
      <c r="R787" s="17">
        <v>5</v>
      </c>
      <c r="S787" s="17">
        <v>5</v>
      </c>
      <c r="T787" s="17">
        <f t="shared" si="306"/>
        <v>108.22649999999999</v>
      </c>
      <c r="U787" s="17">
        <f t="shared" si="318"/>
        <v>141.16499999999999</v>
      </c>
      <c r="V787" s="17">
        <f t="shared" si="307"/>
        <v>108.22649999999999</v>
      </c>
      <c r="W787" s="17">
        <f t="shared" si="308"/>
        <v>98.156729999999996</v>
      </c>
      <c r="X787" s="17">
        <f t="shared" si="309"/>
        <v>102.25051499999998</v>
      </c>
      <c r="Y787" s="17">
        <v>5</v>
      </c>
      <c r="Z787" s="17">
        <f t="shared" si="310"/>
        <v>108.22649999999999</v>
      </c>
      <c r="AA787" s="18">
        <f t="shared" si="303"/>
        <v>117.63749999999999</v>
      </c>
      <c r="AB787" s="18">
        <v>5</v>
      </c>
      <c r="AC787" s="17">
        <f t="shared" si="311"/>
        <v>108.22649999999999</v>
      </c>
      <c r="AD787" s="17">
        <f t="shared" si="320"/>
        <v>149.00749999999999</v>
      </c>
      <c r="AE787" s="19">
        <v>0</v>
      </c>
      <c r="AF787" s="18">
        <v>5</v>
      </c>
      <c r="AG787" s="17">
        <f t="shared" si="312"/>
        <v>108.22649999999999</v>
      </c>
      <c r="AH787" s="17">
        <f t="shared" si="313"/>
        <v>108.22649999999999</v>
      </c>
      <c r="AI787" s="20" t="s">
        <v>18494</v>
      </c>
      <c r="AJ787" s="10">
        <f t="shared" si="319"/>
        <v>128.96599125</v>
      </c>
      <c r="AK787" s="10">
        <f t="shared" si="321"/>
        <v>0</v>
      </c>
      <c r="AL787" s="10">
        <f t="shared" si="322"/>
        <v>149.00749999999999</v>
      </c>
    </row>
    <row r="788" spans="1:38" x14ac:dyDescent="0.25">
      <c r="A788" s="25" t="s">
        <v>11172</v>
      </c>
      <c r="B788" s="25" t="s">
        <v>4412</v>
      </c>
      <c r="C788" s="25" t="s">
        <v>3416</v>
      </c>
      <c r="D788" s="25" t="s">
        <v>18491</v>
      </c>
      <c r="E788" s="25" t="s">
        <v>16624</v>
      </c>
      <c r="G788" s="14">
        <v>49.35</v>
      </c>
      <c r="H788" s="17">
        <f t="shared" si="304"/>
        <v>39.480000000000004</v>
      </c>
      <c r="I788" s="17">
        <f t="shared" si="315"/>
        <v>34.051499999999997</v>
      </c>
      <c r="J788" s="17">
        <f t="shared" si="317"/>
        <v>14.805</v>
      </c>
      <c r="K788" s="17">
        <f t="shared" si="301"/>
        <v>34.051499999999997</v>
      </c>
      <c r="L788" s="17">
        <f t="shared" si="302"/>
        <v>39.480000000000004</v>
      </c>
      <c r="M788" s="18">
        <f>G788*10%</f>
        <v>4.9350000000000005</v>
      </c>
      <c r="N788" s="18">
        <f>G788*10%</f>
        <v>4.9350000000000005</v>
      </c>
      <c r="O788" s="17">
        <f t="shared" si="305"/>
        <v>34.051499999999997</v>
      </c>
      <c r="P788" s="17">
        <f t="shared" si="300"/>
        <v>34.545000000000002</v>
      </c>
      <c r="Q788" s="17">
        <f t="shared" si="323"/>
        <v>39.480000000000004</v>
      </c>
      <c r="R788" s="17">
        <f>G788*10%</f>
        <v>4.9350000000000005</v>
      </c>
      <c r="S788" s="17">
        <f>G788*10%</f>
        <v>4.9350000000000005</v>
      </c>
      <c r="T788" s="17">
        <f t="shared" si="306"/>
        <v>34.051499999999997</v>
      </c>
      <c r="U788" s="17">
        <f t="shared" si="318"/>
        <v>44.414999999999999</v>
      </c>
      <c r="V788" s="17">
        <f t="shared" si="307"/>
        <v>34.051499999999997</v>
      </c>
      <c r="W788" s="17">
        <f t="shared" si="308"/>
        <v>30.883230000000001</v>
      </c>
      <c r="X788" s="17">
        <f t="shared" si="309"/>
        <v>32.171264999999998</v>
      </c>
      <c r="Y788" s="17">
        <f>G788*10%</f>
        <v>4.9350000000000005</v>
      </c>
      <c r="Z788" s="17">
        <f t="shared" si="310"/>
        <v>34.051499999999997</v>
      </c>
      <c r="AA788" s="18">
        <f t="shared" si="303"/>
        <v>37.012500000000003</v>
      </c>
      <c r="AB788" s="18">
        <f>G788*10%</f>
        <v>4.9350000000000005</v>
      </c>
      <c r="AC788" s="17">
        <f t="shared" si="311"/>
        <v>34.051499999999997</v>
      </c>
      <c r="AD788" s="17">
        <f t="shared" si="320"/>
        <v>46.8825</v>
      </c>
      <c r="AE788" s="19">
        <v>16.28</v>
      </c>
      <c r="AF788" s="18">
        <f>G788*10%</f>
        <v>4.9350000000000005</v>
      </c>
      <c r="AG788" s="17">
        <f t="shared" si="312"/>
        <v>34.051499999999997</v>
      </c>
      <c r="AH788" s="17">
        <f t="shared" si="313"/>
        <v>34.051499999999997</v>
      </c>
      <c r="AI788" s="20" t="s">
        <v>18494</v>
      </c>
      <c r="AJ788" s="10">
        <f t="shared" si="319"/>
        <v>40.576803750000003</v>
      </c>
      <c r="AK788" s="10">
        <f t="shared" si="321"/>
        <v>4.9350000000000005</v>
      </c>
      <c r="AL788" s="10">
        <f t="shared" si="322"/>
        <v>46.8825</v>
      </c>
    </row>
    <row r="789" spans="1:38" x14ac:dyDescent="0.25">
      <c r="A789" s="25" t="s">
        <v>10409</v>
      </c>
      <c r="B789" s="25" t="s">
        <v>3591</v>
      </c>
      <c r="C789" s="25" t="s">
        <v>3416</v>
      </c>
      <c r="D789" s="25" t="s">
        <v>18491</v>
      </c>
      <c r="E789" s="25" t="s">
        <v>16330</v>
      </c>
      <c r="G789" s="14">
        <v>167.5</v>
      </c>
      <c r="H789" s="17">
        <f t="shared" si="304"/>
        <v>134</v>
      </c>
      <c r="I789" s="17">
        <f t="shared" si="315"/>
        <v>115.57499999999999</v>
      </c>
      <c r="J789" s="17">
        <f t="shared" si="317"/>
        <v>50.25</v>
      </c>
      <c r="K789" s="17">
        <f t="shared" si="301"/>
        <v>115.57499999999999</v>
      </c>
      <c r="L789" s="17">
        <f t="shared" si="302"/>
        <v>134</v>
      </c>
      <c r="M789" s="18">
        <f>G789*10%</f>
        <v>16.75</v>
      </c>
      <c r="N789" s="18">
        <f>G789*10%</f>
        <v>16.75</v>
      </c>
      <c r="O789" s="17">
        <f t="shared" si="305"/>
        <v>115.57499999999999</v>
      </c>
      <c r="P789" s="17">
        <f t="shared" si="300"/>
        <v>117.24999999999999</v>
      </c>
      <c r="Q789" s="17">
        <f t="shared" si="323"/>
        <v>134</v>
      </c>
      <c r="R789" s="17">
        <f>G789*10%</f>
        <v>16.75</v>
      </c>
      <c r="S789" s="17">
        <f>G789*10%</f>
        <v>16.75</v>
      </c>
      <c r="T789" s="17">
        <f t="shared" si="306"/>
        <v>115.57499999999999</v>
      </c>
      <c r="U789" s="17">
        <f t="shared" si="318"/>
        <v>150.75</v>
      </c>
      <c r="V789" s="17">
        <f t="shared" si="307"/>
        <v>115.57499999999999</v>
      </c>
      <c r="W789" s="17">
        <f t="shared" si="308"/>
        <v>104.8215</v>
      </c>
      <c r="X789" s="17">
        <f t="shared" si="309"/>
        <v>109.19324999999999</v>
      </c>
      <c r="Y789" s="17">
        <f>G789*10%</f>
        <v>16.75</v>
      </c>
      <c r="Z789" s="17">
        <f t="shared" si="310"/>
        <v>115.57499999999999</v>
      </c>
      <c r="AA789" s="18">
        <f t="shared" si="303"/>
        <v>125.625</v>
      </c>
      <c r="AB789" s="18">
        <f>G789*10%</f>
        <v>16.75</v>
      </c>
      <c r="AC789" s="17">
        <f t="shared" si="311"/>
        <v>115.57499999999999</v>
      </c>
      <c r="AD789" s="17">
        <f t="shared" si="320"/>
        <v>159.125</v>
      </c>
      <c r="AE789" s="19">
        <v>27.61</v>
      </c>
      <c r="AF789" s="18">
        <f>G789*10%</f>
        <v>16.75</v>
      </c>
      <c r="AG789" s="17">
        <f t="shared" si="312"/>
        <v>115.57499999999999</v>
      </c>
      <c r="AH789" s="17">
        <f t="shared" si="313"/>
        <v>115.57499999999999</v>
      </c>
      <c r="AI789" s="20" t="s">
        <v>18494</v>
      </c>
      <c r="AJ789" s="10">
        <f t="shared" si="319"/>
        <v>137.72268750000001</v>
      </c>
      <c r="AK789" s="10">
        <f t="shared" si="321"/>
        <v>16.75</v>
      </c>
      <c r="AL789" s="10">
        <f t="shared" si="322"/>
        <v>159.125</v>
      </c>
    </row>
    <row r="790" spans="1:38" x14ac:dyDescent="0.25">
      <c r="A790" s="25" t="s">
        <v>11173</v>
      </c>
      <c r="B790" s="25" t="s">
        <v>4413</v>
      </c>
      <c r="C790" s="25" t="s">
        <v>3416</v>
      </c>
      <c r="D790" s="25" t="s">
        <v>18491</v>
      </c>
      <c r="E790" s="25" t="s">
        <v>16951</v>
      </c>
      <c r="G790" s="14">
        <v>188.8</v>
      </c>
      <c r="H790" s="17">
        <f t="shared" si="304"/>
        <v>151.04000000000002</v>
      </c>
      <c r="I790" s="17">
        <f t="shared" si="315"/>
        <v>130.27199999999999</v>
      </c>
      <c r="J790" s="17">
        <f t="shared" si="317"/>
        <v>56.64</v>
      </c>
      <c r="K790" s="17">
        <f t="shared" si="301"/>
        <v>130.27199999999999</v>
      </c>
      <c r="L790" s="17">
        <f t="shared" si="302"/>
        <v>151.04000000000002</v>
      </c>
      <c r="M790" s="18">
        <v>18.45</v>
      </c>
      <c r="N790" s="18">
        <v>18.45</v>
      </c>
      <c r="O790" s="17">
        <f t="shared" si="305"/>
        <v>130.27199999999999</v>
      </c>
      <c r="P790" s="17">
        <f t="shared" si="300"/>
        <v>132.16</v>
      </c>
      <c r="Q790" s="17">
        <f t="shared" si="323"/>
        <v>151.04000000000002</v>
      </c>
      <c r="R790" s="17">
        <v>18.45</v>
      </c>
      <c r="S790" s="17">
        <v>18.45</v>
      </c>
      <c r="T790" s="17">
        <f t="shared" si="306"/>
        <v>130.27199999999999</v>
      </c>
      <c r="U790" s="17">
        <f t="shared" si="318"/>
        <v>169.92000000000002</v>
      </c>
      <c r="V790" s="17">
        <f t="shared" si="307"/>
        <v>130.27199999999999</v>
      </c>
      <c r="W790" s="17">
        <f t="shared" si="308"/>
        <v>118.15104000000001</v>
      </c>
      <c r="X790" s="17">
        <f t="shared" si="309"/>
        <v>123.07871999999999</v>
      </c>
      <c r="Y790" s="17">
        <v>18.45</v>
      </c>
      <c r="Z790" s="17">
        <f t="shared" si="310"/>
        <v>130.27199999999999</v>
      </c>
      <c r="AA790" s="18">
        <f t="shared" si="303"/>
        <v>141.60000000000002</v>
      </c>
      <c r="AB790" s="18">
        <v>18.45</v>
      </c>
      <c r="AC790" s="17">
        <f t="shared" si="311"/>
        <v>130.27199999999999</v>
      </c>
      <c r="AD790" s="17">
        <f t="shared" si="320"/>
        <v>179.36</v>
      </c>
      <c r="AE790" s="19">
        <v>21.02</v>
      </c>
      <c r="AF790" s="18">
        <v>18.45</v>
      </c>
      <c r="AG790" s="17">
        <f t="shared" si="312"/>
        <v>130.27199999999999</v>
      </c>
      <c r="AH790" s="17">
        <f t="shared" si="313"/>
        <v>130.27199999999999</v>
      </c>
      <c r="AI790" s="20" t="s">
        <v>18494</v>
      </c>
      <c r="AJ790" s="10">
        <f t="shared" si="319"/>
        <v>155.23608000000002</v>
      </c>
      <c r="AK790" s="10">
        <f t="shared" si="321"/>
        <v>18.45</v>
      </c>
      <c r="AL790" s="10">
        <f t="shared" si="322"/>
        <v>179.36</v>
      </c>
    </row>
    <row r="791" spans="1:38" x14ac:dyDescent="0.25">
      <c r="A791" s="25" t="s">
        <v>11174</v>
      </c>
      <c r="B791" s="25" t="s">
        <v>4414</v>
      </c>
      <c r="C791" s="25" t="s">
        <v>3416</v>
      </c>
      <c r="D791" s="25" t="s">
        <v>18491</v>
      </c>
      <c r="E791" s="25" t="s">
        <v>16624</v>
      </c>
      <c r="G791" s="14">
        <v>121.1</v>
      </c>
      <c r="H791" s="17">
        <f t="shared" si="304"/>
        <v>96.88</v>
      </c>
      <c r="I791" s="17">
        <f t="shared" si="315"/>
        <v>83.558999999999983</v>
      </c>
      <c r="J791" s="17">
        <f t="shared" si="317"/>
        <v>36.33</v>
      </c>
      <c r="K791" s="17">
        <f t="shared" si="301"/>
        <v>83.558999999999983</v>
      </c>
      <c r="L791" s="17">
        <f t="shared" si="302"/>
        <v>96.88</v>
      </c>
      <c r="M791" s="18">
        <f>G791*10%</f>
        <v>12.11</v>
      </c>
      <c r="N791" s="18">
        <f>G791*10%</f>
        <v>12.11</v>
      </c>
      <c r="O791" s="17">
        <f t="shared" si="305"/>
        <v>83.558999999999983</v>
      </c>
      <c r="P791" s="17">
        <f t="shared" ref="P791:P854" si="324">G791*70%</f>
        <v>84.77</v>
      </c>
      <c r="Q791" s="17">
        <f t="shared" si="323"/>
        <v>96.88</v>
      </c>
      <c r="R791" s="17">
        <f>G791*10%</f>
        <v>12.11</v>
      </c>
      <c r="S791" s="17">
        <f>G791*10%</f>
        <v>12.11</v>
      </c>
      <c r="T791" s="17">
        <f t="shared" si="306"/>
        <v>83.558999999999983</v>
      </c>
      <c r="U791" s="17">
        <f t="shared" si="318"/>
        <v>108.99</v>
      </c>
      <c r="V791" s="17">
        <f t="shared" si="307"/>
        <v>83.558999999999983</v>
      </c>
      <c r="W791" s="17">
        <f t="shared" si="308"/>
        <v>75.784379999999999</v>
      </c>
      <c r="X791" s="17">
        <f t="shared" si="309"/>
        <v>78.945089999999993</v>
      </c>
      <c r="Y791" s="17">
        <f>G791*10%</f>
        <v>12.11</v>
      </c>
      <c r="Z791" s="17">
        <f t="shared" si="310"/>
        <v>83.558999999999983</v>
      </c>
      <c r="AA791" s="18">
        <f t="shared" si="303"/>
        <v>90.824999999999989</v>
      </c>
      <c r="AB791" s="18">
        <f>G791*10%</f>
        <v>12.11</v>
      </c>
      <c r="AC791" s="17">
        <f t="shared" si="311"/>
        <v>83.558999999999983</v>
      </c>
      <c r="AD791" s="17">
        <f t="shared" si="320"/>
        <v>115.04499999999999</v>
      </c>
      <c r="AE791" s="19">
        <v>16.28</v>
      </c>
      <c r="AF791" s="18">
        <f>G791*10%</f>
        <v>12.11</v>
      </c>
      <c r="AG791" s="17">
        <f t="shared" si="312"/>
        <v>83.558999999999983</v>
      </c>
      <c r="AH791" s="17">
        <f t="shared" si="313"/>
        <v>83.558999999999983</v>
      </c>
      <c r="AI791" s="20" t="s">
        <v>18494</v>
      </c>
      <c r="AJ791" s="10">
        <f t="shared" si="319"/>
        <v>99.571447499999991</v>
      </c>
      <c r="AK791" s="10">
        <f t="shared" si="321"/>
        <v>12.11</v>
      </c>
      <c r="AL791" s="10">
        <f t="shared" si="322"/>
        <v>115.04499999999999</v>
      </c>
    </row>
    <row r="792" spans="1:38" x14ac:dyDescent="0.25">
      <c r="A792" s="25" t="s">
        <v>10764</v>
      </c>
      <c r="B792" s="25" t="s">
        <v>3979</v>
      </c>
      <c r="C792" s="25" t="s">
        <v>3416</v>
      </c>
      <c r="D792" s="25" t="s">
        <v>18491</v>
      </c>
      <c r="E792" s="25" t="s">
        <v>16312</v>
      </c>
      <c r="F792" s="25" t="s">
        <v>3579</v>
      </c>
      <c r="G792" s="14">
        <v>203</v>
      </c>
      <c r="H792" s="17">
        <f t="shared" si="304"/>
        <v>162.4</v>
      </c>
      <c r="I792" s="17">
        <f t="shared" si="315"/>
        <v>140.07</v>
      </c>
      <c r="J792" s="17">
        <f t="shared" si="317"/>
        <v>60.9</v>
      </c>
      <c r="K792" s="17">
        <f t="shared" si="301"/>
        <v>140.07</v>
      </c>
      <c r="L792" s="17">
        <f t="shared" si="302"/>
        <v>162.4</v>
      </c>
      <c r="M792" s="18">
        <f>G792*10%</f>
        <v>20.3</v>
      </c>
      <c r="N792" s="18">
        <f>G792*10%</f>
        <v>20.3</v>
      </c>
      <c r="O792" s="17">
        <f t="shared" si="305"/>
        <v>140.07</v>
      </c>
      <c r="P792" s="17">
        <f t="shared" si="324"/>
        <v>142.1</v>
      </c>
      <c r="Q792" s="17">
        <f t="shared" si="323"/>
        <v>162.4</v>
      </c>
      <c r="R792" s="17">
        <f>G792*10%</f>
        <v>20.3</v>
      </c>
      <c r="S792" s="17">
        <f>G792*10%</f>
        <v>20.3</v>
      </c>
      <c r="T792" s="17">
        <f t="shared" si="306"/>
        <v>140.07</v>
      </c>
      <c r="U792" s="17">
        <f t="shared" si="318"/>
        <v>182.70000000000002</v>
      </c>
      <c r="V792" s="17">
        <f t="shared" si="307"/>
        <v>140.07</v>
      </c>
      <c r="W792" s="17">
        <f t="shared" si="308"/>
        <v>127.03740000000001</v>
      </c>
      <c r="X792" s="17">
        <f t="shared" si="309"/>
        <v>132.33569999999997</v>
      </c>
      <c r="Y792" s="17">
        <f>G792*10%</f>
        <v>20.3</v>
      </c>
      <c r="Z792" s="17">
        <f t="shared" si="310"/>
        <v>140.07</v>
      </c>
      <c r="AA792" s="18">
        <f t="shared" si="303"/>
        <v>152.25</v>
      </c>
      <c r="AB792" s="18">
        <f>G792*10%</f>
        <v>20.3</v>
      </c>
      <c r="AC792" s="17">
        <f t="shared" si="311"/>
        <v>140.07</v>
      </c>
      <c r="AD792" s="17">
        <f t="shared" si="320"/>
        <v>192.85</v>
      </c>
      <c r="AE792" s="19">
        <v>0</v>
      </c>
      <c r="AF792" s="18">
        <f>G792*10%</f>
        <v>20.3</v>
      </c>
      <c r="AG792" s="17">
        <f t="shared" si="312"/>
        <v>140.07</v>
      </c>
      <c r="AH792" s="17">
        <f t="shared" si="313"/>
        <v>140.07</v>
      </c>
      <c r="AI792" s="20" t="s">
        <v>18494</v>
      </c>
      <c r="AJ792" s="10">
        <f t="shared" si="319"/>
        <v>166.911675</v>
      </c>
      <c r="AK792" s="10">
        <f t="shared" si="321"/>
        <v>0</v>
      </c>
      <c r="AL792" s="10">
        <f t="shared" si="322"/>
        <v>192.85</v>
      </c>
    </row>
    <row r="793" spans="1:38" x14ac:dyDescent="0.25">
      <c r="A793" s="25" t="s">
        <v>10765</v>
      </c>
      <c r="B793" s="25" t="s">
        <v>3980</v>
      </c>
      <c r="C793" s="25" t="s">
        <v>3416</v>
      </c>
      <c r="D793" s="25" t="s">
        <v>18491</v>
      </c>
      <c r="E793" s="25" t="s">
        <v>16623</v>
      </c>
      <c r="G793" s="14">
        <v>152.25</v>
      </c>
      <c r="H793" s="17">
        <f t="shared" si="304"/>
        <v>121.80000000000001</v>
      </c>
      <c r="I793" s="17">
        <f t="shared" si="315"/>
        <v>105.05249999999999</v>
      </c>
      <c r="J793" s="17">
        <f t="shared" si="317"/>
        <v>45.674999999999997</v>
      </c>
      <c r="K793" s="17">
        <f t="shared" si="301"/>
        <v>105.05249999999999</v>
      </c>
      <c r="L793" s="17">
        <f t="shared" si="302"/>
        <v>121.80000000000001</v>
      </c>
      <c r="M793" s="18">
        <v>24.6</v>
      </c>
      <c r="N793" s="18">
        <v>24.6</v>
      </c>
      <c r="O793" s="17">
        <f t="shared" si="305"/>
        <v>105.05249999999999</v>
      </c>
      <c r="P793" s="17">
        <f t="shared" si="324"/>
        <v>106.57499999999999</v>
      </c>
      <c r="Q793" s="17">
        <f t="shared" si="323"/>
        <v>121.80000000000001</v>
      </c>
      <c r="R793" s="17">
        <v>24.6</v>
      </c>
      <c r="S793" s="17">
        <v>24.6</v>
      </c>
      <c r="T793" s="17">
        <f t="shared" si="306"/>
        <v>105.05249999999999</v>
      </c>
      <c r="U793" s="17">
        <f t="shared" si="318"/>
        <v>137.02500000000001</v>
      </c>
      <c r="V793" s="17">
        <f t="shared" si="307"/>
        <v>105.05249999999999</v>
      </c>
      <c r="W793" s="17">
        <f t="shared" si="308"/>
        <v>95.278050000000007</v>
      </c>
      <c r="X793" s="17">
        <f t="shared" si="309"/>
        <v>99.251774999999995</v>
      </c>
      <c r="Y793" s="17">
        <v>24.6</v>
      </c>
      <c r="Z793" s="17">
        <f t="shared" si="310"/>
        <v>105.05249999999999</v>
      </c>
      <c r="AA793" s="18">
        <f t="shared" si="303"/>
        <v>114.1875</v>
      </c>
      <c r="AB793" s="18">
        <v>24.6</v>
      </c>
      <c r="AC793" s="17">
        <f t="shared" si="311"/>
        <v>105.05249999999999</v>
      </c>
      <c r="AD793" s="17">
        <f t="shared" si="320"/>
        <v>144.63749999999999</v>
      </c>
      <c r="AE793" s="19">
        <v>0</v>
      </c>
      <c r="AF793" s="18">
        <v>24.6</v>
      </c>
      <c r="AG793" s="17">
        <f t="shared" si="312"/>
        <v>105.05249999999999</v>
      </c>
      <c r="AH793" s="17">
        <f t="shared" si="313"/>
        <v>105.05249999999999</v>
      </c>
      <c r="AI793" s="20" t="s">
        <v>18494</v>
      </c>
      <c r="AJ793" s="10">
        <f t="shared" si="319"/>
        <v>125.18375625</v>
      </c>
      <c r="AK793" s="10">
        <f t="shared" si="321"/>
        <v>0</v>
      </c>
      <c r="AL793" s="10">
        <f t="shared" si="322"/>
        <v>144.63749999999999</v>
      </c>
    </row>
    <row r="794" spans="1:38" x14ac:dyDescent="0.25">
      <c r="A794" s="25" t="s">
        <v>13093</v>
      </c>
      <c r="B794" s="25" t="s">
        <v>6752</v>
      </c>
      <c r="C794" s="25" t="s">
        <v>3416</v>
      </c>
      <c r="D794" s="25" t="s">
        <v>18491</v>
      </c>
      <c r="E794" s="25" t="s">
        <v>16621</v>
      </c>
      <c r="G794" s="14">
        <v>161.4</v>
      </c>
      <c r="H794" s="17">
        <f t="shared" si="304"/>
        <v>129.12</v>
      </c>
      <c r="I794" s="17">
        <f t="shared" si="315"/>
        <v>111.366</v>
      </c>
      <c r="J794" s="17">
        <f t="shared" si="317"/>
        <v>48.42</v>
      </c>
      <c r="K794" s="17">
        <f t="shared" ref="K794:K857" si="325">G794*69%</f>
        <v>111.366</v>
      </c>
      <c r="L794" s="17">
        <f t="shared" ref="L794:L857" si="326">G794*80%</f>
        <v>129.12</v>
      </c>
      <c r="M794" s="18">
        <v>16.73</v>
      </c>
      <c r="N794" s="18">
        <v>16.73</v>
      </c>
      <c r="O794" s="17">
        <f t="shared" si="305"/>
        <v>111.366</v>
      </c>
      <c r="P794" s="17">
        <f t="shared" si="324"/>
        <v>112.97999999999999</v>
      </c>
      <c r="Q794" s="17">
        <f t="shared" si="323"/>
        <v>129.12</v>
      </c>
      <c r="R794" s="17">
        <v>16.73</v>
      </c>
      <c r="S794" s="17">
        <v>16.73</v>
      </c>
      <c r="T794" s="17">
        <f t="shared" si="306"/>
        <v>111.366</v>
      </c>
      <c r="U794" s="17">
        <f t="shared" si="318"/>
        <v>145.26000000000002</v>
      </c>
      <c r="V794" s="17">
        <f t="shared" si="307"/>
        <v>111.366</v>
      </c>
      <c r="W794" s="17">
        <f t="shared" si="308"/>
        <v>101.00412</v>
      </c>
      <c r="X794" s="17">
        <f t="shared" si="309"/>
        <v>105.21665999999999</v>
      </c>
      <c r="Y794" s="17">
        <v>16.73</v>
      </c>
      <c r="Z794" s="17">
        <f t="shared" si="310"/>
        <v>111.366</v>
      </c>
      <c r="AA794" s="18">
        <f t="shared" si="303"/>
        <v>121.05000000000001</v>
      </c>
      <c r="AB794" s="18">
        <v>16.73</v>
      </c>
      <c r="AC794" s="17">
        <f t="shared" si="311"/>
        <v>111.366</v>
      </c>
      <c r="AD794" s="17">
        <f t="shared" si="320"/>
        <v>153.32999999999998</v>
      </c>
      <c r="AE794" s="19">
        <v>22.71</v>
      </c>
      <c r="AF794" s="18">
        <v>16.73</v>
      </c>
      <c r="AG794" s="17">
        <f t="shared" si="312"/>
        <v>111.366</v>
      </c>
      <c r="AH794" s="17">
        <f t="shared" si="313"/>
        <v>111.366</v>
      </c>
      <c r="AI794" s="20" t="s">
        <v>18494</v>
      </c>
      <c r="AJ794" s="10">
        <f t="shared" si="319"/>
        <v>132.70711500000002</v>
      </c>
      <c r="AK794" s="10">
        <f t="shared" si="321"/>
        <v>16.73</v>
      </c>
      <c r="AL794" s="10">
        <f t="shared" si="322"/>
        <v>153.32999999999998</v>
      </c>
    </row>
    <row r="795" spans="1:38" x14ac:dyDescent="0.25">
      <c r="A795" s="25" t="s">
        <v>11175</v>
      </c>
      <c r="B795" s="25" t="s">
        <v>4415</v>
      </c>
      <c r="C795" s="25" t="s">
        <v>3416</v>
      </c>
      <c r="D795" s="25" t="s">
        <v>18491</v>
      </c>
      <c r="E795" s="25" t="s">
        <v>16624</v>
      </c>
      <c r="G795" s="14">
        <v>285.35000000000002</v>
      </c>
      <c r="H795" s="17">
        <f t="shared" si="304"/>
        <v>228.28000000000003</v>
      </c>
      <c r="I795" s="17">
        <f t="shared" si="315"/>
        <v>196.89150000000001</v>
      </c>
      <c r="J795" s="17">
        <f t="shared" si="317"/>
        <v>85.605000000000004</v>
      </c>
      <c r="K795" s="17">
        <f t="shared" si="325"/>
        <v>196.89150000000001</v>
      </c>
      <c r="L795" s="17">
        <f t="shared" si="326"/>
        <v>228.28000000000003</v>
      </c>
      <c r="M795" s="18">
        <v>11.99</v>
      </c>
      <c r="N795" s="18">
        <v>11.99</v>
      </c>
      <c r="O795" s="17">
        <f t="shared" si="305"/>
        <v>196.89150000000001</v>
      </c>
      <c r="P795" s="17">
        <f t="shared" si="324"/>
        <v>199.745</v>
      </c>
      <c r="Q795" s="17">
        <f t="shared" si="323"/>
        <v>228.28000000000003</v>
      </c>
      <c r="R795" s="17">
        <v>11.99</v>
      </c>
      <c r="S795" s="17">
        <v>11.99</v>
      </c>
      <c r="T795" s="17">
        <f t="shared" si="306"/>
        <v>196.89150000000001</v>
      </c>
      <c r="U795" s="17">
        <f t="shared" si="318"/>
        <v>256.81500000000005</v>
      </c>
      <c r="V795" s="17">
        <f t="shared" si="307"/>
        <v>196.89150000000001</v>
      </c>
      <c r="W795" s="17">
        <f t="shared" si="308"/>
        <v>178.57203000000001</v>
      </c>
      <c r="X795" s="17">
        <f t="shared" si="309"/>
        <v>186.019665</v>
      </c>
      <c r="Y795" s="17">
        <v>11.99</v>
      </c>
      <c r="Z795" s="17">
        <f t="shared" si="310"/>
        <v>196.89150000000001</v>
      </c>
      <c r="AA795" s="18">
        <f t="shared" si="303"/>
        <v>214.01250000000002</v>
      </c>
      <c r="AB795" s="18">
        <v>11.99</v>
      </c>
      <c r="AC795" s="17">
        <f t="shared" si="311"/>
        <v>196.89150000000001</v>
      </c>
      <c r="AD795" s="17">
        <f t="shared" si="320"/>
        <v>271.08249999999998</v>
      </c>
      <c r="AE795" s="19">
        <v>16.28</v>
      </c>
      <c r="AF795" s="18">
        <v>11.99</v>
      </c>
      <c r="AG795" s="17">
        <f t="shared" si="312"/>
        <v>196.89150000000001</v>
      </c>
      <c r="AH795" s="17">
        <f t="shared" si="313"/>
        <v>196.89150000000001</v>
      </c>
      <c r="AI795" s="20" t="s">
        <v>18494</v>
      </c>
      <c r="AJ795" s="10">
        <f t="shared" si="319"/>
        <v>234.62190375000003</v>
      </c>
      <c r="AK795" s="10">
        <f t="shared" si="321"/>
        <v>11.99</v>
      </c>
      <c r="AL795" s="10">
        <f t="shared" si="322"/>
        <v>271.08249999999998</v>
      </c>
    </row>
    <row r="796" spans="1:38" x14ac:dyDescent="0.25">
      <c r="A796" s="25" t="s">
        <v>10766</v>
      </c>
      <c r="B796" s="25" t="s">
        <v>3981</v>
      </c>
      <c r="C796" s="25" t="s">
        <v>3416</v>
      </c>
      <c r="D796" s="25" t="s">
        <v>18491</v>
      </c>
      <c r="E796" s="25" t="s">
        <v>16624</v>
      </c>
      <c r="F796" s="25" t="s">
        <v>16625</v>
      </c>
      <c r="G796" s="14">
        <v>150.65</v>
      </c>
      <c r="H796" s="17">
        <f t="shared" si="304"/>
        <v>120.52000000000001</v>
      </c>
      <c r="I796" s="17">
        <f t="shared" si="315"/>
        <v>103.9485</v>
      </c>
      <c r="J796" s="17">
        <f t="shared" si="317"/>
        <v>45.195</v>
      </c>
      <c r="K796" s="17">
        <f t="shared" si="325"/>
        <v>103.9485</v>
      </c>
      <c r="L796" s="17">
        <f t="shared" si="326"/>
        <v>120.52000000000001</v>
      </c>
      <c r="M796" s="18">
        <v>17.66</v>
      </c>
      <c r="N796" s="18">
        <v>17.66</v>
      </c>
      <c r="O796" s="17">
        <f t="shared" si="305"/>
        <v>103.9485</v>
      </c>
      <c r="P796" s="17">
        <f t="shared" si="324"/>
        <v>105.455</v>
      </c>
      <c r="Q796" s="17">
        <f t="shared" si="323"/>
        <v>120.52000000000001</v>
      </c>
      <c r="R796" s="17">
        <v>17.66</v>
      </c>
      <c r="S796" s="17">
        <v>17.66</v>
      </c>
      <c r="T796" s="17">
        <f t="shared" si="306"/>
        <v>103.9485</v>
      </c>
      <c r="U796" s="17">
        <f t="shared" si="318"/>
        <v>135.58500000000001</v>
      </c>
      <c r="V796" s="17">
        <f t="shared" si="307"/>
        <v>103.9485</v>
      </c>
      <c r="W796" s="17">
        <f t="shared" si="308"/>
        <v>94.276770000000013</v>
      </c>
      <c r="X796" s="17">
        <f t="shared" si="309"/>
        <v>98.20873499999999</v>
      </c>
      <c r="Y796" s="17">
        <v>17.66</v>
      </c>
      <c r="Z796" s="17">
        <f t="shared" si="310"/>
        <v>103.9485</v>
      </c>
      <c r="AA796" s="18">
        <f t="shared" ref="AA796:AA859" si="327">G796*75%</f>
        <v>112.98750000000001</v>
      </c>
      <c r="AB796" s="18">
        <v>17.66</v>
      </c>
      <c r="AC796" s="17">
        <f t="shared" si="311"/>
        <v>103.9485</v>
      </c>
      <c r="AD796" s="17">
        <f t="shared" si="320"/>
        <v>143.11750000000001</v>
      </c>
      <c r="AE796" s="19">
        <v>16.28</v>
      </c>
      <c r="AF796" s="18">
        <v>17.66</v>
      </c>
      <c r="AG796" s="17">
        <f t="shared" si="312"/>
        <v>103.9485</v>
      </c>
      <c r="AH796" s="17">
        <f t="shared" si="313"/>
        <v>103.9485</v>
      </c>
      <c r="AI796" s="20" t="s">
        <v>18494</v>
      </c>
      <c r="AJ796" s="10">
        <f t="shared" si="319"/>
        <v>123.86819625000001</v>
      </c>
      <c r="AK796" s="10">
        <f t="shared" si="321"/>
        <v>16.28</v>
      </c>
      <c r="AL796" s="10">
        <f t="shared" si="322"/>
        <v>143.11750000000001</v>
      </c>
    </row>
    <row r="797" spans="1:38" x14ac:dyDescent="0.25">
      <c r="A797" s="25" t="s">
        <v>10767</v>
      </c>
      <c r="B797" s="25" t="s">
        <v>3982</v>
      </c>
      <c r="C797" s="25" t="s">
        <v>3416</v>
      </c>
      <c r="D797" s="25" t="s">
        <v>18491</v>
      </c>
      <c r="E797" s="25" t="s">
        <v>16627</v>
      </c>
      <c r="F797" s="25" t="s">
        <v>16627</v>
      </c>
      <c r="G797" s="14">
        <v>142.1</v>
      </c>
      <c r="H797" s="17">
        <f t="shared" si="304"/>
        <v>113.68</v>
      </c>
      <c r="I797" s="17">
        <f t="shared" si="315"/>
        <v>98.048999999999992</v>
      </c>
      <c r="J797" s="17">
        <f t="shared" si="317"/>
        <v>42.629999999999995</v>
      </c>
      <c r="K797" s="17">
        <f t="shared" si="325"/>
        <v>98.048999999999992</v>
      </c>
      <c r="L797" s="17">
        <f t="shared" si="326"/>
        <v>113.68</v>
      </c>
      <c r="M797" s="18">
        <v>19.27</v>
      </c>
      <c r="N797" s="18">
        <v>19.27</v>
      </c>
      <c r="O797" s="17">
        <f t="shared" si="305"/>
        <v>98.048999999999992</v>
      </c>
      <c r="P797" s="17">
        <f t="shared" si="324"/>
        <v>99.469999999999985</v>
      </c>
      <c r="Q797" s="17">
        <f t="shared" si="323"/>
        <v>113.68</v>
      </c>
      <c r="R797" s="17">
        <v>19.27</v>
      </c>
      <c r="S797" s="17">
        <v>19.27</v>
      </c>
      <c r="T797" s="17">
        <f t="shared" si="306"/>
        <v>98.048999999999992</v>
      </c>
      <c r="U797" s="17">
        <f t="shared" si="318"/>
        <v>127.89</v>
      </c>
      <c r="V797" s="17">
        <f t="shared" si="307"/>
        <v>98.048999999999992</v>
      </c>
      <c r="W797" s="17">
        <f t="shared" si="308"/>
        <v>88.926180000000002</v>
      </c>
      <c r="X797" s="17">
        <f t="shared" si="309"/>
        <v>92.634989999999988</v>
      </c>
      <c r="Y797" s="17">
        <v>19.27</v>
      </c>
      <c r="Z797" s="17">
        <f t="shared" si="310"/>
        <v>98.048999999999992</v>
      </c>
      <c r="AA797" s="18">
        <f t="shared" si="327"/>
        <v>106.57499999999999</v>
      </c>
      <c r="AB797" s="18">
        <v>19.27</v>
      </c>
      <c r="AC797" s="17">
        <f t="shared" si="311"/>
        <v>98.048999999999992</v>
      </c>
      <c r="AD797" s="17">
        <f t="shared" si="320"/>
        <v>134.99499999999998</v>
      </c>
      <c r="AE797" s="19">
        <v>17.77</v>
      </c>
      <c r="AF797" s="18">
        <v>19.27</v>
      </c>
      <c r="AG797" s="17">
        <f t="shared" si="312"/>
        <v>98.048999999999992</v>
      </c>
      <c r="AH797" s="17">
        <f t="shared" si="313"/>
        <v>98.048999999999992</v>
      </c>
      <c r="AI797" s="20" t="s">
        <v>18494</v>
      </c>
      <c r="AJ797" s="10">
        <f t="shared" si="319"/>
        <v>116.83817249999998</v>
      </c>
      <c r="AK797" s="10">
        <f t="shared" si="321"/>
        <v>17.77</v>
      </c>
      <c r="AL797" s="10">
        <f t="shared" si="322"/>
        <v>134.99499999999998</v>
      </c>
    </row>
    <row r="798" spans="1:38" x14ac:dyDescent="0.25">
      <c r="A798" s="25" t="s">
        <v>13094</v>
      </c>
      <c r="B798" s="25" t="s">
        <v>6753</v>
      </c>
      <c r="C798" s="25" t="s">
        <v>3416</v>
      </c>
      <c r="D798" s="25" t="s">
        <v>18491</v>
      </c>
      <c r="E798" s="25" t="s">
        <v>18172</v>
      </c>
      <c r="G798" s="14">
        <v>225.95</v>
      </c>
      <c r="H798" s="17">
        <f t="shared" si="304"/>
        <v>180.76</v>
      </c>
      <c r="I798" s="17">
        <f t="shared" si="315"/>
        <v>155.90549999999999</v>
      </c>
      <c r="J798" s="17">
        <f t="shared" si="317"/>
        <v>67.784999999999997</v>
      </c>
      <c r="K798" s="17">
        <f t="shared" si="325"/>
        <v>155.90549999999999</v>
      </c>
      <c r="L798" s="17">
        <f t="shared" si="326"/>
        <v>180.76</v>
      </c>
      <c r="M798" s="18">
        <v>34.07</v>
      </c>
      <c r="N798" s="18">
        <v>34.07</v>
      </c>
      <c r="O798" s="17">
        <f t="shared" si="305"/>
        <v>155.90549999999999</v>
      </c>
      <c r="P798" s="17">
        <f t="shared" si="324"/>
        <v>158.16499999999999</v>
      </c>
      <c r="Q798" s="17">
        <f t="shared" si="323"/>
        <v>180.76</v>
      </c>
      <c r="R798" s="17">
        <v>34.07</v>
      </c>
      <c r="S798" s="17">
        <v>34.07</v>
      </c>
      <c r="T798" s="17">
        <f t="shared" si="306"/>
        <v>155.90549999999999</v>
      </c>
      <c r="U798" s="17">
        <f t="shared" si="318"/>
        <v>203.35499999999999</v>
      </c>
      <c r="V798" s="17">
        <f t="shared" si="307"/>
        <v>155.90549999999999</v>
      </c>
      <c r="W798" s="17">
        <f t="shared" si="308"/>
        <v>141.39950999999999</v>
      </c>
      <c r="X798" s="17">
        <f t="shared" si="309"/>
        <v>147.29680499999998</v>
      </c>
      <c r="Y798" s="17">
        <v>34.07</v>
      </c>
      <c r="Z798" s="17">
        <f t="shared" si="310"/>
        <v>155.90549999999999</v>
      </c>
      <c r="AA798" s="18">
        <f t="shared" si="327"/>
        <v>169.46249999999998</v>
      </c>
      <c r="AB798" s="18">
        <v>34.07</v>
      </c>
      <c r="AC798" s="17">
        <f t="shared" si="311"/>
        <v>155.90549999999999</v>
      </c>
      <c r="AD798" s="17">
        <f t="shared" si="320"/>
        <v>214.65249999999997</v>
      </c>
      <c r="AE798" s="19">
        <v>42.69</v>
      </c>
      <c r="AF798" s="18">
        <v>34.07</v>
      </c>
      <c r="AG798" s="17">
        <f t="shared" si="312"/>
        <v>155.90549999999999</v>
      </c>
      <c r="AH798" s="17">
        <f t="shared" si="313"/>
        <v>155.90549999999999</v>
      </c>
      <c r="AI798" s="20" t="s">
        <v>18494</v>
      </c>
      <c r="AJ798" s="10">
        <f t="shared" si="319"/>
        <v>185.78173874999999</v>
      </c>
      <c r="AK798" s="10">
        <f t="shared" si="321"/>
        <v>34.07</v>
      </c>
      <c r="AL798" s="10">
        <f t="shared" si="322"/>
        <v>214.65249999999997</v>
      </c>
    </row>
    <row r="799" spans="1:38" x14ac:dyDescent="0.25">
      <c r="A799" s="25" t="s">
        <v>11176</v>
      </c>
      <c r="B799" s="25" t="s">
        <v>4416</v>
      </c>
      <c r="C799" s="25" t="s">
        <v>3416</v>
      </c>
      <c r="D799" s="25" t="s">
        <v>18491</v>
      </c>
      <c r="E799" s="25" t="s">
        <v>16955</v>
      </c>
      <c r="G799" s="14">
        <v>177.65</v>
      </c>
      <c r="H799" s="17">
        <f t="shared" si="304"/>
        <v>142.12</v>
      </c>
      <c r="I799" s="17">
        <f t="shared" si="315"/>
        <v>122.57849999999999</v>
      </c>
      <c r="J799" s="17">
        <f t="shared" si="317"/>
        <v>53.295000000000002</v>
      </c>
      <c r="K799" s="17">
        <f t="shared" si="325"/>
        <v>122.57849999999999</v>
      </c>
      <c r="L799" s="17">
        <f t="shared" si="326"/>
        <v>142.12</v>
      </c>
      <c r="M799" s="18">
        <v>22.71</v>
      </c>
      <c r="N799" s="18">
        <v>22.71</v>
      </c>
      <c r="O799" s="17">
        <f t="shared" si="305"/>
        <v>122.57849999999999</v>
      </c>
      <c r="P799" s="17">
        <f t="shared" si="324"/>
        <v>124.35499999999999</v>
      </c>
      <c r="Q799" s="17">
        <f t="shared" si="323"/>
        <v>142.12</v>
      </c>
      <c r="R799" s="17">
        <v>22.71</v>
      </c>
      <c r="S799" s="17">
        <v>22.71</v>
      </c>
      <c r="T799" s="17">
        <f t="shared" si="306"/>
        <v>122.57849999999999</v>
      </c>
      <c r="U799" s="17">
        <f t="shared" si="318"/>
        <v>159.88500000000002</v>
      </c>
      <c r="V799" s="17">
        <f t="shared" si="307"/>
        <v>122.57849999999999</v>
      </c>
      <c r="W799" s="17">
        <f t="shared" si="308"/>
        <v>111.17337000000001</v>
      </c>
      <c r="X799" s="17">
        <f t="shared" si="309"/>
        <v>115.81003499999998</v>
      </c>
      <c r="Y799" s="17">
        <v>22.71</v>
      </c>
      <c r="Z799" s="17">
        <f t="shared" si="310"/>
        <v>122.57849999999999</v>
      </c>
      <c r="AA799" s="18">
        <f t="shared" si="327"/>
        <v>133.23750000000001</v>
      </c>
      <c r="AB799" s="18">
        <v>22.71</v>
      </c>
      <c r="AC799" s="17">
        <f t="shared" si="311"/>
        <v>122.57849999999999</v>
      </c>
      <c r="AD799" s="17">
        <f t="shared" si="320"/>
        <v>168.76749999999998</v>
      </c>
      <c r="AE799" s="19">
        <v>23.13</v>
      </c>
      <c r="AF799" s="18">
        <v>22.71</v>
      </c>
      <c r="AG799" s="17">
        <f t="shared" si="312"/>
        <v>122.57849999999999</v>
      </c>
      <c r="AH799" s="17">
        <f t="shared" si="313"/>
        <v>122.57849999999999</v>
      </c>
      <c r="AI799" s="20" t="s">
        <v>18494</v>
      </c>
      <c r="AJ799" s="10">
        <f t="shared" si="319"/>
        <v>146.06827125000001</v>
      </c>
      <c r="AK799" s="10">
        <f t="shared" si="321"/>
        <v>22.71</v>
      </c>
      <c r="AL799" s="10">
        <f t="shared" si="322"/>
        <v>168.76749999999998</v>
      </c>
    </row>
    <row r="800" spans="1:38" x14ac:dyDescent="0.25">
      <c r="A800" s="25" t="s">
        <v>13095</v>
      </c>
      <c r="B800" s="25" t="s">
        <v>5801</v>
      </c>
      <c r="C800" s="25" t="s">
        <v>3416</v>
      </c>
      <c r="D800" s="25" t="s">
        <v>18491</v>
      </c>
      <c r="E800" s="25" t="s">
        <v>18173</v>
      </c>
      <c r="G800" s="14">
        <v>136.75</v>
      </c>
      <c r="H800" s="17">
        <f t="shared" si="304"/>
        <v>109.4</v>
      </c>
      <c r="I800" s="17">
        <f t="shared" si="315"/>
        <v>94.357499999999987</v>
      </c>
      <c r="J800" s="17">
        <f t="shared" si="317"/>
        <v>41.024999999999999</v>
      </c>
      <c r="K800" s="17">
        <f t="shared" si="325"/>
        <v>94.357499999999987</v>
      </c>
      <c r="L800" s="17">
        <f t="shared" si="326"/>
        <v>109.4</v>
      </c>
      <c r="M800" s="18">
        <v>20.5</v>
      </c>
      <c r="N800" s="18">
        <v>20.5</v>
      </c>
      <c r="O800" s="17">
        <f t="shared" si="305"/>
        <v>94.357499999999987</v>
      </c>
      <c r="P800" s="17">
        <f t="shared" si="324"/>
        <v>95.724999999999994</v>
      </c>
      <c r="Q800" s="17">
        <f t="shared" si="323"/>
        <v>109.4</v>
      </c>
      <c r="R800" s="17">
        <v>20.5</v>
      </c>
      <c r="S800" s="17">
        <v>20.5</v>
      </c>
      <c r="T800" s="17">
        <f t="shared" si="306"/>
        <v>94.357499999999987</v>
      </c>
      <c r="U800" s="17">
        <f t="shared" si="318"/>
        <v>123.075</v>
      </c>
      <c r="V800" s="17">
        <f t="shared" si="307"/>
        <v>94.357499999999987</v>
      </c>
      <c r="W800" s="17">
        <f t="shared" si="308"/>
        <v>85.578150000000008</v>
      </c>
      <c r="X800" s="17">
        <f t="shared" si="309"/>
        <v>89.147324999999995</v>
      </c>
      <c r="Y800" s="17">
        <v>20.5</v>
      </c>
      <c r="Z800" s="17">
        <f t="shared" si="310"/>
        <v>94.357499999999987</v>
      </c>
      <c r="AA800" s="18">
        <f t="shared" si="327"/>
        <v>102.5625</v>
      </c>
      <c r="AB800" s="18">
        <v>20.5</v>
      </c>
      <c r="AC800" s="17">
        <f t="shared" si="311"/>
        <v>94.357499999999987</v>
      </c>
      <c r="AD800" s="17">
        <f t="shared" si="320"/>
        <v>129.91249999999999</v>
      </c>
      <c r="AE800" s="19">
        <v>26.73</v>
      </c>
      <c r="AF800" s="18">
        <v>20.5</v>
      </c>
      <c r="AG800" s="17">
        <f t="shared" si="312"/>
        <v>94.357499999999987</v>
      </c>
      <c r="AH800" s="17">
        <f t="shared" si="313"/>
        <v>94.357499999999987</v>
      </c>
      <c r="AI800" s="20" t="s">
        <v>18494</v>
      </c>
      <c r="AJ800" s="10">
        <f t="shared" si="319"/>
        <v>112.43926875</v>
      </c>
      <c r="AK800" s="10">
        <f t="shared" si="321"/>
        <v>20.5</v>
      </c>
      <c r="AL800" s="10">
        <f t="shared" si="322"/>
        <v>129.91249999999999</v>
      </c>
    </row>
    <row r="801" spans="1:38" x14ac:dyDescent="0.25">
      <c r="A801" s="25" t="s">
        <v>10411</v>
      </c>
      <c r="B801" s="25" t="s">
        <v>3593</v>
      </c>
      <c r="C801" s="25" t="s">
        <v>3416</v>
      </c>
      <c r="D801" s="25" t="s">
        <v>18491</v>
      </c>
      <c r="E801" s="25" t="s">
        <v>16331</v>
      </c>
      <c r="G801" s="14">
        <v>267.10000000000002</v>
      </c>
      <c r="H801" s="17">
        <f t="shared" si="304"/>
        <v>213.68000000000004</v>
      </c>
      <c r="I801" s="17">
        <f t="shared" si="315"/>
        <v>184.29900000000001</v>
      </c>
      <c r="J801" s="17">
        <f t="shared" si="317"/>
        <v>80.13000000000001</v>
      </c>
      <c r="K801" s="17">
        <f t="shared" si="325"/>
        <v>184.29900000000001</v>
      </c>
      <c r="L801" s="17">
        <f t="shared" si="326"/>
        <v>213.68000000000004</v>
      </c>
      <c r="M801" s="18">
        <v>10.5</v>
      </c>
      <c r="N801" s="18">
        <v>10.5</v>
      </c>
      <c r="O801" s="17">
        <f t="shared" si="305"/>
        <v>184.29900000000001</v>
      </c>
      <c r="P801" s="17">
        <f t="shared" si="324"/>
        <v>186.97</v>
      </c>
      <c r="Q801" s="17">
        <f t="shared" si="323"/>
        <v>213.68000000000004</v>
      </c>
      <c r="R801" s="17">
        <v>10.5</v>
      </c>
      <c r="S801" s="17">
        <v>10.5</v>
      </c>
      <c r="T801" s="17">
        <f t="shared" si="306"/>
        <v>184.29900000000001</v>
      </c>
      <c r="U801" s="17">
        <f t="shared" si="318"/>
        <v>240.39000000000001</v>
      </c>
      <c r="V801" s="17">
        <f t="shared" si="307"/>
        <v>184.29900000000001</v>
      </c>
      <c r="W801" s="17">
        <f t="shared" si="308"/>
        <v>167.15118000000001</v>
      </c>
      <c r="X801" s="17">
        <f t="shared" si="309"/>
        <v>174.12249</v>
      </c>
      <c r="Y801" s="17">
        <v>10.5</v>
      </c>
      <c r="Z801" s="17">
        <f t="shared" si="310"/>
        <v>184.29900000000001</v>
      </c>
      <c r="AA801" s="18">
        <f t="shared" si="327"/>
        <v>200.32500000000002</v>
      </c>
      <c r="AB801" s="18">
        <v>10.5</v>
      </c>
      <c r="AC801" s="17">
        <f t="shared" si="311"/>
        <v>184.29900000000001</v>
      </c>
      <c r="AD801" s="17">
        <f t="shared" si="320"/>
        <v>253.745</v>
      </c>
      <c r="AE801" s="19">
        <v>21.21</v>
      </c>
      <c r="AF801" s="18">
        <v>10.5</v>
      </c>
      <c r="AG801" s="17">
        <f t="shared" si="312"/>
        <v>184.29900000000001</v>
      </c>
      <c r="AH801" s="17">
        <f t="shared" si="313"/>
        <v>184.29900000000001</v>
      </c>
      <c r="AI801" s="20" t="s">
        <v>18494</v>
      </c>
      <c r="AJ801" s="10">
        <f t="shared" si="319"/>
        <v>219.61629750000003</v>
      </c>
      <c r="AK801" s="10">
        <f t="shared" si="321"/>
        <v>10.5</v>
      </c>
      <c r="AL801" s="10">
        <f t="shared" si="322"/>
        <v>253.745</v>
      </c>
    </row>
    <row r="802" spans="1:38" x14ac:dyDescent="0.25">
      <c r="A802" s="25" t="s">
        <v>10412</v>
      </c>
      <c r="B802" s="25" t="s">
        <v>3594</v>
      </c>
      <c r="C802" s="25" t="s">
        <v>3416</v>
      </c>
      <c r="D802" s="25" t="s">
        <v>18491</v>
      </c>
      <c r="E802" s="25" t="s">
        <v>16333</v>
      </c>
      <c r="G802" s="14">
        <v>28.95</v>
      </c>
      <c r="H802" s="17">
        <f t="shared" si="304"/>
        <v>23.16</v>
      </c>
      <c r="I802" s="17">
        <f t="shared" si="315"/>
        <v>19.975499999999997</v>
      </c>
      <c r="J802" s="17">
        <f t="shared" si="317"/>
        <v>8.6849999999999987</v>
      </c>
      <c r="K802" s="17">
        <f t="shared" si="325"/>
        <v>19.975499999999997</v>
      </c>
      <c r="L802" s="17">
        <f t="shared" si="326"/>
        <v>23.16</v>
      </c>
      <c r="M802" s="18">
        <v>6.79</v>
      </c>
      <c r="N802" s="18">
        <v>6.79</v>
      </c>
      <c r="O802" s="17">
        <f t="shared" si="305"/>
        <v>19.975499999999997</v>
      </c>
      <c r="P802" s="17">
        <f t="shared" si="324"/>
        <v>20.264999999999997</v>
      </c>
      <c r="Q802" s="17">
        <f t="shared" si="323"/>
        <v>23.16</v>
      </c>
      <c r="R802" s="17">
        <v>6.79</v>
      </c>
      <c r="S802" s="17">
        <v>6.79</v>
      </c>
      <c r="T802" s="17">
        <f t="shared" si="306"/>
        <v>19.975499999999997</v>
      </c>
      <c r="U802" s="17">
        <f t="shared" si="318"/>
        <v>26.055</v>
      </c>
      <c r="V802" s="17">
        <f t="shared" si="307"/>
        <v>19.975499999999997</v>
      </c>
      <c r="W802" s="17">
        <f t="shared" si="308"/>
        <v>18.116910000000001</v>
      </c>
      <c r="X802" s="17">
        <f t="shared" si="309"/>
        <v>18.872504999999997</v>
      </c>
      <c r="Y802" s="17">
        <v>6.79</v>
      </c>
      <c r="Z802" s="17">
        <f t="shared" si="310"/>
        <v>19.975499999999997</v>
      </c>
      <c r="AA802" s="18">
        <f t="shared" si="327"/>
        <v>21.712499999999999</v>
      </c>
      <c r="AB802" s="18">
        <v>6.79</v>
      </c>
      <c r="AC802" s="17">
        <f t="shared" si="311"/>
        <v>19.975499999999997</v>
      </c>
      <c r="AD802" s="17">
        <f t="shared" si="320"/>
        <v>27.502499999999998</v>
      </c>
      <c r="AE802" s="19">
        <v>6.92</v>
      </c>
      <c r="AF802" s="18">
        <v>6.79</v>
      </c>
      <c r="AG802" s="17">
        <f t="shared" si="312"/>
        <v>19.975499999999997</v>
      </c>
      <c r="AH802" s="17">
        <f t="shared" si="313"/>
        <v>19.975499999999997</v>
      </c>
      <c r="AI802" s="20" t="s">
        <v>18494</v>
      </c>
      <c r="AJ802" s="10">
        <f t="shared" si="319"/>
        <v>23.803413749999997</v>
      </c>
      <c r="AK802" s="10">
        <f t="shared" si="321"/>
        <v>6.79</v>
      </c>
      <c r="AL802" s="10">
        <f t="shared" si="322"/>
        <v>27.502499999999998</v>
      </c>
    </row>
    <row r="803" spans="1:38" x14ac:dyDescent="0.25">
      <c r="A803" s="25" t="s">
        <v>10413</v>
      </c>
      <c r="B803" s="25" t="s">
        <v>3595</v>
      </c>
      <c r="C803" s="25" t="s">
        <v>3416</v>
      </c>
      <c r="D803" s="25" t="s">
        <v>18491</v>
      </c>
      <c r="E803" s="25" t="s">
        <v>16334</v>
      </c>
      <c r="G803" s="14">
        <v>109.2</v>
      </c>
      <c r="H803" s="17">
        <f t="shared" si="304"/>
        <v>87.360000000000014</v>
      </c>
      <c r="I803" s="17">
        <f t="shared" si="315"/>
        <v>75.347999999999999</v>
      </c>
      <c r="J803" s="17">
        <f t="shared" si="317"/>
        <v>32.76</v>
      </c>
      <c r="K803" s="17">
        <f t="shared" si="325"/>
        <v>75.347999999999999</v>
      </c>
      <c r="L803" s="17">
        <f t="shared" si="326"/>
        <v>87.360000000000014</v>
      </c>
      <c r="M803" s="18">
        <f>G803*10%</f>
        <v>10.920000000000002</v>
      </c>
      <c r="N803" s="18">
        <f>G803*10%</f>
        <v>10.920000000000002</v>
      </c>
      <c r="O803" s="17">
        <f t="shared" si="305"/>
        <v>75.347999999999999</v>
      </c>
      <c r="P803" s="17">
        <f t="shared" si="324"/>
        <v>76.44</v>
      </c>
      <c r="Q803" s="17">
        <f t="shared" si="323"/>
        <v>87.360000000000014</v>
      </c>
      <c r="R803" s="17">
        <f>G803*10%</f>
        <v>10.920000000000002</v>
      </c>
      <c r="S803" s="17">
        <f>G803*10%</f>
        <v>10.920000000000002</v>
      </c>
      <c r="T803" s="17">
        <f t="shared" si="306"/>
        <v>75.347999999999999</v>
      </c>
      <c r="U803" s="17">
        <f t="shared" si="318"/>
        <v>98.28</v>
      </c>
      <c r="V803" s="17">
        <f t="shared" si="307"/>
        <v>75.347999999999999</v>
      </c>
      <c r="W803" s="17">
        <f t="shared" si="308"/>
        <v>68.337360000000004</v>
      </c>
      <c r="X803" s="17">
        <f t="shared" si="309"/>
        <v>71.187479999999994</v>
      </c>
      <c r="Y803" s="17">
        <f>G803*10%</f>
        <v>10.920000000000002</v>
      </c>
      <c r="Z803" s="17">
        <f t="shared" si="310"/>
        <v>75.347999999999999</v>
      </c>
      <c r="AA803" s="18">
        <f t="shared" si="327"/>
        <v>81.900000000000006</v>
      </c>
      <c r="AB803" s="18">
        <f>G803*10%</f>
        <v>10.920000000000002</v>
      </c>
      <c r="AC803" s="17">
        <f t="shared" si="311"/>
        <v>75.347999999999999</v>
      </c>
      <c r="AD803" s="17">
        <f t="shared" si="320"/>
        <v>103.74</v>
      </c>
      <c r="AE803" s="19">
        <v>21.42</v>
      </c>
      <c r="AF803" s="18">
        <f>G803*10%</f>
        <v>10.920000000000002</v>
      </c>
      <c r="AG803" s="17">
        <f t="shared" si="312"/>
        <v>75.347999999999999</v>
      </c>
      <c r="AH803" s="17">
        <f t="shared" si="313"/>
        <v>75.347999999999999</v>
      </c>
      <c r="AI803" s="20" t="s">
        <v>18494</v>
      </c>
      <c r="AJ803" s="10">
        <f t="shared" si="319"/>
        <v>89.786970000000011</v>
      </c>
      <c r="AK803" s="10">
        <f t="shared" si="321"/>
        <v>10.920000000000002</v>
      </c>
      <c r="AL803" s="10">
        <f t="shared" si="322"/>
        <v>103.74</v>
      </c>
    </row>
    <row r="804" spans="1:38" x14ac:dyDescent="0.25">
      <c r="A804" s="25" t="s">
        <v>13096</v>
      </c>
      <c r="B804" s="25" t="s">
        <v>6754</v>
      </c>
      <c r="C804" s="25" t="s">
        <v>3416</v>
      </c>
      <c r="D804" s="25" t="s">
        <v>18491</v>
      </c>
      <c r="E804" s="25" t="s">
        <v>16318</v>
      </c>
      <c r="G804" s="14">
        <v>145.35</v>
      </c>
      <c r="H804" s="17">
        <f t="shared" ref="H804:H867" si="328">G804*80%</f>
        <v>116.28</v>
      </c>
      <c r="I804" s="17">
        <f t="shared" si="315"/>
        <v>100.29149999999998</v>
      </c>
      <c r="J804" s="17">
        <f t="shared" si="317"/>
        <v>43.604999999999997</v>
      </c>
      <c r="K804" s="17">
        <f t="shared" si="325"/>
        <v>100.29149999999998</v>
      </c>
      <c r="L804" s="17">
        <f t="shared" si="326"/>
        <v>116.28</v>
      </c>
      <c r="M804" s="18">
        <v>5.2</v>
      </c>
      <c r="N804" s="18">
        <v>5.2</v>
      </c>
      <c r="O804" s="17">
        <f t="shared" ref="O804:O867" si="329">G804*69%</f>
        <v>100.29149999999998</v>
      </c>
      <c r="P804" s="17">
        <f t="shared" si="324"/>
        <v>101.74499999999999</v>
      </c>
      <c r="Q804" s="17">
        <f t="shared" si="323"/>
        <v>116.28</v>
      </c>
      <c r="R804" s="17">
        <v>5.2</v>
      </c>
      <c r="S804" s="17">
        <v>5.2</v>
      </c>
      <c r="T804" s="17">
        <f t="shared" ref="T804:T867" si="330">G804*69%</f>
        <v>100.29149999999998</v>
      </c>
      <c r="U804" s="17">
        <f t="shared" si="318"/>
        <v>130.815</v>
      </c>
      <c r="V804" s="17">
        <f t="shared" ref="V804:V867" si="331">G804*69%</f>
        <v>100.29149999999998</v>
      </c>
      <c r="W804" s="17">
        <f t="shared" ref="W804:W867" si="332">G804*62.58%</f>
        <v>90.960030000000003</v>
      </c>
      <c r="X804" s="17">
        <f t="shared" ref="X804:X867" si="333">G804*65.19%</f>
        <v>94.753664999999984</v>
      </c>
      <c r="Y804" s="17">
        <v>5.2</v>
      </c>
      <c r="Z804" s="17">
        <f t="shared" ref="Z804:Z867" si="334">G804*69%</f>
        <v>100.29149999999998</v>
      </c>
      <c r="AA804" s="18">
        <f t="shared" si="327"/>
        <v>109.01249999999999</v>
      </c>
      <c r="AB804" s="18">
        <v>5.2</v>
      </c>
      <c r="AC804" s="17">
        <f t="shared" ref="AC804:AC867" si="335">G804*69%</f>
        <v>100.29149999999998</v>
      </c>
      <c r="AD804" s="17">
        <f t="shared" si="320"/>
        <v>138.08249999999998</v>
      </c>
      <c r="AE804" s="19">
        <v>15.16</v>
      </c>
      <c r="AF804" s="18">
        <v>5.2</v>
      </c>
      <c r="AG804" s="17">
        <f t="shared" ref="AG804:AG867" si="336">G804*69%</f>
        <v>100.29149999999998</v>
      </c>
      <c r="AH804" s="17">
        <f t="shared" ref="AH804:AH867" si="337">G804*69%</f>
        <v>100.29149999999998</v>
      </c>
      <c r="AI804" s="20" t="s">
        <v>18494</v>
      </c>
      <c r="AJ804" s="10">
        <f t="shared" si="319"/>
        <v>119.51040374999999</v>
      </c>
      <c r="AK804" s="10">
        <f t="shared" si="321"/>
        <v>5.2</v>
      </c>
      <c r="AL804" s="10">
        <f t="shared" si="322"/>
        <v>138.08249999999998</v>
      </c>
    </row>
    <row r="805" spans="1:38" x14ac:dyDescent="0.25">
      <c r="A805" s="25" t="s">
        <v>10414</v>
      </c>
      <c r="B805" s="25" t="s">
        <v>3596</v>
      </c>
      <c r="C805" s="25" t="s">
        <v>3416</v>
      </c>
      <c r="D805" s="25" t="s">
        <v>18491</v>
      </c>
      <c r="E805" s="25" t="s">
        <v>16336</v>
      </c>
      <c r="G805" s="14">
        <v>153.85</v>
      </c>
      <c r="H805" s="17">
        <f t="shared" si="328"/>
        <v>123.08</v>
      </c>
      <c r="I805" s="17">
        <f t="shared" si="315"/>
        <v>106.15649999999999</v>
      </c>
      <c r="J805" s="17">
        <f t="shared" si="317"/>
        <v>46.154999999999994</v>
      </c>
      <c r="K805" s="17">
        <f t="shared" si="325"/>
        <v>106.15649999999999</v>
      </c>
      <c r="L805" s="17">
        <f t="shared" si="326"/>
        <v>123.08</v>
      </c>
      <c r="M805" s="18">
        <v>14.91</v>
      </c>
      <c r="N805" s="18">
        <v>14.91</v>
      </c>
      <c r="O805" s="17">
        <f t="shared" si="329"/>
        <v>106.15649999999999</v>
      </c>
      <c r="P805" s="17">
        <f t="shared" si="324"/>
        <v>107.69499999999999</v>
      </c>
      <c r="Q805" s="17">
        <f t="shared" si="323"/>
        <v>123.08</v>
      </c>
      <c r="R805" s="17">
        <v>14.91</v>
      </c>
      <c r="S805" s="17">
        <v>14.91</v>
      </c>
      <c r="T805" s="17">
        <f t="shared" si="330"/>
        <v>106.15649999999999</v>
      </c>
      <c r="U805" s="17">
        <f t="shared" si="318"/>
        <v>138.465</v>
      </c>
      <c r="V805" s="17">
        <f t="shared" si="331"/>
        <v>106.15649999999999</v>
      </c>
      <c r="W805" s="17">
        <f t="shared" si="332"/>
        <v>96.279330000000002</v>
      </c>
      <c r="X805" s="17">
        <f t="shared" si="333"/>
        <v>100.29481499999999</v>
      </c>
      <c r="Y805" s="17">
        <v>14.91</v>
      </c>
      <c r="Z805" s="17">
        <f t="shared" si="334"/>
        <v>106.15649999999999</v>
      </c>
      <c r="AA805" s="18">
        <f t="shared" si="327"/>
        <v>115.38749999999999</v>
      </c>
      <c r="AB805" s="18">
        <v>14.91</v>
      </c>
      <c r="AC805" s="17">
        <f t="shared" si="335"/>
        <v>106.15649999999999</v>
      </c>
      <c r="AD805" s="17">
        <f t="shared" si="320"/>
        <v>146.1575</v>
      </c>
      <c r="AE805" s="19">
        <v>18.3</v>
      </c>
      <c r="AF805" s="18">
        <v>14.91</v>
      </c>
      <c r="AG805" s="17">
        <f t="shared" si="336"/>
        <v>106.15649999999999</v>
      </c>
      <c r="AH805" s="17">
        <f t="shared" si="337"/>
        <v>106.15649999999999</v>
      </c>
      <c r="AI805" s="20" t="s">
        <v>18494</v>
      </c>
      <c r="AJ805" s="10">
        <f t="shared" si="319"/>
        <v>126.49931624999999</v>
      </c>
      <c r="AK805" s="10">
        <f t="shared" si="321"/>
        <v>14.91</v>
      </c>
      <c r="AL805" s="10">
        <f t="shared" si="322"/>
        <v>146.1575</v>
      </c>
    </row>
    <row r="806" spans="1:38" x14ac:dyDescent="0.25">
      <c r="A806" s="25" t="s">
        <v>10415</v>
      </c>
      <c r="B806" s="25" t="s">
        <v>3597</v>
      </c>
      <c r="C806" s="25" t="s">
        <v>3416</v>
      </c>
      <c r="D806" s="25" t="s">
        <v>18491</v>
      </c>
      <c r="E806" s="25" t="s">
        <v>16338</v>
      </c>
      <c r="G806" s="14">
        <v>183.15</v>
      </c>
      <c r="H806" s="17">
        <f t="shared" si="328"/>
        <v>146.52000000000001</v>
      </c>
      <c r="I806" s="17">
        <f t="shared" si="315"/>
        <v>126.37349999999999</v>
      </c>
      <c r="J806" s="17">
        <f t="shared" si="317"/>
        <v>54.945</v>
      </c>
      <c r="K806" s="17">
        <f t="shared" si="325"/>
        <v>126.37349999999999</v>
      </c>
      <c r="L806" s="17">
        <f t="shared" si="326"/>
        <v>146.52000000000001</v>
      </c>
      <c r="M806" s="18">
        <v>120.56</v>
      </c>
      <c r="N806" s="18">
        <v>120.56</v>
      </c>
      <c r="O806" s="17">
        <f t="shared" si="329"/>
        <v>126.37349999999999</v>
      </c>
      <c r="P806" s="17">
        <f t="shared" si="324"/>
        <v>128.20499999999998</v>
      </c>
      <c r="Q806" s="17">
        <f t="shared" si="323"/>
        <v>146.52000000000001</v>
      </c>
      <c r="R806" s="17">
        <v>120.56</v>
      </c>
      <c r="S806" s="17">
        <v>120.56</v>
      </c>
      <c r="T806" s="17">
        <f t="shared" si="330"/>
        <v>126.37349999999999</v>
      </c>
      <c r="U806" s="17">
        <f t="shared" si="318"/>
        <v>164.83500000000001</v>
      </c>
      <c r="V806" s="17">
        <f t="shared" si="331"/>
        <v>126.37349999999999</v>
      </c>
      <c r="W806" s="17">
        <f t="shared" si="332"/>
        <v>114.61527000000001</v>
      </c>
      <c r="X806" s="17">
        <f t="shared" si="333"/>
        <v>119.39548499999999</v>
      </c>
      <c r="Y806" s="17">
        <v>120.56</v>
      </c>
      <c r="Z806" s="17">
        <f t="shared" si="334"/>
        <v>126.37349999999999</v>
      </c>
      <c r="AA806" s="18">
        <f t="shared" si="327"/>
        <v>137.36250000000001</v>
      </c>
      <c r="AB806" s="18">
        <v>120.56</v>
      </c>
      <c r="AC806" s="17">
        <f t="shared" si="335"/>
        <v>126.37349999999999</v>
      </c>
      <c r="AD806" s="17">
        <f t="shared" si="320"/>
        <v>173.99250000000001</v>
      </c>
      <c r="AE806" s="19">
        <v>14.51</v>
      </c>
      <c r="AF806" s="18">
        <v>120.56</v>
      </c>
      <c r="AG806" s="17">
        <f t="shared" si="336"/>
        <v>126.37349999999999</v>
      </c>
      <c r="AH806" s="17">
        <f t="shared" si="337"/>
        <v>126.37349999999999</v>
      </c>
      <c r="AI806" s="20" t="s">
        <v>18494</v>
      </c>
      <c r="AJ806" s="10">
        <f t="shared" si="319"/>
        <v>150.59050875000003</v>
      </c>
      <c r="AK806" s="10">
        <f t="shared" si="321"/>
        <v>14.51</v>
      </c>
      <c r="AL806" s="10">
        <f t="shared" si="322"/>
        <v>173.99250000000001</v>
      </c>
    </row>
    <row r="807" spans="1:38" x14ac:dyDescent="0.25">
      <c r="A807" s="25" t="s">
        <v>10416</v>
      </c>
      <c r="B807" s="25" t="s">
        <v>3598</v>
      </c>
      <c r="C807" s="25" t="s">
        <v>3416</v>
      </c>
      <c r="D807" s="25" t="s">
        <v>18491</v>
      </c>
      <c r="E807" s="25" t="s">
        <v>16340</v>
      </c>
      <c r="G807" s="14">
        <v>10.3</v>
      </c>
      <c r="H807" s="17">
        <f t="shared" si="328"/>
        <v>8.24</v>
      </c>
      <c r="I807" s="17">
        <f t="shared" si="315"/>
        <v>7.1070000000000002</v>
      </c>
      <c r="J807" s="17">
        <f t="shared" si="317"/>
        <v>3.0900000000000003</v>
      </c>
      <c r="K807" s="17">
        <f t="shared" si="325"/>
        <v>7.1070000000000002</v>
      </c>
      <c r="L807" s="17">
        <f t="shared" si="326"/>
        <v>8.24</v>
      </c>
      <c r="M807" s="18">
        <v>2</v>
      </c>
      <c r="N807" s="18">
        <v>2</v>
      </c>
      <c r="O807" s="17">
        <f t="shared" si="329"/>
        <v>7.1070000000000002</v>
      </c>
      <c r="P807" s="17">
        <f t="shared" si="324"/>
        <v>7.21</v>
      </c>
      <c r="Q807" s="17">
        <f t="shared" si="323"/>
        <v>8.24</v>
      </c>
      <c r="R807" s="17">
        <v>2</v>
      </c>
      <c r="S807" s="17">
        <v>2</v>
      </c>
      <c r="T807" s="17">
        <f t="shared" si="330"/>
        <v>7.1070000000000002</v>
      </c>
      <c r="U807" s="17">
        <f t="shared" si="318"/>
        <v>9.2700000000000014</v>
      </c>
      <c r="V807" s="17">
        <f t="shared" si="331"/>
        <v>7.1070000000000002</v>
      </c>
      <c r="W807" s="17">
        <f t="shared" si="332"/>
        <v>6.4457400000000007</v>
      </c>
      <c r="X807" s="17">
        <f t="shared" si="333"/>
        <v>6.7145699999999993</v>
      </c>
      <c r="Y807" s="17">
        <v>2</v>
      </c>
      <c r="Z807" s="17">
        <f t="shared" si="334"/>
        <v>7.1070000000000002</v>
      </c>
      <c r="AA807" s="18">
        <f t="shared" si="327"/>
        <v>7.7250000000000005</v>
      </c>
      <c r="AB807" s="18">
        <v>2</v>
      </c>
      <c r="AC807" s="17">
        <f t="shared" si="335"/>
        <v>7.1070000000000002</v>
      </c>
      <c r="AD807" s="17">
        <f t="shared" si="320"/>
        <v>9.7850000000000001</v>
      </c>
      <c r="AE807" s="19">
        <v>2.83</v>
      </c>
      <c r="AF807" s="18">
        <v>2</v>
      </c>
      <c r="AG807" s="17">
        <f t="shared" si="336"/>
        <v>7.1070000000000002</v>
      </c>
      <c r="AH807" s="17">
        <f t="shared" si="337"/>
        <v>7.1070000000000002</v>
      </c>
      <c r="AI807" s="20" t="s">
        <v>18494</v>
      </c>
      <c r="AJ807" s="10">
        <f t="shared" si="319"/>
        <v>8.4689174999999999</v>
      </c>
      <c r="AK807" s="10">
        <f t="shared" si="321"/>
        <v>2</v>
      </c>
      <c r="AL807" s="10">
        <f t="shared" si="322"/>
        <v>9.7850000000000001</v>
      </c>
    </row>
    <row r="808" spans="1:38" x14ac:dyDescent="0.25">
      <c r="A808" s="25" t="s">
        <v>13097</v>
      </c>
      <c r="B808" s="25" t="s">
        <v>6755</v>
      </c>
      <c r="C808" s="25" t="s">
        <v>3416</v>
      </c>
      <c r="D808" s="25" t="s">
        <v>18491</v>
      </c>
      <c r="E808" s="25" t="s">
        <v>18174</v>
      </c>
      <c r="G808" s="14">
        <v>72.55</v>
      </c>
      <c r="H808" s="17">
        <f t="shared" si="328"/>
        <v>58.04</v>
      </c>
      <c r="I808" s="17">
        <f t="shared" si="315"/>
        <v>50.059499999999993</v>
      </c>
      <c r="J808" s="17">
        <f t="shared" si="317"/>
        <v>21.764999999999997</v>
      </c>
      <c r="K808" s="17">
        <f t="shared" si="325"/>
        <v>50.059499999999993</v>
      </c>
      <c r="L808" s="17">
        <f t="shared" si="326"/>
        <v>58.04</v>
      </c>
      <c r="M808" s="18">
        <v>14</v>
      </c>
      <c r="N808" s="18">
        <v>14</v>
      </c>
      <c r="O808" s="17">
        <f t="shared" si="329"/>
        <v>50.059499999999993</v>
      </c>
      <c r="P808" s="17">
        <f t="shared" si="324"/>
        <v>50.784999999999997</v>
      </c>
      <c r="Q808" s="17">
        <f t="shared" si="323"/>
        <v>58.04</v>
      </c>
      <c r="R808" s="17">
        <v>14</v>
      </c>
      <c r="S808" s="17">
        <v>14</v>
      </c>
      <c r="T808" s="17">
        <f t="shared" si="330"/>
        <v>50.059499999999993</v>
      </c>
      <c r="U808" s="17">
        <f t="shared" si="318"/>
        <v>65.295000000000002</v>
      </c>
      <c r="V808" s="17">
        <f t="shared" si="331"/>
        <v>50.059499999999993</v>
      </c>
      <c r="W808" s="17">
        <f t="shared" si="332"/>
        <v>45.401789999999998</v>
      </c>
      <c r="X808" s="17">
        <f t="shared" si="333"/>
        <v>47.29534499999999</v>
      </c>
      <c r="Y808" s="17">
        <v>14</v>
      </c>
      <c r="Z808" s="17">
        <f t="shared" si="334"/>
        <v>50.059499999999993</v>
      </c>
      <c r="AA808" s="18">
        <f t="shared" si="327"/>
        <v>54.412499999999994</v>
      </c>
      <c r="AB808" s="18">
        <v>14</v>
      </c>
      <c r="AC808" s="17">
        <f t="shared" si="335"/>
        <v>50.059499999999993</v>
      </c>
      <c r="AD808" s="17">
        <f t="shared" si="320"/>
        <v>68.922499999999999</v>
      </c>
      <c r="AE808" s="19">
        <v>21.21</v>
      </c>
      <c r="AF808" s="18">
        <v>14</v>
      </c>
      <c r="AG808" s="17">
        <f t="shared" si="336"/>
        <v>50.059499999999993</v>
      </c>
      <c r="AH808" s="17">
        <f t="shared" si="337"/>
        <v>50.059499999999993</v>
      </c>
      <c r="AI808" s="20" t="s">
        <v>18494</v>
      </c>
      <c r="AJ808" s="10">
        <f t="shared" si="319"/>
        <v>59.652423749999997</v>
      </c>
      <c r="AK808" s="10">
        <f t="shared" si="321"/>
        <v>14</v>
      </c>
      <c r="AL808" s="10">
        <f t="shared" si="322"/>
        <v>68.922499999999999</v>
      </c>
    </row>
    <row r="809" spans="1:38" x14ac:dyDescent="0.25">
      <c r="A809" s="25" t="s">
        <v>10418</v>
      </c>
      <c r="B809" s="25" t="s">
        <v>3600</v>
      </c>
      <c r="C809" s="25" t="s">
        <v>3416</v>
      </c>
      <c r="D809" s="25" t="s">
        <v>18491</v>
      </c>
      <c r="E809" s="25" t="s">
        <v>16342</v>
      </c>
      <c r="G809" s="14">
        <v>20.45</v>
      </c>
      <c r="H809" s="17">
        <f t="shared" si="328"/>
        <v>16.36</v>
      </c>
      <c r="I809" s="17">
        <f t="shared" si="315"/>
        <v>14.110499999999998</v>
      </c>
      <c r="J809" s="17">
        <f t="shared" si="317"/>
        <v>6.1349999999999998</v>
      </c>
      <c r="K809" s="17">
        <f t="shared" si="325"/>
        <v>14.110499999999998</v>
      </c>
      <c r="L809" s="17">
        <f t="shared" si="326"/>
        <v>16.36</v>
      </c>
      <c r="M809" s="18">
        <f>G809*10%</f>
        <v>2.0449999999999999</v>
      </c>
      <c r="N809" s="18">
        <f>G809*10%</f>
        <v>2.0449999999999999</v>
      </c>
      <c r="O809" s="17">
        <f t="shared" si="329"/>
        <v>14.110499999999998</v>
      </c>
      <c r="P809" s="17">
        <f t="shared" si="324"/>
        <v>14.314999999999998</v>
      </c>
      <c r="Q809" s="17">
        <f t="shared" si="323"/>
        <v>16.36</v>
      </c>
      <c r="R809" s="17">
        <f>G809*10%</f>
        <v>2.0449999999999999</v>
      </c>
      <c r="S809" s="17">
        <f>G809*10%</f>
        <v>2.0449999999999999</v>
      </c>
      <c r="T809" s="17">
        <f t="shared" si="330"/>
        <v>14.110499999999998</v>
      </c>
      <c r="U809" s="17">
        <f t="shared" si="318"/>
        <v>18.405000000000001</v>
      </c>
      <c r="V809" s="17">
        <f t="shared" si="331"/>
        <v>14.110499999999998</v>
      </c>
      <c r="W809" s="17">
        <f t="shared" si="332"/>
        <v>12.797610000000001</v>
      </c>
      <c r="X809" s="17">
        <f t="shared" si="333"/>
        <v>13.331354999999999</v>
      </c>
      <c r="Y809" s="17">
        <f>G809*10%</f>
        <v>2.0449999999999999</v>
      </c>
      <c r="Z809" s="17">
        <f t="shared" si="334"/>
        <v>14.110499999999998</v>
      </c>
      <c r="AA809" s="18">
        <f t="shared" si="327"/>
        <v>15.337499999999999</v>
      </c>
      <c r="AB809" s="18">
        <f>G809*10%</f>
        <v>2.0449999999999999</v>
      </c>
      <c r="AC809" s="17">
        <f t="shared" si="335"/>
        <v>14.110499999999998</v>
      </c>
      <c r="AD809" s="17">
        <f t="shared" si="320"/>
        <v>19.427499999999998</v>
      </c>
      <c r="AE809" s="19">
        <v>5.98</v>
      </c>
      <c r="AF809" s="18">
        <f>G809*10%</f>
        <v>2.0449999999999999</v>
      </c>
      <c r="AG809" s="17">
        <f t="shared" si="336"/>
        <v>14.110499999999998</v>
      </c>
      <c r="AH809" s="17">
        <f t="shared" si="337"/>
        <v>14.110499999999998</v>
      </c>
      <c r="AI809" s="20" t="s">
        <v>18494</v>
      </c>
      <c r="AJ809" s="10">
        <f t="shared" si="319"/>
        <v>16.814501249999999</v>
      </c>
      <c r="AK809" s="10">
        <f t="shared" si="321"/>
        <v>2.0449999999999999</v>
      </c>
      <c r="AL809" s="10">
        <f t="shared" si="322"/>
        <v>19.427499999999998</v>
      </c>
    </row>
    <row r="810" spans="1:38" x14ac:dyDescent="0.25">
      <c r="A810" s="25" t="s">
        <v>10768</v>
      </c>
      <c r="B810" s="25" t="s">
        <v>3983</v>
      </c>
      <c r="C810" s="25" t="s">
        <v>3416</v>
      </c>
      <c r="D810" s="25" t="s">
        <v>18491</v>
      </c>
      <c r="E810" s="25" t="s">
        <v>16312</v>
      </c>
      <c r="F810" s="25" t="s">
        <v>3579</v>
      </c>
      <c r="G810" s="14">
        <v>142.85</v>
      </c>
      <c r="H810" s="17">
        <f t="shared" si="328"/>
        <v>114.28</v>
      </c>
      <c r="I810" s="17">
        <f t="shared" si="315"/>
        <v>98.566499999999991</v>
      </c>
      <c r="J810" s="17">
        <f t="shared" si="317"/>
        <v>42.854999999999997</v>
      </c>
      <c r="K810" s="17">
        <f t="shared" si="325"/>
        <v>98.566499999999991</v>
      </c>
      <c r="L810" s="17">
        <f t="shared" si="326"/>
        <v>114.28</v>
      </c>
      <c r="M810" s="18">
        <f>G810*10%</f>
        <v>14.285</v>
      </c>
      <c r="N810" s="18">
        <f>G810*10%</f>
        <v>14.285</v>
      </c>
      <c r="O810" s="17">
        <f t="shared" si="329"/>
        <v>98.566499999999991</v>
      </c>
      <c r="P810" s="17">
        <f t="shared" si="324"/>
        <v>99.99499999999999</v>
      </c>
      <c r="Q810" s="17">
        <f t="shared" si="323"/>
        <v>114.28</v>
      </c>
      <c r="R810" s="17">
        <f>G810*10%</f>
        <v>14.285</v>
      </c>
      <c r="S810" s="17">
        <f>G810*10%</f>
        <v>14.285</v>
      </c>
      <c r="T810" s="17">
        <f t="shared" si="330"/>
        <v>98.566499999999991</v>
      </c>
      <c r="U810" s="17">
        <f t="shared" si="318"/>
        <v>128.565</v>
      </c>
      <c r="V810" s="17">
        <f t="shared" si="331"/>
        <v>98.566499999999991</v>
      </c>
      <c r="W810" s="17">
        <f t="shared" si="332"/>
        <v>89.395529999999994</v>
      </c>
      <c r="X810" s="17">
        <f t="shared" si="333"/>
        <v>93.123914999999982</v>
      </c>
      <c r="Y810" s="17">
        <f>G810*10%</f>
        <v>14.285</v>
      </c>
      <c r="Z810" s="17">
        <f t="shared" si="334"/>
        <v>98.566499999999991</v>
      </c>
      <c r="AA810" s="18">
        <f t="shared" si="327"/>
        <v>107.13749999999999</v>
      </c>
      <c r="AB810" s="18">
        <f>G810*10%</f>
        <v>14.285</v>
      </c>
      <c r="AC810" s="17">
        <f t="shared" si="335"/>
        <v>98.566499999999991</v>
      </c>
      <c r="AD810" s="17">
        <f t="shared" si="320"/>
        <v>135.70749999999998</v>
      </c>
      <c r="AE810" s="19">
        <v>0</v>
      </c>
      <c r="AF810" s="18">
        <f>G810*10%</f>
        <v>14.285</v>
      </c>
      <c r="AG810" s="17">
        <f t="shared" si="336"/>
        <v>98.566499999999991</v>
      </c>
      <c r="AH810" s="17">
        <f t="shared" si="337"/>
        <v>98.566499999999991</v>
      </c>
      <c r="AI810" s="20" t="s">
        <v>18494</v>
      </c>
      <c r="AJ810" s="10">
        <f t="shared" si="319"/>
        <v>117.45484124999999</v>
      </c>
      <c r="AK810" s="10">
        <f t="shared" si="321"/>
        <v>0</v>
      </c>
      <c r="AL810" s="10">
        <f t="shared" si="322"/>
        <v>135.70749999999998</v>
      </c>
    </row>
    <row r="811" spans="1:38" x14ac:dyDescent="0.25">
      <c r="A811" s="25" t="s">
        <v>10419</v>
      </c>
      <c r="B811" s="25" t="s">
        <v>3601</v>
      </c>
      <c r="C811" s="25" t="s">
        <v>3416</v>
      </c>
      <c r="D811" s="25" t="s">
        <v>18491</v>
      </c>
      <c r="E811" s="25" t="s">
        <v>16312</v>
      </c>
      <c r="F811" s="25" t="s">
        <v>3579</v>
      </c>
      <c r="G811" s="14">
        <v>142.85</v>
      </c>
      <c r="H811" s="17">
        <f t="shared" si="328"/>
        <v>114.28</v>
      </c>
      <c r="I811" s="17">
        <f t="shared" si="315"/>
        <v>98.566499999999991</v>
      </c>
      <c r="J811" s="17">
        <f t="shared" si="317"/>
        <v>42.854999999999997</v>
      </c>
      <c r="K811" s="17">
        <f t="shared" si="325"/>
        <v>98.566499999999991</v>
      </c>
      <c r="L811" s="17">
        <f t="shared" si="326"/>
        <v>114.28</v>
      </c>
      <c r="M811" s="18">
        <f>G811*10%</f>
        <v>14.285</v>
      </c>
      <c r="N811" s="18">
        <f>G811*10%</f>
        <v>14.285</v>
      </c>
      <c r="O811" s="17">
        <f t="shared" si="329"/>
        <v>98.566499999999991</v>
      </c>
      <c r="P811" s="17">
        <f t="shared" si="324"/>
        <v>99.99499999999999</v>
      </c>
      <c r="Q811" s="17">
        <f t="shared" si="323"/>
        <v>114.28</v>
      </c>
      <c r="R811" s="17">
        <f>G811*10%</f>
        <v>14.285</v>
      </c>
      <c r="S811" s="17">
        <f>G811*10%</f>
        <v>14.285</v>
      </c>
      <c r="T811" s="17">
        <f t="shared" si="330"/>
        <v>98.566499999999991</v>
      </c>
      <c r="U811" s="17">
        <f t="shared" si="318"/>
        <v>128.565</v>
      </c>
      <c r="V811" s="17">
        <f t="shared" si="331"/>
        <v>98.566499999999991</v>
      </c>
      <c r="W811" s="17">
        <f t="shared" si="332"/>
        <v>89.395529999999994</v>
      </c>
      <c r="X811" s="17">
        <f t="shared" si="333"/>
        <v>93.123914999999982</v>
      </c>
      <c r="Y811" s="17">
        <f>G811*10%</f>
        <v>14.285</v>
      </c>
      <c r="Z811" s="17">
        <f t="shared" si="334"/>
        <v>98.566499999999991</v>
      </c>
      <c r="AA811" s="18">
        <f t="shared" si="327"/>
        <v>107.13749999999999</v>
      </c>
      <c r="AB811" s="18">
        <f>G811*10%</f>
        <v>14.285</v>
      </c>
      <c r="AC811" s="17">
        <f t="shared" si="335"/>
        <v>98.566499999999991</v>
      </c>
      <c r="AD811" s="17">
        <f t="shared" si="320"/>
        <v>135.70749999999998</v>
      </c>
      <c r="AE811" s="19">
        <v>0</v>
      </c>
      <c r="AF811" s="18">
        <f>G811*10%</f>
        <v>14.285</v>
      </c>
      <c r="AG811" s="17">
        <f t="shared" si="336"/>
        <v>98.566499999999991</v>
      </c>
      <c r="AH811" s="17">
        <f t="shared" si="337"/>
        <v>98.566499999999991</v>
      </c>
      <c r="AI811" s="20" t="s">
        <v>18494</v>
      </c>
      <c r="AJ811" s="10">
        <f t="shared" si="319"/>
        <v>117.45484124999999</v>
      </c>
      <c r="AK811" s="10">
        <f t="shared" si="321"/>
        <v>0</v>
      </c>
      <c r="AL811" s="10">
        <f t="shared" si="322"/>
        <v>135.70749999999998</v>
      </c>
    </row>
    <row r="812" spans="1:38" x14ac:dyDescent="0.25">
      <c r="A812" s="25" t="s">
        <v>10771</v>
      </c>
      <c r="B812" s="25" t="s">
        <v>3616</v>
      </c>
      <c r="C812" s="25" t="s">
        <v>3416</v>
      </c>
      <c r="D812" s="25" t="s">
        <v>18491</v>
      </c>
      <c r="E812" s="25" t="s">
        <v>16231</v>
      </c>
      <c r="G812" s="14">
        <v>161.1</v>
      </c>
      <c r="H812" s="17">
        <f t="shared" si="328"/>
        <v>128.88</v>
      </c>
      <c r="I812" s="17">
        <f t="shared" ref="I812:I875" si="338">G812*69%</f>
        <v>111.15899999999999</v>
      </c>
      <c r="J812" s="17">
        <f t="shared" si="317"/>
        <v>48.33</v>
      </c>
      <c r="K812" s="17">
        <f t="shared" si="325"/>
        <v>111.15899999999999</v>
      </c>
      <c r="L812" s="17">
        <f t="shared" si="326"/>
        <v>128.88</v>
      </c>
      <c r="M812" s="18">
        <v>10.5</v>
      </c>
      <c r="N812" s="18">
        <v>10.5</v>
      </c>
      <c r="O812" s="17">
        <f t="shared" si="329"/>
        <v>111.15899999999999</v>
      </c>
      <c r="P812" s="17">
        <f t="shared" si="324"/>
        <v>112.76999999999998</v>
      </c>
      <c r="Q812" s="17">
        <f t="shared" si="323"/>
        <v>128.88</v>
      </c>
      <c r="R812" s="17">
        <v>10.5</v>
      </c>
      <c r="S812" s="17">
        <v>10.5</v>
      </c>
      <c r="T812" s="17">
        <f t="shared" si="330"/>
        <v>111.15899999999999</v>
      </c>
      <c r="U812" s="17">
        <f t="shared" si="318"/>
        <v>144.99</v>
      </c>
      <c r="V812" s="17">
        <f t="shared" si="331"/>
        <v>111.15899999999999</v>
      </c>
      <c r="W812" s="17">
        <f t="shared" si="332"/>
        <v>100.81638</v>
      </c>
      <c r="X812" s="17">
        <f t="shared" si="333"/>
        <v>105.02108999999999</v>
      </c>
      <c r="Y812" s="17">
        <v>10.5</v>
      </c>
      <c r="Z812" s="17">
        <f t="shared" si="334"/>
        <v>111.15899999999999</v>
      </c>
      <c r="AA812" s="18">
        <f t="shared" si="327"/>
        <v>120.82499999999999</v>
      </c>
      <c r="AB812" s="18">
        <v>10.5</v>
      </c>
      <c r="AC812" s="17">
        <f t="shared" si="335"/>
        <v>111.15899999999999</v>
      </c>
      <c r="AD812" s="17">
        <f t="shared" si="320"/>
        <v>153.04499999999999</v>
      </c>
      <c r="AE812" s="19">
        <v>18.309999999999999</v>
      </c>
      <c r="AF812" s="18">
        <v>10.5</v>
      </c>
      <c r="AG812" s="17">
        <f t="shared" si="336"/>
        <v>111.15899999999999</v>
      </c>
      <c r="AH812" s="17">
        <f t="shared" si="337"/>
        <v>111.15899999999999</v>
      </c>
      <c r="AI812" s="20" t="s">
        <v>18494</v>
      </c>
      <c r="AJ812" s="10">
        <f t="shared" si="319"/>
        <v>132.46044749999999</v>
      </c>
      <c r="AK812" s="10">
        <f t="shared" si="321"/>
        <v>10.5</v>
      </c>
      <c r="AL812" s="10">
        <f t="shared" si="322"/>
        <v>153.04499999999999</v>
      </c>
    </row>
    <row r="813" spans="1:38" x14ac:dyDescent="0.25">
      <c r="A813" s="25" t="s">
        <v>13101</v>
      </c>
      <c r="B813" s="25" t="s">
        <v>6759</v>
      </c>
      <c r="C813" s="25" t="s">
        <v>3416</v>
      </c>
      <c r="D813" s="25" t="s">
        <v>18491</v>
      </c>
      <c r="E813" s="25" t="s">
        <v>16586</v>
      </c>
      <c r="G813" s="14">
        <v>180</v>
      </c>
      <c r="H813" s="17">
        <f t="shared" si="328"/>
        <v>144</v>
      </c>
      <c r="I813" s="17">
        <f t="shared" si="338"/>
        <v>124.19999999999999</v>
      </c>
      <c r="J813" s="17">
        <f t="shared" si="317"/>
        <v>54</v>
      </c>
      <c r="K813" s="17">
        <f t="shared" si="325"/>
        <v>124.19999999999999</v>
      </c>
      <c r="L813" s="17">
        <f t="shared" si="326"/>
        <v>144</v>
      </c>
      <c r="M813" s="18">
        <v>12.5</v>
      </c>
      <c r="N813" s="18">
        <v>12.5</v>
      </c>
      <c r="O813" s="17">
        <f t="shared" si="329"/>
        <v>124.19999999999999</v>
      </c>
      <c r="P813" s="17">
        <f t="shared" si="324"/>
        <v>125.99999999999999</v>
      </c>
      <c r="Q813" s="17">
        <f t="shared" si="323"/>
        <v>144</v>
      </c>
      <c r="R813" s="17">
        <v>12.5</v>
      </c>
      <c r="S813" s="17">
        <v>12.5</v>
      </c>
      <c r="T813" s="17">
        <f t="shared" si="330"/>
        <v>124.19999999999999</v>
      </c>
      <c r="U813" s="17">
        <f t="shared" si="318"/>
        <v>162</v>
      </c>
      <c r="V813" s="17">
        <f t="shared" si="331"/>
        <v>124.19999999999999</v>
      </c>
      <c r="W813" s="17">
        <f t="shared" si="332"/>
        <v>112.64400000000001</v>
      </c>
      <c r="X813" s="17">
        <f t="shared" si="333"/>
        <v>117.34199999999998</v>
      </c>
      <c r="Y813" s="17">
        <v>12.5</v>
      </c>
      <c r="Z813" s="17">
        <f t="shared" si="334"/>
        <v>124.19999999999999</v>
      </c>
      <c r="AA813" s="18">
        <f t="shared" si="327"/>
        <v>135</v>
      </c>
      <c r="AB813" s="18">
        <v>12.5</v>
      </c>
      <c r="AC813" s="17">
        <f t="shared" si="335"/>
        <v>124.19999999999999</v>
      </c>
      <c r="AD813" s="17">
        <f t="shared" si="320"/>
        <v>171</v>
      </c>
      <c r="AE813" s="19">
        <v>24.89</v>
      </c>
      <c r="AF813" s="18">
        <v>12.5</v>
      </c>
      <c r="AG813" s="17">
        <f t="shared" si="336"/>
        <v>124.19999999999999</v>
      </c>
      <c r="AH813" s="17">
        <f t="shared" si="337"/>
        <v>124.19999999999999</v>
      </c>
      <c r="AI813" s="20" t="s">
        <v>18494</v>
      </c>
      <c r="AJ813" s="10">
        <f t="shared" si="319"/>
        <v>148.00049999999999</v>
      </c>
      <c r="AK813" s="10">
        <f t="shared" si="321"/>
        <v>12.5</v>
      </c>
      <c r="AL813" s="10">
        <f t="shared" si="322"/>
        <v>171</v>
      </c>
    </row>
    <row r="814" spans="1:38" x14ac:dyDescent="0.25">
      <c r="A814" s="25" t="s">
        <v>13102</v>
      </c>
      <c r="B814" s="25" t="s">
        <v>6760</v>
      </c>
      <c r="C814" s="25" t="s">
        <v>3416</v>
      </c>
      <c r="D814" s="25" t="s">
        <v>18491</v>
      </c>
      <c r="E814" s="25" t="s">
        <v>18176</v>
      </c>
      <c r="G814" s="14">
        <v>419.95</v>
      </c>
      <c r="H814" s="17">
        <f t="shared" si="328"/>
        <v>335.96000000000004</v>
      </c>
      <c r="I814" s="17">
        <f t="shared" si="338"/>
        <v>289.76549999999997</v>
      </c>
      <c r="J814" s="17">
        <f t="shared" si="317"/>
        <v>125.98499999999999</v>
      </c>
      <c r="K814" s="17">
        <f t="shared" si="325"/>
        <v>289.76549999999997</v>
      </c>
      <c r="L814" s="17">
        <f t="shared" si="326"/>
        <v>335.96000000000004</v>
      </c>
      <c r="M814" s="18">
        <f>G814*10%</f>
        <v>41.995000000000005</v>
      </c>
      <c r="N814" s="18">
        <f>G814*10%</f>
        <v>41.995000000000005</v>
      </c>
      <c r="O814" s="17">
        <f t="shared" si="329"/>
        <v>289.76549999999997</v>
      </c>
      <c r="P814" s="17">
        <f t="shared" si="324"/>
        <v>293.96499999999997</v>
      </c>
      <c r="Q814" s="17">
        <f t="shared" si="323"/>
        <v>335.96000000000004</v>
      </c>
      <c r="R814" s="17">
        <f>G814*10%</f>
        <v>41.995000000000005</v>
      </c>
      <c r="S814" s="17">
        <f>G814*10%</f>
        <v>41.995000000000005</v>
      </c>
      <c r="T814" s="17">
        <f t="shared" si="330"/>
        <v>289.76549999999997</v>
      </c>
      <c r="U814" s="17">
        <f t="shared" si="318"/>
        <v>377.95499999999998</v>
      </c>
      <c r="V814" s="17">
        <f t="shared" si="331"/>
        <v>289.76549999999997</v>
      </c>
      <c r="W814" s="17">
        <f t="shared" si="332"/>
        <v>262.80471</v>
      </c>
      <c r="X814" s="17">
        <f t="shared" si="333"/>
        <v>273.76540499999999</v>
      </c>
      <c r="Y814" s="17">
        <f>G814*10%</f>
        <v>41.995000000000005</v>
      </c>
      <c r="Z814" s="17">
        <f t="shared" si="334"/>
        <v>289.76549999999997</v>
      </c>
      <c r="AA814" s="18">
        <f t="shared" si="327"/>
        <v>314.96249999999998</v>
      </c>
      <c r="AB814" s="18">
        <f>G814*10%</f>
        <v>41.995000000000005</v>
      </c>
      <c r="AC814" s="17">
        <f t="shared" si="335"/>
        <v>289.76549999999997</v>
      </c>
      <c r="AD814" s="17">
        <f t="shared" si="320"/>
        <v>398.95249999999999</v>
      </c>
      <c r="AE814" s="19">
        <v>8.7899999999999991</v>
      </c>
      <c r="AF814" s="18">
        <f>G814*10%</f>
        <v>41.995000000000005</v>
      </c>
      <c r="AG814" s="17">
        <f t="shared" si="336"/>
        <v>289.76549999999997</v>
      </c>
      <c r="AH814" s="17">
        <f t="shared" si="337"/>
        <v>289.76549999999997</v>
      </c>
      <c r="AI814" s="20" t="s">
        <v>18494</v>
      </c>
      <c r="AJ814" s="10">
        <f t="shared" si="319"/>
        <v>345.29338874999996</v>
      </c>
      <c r="AK814" s="10">
        <f t="shared" si="321"/>
        <v>8.7899999999999991</v>
      </c>
      <c r="AL814" s="10">
        <f t="shared" si="322"/>
        <v>398.95249999999999</v>
      </c>
    </row>
    <row r="815" spans="1:38" x14ac:dyDescent="0.25">
      <c r="A815" s="25" t="s">
        <v>11340</v>
      </c>
      <c r="B815" s="25" t="s">
        <v>4583</v>
      </c>
      <c r="C815" s="25" t="s">
        <v>3416</v>
      </c>
      <c r="D815" s="25" t="s">
        <v>18491</v>
      </c>
      <c r="E815" s="25" t="s">
        <v>16621</v>
      </c>
      <c r="G815" s="14">
        <v>284.5</v>
      </c>
      <c r="H815" s="17">
        <f t="shared" si="328"/>
        <v>227.60000000000002</v>
      </c>
      <c r="I815" s="17">
        <f t="shared" si="338"/>
        <v>196.30499999999998</v>
      </c>
      <c r="J815" s="17">
        <f t="shared" si="317"/>
        <v>85.35</v>
      </c>
      <c r="K815" s="17">
        <f t="shared" si="325"/>
        <v>196.30499999999998</v>
      </c>
      <c r="L815" s="17">
        <f t="shared" si="326"/>
        <v>227.60000000000002</v>
      </c>
      <c r="M815" s="18">
        <f>G815*10%</f>
        <v>28.450000000000003</v>
      </c>
      <c r="N815" s="18">
        <f>G815*10%</f>
        <v>28.450000000000003</v>
      </c>
      <c r="O815" s="17">
        <f t="shared" si="329"/>
        <v>196.30499999999998</v>
      </c>
      <c r="P815" s="17">
        <f t="shared" si="324"/>
        <v>199.14999999999998</v>
      </c>
      <c r="Q815" s="17">
        <f t="shared" si="323"/>
        <v>227.60000000000002</v>
      </c>
      <c r="R815" s="17">
        <f>G815*10%</f>
        <v>28.450000000000003</v>
      </c>
      <c r="S815" s="17">
        <f>G815*10%</f>
        <v>28.450000000000003</v>
      </c>
      <c r="T815" s="17">
        <f t="shared" si="330"/>
        <v>196.30499999999998</v>
      </c>
      <c r="U815" s="17">
        <f t="shared" si="318"/>
        <v>256.05</v>
      </c>
      <c r="V815" s="17">
        <f t="shared" si="331"/>
        <v>196.30499999999998</v>
      </c>
      <c r="W815" s="17">
        <f t="shared" si="332"/>
        <v>178.0401</v>
      </c>
      <c r="X815" s="17">
        <f t="shared" si="333"/>
        <v>185.46554999999998</v>
      </c>
      <c r="Y815" s="17">
        <f>G815*10%</f>
        <v>28.450000000000003</v>
      </c>
      <c r="Z815" s="17">
        <f t="shared" si="334"/>
        <v>196.30499999999998</v>
      </c>
      <c r="AA815" s="18">
        <f t="shared" si="327"/>
        <v>213.375</v>
      </c>
      <c r="AB815" s="18">
        <f>G815*10%</f>
        <v>28.450000000000003</v>
      </c>
      <c r="AC815" s="17">
        <f t="shared" si="335"/>
        <v>196.30499999999998</v>
      </c>
      <c r="AD815" s="17">
        <f t="shared" si="320"/>
        <v>270.27499999999998</v>
      </c>
      <c r="AE815" s="19">
        <v>22.71</v>
      </c>
      <c r="AF815" s="18">
        <f>G815*10%</f>
        <v>28.450000000000003</v>
      </c>
      <c r="AG815" s="17">
        <f t="shared" si="336"/>
        <v>196.30499999999998</v>
      </c>
      <c r="AH815" s="17">
        <f t="shared" si="337"/>
        <v>196.30499999999998</v>
      </c>
      <c r="AI815" s="20" t="s">
        <v>18494</v>
      </c>
      <c r="AJ815" s="10">
        <f t="shared" si="319"/>
        <v>233.9230125</v>
      </c>
      <c r="AK815" s="10">
        <f t="shared" si="321"/>
        <v>22.71</v>
      </c>
      <c r="AL815" s="10">
        <f t="shared" si="322"/>
        <v>270.27499999999998</v>
      </c>
    </row>
    <row r="816" spans="1:38" x14ac:dyDescent="0.25">
      <c r="A816" s="25" t="s">
        <v>13103</v>
      </c>
      <c r="B816" s="25" t="s">
        <v>6761</v>
      </c>
      <c r="C816" s="25" t="s">
        <v>3416</v>
      </c>
      <c r="D816" s="25" t="s">
        <v>18491</v>
      </c>
      <c r="E816" s="25" t="s">
        <v>18177</v>
      </c>
      <c r="G816" s="14">
        <v>148.55000000000001</v>
      </c>
      <c r="H816" s="17">
        <f t="shared" si="328"/>
        <v>118.84000000000002</v>
      </c>
      <c r="I816" s="17">
        <f t="shared" si="338"/>
        <v>102.4995</v>
      </c>
      <c r="J816" s="17">
        <f t="shared" si="317"/>
        <v>44.565000000000005</v>
      </c>
      <c r="K816" s="17">
        <f t="shared" si="325"/>
        <v>102.4995</v>
      </c>
      <c r="L816" s="17">
        <f t="shared" si="326"/>
        <v>118.84000000000002</v>
      </c>
      <c r="M816" s="18">
        <v>9.9</v>
      </c>
      <c r="N816" s="18">
        <v>9.9</v>
      </c>
      <c r="O816" s="17">
        <f t="shared" si="329"/>
        <v>102.4995</v>
      </c>
      <c r="P816" s="17">
        <f t="shared" si="324"/>
        <v>103.985</v>
      </c>
      <c r="Q816" s="17">
        <f t="shared" si="323"/>
        <v>118.84000000000002</v>
      </c>
      <c r="R816" s="17">
        <v>9.9</v>
      </c>
      <c r="S816" s="17">
        <v>9.9</v>
      </c>
      <c r="T816" s="17">
        <f t="shared" si="330"/>
        <v>102.4995</v>
      </c>
      <c r="U816" s="17">
        <f t="shared" si="318"/>
        <v>133.69500000000002</v>
      </c>
      <c r="V816" s="17">
        <f t="shared" si="331"/>
        <v>102.4995</v>
      </c>
      <c r="W816" s="17">
        <f t="shared" si="332"/>
        <v>92.962590000000006</v>
      </c>
      <c r="X816" s="17">
        <f t="shared" si="333"/>
        <v>96.839744999999994</v>
      </c>
      <c r="Y816" s="17">
        <v>9.9</v>
      </c>
      <c r="Z816" s="17">
        <f t="shared" si="334"/>
        <v>102.4995</v>
      </c>
      <c r="AA816" s="18">
        <f t="shared" si="327"/>
        <v>111.41250000000001</v>
      </c>
      <c r="AB816" s="18">
        <v>9.9</v>
      </c>
      <c r="AC816" s="17">
        <f t="shared" si="335"/>
        <v>102.4995</v>
      </c>
      <c r="AD816" s="17">
        <f t="shared" si="320"/>
        <v>141.1225</v>
      </c>
      <c r="AE816" s="19">
        <v>12.43</v>
      </c>
      <c r="AF816" s="18">
        <v>9.9</v>
      </c>
      <c r="AG816" s="17">
        <f t="shared" si="336"/>
        <v>102.4995</v>
      </c>
      <c r="AH816" s="17">
        <f t="shared" si="337"/>
        <v>102.4995</v>
      </c>
      <c r="AI816" s="20" t="s">
        <v>18494</v>
      </c>
      <c r="AJ816" s="10">
        <f t="shared" si="319"/>
        <v>122.14152375</v>
      </c>
      <c r="AK816" s="10">
        <f t="shared" si="321"/>
        <v>9.9</v>
      </c>
      <c r="AL816" s="10">
        <f t="shared" si="322"/>
        <v>141.1225</v>
      </c>
    </row>
    <row r="817" spans="1:38" x14ac:dyDescent="0.25">
      <c r="A817" s="25" t="s">
        <v>11341</v>
      </c>
      <c r="B817" s="25" t="s">
        <v>4584</v>
      </c>
      <c r="C817" s="25" t="s">
        <v>3416</v>
      </c>
      <c r="D817" s="25" t="s">
        <v>18491</v>
      </c>
      <c r="E817" s="25" t="s">
        <v>17056</v>
      </c>
      <c r="G817" s="14">
        <v>205.85</v>
      </c>
      <c r="H817" s="17">
        <f t="shared" si="328"/>
        <v>164.68</v>
      </c>
      <c r="I817" s="17">
        <f t="shared" si="338"/>
        <v>142.03649999999999</v>
      </c>
      <c r="J817" s="17">
        <f t="shared" si="317"/>
        <v>61.754999999999995</v>
      </c>
      <c r="K817" s="17">
        <f t="shared" si="325"/>
        <v>142.03649999999999</v>
      </c>
      <c r="L817" s="17">
        <f t="shared" si="326"/>
        <v>164.68</v>
      </c>
      <c r="M817" s="18">
        <f>G817*10%</f>
        <v>20.585000000000001</v>
      </c>
      <c r="N817" s="18">
        <f>G817*10%</f>
        <v>20.585000000000001</v>
      </c>
      <c r="O817" s="17">
        <f t="shared" si="329"/>
        <v>142.03649999999999</v>
      </c>
      <c r="P817" s="17">
        <f t="shared" si="324"/>
        <v>144.095</v>
      </c>
      <c r="Q817" s="17">
        <f t="shared" si="323"/>
        <v>164.68</v>
      </c>
      <c r="R817" s="17">
        <f>G817*10%</f>
        <v>20.585000000000001</v>
      </c>
      <c r="S817" s="17">
        <f>G817*10%</f>
        <v>20.585000000000001</v>
      </c>
      <c r="T817" s="17">
        <f t="shared" si="330"/>
        <v>142.03649999999999</v>
      </c>
      <c r="U817" s="17">
        <f t="shared" si="318"/>
        <v>185.26499999999999</v>
      </c>
      <c r="V817" s="17">
        <f t="shared" si="331"/>
        <v>142.03649999999999</v>
      </c>
      <c r="W817" s="17">
        <f t="shared" si="332"/>
        <v>128.82093</v>
      </c>
      <c r="X817" s="17">
        <f t="shared" si="333"/>
        <v>134.19361499999999</v>
      </c>
      <c r="Y817" s="17">
        <f>G817*10%</f>
        <v>20.585000000000001</v>
      </c>
      <c r="Z817" s="17">
        <f t="shared" si="334"/>
        <v>142.03649999999999</v>
      </c>
      <c r="AA817" s="18">
        <f t="shared" si="327"/>
        <v>154.38749999999999</v>
      </c>
      <c r="AB817" s="18">
        <f>G817*10%</f>
        <v>20.585000000000001</v>
      </c>
      <c r="AC817" s="17">
        <f t="shared" si="335"/>
        <v>142.03649999999999</v>
      </c>
      <c r="AD817" s="17">
        <f t="shared" si="320"/>
        <v>195.55749999999998</v>
      </c>
      <c r="AE817" s="19">
        <v>39.67</v>
      </c>
      <c r="AF817" s="18">
        <f>G817*10%</f>
        <v>20.585000000000001</v>
      </c>
      <c r="AG817" s="17">
        <f t="shared" si="336"/>
        <v>142.03649999999999</v>
      </c>
      <c r="AH817" s="17">
        <f t="shared" si="337"/>
        <v>142.03649999999999</v>
      </c>
      <c r="AI817" s="20" t="s">
        <v>18494</v>
      </c>
      <c r="AJ817" s="10">
        <f t="shared" si="319"/>
        <v>169.25501624999998</v>
      </c>
      <c r="AK817" s="10">
        <f t="shared" si="321"/>
        <v>20.585000000000001</v>
      </c>
      <c r="AL817" s="10">
        <f t="shared" si="322"/>
        <v>195.55749999999998</v>
      </c>
    </row>
    <row r="818" spans="1:38" x14ac:dyDescent="0.25">
      <c r="A818" s="25" t="s">
        <v>10772</v>
      </c>
      <c r="B818" s="25" t="s">
        <v>3986</v>
      </c>
      <c r="C818" s="25" t="s">
        <v>3416</v>
      </c>
      <c r="D818" s="25" t="s">
        <v>18491</v>
      </c>
      <c r="E818" s="25" t="s">
        <v>16628</v>
      </c>
      <c r="G818" s="14">
        <v>171.4</v>
      </c>
      <c r="H818" s="17">
        <f t="shared" si="328"/>
        <v>137.12</v>
      </c>
      <c r="I818" s="17">
        <f t="shared" si="338"/>
        <v>118.26599999999999</v>
      </c>
      <c r="J818" s="17">
        <f t="shared" si="317"/>
        <v>51.42</v>
      </c>
      <c r="K818" s="17">
        <f t="shared" si="325"/>
        <v>118.26599999999999</v>
      </c>
      <c r="L818" s="17">
        <f t="shared" si="326"/>
        <v>137.12</v>
      </c>
      <c r="M818" s="18">
        <v>25.04</v>
      </c>
      <c r="N818" s="18">
        <v>25.04</v>
      </c>
      <c r="O818" s="17">
        <f t="shared" si="329"/>
        <v>118.26599999999999</v>
      </c>
      <c r="P818" s="17">
        <f t="shared" si="324"/>
        <v>119.97999999999999</v>
      </c>
      <c r="Q818" s="17">
        <f t="shared" si="323"/>
        <v>137.12</v>
      </c>
      <c r="R818" s="17">
        <v>25.04</v>
      </c>
      <c r="S818" s="17">
        <v>25.04</v>
      </c>
      <c r="T818" s="17">
        <f t="shared" si="330"/>
        <v>118.26599999999999</v>
      </c>
      <c r="U818" s="17">
        <f t="shared" si="318"/>
        <v>154.26000000000002</v>
      </c>
      <c r="V818" s="17">
        <f t="shared" si="331"/>
        <v>118.26599999999999</v>
      </c>
      <c r="W818" s="17">
        <f t="shared" si="332"/>
        <v>107.26212000000001</v>
      </c>
      <c r="X818" s="17">
        <f t="shared" si="333"/>
        <v>111.73566</v>
      </c>
      <c r="Y818" s="17">
        <v>25.04</v>
      </c>
      <c r="Z818" s="17">
        <f t="shared" si="334"/>
        <v>118.26599999999999</v>
      </c>
      <c r="AA818" s="18">
        <f t="shared" si="327"/>
        <v>128.55000000000001</v>
      </c>
      <c r="AB818" s="18">
        <v>25.04</v>
      </c>
      <c r="AC818" s="17">
        <f t="shared" si="335"/>
        <v>118.26599999999999</v>
      </c>
      <c r="AD818" s="17">
        <f t="shared" si="320"/>
        <v>162.82999999999998</v>
      </c>
      <c r="AE818" s="19">
        <v>25.51</v>
      </c>
      <c r="AF818" s="18">
        <v>25.04</v>
      </c>
      <c r="AG818" s="17">
        <f t="shared" si="336"/>
        <v>118.26599999999999</v>
      </c>
      <c r="AH818" s="17">
        <f t="shared" si="337"/>
        <v>118.26599999999999</v>
      </c>
      <c r="AI818" s="20" t="s">
        <v>18494</v>
      </c>
      <c r="AJ818" s="10">
        <f t="shared" si="319"/>
        <v>140.92936500000002</v>
      </c>
      <c r="AK818" s="10">
        <f t="shared" si="321"/>
        <v>25.04</v>
      </c>
      <c r="AL818" s="10">
        <f t="shared" si="322"/>
        <v>162.82999999999998</v>
      </c>
    </row>
    <row r="819" spans="1:38" x14ac:dyDescent="0.25">
      <c r="A819" s="25" t="s">
        <v>13104</v>
      </c>
      <c r="B819" s="25" t="s">
        <v>6762</v>
      </c>
      <c r="C819" s="25" t="s">
        <v>3416</v>
      </c>
      <c r="D819" s="25" t="s">
        <v>18491</v>
      </c>
      <c r="E819" s="25" t="s">
        <v>18178</v>
      </c>
      <c r="G819" s="14">
        <v>61.65</v>
      </c>
      <c r="H819" s="17">
        <f t="shared" si="328"/>
        <v>49.32</v>
      </c>
      <c r="I819" s="17">
        <f t="shared" si="338"/>
        <v>42.538499999999999</v>
      </c>
      <c r="J819" s="17">
        <f t="shared" si="317"/>
        <v>18.494999999999997</v>
      </c>
      <c r="K819" s="17">
        <f t="shared" si="325"/>
        <v>42.538499999999999</v>
      </c>
      <c r="L819" s="17">
        <f t="shared" si="326"/>
        <v>49.32</v>
      </c>
      <c r="M819" s="18">
        <v>12.37</v>
      </c>
      <c r="N819" s="18">
        <v>12.37</v>
      </c>
      <c r="O819" s="17">
        <f t="shared" si="329"/>
        <v>42.538499999999999</v>
      </c>
      <c r="P819" s="17">
        <f t="shared" si="324"/>
        <v>43.154999999999994</v>
      </c>
      <c r="Q819" s="17">
        <f t="shared" si="323"/>
        <v>49.32</v>
      </c>
      <c r="R819" s="17">
        <v>12.37</v>
      </c>
      <c r="S819" s="17">
        <v>12.37</v>
      </c>
      <c r="T819" s="17">
        <f t="shared" si="330"/>
        <v>42.538499999999999</v>
      </c>
      <c r="U819" s="17">
        <f t="shared" si="318"/>
        <v>55.484999999999999</v>
      </c>
      <c r="V819" s="17">
        <f t="shared" si="331"/>
        <v>42.538499999999999</v>
      </c>
      <c r="W819" s="17">
        <f t="shared" si="332"/>
        <v>38.580570000000002</v>
      </c>
      <c r="X819" s="17">
        <f t="shared" si="333"/>
        <v>40.189634999999996</v>
      </c>
      <c r="Y819" s="17">
        <v>12.37</v>
      </c>
      <c r="Z819" s="17">
        <f t="shared" si="334"/>
        <v>42.538499999999999</v>
      </c>
      <c r="AA819" s="18">
        <f t="shared" si="327"/>
        <v>46.237499999999997</v>
      </c>
      <c r="AB819" s="18">
        <v>12.37</v>
      </c>
      <c r="AC819" s="17">
        <f t="shared" si="335"/>
        <v>42.538499999999999</v>
      </c>
      <c r="AD819" s="17">
        <f t="shared" si="320"/>
        <v>58.567499999999995</v>
      </c>
      <c r="AE819" s="19">
        <v>18.93</v>
      </c>
      <c r="AF819" s="18">
        <v>12.37</v>
      </c>
      <c r="AG819" s="17">
        <f t="shared" si="336"/>
        <v>42.538499999999999</v>
      </c>
      <c r="AH819" s="17">
        <f t="shared" si="337"/>
        <v>42.538499999999999</v>
      </c>
      <c r="AI819" s="20" t="s">
        <v>18494</v>
      </c>
      <c r="AJ819" s="10">
        <f t="shared" si="319"/>
        <v>50.690171249999999</v>
      </c>
      <c r="AK819" s="10">
        <f t="shared" si="321"/>
        <v>12.37</v>
      </c>
      <c r="AL819" s="10">
        <f t="shared" si="322"/>
        <v>58.567499999999995</v>
      </c>
    </row>
    <row r="820" spans="1:38" x14ac:dyDescent="0.25">
      <c r="A820" s="25" t="s">
        <v>11342</v>
      </c>
      <c r="B820" s="25" t="s">
        <v>4585</v>
      </c>
      <c r="C820" s="25" t="s">
        <v>3433</v>
      </c>
      <c r="D820" s="25" t="s">
        <v>18491</v>
      </c>
      <c r="E820" s="25" t="s">
        <v>17058</v>
      </c>
      <c r="G820" s="14">
        <v>63.8</v>
      </c>
      <c r="H820" s="17">
        <f t="shared" si="328"/>
        <v>51.04</v>
      </c>
      <c r="I820" s="17">
        <f t="shared" si="338"/>
        <v>44.021999999999991</v>
      </c>
      <c r="J820" s="17">
        <f t="shared" si="317"/>
        <v>19.139999999999997</v>
      </c>
      <c r="K820" s="17">
        <f t="shared" si="325"/>
        <v>44.021999999999991</v>
      </c>
      <c r="L820" s="17">
        <f t="shared" si="326"/>
        <v>51.04</v>
      </c>
      <c r="M820" s="18">
        <v>6.5</v>
      </c>
      <c r="N820" s="18">
        <v>6.5</v>
      </c>
      <c r="O820" s="17">
        <f t="shared" si="329"/>
        <v>44.021999999999991</v>
      </c>
      <c r="P820" s="17">
        <f t="shared" si="324"/>
        <v>44.66</v>
      </c>
      <c r="Q820" s="17">
        <f t="shared" si="323"/>
        <v>51.04</v>
      </c>
      <c r="R820" s="17">
        <v>6.5</v>
      </c>
      <c r="S820" s="17">
        <v>6.5</v>
      </c>
      <c r="T820" s="17">
        <f t="shared" si="330"/>
        <v>44.021999999999991</v>
      </c>
      <c r="U820" s="17">
        <f t="shared" si="318"/>
        <v>57.42</v>
      </c>
      <c r="V820" s="17">
        <f t="shared" si="331"/>
        <v>44.021999999999991</v>
      </c>
      <c r="W820" s="17">
        <f t="shared" si="332"/>
        <v>39.92604</v>
      </c>
      <c r="X820" s="17">
        <f t="shared" si="333"/>
        <v>41.591219999999993</v>
      </c>
      <c r="Y820" s="17">
        <v>6.5</v>
      </c>
      <c r="Z820" s="17">
        <f t="shared" si="334"/>
        <v>44.021999999999991</v>
      </c>
      <c r="AA820" s="18">
        <f t="shared" si="327"/>
        <v>47.849999999999994</v>
      </c>
      <c r="AB820" s="18">
        <v>6.5</v>
      </c>
      <c r="AC820" s="17">
        <f t="shared" si="335"/>
        <v>44.021999999999991</v>
      </c>
      <c r="AD820" s="17">
        <f t="shared" si="320"/>
        <v>60.609999999999992</v>
      </c>
      <c r="AE820" s="19">
        <v>19.59</v>
      </c>
      <c r="AF820" s="18">
        <v>6.5</v>
      </c>
      <c r="AG820" s="17">
        <f t="shared" si="336"/>
        <v>44.021999999999991</v>
      </c>
      <c r="AH820" s="17">
        <f t="shared" si="337"/>
        <v>44.021999999999991</v>
      </c>
      <c r="AI820" s="20" t="s">
        <v>18494</v>
      </c>
      <c r="AJ820" s="10">
        <f t="shared" si="319"/>
        <v>52.457954999999991</v>
      </c>
      <c r="AK820" s="10">
        <f t="shared" si="321"/>
        <v>6.5</v>
      </c>
      <c r="AL820" s="10">
        <f t="shared" si="322"/>
        <v>60.609999999999992</v>
      </c>
    </row>
    <row r="821" spans="1:38" x14ac:dyDescent="0.25">
      <c r="A821" s="25" t="s">
        <v>11343</v>
      </c>
      <c r="B821" s="25" t="s">
        <v>4586</v>
      </c>
      <c r="C821" s="25" t="s">
        <v>3416</v>
      </c>
      <c r="D821" s="25" t="s">
        <v>18491</v>
      </c>
      <c r="E821" s="25" t="s">
        <v>16624</v>
      </c>
      <c r="G821" s="14">
        <v>165.35</v>
      </c>
      <c r="H821" s="17">
        <f t="shared" si="328"/>
        <v>132.28</v>
      </c>
      <c r="I821" s="17">
        <f t="shared" si="338"/>
        <v>114.09149999999998</v>
      </c>
      <c r="J821" s="17">
        <f t="shared" si="317"/>
        <v>49.604999999999997</v>
      </c>
      <c r="K821" s="17">
        <f t="shared" si="325"/>
        <v>114.09149999999998</v>
      </c>
      <c r="L821" s="17">
        <f t="shared" si="326"/>
        <v>132.28</v>
      </c>
      <c r="M821" s="18">
        <f>G821*10%</f>
        <v>16.535</v>
      </c>
      <c r="N821" s="18">
        <f>G821*10%</f>
        <v>16.535</v>
      </c>
      <c r="O821" s="17">
        <f t="shared" si="329"/>
        <v>114.09149999999998</v>
      </c>
      <c r="P821" s="17">
        <f t="shared" si="324"/>
        <v>115.74499999999999</v>
      </c>
      <c r="Q821" s="17">
        <f t="shared" si="323"/>
        <v>132.28</v>
      </c>
      <c r="R821" s="17">
        <f>G821*10%</f>
        <v>16.535</v>
      </c>
      <c r="S821" s="17">
        <f>G821*10%</f>
        <v>16.535</v>
      </c>
      <c r="T821" s="17">
        <f t="shared" si="330"/>
        <v>114.09149999999998</v>
      </c>
      <c r="U821" s="17">
        <f t="shared" si="318"/>
        <v>148.815</v>
      </c>
      <c r="V821" s="17">
        <f t="shared" si="331"/>
        <v>114.09149999999998</v>
      </c>
      <c r="W821" s="17">
        <f t="shared" si="332"/>
        <v>103.47602999999999</v>
      </c>
      <c r="X821" s="17">
        <f t="shared" si="333"/>
        <v>107.79166499999998</v>
      </c>
      <c r="Y821" s="17">
        <f>G821*10%</f>
        <v>16.535</v>
      </c>
      <c r="Z821" s="17">
        <f t="shared" si="334"/>
        <v>114.09149999999998</v>
      </c>
      <c r="AA821" s="18">
        <f t="shared" si="327"/>
        <v>124.01249999999999</v>
      </c>
      <c r="AB821" s="18">
        <f>G821*10%</f>
        <v>16.535</v>
      </c>
      <c r="AC821" s="17">
        <f t="shared" si="335"/>
        <v>114.09149999999998</v>
      </c>
      <c r="AD821" s="17">
        <f t="shared" si="320"/>
        <v>157.08249999999998</v>
      </c>
      <c r="AE821" s="19">
        <v>16.28</v>
      </c>
      <c r="AF821" s="18">
        <f>G821*10%</f>
        <v>16.535</v>
      </c>
      <c r="AG821" s="17">
        <f t="shared" si="336"/>
        <v>114.09149999999998</v>
      </c>
      <c r="AH821" s="17">
        <f t="shared" si="337"/>
        <v>114.09149999999998</v>
      </c>
      <c r="AI821" s="20" t="s">
        <v>18494</v>
      </c>
      <c r="AJ821" s="10">
        <f t="shared" si="319"/>
        <v>135.95490375</v>
      </c>
      <c r="AK821" s="10">
        <f t="shared" si="321"/>
        <v>16.28</v>
      </c>
      <c r="AL821" s="10">
        <f t="shared" si="322"/>
        <v>157.08249999999998</v>
      </c>
    </row>
    <row r="822" spans="1:38" x14ac:dyDescent="0.25">
      <c r="A822" s="25" t="s">
        <v>11344</v>
      </c>
      <c r="B822" s="25" t="s">
        <v>4587</v>
      </c>
      <c r="C822" s="25" t="s">
        <v>3416</v>
      </c>
      <c r="D822" s="25" t="s">
        <v>18491</v>
      </c>
      <c r="E822" s="25" t="s">
        <v>16250</v>
      </c>
      <c r="G822" s="14">
        <v>121.15</v>
      </c>
      <c r="H822" s="17">
        <f t="shared" si="328"/>
        <v>96.920000000000016</v>
      </c>
      <c r="I822" s="17">
        <f t="shared" si="338"/>
        <v>83.593499999999992</v>
      </c>
      <c r="J822" s="17">
        <f t="shared" si="317"/>
        <v>36.344999999999999</v>
      </c>
      <c r="K822" s="17">
        <f t="shared" si="325"/>
        <v>83.593499999999992</v>
      </c>
      <c r="L822" s="17">
        <f t="shared" si="326"/>
        <v>96.920000000000016</v>
      </c>
      <c r="M822" s="18">
        <f>G822*10%</f>
        <v>12.115000000000002</v>
      </c>
      <c r="N822" s="18">
        <f>G822*10%</f>
        <v>12.115000000000002</v>
      </c>
      <c r="O822" s="17">
        <f t="shared" si="329"/>
        <v>83.593499999999992</v>
      </c>
      <c r="P822" s="17">
        <f t="shared" si="324"/>
        <v>84.804999999999993</v>
      </c>
      <c r="Q822" s="17">
        <f t="shared" si="323"/>
        <v>96.920000000000016</v>
      </c>
      <c r="R822" s="17">
        <f>G822*10%</f>
        <v>12.115000000000002</v>
      </c>
      <c r="S822" s="17">
        <f>G822*10%</f>
        <v>12.115000000000002</v>
      </c>
      <c r="T822" s="17">
        <f t="shared" si="330"/>
        <v>83.593499999999992</v>
      </c>
      <c r="U822" s="17">
        <f t="shared" si="318"/>
        <v>109.03500000000001</v>
      </c>
      <c r="V822" s="17">
        <f t="shared" si="331"/>
        <v>83.593499999999992</v>
      </c>
      <c r="W822" s="17">
        <f t="shared" si="332"/>
        <v>75.815670000000011</v>
      </c>
      <c r="X822" s="17">
        <f t="shared" si="333"/>
        <v>78.977684999999994</v>
      </c>
      <c r="Y822" s="17">
        <f>G822*10%</f>
        <v>12.115000000000002</v>
      </c>
      <c r="Z822" s="17">
        <f t="shared" si="334"/>
        <v>83.593499999999992</v>
      </c>
      <c r="AA822" s="18">
        <f t="shared" si="327"/>
        <v>90.862500000000011</v>
      </c>
      <c r="AB822" s="18">
        <f>G822*10%</f>
        <v>12.115000000000002</v>
      </c>
      <c r="AC822" s="17">
        <f t="shared" si="335"/>
        <v>83.593499999999992</v>
      </c>
      <c r="AD822" s="17">
        <f t="shared" si="320"/>
        <v>115.0925</v>
      </c>
      <c r="AE822" s="19">
        <v>16.989999999999998</v>
      </c>
      <c r="AF822" s="18">
        <f>G822*10%</f>
        <v>12.115000000000002</v>
      </c>
      <c r="AG822" s="17">
        <f t="shared" si="336"/>
        <v>83.593499999999992</v>
      </c>
      <c r="AH822" s="17">
        <f t="shared" si="337"/>
        <v>83.593499999999992</v>
      </c>
      <c r="AI822" s="20" t="s">
        <v>18494</v>
      </c>
      <c r="AJ822" s="10">
        <f t="shared" si="319"/>
        <v>99.612558750000005</v>
      </c>
      <c r="AK822" s="10">
        <f t="shared" si="321"/>
        <v>12.115000000000002</v>
      </c>
      <c r="AL822" s="10">
        <f t="shared" si="322"/>
        <v>115.0925</v>
      </c>
    </row>
    <row r="823" spans="1:38" x14ac:dyDescent="0.25">
      <c r="A823" s="25" t="s">
        <v>11345</v>
      </c>
      <c r="B823" s="25" t="s">
        <v>4588</v>
      </c>
      <c r="C823" s="25" t="s">
        <v>3416</v>
      </c>
      <c r="D823" s="25" t="s">
        <v>18491</v>
      </c>
      <c r="E823" s="25" t="s">
        <v>17061</v>
      </c>
      <c r="G823" s="14">
        <v>134.5</v>
      </c>
      <c r="H823" s="17">
        <f t="shared" si="328"/>
        <v>107.60000000000001</v>
      </c>
      <c r="I823" s="17">
        <f t="shared" si="338"/>
        <v>92.804999999999993</v>
      </c>
      <c r="J823" s="17">
        <f t="shared" si="317"/>
        <v>40.35</v>
      </c>
      <c r="K823" s="17">
        <f t="shared" si="325"/>
        <v>92.804999999999993</v>
      </c>
      <c r="L823" s="17">
        <f t="shared" si="326"/>
        <v>107.60000000000001</v>
      </c>
      <c r="M823" s="18">
        <v>7.82</v>
      </c>
      <c r="N823" s="18">
        <v>7.82</v>
      </c>
      <c r="O823" s="17">
        <f t="shared" si="329"/>
        <v>92.804999999999993</v>
      </c>
      <c r="P823" s="17">
        <f t="shared" si="324"/>
        <v>94.149999999999991</v>
      </c>
      <c r="Q823" s="17">
        <f t="shared" si="323"/>
        <v>107.60000000000001</v>
      </c>
      <c r="R823" s="17">
        <v>7.82</v>
      </c>
      <c r="S823" s="17">
        <v>7.82</v>
      </c>
      <c r="T823" s="17">
        <f t="shared" si="330"/>
        <v>92.804999999999993</v>
      </c>
      <c r="U823" s="17">
        <f t="shared" si="318"/>
        <v>121.05</v>
      </c>
      <c r="V823" s="17">
        <f t="shared" si="331"/>
        <v>92.804999999999993</v>
      </c>
      <c r="W823" s="17">
        <f t="shared" si="332"/>
        <v>84.170100000000005</v>
      </c>
      <c r="X823" s="17">
        <f t="shared" si="333"/>
        <v>87.680549999999997</v>
      </c>
      <c r="Y823" s="17">
        <v>7.82</v>
      </c>
      <c r="Z823" s="17">
        <f t="shared" si="334"/>
        <v>92.804999999999993</v>
      </c>
      <c r="AA823" s="18">
        <f t="shared" si="327"/>
        <v>100.875</v>
      </c>
      <c r="AB823" s="18">
        <v>7.82</v>
      </c>
      <c r="AC823" s="17">
        <f t="shared" si="335"/>
        <v>92.804999999999993</v>
      </c>
      <c r="AD823" s="17">
        <f t="shared" si="320"/>
        <v>127.77499999999999</v>
      </c>
      <c r="AE823" s="19">
        <v>31.99</v>
      </c>
      <c r="AF823" s="18">
        <v>7.82</v>
      </c>
      <c r="AG823" s="17">
        <f t="shared" si="336"/>
        <v>92.804999999999993</v>
      </c>
      <c r="AH823" s="17">
        <f t="shared" si="337"/>
        <v>92.804999999999993</v>
      </c>
      <c r="AI823" s="20" t="s">
        <v>18494</v>
      </c>
      <c r="AJ823" s="10">
        <f t="shared" si="319"/>
        <v>110.5892625</v>
      </c>
      <c r="AK823" s="10">
        <f t="shared" si="321"/>
        <v>7.82</v>
      </c>
      <c r="AL823" s="10">
        <f t="shared" si="322"/>
        <v>127.77499999999999</v>
      </c>
    </row>
    <row r="824" spans="1:38" x14ac:dyDescent="0.25">
      <c r="A824" s="25" t="s">
        <v>10428</v>
      </c>
      <c r="B824" s="25" t="s">
        <v>3610</v>
      </c>
      <c r="C824" s="25" t="s">
        <v>3416</v>
      </c>
      <c r="D824" s="25" t="s">
        <v>18491</v>
      </c>
      <c r="E824" s="25" t="s">
        <v>16318</v>
      </c>
      <c r="G824" s="14">
        <v>145.35</v>
      </c>
      <c r="H824" s="17">
        <f t="shared" si="328"/>
        <v>116.28</v>
      </c>
      <c r="I824" s="17">
        <f t="shared" si="338"/>
        <v>100.29149999999998</v>
      </c>
      <c r="J824" s="17">
        <f t="shared" si="317"/>
        <v>43.604999999999997</v>
      </c>
      <c r="K824" s="17">
        <f t="shared" si="325"/>
        <v>100.29149999999998</v>
      </c>
      <c r="L824" s="17">
        <f t="shared" si="326"/>
        <v>116.28</v>
      </c>
      <c r="M824" s="18">
        <v>5.2</v>
      </c>
      <c r="N824" s="18">
        <v>5.2</v>
      </c>
      <c r="O824" s="17">
        <f t="shared" si="329"/>
        <v>100.29149999999998</v>
      </c>
      <c r="P824" s="17">
        <f t="shared" si="324"/>
        <v>101.74499999999999</v>
      </c>
      <c r="Q824" s="17">
        <f t="shared" si="323"/>
        <v>116.28</v>
      </c>
      <c r="R824" s="17">
        <v>5.2</v>
      </c>
      <c r="S824" s="17">
        <v>5.2</v>
      </c>
      <c r="T824" s="17">
        <f t="shared" si="330"/>
        <v>100.29149999999998</v>
      </c>
      <c r="U824" s="17">
        <f t="shared" si="318"/>
        <v>130.815</v>
      </c>
      <c r="V824" s="17">
        <f t="shared" si="331"/>
        <v>100.29149999999998</v>
      </c>
      <c r="W824" s="17">
        <f t="shared" si="332"/>
        <v>90.960030000000003</v>
      </c>
      <c r="X824" s="17">
        <f t="shared" si="333"/>
        <v>94.753664999999984</v>
      </c>
      <c r="Y824" s="17">
        <v>5.2</v>
      </c>
      <c r="Z824" s="17">
        <f t="shared" si="334"/>
        <v>100.29149999999998</v>
      </c>
      <c r="AA824" s="18">
        <f t="shared" si="327"/>
        <v>109.01249999999999</v>
      </c>
      <c r="AB824" s="18">
        <v>5.2</v>
      </c>
      <c r="AC824" s="17">
        <f t="shared" si="335"/>
        <v>100.29149999999998</v>
      </c>
      <c r="AD824" s="17">
        <f t="shared" si="320"/>
        <v>138.08249999999998</v>
      </c>
      <c r="AE824" s="19">
        <v>15.16</v>
      </c>
      <c r="AF824" s="18">
        <v>5.2</v>
      </c>
      <c r="AG824" s="17">
        <f t="shared" si="336"/>
        <v>100.29149999999998</v>
      </c>
      <c r="AH824" s="17">
        <f t="shared" si="337"/>
        <v>100.29149999999998</v>
      </c>
      <c r="AI824" s="20" t="s">
        <v>18494</v>
      </c>
      <c r="AJ824" s="10">
        <f t="shared" si="319"/>
        <v>119.51040374999999</v>
      </c>
      <c r="AK824" s="10">
        <f t="shared" si="321"/>
        <v>5.2</v>
      </c>
      <c r="AL824" s="10">
        <f t="shared" si="322"/>
        <v>138.08249999999998</v>
      </c>
    </row>
    <row r="825" spans="1:38" x14ac:dyDescent="0.25">
      <c r="A825" s="25" t="s">
        <v>11346</v>
      </c>
      <c r="B825" s="25" t="s">
        <v>4589</v>
      </c>
      <c r="C825" s="25" t="s">
        <v>3416</v>
      </c>
      <c r="D825" s="25" t="s">
        <v>18491</v>
      </c>
      <c r="E825" s="25" t="s">
        <v>17062</v>
      </c>
      <c r="G825" s="14">
        <v>399.9</v>
      </c>
      <c r="H825" s="17">
        <f t="shared" si="328"/>
        <v>319.92</v>
      </c>
      <c r="I825" s="17">
        <f t="shared" si="338"/>
        <v>275.93099999999998</v>
      </c>
      <c r="J825" s="17">
        <f t="shared" si="317"/>
        <v>119.96999999999998</v>
      </c>
      <c r="K825" s="17">
        <f t="shared" si="325"/>
        <v>275.93099999999998</v>
      </c>
      <c r="L825" s="17">
        <f t="shared" si="326"/>
        <v>319.92</v>
      </c>
      <c r="M825" s="18">
        <f>G825*10%</f>
        <v>39.99</v>
      </c>
      <c r="N825" s="18">
        <f>G825*10%</f>
        <v>39.99</v>
      </c>
      <c r="O825" s="17">
        <f t="shared" si="329"/>
        <v>275.93099999999998</v>
      </c>
      <c r="P825" s="17">
        <f t="shared" si="324"/>
        <v>279.92999999999995</v>
      </c>
      <c r="Q825" s="17">
        <f t="shared" si="323"/>
        <v>319.92</v>
      </c>
      <c r="R825" s="17">
        <f>G825*10%</f>
        <v>39.99</v>
      </c>
      <c r="S825" s="17">
        <f>G825*10%</f>
        <v>39.99</v>
      </c>
      <c r="T825" s="17">
        <f t="shared" si="330"/>
        <v>275.93099999999998</v>
      </c>
      <c r="U825" s="17">
        <f t="shared" si="318"/>
        <v>359.90999999999997</v>
      </c>
      <c r="V825" s="17">
        <f t="shared" si="331"/>
        <v>275.93099999999998</v>
      </c>
      <c r="W825" s="17">
        <f t="shared" si="332"/>
        <v>250.25742</v>
      </c>
      <c r="X825" s="17">
        <f t="shared" si="333"/>
        <v>260.69480999999996</v>
      </c>
      <c r="Y825" s="17">
        <f>G825*10%</f>
        <v>39.99</v>
      </c>
      <c r="Z825" s="17">
        <f t="shared" si="334"/>
        <v>275.93099999999998</v>
      </c>
      <c r="AA825" s="18">
        <f t="shared" si="327"/>
        <v>299.92499999999995</v>
      </c>
      <c r="AB825" s="18">
        <f>G825*10%</f>
        <v>39.99</v>
      </c>
      <c r="AC825" s="17">
        <f t="shared" si="335"/>
        <v>275.93099999999998</v>
      </c>
      <c r="AD825" s="17">
        <f t="shared" si="320"/>
        <v>379.90499999999997</v>
      </c>
      <c r="AE825" s="19">
        <v>7.54</v>
      </c>
      <c r="AF825" s="18">
        <f>G825*10%</f>
        <v>39.99</v>
      </c>
      <c r="AG825" s="17">
        <f t="shared" si="336"/>
        <v>275.93099999999998</v>
      </c>
      <c r="AH825" s="17">
        <f t="shared" si="337"/>
        <v>275.93099999999998</v>
      </c>
      <c r="AI825" s="20" t="s">
        <v>18494</v>
      </c>
      <c r="AJ825" s="10">
        <f t="shared" si="319"/>
        <v>328.80777749999993</v>
      </c>
      <c r="AK825" s="10">
        <f t="shared" si="321"/>
        <v>7.54</v>
      </c>
      <c r="AL825" s="10">
        <f t="shared" si="322"/>
        <v>379.90499999999997</v>
      </c>
    </row>
    <row r="826" spans="1:38" x14ac:dyDescent="0.25">
      <c r="A826" s="25" t="s">
        <v>11347</v>
      </c>
      <c r="B826" s="25" t="s">
        <v>4590</v>
      </c>
      <c r="C826" s="25" t="s">
        <v>3416</v>
      </c>
      <c r="D826" s="25" t="s">
        <v>18491</v>
      </c>
      <c r="E826" s="25" t="s">
        <v>17064</v>
      </c>
      <c r="G826" s="14">
        <v>93.2</v>
      </c>
      <c r="H826" s="17">
        <f t="shared" si="328"/>
        <v>74.56</v>
      </c>
      <c r="I826" s="17">
        <f t="shared" si="338"/>
        <v>64.307999999999993</v>
      </c>
      <c r="J826" s="17">
        <f t="shared" si="317"/>
        <v>27.96</v>
      </c>
      <c r="K826" s="17">
        <f t="shared" si="325"/>
        <v>64.307999999999993</v>
      </c>
      <c r="L826" s="17">
        <f t="shared" si="326"/>
        <v>74.56</v>
      </c>
      <c r="M826" s="18">
        <v>10.5</v>
      </c>
      <c r="N826" s="18">
        <v>10.5</v>
      </c>
      <c r="O826" s="17">
        <f t="shared" si="329"/>
        <v>64.307999999999993</v>
      </c>
      <c r="P826" s="17">
        <f t="shared" si="324"/>
        <v>65.239999999999995</v>
      </c>
      <c r="Q826" s="17">
        <f t="shared" si="323"/>
        <v>74.56</v>
      </c>
      <c r="R826" s="17">
        <v>10.5</v>
      </c>
      <c r="S826" s="17">
        <v>10.5</v>
      </c>
      <c r="T826" s="17">
        <f t="shared" si="330"/>
        <v>64.307999999999993</v>
      </c>
      <c r="U826" s="17">
        <f t="shared" si="318"/>
        <v>83.88000000000001</v>
      </c>
      <c r="V826" s="17">
        <f t="shared" si="331"/>
        <v>64.307999999999993</v>
      </c>
      <c r="W826" s="17">
        <f t="shared" si="332"/>
        <v>58.324560000000005</v>
      </c>
      <c r="X826" s="17">
        <f t="shared" si="333"/>
        <v>60.757079999999995</v>
      </c>
      <c r="Y826" s="17">
        <v>10.5</v>
      </c>
      <c r="Z826" s="17">
        <f t="shared" si="334"/>
        <v>64.307999999999993</v>
      </c>
      <c r="AA826" s="18">
        <f t="shared" si="327"/>
        <v>69.900000000000006</v>
      </c>
      <c r="AB826" s="18">
        <v>10.5</v>
      </c>
      <c r="AC826" s="17">
        <f t="shared" si="335"/>
        <v>64.307999999999993</v>
      </c>
      <c r="AD826" s="17">
        <f t="shared" si="320"/>
        <v>88.539999999999992</v>
      </c>
      <c r="AE826" s="19">
        <v>11.69</v>
      </c>
      <c r="AF826" s="18">
        <v>10.5</v>
      </c>
      <c r="AG826" s="17">
        <f t="shared" si="336"/>
        <v>64.307999999999993</v>
      </c>
      <c r="AH826" s="17">
        <f t="shared" si="337"/>
        <v>64.307999999999993</v>
      </c>
      <c r="AI826" s="20" t="s">
        <v>18494</v>
      </c>
      <c r="AJ826" s="10">
        <f t="shared" si="319"/>
        <v>76.631370000000004</v>
      </c>
      <c r="AK826" s="10">
        <f t="shared" si="321"/>
        <v>10.5</v>
      </c>
      <c r="AL826" s="10">
        <f t="shared" si="322"/>
        <v>88.539999999999992</v>
      </c>
    </row>
    <row r="827" spans="1:38" x14ac:dyDescent="0.25">
      <c r="A827" s="25" t="s">
        <v>10429</v>
      </c>
      <c r="B827" s="25" t="s">
        <v>3611</v>
      </c>
      <c r="C827" s="25" t="s">
        <v>3416</v>
      </c>
      <c r="D827" s="25" t="s">
        <v>18491</v>
      </c>
      <c r="E827" s="25" t="s">
        <v>16345</v>
      </c>
      <c r="G827" s="14">
        <v>157.44999999999999</v>
      </c>
      <c r="H827" s="17">
        <f t="shared" si="328"/>
        <v>125.96</v>
      </c>
      <c r="I827" s="17">
        <f t="shared" si="338"/>
        <v>108.64049999999999</v>
      </c>
      <c r="J827" s="17">
        <f t="shared" si="317"/>
        <v>47.234999999999992</v>
      </c>
      <c r="K827" s="17">
        <f t="shared" si="325"/>
        <v>108.64049999999999</v>
      </c>
      <c r="L827" s="17">
        <f t="shared" si="326"/>
        <v>125.96</v>
      </c>
      <c r="M827" s="18">
        <v>12.5</v>
      </c>
      <c r="N827" s="18">
        <v>12.5</v>
      </c>
      <c r="O827" s="17">
        <f t="shared" si="329"/>
        <v>108.64049999999999</v>
      </c>
      <c r="P827" s="17">
        <f t="shared" si="324"/>
        <v>110.21499999999999</v>
      </c>
      <c r="Q827" s="17">
        <f t="shared" si="323"/>
        <v>125.96</v>
      </c>
      <c r="R827" s="17">
        <v>12.5</v>
      </c>
      <c r="S827" s="17">
        <v>12.5</v>
      </c>
      <c r="T827" s="17">
        <f t="shared" si="330"/>
        <v>108.64049999999999</v>
      </c>
      <c r="U827" s="17">
        <f t="shared" si="318"/>
        <v>141.70499999999998</v>
      </c>
      <c r="V827" s="17">
        <f t="shared" si="331"/>
        <v>108.64049999999999</v>
      </c>
      <c r="W827" s="17">
        <f t="shared" si="332"/>
        <v>98.532209999999992</v>
      </c>
      <c r="X827" s="17">
        <f t="shared" si="333"/>
        <v>102.64165499999999</v>
      </c>
      <c r="Y827" s="17">
        <v>12.5</v>
      </c>
      <c r="Z827" s="17">
        <f t="shared" si="334"/>
        <v>108.64049999999999</v>
      </c>
      <c r="AA827" s="18">
        <f t="shared" si="327"/>
        <v>118.08749999999999</v>
      </c>
      <c r="AB827" s="18">
        <v>12.5</v>
      </c>
      <c r="AC827" s="17">
        <f t="shared" si="335"/>
        <v>108.64049999999999</v>
      </c>
      <c r="AD827" s="17">
        <f t="shared" si="320"/>
        <v>149.57749999999999</v>
      </c>
      <c r="AE827" s="19">
        <v>16.89</v>
      </c>
      <c r="AF827" s="18">
        <v>12.5</v>
      </c>
      <c r="AG827" s="17">
        <f t="shared" si="336"/>
        <v>108.64049999999999</v>
      </c>
      <c r="AH827" s="17">
        <f t="shared" si="337"/>
        <v>108.64049999999999</v>
      </c>
      <c r="AI827" s="20" t="s">
        <v>18494</v>
      </c>
      <c r="AJ827" s="10">
        <f t="shared" si="319"/>
        <v>129.45932625</v>
      </c>
      <c r="AK827" s="10">
        <f t="shared" si="321"/>
        <v>12.5</v>
      </c>
      <c r="AL827" s="10">
        <f t="shared" si="322"/>
        <v>149.57749999999999</v>
      </c>
    </row>
    <row r="828" spans="1:38" x14ac:dyDescent="0.25">
      <c r="A828" s="25" t="s">
        <v>11348</v>
      </c>
      <c r="B828" s="25" t="s">
        <v>4591</v>
      </c>
      <c r="C828" s="25" t="s">
        <v>3416</v>
      </c>
      <c r="D828" s="25" t="s">
        <v>18491</v>
      </c>
      <c r="E828" s="25" t="s">
        <v>17064</v>
      </c>
      <c r="G828" s="14">
        <v>93.2</v>
      </c>
      <c r="H828" s="17">
        <f t="shared" si="328"/>
        <v>74.56</v>
      </c>
      <c r="I828" s="17">
        <f t="shared" si="338"/>
        <v>64.307999999999993</v>
      </c>
      <c r="J828" s="17">
        <f t="shared" si="317"/>
        <v>27.96</v>
      </c>
      <c r="K828" s="17">
        <f t="shared" si="325"/>
        <v>64.307999999999993</v>
      </c>
      <c r="L828" s="17">
        <f t="shared" si="326"/>
        <v>74.56</v>
      </c>
      <c r="M828" s="18">
        <v>10.5</v>
      </c>
      <c r="N828" s="18">
        <v>10.5</v>
      </c>
      <c r="O828" s="17">
        <f t="shared" si="329"/>
        <v>64.307999999999993</v>
      </c>
      <c r="P828" s="17">
        <f t="shared" si="324"/>
        <v>65.239999999999995</v>
      </c>
      <c r="Q828" s="17">
        <f t="shared" si="323"/>
        <v>74.56</v>
      </c>
      <c r="R828" s="17">
        <v>10.5</v>
      </c>
      <c r="S828" s="17">
        <v>10.5</v>
      </c>
      <c r="T828" s="17">
        <f t="shared" si="330"/>
        <v>64.307999999999993</v>
      </c>
      <c r="U828" s="17">
        <f t="shared" si="318"/>
        <v>83.88000000000001</v>
      </c>
      <c r="V828" s="17">
        <f t="shared" si="331"/>
        <v>64.307999999999993</v>
      </c>
      <c r="W828" s="17">
        <f t="shared" si="332"/>
        <v>58.324560000000005</v>
      </c>
      <c r="X828" s="17">
        <f t="shared" si="333"/>
        <v>60.757079999999995</v>
      </c>
      <c r="Y828" s="17">
        <v>10.5</v>
      </c>
      <c r="Z828" s="17">
        <f t="shared" si="334"/>
        <v>64.307999999999993</v>
      </c>
      <c r="AA828" s="18">
        <f t="shared" si="327"/>
        <v>69.900000000000006</v>
      </c>
      <c r="AB828" s="18">
        <v>10.5</v>
      </c>
      <c r="AC828" s="17">
        <f t="shared" si="335"/>
        <v>64.307999999999993</v>
      </c>
      <c r="AD828" s="17">
        <f t="shared" si="320"/>
        <v>88.539999999999992</v>
      </c>
      <c r="AE828" s="19">
        <v>11.69</v>
      </c>
      <c r="AF828" s="18">
        <v>10.5</v>
      </c>
      <c r="AG828" s="17">
        <f t="shared" si="336"/>
        <v>64.307999999999993</v>
      </c>
      <c r="AH828" s="17">
        <f t="shared" si="337"/>
        <v>64.307999999999993</v>
      </c>
      <c r="AI828" s="20" t="s">
        <v>18494</v>
      </c>
      <c r="AJ828" s="10">
        <f t="shared" si="319"/>
        <v>76.631370000000004</v>
      </c>
      <c r="AK828" s="10">
        <f t="shared" si="321"/>
        <v>10.5</v>
      </c>
      <c r="AL828" s="10">
        <f t="shared" si="322"/>
        <v>88.539999999999992</v>
      </c>
    </row>
    <row r="829" spans="1:38" x14ac:dyDescent="0.25">
      <c r="A829" s="25" t="s">
        <v>10430</v>
      </c>
      <c r="B829" s="25" t="s">
        <v>3612</v>
      </c>
      <c r="C829" s="25" t="s">
        <v>3416</v>
      </c>
      <c r="D829" s="25" t="s">
        <v>18491</v>
      </c>
      <c r="E829" s="25" t="s">
        <v>16347</v>
      </c>
      <c r="G829" s="14">
        <v>76.150000000000006</v>
      </c>
      <c r="H829" s="17">
        <f t="shared" si="328"/>
        <v>60.920000000000009</v>
      </c>
      <c r="I829" s="17">
        <f t="shared" si="338"/>
        <v>52.543500000000002</v>
      </c>
      <c r="J829" s="17">
        <f t="shared" si="317"/>
        <v>22.845000000000002</v>
      </c>
      <c r="K829" s="17">
        <f t="shared" si="325"/>
        <v>52.543500000000002</v>
      </c>
      <c r="L829" s="17">
        <f t="shared" si="326"/>
        <v>60.920000000000009</v>
      </c>
      <c r="M829" s="18">
        <v>5.2</v>
      </c>
      <c r="N829" s="18">
        <v>5.2</v>
      </c>
      <c r="O829" s="17">
        <f t="shared" si="329"/>
        <v>52.543500000000002</v>
      </c>
      <c r="P829" s="17">
        <f t="shared" si="324"/>
        <v>53.305</v>
      </c>
      <c r="Q829" s="17">
        <f t="shared" si="323"/>
        <v>60.920000000000009</v>
      </c>
      <c r="R829" s="17">
        <v>5.2</v>
      </c>
      <c r="S829" s="17">
        <v>5.2</v>
      </c>
      <c r="T829" s="17">
        <f t="shared" si="330"/>
        <v>52.543500000000002</v>
      </c>
      <c r="U829" s="17">
        <f t="shared" si="318"/>
        <v>68.535000000000011</v>
      </c>
      <c r="V829" s="17">
        <f t="shared" si="331"/>
        <v>52.543500000000002</v>
      </c>
      <c r="W829" s="17">
        <f t="shared" si="332"/>
        <v>47.654670000000003</v>
      </c>
      <c r="X829" s="17">
        <f t="shared" si="333"/>
        <v>49.642184999999998</v>
      </c>
      <c r="Y829" s="17">
        <v>5.2</v>
      </c>
      <c r="Z829" s="17">
        <f t="shared" si="334"/>
        <v>52.543500000000002</v>
      </c>
      <c r="AA829" s="18">
        <f t="shared" si="327"/>
        <v>57.112500000000004</v>
      </c>
      <c r="AB829" s="18">
        <v>5.2</v>
      </c>
      <c r="AC829" s="17">
        <f t="shared" si="335"/>
        <v>52.543500000000002</v>
      </c>
      <c r="AD829" s="17">
        <f t="shared" si="320"/>
        <v>72.342500000000001</v>
      </c>
      <c r="AE829" s="19">
        <v>14.51</v>
      </c>
      <c r="AF829" s="18">
        <v>5.2</v>
      </c>
      <c r="AG829" s="17">
        <f t="shared" si="336"/>
        <v>52.543500000000002</v>
      </c>
      <c r="AH829" s="17">
        <f t="shared" si="337"/>
        <v>52.543500000000002</v>
      </c>
      <c r="AI829" s="20" t="s">
        <v>18494</v>
      </c>
      <c r="AJ829" s="10">
        <f t="shared" si="319"/>
        <v>62.612433750000008</v>
      </c>
      <c r="AK829" s="10">
        <f t="shared" si="321"/>
        <v>5.2</v>
      </c>
      <c r="AL829" s="10">
        <f t="shared" si="322"/>
        <v>72.342500000000001</v>
      </c>
    </row>
    <row r="830" spans="1:38" x14ac:dyDescent="0.25">
      <c r="A830" s="25" t="s">
        <v>10773</v>
      </c>
      <c r="B830" s="25" t="s">
        <v>3987</v>
      </c>
      <c r="C830" s="25" t="s">
        <v>3416</v>
      </c>
      <c r="D830" s="25" t="s">
        <v>18491</v>
      </c>
      <c r="E830" s="25" t="s">
        <v>16629</v>
      </c>
      <c r="G830" s="14">
        <v>272.55</v>
      </c>
      <c r="H830" s="17">
        <f t="shared" si="328"/>
        <v>218.04000000000002</v>
      </c>
      <c r="I830" s="17">
        <f t="shared" si="338"/>
        <v>188.05949999999999</v>
      </c>
      <c r="J830" s="17">
        <f t="shared" si="317"/>
        <v>81.765000000000001</v>
      </c>
      <c r="K830" s="17">
        <f t="shared" si="325"/>
        <v>188.05949999999999</v>
      </c>
      <c r="L830" s="17">
        <f t="shared" si="326"/>
        <v>218.04000000000002</v>
      </c>
      <c r="M830" s="18">
        <v>83.16</v>
      </c>
      <c r="N830" s="18">
        <v>83.16</v>
      </c>
      <c r="O830" s="17">
        <f t="shared" si="329"/>
        <v>188.05949999999999</v>
      </c>
      <c r="P830" s="17">
        <f t="shared" si="324"/>
        <v>190.785</v>
      </c>
      <c r="Q830" s="17">
        <f t="shared" si="323"/>
        <v>218.04000000000002</v>
      </c>
      <c r="R830" s="17">
        <v>83.16</v>
      </c>
      <c r="S830" s="17">
        <v>83.16</v>
      </c>
      <c r="T830" s="17">
        <f t="shared" si="330"/>
        <v>188.05949999999999</v>
      </c>
      <c r="U830" s="17">
        <f t="shared" si="318"/>
        <v>245.29500000000002</v>
      </c>
      <c r="V830" s="17">
        <f t="shared" si="331"/>
        <v>188.05949999999999</v>
      </c>
      <c r="W830" s="17">
        <f t="shared" si="332"/>
        <v>170.56179</v>
      </c>
      <c r="X830" s="17">
        <f t="shared" si="333"/>
        <v>177.67534499999999</v>
      </c>
      <c r="Y830" s="17">
        <v>83.16</v>
      </c>
      <c r="Z830" s="17">
        <f t="shared" si="334"/>
        <v>188.05949999999999</v>
      </c>
      <c r="AA830" s="18">
        <f t="shared" si="327"/>
        <v>204.41250000000002</v>
      </c>
      <c r="AB830" s="18">
        <v>83.16</v>
      </c>
      <c r="AC830" s="17">
        <f t="shared" si="335"/>
        <v>188.05949999999999</v>
      </c>
      <c r="AD830" s="17">
        <f t="shared" si="320"/>
        <v>258.92250000000001</v>
      </c>
      <c r="AE830" s="19">
        <v>84.7</v>
      </c>
      <c r="AF830" s="18">
        <v>83.16</v>
      </c>
      <c r="AG830" s="17">
        <f t="shared" si="336"/>
        <v>188.05949999999999</v>
      </c>
      <c r="AH830" s="17">
        <f t="shared" si="337"/>
        <v>188.05949999999999</v>
      </c>
      <c r="AI830" s="20" t="s">
        <v>18494</v>
      </c>
      <c r="AJ830" s="10">
        <f t="shared" si="319"/>
        <v>224.09742375000002</v>
      </c>
      <c r="AK830" s="10">
        <f t="shared" si="321"/>
        <v>81.765000000000001</v>
      </c>
      <c r="AL830" s="10">
        <f t="shared" si="322"/>
        <v>258.92250000000001</v>
      </c>
    </row>
    <row r="831" spans="1:38" x14ac:dyDescent="0.25">
      <c r="A831" s="25" t="s">
        <v>10774</v>
      </c>
      <c r="B831" s="25" t="s">
        <v>3988</v>
      </c>
      <c r="C831" s="25" t="s">
        <v>3416</v>
      </c>
      <c r="D831" s="25" t="s">
        <v>18491</v>
      </c>
      <c r="E831" s="25" t="s">
        <v>16631</v>
      </c>
      <c r="G831" s="14">
        <v>114.15</v>
      </c>
      <c r="H831" s="17">
        <f t="shared" si="328"/>
        <v>91.320000000000007</v>
      </c>
      <c r="I831" s="17">
        <f t="shared" si="338"/>
        <v>78.763499999999993</v>
      </c>
      <c r="J831" s="17">
        <f t="shared" si="317"/>
        <v>34.244999999999997</v>
      </c>
      <c r="K831" s="17">
        <f t="shared" si="325"/>
        <v>78.763499999999993</v>
      </c>
      <c r="L831" s="17">
        <f t="shared" si="326"/>
        <v>91.320000000000007</v>
      </c>
      <c r="M831" s="18">
        <v>12.5</v>
      </c>
      <c r="N831" s="18">
        <v>12.5</v>
      </c>
      <c r="O831" s="17">
        <f t="shared" si="329"/>
        <v>78.763499999999993</v>
      </c>
      <c r="P831" s="17">
        <f t="shared" si="324"/>
        <v>79.905000000000001</v>
      </c>
      <c r="Q831" s="17">
        <f t="shared" si="323"/>
        <v>91.320000000000007</v>
      </c>
      <c r="R831" s="17">
        <v>12.5</v>
      </c>
      <c r="S831" s="17">
        <v>12.5</v>
      </c>
      <c r="T831" s="17">
        <f t="shared" si="330"/>
        <v>78.763499999999993</v>
      </c>
      <c r="U831" s="17">
        <f t="shared" si="318"/>
        <v>102.73500000000001</v>
      </c>
      <c r="V831" s="17">
        <f t="shared" si="331"/>
        <v>78.763499999999993</v>
      </c>
      <c r="W831" s="17">
        <f t="shared" si="332"/>
        <v>71.43507000000001</v>
      </c>
      <c r="X831" s="17">
        <f t="shared" si="333"/>
        <v>74.414384999999996</v>
      </c>
      <c r="Y831" s="17">
        <v>12.5</v>
      </c>
      <c r="Z831" s="17">
        <f t="shared" si="334"/>
        <v>78.763499999999993</v>
      </c>
      <c r="AA831" s="18">
        <f t="shared" si="327"/>
        <v>85.612500000000011</v>
      </c>
      <c r="AB831" s="18">
        <v>12.5</v>
      </c>
      <c r="AC831" s="17">
        <f t="shared" si="335"/>
        <v>78.763499999999993</v>
      </c>
      <c r="AD831" s="17">
        <f t="shared" si="320"/>
        <v>108.4425</v>
      </c>
      <c r="AE831" s="19">
        <v>16.28</v>
      </c>
      <c r="AF831" s="18">
        <v>12.5</v>
      </c>
      <c r="AG831" s="17">
        <f t="shared" si="336"/>
        <v>78.763499999999993</v>
      </c>
      <c r="AH831" s="17">
        <f t="shared" si="337"/>
        <v>78.763499999999993</v>
      </c>
      <c r="AI831" s="20" t="s">
        <v>18494</v>
      </c>
      <c r="AJ831" s="10">
        <f t="shared" si="319"/>
        <v>93.856983750000012</v>
      </c>
      <c r="AK831" s="10">
        <f t="shared" si="321"/>
        <v>12.5</v>
      </c>
      <c r="AL831" s="10">
        <f t="shared" si="322"/>
        <v>108.4425</v>
      </c>
    </row>
    <row r="832" spans="1:38" x14ac:dyDescent="0.25">
      <c r="A832" s="25" t="s">
        <v>10775</v>
      </c>
      <c r="B832" s="25" t="s">
        <v>3989</v>
      </c>
      <c r="C832" s="25" t="s">
        <v>3416</v>
      </c>
      <c r="D832" s="25" t="s">
        <v>18491</v>
      </c>
      <c r="E832" s="25" t="s">
        <v>16633</v>
      </c>
      <c r="G832" s="14">
        <v>107.7</v>
      </c>
      <c r="H832" s="17">
        <f t="shared" si="328"/>
        <v>86.160000000000011</v>
      </c>
      <c r="I832" s="17">
        <f t="shared" si="338"/>
        <v>74.313000000000002</v>
      </c>
      <c r="J832" s="17">
        <f t="shared" si="317"/>
        <v>32.31</v>
      </c>
      <c r="K832" s="17">
        <f t="shared" si="325"/>
        <v>74.313000000000002</v>
      </c>
      <c r="L832" s="17">
        <f t="shared" si="326"/>
        <v>86.160000000000011</v>
      </c>
      <c r="M832" s="18">
        <f>G832*10%</f>
        <v>10.770000000000001</v>
      </c>
      <c r="N832" s="18">
        <f>G832*10%</f>
        <v>10.770000000000001</v>
      </c>
      <c r="O832" s="17">
        <f t="shared" si="329"/>
        <v>74.313000000000002</v>
      </c>
      <c r="P832" s="17">
        <f t="shared" si="324"/>
        <v>75.39</v>
      </c>
      <c r="Q832" s="17">
        <f t="shared" si="323"/>
        <v>86.160000000000011</v>
      </c>
      <c r="R832" s="17">
        <f>G832*10%</f>
        <v>10.770000000000001</v>
      </c>
      <c r="S832" s="17">
        <f>G832*10%</f>
        <v>10.770000000000001</v>
      </c>
      <c r="T832" s="17">
        <f t="shared" si="330"/>
        <v>74.313000000000002</v>
      </c>
      <c r="U832" s="17">
        <f t="shared" si="318"/>
        <v>96.93</v>
      </c>
      <c r="V832" s="17">
        <f t="shared" si="331"/>
        <v>74.313000000000002</v>
      </c>
      <c r="W832" s="17">
        <f t="shared" si="332"/>
        <v>67.398660000000007</v>
      </c>
      <c r="X832" s="17">
        <f t="shared" si="333"/>
        <v>70.20962999999999</v>
      </c>
      <c r="Y832" s="17">
        <f>G832*10%</f>
        <v>10.770000000000001</v>
      </c>
      <c r="Z832" s="17">
        <f t="shared" si="334"/>
        <v>74.313000000000002</v>
      </c>
      <c r="AA832" s="18">
        <f t="shared" si="327"/>
        <v>80.775000000000006</v>
      </c>
      <c r="AB832" s="18">
        <f>G832*10%</f>
        <v>10.770000000000001</v>
      </c>
      <c r="AC832" s="17">
        <f t="shared" si="335"/>
        <v>74.313000000000002</v>
      </c>
      <c r="AD832" s="17">
        <f t="shared" si="320"/>
        <v>102.315</v>
      </c>
      <c r="AE832" s="19">
        <v>14.58</v>
      </c>
      <c r="AF832" s="18">
        <f>G832*10%</f>
        <v>10.770000000000001</v>
      </c>
      <c r="AG832" s="17">
        <f t="shared" si="336"/>
        <v>74.313000000000002</v>
      </c>
      <c r="AH832" s="17">
        <f t="shared" si="337"/>
        <v>74.313000000000002</v>
      </c>
      <c r="AI832" s="20" t="s">
        <v>18494</v>
      </c>
      <c r="AJ832" s="10">
        <f t="shared" si="319"/>
        <v>88.553632500000006</v>
      </c>
      <c r="AK832" s="10">
        <f t="shared" si="321"/>
        <v>10.770000000000001</v>
      </c>
      <c r="AL832" s="10">
        <f t="shared" si="322"/>
        <v>102.315</v>
      </c>
    </row>
    <row r="833" spans="1:38" x14ac:dyDescent="0.25">
      <c r="A833" s="25" t="s">
        <v>11349</v>
      </c>
      <c r="B833" s="25" t="s">
        <v>4592</v>
      </c>
      <c r="C833" s="25" t="s">
        <v>3416</v>
      </c>
      <c r="D833" s="25" t="s">
        <v>18491</v>
      </c>
      <c r="E833" s="25" t="s">
        <v>17066</v>
      </c>
      <c r="G833" s="14">
        <v>114.15</v>
      </c>
      <c r="H833" s="17">
        <f t="shared" si="328"/>
        <v>91.320000000000007</v>
      </c>
      <c r="I833" s="17">
        <f t="shared" si="338"/>
        <v>78.763499999999993</v>
      </c>
      <c r="J833" s="17">
        <f t="shared" si="317"/>
        <v>34.244999999999997</v>
      </c>
      <c r="K833" s="17">
        <f t="shared" si="325"/>
        <v>78.763499999999993</v>
      </c>
      <c r="L833" s="17">
        <f t="shared" si="326"/>
        <v>91.320000000000007</v>
      </c>
      <c r="M833" s="18">
        <f>G833*10%</f>
        <v>11.415000000000001</v>
      </c>
      <c r="N833" s="18">
        <f>G833*10%</f>
        <v>11.415000000000001</v>
      </c>
      <c r="O833" s="17">
        <f t="shared" si="329"/>
        <v>78.763499999999993</v>
      </c>
      <c r="P833" s="17">
        <f t="shared" si="324"/>
        <v>79.905000000000001</v>
      </c>
      <c r="Q833" s="17">
        <f t="shared" si="323"/>
        <v>91.320000000000007</v>
      </c>
      <c r="R833" s="17">
        <f>G833*10%</f>
        <v>11.415000000000001</v>
      </c>
      <c r="S833" s="17">
        <f>G833*10%</f>
        <v>11.415000000000001</v>
      </c>
      <c r="T833" s="17">
        <f t="shared" si="330"/>
        <v>78.763499999999993</v>
      </c>
      <c r="U833" s="17">
        <f t="shared" si="318"/>
        <v>102.73500000000001</v>
      </c>
      <c r="V833" s="17">
        <f t="shared" si="331"/>
        <v>78.763499999999993</v>
      </c>
      <c r="W833" s="17">
        <f t="shared" si="332"/>
        <v>71.43507000000001</v>
      </c>
      <c r="X833" s="17">
        <f t="shared" si="333"/>
        <v>74.414384999999996</v>
      </c>
      <c r="Y833" s="17">
        <f>G833*10%</f>
        <v>11.415000000000001</v>
      </c>
      <c r="Z833" s="17">
        <f t="shared" si="334"/>
        <v>78.763499999999993</v>
      </c>
      <c r="AA833" s="18">
        <f t="shared" si="327"/>
        <v>85.612500000000011</v>
      </c>
      <c r="AB833" s="18">
        <f>G833*10%</f>
        <v>11.415000000000001</v>
      </c>
      <c r="AC833" s="17">
        <f t="shared" si="335"/>
        <v>78.763499999999993</v>
      </c>
      <c r="AD833" s="17">
        <f t="shared" si="320"/>
        <v>108.4425</v>
      </c>
      <c r="AE833" s="19">
        <v>13.65</v>
      </c>
      <c r="AF833" s="18">
        <f>G833*10%</f>
        <v>11.415000000000001</v>
      </c>
      <c r="AG833" s="17">
        <f t="shared" si="336"/>
        <v>78.763499999999993</v>
      </c>
      <c r="AH833" s="17">
        <f t="shared" si="337"/>
        <v>78.763499999999993</v>
      </c>
      <c r="AI833" s="20" t="s">
        <v>18494</v>
      </c>
      <c r="AJ833" s="10">
        <f t="shared" si="319"/>
        <v>93.856983750000012</v>
      </c>
      <c r="AK833" s="10">
        <f t="shared" si="321"/>
        <v>11.415000000000001</v>
      </c>
      <c r="AL833" s="10">
        <f t="shared" si="322"/>
        <v>108.4425</v>
      </c>
    </row>
    <row r="834" spans="1:38" x14ac:dyDescent="0.25">
      <c r="A834" s="25" t="s">
        <v>10776</v>
      </c>
      <c r="B834" s="25" t="s">
        <v>3990</v>
      </c>
      <c r="C834" s="25" t="s">
        <v>3416</v>
      </c>
      <c r="D834" s="25" t="s">
        <v>18491</v>
      </c>
      <c r="E834" s="25" t="s">
        <v>16635</v>
      </c>
      <c r="F834" s="25" t="s">
        <v>3590</v>
      </c>
      <c r="G834" s="14">
        <v>185.95</v>
      </c>
      <c r="H834" s="17">
        <f t="shared" si="328"/>
        <v>148.76</v>
      </c>
      <c r="I834" s="17">
        <f t="shared" si="338"/>
        <v>128.30549999999999</v>
      </c>
      <c r="J834" s="17">
        <f t="shared" si="317"/>
        <v>55.784999999999997</v>
      </c>
      <c r="K834" s="17">
        <f t="shared" si="325"/>
        <v>128.30549999999999</v>
      </c>
      <c r="L834" s="17">
        <f t="shared" si="326"/>
        <v>148.76</v>
      </c>
      <c r="M834" s="18">
        <v>5</v>
      </c>
      <c r="N834" s="18">
        <v>5</v>
      </c>
      <c r="O834" s="17">
        <f t="shared" si="329"/>
        <v>128.30549999999999</v>
      </c>
      <c r="P834" s="17">
        <f t="shared" si="324"/>
        <v>130.16499999999999</v>
      </c>
      <c r="Q834" s="17">
        <f t="shared" si="323"/>
        <v>148.76</v>
      </c>
      <c r="R834" s="17">
        <v>5</v>
      </c>
      <c r="S834" s="17">
        <v>5</v>
      </c>
      <c r="T834" s="17">
        <f t="shared" si="330"/>
        <v>128.30549999999999</v>
      </c>
      <c r="U834" s="17">
        <f t="shared" si="318"/>
        <v>167.35499999999999</v>
      </c>
      <c r="V834" s="17">
        <f t="shared" si="331"/>
        <v>128.30549999999999</v>
      </c>
      <c r="W834" s="17">
        <f t="shared" si="332"/>
        <v>116.36751</v>
      </c>
      <c r="X834" s="17">
        <f t="shared" si="333"/>
        <v>121.22080499999998</v>
      </c>
      <c r="Y834" s="17">
        <v>5</v>
      </c>
      <c r="Z834" s="17">
        <f t="shared" si="334"/>
        <v>128.30549999999999</v>
      </c>
      <c r="AA834" s="18">
        <f t="shared" si="327"/>
        <v>139.46249999999998</v>
      </c>
      <c r="AB834" s="18">
        <v>5</v>
      </c>
      <c r="AC834" s="17">
        <f t="shared" si="335"/>
        <v>128.30549999999999</v>
      </c>
      <c r="AD834" s="17">
        <f t="shared" si="320"/>
        <v>176.65249999999997</v>
      </c>
      <c r="AE834" s="19">
        <v>0</v>
      </c>
      <c r="AF834" s="18">
        <v>5</v>
      </c>
      <c r="AG834" s="17">
        <f t="shared" si="336"/>
        <v>128.30549999999999</v>
      </c>
      <c r="AH834" s="17">
        <f t="shared" si="337"/>
        <v>128.30549999999999</v>
      </c>
      <c r="AI834" s="20" t="s">
        <v>18494</v>
      </c>
      <c r="AJ834" s="10">
        <f t="shared" si="319"/>
        <v>152.89273874999998</v>
      </c>
      <c r="AK834" s="10">
        <f t="shared" si="321"/>
        <v>0</v>
      </c>
      <c r="AL834" s="10">
        <f t="shared" si="322"/>
        <v>176.65249999999997</v>
      </c>
    </row>
    <row r="835" spans="1:38" x14ac:dyDescent="0.25">
      <c r="A835" s="25" t="s">
        <v>11350</v>
      </c>
      <c r="B835" s="25" t="s">
        <v>4593</v>
      </c>
      <c r="C835" s="25" t="s">
        <v>3416</v>
      </c>
      <c r="D835" s="25" t="s">
        <v>18491</v>
      </c>
      <c r="E835" s="25" t="s">
        <v>16327</v>
      </c>
      <c r="F835" s="25" t="s">
        <v>3590</v>
      </c>
      <c r="G835" s="14">
        <v>185.95</v>
      </c>
      <c r="H835" s="17">
        <f t="shared" si="328"/>
        <v>148.76</v>
      </c>
      <c r="I835" s="17">
        <f t="shared" si="338"/>
        <v>128.30549999999999</v>
      </c>
      <c r="J835" s="17">
        <f t="shared" ref="J835:J898" si="339">G835*30%</f>
        <v>55.784999999999997</v>
      </c>
      <c r="K835" s="17">
        <f t="shared" si="325"/>
        <v>128.30549999999999</v>
      </c>
      <c r="L835" s="17">
        <f t="shared" si="326"/>
        <v>148.76</v>
      </c>
      <c r="M835" s="18">
        <v>5</v>
      </c>
      <c r="N835" s="18">
        <v>5</v>
      </c>
      <c r="O835" s="17">
        <f t="shared" si="329"/>
        <v>128.30549999999999</v>
      </c>
      <c r="P835" s="17">
        <f t="shared" si="324"/>
        <v>130.16499999999999</v>
      </c>
      <c r="Q835" s="17">
        <f t="shared" si="323"/>
        <v>148.76</v>
      </c>
      <c r="R835" s="17">
        <v>5</v>
      </c>
      <c r="S835" s="17">
        <v>5</v>
      </c>
      <c r="T835" s="17">
        <f t="shared" si="330"/>
        <v>128.30549999999999</v>
      </c>
      <c r="U835" s="17">
        <f t="shared" ref="U835:U898" si="340">G835*90%</f>
        <v>167.35499999999999</v>
      </c>
      <c r="V835" s="17">
        <f t="shared" si="331"/>
        <v>128.30549999999999</v>
      </c>
      <c r="W835" s="17">
        <f t="shared" si="332"/>
        <v>116.36751</v>
      </c>
      <c r="X835" s="17">
        <f t="shared" si="333"/>
        <v>121.22080499999998</v>
      </c>
      <c r="Y835" s="17">
        <v>5</v>
      </c>
      <c r="Z835" s="17">
        <f t="shared" si="334"/>
        <v>128.30549999999999</v>
      </c>
      <c r="AA835" s="18">
        <f t="shared" si="327"/>
        <v>139.46249999999998</v>
      </c>
      <c r="AB835" s="18">
        <v>5</v>
      </c>
      <c r="AC835" s="17">
        <f t="shared" si="335"/>
        <v>128.30549999999999</v>
      </c>
      <c r="AD835" s="17">
        <f t="shared" si="320"/>
        <v>176.65249999999997</v>
      </c>
      <c r="AE835" s="19">
        <v>0</v>
      </c>
      <c r="AF835" s="18">
        <v>5</v>
      </c>
      <c r="AG835" s="17">
        <f t="shared" si="336"/>
        <v>128.30549999999999</v>
      </c>
      <c r="AH835" s="17">
        <f t="shared" si="337"/>
        <v>128.30549999999999</v>
      </c>
      <c r="AI835" s="20" t="s">
        <v>18494</v>
      </c>
      <c r="AJ835" s="10">
        <f t="shared" ref="AJ835:AJ898" si="341">G835*75%*0.0963+G835*75%</f>
        <v>152.89273874999998</v>
      </c>
      <c r="AK835" s="10">
        <f t="shared" si="321"/>
        <v>0</v>
      </c>
      <c r="AL835" s="10">
        <f t="shared" si="322"/>
        <v>176.65249999999997</v>
      </c>
    </row>
    <row r="836" spans="1:38" x14ac:dyDescent="0.25">
      <c r="A836" s="25" t="s">
        <v>13105</v>
      </c>
      <c r="B836" s="25" t="s">
        <v>6763</v>
      </c>
      <c r="C836" s="25" t="s">
        <v>3416</v>
      </c>
      <c r="D836" s="25" t="s">
        <v>18491</v>
      </c>
      <c r="E836" s="25" t="s">
        <v>18180</v>
      </c>
      <c r="F836" s="25" t="s">
        <v>3590</v>
      </c>
      <c r="G836" s="14">
        <v>185.95</v>
      </c>
      <c r="H836" s="17">
        <f t="shared" si="328"/>
        <v>148.76</v>
      </c>
      <c r="I836" s="17">
        <f t="shared" si="338"/>
        <v>128.30549999999999</v>
      </c>
      <c r="J836" s="17">
        <f t="shared" si="339"/>
        <v>55.784999999999997</v>
      </c>
      <c r="K836" s="17">
        <f t="shared" si="325"/>
        <v>128.30549999999999</v>
      </c>
      <c r="L836" s="17">
        <f t="shared" si="326"/>
        <v>148.76</v>
      </c>
      <c r="M836" s="18">
        <v>5</v>
      </c>
      <c r="N836" s="18">
        <v>5</v>
      </c>
      <c r="O836" s="17">
        <f t="shared" si="329"/>
        <v>128.30549999999999</v>
      </c>
      <c r="P836" s="17">
        <f t="shared" si="324"/>
        <v>130.16499999999999</v>
      </c>
      <c r="Q836" s="17">
        <f t="shared" si="323"/>
        <v>148.76</v>
      </c>
      <c r="R836" s="17">
        <v>5</v>
      </c>
      <c r="S836" s="17">
        <v>5</v>
      </c>
      <c r="T836" s="17">
        <f t="shared" si="330"/>
        <v>128.30549999999999</v>
      </c>
      <c r="U836" s="17">
        <f t="shared" si="340"/>
        <v>167.35499999999999</v>
      </c>
      <c r="V836" s="17">
        <f t="shared" si="331"/>
        <v>128.30549999999999</v>
      </c>
      <c r="W836" s="17">
        <f t="shared" si="332"/>
        <v>116.36751</v>
      </c>
      <c r="X836" s="17">
        <f t="shared" si="333"/>
        <v>121.22080499999998</v>
      </c>
      <c r="Y836" s="17">
        <v>5</v>
      </c>
      <c r="Z836" s="17">
        <f t="shared" si="334"/>
        <v>128.30549999999999</v>
      </c>
      <c r="AA836" s="18">
        <f t="shared" si="327"/>
        <v>139.46249999999998</v>
      </c>
      <c r="AB836" s="18">
        <v>5</v>
      </c>
      <c r="AC836" s="17">
        <f t="shared" si="335"/>
        <v>128.30549999999999</v>
      </c>
      <c r="AD836" s="17">
        <f t="shared" ref="AD836:AD899" si="342">G836*95%</f>
        <v>176.65249999999997</v>
      </c>
      <c r="AE836" s="19">
        <v>0</v>
      </c>
      <c r="AF836" s="18">
        <v>5</v>
      </c>
      <c r="AG836" s="17">
        <f t="shared" si="336"/>
        <v>128.30549999999999</v>
      </c>
      <c r="AH836" s="17">
        <f t="shared" si="337"/>
        <v>128.30549999999999</v>
      </c>
      <c r="AI836" s="20" t="s">
        <v>18494</v>
      </c>
      <c r="AJ836" s="10">
        <f t="shared" si="341"/>
        <v>152.89273874999998</v>
      </c>
      <c r="AK836" s="10">
        <f t="shared" ref="AK836:AK899" si="343">MIN(H836:AJ836)</f>
        <v>0</v>
      </c>
      <c r="AL836" s="10">
        <f t="shared" si="322"/>
        <v>176.65249999999997</v>
      </c>
    </row>
    <row r="837" spans="1:38" x14ac:dyDescent="0.25">
      <c r="A837" s="25" t="s">
        <v>10777</v>
      </c>
      <c r="B837" s="25" t="s">
        <v>3991</v>
      </c>
      <c r="C837" s="25" t="s">
        <v>3416</v>
      </c>
      <c r="D837" s="25" t="s">
        <v>18491</v>
      </c>
      <c r="E837" s="25" t="s">
        <v>16636</v>
      </c>
      <c r="F837" s="25" t="s">
        <v>3431</v>
      </c>
      <c r="G837" s="14">
        <v>185.95</v>
      </c>
      <c r="H837" s="17">
        <f t="shared" si="328"/>
        <v>148.76</v>
      </c>
      <c r="I837" s="17">
        <f t="shared" si="338"/>
        <v>128.30549999999999</v>
      </c>
      <c r="J837" s="17">
        <f t="shared" si="339"/>
        <v>55.784999999999997</v>
      </c>
      <c r="K837" s="17">
        <f t="shared" si="325"/>
        <v>128.30549999999999</v>
      </c>
      <c r="L837" s="17">
        <f t="shared" si="326"/>
        <v>148.76</v>
      </c>
      <c r="M837" s="18">
        <v>5</v>
      </c>
      <c r="N837" s="18">
        <v>5</v>
      </c>
      <c r="O837" s="17">
        <f t="shared" si="329"/>
        <v>128.30549999999999</v>
      </c>
      <c r="P837" s="17">
        <f t="shared" si="324"/>
        <v>130.16499999999999</v>
      </c>
      <c r="Q837" s="17">
        <f t="shared" si="323"/>
        <v>148.76</v>
      </c>
      <c r="R837" s="17">
        <v>5</v>
      </c>
      <c r="S837" s="17">
        <v>5</v>
      </c>
      <c r="T837" s="17">
        <f t="shared" si="330"/>
        <v>128.30549999999999</v>
      </c>
      <c r="U837" s="17">
        <f t="shared" si="340"/>
        <v>167.35499999999999</v>
      </c>
      <c r="V837" s="17">
        <f t="shared" si="331"/>
        <v>128.30549999999999</v>
      </c>
      <c r="W837" s="17">
        <f t="shared" si="332"/>
        <v>116.36751</v>
      </c>
      <c r="X837" s="17">
        <f t="shared" si="333"/>
        <v>121.22080499999998</v>
      </c>
      <c r="Y837" s="17">
        <v>5</v>
      </c>
      <c r="Z837" s="17">
        <f t="shared" si="334"/>
        <v>128.30549999999999</v>
      </c>
      <c r="AA837" s="18">
        <f t="shared" si="327"/>
        <v>139.46249999999998</v>
      </c>
      <c r="AB837" s="18">
        <v>5</v>
      </c>
      <c r="AC837" s="17">
        <f t="shared" si="335"/>
        <v>128.30549999999999</v>
      </c>
      <c r="AD837" s="17">
        <f t="shared" si="342"/>
        <v>176.65249999999997</v>
      </c>
      <c r="AE837" s="19">
        <v>0</v>
      </c>
      <c r="AF837" s="18">
        <v>5</v>
      </c>
      <c r="AG837" s="17">
        <f t="shared" si="336"/>
        <v>128.30549999999999</v>
      </c>
      <c r="AH837" s="17">
        <f t="shared" si="337"/>
        <v>128.30549999999999</v>
      </c>
      <c r="AI837" s="20" t="s">
        <v>18494</v>
      </c>
      <c r="AJ837" s="10">
        <f t="shared" si="341"/>
        <v>152.89273874999998</v>
      </c>
      <c r="AK837" s="10">
        <f t="shared" si="343"/>
        <v>0</v>
      </c>
      <c r="AL837" s="10">
        <f t="shared" ref="AL837:AL900" si="344">MAX(H837:AJ837)</f>
        <v>176.65249999999997</v>
      </c>
    </row>
    <row r="838" spans="1:38" x14ac:dyDescent="0.25">
      <c r="A838" s="25" t="s">
        <v>11351</v>
      </c>
      <c r="B838" s="25" t="s">
        <v>4594</v>
      </c>
      <c r="C838" s="25" t="s">
        <v>3416</v>
      </c>
      <c r="D838" s="25" t="s">
        <v>18491</v>
      </c>
      <c r="E838" s="25" t="s">
        <v>17067</v>
      </c>
      <c r="F838" s="25" t="s">
        <v>3590</v>
      </c>
      <c r="G838" s="14">
        <v>185.95</v>
      </c>
      <c r="H838" s="17">
        <f t="shared" si="328"/>
        <v>148.76</v>
      </c>
      <c r="I838" s="17">
        <f t="shared" si="338"/>
        <v>128.30549999999999</v>
      </c>
      <c r="J838" s="17">
        <f t="shared" si="339"/>
        <v>55.784999999999997</v>
      </c>
      <c r="K838" s="17">
        <f t="shared" si="325"/>
        <v>128.30549999999999</v>
      </c>
      <c r="L838" s="17">
        <f t="shared" si="326"/>
        <v>148.76</v>
      </c>
      <c r="M838" s="18">
        <v>5</v>
      </c>
      <c r="N838" s="18">
        <v>5</v>
      </c>
      <c r="O838" s="17">
        <f t="shared" si="329"/>
        <v>128.30549999999999</v>
      </c>
      <c r="P838" s="17">
        <f t="shared" si="324"/>
        <v>130.16499999999999</v>
      </c>
      <c r="Q838" s="17">
        <f t="shared" si="323"/>
        <v>148.76</v>
      </c>
      <c r="R838" s="17">
        <v>5</v>
      </c>
      <c r="S838" s="17">
        <v>5</v>
      </c>
      <c r="T838" s="17">
        <f t="shared" si="330"/>
        <v>128.30549999999999</v>
      </c>
      <c r="U838" s="17">
        <f t="shared" si="340"/>
        <v>167.35499999999999</v>
      </c>
      <c r="V838" s="17">
        <f t="shared" si="331"/>
        <v>128.30549999999999</v>
      </c>
      <c r="W838" s="17">
        <f t="shared" si="332"/>
        <v>116.36751</v>
      </c>
      <c r="X838" s="17">
        <f t="shared" si="333"/>
        <v>121.22080499999998</v>
      </c>
      <c r="Y838" s="17">
        <v>5</v>
      </c>
      <c r="Z838" s="17">
        <f t="shared" si="334"/>
        <v>128.30549999999999</v>
      </c>
      <c r="AA838" s="18">
        <f t="shared" si="327"/>
        <v>139.46249999999998</v>
      </c>
      <c r="AB838" s="18">
        <v>5</v>
      </c>
      <c r="AC838" s="17">
        <f t="shared" si="335"/>
        <v>128.30549999999999</v>
      </c>
      <c r="AD838" s="17">
        <f t="shared" si="342"/>
        <v>176.65249999999997</v>
      </c>
      <c r="AE838" s="19">
        <v>0</v>
      </c>
      <c r="AF838" s="18">
        <v>5</v>
      </c>
      <c r="AG838" s="17">
        <f t="shared" si="336"/>
        <v>128.30549999999999</v>
      </c>
      <c r="AH838" s="17">
        <f t="shared" si="337"/>
        <v>128.30549999999999</v>
      </c>
      <c r="AI838" s="20" t="s">
        <v>18494</v>
      </c>
      <c r="AJ838" s="10">
        <f t="shared" si="341"/>
        <v>152.89273874999998</v>
      </c>
      <c r="AK838" s="10">
        <f t="shared" si="343"/>
        <v>0</v>
      </c>
      <c r="AL838" s="10">
        <f t="shared" si="344"/>
        <v>176.65249999999997</v>
      </c>
    </row>
    <row r="839" spans="1:38" x14ac:dyDescent="0.25">
      <c r="A839" s="25" t="s">
        <v>10778</v>
      </c>
      <c r="B839" s="25" t="s">
        <v>3992</v>
      </c>
      <c r="C839" s="25" t="s">
        <v>3416</v>
      </c>
      <c r="D839" s="25" t="s">
        <v>18491</v>
      </c>
      <c r="E839" s="25" t="s">
        <v>16637</v>
      </c>
      <c r="F839" s="25" t="s">
        <v>3579</v>
      </c>
      <c r="G839" s="14">
        <v>185.95</v>
      </c>
      <c r="H839" s="17">
        <f t="shared" si="328"/>
        <v>148.76</v>
      </c>
      <c r="I839" s="17">
        <f t="shared" si="338"/>
        <v>128.30549999999999</v>
      </c>
      <c r="J839" s="17">
        <f t="shared" si="339"/>
        <v>55.784999999999997</v>
      </c>
      <c r="K839" s="17">
        <f t="shared" si="325"/>
        <v>128.30549999999999</v>
      </c>
      <c r="L839" s="17">
        <f t="shared" si="326"/>
        <v>148.76</v>
      </c>
      <c r="M839" s="18">
        <v>5</v>
      </c>
      <c r="N839" s="18">
        <v>5</v>
      </c>
      <c r="O839" s="17">
        <f t="shared" si="329"/>
        <v>128.30549999999999</v>
      </c>
      <c r="P839" s="17">
        <f t="shared" si="324"/>
        <v>130.16499999999999</v>
      </c>
      <c r="Q839" s="17">
        <f t="shared" si="323"/>
        <v>148.76</v>
      </c>
      <c r="R839" s="17">
        <v>5</v>
      </c>
      <c r="S839" s="17">
        <v>5</v>
      </c>
      <c r="T839" s="17">
        <f t="shared" si="330"/>
        <v>128.30549999999999</v>
      </c>
      <c r="U839" s="17">
        <f t="shared" si="340"/>
        <v>167.35499999999999</v>
      </c>
      <c r="V839" s="17">
        <f t="shared" si="331"/>
        <v>128.30549999999999</v>
      </c>
      <c r="W839" s="17">
        <f t="shared" si="332"/>
        <v>116.36751</v>
      </c>
      <c r="X839" s="17">
        <f t="shared" si="333"/>
        <v>121.22080499999998</v>
      </c>
      <c r="Y839" s="17">
        <v>5</v>
      </c>
      <c r="Z839" s="17">
        <f t="shared" si="334"/>
        <v>128.30549999999999</v>
      </c>
      <c r="AA839" s="18">
        <f t="shared" si="327"/>
        <v>139.46249999999998</v>
      </c>
      <c r="AB839" s="18">
        <v>5</v>
      </c>
      <c r="AC839" s="17">
        <f t="shared" si="335"/>
        <v>128.30549999999999</v>
      </c>
      <c r="AD839" s="17">
        <f t="shared" si="342"/>
        <v>176.65249999999997</v>
      </c>
      <c r="AE839" s="19">
        <v>0</v>
      </c>
      <c r="AF839" s="18">
        <v>5</v>
      </c>
      <c r="AG839" s="17">
        <f t="shared" si="336"/>
        <v>128.30549999999999</v>
      </c>
      <c r="AH839" s="17">
        <f t="shared" si="337"/>
        <v>128.30549999999999</v>
      </c>
      <c r="AI839" s="20" t="s">
        <v>18494</v>
      </c>
      <c r="AJ839" s="10">
        <f t="shared" si="341"/>
        <v>152.89273874999998</v>
      </c>
      <c r="AK839" s="10">
        <f t="shared" si="343"/>
        <v>0</v>
      </c>
      <c r="AL839" s="10">
        <f t="shared" si="344"/>
        <v>176.65249999999997</v>
      </c>
    </row>
    <row r="840" spans="1:38" x14ac:dyDescent="0.25">
      <c r="A840" s="25" t="s">
        <v>13106</v>
      </c>
      <c r="B840" s="25" t="s">
        <v>6764</v>
      </c>
      <c r="C840" s="25" t="s">
        <v>3416</v>
      </c>
      <c r="D840" s="25" t="s">
        <v>18491</v>
      </c>
      <c r="E840" s="25" t="s">
        <v>16312</v>
      </c>
      <c r="F840" s="25" t="s">
        <v>3579</v>
      </c>
      <c r="G840" s="14">
        <v>185.95</v>
      </c>
      <c r="H840" s="17">
        <f t="shared" si="328"/>
        <v>148.76</v>
      </c>
      <c r="I840" s="17">
        <f t="shared" si="338"/>
        <v>128.30549999999999</v>
      </c>
      <c r="J840" s="17">
        <f t="shared" si="339"/>
        <v>55.784999999999997</v>
      </c>
      <c r="K840" s="17">
        <f t="shared" si="325"/>
        <v>128.30549999999999</v>
      </c>
      <c r="L840" s="17">
        <f t="shared" si="326"/>
        <v>148.76</v>
      </c>
      <c r="M840" s="18">
        <f>G840*10%</f>
        <v>18.594999999999999</v>
      </c>
      <c r="N840" s="18">
        <f>G840*10%</f>
        <v>18.594999999999999</v>
      </c>
      <c r="O840" s="17">
        <f t="shared" si="329"/>
        <v>128.30549999999999</v>
      </c>
      <c r="P840" s="17">
        <f t="shared" si="324"/>
        <v>130.16499999999999</v>
      </c>
      <c r="Q840" s="17">
        <f t="shared" si="323"/>
        <v>148.76</v>
      </c>
      <c r="R840" s="17">
        <f>G840*10%</f>
        <v>18.594999999999999</v>
      </c>
      <c r="S840" s="17">
        <f>G840*10%</f>
        <v>18.594999999999999</v>
      </c>
      <c r="T840" s="17">
        <f t="shared" si="330"/>
        <v>128.30549999999999</v>
      </c>
      <c r="U840" s="17">
        <f t="shared" si="340"/>
        <v>167.35499999999999</v>
      </c>
      <c r="V840" s="17">
        <f t="shared" si="331"/>
        <v>128.30549999999999</v>
      </c>
      <c r="W840" s="17">
        <f t="shared" si="332"/>
        <v>116.36751</v>
      </c>
      <c r="X840" s="17">
        <f t="shared" si="333"/>
        <v>121.22080499999998</v>
      </c>
      <c r="Y840" s="17">
        <f>G840*10%</f>
        <v>18.594999999999999</v>
      </c>
      <c r="Z840" s="17">
        <f t="shared" si="334"/>
        <v>128.30549999999999</v>
      </c>
      <c r="AA840" s="18">
        <f t="shared" si="327"/>
        <v>139.46249999999998</v>
      </c>
      <c r="AB840" s="18">
        <f>G840*10%</f>
        <v>18.594999999999999</v>
      </c>
      <c r="AC840" s="17">
        <f t="shared" si="335"/>
        <v>128.30549999999999</v>
      </c>
      <c r="AD840" s="17">
        <f t="shared" si="342"/>
        <v>176.65249999999997</v>
      </c>
      <c r="AE840" s="19">
        <v>0</v>
      </c>
      <c r="AF840" s="18">
        <f>G840*10%</f>
        <v>18.594999999999999</v>
      </c>
      <c r="AG840" s="17">
        <f t="shared" si="336"/>
        <v>128.30549999999999</v>
      </c>
      <c r="AH840" s="17">
        <f t="shared" si="337"/>
        <v>128.30549999999999</v>
      </c>
      <c r="AI840" s="20" t="s">
        <v>18494</v>
      </c>
      <c r="AJ840" s="10">
        <f t="shared" si="341"/>
        <v>152.89273874999998</v>
      </c>
      <c r="AK840" s="10">
        <f t="shared" si="343"/>
        <v>0</v>
      </c>
      <c r="AL840" s="10">
        <f t="shared" si="344"/>
        <v>176.65249999999997</v>
      </c>
    </row>
    <row r="841" spans="1:38" x14ac:dyDescent="0.25">
      <c r="A841" s="25" t="s">
        <v>10431</v>
      </c>
      <c r="B841" s="25" t="s">
        <v>3613</v>
      </c>
      <c r="C841" s="25" t="s">
        <v>3416</v>
      </c>
      <c r="D841" s="25" t="s">
        <v>18491</v>
      </c>
      <c r="E841" s="25" t="s">
        <v>16348</v>
      </c>
      <c r="F841" s="25" t="s">
        <v>3590</v>
      </c>
      <c r="G841" s="14">
        <v>185.95</v>
      </c>
      <c r="H841" s="17">
        <f t="shared" si="328"/>
        <v>148.76</v>
      </c>
      <c r="I841" s="17">
        <f t="shared" si="338"/>
        <v>128.30549999999999</v>
      </c>
      <c r="J841" s="17">
        <f t="shared" si="339"/>
        <v>55.784999999999997</v>
      </c>
      <c r="K841" s="17">
        <f t="shared" si="325"/>
        <v>128.30549999999999</v>
      </c>
      <c r="L841" s="17">
        <f t="shared" si="326"/>
        <v>148.76</v>
      </c>
      <c r="M841" s="18">
        <v>5</v>
      </c>
      <c r="N841" s="18">
        <v>5</v>
      </c>
      <c r="O841" s="17">
        <f t="shared" si="329"/>
        <v>128.30549999999999</v>
      </c>
      <c r="P841" s="17">
        <f t="shared" si="324"/>
        <v>130.16499999999999</v>
      </c>
      <c r="Q841" s="17">
        <f t="shared" si="323"/>
        <v>148.76</v>
      </c>
      <c r="R841" s="17">
        <v>5</v>
      </c>
      <c r="S841" s="17">
        <v>5</v>
      </c>
      <c r="T841" s="17">
        <f t="shared" si="330"/>
        <v>128.30549999999999</v>
      </c>
      <c r="U841" s="17">
        <f t="shared" si="340"/>
        <v>167.35499999999999</v>
      </c>
      <c r="V841" s="17">
        <f t="shared" si="331"/>
        <v>128.30549999999999</v>
      </c>
      <c r="W841" s="17">
        <f t="shared" si="332"/>
        <v>116.36751</v>
      </c>
      <c r="X841" s="17">
        <f t="shared" si="333"/>
        <v>121.22080499999998</v>
      </c>
      <c r="Y841" s="17">
        <v>5</v>
      </c>
      <c r="Z841" s="17">
        <f t="shared" si="334"/>
        <v>128.30549999999999</v>
      </c>
      <c r="AA841" s="18">
        <f t="shared" si="327"/>
        <v>139.46249999999998</v>
      </c>
      <c r="AB841" s="18">
        <v>5</v>
      </c>
      <c r="AC841" s="17">
        <f t="shared" si="335"/>
        <v>128.30549999999999</v>
      </c>
      <c r="AD841" s="17">
        <f t="shared" si="342"/>
        <v>176.65249999999997</v>
      </c>
      <c r="AE841" s="19">
        <v>0</v>
      </c>
      <c r="AF841" s="18">
        <v>5</v>
      </c>
      <c r="AG841" s="17">
        <f t="shared" si="336"/>
        <v>128.30549999999999</v>
      </c>
      <c r="AH841" s="17">
        <f t="shared" si="337"/>
        <v>128.30549999999999</v>
      </c>
      <c r="AI841" s="20" t="s">
        <v>18494</v>
      </c>
      <c r="AJ841" s="10">
        <f t="shared" si="341"/>
        <v>152.89273874999998</v>
      </c>
      <c r="AK841" s="10">
        <f t="shared" si="343"/>
        <v>0</v>
      </c>
      <c r="AL841" s="10">
        <f t="shared" si="344"/>
        <v>176.65249999999997</v>
      </c>
    </row>
    <row r="842" spans="1:38" x14ac:dyDescent="0.25">
      <c r="A842" s="25" t="s">
        <v>11352</v>
      </c>
      <c r="B842" s="25" t="s">
        <v>4595</v>
      </c>
      <c r="C842" s="25" t="s">
        <v>3416</v>
      </c>
      <c r="D842" s="25" t="s">
        <v>18491</v>
      </c>
      <c r="E842" s="25" t="s">
        <v>16765</v>
      </c>
      <c r="G842" s="14">
        <v>137</v>
      </c>
      <c r="H842" s="17">
        <f t="shared" si="328"/>
        <v>109.60000000000001</v>
      </c>
      <c r="I842" s="17">
        <f t="shared" si="338"/>
        <v>94.529999999999987</v>
      </c>
      <c r="J842" s="17">
        <f t="shared" si="339"/>
        <v>41.1</v>
      </c>
      <c r="K842" s="17">
        <f t="shared" si="325"/>
        <v>94.529999999999987</v>
      </c>
      <c r="L842" s="17">
        <f t="shared" si="326"/>
        <v>109.60000000000001</v>
      </c>
      <c r="M842" s="18">
        <f>G842*10%</f>
        <v>13.700000000000001</v>
      </c>
      <c r="N842" s="18">
        <f>G842*10%</f>
        <v>13.700000000000001</v>
      </c>
      <c r="O842" s="17">
        <f t="shared" si="329"/>
        <v>94.529999999999987</v>
      </c>
      <c r="P842" s="17">
        <f t="shared" si="324"/>
        <v>95.899999999999991</v>
      </c>
      <c r="Q842" s="17">
        <f t="shared" si="323"/>
        <v>109.60000000000001</v>
      </c>
      <c r="R842" s="17">
        <f>G842*10%</f>
        <v>13.700000000000001</v>
      </c>
      <c r="S842" s="17">
        <f>G842*10%</f>
        <v>13.700000000000001</v>
      </c>
      <c r="T842" s="17">
        <f t="shared" si="330"/>
        <v>94.529999999999987</v>
      </c>
      <c r="U842" s="17">
        <f t="shared" si="340"/>
        <v>123.3</v>
      </c>
      <c r="V842" s="17">
        <f t="shared" si="331"/>
        <v>94.529999999999987</v>
      </c>
      <c r="W842" s="17">
        <f t="shared" si="332"/>
        <v>85.7346</v>
      </c>
      <c r="X842" s="17">
        <f t="shared" si="333"/>
        <v>89.310299999999984</v>
      </c>
      <c r="Y842" s="17">
        <f>G842*10%</f>
        <v>13.700000000000001</v>
      </c>
      <c r="Z842" s="17">
        <f t="shared" si="334"/>
        <v>94.529999999999987</v>
      </c>
      <c r="AA842" s="18">
        <f t="shared" si="327"/>
        <v>102.75</v>
      </c>
      <c r="AB842" s="18">
        <f>G842*10%</f>
        <v>13.700000000000001</v>
      </c>
      <c r="AC842" s="17">
        <f t="shared" si="335"/>
        <v>94.529999999999987</v>
      </c>
      <c r="AD842" s="17">
        <f t="shared" si="342"/>
        <v>130.15</v>
      </c>
      <c r="AE842" s="19">
        <f t="shared" ref="AE842:AE855" si="345">G842*0.7</f>
        <v>95.899999999999991</v>
      </c>
      <c r="AF842" s="18">
        <f>G842*10%</f>
        <v>13.700000000000001</v>
      </c>
      <c r="AG842" s="17">
        <f t="shared" si="336"/>
        <v>94.529999999999987</v>
      </c>
      <c r="AH842" s="17">
        <f t="shared" si="337"/>
        <v>94.529999999999987</v>
      </c>
      <c r="AI842" s="20" t="s">
        <v>18494</v>
      </c>
      <c r="AJ842" s="10">
        <f t="shared" si="341"/>
        <v>112.644825</v>
      </c>
      <c r="AK842" s="10">
        <f t="shared" si="343"/>
        <v>13.700000000000001</v>
      </c>
      <c r="AL842" s="10">
        <f t="shared" si="344"/>
        <v>130.15</v>
      </c>
    </row>
    <row r="843" spans="1:38" x14ac:dyDescent="0.25">
      <c r="A843" s="25" t="s">
        <v>13107</v>
      </c>
      <c r="B843" s="25" t="s">
        <v>6765</v>
      </c>
      <c r="C843" s="25" t="s">
        <v>3416</v>
      </c>
      <c r="D843" s="25" t="s">
        <v>18491</v>
      </c>
      <c r="E843" s="25" t="s">
        <v>18181</v>
      </c>
      <c r="G843" s="14">
        <v>213.55</v>
      </c>
      <c r="H843" s="17">
        <f t="shared" si="328"/>
        <v>170.84000000000003</v>
      </c>
      <c r="I843" s="17">
        <f t="shared" si="338"/>
        <v>147.34950000000001</v>
      </c>
      <c r="J843" s="17">
        <f t="shared" si="339"/>
        <v>64.064999999999998</v>
      </c>
      <c r="K843" s="17">
        <f t="shared" si="325"/>
        <v>147.34950000000001</v>
      </c>
      <c r="L843" s="17">
        <f t="shared" si="326"/>
        <v>170.84000000000003</v>
      </c>
      <c r="M843" s="18">
        <v>67.13</v>
      </c>
      <c r="N843" s="18">
        <v>67.13</v>
      </c>
      <c r="O843" s="17">
        <f t="shared" si="329"/>
        <v>147.34950000000001</v>
      </c>
      <c r="P843" s="17">
        <f t="shared" si="324"/>
        <v>149.48499999999999</v>
      </c>
      <c r="Q843" s="17">
        <f t="shared" si="323"/>
        <v>170.84000000000003</v>
      </c>
      <c r="R843" s="17">
        <v>67.13</v>
      </c>
      <c r="S843" s="17">
        <v>67.13</v>
      </c>
      <c r="T843" s="17">
        <f t="shared" si="330"/>
        <v>147.34950000000001</v>
      </c>
      <c r="U843" s="17">
        <f t="shared" si="340"/>
        <v>192.19500000000002</v>
      </c>
      <c r="V843" s="17">
        <f t="shared" si="331"/>
        <v>147.34950000000001</v>
      </c>
      <c r="W843" s="17">
        <f t="shared" si="332"/>
        <v>133.63959</v>
      </c>
      <c r="X843" s="17">
        <f t="shared" si="333"/>
        <v>139.213245</v>
      </c>
      <c r="Y843" s="17">
        <v>67.13</v>
      </c>
      <c r="Z843" s="17">
        <f t="shared" si="334"/>
        <v>147.34950000000001</v>
      </c>
      <c r="AA843" s="18">
        <f t="shared" si="327"/>
        <v>160.16250000000002</v>
      </c>
      <c r="AB843" s="18">
        <v>67.13</v>
      </c>
      <c r="AC843" s="17">
        <f t="shared" si="335"/>
        <v>147.34950000000001</v>
      </c>
      <c r="AD843" s="17">
        <f t="shared" si="342"/>
        <v>202.8725</v>
      </c>
      <c r="AE843" s="19">
        <f t="shared" si="345"/>
        <v>149.48499999999999</v>
      </c>
      <c r="AF843" s="18">
        <v>67.13</v>
      </c>
      <c r="AG843" s="17">
        <f t="shared" si="336"/>
        <v>147.34950000000001</v>
      </c>
      <c r="AH843" s="17">
        <f t="shared" si="337"/>
        <v>147.34950000000001</v>
      </c>
      <c r="AI843" s="20" t="s">
        <v>18494</v>
      </c>
      <c r="AJ843" s="10">
        <f t="shared" si="341"/>
        <v>175.58614875000004</v>
      </c>
      <c r="AK843" s="10">
        <f t="shared" si="343"/>
        <v>64.064999999999998</v>
      </c>
      <c r="AL843" s="10">
        <f t="shared" si="344"/>
        <v>202.8725</v>
      </c>
    </row>
    <row r="844" spans="1:38" x14ac:dyDescent="0.25">
      <c r="A844" s="25" t="s">
        <v>11353</v>
      </c>
      <c r="B844" s="25" t="s">
        <v>4596</v>
      </c>
      <c r="C844" s="25" t="s">
        <v>3416</v>
      </c>
      <c r="D844" s="25" t="s">
        <v>18491</v>
      </c>
      <c r="E844" s="25" t="s">
        <v>16595</v>
      </c>
      <c r="G844" s="14">
        <v>152.25</v>
      </c>
      <c r="H844" s="17">
        <f t="shared" si="328"/>
        <v>121.80000000000001</v>
      </c>
      <c r="I844" s="17">
        <f t="shared" si="338"/>
        <v>105.05249999999999</v>
      </c>
      <c r="J844" s="17">
        <f t="shared" si="339"/>
        <v>45.674999999999997</v>
      </c>
      <c r="K844" s="17">
        <f t="shared" si="325"/>
        <v>105.05249999999999</v>
      </c>
      <c r="L844" s="17">
        <f t="shared" si="326"/>
        <v>121.80000000000001</v>
      </c>
      <c r="M844" s="18">
        <v>5</v>
      </c>
      <c r="N844" s="18">
        <v>5</v>
      </c>
      <c r="O844" s="17">
        <f t="shared" si="329"/>
        <v>105.05249999999999</v>
      </c>
      <c r="P844" s="17">
        <f t="shared" si="324"/>
        <v>106.57499999999999</v>
      </c>
      <c r="Q844" s="17">
        <f t="shared" si="323"/>
        <v>121.80000000000001</v>
      </c>
      <c r="R844" s="17">
        <v>5</v>
      </c>
      <c r="S844" s="17">
        <v>5</v>
      </c>
      <c r="T844" s="17">
        <f t="shared" si="330"/>
        <v>105.05249999999999</v>
      </c>
      <c r="U844" s="17">
        <f t="shared" si="340"/>
        <v>137.02500000000001</v>
      </c>
      <c r="V844" s="17">
        <f t="shared" si="331"/>
        <v>105.05249999999999</v>
      </c>
      <c r="W844" s="17">
        <f t="shared" si="332"/>
        <v>95.278050000000007</v>
      </c>
      <c r="X844" s="17">
        <f t="shared" si="333"/>
        <v>99.251774999999995</v>
      </c>
      <c r="Y844" s="17">
        <v>5</v>
      </c>
      <c r="Z844" s="17">
        <f t="shared" si="334"/>
        <v>105.05249999999999</v>
      </c>
      <c r="AA844" s="18">
        <f t="shared" si="327"/>
        <v>114.1875</v>
      </c>
      <c r="AB844" s="18">
        <v>5</v>
      </c>
      <c r="AC844" s="17">
        <f t="shared" si="335"/>
        <v>105.05249999999999</v>
      </c>
      <c r="AD844" s="17">
        <f t="shared" si="342"/>
        <v>144.63749999999999</v>
      </c>
      <c r="AE844" s="19">
        <f t="shared" si="345"/>
        <v>106.57499999999999</v>
      </c>
      <c r="AF844" s="18">
        <v>5</v>
      </c>
      <c r="AG844" s="17">
        <f t="shared" si="336"/>
        <v>105.05249999999999</v>
      </c>
      <c r="AH844" s="17">
        <f t="shared" si="337"/>
        <v>105.05249999999999</v>
      </c>
      <c r="AI844" s="20" t="s">
        <v>18494</v>
      </c>
      <c r="AJ844" s="10">
        <f t="shared" si="341"/>
        <v>125.18375625</v>
      </c>
      <c r="AK844" s="10">
        <f t="shared" si="343"/>
        <v>5</v>
      </c>
      <c r="AL844" s="10">
        <f t="shared" si="344"/>
        <v>144.63749999999999</v>
      </c>
    </row>
    <row r="845" spans="1:38" x14ac:dyDescent="0.25">
      <c r="A845" s="25" t="s">
        <v>10432</v>
      </c>
      <c r="B845" s="25" t="s">
        <v>3614</v>
      </c>
      <c r="C845" s="25" t="s">
        <v>3416</v>
      </c>
      <c r="D845" s="25" t="s">
        <v>18491</v>
      </c>
      <c r="E845" s="25" t="s">
        <v>16350</v>
      </c>
      <c r="G845" s="14">
        <v>89.81</v>
      </c>
      <c r="H845" s="17">
        <f t="shared" si="328"/>
        <v>71.847999999999999</v>
      </c>
      <c r="I845" s="17">
        <f t="shared" si="338"/>
        <v>61.968899999999998</v>
      </c>
      <c r="J845" s="17">
        <f t="shared" si="339"/>
        <v>26.943000000000001</v>
      </c>
      <c r="K845" s="17">
        <f t="shared" si="325"/>
        <v>61.968899999999998</v>
      </c>
      <c r="L845" s="17">
        <f t="shared" si="326"/>
        <v>71.847999999999999</v>
      </c>
      <c r="M845" s="18">
        <f>G845*10%</f>
        <v>8.9809999999999999</v>
      </c>
      <c r="N845" s="18">
        <f>G845*10%</f>
        <v>8.9809999999999999</v>
      </c>
      <c r="O845" s="17">
        <f t="shared" si="329"/>
        <v>61.968899999999998</v>
      </c>
      <c r="P845" s="17">
        <f t="shared" si="324"/>
        <v>62.866999999999997</v>
      </c>
      <c r="Q845" s="17">
        <f t="shared" si="323"/>
        <v>71.847999999999999</v>
      </c>
      <c r="R845" s="17">
        <f>G845*10%</f>
        <v>8.9809999999999999</v>
      </c>
      <c r="S845" s="17">
        <f>G845*10%</f>
        <v>8.9809999999999999</v>
      </c>
      <c r="T845" s="17">
        <f t="shared" si="330"/>
        <v>61.968899999999998</v>
      </c>
      <c r="U845" s="17">
        <f t="shared" si="340"/>
        <v>80.829000000000008</v>
      </c>
      <c r="V845" s="17">
        <f t="shared" si="331"/>
        <v>61.968899999999998</v>
      </c>
      <c r="W845" s="17">
        <f t="shared" si="332"/>
        <v>56.203098000000004</v>
      </c>
      <c r="X845" s="17">
        <f t="shared" si="333"/>
        <v>58.547138999999994</v>
      </c>
      <c r="Y845" s="17">
        <f>G845*10%</f>
        <v>8.9809999999999999</v>
      </c>
      <c r="Z845" s="17">
        <f t="shared" si="334"/>
        <v>61.968899999999998</v>
      </c>
      <c r="AA845" s="18">
        <f t="shared" si="327"/>
        <v>67.357500000000002</v>
      </c>
      <c r="AB845" s="18">
        <f>G845*10%</f>
        <v>8.9809999999999999</v>
      </c>
      <c r="AC845" s="17">
        <f t="shared" si="335"/>
        <v>61.968899999999998</v>
      </c>
      <c r="AD845" s="17">
        <f t="shared" si="342"/>
        <v>85.319500000000005</v>
      </c>
      <c r="AE845" s="19">
        <f t="shared" si="345"/>
        <v>62.866999999999997</v>
      </c>
      <c r="AF845" s="18">
        <f>G845*10%</f>
        <v>8.9809999999999999</v>
      </c>
      <c r="AG845" s="17">
        <f t="shared" si="336"/>
        <v>61.968899999999998</v>
      </c>
      <c r="AH845" s="17">
        <f t="shared" si="337"/>
        <v>61.968899999999998</v>
      </c>
      <c r="AI845" s="20" t="s">
        <v>18494</v>
      </c>
      <c r="AJ845" s="10">
        <f t="shared" si="341"/>
        <v>73.844027249999996</v>
      </c>
      <c r="AK845" s="10">
        <f t="shared" si="343"/>
        <v>8.9809999999999999</v>
      </c>
      <c r="AL845" s="10">
        <f t="shared" si="344"/>
        <v>85.319500000000005</v>
      </c>
    </row>
    <row r="846" spans="1:38" x14ac:dyDescent="0.25">
      <c r="A846" s="25" t="s">
        <v>13108</v>
      </c>
      <c r="B846" s="25" t="s">
        <v>5723</v>
      </c>
      <c r="C846" s="25" t="s">
        <v>3416</v>
      </c>
      <c r="D846" s="25" t="s">
        <v>18491</v>
      </c>
      <c r="E846" s="25" t="s">
        <v>17717</v>
      </c>
      <c r="G846" s="14">
        <v>158.65</v>
      </c>
      <c r="H846" s="17">
        <f t="shared" si="328"/>
        <v>126.92000000000002</v>
      </c>
      <c r="I846" s="17">
        <f t="shared" si="338"/>
        <v>109.46849999999999</v>
      </c>
      <c r="J846" s="17">
        <f t="shared" si="339"/>
        <v>47.594999999999999</v>
      </c>
      <c r="K846" s="17">
        <f t="shared" si="325"/>
        <v>109.46849999999999</v>
      </c>
      <c r="L846" s="17">
        <f t="shared" si="326"/>
        <v>126.92000000000002</v>
      </c>
      <c r="M846" s="18">
        <f>G846*10%</f>
        <v>15.865000000000002</v>
      </c>
      <c r="N846" s="18">
        <f>G846*10%</f>
        <v>15.865000000000002</v>
      </c>
      <c r="O846" s="17">
        <f t="shared" si="329"/>
        <v>109.46849999999999</v>
      </c>
      <c r="P846" s="17">
        <f t="shared" si="324"/>
        <v>111.05499999999999</v>
      </c>
      <c r="Q846" s="17">
        <f t="shared" ref="Q846:Q909" si="346">G846*80%</f>
        <v>126.92000000000002</v>
      </c>
      <c r="R846" s="17">
        <f>G846*10%</f>
        <v>15.865000000000002</v>
      </c>
      <c r="S846" s="17">
        <f>G846*10%</f>
        <v>15.865000000000002</v>
      </c>
      <c r="T846" s="17">
        <f t="shared" si="330"/>
        <v>109.46849999999999</v>
      </c>
      <c r="U846" s="17">
        <f t="shared" si="340"/>
        <v>142.785</v>
      </c>
      <c r="V846" s="17">
        <f t="shared" si="331"/>
        <v>109.46849999999999</v>
      </c>
      <c r="W846" s="17">
        <f t="shared" si="332"/>
        <v>99.283170000000013</v>
      </c>
      <c r="X846" s="17">
        <f t="shared" si="333"/>
        <v>103.42393499999999</v>
      </c>
      <c r="Y846" s="17">
        <f>G846*10%</f>
        <v>15.865000000000002</v>
      </c>
      <c r="Z846" s="17">
        <f t="shared" si="334"/>
        <v>109.46849999999999</v>
      </c>
      <c r="AA846" s="18">
        <f t="shared" si="327"/>
        <v>118.98750000000001</v>
      </c>
      <c r="AB846" s="18">
        <f>G846*10%</f>
        <v>15.865000000000002</v>
      </c>
      <c r="AC846" s="17">
        <f t="shared" si="335"/>
        <v>109.46849999999999</v>
      </c>
      <c r="AD846" s="17">
        <f t="shared" si="342"/>
        <v>150.7175</v>
      </c>
      <c r="AE846" s="19">
        <f t="shared" si="345"/>
        <v>111.05499999999999</v>
      </c>
      <c r="AF846" s="18">
        <f>G846*10%</f>
        <v>15.865000000000002</v>
      </c>
      <c r="AG846" s="17">
        <f t="shared" si="336"/>
        <v>109.46849999999999</v>
      </c>
      <c r="AH846" s="17">
        <f t="shared" si="337"/>
        <v>109.46849999999999</v>
      </c>
      <c r="AI846" s="20" t="s">
        <v>18494</v>
      </c>
      <c r="AJ846" s="10">
        <f t="shared" si="341"/>
        <v>130.44599625000001</v>
      </c>
      <c r="AK846" s="10">
        <f t="shared" si="343"/>
        <v>15.865000000000002</v>
      </c>
      <c r="AL846" s="10">
        <f t="shared" si="344"/>
        <v>150.7175</v>
      </c>
    </row>
    <row r="847" spans="1:38" x14ac:dyDescent="0.25">
      <c r="A847" s="25" t="s">
        <v>10779</v>
      </c>
      <c r="B847" s="25" t="s">
        <v>3993</v>
      </c>
      <c r="C847" s="25" t="s">
        <v>3416</v>
      </c>
      <c r="D847" s="25" t="s">
        <v>18491</v>
      </c>
      <c r="E847" s="25" t="s">
        <v>16625</v>
      </c>
      <c r="G847" s="14">
        <v>121.8</v>
      </c>
      <c r="H847" s="17">
        <f t="shared" si="328"/>
        <v>97.44</v>
      </c>
      <c r="I847" s="17">
        <f t="shared" si="338"/>
        <v>84.041999999999987</v>
      </c>
      <c r="J847" s="17">
        <f t="shared" si="339"/>
        <v>36.54</v>
      </c>
      <c r="K847" s="17">
        <f t="shared" si="325"/>
        <v>84.041999999999987</v>
      </c>
      <c r="L847" s="17">
        <f t="shared" si="326"/>
        <v>97.44</v>
      </c>
      <c r="M847" s="18">
        <f>G847*10%</f>
        <v>12.18</v>
      </c>
      <c r="N847" s="18">
        <f>G847*10%</f>
        <v>12.18</v>
      </c>
      <c r="O847" s="17">
        <f t="shared" si="329"/>
        <v>84.041999999999987</v>
      </c>
      <c r="P847" s="17">
        <f t="shared" si="324"/>
        <v>85.259999999999991</v>
      </c>
      <c r="Q847" s="17">
        <f t="shared" si="346"/>
        <v>97.44</v>
      </c>
      <c r="R847" s="17">
        <f>G847*10%</f>
        <v>12.18</v>
      </c>
      <c r="S847" s="17">
        <f>G847*10%</f>
        <v>12.18</v>
      </c>
      <c r="T847" s="17">
        <f t="shared" si="330"/>
        <v>84.041999999999987</v>
      </c>
      <c r="U847" s="17">
        <f t="shared" si="340"/>
        <v>109.62</v>
      </c>
      <c r="V847" s="17">
        <f t="shared" si="331"/>
        <v>84.041999999999987</v>
      </c>
      <c r="W847" s="17">
        <f t="shared" si="332"/>
        <v>76.222440000000006</v>
      </c>
      <c r="X847" s="17">
        <f t="shared" si="333"/>
        <v>79.401419999999987</v>
      </c>
      <c r="Y847" s="17">
        <f>G847*10%</f>
        <v>12.18</v>
      </c>
      <c r="Z847" s="17">
        <f t="shared" si="334"/>
        <v>84.041999999999987</v>
      </c>
      <c r="AA847" s="18">
        <f t="shared" si="327"/>
        <v>91.35</v>
      </c>
      <c r="AB847" s="18">
        <f>G847*10%</f>
        <v>12.18</v>
      </c>
      <c r="AC847" s="17">
        <f t="shared" si="335"/>
        <v>84.041999999999987</v>
      </c>
      <c r="AD847" s="17">
        <f t="shared" si="342"/>
        <v>115.71</v>
      </c>
      <c r="AE847" s="19">
        <f t="shared" si="345"/>
        <v>85.259999999999991</v>
      </c>
      <c r="AF847" s="18">
        <f>G847*10%</f>
        <v>12.18</v>
      </c>
      <c r="AG847" s="17">
        <f t="shared" si="336"/>
        <v>84.041999999999987</v>
      </c>
      <c r="AH847" s="17">
        <f t="shared" si="337"/>
        <v>84.041999999999987</v>
      </c>
      <c r="AI847" s="20" t="s">
        <v>18494</v>
      </c>
      <c r="AJ847" s="10">
        <f t="shared" si="341"/>
        <v>100.14700499999999</v>
      </c>
      <c r="AK847" s="10">
        <f t="shared" si="343"/>
        <v>12.18</v>
      </c>
      <c r="AL847" s="10">
        <f t="shared" si="344"/>
        <v>115.71</v>
      </c>
    </row>
    <row r="848" spans="1:38" x14ac:dyDescent="0.25">
      <c r="A848" s="25" t="s">
        <v>13109</v>
      </c>
      <c r="B848" s="25" t="s">
        <v>6766</v>
      </c>
      <c r="C848" s="25" t="s">
        <v>258</v>
      </c>
      <c r="D848" s="25" t="s">
        <v>18491</v>
      </c>
      <c r="E848" s="25" t="s">
        <v>18183</v>
      </c>
      <c r="G848" s="14">
        <v>285.64999999999998</v>
      </c>
      <c r="H848" s="17">
        <f t="shared" si="328"/>
        <v>228.51999999999998</v>
      </c>
      <c r="I848" s="17">
        <f t="shared" si="338"/>
        <v>197.09849999999997</v>
      </c>
      <c r="J848" s="17">
        <f t="shared" si="339"/>
        <v>85.694999999999993</v>
      </c>
      <c r="K848" s="17">
        <f t="shared" si="325"/>
        <v>197.09849999999997</v>
      </c>
      <c r="L848" s="17">
        <f t="shared" si="326"/>
        <v>228.51999999999998</v>
      </c>
      <c r="M848" s="18">
        <v>21.43</v>
      </c>
      <c r="N848" s="18">
        <v>21.43</v>
      </c>
      <c r="O848" s="17">
        <f t="shared" si="329"/>
        <v>197.09849999999997</v>
      </c>
      <c r="P848" s="17">
        <f t="shared" si="324"/>
        <v>199.95499999999998</v>
      </c>
      <c r="Q848" s="17">
        <f t="shared" si="346"/>
        <v>228.51999999999998</v>
      </c>
      <c r="R848" s="17">
        <v>21.43</v>
      </c>
      <c r="S848" s="17">
        <v>21.43</v>
      </c>
      <c r="T848" s="17">
        <f t="shared" si="330"/>
        <v>197.09849999999997</v>
      </c>
      <c r="U848" s="17">
        <f t="shared" si="340"/>
        <v>257.08499999999998</v>
      </c>
      <c r="V848" s="17">
        <f t="shared" si="331"/>
        <v>197.09849999999997</v>
      </c>
      <c r="W848" s="17">
        <f t="shared" si="332"/>
        <v>178.75977</v>
      </c>
      <c r="X848" s="17">
        <f t="shared" si="333"/>
        <v>186.21523499999995</v>
      </c>
      <c r="Y848" s="17">
        <v>21.43</v>
      </c>
      <c r="Z848" s="17">
        <f t="shared" si="334"/>
        <v>197.09849999999997</v>
      </c>
      <c r="AA848" s="18">
        <f t="shared" si="327"/>
        <v>214.23749999999998</v>
      </c>
      <c r="AB848" s="18">
        <v>21.43</v>
      </c>
      <c r="AC848" s="17">
        <f t="shared" si="335"/>
        <v>197.09849999999997</v>
      </c>
      <c r="AD848" s="17">
        <f t="shared" si="342"/>
        <v>271.36749999999995</v>
      </c>
      <c r="AE848" s="19">
        <f t="shared" si="345"/>
        <v>199.95499999999998</v>
      </c>
      <c r="AF848" s="18">
        <v>21.43</v>
      </c>
      <c r="AG848" s="17">
        <f t="shared" si="336"/>
        <v>197.09849999999997</v>
      </c>
      <c r="AH848" s="17">
        <f t="shared" si="337"/>
        <v>197.09849999999997</v>
      </c>
      <c r="AI848" s="20" t="s">
        <v>18494</v>
      </c>
      <c r="AJ848" s="10">
        <f t="shared" si="341"/>
        <v>234.86857124999997</v>
      </c>
      <c r="AK848" s="10">
        <f t="shared" si="343"/>
        <v>21.43</v>
      </c>
      <c r="AL848" s="10">
        <f t="shared" si="344"/>
        <v>271.36749999999995</v>
      </c>
    </row>
    <row r="849" spans="1:38" x14ac:dyDescent="0.25">
      <c r="A849" s="25" t="s">
        <v>10780</v>
      </c>
      <c r="B849" s="25" t="s">
        <v>3994</v>
      </c>
      <c r="C849" s="25" t="s">
        <v>3416</v>
      </c>
      <c r="D849" s="25" t="s">
        <v>18491</v>
      </c>
      <c r="E849" s="25" t="s">
        <v>16639</v>
      </c>
      <c r="F849" s="25" t="s">
        <v>3588</v>
      </c>
      <c r="G849" s="14">
        <v>300</v>
      </c>
      <c r="H849" s="17">
        <f t="shared" si="328"/>
        <v>240</v>
      </c>
      <c r="I849" s="17">
        <f t="shared" si="338"/>
        <v>206.99999999999997</v>
      </c>
      <c r="J849" s="17">
        <f t="shared" si="339"/>
        <v>90</v>
      </c>
      <c r="K849" s="17">
        <f t="shared" si="325"/>
        <v>206.99999999999997</v>
      </c>
      <c r="L849" s="17">
        <f t="shared" si="326"/>
        <v>240</v>
      </c>
      <c r="M849" s="18">
        <f>G849*10%</f>
        <v>30</v>
      </c>
      <c r="N849" s="18">
        <f>G849*10%</f>
        <v>30</v>
      </c>
      <c r="O849" s="17">
        <f t="shared" si="329"/>
        <v>206.99999999999997</v>
      </c>
      <c r="P849" s="17">
        <f t="shared" si="324"/>
        <v>210</v>
      </c>
      <c r="Q849" s="17">
        <f t="shared" si="346"/>
        <v>240</v>
      </c>
      <c r="R849" s="17">
        <f>G849*10%</f>
        <v>30</v>
      </c>
      <c r="S849" s="17">
        <f>G849*10%</f>
        <v>30</v>
      </c>
      <c r="T849" s="17">
        <f t="shared" si="330"/>
        <v>206.99999999999997</v>
      </c>
      <c r="U849" s="17">
        <f t="shared" si="340"/>
        <v>270</v>
      </c>
      <c r="V849" s="17">
        <f t="shared" si="331"/>
        <v>206.99999999999997</v>
      </c>
      <c r="W849" s="17">
        <f t="shared" si="332"/>
        <v>187.74</v>
      </c>
      <c r="X849" s="17">
        <f t="shared" si="333"/>
        <v>195.56999999999996</v>
      </c>
      <c r="Y849" s="17">
        <f>G849*10%</f>
        <v>30</v>
      </c>
      <c r="Z849" s="17">
        <f t="shared" si="334"/>
        <v>206.99999999999997</v>
      </c>
      <c r="AA849" s="18">
        <f t="shared" si="327"/>
        <v>225</v>
      </c>
      <c r="AB849" s="18">
        <f>G849*10%</f>
        <v>30</v>
      </c>
      <c r="AC849" s="17">
        <f t="shared" si="335"/>
        <v>206.99999999999997</v>
      </c>
      <c r="AD849" s="17">
        <f t="shared" si="342"/>
        <v>285</v>
      </c>
      <c r="AE849" s="19">
        <f t="shared" si="345"/>
        <v>210</v>
      </c>
      <c r="AF849" s="18">
        <f>G849*10%</f>
        <v>30</v>
      </c>
      <c r="AG849" s="17">
        <f t="shared" si="336"/>
        <v>206.99999999999997</v>
      </c>
      <c r="AH849" s="17">
        <f t="shared" si="337"/>
        <v>206.99999999999997</v>
      </c>
      <c r="AI849" s="20" t="s">
        <v>18494</v>
      </c>
      <c r="AJ849" s="10">
        <f t="shared" si="341"/>
        <v>246.66749999999999</v>
      </c>
      <c r="AK849" s="10">
        <f t="shared" si="343"/>
        <v>30</v>
      </c>
      <c r="AL849" s="10">
        <f t="shared" si="344"/>
        <v>285</v>
      </c>
    </row>
    <row r="850" spans="1:38" x14ac:dyDescent="0.25">
      <c r="A850" s="25" t="s">
        <v>10437</v>
      </c>
      <c r="B850" s="25" t="s">
        <v>3619</v>
      </c>
      <c r="C850" s="25" t="s">
        <v>3416</v>
      </c>
      <c r="D850" s="25" t="s">
        <v>18491</v>
      </c>
      <c r="E850" s="25" t="s">
        <v>16357</v>
      </c>
      <c r="G850" s="14">
        <v>455.45</v>
      </c>
      <c r="H850" s="17">
        <f t="shared" si="328"/>
        <v>364.36</v>
      </c>
      <c r="I850" s="17">
        <f t="shared" si="338"/>
        <v>314.26049999999998</v>
      </c>
      <c r="J850" s="17">
        <f t="shared" si="339"/>
        <v>136.63499999999999</v>
      </c>
      <c r="K850" s="17">
        <f t="shared" si="325"/>
        <v>314.26049999999998</v>
      </c>
      <c r="L850" s="17">
        <f t="shared" si="326"/>
        <v>364.36</v>
      </c>
      <c r="M850" s="18">
        <v>202.42</v>
      </c>
      <c r="N850" s="18">
        <v>202.42</v>
      </c>
      <c r="O850" s="17">
        <f t="shared" si="329"/>
        <v>314.26049999999998</v>
      </c>
      <c r="P850" s="17">
        <f t="shared" si="324"/>
        <v>318.815</v>
      </c>
      <c r="Q850" s="17">
        <f t="shared" si="346"/>
        <v>364.36</v>
      </c>
      <c r="R850" s="17">
        <v>202.42</v>
      </c>
      <c r="S850" s="17">
        <v>202.42</v>
      </c>
      <c r="T850" s="17">
        <f t="shared" si="330"/>
        <v>314.26049999999998</v>
      </c>
      <c r="U850" s="17">
        <f t="shared" si="340"/>
        <v>409.90499999999997</v>
      </c>
      <c r="V850" s="17">
        <f t="shared" si="331"/>
        <v>314.26049999999998</v>
      </c>
      <c r="W850" s="17">
        <f t="shared" si="332"/>
        <v>285.02060999999998</v>
      </c>
      <c r="X850" s="17">
        <f t="shared" si="333"/>
        <v>296.90785499999998</v>
      </c>
      <c r="Y850" s="17">
        <v>202.42</v>
      </c>
      <c r="Z850" s="17">
        <f t="shared" si="334"/>
        <v>314.26049999999998</v>
      </c>
      <c r="AA850" s="18">
        <f t="shared" si="327"/>
        <v>341.58749999999998</v>
      </c>
      <c r="AB850" s="18">
        <v>202.42</v>
      </c>
      <c r="AC850" s="17">
        <f t="shared" si="335"/>
        <v>314.26049999999998</v>
      </c>
      <c r="AD850" s="17">
        <f t="shared" si="342"/>
        <v>432.67749999999995</v>
      </c>
      <c r="AE850" s="19">
        <f t="shared" si="345"/>
        <v>318.815</v>
      </c>
      <c r="AF850" s="18">
        <v>202.42</v>
      </c>
      <c r="AG850" s="17">
        <f t="shared" si="336"/>
        <v>314.26049999999998</v>
      </c>
      <c r="AH850" s="17">
        <f t="shared" si="337"/>
        <v>314.26049999999998</v>
      </c>
      <c r="AI850" s="20" t="s">
        <v>18494</v>
      </c>
      <c r="AJ850" s="10">
        <f t="shared" si="341"/>
        <v>374.48237624999996</v>
      </c>
      <c r="AK850" s="10">
        <f t="shared" si="343"/>
        <v>136.63499999999999</v>
      </c>
      <c r="AL850" s="10">
        <f t="shared" si="344"/>
        <v>432.67749999999995</v>
      </c>
    </row>
    <row r="851" spans="1:38" x14ac:dyDescent="0.25">
      <c r="A851" s="25" t="s">
        <v>10781</v>
      </c>
      <c r="B851" s="25" t="s">
        <v>3995</v>
      </c>
      <c r="C851" s="25" t="s">
        <v>3416</v>
      </c>
      <c r="D851" s="25" t="s">
        <v>18491</v>
      </c>
      <c r="E851" s="25" t="s">
        <v>16641</v>
      </c>
      <c r="G851" s="14">
        <v>402.33</v>
      </c>
      <c r="H851" s="17">
        <f t="shared" si="328"/>
        <v>321.86400000000003</v>
      </c>
      <c r="I851" s="17">
        <f t="shared" si="338"/>
        <v>277.60769999999997</v>
      </c>
      <c r="J851" s="17">
        <f t="shared" si="339"/>
        <v>120.69899999999998</v>
      </c>
      <c r="K851" s="17">
        <f t="shared" si="325"/>
        <v>277.60769999999997</v>
      </c>
      <c r="L851" s="17">
        <f t="shared" si="326"/>
        <v>321.86400000000003</v>
      </c>
      <c r="M851" s="18">
        <v>178.81</v>
      </c>
      <c r="N851" s="18">
        <v>178.81</v>
      </c>
      <c r="O851" s="17">
        <f t="shared" si="329"/>
        <v>277.60769999999997</v>
      </c>
      <c r="P851" s="17">
        <f t="shared" si="324"/>
        <v>281.63099999999997</v>
      </c>
      <c r="Q851" s="17">
        <f t="shared" si="346"/>
        <v>321.86400000000003</v>
      </c>
      <c r="R851" s="17">
        <v>178.81</v>
      </c>
      <c r="S851" s="17">
        <v>178.81</v>
      </c>
      <c r="T851" s="17">
        <f t="shared" si="330"/>
        <v>277.60769999999997</v>
      </c>
      <c r="U851" s="17">
        <f t="shared" si="340"/>
        <v>362.09699999999998</v>
      </c>
      <c r="V851" s="17">
        <f t="shared" si="331"/>
        <v>277.60769999999997</v>
      </c>
      <c r="W851" s="17">
        <f t="shared" si="332"/>
        <v>251.77811399999999</v>
      </c>
      <c r="X851" s="17">
        <f t="shared" si="333"/>
        <v>262.27892699999995</v>
      </c>
      <c r="Y851" s="17">
        <v>178.81</v>
      </c>
      <c r="Z851" s="17">
        <f t="shared" si="334"/>
        <v>277.60769999999997</v>
      </c>
      <c r="AA851" s="18">
        <f t="shared" si="327"/>
        <v>301.7475</v>
      </c>
      <c r="AB851" s="18">
        <v>178.81</v>
      </c>
      <c r="AC851" s="17">
        <f t="shared" si="335"/>
        <v>277.60769999999997</v>
      </c>
      <c r="AD851" s="17">
        <f t="shared" si="342"/>
        <v>382.21349999999995</v>
      </c>
      <c r="AE851" s="19">
        <f t="shared" si="345"/>
        <v>281.63099999999997</v>
      </c>
      <c r="AF851" s="18">
        <v>178.81</v>
      </c>
      <c r="AG851" s="17">
        <f t="shared" si="336"/>
        <v>277.60769999999997</v>
      </c>
      <c r="AH851" s="17">
        <f t="shared" si="337"/>
        <v>277.60769999999997</v>
      </c>
      <c r="AI851" s="20" t="s">
        <v>18494</v>
      </c>
      <c r="AJ851" s="10">
        <f t="shared" si="341"/>
        <v>330.80578424999999</v>
      </c>
      <c r="AK851" s="10">
        <f t="shared" si="343"/>
        <v>120.69899999999998</v>
      </c>
      <c r="AL851" s="10">
        <f t="shared" si="344"/>
        <v>382.21349999999995</v>
      </c>
    </row>
    <row r="852" spans="1:38" x14ac:dyDescent="0.25">
      <c r="A852" s="25" t="s">
        <v>10439</v>
      </c>
      <c r="B852" s="25" t="s">
        <v>3621</v>
      </c>
      <c r="C852" s="25" t="s">
        <v>3416</v>
      </c>
      <c r="D852" s="25" t="s">
        <v>18491</v>
      </c>
      <c r="E852" s="25" t="s">
        <v>16361</v>
      </c>
      <c r="G852" s="14">
        <v>46.3</v>
      </c>
      <c r="H852" s="17">
        <f t="shared" si="328"/>
        <v>37.04</v>
      </c>
      <c r="I852" s="17">
        <f t="shared" si="338"/>
        <v>31.946999999999996</v>
      </c>
      <c r="J852" s="17">
        <f t="shared" si="339"/>
        <v>13.889999999999999</v>
      </c>
      <c r="K852" s="17">
        <f t="shared" si="325"/>
        <v>31.946999999999996</v>
      </c>
      <c r="L852" s="17">
        <f t="shared" si="326"/>
        <v>37.04</v>
      </c>
      <c r="M852" s="18">
        <f>G852*10%</f>
        <v>4.63</v>
      </c>
      <c r="N852" s="18">
        <f>G852*10%</f>
        <v>4.63</v>
      </c>
      <c r="O852" s="17">
        <f t="shared" si="329"/>
        <v>31.946999999999996</v>
      </c>
      <c r="P852" s="17">
        <f t="shared" si="324"/>
        <v>32.409999999999997</v>
      </c>
      <c r="Q852" s="17">
        <f t="shared" si="346"/>
        <v>37.04</v>
      </c>
      <c r="R852" s="17">
        <f>G852*10%</f>
        <v>4.63</v>
      </c>
      <c r="S852" s="17">
        <f>G852*10%</f>
        <v>4.63</v>
      </c>
      <c r="T852" s="17">
        <f t="shared" si="330"/>
        <v>31.946999999999996</v>
      </c>
      <c r="U852" s="17">
        <f t="shared" si="340"/>
        <v>41.67</v>
      </c>
      <c r="V852" s="17">
        <f t="shared" si="331"/>
        <v>31.946999999999996</v>
      </c>
      <c r="W852" s="17">
        <f t="shared" si="332"/>
        <v>28.974539999999998</v>
      </c>
      <c r="X852" s="17">
        <f t="shared" si="333"/>
        <v>30.182969999999994</v>
      </c>
      <c r="Y852" s="17">
        <f>G852*10%</f>
        <v>4.63</v>
      </c>
      <c r="Z852" s="17">
        <f t="shared" si="334"/>
        <v>31.946999999999996</v>
      </c>
      <c r="AA852" s="18">
        <f t="shared" si="327"/>
        <v>34.724999999999994</v>
      </c>
      <c r="AB852" s="18">
        <f>G852*10%</f>
        <v>4.63</v>
      </c>
      <c r="AC852" s="17">
        <f t="shared" si="335"/>
        <v>31.946999999999996</v>
      </c>
      <c r="AD852" s="17">
        <f t="shared" si="342"/>
        <v>43.984999999999992</v>
      </c>
      <c r="AE852" s="19">
        <f t="shared" si="345"/>
        <v>32.409999999999997</v>
      </c>
      <c r="AF852" s="18">
        <f>G852*10%</f>
        <v>4.63</v>
      </c>
      <c r="AG852" s="17">
        <f t="shared" si="336"/>
        <v>31.946999999999996</v>
      </c>
      <c r="AH852" s="17">
        <f t="shared" si="337"/>
        <v>31.946999999999996</v>
      </c>
      <c r="AI852" s="20" t="s">
        <v>18494</v>
      </c>
      <c r="AJ852" s="10">
        <f t="shared" si="341"/>
        <v>38.069017499999994</v>
      </c>
      <c r="AK852" s="10">
        <f t="shared" si="343"/>
        <v>4.63</v>
      </c>
      <c r="AL852" s="10">
        <f t="shared" si="344"/>
        <v>43.984999999999992</v>
      </c>
    </row>
    <row r="853" spans="1:38" x14ac:dyDescent="0.25">
      <c r="A853" s="25" t="s">
        <v>11355</v>
      </c>
      <c r="B853" s="25" t="s">
        <v>4598</v>
      </c>
      <c r="C853" s="25" t="s">
        <v>3416</v>
      </c>
      <c r="D853" s="25" t="s">
        <v>18491</v>
      </c>
      <c r="E853" s="25" t="s">
        <v>17070</v>
      </c>
      <c r="G853" s="14">
        <v>190</v>
      </c>
      <c r="H853" s="17">
        <f t="shared" si="328"/>
        <v>152</v>
      </c>
      <c r="I853" s="17">
        <f t="shared" si="338"/>
        <v>131.1</v>
      </c>
      <c r="J853" s="17">
        <f t="shared" si="339"/>
        <v>57</v>
      </c>
      <c r="K853" s="17">
        <f t="shared" si="325"/>
        <v>131.1</v>
      </c>
      <c r="L853" s="17">
        <f t="shared" si="326"/>
        <v>152</v>
      </c>
      <c r="M853" s="18">
        <f>G853*10%</f>
        <v>19</v>
      </c>
      <c r="N853" s="18">
        <f>G853*10%</f>
        <v>19</v>
      </c>
      <c r="O853" s="17">
        <f t="shared" si="329"/>
        <v>131.1</v>
      </c>
      <c r="P853" s="17">
        <f t="shared" si="324"/>
        <v>133</v>
      </c>
      <c r="Q853" s="17">
        <f t="shared" si="346"/>
        <v>152</v>
      </c>
      <c r="R853" s="17">
        <f>G853*10%</f>
        <v>19</v>
      </c>
      <c r="S853" s="17">
        <f>G853*10%</f>
        <v>19</v>
      </c>
      <c r="T853" s="17">
        <f t="shared" si="330"/>
        <v>131.1</v>
      </c>
      <c r="U853" s="17">
        <f t="shared" si="340"/>
        <v>171</v>
      </c>
      <c r="V853" s="17">
        <f t="shared" si="331"/>
        <v>131.1</v>
      </c>
      <c r="W853" s="17">
        <f t="shared" si="332"/>
        <v>118.902</v>
      </c>
      <c r="X853" s="17">
        <f t="shared" si="333"/>
        <v>123.86099999999999</v>
      </c>
      <c r="Y853" s="17">
        <f>G853*10%</f>
        <v>19</v>
      </c>
      <c r="Z853" s="17">
        <f t="shared" si="334"/>
        <v>131.1</v>
      </c>
      <c r="AA853" s="18">
        <f t="shared" si="327"/>
        <v>142.5</v>
      </c>
      <c r="AB853" s="18">
        <f>G853*10%</f>
        <v>19</v>
      </c>
      <c r="AC853" s="17">
        <f t="shared" si="335"/>
        <v>131.1</v>
      </c>
      <c r="AD853" s="17">
        <f t="shared" si="342"/>
        <v>180.5</v>
      </c>
      <c r="AE853" s="19">
        <f t="shared" si="345"/>
        <v>133</v>
      </c>
      <c r="AF853" s="18">
        <f>G853*10%</f>
        <v>19</v>
      </c>
      <c r="AG853" s="17">
        <f t="shared" si="336"/>
        <v>131.1</v>
      </c>
      <c r="AH853" s="17">
        <f t="shared" si="337"/>
        <v>131.1</v>
      </c>
      <c r="AI853" s="20" t="s">
        <v>18494</v>
      </c>
      <c r="AJ853" s="10">
        <f t="shared" si="341"/>
        <v>156.22274999999999</v>
      </c>
      <c r="AK853" s="10">
        <f t="shared" si="343"/>
        <v>19</v>
      </c>
      <c r="AL853" s="10">
        <f t="shared" si="344"/>
        <v>180.5</v>
      </c>
    </row>
    <row r="854" spans="1:38" x14ac:dyDescent="0.25">
      <c r="A854" s="25" t="s">
        <v>13111</v>
      </c>
      <c r="B854" s="25" t="s">
        <v>6768</v>
      </c>
      <c r="C854" s="25" t="s">
        <v>3416</v>
      </c>
      <c r="D854" s="25" t="s">
        <v>18491</v>
      </c>
      <c r="E854" s="25" t="s">
        <v>18187</v>
      </c>
      <c r="G854" s="14">
        <v>75</v>
      </c>
      <c r="H854" s="17">
        <f t="shared" si="328"/>
        <v>60</v>
      </c>
      <c r="I854" s="17">
        <f t="shared" si="338"/>
        <v>51.749999999999993</v>
      </c>
      <c r="J854" s="17">
        <f t="shared" si="339"/>
        <v>22.5</v>
      </c>
      <c r="K854" s="17">
        <f t="shared" si="325"/>
        <v>51.749999999999993</v>
      </c>
      <c r="L854" s="17">
        <f t="shared" si="326"/>
        <v>60</v>
      </c>
      <c r="M854" s="18">
        <f>G854*10%</f>
        <v>7.5</v>
      </c>
      <c r="N854" s="18">
        <f>G854*10%</f>
        <v>7.5</v>
      </c>
      <c r="O854" s="17">
        <f t="shared" si="329"/>
        <v>51.749999999999993</v>
      </c>
      <c r="P854" s="17">
        <f t="shared" si="324"/>
        <v>52.5</v>
      </c>
      <c r="Q854" s="17">
        <f t="shared" si="346"/>
        <v>60</v>
      </c>
      <c r="R854" s="17">
        <f>G854*10%</f>
        <v>7.5</v>
      </c>
      <c r="S854" s="17">
        <f>G854*10%</f>
        <v>7.5</v>
      </c>
      <c r="T854" s="17">
        <f t="shared" si="330"/>
        <v>51.749999999999993</v>
      </c>
      <c r="U854" s="17">
        <f t="shared" si="340"/>
        <v>67.5</v>
      </c>
      <c r="V854" s="17">
        <f t="shared" si="331"/>
        <v>51.749999999999993</v>
      </c>
      <c r="W854" s="17">
        <f t="shared" si="332"/>
        <v>46.935000000000002</v>
      </c>
      <c r="X854" s="17">
        <f t="shared" si="333"/>
        <v>48.892499999999991</v>
      </c>
      <c r="Y854" s="17">
        <f>G854*10%</f>
        <v>7.5</v>
      </c>
      <c r="Z854" s="17">
        <f t="shared" si="334"/>
        <v>51.749999999999993</v>
      </c>
      <c r="AA854" s="18">
        <f t="shared" si="327"/>
        <v>56.25</v>
      </c>
      <c r="AB854" s="18">
        <f>G854*10%</f>
        <v>7.5</v>
      </c>
      <c r="AC854" s="17">
        <f t="shared" si="335"/>
        <v>51.749999999999993</v>
      </c>
      <c r="AD854" s="17">
        <f t="shared" si="342"/>
        <v>71.25</v>
      </c>
      <c r="AE854" s="19">
        <f t="shared" si="345"/>
        <v>52.5</v>
      </c>
      <c r="AF854" s="18">
        <f>G854*10%</f>
        <v>7.5</v>
      </c>
      <c r="AG854" s="17">
        <f t="shared" si="336"/>
        <v>51.749999999999993</v>
      </c>
      <c r="AH854" s="17">
        <f t="shared" si="337"/>
        <v>51.749999999999993</v>
      </c>
      <c r="AI854" s="20" t="s">
        <v>18494</v>
      </c>
      <c r="AJ854" s="10">
        <f t="shared" si="341"/>
        <v>61.666874999999997</v>
      </c>
      <c r="AK854" s="10">
        <f t="shared" si="343"/>
        <v>7.5</v>
      </c>
      <c r="AL854" s="10">
        <f t="shared" si="344"/>
        <v>71.25</v>
      </c>
    </row>
    <row r="855" spans="1:38" x14ac:dyDescent="0.25">
      <c r="A855" s="25" t="s">
        <v>13112</v>
      </c>
      <c r="B855" s="25" t="s">
        <v>6769</v>
      </c>
      <c r="C855" s="25" t="s">
        <v>3416</v>
      </c>
      <c r="D855" s="25" t="s">
        <v>18491</v>
      </c>
      <c r="E855" s="25" t="s">
        <v>18188</v>
      </c>
      <c r="G855" s="14">
        <v>269.5</v>
      </c>
      <c r="H855" s="17">
        <f t="shared" si="328"/>
        <v>215.60000000000002</v>
      </c>
      <c r="I855" s="17">
        <f t="shared" si="338"/>
        <v>185.95499999999998</v>
      </c>
      <c r="J855" s="17">
        <f t="shared" si="339"/>
        <v>80.849999999999994</v>
      </c>
      <c r="K855" s="17">
        <f t="shared" si="325"/>
        <v>185.95499999999998</v>
      </c>
      <c r="L855" s="17">
        <f t="shared" si="326"/>
        <v>215.60000000000002</v>
      </c>
      <c r="M855" s="18">
        <f>G855*10%</f>
        <v>26.950000000000003</v>
      </c>
      <c r="N855" s="18">
        <f>G855*10%</f>
        <v>26.950000000000003</v>
      </c>
      <c r="O855" s="17">
        <f t="shared" si="329"/>
        <v>185.95499999999998</v>
      </c>
      <c r="P855" s="17">
        <f t="shared" ref="P855:P918" si="347">G855*70%</f>
        <v>188.64999999999998</v>
      </c>
      <c r="Q855" s="17">
        <f t="shared" si="346"/>
        <v>215.60000000000002</v>
      </c>
      <c r="R855" s="17">
        <f>G855*10%</f>
        <v>26.950000000000003</v>
      </c>
      <c r="S855" s="17">
        <f>G855*10%</f>
        <v>26.950000000000003</v>
      </c>
      <c r="T855" s="17">
        <f t="shared" si="330"/>
        <v>185.95499999999998</v>
      </c>
      <c r="U855" s="17">
        <f t="shared" si="340"/>
        <v>242.55</v>
      </c>
      <c r="V855" s="17">
        <f t="shared" si="331"/>
        <v>185.95499999999998</v>
      </c>
      <c r="W855" s="17">
        <f t="shared" si="332"/>
        <v>168.65309999999999</v>
      </c>
      <c r="X855" s="17">
        <f t="shared" si="333"/>
        <v>175.68704999999997</v>
      </c>
      <c r="Y855" s="17">
        <f>G855*10%</f>
        <v>26.950000000000003</v>
      </c>
      <c r="Z855" s="17">
        <f t="shared" si="334"/>
        <v>185.95499999999998</v>
      </c>
      <c r="AA855" s="18">
        <f t="shared" si="327"/>
        <v>202.125</v>
      </c>
      <c r="AB855" s="18">
        <f>G855*10%</f>
        <v>26.950000000000003</v>
      </c>
      <c r="AC855" s="17">
        <f t="shared" si="335"/>
        <v>185.95499999999998</v>
      </c>
      <c r="AD855" s="17">
        <f t="shared" si="342"/>
        <v>256.02499999999998</v>
      </c>
      <c r="AE855" s="19">
        <f t="shared" si="345"/>
        <v>188.64999999999998</v>
      </c>
      <c r="AF855" s="18">
        <f>G855*10%</f>
        <v>26.950000000000003</v>
      </c>
      <c r="AG855" s="17">
        <f t="shared" si="336"/>
        <v>185.95499999999998</v>
      </c>
      <c r="AH855" s="17">
        <f t="shared" si="337"/>
        <v>185.95499999999998</v>
      </c>
      <c r="AI855" s="20" t="s">
        <v>18494</v>
      </c>
      <c r="AJ855" s="10">
        <f t="shared" si="341"/>
        <v>221.58963750000001</v>
      </c>
      <c r="AK855" s="10">
        <f t="shared" si="343"/>
        <v>26.950000000000003</v>
      </c>
      <c r="AL855" s="10">
        <f t="shared" si="344"/>
        <v>256.02499999999998</v>
      </c>
    </row>
    <row r="856" spans="1:38" x14ac:dyDescent="0.25">
      <c r="A856" s="25" t="s">
        <v>13114</v>
      </c>
      <c r="B856" s="25" t="s">
        <v>6771</v>
      </c>
      <c r="C856" s="25" t="s">
        <v>3623</v>
      </c>
      <c r="D856" s="25" t="s">
        <v>18491</v>
      </c>
      <c r="E856" s="25" t="s">
        <v>18191</v>
      </c>
      <c r="G856" s="14">
        <v>9.65</v>
      </c>
      <c r="H856" s="17">
        <f t="shared" si="328"/>
        <v>7.7200000000000006</v>
      </c>
      <c r="I856" s="17">
        <f t="shared" si="338"/>
        <v>6.6585000000000001</v>
      </c>
      <c r="J856" s="17">
        <f t="shared" si="339"/>
        <v>2.895</v>
      </c>
      <c r="K856" s="17">
        <f t="shared" si="325"/>
        <v>6.6585000000000001</v>
      </c>
      <c r="L856" s="17">
        <f t="shared" si="326"/>
        <v>7.7200000000000006</v>
      </c>
      <c r="M856" s="18">
        <f>G856*10%</f>
        <v>0.96500000000000008</v>
      </c>
      <c r="N856" s="18">
        <f>G856*10%</f>
        <v>0.96500000000000008</v>
      </c>
      <c r="O856" s="17">
        <f t="shared" si="329"/>
        <v>6.6585000000000001</v>
      </c>
      <c r="P856" s="17">
        <f t="shared" si="347"/>
        <v>6.7549999999999999</v>
      </c>
      <c r="Q856" s="17">
        <f t="shared" si="346"/>
        <v>7.7200000000000006</v>
      </c>
      <c r="R856" s="17">
        <f>G856*10%</f>
        <v>0.96500000000000008</v>
      </c>
      <c r="S856" s="17">
        <f>G856*10%</f>
        <v>0.96500000000000008</v>
      </c>
      <c r="T856" s="17">
        <f t="shared" si="330"/>
        <v>6.6585000000000001</v>
      </c>
      <c r="U856" s="17">
        <f t="shared" si="340"/>
        <v>8.6850000000000005</v>
      </c>
      <c r="V856" s="17">
        <f t="shared" si="331"/>
        <v>6.6585000000000001</v>
      </c>
      <c r="W856" s="17">
        <f t="shared" si="332"/>
        <v>6.0389700000000008</v>
      </c>
      <c r="X856" s="17">
        <f t="shared" si="333"/>
        <v>6.2908349999999995</v>
      </c>
      <c r="Y856" s="17">
        <f>G856*10%</f>
        <v>0.96500000000000008</v>
      </c>
      <c r="Z856" s="17">
        <f t="shared" si="334"/>
        <v>6.6585000000000001</v>
      </c>
      <c r="AA856" s="18">
        <f t="shared" si="327"/>
        <v>7.2375000000000007</v>
      </c>
      <c r="AB856" s="18">
        <f>G856*10%</f>
        <v>0.96500000000000008</v>
      </c>
      <c r="AC856" s="17">
        <f t="shared" si="335"/>
        <v>6.6585000000000001</v>
      </c>
      <c r="AD856" s="17">
        <f t="shared" si="342"/>
        <v>9.1675000000000004</v>
      </c>
      <c r="AE856" s="19">
        <v>4.33</v>
      </c>
      <c r="AF856" s="18">
        <f>G856*10%</f>
        <v>0.96500000000000008</v>
      </c>
      <c r="AG856" s="17">
        <f t="shared" si="336"/>
        <v>6.6585000000000001</v>
      </c>
      <c r="AH856" s="17">
        <f t="shared" si="337"/>
        <v>6.6585000000000001</v>
      </c>
      <c r="AI856" s="20" t="s">
        <v>18494</v>
      </c>
      <c r="AJ856" s="10">
        <f t="shared" si="341"/>
        <v>7.9344712500000005</v>
      </c>
      <c r="AK856" s="10">
        <f t="shared" si="343"/>
        <v>0.96500000000000008</v>
      </c>
      <c r="AL856" s="10">
        <f t="shared" si="344"/>
        <v>9.1675000000000004</v>
      </c>
    </row>
    <row r="857" spans="1:38" x14ac:dyDescent="0.25">
      <c r="A857" s="25" t="s">
        <v>13115</v>
      </c>
      <c r="B857" s="25" t="s">
        <v>6772</v>
      </c>
      <c r="C857" s="25" t="s">
        <v>3623</v>
      </c>
      <c r="D857" s="25" t="s">
        <v>18491</v>
      </c>
      <c r="E857" s="25" t="s">
        <v>18192</v>
      </c>
      <c r="F857" s="25" t="s">
        <v>18192</v>
      </c>
      <c r="G857" s="14">
        <v>181.2</v>
      </c>
      <c r="H857" s="17">
        <f t="shared" si="328"/>
        <v>144.96</v>
      </c>
      <c r="I857" s="17">
        <f t="shared" si="338"/>
        <v>125.02799999999998</v>
      </c>
      <c r="J857" s="17">
        <f t="shared" si="339"/>
        <v>54.359999999999992</v>
      </c>
      <c r="K857" s="17">
        <f t="shared" si="325"/>
        <v>125.02799999999998</v>
      </c>
      <c r="L857" s="17">
        <f t="shared" si="326"/>
        <v>144.96</v>
      </c>
      <c r="M857" s="18">
        <v>20.77</v>
      </c>
      <c r="N857" s="18">
        <v>20.77</v>
      </c>
      <c r="O857" s="17">
        <f t="shared" si="329"/>
        <v>125.02799999999998</v>
      </c>
      <c r="P857" s="17">
        <f t="shared" si="347"/>
        <v>126.83999999999999</v>
      </c>
      <c r="Q857" s="17">
        <f t="shared" si="346"/>
        <v>144.96</v>
      </c>
      <c r="R857" s="17">
        <v>20.77</v>
      </c>
      <c r="S857" s="17">
        <v>20.77</v>
      </c>
      <c r="T857" s="17">
        <f t="shared" si="330"/>
        <v>125.02799999999998</v>
      </c>
      <c r="U857" s="17">
        <f t="shared" si="340"/>
        <v>163.07999999999998</v>
      </c>
      <c r="V857" s="17">
        <f t="shared" si="331"/>
        <v>125.02799999999998</v>
      </c>
      <c r="W857" s="17">
        <f t="shared" si="332"/>
        <v>113.39496</v>
      </c>
      <c r="X857" s="17">
        <f t="shared" si="333"/>
        <v>118.12427999999998</v>
      </c>
      <c r="Y857" s="17">
        <v>20.77</v>
      </c>
      <c r="Z857" s="17">
        <f t="shared" si="334"/>
        <v>125.02799999999998</v>
      </c>
      <c r="AA857" s="18">
        <f t="shared" si="327"/>
        <v>135.89999999999998</v>
      </c>
      <c r="AB857" s="18">
        <v>20.77</v>
      </c>
      <c r="AC857" s="17">
        <f t="shared" si="335"/>
        <v>125.02799999999998</v>
      </c>
      <c r="AD857" s="17">
        <f t="shared" si="342"/>
        <v>172.14</v>
      </c>
      <c r="AE857" s="19">
        <v>23.59</v>
      </c>
      <c r="AF857" s="18">
        <v>20.77</v>
      </c>
      <c r="AG857" s="17">
        <f t="shared" si="336"/>
        <v>125.02799999999998</v>
      </c>
      <c r="AH857" s="17">
        <f t="shared" si="337"/>
        <v>125.02799999999998</v>
      </c>
      <c r="AI857" s="20" t="s">
        <v>18494</v>
      </c>
      <c r="AJ857" s="10">
        <f t="shared" si="341"/>
        <v>148.98716999999996</v>
      </c>
      <c r="AK857" s="10">
        <f t="shared" si="343"/>
        <v>20.77</v>
      </c>
      <c r="AL857" s="10">
        <f t="shared" si="344"/>
        <v>172.14</v>
      </c>
    </row>
    <row r="858" spans="1:38" x14ac:dyDescent="0.25">
      <c r="A858" s="25" t="s">
        <v>10783</v>
      </c>
      <c r="B858" s="25" t="s">
        <v>3997</v>
      </c>
      <c r="C858" s="25" t="s">
        <v>3623</v>
      </c>
      <c r="D858" s="25" t="s">
        <v>18491</v>
      </c>
      <c r="E858" s="25" t="s">
        <v>16644</v>
      </c>
      <c r="G858" s="14">
        <v>41.65</v>
      </c>
      <c r="H858" s="17">
        <f t="shared" si="328"/>
        <v>33.32</v>
      </c>
      <c r="I858" s="17">
        <f t="shared" si="338"/>
        <v>28.738499999999998</v>
      </c>
      <c r="J858" s="17">
        <f t="shared" si="339"/>
        <v>12.494999999999999</v>
      </c>
      <c r="K858" s="17">
        <f t="shared" ref="K858:K921" si="348">G858*69%</f>
        <v>28.738499999999998</v>
      </c>
      <c r="L858" s="17">
        <f t="shared" ref="L858:L921" si="349">G858*80%</f>
        <v>33.32</v>
      </c>
      <c r="M858" s="18">
        <f>G858*10%</f>
        <v>4.165</v>
      </c>
      <c r="N858" s="18">
        <f>G858*10%</f>
        <v>4.165</v>
      </c>
      <c r="O858" s="17">
        <f t="shared" si="329"/>
        <v>28.738499999999998</v>
      </c>
      <c r="P858" s="17">
        <f t="shared" si="347"/>
        <v>29.154999999999998</v>
      </c>
      <c r="Q858" s="17">
        <f t="shared" si="346"/>
        <v>33.32</v>
      </c>
      <c r="R858" s="17">
        <f>G858*10%</f>
        <v>4.165</v>
      </c>
      <c r="S858" s="17">
        <f>G858*10%</f>
        <v>4.165</v>
      </c>
      <c r="T858" s="17">
        <f t="shared" si="330"/>
        <v>28.738499999999998</v>
      </c>
      <c r="U858" s="17">
        <f t="shared" si="340"/>
        <v>37.484999999999999</v>
      </c>
      <c r="V858" s="17">
        <f t="shared" si="331"/>
        <v>28.738499999999998</v>
      </c>
      <c r="W858" s="17">
        <f t="shared" si="332"/>
        <v>26.06457</v>
      </c>
      <c r="X858" s="17">
        <f t="shared" si="333"/>
        <v>27.151634999999995</v>
      </c>
      <c r="Y858" s="17">
        <f>G858*10%</f>
        <v>4.165</v>
      </c>
      <c r="Z858" s="17">
        <f t="shared" si="334"/>
        <v>28.738499999999998</v>
      </c>
      <c r="AA858" s="18">
        <f t="shared" si="327"/>
        <v>31.237499999999997</v>
      </c>
      <c r="AB858" s="18">
        <f>G858*10%</f>
        <v>4.165</v>
      </c>
      <c r="AC858" s="17">
        <f t="shared" si="335"/>
        <v>28.738499999999998</v>
      </c>
      <c r="AD858" s="17">
        <f t="shared" si="342"/>
        <v>39.567499999999995</v>
      </c>
      <c r="AE858" s="19">
        <v>22.61</v>
      </c>
      <c r="AF858" s="18">
        <f>G858*10%</f>
        <v>4.165</v>
      </c>
      <c r="AG858" s="17">
        <f t="shared" si="336"/>
        <v>28.738499999999998</v>
      </c>
      <c r="AH858" s="17">
        <f t="shared" si="337"/>
        <v>28.738499999999998</v>
      </c>
      <c r="AI858" s="20" t="s">
        <v>18494</v>
      </c>
      <c r="AJ858" s="10">
        <f t="shared" si="341"/>
        <v>34.245671249999994</v>
      </c>
      <c r="AK858" s="10">
        <f t="shared" si="343"/>
        <v>4.165</v>
      </c>
      <c r="AL858" s="10">
        <f t="shared" si="344"/>
        <v>39.567499999999995</v>
      </c>
    </row>
    <row r="859" spans="1:38" x14ac:dyDescent="0.25">
      <c r="A859" s="25" t="s">
        <v>10784</v>
      </c>
      <c r="B859" s="25" t="s">
        <v>3998</v>
      </c>
      <c r="C859" s="25" t="s">
        <v>3623</v>
      </c>
      <c r="D859" s="25" t="s">
        <v>18491</v>
      </c>
      <c r="E859" s="25" t="s">
        <v>16645</v>
      </c>
      <c r="G859" s="14">
        <v>148.55000000000001</v>
      </c>
      <c r="H859" s="17">
        <f t="shared" si="328"/>
        <v>118.84000000000002</v>
      </c>
      <c r="I859" s="17">
        <f t="shared" si="338"/>
        <v>102.4995</v>
      </c>
      <c r="J859" s="17">
        <f t="shared" si="339"/>
        <v>44.565000000000005</v>
      </c>
      <c r="K859" s="17">
        <f t="shared" si="348"/>
        <v>102.4995</v>
      </c>
      <c r="L859" s="17">
        <f t="shared" si="349"/>
        <v>118.84000000000002</v>
      </c>
      <c r="M859" s="18">
        <v>14.73</v>
      </c>
      <c r="N859" s="18">
        <v>14.73</v>
      </c>
      <c r="O859" s="17">
        <f t="shared" si="329"/>
        <v>102.4995</v>
      </c>
      <c r="P859" s="17">
        <f t="shared" si="347"/>
        <v>103.985</v>
      </c>
      <c r="Q859" s="17">
        <f t="shared" si="346"/>
        <v>118.84000000000002</v>
      </c>
      <c r="R859" s="17">
        <v>14.73</v>
      </c>
      <c r="S859" s="17">
        <v>14.73</v>
      </c>
      <c r="T859" s="17">
        <f t="shared" si="330"/>
        <v>102.4995</v>
      </c>
      <c r="U859" s="17">
        <f t="shared" si="340"/>
        <v>133.69500000000002</v>
      </c>
      <c r="V859" s="17">
        <f t="shared" si="331"/>
        <v>102.4995</v>
      </c>
      <c r="W859" s="17">
        <f t="shared" si="332"/>
        <v>92.962590000000006</v>
      </c>
      <c r="X859" s="17">
        <f t="shared" si="333"/>
        <v>96.839744999999994</v>
      </c>
      <c r="Y859" s="17">
        <v>14.73</v>
      </c>
      <c r="Z859" s="17">
        <f t="shared" si="334"/>
        <v>102.4995</v>
      </c>
      <c r="AA859" s="18">
        <f t="shared" si="327"/>
        <v>111.41250000000001</v>
      </c>
      <c r="AB859" s="18">
        <v>14.73</v>
      </c>
      <c r="AC859" s="17">
        <f t="shared" si="335"/>
        <v>102.4995</v>
      </c>
      <c r="AD859" s="17">
        <f t="shared" si="342"/>
        <v>141.1225</v>
      </c>
      <c r="AE859" s="19">
        <v>19.27</v>
      </c>
      <c r="AF859" s="18">
        <v>14.73</v>
      </c>
      <c r="AG859" s="17">
        <f t="shared" si="336"/>
        <v>102.4995</v>
      </c>
      <c r="AH859" s="17">
        <f t="shared" si="337"/>
        <v>102.4995</v>
      </c>
      <c r="AI859" s="20" t="s">
        <v>18494</v>
      </c>
      <c r="AJ859" s="10">
        <f t="shared" si="341"/>
        <v>122.14152375</v>
      </c>
      <c r="AK859" s="10">
        <f t="shared" si="343"/>
        <v>14.73</v>
      </c>
      <c r="AL859" s="10">
        <f t="shared" si="344"/>
        <v>141.1225</v>
      </c>
    </row>
    <row r="860" spans="1:38" x14ac:dyDescent="0.25">
      <c r="A860" s="25" t="s">
        <v>10440</v>
      </c>
      <c r="B860" s="25" t="s">
        <v>3622</v>
      </c>
      <c r="C860" s="25" t="s">
        <v>3623</v>
      </c>
      <c r="D860" s="25" t="s">
        <v>18491</v>
      </c>
      <c r="E860" s="25" t="s">
        <v>16364</v>
      </c>
      <c r="G860" s="14">
        <v>200</v>
      </c>
      <c r="H860" s="17">
        <f t="shared" si="328"/>
        <v>160</v>
      </c>
      <c r="I860" s="17">
        <f t="shared" si="338"/>
        <v>138</v>
      </c>
      <c r="J860" s="17">
        <f t="shared" si="339"/>
        <v>60</v>
      </c>
      <c r="K860" s="17">
        <f t="shared" si="348"/>
        <v>138</v>
      </c>
      <c r="L860" s="17">
        <f t="shared" si="349"/>
        <v>160</v>
      </c>
      <c r="M860" s="18">
        <f>G860*10%</f>
        <v>20</v>
      </c>
      <c r="N860" s="18">
        <f>G860*10%</f>
        <v>20</v>
      </c>
      <c r="O860" s="17">
        <f t="shared" si="329"/>
        <v>138</v>
      </c>
      <c r="P860" s="17">
        <f t="shared" si="347"/>
        <v>140</v>
      </c>
      <c r="Q860" s="17">
        <f t="shared" si="346"/>
        <v>160</v>
      </c>
      <c r="R860" s="17">
        <f>G860*10%</f>
        <v>20</v>
      </c>
      <c r="S860" s="17">
        <f>G860*10%</f>
        <v>20</v>
      </c>
      <c r="T860" s="17">
        <f t="shared" si="330"/>
        <v>138</v>
      </c>
      <c r="U860" s="17">
        <f t="shared" si="340"/>
        <v>180</v>
      </c>
      <c r="V860" s="17">
        <f t="shared" si="331"/>
        <v>138</v>
      </c>
      <c r="W860" s="17">
        <f t="shared" si="332"/>
        <v>125.16000000000001</v>
      </c>
      <c r="X860" s="17">
        <f t="shared" si="333"/>
        <v>130.38</v>
      </c>
      <c r="Y860" s="17">
        <f>G860*10%</f>
        <v>20</v>
      </c>
      <c r="Z860" s="17">
        <f t="shared" si="334"/>
        <v>138</v>
      </c>
      <c r="AA860" s="18">
        <f t="shared" ref="AA860:AA923" si="350">G860*75%</f>
        <v>150</v>
      </c>
      <c r="AB860" s="18">
        <f>G860*10%</f>
        <v>20</v>
      </c>
      <c r="AC860" s="17">
        <f t="shared" si="335"/>
        <v>138</v>
      </c>
      <c r="AD860" s="17">
        <f t="shared" si="342"/>
        <v>190</v>
      </c>
      <c r="AE860" s="19">
        <v>20.21</v>
      </c>
      <c r="AF860" s="18">
        <f>G860*10%</f>
        <v>20</v>
      </c>
      <c r="AG860" s="17">
        <f t="shared" si="336"/>
        <v>138</v>
      </c>
      <c r="AH860" s="17">
        <f t="shared" si="337"/>
        <v>138</v>
      </c>
      <c r="AI860" s="20" t="s">
        <v>18494</v>
      </c>
      <c r="AJ860" s="10">
        <f t="shared" si="341"/>
        <v>164.44499999999999</v>
      </c>
      <c r="AK860" s="10">
        <f t="shared" si="343"/>
        <v>20</v>
      </c>
      <c r="AL860" s="10">
        <f t="shared" si="344"/>
        <v>190</v>
      </c>
    </row>
    <row r="861" spans="1:38" x14ac:dyDescent="0.25">
      <c r="A861" s="25" t="s">
        <v>10441</v>
      </c>
      <c r="B861" s="25" t="s">
        <v>3624</v>
      </c>
      <c r="C861" s="25" t="s">
        <v>3623</v>
      </c>
      <c r="D861" s="25" t="s">
        <v>18491</v>
      </c>
      <c r="E861" s="25" t="s">
        <v>16366</v>
      </c>
      <c r="G861" s="14">
        <v>39.9</v>
      </c>
      <c r="H861" s="17">
        <f t="shared" si="328"/>
        <v>31.92</v>
      </c>
      <c r="I861" s="17">
        <f t="shared" si="338"/>
        <v>27.530999999999995</v>
      </c>
      <c r="J861" s="17">
        <f t="shared" si="339"/>
        <v>11.969999999999999</v>
      </c>
      <c r="K861" s="17">
        <f t="shared" si="348"/>
        <v>27.530999999999995</v>
      </c>
      <c r="L861" s="17">
        <f t="shared" si="349"/>
        <v>31.92</v>
      </c>
      <c r="M861" s="18">
        <v>7.82</v>
      </c>
      <c r="N861" s="18">
        <v>7.82</v>
      </c>
      <c r="O861" s="17">
        <f t="shared" si="329"/>
        <v>27.530999999999995</v>
      </c>
      <c r="P861" s="17">
        <f t="shared" si="347"/>
        <v>27.929999999999996</v>
      </c>
      <c r="Q861" s="17">
        <f t="shared" si="346"/>
        <v>31.92</v>
      </c>
      <c r="R861" s="17">
        <v>7.82</v>
      </c>
      <c r="S861" s="17">
        <v>7.82</v>
      </c>
      <c r="T861" s="17">
        <f t="shared" si="330"/>
        <v>27.530999999999995</v>
      </c>
      <c r="U861" s="17">
        <f t="shared" si="340"/>
        <v>35.909999999999997</v>
      </c>
      <c r="V861" s="17">
        <f t="shared" si="331"/>
        <v>27.530999999999995</v>
      </c>
      <c r="W861" s="17">
        <f t="shared" si="332"/>
        <v>24.96942</v>
      </c>
      <c r="X861" s="17">
        <f t="shared" si="333"/>
        <v>26.010809999999996</v>
      </c>
      <c r="Y861" s="17">
        <v>7.82</v>
      </c>
      <c r="Z861" s="17">
        <f t="shared" si="334"/>
        <v>27.530999999999995</v>
      </c>
      <c r="AA861" s="18">
        <f t="shared" si="350"/>
        <v>29.924999999999997</v>
      </c>
      <c r="AB861" s="18">
        <v>7.82</v>
      </c>
      <c r="AC861" s="17">
        <f t="shared" si="335"/>
        <v>27.530999999999995</v>
      </c>
      <c r="AD861" s="17">
        <f t="shared" si="342"/>
        <v>37.904999999999994</v>
      </c>
      <c r="AE861" s="19">
        <v>12.03</v>
      </c>
      <c r="AF861" s="18">
        <v>7.82</v>
      </c>
      <c r="AG861" s="17">
        <f t="shared" si="336"/>
        <v>27.530999999999995</v>
      </c>
      <c r="AH861" s="17">
        <f t="shared" si="337"/>
        <v>27.530999999999995</v>
      </c>
      <c r="AI861" s="20" t="s">
        <v>18494</v>
      </c>
      <c r="AJ861" s="10">
        <f t="shared" si="341"/>
        <v>32.806777499999995</v>
      </c>
      <c r="AK861" s="10">
        <f t="shared" si="343"/>
        <v>7.82</v>
      </c>
      <c r="AL861" s="10">
        <f t="shared" si="344"/>
        <v>37.904999999999994</v>
      </c>
    </row>
    <row r="862" spans="1:38" x14ac:dyDescent="0.25">
      <c r="A862" s="25" t="s">
        <v>13116</v>
      </c>
      <c r="B862" s="25" t="s">
        <v>6773</v>
      </c>
      <c r="C862" s="25" t="s">
        <v>3623</v>
      </c>
      <c r="D862" s="25" t="s">
        <v>18491</v>
      </c>
      <c r="E862" s="25" t="s">
        <v>18194</v>
      </c>
      <c r="G862" s="14">
        <v>57.65</v>
      </c>
      <c r="H862" s="17">
        <f t="shared" si="328"/>
        <v>46.120000000000005</v>
      </c>
      <c r="I862" s="17">
        <f t="shared" si="338"/>
        <v>39.778499999999994</v>
      </c>
      <c r="J862" s="17">
        <f t="shared" si="339"/>
        <v>17.294999999999998</v>
      </c>
      <c r="K862" s="17">
        <f t="shared" si="348"/>
        <v>39.778499999999994</v>
      </c>
      <c r="L862" s="17">
        <f t="shared" si="349"/>
        <v>46.120000000000005</v>
      </c>
      <c r="M862" s="18">
        <v>20.83</v>
      </c>
      <c r="N862" s="18">
        <v>20.83</v>
      </c>
      <c r="O862" s="17">
        <f t="shared" si="329"/>
        <v>39.778499999999994</v>
      </c>
      <c r="P862" s="17">
        <f t="shared" si="347"/>
        <v>40.354999999999997</v>
      </c>
      <c r="Q862" s="17">
        <f t="shared" si="346"/>
        <v>46.120000000000005</v>
      </c>
      <c r="R862" s="17">
        <v>20.83</v>
      </c>
      <c r="S862" s="17">
        <v>20.83</v>
      </c>
      <c r="T862" s="17">
        <f t="shared" si="330"/>
        <v>39.778499999999994</v>
      </c>
      <c r="U862" s="17">
        <f t="shared" si="340"/>
        <v>51.884999999999998</v>
      </c>
      <c r="V862" s="17">
        <f t="shared" si="331"/>
        <v>39.778499999999994</v>
      </c>
      <c r="W862" s="17">
        <f t="shared" si="332"/>
        <v>36.077370000000002</v>
      </c>
      <c r="X862" s="17">
        <f t="shared" si="333"/>
        <v>37.582034999999998</v>
      </c>
      <c r="Y862" s="17">
        <v>20.83</v>
      </c>
      <c r="Z862" s="17">
        <f t="shared" si="334"/>
        <v>39.778499999999994</v>
      </c>
      <c r="AA862" s="18">
        <f t="shared" si="350"/>
        <v>43.237499999999997</v>
      </c>
      <c r="AB862" s="18">
        <v>20.83</v>
      </c>
      <c r="AC862" s="17">
        <f t="shared" si="335"/>
        <v>39.778499999999994</v>
      </c>
      <c r="AD862" s="17">
        <f t="shared" si="342"/>
        <v>54.767499999999998</v>
      </c>
      <c r="AE862" s="19">
        <v>21.21</v>
      </c>
      <c r="AF862" s="18">
        <v>20.83</v>
      </c>
      <c r="AG862" s="17">
        <f t="shared" si="336"/>
        <v>39.778499999999994</v>
      </c>
      <c r="AH862" s="17">
        <f t="shared" si="337"/>
        <v>39.778499999999994</v>
      </c>
      <c r="AI862" s="20" t="s">
        <v>18494</v>
      </c>
      <c r="AJ862" s="10">
        <f t="shared" si="341"/>
        <v>47.401271249999994</v>
      </c>
      <c r="AK862" s="10">
        <f t="shared" si="343"/>
        <v>17.294999999999998</v>
      </c>
      <c r="AL862" s="10">
        <f t="shared" si="344"/>
        <v>54.767499999999998</v>
      </c>
    </row>
    <row r="863" spans="1:38" x14ac:dyDescent="0.25">
      <c r="A863" s="25" t="s">
        <v>10951</v>
      </c>
      <c r="B863" s="25" t="s">
        <v>4185</v>
      </c>
      <c r="C863" s="25" t="s">
        <v>3623</v>
      </c>
      <c r="D863" s="25" t="s">
        <v>18491</v>
      </c>
      <c r="E863" s="25" t="s">
        <v>16732</v>
      </c>
      <c r="G863" s="14">
        <v>189.25</v>
      </c>
      <c r="H863" s="17">
        <f t="shared" si="328"/>
        <v>151.4</v>
      </c>
      <c r="I863" s="17">
        <f t="shared" si="338"/>
        <v>130.58249999999998</v>
      </c>
      <c r="J863" s="17">
        <f t="shared" si="339"/>
        <v>56.774999999999999</v>
      </c>
      <c r="K863" s="17">
        <f t="shared" si="348"/>
        <v>130.58249999999998</v>
      </c>
      <c r="L863" s="17">
        <f t="shared" si="349"/>
        <v>151.4</v>
      </c>
      <c r="M863" s="18">
        <v>14.48</v>
      </c>
      <c r="N863" s="18">
        <v>14.48</v>
      </c>
      <c r="O863" s="17">
        <f t="shared" si="329"/>
        <v>130.58249999999998</v>
      </c>
      <c r="P863" s="17">
        <f t="shared" si="347"/>
        <v>132.47499999999999</v>
      </c>
      <c r="Q863" s="17">
        <f t="shared" si="346"/>
        <v>151.4</v>
      </c>
      <c r="R863" s="17">
        <v>14.48</v>
      </c>
      <c r="S863" s="17">
        <v>14.48</v>
      </c>
      <c r="T863" s="17">
        <f t="shared" si="330"/>
        <v>130.58249999999998</v>
      </c>
      <c r="U863" s="17">
        <f t="shared" si="340"/>
        <v>170.32500000000002</v>
      </c>
      <c r="V863" s="17">
        <f t="shared" si="331"/>
        <v>130.58249999999998</v>
      </c>
      <c r="W863" s="17">
        <f t="shared" si="332"/>
        <v>118.43265000000001</v>
      </c>
      <c r="X863" s="17">
        <f t="shared" si="333"/>
        <v>123.37207499999998</v>
      </c>
      <c r="Y863" s="17">
        <v>14.48</v>
      </c>
      <c r="Z863" s="17">
        <f t="shared" si="334"/>
        <v>130.58249999999998</v>
      </c>
      <c r="AA863" s="18">
        <f t="shared" si="350"/>
        <v>141.9375</v>
      </c>
      <c r="AB863" s="18">
        <v>14.48</v>
      </c>
      <c r="AC863" s="17">
        <f t="shared" si="335"/>
        <v>130.58249999999998</v>
      </c>
      <c r="AD863" s="17">
        <f t="shared" si="342"/>
        <v>179.78749999999999</v>
      </c>
      <c r="AE863" s="19">
        <v>16.329999999999998</v>
      </c>
      <c r="AF863" s="18">
        <v>14.48</v>
      </c>
      <c r="AG863" s="17">
        <f t="shared" si="336"/>
        <v>130.58249999999998</v>
      </c>
      <c r="AH863" s="17">
        <f t="shared" si="337"/>
        <v>130.58249999999998</v>
      </c>
      <c r="AI863" s="20" t="s">
        <v>18494</v>
      </c>
      <c r="AJ863" s="10">
        <f t="shared" si="341"/>
        <v>155.60608124999999</v>
      </c>
      <c r="AK863" s="10">
        <f t="shared" si="343"/>
        <v>14.48</v>
      </c>
      <c r="AL863" s="10">
        <f t="shared" si="344"/>
        <v>179.78749999999999</v>
      </c>
    </row>
    <row r="864" spans="1:38" x14ac:dyDescent="0.25">
      <c r="A864" s="25" t="s">
        <v>10952</v>
      </c>
      <c r="B864" s="25" t="s">
        <v>4186</v>
      </c>
      <c r="C864" s="25" t="s">
        <v>3623</v>
      </c>
      <c r="D864" s="25" t="s">
        <v>18491</v>
      </c>
      <c r="E864" s="25" t="s">
        <v>16734</v>
      </c>
      <c r="G864" s="14">
        <v>101.5</v>
      </c>
      <c r="H864" s="17">
        <f t="shared" si="328"/>
        <v>81.2</v>
      </c>
      <c r="I864" s="17">
        <f t="shared" si="338"/>
        <v>70.034999999999997</v>
      </c>
      <c r="J864" s="17">
        <f t="shared" si="339"/>
        <v>30.45</v>
      </c>
      <c r="K864" s="17">
        <f t="shared" si="348"/>
        <v>70.034999999999997</v>
      </c>
      <c r="L864" s="17">
        <f t="shared" si="349"/>
        <v>81.2</v>
      </c>
      <c r="M864" s="18">
        <v>19.3</v>
      </c>
      <c r="N864" s="18">
        <v>19.3</v>
      </c>
      <c r="O864" s="17">
        <f t="shared" si="329"/>
        <v>70.034999999999997</v>
      </c>
      <c r="P864" s="17">
        <f t="shared" si="347"/>
        <v>71.05</v>
      </c>
      <c r="Q864" s="17">
        <f t="shared" si="346"/>
        <v>81.2</v>
      </c>
      <c r="R864" s="17">
        <v>19.3</v>
      </c>
      <c r="S864" s="17">
        <v>19.3</v>
      </c>
      <c r="T864" s="17">
        <f t="shared" si="330"/>
        <v>70.034999999999997</v>
      </c>
      <c r="U864" s="17">
        <f t="shared" si="340"/>
        <v>91.350000000000009</v>
      </c>
      <c r="V864" s="17">
        <f t="shared" si="331"/>
        <v>70.034999999999997</v>
      </c>
      <c r="W864" s="17">
        <f t="shared" si="332"/>
        <v>63.518700000000003</v>
      </c>
      <c r="X864" s="17">
        <f t="shared" si="333"/>
        <v>66.167849999999987</v>
      </c>
      <c r="Y864" s="17">
        <v>19.3</v>
      </c>
      <c r="Z864" s="17">
        <f t="shared" si="334"/>
        <v>70.034999999999997</v>
      </c>
      <c r="AA864" s="18">
        <f t="shared" si="350"/>
        <v>76.125</v>
      </c>
      <c r="AB864" s="18">
        <v>19.3</v>
      </c>
      <c r="AC864" s="17">
        <f t="shared" si="335"/>
        <v>70.034999999999997</v>
      </c>
      <c r="AD864" s="17">
        <f t="shared" si="342"/>
        <v>96.424999999999997</v>
      </c>
      <c r="AE864" s="19">
        <v>22.19</v>
      </c>
      <c r="AF864" s="18">
        <v>19.3</v>
      </c>
      <c r="AG864" s="17">
        <f t="shared" si="336"/>
        <v>70.034999999999997</v>
      </c>
      <c r="AH864" s="17">
        <f t="shared" si="337"/>
        <v>70.034999999999997</v>
      </c>
      <c r="AI864" s="20" t="s">
        <v>18494</v>
      </c>
      <c r="AJ864" s="10">
        <f t="shared" si="341"/>
        <v>83.455837500000001</v>
      </c>
      <c r="AK864" s="10">
        <f t="shared" si="343"/>
        <v>19.3</v>
      </c>
      <c r="AL864" s="10">
        <f t="shared" si="344"/>
        <v>96.424999999999997</v>
      </c>
    </row>
    <row r="865" spans="1:38" x14ac:dyDescent="0.25">
      <c r="A865" s="25" t="s">
        <v>11357</v>
      </c>
      <c r="B865" s="25" t="s">
        <v>4600</v>
      </c>
      <c r="C865" s="25" t="s">
        <v>3623</v>
      </c>
      <c r="D865" s="25" t="s">
        <v>18491</v>
      </c>
      <c r="E865" s="25" t="s">
        <v>17074</v>
      </c>
      <c r="G865" s="14">
        <v>101.5</v>
      </c>
      <c r="H865" s="17">
        <f t="shared" si="328"/>
        <v>81.2</v>
      </c>
      <c r="I865" s="17">
        <f t="shared" si="338"/>
        <v>70.034999999999997</v>
      </c>
      <c r="J865" s="17">
        <f t="shared" si="339"/>
        <v>30.45</v>
      </c>
      <c r="K865" s="17">
        <f t="shared" si="348"/>
        <v>70.034999999999997</v>
      </c>
      <c r="L865" s="17">
        <f t="shared" si="349"/>
        <v>81.2</v>
      </c>
      <c r="M865" s="18">
        <v>13.53</v>
      </c>
      <c r="N865" s="18">
        <v>13.53</v>
      </c>
      <c r="O865" s="17">
        <f t="shared" si="329"/>
        <v>70.034999999999997</v>
      </c>
      <c r="P865" s="17">
        <f t="shared" si="347"/>
        <v>71.05</v>
      </c>
      <c r="Q865" s="17">
        <f t="shared" si="346"/>
        <v>81.2</v>
      </c>
      <c r="R865" s="17">
        <v>13.53</v>
      </c>
      <c r="S865" s="17">
        <v>13.53</v>
      </c>
      <c r="T865" s="17">
        <f t="shared" si="330"/>
        <v>70.034999999999997</v>
      </c>
      <c r="U865" s="17">
        <f t="shared" si="340"/>
        <v>91.350000000000009</v>
      </c>
      <c r="V865" s="17">
        <f t="shared" si="331"/>
        <v>70.034999999999997</v>
      </c>
      <c r="W865" s="17">
        <f t="shared" si="332"/>
        <v>63.518700000000003</v>
      </c>
      <c r="X865" s="17">
        <f t="shared" si="333"/>
        <v>66.167849999999987</v>
      </c>
      <c r="Y865" s="17">
        <v>13.53</v>
      </c>
      <c r="Z865" s="17">
        <f t="shared" si="334"/>
        <v>70.034999999999997</v>
      </c>
      <c r="AA865" s="18">
        <f t="shared" si="350"/>
        <v>76.125</v>
      </c>
      <c r="AB865" s="18">
        <v>13.53</v>
      </c>
      <c r="AC865" s="17">
        <f t="shared" si="335"/>
        <v>70.034999999999997</v>
      </c>
      <c r="AD865" s="17">
        <f t="shared" si="342"/>
        <v>96.424999999999997</v>
      </c>
      <c r="AE865" s="19">
        <v>16.190000000000001</v>
      </c>
      <c r="AF865" s="18">
        <v>13.53</v>
      </c>
      <c r="AG865" s="17">
        <f t="shared" si="336"/>
        <v>70.034999999999997</v>
      </c>
      <c r="AH865" s="17">
        <f t="shared" si="337"/>
        <v>70.034999999999997</v>
      </c>
      <c r="AI865" s="20" t="s">
        <v>18494</v>
      </c>
      <c r="AJ865" s="10">
        <f t="shared" si="341"/>
        <v>83.455837500000001</v>
      </c>
      <c r="AK865" s="10">
        <f t="shared" si="343"/>
        <v>13.53</v>
      </c>
      <c r="AL865" s="10">
        <f t="shared" si="344"/>
        <v>96.424999999999997</v>
      </c>
    </row>
    <row r="866" spans="1:38" x14ac:dyDescent="0.25">
      <c r="A866" s="25" t="s">
        <v>10953</v>
      </c>
      <c r="B866" s="25" t="s">
        <v>4187</v>
      </c>
      <c r="C866" s="25" t="s">
        <v>3623</v>
      </c>
      <c r="D866" s="25" t="s">
        <v>18491</v>
      </c>
      <c r="E866" s="25" t="s">
        <v>16736</v>
      </c>
      <c r="G866" s="14">
        <v>203</v>
      </c>
      <c r="H866" s="17">
        <f t="shared" si="328"/>
        <v>162.4</v>
      </c>
      <c r="I866" s="17">
        <f t="shared" si="338"/>
        <v>140.07</v>
      </c>
      <c r="J866" s="17">
        <f t="shared" si="339"/>
        <v>60.9</v>
      </c>
      <c r="K866" s="17">
        <f t="shared" si="348"/>
        <v>140.07</v>
      </c>
      <c r="L866" s="17">
        <f t="shared" si="349"/>
        <v>162.4</v>
      </c>
      <c r="M866" s="18">
        <v>16.16</v>
      </c>
      <c r="N866" s="18">
        <v>16.16</v>
      </c>
      <c r="O866" s="17">
        <f t="shared" si="329"/>
        <v>140.07</v>
      </c>
      <c r="P866" s="17">
        <f t="shared" si="347"/>
        <v>142.1</v>
      </c>
      <c r="Q866" s="17">
        <f t="shared" si="346"/>
        <v>162.4</v>
      </c>
      <c r="R866" s="17">
        <v>16.16</v>
      </c>
      <c r="S866" s="17">
        <v>16.16</v>
      </c>
      <c r="T866" s="17">
        <f t="shared" si="330"/>
        <v>140.07</v>
      </c>
      <c r="U866" s="17">
        <f t="shared" si="340"/>
        <v>182.70000000000002</v>
      </c>
      <c r="V866" s="17">
        <f t="shared" si="331"/>
        <v>140.07</v>
      </c>
      <c r="W866" s="17">
        <f t="shared" si="332"/>
        <v>127.03740000000001</v>
      </c>
      <c r="X866" s="17">
        <f t="shared" si="333"/>
        <v>132.33569999999997</v>
      </c>
      <c r="Y866" s="17">
        <v>16.16</v>
      </c>
      <c r="Z866" s="17">
        <f t="shared" si="334"/>
        <v>140.07</v>
      </c>
      <c r="AA866" s="18">
        <f t="shared" si="350"/>
        <v>152.25</v>
      </c>
      <c r="AB866" s="18">
        <v>16.16</v>
      </c>
      <c r="AC866" s="17">
        <f t="shared" si="335"/>
        <v>140.07</v>
      </c>
      <c r="AD866" s="17">
        <f t="shared" si="342"/>
        <v>192.85</v>
      </c>
      <c r="AE866" s="19">
        <v>16.46</v>
      </c>
      <c r="AF866" s="18">
        <v>16.16</v>
      </c>
      <c r="AG866" s="17">
        <f t="shared" si="336"/>
        <v>140.07</v>
      </c>
      <c r="AH866" s="17">
        <f t="shared" si="337"/>
        <v>140.07</v>
      </c>
      <c r="AI866" s="20" t="s">
        <v>18494</v>
      </c>
      <c r="AJ866" s="10">
        <f t="shared" si="341"/>
        <v>166.911675</v>
      </c>
      <c r="AK866" s="10">
        <f t="shared" si="343"/>
        <v>16.16</v>
      </c>
      <c r="AL866" s="10">
        <f t="shared" si="344"/>
        <v>192.85</v>
      </c>
    </row>
    <row r="867" spans="1:38" x14ac:dyDescent="0.25">
      <c r="A867" s="25" t="s">
        <v>11358</v>
      </c>
      <c r="B867" s="25" t="s">
        <v>4601</v>
      </c>
      <c r="C867" s="25" t="s">
        <v>3623</v>
      </c>
      <c r="D867" s="25" t="s">
        <v>18491</v>
      </c>
      <c r="E867" s="25" t="s">
        <v>17075</v>
      </c>
      <c r="G867" s="14">
        <v>55.8</v>
      </c>
      <c r="H867" s="17">
        <f t="shared" si="328"/>
        <v>44.64</v>
      </c>
      <c r="I867" s="17">
        <f t="shared" si="338"/>
        <v>38.501999999999995</v>
      </c>
      <c r="J867" s="17">
        <f t="shared" si="339"/>
        <v>16.739999999999998</v>
      </c>
      <c r="K867" s="17">
        <f t="shared" si="348"/>
        <v>38.501999999999995</v>
      </c>
      <c r="L867" s="17">
        <f t="shared" si="349"/>
        <v>44.64</v>
      </c>
      <c r="M867" s="18">
        <v>5.2</v>
      </c>
      <c r="N867" s="18">
        <v>5.2</v>
      </c>
      <c r="O867" s="17">
        <f t="shared" si="329"/>
        <v>38.501999999999995</v>
      </c>
      <c r="P867" s="17">
        <f t="shared" si="347"/>
        <v>39.059999999999995</v>
      </c>
      <c r="Q867" s="17">
        <f t="shared" si="346"/>
        <v>44.64</v>
      </c>
      <c r="R867" s="17">
        <v>5.2</v>
      </c>
      <c r="S867" s="17">
        <v>5.2</v>
      </c>
      <c r="T867" s="17">
        <f t="shared" si="330"/>
        <v>38.501999999999995</v>
      </c>
      <c r="U867" s="17">
        <f t="shared" si="340"/>
        <v>50.22</v>
      </c>
      <c r="V867" s="17">
        <f t="shared" si="331"/>
        <v>38.501999999999995</v>
      </c>
      <c r="W867" s="17">
        <f t="shared" si="332"/>
        <v>34.919640000000001</v>
      </c>
      <c r="X867" s="17">
        <f t="shared" si="333"/>
        <v>36.376019999999997</v>
      </c>
      <c r="Y867" s="17">
        <v>5.2</v>
      </c>
      <c r="Z867" s="17">
        <f t="shared" si="334"/>
        <v>38.501999999999995</v>
      </c>
      <c r="AA867" s="18">
        <f t="shared" si="350"/>
        <v>41.849999999999994</v>
      </c>
      <c r="AB867" s="18">
        <v>5.2</v>
      </c>
      <c r="AC867" s="17">
        <f t="shared" si="335"/>
        <v>38.501999999999995</v>
      </c>
      <c r="AD867" s="17">
        <f t="shared" si="342"/>
        <v>53.01</v>
      </c>
      <c r="AE867" s="19">
        <v>15.08</v>
      </c>
      <c r="AF867" s="18">
        <v>5.2</v>
      </c>
      <c r="AG867" s="17">
        <f t="shared" si="336"/>
        <v>38.501999999999995</v>
      </c>
      <c r="AH867" s="17">
        <f t="shared" si="337"/>
        <v>38.501999999999995</v>
      </c>
      <c r="AI867" s="20" t="s">
        <v>18494</v>
      </c>
      <c r="AJ867" s="10">
        <f t="shared" si="341"/>
        <v>45.880154999999995</v>
      </c>
      <c r="AK867" s="10">
        <f t="shared" si="343"/>
        <v>5.2</v>
      </c>
      <c r="AL867" s="10">
        <f t="shared" si="344"/>
        <v>53.01</v>
      </c>
    </row>
    <row r="868" spans="1:38" x14ac:dyDescent="0.25">
      <c r="A868" s="25" t="s">
        <v>11359</v>
      </c>
      <c r="B868" s="25" t="s">
        <v>4602</v>
      </c>
      <c r="C868" s="25" t="s">
        <v>3623</v>
      </c>
      <c r="D868" s="25" t="s">
        <v>18491</v>
      </c>
      <c r="E868" s="25" t="s">
        <v>17076</v>
      </c>
      <c r="G868" s="14">
        <v>236.7</v>
      </c>
      <c r="H868" s="17">
        <f t="shared" ref="H868:H931" si="351">G868*80%</f>
        <v>189.36</v>
      </c>
      <c r="I868" s="17">
        <f t="shared" si="338"/>
        <v>163.32299999999998</v>
      </c>
      <c r="J868" s="17">
        <f t="shared" si="339"/>
        <v>71.009999999999991</v>
      </c>
      <c r="K868" s="17">
        <f t="shared" si="348"/>
        <v>163.32299999999998</v>
      </c>
      <c r="L868" s="17">
        <f t="shared" si="349"/>
        <v>189.36</v>
      </c>
      <c r="M868" s="18">
        <v>6.05</v>
      </c>
      <c r="N868" s="18">
        <v>6.05</v>
      </c>
      <c r="O868" s="17">
        <f t="shared" ref="O868:O931" si="352">G868*69%</f>
        <v>163.32299999999998</v>
      </c>
      <c r="P868" s="17">
        <f t="shared" si="347"/>
        <v>165.68999999999997</v>
      </c>
      <c r="Q868" s="17">
        <f t="shared" si="346"/>
        <v>189.36</v>
      </c>
      <c r="R868" s="17">
        <v>6.05</v>
      </c>
      <c r="S868" s="17">
        <v>6.05</v>
      </c>
      <c r="T868" s="17">
        <f t="shared" ref="T868:T931" si="353">G868*69%</f>
        <v>163.32299999999998</v>
      </c>
      <c r="U868" s="17">
        <f t="shared" si="340"/>
        <v>213.03</v>
      </c>
      <c r="V868" s="17">
        <f t="shared" ref="V868:V931" si="354">G868*69%</f>
        <v>163.32299999999998</v>
      </c>
      <c r="W868" s="17">
        <f t="shared" ref="W868:W931" si="355">G868*62.58%</f>
        <v>148.12685999999999</v>
      </c>
      <c r="X868" s="17">
        <f t="shared" ref="X868:X931" si="356">G868*65.19%</f>
        <v>154.30472999999998</v>
      </c>
      <c r="Y868" s="17">
        <v>6.05</v>
      </c>
      <c r="Z868" s="17">
        <f t="shared" ref="Z868:Z931" si="357">G868*69%</f>
        <v>163.32299999999998</v>
      </c>
      <c r="AA868" s="18">
        <f t="shared" si="350"/>
        <v>177.52499999999998</v>
      </c>
      <c r="AB868" s="18">
        <v>6.05</v>
      </c>
      <c r="AC868" s="17">
        <f t="shared" ref="AC868:AC931" si="358">G868*69%</f>
        <v>163.32299999999998</v>
      </c>
      <c r="AD868" s="17">
        <f t="shared" si="342"/>
        <v>224.86499999999998</v>
      </c>
      <c r="AE868" s="19">
        <v>8.2200000000000006</v>
      </c>
      <c r="AF868" s="18">
        <v>6.05</v>
      </c>
      <c r="AG868" s="17">
        <f t="shared" ref="AG868:AG931" si="359">G868*69%</f>
        <v>163.32299999999998</v>
      </c>
      <c r="AH868" s="17">
        <f t="shared" ref="AH868:AH931" si="360">G868*69%</f>
        <v>163.32299999999998</v>
      </c>
      <c r="AI868" s="20" t="s">
        <v>18494</v>
      </c>
      <c r="AJ868" s="10">
        <f t="shared" si="341"/>
        <v>194.62065749999996</v>
      </c>
      <c r="AK868" s="10">
        <f t="shared" si="343"/>
        <v>6.05</v>
      </c>
      <c r="AL868" s="10">
        <f t="shared" si="344"/>
        <v>224.86499999999998</v>
      </c>
    </row>
    <row r="869" spans="1:38" x14ac:dyDescent="0.25">
      <c r="A869" s="25" t="s">
        <v>10442</v>
      </c>
      <c r="B869" s="25" t="s">
        <v>3625</v>
      </c>
      <c r="C869" s="25" t="s">
        <v>3623</v>
      </c>
      <c r="D869" s="25" t="s">
        <v>18491</v>
      </c>
      <c r="E869" s="25" t="s">
        <v>16368</v>
      </c>
      <c r="G869" s="14">
        <v>40.6</v>
      </c>
      <c r="H869" s="17">
        <f t="shared" si="351"/>
        <v>32.480000000000004</v>
      </c>
      <c r="I869" s="17">
        <f t="shared" si="338"/>
        <v>28.013999999999999</v>
      </c>
      <c r="J869" s="17">
        <f t="shared" si="339"/>
        <v>12.18</v>
      </c>
      <c r="K869" s="17">
        <f t="shared" si="348"/>
        <v>28.013999999999999</v>
      </c>
      <c r="L869" s="17">
        <f t="shared" si="349"/>
        <v>32.480000000000004</v>
      </c>
      <c r="M869" s="18">
        <v>5.3</v>
      </c>
      <c r="N869" s="18">
        <v>5.3</v>
      </c>
      <c r="O869" s="17">
        <f t="shared" si="352"/>
        <v>28.013999999999999</v>
      </c>
      <c r="P869" s="17">
        <f t="shared" si="347"/>
        <v>28.419999999999998</v>
      </c>
      <c r="Q869" s="17">
        <f t="shared" si="346"/>
        <v>32.480000000000004</v>
      </c>
      <c r="R869" s="17">
        <v>5.3</v>
      </c>
      <c r="S869" s="17">
        <v>5.3</v>
      </c>
      <c r="T869" s="17">
        <f t="shared" si="353"/>
        <v>28.013999999999999</v>
      </c>
      <c r="U869" s="17">
        <f t="shared" si="340"/>
        <v>36.54</v>
      </c>
      <c r="V869" s="17">
        <f t="shared" si="354"/>
        <v>28.013999999999999</v>
      </c>
      <c r="W869" s="17">
        <f t="shared" si="355"/>
        <v>25.407480000000003</v>
      </c>
      <c r="X869" s="17">
        <f t="shared" si="356"/>
        <v>26.467139999999997</v>
      </c>
      <c r="Y869" s="17">
        <v>5.3</v>
      </c>
      <c r="Z869" s="17">
        <f t="shared" si="357"/>
        <v>28.013999999999999</v>
      </c>
      <c r="AA869" s="18">
        <f t="shared" si="350"/>
        <v>30.450000000000003</v>
      </c>
      <c r="AB869" s="18">
        <v>5.3</v>
      </c>
      <c r="AC869" s="17">
        <f t="shared" si="358"/>
        <v>28.013999999999999</v>
      </c>
      <c r="AD869" s="17">
        <f t="shared" si="342"/>
        <v>38.57</v>
      </c>
      <c r="AE869" s="19">
        <v>7.26</v>
      </c>
      <c r="AF869" s="18">
        <v>5.3</v>
      </c>
      <c r="AG869" s="17">
        <f t="shared" si="359"/>
        <v>28.013999999999999</v>
      </c>
      <c r="AH869" s="17">
        <f t="shared" si="360"/>
        <v>28.013999999999999</v>
      </c>
      <c r="AI869" s="20" t="s">
        <v>18494</v>
      </c>
      <c r="AJ869" s="10">
        <f t="shared" si="341"/>
        <v>33.382335000000005</v>
      </c>
      <c r="AK869" s="10">
        <f t="shared" si="343"/>
        <v>5.3</v>
      </c>
      <c r="AL869" s="10">
        <f t="shared" si="344"/>
        <v>38.57</v>
      </c>
    </row>
    <row r="870" spans="1:38" x14ac:dyDescent="0.25">
      <c r="A870" s="25" t="s">
        <v>13118</v>
      </c>
      <c r="B870" s="25" t="s">
        <v>6775</v>
      </c>
      <c r="C870" s="25" t="s">
        <v>3623</v>
      </c>
      <c r="D870" s="25" t="s">
        <v>18491</v>
      </c>
      <c r="E870" s="25" t="s">
        <v>18196</v>
      </c>
      <c r="G870" s="14">
        <v>101.15</v>
      </c>
      <c r="H870" s="17">
        <f t="shared" si="351"/>
        <v>80.920000000000016</v>
      </c>
      <c r="I870" s="17">
        <f t="shared" si="338"/>
        <v>69.793499999999995</v>
      </c>
      <c r="J870" s="17">
        <f t="shared" si="339"/>
        <v>30.344999999999999</v>
      </c>
      <c r="K870" s="17">
        <f t="shared" si="348"/>
        <v>69.793499999999995</v>
      </c>
      <c r="L870" s="17">
        <f t="shared" si="349"/>
        <v>80.920000000000016</v>
      </c>
      <c r="M870" s="18">
        <v>19.3</v>
      </c>
      <c r="N870" s="18">
        <v>19.3</v>
      </c>
      <c r="O870" s="17">
        <f t="shared" si="352"/>
        <v>69.793499999999995</v>
      </c>
      <c r="P870" s="17">
        <f t="shared" si="347"/>
        <v>70.804999999999993</v>
      </c>
      <c r="Q870" s="17">
        <f t="shared" si="346"/>
        <v>80.920000000000016</v>
      </c>
      <c r="R870" s="17">
        <v>19.3</v>
      </c>
      <c r="S870" s="17">
        <v>19.3</v>
      </c>
      <c r="T870" s="17">
        <f t="shared" si="353"/>
        <v>69.793499999999995</v>
      </c>
      <c r="U870" s="17">
        <f t="shared" si="340"/>
        <v>91.035000000000011</v>
      </c>
      <c r="V870" s="17">
        <f t="shared" si="354"/>
        <v>69.793499999999995</v>
      </c>
      <c r="W870" s="17">
        <f t="shared" si="355"/>
        <v>63.299670000000006</v>
      </c>
      <c r="X870" s="17">
        <f t="shared" si="356"/>
        <v>65.939684999999997</v>
      </c>
      <c r="Y870" s="17">
        <v>19.3</v>
      </c>
      <c r="Z870" s="17">
        <f t="shared" si="357"/>
        <v>69.793499999999995</v>
      </c>
      <c r="AA870" s="18">
        <f t="shared" si="350"/>
        <v>75.862500000000011</v>
      </c>
      <c r="AB870" s="18">
        <v>19.3</v>
      </c>
      <c r="AC870" s="17">
        <f t="shared" si="358"/>
        <v>69.793499999999995</v>
      </c>
      <c r="AD870" s="17">
        <f t="shared" si="342"/>
        <v>96.092500000000001</v>
      </c>
      <c r="AE870" s="19">
        <v>22.52</v>
      </c>
      <c r="AF870" s="18">
        <v>19.3</v>
      </c>
      <c r="AG870" s="17">
        <f t="shared" si="359"/>
        <v>69.793499999999995</v>
      </c>
      <c r="AH870" s="17">
        <f t="shared" si="360"/>
        <v>69.793499999999995</v>
      </c>
      <c r="AI870" s="20" t="s">
        <v>18494</v>
      </c>
      <c r="AJ870" s="10">
        <f t="shared" si="341"/>
        <v>83.168058750000014</v>
      </c>
      <c r="AK870" s="10">
        <f t="shared" si="343"/>
        <v>19.3</v>
      </c>
      <c r="AL870" s="10">
        <f t="shared" si="344"/>
        <v>96.092500000000001</v>
      </c>
    </row>
    <row r="871" spans="1:38" x14ac:dyDescent="0.25">
      <c r="A871" s="25" t="s">
        <v>11360</v>
      </c>
      <c r="B871" s="25" t="s">
        <v>4603</v>
      </c>
      <c r="C871" s="25" t="s">
        <v>3433</v>
      </c>
      <c r="D871" s="25" t="s">
        <v>18491</v>
      </c>
      <c r="E871" s="25" t="s">
        <v>17077</v>
      </c>
      <c r="G871" s="14">
        <v>160.19999999999999</v>
      </c>
      <c r="H871" s="17">
        <f t="shared" si="351"/>
        <v>128.16</v>
      </c>
      <c r="I871" s="17">
        <f t="shared" si="338"/>
        <v>110.53799999999998</v>
      </c>
      <c r="J871" s="17">
        <f t="shared" si="339"/>
        <v>48.059999999999995</v>
      </c>
      <c r="K871" s="17">
        <f t="shared" si="348"/>
        <v>110.53799999999998</v>
      </c>
      <c r="L871" s="17">
        <f t="shared" si="349"/>
        <v>128.16</v>
      </c>
      <c r="M871" s="18">
        <v>18.829999999999998</v>
      </c>
      <c r="N871" s="18">
        <v>18.829999999999998</v>
      </c>
      <c r="O871" s="17">
        <f t="shared" si="352"/>
        <v>110.53799999999998</v>
      </c>
      <c r="P871" s="17">
        <f t="shared" si="347"/>
        <v>112.13999999999999</v>
      </c>
      <c r="Q871" s="17">
        <f t="shared" si="346"/>
        <v>128.16</v>
      </c>
      <c r="R871" s="17">
        <v>18.829999999999998</v>
      </c>
      <c r="S871" s="17">
        <v>18.829999999999998</v>
      </c>
      <c r="T871" s="17">
        <f t="shared" si="353"/>
        <v>110.53799999999998</v>
      </c>
      <c r="U871" s="17">
        <f t="shared" si="340"/>
        <v>144.18</v>
      </c>
      <c r="V871" s="17">
        <f t="shared" si="354"/>
        <v>110.53799999999998</v>
      </c>
      <c r="W871" s="17">
        <f t="shared" si="355"/>
        <v>100.25315999999999</v>
      </c>
      <c r="X871" s="17">
        <f t="shared" si="356"/>
        <v>104.43437999999998</v>
      </c>
      <c r="Y871" s="17">
        <v>18.829999999999998</v>
      </c>
      <c r="Z871" s="17">
        <f t="shared" si="357"/>
        <v>110.53799999999998</v>
      </c>
      <c r="AA871" s="18">
        <f t="shared" si="350"/>
        <v>120.14999999999999</v>
      </c>
      <c r="AB871" s="18">
        <v>18.829999999999998</v>
      </c>
      <c r="AC871" s="17">
        <f t="shared" si="358"/>
        <v>110.53799999999998</v>
      </c>
      <c r="AD871" s="17">
        <f t="shared" si="342"/>
        <v>152.18999999999997</v>
      </c>
      <c r="AE871" s="19">
        <v>21.42</v>
      </c>
      <c r="AF871" s="18">
        <v>18.829999999999998</v>
      </c>
      <c r="AG871" s="17">
        <f t="shared" si="359"/>
        <v>110.53799999999998</v>
      </c>
      <c r="AH871" s="17">
        <f t="shared" si="360"/>
        <v>110.53799999999998</v>
      </c>
      <c r="AI871" s="20" t="s">
        <v>18494</v>
      </c>
      <c r="AJ871" s="10">
        <f t="shared" si="341"/>
        <v>131.72044499999998</v>
      </c>
      <c r="AK871" s="10">
        <f t="shared" si="343"/>
        <v>18.829999999999998</v>
      </c>
      <c r="AL871" s="10">
        <f t="shared" si="344"/>
        <v>152.18999999999997</v>
      </c>
    </row>
    <row r="872" spans="1:38" x14ac:dyDescent="0.25">
      <c r="A872" s="25" t="s">
        <v>13119</v>
      </c>
      <c r="B872" s="25" t="s">
        <v>6776</v>
      </c>
      <c r="C872" s="25" t="s">
        <v>3433</v>
      </c>
      <c r="D872" s="25" t="s">
        <v>18491</v>
      </c>
      <c r="E872" s="25" t="s">
        <v>18198</v>
      </c>
      <c r="G872" s="14">
        <v>165</v>
      </c>
      <c r="H872" s="17">
        <f t="shared" si="351"/>
        <v>132</v>
      </c>
      <c r="I872" s="17">
        <f t="shared" si="338"/>
        <v>113.85</v>
      </c>
      <c r="J872" s="17">
        <f t="shared" si="339"/>
        <v>49.5</v>
      </c>
      <c r="K872" s="17">
        <f t="shared" si="348"/>
        <v>113.85</v>
      </c>
      <c r="L872" s="17">
        <f t="shared" si="349"/>
        <v>132</v>
      </c>
      <c r="M872" s="18">
        <v>17.04</v>
      </c>
      <c r="N872" s="18">
        <v>17.04</v>
      </c>
      <c r="O872" s="17">
        <f t="shared" si="352"/>
        <v>113.85</v>
      </c>
      <c r="P872" s="17">
        <f t="shared" si="347"/>
        <v>115.49999999999999</v>
      </c>
      <c r="Q872" s="17">
        <f t="shared" si="346"/>
        <v>132</v>
      </c>
      <c r="R872" s="17">
        <v>17.04</v>
      </c>
      <c r="S872" s="17">
        <v>17.04</v>
      </c>
      <c r="T872" s="17">
        <f t="shared" si="353"/>
        <v>113.85</v>
      </c>
      <c r="U872" s="17">
        <f t="shared" si="340"/>
        <v>148.5</v>
      </c>
      <c r="V872" s="17">
        <f t="shared" si="354"/>
        <v>113.85</v>
      </c>
      <c r="W872" s="17">
        <f t="shared" si="355"/>
        <v>103.25700000000001</v>
      </c>
      <c r="X872" s="17">
        <f t="shared" si="356"/>
        <v>107.56349999999999</v>
      </c>
      <c r="Y872" s="17">
        <v>17.04</v>
      </c>
      <c r="Z872" s="17">
        <f t="shared" si="357"/>
        <v>113.85</v>
      </c>
      <c r="AA872" s="18">
        <f t="shared" si="350"/>
        <v>123.75</v>
      </c>
      <c r="AB872" s="18">
        <v>17.04</v>
      </c>
      <c r="AC872" s="17">
        <f t="shared" si="358"/>
        <v>113.85</v>
      </c>
      <c r="AD872" s="17">
        <f t="shared" si="342"/>
        <v>156.75</v>
      </c>
      <c r="AE872" s="19">
        <v>40.71</v>
      </c>
      <c r="AF872" s="18">
        <v>17.04</v>
      </c>
      <c r="AG872" s="17">
        <f t="shared" si="359"/>
        <v>113.85</v>
      </c>
      <c r="AH872" s="17">
        <f t="shared" si="360"/>
        <v>113.85</v>
      </c>
      <c r="AI872" s="20" t="s">
        <v>18494</v>
      </c>
      <c r="AJ872" s="10">
        <f t="shared" si="341"/>
        <v>135.667125</v>
      </c>
      <c r="AK872" s="10">
        <f t="shared" si="343"/>
        <v>17.04</v>
      </c>
      <c r="AL872" s="10">
        <f t="shared" si="344"/>
        <v>156.75</v>
      </c>
    </row>
    <row r="873" spans="1:38" x14ac:dyDescent="0.25">
      <c r="A873" s="25" t="s">
        <v>10443</v>
      </c>
      <c r="B873" s="25" t="s">
        <v>3626</v>
      </c>
      <c r="C873" s="25" t="s">
        <v>3627</v>
      </c>
      <c r="D873" s="25" t="s">
        <v>18491</v>
      </c>
      <c r="E873" s="25" t="s">
        <v>16370</v>
      </c>
      <c r="G873" s="14">
        <v>42.9</v>
      </c>
      <c r="H873" s="17">
        <f t="shared" si="351"/>
        <v>34.32</v>
      </c>
      <c r="I873" s="17">
        <f t="shared" si="338"/>
        <v>29.600999999999996</v>
      </c>
      <c r="J873" s="17">
        <f t="shared" si="339"/>
        <v>12.87</v>
      </c>
      <c r="K873" s="17">
        <f t="shared" si="348"/>
        <v>29.600999999999996</v>
      </c>
      <c r="L873" s="17">
        <f t="shared" si="349"/>
        <v>34.32</v>
      </c>
      <c r="M873" s="18">
        <v>5.2</v>
      </c>
      <c r="N873" s="18">
        <v>5.2</v>
      </c>
      <c r="O873" s="17">
        <f t="shared" si="352"/>
        <v>29.600999999999996</v>
      </c>
      <c r="P873" s="17">
        <f t="shared" si="347"/>
        <v>30.029999999999998</v>
      </c>
      <c r="Q873" s="17">
        <f t="shared" si="346"/>
        <v>34.32</v>
      </c>
      <c r="R873" s="17">
        <v>5.2</v>
      </c>
      <c r="S873" s="17">
        <v>5.2</v>
      </c>
      <c r="T873" s="17">
        <f t="shared" si="353"/>
        <v>29.600999999999996</v>
      </c>
      <c r="U873" s="17">
        <f t="shared" si="340"/>
        <v>38.61</v>
      </c>
      <c r="V873" s="17">
        <f t="shared" si="354"/>
        <v>29.600999999999996</v>
      </c>
      <c r="W873" s="17">
        <f t="shared" si="355"/>
        <v>26.846820000000001</v>
      </c>
      <c r="X873" s="17">
        <f t="shared" si="356"/>
        <v>27.966509999999996</v>
      </c>
      <c r="Y873" s="17">
        <v>5.2</v>
      </c>
      <c r="Z873" s="17">
        <f t="shared" si="357"/>
        <v>29.600999999999996</v>
      </c>
      <c r="AA873" s="18">
        <f t="shared" si="350"/>
        <v>32.174999999999997</v>
      </c>
      <c r="AB873" s="18">
        <v>5.2</v>
      </c>
      <c r="AC873" s="17">
        <f t="shared" si="358"/>
        <v>29.600999999999996</v>
      </c>
      <c r="AD873" s="17">
        <f t="shared" si="342"/>
        <v>40.754999999999995</v>
      </c>
      <c r="AE873" s="19">
        <v>15.08</v>
      </c>
      <c r="AF873" s="18">
        <v>5.2</v>
      </c>
      <c r="AG873" s="17">
        <f t="shared" si="359"/>
        <v>29.600999999999996</v>
      </c>
      <c r="AH873" s="17">
        <f t="shared" si="360"/>
        <v>29.600999999999996</v>
      </c>
      <c r="AI873" s="20" t="s">
        <v>18494</v>
      </c>
      <c r="AJ873" s="10">
        <f t="shared" si="341"/>
        <v>35.273452499999998</v>
      </c>
      <c r="AK873" s="10">
        <f t="shared" si="343"/>
        <v>5.2</v>
      </c>
      <c r="AL873" s="10">
        <f t="shared" si="344"/>
        <v>40.754999999999995</v>
      </c>
    </row>
    <row r="874" spans="1:38" x14ac:dyDescent="0.25">
      <c r="A874" s="25" t="s">
        <v>10444</v>
      </c>
      <c r="B874" s="25" t="s">
        <v>3628</v>
      </c>
      <c r="C874" s="25" t="s">
        <v>3627</v>
      </c>
      <c r="D874" s="25" t="s">
        <v>18491</v>
      </c>
      <c r="E874" s="25" t="s">
        <v>16371</v>
      </c>
      <c r="G874" s="14">
        <v>51.6</v>
      </c>
      <c r="H874" s="17">
        <f t="shared" si="351"/>
        <v>41.28</v>
      </c>
      <c r="I874" s="17">
        <f t="shared" si="338"/>
        <v>35.603999999999999</v>
      </c>
      <c r="J874" s="17">
        <f t="shared" si="339"/>
        <v>15.48</v>
      </c>
      <c r="K874" s="17">
        <f t="shared" si="348"/>
        <v>35.603999999999999</v>
      </c>
      <c r="L874" s="17">
        <f t="shared" si="349"/>
        <v>41.28</v>
      </c>
      <c r="M874" s="18">
        <v>5.2</v>
      </c>
      <c r="N874" s="18">
        <v>5.2</v>
      </c>
      <c r="O874" s="17">
        <f t="shared" si="352"/>
        <v>35.603999999999999</v>
      </c>
      <c r="P874" s="17">
        <f t="shared" si="347"/>
        <v>36.119999999999997</v>
      </c>
      <c r="Q874" s="17">
        <f t="shared" si="346"/>
        <v>41.28</v>
      </c>
      <c r="R874" s="17">
        <v>5.2</v>
      </c>
      <c r="S874" s="17">
        <v>5.2</v>
      </c>
      <c r="T874" s="17">
        <f t="shared" si="353"/>
        <v>35.603999999999999</v>
      </c>
      <c r="U874" s="17">
        <f t="shared" si="340"/>
        <v>46.440000000000005</v>
      </c>
      <c r="V874" s="17">
        <f t="shared" si="354"/>
        <v>35.603999999999999</v>
      </c>
      <c r="W874" s="17">
        <f t="shared" si="355"/>
        <v>32.29128</v>
      </c>
      <c r="X874" s="17">
        <f t="shared" si="356"/>
        <v>33.638039999999997</v>
      </c>
      <c r="Y874" s="17">
        <v>5.2</v>
      </c>
      <c r="Z874" s="17">
        <f t="shared" si="357"/>
        <v>35.603999999999999</v>
      </c>
      <c r="AA874" s="18">
        <f t="shared" si="350"/>
        <v>38.700000000000003</v>
      </c>
      <c r="AB874" s="18">
        <v>5.2</v>
      </c>
      <c r="AC874" s="17">
        <f t="shared" si="358"/>
        <v>35.603999999999999</v>
      </c>
      <c r="AD874" s="17">
        <f t="shared" si="342"/>
        <v>49.019999999999996</v>
      </c>
      <c r="AE874" s="19">
        <v>8.33</v>
      </c>
      <c r="AF874" s="18">
        <v>5.2</v>
      </c>
      <c r="AG874" s="17">
        <f t="shared" si="359"/>
        <v>35.603999999999999</v>
      </c>
      <c r="AH874" s="17">
        <f t="shared" si="360"/>
        <v>35.603999999999999</v>
      </c>
      <c r="AI874" s="20" t="s">
        <v>18494</v>
      </c>
      <c r="AJ874" s="10">
        <f t="shared" si="341"/>
        <v>42.426810000000003</v>
      </c>
      <c r="AK874" s="10">
        <f t="shared" si="343"/>
        <v>5.2</v>
      </c>
      <c r="AL874" s="10">
        <f t="shared" si="344"/>
        <v>49.019999999999996</v>
      </c>
    </row>
    <row r="875" spans="1:38" x14ac:dyDescent="0.25">
      <c r="A875" s="25" t="s">
        <v>11361</v>
      </c>
      <c r="B875" s="25" t="s">
        <v>4604</v>
      </c>
      <c r="C875" s="25" t="s">
        <v>3627</v>
      </c>
      <c r="D875" s="25" t="s">
        <v>18491</v>
      </c>
      <c r="E875" s="25" t="s">
        <v>17079</v>
      </c>
      <c r="G875" s="14">
        <v>46.4</v>
      </c>
      <c r="H875" s="17">
        <f t="shared" si="351"/>
        <v>37.119999999999997</v>
      </c>
      <c r="I875" s="17">
        <f t="shared" si="338"/>
        <v>32.015999999999998</v>
      </c>
      <c r="J875" s="17">
        <f t="shared" si="339"/>
        <v>13.92</v>
      </c>
      <c r="K875" s="17">
        <f t="shared" si="348"/>
        <v>32.015999999999998</v>
      </c>
      <c r="L875" s="17">
        <f t="shared" si="349"/>
        <v>37.119999999999997</v>
      </c>
      <c r="M875" s="18">
        <f>G875*10%</f>
        <v>4.6399999999999997</v>
      </c>
      <c r="N875" s="18">
        <f>G875*10%</f>
        <v>4.6399999999999997</v>
      </c>
      <c r="O875" s="17">
        <f t="shared" si="352"/>
        <v>32.015999999999998</v>
      </c>
      <c r="P875" s="17">
        <f t="shared" si="347"/>
        <v>32.479999999999997</v>
      </c>
      <c r="Q875" s="17">
        <f t="shared" si="346"/>
        <v>37.119999999999997</v>
      </c>
      <c r="R875" s="17">
        <f>G875*10%</f>
        <v>4.6399999999999997</v>
      </c>
      <c r="S875" s="17">
        <f>G875*10%</f>
        <v>4.6399999999999997</v>
      </c>
      <c r="T875" s="17">
        <f t="shared" si="353"/>
        <v>32.015999999999998</v>
      </c>
      <c r="U875" s="17">
        <f t="shared" si="340"/>
        <v>41.76</v>
      </c>
      <c r="V875" s="17">
        <f t="shared" si="354"/>
        <v>32.015999999999998</v>
      </c>
      <c r="W875" s="17">
        <f t="shared" si="355"/>
        <v>29.037120000000002</v>
      </c>
      <c r="X875" s="17">
        <f t="shared" si="356"/>
        <v>30.248159999999995</v>
      </c>
      <c r="Y875" s="17">
        <f>G875*10%</f>
        <v>4.6399999999999997</v>
      </c>
      <c r="Z875" s="17">
        <f t="shared" si="357"/>
        <v>32.015999999999998</v>
      </c>
      <c r="AA875" s="18">
        <f t="shared" si="350"/>
        <v>34.799999999999997</v>
      </c>
      <c r="AB875" s="18">
        <f>G875*10%</f>
        <v>4.6399999999999997</v>
      </c>
      <c r="AC875" s="17">
        <f t="shared" si="358"/>
        <v>32.015999999999998</v>
      </c>
      <c r="AD875" s="17">
        <f t="shared" si="342"/>
        <v>44.08</v>
      </c>
      <c r="AE875" s="19">
        <v>15.08</v>
      </c>
      <c r="AF875" s="18">
        <f>G875*10%</f>
        <v>4.6399999999999997</v>
      </c>
      <c r="AG875" s="17">
        <f t="shared" si="359"/>
        <v>32.015999999999998</v>
      </c>
      <c r="AH875" s="17">
        <f t="shared" si="360"/>
        <v>32.015999999999998</v>
      </c>
      <c r="AI875" s="20" t="s">
        <v>18494</v>
      </c>
      <c r="AJ875" s="10">
        <f t="shared" si="341"/>
        <v>38.151239999999994</v>
      </c>
      <c r="AK875" s="10">
        <f t="shared" si="343"/>
        <v>4.6399999999999997</v>
      </c>
      <c r="AL875" s="10">
        <f t="shared" si="344"/>
        <v>44.08</v>
      </c>
    </row>
    <row r="876" spans="1:38" x14ac:dyDescent="0.25">
      <c r="A876" s="25" t="s">
        <v>10445</v>
      </c>
      <c r="B876" s="25" t="s">
        <v>3629</v>
      </c>
      <c r="C876" s="25" t="s">
        <v>3627</v>
      </c>
      <c r="D876" s="25" t="s">
        <v>18491</v>
      </c>
      <c r="E876" s="25" t="s">
        <v>16373</v>
      </c>
      <c r="G876" s="14">
        <v>121.3</v>
      </c>
      <c r="H876" s="17">
        <f t="shared" si="351"/>
        <v>97.04</v>
      </c>
      <c r="I876" s="17">
        <f t="shared" ref="I876:I939" si="361">G876*69%</f>
        <v>83.696999999999989</v>
      </c>
      <c r="J876" s="17">
        <f t="shared" si="339"/>
        <v>36.39</v>
      </c>
      <c r="K876" s="17">
        <f t="shared" si="348"/>
        <v>83.696999999999989</v>
      </c>
      <c r="L876" s="17">
        <f t="shared" si="349"/>
        <v>97.04</v>
      </c>
      <c r="M876" s="18">
        <f>G876*10%</f>
        <v>12.13</v>
      </c>
      <c r="N876" s="18">
        <f>G876*10%</f>
        <v>12.13</v>
      </c>
      <c r="O876" s="17">
        <f t="shared" si="352"/>
        <v>83.696999999999989</v>
      </c>
      <c r="P876" s="17">
        <f t="shared" si="347"/>
        <v>84.91</v>
      </c>
      <c r="Q876" s="17">
        <f t="shared" si="346"/>
        <v>97.04</v>
      </c>
      <c r="R876" s="17">
        <f>G876*10%</f>
        <v>12.13</v>
      </c>
      <c r="S876" s="17">
        <f>G876*10%</f>
        <v>12.13</v>
      </c>
      <c r="T876" s="17">
        <f t="shared" si="353"/>
        <v>83.696999999999989</v>
      </c>
      <c r="U876" s="17">
        <f t="shared" si="340"/>
        <v>109.17</v>
      </c>
      <c r="V876" s="17">
        <f t="shared" si="354"/>
        <v>83.696999999999989</v>
      </c>
      <c r="W876" s="17">
        <f t="shared" si="355"/>
        <v>75.909540000000007</v>
      </c>
      <c r="X876" s="17">
        <f t="shared" si="356"/>
        <v>79.075469999999996</v>
      </c>
      <c r="Y876" s="17">
        <f>G876*10%</f>
        <v>12.13</v>
      </c>
      <c r="Z876" s="17">
        <f t="shared" si="357"/>
        <v>83.696999999999989</v>
      </c>
      <c r="AA876" s="18">
        <f t="shared" si="350"/>
        <v>90.974999999999994</v>
      </c>
      <c r="AB876" s="18">
        <f>G876*10%</f>
        <v>12.13</v>
      </c>
      <c r="AC876" s="17">
        <f t="shared" si="358"/>
        <v>83.696999999999989</v>
      </c>
      <c r="AD876" s="17">
        <f t="shared" si="342"/>
        <v>115.23499999999999</v>
      </c>
      <c r="AE876" s="19">
        <v>44.14</v>
      </c>
      <c r="AF876" s="18">
        <f>G876*10%</f>
        <v>12.13</v>
      </c>
      <c r="AG876" s="17">
        <f t="shared" si="359"/>
        <v>83.696999999999989</v>
      </c>
      <c r="AH876" s="17">
        <f t="shared" si="360"/>
        <v>83.696999999999989</v>
      </c>
      <c r="AI876" s="20" t="s">
        <v>18494</v>
      </c>
      <c r="AJ876" s="10">
        <f t="shared" si="341"/>
        <v>99.735892499999991</v>
      </c>
      <c r="AK876" s="10">
        <f t="shared" si="343"/>
        <v>12.13</v>
      </c>
      <c r="AL876" s="10">
        <f t="shared" si="344"/>
        <v>115.23499999999999</v>
      </c>
    </row>
    <row r="877" spans="1:38" x14ac:dyDescent="0.25">
      <c r="A877" s="25" t="s">
        <v>13120</v>
      </c>
      <c r="B877" s="25" t="s">
        <v>6777</v>
      </c>
      <c r="C877" s="25" t="s">
        <v>3627</v>
      </c>
      <c r="D877" s="25" t="s">
        <v>18491</v>
      </c>
      <c r="E877" s="25" t="s">
        <v>16377</v>
      </c>
      <c r="G877" s="14">
        <v>217.05</v>
      </c>
      <c r="H877" s="17">
        <f t="shared" si="351"/>
        <v>173.64000000000001</v>
      </c>
      <c r="I877" s="17">
        <f t="shared" si="361"/>
        <v>149.7645</v>
      </c>
      <c r="J877" s="17">
        <f t="shared" si="339"/>
        <v>65.114999999999995</v>
      </c>
      <c r="K877" s="17">
        <f t="shared" si="348"/>
        <v>149.7645</v>
      </c>
      <c r="L877" s="17">
        <f t="shared" si="349"/>
        <v>173.64000000000001</v>
      </c>
      <c r="M877" s="18">
        <f>G877*10%</f>
        <v>21.705000000000002</v>
      </c>
      <c r="N877" s="18">
        <f>G877*10%</f>
        <v>21.705000000000002</v>
      </c>
      <c r="O877" s="17">
        <f t="shared" si="352"/>
        <v>149.7645</v>
      </c>
      <c r="P877" s="17">
        <f t="shared" si="347"/>
        <v>151.935</v>
      </c>
      <c r="Q877" s="17">
        <f t="shared" si="346"/>
        <v>173.64000000000001</v>
      </c>
      <c r="R877" s="17">
        <f>G877*10%</f>
        <v>21.705000000000002</v>
      </c>
      <c r="S877" s="17">
        <f>G877*10%</f>
        <v>21.705000000000002</v>
      </c>
      <c r="T877" s="17">
        <f t="shared" si="353"/>
        <v>149.7645</v>
      </c>
      <c r="U877" s="17">
        <f t="shared" si="340"/>
        <v>195.34500000000003</v>
      </c>
      <c r="V877" s="17">
        <f t="shared" si="354"/>
        <v>149.7645</v>
      </c>
      <c r="W877" s="17">
        <f t="shared" si="355"/>
        <v>135.82989000000001</v>
      </c>
      <c r="X877" s="17">
        <f t="shared" si="356"/>
        <v>141.49489499999999</v>
      </c>
      <c r="Y877" s="17">
        <f>G877*10%</f>
        <v>21.705000000000002</v>
      </c>
      <c r="Z877" s="17">
        <f t="shared" si="357"/>
        <v>149.7645</v>
      </c>
      <c r="AA877" s="18">
        <f t="shared" si="350"/>
        <v>162.78750000000002</v>
      </c>
      <c r="AB877" s="18">
        <f>G877*10%</f>
        <v>21.705000000000002</v>
      </c>
      <c r="AC877" s="17">
        <f t="shared" si="358"/>
        <v>149.7645</v>
      </c>
      <c r="AD877" s="17">
        <f t="shared" si="342"/>
        <v>206.19749999999999</v>
      </c>
      <c r="AE877" s="19">
        <v>44.14</v>
      </c>
      <c r="AF877" s="18">
        <f>G877*10%</f>
        <v>21.705000000000002</v>
      </c>
      <c r="AG877" s="17">
        <f t="shared" si="359"/>
        <v>149.7645</v>
      </c>
      <c r="AH877" s="17">
        <f t="shared" si="360"/>
        <v>149.7645</v>
      </c>
      <c r="AI877" s="20" t="s">
        <v>18494</v>
      </c>
      <c r="AJ877" s="10">
        <f t="shared" si="341"/>
        <v>178.46393625000002</v>
      </c>
      <c r="AK877" s="10">
        <f t="shared" si="343"/>
        <v>21.705000000000002</v>
      </c>
      <c r="AL877" s="10">
        <f t="shared" si="344"/>
        <v>206.19749999999999</v>
      </c>
    </row>
    <row r="878" spans="1:38" x14ac:dyDescent="0.25">
      <c r="A878" s="25" t="s">
        <v>10446</v>
      </c>
      <c r="B878" s="25" t="s">
        <v>3630</v>
      </c>
      <c r="C878" s="25" t="s">
        <v>3627</v>
      </c>
      <c r="D878" s="25" t="s">
        <v>18491</v>
      </c>
      <c r="E878" s="25" t="s">
        <v>16375</v>
      </c>
      <c r="G878" s="14">
        <v>55.95</v>
      </c>
      <c r="H878" s="17">
        <f t="shared" si="351"/>
        <v>44.760000000000005</v>
      </c>
      <c r="I878" s="17">
        <f t="shared" si="361"/>
        <v>38.605499999999999</v>
      </c>
      <c r="J878" s="17">
        <f t="shared" si="339"/>
        <v>16.785</v>
      </c>
      <c r="K878" s="17">
        <f t="shared" si="348"/>
        <v>38.605499999999999</v>
      </c>
      <c r="L878" s="17">
        <f t="shared" si="349"/>
        <v>44.760000000000005</v>
      </c>
      <c r="M878" s="18">
        <v>18.489999999999998</v>
      </c>
      <c r="N878" s="18">
        <v>18.489999999999998</v>
      </c>
      <c r="O878" s="17">
        <f t="shared" si="352"/>
        <v>38.605499999999999</v>
      </c>
      <c r="P878" s="17">
        <f t="shared" si="347"/>
        <v>39.164999999999999</v>
      </c>
      <c r="Q878" s="17">
        <f t="shared" si="346"/>
        <v>44.760000000000005</v>
      </c>
      <c r="R878" s="17">
        <v>18.489999999999998</v>
      </c>
      <c r="S878" s="17">
        <v>18.489999999999998</v>
      </c>
      <c r="T878" s="17">
        <f t="shared" si="353"/>
        <v>38.605499999999999</v>
      </c>
      <c r="U878" s="17">
        <f t="shared" si="340"/>
        <v>50.355000000000004</v>
      </c>
      <c r="V878" s="17">
        <f t="shared" si="354"/>
        <v>38.605499999999999</v>
      </c>
      <c r="W878" s="17">
        <f t="shared" si="355"/>
        <v>35.013510000000004</v>
      </c>
      <c r="X878" s="17">
        <f t="shared" si="356"/>
        <v>36.473804999999999</v>
      </c>
      <c r="Y878" s="17">
        <v>18.489999999999998</v>
      </c>
      <c r="Z878" s="17">
        <f t="shared" si="357"/>
        <v>38.605499999999999</v>
      </c>
      <c r="AA878" s="18">
        <f t="shared" si="350"/>
        <v>41.962500000000006</v>
      </c>
      <c r="AB878" s="18">
        <v>18.489999999999998</v>
      </c>
      <c r="AC878" s="17">
        <f t="shared" si="358"/>
        <v>38.605499999999999</v>
      </c>
      <c r="AD878" s="17">
        <f t="shared" si="342"/>
        <v>53.152500000000003</v>
      </c>
      <c r="AE878" s="19">
        <v>30.71</v>
      </c>
      <c r="AF878" s="18">
        <v>18.489999999999998</v>
      </c>
      <c r="AG878" s="17">
        <f t="shared" si="359"/>
        <v>38.605499999999999</v>
      </c>
      <c r="AH878" s="17">
        <f t="shared" si="360"/>
        <v>38.605499999999999</v>
      </c>
      <c r="AI878" s="20" t="s">
        <v>18494</v>
      </c>
      <c r="AJ878" s="10">
        <f t="shared" si="341"/>
        <v>46.003488750000002</v>
      </c>
      <c r="AK878" s="10">
        <f t="shared" si="343"/>
        <v>16.785</v>
      </c>
      <c r="AL878" s="10">
        <f t="shared" si="344"/>
        <v>53.152500000000003</v>
      </c>
    </row>
    <row r="879" spans="1:38" x14ac:dyDescent="0.25">
      <c r="A879" s="25" t="s">
        <v>10447</v>
      </c>
      <c r="B879" s="25" t="s">
        <v>3631</v>
      </c>
      <c r="C879" s="25" t="s">
        <v>3627</v>
      </c>
      <c r="D879" s="25" t="s">
        <v>18491</v>
      </c>
      <c r="E879" s="25" t="s">
        <v>16377</v>
      </c>
      <c r="G879" s="14">
        <v>128.6</v>
      </c>
      <c r="H879" s="17">
        <f t="shared" si="351"/>
        <v>102.88</v>
      </c>
      <c r="I879" s="17">
        <f t="shared" si="361"/>
        <v>88.733999999999995</v>
      </c>
      <c r="J879" s="17">
        <f t="shared" si="339"/>
        <v>38.58</v>
      </c>
      <c r="K879" s="17">
        <f t="shared" si="348"/>
        <v>88.733999999999995</v>
      </c>
      <c r="L879" s="17">
        <f t="shared" si="349"/>
        <v>102.88</v>
      </c>
      <c r="M879" s="18">
        <f>G879*10%</f>
        <v>12.86</v>
      </c>
      <c r="N879" s="18">
        <f>G879*10%</f>
        <v>12.86</v>
      </c>
      <c r="O879" s="17">
        <f t="shared" si="352"/>
        <v>88.733999999999995</v>
      </c>
      <c r="P879" s="17">
        <f t="shared" si="347"/>
        <v>90.02</v>
      </c>
      <c r="Q879" s="17">
        <f t="shared" si="346"/>
        <v>102.88</v>
      </c>
      <c r="R879" s="17">
        <f>G879*10%</f>
        <v>12.86</v>
      </c>
      <c r="S879" s="17">
        <f>G879*10%</f>
        <v>12.86</v>
      </c>
      <c r="T879" s="17">
        <f t="shared" si="353"/>
        <v>88.733999999999995</v>
      </c>
      <c r="U879" s="17">
        <f t="shared" si="340"/>
        <v>115.74</v>
      </c>
      <c r="V879" s="17">
        <f t="shared" si="354"/>
        <v>88.733999999999995</v>
      </c>
      <c r="W879" s="17">
        <f t="shared" si="355"/>
        <v>80.477879999999999</v>
      </c>
      <c r="X879" s="17">
        <f t="shared" si="356"/>
        <v>83.834339999999983</v>
      </c>
      <c r="Y879" s="17">
        <f>G879*10%</f>
        <v>12.86</v>
      </c>
      <c r="Z879" s="17">
        <f t="shared" si="357"/>
        <v>88.733999999999995</v>
      </c>
      <c r="AA879" s="18">
        <f t="shared" si="350"/>
        <v>96.449999999999989</v>
      </c>
      <c r="AB879" s="18">
        <f>G879*10%</f>
        <v>12.86</v>
      </c>
      <c r="AC879" s="17">
        <f t="shared" si="358"/>
        <v>88.733999999999995</v>
      </c>
      <c r="AD879" s="17">
        <f t="shared" si="342"/>
        <v>122.16999999999999</v>
      </c>
      <c r="AE879" s="19">
        <v>44.14</v>
      </c>
      <c r="AF879" s="18">
        <f>G879*10%</f>
        <v>12.86</v>
      </c>
      <c r="AG879" s="17">
        <f t="shared" si="359"/>
        <v>88.733999999999995</v>
      </c>
      <c r="AH879" s="17">
        <f t="shared" si="360"/>
        <v>88.733999999999995</v>
      </c>
      <c r="AI879" s="20" t="s">
        <v>18494</v>
      </c>
      <c r="AJ879" s="10">
        <f t="shared" si="341"/>
        <v>105.73813499999999</v>
      </c>
      <c r="AK879" s="10">
        <f t="shared" si="343"/>
        <v>12.86</v>
      </c>
      <c r="AL879" s="10">
        <f t="shared" si="344"/>
        <v>122.16999999999999</v>
      </c>
    </row>
    <row r="880" spans="1:38" x14ac:dyDescent="0.25">
      <c r="A880" s="25" t="s">
        <v>11362</v>
      </c>
      <c r="B880" s="25" t="s">
        <v>4605</v>
      </c>
      <c r="C880" s="25" t="s">
        <v>3627</v>
      </c>
      <c r="D880" s="25" t="s">
        <v>18491</v>
      </c>
      <c r="E880" s="25" t="s">
        <v>17080</v>
      </c>
      <c r="G880" s="14">
        <v>233.45</v>
      </c>
      <c r="H880" s="17">
        <f t="shared" si="351"/>
        <v>186.76</v>
      </c>
      <c r="I880" s="17">
        <f t="shared" si="361"/>
        <v>161.08049999999997</v>
      </c>
      <c r="J880" s="17">
        <f t="shared" si="339"/>
        <v>70.034999999999997</v>
      </c>
      <c r="K880" s="17">
        <f t="shared" si="348"/>
        <v>161.08049999999997</v>
      </c>
      <c r="L880" s="17">
        <f t="shared" si="349"/>
        <v>186.76</v>
      </c>
      <c r="M880" s="18">
        <v>21.43</v>
      </c>
      <c r="N880" s="18">
        <v>21.43</v>
      </c>
      <c r="O880" s="17">
        <f t="shared" si="352"/>
        <v>161.08049999999997</v>
      </c>
      <c r="P880" s="17">
        <f t="shared" si="347"/>
        <v>163.41499999999999</v>
      </c>
      <c r="Q880" s="17">
        <f t="shared" si="346"/>
        <v>186.76</v>
      </c>
      <c r="R880" s="17">
        <v>21.43</v>
      </c>
      <c r="S880" s="17">
        <v>21.43</v>
      </c>
      <c r="T880" s="17">
        <f t="shared" si="353"/>
        <v>161.08049999999997</v>
      </c>
      <c r="U880" s="17">
        <f t="shared" si="340"/>
        <v>210.10499999999999</v>
      </c>
      <c r="V880" s="17">
        <f t="shared" si="354"/>
        <v>161.08049999999997</v>
      </c>
      <c r="W880" s="17">
        <f t="shared" si="355"/>
        <v>146.09300999999999</v>
      </c>
      <c r="X880" s="17">
        <f t="shared" si="356"/>
        <v>152.18605499999998</v>
      </c>
      <c r="Y880" s="17">
        <v>21.43</v>
      </c>
      <c r="Z880" s="17">
        <f t="shared" si="357"/>
        <v>161.08049999999997</v>
      </c>
      <c r="AA880" s="18">
        <f t="shared" si="350"/>
        <v>175.08749999999998</v>
      </c>
      <c r="AB880" s="18">
        <v>21.43</v>
      </c>
      <c r="AC880" s="17">
        <f t="shared" si="358"/>
        <v>161.08049999999997</v>
      </c>
      <c r="AD880" s="17">
        <f t="shared" si="342"/>
        <v>221.77749999999997</v>
      </c>
      <c r="AE880" s="19">
        <v>44.14</v>
      </c>
      <c r="AF880" s="18">
        <v>21.43</v>
      </c>
      <c r="AG880" s="17">
        <f t="shared" si="359"/>
        <v>161.08049999999997</v>
      </c>
      <c r="AH880" s="17">
        <f t="shared" si="360"/>
        <v>161.08049999999997</v>
      </c>
      <c r="AI880" s="20" t="s">
        <v>18494</v>
      </c>
      <c r="AJ880" s="10">
        <f t="shared" si="341"/>
        <v>191.94842624999998</v>
      </c>
      <c r="AK880" s="10">
        <f t="shared" si="343"/>
        <v>21.43</v>
      </c>
      <c r="AL880" s="10">
        <f t="shared" si="344"/>
        <v>221.77749999999997</v>
      </c>
    </row>
    <row r="881" spans="1:38" x14ac:dyDescent="0.25">
      <c r="A881" s="25" t="s">
        <v>10955</v>
      </c>
      <c r="B881" s="25" t="s">
        <v>4189</v>
      </c>
      <c r="C881" s="25" t="s">
        <v>3627</v>
      </c>
      <c r="D881" s="25" t="s">
        <v>18491</v>
      </c>
      <c r="E881" s="25" t="s">
        <v>16739</v>
      </c>
      <c r="G881" s="14">
        <v>233.45</v>
      </c>
      <c r="H881" s="17">
        <f t="shared" si="351"/>
        <v>186.76</v>
      </c>
      <c r="I881" s="17">
        <f t="shared" si="361"/>
        <v>161.08049999999997</v>
      </c>
      <c r="J881" s="17">
        <f t="shared" si="339"/>
        <v>70.034999999999997</v>
      </c>
      <c r="K881" s="17">
        <f t="shared" si="348"/>
        <v>161.08049999999997</v>
      </c>
      <c r="L881" s="17">
        <f t="shared" si="349"/>
        <v>186.76</v>
      </c>
      <c r="M881" s="18">
        <v>21.43</v>
      </c>
      <c r="N881" s="18">
        <v>21.43</v>
      </c>
      <c r="O881" s="17">
        <f t="shared" si="352"/>
        <v>161.08049999999997</v>
      </c>
      <c r="P881" s="17">
        <f t="shared" si="347"/>
        <v>163.41499999999999</v>
      </c>
      <c r="Q881" s="17">
        <f t="shared" si="346"/>
        <v>186.76</v>
      </c>
      <c r="R881" s="17">
        <v>21.43</v>
      </c>
      <c r="S881" s="17">
        <v>21.43</v>
      </c>
      <c r="T881" s="17">
        <f t="shared" si="353"/>
        <v>161.08049999999997</v>
      </c>
      <c r="U881" s="17">
        <f t="shared" si="340"/>
        <v>210.10499999999999</v>
      </c>
      <c r="V881" s="17">
        <f t="shared" si="354"/>
        <v>161.08049999999997</v>
      </c>
      <c r="W881" s="17">
        <f t="shared" si="355"/>
        <v>146.09300999999999</v>
      </c>
      <c r="X881" s="17">
        <f t="shared" si="356"/>
        <v>152.18605499999998</v>
      </c>
      <c r="Y881" s="17">
        <v>21.43</v>
      </c>
      <c r="Z881" s="17">
        <f t="shared" si="357"/>
        <v>161.08049999999997</v>
      </c>
      <c r="AA881" s="18">
        <f t="shared" si="350"/>
        <v>175.08749999999998</v>
      </c>
      <c r="AB881" s="18">
        <v>21.43</v>
      </c>
      <c r="AC881" s="17">
        <f t="shared" si="358"/>
        <v>161.08049999999997</v>
      </c>
      <c r="AD881" s="17">
        <f t="shared" si="342"/>
        <v>221.77749999999997</v>
      </c>
      <c r="AE881" s="19">
        <v>44.14</v>
      </c>
      <c r="AF881" s="18">
        <v>21.43</v>
      </c>
      <c r="AG881" s="17">
        <f t="shared" si="359"/>
        <v>161.08049999999997</v>
      </c>
      <c r="AH881" s="17">
        <f t="shared" si="360"/>
        <v>161.08049999999997</v>
      </c>
      <c r="AI881" s="20" t="s">
        <v>18494</v>
      </c>
      <c r="AJ881" s="10">
        <f t="shared" si="341"/>
        <v>191.94842624999998</v>
      </c>
      <c r="AK881" s="10">
        <f t="shared" si="343"/>
        <v>21.43</v>
      </c>
      <c r="AL881" s="10">
        <f t="shared" si="344"/>
        <v>221.77749999999997</v>
      </c>
    </row>
    <row r="882" spans="1:38" x14ac:dyDescent="0.25">
      <c r="A882" s="25" t="s">
        <v>11363</v>
      </c>
      <c r="B882" s="25" t="s">
        <v>4606</v>
      </c>
      <c r="C882" s="25" t="s">
        <v>3627</v>
      </c>
      <c r="D882" s="25" t="s">
        <v>18491</v>
      </c>
      <c r="E882" s="25" t="s">
        <v>17081</v>
      </c>
      <c r="G882" s="14">
        <v>182.6</v>
      </c>
      <c r="H882" s="17">
        <f t="shared" si="351"/>
        <v>146.08000000000001</v>
      </c>
      <c r="I882" s="17">
        <f t="shared" si="361"/>
        <v>125.99399999999999</v>
      </c>
      <c r="J882" s="17">
        <f t="shared" si="339"/>
        <v>54.779999999999994</v>
      </c>
      <c r="K882" s="17">
        <f t="shared" si="348"/>
        <v>125.99399999999999</v>
      </c>
      <c r="L882" s="17">
        <f t="shared" si="349"/>
        <v>146.08000000000001</v>
      </c>
      <c r="M882" s="18">
        <v>47.8</v>
      </c>
      <c r="N882" s="18">
        <v>47.8</v>
      </c>
      <c r="O882" s="17">
        <f t="shared" si="352"/>
        <v>125.99399999999999</v>
      </c>
      <c r="P882" s="17">
        <f t="shared" si="347"/>
        <v>127.82</v>
      </c>
      <c r="Q882" s="17">
        <f t="shared" si="346"/>
        <v>146.08000000000001</v>
      </c>
      <c r="R882" s="17">
        <v>47.8</v>
      </c>
      <c r="S882" s="17">
        <v>47.8</v>
      </c>
      <c r="T882" s="17">
        <f t="shared" si="353"/>
        <v>125.99399999999999</v>
      </c>
      <c r="U882" s="17">
        <f t="shared" si="340"/>
        <v>164.34</v>
      </c>
      <c r="V882" s="17">
        <f t="shared" si="354"/>
        <v>125.99399999999999</v>
      </c>
      <c r="W882" s="17">
        <f t="shared" si="355"/>
        <v>114.27108</v>
      </c>
      <c r="X882" s="17">
        <f t="shared" si="356"/>
        <v>119.03693999999999</v>
      </c>
      <c r="Y882" s="17">
        <v>47.8</v>
      </c>
      <c r="Z882" s="17">
        <f t="shared" si="357"/>
        <v>125.99399999999999</v>
      </c>
      <c r="AA882" s="18">
        <f t="shared" si="350"/>
        <v>136.94999999999999</v>
      </c>
      <c r="AB882" s="18">
        <v>47.8</v>
      </c>
      <c r="AC882" s="17">
        <f t="shared" si="358"/>
        <v>125.99399999999999</v>
      </c>
      <c r="AD882" s="17">
        <f t="shared" si="342"/>
        <v>173.47</v>
      </c>
      <c r="AE882" s="19">
        <v>44.14</v>
      </c>
      <c r="AF882" s="18">
        <v>47.8</v>
      </c>
      <c r="AG882" s="17">
        <f t="shared" si="359"/>
        <v>125.99399999999999</v>
      </c>
      <c r="AH882" s="17">
        <f t="shared" si="360"/>
        <v>125.99399999999999</v>
      </c>
      <c r="AI882" s="20" t="s">
        <v>18494</v>
      </c>
      <c r="AJ882" s="10">
        <f t="shared" si="341"/>
        <v>150.138285</v>
      </c>
      <c r="AK882" s="10">
        <f t="shared" si="343"/>
        <v>44.14</v>
      </c>
      <c r="AL882" s="10">
        <f t="shared" si="344"/>
        <v>173.47</v>
      </c>
    </row>
    <row r="883" spans="1:38" x14ac:dyDescent="0.25">
      <c r="A883" s="25" t="s">
        <v>13121</v>
      </c>
      <c r="B883" s="25" t="s">
        <v>6778</v>
      </c>
      <c r="C883" s="25" t="s">
        <v>3627</v>
      </c>
      <c r="D883" s="25" t="s">
        <v>18491</v>
      </c>
      <c r="E883" s="25" t="s">
        <v>16741</v>
      </c>
      <c r="G883" s="14">
        <v>107.6</v>
      </c>
      <c r="H883" s="17">
        <f t="shared" si="351"/>
        <v>86.08</v>
      </c>
      <c r="I883" s="17">
        <f t="shared" si="361"/>
        <v>74.243999999999986</v>
      </c>
      <c r="J883" s="17">
        <f t="shared" si="339"/>
        <v>32.279999999999994</v>
      </c>
      <c r="K883" s="17">
        <f t="shared" si="348"/>
        <v>74.243999999999986</v>
      </c>
      <c r="L883" s="17">
        <f t="shared" si="349"/>
        <v>86.08</v>
      </c>
      <c r="M883" s="18">
        <f>G883*10%</f>
        <v>10.76</v>
      </c>
      <c r="N883" s="18">
        <f>G883*10%</f>
        <v>10.76</v>
      </c>
      <c r="O883" s="17">
        <f t="shared" si="352"/>
        <v>74.243999999999986</v>
      </c>
      <c r="P883" s="17">
        <f t="shared" si="347"/>
        <v>75.319999999999993</v>
      </c>
      <c r="Q883" s="17">
        <f t="shared" si="346"/>
        <v>86.08</v>
      </c>
      <c r="R883" s="17">
        <f>G883*10%</f>
        <v>10.76</v>
      </c>
      <c r="S883" s="17">
        <f>G883*10%</f>
        <v>10.76</v>
      </c>
      <c r="T883" s="17">
        <f t="shared" si="353"/>
        <v>74.243999999999986</v>
      </c>
      <c r="U883" s="17">
        <f t="shared" si="340"/>
        <v>96.84</v>
      </c>
      <c r="V883" s="17">
        <f t="shared" si="354"/>
        <v>74.243999999999986</v>
      </c>
      <c r="W883" s="17">
        <f t="shared" si="355"/>
        <v>67.336079999999995</v>
      </c>
      <c r="X883" s="17">
        <f t="shared" si="356"/>
        <v>70.144439999999989</v>
      </c>
      <c r="Y883" s="17">
        <f>G883*10%</f>
        <v>10.76</v>
      </c>
      <c r="Z883" s="17">
        <f t="shared" si="357"/>
        <v>74.243999999999986</v>
      </c>
      <c r="AA883" s="18">
        <f t="shared" si="350"/>
        <v>80.699999999999989</v>
      </c>
      <c r="AB883" s="18">
        <f>G883*10%</f>
        <v>10.76</v>
      </c>
      <c r="AC883" s="17">
        <f t="shared" si="358"/>
        <v>74.243999999999986</v>
      </c>
      <c r="AD883" s="17">
        <f t="shared" si="342"/>
        <v>102.21999999999998</v>
      </c>
      <c r="AE883" s="19">
        <v>44.14</v>
      </c>
      <c r="AF883" s="18">
        <f>G883*10%</f>
        <v>10.76</v>
      </c>
      <c r="AG883" s="17">
        <f t="shared" si="359"/>
        <v>74.243999999999986</v>
      </c>
      <c r="AH883" s="17">
        <f t="shared" si="360"/>
        <v>74.243999999999986</v>
      </c>
      <c r="AI883" s="20" t="s">
        <v>18494</v>
      </c>
      <c r="AJ883" s="10">
        <f t="shared" si="341"/>
        <v>88.471409999999992</v>
      </c>
      <c r="AK883" s="10">
        <f t="shared" si="343"/>
        <v>10.76</v>
      </c>
      <c r="AL883" s="10">
        <f t="shared" si="344"/>
        <v>102.21999999999998</v>
      </c>
    </row>
    <row r="884" spans="1:38" x14ac:dyDescent="0.25">
      <c r="A884" s="25" t="s">
        <v>10956</v>
      </c>
      <c r="B884" s="25" t="s">
        <v>4190</v>
      </c>
      <c r="C884" s="25" t="s">
        <v>3627</v>
      </c>
      <c r="D884" s="25" t="s">
        <v>18491</v>
      </c>
      <c r="E884" s="25" t="s">
        <v>16741</v>
      </c>
      <c r="G884" s="14">
        <v>107.6</v>
      </c>
      <c r="H884" s="17">
        <f t="shared" si="351"/>
        <v>86.08</v>
      </c>
      <c r="I884" s="17">
        <f t="shared" si="361"/>
        <v>74.243999999999986</v>
      </c>
      <c r="J884" s="17">
        <f t="shared" si="339"/>
        <v>32.279999999999994</v>
      </c>
      <c r="K884" s="17">
        <f t="shared" si="348"/>
        <v>74.243999999999986</v>
      </c>
      <c r="L884" s="17">
        <f t="shared" si="349"/>
        <v>86.08</v>
      </c>
      <c r="M884" s="18">
        <f>G884*10%</f>
        <v>10.76</v>
      </c>
      <c r="N884" s="18">
        <f>G884*10%</f>
        <v>10.76</v>
      </c>
      <c r="O884" s="17">
        <f t="shared" si="352"/>
        <v>74.243999999999986</v>
      </c>
      <c r="P884" s="17">
        <f t="shared" si="347"/>
        <v>75.319999999999993</v>
      </c>
      <c r="Q884" s="17">
        <f t="shared" si="346"/>
        <v>86.08</v>
      </c>
      <c r="R884" s="17">
        <f>G884*10%</f>
        <v>10.76</v>
      </c>
      <c r="S884" s="17">
        <f>G884*10%</f>
        <v>10.76</v>
      </c>
      <c r="T884" s="17">
        <f t="shared" si="353"/>
        <v>74.243999999999986</v>
      </c>
      <c r="U884" s="17">
        <f t="shared" si="340"/>
        <v>96.84</v>
      </c>
      <c r="V884" s="17">
        <f t="shared" si="354"/>
        <v>74.243999999999986</v>
      </c>
      <c r="W884" s="17">
        <f t="shared" si="355"/>
        <v>67.336079999999995</v>
      </c>
      <c r="X884" s="17">
        <f t="shared" si="356"/>
        <v>70.144439999999989</v>
      </c>
      <c r="Y884" s="17">
        <f>G884*10%</f>
        <v>10.76</v>
      </c>
      <c r="Z884" s="17">
        <f t="shared" si="357"/>
        <v>74.243999999999986</v>
      </c>
      <c r="AA884" s="18">
        <f t="shared" si="350"/>
        <v>80.699999999999989</v>
      </c>
      <c r="AB884" s="18">
        <f>G884*10%</f>
        <v>10.76</v>
      </c>
      <c r="AC884" s="17">
        <f t="shared" si="358"/>
        <v>74.243999999999986</v>
      </c>
      <c r="AD884" s="17">
        <f t="shared" si="342"/>
        <v>102.21999999999998</v>
      </c>
      <c r="AE884" s="19">
        <v>44.14</v>
      </c>
      <c r="AF884" s="18">
        <f>G884*10%</f>
        <v>10.76</v>
      </c>
      <c r="AG884" s="17">
        <f t="shared" si="359"/>
        <v>74.243999999999986</v>
      </c>
      <c r="AH884" s="17">
        <f t="shared" si="360"/>
        <v>74.243999999999986</v>
      </c>
      <c r="AI884" s="20" t="s">
        <v>18494</v>
      </c>
      <c r="AJ884" s="10">
        <f t="shared" si="341"/>
        <v>88.471409999999992</v>
      </c>
      <c r="AK884" s="10">
        <f t="shared" si="343"/>
        <v>10.76</v>
      </c>
      <c r="AL884" s="10">
        <f t="shared" si="344"/>
        <v>102.21999999999998</v>
      </c>
    </row>
    <row r="885" spans="1:38" x14ac:dyDescent="0.25">
      <c r="A885" s="25" t="s">
        <v>11364</v>
      </c>
      <c r="B885" s="25" t="s">
        <v>4607</v>
      </c>
      <c r="C885" s="25" t="s">
        <v>3627</v>
      </c>
      <c r="D885" s="25" t="s">
        <v>18491</v>
      </c>
      <c r="E885" s="25" t="s">
        <v>17083</v>
      </c>
      <c r="G885" s="14">
        <v>1450.75</v>
      </c>
      <c r="H885" s="17">
        <f t="shared" si="351"/>
        <v>1160.6000000000001</v>
      </c>
      <c r="I885" s="17">
        <f t="shared" si="361"/>
        <v>1001.0174999999999</v>
      </c>
      <c r="J885" s="17">
        <f t="shared" si="339"/>
        <v>435.22499999999997</v>
      </c>
      <c r="K885" s="17">
        <f t="shared" si="348"/>
        <v>1001.0174999999999</v>
      </c>
      <c r="L885" s="17">
        <f t="shared" si="349"/>
        <v>1160.6000000000001</v>
      </c>
      <c r="M885" s="18">
        <v>53.4</v>
      </c>
      <c r="N885" s="18">
        <v>53.4</v>
      </c>
      <c r="O885" s="17">
        <f t="shared" si="352"/>
        <v>1001.0174999999999</v>
      </c>
      <c r="P885" s="17">
        <f t="shared" si="347"/>
        <v>1015.525</v>
      </c>
      <c r="Q885" s="17">
        <f t="shared" si="346"/>
        <v>1160.6000000000001</v>
      </c>
      <c r="R885" s="17">
        <v>53.4</v>
      </c>
      <c r="S885" s="17">
        <v>53.4</v>
      </c>
      <c r="T885" s="17">
        <f t="shared" si="353"/>
        <v>1001.0174999999999</v>
      </c>
      <c r="U885" s="17">
        <f t="shared" si="340"/>
        <v>1305.675</v>
      </c>
      <c r="V885" s="17">
        <f t="shared" si="354"/>
        <v>1001.0174999999999</v>
      </c>
      <c r="W885" s="17">
        <f t="shared" si="355"/>
        <v>907.87935000000004</v>
      </c>
      <c r="X885" s="17">
        <f t="shared" si="356"/>
        <v>945.74392499999988</v>
      </c>
      <c r="Y885" s="17">
        <v>53.4</v>
      </c>
      <c r="Z885" s="17">
        <f t="shared" si="357"/>
        <v>1001.0174999999999</v>
      </c>
      <c r="AA885" s="18">
        <f t="shared" si="350"/>
        <v>1088.0625</v>
      </c>
      <c r="AB885" s="18">
        <v>53.4</v>
      </c>
      <c r="AC885" s="17">
        <f t="shared" si="358"/>
        <v>1001.0174999999999</v>
      </c>
      <c r="AD885" s="17">
        <f t="shared" si="342"/>
        <v>1378.2124999999999</v>
      </c>
      <c r="AE885" s="19">
        <v>510.46</v>
      </c>
      <c r="AF885" s="18">
        <v>53.4</v>
      </c>
      <c r="AG885" s="17">
        <f t="shared" si="359"/>
        <v>1001.0174999999999</v>
      </c>
      <c r="AH885" s="17">
        <f t="shared" si="360"/>
        <v>1001.0174999999999</v>
      </c>
      <c r="AI885" s="20" t="s">
        <v>18494</v>
      </c>
      <c r="AJ885" s="10">
        <f t="shared" si="341"/>
        <v>1192.8429187500001</v>
      </c>
      <c r="AK885" s="10">
        <f t="shared" si="343"/>
        <v>53.4</v>
      </c>
      <c r="AL885" s="10">
        <f t="shared" si="344"/>
        <v>1378.2124999999999</v>
      </c>
    </row>
    <row r="886" spans="1:38" x14ac:dyDescent="0.25">
      <c r="A886" s="25" t="s">
        <v>10957</v>
      </c>
      <c r="B886" s="25" t="s">
        <v>4191</v>
      </c>
      <c r="C886" s="25" t="s">
        <v>3627</v>
      </c>
      <c r="D886" s="25" t="s">
        <v>18491</v>
      </c>
      <c r="E886" s="25" t="s">
        <v>16743</v>
      </c>
      <c r="G886" s="14">
        <v>161.4</v>
      </c>
      <c r="H886" s="17">
        <f t="shared" si="351"/>
        <v>129.12</v>
      </c>
      <c r="I886" s="17">
        <f t="shared" si="361"/>
        <v>111.366</v>
      </c>
      <c r="J886" s="17">
        <f t="shared" si="339"/>
        <v>48.42</v>
      </c>
      <c r="K886" s="17">
        <f t="shared" si="348"/>
        <v>111.366</v>
      </c>
      <c r="L886" s="17">
        <f t="shared" si="349"/>
        <v>129.12</v>
      </c>
      <c r="M886" s="18">
        <v>27.85</v>
      </c>
      <c r="N886" s="18">
        <v>27.85</v>
      </c>
      <c r="O886" s="17">
        <f t="shared" si="352"/>
        <v>111.366</v>
      </c>
      <c r="P886" s="17">
        <f t="shared" si="347"/>
        <v>112.97999999999999</v>
      </c>
      <c r="Q886" s="17">
        <f t="shared" si="346"/>
        <v>129.12</v>
      </c>
      <c r="R886" s="17">
        <v>27.85</v>
      </c>
      <c r="S886" s="17">
        <v>27.85</v>
      </c>
      <c r="T886" s="17">
        <f t="shared" si="353"/>
        <v>111.366</v>
      </c>
      <c r="U886" s="17">
        <f t="shared" si="340"/>
        <v>145.26000000000002</v>
      </c>
      <c r="V886" s="17">
        <f t="shared" si="354"/>
        <v>111.366</v>
      </c>
      <c r="W886" s="17">
        <f t="shared" si="355"/>
        <v>101.00412</v>
      </c>
      <c r="X886" s="17">
        <f t="shared" si="356"/>
        <v>105.21665999999999</v>
      </c>
      <c r="Y886" s="17">
        <v>27.85</v>
      </c>
      <c r="Z886" s="17">
        <f t="shared" si="357"/>
        <v>111.366</v>
      </c>
      <c r="AA886" s="18">
        <f t="shared" si="350"/>
        <v>121.05000000000001</v>
      </c>
      <c r="AB886" s="18">
        <v>27.85</v>
      </c>
      <c r="AC886" s="17">
        <f t="shared" si="358"/>
        <v>111.366</v>
      </c>
      <c r="AD886" s="17">
        <f t="shared" si="342"/>
        <v>153.32999999999998</v>
      </c>
      <c r="AE886" s="19">
        <v>42.98</v>
      </c>
      <c r="AF886" s="18">
        <v>27.85</v>
      </c>
      <c r="AG886" s="17">
        <f t="shared" si="359"/>
        <v>111.366</v>
      </c>
      <c r="AH886" s="17">
        <f t="shared" si="360"/>
        <v>111.366</v>
      </c>
      <c r="AI886" s="20" t="s">
        <v>18494</v>
      </c>
      <c r="AJ886" s="10">
        <f t="shared" si="341"/>
        <v>132.70711500000002</v>
      </c>
      <c r="AK886" s="10">
        <f t="shared" si="343"/>
        <v>27.85</v>
      </c>
      <c r="AL886" s="10">
        <f t="shared" si="344"/>
        <v>153.32999999999998</v>
      </c>
    </row>
    <row r="887" spans="1:38" x14ac:dyDescent="0.25">
      <c r="A887" s="25" t="s">
        <v>13122</v>
      </c>
      <c r="B887" s="25" t="s">
        <v>6779</v>
      </c>
      <c r="C887" s="25" t="s">
        <v>3627</v>
      </c>
      <c r="D887" s="25" t="s">
        <v>18491</v>
      </c>
      <c r="E887" s="25" t="s">
        <v>18200</v>
      </c>
      <c r="G887" s="14">
        <v>161.4</v>
      </c>
      <c r="H887" s="17">
        <f t="shared" si="351"/>
        <v>129.12</v>
      </c>
      <c r="I887" s="17">
        <f t="shared" si="361"/>
        <v>111.366</v>
      </c>
      <c r="J887" s="17">
        <f t="shared" si="339"/>
        <v>48.42</v>
      </c>
      <c r="K887" s="17">
        <f t="shared" si="348"/>
        <v>111.366</v>
      </c>
      <c r="L887" s="17">
        <f t="shared" si="349"/>
        <v>129.12</v>
      </c>
      <c r="M887" s="18">
        <v>27.85</v>
      </c>
      <c r="N887" s="18">
        <v>27.85</v>
      </c>
      <c r="O887" s="17">
        <f t="shared" si="352"/>
        <v>111.366</v>
      </c>
      <c r="P887" s="17">
        <f t="shared" si="347"/>
        <v>112.97999999999999</v>
      </c>
      <c r="Q887" s="17">
        <f t="shared" si="346"/>
        <v>129.12</v>
      </c>
      <c r="R887" s="17">
        <v>27.85</v>
      </c>
      <c r="S887" s="17">
        <v>27.85</v>
      </c>
      <c r="T887" s="17">
        <f t="shared" si="353"/>
        <v>111.366</v>
      </c>
      <c r="U887" s="17">
        <f t="shared" si="340"/>
        <v>145.26000000000002</v>
      </c>
      <c r="V887" s="17">
        <f t="shared" si="354"/>
        <v>111.366</v>
      </c>
      <c r="W887" s="17">
        <f t="shared" si="355"/>
        <v>101.00412</v>
      </c>
      <c r="X887" s="17">
        <f t="shared" si="356"/>
        <v>105.21665999999999</v>
      </c>
      <c r="Y887" s="17">
        <v>27.85</v>
      </c>
      <c r="Z887" s="17">
        <f t="shared" si="357"/>
        <v>111.366</v>
      </c>
      <c r="AA887" s="18">
        <f t="shared" si="350"/>
        <v>121.05000000000001</v>
      </c>
      <c r="AB887" s="18">
        <v>27.85</v>
      </c>
      <c r="AC887" s="17">
        <f t="shared" si="358"/>
        <v>111.366</v>
      </c>
      <c r="AD887" s="17">
        <f t="shared" si="342"/>
        <v>153.32999999999998</v>
      </c>
      <c r="AE887" s="19">
        <v>42.98</v>
      </c>
      <c r="AF887" s="18">
        <v>27.85</v>
      </c>
      <c r="AG887" s="17">
        <f t="shared" si="359"/>
        <v>111.366</v>
      </c>
      <c r="AH887" s="17">
        <f t="shared" si="360"/>
        <v>111.366</v>
      </c>
      <c r="AI887" s="20" t="s">
        <v>18494</v>
      </c>
      <c r="AJ887" s="10">
        <f t="shared" si="341"/>
        <v>132.70711500000002</v>
      </c>
      <c r="AK887" s="10">
        <f t="shared" si="343"/>
        <v>27.85</v>
      </c>
      <c r="AL887" s="10">
        <f t="shared" si="344"/>
        <v>153.32999999999998</v>
      </c>
    </row>
    <row r="888" spans="1:38" x14ac:dyDescent="0.25">
      <c r="A888" s="25" t="s">
        <v>10958</v>
      </c>
      <c r="B888" s="25" t="s">
        <v>4192</v>
      </c>
      <c r="C888" s="25" t="s">
        <v>3627</v>
      </c>
      <c r="D888" s="25" t="s">
        <v>18491</v>
      </c>
      <c r="E888" s="25" t="s">
        <v>4193</v>
      </c>
      <c r="G888" s="14">
        <v>296.25</v>
      </c>
      <c r="H888" s="17">
        <f t="shared" si="351"/>
        <v>237</v>
      </c>
      <c r="I888" s="17">
        <f t="shared" si="361"/>
        <v>204.41249999999999</v>
      </c>
      <c r="J888" s="17">
        <f t="shared" si="339"/>
        <v>88.875</v>
      </c>
      <c r="K888" s="17">
        <f t="shared" si="348"/>
        <v>204.41249999999999</v>
      </c>
      <c r="L888" s="17">
        <f t="shared" si="349"/>
        <v>237</v>
      </c>
      <c r="M888" s="18">
        <v>53.45</v>
      </c>
      <c r="N888" s="18">
        <v>53.45</v>
      </c>
      <c r="O888" s="17">
        <f t="shared" si="352"/>
        <v>204.41249999999999</v>
      </c>
      <c r="P888" s="17">
        <f t="shared" si="347"/>
        <v>207.375</v>
      </c>
      <c r="Q888" s="17">
        <f t="shared" si="346"/>
        <v>237</v>
      </c>
      <c r="R888" s="17">
        <v>53.45</v>
      </c>
      <c r="S888" s="17">
        <v>53.45</v>
      </c>
      <c r="T888" s="17">
        <f t="shared" si="353"/>
        <v>204.41249999999999</v>
      </c>
      <c r="U888" s="17">
        <f t="shared" si="340"/>
        <v>266.625</v>
      </c>
      <c r="V888" s="17">
        <f t="shared" si="354"/>
        <v>204.41249999999999</v>
      </c>
      <c r="W888" s="17">
        <f t="shared" si="355"/>
        <v>185.39324999999999</v>
      </c>
      <c r="X888" s="17">
        <f t="shared" si="356"/>
        <v>193.12537499999999</v>
      </c>
      <c r="Y888" s="17">
        <v>53.45</v>
      </c>
      <c r="Z888" s="17">
        <f t="shared" si="357"/>
        <v>204.41249999999999</v>
      </c>
      <c r="AA888" s="18">
        <f t="shared" si="350"/>
        <v>222.1875</v>
      </c>
      <c r="AB888" s="18">
        <v>53.45</v>
      </c>
      <c r="AC888" s="17">
        <f t="shared" si="358"/>
        <v>204.41249999999999</v>
      </c>
      <c r="AD888" s="17">
        <f t="shared" si="342"/>
        <v>281.4375</v>
      </c>
      <c r="AE888" s="19">
        <v>107.78</v>
      </c>
      <c r="AF888" s="18">
        <v>53.45</v>
      </c>
      <c r="AG888" s="17">
        <f t="shared" si="359"/>
        <v>204.41249999999999</v>
      </c>
      <c r="AH888" s="17">
        <f t="shared" si="360"/>
        <v>204.41249999999999</v>
      </c>
      <c r="AI888" s="20" t="s">
        <v>18494</v>
      </c>
      <c r="AJ888" s="10">
        <f t="shared" si="341"/>
        <v>243.58415625000001</v>
      </c>
      <c r="AK888" s="10">
        <f t="shared" si="343"/>
        <v>53.45</v>
      </c>
      <c r="AL888" s="10">
        <f t="shared" si="344"/>
        <v>281.4375</v>
      </c>
    </row>
    <row r="889" spans="1:38" x14ac:dyDescent="0.25">
      <c r="A889" s="25" t="s">
        <v>10959</v>
      </c>
      <c r="B889" s="25" t="s">
        <v>4194</v>
      </c>
      <c r="C889" s="25" t="s">
        <v>3627</v>
      </c>
      <c r="D889" s="25" t="s">
        <v>18491</v>
      </c>
      <c r="E889" s="25" t="s">
        <v>16746</v>
      </c>
      <c r="F889" s="25" t="s">
        <v>4195</v>
      </c>
      <c r="G889" s="14">
        <v>130.25</v>
      </c>
      <c r="H889" s="17">
        <f t="shared" si="351"/>
        <v>104.2</v>
      </c>
      <c r="I889" s="17">
        <f t="shared" si="361"/>
        <v>89.872499999999988</v>
      </c>
      <c r="J889" s="17">
        <f t="shared" si="339"/>
        <v>39.074999999999996</v>
      </c>
      <c r="K889" s="17">
        <f t="shared" si="348"/>
        <v>89.872499999999988</v>
      </c>
      <c r="L889" s="17">
        <f t="shared" si="349"/>
        <v>104.2</v>
      </c>
      <c r="M889" s="18">
        <v>29.46</v>
      </c>
      <c r="N889" s="18">
        <v>29.46</v>
      </c>
      <c r="O889" s="17">
        <f t="shared" si="352"/>
        <v>89.872499999999988</v>
      </c>
      <c r="P889" s="17">
        <f t="shared" si="347"/>
        <v>91.174999999999997</v>
      </c>
      <c r="Q889" s="17">
        <f t="shared" si="346"/>
        <v>104.2</v>
      </c>
      <c r="R889" s="17">
        <v>29.46</v>
      </c>
      <c r="S889" s="17">
        <v>29.46</v>
      </c>
      <c r="T889" s="17">
        <f t="shared" si="353"/>
        <v>89.872499999999988</v>
      </c>
      <c r="U889" s="17">
        <f t="shared" si="340"/>
        <v>117.22500000000001</v>
      </c>
      <c r="V889" s="17">
        <f t="shared" si="354"/>
        <v>89.872499999999988</v>
      </c>
      <c r="W889" s="17">
        <f t="shared" si="355"/>
        <v>81.510450000000006</v>
      </c>
      <c r="X889" s="17">
        <f t="shared" si="356"/>
        <v>84.909974999999989</v>
      </c>
      <c r="Y889" s="17">
        <v>29.46</v>
      </c>
      <c r="Z889" s="17">
        <f t="shared" si="357"/>
        <v>89.872499999999988</v>
      </c>
      <c r="AA889" s="18">
        <f t="shared" si="350"/>
        <v>97.6875</v>
      </c>
      <c r="AB889" s="18">
        <v>29.46</v>
      </c>
      <c r="AC889" s="17">
        <f t="shared" si="358"/>
        <v>89.872499999999988</v>
      </c>
      <c r="AD889" s="17">
        <f t="shared" si="342"/>
        <v>123.7375</v>
      </c>
      <c r="AE889" s="19">
        <v>44.14</v>
      </c>
      <c r="AF889" s="18">
        <v>29.46</v>
      </c>
      <c r="AG889" s="17">
        <f t="shared" si="359"/>
        <v>89.872499999999988</v>
      </c>
      <c r="AH889" s="17">
        <f t="shared" si="360"/>
        <v>89.872499999999988</v>
      </c>
      <c r="AI889" s="20" t="s">
        <v>18494</v>
      </c>
      <c r="AJ889" s="10">
        <f t="shared" si="341"/>
        <v>107.09480625</v>
      </c>
      <c r="AK889" s="10">
        <f t="shared" si="343"/>
        <v>29.46</v>
      </c>
      <c r="AL889" s="10">
        <f t="shared" si="344"/>
        <v>123.7375</v>
      </c>
    </row>
    <row r="890" spans="1:38" x14ac:dyDescent="0.25">
      <c r="A890" s="25" t="s">
        <v>10960</v>
      </c>
      <c r="B890" s="25" t="s">
        <v>4196</v>
      </c>
      <c r="C890" s="25" t="s">
        <v>3627</v>
      </c>
      <c r="D890" s="25" t="s">
        <v>18491</v>
      </c>
      <c r="E890" s="25" t="s">
        <v>16741</v>
      </c>
      <c r="G890" s="14">
        <v>130.25</v>
      </c>
      <c r="H890" s="17">
        <f t="shared" si="351"/>
        <v>104.2</v>
      </c>
      <c r="I890" s="17">
        <f t="shared" si="361"/>
        <v>89.872499999999988</v>
      </c>
      <c r="J890" s="17">
        <f t="shared" si="339"/>
        <v>39.074999999999996</v>
      </c>
      <c r="K890" s="17">
        <f t="shared" si="348"/>
        <v>89.872499999999988</v>
      </c>
      <c r="L890" s="17">
        <f t="shared" si="349"/>
        <v>104.2</v>
      </c>
      <c r="M890" s="18">
        <v>19.54</v>
      </c>
      <c r="N890" s="18">
        <v>19.54</v>
      </c>
      <c r="O890" s="17">
        <f t="shared" si="352"/>
        <v>89.872499999999988</v>
      </c>
      <c r="P890" s="17">
        <f t="shared" si="347"/>
        <v>91.174999999999997</v>
      </c>
      <c r="Q890" s="17">
        <f t="shared" si="346"/>
        <v>104.2</v>
      </c>
      <c r="R890" s="17">
        <v>19.54</v>
      </c>
      <c r="S890" s="17">
        <v>19.54</v>
      </c>
      <c r="T890" s="17">
        <f t="shared" si="353"/>
        <v>89.872499999999988</v>
      </c>
      <c r="U890" s="17">
        <f t="shared" si="340"/>
        <v>117.22500000000001</v>
      </c>
      <c r="V890" s="17">
        <f t="shared" si="354"/>
        <v>89.872499999999988</v>
      </c>
      <c r="W890" s="17">
        <f t="shared" si="355"/>
        <v>81.510450000000006</v>
      </c>
      <c r="X890" s="17">
        <f t="shared" si="356"/>
        <v>84.909974999999989</v>
      </c>
      <c r="Y890" s="17">
        <v>19.54</v>
      </c>
      <c r="Z890" s="17">
        <f t="shared" si="357"/>
        <v>89.872499999999988</v>
      </c>
      <c r="AA890" s="18">
        <f t="shared" si="350"/>
        <v>97.6875</v>
      </c>
      <c r="AB890" s="18">
        <v>19.54</v>
      </c>
      <c r="AC890" s="17">
        <f t="shared" si="358"/>
        <v>89.872499999999988</v>
      </c>
      <c r="AD890" s="17">
        <f t="shared" si="342"/>
        <v>123.7375</v>
      </c>
      <c r="AE890" s="19">
        <v>44.14</v>
      </c>
      <c r="AF890" s="18">
        <v>19.54</v>
      </c>
      <c r="AG890" s="17">
        <f t="shared" si="359"/>
        <v>89.872499999999988</v>
      </c>
      <c r="AH890" s="17">
        <f t="shared" si="360"/>
        <v>89.872499999999988</v>
      </c>
      <c r="AI890" s="20" t="s">
        <v>18494</v>
      </c>
      <c r="AJ890" s="10">
        <f t="shared" si="341"/>
        <v>107.09480625</v>
      </c>
      <c r="AK890" s="10">
        <f t="shared" si="343"/>
        <v>19.54</v>
      </c>
      <c r="AL890" s="10">
        <f t="shared" si="344"/>
        <v>123.7375</v>
      </c>
    </row>
    <row r="891" spans="1:38" x14ac:dyDescent="0.25">
      <c r="A891" s="25" t="s">
        <v>13123</v>
      </c>
      <c r="B891" s="25" t="s">
        <v>6780</v>
      </c>
      <c r="C891" s="25" t="s">
        <v>3627</v>
      </c>
      <c r="D891" s="25" t="s">
        <v>18491</v>
      </c>
      <c r="E891" s="25" t="s">
        <v>18201</v>
      </c>
      <c r="G891" s="14">
        <v>737.58</v>
      </c>
      <c r="H891" s="17">
        <f t="shared" si="351"/>
        <v>590.06400000000008</v>
      </c>
      <c r="I891" s="17">
        <f t="shared" si="361"/>
        <v>508.93020000000001</v>
      </c>
      <c r="J891" s="17">
        <f t="shared" si="339"/>
        <v>221.274</v>
      </c>
      <c r="K891" s="17">
        <f t="shared" si="348"/>
        <v>508.93020000000001</v>
      </c>
      <c r="L891" s="17">
        <f t="shared" si="349"/>
        <v>590.06400000000008</v>
      </c>
      <c r="M891" s="18">
        <f>G891*10%</f>
        <v>73.75800000000001</v>
      </c>
      <c r="N891" s="18">
        <f>G891*10%</f>
        <v>73.75800000000001</v>
      </c>
      <c r="O891" s="17">
        <f t="shared" si="352"/>
        <v>508.93020000000001</v>
      </c>
      <c r="P891" s="17">
        <f t="shared" si="347"/>
        <v>516.30600000000004</v>
      </c>
      <c r="Q891" s="17">
        <f t="shared" si="346"/>
        <v>590.06400000000008</v>
      </c>
      <c r="R891" s="17">
        <f>G891*10%</f>
        <v>73.75800000000001</v>
      </c>
      <c r="S891" s="17">
        <f>G891*10%</f>
        <v>73.75800000000001</v>
      </c>
      <c r="T891" s="17">
        <f t="shared" si="353"/>
        <v>508.93020000000001</v>
      </c>
      <c r="U891" s="17">
        <f t="shared" si="340"/>
        <v>663.822</v>
      </c>
      <c r="V891" s="17">
        <f t="shared" si="354"/>
        <v>508.93020000000001</v>
      </c>
      <c r="W891" s="17">
        <f t="shared" si="355"/>
        <v>461.57756400000005</v>
      </c>
      <c r="X891" s="17">
        <f t="shared" si="356"/>
        <v>480.82840199999998</v>
      </c>
      <c r="Y891" s="17">
        <f>G891*10%</f>
        <v>73.75800000000001</v>
      </c>
      <c r="Z891" s="17">
        <f t="shared" si="357"/>
        <v>508.93020000000001</v>
      </c>
      <c r="AA891" s="18">
        <f t="shared" si="350"/>
        <v>553.18500000000006</v>
      </c>
      <c r="AB891" s="18">
        <f>G891*10%</f>
        <v>73.75800000000001</v>
      </c>
      <c r="AC891" s="17">
        <f t="shared" si="358"/>
        <v>508.93020000000001</v>
      </c>
      <c r="AD891" s="17">
        <f t="shared" si="342"/>
        <v>700.70100000000002</v>
      </c>
      <c r="AE891" s="19">
        <v>515.62</v>
      </c>
      <c r="AF891" s="18">
        <f>G891*10%</f>
        <v>73.75800000000001</v>
      </c>
      <c r="AG891" s="17">
        <f t="shared" si="359"/>
        <v>508.93020000000001</v>
      </c>
      <c r="AH891" s="17">
        <f t="shared" si="360"/>
        <v>508.93020000000001</v>
      </c>
      <c r="AI891" s="20" t="s">
        <v>18494</v>
      </c>
      <c r="AJ891" s="10">
        <f t="shared" si="341"/>
        <v>606.45671550000009</v>
      </c>
      <c r="AK891" s="10">
        <f t="shared" si="343"/>
        <v>73.75800000000001</v>
      </c>
      <c r="AL891" s="10">
        <f t="shared" si="344"/>
        <v>700.70100000000002</v>
      </c>
    </row>
    <row r="892" spans="1:38" x14ac:dyDescent="0.25">
      <c r="A892" s="25" t="s">
        <v>13124</v>
      </c>
      <c r="B892" s="25" t="s">
        <v>6781</v>
      </c>
      <c r="C892" s="25" t="s">
        <v>3627</v>
      </c>
      <c r="D892" s="25" t="s">
        <v>18491</v>
      </c>
      <c r="E892" s="25" t="s">
        <v>18203</v>
      </c>
      <c r="G892" s="14">
        <v>1041.95</v>
      </c>
      <c r="H892" s="17">
        <f t="shared" si="351"/>
        <v>833.56000000000006</v>
      </c>
      <c r="I892" s="17">
        <f t="shared" si="361"/>
        <v>718.94549999999992</v>
      </c>
      <c r="J892" s="17">
        <f t="shared" si="339"/>
        <v>312.58499999999998</v>
      </c>
      <c r="K892" s="17">
        <f t="shared" si="348"/>
        <v>718.94549999999992</v>
      </c>
      <c r="L892" s="17">
        <f t="shared" si="349"/>
        <v>833.56000000000006</v>
      </c>
      <c r="M892" s="18">
        <f>G892*10%</f>
        <v>104.19500000000001</v>
      </c>
      <c r="N892" s="18">
        <f>G892*10%</f>
        <v>104.19500000000001</v>
      </c>
      <c r="O892" s="17">
        <f t="shared" si="352"/>
        <v>718.94549999999992</v>
      </c>
      <c r="P892" s="17">
        <f t="shared" si="347"/>
        <v>729.36500000000001</v>
      </c>
      <c r="Q892" s="17">
        <f t="shared" si="346"/>
        <v>833.56000000000006</v>
      </c>
      <c r="R892" s="17">
        <f>G892*10%</f>
        <v>104.19500000000001</v>
      </c>
      <c r="S892" s="17">
        <f>G892*10%</f>
        <v>104.19500000000001</v>
      </c>
      <c r="T892" s="17">
        <f t="shared" si="353"/>
        <v>718.94549999999992</v>
      </c>
      <c r="U892" s="17">
        <f t="shared" si="340"/>
        <v>937.75500000000011</v>
      </c>
      <c r="V892" s="17">
        <f t="shared" si="354"/>
        <v>718.94549999999992</v>
      </c>
      <c r="W892" s="17">
        <f t="shared" si="355"/>
        <v>652.05231000000003</v>
      </c>
      <c r="X892" s="17">
        <f t="shared" si="356"/>
        <v>679.24720499999989</v>
      </c>
      <c r="Y892" s="17">
        <f>G892*10%</f>
        <v>104.19500000000001</v>
      </c>
      <c r="Z892" s="17">
        <f t="shared" si="357"/>
        <v>718.94549999999992</v>
      </c>
      <c r="AA892" s="18">
        <f t="shared" si="350"/>
        <v>781.46250000000009</v>
      </c>
      <c r="AB892" s="18">
        <f>G892*10%</f>
        <v>104.19500000000001</v>
      </c>
      <c r="AC892" s="17">
        <f t="shared" si="358"/>
        <v>718.94549999999992</v>
      </c>
      <c r="AD892" s="17">
        <f t="shared" si="342"/>
        <v>989.85249999999996</v>
      </c>
      <c r="AE892" s="19">
        <v>0</v>
      </c>
      <c r="AF892" s="18">
        <f>G892*10%</f>
        <v>104.19500000000001</v>
      </c>
      <c r="AG892" s="17">
        <f t="shared" si="359"/>
        <v>718.94549999999992</v>
      </c>
      <c r="AH892" s="17">
        <f t="shared" si="360"/>
        <v>718.94549999999992</v>
      </c>
      <c r="AI892" s="20" t="s">
        <v>18494</v>
      </c>
      <c r="AJ892" s="10">
        <f t="shared" si="341"/>
        <v>856.71733875000007</v>
      </c>
      <c r="AK892" s="10">
        <f t="shared" si="343"/>
        <v>0</v>
      </c>
      <c r="AL892" s="10">
        <f t="shared" si="344"/>
        <v>989.85249999999996</v>
      </c>
    </row>
    <row r="893" spans="1:38" x14ac:dyDescent="0.25">
      <c r="A893" s="25" t="s">
        <v>10961</v>
      </c>
      <c r="B893" s="25" t="s">
        <v>4197</v>
      </c>
      <c r="C893" s="25" t="s">
        <v>3627</v>
      </c>
      <c r="D893" s="25" t="s">
        <v>18491</v>
      </c>
      <c r="E893" s="25" t="s">
        <v>16748</v>
      </c>
      <c r="G893" s="14">
        <v>43.33</v>
      </c>
      <c r="H893" s="17">
        <f t="shared" si="351"/>
        <v>34.664000000000001</v>
      </c>
      <c r="I893" s="17">
        <f t="shared" si="361"/>
        <v>29.897699999999997</v>
      </c>
      <c r="J893" s="17">
        <f t="shared" si="339"/>
        <v>12.998999999999999</v>
      </c>
      <c r="K893" s="17">
        <f t="shared" si="348"/>
        <v>29.897699999999997</v>
      </c>
      <c r="L893" s="17">
        <f t="shared" si="349"/>
        <v>34.664000000000001</v>
      </c>
      <c r="M893" s="18">
        <f>G893*10%</f>
        <v>4.3330000000000002</v>
      </c>
      <c r="N893" s="18">
        <f>G893*10%</f>
        <v>4.3330000000000002</v>
      </c>
      <c r="O893" s="17">
        <f t="shared" si="352"/>
        <v>29.897699999999997</v>
      </c>
      <c r="P893" s="17">
        <f t="shared" si="347"/>
        <v>30.330999999999996</v>
      </c>
      <c r="Q893" s="17">
        <f t="shared" si="346"/>
        <v>34.664000000000001</v>
      </c>
      <c r="R893" s="17">
        <f>G893*10%</f>
        <v>4.3330000000000002</v>
      </c>
      <c r="S893" s="17">
        <v>21.43</v>
      </c>
      <c r="T893" s="17">
        <f t="shared" si="353"/>
        <v>29.897699999999997</v>
      </c>
      <c r="U893" s="17">
        <f t="shared" si="340"/>
        <v>38.997</v>
      </c>
      <c r="V893" s="17">
        <f t="shared" si="354"/>
        <v>29.897699999999997</v>
      </c>
      <c r="W893" s="17">
        <f t="shared" si="355"/>
        <v>27.115914</v>
      </c>
      <c r="X893" s="17">
        <f t="shared" si="356"/>
        <v>28.246826999999996</v>
      </c>
      <c r="Y893" s="17">
        <f>G893*10%</f>
        <v>4.3330000000000002</v>
      </c>
      <c r="Z893" s="17">
        <f t="shared" si="357"/>
        <v>29.897699999999997</v>
      </c>
      <c r="AA893" s="18">
        <f t="shared" si="350"/>
        <v>32.497500000000002</v>
      </c>
      <c r="AB893" s="18">
        <f>G893*10%</f>
        <v>4.3330000000000002</v>
      </c>
      <c r="AC893" s="17">
        <f t="shared" si="358"/>
        <v>29.897699999999997</v>
      </c>
      <c r="AD893" s="17">
        <f t="shared" si="342"/>
        <v>41.163499999999999</v>
      </c>
      <c r="AE893" s="19">
        <v>44.14</v>
      </c>
      <c r="AF893" s="18">
        <v>21.43</v>
      </c>
      <c r="AG893" s="17">
        <f t="shared" si="359"/>
        <v>29.897699999999997</v>
      </c>
      <c r="AH893" s="17">
        <f t="shared" si="360"/>
        <v>29.897699999999997</v>
      </c>
      <c r="AI893" s="20" t="s">
        <v>18494</v>
      </c>
      <c r="AJ893" s="10">
        <f t="shared" si="341"/>
        <v>35.62700925</v>
      </c>
      <c r="AK893" s="10">
        <f t="shared" si="343"/>
        <v>4.3330000000000002</v>
      </c>
      <c r="AL893" s="10">
        <f t="shared" si="344"/>
        <v>44.14</v>
      </c>
    </row>
    <row r="894" spans="1:38" x14ac:dyDescent="0.25">
      <c r="A894" s="25" t="s">
        <v>10962</v>
      </c>
      <c r="B894" s="25" t="s">
        <v>4198</v>
      </c>
      <c r="C894" s="25" t="s">
        <v>3627</v>
      </c>
      <c r="D894" s="25" t="s">
        <v>18491</v>
      </c>
      <c r="E894" s="25" t="s">
        <v>16749</v>
      </c>
      <c r="G894" s="14">
        <v>43.33</v>
      </c>
      <c r="H894" s="17">
        <f t="shared" si="351"/>
        <v>34.664000000000001</v>
      </c>
      <c r="I894" s="17">
        <f t="shared" si="361"/>
        <v>29.897699999999997</v>
      </c>
      <c r="J894" s="17">
        <f t="shared" si="339"/>
        <v>12.998999999999999</v>
      </c>
      <c r="K894" s="17">
        <f t="shared" si="348"/>
        <v>29.897699999999997</v>
      </c>
      <c r="L894" s="17">
        <f t="shared" si="349"/>
        <v>34.664000000000001</v>
      </c>
      <c r="M894" s="18">
        <f>G894*10%</f>
        <v>4.3330000000000002</v>
      </c>
      <c r="N894" s="18">
        <f>G894*10%</f>
        <v>4.3330000000000002</v>
      </c>
      <c r="O894" s="17">
        <f t="shared" si="352"/>
        <v>29.897699999999997</v>
      </c>
      <c r="P894" s="17">
        <f t="shared" si="347"/>
        <v>30.330999999999996</v>
      </c>
      <c r="Q894" s="17">
        <f t="shared" si="346"/>
        <v>34.664000000000001</v>
      </c>
      <c r="R894" s="17">
        <f>G894*10%</f>
        <v>4.3330000000000002</v>
      </c>
      <c r="S894" s="17">
        <v>21.43</v>
      </c>
      <c r="T894" s="17">
        <f t="shared" si="353"/>
        <v>29.897699999999997</v>
      </c>
      <c r="U894" s="17">
        <f t="shared" si="340"/>
        <v>38.997</v>
      </c>
      <c r="V894" s="17">
        <f t="shared" si="354"/>
        <v>29.897699999999997</v>
      </c>
      <c r="W894" s="17">
        <f t="shared" si="355"/>
        <v>27.115914</v>
      </c>
      <c r="X894" s="17">
        <f t="shared" si="356"/>
        <v>28.246826999999996</v>
      </c>
      <c r="Y894" s="17">
        <f>G894*10%</f>
        <v>4.3330000000000002</v>
      </c>
      <c r="Z894" s="17">
        <f t="shared" si="357"/>
        <v>29.897699999999997</v>
      </c>
      <c r="AA894" s="18">
        <f t="shared" si="350"/>
        <v>32.497500000000002</v>
      </c>
      <c r="AB894" s="18">
        <f>G894*10%</f>
        <v>4.3330000000000002</v>
      </c>
      <c r="AC894" s="17">
        <f t="shared" si="358"/>
        <v>29.897699999999997</v>
      </c>
      <c r="AD894" s="17">
        <f t="shared" si="342"/>
        <v>41.163499999999999</v>
      </c>
      <c r="AE894" s="19">
        <v>44.14</v>
      </c>
      <c r="AF894" s="18">
        <v>21.43</v>
      </c>
      <c r="AG894" s="17">
        <f t="shared" si="359"/>
        <v>29.897699999999997</v>
      </c>
      <c r="AH894" s="17">
        <f t="shared" si="360"/>
        <v>29.897699999999997</v>
      </c>
      <c r="AI894" s="20" t="s">
        <v>18494</v>
      </c>
      <c r="AJ894" s="10">
        <f t="shared" si="341"/>
        <v>35.62700925</v>
      </c>
      <c r="AK894" s="10">
        <f t="shared" si="343"/>
        <v>4.3330000000000002</v>
      </c>
      <c r="AL894" s="10">
        <f t="shared" si="344"/>
        <v>44.14</v>
      </c>
    </row>
    <row r="895" spans="1:38" x14ac:dyDescent="0.25">
      <c r="A895" s="25" t="s">
        <v>10449</v>
      </c>
      <c r="B895" s="25" t="s">
        <v>3633</v>
      </c>
      <c r="C895" s="25" t="s">
        <v>3627</v>
      </c>
      <c r="D895" s="25" t="s">
        <v>18491</v>
      </c>
      <c r="E895" s="25" t="s">
        <v>16379</v>
      </c>
      <c r="G895" s="14">
        <v>416.78</v>
      </c>
      <c r="H895" s="17">
        <f t="shared" si="351"/>
        <v>333.42399999999998</v>
      </c>
      <c r="I895" s="17">
        <f t="shared" si="361"/>
        <v>287.57819999999998</v>
      </c>
      <c r="J895" s="17">
        <f t="shared" si="339"/>
        <v>125.03399999999999</v>
      </c>
      <c r="K895" s="17">
        <f t="shared" si="348"/>
        <v>287.57819999999998</v>
      </c>
      <c r="L895" s="17">
        <f t="shared" si="349"/>
        <v>333.42399999999998</v>
      </c>
      <c r="M895" s="18">
        <f>G895*10%</f>
        <v>41.677999999999997</v>
      </c>
      <c r="N895" s="18">
        <f>G895*10%</f>
        <v>41.677999999999997</v>
      </c>
      <c r="O895" s="17">
        <f t="shared" si="352"/>
        <v>287.57819999999998</v>
      </c>
      <c r="P895" s="17">
        <f t="shared" si="347"/>
        <v>291.74599999999998</v>
      </c>
      <c r="Q895" s="17">
        <f t="shared" si="346"/>
        <v>333.42399999999998</v>
      </c>
      <c r="R895" s="17">
        <f>G895*10%</f>
        <v>41.677999999999997</v>
      </c>
      <c r="S895" s="17">
        <f>G895*10%</f>
        <v>41.677999999999997</v>
      </c>
      <c r="T895" s="17">
        <f t="shared" si="353"/>
        <v>287.57819999999998</v>
      </c>
      <c r="U895" s="17">
        <f t="shared" si="340"/>
        <v>375.10199999999998</v>
      </c>
      <c r="V895" s="17">
        <f t="shared" si="354"/>
        <v>287.57819999999998</v>
      </c>
      <c r="W895" s="17">
        <f t="shared" si="355"/>
        <v>260.82092399999999</v>
      </c>
      <c r="X895" s="17">
        <f t="shared" si="356"/>
        <v>271.69888199999997</v>
      </c>
      <c r="Y895" s="17">
        <f>G895*10%</f>
        <v>41.677999999999997</v>
      </c>
      <c r="Z895" s="17">
        <f t="shared" si="357"/>
        <v>287.57819999999998</v>
      </c>
      <c r="AA895" s="18">
        <f t="shared" si="350"/>
        <v>312.58499999999998</v>
      </c>
      <c r="AB895" s="18">
        <f>G895*10%</f>
        <v>41.677999999999997</v>
      </c>
      <c r="AC895" s="17">
        <f t="shared" si="358"/>
        <v>287.57819999999998</v>
      </c>
      <c r="AD895" s="17">
        <f t="shared" si="342"/>
        <v>395.94099999999997</v>
      </c>
      <c r="AE895" s="19">
        <v>0</v>
      </c>
      <c r="AF895" s="18">
        <f>G895*10%</f>
        <v>41.677999999999997</v>
      </c>
      <c r="AG895" s="17">
        <f t="shared" si="359"/>
        <v>287.57819999999998</v>
      </c>
      <c r="AH895" s="17">
        <f t="shared" si="360"/>
        <v>287.57819999999998</v>
      </c>
      <c r="AI895" s="20" t="s">
        <v>18494</v>
      </c>
      <c r="AJ895" s="10">
        <f t="shared" si="341"/>
        <v>342.6869355</v>
      </c>
      <c r="AK895" s="10">
        <f t="shared" si="343"/>
        <v>0</v>
      </c>
      <c r="AL895" s="10">
        <f t="shared" si="344"/>
        <v>395.94099999999997</v>
      </c>
    </row>
    <row r="896" spans="1:38" x14ac:dyDescent="0.25">
      <c r="A896" s="25" t="s">
        <v>10963</v>
      </c>
      <c r="B896" s="25" t="s">
        <v>4199</v>
      </c>
      <c r="C896" s="25" t="s">
        <v>3627</v>
      </c>
      <c r="D896" s="25" t="s">
        <v>18491</v>
      </c>
      <c r="E896" s="25" t="s">
        <v>16750</v>
      </c>
      <c r="G896" s="14">
        <v>97.47</v>
      </c>
      <c r="H896" s="17">
        <f t="shared" si="351"/>
        <v>77.975999999999999</v>
      </c>
      <c r="I896" s="17">
        <f t="shared" si="361"/>
        <v>67.254300000000001</v>
      </c>
      <c r="J896" s="17">
        <f t="shared" si="339"/>
        <v>29.241</v>
      </c>
      <c r="K896" s="17">
        <f t="shared" si="348"/>
        <v>67.254300000000001</v>
      </c>
      <c r="L896" s="17">
        <f t="shared" si="349"/>
        <v>77.975999999999999</v>
      </c>
      <c r="M896" s="18">
        <v>21.43</v>
      </c>
      <c r="N896" s="18">
        <v>21.43</v>
      </c>
      <c r="O896" s="17">
        <f t="shared" si="352"/>
        <v>67.254300000000001</v>
      </c>
      <c r="P896" s="17">
        <f t="shared" si="347"/>
        <v>68.228999999999999</v>
      </c>
      <c r="Q896" s="17">
        <f t="shared" si="346"/>
        <v>77.975999999999999</v>
      </c>
      <c r="R896" s="17">
        <v>21.43</v>
      </c>
      <c r="S896" s="17">
        <v>21.43</v>
      </c>
      <c r="T896" s="17">
        <f t="shared" si="353"/>
        <v>67.254300000000001</v>
      </c>
      <c r="U896" s="17">
        <f t="shared" si="340"/>
        <v>87.722999999999999</v>
      </c>
      <c r="V896" s="17">
        <f t="shared" si="354"/>
        <v>67.254300000000001</v>
      </c>
      <c r="W896" s="17">
        <f t="shared" si="355"/>
        <v>60.996726000000002</v>
      </c>
      <c r="X896" s="17">
        <f t="shared" si="356"/>
        <v>63.54069299999999</v>
      </c>
      <c r="Y896" s="17">
        <v>21.43</v>
      </c>
      <c r="Z896" s="17">
        <f t="shared" si="357"/>
        <v>67.254300000000001</v>
      </c>
      <c r="AA896" s="18">
        <f t="shared" si="350"/>
        <v>73.102499999999992</v>
      </c>
      <c r="AB896" s="18">
        <v>21.43</v>
      </c>
      <c r="AC896" s="17">
        <f t="shared" si="358"/>
        <v>67.254300000000001</v>
      </c>
      <c r="AD896" s="17">
        <f t="shared" si="342"/>
        <v>92.596499999999992</v>
      </c>
      <c r="AE896" s="19">
        <v>0</v>
      </c>
      <c r="AF896" s="18">
        <v>21.43</v>
      </c>
      <c r="AG896" s="17">
        <f t="shared" si="359"/>
        <v>67.254300000000001</v>
      </c>
      <c r="AH896" s="17">
        <f t="shared" si="360"/>
        <v>67.254300000000001</v>
      </c>
      <c r="AI896" s="20" t="s">
        <v>18494</v>
      </c>
      <c r="AJ896" s="10">
        <f t="shared" si="341"/>
        <v>80.142270749999994</v>
      </c>
      <c r="AK896" s="10">
        <f t="shared" si="343"/>
        <v>0</v>
      </c>
      <c r="AL896" s="10">
        <f t="shared" si="344"/>
        <v>92.596499999999992</v>
      </c>
    </row>
    <row r="897" spans="1:38" x14ac:dyDescent="0.25">
      <c r="A897" s="25" t="s">
        <v>11366</v>
      </c>
      <c r="B897" s="25" t="s">
        <v>4609</v>
      </c>
      <c r="C897" s="25" t="s">
        <v>3627</v>
      </c>
      <c r="D897" s="25" t="s">
        <v>18491</v>
      </c>
      <c r="E897" s="25" t="s">
        <v>16377</v>
      </c>
      <c r="G897" s="14">
        <v>175</v>
      </c>
      <c r="H897" s="17">
        <f t="shared" si="351"/>
        <v>140</v>
      </c>
      <c r="I897" s="17">
        <f t="shared" si="361"/>
        <v>120.74999999999999</v>
      </c>
      <c r="J897" s="17">
        <f t="shared" si="339"/>
        <v>52.5</v>
      </c>
      <c r="K897" s="17">
        <f t="shared" si="348"/>
        <v>120.74999999999999</v>
      </c>
      <c r="L897" s="17">
        <f t="shared" si="349"/>
        <v>140</v>
      </c>
      <c r="M897" s="18">
        <f>G897*10%</f>
        <v>17.5</v>
      </c>
      <c r="N897" s="18">
        <f>G897*10%</f>
        <v>17.5</v>
      </c>
      <c r="O897" s="17">
        <f t="shared" si="352"/>
        <v>120.74999999999999</v>
      </c>
      <c r="P897" s="17">
        <f t="shared" si="347"/>
        <v>122.49999999999999</v>
      </c>
      <c r="Q897" s="17">
        <f t="shared" si="346"/>
        <v>140</v>
      </c>
      <c r="R897" s="17">
        <f>G897*10%</f>
        <v>17.5</v>
      </c>
      <c r="S897" s="17">
        <f>G897*10%</f>
        <v>17.5</v>
      </c>
      <c r="T897" s="17">
        <f t="shared" si="353"/>
        <v>120.74999999999999</v>
      </c>
      <c r="U897" s="17">
        <f t="shared" si="340"/>
        <v>157.5</v>
      </c>
      <c r="V897" s="17">
        <f t="shared" si="354"/>
        <v>120.74999999999999</v>
      </c>
      <c r="W897" s="17">
        <f t="shared" si="355"/>
        <v>109.515</v>
      </c>
      <c r="X897" s="17">
        <f t="shared" si="356"/>
        <v>114.08249999999998</v>
      </c>
      <c r="Y897" s="17">
        <f>G897*10%</f>
        <v>17.5</v>
      </c>
      <c r="Z897" s="17">
        <f t="shared" si="357"/>
        <v>120.74999999999999</v>
      </c>
      <c r="AA897" s="18">
        <f t="shared" si="350"/>
        <v>131.25</v>
      </c>
      <c r="AB897" s="18">
        <f>G897*10%</f>
        <v>17.5</v>
      </c>
      <c r="AC897" s="17">
        <f t="shared" si="358"/>
        <v>120.74999999999999</v>
      </c>
      <c r="AD897" s="17">
        <f t="shared" si="342"/>
        <v>166.25</v>
      </c>
      <c r="AE897" s="19">
        <v>0</v>
      </c>
      <c r="AF897" s="18">
        <f>G897*10%</f>
        <v>17.5</v>
      </c>
      <c r="AG897" s="17">
        <f t="shared" si="359"/>
        <v>120.74999999999999</v>
      </c>
      <c r="AH897" s="17">
        <f t="shared" si="360"/>
        <v>120.74999999999999</v>
      </c>
      <c r="AI897" s="20" t="s">
        <v>18494</v>
      </c>
      <c r="AJ897" s="10">
        <f t="shared" si="341"/>
        <v>143.889375</v>
      </c>
      <c r="AK897" s="10">
        <f t="shared" si="343"/>
        <v>0</v>
      </c>
      <c r="AL897" s="10">
        <f t="shared" si="344"/>
        <v>166.25</v>
      </c>
    </row>
    <row r="898" spans="1:38" x14ac:dyDescent="0.25">
      <c r="A898" s="25" t="s">
        <v>11367</v>
      </c>
      <c r="B898" s="25" t="s">
        <v>4610</v>
      </c>
      <c r="C898" s="25" t="s">
        <v>3627</v>
      </c>
      <c r="D898" s="25" t="s">
        <v>18491</v>
      </c>
      <c r="E898" s="25" t="s">
        <v>17087</v>
      </c>
      <c r="G898" s="14">
        <v>50</v>
      </c>
      <c r="H898" s="17">
        <f t="shared" si="351"/>
        <v>40</v>
      </c>
      <c r="I898" s="17">
        <f t="shared" si="361"/>
        <v>34.5</v>
      </c>
      <c r="J898" s="17">
        <f t="shared" si="339"/>
        <v>15</v>
      </c>
      <c r="K898" s="17">
        <f t="shared" si="348"/>
        <v>34.5</v>
      </c>
      <c r="L898" s="17">
        <f t="shared" si="349"/>
        <v>40</v>
      </c>
      <c r="M898" s="18">
        <f>G898*10%</f>
        <v>5</v>
      </c>
      <c r="N898" s="18">
        <f>G898*10%</f>
        <v>5</v>
      </c>
      <c r="O898" s="17">
        <f t="shared" si="352"/>
        <v>34.5</v>
      </c>
      <c r="P898" s="17">
        <f t="shared" si="347"/>
        <v>35</v>
      </c>
      <c r="Q898" s="17">
        <f t="shared" si="346"/>
        <v>40</v>
      </c>
      <c r="R898" s="17">
        <f>G898*10%</f>
        <v>5</v>
      </c>
      <c r="S898" s="17">
        <f>G898*10%</f>
        <v>5</v>
      </c>
      <c r="T898" s="17">
        <f t="shared" si="353"/>
        <v>34.5</v>
      </c>
      <c r="U898" s="17">
        <f t="shared" si="340"/>
        <v>45</v>
      </c>
      <c r="V898" s="17">
        <f t="shared" si="354"/>
        <v>34.5</v>
      </c>
      <c r="W898" s="17">
        <f t="shared" si="355"/>
        <v>31.290000000000003</v>
      </c>
      <c r="X898" s="17">
        <f t="shared" si="356"/>
        <v>32.594999999999999</v>
      </c>
      <c r="Y898" s="17">
        <f>G898*10%</f>
        <v>5</v>
      </c>
      <c r="Z898" s="17">
        <f t="shared" si="357"/>
        <v>34.5</v>
      </c>
      <c r="AA898" s="18">
        <f t="shared" si="350"/>
        <v>37.5</v>
      </c>
      <c r="AB898" s="18">
        <f>G898*10%</f>
        <v>5</v>
      </c>
      <c r="AC898" s="17">
        <f t="shared" si="358"/>
        <v>34.5</v>
      </c>
      <c r="AD898" s="17">
        <f t="shared" si="342"/>
        <v>47.5</v>
      </c>
      <c r="AE898" s="19">
        <v>0</v>
      </c>
      <c r="AF898" s="18">
        <f>G898*10%</f>
        <v>5</v>
      </c>
      <c r="AG898" s="17">
        <f t="shared" si="359"/>
        <v>34.5</v>
      </c>
      <c r="AH898" s="17">
        <f t="shared" si="360"/>
        <v>34.5</v>
      </c>
      <c r="AI898" s="20" t="s">
        <v>18494</v>
      </c>
      <c r="AJ898" s="10">
        <f t="shared" si="341"/>
        <v>41.111249999999998</v>
      </c>
      <c r="AK898" s="10">
        <f t="shared" si="343"/>
        <v>0</v>
      </c>
      <c r="AL898" s="10">
        <f t="shared" si="344"/>
        <v>47.5</v>
      </c>
    </row>
    <row r="899" spans="1:38" x14ac:dyDescent="0.25">
      <c r="A899" s="25" t="s">
        <v>11368</v>
      </c>
      <c r="B899" s="25" t="s">
        <v>4611</v>
      </c>
      <c r="C899" s="25" t="s">
        <v>4612</v>
      </c>
      <c r="D899" s="25" t="s">
        <v>18491</v>
      </c>
      <c r="E899" s="25" t="s">
        <v>17089</v>
      </c>
      <c r="F899" s="25" t="s">
        <v>3588</v>
      </c>
      <c r="G899" s="14">
        <v>75.3</v>
      </c>
      <c r="H899" s="17">
        <f t="shared" si="351"/>
        <v>60.24</v>
      </c>
      <c r="I899" s="17">
        <f t="shared" si="361"/>
        <v>51.956999999999994</v>
      </c>
      <c r="J899" s="17">
        <f t="shared" ref="J899:J962" si="362">G899*30%</f>
        <v>22.59</v>
      </c>
      <c r="K899" s="17">
        <f t="shared" si="348"/>
        <v>51.956999999999994</v>
      </c>
      <c r="L899" s="17">
        <f t="shared" si="349"/>
        <v>60.24</v>
      </c>
      <c r="M899" s="18">
        <f>G899*10%</f>
        <v>7.53</v>
      </c>
      <c r="N899" s="18">
        <f>G899*10%</f>
        <v>7.53</v>
      </c>
      <c r="O899" s="17">
        <f t="shared" si="352"/>
        <v>51.956999999999994</v>
      </c>
      <c r="P899" s="17">
        <f t="shared" si="347"/>
        <v>52.709999999999994</v>
      </c>
      <c r="Q899" s="17">
        <f t="shared" si="346"/>
        <v>60.24</v>
      </c>
      <c r="R899" s="17">
        <f>G899*10%</f>
        <v>7.53</v>
      </c>
      <c r="S899" s="17">
        <f>G899*10%</f>
        <v>7.53</v>
      </c>
      <c r="T899" s="17">
        <f t="shared" si="353"/>
        <v>51.956999999999994</v>
      </c>
      <c r="U899" s="17">
        <f t="shared" ref="U899:U962" si="363">G899*90%</f>
        <v>67.77</v>
      </c>
      <c r="V899" s="17">
        <f t="shared" si="354"/>
        <v>51.956999999999994</v>
      </c>
      <c r="W899" s="17">
        <f t="shared" si="355"/>
        <v>47.12274</v>
      </c>
      <c r="X899" s="17">
        <f t="shared" si="356"/>
        <v>49.088069999999995</v>
      </c>
      <c r="Y899" s="17">
        <f>G899*10%</f>
        <v>7.53</v>
      </c>
      <c r="Z899" s="17">
        <f t="shared" si="357"/>
        <v>51.956999999999994</v>
      </c>
      <c r="AA899" s="18">
        <f t="shared" si="350"/>
        <v>56.474999999999994</v>
      </c>
      <c r="AB899" s="18">
        <f>G899*10%</f>
        <v>7.53</v>
      </c>
      <c r="AC899" s="17">
        <f t="shared" si="358"/>
        <v>51.956999999999994</v>
      </c>
      <c r="AD899" s="17">
        <f t="shared" si="342"/>
        <v>71.534999999999997</v>
      </c>
      <c r="AE899" s="19">
        <v>0</v>
      </c>
      <c r="AF899" s="18">
        <f>G899*10%</f>
        <v>7.53</v>
      </c>
      <c r="AG899" s="17">
        <f t="shared" si="359"/>
        <v>51.956999999999994</v>
      </c>
      <c r="AH899" s="17">
        <f t="shared" si="360"/>
        <v>51.956999999999994</v>
      </c>
      <c r="AI899" s="20" t="s">
        <v>18494</v>
      </c>
      <c r="AJ899" s="10">
        <f t="shared" ref="AJ899:AJ962" si="364">G899*75%*0.0963+G899*75%</f>
        <v>61.913542499999991</v>
      </c>
      <c r="AK899" s="10">
        <f t="shared" si="343"/>
        <v>0</v>
      </c>
      <c r="AL899" s="10">
        <f t="shared" si="344"/>
        <v>71.534999999999997</v>
      </c>
    </row>
    <row r="900" spans="1:38" x14ac:dyDescent="0.25">
      <c r="A900" s="25" t="s">
        <v>11370</v>
      </c>
      <c r="B900" s="25" t="s">
        <v>4614</v>
      </c>
      <c r="C900" s="25" t="s">
        <v>258</v>
      </c>
      <c r="D900" s="25" t="s">
        <v>18491</v>
      </c>
      <c r="E900" s="25" t="s">
        <v>17093</v>
      </c>
      <c r="G900" s="14">
        <v>181.65</v>
      </c>
      <c r="H900" s="17">
        <f t="shared" si="351"/>
        <v>145.32000000000002</v>
      </c>
      <c r="I900" s="17">
        <f t="shared" si="361"/>
        <v>125.3385</v>
      </c>
      <c r="J900" s="17">
        <f t="shared" si="362"/>
        <v>54.494999999999997</v>
      </c>
      <c r="K900" s="17">
        <f t="shared" si="348"/>
        <v>125.3385</v>
      </c>
      <c r="L900" s="17">
        <f t="shared" si="349"/>
        <v>145.32000000000002</v>
      </c>
      <c r="M900" s="18">
        <f>G900*10%</f>
        <v>18.165000000000003</v>
      </c>
      <c r="N900" s="18">
        <f>G900*10%</f>
        <v>18.165000000000003</v>
      </c>
      <c r="O900" s="17">
        <f t="shared" si="352"/>
        <v>125.3385</v>
      </c>
      <c r="P900" s="17">
        <f t="shared" si="347"/>
        <v>127.155</v>
      </c>
      <c r="Q900" s="17">
        <f t="shared" si="346"/>
        <v>145.32000000000002</v>
      </c>
      <c r="R900" s="17">
        <f>G900*10%</f>
        <v>18.165000000000003</v>
      </c>
      <c r="S900" s="17">
        <f>G900*10%</f>
        <v>18.165000000000003</v>
      </c>
      <c r="T900" s="17">
        <f t="shared" si="353"/>
        <v>125.3385</v>
      </c>
      <c r="U900" s="17">
        <f t="shared" si="363"/>
        <v>163.48500000000001</v>
      </c>
      <c r="V900" s="17">
        <f t="shared" si="354"/>
        <v>125.3385</v>
      </c>
      <c r="W900" s="17">
        <f t="shared" si="355"/>
        <v>113.67657000000001</v>
      </c>
      <c r="X900" s="17">
        <f t="shared" si="356"/>
        <v>118.41763499999999</v>
      </c>
      <c r="Y900" s="17">
        <f>G900*10%</f>
        <v>18.165000000000003</v>
      </c>
      <c r="Z900" s="17">
        <f t="shared" si="357"/>
        <v>125.3385</v>
      </c>
      <c r="AA900" s="18">
        <f t="shared" si="350"/>
        <v>136.23750000000001</v>
      </c>
      <c r="AB900" s="18">
        <f>G900*10%</f>
        <v>18.165000000000003</v>
      </c>
      <c r="AC900" s="17">
        <f t="shared" si="358"/>
        <v>125.3385</v>
      </c>
      <c r="AD900" s="17">
        <f t="shared" ref="AD900:AD963" si="365">G900*95%</f>
        <v>172.5675</v>
      </c>
      <c r="AE900" s="19">
        <v>16.2</v>
      </c>
      <c r="AF900" s="18">
        <f>G900*10%</f>
        <v>18.165000000000003</v>
      </c>
      <c r="AG900" s="17">
        <f t="shared" si="359"/>
        <v>125.3385</v>
      </c>
      <c r="AH900" s="17">
        <f t="shared" si="360"/>
        <v>125.3385</v>
      </c>
      <c r="AI900" s="20" t="s">
        <v>18494</v>
      </c>
      <c r="AJ900" s="10">
        <f t="shared" si="364"/>
        <v>149.35717125000002</v>
      </c>
      <c r="AK900" s="10">
        <f t="shared" ref="AK900:AK963" si="366">MIN(H900:AJ900)</f>
        <v>16.2</v>
      </c>
      <c r="AL900" s="10">
        <f t="shared" si="344"/>
        <v>172.5675</v>
      </c>
    </row>
    <row r="901" spans="1:38" x14ac:dyDescent="0.25">
      <c r="A901" s="25" t="s">
        <v>11371</v>
      </c>
      <c r="B901" s="25" t="s">
        <v>4614</v>
      </c>
      <c r="C901" s="25" t="s">
        <v>258</v>
      </c>
      <c r="D901" s="25" t="s">
        <v>18491</v>
      </c>
      <c r="E901" s="25" t="s">
        <v>17093</v>
      </c>
      <c r="G901" s="14">
        <v>181.65</v>
      </c>
      <c r="H901" s="17">
        <f t="shared" si="351"/>
        <v>145.32000000000002</v>
      </c>
      <c r="I901" s="17">
        <f t="shared" si="361"/>
        <v>125.3385</v>
      </c>
      <c r="J901" s="17">
        <f t="shared" si="362"/>
        <v>54.494999999999997</v>
      </c>
      <c r="K901" s="17">
        <f t="shared" si="348"/>
        <v>125.3385</v>
      </c>
      <c r="L901" s="17">
        <f t="shared" si="349"/>
        <v>145.32000000000002</v>
      </c>
      <c r="M901" s="18">
        <f>G901*10%</f>
        <v>18.165000000000003</v>
      </c>
      <c r="N901" s="18">
        <f>G901*10%</f>
        <v>18.165000000000003</v>
      </c>
      <c r="O901" s="17">
        <f t="shared" si="352"/>
        <v>125.3385</v>
      </c>
      <c r="P901" s="17">
        <f t="shared" si="347"/>
        <v>127.155</v>
      </c>
      <c r="Q901" s="17">
        <f t="shared" si="346"/>
        <v>145.32000000000002</v>
      </c>
      <c r="R901" s="17">
        <f>G901*10%</f>
        <v>18.165000000000003</v>
      </c>
      <c r="S901" s="17">
        <f>G901*10%</f>
        <v>18.165000000000003</v>
      </c>
      <c r="T901" s="17">
        <f t="shared" si="353"/>
        <v>125.3385</v>
      </c>
      <c r="U901" s="17">
        <f t="shared" si="363"/>
        <v>163.48500000000001</v>
      </c>
      <c r="V901" s="17">
        <f t="shared" si="354"/>
        <v>125.3385</v>
      </c>
      <c r="W901" s="17">
        <f t="shared" si="355"/>
        <v>113.67657000000001</v>
      </c>
      <c r="X901" s="17">
        <f t="shared" si="356"/>
        <v>118.41763499999999</v>
      </c>
      <c r="Y901" s="17">
        <f>G901*10%</f>
        <v>18.165000000000003</v>
      </c>
      <c r="Z901" s="17">
        <f t="shared" si="357"/>
        <v>125.3385</v>
      </c>
      <c r="AA901" s="18">
        <f t="shared" si="350"/>
        <v>136.23750000000001</v>
      </c>
      <c r="AB901" s="18">
        <f>G901*10%</f>
        <v>18.165000000000003</v>
      </c>
      <c r="AC901" s="17">
        <f t="shared" si="358"/>
        <v>125.3385</v>
      </c>
      <c r="AD901" s="17">
        <f t="shared" si="365"/>
        <v>172.5675</v>
      </c>
      <c r="AE901" s="19">
        <v>0</v>
      </c>
      <c r="AF901" s="18">
        <f>G901*10%</f>
        <v>18.165000000000003</v>
      </c>
      <c r="AG901" s="17">
        <f t="shared" si="359"/>
        <v>125.3385</v>
      </c>
      <c r="AH901" s="17">
        <f t="shared" si="360"/>
        <v>125.3385</v>
      </c>
      <c r="AI901" s="20" t="s">
        <v>18494</v>
      </c>
      <c r="AJ901" s="10">
        <f t="shared" si="364"/>
        <v>149.35717125000002</v>
      </c>
      <c r="AK901" s="10">
        <f t="shared" si="366"/>
        <v>0</v>
      </c>
      <c r="AL901" s="10">
        <f t="shared" ref="AL901:AL964" si="367">MAX(H901:AJ901)</f>
        <v>172.5675</v>
      </c>
    </row>
    <row r="902" spans="1:38" x14ac:dyDescent="0.25">
      <c r="A902" s="25" t="s">
        <v>10616</v>
      </c>
      <c r="B902" s="25" t="s">
        <v>3819</v>
      </c>
      <c r="C902" s="25" t="s">
        <v>258</v>
      </c>
      <c r="D902" s="25" t="s">
        <v>18491</v>
      </c>
      <c r="E902" s="25" t="s">
        <v>16471</v>
      </c>
      <c r="G902" s="14">
        <v>171</v>
      </c>
      <c r="H902" s="17">
        <f t="shared" si="351"/>
        <v>136.80000000000001</v>
      </c>
      <c r="I902" s="17">
        <f t="shared" si="361"/>
        <v>117.99</v>
      </c>
      <c r="J902" s="17">
        <f t="shared" si="362"/>
        <v>51.3</v>
      </c>
      <c r="K902" s="17">
        <f t="shared" si="348"/>
        <v>117.99</v>
      </c>
      <c r="L902" s="17">
        <f t="shared" si="349"/>
        <v>136.80000000000001</v>
      </c>
      <c r="M902" s="18">
        <v>19.12</v>
      </c>
      <c r="N902" s="18">
        <v>19.12</v>
      </c>
      <c r="O902" s="17">
        <f t="shared" si="352"/>
        <v>117.99</v>
      </c>
      <c r="P902" s="17">
        <f t="shared" si="347"/>
        <v>119.69999999999999</v>
      </c>
      <c r="Q902" s="17">
        <f t="shared" si="346"/>
        <v>136.80000000000001</v>
      </c>
      <c r="R902" s="17">
        <v>19.12</v>
      </c>
      <c r="S902" s="17">
        <v>19.12</v>
      </c>
      <c r="T902" s="17">
        <f t="shared" si="353"/>
        <v>117.99</v>
      </c>
      <c r="U902" s="17">
        <f t="shared" si="363"/>
        <v>153.9</v>
      </c>
      <c r="V902" s="17">
        <f t="shared" si="354"/>
        <v>117.99</v>
      </c>
      <c r="W902" s="17">
        <f t="shared" si="355"/>
        <v>107.01180000000001</v>
      </c>
      <c r="X902" s="17">
        <f t="shared" si="356"/>
        <v>111.47489999999999</v>
      </c>
      <c r="Y902" s="17">
        <v>19.12</v>
      </c>
      <c r="Z902" s="17">
        <f t="shared" si="357"/>
        <v>117.99</v>
      </c>
      <c r="AA902" s="18">
        <f t="shared" si="350"/>
        <v>128.25</v>
      </c>
      <c r="AB902" s="18">
        <v>19.12</v>
      </c>
      <c r="AC902" s="17">
        <f t="shared" si="358"/>
        <v>117.99</v>
      </c>
      <c r="AD902" s="17">
        <f t="shared" si="365"/>
        <v>162.44999999999999</v>
      </c>
      <c r="AE902" s="19">
        <v>29.48</v>
      </c>
      <c r="AF902" s="18">
        <v>19.12</v>
      </c>
      <c r="AG902" s="17">
        <f t="shared" si="359"/>
        <v>117.99</v>
      </c>
      <c r="AH902" s="17">
        <f t="shared" si="360"/>
        <v>117.99</v>
      </c>
      <c r="AI902" s="20" t="s">
        <v>18494</v>
      </c>
      <c r="AJ902" s="10">
        <f t="shared" si="364"/>
        <v>140.60047499999999</v>
      </c>
      <c r="AK902" s="10">
        <f t="shared" si="366"/>
        <v>19.12</v>
      </c>
      <c r="AL902" s="10">
        <f t="shared" si="367"/>
        <v>162.44999999999999</v>
      </c>
    </row>
    <row r="903" spans="1:38" x14ac:dyDescent="0.25">
      <c r="A903" s="25" t="s">
        <v>11372</v>
      </c>
      <c r="B903" s="25" t="s">
        <v>4200</v>
      </c>
      <c r="C903" s="25" t="s">
        <v>258</v>
      </c>
      <c r="D903" s="25" t="s">
        <v>18491</v>
      </c>
      <c r="E903" s="25" t="s">
        <v>16752</v>
      </c>
      <c r="G903" s="14">
        <v>134.5</v>
      </c>
      <c r="H903" s="17">
        <f t="shared" si="351"/>
        <v>107.60000000000001</v>
      </c>
      <c r="I903" s="17">
        <f t="shared" si="361"/>
        <v>92.804999999999993</v>
      </c>
      <c r="J903" s="17">
        <f t="shared" si="362"/>
        <v>40.35</v>
      </c>
      <c r="K903" s="17">
        <f t="shared" si="348"/>
        <v>92.804999999999993</v>
      </c>
      <c r="L903" s="17">
        <f t="shared" si="349"/>
        <v>107.60000000000001</v>
      </c>
      <c r="M903" s="18">
        <v>7.82</v>
      </c>
      <c r="N903" s="18">
        <v>7.82</v>
      </c>
      <c r="O903" s="17">
        <f t="shared" si="352"/>
        <v>92.804999999999993</v>
      </c>
      <c r="P903" s="17">
        <f t="shared" si="347"/>
        <v>94.149999999999991</v>
      </c>
      <c r="Q903" s="17">
        <f t="shared" si="346"/>
        <v>107.60000000000001</v>
      </c>
      <c r="R903" s="17">
        <v>7.82</v>
      </c>
      <c r="S903" s="17">
        <v>7.82</v>
      </c>
      <c r="T903" s="17">
        <f t="shared" si="353"/>
        <v>92.804999999999993</v>
      </c>
      <c r="U903" s="17">
        <f t="shared" si="363"/>
        <v>121.05</v>
      </c>
      <c r="V903" s="17">
        <f t="shared" si="354"/>
        <v>92.804999999999993</v>
      </c>
      <c r="W903" s="17">
        <f t="shared" si="355"/>
        <v>84.170100000000005</v>
      </c>
      <c r="X903" s="17">
        <f t="shared" si="356"/>
        <v>87.680549999999997</v>
      </c>
      <c r="Y903" s="17">
        <v>7.82</v>
      </c>
      <c r="Z903" s="17">
        <f t="shared" si="357"/>
        <v>92.804999999999993</v>
      </c>
      <c r="AA903" s="18">
        <f t="shared" si="350"/>
        <v>100.875</v>
      </c>
      <c r="AB903" s="18">
        <v>7.82</v>
      </c>
      <c r="AC903" s="17">
        <f t="shared" si="358"/>
        <v>92.804999999999993</v>
      </c>
      <c r="AD903" s="17">
        <f t="shared" si="365"/>
        <v>127.77499999999999</v>
      </c>
      <c r="AE903" s="19">
        <v>31.99</v>
      </c>
      <c r="AF903" s="18">
        <v>7.82</v>
      </c>
      <c r="AG903" s="17">
        <f t="shared" si="359"/>
        <v>92.804999999999993</v>
      </c>
      <c r="AH903" s="17">
        <f t="shared" si="360"/>
        <v>92.804999999999993</v>
      </c>
      <c r="AI903" s="20" t="s">
        <v>18494</v>
      </c>
      <c r="AJ903" s="10">
        <f t="shared" si="364"/>
        <v>110.5892625</v>
      </c>
      <c r="AK903" s="10">
        <f t="shared" si="366"/>
        <v>7.82</v>
      </c>
      <c r="AL903" s="10">
        <f t="shared" si="367"/>
        <v>127.77499999999999</v>
      </c>
    </row>
    <row r="904" spans="1:38" x14ac:dyDescent="0.25">
      <c r="A904" s="25" t="s">
        <v>10964</v>
      </c>
      <c r="B904" s="25" t="s">
        <v>4200</v>
      </c>
      <c r="C904" s="25" t="s">
        <v>258</v>
      </c>
      <c r="D904" s="25" t="s">
        <v>18491</v>
      </c>
      <c r="E904" s="25" t="s">
        <v>16752</v>
      </c>
      <c r="G904" s="14">
        <v>134.5</v>
      </c>
      <c r="H904" s="17">
        <f t="shared" si="351"/>
        <v>107.60000000000001</v>
      </c>
      <c r="I904" s="17">
        <f t="shared" si="361"/>
        <v>92.804999999999993</v>
      </c>
      <c r="J904" s="17">
        <f t="shared" si="362"/>
        <v>40.35</v>
      </c>
      <c r="K904" s="17">
        <f t="shared" si="348"/>
        <v>92.804999999999993</v>
      </c>
      <c r="L904" s="17">
        <f t="shared" si="349"/>
        <v>107.60000000000001</v>
      </c>
      <c r="M904" s="18">
        <v>7.82</v>
      </c>
      <c r="N904" s="18">
        <v>7.82</v>
      </c>
      <c r="O904" s="17">
        <f t="shared" si="352"/>
        <v>92.804999999999993</v>
      </c>
      <c r="P904" s="17">
        <f t="shared" si="347"/>
        <v>94.149999999999991</v>
      </c>
      <c r="Q904" s="17">
        <f t="shared" si="346"/>
        <v>107.60000000000001</v>
      </c>
      <c r="R904" s="17">
        <v>7.82</v>
      </c>
      <c r="S904" s="17">
        <v>7.82</v>
      </c>
      <c r="T904" s="17">
        <f t="shared" si="353"/>
        <v>92.804999999999993</v>
      </c>
      <c r="U904" s="17">
        <f t="shared" si="363"/>
        <v>121.05</v>
      </c>
      <c r="V904" s="17">
        <f t="shared" si="354"/>
        <v>92.804999999999993</v>
      </c>
      <c r="W904" s="17">
        <f t="shared" si="355"/>
        <v>84.170100000000005</v>
      </c>
      <c r="X904" s="17">
        <f t="shared" si="356"/>
        <v>87.680549999999997</v>
      </c>
      <c r="Y904" s="17">
        <v>7.82</v>
      </c>
      <c r="Z904" s="17">
        <f t="shared" si="357"/>
        <v>92.804999999999993</v>
      </c>
      <c r="AA904" s="18">
        <f t="shared" si="350"/>
        <v>100.875</v>
      </c>
      <c r="AB904" s="18">
        <v>7.82</v>
      </c>
      <c r="AC904" s="17">
        <f t="shared" si="358"/>
        <v>92.804999999999993</v>
      </c>
      <c r="AD904" s="17">
        <f t="shared" si="365"/>
        <v>127.77499999999999</v>
      </c>
      <c r="AE904" s="19">
        <v>0</v>
      </c>
      <c r="AF904" s="18">
        <v>7.82</v>
      </c>
      <c r="AG904" s="17">
        <f t="shared" si="359"/>
        <v>92.804999999999993</v>
      </c>
      <c r="AH904" s="17">
        <f t="shared" si="360"/>
        <v>92.804999999999993</v>
      </c>
      <c r="AI904" s="20" t="s">
        <v>18494</v>
      </c>
      <c r="AJ904" s="10">
        <f t="shared" si="364"/>
        <v>110.5892625</v>
      </c>
      <c r="AK904" s="10">
        <f t="shared" si="366"/>
        <v>0</v>
      </c>
      <c r="AL904" s="10">
        <f t="shared" si="367"/>
        <v>127.77499999999999</v>
      </c>
    </row>
    <row r="905" spans="1:38" x14ac:dyDescent="0.25">
      <c r="A905" s="25" t="s">
        <v>13126</v>
      </c>
      <c r="B905" s="25" t="s">
        <v>6783</v>
      </c>
      <c r="C905" s="25" t="s">
        <v>258</v>
      </c>
      <c r="D905" s="25" t="s">
        <v>18491</v>
      </c>
      <c r="E905" s="25" t="s">
        <v>16752</v>
      </c>
      <c r="G905" s="14">
        <v>134.5</v>
      </c>
      <c r="H905" s="17">
        <f t="shared" si="351"/>
        <v>107.60000000000001</v>
      </c>
      <c r="I905" s="17">
        <f t="shared" si="361"/>
        <v>92.804999999999993</v>
      </c>
      <c r="J905" s="17">
        <f t="shared" si="362"/>
        <v>40.35</v>
      </c>
      <c r="K905" s="17">
        <f t="shared" si="348"/>
        <v>92.804999999999993</v>
      </c>
      <c r="L905" s="17">
        <f t="shared" si="349"/>
        <v>107.60000000000001</v>
      </c>
      <c r="M905" s="18">
        <v>7.82</v>
      </c>
      <c r="N905" s="18">
        <v>7.82</v>
      </c>
      <c r="O905" s="17">
        <f t="shared" si="352"/>
        <v>92.804999999999993</v>
      </c>
      <c r="P905" s="17">
        <f t="shared" si="347"/>
        <v>94.149999999999991</v>
      </c>
      <c r="Q905" s="17">
        <f t="shared" si="346"/>
        <v>107.60000000000001</v>
      </c>
      <c r="R905" s="17">
        <v>7.82</v>
      </c>
      <c r="S905" s="17">
        <v>7.82</v>
      </c>
      <c r="T905" s="17">
        <f t="shared" si="353"/>
        <v>92.804999999999993</v>
      </c>
      <c r="U905" s="17">
        <f t="shared" si="363"/>
        <v>121.05</v>
      </c>
      <c r="V905" s="17">
        <f t="shared" si="354"/>
        <v>92.804999999999993</v>
      </c>
      <c r="W905" s="17">
        <f t="shared" si="355"/>
        <v>84.170100000000005</v>
      </c>
      <c r="X905" s="17">
        <f t="shared" si="356"/>
        <v>87.680549999999997</v>
      </c>
      <c r="Y905" s="17">
        <v>7.82</v>
      </c>
      <c r="Z905" s="17">
        <f t="shared" si="357"/>
        <v>92.804999999999993</v>
      </c>
      <c r="AA905" s="18">
        <f t="shared" si="350"/>
        <v>100.875</v>
      </c>
      <c r="AB905" s="18">
        <v>7.82</v>
      </c>
      <c r="AC905" s="17">
        <f t="shared" si="358"/>
        <v>92.804999999999993</v>
      </c>
      <c r="AD905" s="17">
        <f t="shared" si="365"/>
        <v>127.77499999999999</v>
      </c>
      <c r="AE905" s="19">
        <v>0</v>
      </c>
      <c r="AF905" s="18">
        <v>7.82</v>
      </c>
      <c r="AG905" s="17">
        <f t="shared" si="359"/>
        <v>92.804999999999993</v>
      </c>
      <c r="AH905" s="17">
        <f t="shared" si="360"/>
        <v>92.804999999999993</v>
      </c>
      <c r="AI905" s="20" t="s">
        <v>18494</v>
      </c>
      <c r="AJ905" s="10">
        <f t="shared" si="364"/>
        <v>110.5892625</v>
      </c>
      <c r="AK905" s="10">
        <f t="shared" si="366"/>
        <v>0</v>
      </c>
      <c r="AL905" s="10">
        <f t="shared" si="367"/>
        <v>127.77499999999999</v>
      </c>
    </row>
    <row r="906" spans="1:38" x14ac:dyDescent="0.25">
      <c r="A906" s="25" t="s">
        <v>10617</v>
      </c>
      <c r="B906" s="25" t="s">
        <v>3820</v>
      </c>
      <c r="C906" s="25" t="s">
        <v>258</v>
      </c>
      <c r="D906" s="25" t="s">
        <v>18491</v>
      </c>
      <c r="E906" s="25" t="s">
        <v>16473</v>
      </c>
      <c r="G906" s="14">
        <v>239.95</v>
      </c>
      <c r="H906" s="17">
        <f t="shared" si="351"/>
        <v>191.96</v>
      </c>
      <c r="I906" s="17">
        <f t="shared" si="361"/>
        <v>165.56549999999999</v>
      </c>
      <c r="J906" s="17">
        <f t="shared" si="362"/>
        <v>71.984999999999999</v>
      </c>
      <c r="K906" s="17">
        <f t="shared" si="348"/>
        <v>165.56549999999999</v>
      </c>
      <c r="L906" s="17">
        <f t="shared" si="349"/>
        <v>191.96</v>
      </c>
      <c r="M906" s="18">
        <v>40</v>
      </c>
      <c r="N906" s="18">
        <v>40</v>
      </c>
      <c r="O906" s="17">
        <f t="shared" si="352"/>
        <v>165.56549999999999</v>
      </c>
      <c r="P906" s="17">
        <f t="shared" si="347"/>
        <v>167.96499999999997</v>
      </c>
      <c r="Q906" s="17">
        <f t="shared" si="346"/>
        <v>191.96</v>
      </c>
      <c r="R906" s="17">
        <v>40</v>
      </c>
      <c r="S906" s="17">
        <v>40</v>
      </c>
      <c r="T906" s="17">
        <f t="shared" si="353"/>
        <v>165.56549999999999</v>
      </c>
      <c r="U906" s="17">
        <f t="shared" si="363"/>
        <v>215.95499999999998</v>
      </c>
      <c r="V906" s="17">
        <f t="shared" si="354"/>
        <v>165.56549999999999</v>
      </c>
      <c r="W906" s="17">
        <f t="shared" si="355"/>
        <v>150.16070999999999</v>
      </c>
      <c r="X906" s="17">
        <f t="shared" si="356"/>
        <v>156.42340499999997</v>
      </c>
      <c r="Y906" s="17">
        <v>40</v>
      </c>
      <c r="Z906" s="17">
        <f t="shared" si="357"/>
        <v>165.56549999999999</v>
      </c>
      <c r="AA906" s="18">
        <f t="shared" si="350"/>
        <v>179.96249999999998</v>
      </c>
      <c r="AB906" s="18">
        <v>40</v>
      </c>
      <c r="AC906" s="17">
        <f t="shared" si="358"/>
        <v>165.56549999999999</v>
      </c>
      <c r="AD906" s="17">
        <f t="shared" si="365"/>
        <v>227.95249999999999</v>
      </c>
      <c r="AE906" s="19">
        <v>88.26</v>
      </c>
      <c r="AF906" s="18">
        <v>40</v>
      </c>
      <c r="AG906" s="17">
        <f t="shared" si="359"/>
        <v>165.56549999999999</v>
      </c>
      <c r="AH906" s="17">
        <f t="shared" si="360"/>
        <v>165.56549999999999</v>
      </c>
      <c r="AI906" s="20" t="s">
        <v>18494</v>
      </c>
      <c r="AJ906" s="10">
        <f t="shared" si="364"/>
        <v>197.29288874999997</v>
      </c>
      <c r="AK906" s="10">
        <f t="shared" si="366"/>
        <v>40</v>
      </c>
      <c r="AL906" s="10">
        <f t="shared" si="367"/>
        <v>227.95249999999999</v>
      </c>
    </row>
    <row r="907" spans="1:38" x14ac:dyDescent="0.25">
      <c r="A907" s="25" t="s">
        <v>10965</v>
      </c>
      <c r="B907" s="25" t="s">
        <v>4201</v>
      </c>
      <c r="C907" s="25" t="s">
        <v>258</v>
      </c>
      <c r="D907" s="25" t="s">
        <v>18491</v>
      </c>
      <c r="E907" s="25" t="s">
        <v>16318</v>
      </c>
      <c r="G907" s="14">
        <v>145.35</v>
      </c>
      <c r="H907" s="17">
        <f t="shared" si="351"/>
        <v>116.28</v>
      </c>
      <c r="I907" s="17">
        <f t="shared" si="361"/>
        <v>100.29149999999998</v>
      </c>
      <c r="J907" s="17">
        <f t="shared" si="362"/>
        <v>43.604999999999997</v>
      </c>
      <c r="K907" s="17">
        <f t="shared" si="348"/>
        <v>100.29149999999998</v>
      </c>
      <c r="L907" s="17">
        <f t="shared" si="349"/>
        <v>116.28</v>
      </c>
      <c r="M907" s="18">
        <v>5.2</v>
      </c>
      <c r="N907" s="18">
        <v>5.2</v>
      </c>
      <c r="O907" s="17">
        <f t="shared" si="352"/>
        <v>100.29149999999998</v>
      </c>
      <c r="P907" s="17">
        <f t="shared" si="347"/>
        <v>101.74499999999999</v>
      </c>
      <c r="Q907" s="17">
        <f t="shared" si="346"/>
        <v>116.28</v>
      </c>
      <c r="R907" s="17">
        <v>5.2</v>
      </c>
      <c r="S907" s="17">
        <v>5.2</v>
      </c>
      <c r="T907" s="17">
        <f t="shared" si="353"/>
        <v>100.29149999999998</v>
      </c>
      <c r="U907" s="17">
        <f t="shared" si="363"/>
        <v>130.815</v>
      </c>
      <c r="V907" s="17">
        <f t="shared" si="354"/>
        <v>100.29149999999998</v>
      </c>
      <c r="W907" s="17">
        <f t="shared" si="355"/>
        <v>90.960030000000003</v>
      </c>
      <c r="X907" s="17">
        <f t="shared" si="356"/>
        <v>94.753664999999984</v>
      </c>
      <c r="Y907" s="17">
        <v>5.2</v>
      </c>
      <c r="Z907" s="17">
        <f t="shared" si="357"/>
        <v>100.29149999999998</v>
      </c>
      <c r="AA907" s="18">
        <f t="shared" si="350"/>
        <v>109.01249999999999</v>
      </c>
      <c r="AB907" s="18">
        <v>5.2</v>
      </c>
      <c r="AC907" s="17">
        <f t="shared" si="358"/>
        <v>100.29149999999998</v>
      </c>
      <c r="AD907" s="17">
        <f t="shared" si="365"/>
        <v>138.08249999999998</v>
      </c>
      <c r="AE907" s="19">
        <v>15.16</v>
      </c>
      <c r="AF907" s="18">
        <v>5.2</v>
      </c>
      <c r="AG907" s="17">
        <f t="shared" si="359"/>
        <v>100.29149999999998</v>
      </c>
      <c r="AH907" s="17">
        <f t="shared" si="360"/>
        <v>100.29149999999998</v>
      </c>
      <c r="AI907" s="20" t="s">
        <v>18494</v>
      </c>
      <c r="AJ907" s="10">
        <f t="shared" si="364"/>
        <v>119.51040374999999</v>
      </c>
      <c r="AK907" s="10">
        <f t="shared" si="366"/>
        <v>5.2</v>
      </c>
      <c r="AL907" s="10">
        <f t="shared" si="367"/>
        <v>138.08249999999998</v>
      </c>
    </row>
    <row r="908" spans="1:38" x14ac:dyDescent="0.25">
      <c r="A908" s="25" t="s">
        <v>13127</v>
      </c>
      <c r="B908" s="25" t="s">
        <v>6766</v>
      </c>
      <c r="C908" s="25" t="s">
        <v>258</v>
      </c>
      <c r="D908" s="25" t="s">
        <v>18491</v>
      </c>
      <c r="E908" s="25" t="s">
        <v>17080</v>
      </c>
      <c r="G908" s="14">
        <v>285.64999999999998</v>
      </c>
      <c r="H908" s="17">
        <f t="shared" si="351"/>
        <v>228.51999999999998</v>
      </c>
      <c r="I908" s="17">
        <f t="shared" si="361"/>
        <v>197.09849999999997</v>
      </c>
      <c r="J908" s="17">
        <f t="shared" si="362"/>
        <v>85.694999999999993</v>
      </c>
      <c r="K908" s="17">
        <f t="shared" si="348"/>
        <v>197.09849999999997</v>
      </c>
      <c r="L908" s="17">
        <f t="shared" si="349"/>
        <v>228.51999999999998</v>
      </c>
      <c r="M908" s="18">
        <v>21.43</v>
      </c>
      <c r="N908" s="18">
        <v>21.43</v>
      </c>
      <c r="O908" s="17">
        <f t="shared" si="352"/>
        <v>197.09849999999997</v>
      </c>
      <c r="P908" s="17">
        <f t="shared" si="347"/>
        <v>199.95499999999998</v>
      </c>
      <c r="Q908" s="17">
        <f t="shared" si="346"/>
        <v>228.51999999999998</v>
      </c>
      <c r="R908" s="17">
        <v>21.43</v>
      </c>
      <c r="S908" s="17">
        <v>21.43</v>
      </c>
      <c r="T908" s="17">
        <f t="shared" si="353"/>
        <v>197.09849999999997</v>
      </c>
      <c r="U908" s="17">
        <f t="shared" si="363"/>
        <v>257.08499999999998</v>
      </c>
      <c r="V908" s="17">
        <f t="shared" si="354"/>
        <v>197.09849999999997</v>
      </c>
      <c r="W908" s="17">
        <f t="shared" si="355"/>
        <v>178.75977</v>
      </c>
      <c r="X908" s="17">
        <f t="shared" si="356"/>
        <v>186.21523499999995</v>
      </c>
      <c r="Y908" s="17">
        <v>21.43</v>
      </c>
      <c r="Z908" s="17">
        <f t="shared" si="357"/>
        <v>197.09849999999997</v>
      </c>
      <c r="AA908" s="18">
        <f t="shared" si="350"/>
        <v>214.23749999999998</v>
      </c>
      <c r="AB908" s="18">
        <v>21.43</v>
      </c>
      <c r="AC908" s="17">
        <f t="shared" si="358"/>
        <v>197.09849999999997</v>
      </c>
      <c r="AD908" s="17">
        <f t="shared" si="365"/>
        <v>271.36749999999995</v>
      </c>
      <c r="AE908" s="19">
        <v>44.14</v>
      </c>
      <c r="AF908" s="18">
        <v>21.43</v>
      </c>
      <c r="AG908" s="17">
        <f t="shared" si="359"/>
        <v>197.09849999999997</v>
      </c>
      <c r="AH908" s="17">
        <f t="shared" si="360"/>
        <v>197.09849999999997</v>
      </c>
      <c r="AI908" s="20" t="s">
        <v>18494</v>
      </c>
      <c r="AJ908" s="10">
        <f t="shared" si="364"/>
        <v>234.86857124999997</v>
      </c>
      <c r="AK908" s="10">
        <f t="shared" si="366"/>
        <v>21.43</v>
      </c>
      <c r="AL908" s="10">
        <f t="shared" si="367"/>
        <v>271.36749999999995</v>
      </c>
    </row>
    <row r="909" spans="1:38" x14ac:dyDescent="0.25">
      <c r="A909" s="25" t="s">
        <v>13128</v>
      </c>
      <c r="B909" s="25" t="s">
        <v>6784</v>
      </c>
      <c r="C909" s="25" t="s">
        <v>258</v>
      </c>
      <c r="D909" s="25" t="s">
        <v>18491</v>
      </c>
      <c r="E909" s="25" t="s">
        <v>18207</v>
      </c>
      <c r="G909" s="14">
        <v>293.14999999999998</v>
      </c>
      <c r="H909" s="17">
        <f t="shared" si="351"/>
        <v>234.51999999999998</v>
      </c>
      <c r="I909" s="17">
        <f t="shared" si="361"/>
        <v>202.27349999999996</v>
      </c>
      <c r="J909" s="17">
        <f t="shared" si="362"/>
        <v>87.944999999999993</v>
      </c>
      <c r="K909" s="17">
        <f t="shared" si="348"/>
        <v>202.27349999999996</v>
      </c>
      <c r="L909" s="17">
        <f t="shared" si="349"/>
        <v>234.51999999999998</v>
      </c>
      <c r="M909" s="18">
        <v>11.28</v>
      </c>
      <c r="N909" s="18">
        <v>11.28</v>
      </c>
      <c r="O909" s="17">
        <f t="shared" si="352"/>
        <v>202.27349999999996</v>
      </c>
      <c r="P909" s="17">
        <f t="shared" si="347"/>
        <v>205.20499999999998</v>
      </c>
      <c r="Q909" s="17">
        <f t="shared" si="346"/>
        <v>234.51999999999998</v>
      </c>
      <c r="R909" s="17">
        <v>11.28</v>
      </c>
      <c r="S909" s="17">
        <v>11.28</v>
      </c>
      <c r="T909" s="17">
        <f t="shared" si="353"/>
        <v>202.27349999999996</v>
      </c>
      <c r="U909" s="17">
        <f t="shared" si="363"/>
        <v>263.83499999999998</v>
      </c>
      <c r="V909" s="17">
        <f t="shared" si="354"/>
        <v>202.27349999999996</v>
      </c>
      <c r="W909" s="17">
        <f t="shared" si="355"/>
        <v>183.45327</v>
      </c>
      <c r="X909" s="17">
        <f t="shared" si="356"/>
        <v>191.10448499999995</v>
      </c>
      <c r="Y909" s="17">
        <v>11.28</v>
      </c>
      <c r="Z909" s="17">
        <f t="shared" si="357"/>
        <v>202.27349999999996</v>
      </c>
      <c r="AA909" s="18">
        <f t="shared" si="350"/>
        <v>219.86249999999998</v>
      </c>
      <c r="AB909" s="18">
        <v>11.28</v>
      </c>
      <c r="AC909" s="17">
        <f t="shared" si="358"/>
        <v>202.27349999999996</v>
      </c>
      <c r="AD909" s="17">
        <f t="shared" si="365"/>
        <v>278.49249999999995</v>
      </c>
      <c r="AE909" s="19">
        <v>24.68</v>
      </c>
      <c r="AF909" s="18">
        <v>11.28</v>
      </c>
      <c r="AG909" s="17">
        <f t="shared" si="359"/>
        <v>202.27349999999996</v>
      </c>
      <c r="AH909" s="17">
        <f t="shared" si="360"/>
        <v>202.27349999999996</v>
      </c>
      <c r="AI909" s="20" t="s">
        <v>18494</v>
      </c>
      <c r="AJ909" s="10">
        <f t="shared" si="364"/>
        <v>241.03525874999997</v>
      </c>
      <c r="AK909" s="10">
        <f t="shared" si="366"/>
        <v>11.28</v>
      </c>
      <c r="AL909" s="10">
        <f t="shared" si="367"/>
        <v>278.49249999999995</v>
      </c>
    </row>
    <row r="910" spans="1:38" x14ac:dyDescent="0.25">
      <c r="A910" s="25" t="s">
        <v>13129</v>
      </c>
      <c r="B910" s="25" t="s">
        <v>6785</v>
      </c>
      <c r="C910" s="25" t="s">
        <v>258</v>
      </c>
      <c r="D910" s="25" t="s">
        <v>18491</v>
      </c>
      <c r="E910" s="25" t="s">
        <v>18209</v>
      </c>
      <c r="G910" s="14">
        <v>348.5</v>
      </c>
      <c r="H910" s="17">
        <f t="shared" si="351"/>
        <v>278.8</v>
      </c>
      <c r="I910" s="17">
        <f t="shared" si="361"/>
        <v>240.46499999999997</v>
      </c>
      <c r="J910" s="17">
        <f t="shared" si="362"/>
        <v>104.55</v>
      </c>
      <c r="K910" s="17">
        <f t="shared" si="348"/>
        <v>240.46499999999997</v>
      </c>
      <c r="L910" s="17">
        <f t="shared" si="349"/>
        <v>278.8</v>
      </c>
      <c r="M910" s="18">
        <v>19.13</v>
      </c>
      <c r="N910" s="18">
        <v>19.13</v>
      </c>
      <c r="O910" s="17">
        <f t="shared" si="352"/>
        <v>240.46499999999997</v>
      </c>
      <c r="P910" s="17">
        <f t="shared" si="347"/>
        <v>243.95</v>
      </c>
      <c r="Q910" s="17">
        <f t="shared" ref="Q910:Q973" si="368">G910*80%</f>
        <v>278.8</v>
      </c>
      <c r="R910" s="17">
        <v>19.13</v>
      </c>
      <c r="S910" s="17">
        <v>19.13</v>
      </c>
      <c r="T910" s="17">
        <f t="shared" si="353"/>
        <v>240.46499999999997</v>
      </c>
      <c r="U910" s="17">
        <f t="shared" si="363"/>
        <v>313.65000000000003</v>
      </c>
      <c r="V910" s="17">
        <f t="shared" si="354"/>
        <v>240.46499999999997</v>
      </c>
      <c r="W910" s="17">
        <f t="shared" si="355"/>
        <v>218.09130000000002</v>
      </c>
      <c r="X910" s="17">
        <f t="shared" si="356"/>
        <v>227.18714999999997</v>
      </c>
      <c r="Y910" s="17">
        <v>19.13</v>
      </c>
      <c r="Z910" s="17">
        <f t="shared" si="357"/>
        <v>240.46499999999997</v>
      </c>
      <c r="AA910" s="18">
        <f t="shared" si="350"/>
        <v>261.375</v>
      </c>
      <c r="AB910" s="18">
        <v>19.13</v>
      </c>
      <c r="AC910" s="17">
        <f t="shared" si="358"/>
        <v>240.46499999999997</v>
      </c>
      <c r="AD910" s="17">
        <f t="shared" si="365"/>
        <v>331.07499999999999</v>
      </c>
      <c r="AE910" s="19">
        <v>19.48</v>
      </c>
      <c r="AF910" s="18">
        <v>19.13</v>
      </c>
      <c r="AG910" s="17">
        <f t="shared" si="359"/>
        <v>240.46499999999997</v>
      </c>
      <c r="AH910" s="17">
        <f t="shared" si="360"/>
        <v>240.46499999999997</v>
      </c>
      <c r="AI910" s="20" t="s">
        <v>18494</v>
      </c>
      <c r="AJ910" s="10">
        <f t="shared" si="364"/>
        <v>286.5454125</v>
      </c>
      <c r="AK910" s="10">
        <f t="shared" si="366"/>
        <v>19.13</v>
      </c>
      <c r="AL910" s="10">
        <f t="shared" si="367"/>
        <v>331.07499999999999</v>
      </c>
    </row>
    <row r="911" spans="1:38" x14ac:dyDescent="0.25">
      <c r="A911" s="25" t="s">
        <v>13130</v>
      </c>
      <c r="B911" s="25" t="s">
        <v>6786</v>
      </c>
      <c r="C911" s="25" t="s">
        <v>258</v>
      </c>
      <c r="D911" s="25" t="s">
        <v>18491</v>
      </c>
      <c r="E911" s="25" t="s">
        <v>16607</v>
      </c>
      <c r="G911" s="14">
        <v>150.65</v>
      </c>
      <c r="H911" s="17">
        <f t="shared" si="351"/>
        <v>120.52000000000001</v>
      </c>
      <c r="I911" s="17">
        <f t="shared" si="361"/>
        <v>103.9485</v>
      </c>
      <c r="J911" s="17">
        <f t="shared" si="362"/>
        <v>45.195</v>
      </c>
      <c r="K911" s="17">
        <f t="shared" si="348"/>
        <v>103.9485</v>
      </c>
      <c r="L911" s="17">
        <f t="shared" si="349"/>
        <v>120.52000000000001</v>
      </c>
      <c r="M911" s="18">
        <v>13.98</v>
      </c>
      <c r="N911" s="18">
        <v>13.98</v>
      </c>
      <c r="O911" s="17">
        <f t="shared" si="352"/>
        <v>103.9485</v>
      </c>
      <c r="P911" s="17">
        <f t="shared" si="347"/>
        <v>105.455</v>
      </c>
      <c r="Q911" s="17">
        <f t="shared" si="368"/>
        <v>120.52000000000001</v>
      </c>
      <c r="R911" s="17">
        <v>13.98</v>
      </c>
      <c r="S911" s="17">
        <v>13.98</v>
      </c>
      <c r="T911" s="17">
        <f t="shared" si="353"/>
        <v>103.9485</v>
      </c>
      <c r="U911" s="17">
        <f t="shared" si="363"/>
        <v>135.58500000000001</v>
      </c>
      <c r="V911" s="17">
        <f t="shared" si="354"/>
        <v>103.9485</v>
      </c>
      <c r="W911" s="17">
        <f t="shared" si="355"/>
        <v>94.276770000000013</v>
      </c>
      <c r="X911" s="17">
        <f t="shared" si="356"/>
        <v>98.20873499999999</v>
      </c>
      <c r="Y911" s="17">
        <v>13.98</v>
      </c>
      <c r="Z911" s="17">
        <f t="shared" si="357"/>
        <v>103.9485</v>
      </c>
      <c r="AA911" s="18">
        <f t="shared" si="350"/>
        <v>112.98750000000001</v>
      </c>
      <c r="AB911" s="18">
        <v>13.98</v>
      </c>
      <c r="AC911" s="17">
        <f t="shared" si="358"/>
        <v>103.9485</v>
      </c>
      <c r="AD911" s="17">
        <f t="shared" si="365"/>
        <v>143.11750000000001</v>
      </c>
      <c r="AE911" s="19">
        <v>0</v>
      </c>
      <c r="AF911" s="18">
        <v>13.98</v>
      </c>
      <c r="AG911" s="17">
        <f t="shared" si="359"/>
        <v>103.9485</v>
      </c>
      <c r="AH911" s="17">
        <f t="shared" si="360"/>
        <v>103.9485</v>
      </c>
      <c r="AI911" s="20" t="s">
        <v>18494</v>
      </c>
      <c r="AJ911" s="10">
        <f t="shared" si="364"/>
        <v>123.86819625000001</v>
      </c>
      <c r="AK911" s="10">
        <f t="shared" si="366"/>
        <v>0</v>
      </c>
      <c r="AL911" s="10">
        <f t="shared" si="367"/>
        <v>143.11750000000001</v>
      </c>
    </row>
    <row r="912" spans="1:38" x14ac:dyDescent="0.25">
      <c r="A912" s="25" t="s">
        <v>11373</v>
      </c>
      <c r="B912" s="25" t="s">
        <v>4615</v>
      </c>
      <c r="C912" s="25" t="s">
        <v>258</v>
      </c>
      <c r="D912" s="25" t="s">
        <v>18491</v>
      </c>
      <c r="E912" s="25" t="s">
        <v>17095</v>
      </c>
      <c r="G912" s="14">
        <v>61.95</v>
      </c>
      <c r="H912" s="17">
        <f t="shared" si="351"/>
        <v>49.56</v>
      </c>
      <c r="I912" s="17">
        <f t="shared" si="361"/>
        <v>42.7455</v>
      </c>
      <c r="J912" s="17">
        <f t="shared" si="362"/>
        <v>18.585000000000001</v>
      </c>
      <c r="K912" s="17">
        <f t="shared" si="348"/>
        <v>42.7455</v>
      </c>
      <c r="L912" s="17">
        <f t="shared" si="349"/>
        <v>49.56</v>
      </c>
      <c r="M912" s="18">
        <v>21.4</v>
      </c>
      <c r="N912" s="18">
        <v>21.4</v>
      </c>
      <c r="O912" s="17">
        <f t="shared" si="352"/>
        <v>42.7455</v>
      </c>
      <c r="P912" s="17">
        <f t="shared" si="347"/>
        <v>43.365000000000002</v>
      </c>
      <c r="Q912" s="17">
        <f t="shared" si="368"/>
        <v>49.56</v>
      </c>
      <c r="R912" s="17">
        <v>21.4</v>
      </c>
      <c r="S912" s="17">
        <v>21.4</v>
      </c>
      <c r="T912" s="17">
        <f t="shared" si="353"/>
        <v>42.7455</v>
      </c>
      <c r="U912" s="17">
        <f t="shared" si="363"/>
        <v>55.755000000000003</v>
      </c>
      <c r="V912" s="17">
        <f t="shared" si="354"/>
        <v>42.7455</v>
      </c>
      <c r="W912" s="17">
        <f t="shared" si="355"/>
        <v>38.768310000000007</v>
      </c>
      <c r="X912" s="17">
        <f t="shared" si="356"/>
        <v>40.385204999999999</v>
      </c>
      <c r="Y912" s="17">
        <v>21.4</v>
      </c>
      <c r="Z912" s="17">
        <f t="shared" si="357"/>
        <v>42.7455</v>
      </c>
      <c r="AA912" s="18">
        <f t="shared" si="350"/>
        <v>46.462500000000006</v>
      </c>
      <c r="AB912" s="18">
        <v>21.4</v>
      </c>
      <c r="AC912" s="17">
        <f t="shared" si="358"/>
        <v>42.7455</v>
      </c>
      <c r="AD912" s="17">
        <f t="shared" si="365"/>
        <v>58.852499999999999</v>
      </c>
      <c r="AE912" s="19">
        <v>24.35</v>
      </c>
      <c r="AF912" s="18">
        <v>21.4</v>
      </c>
      <c r="AG912" s="17">
        <f t="shared" si="359"/>
        <v>42.7455</v>
      </c>
      <c r="AH912" s="17">
        <f t="shared" si="360"/>
        <v>42.7455</v>
      </c>
      <c r="AI912" s="20" t="s">
        <v>18494</v>
      </c>
      <c r="AJ912" s="10">
        <f t="shared" si="364"/>
        <v>50.936838750000007</v>
      </c>
      <c r="AK912" s="10">
        <f t="shared" si="366"/>
        <v>18.585000000000001</v>
      </c>
      <c r="AL912" s="10">
        <f t="shared" si="367"/>
        <v>58.852499999999999</v>
      </c>
    </row>
    <row r="913" spans="1:38" x14ac:dyDescent="0.25">
      <c r="A913" s="25" t="s">
        <v>10966</v>
      </c>
      <c r="B913" s="25" t="s">
        <v>4202</v>
      </c>
      <c r="C913" s="25" t="s">
        <v>258</v>
      </c>
      <c r="D913" s="25" t="s">
        <v>18491</v>
      </c>
      <c r="E913" s="25" t="s">
        <v>16754</v>
      </c>
      <c r="G913" s="14">
        <v>242.25</v>
      </c>
      <c r="H913" s="17">
        <f t="shared" si="351"/>
        <v>193.8</v>
      </c>
      <c r="I913" s="17">
        <f t="shared" si="361"/>
        <v>167.15249999999997</v>
      </c>
      <c r="J913" s="17">
        <f t="shared" si="362"/>
        <v>72.674999999999997</v>
      </c>
      <c r="K913" s="17">
        <f t="shared" si="348"/>
        <v>167.15249999999997</v>
      </c>
      <c r="L913" s="17">
        <f t="shared" si="349"/>
        <v>193.8</v>
      </c>
      <c r="M913" s="18">
        <v>20.92</v>
      </c>
      <c r="N913" s="18">
        <v>20.92</v>
      </c>
      <c r="O913" s="17">
        <f t="shared" si="352"/>
        <v>167.15249999999997</v>
      </c>
      <c r="P913" s="17">
        <f t="shared" si="347"/>
        <v>169.57499999999999</v>
      </c>
      <c r="Q913" s="17">
        <f t="shared" si="368"/>
        <v>193.8</v>
      </c>
      <c r="R913" s="17">
        <v>20.92</v>
      </c>
      <c r="S913" s="17">
        <v>20.92</v>
      </c>
      <c r="T913" s="17">
        <f t="shared" si="353"/>
        <v>167.15249999999997</v>
      </c>
      <c r="U913" s="17">
        <f t="shared" si="363"/>
        <v>218.02500000000001</v>
      </c>
      <c r="V913" s="17">
        <f t="shared" si="354"/>
        <v>167.15249999999997</v>
      </c>
      <c r="W913" s="17">
        <f t="shared" si="355"/>
        <v>151.60005000000001</v>
      </c>
      <c r="X913" s="17">
        <f t="shared" si="356"/>
        <v>157.92277499999997</v>
      </c>
      <c r="Y913" s="17">
        <v>20.92</v>
      </c>
      <c r="Z913" s="17">
        <f t="shared" si="357"/>
        <v>167.15249999999997</v>
      </c>
      <c r="AA913" s="18">
        <f t="shared" si="350"/>
        <v>181.6875</v>
      </c>
      <c r="AB913" s="18">
        <v>20.92</v>
      </c>
      <c r="AC913" s="17">
        <f t="shared" si="358"/>
        <v>167.15249999999997</v>
      </c>
      <c r="AD913" s="17">
        <f t="shared" si="365"/>
        <v>230.13749999999999</v>
      </c>
      <c r="AE913" s="19">
        <v>21.3</v>
      </c>
      <c r="AF913" s="18">
        <v>20.92</v>
      </c>
      <c r="AG913" s="17">
        <f t="shared" si="359"/>
        <v>167.15249999999997</v>
      </c>
      <c r="AH913" s="17">
        <f t="shared" si="360"/>
        <v>167.15249999999997</v>
      </c>
      <c r="AI913" s="20" t="s">
        <v>18494</v>
      </c>
      <c r="AJ913" s="10">
        <f t="shared" si="364"/>
        <v>199.18400625000001</v>
      </c>
      <c r="AK913" s="10">
        <f t="shared" si="366"/>
        <v>20.92</v>
      </c>
      <c r="AL913" s="10">
        <f t="shared" si="367"/>
        <v>230.13749999999999</v>
      </c>
    </row>
    <row r="914" spans="1:38" x14ac:dyDescent="0.25">
      <c r="A914" s="25" t="s">
        <v>10619</v>
      </c>
      <c r="B914" s="25" t="s">
        <v>3822</v>
      </c>
      <c r="C914" s="25" t="s">
        <v>258</v>
      </c>
      <c r="D914" s="25" t="s">
        <v>18491</v>
      </c>
      <c r="E914" s="25" t="s">
        <v>16476</v>
      </c>
      <c r="G914" s="14">
        <v>200</v>
      </c>
      <c r="H914" s="17">
        <f t="shared" si="351"/>
        <v>160</v>
      </c>
      <c r="I914" s="17">
        <f t="shared" si="361"/>
        <v>138</v>
      </c>
      <c r="J914" s="17">
        <f t="shared" si="362"/>
        <v>60</v>
      </c>
      <c r="K914" s="17">
        <f t="shared" si="348"/>
        <v>138</v>
      </c>
      <c r="L914" s="17">
        <f t="shared" si="349"/>
        <v>160</v>
      </c>
      <c r="M914" s="18">
        <v>10.5</v>
      </c>
      <c r="N914" s="18">
        <v>10.5</v>
      </c>
      <c r="O914" s="17">
        <f t="shared" si="352"/>
        <v>138</v>
      </c>
      <c r="P914" s="17">
        <f t="shared" si="347"/>
        <v>140</v>
      </c>
      <c r="Q914" s="17">
        <f t="shared" si="368"/>
        <v>160</v>
      </c>
      <c r="R914" s="17">
        <v>10.5</v>
      </c>
      <c r="S914" s="17">
        <v>10.5</v>
      </c>
      <c r="T914" s="17">
        <f t="shared" si="353"/>
        <v>138</v>
      </c>
      <c r="U914" s="17">
        <f t="shared" si="363"/>
        <v>180</v>
      </c>
      <c r="V914" s="17">
        <f t="shared" si="354"/>
        <v>138</v>
      </c>
      <c r="W914" s="17">
        <f t="shared" si="355"/>
        <v>125.16000000000001</v>
      </c>
      <c r="X914" s="17">
        <f t="shared" si="356"/>
        <v>130.38</v>
      </c>
      <c r="Y914" s="17">
        <v>10.5</v>
      </c>
      <c r="Z914" s="17">
        <f t="shared" si="357"/>
        <v>138</v>
      </c>
      <c r="AA914" s="18">
        <f t="shared" si="350"/>
        <v>150</v>
      </c>
      <c r="AB914" s="18">
        <v>10.5</v>
      </c>
      <c r="AC914" s="17">
        <f t="shared" si="358"/>
        <v>138</v>
      </c>
      <c r="AD914" s="17">
        <f t="shared" si="365"/>
        <v>190</v>
      </c>
      <c r="AE914" s="19">
        <v>18.309999999999999</v>
      </c>
      <c r="AF914" s="18">
        <v>10.5</v>
      </c>
      <c r="AG914" s="17">
        <f t="shared" si="359"/>
        <v>138</v>
      </c>
      <c r="AH914" s="17">
        <f t="shared" si="360"/>
        <v>138</v>
      </c>
      <c r="AI914" s="20" t="s">
        <v>18494</v>
      </c>
      <c r="AJ914" s="10">
        <f t="shared" si="364"/>
        <v>164.44499999999999</v>
      </c>
      <c r="AK914" s="10">
        <f t="shared" si="366"/>
        <v>10.5</v>
      </c>
      <c r="AL914" s="10">
        <f t="shared" si="367"/>
        <v>190</v>
      </c>
    </row>
    <row r="915" spans="1:38" x14ac:dyDescent="0.25">
      <c r="A915" s="25" t="s">
        <v>10967</v>
      </c>
      <c r="B915" s="25" t="s">
        <v>4203</v>
      </c>
      <c r="C915" s="25" t="s">
        <v>258</v>
      </c>
      <c r="D915" s="25" t="s">
        <v>18491</v>
      </c>
      <c r="E915" s="25" t="s">
        <v>16756</v>
      </c>
      <c r="G915" s="14">
        <v>195.9</v>
      </c>
      <c r="H915" s="17">
        <f t="shared" si="351"/>
        <v>156.72000000000003</v>
      </c>
      <c r="I915" s="17">
        <f t="shared" si="361"/>
        <v>135.17099999999999</v>
      </c>
      <c r="J915" s="17">
        <f t="shared" si="362"/>
        <v>58.769999999999996</v>
      </c>
      <c r="K915" s="17">
        <f t="shared" si="348"/>
        <v>135.17099999999999</v>
      </c>
      <c r="L915" s="17">
        <f t="shared" si="349"/>
        <v>156.72000000000003</v>
      </c>
      <c r="M915" s="18">
        <v>50</v>
      </c>
      <c r="N915" s="18">
        <v>50</v>
      </c>
      <c r="O915" s="17">
        <f t="shared" si="352"/>
        <v>135.17099999999999</v>
      </c>
      <c r="P915" s="17">
        <f t="shared" si="347"/>
        <v>137.13</v>
      </c>
      <c r="Q915" s="17">
        <f t="shared" si="368"/>
        <v>156.72000000000003</v>
      </c>
      <c r="R915" s="17">
        <v>50</v>
      </c>
      <c r="S915" s="17">
        <v>50</v>
      </c>
      <c r="T915" s="17">
        <f t="shared" si="353"/>
        <v>135.17099999999999</v>
      </c>
      <c r="U915" s="17">
        <f t="shared" si="363"/>
        <v>176.31</v>
      </c>
      <c r="V915" s="17">
        <f t="shared" si="354"/>
        <v>135.17099999999999</v>
      </c>
      <c r="W915" s="17">
        <f t="shared" si="355"/>
        <v>122.59422000000001</v>
      </c>
      <c r="X915" s="17">
        <f t="shared" si="356"/>
        <v>127.70720999999999</v>
      </c>
      <c r="Y915" s="17">
        <v>50</v>
      </c>
      <c r="Z915" s="17">
        <f t="shared" si="357"/>
        <v>135.17099999999999</v>
      </c>
      <c r="AA915" s="18">
        <f t="shared" si="350"/>
        <v>146.92500000000001</v>
      </c>
      <c r="AB915" s="18">
        <v>50</v>
      </c>
      <c r="AC915" s="17">
        <f t="shared" si="358"/>
        <v>135.17099999999999</v>
      </c>
      <c r="AD915" s="17">
        <f t="shared" si="365"/>
        <v>186.10499999999999</v>
      </c>
      <c r="AE915" s="19">
        <v>77.930000000000007</v>
      </c>
      <c r="AF915" s="18">
        <v>50</v>
      </c>
      <c r="AG915" s="17">
        <f t="shared" si="359"/>
        <v>135.17099999999999</v>
      </c>
      <c r="AH915" s="17">
        <f t="shared" si="360"/>
        <v>135.17099999999999</v>
      </c>
      <c r="AI915" s="20" t="s">
        <v>18494</v>
      </c>
      <c r="AJ915" s="10">
        <f t="shared" si="364"/>
        <v>161.07387750000001</v>
      </c>
      <c r="AK915" s="10">
        <f t="shared" si="366"/>
        <v>50</v>
      </c>
      <c r="AL915" s="10">
        <f t="shared" si="367"/>
        <v>186.10499999999999</v>
      </c>
    </row>
    <row r="916" spans="1:38" x14ac:dyDescent="0.25">
      <c r="A916" s="25" t="s">
        <v>13131</v>
      </c>
      <c r="B916" s="25" t="s">
        <v>6787</v>
      </c>
      <c r="C916" s="25" t="s">
        <v>258</v>
      </c>
      <c r="D916" s="25" t="s">
        <v>18491</v>
      </c>
      <c r="E916" s="25" t="s">
        <v>18210</v>
      </c>
      <c r="G916" s="14">
        <v>105.6</v>
      </c>
      <c r="H916" s="17">
        <f t="shared" si="351"/>
        <v>84.48</v>
      </c>
      <c r="I916" s="17">
        <f t="shared" si="361"/>
        <v>72.86399999999999</v>
      </c>
      <c r="J916" s="17">
        <f t="shared" si="362"/>
        <v>31.679999999999996</v>
      </c>
      <c r="K916" s="17">
        <f t="shared" si="348"/>
        <v>72.86399999999999</v>
      </c>
      <c r="L916" s="17">
        <f t="shared" si="349"/>
        <v>84.48</v>
      </c>
      <c r="M916" s="18">
        <v>8.0299999999999994</v>
      </c>
      <c r="N916" s="18">
        <v>8.0299999999999994</v>
      </c>
      <c r="O916" s="17">
        <f t="shared" si="352"/>
        <v>72.86399999999999</v>
      </c>
      <c r="P916" s="17">
        <f t="shared" si="347"/>
        <v>73.919999999999987</v>
      </c>
      <c r="Q916" s="17">
        <f t="shared" si="368"/>
        <v>84.48</v>
      </c>
      <c r="R916" s="17">
        <v>8.0299999999999994</v>
      </c>
      <c r="S916" s="17">
        <v>8.0299999999999994</v>
      </c>
      <c r="T916" s="17">
        <f t="shared" si="353"/>
        <v>72.86399999999999</v>
      </c>
      <c r="U916" s="17">
        <f t="shared" si="363"/>
        <v>95.039999999999992</v>
      </c>
      <c r="V916" s="17">
        <f t="shared" si="354"/>
        <v>72.86399999999999</v>
      </c>
      <c r="W916" s="17">
        <f t="shared" si="355"/>
        <v>66.084479999999999</v>
      </c>
      <c r="X916" s="17">
        <f t="shared" si="356"/>
        <v>68.840639999999993</v>
      </c>
      <c r="Y916" s="17">
        <v>8.0299999999999994</v>
      </c>
      <c r="Z916" s="17">
        <f t="shared" si="357"/>
        <v>72.86399999999999</v>
      </c>
      <c r="AA916" s="18">
        <f t="shared" si="350"/>
        <v>79.199999999999989</v>
      </c>
      <c r="AB916" s="18">
        <v>8.0299999999999994</v>
      </c>
      <c r="AC916" s="17">
        <f t="shared" si="358"/>
        <v>72.86399999999999</v>
      </c>
      <c r="AD916" s="17">
        <f t="shared" si="365"/>
        <v>100.32</v>
      </c>
      <c r="AE916" s="19">
        <v>21.19</v>
      </c>
      <c r="AF916" s="18">
        <v>8.0299999999999994</v>
      </c>
      <c r="AG916" s="17">
        <f t="shared" si="359"/>
        <v>72.86399999999999</v>
      </c>
      <c r="AH916" s="17">
        <f t="shared" si="360"/>
        <v>72.86399999999999</v>
      </c>
      <c r="AI916" s="20" t="s">
        <v>18494</v>
      </c>
      <c r="AJ916" s="10">
        <f t="shared" si="364"/>
        <v>86.826959999999985</v>
      </c>
      <c r="AK916" s="10">
        <f t="shared" si="366"/>
        <v>8.0299999999999994</v>
      </c>
      <c r="AL916" s="10">
        <f t="shared" si="367"/>
        <v>100.32</v>
      </c>
    </row>
    <row r="917" spans="1:38" x14ac:dyDescent="0.25">
      <c r="A917" s="25" t="s">
        <v>11374</v>
      </c>
      <c r="B917" s="25" t="s">
        <v>4616</v>
      </c>
      <c r="C917" s="25" t="s">
        <v>258</v>
      </c>
      <c r="D917" s="25" t="s">
        <v>18491</v>
      </c>
      <c r="E917" s="25" t="s">
        <v>17097</v>
      </c>
      <c r="G917" s="14">
        <v>105.6</v>
      </c>
      <c r="H917" s="17">
        <f t="shared" si="351"/>
        <v>84.48</v>
      </c>
      <c r="I917" s="17">
        <f t="shared" si="361"/>
        <v>72.86399999999999</v>
      </c>
      <c r="J917" s="17">
        <f t="shared" si="362"/>
        <v>31.679999999999996</v>
      </c>
      <c r="K917" s="17">
        <f t="shared" si="348"/>
        <v>72.86399999999999</v>
      </c>
      <c r="L917" s="17">
        <f t="shared" si="349"/>
        <v>84.48</v>
      </c>
      <c r="M917" s="18">
        <v>15.91</v>
      </c>
      <c r="N917" s="18">
        <v>15.91</v>
      </c>
      <c r="O917" s="17">
        <f t="shared" si="352"/>
        <v>72.86399999999999</v>
      </c>
      <c r="P917" s="17">
        <f t="shared" si="347"/>
        <v>73.919999999999987</v>
      </c>
      <c r="Q917" s="17">
        <f t="shared" si="368"/>
        <v>84.48</v>
      </c>
      <c r="R917" s="17">
        <v>15.91</v>
      </c>
      <c r="S917" s="17">
        <v>15.91</v>
      </c>
      <c r="T917" s="17">
        <f t="shared" si="353"/>
        <v>72.86399999999999</v>
      </c>
      <c r="U917" s="17">
        <f t="shared" si="363"/>
        <v>95.039999999999992</v>
      </c>
      <c r="V917" s="17">
        <f t="shared" si="354"/>
        <v>72.86399999999999</v>
      </c>
      <c r="W917" s="17">
        <f t="shared" si="355"/>
        <v>66.084479999999999</v>
      </c>
      <c r="X917" s="17">
        <f t="shared" si="356"/>
        <v>68.840639999999993</v>
      </c>
      <c r="Y917" s="17">
        <v>15.91</v>
      </c>
      <c r="Z917" s="17">
        <f t="shared" si="357"/>
        <v>72.86399999999999</v>
      </c>
      <c r="AA917" s="18">
        <f t="shared" si="350"/>
        <v>79.199999999999989</v>
      </c>
      <c r="AB917" s="18">
        <v>15.91</v>
      </c>
      <c r="AC917" s="17">
        <f t="shared" si="358"/>
        <v>72.86399999999999</v>
      </c>
      <c r="AD917" s="17">
        <f t="shared" si="365"/>
        <v>100.32</v>
      </c>
      <c r="AE917" s="19">
        <v>18.100000000000001</v>
      </c>
      <c r="AF917" s="18">
        <v>15.91</v>
      </c>
      <c r="AG917" s="17">
        <f t="shared" si="359"/>
        <v>72.86399999999999</v>
      </c>
      <c r="AH917" s="17">
        <f t="shared" si="360"/>
        <v>72.86399999999999</v>
      </c>
      <c r="AI917" s="20" t="s">
        <v>18494</v>
      </c>
      <c r="AJ917" s="10">
        <f t="shared" si="364"/>
        <v>86.826959999999985</v>
      </c>
      <c r="AK917" s="10">
        <f t="shared" si="366"/>
        <v>15.91</v>
      </c>
      <c r="AL917" s="10">
        <f t="shared" si="367"/>
        <v>100.32</v>
      </c>
    </row>
    <row r="918" spans="1:38" x14ac:dyDescent="0.25">
      <c r="A918" s="25" t="s">
        <v>10968</v>
      </c>
      <c r="B918" s="25" t="s">
        <v>4204</v>
      </c>
      <c r="C918" s="25" t="s">
        <v>258</v>
      </c>
      <c r="D918" s="25" t="s">
        <v>18491</v>
      </c>
      <c r="E918" s="25" t="s">
        <v>15057</v>
      </c>
      <c r="G918" s="14">
        <v>129.18</v>
      </c>
      <c r="H918" s="17">
        <f t="shared" si="351"/>
        <v>103.34400000000001</v>
      </c>
      <c r="I918" s="17">
        <f t="shared" si="361"/>
        <v>89.134199999999993</v>
      </c>
      <c r="J918" s="17">
        <f t="shared" si="362"/>
        <v>38.753999999999998</v>
      </c>
      <c r="K918" s="17">
        <f t="shared" si="348"/>
        <v>89.134199999999993</v>
      </c>
      <c r="L918" s="17">
        <f t="shared" si="349"/>
        <v>103.34400000000001</v>
      </c>
      <c r="M918" s="18">
        <f>G918*10%</f>
        <v>12.918000000000001</v>
      </c>
      <c r="N918" s="18">
        <f>G918*10%</f>
        <v>12.918000000000001</v>
      </c>
      <c r="O918" s="17">
        <f t="shared" si="352"/>
        <v>89.134199999999993</v>
      </c>
      <c r="P918" s="17">
        <f t="shared" si="347"/>
        <v>90.426000000000002</v>
      </c>
      <c r="Q918" s="17">
        <f t="shared" si="368"/>
        <v>103.34400000000001</v>
      </c>
      <c r="R918" s="17">
        <f>G918*10%</f>
        <v>12.918000000000001</v>
      </c>
      <c r="S918" s="17">
        <f>G918*10%</f>
        <v>12.918000000000001</v>
      </c>
      <c r="T918" s="17">
        <f t="shared" si="353"/>
        <v>89.134199999999993</v>
      </c>
      <c r="U918" s="17">
        <f t="shared" si="363"/>
        <v>116.26200000000001</v>
      </c>
      <c r="V918" s="17">
        <f t="shared" si="354"/>
        <v>89.134199999999993</v>
      </c>
      <c r="W918" s="17">
        <f t="shared" si="355"/>
        <v>80.840844000000004</v>
      </c>
      <c r="X918" s="17">
        <f t="shared" si="356"/>
        <v>84.212441999999996</v>
      </c>
      <c r="Y918" s="17">
        <f>G918*10%</f>
        <v>12.918000000000001</v>
      </c>
      <c r="Z918" s="17">
        <f t="shared" si="357"/>
        <v>89.134199999999993</v>
      </c>
      <c r="AA918" s="18">
        <f t="shared" si="350"/>
        <v>96.885000000000005</v>
      </c>
      <c r="AB918" s="18">
        <f>G918*10%</f>
        <v>12.918000000000001</v>
      </c>
      <c r="AC918" s="17">
        <f t="shared" si="358"/>
        <v>89.134199999999993</v>
      </c>
      <c r="AD918" s="17">
        <f t="shared" si="365"/>
        <v>122.721</v>
      </c>
      <c r="AE918" s="19">
        <v>0</v>
      </c>
      <c r="AF918" s="18">
        <f>G918*10%</f>
        <v>12.918000000000001</v>
      </c>
      <c r="AG918" s="17">
        <f t="shared" si="359"/>
        <v>89.134199999999993</v>
      </c>
      <c r="AH918" s="17">
        <f t="shared" si="360"/>
        <v>89.134199999999993</v>
      </c>
      <c r="AI918" s="20" t="s">
        <v>18494</v>
      </c>
      <c r="AJ918" s="10">
        <f t="shared" si="364"/>
        <v>106.21502550000001</v>
      </c>
      <c r="AK918" s="10">
        <f t="shared" si="366"/>
        <v>0</v>
      </c>
      <c r="AL918" s="10">
        <f t="shared" si="367"/>
        <v>122.721</v>
      </c>
    </row>
    <row r="919" spans="1:38" x14ac:dyDescent="0.25">
      <c r="A919" s="25" t="s">
        <v>10620</v>
      </c>
      <c r="B919" s="25" t="s">
        <v>3823</v>
      </c>
      <c r="C919" s="25" t="s">
        <v>258</v>
      </c>
      <c r="D919" s="25" t="s">
        <v>18491</v>
      </c>
      <c r="E919" s="25" t="s">
        <v>16477</v>
      </c>
      <c r="G919" s="14">
        <v>129.18</v>
      </c>
      <c r="H919" s="17">
        <f t="shared" si="351"/>
        <v>103.34400000000001</v>
      </c>
      <c r="I919" s="17">
        <f t="shared" si="361"/>
        <v>89.134199999999993</v>
      </c>
      <c r="J919" s="17">
        <f t="shared" si="362"/>
        <v>38.753999999999998</v>
      </c>
      <c r="K919" s="17">
        <f t="shared" si="348"/>
        <v>89.134199999999993</v>
      </c>
      <c r="L919" s="17">
        <f t="shared" si="349"/>
        <v>103.34400000000001</v>
      </c>
      <c r="M919" s="18">
        <f>G919*10%</f>
        <v>12.918000000000001</v>
      </c>
      <c r="N919" s="18">
        <f>G919*10%</f>
        <v>12.918000000000001</v>
      </c>
      <c r="O919" s="17">
        <f t="shared" si="352"/>
        <v>89.134199999999993</v>
      </c>
      <c r="P919" s="17">
        <f t="shared" ref="P919:P982" si="369">G919*70%</f>
        <v>90.426000000000002</v>
      </c>
      <c r="Q919" s="17">
        <f t="shared" si="368"/>
        <v>103.34400000000001</v>
      </c>
      <c r="R919" s="17">
        <f>G919*10%</f>
        <v>12.918000000000001</v>
      </c>
      <c r="S919" s="17">
        <f>G919*10%</f>
        <v>12.918000000000001</v>
      </c>
      <c r="T919" s="17">
        <f t="shared" si="353"/>
        <v>89.134199999999993</v>
      </c>
      <c r="U919" s="17">
        <f t="shared" si="363"/>
        <v>116.26200000000001</v>
      </c>
      <c r="V919" s="17">
        <f t="shared" si="354"/>
        <v>89.134199999999993</v>
      </c>
      <c r="W919" s="17">
        <f t="shared" si="355"/>
        <v>80.840844000000004</v>
      </c>
      <c r="X919" s="17">
        <f t="shared" si="356"/>
        <v>84.212441999999996</v>
      </c>
      <c r="Y919" s="17">
        <f>G919*10%</f>
        <v>12.918000000000001</v>
      </c>
      <c r="Z919" s="17">
        <f t="shared" si="357"/>
        <v>89.134199999999993</v>
      </c>
      <c r="AA919" s="18">
        <f t="shared" si="350"/>
        <v>96.885000000000005</v>
      </c>
      <c r="AB919" s="18">
        <f>G919*10%</f>
        <v>12.918000000000001</v>
      </c>
      <c r="AC919" s="17">
        <f t="shared" si="358"/>
        <v>89.134199999999993</v>
      </c>
      <c r="AD919" s="17">
        <f t="shared" si="365"/>
        <v>122.721</v>
      </c>
      <c r="AE919" s="19">
        <v>0</v>
      </c>
      <c r="AF919" s="18">
        <f>G919*10%</f>
        <v>12.918000000000001</v>
      </c>
      <c r="AG919" s="17">
        <f t="shared" si="359"/>
        <v>89.134199999999993</v>
      </c>
      <c r="AH919" s="17">
        <f t="shared" si="360"/>
        <v>89.134199999999993</v>
      </c>
      <c r="AI919" s="20" t="s">
        <v>18494</v>
      </c>
      <c r="AJ919" s="10">
        <f t="shared" si="364"/>
        <v>106.21502550000001</v>
      </c>
      <c r="AK919" s="10">
        <f t="shared" si="366"/>
        <v>0</v>
      </c>
      <c r="AL919" s="10">
        <f t="shared" si="367"/>
        <v>122.721</v>
      </c>
    </row>
    <row r="920" spans="1:38" x14ac:dyDescent="0.25">
      <c r="A920" s="25" t="s">
        <v>11375</v>
      </c>
      <c r="B920" s="25" t="s">
        <v>4617</v>
      </c>
      <c r="C920" s="25" t="s">
        <v>258</v>
      </c>
      <c r="D920" s="25" t="s">
        <v>18491</v>
      </c>
      <c r="E920" s="25" t="s">
        <v>17099</v>
      </c>
      <c r="G920" s="14">
        <v>419.95</v>
      </c>
      <c r="H920" s="17">
        <f t="shared" si="351"/>
        <v>335.96000000000004</v>
      </c>
      <c r="I920" s="17">
        <f t="shared" si="361"/>
        <v>289.76549999999997</v>
      </c>
      <c r="J920" s="17">
        <f t="shared" si="362"/>
        <v>125.98499999999999</v>
      </c>
      <c r="K920" s="17">
        <f t="shared" si="348"/>
        <v>289.76549999999997</v>
      </c>
      <c r="L920" s="17">
        <f t="shared" si="349"/>
        <v>335.96000000000004</v>
      </c>
      <c r="M920" s="18">
        <f>G920*10%</f>
        <v>41.995000000000005</v>
      </c>
      <c r="N920" s="18">
        <f>G920*10%</f>
        <v>41.995000000000005</v>
      </c>
      <c r="O920" s="17">
        <f t="shared" si="352"/>
        <v>289.76549999999997</v>
      </c>
      <c r="P920" s="17">
        <f t="shared" si="369"/>
        <v>293.96499999999997</v>
      </c>
      <c r="Q920" s="17">
        <f t="shared" si="368"/>
        <v>335.96000000000004</v>
      </c>
      <c r="R920" s="17">
        <f>G920*10%</f>
        <v>41.995000000000005</v>
      </c>
      <c r="S920" s="17">
        <f>G920*10%</f>
        <v>41.995000000000005</v>
      </c>
      <c r="T920" s="17">
        <f t="shared" si="353"/>
        <v>289.76549999999997</v>
      </c>
      <c r="U920" s="17">
        <f t="shared" si="363"/>
        <v>377.95499999999998</v>
      </c>
      <c r="V920" s="17">
        <f t="shared" si="354"/>
        <v>289.76549999999997</v>
      </c>
      <c r="W920" s="17">
        <f t="shared" si="355"/>
        <v>262.80471</v>
      </c>
      <c r="X920" s="17">
        <f t="shared" si="356"/>
        <v>273.76540499999999</v>
      </c>
      <c r="Y920" s="17">
        <f>G920*10%</f>
        <v>41.995000000000005</v>
      </c>
      <c r="Z920" s="17">
        <f t="shared" si="357"/>
        <v>289.76549999999997</v>
      </c>
      <c r="AA920" s="18">
        <f t="shared" si="350"/>
        <v>314.96249999999998</v>
      </c>
      <c r="AB920" s="18">
        <f>G920*10%</f>
        <v>41.995000000000005</v>
      </c>
      <c r="AC920" s="17">
        <f t="shared" si="358"/>
        <v>289.76549999999997</v>
      </c>
      <c r="AD920" s="17">
        <f t="shared" si="365"/>
        <v>398.95249999999999</v>
      </c>
      <c r="AE920" s="19">
        <v>53.87</v>
      </c>
      <c r="AF920" s="18">
        <f>G920*10%</f>
        <v>41.995000000000005</v>
      </c>
      <c r="AG920" s="17">
        <f t="shared" si="359"/>
        <v>289.76549999999997</v>
      </c>
      <c r="AH920" s="17">
        <f t="shared" si="360"/>
        <v>289.76549999999997</v>
      </c>
      <c r="AI920" s="20" t="s">
        <v>18494</v>
      </c>
      <c r="AJ920" s="10">
        <f t="shared" si="364"/>
        <v>345.29338874999996</v>
      </c>
      <c r="AK920" s="10">
        <f t="shared" si="366"/>
        <v>41.995000000000005</v>
      </c>
      <c r="AL920" s="10">
        <f t="shared" si="367"/>
        <v>398.95249999999999</v>
      </c>
    </row>
    <row r="921" spans="1:38" x14ac:dyDescent="0.25">
      <c r="A921" s="25" t="s">
        <v>13132</v>
      </c>
      <c r="B921" s="25" t="s">
        <v>6788</v>
      </c>
      <c r="C921" s="25" t="s">
        <v>258</v>
      </c>
      <c r="D921" s="25" t="s">
        <v>18491</v>
      </c>
      <c r="E921" s="25" t="s">
        <v>18211</v>
      </c>
      <c r="G921" s="14">
        <v>652.87</v>
      </c>
      <c r="H921" s="17">
        <f t="shared" si="351"/>
        <v>522.29600000000005</v>
      </c>
      <c r="I921" s="17">
        <f t="shared" si="361"/>
        <v>450.48029999999994</v>
      </c>
      <c r="J921" s="17">
        <f t="shared" si="362"/>
        <v>195.86099999999999</v>
      </c>
      <c r="K921" s="17">
        <f t="shared" si="348"/>
        <v>450.48029999999994</v>
      </c>
      <c r="L921" s="17">
        <f t="shared" si="349"/>
        <v>522.29600000000005</v>
      </c>
      <c r="M921" s="18">
        <f>G921*10%</f>
        <v>65.287000000000006</v>
      </c>
      <c r="N921" s="18">
        <f>G921*10%</f>
        <v>65.287000000000006</v>
      </c>
      <c r="O921" s="17">
        <f t="shared" si="352"/>
        <v>450.48029999999994</v>
      </c>
      <c r="P921" s="17">
        <f t="shared" si="369"/>
        <v>457.00899999999996</v>
      </c>
      <c r="Q921" s="17">
        <f t="shared" si="368"/>
        <v>522.29600000000005</v>
      </c>
      <c r="R921" s="17">
        <f>G921*10%</f>
        <v>65.287000000000006</v>
      </c>
      <c r="S921" s="17">
        <f>G921*10%</f>
        <v>65.287000000000006</v>
      </c>
      <c r="T921" s="17">
        <f t="shared" si="353"/>
        <v>450.48029999999994</v>
      </c>
      <c r="U921" s="17">
        <f t="shared" si="363"/>
        <v>587.58299999999997</v>
      </c>
      <c r="V921" s="17">
        <f t="shared" si="354"/>
        <v>450.48029999999994</v>
      </c>
      <c r="W921" s="17">
        <f t="shared" si="355"/>
        <v>408.56604600000003</v>
      </c>
      <c r="X921" s="17">
        <f t="shared" si="356"/>
        <v>425.60595299999994</v>
      </c>
      <c r="Y921" s="17">
        <f>G921*10%</f>
        <v>65.287000000000006</v>
      </c>
      <c r="Z921" s="17">
        <f t="shared" si="357"/>
        <v>450.48029999999994</v>
      </c>
      <c r="AA921" s="18">
        <f t="shared" si="350"/>
        <v>489.65250000000003</v>
      </c>
      <c r="AB921" s="18">
        <f>G921*10%</f>
        <v>65.287000000000006</v>
      </c>
      <c r="AC921" s="17">
        <f t="shared" si="358"/>
        <v>450.48029999999994</v>
      </c>
      <c r="AD921" s="17">
        <f t="shared" si="365"/>
        <v>620.22649999999999</v>
      </c>
      <c r="AE921" s="19">
        <v>53.87</v>
      </c>
      <c r="AF921" s="18">
        <f>G921*10%</f>
        <v>65.287000000000006</v>
      </c>
      <c r="AG921" s="17">
        <f t="shared" si="359"/>
        <v>450.48029999999994</v>
      </c>
      <c r="AH921" s="17">
        <f t="shared" si="360"/>
        <v>450.48029999999994</v>
      </c>
      <c r="AI921" s="20" t="s">
        <v>18494</v>
      </c>
      <c r="AJ921" s="10">
        <f t="shared" si="364"/>
        <v>536.80603575000009</v>
      </c>
      <c r="AK921" s="10">
        <f t="shared" si="366"/>
        <v>53.87</v>
      </c>
      <c r="AL921" s="10">
        <f t="shared" si="367"/>
        <v>620.22649999999999</v>
      </c>
    </row>
    <row r="922" spans="1:38" x14ac:dyDescent="0.25">
      <c r="A922" s="25" t="s">
        <v>10621</v>
      </c>
      <c r="B922" s="25" t="s">
        <v>3824</v>
      </c>
      <c r="C922" s="25" t="s">
        <v>258</v>
      </c>
      <c r="D922" s="25" t="s">
        <v>18491</v>
      </c>
      <c r="E922" s="25" t="s">
        <v>16478</v>
      </c>
      <c r="G922" s="14">
        <v>84.8</v>
      </c>
      <c r="H922" s="17">
        <f t="shared" si="351"/>
        <v>67.84</v>
      </c>
      <c r="I922" s="17">
        <f t="shared" si="361"/>
        <v>58.511999999999993</v>
      </c>
      <c r="J922" s="17">
        <f t="shared" si="362"/>
        <v>25.439999999999998</v>
      </c>
      <c r="K922" s="17">
        <f t="shared" ref="K922:K985" si="370">G922*69%</f>
        <v>58.511999999999993</v>
      </c>
      <c r="L922" s="17">
        <f t="shared" ref="L922:L985" si="371">G922*80%</f>
        <v>67.84</v>
      </c>
      <c r="M922" s="18">
        <v>8.15</v>
      </c>
      <c r="N922" s="18">
        <v>8.15</v>
      </c>
      <c r="O922" s="17">
        <f t="shared" si="352"/>
        <v>58.511999999999993</v>
      </c>
      <c r="P922" s="17">
        <f t="shared" si="369"/>
        <v>59.359999999999992</v>
      </c>
      <c r="Q922" s="17">
        <f t="shared" si="368"/>
        <v>67.84</v>
      </c>
      <c r="R922" s="17">
        <v>8.15</v>
      </c>
      <c r="S922" s="17">
        <v>8.15</v>
      </c>
      <c r="T922" s="17">
        <f t="shared" si="353"/>
        <v>58.511999999999993</v>
      </c>
      <c r="U922" s="17">
        <f t="shared" si="363"/>
        <v>76.319999999999993</v>
      </c>
      <c r="V922" s="17">
        <f t="shared" si="354"/>
        <v>58.511999999999993</v>
      </c>
      <c r="W922" s="17">
        <f t="shared" si="355"/>
        <v>53.067839999999997</v>
      </c>
      <c r="X922" s="17">
        <f t="shared" si="356"/>
        <v>55.281119999999994</v>
      </c>
      <c r="Y922" s="17">
        <v>8.15</v>
      </c>
      <c r="Z922" s="17">
        <f t="shared" si="357"/>
        <v>58.511999999999993</v>
      </c>
      <c r="AA922" s="18">
        <f t="shared" si="350"/>
        <v>63.599999999999994</v>
      </c>
      <c r="AB922" s="18">
        <v>8.15</v>
      </c>
      <c r="AC922" s="17">
        <f t="shared" si="358"/>
        <v>58.511999999999993</v>
      </c>
      <c r="AD922" s="17">
        <f t="shared" si="365"/>
        <v>80.559999999999988</v>
      </c>
      <c r="AE922" s="19">
        <v>10.83</v>
      </c>
      <c r="AF922" s="18">
        <v>8.15</v>
      </c>
      <c r="AG922" s="17">
        <f t="shared" si="359"/>
        <v>58.511999999999993</v>
      </c>
      <c r="AH922" s="17">
        <f t="shared" si="360"/>
        <v>58.511999999999993</v>
      </c>
      <c r="AI922" s="20" t="s">
        <v>18494</v>
      </c>
      <c r="AJ922" s="10">
        <f t="shared" si="364"/>
        <v>69.724679999999992</v>
      </c>
      <c r="AK922" s="10">
        <f t="shared" si="366"/>
        <v>8.15</v>
      </c>
      <c r="AL922" s="10">
        <f t="shared" si="367"/>
        <v>80.559999999999988</v>
      </c>
    </row>
    <row r="923" spans="1:38" x14ac:dyDescent="0.25">
      <c r="A923" s="25" t="s">
        <v>13133</v>
      </c>
      <c r="B923" s="25" t="s">
        <v>6789</v>
      </c>
      <c r="C923" s="25" t="s">
        <v>258</v>
      </c>
      <c r="D923" s="25" t="s">
        <v>18491</v>
      </c>
      <c r="E923" s="25" t="s">
        <v>18211</v>
      </c>
      <c r="G923" s="14">
        <v>439.35</v>
      </c>
      <c r="H923" s="17">
        <f t="shared" si="351"/>
        <v>351.48</v>
      </c>
      <c r="I923" s="17">
        <f t="shared" si="361"/>
        <v>303.1515</v>
      </c>
      <c r="J923" s="17">
        <f t="shared" si="362"/>
        <v>131.80500000000001</v>
      </c>
      <c r="K923" s="17">
        <f t="shared" si="370"/>
        <v>303.1515</v>
      </c>
      <c r="L923" s="17">
        <f t="shared" si="371"/>
        <v>351.48</v>
      </c>
      <c r="M923" s="18">
        <f>G923*10%</f>
        <v>43.935000000000002</v>
      </c>
      <c r="N923" s="18">
        <f>G923*10%</f>
        <v>43.935000000000002</v>
      </c>
      <c r="O923" s="17">
        <f t="shared" si="352"/>
        <v>303.1515</v>
      </c>
      <c r="P923" s="17">
        <f t="shared" si="369"/>
        <v>307.54500000000002</v>
      </c>
      <c r="Q923" s="17">
        <f t="shared" si="368"/>
        <v>351.48</v>
      </c>
      <c r="R923" s="17">
        <f>G923*10%</f>
        <v>43.935000000000002</v>
      </c>
      <c r="S923" s="17">
        <f>G923*10%</f>
        <v>43.935000000000002</v>
      </c>
      <c r="T923" s="17">
        <f t="shared" si="353"/>
        <v>303.1515</v>
      </c>
      <c r="U923" s="17">
        <f t="shared" si="363"/>
        <v>395.41500000000002</v>
      </c>
      <c r="V923" s="17">
        <f t="shared" si="354"/>
        <v>303.1515</v>
      </c>
      <c r="W923" s="17">
        <f t="shared" si="355"/>
        <v>274.94523000000004</v>
      </c>
      <c r="X923" s="17">
        <f t="shared" si="356"/>
        <v>286.41226499999999</v>
      </c>
      <c r="Y923" s="17">
        <f>G923*10%</f>
        <v>43.935000000000002</v>
      </c>
      <c r="Z923" s="17">
        <f t="shared" si="357"/>
        <v>303.1515</v>
      </c>
      <c r="AA923" s="18">
        <f t="shared" si="350"/>
        <v>329.51250000000005</v>
      </c>
      <c r="AB923" s="18">
        <f>G923*10%</f>
        <v>43.935000000000002</v>
      </c>
      <c r="AC923" s="17">
        <f t="shared" si="358"/>
        <v>303.1515</v>
      </c>
      <c r="AD923" s="17">
        <f t="shared" si="365"/>
        <v>417.38249999999999</v>
      </c>
      <c r="AE923" s="19">
        <v>53.87</v>
      </c>
      <c r="AF923" s="18">
        <f>G923*10%</f>
        <v>43.935000000000002</v>
      </c>
      <c r="AG923" s="17">
        <f t="shared" si="359"/>
        <v>303.1515</v>
      </c>
      <c r="AH923" s="17">
        <f t="shared" si="360"/>
        <v>303.1515</v>
      </c>
      <c r="AI923" s="20" t="s">
        <v>18494</v>
      </c>
      <c r="AJ923" s="10">
        <f t="shared" si="364"/>
        <v>361.24455375000002</v>
      </c>
      <c r="AK923" s="10">
        <f t="shared" si="366"/>
        <v>43.935000000000002</v>
      </c>
      <c r="AL923" s="10">
        <f t="shared" si="367"/>
        <v>417.38249999999999</v>
      </c>
    </row>
    <row r="924" spans="1:38" x14ac:dyDescent="0.25">
      <c r="A924" s="25" t="s">
        <v>10969</v>
      </c>
      <c r="B924" s="25" t="s">
        <v>4205</v>
      </c>
      <c r="C924" s="25" t="s">
        <v>258</v>
      </c>
      <c r="D924" s="25" t="s">
        <v>18491</v>
      </c>
      <c r="E924" s="25" t="s">
        <v>16758</v>
      </c>
      <c r="G924" s="14">
        <v>258.45</v>
      </c>
      <c r="H924" s="17">
        <f t="shared" si="351"/>
        <v>206.76</v>
      </c>
      <c r="I924" s="17">
        <f t="shared" si="361"/>
        <v>178.33049999999997</v>
      </c>
      <c r="J924" s="17">
        <f t="shared" si="362"/>
        <v>77.534999999999997</v>
      </c>
      <c r="K924" s="17">
        <f t="shared" si="370"/>
        <v>178.33049999999997</v>
      </c>
      <c r="L924" s="17">
        <f t="shared" si="371"/>
        <v>206.76</v>
      </c>
      <c r="M924" s="18">
        <f>G924*10%</f>
        <v>25.844999999999999</v>
      </c>
      <c r="N924" s="18">
        <f>G924*10%</f>
        <v>25.844999999999999</v>
      </c>
      <c r="O924" s="17">
        <f t="shared" si="352"/>
        <v>178.33049999999997</v>
      </c>
      <c r="P924" s="17">
        <f t="shared" si="369"/>
        <v>180.91499999999999</v>
      </c>
      <c r="Q924" s="17">
        <f t="shared" si="368"/>
        <v>206.76</v>
      </c>
      <c r="R924" s="17">
        <f>G924*10%</f>
        <v>25.844999999999999</v>
      </c>
      <c r="S924" s="17">
        <f>G924*10%</f>
        <v>25.844999999999999</v>
      </c>
      <c r="T924" s="17">
        <f t="shared" si="353"/>
        <v>178.33049999999997</v>
      </c>
      <c r="U924" s="17">
        <f t="shared" si="363"/>
        <v>232.60499999999999</v>
      </c>
      <c r="V924" s="17">
        <f t="shared" si="354"/>
        <v>178.33049999999997</v>
      </c>
      <c r="W924" s="17">
        <f t="shared" si="355"/>
        <v>161.73801</v>
      </c>
      <c r="X924" s="17">
        <f t="shared" si="356"/>
        <v>168.48355499999997</v>
      </c>
      <c r="Y924" s="17">
        <f>G924*10%</f>
        <v>25.844999999999999</v>
      </c>
      <c r="Z924" s="17">
        <f t="shared" si="357"/>
        <v>178.33049999999997</v>
      </c>
      <c r="AA924" s="18">
        <f t="shared" ref="AA924:AA939" si="372">G924*75%</f>
        <v>193.83749999999998</v>
      </c>
      <c r="AB924" s="18">
        <f>G924*10%</f>
        <v>25.844999999999999</v>
      </c>
      <c r="AC924" s="17">
        <f t="shared" si="358"/>
        <v>178.33049999999997</v>
      </c>
      <c r="AD924" s="17">
        <f t="shared" si="365"/>
        <v>245.52749999999997</v>
      </c>
      <c r="AE924" s="19">
        <v>53.6</v>
      </c>
      <c r="AF924" s="18">
        <f>G924*10%</f>
        <v>25.844999999999999</v>
      </c>
      <c r="AG924" s="17">
        <f t="shared" si="359"/>
        <v>178.33049999999997</v>
      </c>
      <c r="AH924" s="17">
        <f t="shared" si="360"/>
        <v>178.33049999999997</v>
      </c>
      <c r="AI924" s="20" t="s">
        <v>18494</v>
      </c>
      <c r="AJ924" s="10">
        <f t="shared" si="364"/>
        <v>212.50405124999997</v>
      </c>
      <c r="AK924" s="10">
        <f t="shared" si="366"/>
        <v>25.844999999999999</v>
      </c>
      <c r="AL924" s="10">
        <f t="shared" si="367"/>
        <v>245.52749999999997</v>
      </c>
    </row>
    <row r="925" spans="1:38" x14ac:dyDescent="0.25">
      <c r="A925" s="25" t="s">
        <v>10970</v>
      </c>
      <c r="B925" s="25" t="s">
        <v>4206</v>
      </c>
      <c r="C925" s="25" t="s">
        <v>258</v>
      </c>
      <c r="D925" s="25" t="s">
        <v>18491</v>
      </c>
      <c r="E925" s="25" t="s">
        <v>16760</v>
      </c>
      <c r="G925" s="14">
        <v>36.6</v>
      </c>
      <c r="H925" s="17">
        <f t="shared" si="351"/>
        <v>29.28</v>
      </c>
      <c r="I925" s="17">
        <f t="shared" si="361"/>
        <v>25.253999999999998</v>
      </c>
      <c r="J925" s="17">
        <f t="shared" si="362"/>
        <v>10.98</v>
      </c>
      <c r="K925" s="17">
        <f t="shared" si="370"/>
        <v>25.253999999999998</v>
      </c>
      <c r="L925" s="17">
        <f t="shared" si="371"/>
        <v>29.28</v>
      </c>
      <c r="M925" s="18">
        <v>8.0299999999999994</v>
      </c>
      <c r="N925" s="18">
        <v>8.0299999999999994</v>
      </c>
      <c r="O925" s="17">
        <f t="shared" si="352"/>
        <v>25.253999999999998</v>
      </c>
      <c r="P925" s="17">
        <f t="shared" si="369"/>
        <v>25.62</v>
      </c>
      <c r="Q925" s="17">
        <f t="shared" si="368"/>
        <v>29.28</v>
      </c>
      <c r="R925" s="17">
        <v>8.0299999999999994</v>
      </c>
      <c r="S925" s="17">
        <v>8.0299999999999994</v>
      </c>
      <c r="T925" s="17">
        <f t="shared" si="353"/>
        <v>25.253999999999998</v>
      </c>
      <c r="U925" s="17">
        <f t="shared" si="363"/>
        <v>32.940000000000005</v>
      </c>
      <c r="V925" s="17">
        <f t="shared" si="354"/>
        <v>25.253999999999998</v>
      </c>
      <c r="W925" s="17">
        <f t="shared" si="355"/>
        <v>22.90428</v>
      </c>
      <c r="X925" s="17">
        <f t="shared" si="356"/>
        <v>23.859539999999999</v>
      </c>
      <c r="Y925" s="17">
        <v>8.0299999999999994</v>
      </c>
      <c r="Z925" s="17">
        <f t="shared" si="357"/>
        <v>25.253999999999998</v>
      </c>
      <c r="AA925" s="18">
        <f t="shared" si="372"/>
        <v>27.450000000000003</v>
      </c>
      <c r="AB925" s="18">
        <v>8.0299999999999994</v>
      </c>
      <c r="AC925" s="17">
        <f t="shared" si="358"/>
        <v>25.253999999999998</v>
      </c>
      <c r="AD925" s="17">
        <f t="shared" si="365"/>
        <v>34.770000000000003</v>
      </c>
      <c r="AE925" s="19">
        <v>16.59</v>
      </c>
      <c r="AF925" s="18">
        <v>8.0299999999999994</v>
      </c>
      <c r="AG925" s="17">
        <f t="shared" si="359"/>
        <v>25.253999999999998</v>
      </c>
      <c r="AH925" s="17">
        <f t="shared" si="360"/>
        <v>25.253999999999998</v>
      </c>
      <c r="AI925" s="20" t="s">
        <v>18494</v>
      </c>
      <c r="AJ925" s="10">
        <f t="shared" si="364"/>
        <v>30.093435000000003</v>
      </c>
      <c r="AK925" s="10">
        <f t="shared" si="366"/>
        <v>8.0299999999999994</v>
      </c>
      <c r="AL925" s="10">
        <f t="shared" si="367"/>
        <v>34.770000000000003</v>
      </c>
    </row>
    <row r="926" spans="1:38" x14ac:dyDescent="0.25">
      <c r="A926" s="25" t="s">
        <v>10622</v>
      </c>
      <c r="B926" s="25" t="s">
        <v>3825</v>
      </c>
      <c r="C926" s="25" t="s">
        <v>258</v>
      </c>
      <c r="D926" s="25" t="s">
        <v>18491</v>
      </c>
      <c r="E926" s="25" t="s">
        <v>16479</v>
      </c>
      <c r="G926" s="14">
        <v>36.6</v>
      </c>
      <c r="H926" s="17">
        <f t="shared" si="351"/>
        <v>29.28</v>
      </c>
      <c r="I926" s="17">
        <f t="shared" si="361"/>
        <v>25.253999999999998</v>
      </c>
      <c r="J926" s="17">
        <f t="shared" si="362"/>
        <v>10.98</v>
      </c>
      <c r="K926" s="17">
        <f t="shared" si="370"/>
        <v>25.253999999999998</v>
      </c>
      <c r="L926" s="17">
        <f t="shared" si="371"/>
        <v>29.28</v>
      </c>
      <c r="M926" s="18">
        <v>8.0299999999999994</v>
      </c>
      <c r="N926" s="18">
        <v>8.0299999999999994</v>
      </c>
      <c r="O926" s="17">
        <f t="shared" si="352"/>
        <v>25.253999999999998</v>
      </c>
      <c r="P926" s="17">
        <f t="shared" si="369"/>
        <v>25.62</v>
      </c>
      <c r="Q926" s="17">
        <f t="shared" si="368"/>
        <v>29.28</v>
      </c>
      <c r="R926" s="17">
        <v>8.0299999999999994</v>
      </c>
      <c r="S926" s="17">
        <v>8.0299999999999994</v>
      </c>
      <c r="T926" s="17">
        <f t="shared" si="353"/>
        <v>25.253999999999998</v>
      </c>
      <c r="U926" s="17">
        <f t="shared" si="363"/>
        <v>32.940000000000005</v>
      </c>
      <c r="V926" s="17">
        <f t="shared" si="354"/>
        <v>25.253999999999998</v>
      </c>
      <c r="W926" s="17">
        <f t="shared" si="355"/>
        <v>22.90428</v>
      </c>
      <c r="X926" s="17">
        <f t="shared" si="356"/>
        <v>23.859539999999999</v>
      </c>
      <c r="Y926" s="17">
        <v>8.0299999999999994</v>
      </c>
      <c r="Z926" s="17">
        <f t="shared" si="357"/>
        <v>25.253999999999998</v>
      </c>
      <c r="AA926" s="18">
        <f t="shared" si="372"/>
        <v>27.450000000000003</v>
      </c>
      <c r="AB926" s="18">
        <v>8.0299999999999994</v>
      </c>
      <c r="AC926" s="17">
        <f t="shared" si="358"/>
        <v>25.253999999999998</v>
      </c>
      <c r="AD926" s="17">
        <f t="shared" si="365"/>
        <v>34.770000000000003</v>
      </c>
      <c r="AE926" s="19">
        <v>16.59</v>
      </c>
      <c r="AF926" s="18">
        <v>8.0299999999999994</v>
      </c>
      <c r="AG926" s="17">
        <f t="shared" si="359"/>
        <v>25.253999999999998</v>
      </c>
      <c r="AH926" s="17">
        <f t="shared" si="360"/>
        <v>25.253999999999998</v>
      </c>
      <c r="AI926" s="20" t="s">
        <v>18494</v>
      </c>
      <c r="AJ926" s="10">
        <f t="shared" si="364"/>
        <v>30.093435000000003</v>
      </c>
      <c r="AK926" s="10">
        <f t="shared" si="366"/>
        <v>8.0299999999999994</v>
      </c>
      <c r="AL926" s="10">
        <f t="shared" si="367"/>
        <v>34.770000000000003</v>
      </c>
    </row>
    <row r="927" spans="1:38" x14ac:dyDescent="0.25">
      <c r="A927" s="25" t="s">
        <v>11376</v>
      </c>
      <c r="B927" s="25" t="s">
        <v>4618</v>
      </c>
      <c r="C927" s="25" t="s">
        <v>258</v>
      </c>
      <c r="D927" s="25" t="s">
        <v>18491</v>
      </c>
      <c r="E927" s="25" t="s">
        <v>17100</v>
      </c>
      <c r="G927" s="14">
        <v>240.45</v>
      </c>
      <c r="H927" s="17">
        <f t="shared" si="351"/>
        <v>192.36</v>
      </c>
      <c r="I927" s="17">
        <f t="shared" si="361"/>
        <v>165.91049999999998</v>
      </c>
      <c r="J927" s="17">
        <f t="shared" si="362"/>
        <v>72.134999999999991</v>
      </c>
      <c r="K927" s="17">
        <f t="shared" si="370"/>
        <v>165.91049999999998</v>
      </c>
      <c r="L927" s="17">
        <f t="shared" si="371"/>
        <v>192.36</v>
      </c>
      <c r="M927" s="18">
        <f>G927*10%</f>
        <v>24.045000000000002</v>
      </c>
      <c r="N927" s="18">
        <f>G927*10%</f>
        <v>24.045000000000002</v>
      </c>
      <c r="O927" s="17">
        <f t="shared" si="352"/>
        <v>165.91049999999998</v>
      </c>
      <c r="P927" s="17">
        <f t="shared" si="369"/>
        <v>168.31499999999997</v>
      </c>
      <c r="Q927" s="17">
        <f t="shared" si="368"/>
        <v>192.36</v>
      </c>
      <c r="R927" s="17">
        <f>G927*10%</f>
        <v>24.045000000000002</v>
      </c>
      <c r="S927" s="17">
        <f>G927*10%</f>
        <v>24.045000000000002</v>
      </c>
      <c r="T927" s="17">
        <f t="shared" si="353"/>
        <v>165.91049999999998</v>
      </c>
      <c r="U927" s="17">
        <f t="shared" si="363"/>
        <v>216.405</v>
      </c>
      <c r="V927" s="17">
        <f t="shared" si="354"/>
        <v>165.91049999999998</v>
      </c>
      <c r="W927" s="17">
        <f t="shared" si="355"/>
        <v>150.47361000000001</v>
      </c>
      <c r="X927" s="17">
        <f t="shared" si="356"/>
        <v>156.74935499999998</v>
      </c>
      <c r="Y927" s="17">
        <f>G927*10%</f>
        <v>24.045000000000002</v>
      </c>
      <c r="Z927" s="17">
        <f t="shared" si="357"/>
        <v>165.91049999999998</v>
      </c>
      <c r="AA927" s="18">
        <f t="shared" si="372"/>
        <v>180.33749999999998</v>
      </c>
      <c r="AB927" s="18">
        <f>G927*10%</f>
        <v>24.045000000000002</v>
      </c>
      <c r="AC927" s="17">
        <f t="shared" si="358"/>
        <v>165.91049999999998</v>
      </c>
      <c r="AD927" s="17">
        <f t="shared" si="365"/>
        <v>228.42749999999998</v>
      </c>
      <c r="AE927" s="19">
        <v>80.25</v>
      </c>
      <c r="AF927" s="18">
        <f>G927*10%</f>
        <v>24.045000000000002</v>
      </c>
      <c r="AG927" s="17">
        <f t="shared" si="359"/>
        <v>165.91049999999998</v>
      </c>
      <c r="AH927" s="17">
        <f t="shared" si="360"/>
        <v>165.91049999999998</v>
      </c>
      <c r="AI927" s="20" t="s">
        <v>18494</v>
      </c>
      <c r="AJ927" s="10">
        <f t="shared" si="364"/>
        <v>197.70400124999998</v>
      </c>
      <c r="AK927" s="10">
        <f t="shared" si="366"/>
        <v>24.045000000000002</v>
      </c>
      <c r="AL927" s="10">
        <f t="shared" si="367"/>
        <v>228.42749999999998</v>
      </c>
    </row>
    <row r="928" spans="1:38" x14ac:dyDescent="0.25">
      <c r="A928" s="25" t="s">
        <v>10623</v>
      </c>
      <c r="B928" s="25" t="s">
        <v>3826</v>
      </c>
      <c r="C928" s="25" t="s">
        <v>258</v>
      </c>
      <c r="D928" s="25" t="s">
        <v>18491</v>
      </c>
      <c r="E928" s="25" t="s">
        <v>16481</v>
      </c>
      <c r="G928" s="14">
        <v>502.9</v>
      </c>
      <c r="H928" s="17">
        <f t="shared" si="351"/>
        <v>402.32</v>
      </c>
      <c r="I928" s="17">
        <f t="shared" si="361"/>
        <v>347.00099999999998</v>
      </c>
      <c r="J928" s="17">
        <f t="shared" si="362"/>
        <v>150.86999999999998</v>
      </c>
      <c r="K928" s="17">
        <f t="shared" si="370"/>
        <v>347.00099999999998</v>
      </c>
      <c r="L928" s="17">
        <f t="shared" si="371"/>
        <v>402.32</v>
      </c>
      <c r="M928" s="18">
        <f>G928*10%</f>
        <v>50.29</v>
      </c>
      <c r="N928" s="18">
        <f>G928*10%</f>
        <v>50.29</v>
      </c>
      <c r="O928" s="17">
        <f t="shared" si="352"/>
        <v>347.00099999999998</v>
      </c>
      <c r="P928" s="17">
        <f t="shared" si="369"/>
        <v>352.03</v>
      </c>
      <c r="Q928" s="17">
        <f t="shared" si="368"/>
        <v>402.32</v>
      </c>
      <c r="R928" s="17">
        <f>G928*10%</f>
        <v>50.29</v>
      </c>
      <c r="S928" s="17">
        <f>G928*10%</f>
        <v>50.29</v>
      </c>
      <c r="T928" s="17">
        <f t="shared" si="353"/>
        <v>347.00099999999998</v>
      </c>
      <c r="U928" s="17">
        <f t="shared" si="363"/>
        <v>452.61</v>
      </c>
      <c r="V928" s="17">
        <f t="shared" si="354"/>
        <v>347.00099999999998</v>
      </c>
      <c r="W928" s="17">
        <f t="shared" si="355"/>
        <v>314.71481999999997</v>
      </c>
      <c r="X928" s="17">
        <f t="shared" si="356"/>
        <v>327.84050999999994</v>
      </c>
      <c r="Y928" s="17">
        <f>G928*10%</f>
        <v>50.29</v>
      </c>
      <c r="Z928" s="17">
        <f t="shared" si="357"/>
        <v>347.00099999999998</v>
      </c>
      <c r="AA928" s="18">
        <f t="shared" si="372"/>
        <v>377.17499999999995</v>
      </c>
      <c r="AB928" s="18">
        <f>G928*10%</f>
        <v>50.29</v>
      </c>
      <c r="AC928" s="17">
        <f t="shared" si="358"/>
        <v>347.00099999999998</v>
      </c>
      <c r="AD928" s="17">
        <f t="shared" si="365"/>
        <v>477.75499999999994</v>
      </c>
      <c r="AE928" s="19">
        <v>87.57</v>
      </c>
      <c r="AF928" s="18">
        <f>G928*10%</f>
        <v>50.29</v>
      </c>
      <c r="AG928" s="17">
        <f t="shared" si="359"/>
        <v>347.00099999999998</v>
      </c>
      <c r="AH928" s="17">
        <f t="shared" si="360"/>
        <v>347.00099999999998</v>
      </c>
      <c r="AI928" s="20" t="s">
        <v>18494</v>
      </c>
      <c r="AJ928" s="10">
        <f t="shared" si="364"/>
        <v>413.49695249999996</v>
      </c>
      <c r="AK928" s="10">
        <f t="shared" si="366"/>
        <v>50.29</v>
      </c>
      <c r="AL928" s="10">
        <f t="shared" si="367"/>
        <v>477.75499999999994</v>
      </c>
    </row>
    <row r="929" spans="1:38" x14ac:dyDescent="0.25">
      <c r="A929" s="25" t="s">
        <v>11377</v>
      </c>
      <c r="B929" s="25" t="s">
        <v>4619</v>
      </c>
      <c r="C929" s="25" t="s">
        <v>258</v>
      </c>
      <c r="D929" s="25" t="s">
        <v>18491</v>
      </c>
      <c r="E929" s="25" t="s">
        <v>16615</v>
      </c>
      <c r="G929" s="14">
        <v>47.65</v>
      </c>
      <c r="H929" s="17">
        <f t="shared" si="351"/>
        <v>38.119999999999997</v>
      </c>
      <c r="I929" s="17">
        <f t="shared" si="361"/>
        <v>32.878499999999995</v>
      </c>
      <c r="J929" s="17">
        <f t="shared" si="362"/>
        <v>14.295</v>
      </c>
      <c r="K929" s="17">
        <f t="shared" si="370"/>
        <v>32.878499999999995</v>
      </c>
      <c r="L929" s="17">
        <f t="shared" si="371"/>
        <v>38.119999999999997</v>
      </c>
      <c r="M929" s="18">
        <v>10.5</v>
      </c>
      <c r="N929" s="18">
        <v>10.5</v>
      </c>
      <c r="O929" s="17">
        <f t="shared" si="352"/>
        <v>32.878499999999995</v>
      </c>
      <c r="P929" s="17">
        <f t="shared" si="369"/>
        <v>33.354999999999997</v>
      </c>
      <c r="Q929" s="17">
        <f t="shared" si="368"/>
        <v>38.119999999999997</v>
      </c>
      <c r="R929" s="17">
        <v>10.5</v>
      </c>
      <c r="S929" s="17">
        <v>10.5</v>
      </c>
      <c r="T929" s="17">
        <f t="shared" si="353"/>
        <v>32.878499999999995</v>
      </c>
      <c r="U929" s="17">
        <f t="shared" si="363"/>
        <v>42.884999999999998</v>
      </c>
      <c r="V929" s="17">
        <f t="shared" si="354"/>
        <v>32.878499999999995</v>
      </c>
      <c r="W929" s="17">
        <f t="shared" si="355"/>
        <v>29.819369999999999</v>
      </c>
      <c r="X929" s="17">
        <f t="shared" si="356"/>
        <v>31.063034999999996</v>
      </c>
      <c r="Y929" s="17">
        <v>10.5</v>
      </c>
      <c r="Z929" s="17">
        <f t="shared" si="357"/>
        <v>32.878499999999995</v>
      </c>
      <c r="AA929" s="18">
        <f t="shared" si="372"/>
        <v>35.737499999999997</v>
      </c>
      <c r="AB929" s="18">
        <v>10.5</v>
      </c>
      <c r="AC929" s="17">
        <f t="shared" si="358"/>
        <v>32.878499999999995</v>
      </c>
      <c r="AD929" s="17">
        <f t="shared" si="365"/>
        <v>45.267499999999998</v>
      </c>
      <c r="AE929" s="19">
        <v>15.1</v>
      </c>
      <c r="AF929" s="18">
        <v>10.5</v>
      </c>
      <c r="AG929" s="17">
        <f t="shared" si="359"/>
        <v>32.878499999999995</v>
      </c>
      <c r="AH929" s="17">
        <f t="shared" si="360"/>
        <v>32.878499999999995</v>
      </c>
      <c r="AI929" s="20" t="s">
        <v>18494</v>
      </c>
      <c r="AJ929" s="10">
        <f t="shared" si="364"/>
        <v>39.179021249999998</v>
      </c>
      <c r="AK929" s="10">
        <f t="shared" si="366"/>
        <v>10.5</v>
      </c>
      <c r="AL929" s="10">
        <f t="shared" si="367"/>
        <v>45.267499999999998</v>
      </c>
    </row>
    <row r="930" spans="1:38" x14ac:dyDescent="0.25">
      <c r="A930" s="25" t="s">
        <v>11378</v>
      </c>
      <c r="B930" s="25" t="s">
        <v>4620</v>
      </c>
      <c r="C930" s="25" t="s">
        <v>258</v>
      </c>
      <c r="D930" s="25" t="s">
        <v>18491</v>
      </c>
      <c r="E930" s="25" t="s">
        <v>17093</v>
      </c>
      <c r="G930" s="14">
        <v>123.75</v>
      </c>
      <c r="H930" s="17">
        <f t="shared" si="351"/>
        <v>99</v>
      </c>
      <c r="I930" s="17">
        <f t="shared" si="361"/>
        <v>85.387499999999989</v>
      </c>
      <c r="J930" s="17">
        <f t="shared" si="362"/>
        <v>37.125</v>
      </c>
      <c r="K930" s="17">
        <f t="shared" si="370"/>
        <v>85.387499999999989</v>
      </c>
      <c r="L930" s="17">
        <f t="shared" si="371"/>
        <v>99</v>
      </c>
      <c r="M930" s="18">
        <f>G930*10%</f>
        <v>12.375</v>
      </c>
      <c r="N930" s="18">
        <f>G930*10%</f>
        <v>12.375</v>
      </c>
      <c r="O930" s="17">
        <f t="shared" si="352"/>
        <v>85.387499999999989</v>
      </c>
      <c r="P930" s="17">
        <f t="shared" si="369"/>
        <v>86.625</v>
      </c>
      <c r="Q930" s="17">
        <f t="shared" si="368"/>
        <v>99</v>
      </c>
      <c r="R930" s="17">
        <f>G930*10%</f>
        <v>12.375</v>
      </c>
      <c r="S930" s="17">
        <f>G930*10%</f>
        <v>12.375</v>
      </c>
      <c r="T930" s="17">
        <f t="shared" si="353"/>
        <v>85.387499999999989</v>
      </c>
      <c r="U930" s="17">
        <f t="shared" si="363"/>
        <v>111.375</v>
      </c>
      <c r="V930" s="17">
        <f t="shared" si="354"/>
        <v>85.387499999999989</v>
      </c>
      <c r="W930" s="17">
        <f t="shared" si="355"/>
        <v>77.442750000000004</v>
      </c>
      <c r="X930" s="17">
        <f t="shared" si="356"/>
        <v>80.672624999999996</v>
      </c>
      <c r="Y930" s="17">
        <f>G930*10%</f>
        <v>12.375</v>
      </c>
      <c r="Z930" s="17">
        <f t="shared" si="357"/>
        <v>85.387499999999989</v>
      </c>
      <c r="AA930" s="18">
        <f t="shared" si="372"/>
        <v>92.8125</v>
      </c>
      <c r="AB930" s="18">
        <f>G930*10%</f>
        <v>12.375</v>
      </c>
      <c r="AC930" s="17">
        <f t="shared" si="358"/>
        <v>85.387499999999989</v>
      </c>
      <c r="AD930" s="17">
        <f t="shared" si="365"/>
        <v>117.5625</v>
      </c>
      <c r="AE930" s="19">
        <v>16.2</v>
      </c>
      <c r="AF930" s="18">
        <f>G930*10%</f>
        <v>12.375</v>
      </c>
      <c r="AG930" s="17">
        <f t="shared" si="359"/>
        <v>85.387499999999989</v>
      </c>
      <c r="AH930" s="17">
        <f t="shared" si="360"/>
        <v>85.387499999999989</v>
      </c>
      <c r="AI930" s="20" t="s">
        <v>18494</v>
      </c>
      <c r="AJ930" s="10">
        <f t="shared" si="364"/>
        <v>101.75034375</v>
      </c>
      <c r="AK930" s="10">
        <f t="shared" si="366"/>
        <v>12.375</v>
      </c>
      <c r="AL930" s="10">
        <f t="shared" si="367"/>
        <v>117.5625</v>
      </c>
    </row>
    <row r="931" spans="1:38" x14ac:dyDescent="0.25">
      <c r="A931" s="25" t="s">
        <v>10971</v>
      </c>
      <c r="B931" s="25" t="s">
        <v>4207</v>
      </c>
      <c r="C931" s="25" t="s">
        <v>258</v>
      </c>
      <c r="D931" s="25" t="s">
        <v>18491</v>
      </c>
      <c r="E931" s="25" t="s">
        <v>16761</v>
      </c>
      <c r="G931" s="14">
        <v>123.75</v>
      </c>
      <c r="H931" s="17">
        <f t="shared" si="351"/>
        <v>99</v>
      </c>
      <c r="I931" s="17">
        <f t="shared" si="361"/>
        <v>85.387499999999989</v>
      </c>
      <c r="J931" s="17">
        <f t="shared" si="362"/>
        <v>37.125</v>
      </c>
      <c r="K931" s="17">
        <f t="shared" si="370"/>
        <v>85.387499999999989</v>
      </c>
      <c r="L931" s="17">
        <f t="shared" si="371"/>
        <v>99</v>
      </c>
      <c r="M931" s="18">
        <f>G931*10%</f>
        <v>12.375</v>
      </c>
      <c r="N931" s="18">
        <f>G931*10%</f>
        <v>12.375</v>
      </c>
      <c r="O931" s="17">
        <f t="shared" si="352"/>
        <v>85.387499999999989</v>
      </c>
      <c r="P931" s="17">
        <f t="shared" si="369"/>
        <v>86.625</v>
      </c>
      <c r="Q931" s="17">
        <f t="shared" si="368"/>
        <v>99</v>
      </c>
      <c r="R931" s="17">
        <f>G931*10%</f>
        <v>12.375</v>
      </c>
      <c r="S931" s="17">
        <f>G931*10%</f>
        <v>12.375</v>
      </c>
      <c r="T931" s="17">
        <f t="shared" si="353"/>
        <v>85.387499999999989</v>
      </c>
      <c r="U931" s="17">
        <f t="shared" si="363"/>
        <v>111.375</v>
      </c>
      <c r="V931" s="17">
        <f t="shared" si="354"/>
        <v>85.387499999999989</v>
      </c>
      <c r="W931" s="17">
        <f t="shared" si="355"/>
        <v>77.442750000000004</v>
      </c>
      <c r="X931" s="17">
        <f t="shared" si="356"/>
        <v>80.672624999999996</v>
      </c>
      <c r="Y931" s="17">
        <f>G931*10%</f>
        <v>12.375</v>
      </c>
      <c r="Z931" s="17">
        <f t="shared" si="357"/>
        <v>85.387499999999989</v>
      </c>
      <c r="AA931" s="18">
        <f t="shared" si="372"/>
        <v>92.8125</v>
      </c>
      <c r="AB931" s="18">
        <f>G931*10%</f>
        <v>12.375</v>
      </c>
      <c r="AC931" s="17">
        <f t="shared" si="358"/>
        <v>85.387499999999989</v>
      </c>
      <c r="AD931" s="17">
        <f t="shared" si="365"/>
        <v>117.5625</v>
      </c>
      <c r="AE931" s="19">
        <v>16.2</v>
      </c>
      <c r="AF931" s="18">
        <f>G931*10%</f>
        <v>12.375</v>
      </c>
      <c r="AG931" s="17">
        <f t="shared" si="359"/>
        <v>85.387499999999989</v>
      </c>
      <c r="AH931" s="17">
        <f t="shared" si="360"/>
        <v>85.387499999999989</v>
      </c>
      <c r="AI931" s="20" t="s">
        <v>18494</v>
      </c>
      <c r="AJ931" s="10">
        <f t="shared" si="364"/>
        <v>101.75034375</v>
      </c>
      <c r="AK931" s="10">
        <f t="shared" si="366"/>
        <v>12.375</v>
      </c>
      <c r="AL931" s="10">
        <f t="shared" si="367"/>
        <v>117.5625</v>
      </c>
    </row>
    <row r="932" spans="1:38" x14ac:dyDescent="0.25">
      <c r="A932" s="25" t="s">
        <v>11379</v>
      </c>
      <c r="B932" s="25" t="s">
        <v>4621</v>
      </c>
      <c r="C932" s="25" t="s">
        <v>258</v>
      </c>
      <c r="D932" s="25" t="s">
        <v>18491</v>
      </c>
      <c r="E932" s="25" t="s">
        <v>17102</v>
      </c>
      <c r="G932" s="14">
        <v>213.15</v>
      </c>
      <c r="H932" s="17">
        <f t="shared" ref="H932:H995" si="373">G932*80%</f>
        <v>170.52</v>
      </c>
      <c r="I932" s="17">
        <f t="shared" si="361"/>
        <v>147.0735</v>
      </c>
      <c r="J932" s="17">
        <f t="shared" si="362"/>
        <v>63.945</v>
      </c>
      <c r="K932" s="17">
        <f t="shared" si="370"/>
        <v>147.0735</v>
      </c>
      <c r="L932" s="17">
        <f t="shared" si="371"/>
        <v>170.52</v>
      </c>
      <c r="M932" s="18">
        <v>8.0299999999999994</v>
      </c>
      <c r="N932" s="18">
        <v>8.0299999999999994</v>
      </c>
      <c r="O932" s="17">
        <f t="shared" ref="O932:O940" si="374">G932*69%</f>
        <v>147.0735</v>
      </c>
      <c r="P932" s="17">
        <f t="shared" si="369"/>
        <v>149.20499999999998</v>
      </c>
      <c r="Q932" s="17">
        <f t="shared" si="368"/>
        <v>170.52</v>
      </c>
      <c r="R932" s="17">
        <v>8.0299999999999994</v>
      </c>
      <c r="S932" s="17">
        <v>8.0299999999999994</v>
      </c>
      <c r="T932" s="17">
        <f t="shared" ref="T932:T940" si="375">G932*69%</f>
        <v>147.0735</v>
      </c>
      <c r="U932" s="17">
        <f t="shared" si="363"/>
        <v>191.83500000000001</v>
      </c>
      <c r="V932" s="17">
        <f t="shared" ref="V932:V940" si="376">G932*69%</f>
        <v>147.0735</v>
      </c>
      <c r="W932" s="17">
        <f t="shared" ref="W932:W940" si="377">G932*62.58%</f>
        <v>133.38927000000001</v>
      </c>
      <c r="X932" s="17">
        <f t="shared" ref="X932:X940" si="378">G932*65.19%</f>
        <v>138.952485</v>
      </c>
      <c r="Y932" s="17">
        <v>8.0299999999999994</v>
      </c>
      <c r="Z932" s="17">
        <f t="shared" ref="Z932:Z940" si="379">G932*69%</f>
        <v>147.0735</v>
      </c>
      <c r="AA932" s="18">
        <f t="shared" si="372"/>
        <v>159.86250000000001</v>
      </c>
      <c r="AB932" s="18">
        <v>8.0299999999999994</v>
      </c>
      <c r="AC932" s="17">
        <f t="shared" ref="AC932:AC940" si="380">G932*69%</f>
        <v>147.0735</v>
      </c>
      <c r="AD932" s="17">
        <f t="shared" si="365"/>
        <v>202.49250000000001</v>
      </c>
      <c r="AE932" s="19">
        <v>16.23</v>
      </c>
      <c r="AF932" s="18">
        <v>8.0299999999999994</v>
      </c>
      <c r="AG932" s="17">
        <f t="shared" ref="AG932:AG940" si="381">G932*69%</f>
        <v>147.0735</v>
      </c>
      <c r="AH932" s="17">
        <f t="shared" ref="AH932:AH940" si="382">G932*69%</f>
        <v>147.0735</v>
      </c>
      <c r="AI932" s="20" t="s">
        <v>18494</v>
      </c>
      <c r="AJ932" s="10">
        <f t="shared" si="364"/>
        <v>175.25725875000001</v>
      </c>
      <c r="AK932" s="10">
        <f t="shared" si="366"/>
        <v>8.0299999999999994</v>
      </c>
      <c r="AL932" s="10">
        <f t="shared" si="367"/>
        <v>202.49250000000001</v>
      </c>
    </row>
    <row r="933" spans="1:38" x14ac:dyDescent="0.25">
      <c r="A933" s="25" t="s">
        <v>10624</v>
      </c>
      <c r="B933" s="25" t="s">
        <v>3827</v>
      </c>
      <c r="C933" s="25" t="s">
        <v>258</v>
      </c>
      <c r="D933" s="25" t="s">
        <v>18491</v>
      </c>
      <c r="E933" s="25" t="s">
        <v>16483</v>
      </c>
      <c r="G933" s="14">
        <v>225.95</v>
      </c>
      <c r="H933" s="17">
        <f t="shared" si="373"/>
        <v>180.76</v>
      </c>
      <c r="I933" s="17">
        <f t="shared" si="361"/>
        <v>155.90549999999999</v>
      </c>
      <c r="J933" s="17">
        <f t="shared" si="362"/>
        <v>67.784999999999997</v>
      </c>
      <c r="K933" s="17">
        <f t="shared" si="370"/>
        <v>155.90549999999999</v>
      </c>
      <c r="L933" s="17">
        <f t="shared" si="371"/>
        <v>180.76</v>
      </c>
      <c r="M933" s="18">
        <v>8.0299999999999994</v>
      </c>
      <c r="N933" s="18">
        <v>8.0299999999999994</v>
      </c>
      <c r="O933" s="17">
        <f t="shared" si="374"/>
        <v>155.90549999999999</v>
      </c>
      <c r="P933" s="17">
        <f t="shared" si="369"/>
        <v>158.16499999999999</v>
      </c>
      <c r="Q933" s="17">
        <f t="shared" si="368"/>
        <v>180.76</v>
      </c>
      <c r="R933" s="17">
        <v>8.0299999999999994</v>
      </c>
      <c r="S933" s="17">
        <v>8.0299999999999994</v>
      </c>
      <c r="T933" s="17">
        <f t="shared" si="375"/>
        <v>155.90549999999999</v>
      </c>
      <c r="U933" s="17">
        <f t="shared" si="363"/>
        <v>203.35499999999999</v>
      </c>
      <c r="V933" s="17">
        <f t="shared" si="376"/>
        <v>155.90549999999999</v>
      </c>
      <c r="W933" s="17">
        <f t="shared" si="377"/>
        <v>141.39950999999999</v>
      </c>
      <c r="X933" s="17">
        <f t="shared" si="378"/>
        <v>147.29680499999998</v>
      </c>
      <c r="Y933" s="17">
        <v>8.0299999999999994</v>
      </c>
      <c r="Z933" s="17">
        <f t="shared" si="379"/>
        <v>155.90549999999999</v>
      </c>
      <c r="AA933" s="18">
        <f t="shared" si="372"/>
        <v>169.46249999999998</v>
      </c>
      <c r="AB933" s="18">
        <v>8.0299999999999994</v>
      </c>
      <c r="AC933" s="17">
        <f t="shared" si="380"/>
        <v>155.90549999999999</v>
      </c>
      <c r="AD933" s="17">
        <f t="shared" si="365"/>
        <v>214.65249999999997</v>
      </c>
      <c r="AE933" s="19">
        <v>18.13</v>
      </c>
      <c r="AF933" s="18">
        <v>8.0299999999999994</v>
      </c>
      <c r="AG933" s="17">
        <f t="shared" si="381"/>
        <v>155.90549999999999</v>
      </c>
      <c r="AH933" s="17">
        <f t="shared" si="382"/>
        <v>155.90549999999999</v>
      </c>
      <c r="AI933" s="20" t="s">
        <v>18494</v>
      </c>
      <c r="AJ933" s="10">
        <f t="shared" si="364"/>
        <v>185.78173874999999</v>
      </c>
      <c r="AK933" s="10">
        <f t="shared" si="366"/>
        <v>8.0299999999999994</v>
      </c>
      <c r="AL933" s="10">
        <f t="shared" si="367"/>
        <v>214.65249999999997</v>
      </c>
    </row>
    <row r="934" spans="1:38" x14ac:dyDescent="0.25">
      <c r="A934" s="25" t="s">
        <v>10626</v>
      </c>
      <c r="B934" s="25" t="s">
        <v>3829</v>
      </c>
      <c r="C934" s="25" t="s">
        <v>258</v>
      </c>
      <c r="D934" s="25" t="s">
        <v>18491</v>
      </c>
      <c r="E934" s="25" t="s">
        <v>16487</v>
      </c>
      <c r="G934" s="14">
        <v>200</v>
      </c>
      <c r="H934" s="17">
        <f t="shared" si="373"/>
        <v>160</v>
      </c>
      <c r="I934" s="17">
        <f t="shared" si="361"/>
        <v>138</v>
      </c>
      <c r="J934" s="17">
        <f t="shared" si="362"/>
        <v>60</v>
      </c>
      <c r="K934" s="17">
        <f t="shared" si="370"/>
        <v>138</v>
      </c>
      <c r="L934" s="17">
        <f t="shared" si="371"/>
        <v>160</v>
      </c>
      <c r="M934" s="18">
        <f>G934*10%</f>
        <v>20</v>
      </c>
      <c r="N934" s="18">
        <f>G934*10%</f>
        <v>20</v>
      </c>
      <c r="O934" s="17">
        <f t="shared" si="374"/>
        <v>138</v>
      </c>
      <c r="P934" s="17">
        <f t="shared" si="369"/>
        <v>140</v>
      </c>
      <c r="Q934" s="17">
        <f t="shared" si="368"/>
        <v>160</v>
      </c>
      <c r="R934" s="17">
        <f>G934*10%</f>
        <v>20</v>
      </c>
      <c r="S934" s="17">
        <f>G934*10%</f>
        <v>20</v>
      </c>
      <c r="T934" s="17">
        <f t="shared" si="375"/>
        <v>138</v>
      </c>
      <c r="U934" s="17">
        <f t="shared" si="363"/>
        <v>180</v>
      </c>
      <c r="V934" s="17">
        <f t="shared" si="376"/>
        <v>138</v>
      </c>
      <c r="W934" s="17">
        <f t="shared" si="377"/>
        <v>125.16000000000001</v>
      </c>
      <c r="X934" s="17">
        <f t="shared" si="378"/>
        <v>130.38</v>
      </c>
      <c r="Y934" s="17">
        <f>G934*10%</f>
        <v>20</v>
      </c>
      <c r="Z934" s="17">
        <f t="shared" si="379"/>
        <v>138</v>
      </c>
      <c r="AA934" s="18">
        <f t="shared" si="372"/>
        <v>150</v>
      </c>
      <c r="AB934" s="18">
        <f>G934*10%</f>
        <v>20</v>
      </c>
      <c r="AC934" s="17">
        <f t="shared" si="380"/>
        <v>138</v>
      </c>
      <c r="AD934" s="17">
        <f t="shared" si="365"/>
        <v>190</v>
      </c>
      <c r="AE934" s="19">
        <v>0</v>
      </c>
      <c r="AF934" s="18">
        <f>G934*10%</f>
        <v>20</v>
      </c>
      <c r="AG934" s="17">
        <f t="shared" si="381"/>
        <v>138</v>
      </c>
      <c r="AH934" s="17">
        <f t="shared" si="382"/>
        <v>138</v>
      </c>
      <c r="AI934" s="20" t="s">
        <v>18494</v>
      </c>
      <c r="AJ934" s="10">
        <f t="shared" si="364"/>
        <v>164.44499999999999</v>
      </c>
      <c r="AK934" s="10">
        <f t="shared" si="366"/>
        <v>0</v>
      </c>
      <c r="AL934" s="10">
        <f t="shared" si="367"/>
        <v>190</v>
      </c>
    </row>
    <row r="935" spans="1:38" x14ac:dyDescent="0.25">
      <c r="A935" s="25" t="s">
        <v>10973</v>
      </c>
      <c r="B935" s="25" t="s">
        <v>4209</v>
      </c>
      <c r="C935" s="25" t="s">
        <v>258</v>
      </c>
      <c r="D935" s="25" t="s">
        <v>18491</v>
      </c>
      <c r="E935" s="25" t="s">
        <v>16763</v>
      </c>
      <c r="G935" s="14">
        <v>375.78</v>
      </c>
      <c r="H935" s="17">
        <f t="shared" si="373"/>
        <v>300.62399999999997</v>
      </c>
      <c r="I935" s="17">
        <f t="shared" si="361"/>
        <v>259.28819999999996</v>
      </c>
      <c r="J935" s="17">
        <f t="shared" si="362"/>
        <v>112.73399999999999</v>
      </c>
      <c r="K935" s="17">
        <f t="shared" si="370"/>
        <v>259.28819999999996</v>
      </c>
      <c r="L935" s="17">
        <f t="shared" si="371"/>
        <v>300.62399999999997</v>
      </c>
      <c r="M935" s="18">
        <f>G935*10%</f>
        <v>37.577999999999996</v>
      </c>
      <c r="N935" s="18">
        <f>G935*10%</f>
        <v>37.577999999999996</v>
      </c>
      <c r="O935" s="17">
        <f t="shared" si="374"/>
        <v>259.28819999999996</v>
      </c>
      <c r="P935" s="17">
        <f t="shared" si="369"/>
        <v>263.04599999999999</v>
      </c>
      <c r="Q935" s="17">
        <f t="shared" si="368"/>
        <v>300.62399999999997</v>
      </c>
      <c r="R935" s="17">
        <f>G935*10%</f>
        <v>37.577999999999996</v>
      </c>
      <c r="S935" s="17">
        <f>G935*10%</f>
        <v>37.577999999999996</v>
      </c>
      <c r="T935" s="17">
        <f t="shared" si="375"/>
        <v>259.28819999999996</v>
      </c>
      <c r="U935" s="17">
        <f t="shared" si="363"/>
        <v>338.202</v>
      </c>
      <c r="V935" s="17">
        <f t="shared" si="376"/>
        <v>259.28819999999996</v>
      </c>
      <c r="W935" s="17">
        <f t="shared" si="377"/>
        <v>235.16312399999998</v>
      </c>
      <c r="X935" s="17">
        <f t="shared" si="378"/>
        <v>244.97098199999996</v>
      </c>
      <c r="Y935" s="17">
        <f>G935*10%</f>
        <v>37.577999999999996</v>
      </c>
      <c r="Z935" s="17">
        <f t="shared" si="379"/>
        <v>259.28819999999996</v>
      </c>
      <c r="AA935" s="18">
        <f t="shared" si="372"/>
        <v>281.83499999999998</v>
      </c>
      <c r="AB935" s="18">
        <f>G935*10%</f>
        <v>37.577999999999996</v>
      </c>
      <c r="AC935" s="17">
        <f t="shared" si="380"/>
        <v>259.28819999999996</v>
      </c>
      <c r="AD935" s="17">
        <f t="shared" si="365"/>
        <v>356.99099999999999</v>
      </c>
      <c r="AE935" s="19">
        <v>0</v>
      </c>
      <c r="AF935" s="18">
        <f>G935*10%</f>
        <v>37.577999999999996</v>
      </c>
      <c r="AG935" s="17">
        <f t="shared" si="381"/>
        <v>259.28819999999996</v>
      </c>
      <c r="AH935" s="17">
        <f t="shared" si="382"/>
        <v>259.28819999999996</v>
      </c>
      <c r="AI935" s="20" t="s">
        <v>18494</v>
      </c>
      <c r="AJ935" s="10">
        <f t="shared" si="364"/>
        <v>308.97571049999999</v>
      </c>
      <c r="AK935" s="10">
        <f t="shared" si="366"/>
        <v>0</v>
      </c>
      <c r="AL935" s="10">
        <f t="shared" si="367"/>
        <v>356.99099999999999</v>
      </c>
    </row>
    <row r="936" spans="1:38" x14ac:dyDescent="0.25">
      <c r="A936" s="25" t="s">
        <v>13135</v>
      </c>
      <c r="B936" s="25" t="s">
        <v>6791</v>
      </c>
      <c r="C936" s="25" t="s">
        <v>258</v>
      </c>
      <c r="D936" s="25" t="s">
        <v>18491</v>
      </c>
      <c r="E936" s="25" t="s">
        <v>17093</v>
      </c>
      <c r="G936" s="14">
        <v>175</v>
      </c>
      <c r="H936" s="17">
        <f t="shared" si="373"/>
        <v>140</v>
      </c>
      <c r="I936" s="17">
        <f t="shared" si="361"/>
        <v>120.74999999999999</v>
      </c>
      <c r="J936" s="17">
        <f t="shared" si="362"/>
        <v>52.5</v>
      </c>
      <c r="K936" s="17">
        <f t="shared" si="370"/>
        <v>120.74999999999999</v>
      </c>
      <c r="L936" s="17">
        <f t="shared" si="371"/>
        <v>140</v>
      </c>
      <c r="M936" s="18">
        <f>G936*10%</f>
        <v>17.5</v>
      </c>
      <c r="N936" s="18">
        <f>G936*10%</f>
        <v>17.5</v>
      </c>
      <c r="O936" s="17">
        <f t="shared" si="374"/>
        <v>120.74999999999999</v>
      </c>
      <c r="P936" s="17">
        <f t="shared" si="369"/>
        <v>122.49999999999999</v>
      </c>
      <c r="Q936" s="17">
        <f t="shared" si="368"/>
        <v>140</v>
      </c>
      <c r="R936" s="17">
        <f>G936*10%</f>
        <v>17.5</v>
      </c>
      <c r="S936" s="17">
        <f>G936*10%</f>
        <v>17.5</v>
      </c>
      <c r="T936" s="17">
        <f t="shared" si="375"/>
        <v>120.74999999999999</v>
      </c>
      <c r="U936" s="17">
        <f t="shared" si="363"/>
        <v>157.5</v>
      </c>
      <c r="V936" s="17">
        <f t="shared" si="376"/>
        <v>120.74999999999999</v>
      </c>
      <c r="W936" s="17">
        <f t="shared" si="377"/>
        <v>109.515</v>
      </c>
      <c r="X936" s="17">
        <f t="shared" si="378"/>
        <v>114.08249999999998</v>
      </c>
      <c r="Y936" s="17">
        <f>G936*10%</f>
        <v>17.5</v>
      </c>
      <c r="Z936" s="17">
        <f t="shared" si="379"/>
        <v>120.74999999999999</v>
      </c>
      <c r="AA936" s="18">
        <f t="shared" si="372"/>
        <v>131.25</v>
      </c>
      <c r="AB936" s="18">
        <f>G936*10%</f>
        <v>17.5</v>
      </c>
      <c r="AC936" s="17">
        <f t="shared" si="380"/>
        <v>120.74999999999999</v>
      </c>
      <c r="AD936" s="17">
        <f t="shared" si="365"/>
        <v>166.25</v>
      </c>
      <c r="AE936" s="19">
        <v>0</v>
      </c>
      <c r="AF936" s="18">
        <f>G936*10%</f>
        <v>17.5</v>
      </c>
      <c r="AG936" s="17">
        <f t="shared" si="381"/>
        <v>120.74999999999999</v>
      </c>
      <c r="AH936" s="17">
        <f t="shared" si="382"/>
        <v>120.74999999999999</v>
      </c>
      <c r="AI936" s="20" t="s">
        <v>18494</v>
      </c>
      <c r="AJ936" s="10">
        <f t="shared" si="364"/>
        <v>143.889375</v>
      </c>
      <c r="AK936" s="10">
        <f t="shared" si="366"/>
        <v>0</v>
      </c>
      <c r="AL936" s="10">
        <f t="shared" si="367"/>
        <v>166.25</v>
      </c>
    </row>
    <row r="937" spans="1:38" x14ac:dyDescent="0.25">
      <c r="A937" s="25" t="s">
        <v>11382</v>
      </c>
      <c r="B937" s="25" t="s">
        <v>4624</v>
      </c>
      <c r="C937" s="25" t="s">
        <v>3832</v>
      </c>
      <c r="D937" s="25" t="s">
        <v>18491</v>
      </c>
      <c r="E937" s="25" t="s">
        <v>17106</v>
      </c>
      <c r="G937" s="14">
        <v>84.05</v>
      </c>
      <c r="H937" s="17">
        <f t="shared" si="373"/>
        <v>67.239999999999995</v>
      </c>
      <c r="I937" s="17">
        <f t="shared" si="361"/>
        <v>57.994499999999995</v>
      </c>
      <c r="J937" s="17">
        <f t="shared" si="362"/>
        <v>25.215</v>
      </c>
      <c r="K937" s="17">
        <f t="shared" si="370"/>
        <v>57.994499999999995</v>
      </c>
      <c r="L937" s="17">
        <f t="shared" si="371"/>
        <v>67.239999999999995</v>
      </c>
      <c r="M937" s="18">
        <v>20.22</v>
      </c>
      <c r="N937" s="18">
        <v>20.22</v>
      </c>
      <c r="O937" s="17">
        <f t="shared" si="374"/>
        <v>57.994499999999995</v>
      </c>
      <c r="P937" s="17">
        <f t="shared" si="369"/>
        <v>58.834999999999994</v>
      </c>
      <c r="Q937" s="17">
        <f t="shared" si="368"/>
        <v>67.239999999999995</v>
      </c>
      <c r="R937" s="17">
        <v>20.22</v>
      </c>
      <c r="S937" s="17">
        <v>20.22</v>
      </c>
      <c r="T937" s="17">
        <f t="shared" si="375"/>
        <v>57.994499999999995</v>
      </c>
      <c r="U937" s="17">
        <f t="shared" si="363"/>
        <v>75.644999999999996</v>
      </c>
      <c r="V937" s="17">
        <f t="shared" si="376"/>
        <v>57.994499999999995</v>
      </c>
      <c r="W937" s="17">
        <f t="shared" si="377"/>
        <v>52.598489999999998</v>
      </c>
      <c r="X937" s="17">
        <f t="shared" si="378"/>
        <v>54.792194999999992</v>
      </c>
      <c r="Y937" s="17">
        <v>20.22</v>
      </c>
      <c r="Z937" s="17">
        <f t="shared" si="379"/>
        <v>57.994499999999995</v>
      </c>
      <c r="AA937" s="18">
        <f t="shared" si="372"/>
        <v>63.037499999999994</v>
      </c>
      <c r="AB937" s="18">
        <v>20.22</v>
      </c>
      <c r="AC937" s="17">
        <f t="shared" si="380"/>
        <v>57.994499999999995</v>
      </c>
      <c r="AD937" s="17">
        <f t="shared" si="365"/>
        <v>79.847499999999997</v>
      </c>
      <c r="AE937" s="19">
        <v>0</v>
      </c>
      <c r="AF937" s="18">
        <v>20.22</v>
      </c>
      <c r="AG937" s="17">
        <f t="shared" si="381"/>
        <v>57.994499999999995</v>
      </c>
      <c r="AH937" s="17">
        <f t="shared" si="382"/>
        <v>57.994499999999995</v>
      </c>
      <c r="AI937" s="20" t="s">
        <v>18494</v>
      </c>
      <c r="AJ937" s="10">
        <f t="shared" si="364"/>
        <v>69.10801124999999</v>
      </c>
      <c r="AK937" s="10">
        <f t="shared" si="366"/>
        <v>0</v>
      </c>
      <c r="AL937" s="10">
        <f t="shared" si="367"/>
        <v>79.847499999999997</v>
      </c>
    </row>
    <row r="938" spans="1:38" x14ac:dyDescent="0.25">
      <c r="A938" s="25" t="s">
        <v>10628</v>
      </c>
      <c r="B938" s="25" t="s">
        <v>3831</v>
      </c>
      <c r="C938" s="25" t="s">
        <v>3832</v>
      </c>
      <c r="D938" s="25" t="s">
        <v>18491</v>
      </c>
      <c r="E938" s="25" t="s">
        <v>16491</v>
      </c>
      <c r="G938" s="14">
        <v>578.45000000000005</v>
      </c>
      <c r="H938" s="17">
        <f t="shared" si="373"/>
        <v>462.76000000000005</v>
      </c>
      <c r="I938" s="17">
        <f t="shared" si="361"/>
        <v>399.13049999999998</v>
      </c>
      <c r="J938" s="17">
        <f t="shared" si="362"/>
        <v>173.535</v>
      </c>
      <c r="K938" s="17">
        <f t="shared" si="370"/>
        <v>399.13049999999998</v>
      </c>
      <c r="L938" s="17">
        <f t="shared" si="371"/>
        <v>462.76000000000005</v>
      </c>
      <c r="M938" s="18">
        <v>25.37</v>
      </c>
      <c r="N938" s="18">
        <v>25.37</v>
      </c>
      <c r="O938" s="17">
        <f t="shared" si="374"/>
        <v>399.13049999999998</v>
      </c>
      <c r="P938" s="17">
        <f t="shared" si="369"/>
        <v>404.91500000000002</v>
      </c>
      <c r="Q938" s="17">
        <f t="shared" si="368"/>
        <v>462.76000000000005</v>
      </c>
      <c r="R938" s="17">
        <v>25.37</v>
      </c>
      <c r="S938" s="17">
        <v>25.37</v>
      </c>
      <c r="T938" s="17">
        <f t="shared" si="375"/>
        <v>399.13049999999998</v>
      </c>
      <c r="U938" s="17">
        <f t="shared" si="363"/>
        <v>520.60500000000002</v>
      </c>
      <c r="V938" s="17">
        <f t="shared" si="376"/>
        <v>399.13049999999998</v>
      </c>
      <c r="W938" s="17">
        <f t="shared" si="377"/>
        <v>361.99401000000006</v>
      </c>
      <c r="X938" s="17">
        <f t="shared" si="378"/>
        <v>377.09155499999997</v>
      </c>
      <c r="Y938" s="17">
        <v>25.37</v>
      </c>
      <c r="Z938" s="17">
        <f t="shared" si="379"/>
        <v>399.13049999999998</v>
      </c>
      <c r="AA938" s="18">
        <f t="shared" si="372"/>
        <v>433.83750000000003</v>
      </c>
      <c r="AB938" s="18">
        <v>25.37</v>
      </c>
      <c r="AC938" s="17">
        <f t="shared" si="380"/>
        <v>399.13049999999998</v>
      </c>
      <c r="AD938" s="17">
        <f t="shared" si="365"/>
        <v>549.52750000000003</v>
      </c>
      <c r="AE938" s="19">
        <v>0</v>
      </c>
      <c r="AF938" s="18">
        <v>25.37</v>
      </c>
      <c r="AG938" s="17">
        <f t="shared" si="381"/>
        <v>399.13049999999998</v>
      </c>
      <c r="AH938" s="17">
        <f t="shared" si="382"/>
        <v>399.13049999999998</v>
      </c>
      <c r="AI938" s="20" t="s">
        <v>18494</v>
      </c>
      <c r="AJ938" s="10">
        <f t="shared" si="364"/>
        <v>475.61605125000006</v>
      </c>
      <c r="AK938" s="10">
        <f t="shared" si="366"/>
        <v>0</v>
      </c>
      <c r="AL938" s="10">
        <f t="shared" si="367"/>
        <v>549.52750000000003</v>
      </c>
    </row>
    <row r="939" spans="1:38" x14ac:dyDescent="0.25">
      <c r="A939" s="25" t="s">
        <v>10632</v>
      </c>
      <c r="B939" s="25" t="s">
        <v>3836</v>
      </c>
      <c r="C939" s="25" t="s">
        <v>3416</v>
      </c>
      <c r="D939" s="25" t="s">
        <v>18491</v>
      </c>
      <c r="E939" s="25" t="s">
        <v>16418</v>
      </c>
      <c r="G939" s="14">
        <v>111.95</v>
      </c>
      <c r="H939" s="17">
        <f t="shared" si="373"/>
        <v>89.56</v>
      </c>
      <c r="I939" s="17">
        <f t="shared" si="361"/>
        <v>77.245499999999993</v>
      </c>
      <c r="J939" s="17">
        <f t="shared" si="362"/>
        <v>33.585000000000001</v>
      </c>
      <c r="K939" s="17">
        <f t="shared" si="370"/>
        <v>77.245499999999993</v>
      </c>
      <c r="L939" s="17">
        <f t="shared" si="371"/>
        <v>89.56</v>
      </c>
      <c r="M939" s="18">
        <v>6.04</v>
      </c>
      <c r="N939" s="18">
        <v>6.04</v>
      </c>
      <c r="O939" s="17">
        <f t="shared" si="374"/>
        <v>77.245499999999993</v>
      </c>
      <c r="P939" s="17">
        <f t="shared" si="369"/>
        <v>78.364999999999995</v>
      </c>
      <c r="Q939" s="17">
        <f t="shared" si="368"/>
        <v>89.56</v>
      </c>
      <c r="R939" s="17">
        <v>6.04</v>
      </c>
      <c r="S939" s="17">
        <v>6.04</v>
      </c>
      <c r="T939" s="17">
        <f t="shared" si="375"/>
        <v>77.245499999999993</v>
      </c>
      <c r="U939" s="17">
        <f t="shared" si="363"/>
        <v>100.75500000000001</v>
      </c>
      <c r="V939" s="17">
        <f t="shared" si="376"/>
        <v>77.245499999999993</v>
      </c>
      <c r="W939" s="17">
        <f t="shared" si="377"/>
        <v>70.058310000000006</v>
      </c>
      <c r="X939" s="17">
        <f t="shared" si="378"/>
        <v>72.980204999999998</v>
      </c>
      <c r="Y939" s="17">
        <v>6.04</v>
      </c>
      <c r="Z939" s="17">
        <f t="shared" si="379"/>
        <v>77.245499999999993</v>
      </c>
      <c r="AA939" s="18">
        <f t="shared" si="372"/>
        <v>83.962500000000006</v>
      </c>
      <c r="AB939" s="18">
        <v>6.04</v>
      </c>
      <c r="AC939" s="17">
        <f t="shared" si="380"/>
        <v>77.245499999999993</v>
      </c>
      <c r="AD939" s="17">
        <f t="shared" si="365"/>
        <v>106.35249999999999</v>
      </c>
      <c r="AE939" s="19">
        <v>0</v>
      </c>
      <c r="AF939" s="18">
        <v>6.04</v>
      </c>
      <c r="AG939" s="17">
        <f t="shared" si="381"/>
        <v>77.245499999999993</v>
      </c>
      <c r="AH939" s="17">
        <f t="shared" si="382"/>
        <v>77.245499999999993</v>
      </c>
      <c r="AI939" s="20" t="s">
        <v>18494</v>
      </c>
      <c r="AJ939" s="10">
        <f t="shared" si="364"/>
        <v>92.048088750000005</v>
      </c>
      <c r="AK939" s="10">
        <f t="shared" si="366"/>
        <v>0</v>
      </c>
      <c r="AL939" s="10">
        <f t="shared" si="367"/>
        <v>106.35249999999999</v>
      </c>
    </row>
    <row r="940" spans="1:38" x14ac:dyDescent="0.25">
      <c r="A940" s="25" t="s">
        <v>10981</v>
      </c>
      <c r="B940" s="25" t="s">
        <v>4218</v>
      </c>
      <c r="C940" s="25" t="s">
        <v>1113</v>
      </c>
      <c r="D940" s="25" t="s">
        <v>18491</v>
      </c>
      <c r="E940" s="25" t="s">
        <v>16774</v>
      </c>
      <c r="G940" s="14">
        <v>239.1</v>
      </c>
      <c r="H940" s="17">
        <f t="shared" si="373"/>
        <v>191.28</v>
      </c>
      <c r="I940" s="17">
        <f t="shared" ref="I940:I1003" si="383">G940*69%</f>
        <v>164.97899999999998</v>
      </c>
      <c r="J940" s="17">
        <f t="shared" si="362"/>
        <v>71.72999999999999</v>
      </c>
      <c r="K940" s="17">
        <f t="shared" si="370"/>
        <v>164.97899999999998</v>
      </c>
      <c r="L940" s="17">
        <f t="shared" si="371"/>
        <v>191.28</v>
      </c>
      <c r="M940" s="18">
        <v>10.8</v>
      </c>
      <c r="N940" s="18">
        <v>10.8</v>
      </c>
      <c r="O940" s="17">
        <f t="shared" si="374"/>
        <v>164.97899999999998</v>
      </c>
      <c r="P940" s="17">
        <f t="shared" si="369"/>
        <v>167.36999999999998</v>
      </c>
      <c r="Q940" s="17">
        <f t="shared" si="368"/>
        <v>191.28</v>
      </c>
      <c r="R940" s="17">
        <v>10.8</v>
      </c>
      <c r="S940" s="17">
        <v>10.8</v>
      </c>
      <c r="T940" s="17">
        <f t="shared" si="375"/>
        <v>164.97899999999998</v>
      </c>
      <c r="U940" s="17">
        <f t="shared" si="363"/>
        <v>215.19</v>
      </c>
      <c r="V940" s="17">
        <f t="shared" si="376"/>
        <v>164.97899999999998</v>
      </c>
      <c r="W940" s="17">
        <f t="shared" si="377"/>
        <v>149.62878000000001</v>
      </c>
      <c r="X940" s="17">
        <f t="shared" si="378"/>
        <v>155.86928999999998</v>
      </c>
      <c r="Y940" s="17">
        <v>10.8</v>
      </c>
      <c r="Z940" s="17">
        <f t="shared" si="379"/>
        <v>164.97899999999998</v>
      </c>
      <c r="AA940" s="18">
        <f t="shared" ref="AA940:AA971" si="384">G940*85%</f>
        <v>203.23499999999999</v>
      </c>
      <c r="AB940" s="18">
        <v>10.8</v>
      </c>
      <c r="AC940" s="17">
        <f t="shared" si="380"/>
        <v>164.97899999999998</v>
      </c>
      <c r="AD940" s="17">
        <f t="shared" si="365"/>
        <v>227.14499999999998</v>
      </c>
      <c r="AE940" s="19">
        <v>158.97999999999999</v>
      </c>
      <c r="AF940" s="18">
        <v>10.8</v>
      </c>
      <c r="AG940" s="17">
        <f t="shared" si="381"/>
        <v>164.97899999999998</v>
      </c>
      <c r="AH940" s="17">
        <f t="shared" si="382"/>
        <v>164.97899999999998</v>
      </c>
      <c r="AI940" s="20" t="s">
        <v>18494</v>
      </c>
      <c r="AJ940" s="10">
        <f t="shared" si="364"/>
        <v>196.5939975</v>
      </c>
      <c r="AK940" s="10">
        <f t="shared" si="366"/>
        <v>10.8</v>
      </c>
      <c r="AL940" s="10">
        <f t="shared" si="367"/>
        <v>227.14499999999998</v>
      </c>
    </row>
    <row r="941" spans="1:38" x14ac:dyDescent="0.25">
      <c r="A941" s="25" t="s">
        <v>10982</v>
      </c>
      <c r="B941" s="25" t="s">
        <v>4219</v>
      </c>
      <c r="C941" s="25" t="s">
        <v>1113</v>
      </c>
      <c r="D941" s="25" t="s">
        <v>18491</v>
      </c>
      <c r="E941" s="25" t="s">
        <v>16776</v>
      </c>
      <c r="G941" s="14">
        <v>67.599999999999994</v>
      </c>
      <c r="H941" s="17">
        <f t="shared" si="373"/>
        <v>54.08</v>
      </c>
      <c r="I941" s="17">
        <f t="shared" si="383"/>
        <v>46.643999999999991</v>
      </c>
      <c r="J941" s="17">
        <f t="shared" si="362"/>
        <v>20.279999999999998</v>
      </c>
      <c r="K941" s="17">
        <f t="shared" si="370"/>
        <v>46.643999999999991</v>
      </c>
      <c r="L941" s="17">
        <f t="shared" si="371"/>
        <v>54.08</v>
      </c>
      <c r="M941" s="18">
        <f>G941*10%</f>
        <v>6.76</v>
      </c>
      <c r="N941" s="18">
        <f>G941*10%</f>
        <v>6.76</v>
      </c>
      <c r="O941" s="17">
        <v>26.47</v>
      </c>
      <c r="P941" s="17">
        <f t="shared" si="369"/>
        <v>47.319999999999993</v>
      </c>
      <c r="Q941" s="17">
        <f t="shared" si="368"/>
        <v>54.08</v>
      </c>
      <c r="R941" s="17">
        <f>G941*10%</f>
        <v>6.76</v>
      </c>
      <c r="S941" s="17">
        <f>G941*10%</f>
        <v>6.76</v>
      </c>
      <c r="T941" s="17">
        <v>26.47</v>
      </c>
      <c r="U941" s="17">
        <f t="shared" si="363"/>
        <v>60.839999999999996</v>
      </c>
      <c r="V941" s="17">
        <v>26.47</v>
      </c>
      <c r="W941" s="17">
        <v>26.47</v>
      </c>
      <c r="X941" s="17">
        <v>26.47</v>
      </c>
      <c r="Y941" s="17">
        <f>G941*10%</f>
        <v>6.76</v>
      </c>
      <c r="Z941" s="17">
        <v>26.47</v>
      </c>
      <c r="AA941" s="18">
        <f t="shared" si="384"/>
        <v>57.459999999999994</v>
      </c>
      <c r="AB941" s="18">
        <f>G941*10%</f>
        <v>6.76</v>
      </c>
      <c r="AC941" s="17">
        <v>26.47</v>
      </c>
      <c r="AD941" s="17">
        <f t="shared" si="365"/>
        <v>64.219999999999985</v>
      </c>
      <c r="AE941" s="19">
        <v>0</v>
      </c>
      <c r="AF941" s="18">
        <f>G941*10%</f>
        <v>6.76</v>
      </c>
      <c r="AG941" s="17">
        <v>26.47</v>
      </c>
      <c r="AH941" s="17">
        <v>26.47</v>
      </c>
      <c r="AI941" s="20" t="s">
        <v>18494</v>
      </c>
      <c r="AJ941" s="10">
        <f t="shared" si="364"/>
        <v>55.582409999999996</v>
      </c>
      <c r="AK941" s="10">
        <f t="shared" si="366"/>
        <v>0</v>
      </c>
      <c r="AL941" s="10">
        <f t="shared" si="367"/>
        <v>64.219999999999985</v>
      </c>
    </row>
    <row r="942" spans="1:38" x14ac:dyDescent="0.25">
      <c r="A942" s="25" t="s">
        <v>13140</v>
      </c>
      <c r="B942" s="25" t="s">
        <v>6796</v>
      </c>
      <c r="C942" s="25" t="s">
        <v>1113</v>
      </c>
      <c r="D942" s="25" t="s">
        <v>18491</v>
      </c>
      <c r="E942" s="25" t="s">
        <v>14671</v>
      </c>
      <c r="G942" s="14">
        <v>229.2</v>
      </c>
      <c r="H942" s="17">
        <f t="shared" si="373"/>
        <v>183.36</v>
      </c>
      <c r="I942" s="17">
        <f t="shared" si="383"/>
        <v>158.14799999999997</v>
      </c>
      <c r="J942" s="17">
        <f t="shared" si="362"/>
        <v>68.759999999999991</v>
      </c>
      <c r="K942" s="17">
        <f t="shared" si="370"/>
        <v>158.14799999999997</v>
      </c>
      <c r="L942" s="17">
        <f t="shared" si="371"/>
        <v>183.36</v>
      </c>
      <c r="M942" s="18">
        <v>9</v>
      </c>
      <c r="N942" s="18">
        <v>9</v>
      </c>
      <c r="O942" s="17">
        <f>G942*69%</f>
        <v>158.14799999999997</v>
      </c>
      <c r="P942" s="17">
        <f t="shared" si="369"/>
        <v>160.43999999999997</v>
      </c>
      <c r="Q942" s="17">
        <f t="shared" si="368"/>
        <v>183.36</v>
      </c>
      <c r="R942" s="17">
        <v>9</v>
      </c>
      <c r="S942" s="17">
        <v>9</v>
      </c>
      <c r="T942" s="17">
        <f>G942*69%</f>
        <v>158.14799999999997</v>
      </c>
      <c r="U942" s="17">
        <f t="shared" si="363"/>
        <v>206.28</v>
      </c>
      <c r="V942" s="17">
        <f>G942*69%</f>
        <v>158.14799999999997</v>
      </c>
      <c r="W942" s="17">
        <f>G942*62.58%</f>
        <v>143.43335999999999</v>
      </c>
      <c r="X942" s="17">
        <f>G942*65.19%</f>
        <v>149.41547999999997</v>
      </c>
      <c r="Y942" s="17">
        <v>9</v>
      </c>
      <c r="Z942" s="17">
        <f>G942*69%</f>
        <v>158.14799999999997</v>
      </c>
      <c r="AA942" s="18">
        <f t="shared" si="384"/>
        <v>194.82</v>
      </c>
      <c r="AB942" s="18">
        <v>9</v>
      </c>
      <c r="AC942" s="17">
        <f>G942*69%</f>
        <v>158.14799999999997</v>
      </c>
      <c r="AD942" s="17">
        <f t="shared" si="365"/>
        <v>217.73999999999998</v>
      </c>
      <c r="AE942" s="19">
        <v>0</v>
      </c>
      <c r="AF942" s="18">
        <v>9</v>
      </c>
      <c r="AG942" s="17">
        <f>G942*69%</f>
        <v>158.14799999999997</v>
      </c>
      <c r="AH942" s="17">
        <f>G942*69%</f>
        <v>158.14799999999997</v>
      </c>
      <c r="AI942" s="20" t="s">
        <v>18494</v>
      </c>
      <c r="AJ942" s="10">
        <f t="shared" si="364"/>
        <v>188.45396999999997</v>
      </c>
      <c r="AK942" s="10">
        <f t="shared" si="366"/>
        <v>0</v>
      </c>
      <c r="AL942" s="10">
        <f t="shared" si="367"/>
        <v>217.73999999999998</v>
      </c>
    </row>
    <row r="943" spans="1:38" x14ac:dyDescent="0.25">
      <c r="A943" s="25" t="s">
        <v>10983</v>
      </c>
      <c r="B943" s="25" t="s">
        <v>4220</v>
      </c>
      <c r="C943" s="25" t="s">
        <v>1113</v>
      </c>
      <c r="D943" s="25" t="s">
        <v>18491</v>
      </c>
      <c r="E943" s="25" t="s">
        <v>16778</v>
      </c>
      <c r="G943" s="14">
        <v>64.150000000000006</v>
      </c>
      <c r="H943" s="17">
        <f t="shared" si="373"/>
        <v>51.320000000000007</v>
      </c>
      <c r="I943" s="17">
        <f t="shared" si="383"/>
        <v>44.263500000000001</v>
      </c>
      <c r="J943" s="17">
        <f t="shared" si="362"/>
        <v>19.245000000000001</v>
      </c>
      <c r="K943" s="17">
        <f t="shared" si="370"/>
        <v>44.263500000000001</v>
      </c>
      <c r="L943" s="17">
        <f t="shared" si="371"/>
        <v>51.320000000000007</v>
      </c>
      <c r="M943" s="18">
        <v>9</v>
      </c>
      <c r="N943" s="18">
        <v>9</v>
      </c>
      <c r="O943" s="17">
        <v>25.44</v>
      </c>
      <c r="P943" s="17">
        <f t="shared" si="369"/>
        <v>44.905000000000001</v>
      </c>
      <c r="Q943" s="17">
        <f t="shared" si="368"/>
        <v>51.320000000000007</v>
      </c>
      <c r="R943" s="17">
        <v>9</v>
      </c>
      <c r="S943" s="17">
        <v>9</v>
      </c>
      <c r="T943" s="17">
        <v>25.44</v>
      </c>
      <c r="U943" s="17">
        <f t="shared" si="363"/>
        <v>57.735000000000007</v>
      </c>
      <c r="V943" s="17">
        <v>25.44</v>
      </c>
      <c r="W943" s="17">
        <v>25.44</v>
      </c>
      <c r="X943" s="17">
        <v>25.43</v>
      </c>
      <c r="Y943" s="17">
        <v>9</v>
      </c>
      <c r="Z943" s="17">
        <v>25.44</v>
      </c>
      <c r="AA943" s="18">
        <f t="shared" si="384"/>
        <v>54.527500000000003</v>
      </c>
      <c r="AB943" s="18">
        <v>9</v>
      </c>
      <c r="AC943" s="17">
        <v>25.44</v>
      </c>
      <c r="AD943" s="17">
        <f t="shared" si="365"/>
        <v>60.942500000000003</v>
      </c>
      <c r="AE943" s="19">
        <v>0</v>
      </c>
      <c r="AF943" s="18">
        <v>9</v>
      </c>
      <c r="AG943" s="17">
        <v>25.44</v>
      </c>
      <c r="AH943" s="17">
        <v>25.44</v>
      </c>
      <c r="AI943" s="20" t="s">
        <v>18494</v>
      </c>
      <c r="AJ943" s="10">
        <f t="shared" si="364"/>
        <v>52.745733750000007</v>
      </c>
      <c r="AK943" s="10">
        <f t="shared" si="366"/>
        <v>0</v>
      </c>
      <c r="AL943" s="10">
        <f t="shared" si="367"/>
        <v>60.942500000000003</v>
      </c>
    </row>
    <row r="944" spans="1:38" x14ac:dyDescent="0.25">
      <c r="A944" s="25" t="s">
        <v>13141</v>
      </c>
      <c r="B944" s="25" t="s">
        <v>6797</v>
      </c>
      <c r="C944" s="25" t="s">
        <v>1113</v>
      </c>
      <c r="D944" s="25" t="s">
        <v>18491</v>
      </c>
      <c r="E944" s="25" t="s">
        <v>18220</v>
      </c>
      <c r="G944" s="14">
        <v>234.7</v>
      </c>
      <c r="H944" s="17">
        <f t="shared" si="373"/>
        <v>187.76</v>
      </c>
      <c r="I944" s="17">
        <f t="shared" si="383"/>
        <v>161.94299999999998</v>
      </c>
      <c r="J944" s="17">
        <f t="shared" si="362"/>
        <v>70.41</v>
      </c>
      <c r="K944" s="17">
        <f t="shared" si="370"/>
        <v>161.94299999999998</v>
      </c>
      <c r="L944" s="17">
        <f t="shared" si="371"/>
        <v>187.76</v>
      </c>
      <c r="M944" s="18">
        <v>36</v>
      </c>
      <c r="N944" s="18">
        <v>36</v>
      </c>
      <c r="O944" s="17">
        <f t="shared" ref="O944:O975" si="385">G944*69%</f>
        <v>161.94299999999998</v>
      </c>
      <c r="P944" s="17">
        <f t="shared" si="369"/>
        <v>164.29</v>
      </c>
      <c r="Q944" s="17">
        <f t="shared" si="368"/>
        <v>187.76</v>
      </c>
      <c r="R944" s="17">
        <v>36</v>
      </c>
      <c r="S944" s="17">
        <v>36</v>
      </c>
      <c r="T944" s="17">
        <f t="shared" ref="T944:T975" si="386">G944*69%</f>
        <v>161.94299999999998</v>
      </c>
      <c r="U944" s="17">
        <f t="shared" si="363"/>
        <v>211.23</v>
      </c>
      <c r="V944" s="17">
        <f t="shared" ref="V944:V975" si="387">G944*69%</f>
        <v>161.94299999999998</v>
      </c>
      <c r="W944" s="17">
        <f t="shared" ref="W944:W975" si="388">G944*62.58%</f>
        <v>146.87526</v>
      </c>
      <c r="X944" s="17">
        <f t="shared" ref="X944:X975" si="389">G944*65.19%</f>
        <v>153.00092999999998</v>
      </c>
      <c r="Y944" s="17">
        <v>36</v>
      </c>
      <c r="Z944" s="17">
        <f t="shared" ref="Z944:Z975" si="390">G944*69%</f>
        <v>161.94299999999998</v>
      </c>
      <c r="AA944" s="18">
        <f t="shared" si="384"/>
        <v>199.49499999999998</v>
      </c>
      <c r="AB944" s="18">
        <v>36</v>
      </c>
      <c r="AC944" s="17">
        <f t="shared" ref="AC944:AC975" si="391">G944*69%</f>
        <v>161.94299999999998</v>
      </c>
      <c r="AD944" s="17">
        <f t="shared" si="365"/>
        <v>222.96499999999997</v>
      </c>
      <c r="AE944" s="19">
        <v>0</v>
      </c>
      <c r="AF944" s="18">
        <v>36</v>
      </c>
      <c r="AG944" s="17">
        <f t="shared" ref="AG944:AG975" si="392">G944*69%</f>
        <v>161.94299999999998</v>
      </c>
      <c r="AH944" s="17">
        <f t="shared" ref="AH944:AH975" si="393">G944*69%</f>
        <v>161.94299999999998</v>
      </c>
      <c r="AI944" s="20" t="s">
        <v>18494</v>
      </c>
      <c r="AJ944" s="10">
        <f t="shared" si="364"/>
        <v>192.97620749999999</v>
      </c>
      <c r="AK944" s="10">
        <f t="shared" si="366"/>
        <v>0</v>
      </c>
      <c r="AL944" s="10">
        <f t="shared" si="367"/>
        <v>222.96499999999997</v>
      </c>
    </row>
    <row r="945" spans="1:38" x14ac:dyDescent="0.25">
      <c r="A945" s="25" t="s">
        <v>13142</v>
      </c>
      <c r="B945" s="25" t="s">
        <v>6798</v>
      </c>
      <c r="C945" s="25" t="s">
        <v>1982</v>
      </c>
      <c r="D945" s="25" t="s">
        <v>18491</v>
      </c>
      <c r="E945" s="25" t="s">
        <v>18222</v>
      </c>
      <c r="F945" s="25" t="s">
        <v>6799</v>
      </c>
      <c r="G945" s="14">
        <v>230.2</v>
      </c>
      <c r="H945" s="17">
        <f t="shared" si="373"/>
        <v>184.16</v>
      </c>
      <c r="I945" s="17">
        <f t="shared" si="383"/>
        <v>158.83799999999999</v>
      </c>
      <c r="J945" s="17">
        <f t="shared" si="362"/>
        <v>69.059999999999988</v>
      </c>
      <c r="K945" s="17">
        <f t="shared" si="370"/>
        <v>158.83799999999999</v>
      </c>
      <c r="L945" s="17">
        <f t="shared" si="371"/>
        <v>184.16</v>
      </c>
      <c r="M945" s="18">
        <v>36</v>
      </c>
      <c r="N945" s="18">
        <v>36</v>
      </c>
      <c r="O945" s="17">
        <f t="shared" si="385"/>
        <v>158.83799999999999</v>
      </c>
      <c r="P945" s="17">
        <f t="shared" si="369"/>
        <v>161.13999999999999</v>
      </c>
      <c r="Q945" s="17">
        <f t="shared" si="368"/>
        <v>184.16</v>
      </c>
      <c r="R945" s="17">
        <v>36</v>
      </c>
      <c r="S945" s="17">
        <v>36</v>
      </c>
      <c r="T945" s="17">
        <f t="shared" si="386"/>
        <v>158.83799999999999</v>
      </c>
      <c r="U945" s="17">
        <f t="shared" si="363"/>
        <v>207.18</v>
      </c>
      <c r="V945" s="17">
        <f t="shared" si="387"/>
        <v>158.83799999999999</v>
      </c>
      <c r="W945" s="17">
        <f t="shared" si="388"/>
        <v>144.05915999999999</v>
      </c>
      <c r="X945" s="17">
        <f t="shared" si="389"/>
        <v>150.06737999999999</v>
      </c>
      <c r="Y945" s="17">
        <v>36</v>
      </c>
      <c r="Z945" s="17">
        <f t="shared" si="390"/>
        <v>158.83799999999999</v>
      </c>
      <c r="AA945" s="18">
        <f t="shared" si="384"/>
        <v>195.67</v>
      </c>
      <c r="AB945" s="18">
        <v>36</v>
      </c>
      <c r="AC945" s="17">
        <f t="shared" si="391"/>
        <v>158.83799999999999</v>
      </c>
      <c r="AD945" s="17">
        <f t="shared" si="365"/>
        <v>218.68999999999997</v>
      </c>
      <c r="AE945" s="19">
        <v>54.86</v>
      </c>
      <c r="AF945" s="18">
        <v>36</v>
      </c>
      <c r="AG945" s="17">
        <f t="shared" si="392"/>
        <v>158.83799999999999</v>
      </c>
      <c r="AH945" s="17">
        <f t="shared" si="393"/>
        <v>158.83799999999999</v>
      </c>
      <c r="AI945" s="20" t="s">
        <v>18494</v>
      </c>
      <c r="AJ945" s="10">
        <f t="shared" si="364"/>
        <v>189.27619499999997</v>
      </c>
      <c r="AK945" s="10">
        <f t="shared" si="366"/>
        <v>36</v>
      </c>
      <c r="AL945" s="10">
        <f t="shared" si="367"/>
        <v>218.68999999999997</v>
      </c>
    </row>
    <row r="946" spans="1:38" x14ac:dyDescent="0.25">
      <c r="A946" s="25" t="s">
        <v>11481</v>
      </c>
      <c r="B946" s="25" t="s">
        <v>4748</v>
      </c>
      <c r="C946" s="25" t="s">
        <v>1982</v>
      </c>
      <c r="D946" s="25" t="s">
        <v>18491</v>
      </c>
      <c r="E946" s="25" t="s">
        <v>17167</v>
      </c>
      <c r="G946" s="14">
        <v>222.55</v>
      </c>
      <c r="H946" s="17">
        <f t="shared" si="373"/>
        <v>178.04000000000002</v>
      </c>
      <c r="I946" s="17">
        <f t="shared" si="383"/>
        <v>153.55949999999999</v>
      </c>
      <c r="J946" s="17">
        <f t="shared" si="362"/>
        <v>66.765000000000001</v>
      </c>
      <c r="K946" s="17">
        <f t="shared" si="370"/>
        <v>153.55949999999999</v>
      </c>
      <c r="L946" s="17">
        <f t="shared" si="371"/>
        <v>178.04000000000002</v>
      </c>
      <c r="M946" s="18">
        <v>43.2</v>
      </c>
      <c r="N946" s="18">
        <v>43.2</v>
      </c>
      <c r="O946" s="17">
        <f t="shared" si="385"/>
        <v>153.55949999999999</v>
      </c>
      <c r="P946" s="17">
        <f t="shared" si="369"/>
        <v>155.785</v>
      </c>
      <c r="Q946" s="17">
        <f t="shared" si="368"/>
        <v>178.04000000000002</v>
      </c>
      <c r="R946" s="17">
        <v>43.2</v>
      </c>
      <c r="S946" s="17">
        <v>43.2</v>
      </c>
      <c r="T946" s="17">
        <f t="shared" si="386"/>
        <v>153.55949999999999</v>
      </c>
      <c r="U946" s="17">
        <f t="shared" si="363"/>
        <v>200.29500000000002</v>
      </c>
      <c r="V946" s="17">
        <f t="shared" si="387"/>
        <v>153.55949999999999</v>
      </c>
      <c r="W946" s="17">
        <f t="shared" si="388"/>
        <v>139.27179000000001</v>
      </c>
      <c r="X946" s="17">
        <f t="shared" si="389"/>
        <v>145.08034499999999</v>
      </c>
      <c r="Y946" s="17">
        <v>43.2</v>
      </c>
      <c r="Z946" s="17">
        <f t="shared" si="390"/>
        <v>153.55949999999999</v>
      </c>
      <c r="AA946" s="18">
        <f t="shared" si="384"/>
        <v>189.16750000000002</v>
      </c>
      <c r="AB946" s="18">
        <v>43.2</v>
      </c>
      <c r="AC946" s="17">
        <f t="shared" si="391"/>
        <v>153.55949999999999</v>
      </c>
      <c r="AD946" s="17">
        <f t="shared" si="365"/>
        <v>211.42250000000001</v>
      </c>
      <c r="AE946" s="19">
        <v>0</v>
      </c>
      <c r="AF946" s="18">
        <v>43.2</v>
      </c>
      <c r="AG946" s="17">
        <f t="shared" si="392"/>
        <v>153.55949999999999</v>
      </c>
      <c r="AH946" s="17">
        <f t="shared" si="393"/>
        <v>153.55949999999999</v>
      </c>
      <c r="AI946" s="20" t="s">
        <v>18494</v>
      </c>
      <c r="AJ946" s="10">
        <f t="shared" si="364"/>
        <v>182.98617375000003</v>
      </c>
      <c r="AK946" s="10">
        <f t="shared" si="366"/>
        <v>0</v>
      </c>
      <c r="AL946" s="10">
        <f t="shared" si="367"/>
        <v>211.42250000000001</v>
      </c>
    </row>
    <row r="947" spans="1:38" x14ac:dyDescent="0.25">
      <c r="A947" s="25" t="s">
        <v>10636</v>
      </c>
      <c r="B947" s="25" t="s">
        <v>3841</v>
      </c>
      <c r="C947" s="25" t="s">
        <v>1982</v>
      </c>
      <c r="D947" s="25" t="s">
        <v>18491</v>
      </c>
      <c r="E947" s="25" t="s">
        <v>16504</v>
      </c>
      <c r="G947" s="14">
        <v>258.5</v>
      </c>
      <c r="H947" s="17">
        <f t="shared" si="373"/>
        <v>206.8</v>
      </c>
      <c r="I947" s="17">
        <f t="shared" si="383"/>
        <v>178.36499999999998</v>
      </c>
      <c r="J947" s="17">
        <f t="shared" si="362"/>
        <v>77.55</v>
      </c>
      <c r="K947" s="17">
        <f t="shared" si="370"/>
        <v>178.36499999999998</v>
      </c>
      <c r="L947" s="17">
        <f t="shared" si="371"/>
        <v>206.8</v>
      </c>
      <c r="M947" s="18">
        <v>12.6</v>
      </c>
      <c r="N947" s="18">
        <v>12.6</v>
      </c>
      <c r="O947" s="17">
        <f t="shared" si="385"/>
        <v>178.36499999999998</v>
      </c>
      <c r="P947" s="17">
        <f t="shared" si="369"/>
        <v>180.95</v>
      </c>
      <c r="Q947" s="17">
        <f t="shared" si="368"/>
        <v>206.8</v>
      </c>
      <c r="R947" s="17">
        <v>12.6</v>
      </c>
      <c r="S947" s="17">
        <v>12.6</v>
      </c>
      <c r="T947" s="17">
        <f t="shared" si="386"/>
        <v>178.36499999999998</v>
      </c>
      <c r="U947" s="17">
        <f t="shared" si="363"/>
        <v>232.65</v>
      </c>
      <c r="V947" s="17">
        <f t="shared" si="387"/>
        <v>178.36499999999998</v>
      </c>
      <c r="W947" s="17">
        <f t="shared" si="388"/>
        <v>161.76930000000002</v>
      </c>
      <c r="X947" s="17">
        <f t="shared" si="389"/>
        <v>168.51614999999998</v>
      </c>
      <c r="Y947" s="17">
        <v>12.6</v>
      </c>
      <c r="Z947" s="17">
        <f t="shared" si="390"/>
        <v>178.36499999999998</v>
      </c>
      <c r="AA947" s="18">
        <f t="shared" si="384"/>
        <v>219.72499999999999</v>
      </c>
      <c r="AB947" s="18">
        <v>12.6</v>
      </c>
      <c r="AC947" s="17">
        <f t="shared" si="391"/>
        <v>178.36499999999998</v>
      </c>
      <c r="AD947" s="17">
        <f t="shared" si="365"/>
        <v>245.57499999999999</v>
      </c>
      <c r="AE947" s="19">
        <v>0</v>
      </c>
      <c r="AF947" s="18">
        <v>12.6</v>
      </c>
      <c r="AG947" s="17">
        <f t="shared" si="392"/>
        <v>178.36499999999998</v>
      </c>
      <c r="AH947" s="17">
        <f t="shared" si="393"/>
        <v>178.36499999999998</v>
      </c>
      <c r="AI947" s="20" t="s">
        <v>18494</v>
      </c>
      <c r="AJ947" s="10">
        <f t="shared" si="364"/>
        <v>212.5451625</v>
      </c>
      <c r="AK947" s="10">
        <f t="shared" si="366"/>
        <v>0</v>
      </c>
      <c r="AL947" s="10">
        <f t="shared" si="367"/>
        <v>245.57499999999999</v>
      </c>
    </row>
    <row r="948" spans="1:38" x14ac:dyDescent="0.25">
      <c r="A948" s="25" t="s">
        <v>11483</v>
      </c>
      <c r="B948" s="25" t="s">
        <v>4750</v>
      </c>
      <c r="C948" s="25" t="s">
        <v>1982</v>
      </c>
      <c r="D948" s="25" t="s">
        <v>18491</v>
      </c>
      <c r="E948" s="25" t="s">
        <v>17171</v>
      </c>
      <c r="G948" s="14">
        <v>154.19999999999999</v>
      </c>
      <c r="H948" s="17">
        <f t="shared" si="373"/>
        <v>123.36</v>
      </c>
      <c r="I948" s="17">
        <f t="shared" si="383"/>
        <v>106.39799999999998</v>
      </c>
      <c r="J948" s="17">
        <f t="shared" si="362"/>
        <v>46.26</v>
      </c>
      <c r="K948" s="17">
        <f t="shared" si="370"/>
        <v>106.39799999999998</v>
      </c>
      <c r="L948" s="17">
        <f t="shared" si="371"/>
        <v>123.36</v>
      </c>
      <c r="M948" s="18">
        <v>6</v>
      </c>
      <c r="N948" s="18">
        <v>6</v>
      </c>
      <c r="O948" s="17">
        <f t="shared" si="385"/>
        <v>106.39799999999998</v>
      </c>
      <c r="P948" s="17">
        <f t="shared" si="369"/>
        <v>107.93999999999998</v>
      </c>
      <c r="Q948" s="17">
        <f t="shared" si="368"/>
        <v>123.36</v>
      </c>
      <c r="R948" s="17">
        <v>6</v>
      </c>
      <c r="S948" s="17">
        <v>6</v>
      </c>
      <c r="T948" s="17">
        <f t="shared" si="386"/>
        <v>106.39799999999998</v>
      </c>
      <c r="U948" s="17">
        <f t="shared" si="363"/>
        <v>138.78</v>
      </c>
      <c r="V948" s="17">
        <f t="shared" si="387"/>
        <v>106.39799999999998</v>
      </c>
      <c r="W948" s="17">
        <f t="shared" si="388"/>
        <v>96.498359999999991</v>
      </c>
      <c r="X948" s="17">
        <f t="shared" si="389"/>
        <v>100.52297999999998</v>
      </c>
      <c r="Y948" s="17">
        <v>6</v>
      </c>
      <c r="Z948" s="17">
        <f t="shared" si="390"/>
        <v>106.39799999999998</v>
      </c>
      <c r="AA948" s="18">
        <f t="shared" si="384"/>
        <v>131.07</v>
      </c>
      <c r="AB948" s="18">
        <v>6</v>
      </c>
      <c r="AC948" s="17">
        <f t="shared" si="391"/>
        <v>106.39799999999998</v>
      </c>
      <c r="AD948" s="17">
        <f t="shared" si="365"/>
        <v>146.48999999999998</v>
      </c>
      <c r="AE948" s="19">
        <v>0</v>
      </c>
      <c r="AF948" s="18">
        <v>6</v>
      </c>
      <c r="AG948" s="17">
        <f t="shared" si="392"/>
        <v>106.39799999999998</v>
      </c>
      <c r="AH948" s="17">
        <f t="shared" si="393"/>
        <v>106.39799999999998</v>
      </c>
      <c r="AI948" s="20" t="s">
        <v>18494</v>
      </c>
      <c r="AJ948" s="10">
        <f t="shared" si="364"/>
        <v>126.78709499999999</v>
      </c>
      <c r="AK948" s="10">
        <f t="shared" si="366"/>
        <v>0</v>
      </c>
      <c r="AL948" s="10">
        <f t="shared" si="367"/>
        <v>146.48999999999998</v>
      </c>
    </row>
    <row r="949" spans="1:38" x14ac:dyDescent="0.25">
      <c r="A949" s="25" t="s">
        <v>13145</v>
      </c>
      <c r="B949" s="25" t="s">
        <v>6803</v>
      </c>
      <c r="C949" s="25" t="s">
        <v>1982</v>
      </c>
      <c r="D949" s="25" t="s">
        <v>18491</v>
      </c>
      <c r="E949" s="25" t="s">
        <v>14326</v>
      </c>
      <c r="G949" s="14">
        <v>387.5</v>
      </c>
      <c r="H949" s="17">
        <f t="shared" si="373"/>
        <v>310</v>
      </c>
      <c r="I949" s="17">
        <f t="shared" si="383"/>
        <v>267.375</v>
      </c>
      <c r="J949" s="17">
        <f t="shared" si="362"/>
        <v>116.25</v>
      </c>
      <c r="K949" s="17">
        <f t="shared" si="370"/>
        <v>267.375</v>
      </c>
      <c r="L949" s="17">
        <f t="shared" si="371"/>
        <v>310</v>
      </c>
      <c r="M949" s="18">
        <v>6</v>
      </c>
      <c r="N949" s="18">
        <v>6</v>
      </c>
      <c r="O949" s="17">
        <f t="shared" si="385"/>
        <v>267.375</v>
      </c>
      <c r="P949" s="17">
        <f t="shared" si="369"/>
        <v>271.25</v>
      </c>
      <c r="Q949" s="17">
        <f t="shared" si="368"/>
        <v>310</v>
      </c>
      <c r="R949" s="17">
        <v>6</v>
      </c>
      <c r="S949" s="17">
        <v>6</v>
      </c>
      <c r="T949" s="17">
        <f t="shared" si="386"/>
        <v>267.375</v>
      </c>
      <c r="U949" s="17">
        <f t="shared" si="363"/>
        <v>348.75</v>
      </c>
      <c r="V949" s="17">
        <f t="shared" si="387"/>
        <v>267.375</v>
      </c>
      <c r="W949" s="17">
        <f t="shared" si="388"/>
        <v>242.4975</v>
      </c>
      <c r="X949" s="17">
        <f t="shared" si="389"/>
        <v>252.61124999999998</v>
      </c>
      <c r="Y949" s="17">
        <v>6</v>
      </c>
      <c r="Z949" s="17">
        <f t="shared" si="390"/>
        <v>267.375</v>
      </c>
      <c r="AA949" s="18">
        <f t="shared" si="384"/>
        <v>329.375</v>
      </c>
      <c r="AB949" s="18">
        <v>6</v>
      </c>
      <c r="AC949" s="17">
        <f t="shared" si="391"/>
        <v>267.375</v>
      </c>
      <c r="AD949" s="17">
        <f t="shared" si="365"/>
        <v>368.125</v>
      </c>
      <c r="AE949" s="19">
        <v>76.08</v>
      </c>
      <c r="AF949" s="18">
        <v>6</v>
      </c>
      <c r="AG949" s="17">
        <f t="shared" si="392"/>
        <v>267.375</v>
      </c>
      <c r="AH949" s="17">
        <f t="shared" si="393"/>
        <v>267.375</v>
      </c>
      <c r="AI949" s="20" t="s">
        <v>18494</v>
      </c>
      <c r="AJ949" s="10">
        <f t="shared" si="364"/>
        <v>318.6121875</v>
      </c>
      <c r="AK949" s="10">
        <f t="shared" si="366"/>
        <v>6</v>
      </c>
      <c r="AL949" s="10">
        <f t="shared" si="367"/>
        <v>368.125</v>
      </c>
    </row>
    <row r="950" spans="1:38" x14ac:dyDescent="0.25">
      <c r="A950" s="25" t="s">
        <v>11485</v>
      </c>
      <c r="B950" s="25" t="s">
        <v>4752</v>
      </c>
      <c r="C950" s="25" t="s">
        <v>1982</v>
      </c>
      <c r="D950" s="25" t="s">
        <v>18491</v>
      </c>
      <c r="E950" s="25" t="s">
        <v>17174</v>
      </c>
      <c r="G950" s="14">
        <v>238.1</v>
      </c>
      <c r="H950" s="17">
        <f t="shared" si="373"/>
        <v>190.48000000000002</v>
      </c>
      <c r="I950" s="17">
        <f t="shared" si="383"/>
        <v>164.28899999999999</v>
      </c>
      <c r="J950" s="17">
        <f t="shared" si="362"/>
        <v>71.429999999999993</v>
      </c>
      <c r="K950" s="17">
        <f t="shared" si="370"/>
        <v>164.28899999999999</v>
      </c>
      <c r="L950" s="17">
        <f t="shared" si="371"/>
        <v>190.48000000000002</v>
      </c>
      <c r="M950" s="18">
        <v>15.1</v>
      </c>
      <c r="N950" s="18">
        <v>15.1</v>
      </c>
      <c r="O950" s="17">
        <f t="shared" si="385"/>
        <v>164.28899999999999</v>
      </c>
      <c r="P950" s="17">
        <f t="shared" si="369"/>
        <v>166.67</v>
      </c>
      <c r="Q950" s="17">
        <f t="shared" si="368"/>
        <v>190.48000000000002</v>
      </c>
      <c r="R950" s="17">
        <v>15.1</v>
      </c>
      <c r="S950" s="17">
        <v>15.1</v>
      </c>
      <c r="T950" s="17">
        <f t="shared" si="386"/>
        <v>164.28899999999999</v>
      </c>
      <c r="U950" s="17">
        <f t="shared" si="363"/>
        <v>214.29</v>
      </c>
      <c r="V950" s="17">
        <f t="shared" si="387"/>
        <v>164.28899999999999</v>
      </c>
      <c r="W950" s="17">
        <f t="shared" si="388"/>
        <v>149.00298000000001</v>
      </c>
      <c r="X950" s="17">
        <f t="shared" si="389"/>
        <v>155.21738999999997</v>
      </c>
      <c r="Y950" s="17">
        <v>15.1</v>
      </c>
      <c r="Z950" s="17">
        <f t="shared" si="390"/>
        <v>164.28899999999999</v>
      </c>
      <c r="AA950" s="18">
        <f t="shared" si="384"/>
        <v>202.38499999999999</v>
      </c>
      <c r="AB950" s="18">
        <v>15.1</v>
      </c>
      <c r="AC950" s="17">
        <f t="shared" si="391"/>
        <v>164.28899999999999</v>
      </c>
      <c r="AD950" s="17">
        <f t="shared" si="365"/>
        <v>226.19499999999999</v>
      </c>
      <c r="AE950" s="19">
        <v>0</v>
      </c>
      <c r="AF950" s="18">
        <v>15.1</v>
      </c>
      <c r="AG950" s="17">
        <f t="shared" si="392"/>
        <v>164.28899999999999</v>
      </c>
      <c r="AH950" s="17">
        <f t="shared" si="393"/>
        <v>164.28899999999999</v>
      </c>
      <c r="AI950" s="20" t="s">
        <v>18494</v>
      </c>
      <c r="AJ950" s="10">
        <f t="shared" si="364"/>
        <v>195.7717725</v>
      </c>
      <c r="AK950" s="10">
        <f t="shared" si="366"/>
        <v>0</v>
      </c>
      <c r="AL950" s="10">
        <f t="shared" si="367"/>
        <v>226.19499999999999</v>
      </c>
    </row>
    <row r="951" spans="1:38" x14ac:dyDescent="0.25">
      <c r="A951" s="25" t="s">
        <v>11486</v>
      </c>
      <c r="B951" s="25" t="s">
        <v>4753</v>
      </c>
      <c r="C951" s="25" t="s">
        <v>1982</v>
      </c>
      <c r="D951" s="25" t="s">
        <v>18491</v>
      </c>
      <c r="E951" s="25" t="s">
        <v>15459</v>
      </c>
      <c r="G951" s="14">
        <v>333.85</v>
      </c>
      <c r="H951" s="17">
        <f t="shared" si="373"/>
        <v>267.08000000000004</v>
      </c>
      <c r="I951" s="17">
        <f t="shared" si="383"/>
        <v>230.35650000000001</v>
      </c>
      <c r="J951" s="17">
        <f t="shared" si="362"/>
        <v>100.155</v>
      </c>
      <c r="K951" s="17">
        <f t="shared" si="370"/>
        <v>230.35650000000001</v>
      </c>
      <c r="L951" s="17">
        <f t="shared" si="371"/>
        <v>267.08000000000004</v>
      </c>
      <c r="M951" s="18">
        <v>12.47</v>
      </c>
      <c r="N951" s="18">
        <v>12.47</v>
      </c>
      <c r="O951" s="17">
        <f t="shared" si="385"/>
        <v>230.35650000000001</v>
      </c>
      <c r="P951" s="17">
        <f t="shared" si="369"/>
        <v>233.69499999999999</v>
      </c>
      <c r="Q951" s="17">
        <f t="shared" si="368"/>
        <v>267.08000000000004</v>
      </c>
      <c r="R951" s="17">
        <v>12.47</v>
      </c>
      <c r="S951" s="17">
        <v>7.48</v>
      </c>
      <c r="T951" s="17">
        <f t="shared" si="386"/>
        <v>230.35650000000001</v>
      </c>
      <c r="U951" s="17">
        <f t="shared" si="363"/>
        <v>300.46500000000003</v>
      </c>
      <c r="V951" s="17">
        <f t="shared" si="387"/>
        <v>230.35650000000001</v>
      </c>
      <c r="W951" s="17">
        <f t="shared" si="388"/>
        <v>208.92333000000002</v>
      </c>
      <c r="X951" s="17">
        <f t="shared" si="389"/>
        <v>217.63681499999998</v>
      </c>
      <c r="Y951" s="17">
        <v>12.47</v>
      </c>
      <c r="Z951" s="17">
        <f t="shared" si="390"/>
        <v>230.35650000000001</v>
      </c>
      <c r="AA951" s="18">
        <f t="shared" si="384"/>
        <v>283.77250000000004</v>
      </c>
      <c r="AB951" s="18">
        <v>12.47</v>
      </c>
      <c r="AC951" s="17">
        <f t="shared" si="391"/>
        <v>230.35650000000001</v>
      </c>
      <c r="AD951" s="17">
        <f t="shared" si="365"/>
        <v>317.15750000000003</v>
      </c>
      <c r="AE951" s="19">
        <v>54.72</v>
      </c>
      <c r="AF951" s="18">
        <v>12.47</v>
      </c>
      <c r="AG951" s="17">
        <f t="shared" si="392"/>
        <v>230.35650000000001</v>
      </c>
      <c r="AH951" s="17">
        <f t="shared" si="393"/>
        <v>230.35650000000001</v>
      </c>
      <c r="AI951" s="20" t="s">
        <v>18494</v>
      </c>
      <c r="AJ951" s="10">
        <f t="shared" si="364"/>
        <v>274.49981625000004</v>
      </c>
      <c r="AK951" s="10">
        <f t="shared" si="366"/>
        <v>7.48</v>
      </c>
      <c r="AL951" s="10">
        <f t="shared" si="367"/>
        <v>317.15750000000003</v>
      </c>
    </row>
    <row r="952" spans="1:38" x14ac:dyDescent="0.25">
      <c r="A952" s="25" t="s">
        <v>10637</v>
      </c>
      <c r="B952" s="25" t="s">
        <v>3842</v>
      </c>
      <c r="C952" s="25" t="s">
        <v>1982</v>
      </c>
      <c r="D952" s="25" t="s">
        <v>18491</v>
      </c>
      <c r="E952" s="25" t="s">
        <v>16506</v>
      </c>
      <c r="G952" s="14">
        <v>114.46</v>
      </c>
      <c r="H952" s="17">
        <f t="shared" si="373"/>
        <v>91.567999999999998</v>
      </c>
      <c r="I952" s="17">
        <f t="shared" si="383"/>
        <v>78.977399999999989</v>
      </c>
      <c r="J952" s="17">
        <f t="shared" si="362"/>
        <v>34.337999999999994</v>
      </c>
      <c r="K952" s="17">
        <f t="shared" si="370"/>
        <v>78.977399999999989</v>
      </c>
      <c r="L952" s="17">
        <f t="shared" si="371"/>
        <v>91.567999999999998</v>
      </c>
      <c r="M952" s="18">
        <v>9.35</v>
      </c>
      <c r="N952" s="18">
        <v>9.35</v>
      </c>
      <c r="O952" s="17">
        <f t="shared" si="385"/>
        <v>78.977399999999989</v>
      </c>
      <c r="P952" s="17">
        <f t="shared" si="369"/>
        <v>80.121999999999986</v>
      </c>
      <c r="Q952" s="17">
        <f t="shared" si="368"/>
        <v>91.567999999999998</v>
      </c>
      <c r="R952" s="17">
        <v>9.35</v>
      </c>
      <c r="S952" s="17">
        <v>9.35</v>
      </c>
      <c r="T952" s="17">
        <f t="shared" si="386"/>
        <v>78.977399999999989</v>
      </c>
      <c r="U952" s="17">
        <f t="shared" si="363"/>
        <v>103.014</v>
      </c>
      <c r="V952" s="17">
        <f t="shared" si="387"/>
        <v>78.977399999999989</v>
      </c>
      <c r="W952" s="17">
        <f t="shared" si="388"/>
        <v>71.629068000000004</v>
      </c>
      <c r="X952" s="17">
        <f t="shared" si="389"/>
        <v>74.616473999999982</v>
      </c>
      <c r="Y952" s="17">
        <v>9.35</v>
      </c>
      <c r="Z952" s="17">
        <f t="shared" si="390"/>
        <v>78.977399999999989</v>
      </c>
      <c r="AA952" s="18">
        <f t="shared" si="384"/>
        <v>97.290999999999997</v>
      </c>
      <c r="AB952" s="18">
        <v>9.35</v>
      </c>
      <c r="AC952" s="17">
        <f t="shared" si="391"/>
        <v>78.977399999999989</v>
      </c>
      <c r="AD952" s="17">
        <f t="shared" si="365"/>
        <v>108.73699999999999</v>
      </c>
      <c r="AE952" s="19">
        <v>90.62</v>
      </c>
      <c r="AF952" s="18">
        <v>9.35</v>
      </c>
      <c r="AG952" s="17">
        <f t="shared" si="392"/>
        <v>78.977399999999989</v>
      </c>
      <c r="AH952" s="17">
        <f t="shared" si="393"/>
        <v>78.977399999999989</v>
      </c>
      <c r="AI952" s="20" t="s">
        <v>18494</v>
      </c>
      <c r="AJ952" s="10">
        <f t="shared" si="364"/>
        <v>94.111873500000002</v>
      </c>
      <c r="AK952" s="10">
        <f t="shared" si="366"/>
        <v>9.35</v>
      </c>
      <c r="AL952" s="10">
        <f t="shared" si="367"/>
        <v>108.73699999999999</v>
      </c>
    </row>
    <row r="953" spans="1:38" x14ac:dyDescent="0.25">
      <c r="A953" s="25" t="s">
        <v>11487</v>
      </c>
      <c r="B953" s="25" t="s">
        <v>4754</v>
      </c>
      <c r="C953" s="25" t="s">
        <v>1982</v>
      </c>
      <c r="D953" s="25" t="s">
        <v>18491</v>
      </c>
      <c r="E953" s="25" t="s">
        <v>15741</v>
      </c>
      <c r="G953" s="14">
        <v>252.85</v>
      </c>
      <c r="H953" s="17">
        <f t="shared" si="373"/>
        <v>202.28</v>
      </c>
      <c r="I953" s="17">
        <f t="shared" si="383"/>
        <v>174.4665</v>
      </c>
      <c r="J953" s="17">
        <f t="shared" si="362"/>
        <v>75.85499999999999</v>
      </c>
      <c r="K953" s="17">
        <f t="shared" si="370"/>
        <v>174.4665</v>
      </c>
      <c r="L953" s="17">
        <f t="shared" si="371"/>
        <v>202.28</v>
      </c>
      <c r="M953" s="18">
        <v>7.22</v>
      </c>
      <c r="N953" s="18">
        <v>7.22</v>
      </c>
      <c r="O953" s="17">
        <f t="shared" si="385"/>
        <v>174.4665</v>
      </c>
      <c r="P953" s="17">
        <f t="shared" si="369"/>
        <v>176.99499999999998</v>
      </c>
      <c r="Q953" s="17">
        <f t="shared" si="368"/>
        <v>202.28</v>
      </c>
      <c r="R953" s="17">
        <v>7.22</v>
      </c>
      <c r="S953" s="17">
        <v>7.22</v>
      </c>
      <c r="T953" s="17">
        <f t="shared" si="386"/>
        <v>174.4665</v>
      </c>
      <c r="U953" s="17">
        <f t="shared" si="363"/>
        <v>227.565</v>
      </c>
      <c r="V953" s="17">
        <f t="shared" si="387"/>
        <v>174.4665</v>
      </c>
      <c r="W953" s="17">
        <f t="shared" si="388"/>
        <v>158.23353</v>
      </c>
      <c r="X953" s="17">
        <f t="shared" si="389"/>
        <v>164.83291499999999</v>
      </c>
      <c r="Y953" s="17">
        <v>7.22</v>
      </c>
      <c r="Z953" s="17">
        <f t="shared" si="390"/>
        <v>174.4665</v>
      </c>
      <c r="AA953" s="18">
        <f t="shared" si="384"/>
        <v>214.92249999999999</v>
      </c>
      <c r="AB953" s="18">
        <v>7.22</v>
      </c>
      <c r="AC953" s="17">
        <f t="shared" si="391"/>
        <v>174.4665</v>
      </c>
      <c r="AD953" s="17">
        <f t="shared" si="365"/>
        <v>240.20749999999998</v>
      </c>
      <c r="AE953" s="19">
        <v>90.62</v>
      </c>
      <c r="AF953" s="18">
        <v>7.22</v>
      </c>
      <c r="AG953" s="17">
        <f t="shared" si="392"/>
        <v>174.4665</v>
      </c>
      <c r="AH953" s="17">
        <f t="shared" si="393"/>
        <v>174.4665</v>
      </c>
      <c r="AI953" s="20" t="s">
        <v>18494</v>
      </c>
      <c r="AJ953" s="10">
        <f t="shared" si="364"/>
        <v>207.89959124999999</v>
      </c>
      <c r="AK953" s="10">
        <f t="shared" si="366"/>
        <v>7.22</v>
      </c>
      <c r="AL953" s="10">
        <f t="shared" si="367"/>
        <v>240.20749999999998</v>
      </c>
    </row>
    <row r="954" spans="1:38" x14ac:dyDescent="0.25">
      <c r="A954" s="25" t="s">
        <v>10988</v>
      </c>
      <c r="B954" s="25" t="s">
        <v>4225</v>
      </c>
      <c r="C954" s="25" t="s">
        <v>1982</v>
      </c>
      <c r="D954" s="25" t="s">
        <v>18491</v>
      </c>
      <c r="E954" s="25" t="s">
        <v>16786</v>
      </c>
      <c r="G954" s="14">
        <v>500.76</v>
      </c>
      <c r="H954" s="17">
        <f t="shared" si="373"/>
        <v>400.608</v>
      </c>
      <c r="I954" s="17">
        <f t="shared" si="383"/>
        <v>345.52439999999996</v>
      </c>
      <c r="J954" s="17">
        <f t="shared" si="362"/>
        <v>150.22799999999998</v>
      </c>
      <c r="K954" s="17">
        <f t="shared" si="370"/>
        <v>345.52439999999996</v>
      </c>
      <c r="L954" s="17">
        <f t="shared" si="371"/>
        <v>400.608</v>
      </c>
      <c r="M954" s="18">
        <v>8.83</v>
      </c>
      <c r="N954" s="18">
        <v>8.83</v>
      </c>
      <c r="O954" s="17">
        <f t="shared" si="385"/>
        <v>345.52439999999996</v>
      </c>
      <c r="P954" s="17">
        <f t="shared" si="369"/>
        <v>350.53199999999998</v>
      </c>
      <c r="Q954" s="17">
        <f t="shared" si="368"/>
        <v>400.608</v>
      </c>
      <c r="R954" s="17">
        <v>8.83</v>
      </c>
      <c r="S954" s="17">
        <v>8.83</v>
      </c>
      <c r="T954" s="17">
        <f t="shared" si="386"/>
        <v>345.52439999999996</v>
      </c>
      <c r="U954" s="17">
        <f t="shared" si="363"/>
        <v>450.68400000000003</v>
      </c>
      <c r="V954" s="17">
        <f t="shared" si="387"/>
        <v>345.52439999999996</v>
      </c>
      <c r="W954" s="17">
        <f t="shared" si="388"/>
        <v>313.375608</v>
      </c>
      <c r="X954" s="17">
        <f t="shared" si="389"/>
        <v>326.44544399999995</v>
      </c>
      <c r="Y954" s="17">
        <v>8.83</v>
      </c>
      <c r="Z954" s="17">
        <f t="shared" si="390"/>
        <v>345.52439999999996</v>
      </c>
      <c r="AA954" s="18">
        <f t="shared" si="384"/>
        <v>425.64599999999996</v>
      </c>
      <c r="AB954" s="18">
        <v>8.83</v>
      </c>
      <c r="AC954" s="17">
        <f t="shared" si="391"/>
        <v>345.52439999999996</v>
      </c>
      <c r="AD954" s="17">
        <f t="shared" si="365"/>
        <v>475.72199999999998</v>
      </c>
      <c r="AE954" s="19">
        <v>90.62</v>
      </c>
      <c r="AF954" s="18">
        <v>8.83</v>
      </c>
      <c r="AG954" s="17">
        <f t="shared" si="392"/>
        <v>345.52439999999996</v>
      </c>
      <c r="AH954" s="17">
        <f t="shared" si="393"/>
        <v>345.52439999999996</v>
      </c>
      <c r="AI954" s="20" t="s">
        <v>18494</v>
      </c>
      <c r="AJ954" s="10">
        <f t="shared" si="364"/>
        <v>411.737391</v>
      </c>
      <c r="AK954" s="10">
        <f t="shared" si="366"/>
        <v>8.83</v>
      </c>
      <c r="AL954" s="10">
        <f t="shared" si="367"/>
        <v>475.72199999999998</v>
      </c>
    </row>
    <row r="955" spans="1:38" x14ac:dyDescent="0.25">
      <c r="A955" s="25" t="s">
        <v>10989</v>
      </c>
      <c r="B955" s="25" t="s">
        <v>4226</v>
      </c>
      <c r="C955" s="25" t="s">
        <v>1982</v>
      </c>
      <c r="D955" s="25" t="s">
        <v>18491</v>
      </c>
      <c r="E955" s="25" t="s">
        <v>16788</v>
      </c>
      <c r="G955" s="14">
        <v>505.8</v>
      </c>
      <c r="H955" s="17">
        <f t="shared" si="373"/>
        <v>404.64000000000004</v>
      </c>
      <c r="I955" s="17">
        <f t="shared" si="383"/>
        <v>349.00199999999995</v>
      </c>
      <c r="J955" s="17">
        <f t="shared" si="362"/>
        <v>151.74</v>
      </c>
      <c r="K955" s="17">
        <f t="shared" si="370"/>
        <v>349.00199999999995</v>
      </c>
      <c r="L955" s="17">
        <f t="shared" si="371"/>
        <v>404.64000000000004</v>
      </c>
      <c r="M955" s="18">
        <v>10.25</v>
      </c>
      <c r="N955" s="18">
        <v>10.25</v>
      </c>
      <c r="O955" s="17">
        <f t="shared" si="385"/>
        <v>349.00199999999995</v>
      </c>
      <c r="P955" s="17">
        <f t="shared" si="369"/>
        <v>354.06</v>
      </c>
      <c r="Q955" s="17">
        <f t="shared" si="368"/>
        <v>404.64000000000004</v>
      </c>
      <c r="R955" s="17">
        <v>10.25</v>
      </c>
      <c r="S955" s="17">
        <v>10.25</v>
      </c>
      <c r="T955" s="17">
        <f t="shared" si="386"/>
        <v>349.00199999999995</v>
      </c>
      <c r="U955" s="17">
        <f t="shared" si="363"/>
        <v>455.22</v>
      </c>
      <c r="V955" s="17">
        <f t="shared" si="387"/>
        <v>349.00199999999995</v>
      </c>
      <c r="W955" s="17">
        <f t="shared" si="388"/>
        <v>316.52964000000003</v>
      </c>
      <c r="X955" s="17">
        <f t="shared" si="389"/>
        <v>329.73101999999994</v>
      </c>
      <c r="Y955" s="17">
        <v>10.25</v>
      </c>
      <c r="Z955" s="17">
        <f t="shared" si="390"/>
        <v>349.00199999999995</v>
      </c>
      <c r="AA955" s="18">
        <f t="shared" si="384"/>
        <v>429.93</v>
      </c>
      <c r="AB955" s="18">
        <v>10.25</v>
      </c>
      <c r="AC955" s="17">
        <f t="shared" si="391"/>
        <v>349.00199999999995</v>
      </c>
      <c r="AD955" s="17">
        <f t="shared" si="365"/>
        <v>480.51</v>
      </c>
      <c r="AE955" s="19">
        <v>90.62</v>
      </c>
      <c r="AF955" s="18">
        <v>10.25</v>
      </c>
      <c r="AG955" s="17">
        <f t="shared" si="392"/>
        <v>349.00199999999995</v>
      </c>
      <c r="AH955" s="17">
        <f t="shared" si="393"/>
        <v>349.00199999999995</v>
      </c>
      <c r="AI955" s="20" t="s">
        <v>18494</v>
      </c>
      <c r="AJ955" s="10">
        <f t="shared" si="364"/>
        <v>415.88140500000003</v>
      </c>
      <c r="AK955" s="10">
        <f t="shared" si="366"/>
        <v>10.25</v>
      </c>
      <c r="AL955" s="10">
        <f t="shared" si="367"/>
        <v>480.51</v>
      </c>
    </row>
    <row r="956" spans="1:38" x14ac:dyDescent="0.25">
      <c r="A956" s="25" t="s">
        <v>10990</v>
      </c>
      <c r="B956" s="25" t="s">
        <v>4227</v>
      </c>
      <c r="C956" s="25" t="s">
        <v>1982</v>
      </c>
      <c r="D956" s="25" t="s">
        <v>18491</v>
      </c>
      <c r="E956" s="25" t="s">
        <v>16790</v>
      </c>
      <c r="G956" s="14">
        <v>144.6</v>
      </c>
      <c r="H956" s="17">
        <f t="shared" si="373"/>
        <v>115.68</v>
      </c>
      <c r="I956" s="17">
        <f t="shared" si="383"/>
        <v>99.773999999999987</v>
      </c>
      <c r="J956" s="17">
        <f t="shared" si="362"/>
        <v>43.379999999999995</v>
      </c>
      <c r="K956" s="17">
        <f t="shared" si="370"/>
        <v>99.773999999999987</v>
      </c>
      <c r="L956" s="17">
        <f t="shared" si="371"/>
        <v>115.68</v>
      </c>
      <c r="M956" s="18">
        <v>5.01</v>
      </c>
      <c r="N956" s="18">
        <v>5.01</v>
      </c>
      <c r="O956" s="17">
        <f t="shared" si="385"/>
        <v>99.773999999999987</v>
      </c>
      <c r="P956" s="17">
        <f t="shared" si="369"/>
        <v>101.21999999999998</v>
      </c>
      <c r="Q956" s="17">
        <f t="shared" si="368"/>
        <v>115.68</v>
      </c>
      <c r="R956" s="17">
        <v>5.01</v>
      </c>
      <c r="S956" s="17">
        <v>5.01</v>
      </c>
      <c r="T956" s="17">
        <f t="shared" si="386"/>
        <v>99.773999999999987</v>
      </c>
      <c r="U956" s="17">
        <f t="shared" si="363"/>
        <v>130.13999999999999</v>
      </c>
      <c r="V956" s="17">
        <f t="shared" si="387"/>
        <v>99.773999999999987</v>
      </c>
      <c r="W956" s="17">
        <f t="shared" si="388"/>
        <v>90.490679999999998</v>
      </c>
      <c r="X956" s="17">
        <f t="shared" si="389"/>
        <v>94.264739999999989</v>
      </c>
      <c r="Y956" s="17">
        <v>5.01</v>
      </c>
      <c r="Z956" s="17">
        <f t="shared" si="390"/>
        <v>99.773999999999987</v>
      </c>
      <c r="AA956" s="18">
        <f t="shared" si="384"/>
        <v>122.91</v>
      </c>
      <c r="AB956" s="18">
        <v>5.01</v>
      </c>
      <c r="AC956" s="17">
        <f t="shared" si="391"/>
        <v>99.773999999999987</v>
      </c>
      <c r="AD956" s="17">
        <f t="shared" si="365"/>
        <v>137.36999999999998</v>
      </c>
      <c r="AE956" s="19">
        <v>54.72</v>
      </c>
      <c r="AF956" s="18">
        <v>5.01</v>
      </c>
      <c r="AG956" s="17">
        <f t="shared" si="392"/>
        <v>99.773999999999987</v>
      </c>
      <c r="AH956" s="17">
        <f t="shared" si="393"/>
        <v>99.773999999999987</v>
      </c>
      <c r="AI956" s="20" t="s">
        <v>18494</v>
      </c>
      <c r="AJ956" s="10">
        <f t="shared" si="364"/>
        <v>118.89373499999999</v>
      </c>
      <c r="AK956" s="10">
        <f t="shared" si="366"/>
        <v>5.01</v>
      </c>
      <c r="AL956" s="10">
        <f t="shared" si="367"/>
        <v>137.36999999999998</v>
      </c>
    </row>
    <row r="957" spans="1:38" x14ac:dyDescent="0.25">
      <c r="A957" s="25" t="s">
        <v>11488</v>
      </c>
      <c r="B957" s="25" t="s">
        <v>4755</v>
      </c>
      <c r="C957" s="25" t="s">
        <v>1982</v>
      </c>
      <c r="D957" s="25" t="s">
        <v>18491</v>
      </c>
      <c r="E957" s="25" t="s">
        <v>17177</v>
      </c>
      <c r="G957" s="14">
        <v>184.6</v>
      </c>
      <c r="H957" s="17">
        <f t="shared" si="373"/>
        <v>147.68</v>
      </c>
      <c r="I957" s="17">
        <f t="shared" si="383"/>
        <v>127.37399999999998</v>
      </c>
      <c r="J957" s="17">
        <f t="shared" si="362"/>
        <v>55.379999999999995</v>
      </c>
      <c r="K957" s="17">
        <f t="shared" si="370"/>
        <v>127.37399999999998</v>
      </c>
      <c r="L957" s="17">
        <f t="shared" si="371"/>
        <v>147.68</v>
      </c>
      <c r="M957" s="18">
        <v>5.86</v>
      </c>
      <c r="N957" s="18">
        <v>5.86</v>
      </c>
      <c r="O957" s="17">
        <f t="shared" si="385"/>
        <v>127.37399999999998</v>
      </c>
      <c r="P957" s="17">
        <f t="shared" si="369"/>
        <v>129.22</v>
      </c>
      <c r="Q957" s="17">
        <f t="shared" si="368"/>
        <v>147.68</v>
      </c>
      <c r="R957" s="17">
        <v>5.86</v>
      </c>
      <c r="S957" s="17">
        <v>5.86</v>
      </c>
      <c r="T957" s="17">
        <f t="shared" si="386"/>
        <v>127.37399999999998</v>
      </c>
      <c r="U957" s="17">
        <f t="shared" si="363"/>
        <v>166.14</v>
      </c>
      <c r="V957" s="17">
        <f t="shared" si="387"/>
        <v>127.37399999999998</v>
      </c>
      <c r="W957" s="17">
        <f t="shared" si="388"/>
        <v>115.52267999999999</v>
      </c>
      <c r="X957" s="17">
        <f t="shared" si="389"/>
        <v>120.34073999999998</v>
      </c>
      <c r="Y957" s="17">
        <v>5.86</v>
      </c>
      <c r="Z957" s="17">
        <f t="shared" si="390"/>
        <v>127.37399999999998</v>
      </c>
      <c r="AA957" s="18">
        <f t="shared" si="384"/>
        <v>156.91</v>
      </c>
      <c r="AB957" s="18">
        <v>5.86</v>
      </c>
      <c r="AC957" s="17">
        <f t="shared" si="391"/>
        <v>127.37399999999998</v>
      </c>
      <c r="AD957" s="17">
        <f t="shared" si="365"/>
        <v>175.36999999999998</v>
      </c>
      <c r="AE957" s="19">
        <v>54.72</v>
      </c>
      <c r="AF957" s="18">
        <v>5.86</v>
      </c>
      <c r="AG957" s="17">
        <f t="shared" si="392"/>
        <v>127.37399999999998</v>
      </c>
      <c r="AH957" s="17">
        <f t="shared" si="393"/>
        <v>127.37399999999998</v>
      </c>
      <c r="AI957" s="20" t="s">
        <v>18494</v>
      </c>
      <c r="AJ957" s="10">
        <f t="shared" si="364"/>
        <v>151.78273499999997</v>
      </c>
      <c r="AK957" s="10">
        <f t="shared" si="366"/>
        <v>5.86</v>
      </c>
      <c r="AL957" s="10">
        <f t="shared" si="367"/>
        <v>175.36999999999998</v>
      </c>
    </row>
    <row r="958" spans="1:38" x14ac:dyDescent="0.25">
      <c r="A958" s="25" t="s">
        <v>11489</v>
      </c>
      <c r="B958" s="25" t="s">
        <v>4756</v>
      </c>
      <c r="C958" s="25" t="s">
        <v>1982</v>
      </c>
      <c r="D958" s="25" t="s">
        <v>18491</v>
      </c>
      <c r="E958" s="25" t="s">
        <v>17179</v>
      </c>
      <c r="G958" s="14">
        <v>62.12</v>
      </c>
      <c r="H958" s="17">
        <f t="shared" si="373"/>
        <v>49.695999999999998</v>
      </c>
      <c r="I958" s="17">
        <f t="shared" si="383"/>
        <v>42.862799999999993</v>
      </c>
      <c r="J958" s="17">
        <f t="shared" si="362"/>
        <v>18.635999999999999</v>
      </c>
      <c r="K958" s="17">
        <f t="shared" si="370"/>
        <v>42.862799999999993</v>
      </c>
      <c r="L958" s="17">
        <f t="shared" si="371"/>
        <v>49.695999999999998</v>
      </c>
      <c r="M958" s="18">
        <v>7.03</v>
      </c>
      <c r="N958" s="18">
        <v>7.03</v>
      </c>
      <c r="O958" s="17">
        <f t="shared" si="385"/>
        <v>42.862799999999993</v>
      </c>
      <c r="P958" s="17">
        <f t="shared" si="369"/>
        <v>43.483999999999995</v>
      </c>
      <c r="Q958" s="17">
        <f t="shared" si="368"/>
        <v>49.695999999999998</v>
      </c>
      <c r="R958" s="17">
        <v>7.03</v>
      </c>
      <c r="S958" s="17">
        <v>7.03</v>
      </c>
      <c r="T958" s="17">
        <f t="shared" si="386"/>
        <v>42.862799999999993</v>
      </c>
      <c r="U958" s="17">
        <f t="shared" si="363"/>
        <v>55.908000000000001</v>
      </c>
      <c r="V958" s="17">
        <f t="shared" si="387"/>
        <v>42.862799999999993</v>
      </c>
      <c r="W958" s="17">
        <f t="shared" si="388"/>
        <v>38.874696</v>
      </c>
      <c r="X958" s="17">
        <f t="shared" si="389"/>
        <v>40.496027999999995</v>
      </c>
      <c r="Y958" s="17">
        <v>7.03</v>
      </c>
      <c r="Z958" s="17">
        <f t="shared" si="390"/>
        <v>42.862799999999993</v>
      </c>
      <c r="AA958" s="18">
        <f t="shared" si="384"/>
        <v>52.802</v>
      </c>
      <c r="AB958" s="18">
        <v>7.03</v>
      </c>
      <c r="AC958" s="17">
        <f t="shared" si="391"/>
        <v>42.862799999999993</v>
      </c>
      <c r="AD958" s="17">
        <f t="shared" si="365"/>
        <v>59.013999999999996</v>
      </c>
      <c r="AE958" s="19">
        <v>54.72</v>
      </c>
      <c r="AF958" s="18">
        <v>7.03</v>
      </c>
      <c r="AG958" s="17">
        <f t="shared" si="392"/>
        <v>42.862799999999993</v>
      </c>
      <c r="AH958" s="17">
        <f t="shared" si="393"/>
        <v>42.862799999999993</v>
      </c>
      <c r="AI958" s="20" t="s">
        <v>18494</v>
      </c>
      <c r="AJ958" s="10">
        <f t="shared" si="364"/>
        <v>51.076616999999999</v>
      </c>
      <c r="AK958" s="10">
        <f t="shared" si="366"/>
        <v>7.03</v>
      </c>
      <c r="AL958" s="10">
        <f t="shared" si="367"/>
        <v>59.013999999999996</v>
      </c>
    </row>
    <row r="959" spans="1:38" x14ac:dyDescent="0.25">
      <c r="A959" s="25" t="s">
        <v>10638</v>
      </c>
      <c r="B959" s="25" t="s">
        <v>3843</v>
      </c>
      <c r="C959" s="25" t="s">
        <v>1982</v>
      </c>
      <c r="D959" s="25" t="s">
        <v>18491</v>
      </c>
      <c r="E959" s="25" t="s">
        <v>16508</v>
      </c>
      <c r="G959" s="14">
        <v>374.35</v>
      </c>
      <c r="H959" s="17">
        <f t="shared" si="373"/>
        <v>299.48</v>
      </c>
      <c r="I959" s="17">
        <f t="shared" si="383"/>
        <v>258.30149999999998</v>
      </c>
      <c r="J959" s="17">
        <f t="shared" si="362"/>
        <v>112.30500000000001</v>
      </c>
      <c r="K959" s="17">
        <f t="shared" si="370"/>
        <v>258.30149999999998</v>
      </c>
      <c r="L959" s="17">
        <f t="shared" si="371"/>
        <v>299.48</v>
      </c>
      <c r="M959" s="18">
        <v>11.28</v>
      </c>
      <c r="N959" s="18">
        <v>11.28</v>
      </c>
      <c r="O959" s="17">
        <f t="shared" si="385"/>
        <v>258.30149999999998</v>
      </c>
      <c r="P959" s="17">
        <f t="shared" si="369"/>
        <v>262.04500000000002</v>
      </c>
      <c r="Q959" s="17">
        <f t="shared" si="368"/>
        <v>299.48</v>
      </c>
      <c r="R959" s="17">
        <v>11.28</v>
      </c>
      <c r="S959" s="17">
        <v>11.28</v>
      </c>
      <c r="T959" s="17">
        <f t="shared" si="386"/>
        <v>258.30149999999998</v>
      </c>
      <c r="U959" s="17">
        <f t="shared" si="363"/>
        <v>336.91500000000002</v>
      </c>
      <c r="V959" s="17">
        <f t="shared" si="387"/>
        <v>258.30149999999998</v>
      </c>
      <c r="W959" s="17">
        <f t="shared" si="388"/>
        <v>234.26823000000002</v>
      </c>
      <c r="X959" s="17">
        <f t="shared" si="389"/>
        <v>244.03876499999998</v>
      </c>
      <c r="Y959" s="17">
        <v>11.28</v>
      </c>
      <c r="Z959" s="17">
        <f t="shared" si="390"/>
        <v>258.30149999999998</v>
      </c>
      <c r="AA959" s="18">
        <f t="shared" si="384"/>
        <v>318.19749999999999</v>
      </c>
      <c r="AB959" s="18">
        <v>11.28</v>
      </c>
      <c r="AC959" s="17">
        <f t="shared" si="391"/>
        <v>258.30149999999998</v>
      </c>
      <c r="AD959" s="17">
        <f t="shared" si="365"/>
        <v>355.63249999999999</v>
      </c>
      <c r="AE959" s="19">
        <v>90.62</v>
      </c>
      <c r="AF959" s="18">
        <v>11.28</v>
      </c>
      <c r="AG959" s="17">
        <f t="shared" si="392"/>
        <v>258.30149999999998</v>
      </c>
      <c r="AH959" s="17">
        <f t="shared" si="393"/>
        <v>258.30149999999998</v>
      </c>
      <c r="AI959" s="20" t="s">
        <v>18494</v>
      </c>
      <c r="AJ959" s="10">
        <f t="shared" si="364"/>
        <v>307.79992875000005</v>
      </c>
      <c r="AK959" s="10">
        <f t="shared" si="366"/>
        <v>11.28</v>
      </c>
      <c r="AL959" s="10">
        <f t="shared" si="367"/>
        <v>355.63249999999999</v>
      </c>
    </row>
    <row r="960" spans="1:38" x14ac:dyDescent="0.25">
      <c r="A960" s="25" t="s">
        <v>10639</v>
      </c>
      <c r="B960" s="25" t="s">
        <v>3844</v>
      </c>
      <c r="C960" s="25" t="s">
        <v>1982</v>
      </c>
      <c r="D960" s="25" t="s">
        <v>18491</v>
      </c>
      <c r="E960" s="25" t="s">
        <v>16510</v>
      </c>
      <c r="G960" s="14">
        <v>458.7</v>
      </c>
      <c r="H960" s="17">
        <f t="shared" si="373"/>
        <v>366.96000000000004</v>
      </c>
      <c r="I960" s="17">
        <f t="shared" si="383"/>
        <v>316.50299999999999</v>
      </c>
      <c r="J960" s="17">
        <f t="shared" si="362"/>
        <v>137.60999999999999</v>
      </c>
      <c r="K960" s="17">
        <f t="shared" si="370"/>
        <v>316.50299999999999</v>
      </c>
      <c r="L960" s="17">
        <f t="shared" si="371"/>
        <v>366.96000000000004</v>
      </c>
      <c r="M960" s="18">
        <v>12.25</v>
      </c>
      <c r="N960" s="18">
        <v>12.25</v>
      </c>
      <c r="O960" s="17">
        <f t="shared" si="385"/>
        <v>316.50299999999999</v>
      </c>
      <c r="P960" s="17">
        <f t="shared" si="369"/>
        <v>321.08999999999997</v>
      </c>
      <c r="Q960" s="17">
        <f t="shared" si="368"/>
        <v>366.96000000000004</v>
      </c>
      <c r="R960" s="17">
        <v>12.25</v>
      </c>
      <c r="S960" s="17">
        <v>12.25</v>
      </c>
      <c r="T960" s="17">
        <f t="shared" si="386"/>
        <v>316.50299999999999</v>
      </c>
      <c r="U960" s="17">
        <f t="shared" si="363"/>
        <v>412.83</v>
      </c>
      <c r="V960" s="17">
        <f t="shared" si="387"/>
        <v>316.50299999999999</v>
      </c>
      <c r="W960" s="17">
        <f t="shared" si="388"/>
        <v>287.05446000000001</v>
      </c>
      <c r="X960" s="17">
        <f t="shared" si="389"/>
        <v>299.02652999999998</v>
      </c>
      <c r="Y960" s="17">
        <v>12.25</v>
      </c>
      <c r="Z960" s="17">
        <f t="shared" si="390"/>
        <v>316.50299999999999</v>
      </c>
      <c r="AA960" s="18">
        <f t="shared" si="384"/>
        <v>389.89499999999998</v>
      </c>
      <c r="AB960" s="18">
        <v>12.25</v>
      </c>
      <c r="AC960" s="17">
        <f t="shared" si="391"/>
        <v>316.50299999999999</v>
      </c>
      <c r="AD960" s="17">
        <f t="shared" si="365"/>
        <v>435.76499999999999</v>
      </c>
      <c r="AE960" s="19">
        <v>172.77</v>
      </c>
      <c r="AF960" s="18">
        <v>12.25</v>
      </c>
      <c r="AG960" s="17">
        <f t="shared" si="392"/>
        <v>316.50299999999999</v>
      </c>
      <c r="AH960" s="17">
        <f t="shared" si="393"/>
        <v>316.50299999999999</v>
      </c>
      <c r="AI960" s="20" t="s">
        <v>18494</v>
      </c>
      <c r="AJ960" s="10">
        <f t="shared" si="364"/>
        <v>377.1546075</v>
      </c>
      <c r="AK960" s="10">
        <f t="shared" si="366"/>
        <v>12.25</v>
      </c>
      <c r="AL960" s="10">
        <f t="shared" si="367"/>
        <v>435.76499999999999</v>
      </c>
    </row>
    <row r="961" spans="1:38" x14ac:dyDescent="0.25">
      <c r="A961" s="25" t="s">
        <v>13146</v>
      </c>
      <c r="B961" s="25" t="s">
        <v>6804</v>
      </c>
      <c r="C961" s="25" t="s">
        <v>1982</v>
      </c>
      <c r="D961" s="25" t="s">
        <v>18491</v>
      </c>
      <c r="E961" s="25" t="s">
        <v>18228</v>
      </c>
      <c r="G961" s="14">
        <v>458</v>
      </c>
      <c r="H961" s="17">
        <f t="shared" si="373"/>
        <v>366.40000000000003</v>
      </c>
      <c r="I961" s="17">
        <f t="shared" si="383"/>
        <v>316.02</v>
      </c>
      <c r="J961" s="17">
        <f t="shared" si="362"/>
        <v>137.4</v>
      </c>
      <c r="K961" s="17">
        <f t="shared" si="370"/>
        <v>316.02</v>
      </c>
      <c r="L961" s="17">
        <f t="shared" si="371"/>
        <v>366.40000000000003</v>
      </c>
      <c r="M961" s="18">
        <v>14.58</v>
      </c>
      <c r="N961" s="18">
        <v>14.58</v>
      </c>
      <c r="O961" s="17">
        <f t="shared" si="385"/>
        <v>316.02</v>
      </c>
      <c r="P961" s="17">
        <f t="shared" si="369"/>
        <v>320.59999999999997</v>
      </c>
      <c r="Q961" s="17">
        <f t="shared" si="368"/>
        <v>366.40000000000003</v>
      </c>
      <c r="R961" s="17">
        <v>14.58</v>
      </c>
      <c r="S961" s="17">
        <v>14.58</v>
      </c>
      <c r="T961" s="17">
        <f t="shared" si="386"/>
        <v>316.02</v>
      </c>
      <c r="U961" s="17">
        <f t="shared" si="363"/>
        <v>412.2</v>
      </c>
      <c r="V961" s="17">
        <f t="shared" si="387"/>
        <v>316.02</v>
      </c>
      <c r="W961" s="17">
        <f t="shared" si="388"/>
        <v>286.6164</v>
      </c>
      <c r="X961" s="17">
        <f t="shared" si="389"/>
        <v>298.57019999999994</v>
      </c>
      <c r="Y961" s="17">
        <v>14.58</v>
      </c>
      <c r="Z961" s="17">
        <f t="shared" si="390"/>
        <v>316.02</v>
      </c>
      <c r="AA961" s="18">
        <f t="shared" si="384"/>
        <v>389.3</v>
      </c>
      <c r="AB961" s="18">
        <v>14.58</v>
      </c>
      <c r="AC961" s="17">
        <f t="shared" si="391"/>
        <v>316.02</v>
      </c>
      <c r="AD961" s="17">
        <f t="shared" si="365"/>
        <v>435.09999999999997</v>
      </c>
      <c r="AE961" s="19">
        <v>172.77</v>
      </c>
      <c r="AF961" s="18">
        <v>14.58</v>
      </c>
      <c r="AG961" s="17">
        <f t="shared" si="392"/>
        <v>316.02</v>
      </c>
      <c r="AH961" s="17">
        <f t="shared" si="393"/>
        <v>316.02</v>
      </c>
      <c r="AI961" s="20" t="s">
        <v>18494</v>
      </c>
      <c r="AJ961" s="10">
        <f t="shared" si="364"/>
        <v>376.57905</v>
      </c>
      <c r="AK961" s="10">
        <f t="shared" si="366"/>
        <v>14.58</v>
      </c>
      <c r="AL961" s="10">
        <f t="shared" si="367"/>
        <v>435.09999999999997</v>
      </c>
    </row>
    <row r="962" spans="1:38" x14ac:dyDescent="0.25">
      <c r="A962" s="25" t="s">
        <v>10991</v>
      </c>
      <c r="B962" s="25" t="s">
        <v>4228</v>
      </c>
      <c r="C962" s="25" t="s">
        <v>1982</v>
      </c>
      <c r="D962" s="25" t="s">
        <v>18491</v>
      </c>
      <c r="E962" s="25" t="s">
        <v>16792</v>
      </c>
      <c r="G962" s="14">
        <v>163.44999999999999</v>
      </c>
      <c r="H962" s="17">
        <f t="shared" si="373"/>
        <v>130.76</v>
      </c>
      <c r="I962" s="17">
        <f t="shared" si="383"/>
        <v>112.78049999999999</v>
      </c>
      <c r="J962" s="17">
        <f t="shared" si="362"/>
        <v>49.034999999999997</v>
      </c>
      <c r="K962" s="17">
        <f t="shared" si="370"/>
        <v>112.78049999999999</v>
      </c>
      <c r="L962" s="17">
        <f t="shared" si="371"/>
        <v>130.76</v>
      </c>
      <c r="M962" s="18">
        <v>16.75</v>
      </c>
      <c r="N962" s="18">
        <v>16.75</v>
      </c>
      <c r="O962" s="17">
        <f t="shared" si="385"/>
        <v>112.78049999999999</v>
      </c>
      <c r="P962" s="17">
        <f t="shared" si="369"/>
        <v>114.41499999999998</v>
      </c>
      <c r="Q962" s="17">
        <f t="shared" si="368"/>
        <v>130.76</v>
      </c>
      <c r="R962" s="17">
        <v>16.75</v>
      </c>
      <c r="S962" s="17">
        <v>16.75</v>
      </c>
      <c r="T962" s="17">
        <f t="shared" si="386"/>
        <v>112.78049999999999</v>
      </c>
      <c r="U962" s="17">
        <f t="shared" si="363"/>
        <v>147.10499999999999</v>
      </c>
      <c r="V962" s="17">
        <f t="shared" si="387"/>
        <v>112.78049999999999</v>
      </c>
      <c r="W962" s="17">
        <f t="shared" si="388"/>
        <v>102.28701</v>
      </c>
      <c r="X962" s="17">
        <f t="shared" si="389"/>
        <v>106.55305499999999</v>
      </c>
      <c r="Y962" s="17">
        <v>16.75</v>
      </c>
      <c r="Z962" s="17">
        <f t="shared" si="390"/>
        <v>112.78049999999999</v>
      </c>
      <c r="AA962" s="18">
        <f t="shared" si="384"/>
        <v>138.93249999999998</v>
      </c>
      <c r="AB962" s="18">
        <v>16.75</v>
      </c>
      <c r="AC962" s="17">
        <f t="shared" si="391"/>
        <v>112.78049999999999</v>
      </c>
      <c r="AD962" s="17">
        <f t="shared" si="365"/>
        <v>155.27749999999997</v>
      </c>
      <c r="AE962" s="19">
        <v>39.86</v>
      </c>
      <c r="AF962" s="18">
        <v>16.75</v>
      </c>
      <c r="AG962" s="17">
        <f t="shared" si="392"/>
        <v>112.78049999999999</v>
      </c>
      <c r="AH962" s="17">
        <f t="shared" si="393"/>
        <v>112.78049999999999</v>
      </c>
      <c r="AI962" s="20" t="s">
        <v>18494</v>
      </c>
      <c r="AJ962" s="10">
        <f t="shared" si="364"/>
        <v>134.39267624999999</v>
      </c>
      <c r="AK962" s="10">
        <f t="shared" si="366"/>
        <v>16.75</v>
      </c>
      <c r="AL962" s="10">
        <f t="shared" si="367"/>
        <v>155.27749999999997</v>
      </c>
    </row>
    <row r="963" spans="1:38" x14ac:dyDescent="0.25">
      <c r="A963" s="25" t="s">
        <v>10640</v>
      </c>
      <c r="B963" s="25" t="s">
        <v>3845</v>
      </c>
      <c r="C963" s="25" t="s">
        <v>1982</v>
      </c>
      <c r="D963" s="25" t="s">
        <v>18491</v>
      </c>
      <c r="E963" s="25" t="s">
        <v>15436</v>
      </c>
      <c r="G963" s="14">
        <v>114.46</v>
      </c>
      <c r="H963" s="17">
        <f t="shared" si="373"/>
        <v>91.567999999999998</v>
      </c>
      <c r="I963" s="17">
        <f t="shared" si="383"/>
        <v>78.977399999999989</v>
      </c>
      <c r="J963" s="17">
        <f t="shared" ref="J963:J1026" si="394">G963*30%</f>
        <v>34.337999999999994</v>
      </c>
      <c r="K963" s="17">
        <f t="shared" si="370"/>
        <v>78.977399999999989</v>
      </c>
      <c r="L963" s="17">
        <f t="shared" si="371"/>
        <v>91.567999999999998</v>
      </c>
      <c r="M963" s="18">
        <v>9</v>
      </c>
      <c r="N963" s="18">
        <v>9</v>
      </c>
      <c r="O963" s="17">
        <f t="shared" si="385"/>
        <v>78.977399999999989</v>
      </c>
      <c r="P963" s="17">
        <f t="shared" si="369"/>
        <v>80.121999999999986</v>
      </c>
      <c r="Q963" s="17">
        <f t="shared" si="368"/>
        <v>91.567999999999998</v>
      </c>
      <c r="R963" s="17">
        <v>9</v>
      </c>
      <c r="S963" s="17">
        <v>9</v>
      </c>
      <c r="T963" s="17">
        <f t="shared" si="386"/>
        <v>78.977399999999989</v>
      </c>
      <c r="U963" s="17">
        <f t="shared" ref="U963:U1026" si="395">G963*90%</f>
        <v>103.014</v>
      </c>
      <c r="V963" s="17">
        <f t="shared" si="387"/>
        <v>78.977399999999989</v>
      </c>
      <c r="W963" s="17">
        <f t="shared" si="388"/>
        <v>71.629068000000004</v>
      </c>
      <c r="X963" s="17">
        <f t="shared" si="389"/>
        <v>74.616473999999982</v>
      </c>
      <c r="Y963" s="17">
        <v>9</v>
      </c>
      <c r="Z963" s="17">
        <f t="shared" si="390"/>
        <v>78.977399999999989</v>
      </c>
      <c r="AA963" s="18">
        <f t="shared" si="384"/>
        <v>97.290999999999997</v>
      </c>
      <c r="AB963" s="18">
        <v>9</v>
      </c>
      <c r="AC963" s="17">
        <f t="shared" si="391"/>
        <v>78.977399999999989</v>
      </c>
      <c r="AD963" s="17">
        <f t="shared" si="365"/>
        <v>108.73699999999999</v>
      </c>
      <c r="AE963" s="19">
        <v>0</v>
      </c>
      <c r="AF963" s="18">
        <v>9</v>
      </c>
      <c r="AG963" s="17">
        <f t="shared" si="392"/>
        <v>78.977399999999989</v>
      </c>
      <c r="AH963" s="17">
        <f t="shared" si="393"/>
        <v>78.977399999999989</v>
      </c>
      <c r="AI963" s="20" t="s">
        <v>18494</v>
      </c>
      <c r="AJ963" s="10">
        <f t="shared" ref="AJ963:AJ1026" si="396">G963*75%*0.0963+G963*75%</f>
        <v>94.111873500000002</v>
      </c>
      <c r="AK963" s="10">
        <f t="shared" si="366"/>
        <v>0</v>
      </c>
      <c r="AL963" s="10">
        <f t="shared" si="367"/>
        <v>108.73699999999999</v>
      </c>
    </row>
    <row r="964" spans="1:38" x14ac:dyDescent="0.25">
      <c r="A964" s="25" t="s">
        <v>10641</v>
      </c>
      <c r="B964" s="25" t="s">
        <v>3846</v>
      </c>
      <c r="C964" s="25" t="s">
        <v>83</v>
      </c>
      <c r="D964" s="25" t="s">
        <v>18492</v>
      </c>
      <c r="E964" s="25" t="s">
        <v>15760</v>
      </c>
      <c r="G964" s="14">
        <v>568.5</v>
      </c>
      <c r="H964" s="17">
        <f t="shared" si="373"/>
        <v>454.8</v>
      </c>
      <c r="I964" s="17">
        <f t="shared" si="383"/>
        <v>392.26499999999999</v>
      </c>
      <c r="J964" s="17">
        <f t="shared" si="394"/>
        <v>170.54999999999998</v>
      </c>
      <c r="K964" s="17">
        <f t="shared" si="370"/>
        <v>392.26499999999999</v>
      </c>
      <c r="L964" s="17">
        <f t="shared" si="371"/>
        <v>454.8</v>
      </c>
      <c r="M964" s="18">
        <v>36</v>
      </c>
      <c r="N964" s="18">
        <v>36</v>
      </c>
      <c r="O964" s="17">
        <f t="shared" si="385"/>
        <v>392.26499999999999</v>
      </c>
      <c r="P964" s="17">
        <f t="shared" si="369"/>
        <v>397.95</v>
      </c>
      <c r="Q964" s="17">
        <f t="shared" si="368"/>
        <v>454.8</v>
      </c>
      <c r="R964" s="17">
        <v>36</v>
      </c>
      <c r="S964" s="17">
        <v>36</v>
      </c>
      <c r="T964" s="17">
        <f t="shared" si="386"/>
        <v>392.26499999999999</v>
      </c>
      <c r="U964" s="17">
        <f t="shared" si="395"/>
        <v>511.65000000000003</v>
      </c>
      <c r="V964" s="17">
        <f t="shared" si="387"/>
        <v>392.26499999999999</v>
      </c>
      <c r="W964" s="17">
        <f t="shared" si="388"/>
        <v>355.76730000000003</v>
      </c>
      <c r="X964" s="17">
        <f t="shared" si="389"/>
        <v>370.60514999999998</v>
      </c>
      <c r="Y964" s="17">
        <v>36</v>
      </c>
      <c r="Z964" s="17">
        <f t="shared" si="390"/>
        <v>392.26499999999999</v>
      </c>
      <c r="AA964" s="18">
        <f t="shared" si="384"/>
        <v>483.22499999999997</v>
      </c>
      <c r="AB964" s="18">
        <v>36</v>
      </c>
      <c r="AC964" s="17">
        <f t="shared" si="391"/>
        <v>392.26499999999999</v>
      </c>
      <c r="AD964" s="17">
        <f t="shared" ref="AD964:AD1027" si="397">G964*95%</f>
        <v>540.07499999999993</v>
      </c>
      <c r="AE964" s="19">
        <v>86.53</v>
      </c>
      <c r="AF964" s="18">
        <v>36</v>
      </c>
      <c r="AG964" s="17">
        <f t="shared" si="392"/>
        <v>392.26499999999999</v>
      </c>
      <c r="AH964" s="17">
        <f t="shared" si="393"/>
        <v>392.26499999999999</v>
      </c>
      <c r="AI964" s="20" t="s">
        <v>18494</v>
      </c>
      <c r="AJ964" s="10">
        <f t="shared" si="396"/>
        <v>467.4349125</v>
      </c>
      <c r="AK964" s="10">
        <f t="shared" ref="AK964:AK1027" si="398">MIN(H964:AJ964)</f>
        <v>36</v>
      </c>
      <c r="AL964" s="10">
        <f t="shared" si="367"/>
        <v>540.07499999999993</v>
      </c>
    </row>
    <row r="965" spans="1:38" x14ac:dyDescent="0.25">
      <c r="A965" s="25" t="s">
        <v>10643</v>
      </c>
      <c r="B965" s="25" t="s">
        <v>3848</v>
      </c>
      <c r="C965" s="25" t="s">
        <v>1982</v>
      </c>
      <c r="D965" s="25" t="s">
        <v>18491</v>
      </c>
      <c r="E965" s="25" t="s">
        <v>15978</v>
      </c>
      <c r="G965" s="14">
        <v>252.85</v>
      </c>
      <c r="H965" s="17">
        <f t="shared" si="373"/>
        <v>202.28</v>
      </c>
      <c r="I965" s="17">
        <f t="shared" si="383"/>
        <v>174.4665</v>
      </c>
      <c r="J965" s="17">
        <f t="shared" si="394"/>
        <v>75.85499999999999</v>
      </c>
      <c r="K965" s="17">
        <f t="shared" si="370"/>
        <v>174.4665</v>
      </c>
      <c r="L965" s="17">
        <f t="shared" si="371"/>
        <v>202.28</v>
      </c>
      <c r="M965" s="18">
        <v>18</v>
      </c>
      <c r="N965" s="18">
        <v>18</v>
      </c>
      <c r="O965" s="17">
        <f t="shared" si="385"/>
        <v>174.4665</v>
      </c>
      <c r="P965" s="17">
        <f t="shared" si="369"/>
        <v>176.99499999999998</v>
      </c>
      <c r="Q965" s="17">
        <f t="shared" si="368"/>
        <v>202.28</v>
      </c>
      <c r="R965" s="17">
        <v>18</v>
      </c>
      <c r="S965" s="17">
        <v>18</v>
      </c>
      <c r="T965" s="17">
        <f t="shared" si="386"/>
        <v>174.4665</v>
      </c>
      <c r="U965" s="17">
        <f t="shared" si="395"/>
        <v>227.565</v>
      </c>
      <c r="V965" s="17">
        <f t="shared" si="387"/>
        <v>174.4665</v>
      </c>
      <c r="W965" s="17">
        <f t="shared" si="388"/>
        <v>158.23353</v>
      </c>
      <c r="X965" s="17">
        <f t="shared" si="389"/>
        <v>164.83291499999999</v>
      </c>
      <c r="Y965" s="17">
        <v>18</v>
      </c>
      <c r="Z965" s="17">
        <f t="shared" si="390"/>
        <v>174.4665</v>
      </c>
      <c r="AA965" s="18">
        <f t="shared" si="384"/>
        <v>214.92249999999999</v>
      </c>
      <c r="AB965" s="18">
        <v>18</v>
      </c>
      <c r="AC965" s="17">
        <f t="shared" si="391"/>
        <v>174.4665</v>
      </c>
      <c r="AD965" s="17">
        <f t="shared" si="397"/>
        <v>240.20749999999998</v>
      </c>
      <c r="AE965" s="19">
        <v>66.319999999999993</v>
      </c>
      <c r="AF965" s="18">
        <v>18</v>
      </c>
      <c r="AG965" s="17">
        <f t="shared" si="392"/>
        <v>174.4665</v>
      </c>
      <c r="AH965" s="17">
        <f t="shared" si="393"/>
        <v>174.4665</v>
      </c>
      <c r="AI965" s="20" t="s">
        <v>18494</v>
      </c>
      <c r="AJ965" s="10">
        <f t="shared" si="396"/>
        <v>207.89959124999999</v>
      </c>
      <c r="AK965" s="10">
        <f t="shared" si="398"/>
        <v>18</v>
      </c>
      <c r="AL965" s="10">
        <f t="shared" ref="AL965:AL1028" si="399">MAX(H965:AJ965)</f>
        <v>240.20749999999998</v>
      </c>
    </row>
    <row r="966" spans="1:38" x14ac:dyDescent="0.25">
      <c r="A966" s="25" t="s">
        <v>10646</v>
      </c>
      <c r="B966" s="25" t="s">
        <v>3853</v>
      </c>
      <c r="C966" s="25" t="s">
        <v>2128</v>
      </c>
      <c r="D966" s="25" t="s">
        <v>18491</v>
      </c>
      <c r="E966" s="25" t="s">
        <v>16521</v>
      </c>
      <c r="G966" s="14">
        <v>163.55000000000001</v>
      </c>
      <c r="H966" s="17">
        <f t="shared" si="373"/>
        <v>130.84</v>
      </c>
      <c r="I966" s="17">
        <f t="shared" si="383"/>
        <v>112.84950000000001</v>
      </c>
      <c r="J966" s="17">
        <f t="shared" si="394"/>
        <v>49.065000000000005</v>
      </c>
      <c r="K966" s="17">
        <f t="shared" si="370"/>
        <v>112.84950000000001</v>
      </c>
      <c r="L966" s="17">
        <f t="shared" si="371"/>
        <v>130.84</v>
      </c>
      <c r="M966" s="18">
        <v>54</v>
      </c>
      <c r="N966" s="18">
        <v>54</v>
      </c>
      <c r="O966" s="17">
        <f t="shared" si="385"/>
        <v>112.84950000000001</v>
      </c>
      <c r="P966" s="17">
        <f t="shared" si="369"/>
        <v>114.485</v>
      </c>
      <c r="Q966" s="17">
        <f t="shared" si="368"/>
        <v>130.84</v>
      </c>
      <c r="R966" s="17">
        <v>54</v>
      </c>
      <c r="S966" s="17">
        <v>54</v>
      </c>
      <c r="T966" s="17">
        <f t="shared" si="386"/>
        <v>112.84950000000001</v>
      </c>
      <c r="U966" s="17">
        <f t="shared" si="395"/>
        <v>147.19500000000002</v>
      </c>
      <c r="V966" s="17">
        <f t="shared" si="387"/>
        <v>112.84950000000001</v>
      </c>
      <c r="W966" s="17">
        <f t="shared" si="388"/>
        <v>102.34959000000001</v>
      </c>
      <c r="X966" s="17">
        <f t="shared" si="389"/>
        <v>106.618245</v>
      </c>
      <c r="Y966" s="17">
        <v>54</v>
      </c>
      <c r="Z966" s="17">
        <f t="shared" si="390"/>
        <v>112.84950000000001</v>
      </c>
      <c r="AA966" s="18">
        <f t="shared" si="384"/>
        <v>139.01750000000001</v>
      </c>
      <c r="AB966" s="18">
        <v>54</v>
      </c>
      <c r="AC966" s="17">
        <f t="shared" si="391"/>
        <v>112.84950000000001</v>
      </c>
      <c r="AD966" s="17">
        <f t="shared" si="397"/>
        <v>155.3725</v>
      </c>
      <c r="AE966" s="19">
        <v>0</v>
      </c>
      <c r="AF966" s="18">
        <v>54</v>
      </c>
      <c r="AG966" s="17">
        <f t="shared" si="392"/>
        <v>112.84950000000001</v>
      </c>
      <c r="AH966" s="17">
        <f t="shared" si="393"/>
        <v>112.84950000000001</v>
      </c>
      <c r="AI966" s="20" t="s">
        <v>18494</v>
      </c>
      <c r="AJ966" s="10">
        <f t="shared" si="396"/>
        <v>134.47489875000002</v>
      </c>
      <c r="AK966" s="10">
        <f t="shared" si="398"/>
        <v>0</v>
      </c>
      <c r="AL966" s="10">
        <f t="shared" si="399"/>
        <v>155.3725</v>
      </c>
    </row>
    <row r="967" spans="1:38" x14ac:dyDescent="0.25">
      <c r="A967" s="25" t="s">
        <v>10647</v>
      </c>
      <c r="B967" s="25" t="s">
        <v>3854</v>
      </c>
      <c r="C967" s="25" t="s">
        <v>2128</v>
      </c>
      <c r="D967" s="25" t="s">
        <v>18491</v>
      </c>
      <c r="E967" s="25" t="s">
        <v>16524</v>
      </c>
      <c r="G967" s="14">
        <v>1919.05</v>
      </c>
      <c r="H967" s="17">
        <f t="shared" si="373"/>
        <v>1535.24</v>
      </c>
      <c r="I967" s="17">
        <f t="shared" si="383"/>
        <v>1324.1444999999999</v>
      </c>
      <c r="J967" s="17">
        <f t="shared" si="394"/>
        <v>575.71499999999992</v>
      </c>
      <c r="K967" s="17">
        <f t="shared" si="370"/>
        <v>1324.1444999999999</v>
      </c>
      <c r="L967" s="17">
        <f t="shared" si="371"/>
        <v>1535.24</v>
      </c>
      <c r="M967" s="18">
        <v>41.21</v>
      </c>
      <c r="N967" s="18">
        <v>41.21</v>
      </c>
      <c r="O967" s="17">
        <f t="shared" si="385"/>
        <v>1324.1444999999999</v>
      </c>
      <c r="P967" s="17">
        <f t="shared" si="369"/>
        <v>1343.3349999999998</v>
      </c>
      <c r="Q967" s="17">
        <f t="shared" si="368"/>
        <v>1535.24</v>
      </c>
      <c r="R967" s="17">
        <v>41.21</v>
      </c>
      <c r="S967" s="17">
        <v>41.21</v>
      </c>
      <c r="T967" s="17">
        <f t="shared" si="386"/>
        <v>1324.1444999999999</v>
      </c>
      <c r="U967" s="17">
        <f t="shared" si="395"/>
        <v>1727.145</v>
      </c>
      <c r="V967" s="17">
        <f t="shared" si="387"/>
        <v>1324.1444999999999</v>
      </c>
      <c r="W967" s="17">
        <f t="shared" si="388"/>
        <v>1200.9414899999999</v>
      </c>
      <c r="X967" s="17">
        <f t="shared" si="389"/>
        <v>1251.0286949999997</v>
      </c>
      <c r="Y967" s="17">
        <v>41.21</v>
      </c>
      <c r="Z967" s="17">
        <f t="shared" si="390"/>
        <v>1324.1444999999999</v>
      </c>
      <c r="AA967" s="18">
        <f t="shared" si="384"/>
        <v>1631.1924999999999</v>
      </c>
      <c r="AB967" s="18">
        <v>41.21</v>
      </c>
      <c r="AC967" s="17">
        <f t="shared" si="391"/>
        <v>1324.1444999999999</v>
      </c>
      <c r="AD967" s="17">
        <f t="shared" si="397"/>
        <v>1823.0974999999999</v>
      </c>
      <c r="AE967" s="19">
        <v>174.47</v>
      </c>
      <c r="AF967" s="18">
        <v>41.21</v>
      </c>
      <c r="AG967" s="17">
        <f t="shared" si="392"/>
        <v>1324.1444999999999</v>
      </c>
      <c r="AH967" s="17">
        <f t="shared" si="393"/>
        <v>1324.1444999999999</v>
      </c>
      <c r="AI967" s="20" t="s">
        <v>18494</v>
      </c>
      <c r="AJ967" s="10">
        <f t="shared" si="396"/>
        <v>1577.89088625</v>
      </c>
      <c r="AK967" s="10">
        <f t="shared" si="398"/>
        <v>41.21</v>
      </c>
      <c r="AL967" s="10">
        <f t="shared" si="399"/>
        <v>1823.0974999999999</v>
      </c>
    </row>
    <row r="968" spans="1:38" x14ac:dyDescent="0.25">
      <c r="A968" s="25" t="s">
        <v>10997</v>
      </c>
      <c r="B968" s="25" t="s">
        <v>4234</v>
      </c>
      <c r="C968" s="25" t="s">
        <v>2128</v>
      </c>
      <c r="D968" s="25" t="s">
        <v>18491</v>
      </c>
      <c r="E968" s="25" t="s">
        <v>16802</v>
      </c>
      <c r="G968" s="14">
        <v>2005.15</v>
      </c>
      <c r="H968" s="17">
        <f t="shared" si="373"/>
        <v>1604.1200000000001</v>
      </c>
      <c r="I968" s="17">
        <f t="shared" si="383"/>
        <v>1383.5535</v>
      </c>
      <c r="J968" s="17">
        <f t="shared" si="394"/>
        <v>601.54499999999996</v>
      </c>
      <c r="K968" s="17">
        <f t="shared" si="370"/>
        <v>1383.5535</v>
      </c>
      <c r="L968" s="17">
        <f t="shared" si="371"/>
        <v>1604.1200000000001</v>
      </c>
      <c r="M968" s="18">
        <v>64.75</v>
      </c>
      <c r="N968" s="18">
        <v>64.75</v>
      </c>
      <c r="O968" s="17">
        <f t="shared" si="385"/>
        <v>1383.5535</v>
      </c>
      <c r="P968" s="17">
        <f t="shared" si="369"/>
        <v>1403.605</v>
      </c>
      <c r="Q968" s="17">
        <f t="shared" si="368"/>
        <v>1604.1200000000001</v>
      </c>
      <c r="R968" s="17">
        <v>64.75</v>
      </c>
      <c r="S968" s="17">
        <v>64.75</v>
      </c>
      <c r="T968" s="17">
        <f t="shared" si="386"/>
        <v>1383.5535</v>
      </c>
      <c r="U968" s="17">
        <f t="shared" si="395"/>
        <v>1804.6350000000002</v>
      </c>
      <c r="V968" s="17">
        <f t="shared" si="387"/>
        <v>1383.5535</v>
      </c>
      <c r="W968" s="17">
        <f t="shared" si="388"/>
        <v>1254.8228700000002</v>
      </c>
      <c r="X968" s="17">
        <f t="shared" si="389"/>
        <v>1307.157285</v>
      </c>
      <c r="Y968" s="17">
        <v>64.75</v>
      </c>
      <c r="Z968" s="17">
        <f t="shared" si="390"/>
        <v>1383.5535</v>
      </c>
      <c r="AA968" s="18">
        <f t="shared" si="384"/>
        <v>1704.3775000000001</v>
      </c>
      <c r="AB968" s="18">
        <v>64.75</v>
      </c>
      <c r="AC968" s="17">
        <f t="shared" si="391"/>
        <v>1383.5535</v>
      </c>
      <c r="AD968" s="17">
        <f t="shared" si="397"/>
        <v>1904.8924999999999</v>
      </c>
      <c r="AE968" s="19">
        <v>269.83</v>
      </c>
      <c r="AF968" s="18">
        <v>64.75</v>
      </c>
      <c r="AG968" s="17">
        <f t="shared" si="392"/>
        <v>1383.5535</v>
      </c>
      <c r="AH968" s="17">
        <f t="shared" si="393"/>
        <v>1383.5535</v>
      </c>
      <c r="AI968" s="20" t="s">
        <v>18494</v>
      </c>
      <c r="AJ968" s="10">
        <f t="shared" si="396"/>
        <v>1648.6844587500002</v>
      </c>
      <c r="AK968" s="10">
        <f t="shared" si="398"/>
        <v>64.75</v>
      </c>
      <c r="AL968" s="10">
        <f t="shared" si="399"/>
        <v>1904.8924999999999</v>
      </c>
    </row>
    <row r="969" spans="1:38" x14ac:dyDescent="0.25">
      <c r="A969" s="25" t="s">
        <v>10998</v>
      </c>
      <c r="B969" s="25" t="s">
        <v>4235</v>
      </c>
      <c r="C969" s="25" t="s">
        <v>2128</v>
      </c>
      <c r="D969" s="25" t="s">
        <v>18491</v>
      </c>
      <c r="E969" s="25" t="s">
        <v>16804</v>
      </c>
      <c r="G969" s="14">
        <v>2112.15</v>
      </c>
      <c r="H969" s="17">
        <f t="shared" si="373"/>
        <v>1689.7200000000003</v>
      </c>
      <c r="I969" s="17">
        <f t="shared" si="383"/>
        <v>1457.3834999999999</v>
      </c>
      <c r="J969" s="17">
        <f t="shared" si="394"/>
        <v>633.64499999999998</v>
      </c>
      <c r="K969" s="17">
        <f t="shared" si="370"/>
        <v>1457.3834999999999</v>
      </c>
      <c r="L969" s="17">
        <f t="shared" si="371"/>
        <v>1689.7200000000003</v>
      </c>
      <c r="M969" s="18">
        <v>64.75</v>
      </c>
      <c r="N969" s="18">
        <v>64.75</v>
      </c>
      <c r="O969" s="17">
        <f t="shared" si="385"/>
        <v>1457.3834999999999</v>
      </c>
      <c r="P969" s="17">
        <f t="shared" si="369"/>
        <v>1478.5049999999999</v>
      </c>
      <c r="Q969" s="17">
        <f t="shared" si="368"/>
        <v>1689.7200000000003</v>
      </c>
      <c r="R969" s="17">
        <v>64.75</v>
      </c>
      <c r="S969" s="17">
        <v>64.75</v>
      </c>
      <c r="T969" s="17">
        <f t="shared" si="386"/>
        <v>1457.3834999999999</v>
      </c>
      <c r="U969" s="17">
        <f t="shared" si="395"/>
        <v>1900.9350000000002</v>
      </c>
      <c r="V969" s="17">
        <f t="shared" si="387"/>
        <v>1457.3834999999999</v>
      </c>
      <c r="W969" s="17">
        <f t="shared" si="388"/>
        <v>1321.7834700000001</v>
      </c>
      <c r="X969" s="17">
        <f t="shared" si="389"/>
        <v>1376.9105849999999</v>
      </c>
      <c r="Y969" s="17">
        <v>64.75</v>
      </c>
      <c r="Z969" s="17">
        <f t="shared" si="390"/>
        <v>1457.3834999999999</v>
      </c>
      <c r="AA969" s="18">
        <f t="shared" si="384"/>
        <v>1795.3275000000001</v>
      </c>
      <c r="AB969" s="18">
        <v>64.75</v>
      </c>
      <c r="AC969" s="17">
        <f t="shared" si="391"/>
        <v>1457.3834999999999</v>
      </c>
      <c r="AD969" s="17">
        <f t="shared" si="397"/>
        <v>2006.5425</v>
      </c>
      <c r="AE969" s="19">
        <v>300.82</v>
      </c>
      <c r="AF969" s="18">
        <v>64.75</v>
      </c>
      <c r="AG969" s="17">
        <f t="shared" si="392"/>
        <v>1457.3834999999999</v>
      </c>
      <c r="AH969" s="17">
        <f t="shared" si="393"/>
        <v>1457.3834999999999</v>
      </c>
      <c r="AI969" s="20" t="s">
        <v>18494</v>
      </c>
      <c r="AJ969" s="10">
        <f t="shared" si="396"/>
        <v>1736.6625337500002</v>
      </c>
      <c r="AK969" s="10">
        <f t="shared" si="398"/>
        <v>64.75</v>
      </c>
      <c r="AL969" s="10">
        <f t="shared" si="399"/>
        <v>2006.5425</v>
      </c>
    </row>
    <row r="970" spans="1:38" x14ac:dyDescent="0.25">
      <c r="A970" s="25" t="s">
        <v>11492</v>
      </c>
      <c r="B970" s="25" t="s">
        <v>4760</v>
      </c>
      <c r="C970" s="25" t="s">
        <v>2128</v>
      </c>
      <c r="D970" s="25" t="s">
        <v>18491</v>
      </c>
      <c r="E970" s="25" t="s">
        <v>16804</v>
      </c>
      <c r="G970" s="14">
        <v>2112.15</v>
      </c>
      <c r="H970" s="17">
        <f t="shared" si="373"/>
        <v>1689.7200000000003</v>
      </c>
      <c r="I970" s="17">
        <f t="shared" si="383"/>
        <v>1457.3834999999999</v>
      </c>
      <c r="J970" s="17">
        <f t="shared" si="394"/>
        <v>633.64499999999998</v>
      </c>
      <c r="K970" s="17">
        <f t="shared" si="370"/>
        <v>1457.3834999999999</v>
      </c>
      <c r="L970" s="17">
        <f t="shared" si="371"/>
        <v>1689.7200000000003</v>
      </c>
      <c r="M970" s="18">
        <v>82.04</v>
      </c>
      <c r="N970" s="18">
        <v>82.04</v>
      </c>
      <c r="O970" s="17">
        <f t="shared" si="385"/>
        <v>1457.3834999999999</v>
      </c>
      <c r="P970" s="17">
        <f t="shared" si="369"/>
        <v>1478.5049999999999</v>
      </c>
      <c r="Q970" s="17">
        <f t="shared" si="368"/>
        <v>1689.7200000000003</v>
      </c>
      <c r="R970" s="17">
        <v>82.04</v>
      </c>
      <c r="S970" s="17">
        <v>82.04</v>
      </c>
      <c r="T970" s="17">
        <f t="shared" si="386"/>
        <v>1457.3834999999999</v>
      </c>
      <c r="U970" s="17">
        <f t="shared" si="395"/>
        <v>1900.9350000000002</v>
      </c>
      <c r="V970" s="17">
        <f t="shared" si="387"/>
        <v>1457.3834999999999</v>
      </c>
      <c r="W970" s="17">
        <f t="shared" si="388"/>
        <v>1321.7834700000001</v>
      </c>
      <c r="X970" s="17">
        <f t="shared" si="389"/>
        <v>1376.9105849999999</v>
      </c>
      <c r="Y970" s="17">
        <v>82.04</v>
      </c>
      <c r="Z970" s="17">
        <f t="shared" si="390"/>
        <v>1457.3834999999999</v>
      </c>
      <c r="AA970" s="18">
        <f t="shared" si="384"/>
        <v>1795.3275000000001</v>
      </c>
      <c r="AB970" s="18">
        <v>82.04</v>
      </c>
      <c r="AC970" s="17">
        <f t="shared" si="391"/>
        <v>1457.3834999999999</v>
      </c>
      <c r="AD970" s="17">
        <f t="shared" si="397"/>
        <v>2006.5425</v>
      </c>
      <c r="AE970" s="19">
        <v>300.82</v>
      </c>
      <c r="AF970" s="18">
        <v>82.04</v>
      </c>
      <c r="AG970" s="17">
        <f t="shared" si="392"/>
        <v>1457.3834999999999</v>
      </c>
      <c r="AH970" s="17">
        <f t="shared" si="393"/>
        <v>1457.3834999999999</v>
      </c>
      <c r="AI970" s="20" t="s">
        <v>18494</v>
      </c>
      <c r="AJ970" s="10">
        <f t="shared" si="396"/>
        <v>1736.6625337500002</v>
      </c>
      <c r="AK970" s="10">
        <f t="shared" si="398"/>
        <v>82.04</v>
      </c>
      <c r="AL970" s="10">
        <f t="shared" si="399"/>
        <v>2006.5425</v>
      </c>
    </row>
    <row r="971" spans="1:38" x14ac:dyDescent="0.25">
      <c r="A971" s="25" t="s">
        <v>10999</v>
      </c>
      <c r="B971" s="25" t="s">
        <v>4236</v>
      </c>
      <c r="C971" s="25" t="s">
        <v>2128</v>
      </c>
      <c r="D971" s="25" t="s">
        <v>18491</v>
      </c>
      <c r="E971" s="25" t="s">
        <v>16804</v>
      </c>
      <c r="G971" s="14">
        <v>2112.15</v>
      </c>
      <c r="H971" s="17">
        <f t="shared" si="373"/>
        <v>1689.7200000000003</v>
      </c>
      <c r="I971" s="17">
        <f t="shared" si="383"/>
        <v>1457.3834999999999</v>
      </c>
      <c r="J971" s="17">
        <f t="shared" si="394"/>
        <v>633.64499999999998</v>
      </c>
      <c r="K971" s="17">
        <f t="shared" si="370"/>
        <v>1457.3834999999999</v>
      </c>
      <c r="L971" s="17">
        <f t="shared" si="371"/>
        <v>1689.7200000000003</v>
      </c>
      <c r="M971" s="18">
        <v>82.04</v>
      </c>
      <c r="N971" s="18">
        <v>82.04</v>
      </c>
      <c r="O971" s="17">
        <f t="shared" si="385"/>
        <v>1457.3834999999999</v>
      </c>
      <c r="P971" s="17">
        <f t="shared" si="369"/>
        <v>1478.5049999999999</v>
      </c>
      <c r="Q971" s="17">
        <f t="shared" si="368"/>
        <v>1689.7200000000003</v>
      </c>
      <c r="R971" s="17">
        <v>82.04</v>
      </c>
      <c r="S971" s="17">
        <v>82.04</v>
      </c>
      <c r="T971" s="17">
        <f t="shared" si="386"/>
        <v>1457.3834999999999</v>
      </c>
      <c r="U971" s="17">
        <f t="shared" si="395"/>
        <v>1900.9350000000002</v>
      </c>
      <c r="V971" s="17">
        <f t="shared" si="387"/>
        <v>1457.3834999999999</v>
      </c>
      <c r="W971" s="17">
        <f t="shared" si="388"/>
        <v>1321.7834700000001</v>
      </c>
      <c r="X971" s="17">
        <f t="shared" si="389"/>
        <v>1376.9105849999999</v>
      </c>
      <c r="Y971" s="17">
        <v>82.04</v>
      </c>
      <c r="Z971" s="17">
        <f t="shared" si="390"/>
        <v>1457.3834999999999</v>
      </c>
      <c r="AA971" s="18">
        <f t="shared" si="384"/>
        <v>1795.3275000000001</v>
      </c>
      <c r="AB971" s="18">
        <v>82.04</v>
      </c>
      <c r="AC971" s="17">
        <f t="shared" si="391"/>
        <v>1457.3834999999999</v>
      </c>
      <c r="AD971" s="17">
        <f t="shared" si="397"/>
        <v>2006.5425</v>
      </c>
      <c r="AE971" s="19">
        <v>292.58</v>
      </c>
      <c r="AF971" s="18">
        <v>82.04</v>
      </c>
      <c r="AG971" s="17">
        <f t="shared" si="392"/>
        <v>1457.3834999999999</v>
      </c>
      <c r="AH971" s="17">
        <f t="shared" si="393"/>
        <v>1457.3834999999999</v>
      </c>
      <c r="AI971" s="20" t="s">
        <v>18494</v>
      </c>
      <c r="AJ971" s="10">
        <f t="shared" si="396"/>
        <v>1736.6625337500002</v>
      </c>
      <c r="AK971" s="10">
        <f t="shared" si="398"/>
        <v>82.04</v>
      </c>
      <c r="AL971" s="10">
        <f t="shared" si="399"/>
        <v>2006.5425</v>
      </c>
    </row>
    <row r="972" spans="1:38" x14ac:dyDescent="0.25">
      <c r="A972" s="25" t="s">
        <v>11000</v>
      </c>
      <c r="B972" s="25" t="s">
        <v>4237</v>
      </c>
      <c r="C972" s="25" t="s">
        <v>2128</v>
      </c>
      <c r="D972" s="25" t="s">
        <v>18491</v>
      </c>
      <c r="E972" s="25" t="s">
        <v>16552</v>
      </c>
      <c r="G972" s="14">
        <v>1311.55</v>
      </c>
      <c r="H972" s="17">
        <f t="shared" si="373"/>
        <v>1049.24</v>
      </c>
      <c r="I972" s="17">
        <f t="shared" si="383"/>
        <v>904.96949999999993</v>
      </c>
      <c r="J972" s="17">
        <f t="shared" si="394"/>
        <v>393.46499999999997</v>
      </c>
      <c r="K972" s="17">
        <f t="shared" si="370"/>
        <v>904.96949999999993</v>
      </c>
      <c r="L972" s="17">
        <f t="shared" si="371"/>
        <v>1049.24</v>
      </c>
      <c r="M972" s="18">
        <v>72</v>
      </c>
      <c r="N972" s="18">
        <v>72</v>
      </c>
      <c r="O972" s="17">
        <f t="shared" si="385"/>
        <v>904.96949999999993</v>
      </c>
      <c r="P972" s="17">
        <f t="shared" si="369"/>
        <v>918.08499999999992</v>
      </c>
      <c r="Q972" s="17">
        <f t="shared" si="368"/>
        <v>1049.24</v>
      </c>
      <c r="R972" s="17">
        <v>72</v>
      </c>
      <c r="S972" s="17">
        <v>72</v>
      </c>
      <c r="T972" s="17">
        <f t="shared" si="386"/>
        <v>904.96949999999993</v>
      </c>
      <c r="U972" s="17">
        <f t="shared" si="395"/>
        <v>1180.395</v>
      </c>
      <c r="V972" s="17">
        <f t="shared" si="387"/>
        <v>904.96949999999993</v>
      </c>
      <c r="W972" s="17">
        <f t="shared" si="388"/>
        <v>820.76799000000005</v>
      </c>
      <c r="X972" s="17">
        <f t="shared" si="389"/>
        <v>854.99944499999992</v>
      </c>
      <c r="Y972" s="17">
        <v>72</v>
      </c>
      <c r="Z972" s="17">
        <f t="shared" si="390"/>
        <v>904.96949999999993</v>
      </c>
      <c r="AA972" s="18">
        <f t="shared" ref="AA972:AA1003" si="400">G972*85%</f>
        <v>1114.8174999999999</v>
      </c>
      <c r="AB972" s="18">
        <v>72</v>
      </c>
      <c r="AC972" s="17">
        <f t="shared" si="391"/>
        <v>904.96949999999993</v>
      </c>
      <c r="AD972" s="17">
        <f t="shared" si="397"/>
        <v>1245.9724999999999</v>
      </c>
      <c r="AE972" s="19">
        <v>172.6</v>
      </c>
      <c r="AF972" s="18">
        <v>72</v>
      </c>
      <c r="AG972" s="17">
        <f t="shared" si="392"/>
        <v>904.96949999999993</v>
      </c>
      <c r="AH972" s="17">
        <f t="shared" si="393"/>
        <v>904.96949999999993</v>
      </c>
      <c r="AI972" s="20" t="s">
        <v>18494</v>
      </c>
      <c r="AJ972" s="10">
        <f t="shared" si="396"/>
        <v>1078.3891987499999</v>
      </c>
      <c r="AK972" s="10">
        <f t="shared" si="398"/>
        <v>72</v>
      </c>
      <c r="AL972" s="10">
        <f t="shared" si="399"/>
        <v>1245.9724999999999</v>
      </c>
    </row>
    <row r="973" spans="1:38" x14ac:dyDescent="0.25">
      <c r="A973" s="25" t="s">
        <v>13147</v>
      </c>
      <c r="B973" s="25" t="s">
        <v>6805</v>
      </c>
      <c r="C973" s="25" t="s">
        <v>2128</v>
      </c>
      <c r="D973" s="25" t="s">
        <v>18491</v>
      </c>
      <c r="E973" s="25" t="s">
        <v>17188</v>
      </c>
      <c r="G973" s="14">
        <v>1571.24</v>
      </c>
      <c r="H973" s="17">
        <f t="shared" si="373"/>
        <v>1256.9920000000002</v>
      </c>
      <c r="I973" s="17">
        <f t="shared" si="383"/>
        <v>1084.1555999999998</v>
      </c>
      <c r="J973" s="17">
        <f t="shared" si="394"/>
        <v>471.37199999999996</v>
      </c>
      <c r="K973" s="17">
        <f t="shared" si="370"/>
        <v>1084.1555999999998</v>
      </c>
      <c r="L973" s="17">
        <f t="shared" si="371"/>
        <v>1256.9920000000002</v>
      </c>
      <c r="M973" s="18">
        <v>152.4</v>
      </c>
      <c r="N973" s="18">
        <v>152.4</v>
      </c>
      <c r="O973" s="17">
        <f t="shared" si="385"/>
        <v>1084.1555999999998</v>
      </c>
      <c r="P973" s="17">
        <f t="shared" si="369"/>
        <v>1099.8679999999999</v>
      </c>
      <c r="Q973" s="17">
        <f t="shared" si="368"/>
        <v>1256.9920000000002</v>
      </c>
      <c r="R973" s="17">
        <v>152.4</v>
      </c>
      <c r="S973" s="17">
        <v>152.4</v>
      </c>
      <c r="T973" s="17">
        <f t="shared" si="386"/>
        <v>1084.1555999999998</v>
      </c>
      <c r="U973" s="17">
        <f t="shared" si="395"/>
        <v>1414.116</v>
      </c>
      <c r="V973" s="17">
        <f t="shared" si="387"/>
        <v>1084.1555999999998</v>
      </c>
      <c r="W973" s="17">
        <f t="shared" si="388"/>
        <v>983.28199200000006</v>
      </c>
      <c r="X973" s="17">
        <f t="shared" si="389"/>
        <v>1024.291356</v>
      </c>
      <c r="Y973" s="17">
        <v>152.4</v>
      </c>
      <c r="Z973" s="17">
        <f t="shared" si="390"/>
        <v>1084.1555999999998</v>
      </c>
      <c r="AA973" s="18">
        <f t="shared" si="400"/>
        <v>1335.5539999999999</v>
      </c>
      <c r="AB973" s="18">
        <v>152.4</v>
      </c>
      <c r="AC973" s="17">
        <f t="shared" si="391"/>
        <v>1084.1555999999998</v>
      </c>
      <c r="AD973" s="17">
        <f t="shared" si="397"/>
        <v>1492.6779999999999</v>
      </c>
      <c r="AE973" s="19">
        <v>286.64999999999998</v>
      </c>
      <c r="AF973" s="18">
        <v>152.4</v>
      </c>
      <c r="AG973" s="17">
        <f t="shared" si="392"/>
        <v>1084.1555999999998</v>
      </c>
      <c r="AH973" s="17">
        <f t="shared" si="393"/>
        <v>1084.1555999999998</v>
      </c>
      <c r="AI973" s="20" t="s">
        <v>18494</v>
      </c>
      <c r="AJ973" s="10">
        <f t="shared" si="396"/>
        <v>1291.9128090000002</v>
      </c>
      <c r="AK973" s="10">
        <f t="shared" si="398"/>
        <v>152.4</v>
      </c>
      <c r="AL973" s="10">
        <f t="shared" si="399"/>
        <v>1492.6779999999999</v>
      </c>
    </row>
    <row r="974" spans="1:38" x14ac:dyDescent="0.25">
      <c r="A974" s="25" t="s">
        <v>13148</v>
      </c>
      <c r="B974" s="25" t="s">
        <v>6806</v>
      </c>
      <c r="C974" s="25" t="s">
        <v>2128</v>
      </c>
      <c r="D974" s="25" t="s">
        <v>18491</v>
      </c>
      <c r="E974" s="25" t="s">
        <v>16527</v>
      </c>
      <c r="G974" s="14">
        <v>1078.1500000000001</v>
      </c>
      <c r="H974" s="17">
        <f t="shared" si="373"/>
        <v>862.5200000000001</v>
      </c>
      <c r="I974" s="17">
        <f t="shared" si="383"/>
        <v>743.92349999999999</v>
      </c>
      <c r="J974" s="17">
        <f t="shared" si="394"/>
        <v>323.44499999999999</v>
      </c>
      <c r="K974" s="17">
        <f t="shared" si="370"/>
        <v>743.92349999999999</v>
      </c>
      <c r="L974" s="17">
        <f t="shared" si="371"/>
        <v>862.5200000000001</v>
      </c>
      <c r="M974" s="18">
        <v>72.239999999999995</v>
      </c>
      <c r="N974" s="18">
        <v>72.239999999999995</v>
      </c>
      <c r="O974" s="17">
        <f t="shared" si="385"/>
        <v>743.92349999999999</v>
      </c>
      <c r="P974" s="17">
        <f t="shared" si="369"/>
        <v>754.70500000000004</v>
      </c>
      <c r="Q974" s="17">
        <f t="shared" ref="Q974:Q1037" si="401">G974*80%</f>
        <v>862.5200000000001</v>
      </c>
      <c r="R974" s="17">
        <v>72.239999999999995</v>
      </c>
      <c r="S974" s="17">
        <v>72.239999999999995</v>
      </c>
      <c r="T974" s="17">
        <f t="shared" si="386"/>
        <v>743.92349999999999</v>
      </c>
      <c r="U974" s="17">
        <f t="shared" si="395"/>
        <v>970.33500000000015</v>
      </c>
      <c r="V974" s="17">
        <f t="shared" si="387"/>
        <v>743.92349999999999</v>
      </c>
      <c r="W974" s="17">
        <f t="shared" si="388"/>
        <v>674.70627000000013</v>
      </c>
      <c r="X974" s="17">
        <f t="shared" si="389"/>
        <v>702.84598499999993</v>
      </c>
      <c r="Y974" s="17">
        <v>72.239999999999995</v>
      </c>
      <c r="Z974" s="17">
        <f t="shared" si="390"/>
        <v>743.92349999999999</v>
      </c>
      <c r="AA974" s="18">
        <f t="shared" si="400"/>
        <v>916.42750000000001</v>
      </c>
      <c r="AB974" s="18">
        <v>72.239999999999995</v>
      </c>
      <c r="AC974" s="17">
        <f t="shared" si="391"/>
        <v>743.92349999999999</v>
      </c>
      <c r="AD974" s="17">
        <f t="shared" si="397"/>
        <v>1024.2425000000001</v>
      </c>
      <c r="AE974" s="19">
        <v>175.56</v>
      </c>
      <c r="AF974" s="18">
        <v>72.239999999999995</v>
      </c>
      <c r="AG974" s="17">
        <f t="shared" si="392"/>
        <v>743.92349999999999</v>
      </c>
      <c r="AH974" s="17">
        <f t="shared" si="393"/>
        <v>743.92349999999999</v>
      </c>
      <c r="AI974" s="20" t="s">
        <v>18494</v>
      </c>
      <c r="AJ974" s="10">
        <f t="shared" si="396"/>
        <v>886.48188375000007</v>
      </c>
      <c r="AK974" s="10">
        <f t="shared" si="398"/>
        <v>72.239999999999995</v>
      </c>
      <c r="AL974" s="10">
        <f t="shared" si="399"/>
        <v>1024.2425000000001</v>
      </c>
    </row>
    <row r="975" spans="1:38" x14ac:dyDescent="0.25">
      <c r="A975" s="25" t="s">
        <v>10648</v>
      </c>
      <c r="B975" s="25" t="s">
        <v>3855</v>
      </c>
      <c r="C975" s="25" t="s">
        <v>2128</v>
      </c>
      <c r="D975" s="25" t="s">
        <v>18491</v>
      </c>
      <c r="E975" s="25" t="s">
        <v>16527</v>
      </c>
      <c r="G975" s="14">
        <v>1280.55</v>
      </c>
      <c r="H975" s="17">
        <f t="shared" si="373"/>
        <v>1024.44</v>
      </c>
      <c r="I975" s="17">
        <f t="shared" si="383"/>
        <v>883.57949999999994</v>
      </c>
      <c r="J975" s="17">
        <f t="shared" si="394"/>
        <v>384.16499999999996</v>
      </c>
      <c r="K975" s="17">
        <f t="shared" si="370"/>
        <v>883.57949999999994</v>
      </c>
      <c r="L975" s="17">
        <f t="shared" si="371"/>
        <v>1024.44</v>
      </c>
      <c r="M975" s="18">
        <v>72.239999999999995</v>
      </c>
      <c r="N975" s="18">
        <v>72.239999999999995</v>
      </c>
      <c r="O975" s="17">
        <f t="shared" si="385"/>
        <v>883.57949999999994</v>
      </c>
      <c r="P975" s="17">
        <f t="shared" si="369"/>
        <v>896.38499999999988</v>
      </c>
      <c r="Q975" s="17">
        <f t="shared" si="401"/>
        <v>1024.44</v>
      </c>
      <c r="R975" s="17">
        <v>72.239999999999995</v>
      </c>
      <c r="S975" s="17">
        <v>72.239999999999995</v>
      </c>
      <c r="T975" s="17">
        <f t="shared" si="386"/>
        <v>883.57949999999994</v>
      </c>
      <c r="U975" s="17">
        <f t="shared" si="395"/>
        <v>1152.4949999999999</v>
      </c>
      <c r="V975" s="17">
        <f t="shared" si="387"/>
        <v>883.57949999999994</v>
      </c>
      <c r="W975" s="17">
        <f t="shared" si="388"/>
        <v>801.36819000000003</v>
      </c>
      <c r="X975" s="17">
        <f t="shared" si="389"/>
        <v>834.79054499999984</v>
      </c>
      <c r="Y975" s="17">
        <v>72.239999999999995</v>
      </c>
      <c r="Z975" s="17">
        <f t="shared" si="390"/>
        <v>883.57949999999994</v>
      </c>
      <c r="AA975" s="18">
        <f t="shared" si="400"/>
        <v>1088.4675</v>
      </c>
      <c r="AB975" s="18">
        <v>72.239999999999995</v>
      </c>
      <c r="AC975" s="17">
        <f t="shared" si="391"/>
        <v>883.57949999999994</v>
      </c>
      <c r="AD975" s="17">
        <f t="shared" si="397"/>
        <v>1216.5224999999998</v>
      </c>
      <c r="AE975" s="19">
        <v>175.56</v>
      </c>
      <c r="AF975" s="18">
        <v>72.239999999999995</v>
      </c>
      <c r="AG975" s="17">
        <f t="shared" si="392"/>
        <v>883.57949999999994</v>
      </c>
      <c r="AH975" s="17">
        <f t="shared" si="393"/>
        <v>883.57949999999994</v>
      </c>
      <c r="AI975" s="20" t="s">
        <v>18494</v>
      </c>
      <c r="AJ975" s="10">
        <f t="shared" si="396"/>
        <v>1052.9002237499999</v>
      </c>
      <c r="AK975" s="10">
        <f t="shared" si="398"/>
        <v>72.239999999999995</v>
      </c>
      <c r="AL975" s="10">
        <f t="shared" si="399"/>
        <v>1216.5224999999998</v>
      </c>
    </row>
    <row r="976" spans="1:38" x14ac:dyDescent="0.25">
      <c r="A976" s="25" t="s">
        <v>11493</v>
      </c>
      <c r="B976" s="25" t="s">
        <v>4761</v>
      </c>
      <c r="C976" s="25" t="s">
        <v>2128</v>
      </c>
      <c r="D976" s="25" t="s">
        <v>18491</v>
      </c>
      <c r="E976" s="25" t="s">
        <v>17183</v>
      </c>
      <c r="G976" s="14">
        <v>629.24</v>
      </c>
      <c r="H976" s="17">
        <f t="shared" si="373"/>
        <v>503.39200000000005</v>
      </c>
      <c r="I976" s="17">
        <f t="shared" si="383"/>
        <v>434.17559999999997</v>
      </c>
      <c r="J976" s="17">
        <f t="shared" si="394"/>
        <v>188.77199999999999</v>
      </c>
      <c r="K976" s="17">
        <f t="shared" si="370"/>
        <v>434.17559999999997</v>
      </c>
      <c r="L976" s="17">
        <f t="shared" si="371"/>
        <v>503.39200000000005</v>
      </c>
      <c r="M976" s="18">
        <v>60</v>
      </c>
      <c r="N976" s="18">
        <v>60</v>
      </c>
      <c r="O976" s="17">
        <f t="shared" ref="O976:O1007" si="402">G976*69%</f>
        <v>434.17559999999997</v>
      </c>
      <c r="P976" s="17">
        <f t="shared" si="369"/>
        <v>440.46799999999996</v>
      </c>
      <c r="Q976" s="17">
        <f t="shared" si="401"/>
        <v>503.39200000000005</v>
      </c>
      <c r="R976" s="17">
        <v>60</v>
      </c>
      <c r="S976" s="17">
        <v>60</v>
      </c>
      <c r="T976" s="17">
        <f t="shared" ref="T976:T1007" si="403">G976*69%</f>
        <v>434.17559999999997</v>
      </c>
      <c r="U976" s="17">
        <f t="shared" si="395"/>
        <v>566.31600000000003</v>
      </c>
      <c r="V976" s="17">
        <f t="shared" ref="V976:V1007" si="404">G976*69%</f>
        <v>434.17559999999997</v>
      </c>
      <c r="W976" s="17">
        <f t="shared" ref="W976:W1007" si="405">G976*62.58%</f>
        <v>393.778392</v>
      </c>
      <c r="X976" s="17">
        <f t="shared" ref="X976:X1007" si="406">G976*65.19%</f>
        <v>410.20155599999998</v>
      </c>
      <c r="Y976" s="17">
        <v>60</v>
      </c>
      <c r="Z976" s="17">
        <f t="shared" ref="Z976:Z1007" si="407">G976*69%</f>
        <v>434.17559999999997</v>
      </c>
      <c r="AA976" s="18">
        <f t="shared" si="400"/>
        <v>534.85400000000004</v>
      </c>
      <c r="AB976" s="18">
        <v>60</v>
      </c>
      <c r="AC976" s="17">
        <f t="shared" ref="AC976:AC1007" si="408">G976*69%</f>
        <v>434.17559999999997</v>
      </c>
      <c r="AD976" s="17">
        <f t="shared" si="397"/>
        <v>597.77800000000002</v>
      </c>
      <c r="AE976" s="19">
        <v>0</v>
      </c>
      <c r="AF976" s="18">
        <v>60</v>
      </c>
      <c r="AG976" s="17">
        <f t="shared" ref="AG976:AG1007" si="409">G976*69%</f>
        <v>434.17559999999997</v>
      </c>
      <c r="AH976" s="17">
        <f t="shared" ref="AH976:AH1007" si="410">G976*69%</f>
        <v>434.17559999999997</v>
      </c>
      <c r="AI976" s="20" t="s">
        <v>18494</v>
      </c>
      <c r="AJ976" s="10">
        <f t="shared" si="396"/>
        <v>517.37685899999997</v>
      </c>
      <c r="AK976" s="10">
        <f t="shared" si="398"/>
        <v>0</v>
      </c>
      <c r="AL976" s="10">
        <f t="shared" si="399"/>
        <v>597.77800000000002</v>
      </c>
    </row>
    <row r="977" spans="1:38" x14ac:dyDescent="0.25">
      <c r="A977" s="25" t="s">
        <v>11494</v>
      </c>
      <c r="B977" s="25" t="s">
        <v>4762</v>
      </c>
      <c r="C977" s="25" t="s">
        <v>2128</v>
      </c>
      <c r="D977" s="25" t="s">
        <v>18491</v>
      </c>
      <c r="E977" s="25" t="s">
        <v>17185</v>
      </c>
      <c r="G977" s="14">
        <v>1979.95</v>
      </c>
      <c r="H977" s="17">
        <f t="shared" si="373"/>
        <v>1583.96</v>
      </c>
      <c r="I977" s="17">
        <f t="shared" si="383"/>
        <v>1366.1654999999998</v>
      </c>
      <c r="J977" s="17">
        <f t="shared" si="394"/>
        <v>593.98500000000001</v>
      </c>
      <c r="K977" s="17">
        <f t="shared" si="370"/>
        <v>1366.1654999999998</v>
      </c>
      <c r="L977" s="17">
        <f t="shared" si="371"/>
        <v>1583.96</v>
      </c>
      <c r="M977" s="18">
        <v>152.4</v>
      </c>
      <c r="N977" s="18">
        <v>152.4</v>
      </c>
      <c r="O977" s="17">
        <f t="shared" si="402"/>
        <v>1366.1654999999998</v>
      </c>
      <c r="P977" s="17">
        <f t="shared" si="369"/>
        <v>1385.9649999999999</v>
      </c>
      <c r="Q977" s="17">
        <f t="shared" si="401"/>
        <v>1583.96</v>
      </c>
      <c r="R977" s="17">
        <v>152.4</v>
      </c>
      <c r="S977" s="17">
        <v>152.4</v>
      </c>
      <c r="T977" s="17">
        <f t="shared" si="403"/>
        <v>1366.1654999999998</v>
      </c>
      <c r="U977" s="17">
        <f t="shared" si="395"/>
        <v>1781.9550000000002</v>
      </c>
      <c r="V977" s="17">
        <f t="shared" si="404"/>
        <v>1366.1654999999998</v>
      </c>
      <c r="W977" s="17">
        <f t="shared" si="405"/>
        <v>1239.0527100000002</v>
      </c>
      <c r="X977" s="17">
        <f t="shared" si="406"/>
        <v>1290.7294049999998</v>
      </c>
      <c r="Y977" s="17">
        <v>152.4</v>
      </c>
      <c r="Z977" s="17">
        <f t="shared" si="407"/>
        <v>1366.1654999999998</v>
      </c>
      <c r="AA977" s="18">
        <f t="shared" si="400"/>
        <v>1682.9575</v>
      </c>
      <c r="AB977" s="18">
        <v>152.4</v>
      </c>
      <c r="AC977" s="17">
        <f t="shared" si="408"/>
        <v>1366.1654999999998</v>
      </c>
      <c r="AD977" s="17">
        <f t="shared" si="397"/>
        <v>1880.9524999999999</v>
      </c>
      <c r="AE977" s="19">
        <v>296.02999999999997</v>
      </c>
      <c r="AF977" s="18">
        <v>152.4</v>
      </c>
      <c r="AG977" s="17">
        <f t="shared" si="409"/>
        <v>1366.1654999999998</v>
      </c>
      <c r="AH977" s="17">
        <f t="shared" si="410"/>
        <v>1366.1654999999998</v>
      </c>
      <c r="AI977" s="20" t="s">
        <v>18494</v>
      </c>
      <c r="AJ977" s="10">
        <f t="shared" si="396"/>
        <v>1627.9643887500001</v>
      </c>
      <c r="AK977" s="10">
        <f t="shared" si="398"/>
        <v>152.4</v>
      </c>
      <c r="AL977" s="10">
        <f t="shared" si="399"/>
        <v>1880.9524999999999</v>
      </c>
    </row>
    <row r="978" spans="1:38" x14ac:dyDescent="0.25">
      <c r="A978" s="25" t="s">
        <v>11495</v>
      </c>
      <c r="B978" s="25" t="s">
        <v>4763</v>
      </c>
      <c r="C978" s="25" t="s">
        <v>2128</v>
      </c>
      <c r="D978" s="25" t="s">
        <v>18491</v>
      </c>
      <c r="E978" s="25" t="s">
        <v>17186</v>
      </c>
      <c r="G978" s="14">
        <v>740.2</v>
      </c>
      <c r="H978" s="17">
        <f t="shared" si="373"/>
        <v>592.16000000000008</v>
      </c>
      <c r="I978" s="17">
        <f t="shared" si="383"/>
        <v>510.738</v>
      </c>
      <c r="J978" s="17">
        <f t="shared" si="394"/>
        <v>222.06</v>
      </c>
      <c r="K978" s="17">
        <f t="shared" si="370"/>
        <v>510.738</v>
      </c>
      <c r="L978" s="17">
        <f t="shared" si="371"/>
        <v>592.16000000000008</v>
      </c>
      <c r="M978" s="18">
        <v>152.4</v>
      </c>
      <c r="N978" s="18">
        <v>152.4</v>
      </c>
      <c r="O978" s="17">
        <f t="shared" si="402"/>
        <v>510.738</v>
      </c>
      <c r="P978" s="17">
        <f t="shared" si="369"/>
        <v>518.14</v>
      </c>
      <c r="Q978" s="17">
        <f t="shared" si="401"/>
        <v>592.16000000000008</v>
      </c>
      <c r="R978" s="17">
        <v>152.4</v>
      </c>
      <c r="S978" s="17">
        <v>152.4</v>
      </c>
      <c r="T978" s="17">
        <f t="shared" si="403"/>
        <v>510.738</v>
      </c>
      <c r="U978" s="17">
        <f t="shared" si="395"/>
        <v>666.18000000000006</v>
      </c>
      <c r="V978" s="17">
        <f t="shared" si="404"/>
        <v>510.738</v>
      </c>
      <c r="W978" s="17">
        <f t="shared" si="405"/>
        <v>463.21716000000004</v>
      </c>
      <c r="X978" s="17">
        <f t="shared" si="406"/>
        <v>482.53637999999995</v>
      </c>
      <c r="Y978" s="17">
        <v>152.4</v>
      </c>
      <c r="Z978" s="17">
        <f t="shared" si="407"/>
        <v>510.738</v>
      </c>
      <c r="AA978" s="18">
        <f t="shared" si="400"/>
        <v>629.17000000000007</v>
      </c>
      <c r="AB978" s="18">
        <v>152.4</v>
      </c>
      <c r="AC978" s="17">
        <f t="shared" si="408"/>
        <v>510.738</v>
      </c>
      <c r="AD978" s="17">
        <f t="shared" si="397"/>
        <v>703.19</v>
      </c>
      <c r="AE978" s="19">
        <v>296.02999999999997</v>
      </c>
      <c r="AF978" s="18">
        <v>152.4</v>
      </c>
      <c r="AG978" s="17">
        <f t="shared" si="409"/>
        <v>510.738</v>
      </c>
      <c r="AH978" s="17">
        <f t="shared" si="410"/>
        <v>510.738</v>
      </c>
      <c r="AI978" s="20" t="s">
        <v>18494</v>
      </c>
      <c r="AJ978" s="10">
        <f t="shared" si="396"/>
        <v>608.61094500000013</v>
      </c>
      <c r="AK978" s="10">
        <f t="shared" si="398"/>
        <v>152.4</v>
      </c>
      <c r="AL978" s="10">
        <f t="shared" si="399"/>
        <v>703.19</v>
      </c>
    </row>
    <row r="979" spans="1:38" x14ac:dyDescent="0.25">
      <c r="A979" s="25" t="s">
        <v>11496</v>
      </c>
      <c r="B979" s="25" t="s">
        <v>4764</v>
      </c>
      <c r="C979" s="25" t="s">
        <v>2128</v>
      </c>
      <c r="D979" s="25" t="s">
        <v>18491</v>
      </c>
      <c r="E979" s="25" t="s">
        <v>17188</v>
      </c>
      <c r="G979" s="14">
        <v>784.6</v>
      </c>
      <c r="H979" s="17">
        <f t="shared" si="373"/>
        <v>627.68000000000006</v>
      </c>
      <c r="I979" s="17">
        <f t="shared" si="383"/>
        <v>541.37400000000002</v>
      </c>
      <c r="J979" s="17">
        <f t="shared" si="394"/>
        <v>235.38</v>
      </c>
      <c r="K979" s="17">
        <f t="shared" si="370"/>
        <v>541.37400000000002</v>
      </c>
      <c r="L979" s="17">
        <f t="shared" si="371"/>
        <v>627.68000000000006</v>
      </c>
      <c r="M979" s="18">
        <v>152.4</v>
      </c>
      <c r="N979" s="18">
        <v>152.4</v>
      </c>
      <c r="O979" s="17">
        <f t="shared" si="402"/>
        <v>541.37400000000002</v>
      </c>
      <c r="P979" s="17">
        <f t="shared" si="369"/>
        <v>549.22</v>
      </c>
      <c r="Q979" s="17">
        <f t="shared" si="401"/>
        <v>627.68000000000006</v>
      </c>
      <c r="R979" s="17">
        <v>152.4</v>
      </c>
      <c r="S979" s="17">
        <v>152.4</v>
      </c>
      <c r="T979" s="17">
        <f t="shared" si="403"/>
        <v>541.37400000000002</v>
      </c>
      <c r="U979" s="17">
        <f t="shared" si="395"/>
        <v>706.14</v>
      </c>
      <c r="V979" s="17">
        <f t="shared" si="404"/>
        <v>541.37400000000002</v>
      </c>
      <c r="W979" s="17">
        <f t="shared" si="405"/>
        <v>491.00268000000005</v>
      </c>
      <c r="X979" s="17">
        <f t="shared" si="406"/>
        <v>511.48073999999997</v>
      </c>
      <c r="Y979" s="17">
        <v>152.4</v>
      </c>
      <c r="Z979" s="17">
        <f t="shared" si="407"/>
        <v>541.37400000000002</v>
      </c>
      <c r="AA979" s="18">
        <f t="shared" si="400"/>
        <v>666.91</v>
      </c>
      <c r="AB979" s="18">
        <v>152.4</v>
      </c>
      <c r="AC979" s="17">
        <f t="shared" si="408"/>
        <v>541.37400000000002</v>
      </c>
      <c r="AD979" s="17">
        <f t="shared" si="397"/>
        <v>745.37</v>
      </c>
      <c r="AE979" s="19">
        <v>296.02999999999997</v>
      </c>
      <c r="AF979" s="18">
        <v>152.4</v>
      </c>
      <c r="AG979" s="17">
        <f t="shared" si="409"/>
        <v>541.37400000000002</v>
      </c>
      <c r="AH979" s="17">
        <f t="shared" si="410"/>
        <v>541.37400000000002</v>
      </c>
      <c r="AI979" s="20" t="s">
        <v>18494</v>
      </c>
      <c r="AJ979" s="10">
        <f t="shared" si="396"/>
        <v>645.11773500000004</v>
      </c>
      <c r="AK979" s="10">
        <f t="shared" si="398"/>
        <v>152.4</v>
      </c>
      <c r="AL979" s="10">
        <f t="shared" si="399"/>
        <v>745.37</v>
      </c>
    </row>
    <row r="980" spans="1:38" x14ac:dyDescent="0.25">
      <c r="A980" s="25" t="s">
        <v>11497</v>
      </c>
      <c r="B980" s="25" t="s">
        <v>4765</v>
      </c>
      <c r="C980" s="25" t="s">
        <v>2128</v>
      </c>
      <c r="D980" s="25" t="s">
        <v>18491</v>
      </c>
      <c r="E980" s="25" t="s">
        <v>17190</v>
      </c>
      <c r="G980" s="14">
        <v>2319.85</v>
      </c>
      <c r="H980" s="17">
        <f t="shared" si="373"/>
        <v>1855.88</v>
      </c>
      <c r="I980" s="17">
        <f t="shared" si="383"/>
        <v>1600.6964999999998</v>
      </c>
      <c r="J980" s="17">
        <f t="shared" si="394"/>
        <v>695.95499999999993</v>
      </c>
      <c r="K980" s="17">
        <f t="shared" si="370"/>
        <v>1600.6964999999998</v>
      </c>
      <c r="L980" s="17">
        <f t="shared" si="371"/>
        <v>1855.88</v>
      </c>
      <c r="M980" s="18">
        <v>152.4</v>
      </c>
      <c r="N980" s="18">
        <v>152.4</v>
      </c>
      <c r="O980" s="17">
        <f t="shared" si="402"/>
        <v>1600.6964999999998</v>
      </c>
      <c r="P980" s="17">
        <f t="shared" si="369"/>
        <v>1623.8949999999998</v>
      </c>
      <c r="Q980" s="17">
        <f t="shared" si="401"/>
        <v>1855.88</v>
      </c>
      <c r="R980" s="17">
        <v>152.4</v>
      </c>
      <c r="S980" s="17">
        <v>152.4</v>
      </c>
      <c r="T980" s="17">
        <f t="shared" si="403"/>
        <v>1600.6964999999998</v>
      </c>
      <c r="U980" s="17">
        <f t="shared" si="395"/>
        <v>2087.8649999999998</v>
      </c>
      <c r="V980" s="17">
        <f t="shared" si="404"/>
        <v>1600.6964999999998</v>
      </c>
      <c r="W980" s="17">
        <f t="shared" si="405"/>
        <v>1451.7621300000001</v>
      </c>
      <c r="X980" s="17">
        <f t="shared" si="406"/>
        <v>1512.3102149999997</v>
      </c>
      <c r="Y980" s="17">
        <v>152.4</v>
      </c>
      <c r="Z980" s="17">
        <f t="shared" si="407"/>
        <v>1600.6964999999998</v>
      </c>
      <c r="AA980" s="18">
        <f t="shared" si="400"/>
        <v>1971.8724999999999</v>
      </c>
      <c r="AB980" s="18">
        <v>152.4</v>
      </c>
      <c r="AC980" s="17">
        <f t="shared" si="408"/>
        <v>1600.6964999999998</v>
      </c>
      <c r="AD980" s="17">
        <f t="shared" si="397"/>
        <v>2203.8574999999996</v>
      </c>
      <c r="AE980" s="19">
        <v>296.02999999999997</v>
      </c>
      <c r="AF980" s="18">
        <v>152.4</v>
      </c>
      <c r="AG980" s="17">
        <f t="shared" si="409"/>
        <v>1600.6964999999998</v>
      </c>
      <c r="AH980" s="17">
        <f t="shared" si="410"/>
        <v>1600.6964999999998</v>
      </c>
      <c r="AI980" s="20" t="s">
        <v>18494</v>
      </c>
      <c r="AJ980" s="10">
        <f t="shared" si="396"/>
        <v>1907.4386662499999</v>
      </c>
      <c r="AK980" s="10">
        <f t="shared" si="398"/>
        <v>152.4</v>
      </c>
      <c r="AL980" s="10">
        <f t="shared" si="399"/>
        <v>2203.8574999999996</v>
      </c>
    </row>
    <row r="981" spans="1:38" x14ac:dyDescent="0.25">
      <c r="A981" s="25" t="s">
        <v>13149</v>
      </c>
      <c r="B981" s="25" t="s">
        <v>6807</v>
      </c>
      <c r="C981" s="25" t="s">
        <v>2128</v>
      </c>
      <c r="D981" s="25" t="s">
        <v>18491</v>
      </c>
      <c r="E981" s="25" t="s">
        <v>18232</v>
      </c>
      <c r="G981" s="14">
        <v>2659.18</v>
      </c>
      <c r="H981" s="17">
        <f t="shared" si="373"/>
        <v>2127.3440000000001</v>
      </c>
      <c r="I981" s="17">
        <f t="shared" si="383"/>
        <v>1834.8341999999998</v>
      </c>
      <c r="J981" s="17">
        <f t="shared" si="394"/>
        <v>797.75399999999991</v>
      </c>
      <c r="K981" s="17">
        <f t="shared" si="370"/>
        <v>1834.8341999999998</v>
      </c>
      <c r="L981" s="17">
        <f t="shared" si="371"/>
        <v>2127.3440000000001</v>
      </c>
      <c r="M981" s="18">
        <v>106.48</v>
      </c>
      <c r="N981" s="18">
        <v>106.48</v>
      </c>
      <c r="O981" s="17">
        <f t="shared" si="402"/>
        <v>1834.8341999999998</v>
      </c>
      <c r="P981" s="17">
        <f t="shared" si="369"/>
        <v>1861.4259999999997</v>
      </c>
      <c r="Q981" s="17">
        <f t="shared" si="401"/>
        <v>2127.3440000000001</v>
      </c>
      <c r="R981" s="17">
        <v>106.48</v>
      </c>
      <c r="S981" s="17">
        <v>106.48</v>
      </c>
      <c r="T981" s="17">
        <f t="shared" si="403"/>
        <v>1834.8341999999998</v>
      </c>
      <c r="U981" s="17">
        <f t="shared" si="395"/>
        <v>2393.2619999999997</v>
      </c>
      <c r="V981" s="17">
        <f t="shared" si="404"/>
        <v>1834.8341999999998</v>
      </c>
      <c r="W981" s="17">
        <f t="shared" si="405"/>
        <v>1664.1148439999999</v>
      </c>
      <c r="X981" s="17">
        <f t="shared" si="406"/>
        <v>1733.5194419999998</v>
      </c>
      <c r="Y981" s="17">
        <v>106.48</v>
      </c>
      <c r="Z981" s="17">
        <f t="shared" si="407"/>
        <v>1834.8341999999998</v>
      </c>
      <c r="AA981" s="18">
        <f t="shared" si="400"/>
        <v>2260.3029999999999</v>
      </c>
      <c r="AB981" s="18">
        <v>106.48</v>
      </c>
      <c r="AC981" s="17">
        <f t="shared" si="408"/>
        <v>1834.8341999999998</v>
      </c>
      <c r="AD981" s="17">
        <f t="shared" si="397"/>
        <v>2526.2209999999995</v>
      </c>
      <c r="AE981" s="19">
        <v>522.94000000000005</v>
      </c>
      <c r="AF981" s="18">
        <v>106.48</v>
      </c>
      <c r="AG981" s="17">
        <f t="shared" si="409"/>
        <v>1834.8341999999998</v>
      </c>
      <c r="AH981" s="17">
        <f t="shared" si="410"/>
        <v>1834.8341999999998</v>
      </c>
      <c r="AI981" s="20" t="s">
        <v>18494</v>
      </c>
      <c r="AJ981" s="10">
        <f t="shared" si="396"/>
        <v>2186.4442754999995</v>
      </c>
      <c r="AK981" s="10">
        <f t="shared" si="398"/>
        <v>106.48</v>
      </c>
      <c r="AL981" s="10">
        <f t="shared" si="399"/>
        <v>2526.2209999999995</v>
      </c>
    </row>
    <row r="982" spans="1:38" x14ac:dyDescent="0.25">
      <c r="A982" s="25" t="s">
        <v>13150</v>
      </c>
      <c r="B982" s="25" t="s">
        <v>6808</v>
      </c>
      <c r="C982" s="25" t="s">
        <v>2128</v>
      </c>
      <c r="D982" s="25" t="s">
        <v>18491</v>
      </c>
      <c r="E982" s="25" t="s">
        <v>18234</v>
      </c>
      <c r="G982" s="14">
        <v>2659.18</v>
      </c>
      <c r="H982" s="17">
        <f t="shared" si="373"/>
        <v>2127.3440000000001</v>
      </c>
      <c r="I982" s="17">
        <f t="shared" si="383"/>
        <v>1834.8341999999998</v>
      </c>
      <c r="J982" s="17">
        <f t="shared" si="394"/>
        <v>797.75399999999991</v>
      </c>
      <c r="K982" s="17">
        <f t="shared" si="370"/>
        <v>1834.8341999999998</v>
      </c>
      <c r="L982" s="17">
        <f t="shared" si="371"/>
        <v>2127.3440000000001</v>
      </c>
      <c r="M982" s="18">
        <v>152.4</v>
      </c>
      <c r="N982" s="18">
        <v>152.4</v>
      </c>
      <c r="O982" s="17">
        <f t="shared" si="402"/>
        <v>1834.8341999999998</v>
      </c>
      <c r="P982" s="17">
        <f t="shared" si="369"/>
        <v>1861.4259999999997</v>
      </c>
      <c r="Q982" s="17">
        <f t="shared" si="401"/>
        <v>2127.3440000000001</v>
      </c>
      <c r="R982" s="17">
        <v>152.4</v>
      </c>
      <c r="S982" s="17">
        <v>152.4</v>
      </c>
      <c r="T982" s="17">
        <f t="shared" si="403"/>
        <v>1834.8341999999998</v>
      </c>
      <c r="U982" s="17">
        <f t="shared" si="395"/>
        <v>2393.2619999999997</v>
      </c>
      <c r="V982" s="17">
        <f t="shared" si="404"/>
        <v>1834.8341999999998</v>
      </c>
      <c r="W982" s="17">
        <f t="shared" si="405"/>
        <v>1664.1148439999999</v>
      </c>
      <c r="X982" s="17">
        <f t="shared" si="406"/>
        <v>1733.5194419999998</v>
      </c>
      <c r="Y982" s="17">
        <v>152.4</v>
      </c>
      <c r="Z982" s="17">
        <f t="shared" si="407"/>
        <v>1834.8341999999998</v>
      </c>
      <c r="AA982" s="18">
        <f t="shared" si="400"/>
        <v>2260.3029999999999</v>
      </c>
      <c r="AB982" s="18">
        <v>152.4</v>
      </c>
      <c r="AC982" s="17">
        <f t="shared" si="408"/>
        <v>1834.8341999999998</v>
      </c>
      <c r="AD982" s="17">
        <f t="shared" si="397"/>
        <v>2526.2209999999995</v>
      </c>
      <c r="AE982" s="19">
        <v>296.02999999999997</v>
      </c>
      <c r="AF982" s="18">
        <v>152.4</v>
      </c>
      <c r="AG982" s="17">
        <f t="shared" si="409"/>
        <v>1834.8341999999998</v>
      </c>
      <c r="AH982" s="17">
        <f t="shared" si="410"/>
        <v>1834.8341999999998</v>
      </c>
      <c r="AI982" s="20" t="s">
        <v>18494</v>
      </c>
      <c r="AJ982" s="10">
        <f t="shared" si="396"/>
        <v>2186.4442754999995</v>
      </c>
      <c r="AK982" s="10">
        <f t="shared" si="398"/>
        <v>152.4</v>
      </c>
      <c r="AL982" s="10">
        <f t="shared" si="399"/>
        <v>2526.2209999999995</v>
      </c>
    </row>
    <row r="983" spans="1:38" x14ac:dyDescent="0.25">
      <c r="A983" s="25" t="s">
        <v>10650</v>
      </c>
      <c r="B983" s="25" t="s">
        <v>3857</v>
      </c>
      <c r="C983" s="25" t="s">
        <v>2128</v>
      </c>
      <c r="D983" s="25" t="s">
        <v>18491</v>
      </c>
      <c r="E983" s="25" t="s">
        <v>16531</v>
      </c>
      <c r="G983" s="14">
        <v>1280.55</v>
      </c>
      <c r="H983" s="17">
        <f t="shared" si="373"/>
        <v>1024.44</v>
      </c>
      <c r="I983" s="17">
        <f t="shared" si="383"/>
        <v>883.57949999999994</v>
      </c>
      <c r="J983" s="17">
        <f t="shared" si="394"/>
        <v>384.16499999999996</v>
      </c>
      <c r="K983" s="17">
        <f t="shared" si="370"/>
        <v>883.57949999999994</v>
      </c>
      <c r="L983" s="17">
        <f t="shared" si="371"/>
        <v>1024.44</v>
      </c>
      <c r="M983" s="18">
        <f>G983*10%</f>
        <v>128.05500000000001</v>
      </c>
      <c r="N983" s="18">
        <f>G983*10%</f>
        <v>128.05500000000001</v>
      </c>
      <c r="O983" s="17">
        <f t="shared" si="402"/>
        <v>883.57949999999994</v>
      </c>
      <c r="P983" s="17">
        <f t="shared" ref="P983:P1046" si="411">G983*70%</f>
        <v>896.38499999999988</v>
      </c>
      <c r="Q983" s="17">
        <f t="shared" si="401"/>
        <v>1024.44</v>
      </c>
      <c r="R983" s="17">
        <f>G983*10%</f>
        <v>128.05500000000001</v>
      </c>
      <c r="S983" s="17">
        <f>G983*10%</f>
        <v>128.05500000000001</v>
      </c>
      <c r="T983" s="17">
        <f t="shared" si="403"/>
        <v>883.57949999999994</v>
      </c>
      <c r="U983" s="17">
        <f t="shared" si="395"/>
        <v>1152.4949999999999</v>
      </c>
      <c r="V983" s="17">
        <f t="shared" si="404"/>
        <v>883.57949999999994</v>
      </c>
      <c r="W983" s="17">
        <f t="shared" si="405"/>
        <v>801.36819000000003</v>
      </c>
      <c r="X983" s="17">
        <f t="shared" si="406"/>
        <v>834.79054499999984</v>
      </c>
      <c r="Y983" s="17">
        <f>G983*10%</f>
        <v>128.05500000000001</v>
      </c>
      <c r="Z983" s="17">
        <f t="shared" si="407"/>
        <v>883.57949999999994</v>
      </c>
      <c r="AA983" s="18">
        <f t="shared" si="400"/>
        <v>1088.4675</v>
      </c>
      <c r="AB983" s="18">
        <f>G983*10%</f>
        <v>128.05500000000001</v>
      </c>
      <c r="AC983" s="17">
        <f t="shared" si="408"/>
        <v>883.57949999999994</v>
      </c>
      <c r="AD983" s="17">
        <f t="shared" si="397"/>
        <v>1216.5224999999998</v>
      </c>
      <c r="AE983" s="19">
        <v>40.6</v>
      </c>
      <c r="AF983" s="18">
        <f>G983*10%</f>
        <v>128.05500000000001</v>
      </c>
      <c r="AG983" s="17">
        <f t="shared" si="409"/>
        <v>883.57949999999994</v>
      </c>
      <c r="AH983" s="17">
        <f t="shared" si="410"/>
        <v>883.57949999999994</v>
      </c>
      <c r="AI983" s="20" t="s">
        <v>18494</v>
      </c>
      <c r="AJ983" s="10">
        <f t="shared" si="396"/>
        <v>1052.9002237499999</v>
      </c>
      <c r="AK983" s="10">
        <f t="shared" si="398"/>
        <v>40.6</v>
      </c>
      <c r="AL983" s="10">
        <f t="shared" si="399"/>
        <v>1216.5224999999998</v>
      </c>
    </row>
    <row r="984" spans="1:38" x14ac:dyDescent="0.25">
      <c r="A984" s="25" t="s">
        <v>13151</v>
      </c>
      <c r="B984" s="25" t="s">
        <v>6809</v>
      </c>
      <c r="C984" s="25" t="s">
        <v>2128</v>
      </c>
      <c r="D984" s="25" t="s">
        <v>18491</v>
      </c>
      <c r="E984" s="25" t="s">
        <v>18235</v>
      </c>
      <c r="G984" s="14">
        <v>1289.71</v>
      </c>
      <c r="H984" s="17">
        <f t="shared" si="373"/>
        <v>1031.768</v>
      </c>
      <c r="I984" s="17">
        <f t="shared" si="383"/>
        <v>889.8999</v>
      </c>
      <c r="J984" s="17">
        <f t="shared" si="394"/>
        <v>386.91300000000001</v>
      </c>
      <c r="K984" s="17">
        <f t="shared" si="370"/>
        <v>889.8999</v>
      </c>
      <c r="L984" s="17">
        <f t="shared" si="371"/>
        <v>1031.768</v>
      </c>
      <c r="M984" s="18">
        <f>G984*10%</f>
        <v>128.971</v>
      </c>
      <c r="N984" s="18">
        <f>G984*10%</f>
        <v>128.971</v>
      </c>
      <c r="O984" s="17">
        <f t="shared" si="402"/>
        <v>889.8999</v>
      </c>
      <c r="P984" s="17">
        <f t="shared" si="411"/>
        <v>902.79699999999991</v>
      </c>
      <c r="Q984" s="17">
        <f t="shared" si="401"/>
        <v>1031.768</v>
      </c>
      <c r="R984" s="17">
        <f>G984*10%</f>
        <v>128.971</v>
      </c>
      <c r="S984" s="17">
        <f>G984*10%</f>
        <v>128.971</v>
      </c>
      <c r="T984" s="17">
        <f t="shared" si="403"/>
        <v>889.8999</v>
      </c>
      <c r="U984" s="17">
        <f t="shared" si="395"/>
        <v>1160.739</v>
      </c>
      <c r="V984" s="17">
        <f t="shared" si="404"/>
        <v>889.8999</v>
      </c>
      <c r="W984" s="17">
        <f t="shared" si="405"/>
        <v>807.10051800000008</v>
      </c>
      <c r="X984" s="17">
        <f t="shared" si="406"/>
        <v>840.76194899999996</v>
      </c>
      <c r="Y984" s="17">
        <f>G984*10%</f>
        <v>128.971</v>
      </c>
      <c r="Z984" s="17">
        <f t="shared" si="407"/>
        <v>889.8999</v>
      </c>
      <c r="AA984" s="18">
        <f t="shared" si="400"/>
        <v>1096.2535</v>
      </c>
      <c r="AB984" s="18">
        <f>G984*10%</f>
        <v>128.971</v>
      </c>
      <c r="AC984" s="17">
        <f t="shared" si="408"/>
        <v>889.8999</v>
      </c>
      <c r="AD984" s="17">
        <f t="shared" si="397"/>
        <v>1225.2245</v>
      </c>
      <c r="AE984" s="19">
        <v>242.24</v>
      </c>
      <c r="AF984" s="18">
        <f>G984*10%</f>
        <v>128.971</v>
      </c>
      <c r="AG984" s="17">
        <f t="shared" si="409"/>
        <v>889.8999</v>
      </c>
      <c r="AH984" s="17">
        <f t="shared" si="410"/>
        <v>889.8999</v>
      </c>
      <c r="AI984" s="20" t="s">
        <v>18494</v>
      </c>
      <c r="AJ984" s="10">
        <f t="shared" si="396"/>
        <v>1060.4318047500001</v>
      </c>
      <c r="AK984" s="10">
        <f t="shared" si="398"/>
        <v>128.971</v>
      </c>
      <c r="AL984" s="10">
        <f t="shared" si="399"/>
        <v>1225.2245</v>
      </c>
    </row>
    <row r="985" spans="1:38" x14ac:dyDescent="0.25">
      <c r="A985" s="25" t="s">
        <v>11498</v>
      </c>
      <c r="B985" s="25" t="s">
        <v>4766</v>
      </c>
      <c r="C985" s="25" t="s">
        <v>2128</v>
      </c>
      <c r="D985" s="25" t="s">
        <v>18491</v>
      </c>
      <c r="F985" s="25" t="s">
        <v>4767</v>
      </c>
      <c r="G985" s="14">
        <v>603.29999999999995</v>
      </c>
      <c r="H985" s="17">
        <f t="shared" si="373"/>
        <v>482.64</v>
      </c>
      <c r="I985" s="17">
        <f t="shared" si="383"/>
        <v>416.27699999999993</v>
      </c>
      <c r="J985" s="17">
        <f t="shared" si="394"/>
        <v>180.98999999999998</v>
      </c>
      <c r="K985" s="17">
        <f t="shared" si="370"/>
        <v>416.27699999999993</v>
      </c>
      <c r="L985" s="17">
        <f t="shared" si="371"/>
        <v>482.64</v>
      </c>
      <c r="M985" s="18">
        <v>102.28</v>
      </c>
      <c r="N985" s="18">
        <v>102.28</v>
      </c>
      <c r="O985" s="17">
        <f t="shared" si="402"/>
        <v>416.27699999999993</v>
      </c>
      <c r="P985" s="17">
        <f t="shared" si="411"/>
        <v>422.30999999999995</v>
      </c>
      <c r="Q985" s="17">
        <f t="shared" si="401"/>
        <v>482.64</v>
      </c>
      <c r="R985" s="17">
        <v>102.28</v>
      </c>
      <c r="S985" s="17">
        <v>102.28</v>
      </c>
      <c r="T985" s="17">
        <f t="shared" si="403"/>
        <v>416.27699999999993</v>
      </c>
      <c r="U985" s="17">
        <f t="shared" si="395"/>
        <v>542.97</v>
      </c>
      <c r="V985" s="17">
        <f t="shared" si="404"/>
        <v>416.27699999999993</v>
      </c>
      <c r="W985" s="17">
        <f t="shared" si="405"/>
        <v>377.54514</v>
      </c>
      <c r="X985" s="17">
        <f t="shared" si="406"/>
        <v>393.29126999999994</v>
      </c>
      <c r="Y985" s="17">
        <v>102.28</v>
      </c>
      <c r="Z985" s="17">
        <f t="shared" si="407"/>
        <v>416.27699999999993</v>
      </c>
      <c r="AA985" s="18">
        <f t="shared" si="400"/>
        <v>512.80499999999995</v>
      </c>
      <c r="AB985" s="18">
        <v>102.28</v>
      </c>
      <c r="AC985" s="17">
        <f t="shared" si="408"/>
        <v>416.27699999999993</v>
      </c>
      <c r="AD985" s="17">
        <f t="shared" si="397"/>
        <v>573.13499999999988</v>
      </c>
      <c r="AE985" s="19">
        <v>101.24</v>
      </c>
      <c r="AF985" s="18">
        <v>102.28</v>
      </c>
      <c r="AG985" s="17">
        <f t="shared" si="409"/>
        <v>416.27699999999993</v>
      </c>
      <c r="AH985" s="17">
        <f t="shared" si="410"/>
        <v>416.27699999999993</v>
      </c>
      <c r="AI985" s="20" t="s">
        <v>18494</v>
      </c>
      <c r="AJ985" s="10">
        <f t="shared" si="396"/>
        <v>496.04834249999999</v>
      </c>
      <c r="AK985" s="10">
        <f t="shared" si="398"/>
        <v>101.24</v>
      </c>
      <c r="AL985" s="10">
        <f t="shared" si="399"/>
        <v>573.13499999999988</v>
      </c>
    </row>
    <row r="986" spans="1:38" x14ac:dyDescent="0.25">
      <c r="A986" s="25" t="s">
        <v>11499</v>
      </c>
      <c r="B986" s="25" t="s">
        <v>4768</v>
      </c>
      <c r="C986" s="25" t="s">
        <v>2128</v>
      </c>
      <c r="D986" s="25" t="s">
        <v>18491</v>
      </c>
      <c r="E986" s="25" t="s">
        <v>17193</v>
      </c>
      <c r="G986" s="14">
        <v>1427.55</v>
      </c>
      <c r="H986" s="17">
        <f t="shared" si="373"/>
        <v>1142.04</v>
      </c>
      <c r="I986" s="17">
        <f t="shared" si="383"/>
        <v>985.00949999999989</v>
      </c>
      <c r="J986" s="17">
        <f t="shared" si="394"/>
        <v>428.26499999999999</v>
      </c>
      <c r="K986" s="17">
        <f t="shared" ref="K986:K1049" si="412">G986*69%</f>
        <v>985.00949999999989</v>
      </c>
      <c r="L986" s="17">
        <f t="shared" ref="L986:L1049" si="413">G986*80%</f>
        <v>1142.04</v>
      </c>
      <c r="M986" s="18">
        <v>72</v>
      </c>
      <c r="N986" s="18">
        <v>72</v>
      </c>
      <c r="O986" s="17">
        <f t="shared" si="402"/>
        <v>985.00949999999989</v>
      </c>
      <c r="P986" s="17">
        <f t="shared" si="411"/>
        <v>999.28499999999985</v>
      </c>
      <c r="Q986" s="17">
        <f t="shared" si="401"/>
        <v>1142.04</v>
      </c>
      <c r="R986" s="17">
        <v>72</v>
      </c>
      <c r="S986" s="17">
        <v>72</v>
      </c>
      <c r="T986" s="17">
        <f t="shared" si="403"/>
        <v>985.00949999999989</v>
      </c>
      <c r="U986" s="17">
        <f t="shared" si="395"/>
        <v>1284.7950000000001</v>
      </c>
      <c r="V986" s="17">
        <f t="shared" si="404"/>
        <v>985.00949999999989</v>
      </c>
      <c r="W986" s="17">
        <f t="shared" si="405"/>
        <v>893.36078999999995</v>
      </c>
      <c r="X986" s="17">
        <f t="shared" si="406"/>
        <v>930.61984499999983</v>
      </c>
      <c r="Y986" s="17">
        <v>72</v>
      </c>
      <c r="Z986" s="17">
        <f t="shared" si="407"/>
        <v>985.00949999999989</v>
      </c>
      <c r="AA986" s="18">
        <f t="shared" si="400"/>
        <v>1213.4175</v>
      </c>
      <c r="AB986" s="18">
        <v>72</v>
      </c>
      <c r="AC986" s="17">
        <f t="shared" si="408"/>
        <v>985.00949999999989</v>
      </c>
      <c r="AD986" s="17">
        <f t="shared" si="397"/>
        <v>1356.1724999999999</v>
      </c>
      <c r="AE986" s="19">
        <v>172.6</v>
      </c>
      <c r="AF986" s="18">
        <v>72</v>
      </c>
      <c r="AG986" s="17">
        <f t="shared" si="409"/>
        <v>985.00949999999989</v>
      </c>
      <c r="AH986" s="17">
        <f t="shared" si="410"/>
        <v>985.00949999999989</v>
      </c>
      <c r="AI986" s="20" t="s">
        <v>18494</v>
      </c>
      <c r="AJ986" s="10">
        <f t="shared" si="396"/>
        <v>1173.76729875</v>
      </c>
      <c r="AK986" s="10">
        <f t="shared" si="398"/>
        <v>72</v>
      </c>
      <c r="AL986" s="10">
        <f t="shared" si="399"/>
        <v>1356.1724999999999</v>
      </c>
    </row>
    <row r="987" spans="1:38" x14ac:dyDescent="0.25">
      <c r="A987" s="25" t="s">
        <v>10651</v>
      </c>
      <c r="B987" s="25" t="s">
        <v>3858</v>
      </c>
      <c r="C987" s="25" t="s">
        <v>2128</v>
      </c>
      <c r="D987" s="25" t="s">
        <v>18491</v>
      </c>
      <c r="E987" s="25" t="s">
        <v>16532</v>
      </c>
      <c r="G987" s="14">
        <v>1529.77</v>
      </c>
      <c r="H987" s="17">
        <f t="shared" si="373"/>
        <v>1223.816</v>
      </c>
      <c r="I987" s="17">
        <f t="shared" si="383"/>
        <v>1055.5412999999999</v>
      </c>
      <c r="J987" s="17">
        <f t="shared" si="394"/>
        <v>458.93099999999998</v>
      </c>
      <c r="K987" s="17">
        <f t="shared" si="412"/>
        <v>1055.5412999999999</v>
      </c>
      <c r="L987" s="17">
        <f t="shared" si="413"/>
        <v>1223.816</v>
      </c>
      <c r="M987" s="18">
        <v>87</v>
      </c>
      <c r="N987" s="18">
        <v>87</v>
      </c>
      <c r="O987" s="17">
        <f t="shared" si="402"/>
        <v>1055.5412999999999</v>
      </c>
      <c r="P987" s="17">
        <f t="shared" si="411"/>
        <v>1070.8389999999999</v>
      </c>
      <c r="Q987" s="17">
        <f t="shared" si="401"/>
        <v>1223.816</v>
      </c>
      <c r="R987" s="17">
        <v>87</v>
      </c>
      <c r="S987" s="17">
        <v>87</v>
      </c>
      <c r="T987" s="17">
        <f t="shared" si="403"/>
        <v>1055.5412999999999</v>
      </c>
      <c r="U987" s="17">
        <f t="shared" si="395"/>
        <v>1376.7930000000001</v>
      </c>
      <c r="V987" s="17">
        <f t="shared" si="404"/>
        <v>1055.5412999999999</v>
      </c>
      <c r="W987" s="17">
        <f t="shared" si="405"/>
        <v>957.33006599999999</v>
      </c>
      <c r="X987" s="17">
        <f t="shared" si="406"/>
        <v>997.2570629999999</v>
      </c>
      <c r="Y987" s="17">
        <v>87</v>
      </c>
      <c r="Z987" s="17">
        <f t="shared" si="407"/>
        <v>1055.5412999999999</v>
      </c>
      <c r="AA987" s="18">
        <f t="shared" si="400"/>
        <v>1300.3045</v>
      </c>
      <c r="AB987" s="18">
        <v>87</v>
      </c>
      <c r="AC987" s="17">
        <f t="shared" si="408"/>
        <v>1055.5412999999999</v>
      </c>
      <c r="AD987" s="17">
        <f t="shared" si="397"/>
        <v>1453.2814999999998</v>
      </c>
      <c r="AE987" s="19">
        <v>249.73</v>
      </c>
      <c r="AF987" s="18">
        <v>87</v>
      </c>
      <c r="AG987" s="17">
        <f t="shared" si="409"/>
        <v>1055.5412999999999</v>
      </c>
      <c r="AH987" s="17">
        <f t="shared" si="410"/>
        <v>1055.5412999999999</v>
      </c>
      <c r="AI987" s="20" t="s">
        <v>18494</v>
      </c>
      <c r="AJ987" s="10">
        <f t="shared" si="396"/>
        <v>1257.8151382499998</v>
      </c>
      <c r="AK987" s="10">
        <f t="shared" si="398"/>
        <v>87</v>
      </c>
      <c r="AL987" s="10">
        <f t="shared" si="399"/>
        <v>1453.2814999999998</v>
      </c>
    </row>
    <row r="988" spans="1:38" x14ac:dyDescent="0.25">
      <c r="A988" s="25" t="s">
        <v>11001</v>
      </c>
      <c r="B988" s="25" t="s">
        <v>4238</v>
      </c>
      <c r="C988" s="25" t="s">
        <v>2128</v>
      </c>
      <c r="D988" s="25" t="s">
        <v>18491</v>
      </c>
      <c r="E988" s="25" t="s">
        <v>16806</v>
      </c>
      <c r="G988" s="14">
        <v>1599.9</v>
      </c>
      <c r="H988" s="17">
        <f t="shared" si="373"/>
        <v>1279.92</v>
      </c>
      <c r="I988" s="17">
        <f t="shared" si="383"/>
        <v>1103.931</v>
      </c>
      <c r="J988" s="17">
        <f t="shared" si="394"/>
        <v>479.97</v>
      </c>
      <c r="K988" s="17">
        <f t="shared" si="412"/>
        <v>1103.931</v>
      </c>
      <c r="L988" s="17">
        <f t="shared" si="413"/>
        <v>1279.92</v>
      </c>
      <c r="M988" s="18">
        <v>130.19999999999999</v>
      </c>
      <c r="N988" s="18">
        <v>130.19999999999999</v>
      </c>
      <c r="O988" s="17">
        <f t="shared" si="402"/>
        <v>1103.931</v>
      </c>
      <c r="P988" s="17">
        <f t="shared" si="411"/>
        <v>1119.93</v>
      </c>
      <c r="Q988" s="17">
        <f t="shared" si="401"/>
        <v>1279.92</v>
      </c>
      <c r="R988" s="17">
        <v>130.19999999999999</v>
      </c>
      <c r="S988" s="17">
        <v>130.19999999999999</v>
      </c>
      <c r="T988" s="17">
        <f t="shared" si="403"/>
        <v>1103.931</v>
      </c>
      <c r="U988" s="17">
        <f t="shared" si="395"/>
        <v>1439.91</v>
      </c>
      <c r="V988" s="17">
        <f t="shared" si="404"/>
        <v>1103.931</v>
      </c>
      <c r="W988" s="17">
        <f t="shared" si="405"/>
        <v>1001.2174200000001</v>
      </c>
      <c r="X988" s="17">
        <f t="shared" si="406"/>
        <v>1042.9748099999999</v>
      </c>
      <c r="Y988" s="17">
        <v>130.19999999999999</v>
      </c>
      <c r="Z988" s="17">
        <f t="shared" si="407"/>
        <v>1103.931</v>
      </c>
      <c r="AA988" s="18">
        <f t="shared" si="400"/>
        <v>1359.915</v>
      </c>
      <c r="AB988" s="18">
        <v>130.19999999999999</v>
      </c>
      <c r="AC988" s="17">
        <f t="shared" si="408"/>
        <v>1103.931</v>
      </c>
      <c r="AD988" s="17">
        <f t="shared" si="397"/>
        <v>1519.905</v>
      </c>
      <c r="AE988" s="19">
        <v>293.08</v>
      </c>
      <c r="AF988" s="18">
        <v>130.19999999999999</v>
      </c>
      <c r="AG988" s="17">
        <f t="shared" si="409"/>
        <v>1103.931</v>
      </c>
      <c r="AH988" s="17">
        <f t="shared" si="410"/>
        <v>1103.931</v>
      </c>
      <c r="AI988" s="20" t="s">
        <v>18494</v>
      </c>
      <c r="AJ988" s="10">
        <f t="shared" si="396"/>
        <v>1315.4777775000002</v>
      </c>
      <c r="AK988" s="10">
        <f t="shared" si="398"/>
        <v>130.19999999999999</v>
      </c>
      <c r="AL988" s="10">
        <f t="shared" si="399"/>
        <v>1519.905</v>
      </c>
    </row>
    <row r="989" spans="1:38" x14ac:dyDescent="0.25">
      <c r="A989" s="25" t="s">
        <v>10652</v>
      </c>
      <c r="B989" s="25" t="s">
        <v>3859</v>
      </c>
      <c r="C989" s="25" t="s">
        <v>2128</v>
      </c>
      <c r="D989" s="25" t="s">
        <v>18491</v>
      </c>
      <c r="E989" s="25" t="s">
        <v>16535</v>
      </c>
      <c r="G989" s="14">
        <v>1979.95</v>
      </c>
      <c r="H989" s="17">
        <f t="shared" si="373"/>
        <v>1583.96</v>
      </c>
      <c r="I989" s="17">
        <f t="shared" si="383"/>
        <v>1366.1654999999998</v>
      </c>
      <c r="J989" s="17">
        <f t="shared" si="394"/>
        <v>593.98500000000001</v>
      </c>
      <c r="K989" s="17">
        <f t="shared" si="412"/>
        <v>1366.1654999999998</v>
      </c>
      <c r="L989" s="17">
        <f t="shared" si="413"/>
        <v>1583.96</v>
      </c>
      <c r="M989" s="18">
        <v>130.19999999999999</v>
      </c>
      <c r="N989" s="18">
        <v>130.19999999999999</v>
      </c>
      <c r="O989" s="17">
        <f t="shared" si="402"/>
        <v>1366.1654999999998</v>
      </c>
      <c r="P989" s="17">
        <f t="shared" si="411"/>
        <v>1385.9649999999999</v>
      </c>
      <c r="Q989" s="17">
        <f t="shared" si="401"/>
        <v>1583.96</v>
      </c>
      <c r="R989" s="17">
        <v>130.19999999999999</v>
      </c>
      <c r="S989" s="17">
        <v>130.19999999999999</v>
      </c>
      <c r="T989" s="17">
        <f t="shared" si="403"/>
        <v>1366.1654999999998</v>
      </c>
      <c r="U989" s="17">
        <f t="shared" si="395"/>
        <v>1781.9550000000002</v>
      </c>
      <c r="V989" s="17">
        <f t="shared" si="404"/>
        <v>1366.1654999999998</v>
      </c>
      <c r="W989" s="17">
        <f t="shared" si="405"/>
        <v>1239.0527100000002</v>
      </c>
      <c r="X989" s="17">
        <f t="shared" si="406"/>
        <v>1290.7294049999998</v>
      </c>
      <c r="Y989" s="17">
        <v>130.19999999999999</v>
      </c>
      <c r="Z989" s="17">
        <f t="shared" si="407"/>
        <v>1366.1654999999998</v>
      </c>
      <c r="AA989" s="18">
        <f t="shared" si="400"/>
        <v>1682.9575</v>
      </c>
      <c r="AB989" s="18">
        <v>130.19999999999999</v>
      </c>
      <c r="AC989" s="17">
        <f t="shared" si="408"/>
        <v>1366.1654999999998</v>
      </c>
      <c r="AD989" s="17">
        <f t="shared" si="397"/>
        <v>1880.9524999999999</v>
      </c>
      <c r="AE989" s="19">
        <v>296.02999999999997</v>
      </c>
      <c r="AF989" s="18">
        <v>130.19999999999999</v>
      </c>
      <c r="AG989" s="17">
        <f t="shared" si="409"/>
        <v>1366.1654999999998</v>
      </c>
      <c r="AH989" s="17">
        <f t="shared" si="410"/>
        <v>1366.1654999999998</v>
      </c>
      <c r="AI989" s="20" t="s">
        <v>18494</v>
      </c>
      <c r="AJ989" s="10">
        <f t="shared" si="396"/>
        <v>1627.9643887500001</v>
      </c>
      <c r="AK989" s="10">
        <f t="shared" si="398"/>
        <v>130.19999999999999</v>
      </c>
      <c r="AL989" s="10">
        <f t="shared" si="399"/>
        <v>1880.9524999999999</v>
      </c>
    </row>
    <row r="990" spans="1:38" x14ac:dyDescent="0.25">
      <c r="A990" s="25" t="s">
        <v>10653</v>
      </c>
      <c r="B990" s="25" t="s">
        <v>3860</v>
      </c>
      <c r="C990" s="25" t="s">
        <v>2128</v>
      </c>
      <c r="D990" s="25" t="s">
        <v>18491</v>
      </c>
      <c r="E990" s="25" t="s">
        <v>16537</v>
      </c>
      <c r="F990" s="25" t="s">
        <v>16537</v>
      </c>
      <c r="G990" s="14">
        <v>1705.05</v>
      </c>
      <c r="H990" s="17">
        <f t="shared" si="373"/>
        <v>1364.04</v>
      </c>
      <c r="I990" s="17">
        <f t="shared" si="383"/>
        <v>1176.4844999999998</v>
      </c>
      <c r="J990" s="17">
        <f t="shared" si="394"/>
        <v>511.51499999999999</v>
      </c>
      <c r="K990" s="17">
        <f t="shared" si="412"/>
        <v>1176.4844999999998</v>
      </c>
      <c r="L990" s="17">
        <f t="shared" si="413"/>
        <v>1364.04</v>
      </c>
      <c r="M990" s="18">
        <v>84</v>
      </c>
      <c r="N990" s="18">
        <v>84</v>
      </c>
      <c r="O990" s="17">
        <f t="shared" si="402"/>
        <v>1176.4844999999998</v>
      </c>
      <c r="P990" s="17">
        <f t="shared" si="411"/>
        <v>1193.5349999999999</v>
      </c>
      <c r="Q990" s="17">
        <f t="shared" si="401"/>
        <v>1364.04</v>
      </c>
      <c r="R990" s="17">
        <v>84</v>
      </c>
      <c r="S990" s="17">
        <v>84</v>
      </c>
      <c r="T990" s="17">
        <f t="shared" si="403"/>
        <v>1176.4844999999998</v>
      </c>
      <c r="U990" s="17">
        <f t="shared" si="395"/>
        <v>1534.5450000000001</v>
      </c>
      <c r="V990" s="17">
        <f t="shared" si="404"/>
        <v>1176.4844999999998</v>
      </c>
      <c r="W990" s="17">
        <f t="shared" si="405"/>
        <v>1067.0202899999999</v>
      </c>
      <c r="X990" s="17">
        <f t="shared" si="406"/>
        <v>1111.5220949999998</v>
      </c>
      <c r="Y990" s="17">
        <v>84</v>
      </c>
      <c r="Z990" s="17">
        <f t="shared" si="407"/>
        <v>1176.4844999999998</v>
      </c>
      <c r="AA990" s="18">
        <f t="shared" si="400"/>
        <v>1449.2925</v>
      </c>
      <c r="AB990" s="18">
        <v>84</v>
      </c>
      <c r="AC990" s="17">
        <f t="shared" si="408"/>
        <v>1176.4844999999998</v>
      </c>
      <c r="AD990" s="17">
        <f t="shared" si="397"/>
        <v>1619.7974999999999</v>
      </c>
      <c r="AE990" s="19">
        <v>172.6</v>
      </c>
      <c r="AF990" s="18">
        <v>84</v>
      </c>
      <c r="AG990" s="17">
        <f t="shared" si="409"/>
        <v>1176.4844999999998</v>
      </c>
      <c r="AH990" s="17">
        <f t="shared" si="410"/>
        <v>1176.4844999999998</v>
      </c>
      <c r="AI990" s="20" t="s">
        <v>18494</v>
      </c>
      <c r="AJ990" s="10">
        <f t="shared" si="396"/>
        <v>1401.9347362499998</v>
      </c>
      <c r="AK990" s="10">
        <f t="shared" si="398"/>
        <v>84</v>
      </c>
      <c r="AL990" s="10">
        <f t="shared" si="399"/>
        <v>1619.7974999999999</v>
      </c>
    </row>
    <row r="991" spans="1:38" x14ac:dyDescent="0.25">
      <c r="A991" s="25" t="s">
        <v>11500</v>
      </c>
      <c r="B991" s="25" t="s">
        <v>4769</v>
      </c>
      <c r="C991" s="25" t="s">
        <v>2128</v>
      </c>
      <c r="D991" s="25" t="s">
        <v>18491</v>
      </c>
      <c r="E991" s="25" t="s">
        <v>17195</v>
      </c>
      <c r="G991" s="14">
        <v>1533.6</v>
      </c>
      <c r="H991" s="17">
        <f t="shared" si="373"/>
        <v>1226.8799999999999</v>
      </c>
      <c r="I991" s="17">
        <f t="shared" si="383"/>
        <v>1058.184</v>
      </c>
      <c r="J991" s="17">
        <f t="shared" si="394"/>
        <v>460.08</v>
      </c>
      <c r="K991" s="17">
        <f t="shared" si="412"/>
        <v>1058.184</v>
      </c>
      <c r="L991" s="17">
        <f t="shared" si="413"/>
        <v>1226.8799999999999</v>
      </c>
      <c r="M991" s="18">
        <v>102</v>
      </c>
      <c r="N991" s="18">
        <v>102</v>
      </c>
      <c r="O991" s="17">
        <f t="shared" si="402"/>
        <v>1058.184</v>
      </c>
      <c r="P991" s="17">
        <f t="shared" si="411"/>
        <v>1073.52</v>
      </c>
      <c r="Q991" s="17">
        <f t="shared" si="401"/>
        <v>1226.8799999999999</v>
      </c>
      <c r="R991" s="17">
        <v>102</v>
      </c>
      <c r="S991" s="17">
        <v>102</v>
      </c>
      <c r="T991" s="17">
        <f t="shared" si="403"/>
        <v>1058.184</v>
      </c>
      <c r="U991" s="17">
        <f t="shared" si="395"/>
        <v>1380.24</v>
      </c>
      <c r="V991" s="17">
        <f t="shared" si="404"/>
        <v>1058.184</v>
      </c>
      <c r="W991" s="17">
        <f t="shared" si="405"/>
        <v>959.72687999999994</v>
      </c>
      <c r="X991" s="17">
        <f t="shared" si="406"/>
        <v>999.75383999999985</v>
      </c>
      <c r="Y991" s="17">
        <v>102</v>
      </c>
      <c r="Z991" s="17">
        <f t="shared" si="407"/>
        <v>1058.184</v>
      </c>
      <c r="AA991" s="18">
        <f t="shared" si="400"/>
        <v>1303.56</v>
      </c>
      <c r="AB991" s="18">
        <v>102</v>
      </c>
      <c r="AC991" s="17">
        <f t="shared" si="408"/>
        <v>1058.184</v>
      </c>
      <c r="AD991" s="17">
        <f t="shared" si="397"/>
        <v>1456.9199999999998</v>
      </c>
      <c r="AE991" s="19">
        <v>249.73</v>
      </c>
      <c r="AF991" s="18">
        <v>102</v>
      </c>
      <c r="AG991" s="17">
        <f t="shared" si="409"/>
        <v>1058.184</v>
      </c>
      <c r="AH991" s="17">
        <f t="shared" si="410"/>
        <v>1058.184</v>
      </c>
      <c r="AI991" s="20" t="s">
        <v>18494</v>
      </c>
      <c r="AJ991" s="10">
        <f t="shared" si="396"/>
        <v>1260.9642599999997</v>
      </c>
      <c r="AK991" s="10">
        <f t="shared" si="398"/>
        <v>102</v>
      </c>
      <c r="AL991" s="10">
        <f t="shared" si="399"/>
        <v>1456.9199999999998</v>
      </c>
    </row>
    <row r="992" spans="1:38" x14ac:dyDescent="0.25">
      <c r="A992" s="25" t="s">
        <v>11501</v>
      </c>
      <c r="B992" s="25" t="s">
        <v>4770</v>
      </c>
      <c r="C992" s="25" t="s">
        <v>2008</v>
      </c>
      <c r="D992" s="25" t="s">
        <v>18491</v>
      </c>
      <c r="E992" s="25" t="s">
        <v>16567</v>
      </c>
      <c r="G992" s="14">
        <v>372.75</v>
      </c>
      <c r="H992" s="17">
        <f t="shared" si="373"/>
        <v>298.2</v>
      </c>
      <c r="I992" s="17">
        <f t="shared" si="383"/>
        <v>257.19749999999999</v>
      </c>
      <c r="J992" s="17">
        <f t="shared" si="394"/>
        <v>111.825</v>
      </c>
      <c r="K992" s="17">
        <f t="shared" si="412"/>
        <v>257.19749999999999</v>
      </c>
      <c r="L992" s="17">
        <f t="shared" si="413"/>
        <v>298.2</v>
      </c>
      <c r="M992" s="18">
        <v>15</v>
      </c>
      <c r="N992" s="18">
        <v>15</v>
      </c>
      <c r="O992" s="17">
        <f t="shared" si="402"/>
        <v>257.19749999999999</v>
      </c>
      <c r="P992" s="17">
        <f t="shared" si="411"/>
        <v>260.92500000000001</v>
      </c>
      <c r="Q992" s="17">
        <f t="shared" si="401"/>
        <v>298.2</v>
      </c>
      <c r="R992" s="17">
        <v>15</v>
      </c>
      <c r="S992" s="17">
        <v>15</v>
      </c>
      <c r="T992" s="17">
        <f t="shared" si="403"/>
        <v>257.19749999999999</v>
      </c>
      <c r="U992" s="17">
        <f t="shared" si="395"/>
        <v>335.47500000000002</v>
      </c>
      <c r="V992" s="17">
        <f t="shared" si="404"/>
        <v>257.19749999999999</v>
      </c>
      <c r="W992" s="17">
        <f t="shared" si="405"/>
        <v>233.26695000000001</v>
      </c>
      <c r="X992" s="17">
        <f t="shared" si="406"/>
        <v>242.99572499999996</v>
      </c>
      <c r="Y992" s="17">
        <v>15</v>
      </c>
      <c r="Z992" s="17">
        <f t="shared" si="407"/>
        <v>257.19749999999999</v>
      </c>
      <c r="AA992" s="18">
        <f t="shared" si="400"/>
        <v>316.83749999999998</v>
      </c>
      <c r="AB992" s="18">
        <v>15</v>
      </c>
      <c r="AC992" s="17">
        <f t="shared" si="408"/>
        <v>257.19749999999999</v>
      </c>
      <c r="AD992" s="17">
        <f t="shared" si="397"/>
        <v>354.11250000000001</v>
      </c>
      <c r="AE992" s="19">
        <v>0</v>
      </c>
      <c r="AF992" s="18">
        <v>15</v>
      </c>
      <c r="AG992" s="17">
        <f t="shared" si="409"/>
        <v>257.19749999999999</v>
      </c>
      <c r="AH992" s="17">
        <f t="shared" si="410"/>
        <v>257.19749999999999</v>
      </c>
      <c r="AI992" s="20" t="s">
        <v>18494</v>
      </c>
      <c r="AJ992" s="10">
        <f t="shared" si="396"/>
        <v>306.48436874999999</v>
      </c>
      <c r="AK992" s="10">
        <f t="shared" si="398"/>
        <v>0</v>
      </c>
      <c r="AL992" s="10">
        <f t="shared" si="399"/>
        <v>354.11250000000001</v>
      </c>
    </row>
    <row r="993" spans="1:38" x14ac:dyDescent="0.25">
      <c r="A993" s="25" t="s">
        <v>10655</v>
      </c>
      <c r="B993" s="25" t="s">
        <v>3862</v>
      </c>
      <c r="C993" s="25" t="s">
        <v>2128</v>
      </c>
      <c r="D993" s="25" t="s">
        <v>18491</v>
      </c>
      <c r="E993" s="25" t="s">
        <v>16540</v>
      </c>
      <c r="G993" s="14">
        <v>1573.95</v>
      </c>
      <c r="H993" s="17">
        <f t="shared" si="373"/>
        <v>1259.1600000000001</v>
      </c>
      <c r="I993" s="17">
        <f t="shared" si="383"/>
        <v>1086.0255</v>
      </c>
      <c r="J993" s="17">
        <f t="shared" si="394"/>
        <v>472.185</v>
      </c>
      <c r="K993" s="17">
        <f t="shared" si="412"/>
        <v>1086.0255</v>
      </c>
      <c r="L993" s="17">
        <f t="shared" si="413"/>
        <v>1259.1600000000001</v>
      </c>
      <c r="M993" s="18">
        <v>152.4</v>
      </c>
      <c r="N993" s="18">
        <v>152.4</v>
      </c>
      <c r="O993" s="17">
        <f t="shared" si="402"/>
        <v>1086.0255</v>
      </c>
      <c r="P993" s="17">
        <f t="shared" si="411"/>
        <v>1101.7649999999999</v>
      </c>
      <c r="Q993" s="17">
        <f t="shared" si="401"/>
        <v>1259.1600000000001</v>
      </c>
      <c r="R993" s="17">
        <v>152.4</v>
      </c>
      <c r="S993" s="17">
        <v>152.4</v>
      </c>
      <c r="T993" s="17">
        <f t="shared" si="403"/>
        <v>1086.0255</v>
      </c>
      <c r="U993" s="17">
        <f t="shared" si="395"/>
        <v>1416.5550000000001</v>
      </c>
      <c r="V993" s="17">
        <f t="shared" si="404"/>
        <v>1086.0255</v>
      </c>
      <c r="W993" s="17">
        <f t="shared" si="405"/>
        <v>984.97791000000007</v>
      </c>
      <c r="X993" s="17">
        <f t="shared" si="406"/>
        <v>1026.0580049999999</v>
      </c>
      <c r="Y993" s="17">
        <v>152.4</v>
      </c>
      <c r="Z993" s="17">
        <f t="shared" si="407"/>
        <v>1086.0255</v>
      </c>
      <c r="AA993" s="18">
        <f t="shared" si="400"/>
        <v>1337.8575000000001</v>
      </c>
      <c r="AB993" s="18">
        <v>152.4</v>
      </c>
      <c r="AC993" s="17">
        <f t="shared" si="408"/>
        <v>1086.0255</v>
      </c>
      <c r="AD993" s="17">
        <f t="shared" si="397"/>
        <v>1495.2525000000001</v>
      </c>
      <c r="AE993" s="19">
        <v>0</v>
      </c>
      <c r="AF993" s="18">
        <v>152.4</v>
      </c>
      <c r="AG993" s="17">
        <f t="shared" si="409"/>
        <v>1086.0255</v>
      </c>
      <c r="AH993" s="17">
        <f t="shared" si="410"/>
        <v>1086.0255</v>
      </c>
      <c r="AI993" s="20" t="s">
        <v>18494</v>
      </c>
      <c r="AJ993" s="10">
        <f t="shared" si="396"/>
        <v>1294.14103875</v>
      </c>
      <c r="AK993" s="10">
        <f t="shared" si="398"/>
        <v>0</v>
      </c>
      <c r="AL993" s="10">
        <f t="shared" si="399"/>
        <v>1495.2525000000001</v>
      </c>
    </row>
    <row r="994" spans="1:38" x14ac:dyDescent="0.25">
      <c r="A994" s="25" t="s">
        <v>10656</v>
      </c>
      <c r="B994" s="25" t="s">
        <v>3863</v>
      </c>
      <c r="C994" s="25" t="s">
        <v>2128</v>
      </c>
      <c r="D994" s="25" t="s">
        <v>18491</v>
      </c>
      <c r="E994" s="25" t="s">
        <v>16542</v>
      </c>
      <c r="G994" s="14">
        <v>1383.8</v>
      </c>
      <c r="H994" s="17">
        <f t="shared" si="373"/>
        <v>1107.04</v>
      </c>
      <c r="I994" s="17">
        <f t="shared" si="383"/>
        <v>954.82199999999989</v>
      </c>
      <c r="J994" s="17">
        <f t="shared" si="394"/>
        <v>415.14</v>
      </c>
      <c r="K994" s="17">
        <f t="shared" si="412"/>
        <v>954.82199999999989</v>
      </c>
      <c r="L994" s="17">
        <f t="shared" si="413"/>
        <v>1107.04</v>
      </c>
      <c r="M994" s="18">
        <v>84</v>
      </c>
      <c r="N994" s="18">
        <v>84</v>
      </c>
      <c r="O994" s="17">
        <f t="shared" si="402"/>
        <v>954.82199999999989</v>
      </c>
      <c r="P994" s="17">
        <f t="shared" si="411"/>
        <v>968.65999999999985</v>
      </c>
      <c r="Q994" s="17">
        <f t="shared" si="401"/>
        <v>1107.04</v>
      </c>
      <c r="R994" s="17">
        <v>84</v>
      </c>
      <c r="S994" s="17">
        <v>84</v>
      </c>
      <c r="T994" s="17">
        <f t="shared" si="403"/>
        <v>954.82199999999989</v>
      </c>
      <c r="U994" s="17">
        <f t="shared" si="395"/>
        <v>1245.42</v>
      </c>
      <c r="V994" s="17">
        <f t="shared" si="404"/>
        <v>954.82199999999989</v>
      </c>
      <c r="W994" s="17">
        <f t="shared" si="405"/>
        <v>865.98203999999998</v>
      </c>
      <c r="X994" s="17">
        <f t="shared" si="406"/>
        <v>902.09921999999983</v>
      </c>
      <c r="Y994" s="17">
        <v>84</v>
      </c>
      <c r="Z994" s="17">
        <f t="shared" si="407"/>
        <v>954.82199999999989</v>
      </c>
      <c r="AA994" s="18">
        <f t="shared" si="400"/>
        <v>1176.23</v>
      </c>
      <c r="AB994" s="18">
        <v>84</v>
      </c>
      <c r="AC994" s="17">
        <f t="shared" si="408"/>
        <v>954.82199999999989</v>
      </c>
      <c r="AD994" s="17">
        <f t="shared" si="397"/>
        <v>1314.61</v>
      </c>
      <c r="AE994" s="19">
        <v>172.6</v>
      </c>
      <c r="AF994" s="18">
        <v>84</v>
      </c>
      <c r="AG994" s="17">
        <f t="shared" si="409"/>
        <v>954.82199999999989</v>
      </c>
      <c r="AH994" s="17">
        <f t="shared" si="410"/>
        <v>954.82199999999989</v>
      </c>
      <c r="AI994" s="20" t="s">
        <v>18494</v>
      </c>
      <c r="AJ994" s="10">
        <f t="shared" si="396"/>
        <v>1137.7949549999998</v>
      </c>
      <c r="AK994" s="10">
        <f t="shared" si="398"/>
        <v>84</v>
      </c>
      <c r="AL994" s="10">
        <f t="shared" si="399"/>
        <v>1314.61</v>
      </c>
    </row>
    <row r="995" spans="1:38" x14ac:dyDescent="0.25">
      <c r="A995" s="25" t="s">
        <v>11002</v>
      </c>
      <c r="B995" s="25" t="s">
        <v>4239</v>
      </c>
      <c r="C995" s="25" t="s">
        <v>2128</v>
      </c>
      <c r="D995" s="25" t="s">
        <v>18491</v>
      </c>
      <c r="E995" s="25" t="s">
        <v>16808</v>
      </c>
      <c r="G995" s="14">
        <v>1512.85</v>
      </c>
      <c r="H995" s="17">
        <f t="shared" si="373"/>
        <v>1210.28</v>
      </c>
      <c r="I995" s="17">
        <f t="shared" si="383"/>
        <v>1043.8664999999999</v>
      </c>
      <c r="J995" s="17">
        <f t="shared" si="394"/>
        <v>453.85499999999996</v>
      </c>
      <c r="K995" s="17">
        <f t="shared" si="412"/>
        <v>1043.8664999999999</v>
      </c>
      <c r="L995" s="17">
        <f t="shared" si="413"/>
        <v>1210.28</v>
      </c>
      <c r="M995" s="18">
        <v>102</v>
      </c>
      <c r="N995" s="18">
        <v>102</v>
      </c>
      <c r="O995" s="17">
        <f t="shared" si="402"/>
        <v>1043.8664999999999</v>
      </c>
      <c r="P995" s="17">
        <f t="shared" si="411"/>
        <v>1058.9949999999999</v>
      </c>
      <c r="Q995" s="17">
        <f t="shared" si="401"/>
        <v>1210.28</v>
      </c>
      <c r="R995" s="17">
        <v>102</v>
      </c>
      <c r="S995" s="17">
        <v>102</v>
      </c>
      <c r="T995" s="17">
        <f t="shared" si="403"/>
        <v>1043.8664999999999</v>
      </c>
      <c r="U995" s="17">
        <f t="shared" si="395"/>
        <v>1361.5650000000001</v>
      </c>
      <c r="V995" s="17">
        <f t="shared" si="404"/>
        <v>1043.8664999999999</v>
      </c>
      <c r="W995" s="17">
        <f t="shared" si="405"/>
        <v>946.74153000000001</v>
      </c>
      <c r="X995" s="17">
        <f t="shared" si="406"/>
        <v>986.22691499999985</v>
      </c>
      <c r="Y995" s="17">
        <v>102</v>
      </c>
      <c r="Z995" s="17">
        <f t="shared" si="407"/>
        <v>1043.8664999999999</v>
      </c>
      <c r="AA995" s="18">
        <f t="shared" si="400"/>
        <v>1285.9224999999999</v>
      </c>
      <c r="AB995" s="18">
        <v>102</v>
      </c>
      <c r="AC995" s="17">
        <f t="shared" si="408"/>
        <v>1043.8664999999999</v>
      </c>
      <c r="AD995" s="17">
        <f t="shared" si="397"/>
        <v>1437.2074999999998</v>
      </c>
      <c r="AE995" s="19">
        <v>249.73</v>
      </c>
      <c r="AF995" s="18">
        <v>102</v>
      </c>
      <c r="AG995" s="17">
        <f t="shared" si="409"/>
        <v>1043.8664999999999</v>
      </c>
      <c r="AH995" s="17">
        <f t="shared" si="410"/>
        <v>1043.8664999999999</v>
      </c>
      <c r="AI995" s="20" t="s">
        <v>18494</v>
      </c>
      <c r="AJ995" s="10">
        <f t="shared" si="396"/>
        <v>1243.9030912499998</v>
      </c>
      <c r="AK995" s="10">
        <f t="shared" si="398"/>
        <v>102</v>
      </c>
      <c r="AL995" s="10">
        <f t="shared" si="399"/>
        <v>1437.2074999999998</v>
      </c>
    </row>
    <row r="996" spans="1:38" x14ac:dyDescent="0.25">
      <c r="A996" s="25" t="s">
        <v>11502</v>
      </c>
      <c r="B996" s="25" t="s">
        <v>4771</v>
      </c>
      <c r="C996" s="25" t="s">
        <v>2128</v>
      </c>
      <c r="D996" s="25" t="s">
        <v>18491</v>
      </c>
      <c r="E996" s="25" t="s">
        <v>17198</v>
      </c>
      <c r="G996" s="14">
        <v>1545.23</v>
      </c>
      <c r="H996" s="17">
        <f t="shared" ref="H996:H1059" si="414">G996*80%</f>
        <v>1236.1840000000002</v>
      </c>
      <c r="I996" s="17">
        <f t="shared" si="383"/>
        <v>1066.2086999999999</v>
      </c>
      <c r="J996" s="17">
        <f t="shared" si="394"/>
        <v>463.56899999999996</v>
      </c>
      <c r="K996" s="17">
        <f t="shared" si="412"/>
        <v>1066.2086999999999</v>
      </c>
      <c r="L996" s="17">
        <f t="shared" si="413"/>
        <v>1236.1840000000002</v>
      </c>
      <c r="M996" s="18">
        <v>152.4</v>
      </c>
      <c r="N996" s="18">
        <v>152.4</v>
      </c>
      <c r="O996" s="17">
        <f t="shared" si="402"/>
        <v>1066.2086999999999</v>
      </c>
      <c r="P996" s="17">
        <f t="shared" si="411"/>
        <v>1081.6609999999998</v>
      </c>
      <c r="Q996" s="17">
        <f t="shared" si="401"/>
        <v>1236.1840000000002</v>
      </c>
      <c r="R996" s="17">
        <v>152.4</v>
      </c>
      <c r="S996" s="17">
        <v>152.4</v>
      </c>
      <c r="T996" s="17">
        <f t="shared" si="403"/>
        <v>1066.2086999999999</v>
      </c>
      <c r="U996" s="17">
        <f t="shared" si="395"/>
        <v>1390.7070000000001</v>
      </c>
      <c r="V996" s="17">
        <f t="shared" si="404"/>
        <v>1066.2086999999999</v>
      </c>
      <c r="W996" s="17">
        <f t="shared" si="405"/>
        <v>967.00493400000005</v>
      </c>
      <c r="X996" s="17">
        <f t="shared" si="406"/>
        <v>1007.3354369999998</v>
      </c>
      <c r="Y996" s="17">
        <v>152.4</v>
      </c>
      <c r="Z996" s="17">
        <f t="shared" si="407"/>
        <v>1066.2086999999999</v>
      </c>
      <c r="AA996" s="18">
        <f t="shared" si="400"/>
        <v>1313.4455</v>
      </c>
      <c r="AB996" s="18">
        <v>152.4</v>
      </c>
      <c r="AC996" s="17">
        <f t="shared" si="408"/>
        <v>1066.2086999999999</v>
      </c>
      <c r="AD996" s="17">
        <f t="shared" si="397"/>
        <v>1467.9684999999999</v>
      </c>
      <c r="AE996" s="19">
        <v>293.08</v>
      </c>
      <c r="AF996" s="18">
        <v>152.4</v>
      </c>
      <c r="AG996" s="17">
        <f t="shared" si="409"/>
        <v>1066.2086999999999</v>
      </c>
      <c r="AH996" s="17">
        <f t="shared" si="410"/>
        <v>1066.2086999999999</v>
      </c>
      <c r="AI996" s="20" t="s">
        <v>18494</v>
      </c>
      <c r="AJ996" s="10">
        <f t="shared" si="396"/>
        <v>1270.5267367500001</v>
      </c>
      <c r="AK996" s="10">
        <f t="shared" si="398"/>
        <v>152.4</v>
      </c>
      <c r="AL996" s="10">
        <f t="shared" si="399"/>
        <v>1467.9684999999999</v>
      </c>
    </row>
    <row r="997" spans="1:38" x14ac:dyDescent="0.25">
      <c r="A997" s="25" t="s">
        <v>11503</v>
      </c>
      <c r="B997" s="25" t="s">
        <v>4772</v>
      </c>
      <c r="C997" s="25" t="s">
        <v>2128</v>
      </c>
      <c r="D997" s="25" t="s">
        <v>18491</v>
      </c>
      <c r="E997" s="25" t="s">
        <v>17200</v>
      </c>
      <c r="G997" s="14">
        <v>1452.5</v>
      </c>
      <c r="H997" s="17">
        <f t="shared" si="414"/>
        <v>1162</v>
      </c>
      <c r="I997" s="17">
        <f t="shared" si="383"/>
        <v>1002.2249999999999</v>
      </c>
      <c r="J997" s="17">
        <f t="shared" si="394"/>
        <v>435.75</v>
      </c>
      <c r="K997" s="17">
        <f t="shared" si="412"/>
        <v>1002.2249999999999</v>
      </c>
      <c r="L997" s="17">
        <f t="shared" si="413"/>
        <v>1162</v>
      </c>
      <c r="M997" s="18">
        <v>84</v>
      </c>
      <c r="N997" s="18">
        <v>84</v>
      </c>
      <c r="O997" s="17">
        <f t="shared" si="402"/>
        <v>1002.2249999999999</v>
      </c>
      <c r="P997" s="17">
        <f t="shared" si="411"/>
        <v>1016.7499999999999</v>
      </c>
      <c r="Q997" s="17">
        <f t="shared" si="401"/>
        <v>1162</v>
      </c>
      <c r="R997" s="17">
        <v>84</v>
      </c>
      <c r="S997" s="17">
        <v>84</v>
      </c>
      <c r="T997" s="17">
        <f t="shared" si="403"/>
        <v>1002.2249999999999</v>
      </c>
      <c r="U997" s="17">
        <f t="shared" si="395"/>
        <v>1307.25</v>
      </c>
      <c r="V997" s="17">
        <f t="shared" si="404"/>
        <v>1002.2249999999999</v>
      </c>
      <c r="W997" s="17">
        <f t="shared" si="405"/>
        <v>908.97450000000003</v>
      </c>
      <c r="X997" s="17">
        <f t="shared" si="406"/>
        <v>946.88474999999994</v>
      </c>
      <c r="Y997" s="17">
        <v>84</v>
      </c>
      <c r="Z997" s="17">
        <f t="shared" si="407"/>
        <v>1002.2249999999999</v>
      </c>
      <c r="AA997" s="18">
        <f t="shared" si="400"/>
        <v>1234.625</v>
      </c>
      <c r="AB997" s="18">
        <v>84</v>
      </c>
      <c r="AC997" s="17">
        <f t="shared" si="408"/>
        <v>1002.2249999999999</v>
      </c>
      <c r="AD997" s="17">
        <f t="shared" si="397"/>
        <v>1379.875</v>
      </c>
      <c r="AE997" s="19">
        <v>172.6</v>
      </c>
      <c r="AF997" s="18">
        <v>84</v>
      </c>
      <c r="AG997" s="17">
        <f t="shared" si="409"/>
        <v>1002.2249999999999</v>
      </c>
      <c r="AH997" s="17">
        <f t="shared" si="410"/>
        <v>1002.2249999999999</v>
      </c>
      <c r="AI997" s="20" t="s">
        <v>18494</v>
      </c>
      <c r="AJ997" s="10">
        <f t="shared" si="396"/>
        <v>1194.2818124999999</v>
      </c>
      <c r="AK997" s="10">
        <f t="shared" si="398"/>
        <v>84</v>
      </c>
      <c r="AL997" s="10">
        <f t="shared" si="399"/>
        <v>1379.875</v>
      </c>
    </row>
    <row r="998" spans="1:38" x14ac:dyDescent="0.25">
      <c r="A998" s="25" t="s">
        <v>13152</v>
      </c>
      <c r="B998" s="25" t="s">
        <v>6810</v>
      </c>
      <c r="C998" s="25" t="s">
        <v>2128</v>
      </c>
      <c r="D998" s="25" t="s">
        <v>18491</v>
      </c>
      <c r="E998" s="25" t="s">
        <v>18237</v>
      </c>
      <c r="G998" s="14">
        <v>1454.1</v>
      </c>
      <c r="H998" s="17">
        <f t="shared" si="414"/>
        <v>1163.28</v>
      </c>
      <c r="I998" s="17">
        <f t="shared" si="383"/>
        <v>1003.3289999999998</v>
      </c>
      <c r="J998" s="17">
        <f t="shared" si="394"/>
        <v>436.22999999999996</v>
      </c>
      <c r="K998" s="17">
        <f t="shared" si="412"/>
        <v>1003.3289999999998</v>
      </c>
      <c r="L998" s="17">
        <f t="shared" si="413"/>
        <v>1163.28</v>
      </c>
      <c r="M998" s="18">
        <v>152.4</v>
      </c>
      <c r="N998" s="18">
        <v>152.4</v>
      </c>
      <c r="O998" s="17">
        <f t="shared" si="402"/>
        <v>1003.3289999999998</v>
      </c>
      <c r="P998" s="17">
        <f t="shared" si="411"/>
        <v>1017.8699999999999</v>
      </c>
      <c r="Q998" s="17">
        <f t="shared" si="401"/>
        <v>1163.28</v>
      </c>
      <c r="R998" s="17">
        <v>152.4</v>
      </c>
      <c r="S998" s="17">
        <v>152.4</v>
      </c>
      <c r="T998" s="17">
        <f t="shared" si="403"/>
        <v>1003.3289999999998</v>
      </c>
      <c r="U998" s="17">
        <f t="shared" si="395"/>
        <v>1308.69</v>
      </c>
      <c r="V998" s="17">
        <f t="shared" si="404"/>
        <v>1003.3289999999998</v>
      </c>
      <c r="W998" s="17">
        <f t="shared" si="405"/>
        <v>909.97577999999999</v>
      </c>
      <c r="X998" s="17">
        <f t="shared" si="406"/>
        <v>947.92778999999985</v>
      </c>
      <c r="Y998" s="17">
        <v>152.4</v>
      </c>
      <c r="Z998" s="17">
        <f t="shared" si="407"/>
        <v>1003.3289999999998</v>
      </c>
      <c r="AA998" s="18">
        <f t="shared" si="400"/>
        <v>1235.9849999999999</v>
      </c>
      <c r="AB998" s="18">
        <v>152.4</v>
      </c>
      <c r="AC998" s="17">
        <f t="shared" si="408"/>
        <v>1003.3289999999998</v>
      </c>
      <c r="AD998" s="17">
        <f t="shared" si="397"/>
        <v>1381.3949999999998</v>
      </c>
      <c r="AE998" s="19">
        <v>293.08</v>
      </c>
      <c r="AF998" s="18">
        <v>152.4</v>
      </c>
      <c r="AG998" s="17">
        <f t="shared" si="409"/>
        <v>1003.3289999999998</v>
      </c>
      <c r="AH998" s="17">
        <f t="shared" si="410"/>
        <v>1003.3289999999998</v>
      </c>
      <c r="AI998" s="20" t="s">
        <v>18494</v>
      </c>
      <c r="AJ998" s="10">
        <f t="shared" si="396"/>
        <v>1195.5973724999999</v>
      </c>
      <c r="AK998" s="10">
        <f t="shared" si="398"/>
        <v>152.4</v>
      </c>
      <c r="AL998" s="10">
        <f t="shared" si="399"/>
        <v>1381.3949999999998</v>
      </c>
    </row>
    <row r="999" spans="1:38" x14ac:dyDescent="0.25">
      <c r="A999" s="25" t="s">
        <v>10657</v>
      </c>
      <c r="B999" s="25" t="s">
        <v>3864</v>
      </c>
      <c r="C999" s="25" t="s">
        <v>2128</v>
      </c>
      <c r="D999" s="25" t="s">
        <v>18491</v>
      </c>
      <c r="E999" s="25" t="s">
        <v>16544</v>
      </c>
      <c r="G999" s="14">
        <v>1612.05</v>
      </c>
      <c r="H999" s="17">
        <f t="shared" si="414"/>
        <v>1289.6400000000001</v>
      </c>
      <c r="I999" s="17">
        <f t="shared" si="383"/>
        <v>1112.3145</v>
      </c>
      <c r="J999" s="17">
        <f t="shared" si="394"/>
        <v>483.61499999999995</v>
      </c>
      <c r="K999" s="17">
        <f t="shared" si="412"/>
        <v>1112.3145</v>
      </c>
      <c r="L999" s="17">
        <f t="shared" si="413"/>
        <v>1289.6400000000001</v>
      </c>
      <c r="M999" s="18">
        <v>102</v>
      </c>
      <c r="N999" s="18">
        <v>102</v>
      </c>
      <c r="O999" s="17">
        <f t="shared" si="402"/>
        <v>1112.3145</v>
      </c>
      <c r="P999" s="17">
        <f t="shared" si="411"/>
        <v>1128.4349999999999</v>
      </c>
      <c r="Q999" s="17">
        <f t="shared" si="401"/>
        <v>1289.6400000000001</v>
      </c>
      <c r="R999" s="17">
        <v>102</v>
      </c>
      <c r="S999" s="17">
        <v>102</v>
      </c>
      <c r="T999" s="17">
        <f t="shared" si="403"/>
        <v>1112.3145</v>
      </c>
      <c r="U999" s="17">
        <f t="shared" si="395"/>
        <v>1450.845</v>
      </c>
      <c r="V999" s="17">
        <f t="shared" si="404"/>
        <v>1112.3145</v>
      </c>
      <c r="W999" s="17">
        <f t="shared" si="405"/>
        <v>1008.82089</v>
      </c>
      <c r="X999" s="17">
        <f t="shared" si="406"/>
        <v>1050.8953949999998</v>
      </c>
      <c r="Y999" s="17">
        <v>102</v>
      </c>
      <c r="Z999" s="17">
        <f t="shared" si="407"/>
        <v>1112.3145</v>
      </c>
      <c r="AA999" s="18">
        <f t="shared" si="400"/>
        <v>1370.2424999999998</v>
      </c>
      <c r="AB999" s="18">
        <v>102</v>
      </c>
      <c r="AC999" s="17">
        <f t="shared" si="408"/>
        <v>1112.3145</v>
      </c>
      <c r="AD999" s="17">
        <f t="shared" si="397"/>
        <v>1531.4475</v>
      </c>
      <c r="AE999" s="19">
        <v>249.73</v>
      </c>
      <c r="AF999" s="18">
        <v>102</v>
      </c>
      <c r="AG999" s="17">
        <f t="shared" si="409"/>
        <v>1112.3145</v>
      </c>
      <c r="AH999" s="17">
        <f t="shared" si="410"/>
        <v>1112.3145</v>
      </c>
      <c r="AI999" s="20" t="s">
        <v>18494</v>
      </c>
      <c r="AJ999" s="10">
        <f t="shared" si="396"/>
        <v>1325.4678112499998</v>
      </c>
      <c r="AK999" s="10">
        <f t="shared" si="398"/>
        <v>102</v>
      </c>
      <c r="AL999" s="10">
        <f t="shared" si="399"/>
        <v>1531.4475</v>
      </c>
    </row>
    <row r="1000" spans="1:38" x14ac:dyDescent="0.25">
      <c r="A1000" s="25" t="s">
        <v>10658</v>
      </c>
      <c r="B1000" s="25" t="s">
        <v>3865</v>
      </c>
      <c r="C1000" s="25" t="s">
        <v>2128</v>
      </c>
      <c r="D1000" s="25" t="s">
        <v>18491</v>
      </c>
      <c r="E1000" s="25" t="s">
        <v>16546</v>
      </c>
      <c r="G1000" s="14">
        <v>1943.15</v>
      </c>
      <c r="H1000" s="17">
        <f t="shared" si="414"/>
        <v>1554.5200000000002</v>
      </c>
      <c r="I1000" s="17">
        <f t="shared" si="383"/>
        <v>1340.7735</v>
      </c>
      <c r="J1000" s="17">
        <f t="shared" si="394"/>
        <v>582.94500000000005</v>
      </c>
      <c r="K1000" s="17">
        <f t="shared" si="412"/>
        <v>1340.7735</v>
      </c>
      <c r="L1000" s="17">
        <f t="shared" si="413"/>
        <v>1554.5200000000002</v>
      </c>
      <c r="M1000" s="18">
        <v>152.4</v>
      </c>
      <c r="N1000" s="18">
        <v>152.4</v>
      </c>
      <c r="O1000" s="17">
        <f t="shared" si="402"/>
        <v>1340.7735</v>
      </c>
      <c r="P1000" s="17">
        <f t="shared" si="411"/>
        <v>1360.2049999999999</v>
      </c>
      <c r="Q1000" s="17">
        <f t="shared" si="401"/>
        <v>1554.5200000000002</v>
      </c>
      <c r="R1000" s="17">
        <v>152.4</v>
      </c>
      <c r="S1000" s="17">
        <v>152.4</v>
      </c>
      <c r="T1000" s="17">
        <f t="shared" si="403"/>
        <v>1340.7735</v>
      </c>
      <c r="U1000" s="17">
        <f t="shared" si="395"/>
        <v>1748.835</v>
      </c>
      <c r="V1000" s="17">
        <f t="shared" si="404"/>
        <v>1340.7735</v>
      </c>
      <c r="W1000" s="17">
        <f t="shared" si="405"/>
        <v>1216.0232700000001</v>
      </c>
      <c r="X1000" s="17">
        <f t="shared" si="406"/>
        <v>1266.7394849999998</v>
      </c>
      <c r="Y1000" s="17">
        <v>152.4</v>
      </c>
      <c r="Z1000" s="17">
        <f t="shared" si="407"/>
        <v>1340.7735</v>
      </c>
      <c r="AA1000" s="18">
        <f t="shared" si="400"/>
        <v>1651.6775</v>
      </c>
      <c r="AB1000" s="18">
        <v>152.4</v>
      </c>
      <c r="AC1000" s="17">
        <f t="shared" si="408"/>
        <v>1340.7735</v>
      </c>
      <c r="AD1000" s="17">
        <f t="shared" si="397"/>
        <v>1845.9925000000001</v>
      </c>
      <c r="AE1000" s="19">
        <v>293.08</v>
      </c>
      <c r="AF1000" s="18">
        <v>152.4</v>
      </c>
      <c r="AG1000" s="17">
        <f t="shared" si="409"/>
        <v>1340.7735</v>
      </c>
      <c r="AH1000" s="17">
        <f t="shared" si="410"/>
        <v>1340.7735</v>
      </c>
      <c r="AI1000" s="20" t="s">
        <v>18494</v>
      </c>
      <c r="AJ1000" s="10">
        <f t="shared" si="396"/>
        <v>1597.7065087500002</v>
      </c>
      <c r="AK1000" s="10">
        <f t="shared" si="398"/>
        <v>152.4</v>
      </c>
      <c r="AL1000" s="10">
        <f t="shared" si="399"/>
        <v>1845.9925000000001</v>
      </c>
    </row>
    <row r="1001" spans="1:38" x14ac:dyDescent="0.25">
      <c r="A1001" s="25" t="s">
        <v>11504</v>
      </c>
      <c r="B1001" s="25" t="s">
        <v>4773</v>
      </c>
      <c r="C1001" s="25" t="s">
        <v>2128</v>
      </c>
      <c r="D1001" s="25" t="s">
        <v>18491</v>
      </c>
      <c r="E1001" s="25" t="s">
        <v>17202</v>
      </c>
      <c r="G1001" s="14">
        <v>1383.8</v>
      </c>
      <c r="H1001" s="17">
        <f t="shared" si="414"/>
        <v>1107.04</v>
      </c>
      <c r="I1001" s="17">
        <f t="shared" si="383"/>
        <v>954.82199999999989</v>
      </c>
      <c r="J1001" s="17">
        <f t="shared" si="394"/>
        <v>415.14</v>
      </c>
      <c r="K1001" s="17">
        <f t="shared" si="412"/>
        <v>954.82199999999989</v>
      </c>
      <c r="L1001" s="17">
        <f t="shared" si="413"/>
        <v>1107.04</v>
      </c>
      <c r="M1001" s="18">
        <v>84</v>
      </c>
      <c r="N1001" s="18">
        <v>84</v>
      </c>
      <c r="O1001" s="17">
        <f t="shared" si="402"/>
        <v>954.82199999999989</v>
      </c>
      <c r="P1001" s="17">
        <f t="shared" si="411"/>
        <v>968.65999999999985</v>
      </c>
      <c r="Q1001" s="17">
        <f t="shared" si="401"/>
        <v>1107.04</v>
      </c>
      <c r="R1001" s="17">
        <v>84</v>
      </c>
      <c r="S1001" s="17">
        <v>84</v>
      </c>
      <c r="T1001" s="17">
        <f t="shared" si="403"/>
        <v>954.82199999999989</v>
      </c>
      <c r="U1001" s="17">
        <f t="shared" si="395"/>
        <v>1245.42</v>
      </c>
      <c r="V1001" s="17">
        <f t="shared" si="404"/>
        <v>954.82199999999989</v>
      </c>
      <c r="W1001" s="17">
        <f t="shared" si="405"/>
        <v>865.98203999999998</v>
      </c>
      <c r="X1001" s="17">
        <f t="shared" si="406"/>
        <v>902.09921999999983</v>
      </c>
      <c r="Y1001" s="17">
        <v>84</v>
      </c>
      <c r="Z1001" s="17">
        <f t="shared" si="407"/>
        <v>954.82199999999989</v>
      </c>
      <c r="AA1001" s="18">
        <f t="shared" si="400"/>
        <v>1176.23</v>
      </c>
      <c r="AB1001" s="18">
        <v>84</v>
      </c>
      <c r="AC1001" s="17">
        <f t="shared" si="408"/>
        <v>954.82199999999989</v>
      </c>
      <c r="AD1001" s="17">
        <f t="shared" si="397"/>
        <v>1314.61</v>
      </c>
      <c r="AE1001" s="19">
        <v>172.6</v>
      </c>
      <c r="AF1001" s="18">
        <v>84</v>
      </c>
      <c r="AG1001" s="17">
        <f t="shared" si="409"/>
        <v>954.82199999999989</v>
      </c>
      <c r="AH1001" s="17">
        <f t="shared" si="410"/>
        <v>954.82199999999989</v>
      </c>
      <c r="AI1001" s="20" t="s">
        <v>18494</v>
      </c>
      <c r="AJ1001" s="10">
        <f t="shared" si="396"/>
        <v>1137.7949549999998</v>
      </c>
      <c r="AK1001" s="10">
        <f t="shared" si="398"/>
        <v>84</v>
      </c>
      <c r="AL1001" s="10">
        <f t="shared" si="399"/>
        <v>1314.61</v>
      </c>
    </row>
    <row r="1002" spans="1:38" x14ac:dyDescent="0.25">
      <c r="A1002" s="25" t="s">
        <v>11505</v>
      </c>
      <c r="B1002" s="25" t="s">
        <v>4774</v>
      </c>
      <c r="C1002" s="25" t="s">
        <v>2128</v>
      </c>
      <c r="D1002" s="25" t="s">
        <v>18491</v>
      </c>
      <c r="E1002" s="25" t="s">
        <v>17203</v>
      </c>
      <c r="G1002" s="14">
        <v>1970.9</v>
      </c>
      <c r="H1002" s="17">
        <f t="shared" si="414"/>
        <v>1576.7200000000003</v>
      </c>
      <c r="I1002" s="17">
        <f t="shared" si="383"/>
        <v>1359.921</v>
      </c>
      <c r="J1002" s="17">
        <f t="shared" si="394"/>
        <v>591.27</v>
      </c>
      <c r="K1002" s="17">
        <f t="shared" si="412"/>
        <v>1359.921</v>
      </c>
      <c r="L1002" s="17">
        <f t="shared" si="413"/>
        <v>1576.7200000000003</v>
      </c>
      <c r="M1002" s="18">
        <v>102</v>
      </c>
      <c r="N1002" s="18">
        <v>102</v>
      </c>
      <c r="O1002" s="17">
        <f t="shared" si="402"/>
        <v>1359.921</v>
      </c>
      <c r="P1002" s="17">
        <f t="shared" si="411"/>
        <v>1379.6299999999999</v>
      </c>
      <c r="Q1002" s="17">
        <f t="shared" si="401"/>
        <v>1576.7200000000003</v>
      </c>
      <c r="R1002" s="17">
        <v>102</v>
      </c>
      <c r="S1002" s="17">
        <v>102</v>
      </c>
      <c r="T1002" s="17">
        <f t="shared" si="403"/>
        <v>1359.921</v>
      </c>
      <c r="U1002" s="17">
        <f t="shared" si="395"/>
        <v>1773.8100000000002</v>
      </c>
      <c r="V1002" s="17">
        <f t="shared" si="404"/>
        <v>1359.921</v>
      </c>
      <c r="W1002" s="17">
        <f t="shared" si="405"/>
        <v>1233.38922</v>
      </c>
      <c r="X1002" s="17">
        <f t="shared" si="406"/>
        <v>1284.82971</v>
      </c>
      <c r="Y1002" s="17">
        <v>102</v>
      </c>
      <c r="Z1002" s="17">
        <f t="shared" si="407"/>
        <v>1359.921</v>
      </c>
      <c r="AA1002" s="18">
        <f t="shared" si="400"/>
        <v>1675.2650000000001</v>
      </c>
      <c r="AB1002" s="18">
        <v>102</v>
      </c>
      <c r="AC1002" s="17">
        <f t="shared" si="408"/>
        <v>1359.921</v>
      </c>
      <c r="AD1002" s="17">
        <f t="shared" si="397"/>
        <v>1872.355</v>
      </c>
      <c r="AE1002" s="19">
        <v>249.73</v>
      </c>
      <c r="AF1002" s="18">
        <v>102</v>
      </c>
      <c r="AG1002" s="17">
        <f t="shared" si="409"/>
        <v>1359.921</v>
      </c>
      <c r="AH1002" s="17">
        <f t="shared" si="410"/>
        <v>1359.921</v>
      </c>
      <c r="AI1002" s="20" t="s">
        <v>18494</v>
      </c>
      <c r="AJ1002" s="10">
        <f t="shared" si="396"/>
        <v>1620.5232525000001</v>
      </c>
      <c r="AK1002" s="10">
        <f t="shared" si="398"/>
        <v>102</v>
      </c>
      <c r="AL1002" s="10">
        <f t="shared" si="399"/>
        <v>1872.355</v>
      </c>
    </row>
    <row r="1003" spans="1:38" x14ac:dyDescent="0.25">
      <c r="A1003" s="25" t="s">
        <v>11506</v>
      </c>
      <c r="B1003" s="25" t="s">
        <v>4775</v>
      </c>
      <c r="C1003" s="25" t="s">
        <v>2128</v>
      </c>
      <c r="D1003" s="25" t="s">
        <v>18491</v>
      </c>
      <c r="E1003" s="25" t="s">
        <v>17205</v>
      </c>
      <c r="G1003" s="14">
        <v>1484.85</v>
      </c>
      <c r="H1003" s="17">
        <f t="shared" si="414"/>
        <v>1187.8799999999999</v>
      </c>
      <c r="I1003" s="17">
        <f t="shared" si="383"/>
        <v>1024.5464999999999</v>
      </c>
      <c r="J1003" s="17">
        <f t="shared" si="394"/>
        <v>445.45499999999998</v>
      </c>
      <c r="K1003" s="17">
        <f t="shared" si="412"/>
        <v>1024.5464999999999</v>
      </c>
      <c r="L1003" s="17">
        <f t="shared" si="413"/>
        <v>1187.8799999999999</v>
      </c>
      <c r="M1003" s="18">
        <v>152.4</v>
      </c>
      <c r="N1003" s="18">
        <v>152.4</v>
      </c>
      <c r="O1003" s="17">
        <f t="shared" si="402"/>
        <v>1024.5464999999999</v>
      </c>
      <c r="P1003" s="17">
        <f t="shared" si="411"/>
        <v>1039.395</v>
      </c>
      <c r="Q1003" s="17">
        <f t="shared" si="401"/>
        <v>1187.8799999999999</v>
      </c>
      <c r="R1003" s="17">
        <v>152.4</v>
      </c>
      <c r="S1003" s="17">
        <v>152.4</v>
      </c>
      <c r="T1003" s="17">
        <f t="shared" si="403"/>
        <v>1024.5464999999999</v>
      </c>
      <c r="U1003" s="17">
        <f t="shared" si="395"/>
        <v>1336.365</v>
      </c>
      <c r="V1003" s="17">
        <f t="shared" si="404"/>
        <v>1024.5464999999999</v>
      </c>
      <c r="W1003" s="17">
        <f t="shared" si="405"/>
        <v>929.21912999999995</v>
      </c>
      <c r="X1003" s="17">
        <f t="shared" si="406"/>
        <v>967.97371499999986</v>
      </c>
      <c r="Y1003" s="17">
        <v>152.4</v>
      </c>
      <c r="Z1003" s="17">
        <f t="shared" si="407"/>
        <v>1024.5464999999999</v>
      </c>
      <c r="AA1003" s="18">
        <f t="shared" si="400"/>
        <v>1262.1224999999999</v>
      </c>
      <c r="AB1003" s="18">
        <v>152.4</v>
      </c>
      <c r="AC1003" s="17">
        <f t="shared" si="408"/>
        <v>1024.5464999999999</v>
      </c>
      <c r="AD1003" s="17">
        <f t="shared" si="397"/>
        <v>1410.6074999999998</v>
      </c>
      <c r="AE1003" s="19">
        <v>293.08</v>
      </c>
      <c r="AF1003" s="18">
        <v>152.4</v>
      </c>
      <c r="AG1003" s="17">
        <f t="shared" si="409"/>
        <v>1024.5464999999999</v>
      </c>
      <c r="AH1003" s="17">
        <f t="shared" si="410"/>
        <v>1024.5464999999999</v>
      </c>
      <c r="AI1003" s="20" t="s">
        <v>18494</v>
      </c>
      <c r="AJ1003" s="10">
        <f t="shared" si="396"/>
        <v>1220.8807912499999</v>
      </c>
      <c r="AK1003" s="10">
        <f t="shared" si="398"/>
        <v>152.4</v>
      </c>
      <c r="AL1003" s="10">
        <f t="shared" si="399"/>
        <v>1410.6074999999998</v>
      </c>
    </row>
    <row r="1004" spans="1:38" x14ac:dyDescent="0.25">
      <c r="A1004" s="25" t="s">
        <v>11507</v>
      </c>
      <c r="B1004" s="25" t="s">
        <v>4776</v>
      </c>
      <c r="C1004" s="25" t="s">
        <v>2128</v>
      </c>
      <c r="D1004" s="25" t="s">
        <v>18491</v>
      </c>
      <c r="E1004" s="25" t="s">
        <v>17206</v>
      </c>
      <c r="G1004" s="14">
        <v>1484.85</v>
      </c>
      <c r="H1004" s="17">
        <f t="shared" si="414"/>
        <v>1187.8799999999999</v>
      </c>
      <c r="I1004" s="17">
        <f t="shared" ref="I1004:I1067" si="415">G1004*69%</f>
        <v>1024.5464999999999</v>
      </c>
      <c r="J1004" s="17">
        <f t="shared" si="394"/>
        <v>445.45499999999998</v>
      </c>
      <c r="K1004" s="17">
        <f t="shared" si="412"/>
        <v>1024.5464999999999</v>
      </c>
      <c r="L1004" s="17">
        <f t="shared" si="413"/>
        <v>1187.8799999999999</v>
      </c>
      <c r="M1004" s="18">
        <v>130.19999999999999</v>
      </c>
      <c r="N1004" s="18">
        <v>130.19999999999999</v>
      </c>
      <c r="O1004" s="17">
        <f t="shared" si="402"/>
        <v>1024.5464999999999</v>
      </c>
      <c r="P1004" s="17">
        <f t="shared" si="411"/>
        <v>1039.395</v>
      </c>
      <c r="Q1004" s="17">
        <f t="shared" si="401"/>
        <v>1187.8799999999999</v>
      </c>
      <c r="R1004" s="17">
        <v>130.19999999999999</v>
      </c>
      <c r="S1004" s="17">
        <v>130.19999999999999</v>
      </c>
      <c r="T1004" s="17">
        <f t="shared" si="403"/>
        <v>1024.5464999999999</v>
      </c>
      <c r="U1004" s="17">
        <f t="shared" si="395"/>
        <v>1336.365</v>
      </c>
      <c r="V1004" s="17">
        <f t="shared" si="404"/>
        <v>1024.5464999999999</v>
      </c>
      <c r="W1004" s="17">
        <f t="shared" si="405"/>
        <v>929.21912999999995</v>
      </c>
      <c r="X1004" s="17">
        <f t="shared" si="406"/>
        <v>967.97371499999986</v>
      </c>
      <c r="Y1004" s="17">
        <v>130.19999999999999</v>
      </c>
      <c r="Z1004" s="17">
        <f t="shared" si="407"/>
        <v>1024.5464999999999</v>
      </c>
      <c r="AA1004" s="18">
        <f t="shared" ref="AA1004:AA1035" si="416">G1004*85%</f>
        <v>1262.1224999999999</v>
      </c>
      <c r="AB1004" s="18">
        <v>130.19999999999999</v>
      </c>
      <c r="AC1004" s="17">
        <f t="shared" si="408"/>
        <v>1024.5464999999999</v>
      </c>
      <c r="AD1004" s="17">
        <f t="shared" si="397"/>
        <v>1410.6074999999998</v>
      </c>
      <c r="AE1004" s="19">
        <v>293.08</v>
      </c>
      <c r="AF1004" s="18">
        <v>130.19999999999999</v>
      </c>
      <c r="AG1004" s="17">
        <f t="shared" si="409"/>
        <v>1024.5464999999999</v>
      </c>
      <c r="AH1004" s="17">
        <f t="shared" si="410"/>
        <v>1024.5464999999999</v>
      </c>
      <c r="AI1004" s="20" t="s">
        <v>18494</v>
      </c>
      <c r="AJ1004" s="10">
        <f t="shared" si="396"/>
        <v>1220.8807912499999</v>
      </c>
      <c r="AK1004" s="10">
        <f t="shared" si="398"/>
        <v>130.19999999999999</v>
      </c>
      <c r="AL1004" s="10">
        <f t="shared" si="399"/>
        <v>1410.6074999999998</v>
      </c>
    </row>
    <row r="1005" spans="1:38" x14ac:dyDescent="0.25">
      <c r="A1005" s="25" t="s">
        <v>11003</v>
      </c>
      <c r="B1005" s="25" t="s">
        <v>4240</v>
      </c>
      <c r="C1005" s="25" t="s">
        <v>2128</v>
      </c>
      <c r="D1005" s="25" t="s">
        <v>18491</v>
      </c>
      <c r="E1005" s="25" t="s">
        <v>16809</v>
      </c>
      <c r="G1005" s="14">
        <v>1383.8</v>
      </c>
      <c r="H1005" s="17">
        <f t="shared" si="414"/>
        <v>1107.04</v>
      </c>
      <c r="I1005" s="17">
        <f t="shared" si="415"/>
        <v>954.82199999999989</v>
      </c>
      <c r="J1005" s="17">
        <f t="shared" si="394"/>
        <v>415.14</v>
      </c>
      <c r="K1005" s="17">
        <f t="shared" si="412"/>
        <v>954.82199999999989</v>
      </c>
      <c r="L1005" s="17">
        <f t="shared" si="413"/>
        <v>1107.04</v>
      </c>
      <c r="M1005" s="18">
        <v>84</v>
      </c>
      <c r="N1005" s="18">
        <v>84</v>
      </c>
      <c r="O1005" s="17">
        <f t="shared" si="402"/>
        <v>954.82199999999989</v>
      </c>
      <c r="P1005" s="17">
        <f t="shared" si="411"/>
        <v>968.65999999999985</v>
      </c>
      <c r="Q1005" s="17">
        <f t="shared" si="401"/>
        <v>1107.04</v>
      </c>
      <c r="R1005" s="17">
        <v>84</v>
      </c>
      <c r="S1005" s="17">
        <v>84</v>
      </c>
      <c r="T1005" s="17">
        <f t="shared" si="403"/>
        <v>954.82199999999989</v>
      </c>
      <c r="U1005" s="17">
        <f t="shared" si="395"/>
        <v>1245.42</v>
      </c>
      <c r="V1005" s="17">
        <f t="shared" si="404"/>
        <v>954.82199999999989</v>
      </c>
      <c r="W1005" s="17">
        <f t="shared" si="405"/>
        <v>865.98203999999998</v>
      </c>
      <c r="X1005" s="17">
        <f t="shared" si="406"/>
        <v>902.09921999999983</v>
      </c>
      <c r="Y1005" s="17">
        <v>84</v>
      </c>
      <c r="Z1005" s="17">
        <f t="shared" si="407"/>
        <v>954.82199999999989</v>
      </c>
      <c r="AA1005" s="18">
        <f t="shared" si="416"/>
        <v>1176.23</v>
      </c>
      <c r="AB1005" s="18">
        <v>84</v>
      </c>
      <c r="AC1005" s="17">
        <f t="shared" si="408"/>
        <v>954.82199999999989</v>
      </c>
      <c r="AD1005" s="17">
        <f t="shared" si="397"/>
        <v>1314.61</v>
      </c>
      <c r="AE1005" s="19">
        <v>172.6</v>
      </c>
      <c r="AF1005" s="18">
        <v>84</v>
      </c>
      <c r="AG1005" s="17">
        <f t="shared" si="409"/>
        <v>954.82199999999989</v>
      </c>
      <c r="AH1005" s="17">
        <f t="shared" si="410"/>
        <v>954.82199999999989</v>
      </c>
      <c r="AI1005" s="20" t="s">
        <v>18494</v>
      </c>
      <c r="AJ1005" s="10">
        <f t="shared" si="396"/>
        <v>1137.7949549999998</v>
      </c>
      <c r="AK1005" s="10">
        <f t="shared" si="398"/>
        <v>84</v>
      </c>
      <c r="AL1005" s="10">
        <f t="shared" si="399"/>
        <v>1314.61</v>
      </c>
    </row>
    <row r="1006" spans="1:38" x14ac:dyDescent="0.25">
      <c r="A1006" s="25" t="s">
        <v>11004</v>
      </c>
      <c r="B1006" s="25" t="s">
        <v>4241</v>
      </c>
      <c r="C1006" s="25" t="s">
        <v>2128</v>
      </c>
      <c r="D1006" s="25" t="s">
        <v>18491</v>
      </c>
      <c r="E1006" s="25" t="s">
        <v>16521</v>
      </c>
      <c r="G1006" s="14">
        <v>2142.63</v>
      </c>
      <c r="H1006" s="17">
        <f t="shared" si="414"/>
        <v>1714.1040000000003</v>
      </c>
      <c r="I1006" s="17">
        <f t="shared" si="415"/>
        <v>1478.4147</v>
      </c>
      <c r="J1006" s="17">
        <f t="shared" si="394"/>
        <v>642.78899999999999</v>
      </c>
      <c r="K1006" s="17">
        <f t="shared" si="412"/>
        <v>1478.4147</v>
      </c>
      <c r="L1006" s="17">
        <f t="shared" si="413"/>
        <v>1714.1040000000003</v>
      </c>
      <c r="M1006" s="18">
        <v>54</v>
      </c>
      <c r="N1006" s="18">
        <v>54</v>
      </c>
      <c r="O1006" s="17">
        <f t="shared" si="402"/>
        <v>1478.4147</v>
      </c>
      <c r="P1006" s="17">
        <f t="shared" si="411"/>
        <v>1499.8409999999999</v>
      </c>
      <c r="Q1006" s="17">
        <f t="shared" si="401"/>
        <v>1714.1040000000003</v>
      </c>
      <c r="R1006" s="17">
        <v>54</v>
      </c>
      <c r="S1006" s="17">
        <v>54</v>
      </c>
      <c r="T1006" s="17">
        <f t="shared" si="403"/>
        <v>1478.4147</v>
      </c>
      <c r="U1006" s="17">
        <f t="shared" si="395"/>
        <v>1928.3670000000002</v>
      </c>
      <c r="V1006" s="17">
        <f t="shared" si="404"/>
        <v>1478.4147</v>
      </c>
      <c r="W1006" s="17">
        <f t="shared" si="405"/>
        <v>1340.8578540000001</v>
      </c>
      <c r="X1006" s="17">
        <f t="shared" si="406"/>
        <v>1396.780497</v>
      </c>
      <c r="Y1006" s="17">
        <v>54</v>
      </c>
      <c r="Z1006" s="17">
        <f t="shared" si="407"/>
        <v>1478.4147</v>
      </c>
      <c r="AA1006" s="18">
        <f t="shared" si="416"/>
        <v>1821.2355</v>
      </c>
      <c r="AB1006" s="18">
        <v>54</v>
      </c>
      <c r="AC1006" s="17">
        <f t="shared" si="408"/>
        <v>1478.4147</v>
      </c>
      <c r="AD1006" s="17">
        <f t="shared" si="397"/>
        <v>2035.4984999999999</v>
      </c>
      <c r="AE1006" s="19">
        <v>0</v>
      </c>
      <c r="AF1006" s="18">
        <v>54</v>
      </c>
      <c r="AG1006" s="17">
        <f t="shared" si="409"/>
        <v>1478.4147</v>
      </c>
      <c r="AH1006" s="17">
        <f t="shared" si="410"/>
        <v>1478.4147</v>
      </c>
      <c r="AI1006" s="20" t="s">
        <v>18494</v>
      </c>
      <c r="AJ1006" s="10">
        <f t="shared" si="396"/>
        <v>1761.7239517500002</v>
      </c>
      <c r="AK1006" s="10">
        <f t="shared" si="398"/>
        <v>0</v>
      </c>
      <c r="AL1006" s="10">
        <f t="shared" si="399"/>
        <v>2035.4984999999999</v>
      </c>
    </row>
    <row r="1007" spans="1:38" x14ac:dyDescent="0.25">
      <c r="A1007" s="25" t="s">
        <v>11005</v>
      </c>
      <c r="B1007" s="25" t="s">
        <v>4242</v>
      </c>
      <c r="C1007" s="25" t="s">
        <v>2128</v>
      </c>
      <c r="D1007" s="25" t="s">
        <v>18491</v>
      </c>
      <c r="E1007" s="25" t="s">
        <v>16811</v>
      </c>
      <c r="G1007" s="14">
        <v>1512.85</v>
      </c>
      <c r="H1007" s="17">
        <f t="shared" si="414"/>
        <v>1210.28</v>
      </c>
      <c r="I1007" s="17">
        <f t="shared" si="415"/>
        <v>1043.8664999999999</v>
      </c>
      <c r="J1007" s="17">
        <f t="shared" si="394"/>
        <v>453.85499999999996</v>
      </c>
      <c r="K1007" s="17">
        <f t="shared" si="412"/>
        <v>1043.8664999999999</v>
      </c>
      <c r="L1007" s="17">
        <f t="shared" si="413"/>
        <v>1210.28</v>
      </c>
      <c r="M1007" s="18">
        <v>102</v>
      </c>
      <c r="N1007" s="18">
        <v>102</v>
      </c>
      <c r="O1007" s="17">
        <f t="shared" si="402"/>
        <v>1043.8664999999999</v>
      </c>
      <c r="P1007" s="17">
        <f t="shared" si="411"/>
        <v>1058.9949999999999</v>
      </c>
      <c r="Q1007" s="17">
        <f t="shared" si="401"/>
        <v>1210.28</v>
      </c>
      <c r="R1007" s="17">
        <v>102</v>
      </c>
      <c r="S1007" s="17">
        <v>102</v>
      </c>
      <c r="T1007" s="17">
        <f t="shared" si="403"/>
        <v>1043.8664999999999</v>
      </c>
      <c r="U1007" s="17">
        <f t="shared" si="395"/>
        <v>1361.5650000000001</v>
      </c>
      <c r="V1007" s="17">
        <f t="shared" si="404"/>
        <v>1043.8664999999999</v>
      </c>
      <c r="W1007" s="17">
        <f t="shared" si="405"/>
        <v>946.74153000000001</v>
      </c>
      <c r="X1007" s="17">
        <f t="shared" si="406"/>
        <v>986.22691499999985</v>
      </c>
      <c r="Y1007" s="17">
        <v>102</v>
      </c>
      <c r="Z1007" s="17">
        <f t="shared" si="407"/>
        <v>1043.8664999999999</v>
      </c>
      <c r="AA1007" s="18">
        <f t="shared" si="416"/>
        <v>1285.9224999999999</v>
      </c>
      <c r="AB1007" s="18">
        <v>102</v>
      </c>
      <c r="AC1007" s="17">
        <f t="shared" si="408"/>
        <v>1043.8664999999999</v>
      </c>
      <c r="AD1007" s="17">
        <f t="shared" si="397"/>
        <v>1437.2074999999998</v>
      </c>
      <c r="AE1007" s="19">
        <v>249.73</v>
      </c>
      <c r="AF1007" s="18">
        <v>102</v>
      </c>
      <c r="AG1007" s="17">
        <f t="shared" si="409"/>
        <v>1043.8664999999999</v>
      </c>
      <c r="AH1007" s="17">
        <f t="shared" si="410"/>
        <v>1043.8664999999999</v>
      </c>
      <c r="AI1007" s="20" t="s">
        <v>18494</v>
      </c>
      <c r="AJ1007" s="10">
        <f t="shared" si="396"/>
        <v>1243.9030912499998</v>
      </c>
      <c r="AK1007" s="10">
        <f t="shared" si="398"/>
        <v>102</v>
      </c>
      <c r="AL1007" s="10">
        <f t="shared" si="399"/>
        <v>1437.2074999999998</v>
      </c>
    </row>
    <row r="1008" spans="1:38" x14ac:dyDescent="0.25">
      <c r="A1008" s="25" t="s">
        <v>11006</v>
      </c>
      <c r="B1008" s="25" t="s">
        <v>4243</v>
      </c>
      <c r="C1008" s="25" t="s">
        <v>2128</v>
      </c>
      <c r="D1008" s="25" t="s">
        <v>18491</v>
      </c>
      <c r="E1008" s="25" t="s">
        <v>16812</v>
      </c>
      <c r="G1008" s="14">
        <v>1397.55</v>
      </c>
      <c r="H1008" s="17">
        <f t="shared" si="414"/>
        <v>1118.04</v>
      </c>
      <c r="I1008" s="17">
        <f t="shared" si="415"/>
        <v>964.30949999999984</v>
      </c>
      <c r="J1008" s="17">
        <f t="shared" si="394"/>
        <v>419.26499999999999</v>
      </c>
      <c r="K1008" s="17">
        <f t="shared" si="412"/>
        <v>964.30949999999984</v>
      </c>
      <c r="L1008" s="17">
        <f t="shared" si="413"/>
        <v>1118.04</v>
      </c>
      <c r="M1008" s="18">
        <v>84</v>
      </c>
      <c r="N1008" s="18">
        <v>84</v>
      </c>
      <c r="O1008" s="17">
        <f t="shared" ref="O1008:O1039" si="417">G1008*69%</f>
        <v>964.30949999999984</v>
      </c>
      <c r="P1008" s="17">
        <f t="shared" si="411"/>
        <v>978.28499999999985</v>
      </c>
      <c r="Q1008" s="17">
        <f t="shared" si="401"/>
        <v>1118.04</v>
      </c>
      <c r="R1008" s="17">
        <v>84</v>
      </c>
      <c r="S1008" s="17">
        <v>84</v>
      </c>
      <c r="T1008" s="17">
        <f t="shared" ref="T1008:T1039" si="418">G1008*69%</f>
        <v>964.30949999999984</v>
      </c>
      <c r="U1008" s="17">
        <f t="shared" si="395"/>
        <v>1257.7950000000001</v>
      </c>
      <c r="V1008" s="17">
        <f t="shared" ref="V1008:V1039" si="419">G1008*69%</f>
        <v>964.30949999999984</v>
      </c>
      <c r="W1008" s="17">
        <f t="shared" ref="W1008:W1039" si="420">G1008*62.58%</f>
        <v>874.58678999999995</v>
      </c>
      <c r="X1008" s="17">
        <f t="shared" ref="X1008:X1039" si="421">G1008*65.19%</f>
        <v>911.06284499999981</v>
      </c>
      <c r="Y1008" s="17">
        <v>84</v>
      </c>
      <c r="Z1008" s="17">
        <f t="shared" ref="Z1008:Z1039" si="422">G1008*69%</f>
        <v>964.30949999999984</v>
      </c>
      <c r="AA1008" s="18">
        <f t="shared" si="416"/>
        <v>1187.9175</v>
      </c>
      <c r="AB1008" s="18">
        <v>84</v>
      </c>
      <c r="AC1008" s="17">
        <f t="shared" ref="AC1008:AC1039" si="423">G1008*69%</f>
        <v>964.30949999999984</v>
      </c>
      <c r="AD1008" s="17">
        <f t="shared" si="397"/>
        <v>1327.6724999999999</v>
      </c>
      <c r="AE1008" s="19">
        <v>172.6</v>
      </c>
      <c r="AF1008" s="18">
        <v>84</v>
      </c>
      <c r="AG1008" s="17">
        <f t="shared" ref="AG1008:AG1039" si="424">G1008*69%</f>
        <v>964.30949999999984</v>
      </c>
      <c r="AH1008" s="17">
        <f t="shared" ref="AH1008:AH1039" si="425">G1008*69%</f>
        <v>964.30949999999984</v>
      </c>
      <c r="AI1008" s="20" t="s">
        <v>18494</v>
      </c>
      <c r="AJ1008" s="10">
        <f t="shared" si="396"/>
        <v>1149.1005487499999</v>
      </c>
      <c r="AK1008" s="10">
        <f t="shared" si="398"/>
        <v>84</v>
      </c>
      <c r="AL1008" s="10">
        <f t="shared" si="399"/>
        <v>1327.6724999999999</v>
      </c>
    </row>
    <row r="1009" spans="1:38" x14ac:dyDescent="0.25">
      <c r="A1009" s="25" t="s">
        <v>13153</v>
      </c>
      <c r="B1009" s="25" t="s">
        <v>6811</v>
      </c>
      <c r="C1009" s="25" t="s">
        <v>2128</v>
      </c>
      <c r="D1009" s="25" t="s">
        <v>18491</v>
      </c>
      <c r="E1009" s="25" t="s">
        <v>18239</v>
      </c>
      <c r="G1009" s="14">
        <v>1512.85</v>
      </c>
      <c r="H1009" s="17">
        <f t="shared" si="414"/>
        <v>1210.28</v>
      </c>
      <c r="I1009" s="17">
        <f t="shared" si="415"/>
        <v>1043.8664999999999</v>
      </c>
      <c r="J1009" s="17">
        <f t="shared" si="394"/>
        <v>453.85499999999996</v>
      </c>
      <c r="K1009" s="17">
        <f t="shared" si="412"/>
        <v>1043.8664999999999</v>
      </c>
      <c r="L1009" s="17">
        <f t="shared" si="413"/>
        <v>1210.28</v>
      </c>
      <c r="M1009" s="18">
        <v>152.4</v>
      </c>
      <c r="N1009" s="18">
        <v>152.4</v>
      </c>
      <c r="O1009" s="17">
        <f t="shared" si="417"/>
        <v>1043.8664999999999</v>
      </c>
      <c r="P1009" s="17">
        <f t="shared" si="411"/>
        <v>1058.9949999999999</v>
      </c>
      <c r="Q1009" s="17">
        <f t="shared" si="401"/>
        <v>1210.28</v>
      </c>
      <c r="R1009" s="17">
        <v>152.4</v>
      </c>
      <c r="S1009" s="17">
        <v>152.4</v>
      </c>
      <c r="T1009" s="17">
        <f t="shared" si="418"/>
        <v>1043.8664999999999</v>
      </c>
      <c r="U1009" s="17">
        <f t="shared" si="395"/>
        <v>1361.5650000000001</v>
      </c>
      <c r="V1009" s="17">
        <f t="shared" si="419"/>
        <v>1043.8664999999999</v>
      </c>
      <c r="W1009" s="17">
        <f t="shared" si="420"/>
        <v>946.74153000000001</v>
      </c>
      <c r="X1009" s="17">
        <f t="shared" si="421"/>
        <v>986.22691499999985</v>
      </c>
      <c r="Y1009" s="17">
        <v>152.4</v>
      </c>
      <c r="Z1009" s="17">
        <f t="shared" si="422"/>
        <v>1043.8664999999999</v>
      </c>
      <c r="AA1009" s="18">
        <f t="shared" si="416"/>
        <v>1285.9224999999999</v>
      </c>
      <c r="AB1009" s="18">
        <v>152.4</v>
      </c>
      <c r="AC1009" s="17">
        <f t="shared" si="423"/>
        <v>1043.8664999999999</v>
      </c>
      <c r="AD1009" s="17">
        <f t="shared" si="397"/>
        <v>1437.2074999999998</v>
      </c>
      <c r="AE1009" s="19">
        <v>293.08</v>
      </c>
      <c r="AF1009" s="18">
        <v>152.4</v>
      </c>
      <c r="AG1009" s="17">
        <f t="shared" si="424"/>
        <v>1043.8664999999999</v>
      </c>
      <c r="AH1009" s="17">
        <f t="shared" si="425"/>
        <v>1043.8664999999999</v>
      </c>
      <c r="AI1009" s="20" t="s">
        <v>18494</v>
      </c>
      <c r="AJ1009" s="10">
        <f t="shared" si="396"/>
        <v>1243.9030912499998</v>
      </c>
      <c r="AK1009" s="10">
        <f t="shared" si="398"/>
        <v>152.4</v>
      </c>
      <c r="AL1009" s="10">
        <f t="shared" si="399"/>
        <v>1437.2074999999998</v>
      </c>
    </row>
    <row r="1010" spans="1:38" x14ac:dyDescent="0.25">
      <c r="A1010" s="25" t="s">
        <v>10659</v>
      </c>
      <c r="B1010" s="25" t="s">
        <v>3866</v>
      </c>
      <c r="C1010" s="25" t="s">
        <v>2128</v>
      </c>
      <c r="D1010" s="25" t="s">
        <v>18491</v>
      </c>
      <c r="E1010" s="25" t="s">
        <v>16548</v>
      </c>
      <c r="G1010" s="14">
        <v>1427.2</v>
      </c>
      <c r="H1010" s="17">
        <f t="shared" si="414"/>
        <v>1141.76</v>
      </c>
      <c r="I1010" s="17">
        <f t="shared" si="415"/>
        <v>984.76799999999992</v>
      </c>
      <c r="J1010" s="17">
        <f t="shared" si="394"/>
        <v>428.16</v>
      </c>
      <c r="K1010" s="17">
        <f t="shared" si="412"/>
        <v>984.76799999999992</v>
      </c>
      <c r="L1010" s="17">
        <f t="shared" si="413"/>
        <v>1141.76</v>
      </c>
      <c r="M1010" s="18">
        <v>87</v>
      </c>
      <c r="N1010" s="18">
        <v>87</v>
      </c>
      <c r="O1010" s="17">
        <f t="shared" si="417"/>
        <v>984.76799999999992</v>
      </c>
      <c r="P1010" s="17">
        <f t="shared" si="411"/>
        <v>999.04</v>
      </c>
      <c r="Q1010" s="17">
        <f t="shared" si="401"/>
        <v>1141.76</v>
      </c>
      <c r="R1010" s="17">
        <v>87</v>
      </c>
      <c r="S1010" s="17">
        <v>87</v>
      </c>
      <c r="T1010" s="17">
        <f t="shared" si="418"/>
        <v>984.76799999999992</v>
      </c>
      <c r="U1010" s="17">
        <f t="shared" si="395"/>
        <v>1284.48</v>
      </c>
      <c r="V1010" s="17">
        <f t="shared" si="419"/>
        <v>984.76799999999992</v>
      </c>
      <c r="W1010" s="17">
        <f t="shared" si="420"/>
        <v>893.14176000000009</v>
      </c>
      <c r="X1010" s="17">
        <f t="shared" si="421"/>
        <v>930.39167999999995</v>
      </c>
      <c r="Y1010" s="17">
        <v>87</v>
      </c>
      <c r="Z1010" s="17">
        <f t="shared" si="422"/>
        <v>984.76799999999992</v>
      </c>
      <c r="AA1010" s="18">
        <f t="shared" si="416"/>
        <v>1213.1200000000001</v>
      </c>
      <c r="AB1010" s="18">
        <v>87</v>
      </c>
      <c r="AC1010" s="17">
        <f t="shared" si="423"/>
        <v>984.76799999999992</v>
      </c>
      <c r="AD1010" s="17">
        <f t="shared" si="397"/>
        <v>1355.84</v>
      </c>
      <c r="AE1010" s="19">
        <v>249.73</v>
      </c>
      <c r="AF1010" s="18">
        <v>87</v>
      </c>
      <c r="AG1010" s="17">
        <f t="shared" si="424"/>
        <v>984.76799999999992</v>
      </c>
      <c r="AH1010" s="17">
        <f t="shared" si="425"/>
        <v>984.76799999999992</v>
      </c>
      <c r="AI1010" s="20" t="s">
        <v>18494</v>
      </c>
      <c r="AJ1010" s="10">
        <f t="shared" si="396"/>
        <v>1173.4795200000001</v>
      </c>
      <c r="AK1010" s="10">
        <f t="shared" si="398"/>
        <v>87</v>
      </c>
      <c r="AL1010" s="10">
        <f t="shared" si="399"/>
        <v>1355.84</v>
      </c>
    </row>
    <row r="1011" spans="1:38" x14ac:dyDescent="0.25">
      <c r="A1011" s="25" t="s">
        <v>10660</v>
      </c>
      <c r="B1011" s="25" t="s">
        <v>3867</v>
      </c>
      <c r="C1011" s="25" t="s">
        <v>2128</v>
      </c>
      <c r="D1011" s="25" t="s">
        <v>18491</v>
      </c>
      <c r="E1011" s="25" t="s">
        <v>16550</v>
      </c>
      <c r="F1011" s="25" t="s">
        <v>16550</v>
      </c>
      <c r="G1011" s="14">
        <v>452</v>
      </c>
      <c r="H1011" s="17">
        <f t="shared" si="414"/>
        <v>361.6</v>
      </c>
      <c r="I1011" s="17">
        <f t="shared" si="415"/>
        <v>311.88</v>
      </c>
      <c r="J1011" s="17">
        <f t="shared" si="394"/>
        <v>135.6</v>
      </c>
      <c r="K1011" s="17">
        <f t="shared" si="412"/>
        <v>311.88</v>
      </c>
      <c r="L1011" s="17">
        <f t="shared" si="413"/>
        <v>361.6</v>
      </c>
      <c r="M1011" s="18">
        <v>60</v>
      </c>
      <c r="N1011" s="18">
        <v>60</v>
      </c>
      <c r="O1011" s="17">
        <f t="shared" si="417"/>
        <v>311.88</v>
      </c>
      <c r="P1011" s="17">
        <f t="shared" si="411"/>
        <v>316.39999999999998</v>
      </c>
      <c r="Q1011" s="17">
        <f t="shared" si="401"/>
        <v>361.6</v>
      </c>
      <c r="R1011" s="17">
        <v>60</v>
      </c>
      <c r="S1011" s="17">
        <v>60</v>
      </c>
      <c r="T1011" s="17">
        <f t="shared" si="418"/>
        <v>311.88</v>
      </c>
      <c r="U1011" s="17">
        <f t="shared" si="395"/>
        <v>406.8</v>
      </c>
      <c r="V1011" s="17">
        <f t="shared" si="419"/>
        <v>311.88</v>
      </c>
      <c r="W1011" s="17">
        <f t="shared" si="420"/>
        <v>282.86160000000001</v>
      </c>
      <c r="X1011" s="17">
        <f t="shared" si="421"/>
        <v>294.65879999999999</v>
      </c>
      <c r="Y1011" s="17">
        <v>60</v>
      </c>
      <c r="Z1011" s="17">
        <f t="shared" si="422"/>
        <v>311.88</v>
      </c>
      <c r="AA1011" s="18">
        <f t="shared" si="416"/>
        <v>384.2</v>
      </c>
      <c r="AB1011" s="18">
        <v>60</v>
      </c>
      <c r="AC1011" s="17">
        <f t="shared" si="423"/>
        <v>311.88</v>
      </c>
      <c r="AD1011" s="17">
        <f t="shared" si="397"/>
        <v>429.4</v>
      </c>
      <c r="AE1011" s="19">
        <v>0</v>
      </c>
      <c r="AF1011" s="18">
        <v>60</v>
      </c>
      <c r="AG1011" s="17">
        <f t="shared" si="424"/>
        <v>311.88</v>
      </c>
      <c r="AH1011" s="17">
        <f t="shared" si="425"/>
        <v>311.88</v>
      </c>
      <c r="AI1011" s="20" t="s">
        <v>18494</v>
      </c>
      <c r="AJ1011" s="10">
        <f t="shared" si="396"/>
        <v>371.64569999999998</v>
      </c>
      <c r="AK1011" s="10">
        <f t="shared" si="398"/>
        <v>0</v>
      </c>
      <c r="AL1011" s="10">
        <f t="shared" si="399"/>
        <v>429.4</v>
      </c>
    </row>
    <row r="1012" spans="1:38" x14ac:dyDescent="0.25">
      <c r="A1012" s="25" t="s">
        <v>10661</v>
      </c>
      <c r="B1012" s="25" t="s">
        <v>3868</v>
      </c>
      <c r="C1012" s="25" t="s">
        <v>2128</v>
      </c>
      <c r="D1012" s="25" t="s">
        <v>18491</v>
      </c>
      <c r="E1012" s="25" t="s">
        <v>16552</v>
      </c>
      <c r="G1012" s="14">
        <v>1311.55</v>
      </c>
      <c r="H1012" s="17">
        <f t="shared" si="414"/>
        <v>1049.24</v>
      </c>
      <c r="I1012" s="17">
        <f t="shared" si="415"/>
        <v>904.96949999999993</v>
      </c>
      <c r="J1012" s="17">
        <f t="shared" si="394"/>
        <v>393.46499999999997</v>
      </c>
      <c r="K1012" s="17">
        <f t="shared" si="412"/>
        <v>904.96949999999993</v>
      </c>
      <c r="L1012" s="17">
        <f t="shared" si="413"/>
        <v>1049.24</v>
      </c>
      <c r="M1012" s="18">
        <v>72</v>
      </c>
      <c r="N1012" s="18">
        <v>72</v>
      </c>
      <c r="O1012" s="17">
        <f t="shared" si="417"/>
        <v>904.96949999999993</v>
      </c>
      <c r="P1012" s="17">
        <f t="shared" si="411"/>
        <v>918.08499999999992</v>
      </c>
      <c r="Q1012" s="17">
        <f t="shared" si="401"/>
        <v>1049.24</v>
      </c>
      <c r="R1012" s="17">
        <v>72</v>
      </c>
      <c r="S1012" s="17">
        <v>72</v>
      </c>
      <c r="T1012" s="17">
        <f t="shared" si="418"/>
        <v>904.96949999999993</v>
      </c>
      <c r="U1012" s="17">
        <f t="shared" si="395"/>
        <v>1180.395</v>
      </c>
      <c r="V1012" s="17">
        <f t="shared" si="419"/>
        <v>904.96949999999993</v>
      </c>
      <c r="W1012" s="17">
        <f t="shared" si="420"/>
        <v>820.76799000000005</v>
      </c>
      <c r="X1012" s="17">
        <f t="shared" si="421"/>
        <v>854.99944499999992</v>
      </c>
      <c r="Y1012" s="17">
        <v>72</v>
      </c>
      <c r="Z1012" s="17">
        <f t="shared" si="422"/>
        <v>904.96949999999993</v>
      </c>
      <c r="AA1012" s="18">
        <f t="shared" si="416"/>
        <v>1114.8174999999999</v>
      </c>
      <c r="AB1012" s="18">
        <v>72</v>
      </c>
      <c r="AC1012" s="17">
        <f t="shared" si="423"/>
        <v>904.96949999999993</v>
      </c>
      <c r="AD1012" s="17">
        <f t="shared" si="397"/>
        <v>1245.9724999999999</v>
      </c>
      <c r="AE1012" s="19">
        <v>249.73</v>
      </c>
      <c r="AF1012" s="18">
        <v>72</v>
      </c>
      <c r="AG1012" s="17">
        <f t="shared" si="424"/>
        <v>904.96949999999993</v>
      </c>
      <c r="AH1012" s="17">
        <f t="shared" si="425"/>
        <v>904.96949999999993</v>
      </c>
      <c r="AI1012" s="20" t="s">
        <v>18494</v>
      </c>
      <c r="AJ1012" s="10">
        <f t="shared" si="396"/>
        <v>1078.3891987499999</v>
      </c>
      <c r="AK1012" s="10">
        <f t="shared" si="398"/>
        <v>72</v>
      </c>
      <c r="AL1012" s="10">
        <f t="shared" si="399"/>
        <v>1245.9724999999999</v>
      </c>
    </row>
    <row r="1013" spans="1:38" x14ac:dyDescent="0.25">
      <c r="A1013" s="25" t="s">
        <v>11177</v>
      </c>
      <c r="B1013" s="25" t="s">
        <v>4417</v>
      </c>
      <c r="C1013" s="25" t="s">
        <v>2128</v>
      </c>
      <c r="D1013" s="25" t="s">
        <v>18491</v>
      </c>
      <c r="E1013" s="25" t="s">
        <v>16957</v>
      </c>
      <c r="G1013" s="14">
        <v>1427.2</v>
      </c>
      <c r="H1013" s="17">
        <f t="shared" si="414"/>
        <v>1141.76</v>
      </c>
      <c r="I1013" s="17">
        <f t="shared" si="415"/>
        <v>984.76799999999992</v>
      </c>
      <c r="J1013" s="17">
        <f t="shared" si="394"/>
        <v>428.16</v>
      </c>
      <c r="K1013" s="17">
        <f t="shared" si="412"/>
        <v>984.76799999999992</v>
      </c>
      <c r="L1013" s="17">
        <f t="shared" si="413"/>
        <v>1141.76</v>
      </c>
      <c r="M1013" s="18">
        <v>61.2</v>
      </c>
      <c r="N1013" s="18">
        <v>61.2</v>
      </c>
      <c r="O1013" s="17">
        <f t="shared" si="417"/>
        <v>984.76799999999992</v>
      </c>
      <c r="P1013" s="17">
        <f t="shared" si="411"/>
        <v>999.04</v>
      </c>
      <c r="Q1013" s="17">
        <f t="shared" si="401"/>
        <v>1141.76</v>
      </c>
      <c r="R1013" s="17">
        <v>61.2</v>
      </c>
      <c r="S1013" s="17">
        <v>61.2</v>
      </c>
      <c r="T1013" s="17">
        <f t="shared" si="418"/>
        <v>984.76799999999992</v>
      </c>
      <c r="U1013" s="17">
        <f t="shared" si="395"/>
        <v>1284.48</v>
      </c>
      <c r="V1013" s="17">
        <f t="shared" si="419"/>
        <v>984.76799999999992</v>
      </c>
      <c r="W1013" s="17">
        <f t="shared" si="420"/>
        <v>893.14176000000009</v>
      </c>
      <c r="X1013" s="17">
        <f t="shared" si="421"/>
        <v>930.39167999999995</v>
      </c>
      <c r="Y1013" s="17">
        <v>61.2</v>
      </c>
      <c r="Z1013" s="17">
        <f t="shared" si="422"/>
        <v>984.76799999999992</v>
      </c>
      <c r="AA1013" s="18">
        <f t="shared" si="416"/>
        <v>1213.1200000000001</v>
      </c>
      <c r="AB1013" s="18">
        <v>61.2</v>
      </c>
      <c r="AC1013" s="17">
        <f t="shared" si="423"/>
        <v>984.76799999999992</v>
      </c>
      <c r="AD1013" s="17">
        <f t="shared" si="397"/>
        <v>1355.84</v>
      </c>
      <c r="AE1013" s="19">
        <v>249.73</v>
      </c>
      <c r="AF1013" s="18">
        <v>61.2</v>
      </c>
      <c r="AG1013" s="17">
        <f t="shared" si="424"/>
        <v>984.76799999999992</v>
      </c>
      <c r="AH1013" s="17">
        <f t="shared" si="425"/>
        <v>984.76799999999992</v>
      </c>
      <c r="AI1013" s="20" t="s">
        <v>18494</v>
      </c>
      <c r="AJ1013" s="10">
        <f t="shared" si="396"/>
        <v>1173.4795200000001</v>
      </c>
      <c r="AK1013" s="10">
        <f t="shared" si="398"/>
        <v>61.2</v>
      </c>
      <c r="AL1013" s="10">
        <f t="shared" si="399"/>
        <v>1355.84</v>
      </c>
    </row>
    <row r="1014" spans="1:38" x14ac:dyDescent="0.25">
      <c r="A1014" s="25" t="s">
        <v>11178</v>
      </c>
      <c r="B1014" s="25" t="s">
        <v>4418</v>
      </c>
      <c r="C1014" s="25" t="s">
        <v>2128</v>
      </c>
      <c r="D1014" s="25" t="s">
        <v>18491</v>
      </c>
      <c r="E1014" s="25" t="s">
        <v>16958</v>
      </c>
      <c r="G1014" s="14">
        <v>1832.9</v>
      </c>
      <c r="H1014" s="17">
        <f t="shared" si="414"/>
        <v>1466.3200000000002</v>
      </c>
      <c r="I1014" s="17">
        <f t="shared" si="415"/>
        <v>1264.701</v>
      </c>
      <c r="J1014" s="17">
        <f t="shared" si="394"/>
        <v>549.87</v>
      </c>
      <c r="K1014" s="17">
        <f t="shared" si="412"/>
        <v>1264.701</v>
      </c>
      <c r="L1014" s="17">
        <f t="shared" si="413"/>
        <v>1466.3200000000002</v>
      </c>
      <c r="M1014" s="18">
        <v>102</v>
      </c>
      <c r="N1014" s="18">
        <v>102</v>
      </c>
      <c r="O1014" s="17">
        <f t="shared" si="417"/>
        <v>1264.701</v>
      </c>
      <c r="P1014" s="17">
        <f t="shared" si="411"/>
        <v>1283.03</v>
      </c>
      <c r="Q1014" s="17">
        <f t="shared" si="401"/>
        <v>1466.3200000000002</v>
      </c>
      <c r="R1014" s="17">
        <v>102</v>
      </c>
      <c r="S1014" s="17">
        <v>102</v>
      </c>
      <c r="T1014" s="17">
        <f t="shared" si="418"/>
        <v>1264.701</v>
      </c>
      <c r="U1014" s="17">
        <f t="shared" si="395"/>
        <v>1649.6100000000001</v>
      </c>
      <c r="V1014" s="17">
        <f t="shared" si="419"/>
        <v>1264.701</v>
      </c>
      <c r="W1014" s="17">
        <f t="shared" si="420"/>
        <v>1147.02882</v>
      </c>
      <c r="X1014" s="17">
        <f t="shared" si="421"/>
        <v>1194.8675099999998</v>
      </c>
      <c r="Y1014" s="17">
        <v>102</v>
      </c>
      <c r="Z1014" s="17">
        <f t="shared" si="422"/>
        <v>1264.701</v>
      </c>
      <c r="AA1014" s="18">
        <f t="shared" si="416"/>
        <v>1557.9650000000001</v>
      </c>
      <c r="AB1014" s="18">
        <v>102</v>
      </c>
      <c r="AC1014" s="17">
        <f t="shared" si="423"/>
        <v>1264.701</v>
      </c>
      <c r="AD1014" s="17">
        <f t="shared" si="397"/>
        <v>1741.2550000000001</v>
      </c>
      <c r="AE1014" s="19">
        <v>241.88</v>
      </c>
      <c r="AF1014" s="18">
        <v>102</v>
      </c>
      <c r="AG1014" s="17">
        <f t="shared" si="424"/>
        <v>1264.701</v>
      </c>
      <c r="AH1014" s="17">
        <f t="shared" si="425"/>
        <v>1264.701</v>
      </c>
      <c r="AI1014" s="20" t="s">
        <v>18494</v>
      </c>
      <c r="AJ1014" s="10">
        <f t="shared" si="396"/>
        <v>1507.0562025000002</v>
      </c>
      <c r="AK1014" s="10">
        <f t="shared" si="398"/>
        <v>102</v>
      </c>
      <c r="AL1014" s="10">
        <f t="shared" si="399"/>
        <v>1741.2550000000001</v>
      </c>
    </row>
    <row r="1015" spans="1:38" x14ac:dyDescent="0.25">
      <c r="A1015" s="25" t="s">
        <v>13154</v>
      </c>
      <c r="B1015" s="25" t="s">
        <v>6812</v>
      </c>
      <c r="C1015" s="25" t="s">
        <v>2128</v>
      </c>
      <c r="D1015" s="25" t="s">
        <v>18491</v>
      </c>
      <c r="E1015" s="25" t="s">
        <v>18240</v>
      </c>
      <c r="G1015" s="14">
        <v>1383.8</v>
      </c>
      <c r="H1015" s="17">
        <f t="shared" si="414"/>
        <v>1107.04</v>
      </c>
      <c r="I1015" s="17">
        <f t="shared" si="415"/>
        <v>954.82199999999989</v>
      </c>
      <c r="J1015" s="17">
        <f t="shared" si="394"/>
        <v>415.14</v>
      </c>
      <c r="K1015" s="17">
        <f t="shared" si="412"/>
        <v>954.82199999999989</v>
      </c>
      <c r="L1015" s="17">
        <f t="shared" si="413"/>
        <v>1107.04</v>
      </c>
      <c r="M1015" s="18">
        <v>84</v>
      </c>
      <c r="N1015" s="18">
        <v>84</v>
      </c>
      <c r="O1015" s="17">
        <f t="shared" si="417"/>
        <v>954.82199999999989</v>
      </c>
      <c r="P1015" s="17">
        <f t="shared" si="411"/>
        <v>968.65999999999985</v>
      </c>
      <c r="Q1015" s="17">
        <f t="shared" si="401"/>
        <v>1107.04</v>
      </c>
      <c r="R1015" s="17">
        <v>84</v>
      </c>
      <c r="S1015" s="17">
        <v>84</v>
      </c>
      <c r="T1015" s="17">
        <f t="shared" si="418"/>
        <v>954.82199999999989</v>
      </c>
      <c r="U1015" s="17">
        <f t="shared" si="395"/>
        <v>1245.42</v>
      </c>
      <c r="V1015" s="17">
        <f t="shared" si="419"/>
        <v>954.82199999999989</v>
      </c>
      <c r="W1015" s="17">
        <f t="shared" si="420"/>
        <v>865.98203999999998</v>
      </c>
      <c r="X1015" s="17">
        <f t="shared" si="421"/>
        <v>902.09921999999983</v>
      </c>
      <c r="Y1015" s="17">
        <v>84</v>
      </c>
      <c r="Z1015" s="17">
        <f t="shared" si="422"/>
        <v>954.82199999999989</v>
      </c>
      <c r="AA1015" s="18">
        <f t="shared" si="416"/>
        <v>1176.23</v>
      </c>
      <c r="AB1015" s="18">
        <v>84</v>
      </c>
      <c r="AC1015" s="17">
        <f t="shared" si="423"/>
        <v>954.82199999999989</v>
      </c>
      <c r="AD1015" s="17">
        <f t="shared" si="397"/>
        <v>1314.61</v>
      </c>
      <c r="AE1015" s="19">
        <v>172.6</v>
      </c>
      <c r="AF1015" s="18">
        <v>84</v>
      </c>
      <c r="AG1015" s="17">
        <f t="shared" si="424"/>
        <v>954.82199999999989</v>
      </c>
      <c r="AH1015" s="17">
        <f t="shared" si="425"/>
        <v>954.82199999999989</v>
      </c>
      <c r="AI1015" s="20" t="s">
        <v>18494</v>
      </c>
      <c r="AJ1015" s="10">
        <f t="shared" si="396"/>
        <v>1137.7949549999998</v>
      </c>
      <c r="AK1015" s="10">
        <f t="shared" si="398"/>
        <v>84</v>
      </c>
      <c r="AL1015" s="10">
        <f t="shared" si="399"/>
        <v>1314.61</v>
      </c>
    </row>
    <row r="1016" spans="1:38" x14ac:dyDescent="0.25">
      <c r="A1016" s="25" t="s">
        <v>10662</v>
      </c>
      <c r="B1016" s="25" t="s">
        <v>3869</v>
      </c>
      <c r="C1016" s="25" t="s">
        <v>2128</v>
      </c>
      <c r="D1016" s="25" t="s">
        <v>18491</v>
      </c>
      <c r="E1016" s="25" t="s">
        <v>16554</v>
      </c>
      <c r="G1016" s="14">
        <v>1512.85</v>
      </c>
      <c r="H1016" s="17">
        <f t="shared" si="414"/>
        <v>1210.28</v>
      </c>
      <c r="I1016" s="17">
        <f t="shared" si="415"/>
        <v>1043.8664999999999</v>
      </c>
      <c r="J1016" s="17">
        <f t="shared" si="394"/>
        <v>453.85499999999996</v>
      </c>
      <c r="K1016" s="17">
        <f t="shared" si="412"/>
        <v>1043.8664999999999</v>
      </c>
      <c r="L1016" s="17">
        <f t="shared" si="413"/>
        <v>1210.28</v>
      </c>
      <c r="M1016" s="18">
        <v>102</v>
      </c>
      <c r="N1016" s="18">
        <v>102</v>
      </c>
      <c r="O1016" s="17">
        <f t="shared" si="417"/>
        <v>1043.8664999999999</v>
      </c>
      <c r="P1016" s="17">
        <f t="shared" si="411"/>
        <v>1058.9949999999999</v>
      </c>
      <c r="Q1016" s="17">
        <f t="shared" si="401"/>
        <v>1210.28</v>
      </c>
      <c r="R1016" s="17">
        <v>102</v>
      </c>
      <c r="S1016" s="17">
        <v>102</v>
      </c>
      <c r="T1016" s="17">
        <f t="shared" si="418"/>
        <v>1043.8664999999999</v>
      </c>
      <c r="U1016" s="17">
        <f t="shared" si="395"/>
        <v>1361.5650000000001</v>
      </c>
      <c r="V1016" s="17">
        <f t="shared" si="419"/>
        <v>1043.8664999999999</v>
      </c>
      <c r="W1016" s="17">
        <f t="shared" si="420"/>
        <v>946.74153000000001</v>
      </c>
      <c r="X1016" s="17">
        <f t="shared" si="421"/>
        <v>986.22691499999985</v>
      </c>
      <c r="Y1016" s="17">
        <v>102</v>
      </c>
      <c r="Z1016" s="17">
        <f t="shared" si="422"/>
        <v>1043.8664999999999</v>
      </c>
      <c r="AA1016" s="18">
        <f t="shared" si="416"/>
        <v>1285.9224999999999</v>
      </c>
      <c r="AB1016" s="18">
        <v>102</v>
      </c>
      <c r="AC1016" s="17">
        <f t="shared" si="423"/>
        <v>1043.8664999999999</v>
      </c>
      <c r="AD1016" s="17">
        <f t="shared" si="397"/>
        <v>1437.2074999999998</v>
      </c>
      <c r="AE1016" s="19">
        <v>249.73</v>
      </c>
      <c r="AF1016" s="18">
        <v>102</v>
      </c>
      <c r="AG1016" s="17">
        <f t="shared" si="424"/>
        <v>1043.8664999999999</v>
      </c>
      <c r="AH1016" s="17">
        <f t="shared" si="425"/>
        <v>1043.8664999999999</v>
      </c>
      <c r="AI1016" s="20" t="s">
        <v>18494</v>
      </c>
      <c r="AJ1016" s="10">
        <f t="shared" si="396"/>
        <v>1243.9030912499998</v>
      </c>
      <c r="AK1016" s="10">
        <f t="shared" si="398"/>
        <v>102</v>
      </c>
      <c r="AL1016" s="10">
        <f t="shared" si="399"/>
        <v>1437.2074999999998</v>
      </c>
    </row>
    <row r="1017" spans="1:38" x14ac:dyDescent="0.25">
      <c r="A1017" s="25" t="s">
        <v>11179</v>
      </c>
      <c r="B1017" s="25" t="s">
        <v>4419</v>
      </c>
      <c r="C1017" s="25" t="s">
        <v>2128</v>
      </c>
      <c r="D1017" s="25" t="s">
        <v>18491</v>
      </c>
      <c r="E1017" s="25" t="s">
        <v>16960</v>
      </c>
      <c r="G1017" s="14">
        <v>1576.25</v>
      </c>
      <c r="H1017" s="17">
        <f t="shared" si="414"/>
        <v>1261</v>
      </c>
      <c r="I1017" s="17">
        <f t="shared" si="415"/>
        <v>1087.6125</v>
      </c>
      <c r="J1017" s="17">
        <f t="shared" si="394"/>
        <v>472.875</v>
      </c>
      <c r="K1017" s="17">
        <f t="shared" si="412"/>
        <v>1087.6125</v>
      </c>
      <c r="L1017" s="17">
        <f t="shared" si="413"/>
        <v>1261</v>
      </c>
      <c r="M1017" s="18">
        <v>84</v>
      </c>
      <c r="N1017" s="18">
        <v>84</v>
      </c>
      <c r="O1017" s="17">
        <f t="shared" si="417"/>
        <v>1087.6125</v>
      </c>
      <c r="P1017" s="17">
        <f t="shared" si="411"/>
        <v>1103.375</v>
      </c>
      <c r="Q1017" s="17">
        <f t="shared" si="401"/>
        <v>1261</v>
      </c>
      <c r="R1017" s="17">
        <v>84</v>
      </c>
      <c r="S1017" s="17">
        <v>84</v>
      </c>
      <c r="T1017" s="17">
        <f t="shared" si="418"/>
        <v>1087.6125</v>
      </c>
      <c r="U1017" s="17">
        <f t="shared" si="395"/>
        <v>1418.625</v>
      </c>
      <c r="V1017" s="17">
        <f t="shared" si="419"/>
        <v>1087.6125</v>
      </c>
      <c r="W1017" s="17">
        <f t="shared" si="420"/>
        <v>986.41725000000008</v>
      </c>
      <c r="X1017" s="17">
        <f t="shared" si="421"/>
        <v>1027.5573749999999</v>
      </c>
      <c r="Y1017" s="17">
        <v>84</v>
      </c>
      <c r="Z1017" s="17">
        <f t="shared" si="422"/>
        <v>1087.6125</v>
      </c>
      <c r="AA1017" s="18">
        <f t="shared" si="416"/>
        <v>1339.8125</v>
      </c>
      <c r="AB1017" s="18">
        <v>84</v>
      </c>
      <c r="AC1017" s="17">
        <f t="shared" si="423"/>
        <v>1087.6125</v>
      </c>
      <c r="AD1017" s="17">
        <f t="shared" si="397"/>
        <v>1497.4375</v>
      </c>
      <c r="AE1017" s="19">
        <v>249.73</v>
      </c>
      <c r="AF1017" s="18">
        <v>84</v>
      </c>
      <c r="AG1017" s="17">
        <f t="shared" si="424"/>
        <v>1087.6125</v>
      </c>
      <c r="AH1017" s="17">
        <f t="shared" si="425"/>
        <v>1087.6125</v>
      </c>
      <c r="AI1017" s="20" t="s">
        <v>18494</v>
      </c>
      <c r="AJ1017" s="10">
        <f t="shared" si="396"/>
        <v>1296.0321562500001</v>
      </c>
      <c r="AK1017" s="10">
        <f t="shared" si="398"/>
        <v>84</v>
      </c>
      <c r="AL1017" s="10">
        <f t="shared" si="399"/>
        <v>1497.4375</v>
      </c>
    </row>
    <row r="1018" spans="1:38" x14ac:dyDescent="0.25">
      <c r="A1018" s="25" t="s">
        <v>11180</v>
      </c>
      <c r="B1018" s="25" t="s">
        <v>4420</v>
      </c>
      <c r="C1018" s="25" t="s">
        <v>2128</v>
      </c>
      <c r="D1018" s="25" t="s">
        <v>18491</v>
      </c>
      <c r="E1018" s="25" t="s">
        <v>16962</v>
      </c>
      <c r="G1018" s="14">
        <v>1484.85</v>
      </c>
      <c r="H1018" s="17">
        <f t="shared" si="414"/>
        <v>1187.8799999999999</v>
      </c>
      <c r="I1018" s="17">
        <f t="shared" si="415"/>
        <v>1024.5464999999999</v>
      </c>
      <c r="J1018" s="17">
        <f t="shared" si="394"/>
        <v>445.45499999999998</v>
      </c>
      <c r="K1018" s="17">
        <f t="shared" si="412"/>
        <v>1024.5464999999999</v>
      </c>
      <c r="L1018" s="17">
        <f t="shared" si="413"/>
        <v>1187.8799999999999</v>
      </c>
      <c r="M1018" s="18">
        <v>152.4</v>
      </c>
      <c r="N1018" s="18">
        <v>152.4</v>
      </c>
      <c r="O1018" s="17">
        <f t="shared" si="417"/>
        <v>1024.5464999999999</v>
      </c>
      <c r="P1018" s="17">
        <f t="shared" si="411"/>
        <v>1039.395</v>
      </c>
      <c r="Q1018" s="17">
        <f t="shared" si="401"/>
        <v>1187.8799999999999</v>
      </c>
      <c r="R1018" s="17">
        <v>152.4</v>
      </c>
      <c r="S1018" s="17">
        <v>152.4</v>
      </c>
      <c r="T1018" s="17">
        <f t="shared" si="418"/>
        <v>1024.5464999999999</v>
      </c>
      <c r="U1018" s="17">
        <f t="shared" si="395"/>
        <v>1336.365</v>
      </c>
      <c r="V1018" s="17">
        <f t="shared" si="419"/>
        <v>1024.5464999999999</v>
      </c>
      <c r="W1018" s="17">
        <f t="shared" si="420"/>
        <v>929.21912999999995</v>
      </c>
      <c r="X1018" s="17">
        <f t="shared" si="421"/>
        <v>967.97371499999986</v>
      </c>
      <c r="Y1018" s="17">
        <v>152.4</v>
      </c>
      <c r="Z1018" s="17">
        <f t="shared" si="422"/>
        <v>1024.5464999999999</v>
      </c>
      <c r="AA1018" s="18">
        <f t="shared" si="416"/>
        <v>1262.1224999999999</v>
      </c>
      <c r="AB1018" s="18">
        <v>152.4</v>
      </c>
      <c r="AC1018" s="17">
        <f t="shared" si="423"/>
        <v>1024.5464999999999</v>
      </c>
      <c r="AD1018" s="17">
        <f t="shared" si="397"/>
        <v>1410.6074999999998</v>
      </c>
      <c r="AE1018" s="19">
        <v>293.08</v>
      </c>
      <c r="AF1018" s="18">
        <v>152.4</v>
      </c>
      <c r="AG1018" s="17">
        <f t="shared" si="424"/>
        <v>1024.5464999999999</v>
      </c>
      <c r="AH1018" s="17">
        <f t="shared" si="425"/>
        <v>1024.5464999999999</v>
      </c>
      <c r="AI1018" s="20" t="s">
        <v>18494</v>
      </c>
      <c r="AJ1018" s="10">
        <f t="shared" si="396"/>
        <v>1220.8807912499999</v>
      </c>
      <c r="AK1018" s="10">
        <f t="shared" si="398"/>
        <v>152.4</v>
      </c>
      <c r="AL1018" s="10">
        <f t="shared" si="399"/>
        <v>1410.6074999999998</v>
      </c>
    </row>
    <row r="1019" spans="1:38" x14ac:dyDescent="0.25">
      <c r="A1019" s="25" t="s">
        <v>11508</v>
      </c>
      <c r="B1019" s="25" t="s">
        <v>4777</v>
      </c>
      <c r="C1019" s="25" t="s">
        <v>2128</v>
      </c>
      <c r="D1019" s="25" t="s">
        <v>18491</v>
      </c>
      <c r="E1019" s="25" t="s">
        <v>17207</v>
      </c>
      <c r="G1019" s="14">
        <v>1511.05</v>
      </c>
      <c r="H1019" s="17">
        <f t="shared" si="414"/>
        <v>1208.8399999999999</v>
      </c>
      <c r="I1019" s="17">
        <f t="shared" si="415"/>
        <v>1042.6244999999999</v>
      </c>
      <c r="J1019" s="17">
        <f t="shared" si="394"/>
        <v>453.315</v>
      </c>
      <c r="K1019" s="17">
        <f t="shared" si="412"/>
        <v>1042.6244999999999</v>
      </c>
      <c r="L1019" s="17">
        <f t="shared" si="413"/>
        <v>1208.8399999999999</v>
      </c>
      <c r="M1019" s="18">
        <v>24</v>
      </c>
      <c r="N1019" s="18">
        <v>24</v>
      </c>
      <c r="O1019" s="17">
        <f t="shared" si="417"/>
        <v>1042.6244999999999</v>
      </c>
      <c r="P1019" s="17">
        <f t="shared" si="411"/>
        <v>1057.7349999999999</v>
      </c>
      <c r="Q1019" s="17">
        <f t="shared" si="401"/>
        <v>1208.8399999999999</v>
      </c>
      <c r="R1019" s="17">
        <v>24</v>
      </c>
      <c r="S1019" s="17">
        <v>24</v>
      </c>
      <c r="T1019" s="17">
        <f t="shared" si="418"/>
        <v>1042.6244999999999</v>
      </c>
      <c r="U1019" s="17">
        <f t="shared" si="395"/>
        <v>1359.9449999999999</v>
      </c>
      <c r="V1019" s="17">
        <f t="shared" si="419"/>
        <v>1042.6244999999999</v>
      </c>
      <c r="W1019" s="17">
        <f t="shared" si="420"/>
        <v>945.61509000000001</v>
      </c>
      <c r="X1019" s="17">
        <f t="shared" si="421"/>
        <v>985.05349499999988</v>
      </c>
      <c r="Y1019" s="17">
        <v>24</v>
      </c>
      <c r="Z1019" s="17">
        <f t="shared" si="422"/>
        <v>1042.6244999999999</v>
      </c>
      <c r="AA1019" s="18">
        <f t="shared" si="416"/>
        <v>1284.3924999999999</v>
      </c>
      <c r="AB1019" s="18">
        <v>24</v>
      </c>
      <c r="AC1019" s="17">
        <f t="shared" si="423"/>
        <v>1042.6244999999999</v>
      </c>
      <c r="AD1019" s="17">
        <f t="shared" si="397"/>
        <v>1435.4974999999999</v>
      </c>
      <c r="AE1019" s="19">
        <v>0</v>
      </c>
      <c r="AF1019" s="18">
        <v>24</v>
      </c>
      <c r="AG1019" s="17">
        <f t="shared" si="424"/>
        <v>1042.6244999999999</v>
      </c>
      <c r="AH1019" s="17">
        <f t="shared" si="425"/>
        <v>1042.6244999999999</v>
      </c>
      <c r="AI1019" s="20" t="s">
        <v>18494</v>
      </c>
      <c r="AJ1019" s="10">
        <f t="shared" si="396"/>
        <v>1242.4230862499999</v>
      </c>
      <c r="AK1019" s="10">
        <f t="shared" si="398"/>
        <v>0</v>
      </c>
      <c r="AL1019" s="10">
        <f t="shared" si="399"/>
        <v>1435.4974999999999</v>
      </c>
    </row>
    <row r="1020" spans="1:38" x14ac:dyDescent="0.25">
      <c r="A1020" s="25" t="s">
        <v>10663</v>
      </c>
      <c r="B1020" s="25" t="s">
        <v>3870</v>
      </c>
      <c r="C1020" s="25" t="s">
        <v>2128</v>
      </c>
      <c r="D1020" s="25" t="s">
        <v>18491</v>
      </c>
      <c r="E1020" s="25" t="s">
        <v>16556</v>
      </c>
      <c r="G1020" s="14">
        <v>1549.3</v>
      </c>
      <c r="H1020" s="17">
        <f t="shared" si="414"/>
        <v>1239.44</v>
      </c>
      <c r="I1020" s="17">
        <f t="shared" si="415"/>
        <v>1069.0169999999998</v>
      </c>
      <c r="J1020" s="17">
        <f t="shared" si="394"/>
        <v>464.78999999999996</v>
      </c>
      <c r="K1020" s="17">
        <f t="shared" si="412"/>
        <v>1069.0169999999998</v>
      </c>
      <c r="L1020" s="17">
        <f t="shared" si="413"/>
        <v>1239.44</v>
      </c>
      <c r="M1020" s="18">
        <v>84</v>
      </c>
      <c r="N1020" s="18">
        <v>84</v>
      </c>
      <c r="O1020" s="17">
        <f t="shared" si="417"/>
        <v>1069.0169999999998</v>
      </c>
      <c r="P1020" s="17">
        <f t="shared" si="411"/>
        <v>1084.51</v>
      </c>
      <c r="Q1020" s="17">
        <f t="shared" si="401"/>
        <v>1239.44</v>
      </c>
      <c r="R1020" s="17">
        <v>84</v>
      </c>
      <c r="S1020" s="17">
        <v>84</v>
      </c>
      <c r="T1020" s="17">
        <f t="shared" si="418"/>
        <v>1069.0169999999998</v>
      </c>
      <c r="U1020" s="17">
        <f t="shared" si="395"/>
        <v>1394.37</v>
      </c>
      <c r="V1020" s="17">
        <f t="shared" si="419"/>
        <v>1069.0169999999998</v>
      </c>
      <c r="W1020" s="17">
        <f t="shared" si="420"/>
        <v>969.55194000000006</v>
      </c>
      <c r="X1020" s="17">
        <f t="shared" si="421"/>
        <v>1009.9886699999998</v>
      </c>
      <c r="Y1020" s="17">
        <v>84</v>
      </c>
      <c r="Z1020" s="17">
        <f t="shared" si="422"/>
        <v>1069.0169999999998</v>
      </c>
      <c r="AA1020" s="18">
        <f t="shared" si="416"/>
        <v>1316.905</v>
      </c>
      <c r="AB1020" s="18">
        <v>84</v>
      </c>
      <c r="AC1020" s="17">
        <f t="shared" si="423"/>
        <v>1069.0169999999998</v>
      </c>
      <c r="AD1020" s="17">
        <f t="shared" si="397"/>
        <v>1471.8349999999998</v>
      </c>
      <c r="AE1020" s="19">
        <v>172.6</v>
      </c>
      <c r="AF1020" s="18">
        <v>84</v>
      </c>
      <c r="AG1020" s="17">
        <f t="shared" si="424"/>
        <v>1069.0169999999998</v>
      </c>
      <c r="AH1020" s="17">
        <f t="shared" si="425"/>
        <v>1069.0169999999998</v>
      </c>
      <c r="AI1020" s="20" t="s">
        <v>18494</v>
      </c>
      <c r="AJ1020" s="10">
        <f t="shared" si="396"/>
        <v>1273.8731925</v>
      </c>
      <c r="AK1020" s="10">
        <f t="shared" si="398"/>
        <v>84</v>
      </c>
      <c r="AL1020" s="10">
        <f t="shared" si="399"/>
        <v>1471.8349999999998</v>
      </c>
    </row>
    <row r="1021" spans="1:38" x14ac:dyDescent="0.25">
      <c r="A1021" s="25" t="s">
        <v>13155</v>
      </c>
      <c r="B1021" s="25" t="s">
        <v>6813</v>
      </c>
      <c r="C1021" s="25" t="s">
        <v>2128</v>
      </c>
      <c r="D1021" s="25" t="s">
        <v>18491</v>
      </c>
      <c r="E1021" s="25" t="s">
        <v>18241</v>
      </c>
      <c r="G1021" s="14">
        <v>1383.85</v>
      </c>
      <c r="H1021" s="17">
        <f t="shared" si="414"/>
        <v>1107.08</v>
      </c>
      <c r="I1021" s="17">
        <f t="shared" si="415"/>
        <v>954.85649999999987</v>
      </c>
      <c r="J1021" s="17">
        <f t="shared" si="394"/>
        <v>415.15499999999997</v>
      </c>
      <c r="K1021" s="17">
        <f t="shared" si="412"/>
        <v>954.85649999999987</v>
      </c>
      <c r="L1021" s="17">
        <f t="shared" si="413"/>
        <v>1107.08</v>
      </c>
      <c r="M1021" s="18">
        <v>72</v>
      </c>
      <c r="N1021" s="18">
        <v>72</v>
      </c>
      <c r="O1021" s="17">
        <f t="shared" si="417"/>
        <v>954.85649999999987</v>
      </c>
      <c r="P1021" s="17">
        <f t="shared" si="411"/>
        <v>968.69499999999982</v>
      </c>
      <c r="Q1021" s="17">
        <f t="shared" si="401"/>
        <v>1107.08</v>
      </c>
      <c r="R1021" s="17">
        <v>72</v>
      </c>
      <c r="S1021" s="17">
        <v>72</v>
      </c>
      <c r="T1021" s="17">
        <f t="shared" si="418"/>
        <v>954.85649999999987</v>
      </c>
      <c r="U1021" s="17">
        <f t="shared" si="395"/>
        <v>1245.4649999999999</v>
      </c>
      <c r="V1021" s="17">
        <f t="shared" si="419"/>
        <v>954.85649999999987</v>
      </c>
      <c r="W1021" s="17">
        <f t="shared" si="420"/>
        <v>866.01333</v>
      </c>
      <c r="X1021" s="17">
        <f t="shared" si="421"/>
        <v>902.13181499999985</v>
      </c>
      <c r="Y1021" s="17">
        <v>72</v>
      </c>
      <c r="Z1021" s="17">
        <f t="shared" si="422"/>
        <v>954.85649999999987</v>
      </c>
      <c r="AA1021" s="18">
        <f t="shared" si="416"/>
        <v>1176.2724999999998</v>
      </c>
      <c r="AB1021" s="18">
        <v>72</v>
      </c>
      <c r="AC1021" s="17">
        <f t="shared" si="423"/>
        <v>954.85649999999987</v>
      </c>
      <c r="AD1021" s="17">
        <f t="shared" si="397"/>
        <v>1314.6574999999998</v>
      </c>
      <c r="AE1021" s="19">
        <v>172.6</v>
      </c>
      <c r="AF1021" s="18">
        <v>72</v>
      </c>
      <c r="AG1021" s="17">
        <f t="shared" si="424"/>
        <v>954.85649999999987</v>
      </c>
      <c r="AH1021" s="17">
        <f t="shared" si="425"/>
        <v>954.85649999999987</v>
      </c>
      <c r="AI1021" s="20" t="s">
        <v>18494</v>
      </c>
      <c r="AJ1021" s="10">
        <f t="shared" si="396"/>
        <v>1137.8360662499997</v>
      </c>
      <c r="AK1021" s="10">
        <f t="shared" si="398"/>
        <v>72</v>
      </c>
      <c r="AL1021" s="10">
        <f t="shared" si="399"/>
        <v>1314.6574999999998</v>
      </c>
    </row>
    <row r="1022" spans="1:38" x14ac:dyDescent="0.25">
      <c r="A1022" s="25" t="s">
        <v>11509</v>
      </c>
      <c r="B1022" s="25" t="s">
        <v>4778</v>
      </c>
      <c r="C1022" s="25" t="s">
        <v>2128</v>
      </c>
      <c r="D1022" s="25" t="s">
        <v>18491</v>
      </c>
      <c r="E1022" s="25" t="s">
        <v>17209</v>
      </c>
      <c r="G1022" s="14">
        <v>1427.2</v>
      </c>
      <c r="H1022" s="17">
        <f t="shared" si="414"/>
        <v>1141.76</v>
      </c>
      <c r="I1022" s="17">
        <f t="shared" si="415"/>
        <v>984.76799999999992</v>
      </c>
      <c r="J1022" s="17">
        <f t="shared" si="394"/>
        <v>428.16</v>
      </c>
      <c r="K1022" s="17">
        <f t="shared" si="412"/>
        <v>984.76799999999992</v>
      </c>
      <c r="L1022" s="17">
        <f t="shared" si="413"/>
        <v>1141.76</v>
      </c>
      <c r="M1022" s="18">
        <v>102</v>
      </c>
      <c r="N1022" s="18">
        <v>102</v>
      </c>
      <c r="O1022" s="17">
        <f t="shared" si="417"/>
        <v>984.76799999999992</v>
      </c>
      <c r="P1022" s="17">
        <f t="shared" si="411"/>
        <v>999.04</v>
      </c>
      <c r="Q1022" s="17">
        <f t="shared" si="401"/>
        <v>1141.76</v>
      </c>
      <c r="R1022" s="17">
        <v>102</v>
      </c>
      <c r="S1022" s="17">
        <v>102</v>
      </c>
      <c r="T1022" s="17">
        <f t="shared" si="418"/>
        <v>984.76799999999992</v>
      </c>
      <c r="U1022" s="17">
        <f t="shared" si="395"/>
        <v>1284.48</v>
      </c>
      <c r="V1022" s="17">
        <f t="shared" si="419"/>
        <v>984.76799999999992</v>
      </c>
      <c r="W1022" s="17">
        <f t="shared" si="420"/>
        <v>893.14176000000009</v>
      </c>
      <c r="X1022" s="17">
        <f t="shared" si="421"/>
        <v>930.39167999999995</v>
      </c>
      <c r="Y1022" s="17">
        <v>102</v>
      </c>
      <c r="Z1022" s="17">
        <f t="shared" si="422"/>
        <v>984.76799999999992</v>
      </c>
      <c r="AA1022" s="18">
        <f t="shared" si="416"/>
        <v>1213.1200000000001</v>
      </c>
      <c r="AB1022" s="18">
        <v>102</v>
      </c>
      <c r="AC1022" s="17">
        <f t="shared" si="423"/>
        <v>984.76799999999992</v>
      </c>
      <c r="AD1022" s="17">
        <f t="shared" si="397"/>
        <v>1355.84</v>
      </c>
      <c r="AE1022" s="19">
        <v>249.73</v>
      </c>
      <c r="AF1022" s="18">
        <v>102</v>
      </c>
      <c r="AG1022" s="17">
        <f t="shared" si="424"/>
        <v>984.76799999999992</v>
      </c>
      <c r="AH1022" s="17">
        <f t="shared" si="425"/>
        <v>984.76799999999992</v>
      </c>
      <c r="AI1022" s="20" t="s">
        <v>18494</v>
      </c>
      <c r="AJ1022" s="10">
        <f t="shared" si="396"/>
        <v>1173.4795200000001</v>
      </c>
      <c r="AK1022" s="10">
        <f t="shared" si="398"/>
        <v>102</v>
      </c>
      <c r="AL1022" s="10">
        <f t="shared" si="399"/>
        <v>1355.84</v>
      </c>
    </row>
    <row r="1023" spans="1:38" x14ac:dyDescent="0.25">
      <c r="A1023" s="25" t="s">
        <v>11510</v>
      </c>
      <c r="B1023" s="25" t="s">
        <v>4779</v>
      </c>
      <c r="C1023" s="25" t="s">
        <v>2128</v>
      </c>
      <c r="D1023" s="25" t="s">
        <v>18491</v>
      </c>
      <c r="E1023" s="25" t="s">
        <v>17210</v>
      </c>
      <c r="G1023" s="14">
        <v>1512.85</v>
      </c>
      <c r="H1023" s="17">
        <f t="shared" si="414"/>
        <v>1210.28</v>
      </c>
      <c r="I1023" s="17">
        <f t="shared" si="415"/>
        <v>1043.8664999999999</v>
      </c>
      <c r="J1023" s="17">
        <f t="shared" si="394"/>
        <v>453.85499999999996</v>
      </c>
      <c r="K1023" s="17">
        <f t="shared" si="412"/>
        <v>1043.8664999999999</v>
      </c>
      <c r="L1023" s="17">
        <f t="shared" si="413"/>
        <v>1210.28</v>
      </c>
      <c r="M1023" s="18">
        <v>87</v>
      </c>
      <c r="N1023" s="18">
        <v>87</v>
      </c>
      <c r="O1023" s="17">
        <f t="shared" si="417"/>
        <v>1043.8664999999999</v>
      </c>
      <c r="P1023" s="17">
        <f t="shared" si="411"/>
        <v>1058.9949999999999</v>
      </c>
      <c r="Q1023" s="17">
        <f t="shared" si="401"/>
        <v>1210.28</v>
      </c>
      <c r="R1023" s="17">
        <v>87</v>
      </c>
      <c r="S1023" s="17">
        <v>87</v>
      </c>
      <c r="T1023" s="17">
        <f t="shared" si="418"/>
        <v>1043.8664999999999</v>
      </c>
      <c r="U1023" s="17">
        <f t="shared" si="395"/>
        <v>1361.5650000000001</v>
      </c>
      <c r="V1023" s="17">
        <f t="shared" si="419"/>
        <v>1043.8664999999999</v>
      </c>
      <c r="W1023" s="17">
        <f t="shared" si="420"/>
        <v>946.74153000000001</v>
      </c>
      <c r="X1023" s="17">
        <f t="shared" si="421"/>
        <v>986.22691499999985</v>
      </c>
      <c r="Y1023" s="17">
        <v>87</v>
      </c>
      <c r="Z1023" s="17">
        <f t="shared" si="422"/>
        <v>1043.8664999999999</v>
      </c>
      <c r="AA1023" s="18">
        <f t="shared" si="416"/>
        <v>1285.9224999999999</v>
      </c>
      <c r="AB1023" s="18">
        <v>87</v>
      </c>
      <c r="AC1023" s="17">
        <f t="shared" si="423"/>
        <v>1043.8664999999999</v>
      </c>
      <c r="AD1023" s="17">
        <f t="shared" si="397"/>
        <v>1437.2074999999998</v>
      </c>
      <c r="AE1023" s="19">
        <v>249.73</v>
      </c>
      <c r="AF1023" s="18">
        <v>87</v>
      </c>
      <c r="AG1023" s="17">
        <f t="shared" si="424"/>
        <v>1043.8664999999999</v>
      </c>
      <c r="AH1023" s="17">
        <f t="shared" si="425"/>
        <v>1043.8664999999999</v>
      </c>
      <c r="AI1023" s="20" t="s">
        <v>18494</v>
      </c>
      <c r="AJ1023" s="10">
        <f t="shared" si="396"/>
        <v>1243.9030912499998</v>
      </c>
      <c r="AK1023" s="10">
        <f t="shared" si="398"/>
        <v>87</v>
      </c>
      <c r="AL1023" s="10">
        <f t="shared" si="399"/>
        <v>1437.2074999999998</v>
      </c>
    </row>
    <row r="1024" spans="1:38" x14ac:dyDescent="0.25">
      <c r="A1024" s="25" t="s">
        <v>11511</v>
      </c>
      <c r="B1024" s="25" t="s">
        <v>4780</v>
      </c>
      <c r="C1024" s="25" t="s">
        <v>2128</v>
      </c>
      <c r="D1024" s="25" t="s">
        <v>18491</v>
      </c>
      <c r="E1024" s="25" t="s">
        <v>17211</v>
      </c>
      <c r="G1024" s="14">
        <v>1484.85</v>
      </c>
      <c r="H1024" s="17">
        <f t="shared" si="414"/>
        <v>1187.8799999999999</v>
      </c>
      <c r="I1024" s="17">
        <f t="shared" si="415"/>
        <v>1024.5464999999999</v>
      </c>
      <c r="J1024" s="17">
        <f t="shared" si="394"/>
        <v>445.45499999999998</v>
      </c>
      <c r="K1024" s="17">
        <f t="shared" si="412"/>
        <v>1024.5464999999999</v>
      </c>
      <c r="L1024" s="17">
        <f t="shared" si="413"/>
        <v>1187.8799999999999</v>
      </c>
      <c r="M1024" s="18">
        <v>152.4</v>
      </c>
      <c r="N1024" s="18">
        <v>152.4</v>
      </c>
      <c r="O1024" s="17">
        <f t="shared" si="417"/>
        <v>1024.5464999999999</v>
      </c>
      <c r="P1024" s="17">
        <f t="shared" si="411"/>
        <v>1039.395</v>
      </c>
      <c r="Q1024" s="17">
        <f t="shared" si="401"/>
        <v>1187.8799999999999</v>
      </c>
      <c r="R1024" s="17">
        <v>152.4</v>
      </c>
      <c r="S1024" s="17">
        <v>152.4</v>
      </c>
      <c r="T1024" s="17">
        <f t="shared" si="418"/>
        <v>1024.5464999999999</v>
      </c>
      <c r="U1024" s="17">
        <f t="shared" si="395"/>
        <v>1336.365</v>
      </c>
      <c r="V1024" s="17">
        <f t="shared" si="419"/>
        <v>1024.5464999999999</v>
      </c>
      <c r="W1024" s="17">
        <f t="shared" si="420"/>
        <v>929.21912999999995</v>
      </c>
      <c r="X1024" s="17">
        <f t="shared" si="421"/>
        <v>967.97371499999986</v>
      </c>
      <c r="Y1024" s="17">
        <v>152.4</v>
      </c>
      <c r="Z1024" s="17">
        <f t="shared" si="422"/>
        <v>1024.5464999999999</v>
      </c>
      <c r="AA1024" s="18">
        <f t="shared" si="416"/>
        <v>1262.1224999999999</v>
      </c>
      <c r="AB1024" s="18">
        <v>152.4</v>
      </c>
      <c r="AC1024" s="17">
        <f t="shared" si="423"/>
        <v>1024.5464999999999</v>
      </c>
      <c r="AD1024" s="17">
        <f t="shared" si="397"/>
        <v>1410.6074999999998</v>
      </c>
      <c r="AE1024" s="19">
        <v>293.08</v>
      </c>
      <c r="AF1024" s="18">
        <v>152.4</v>
      </c>
      <c r="AG1024" s="17">
        <f t="shared" si="424"/>
        <v>1024.5464999999999</v>
      </c>
      <c r="AH1024" s="17">
        <f t="shared" si="425"/>
        <v>1024.5464999999999</v>
      </c>
      <c r="AI1024" s="20" t="s">
        <v>18494</v>
      </c>
      <c r="AJ1024" s="10">
        <f t="shared" si="396"/>
        <v>1220.8807912499999</v>
      </c>
      <c r="AK1024" s="10">
        <f t="shared" si="398"/>
        <v>152.4</v>
      </c>
      <c r="AL1024" s="10">
        <f t="shared" si="399"/>
        <v>1410.6074999999998</v>
      </c>
    </row>
    <row r="1025" spans="1:38" x14ac:dyDescent="0.25">
      <c r="A1025" s="25" t="s">
        <v>13156</v>
      </c>
      <c r="B1025" s="25" t="s">
        <v>6814</v>
      </c>
      <c r="C1025" s="25" t="s">
        <v>2128</v>
      </c>
      <c r="D1025" s="25" t="s">
        <v>18491</v>
      </c>
      <c r="E1025" s="25" t="s">
        <v>18243</v>
      </c>
      <c r="G1025" s="14">
        <v>1484.85</v>
      </c>
      <c r="H1025" s="17">
        <f t="shared" si="414"/>
        <v>1187.8799999999999</v>
      </c>
      <c r="I1025" s="17">
        <f t="shared" si="415"/>
        <v>1024.5464999999999</v>
      </c>
      <c r="J1025" s="17">
        <f t="shared" si="394"/>
        <v>445.45499999999998</v>
      </c>
      <c r="K1025" s="17">
        <f t="shared" si="412"/>
        <v>1024.5464999999999</v>
      </c>
      <c r="L1025" s="17">
        <f t="shared" si="413"/>
        <v>1187.8799999999999</v>
      </c>
      <c r="M1025" s="18">
        <v>130.19999999999999</v>
      </c>
      <c r="N1025" s="18">
        <v>130.19999999999999</v>
      </c>
      <c r="O1025" s="17">
        <f t="shared" si="417"/>
        <v>1024.5464999999999</v>
      </c>
      <c r="P1025" s="17">
        <f t="shared" si="411"/>
        <v>1039.395</v>
      </c>
      <c r="Q1025" s="17">
        <f t="shared" si="401"/>
        <v>1187.8799999999999</v>
      </c>
      <c r="R1025" s="17">
        <v>130.19999999999999</v>
      </c>
      <c r="S1025" s="17">
        <v>130.19999999999999</v>
      </c>
      <c r="T1025" s="17">
        <f t="shared" si="418"/>
        <v>1024.5464999999999</v>
      </c>
      <c r="U1025" s="17">
        <f t="shared" si="395"/>
        <v>1336.365</v>
      </c>
      <c r="V1025" s="17">
        <f t="shared" si="419"/>
        <v>1024.5464999999999</v>
      </c>
      <c r="W1025" s="17">
        <f t="shared" si="420"/>
        <v>929.21912999999995</v>
      </c>
      <c r="X1025" s="17">
        <f t="shared" si="421"/>
        <v>967.97371499999986</v>
      </c>
      <c r="Y1025" s="17">
        <v>130.19999999999999</v>
      </c>
      <c r="Z1025" s="17">
        <f t="shared" si="422"/>
        <v>1024.5464999999999</v>
      </c>
      <c r="AA1025" s="18">
        <f t="shared" si="416"/>
        <v>1262.1224999999999</v>
      </c>
      <c r="AB1025" s="18">
        <v>130.19999999999999</v>
      </c>
      <c r="AC1025" s="17">
        <f t="shared" si="423"/>
        <v>1024.5464999999999</v>
      </c>
      <c r="AD1025" s="17">
        <f t="shared" si="397"/>
        <v>1410.6074999999998</v>
      </c>
      <c r="AE1025" s="19">
        <v>293.08</v>
      </c>
      <c r="AF1025" s="18">
        <v>130.19999999999999</v>
      </c>
      <c r="AG1025" s="17">
        <f t="shared" si="424"/>
        <v>1024.5464999999999</v>
      </c>
      <c r="AH1025" s="17">
        <f t="shared" si="425"/>
        <v>1024.5464999999999</v>
      </c>
      <c r="AI1025" s="20" t="s">
        <v>18494</v>
      </c>
      <c r="AJ1025" s="10">
        <f t="shared" si="396"/>
        <v>1220.8807912499999</v>
      </c>
      <c r="AK1025" s="10">
        <f t="shared" si="398"/>
        <v>130.19999999999999</v>
      </c>
      <c r="AL1025" s="10">
        <f t="shared" si="399"/>
        <v>1410.6074999999998</v>
      </c>
    </row>
    <row r="1026" spans="1:38" x14ac:dyDescent="0.25">
      <c r="A1026" s="25" t="s">
        <v>10664</v>
      </c>
      <c r="B1026" s="25" t="s">
        <v>3871</v>
      </c>
      <c r="C1026" s="25" t="s">
        <v>2128</v>
      </c>
      <c r="D1026" s="25" t="s">
        <v>18491</v>
      </c>
      <c r="E1026" s="25" t="s">
        <v>16558</v>
      </c>
      <c r="G1026" s="14">
        <v>1544.55</v>
      </c>
      <c r="H1026" s="17">
        <f t="shared" si="414"/>
        <v>1235.6400000000001</v>
      </c>
      <c r="I1026" s="17">
        <f t="shared" si="415"/>
        <v>1065.7394999999999</v>
      </c>
      <c r="J1026" s="17">
        <f t="shared" si="394"/>
        <v>463.36499999999995</v>
      </c>
      <c r="K1026" s="17">
        <f t="shared" si="412"/>
        <v>1065.7394999999999</v>
      </c>
      <c r="L1026" s="17">
        <f t="shared" si="413"/>
        <v>1235.6400000000001</v>
      </c>
      <c r="M1026" s="18">
        <v>152.4</v>
      </c>
      <c r="N1026" s="18">
        <v>152.4</v>
      </c>
      <c r="O1026" s="17">
        <f t="shared" si="417"/>
        <v>1065.7394999999999</v>
      </c>
      <c r="P1026" s="17">
        <f t="shared" si="411"/>
        <v>1081.1849999999999</v>
      </c>
      <c r="Q1026" s="17">
        <f t="shared" si="401"/>
        <v>1235.6400000000001</v>
      </c>
      <c r="R1026" s="17">
        <v>152.4</v>
      </c>
      <c r="S1026" s="17">
        <v>152.4</v>
      </c>
      <c r="T1026" s="17">
        <f t="shared" si="418"/>
        <v>1065.7394999999999</v>
      </c>
      <c r="U1026" s="17">
        <f t="shared" si="395"/>
        <v>1390.095</v>
      </c>
      <c r="V1026" s="17">
        <f t="shared" si="419"/>
        <v>1065.7394999999999</v>
      </c>
      <c r="W1026" s="17">
        <f t="shared" si="420"/>
        <v>966.57938999999999</v>
      </c>
      <c r="X1026" s="17">
        <f t="shared" si="421"/>
        <v>1006.8921449999998</v>
      </c>
      <c r="Y1026" s="17">
        <v>152.4</v>
      </c>
      <c r="Z1026" s="17">
        <f t="shared" si="422"/>
        <v>1065.7394999999999</v>
      </c>
      <c r="AA1026" s="18">
        <f t="shared" si="416"/>
        <v>1312.8674999999998</v>
      </c>
      <c r="AB1026" s="18">
        <v>152.4</v>
      </c>
      <c r="AC1026" s="17">
        <f t="shared" si="423"/>
        <v>1065.7394999999999</v>
      </c>
      <c r="AD1026" s="17">
        <f t="shared" si="397"/>
        <v>1467.3225</v>
      </c>
      <c r="AE1026" s="19">
        <v>293.08</v>
      </c>
      <c r="AF1026" s="18">
        <v>152.4</v>
      </c>
      <c r="AG1026" s="17">
        <f t="shared" si="424"/>
        <v>1065.7394999999999</v>
      </c>
      <c r="AH1026" s="17">
        <f t="shared" si="425"/>
        <v>1065.7394999999999</v>
      </c>
      <c r="AI1026" s="20" t="s">
        <v>18494</v>
      </c>
      <c r="AJ1026" s="10">
        <f t="shared" si="396"/>
        <v>1269.9676237499998</v>
      </c>
      <c r="AK1026" s="10">
        <f t="shared" si="398"/>
        <v>152.4</v>
      </c>
      <c r="AL1026" s="10">
        <f t="shared" si="399"/>
        <v>1467.3225</v>
      </c>
    </row>
    <row r="1027" spans="1:38" x14ac:dyDescent="0.25">
      <c r="A1027" s="25" t="s">
        <v>11512</v>
      </c>
      <c r="B1027" s="25" t="s">
        <v>4781</v>
      </c>
      <c r="C1027" s="25" t="s">
        <v>2008</v>
      </c>
      <c r="D1027" s="25" t="s">
        <v>18491</v>
      </c>
      <c r="E1027" s="25" t="s">
        <v>17212</v>
      </c>
      <c r="G1027" s="14">
        <v>2007.76</v>
      </c>
      <c r="H1027" s="17">
        <f t="shared" si="414"/>
        <v>1606.2080000000001</v>
      </c>
      <c r="I1027" s="17">
        <f t="shared" si="415"/>
        <v>1385.3543999999999</v>
      </c>
      <c r="J1027" s="17">
        <f t="shared" ref="J1027:J1090" si="426">G1027*30%</f>
        <v>602.32799999999997</v>
      </c>
      <c r="K1027" s="17">
        <f t="shared" si="412"/>
        <v>1385.3543999999999</v>
      </c>
      <c r="L1027" s="17">
        <f t="shared" si="413"/>
        <v>1606.2080000000001</v>
      </c>
      <c r="M1027" s="18">
        <v>84</v>
      </c>
      <c r="N1027" s="18">
        <v>84</v>
      </c>
      <c r="O1027" s="17">
        <f t="shared" si="417"/>
        <v>1385.3543999999999</v>
      </c>
      <c r="P1027" s="17">
        <f t="shared" si="411"/>
        <v>1405.432</v>
      </c>
      <c r="Q1027" s="17">
        <f t="shared" si="401"/>
        <v>1606.2080000000001</v>
      </c>
      <c r="R1027" s="17">
        <v>84</v>
      </c>
      <c r="S1027" s="17">
        <v>84</v>
      </c>
      <c r="T1027" s="17">
        <f t="shared" si="418"/>
        <v>1385.3543999999999</v>
      </c>
      <c r="U1027" s="17">
        <f t="shared" ref="U1027:U1090" si="427">G1027*90%</f>
        <v>1806.9839999999999</v>
      </c>
      <c r="V1027" s="17">
        <f t="shared" si="419"/>
        <v>1385.3543999999999</v>
      </c>
      <c r="W1027" s="17">
        <f t="shared" si="420"/>
        <v>1256.4562080000001</v>
      </c>
      <c r="X1027" s="17">
        <f t="shared" si="421"/>
        <v>1308.8587439999999</v>
      </c>
      <c r="Y1027" s="17">
        <v>84</v>
      </c>
      <c r="Z1027" s="17">
        <f t="shared" si="422"/>
        <v>1385.3543999999999</v>
      </c>
      <c r="AA1027" s="18">
        <f t="shared" si="416"/>
        <v>1706.596</v>
      </c>
      <c r="AB1027" s="18">
        <v>84</v>
      </c>
      <c r="AC1027" s="17">
        <f t="shared" si="423"/>
        <v>1385.3543999999999</v>
      </c>
      <c r="AD1027" s="17">
        <f t="shared" si="397"/>
        <v>1907.3719999999998</v>
      </c>
      <c r="AE1027" s="19">
        <v>296.02999999999997</v>
      </c>
      <c r="AF1027" s="18">
        <v>84</v>
      </c>
      <c r="AG1027" s="17">
        <f t="shared" si="424"/>
        <v>1385.3543999999999</v>
      </c>
      <c r="AH1027" s="17">
        <f t="shared" si="425"/>
        <v>1385.3543999999999</v>
      </c>
      <c r="AI1027" s="20" t="s">
        <v>18494</v>
      </c>
      <c r="AJ1027" s="10">
        <f t="shared" ref="AJ1027:AJ1090" si="428">G1027*75%*0.0963+G1027*75%</f>
        <v>1650.8304659999999</v>
      </c>
      <c r="AK1027" s="10">
        <f t="shared" si="398"/>
        <v>84</v>
      </c>
      <c r="AL1027" s="10">
        <f t="shared" si="399"/>
        <v>1907.3719999999998</v>
      </c>
    </row>
    <row r="1028" spans="1:38" x14ac:dyDescent="0.25">
      <c r="A1028" s="25" t="s">
        <v>10665</v>
      </c>
      <c r="B1028" s="25" t="s">
        <v>3872</v>
      </c>
      <c r="C1028" s="25" t="s">
        <v>3873</v>
      </c>
      <c r="D1028" s="25" t="s">
        <v>18491</v>
      </c>
      <c r="E1028" s="25" t="s">
        <v>16561</v>
      </c>
      <c r="F1028" s="25" t="s">
        <v>16562</v>
      </c>
      <c r="G1028" s="14">
        <v>602.9</v>
      </c>
      <c r="H1028" s="17">
        <f t="shared" si="414"/>
        <v>482.32</v>
      </c>
      <c r="I1028" s="17">
        <f t="shared" si="415"/>
        <v>416.00099999999998</v>
      </c>
      <c r="J1028" s="17">
        <f t="shared" si="426"/>
        <v>180.86999999999998</v>
      </c>
      <c r="K1028" s="17">
        <f t="shared" si="412"/>
        <v>416.00099999999998</v>
      </c>
      <c r="L1028" s="17">
        <f t="shared" si="413"/>
        <v>482.32</v>
      </c>
      <c r="M1028" s="18">
        <v>60</v>
      </c>
      <c r="N1028" s="18">
        <v>60</v>
      </c>
      <c r="O1028" s="17">
        <f t="shared" si="417"/>
        <v>416.00099999999998</v>
      </c>
      <c r="P1028" s="17">
        <f t="shared" si="411"/>
        <v>422.03</v>
      </c>
      <c r="Q1028" s="17">
        <f t="shared" si="401"/>
        <v>482.32</v>
      </c>
      <c r="R1028" s="17">
        <v>60</v>
      </c>
      <c r="S1028" s="17">
        <v>60</v>
      </c>
      <c r="T1028" s="17">
        <f t="shared" si="418"/>
        <v>416.00099999999998</v>
      </c>
      <c r="U1028" s="17">
        <f t="shared" si="427"/>
        <v>542.61</v>
      </c>
      <c r="V1028" s="17">
        <f t="shared" si="419"/>
        <v>416.00099999999998</v>
      </c>
      <c r="W1028" s="17">
        <f t="shared" si="420"/>
        <v>377.29482000000002</v>
      </c>
      <c r="X1028" s="17">
        <f t="shared" si="421"/>
        <v>393.03050999999994</v>
      </c>
      <c r="Y1028" s="17">
        <v>60</v>
      </c>
      <c r="Z1028" s="17">
        <f t="shared" si="422"/>
        <v>416.00099999999998</v>
      </c>
      <c r="AA1028" s="18">
        <f t="shared" si="416"/>
        <v>512.46499999999992</v>
      </c>
      <c r="AB1028" s="18">
        <v>60</v>
      </c>
      <c r="AC1028" s="17">
        <f t="shared" si="423"/>
        <v>416.00099999999998</v>
      </c>
      <c r="AD1028" s="17">
        <f t="shared" ref="AD1028:AD1091" si="429">G1028*95%</f>
        <v>572.755</v>
      </c>
      <c r="AE1028" s="19">
        <v>65.260000000000005</v>
      </c>
      <c r="AF1028" s="18">
        <v>60</v>
      </c>
      <c r="AG1028" s="17">
        <f t="shared" si="424"/>
        <v>416.00099999999998</v>
      </c>
      <c r="AH1028" s="17">
        <f t="shared" si="425"/>
        <v>416.00099999999998</v>
      </c>
      <c r="AI1028" s="20" t="s">
        <v>18494</v>
      </c>
      <c r="AJ1028" s="10">
        <f t="shared" si="428"/>
        <v>495.71945249999993</v>
      </c>
      <c r="AK1028" s="10">
        <f t="shared" ref="AK1028:AK1091" si="430">MIN(H1028:AJ1028)</f>
        <v>60</v>
      </c>
      <c r="AL1028" s="10">
        <f t="shared" si="399"/>
        <v>572.755</v>
      </c>
    </row>
    <row r="1029" spans="1:38" x14ac:dyDescent="0.25">
      <c r="A1029" s="25" t="s">
        <v>10666</v>
      </c>
      <c r="B1029" s="25" t="s">
        <v>3874</v>
      </c>
      <c r="C1029" s="25" t="s">
        <v>3873</v>
      </c>
      <c r="D1029" s="25" t="s">
        <v>18491</v>
      </c>
      <c r="E1029" s="25" t="s">
        <v>16564</v>
      </c>
      <c r="G1029" s="14">
        <v>206.4</v>
      </c>
      <c r="H1029" s="17">
        <f t="shared" si="414"/>
        <v>165.12</v>
      </c>
      <c r="I1029" s="17">
        <f t="shared" si="415"/>
        <v>142.416</v>
      </c>
      <c r="J1029" s="17">
        <f t="shared" si="426"/>
        <v>61.92</v>
      </c>
      <c r="K1029" s="17">
        <f t="shared" si="412"/>
        <v>142.416</v>
      </c>
      <c r="L1029" s="17">
        <f t="shared" si="413"/>
        <v>165.12</v>
      </c>
      <c r="M1029" s="18">
        <v>60</v>
      </c>
      <c r="N1029" s="18">
        <v>60</v>
      </c>
      <c r="O1029" s="17">
        <f t="shared" si="417"/>
        <v>142.416</v>
      </c>
      <c r="P1029" s="17">
        <f t="shared" si="411"/>
        <v>144.47999999999999</v>
      </c>
      <c r="Q1029" s="17">
        <f t="shared" si="401"/>
        <v>165.12</v>
      </c>
      <c r="R1029" s="17">
        <v>60</v>
      </c>
      <c r="S1029" s="17">
        <v>60</v>
      </c>
      <c r="T1029" s="17">
        <f t="shared" si="418"/>
        <v>142.416</v>
      </c>
      <c r="U1029" s="17">
        <f t="shared" si="427"/>
        <v>185.76000000000002</v>
      </c>
      <c r="V1029" s="17">
        <f t="shared" si="419"/>
        <v>142.416</v>
      </c>
      <c r="W1029" s="17">
        <f t="shared" si="420"/>
        <v>129.16512</v>
      </c>
      <c r="X1029" s="17">
        <f t="shared" si="421"/>
        <v>134.55215999999999</v>
      </c>
      <c r="Y1029" s="17">
        <v>60</v>
      </c>
      <c r="Z1029" s="17">
        <f t="shared" si="422"/>
        <v>142.416</v>
      </c>
      <c r="AA1029" s="18">
        <f t="shared" si="416"/>
        <v>175.44</v>
      </c>
      <c r="AB1029" s="18">
        <v>60</v>
      </c>
      <c r="AC1029" s="17">
        <f t="shared" si="423"/>
        <v>142.416</v>
      </c>
      <c r="AD1029" s="17">
        <f t="shared" si="429"/>
        <v>196.07999999999998</v>
      </c>
      <c r="AE1029" s="19">
        <v>65.260000000000005</v>
      </c>
      <c r="AF1029" s="18">
        <v>60</v>
      </c>
      <c r="AG1029" s="17">
        <f t="shared" si="424"/>
        <v>142.416</v>
      </c>
      <c r="AH1029" s="17">
        <f t="shared" si="425"/>
        <v>142.416</v>
      </c>
      <c r="AI1029" s="20" t="s">
        <v>18494</v>
      </c>
      <c r="AJ1029" s="10">
        <f t="shared" si="428"/>
        <v>169.70724000000001</v>
      </c>
      <c r="AK1029" s="10">
        <f t="shared" si="430"/>
        <v>60</v>
      </c>
      <c r="AL1029" s="10">
        <f t="shared" ref="AL1029:AL1092" si="431">MAX(H1029:AJ1029)</f>
        <v>196.07999999999998</v>
      </c>
    </row>
    <row r="1030" spans="1:38" x14ac:dyDescent="0.25">
      <c r="A1030" s="25" t="s">
        <v>10667</v>
      </c>
      <c r="B1030" s="25" t="s">
        <v>3875</v>
      </c>
      <c r="C1030" s="25" t="s">
        <v>2008</v>
      </c>
      <c r="D1030" s="25" t="s">
        <v>18491</v>
      </c>
      <c r="E1030" s="25" t="s">
        <v>14385</v>
      </c>
      <c r="G1030" s="14">
        <v>92.85</v>
      </c>
      <c r="H1030" s="17">
        <f t="shared" si="414"/>
        <v>74.28</v>
      </c>
      <c r="I1030" s="17">
        <f t="shared" si="415"/>
        <v>64.066499999999991</v>
      </c>
      <c r="J1030" s="17">
        <f t="shared" si="426"/>
        <v>27.854999999999997</v>
      </c>
      <c r="K1030" s="17">
        <f t="shared" si="412"/>
        <v>64.066499999999991</v>
      </c>
      <c r="L1030" s="17">
        <f t="shared" si="413"/>
        <v>74.28</v>
      </c>
      <c r="M1030" s="18">
        <f>G1030*10%</f>
        <v>9.2850000000000001</v>
      </c>
      <c r="N1030" s="18">
        <f>G1030*10%</f>
        <v>9.2850000000000001</v>
      </c>
      <c r="O1030" s="17">
        <f t="shared" si="417"/>
        <v>64.066499999999991</v>
      </c>
      <c r="P1030" s="17">
        <f t="shared" si="411"/>
        <v>64.99499999999999</v>
      </c>
      <c r="Q1030" s="17">
        <f t="shared" si="401"/>
        <v>74.28</v>
      </c>
      <c r="R1030" s="17">
        <f>G1030*10%</f>
        <v>9.2850000000000001</v>
      </c>
      <c r="S1030" s="17">
        <v>11.7</v>
      </c>
      <c r="T1030" s="17">
        <f t="shared" si="418"/>
        <v>64.066499999999991</v>
      </c>
      <c r="U1030" s="17">
        <f t="shared" si="427"/>
        <v>83.564999999999998</v>
      </c>
      <c r="V1030" s="17">
        <f t="shared" si="419"/>
        <v>64.066499999999991</v>
      </c>
      <c r="W1030" s="17">
        <f t="shared" si="420"/>
        <v>58.105530000000002</v>
      </c>
      <c r="X1030" s="17">
        <f t="shared" si="421"/>
        <v>60.528914999999991</v>
      </c>
      <c r="Y1030" s="17">
        <f>G1030*10%</f>
        <v>9.2850000000000001</v>
      </c>
      <c r="Z1030" s="17">
        <f t="shared" si="422"/>
        <v>64.066499999999991</v>
      </c>
      <c r="AA1030" s="18">
        <f t="shared" si="416"/>
        <v>78.922499999999999</v>
      </c>
      <c r="AB1030" s="18">
        <f>G1030*10%</f>
        <v>9.2850000000000001</v>
      </c>
      <c r="AC1030" s="17">
        <f t="shared" si="423"/>
        <v>64.066499999999991</v>
      </c>
      <c r="AD1030" s="17">
        <f t="shared" si="429"/>
        <v>88.207499999999996</v>
      </c>
      <c r="AE1030" s="19">
        <v>0</v>
      </c>
      <c r="AF1030" s="18">
        <v>38.01</v>
      </c>
      <c r="AG1030" s="17">
        <f t="shared" si="424"/>
        <v>64.066499999999991</v>
      </c>
      <c r="AH1030" s="17">
        <f t="shared" si="425"/>
        <v>64.066499999999991</v>
      </c>
      <c r="AI1030" s="20" t="s">
        <v>18494</v>
      </c>
      <c r="AJ1030" s="10">
        <f t="shared" si="428"/>
        <v>76.343591249999989</v>
      </c>
      <c r="AK1030" s="10">
        <f t="shared" si="430"/>
        <v>0</v>
      </c>
      <c r="AL1030" s="10">
        <f t="shared" si="431"/>
        <v>88.207499999999996</v>
      </c>
    </row>
    <row r="1031" spans="1:38" x14ac:dyDescent="0.25">
      <c r="A1031" s="25" t="s">
        <v>13157</v>
      </c>
      <c r="B1031" s="25" t="s">
        <v>6815</v>
      </c>
      <c r="C1031" s="25" t="s">
        <v>2008</v>
      </c>
      <c r="D1031" s="25" t="s">
        <v>18491</v>
      </c>
      <c r="E1031" s="25" t="s">
        <v>14174</v>
      </c>
      <c r="G1031" s="14">
        <v>461.3</v>
      </c>
      <c r="H1031" s="17">
        <f t="shared" si="414"/>
        <v>369.04</v>
      </c>
      <c r="I1031" s="17">
        <f t="shared" si="415"/>
        <v>318.29699999999997</v>
      </c>
      <c r="J1031" s="17">
        <f t="shared" si="426"/>
        <v>138.38999999999999</v>
      </c>
      <c r="K1031" s="17">
        <f t="shared" si="412"/>
        <v>318.29699999999997</v>
      </c>
      <c r="L1031" s="17">
        <f t="shared" si="413"/>
        <v>369.04</v>
      </c>
      <c r="M1031" s="18">
        <v>21.93</v>
      </c>
      <c r="N1031" s="18">
        <v>21.93</v>
      </c>
      <c r="O1031" s="17">
        <f t="shared" si="417"/>
        <v>318.29699999999997</v>
      </c>
      <c r="P1031" s="17">
        <f t="shared" si="411"/>
        <v>322.90999999999997</v>
      </c>
      <c r="Q1031" s="17">
        <f t="shared" si="401"/>
        <v>369.04</v>
      </c>
      <c r="R1031" s="17">
        <v>21.93</v>
      </c>
      <c r="S1031" s="17">
        <v>21.93</v>
      </c>
      <c r="T1031" s="17">
        <f t="shared" si="418"/>
        <v>318.29699999999997</v>
      </c>
      <c r="U1031" s="17">
        <f t="shared" si="427"/>
        <v>415.17</v>
      </c>
      <c r="V1031" s="17">
        <f t="shared" si="419"/>
        <v>318.29699999999997</v>
      </c>
      <c r="W1031" s="17">
        <f t="shared" si="420"/>
        <v>288.68154000000004</v>
      </c>
      <c r="X1031" s="17">
        <f t="shared" si="421"/>
        <v>300.72146999999995</v>
      </c>
      <c r="Y1031" s="17">
        <v>21.93</v>
      </c>
      <c r="Z1031" s="17">
        <f t="shared" si="422"/>
        <v>318.29699999999997</v>
      </c>
      <c r="AA1031" s="18">
        <f t="shared" si="416"/>
        <v>392.10500000000002</v>
      </c>
      <c r="AB1031" s="18">
        <v>21.93</v>
      </c>
      <c r="AC1031" s="17">
        <f t="shared" si="423"/>
        <v>318.29699999999997</v>
      </c>
      <c r="AD1031" s="17">
        <f t="shared" si="429"/>
        <v>438.23500000000001</v>
      </c>
      <c r="AE1031" s="19">
        <v>86.65</v>
      </c>
      <c r="AF1031" s="18">
        <v>21.93</v>
      </c>
      <c r="AG1031" s="17">
        <f t="shared" si="424"/>
        <v>318.29699999999997</v>
      </c>
      <c r="AH1031" s="17">
        <f t="shared" si="425"/>
        <v>318.29699999999997</v>
      </c>
      <c r="AI1031" s="20" t="s">
        <v>18494</v>
      </c>
      <c r="AJ1031" s="10">
        <f t="shared" si="428"/>
        <v>379.29239250000001</v>
      </c>
      <c r="AK1031" s="10">
        <f t="shared" si="430"/>
        <v>21.93</v>
      </c>
      <c r="AL1031" s="10">
        <f t="shared" si="431"/>
        <v>438.23500000000001</v>
      </c>
    </row>
    <row r="1032" spans="1:38" x14ac:dyDescent="0.25">
      <c r="A1032" s="25" t="s">
        <v>10669</v>
      </c>
      <c r="B1032" s="25" t="s">
        <v>3877</v>
      </c>
      <c r="C1032" s="25" t="s">
        <v>2008</v>
      </c>
      <c r="D1032" s="25" t="s">
        <v>18491</v>
      </c>
      <c r="E1032" s="25" t="s">
        <v>13776</v>
      </c>
      <c r="G1032" s="14">
        <v>288.35000000000002</v>
      </c>
      <c r="H1032" s="17">
        <f t="shared" si="414"/>
        <v>230.68000000000004</v>
      </c>
      <c r="I1032" s="17">
        <f t="shared" si="415"/>
        <v>198.9615</v>
      </c>
      <c r="J1032" s="17">
        <f t="shared" si="426"/>
        <v>86.50500000000001</v>
      </c>
      <c r="K1032" s="17">
        <f t="shared" si="412"/>
        <v>198.9615</v>
      </c>
      <c r="L1032" s="17">
        <f t="shared" si="413"/>
        <v>230.68000000000004</v>
      </c>
      <c r="M1032" s="18">
        <v>9.8699999999999992</v>
      </c>
      <c r="N1032" s="18">
        <v>9.8699999999999992</v>
      </c>
      <c r="O1032" s="17">
        <f t="shared" si="417"/>
        <v>198.9615</v>
      </c>
      <c r="P1032" s="17">
        <f t="shared" si="411"/>
        <v>201.845</v>
      </c>
      <c r="Q1032" s="17">
        <f t="shared" si="401"/>
        <v>230.68000000000004</v>
      </c>
      <c r="R1032" s="17">
        <v>9.8699999999999992</v>
      </c>
      <c r="S1032" s="17">
        <v>9.8699999999999992</v>
      </c>
      <c r="T1032" s="17">
        <f t="shared" si="418"/>
        <v>198.9615</v>
      </c>
      <c r="U1032" s="17">
        <f t="shared" si="427"/>
        <v>259.51500000000004</v>
      </c>
      <c r="V1032" s="17">
        <f t="shared" si="419"/>
        <v>198.9615</v>
      </c>
      <c r="W1032" s="17">
        <f t="shared" si="420"/>
        <v>180.44943000000001</v>
      </c>
      <c r="X1032" s="17">
        <f t="shared" si="421"/>
        <v>187.97536499999998</v>
      </c>
      <c r="Y1032" s="17">
        <v>9.8699999999999992</v>
      </c>
      <c r="Z1032" s="17">
        <f t="shared" si="422"/>
        <v>198.9615</v>
      </c>
      <c r="AA1032" s="18">
        <f t="shared" si="416"/>
        <v>245.09750000000003</v>
      </c>
      <c r="AB1032" s="18">
        <v>9.8699999999999992</v>
      </c>
      <c r="AC1032" s="17">
        <f t="shared" si="423"/>
        <v>198.9615</v>
      </c>
      <c r="AD1032" s="17">
        <f t="shared" si="429"/>
        <v>273.9325</v>
      </c>
      <c r="AE1032" s="19">
        <v>56.03</v>
      </c>
      <c r="AF1032" s="18">
        <v>9.8699999999999992</v>
      </c>
      <c r="AG1032" s="17">
        <f t="shared" si="424"/>
        <v>198.9615</v>
      </c>
      <c r="AH1032" s="17">
        <f t="shared" si="425"/>
        <v>198.9615</v>
      </c>
      <c r="AI1032" s="20" t="s">
        <v>18494</v>
      </c>
      <c r="AJ1032" s="10">
        <f t="shared" si="428"/>
        <v>237.08857875000001</v>
      </c>
      <c r="AK1032" s="10">
        <f t="shared" si="430"/>
        <v>9.8699999999999992</v>
      </c>
      <c r="AL1032" s="10">
        <f t="shared" si="431"/>
        <v>273.9325</v>
      </c>
    </row>
    <row r="1033" spans="1:38" x14ac:dyDescent="0.25">
      <c r="A1033" s="25" t="s">
        <v>13158</v>
      </c>
      <c r="B1033" s="25" t="s">
        <v>6816</v>
      </c>
      <c r="C1033" s="25" t="s">
        <v>2008</v>
      </c>
      <c r="D1033" s="25" t="s">
        <v>18491</v>
      </c>
      <c r="E1033" s="25" t="s">
        <v>18244</v>
      </c>
      <c r="G1033" s="14">
        <v>231.25</v>
      </c>
      <c r="H1033" s="17">
        <f t="shared" si="414"/>
        <v>185</v>
      </c>
      <c r="I1033" s="17">
        <f t="shared" si="415"/>
        <v>159.5625</v>
      </c>
      <c r="J1033" s="17">
        <f t="shared" si="426"/>
        <v>69.375</v>
      </c>
      <c r="K1033" s="17">
        <f t="shared" si="412"/>
        <v>159.5625</v>
      </c>
      <c r="L1033" s="17">
        <f t="shared" si="413"/>
        <v>185</v>
      </c>
      <c r="M1033" s="18">
        <v>15</v>
      </c>
      <c r="N1033" s="18">
        <v>15</v>
      </c>
      <c r="O1033" s="17">
        <f t="shared" si="417"/>
        <v>159.5625</v>
      </c>
      <c r="P1033" s="17">
        <f t="shared" si="411"/>
        <v>161.875</v>
      </c>
      <c r="Q1033" s="17">
        <f t="shared" si="401"/>
        <v>185</v>
      </c>
      <c r="R1033" s="17">
        <v>15</v>
      </c>
      <c r="S1033" s="17">
        <v>15</v>
      </c>
      <c r="T1033" s="17">
        <f t="shared" si="418"/>
        <v>159.5625</v>
      </c>
      <c r="U1033" s="17">
        <f t="shared" si="427"/>
        <v>208.125</v>
      </c>
      <c r="V1033" s="17">
        <f t="shared" si="419"/>
        <v>159.5625</v>
      </c>
      <c r="W1033" s="17">
        <f t="shared" si="420"/>
        <v>144.71625</v>
      </c>
      <c r="X1033" s="17">
        <f t="shared" si="421"/>
        <v>150.75187499999998</v>
      </c>
      <c r="Y1033" s="17">
        <v>15</v>
      </c>
      <c r="Z1033" s="17">
        <f t="shared" si="422"/>
        <v>159.5625</v>
      </c>
      <c r="AA1033" s="18">
        <f t="shared" si="416"/>
        <v>196.5625</v>
      </c>
      <c r="AB1033" s="18">
        <v>15</v>
      </c>
      <c r="AC1033" s="17">
        <f t="shared" si="423"/>
        <v>159.5625</v>
      </c>
      <c r="AD1033" s="17">
        <f t="shared" si="429"/>
        <v>219.6875</v>
      </c>
      <c r="AE1033" s="19">
        <v>54.86</v>
      </c>
      <c r="AF1033" s="18">
        <v>25</v>
      </c>
      <c r="AG1033" s="17">
        <f t="shared" si="424"/>
        <v>159.5625</v>
      </c>
      <c r="AH1033" s="17">
        <f t="shared" si="425"/>
        <v>159.5625</v>
      </c>
      <c r="AI1033" s="20" t="s">
        <v>18494</v>
      </c>
      <c r="AJ1033" s="10">
        <f t="shared" si="428"/>
        <v>190.13953125</v>
      </c>
      <c r="AK1033" s="10">
        <f t="shared" si="430"/>
        <v>15</v>
      </c>
      <c r="AL1033" s="10">
        <f t="shared" si="431"/>
        <v>219.6875</v>
      </c>
    </row>
    <row r="1034" spans="1:38" x14ac:dyDescent="0.25">
      <c r="A1034" s="25" t="s">
        <v>11181</v>
      </c>
      <c r="B1034" s="25" t="s">
        <v>4421</v>
      </c>
      <c r="C1034" s="25" t="s">
        <v>2008</v>
      </c>
      <c r="D1034" s="25" t="s">
        <v>18491</v>
      </c>
      <c r="E1034" s="25" t="s">
        <v>16964</v>
      </c>
      <c r="G1034" s="14">
        <v>353.05</v>
      </c>
      <c r="H1034" s="17">
        <f t="shared" si="414"/>
        <v>282.44</v>
      </c>
      <c r="I1034" s="17">
        <f t="shared" si="415"/>
        <v>243.6045</v>
      </c>
      <c r="J1034" s="17">
        <f t="shared" si="426"/>
        <v>105.91500000000001</v>
      </c>
      <c r="K1034" s="17">
        <f t="shared" si="412"/>
        <v>243.6045</v>
      </c>
      <c r="L1034" s="17">
        <f t="shared" si="413"/>
        <v>282.44</v>
      </c>
      <c r="M1034" s="18">
        <v>23.4</v>
      </c>
      <c r="N1034" s="18">
        <v>23.4</v>
      </c>
      <c r="O1034" s="17">
        <f t="shared" si="417"/>
        <v>243.6045</v>
      </c>
      <c r="P1034" s="17">
        <f t="shared" si="411"/>
        <v>247.13499999999999</v>
      </c>
      <c r="Q1034" s="17">
        <f t="shared" si="401"/>
        <v>282.44</v>
      </c>
      <c r="R1034" s="17">
        <v>23.4</v>
      </c>
      <c r="S1034" s="17">
        <v>23.4</v>
      </c>
      <c r="T1034" s="17">
        <f t="shared" si="418"/>
        <v>243.6045</v>
      </c>
      <c r="U1034" s="17">
        <f t="shared" si="427"/>
        <v>317.745</v>
      </c>
      <c r="V1034" s="17">
        <f t="shared" si="419"/>
        <v>243.6045</v>
      </c>
      <c r="W1034" s="17">
        <f t="shared" si="420"/>
        <v>220.93869000000001</v>
      </c>
      <c r="X1034" s="17">
        <f t="shared" si="421"/>
        <v>230.15329499999999</v>
      </c>
      <c r="Y1034" s="17">
        <v>23.4</v>
      </c>
      <c r="Z1034" s="17">
        <f t="shared" si="422"/>
        <v>243.6045</v>
      </c>
      <c r="AA1034" s="18">
        <f t="shared" si="416"/>
        <v>300.09250000000003</v>
      </c>
      <c r="AB1034" s="18">
        <v>23.4</v>
      </c>
      <c r="AC1034" s="17">
        <f t="shared" si="423"/>
        <v>243.6045</v>
      </c>
      <c r="AD1034" s="17">
        <f t="shared" si="429"/>
        <v>335.39749999999998</v>
      </c>
      <c r="AE1034" s="19">
        <v>86.13</v>
      </c>
      <c r="AF1034" s="18">
        <v>23.4</v>
      </c>
      <c r="AG1034" s="17">
        <f t="shared" si="424"/>
        <v>243.6045</v>
      </c>
      <c r="AH1034" s="17">
        <f t="shared" si="425"/>
        <v>243.6045</v>
      </c>
      <c r="AI1034" s="20" t="s">
        <v>18494</v>
      </c>
      <c r="AJ1034" s="10">
        <f t="shared" si="428"/>
        <v>290.28653625000004</v>
      </c>
      <c r="AK1034" s="10">
        <f t="shared" si="430"/>
        <v>23.4</v>
      </c>
      <c r="AL1034" s="10">
        <f t="shared" si="431"/>
        <v>335.39749999999998</v>
      </c>
    </row>
    <row r="1035" spans="1:38" x14ac:dyDescent="0.25">
      <c r="A1035" s="25" t="s">
        <v>13159</v>
      </c>
      <c r="B1035" s="25" t="s">
        <v>6817</v>
      </c>
      <c r="C1035" s="25" t="s">
        <v>2008</v>
      </c>
      <c r="D1035" s="25" t="s">
        <v>18491</v>
      </c>
      <c r="E1035" s="25" t="s">
        <v>14328</v>
      </c>
      <c r="G1035" s="14">
        <v>291.55</v>
      </c>
      <c r="H1035" s="17">
        <f t="shared" si="414"/>
        <v>233.24</v>
      </c>
      <c r="I1035" s="17">
        <f t="shared" si="415"/>
        <v>201.1695</v>
      </c>
      <c r="J1035" s="17">
        <f t="shared" si="426"/>
        <v>87.465000000000003</v>
      </c>
      <c r="K1035" s="17">
        <f t="shared" si="412"/>
        <v>201.1695</v>
      </c>
      <c r="L1035" s="17">
        <f t="shared" si="413"/>
        <v>233.24</v>
      </c>
      <c r="M1035" s="18">
        <v>15</v>
      </c>
      <c r="N1035" s="18">
        <v>15</v>
      </c>
      <c r="O1035" s="17">
        <f t="shared" si="417"/>
        <v>201.1695</v>
      </c>
      <c r="P1035" s="17">
        <f t="shared" si="411"/>
        <v>204.08500000000001</v>
      </c>
      <c r="Q1035" s="17">
        <f t="shared" si="401"/>
        <v>233.24</v>
      </c>
      <c r="R1035" s="17">
        <v>15</v>
      </c>
      <c r="S1035" s="17">
        <v>15</v>
      </c>
      <c r="T1035" s="17">
        <f t="shared" si="418"/>
        <v>201.1695</v>
      </c>
      <c r="U1035" s="17">
        <f t="shared" si="427"/>
        <v>262.39500000000004</v>
      </c>
      <c r="V1035" s="17">
        <f t="shared" si="419"/>
        <v>201.1695</v>
      </c>
      <c r="W1035" s="17">
        <f t="shared" si="420"/>
        <v>182.45199000000002</v>
      </c>
      <c r="X1035" s="17">
        <f t="shared" si="421"/>
        <v>190.06144499999999</v>
      </c>
      <c r="Y1035" s="17">
        <v>15</v>
      </c>
      <c r="Z1035" s="17">
        <f t="shared" si="422"/>
        <v>201.1695</v>
      </c>
      <c r="AA1035" s="18">
        <f t="shared" si="416"/>
        <v>247.8175</v>
      </c>
      <c r="AB1035" s="18">
        <v>15</v>
      </c>
      <c r="AC1035" s="17">
        <f t="shared" si="423"/>
        <v>201.1695</v>
      </c>
      <c r="AD1035" s="17">
        <f t="shared" si="429"/>
        <v>276.97250000000003</v>
      </c>
      <c r="AE1035" s="19">
        <v>0</v>
      </c>
      <c r="AF1035" s="18">
        <v>15</v>
      </c>
      <c r="AG1035" s="17">
        <f t="shared" si="424"/>
        <v>201.1695</v>
      </c>
      <c r="AH1035" s="17">
        <f t="shared" si="425"/>
        <v>201.1695</v>
      </c>
      <c r="AI1035" s="20" t="s">
        <v>18494</v>
      </c>
      <c r="AJ1035" s="10">
        <f t="shared" si="428"/>
        <v>239.71969875000002</v>
      </c>
      <c r="AK1035" s="10">
        <f t="shared" si="430"/>
        <v>0</v>
      </c>
      <c r="AL1035" s="10">
        <f t="shared" si="431"/>
        <v>276.97250000000003</v>
      </c>
    </row>
    <row r="1036" spans="1:38" x14ac:dyDescent="0.25">
      <c r="A1036" s="25" t="s">
        <v>13160</v>
      </c>
      <c r="B1036" s="25" t="s">
        <v>6818</v>
      </c>
      <c r="C1036" s="25" t="s">
        <v>2008</v>
      </c>
      <c r="D1036" s="25" t="s">
        <v>18491</v>
      </c>
      <c r="E1036" s="25" t="s">
        <v>18246</v>
      </c>
      <c r="G1036" s="14">
        <v>59.8</v>
      </c>
      <c r="H1036" s="17">
        <f t="shared" si="414"/>
        <v>47.84</v>
      </c>
      <c r="I1036" s="17">
        <f t="shared" si="415"/>
        <v>41.261999999999993</v>
      </c>
      <c r="J1036" s="17">
        <f t="shared" si="426"/>
        <v>17.939999999999998</v>
      </c>
      <c r="K1036" s="17">
        <f t="shared" si="412"/>
        <v>41.261999999999993</v>
      </c>
      <c r="L1036" s="17">
        <f t="shared" si="413"/>
        <v>47.84</v>
      </c>
      <c r="M1036" s="18">
        <v>33</v>
      </c>
      <c r="N1036" s="18">
        <v>33</v>
      </c>
      <c r="O1036" s="17">
        <f t="shared" si="417"/>
        <v>41.261999999999993</v>
      </c>
      <c r="P1036" s="17">
        <f t="shared" si="411"/>
        <v>41.859999999999992</v>
      </c>
      <c r="Q1036" s="17">
        <f t="shared" si="401"/>
        <v>47.84</v>
      </c>
      <c r="R1036" s="17">
        <v>33</v>
      </c>
      <c r="S1036" s="17">
        <v>33</v>
      </c>
      <c r="T1036" s="17">
        <f t="shared" si="418"/>
        <v>41.261999999999993</v>
      </c>
      <c r="U1036" s="17">
        <f t="shared" si="427"/>
        <v>53.82</v>
      </c>
      <c r="V1036" s="17">
        <f t="shared" si="419"/>
        <v>41.261999999999993</v>
      </c>
      <c r="W1036" s="17">
        <f t="shared" si="420"/>
        <v>37.422840000000001</v>
      </c>
      <c r="X1036" s="17">
        <f t="shared" si="421"/>
        <v>38.983619999999995</v>
      </c>
      <c r="Y1036" s="17">
        <v>33</v>
      </c>
      <c r="Z1036" s="17">
        <f t="shared" si="422"/>
        <v>41.261999999999993</v>
      </c>
      <c r="AA1036" s="18">
        <f t="shared" ref="AA1036:AA1054" si="432">G1036*85%</f>
        <v>50.83</v>
      </c>
      <c r="AB1036" s="18">
        <v>33</v>
      </c>
      <c r="AC1036" s="17">
        <f t="shared" si="423"/>
        <v>41.261999999999993</v>
      </c>
      <c r="AD1036" s="17">
        <f t="shared" si="429"/>
        <v>56.809999999999995</v>
      </c>
      <c r="AE1036" s="19">
        <v>0</v>
      </c>
      <c r="AF1036" s="18">
        <v>33</v>
      </c>
      <c r="AG1036" s="17">
        <f t="shared" si="424"/>
        <v>41.261999999999993</v>
      </c>
      <c r="AH1036" s="17">
        <f t="shared" si="425"/>
        <v>41.261999999999993</v>
      </c>
      <c r="AI1036" s="20" t="s">
        <v>18494</v>
      </c>
      <c r="AJ1036" s="10">
        <f t="shared" si="428"/>
        <v>49.169054999999993</v>
      </c>
      <c r="AK1036" s="10">
        <f t="shared" si="430"/>
        <v>0</v>
      </c>
      <c r="AL1036" s="10">
        <f t="shared" si="431"/>
        <v>56.809999999999995</v>
      </c>
    </row>
    <row r="1037" spans="1:38" x14ac:dyDescent="0.25">
      <c r="A1037" s="25" t="s">
        <v>10670</v>
      </c>
      <c r="B1037" s="25" t="s">
        <v>3878</v>
      </c>
      <c r="C1037" s="25" t="s">
        <v>2008</v>
      </c>
      <c r="D1037" s="25" t="s">
        <v>18491</v>
      </c>
      <c r="E1037" s="25" t="s">
        <v>16567</v>
      </c>
      <c r="G1037" s="14">
        <v>180.9</v>
      </c>
      <c r="H1037" s="17">
        <f t="shared" si="414"/>
        <v>144.72</v>
      </c>
      <c r="I1037" s="17">
        <f t="shared" si="415"/>
        <v>124.821</v>
      </c>
      <c r="J1037" s="17">
        <f t="shared" si="426"/>
        <v>54.27</v>
      </c>
      <c r="K1037" s="17">
        <f t="shared" si="412"/>
        <v>124.821</v>
      </c>
      <c r="L1037" s="17">
        <f t="shared" si="413"/>
        <v>144.72</v>
      </c>
      <c r="M1037" s="18">
        <v>15</v>
      </c>
      <c r="N1037" s="18">
        <v>15</v>
      </c>
      <c r="O1037" s="17">
        <f t="shared" si="417"/>
        <v>124.821</v>
      </c>
      <c r="P1037" s="17">
        <f t="shared" si="411"/>
        <v>126.63</v>
      </c>
      <c r="Q1037" s="17">
        <f t="shared" si="401"/>
        <v>144.72</v>
      </c>
      <c r="R1037" s="17">
        <v>15</v>
      </c>
      <c r="S1037" s="17">
        <v>15</v>
      </c>
      <c r="T1037" s="17">
        <f t="shared" si="418"/>
        <v>124.821</v>
      </c>
      <c r="U1037" s="17">
        <f t="shared" si="427"/>
        <v>162.81</v>
      </c>
      <c r="V1037" s="17">
        <f t="shared" si="419"/>
        <v>124.821</v>
      </c>
      <c r="W1037" s="17">
        <f t="shared" si="420"/>
        <v>113.20722000000001</v>
      </c>
      <c r="X1037" s="17">
        <f t="shared" si="421"/>
        <v>117.92871</v>
      </c>
      <c r="Y1037" s="17">
        <v>15</v>
      </c>
      <c r="Z1037" s="17">
        <f t="shared" si="422"/>
        <v>124.821</v>
      </c>
      <c r="AA1037" s="18">
        <f t="shared" si="432"/>
        <v>153.76500000000001</v>
      </c>
      <c r="AB1037" s="18">
        <v>15</v>
      </c>
      <c r="AC1037" s="17">
        <f t="shared" si="423"/>
        <v>124.821</v>
      </c>
      <c r="AD1037" s="17">
        <f t="shared" si="429"/>
        <v>171.85499999999999</v>
      </c>
      <c r="AE1037" s="19">
        <v>0</v>
      </c>
      <c r="AF1037" s="18">
        <v>15</v>
      </c>
      <c r="AG1037" s="17">
        <f t="shared" si="424"/>
        <v>124.821</v>
      </c>
      <c r="AH1037" s="17">
        <f t="shared" si="425"/>
        <v>124.821</v>
      </c>
      <c r="AI1037" s="20" t="s">
        <v>18494</v>
      </c>
      <c r="AJ1037" s="10">
        <f t="shared" si="428"/>
        <v>148.74050250000002</v>
      </c>
      <c r="AK1037" s="10">
        <f t="shared" si="430"/>
        <v>0</v>
      </c>
      <c r="AL1037" s="10">
        <f t="shared" si="431"/>
        <v>171.85499999999999</v>
      </c>
    </row>
    <row r="1038" spans="1:38" x14ac:dyDescent="0.25">
      <c r="A1038" s="25" t="s">
        <v>11184</v>
      </c>
      <c r="B1038" s="25" t="s">
        <v>4424</v>
      </c>
      <c r="C1038" s="25" t="s">
        <v>2008</v>
      </c>
      <c r="D1038" s="25" t="s">
        <v>18491</v>
      </c>
      <c r="E1038" s="25" t="s">
        <v>16968</v>
      </c>
      <c r="G1038" s="14">
        <v>456.34</v>
      </c>
      <c r="H1038" s="17">
        <f t="shared" si="414"/>
        <v>365.072</v>
      </c>
      <c r="I1038" s="17">
        <f t="shared" si="415"/>
        <v>314.87459999999999</v>
      </c>
      <c r="J1038" s="17">
        <f t="shared" si="426"/>
        <v>136.90199999999999</v>
      </c>
      <c r="K1038" s="17">
        <f t="shared" si="412"/>
        <v>314.87459999999999</v>
      </c>
      <c r="L1038" s="17">
        <f t="shared" si="413"/>
        <v>365.072</v>
      </c>
      <c r="M1038" s="18">
        <v>15</v>
      </c>
      <c r="N1038" s="18">
        <v>15</v>
      </c>
      <c r="O1038" s="17">
        <f t="shared" si="417"/>
        <v>314.87459999999999</v>
      </c>
      <c r="P1038" s="17">
        <f t="shared" si="411"/>
        <v>319.43799999999999</v>
      </c>
      <c r="Q1038" s="17">
        <f t="shared" ref="Q1038:Q1091" si="433">G1038*80%</f>
        <v>365.072</v>
      </c>
      <c r="R1038" s="17">
        <v>15</v>
      </c>
      <c r="S1038" s="17">
        <v>15</v>
      </c>
      <c r="T1038" s="17">
        <f t="shared" si="418"/>
        <v>314.87459999999999</v>
      </c>
      <c r="U1038" s="17">
        <f t="shared" si="427"/>
        <v>410.70599999999996</v>
      </c>
      <c r="V1038" s="17">
        <f t="shared" si="419"/>
        <v>314.87459999999999</v>
      </c>
      <c r="W1038" s="17">
        <f t="shared" si="420"/>
        <v>285.57757199999998</v>
      </c>
      <c r="X1038" s="17">
        <f t="shared" si="421"/>
        <v>297.48804599999994</v>
      </c>
      <c r="Y1038" s="17">
        <v>15</v>
      </c>
      <c r="Z1038" s="17">
        <f t="shared" si="422"/>
        <v>314.87459999999999</v>
      </c>
      <c r="AA1038" s="18">
        <f t="shared" si="432"/>
        <v>387.88899999999995</v>
      </c>
      <c r="AB1038" s="18">
        <v>15</v>
      </c>
      <c r="AC1038" s="17">
        <f t="shared" si="423"/>
        <v>314.87459999999999</v>
      </c>
      <c r="AD1038" s="17">
        <f t="shared" si="429"/>
        <v>433.52299999999997</v>
      </c>
      <c r="AE1038" s="19">
        <v>229.47</v>
      </c>
      <c r="AF1038" s="18">
        <v>15</v>
      </c>
      <c r="AG1038" s="17">
        <f t="shared" si="424"/>
        <v>314.87459999999999</v>
      </c>
      <c r="AH1038" s="17">
        <f t="shared" si="425"/>
        <v>314.87459999999999</v>
      </c>
      <c r="AI1038" s="20" t="s">
        <v>18494</v>
      </c>
      <c r="AJ1038" s="10">
        <f t="shared" si="428"/>
        <v>375.2141565</v>
      </c>
      <c r="AK1038" s="10">
        <f t="shared" si="430"/>
        <v>15</v>
      </c>
      <c r="AL1038" s="10">
        <f t="shared" si="431"/>
        <v>433.52299999999997</v>
      </c>
    </row>
    <row r="1039" spans="1:38" x14ac:dyDescent="0.25">
      <c r="A1039" s="25" t="s">
        <v>11185</v>
      </c>
      <c r="B1039" s="25" t="s">
        <v>4425</v>
      </c>
      <c r="C1039" s="25" t="s">
        <v>2008</v>
      </c>
      <c r="D1039" s="25" t="s">
        <v>18491</v>
      </c>
      <c r="E1039" s="25" t="s">
        <v>16970</v>
      </c>
      <c r="G1039" s="14">
        <v>252.74</v>
      </c>
      <c r="H1039" s="17">
        <f t="shared" si="414"/>
        <v>202.19200000000001</v>
      </c>
      <c r="I1039" s="17">
        <f t="shared" si="415"/>
        <v>174.39060000000001</v>
      </c>
      <c r="J1039" s="17">
        <f t="shared" si="426"/>
        <v>75.822000000000003</v>
      </c>
      <c r="K1039" s="17">
        <f t="shared" si="412"/>
        <v>174.39060000000001</v>
      </c>
      <c r="L1039" s="17">
        <f t="shared" si="413"/>
        <v>202.19200000000001</v>
      </c>
      <c r="M1039" s="18">
        <v>15</v>
      </c>
      <c r="N1039" s="18">
        <v>15</v>
      </c>
      <c r="O1039" s="17">
        <f t="shared" si="417"/>
        <v>174.39060000000001</v>
      </c>
      <c r="P1039" s="17">
        <f t="shared" si="411"/>
        <v>176.91800000000001</v>
      </c>
      <c r="Q1039" s="17">
        <f t="shared" si="433"/>
        <v>202.19200000000001</v>
      </c>
      <c r="R1039" s="17">
        <v>15</v>
      </c>
      <c r="S1039" s="17">
        <v>15</v>
      </c>
      <c r="T1039" s="17">
        <f t="shared" si="418"/>
        <v>174.39060000000001</v>
      </c>
      <c r="U1039" s="17">
        <f t="shared" si="427"/>
        <v>227.46600000000001</v>
      </c>
      <c r="V1039" s="17">
        <f t="shared" si="419"/>
        <v>174.39060000000001</v>
      </c>
      <c r="W1039" s="17">
        <f t="shared" si="420"/>
        <v>158.164692</v>
      </c>
      <c r="X1039" s="17">
        <f t="shared" si="421"/>
        <v>164.76120599999999</v>
      </c>
      <c r="Y1039" s="17">
        <v>15</v>
      </c>
      <c r="Z1039" s="17">
        <f t="shared" si="422"/>
        <v>174.39060000000001</v>
      </c>
      <c r="AA1039" s="18">
        <f t="shared" si="432"/>
        <v>214.82900000000001</v>
      </c>
      <c r="AB1039" s="18">
        <v>15</v>
      </c>
      <c r="AC1039" s="17">
        <f t="shared" si="423"/>
        <v>174.39060000000001</v>
      </c>
      <c r="AD1039" s="17">
        <f t="shared" si="429"/>
        <v>240.10300000000001</v>
      </c>
      <c r="AE1039" s="19">
        <v>229.47</v>
      </c>
      <c r="AF1039" s="18">
        <v>15</v>
      </c>
      <c r="AG1039" s="17">
        <f t="shared" si="424"/>
        <v>174.39060000000001</v>
      </c>
      <c r="AH1039" s="17">
        <f t="shared" si="425"/>
        <v>174.39060000000001</v>
      </c>
      <c r="AI1039" s="20" t="s">
        <v>18494</v>
      </c>
      <c r="AJ1039" s="10">
        <f t="shared" si="428"/>
        <v>207.8091465</v>
      </c>
      <c r="AK1039" s="10">
        <f t="shared" si="430"/>
        <v>15</v>
      </c>
      <c r="AL1039" s="10">
        <f t="shared" si="431"/>
        <v>240.10300000000001</v>
      </c>
    </row>
    <row r="1040" spans="1:38" x14ac:dyDescent="0.25">
      <c r="A1040" s="25" t="s">
        <v>11186</v>
      </c>
      <c r="B1040" s="25" t="s">
        <v>4426</v>
      </c>
      <c r="C1040" s="25" t="s">
        <v>2008</v>
      </c>
      <c r="D1040" s="25" t="s">
        <v>18491</v>
      </c>
      <c r="E1040" s="25" t="s">
        <v>16972</v>
      </c>
      <c r="G1040" s="14">
        <v>188</v>
      </c>
      <c r="H1040" s="17">
        <f t="shared" si="414"/>
        <v>150.4</v>
      </c>
      <c r="I1040" s="17">
        <f t="shared" si="415"/>
        <v>129.72</v>
      </c>
      <c r="J1040" s="17">
        <f t="shared" si="426"/>
        <v>56.4</v>
      </c>
      <c r="K1040" s="17">
        <f t="shared" si="412"/>
        <v>129.72</v>
      </c>
      <c r="L1040" s="17">
        <f t="shared" si="413"/>
        <v>150.4</v>
      </c>
      <c r="M1040" s="18">
        <v>19.48</v>
      </c>
      <c r="N1040" s="18">
        <v>19.48</v>
      </c>
      <c r="O1040" s="17">
        <f t="shared" ref="O1040:O1071" si="434">G1040*69%</f>
        <v>129.72</v>
      </c>
      <c r="P1040" s="17">
        <f t="shared" si="411"/>
        <v>131.6</v>
      </c>
      <c r="Q1040" s="17">
        <f t="shared" si="433"/>
        <v>150.4</v>
      </c>
      <c r="R1040" s="17">
        <v>19.48</v>
      </c>
      <c r="S1040" s="17">
        <v>19.48</v>
      </c>
      <c r="T1040" s="17">
        <f t="shared" ref="T1040:T1071" si="435">G1040*69%</f>
        <v>129.72</v>
      </c>
      <c r="U1040" s="17">
        <f t="shared" si="427"/>
        <v>169.20000000000002</v>
      </c>
      <c r="V1040" s="17">
        <f t="shared" ref="V1040:V1071" si="436">G1040*69%</f>
        <v>129.72</v>
      </c>
      <c r="W1040" s="17">
        <f t="shared" ref="W1040:W1071" si="437">G1040*62.58%</f>
        <v>117.6504</v>
      </c>
      <c r="X1040" s="17">
        <f t="shared" ref="X1040:X1071" si="438">G1040*65.19%</f>
        <v>122.55719999999998</v>
      </c>
      <c r="Y1040" s="17">
        <v>19.48</v>
      </c>
      <c r="Z1040" s="17">
        <f t="shared" ref="Z1040:Z1071" si="439">G1040*69%</f>
        <v>129.72</v>
      </c>
      <c r="AA1040" s="18">
        <f t="shared" si="432"/>
        <v>159.79999999999998</v>
      </c>
      <c r="AB1040" s="18">
        <v>19.48</v>
      </c>
      <c r="AC1040" s="17">
        <f t="shared" ref="AC1040:AC1071" si="440">G1040*69%</f>
        <v>129.72</v>
      </c>
      <c r="AD1040" s="17">
        <f t="shared" si="429"/>
        <v>178.6</v>
      </c>
      <c r="AE1040" s="19">
        <v>82.49</v>
      </c>
      <c r="AF1040" s="18">
        <v>32.47</v>
      </c>
      <c r="AG1040" s="17">
        <f t="shared" ref="AG1040:AG1071" si="441">G1040*69%</f>
        <v>129.72</v>
      </c>
      <c r="AH1040" s="17">
        <f t="shared" ref="AH1040:AH1071" si="442">G1040*69%</f>
        <v>129.72</v>
      </c>
      <c r="AI1040" s="20" t="s">
        <v>18494</v>
      </c>
      <c r="AJ1040" s="10">
        <f t="shared" si="428"/>
        <v>154.57830000000001</v>
      </c>
      <c r="AK1040" s="10">
        <f t="shared" si="430"/>
        <v>19.48</v>
      </c>
      <c r="AL1040" s="10">
        <f t="shared" si="431"/>
        <v>178.6</v>
      </c>
    </row>
    <row r="1041" spans="1:38" x14ac:dyDescent="0.25">
      <c r="A1041" s="25" t="s">
        <v>11515</v>
      </c>
      <c r="B1041" s="25" t="s">
        <v>4784</v>
      </c>
      <c r="C1041" s="25" t="s">
        <v>2008</v>
      </c>
      <c r="D1041" s="25" t="s">
        <v>18491</v>
      </c>
      <c r="E1041" s="25" t="s">
        <v>17215</v>
      </c>
      <c r="G1041" s="14">
        <v>139.80000000000001</v>
      </c>
      <c r="H1041" s="17">
        <f t="shared" si="414"/>
        <v>111.84000000000002</v>
      </c>
      <c r="I1041" s="17">
        <f t="shared" si="415"/>
        <v>96.462000000000003</v>
      </c>
      <c r="J1041" s="17">
        <f t="shared" si="426"/>
        <v>41.940000000000005</v>
      </c>
      <c r="K1041" s="17">
        <f t="shared" si="412"/>
        <v>96.462000000000003</v>
      </c>
      <c r="L1041" s="17">
        <f t="shared" si="413"/>
        <v>111.84000000000002</v>
      </c>
      <c r="M1041" s="18">
        <v>15.99</v>
      </c>
      <c r="N1041" s="18">
        <v>15.99</v>
      </c>
      <c r="O1041" s="17">
        <f t="shared" si="434"/>
        <v>96.462000000000003</v>
      </c>
      <c r="P1041" s="17">
        <f t="shared" si="411"/>
        <v>97.86</v>
      </c>
      <c r="Q1041" s="17">
        <f t="shared" si="433"/>
        <v>111.84000000000002</v>
      </c>
      <c r="R1041" s="17">
        <v>15.99</v>
      </c>
      <c r="S1041" s="17">
        <v>15.99</v>
      </c>
      <c r="T1041" s="17">
        <f t="shared" si="435"/>
        <v>96.462000000000003</v>
      </c>
      <c r="U1041" s="17">
        <f t="shared" si="427"/>
        <v>125.82000000000001</v>
      </c>
      <c r="V1041" s="17">
        <f t="shared" si="436"/>
        <v>96.462000000000003</v>
      </c>
      <c r="W1041" s="17">
        <f t="shared" si="437"/>
        <v>87.486840000000015</v>
      </c>
      <c r="X1041" s="17">
        <f t="shared" si="438"/>
        <v>91.135620000000003</v>
      </c>
      <c r="Y1041" s="17">
        <v>15.99</v>
      </c>
      <c r="Z1041" s="17">
        <f t="shared" si="439"/>
        <v>96.462000000000003</v>
      </c>
      <c r="AA1041" s="18">
        <f t="shared" si="432"/>
        <v>118.83000000000001</v>
      </c>
      <c r="AB1041" s="18">
        <v>15.99</v>
      </c>
      <c r="AC1041" s="17">
        <f t="shared" si="440"/>
        <v>96.462000000000003</v>
      </c>
      <c r="AD1041" s="17">
        <f t="shared" si="429"/>
        <v>132.81</v>
      </c>
      <c r="AE1041" s="19">
        <v>82.49</v>
      </c>
      <c r="AF1041" s="18">
        <v>15.99</v>
      </c>
      <c r="AG1041" s="17">
        <f t="shared" si="441"/>
        <v>96.462000000000003</v>
      </c>
      <c r="AH1041" s="17">
        <f t="shared" si="442"/>
        <v>96.462000000000003</v>
      </c>
      <c r="AI1041" s="20" t="s">
        <v>18494</v>
      </c>
      <c r="AJ1041" s="10">
        <f t="shared" si="428"/>
        <v>114.94705500000001</v>
      </c>
      <c r="AK1041" s="10">
        <f t="shared" si="430"/>
        <v>15.99</v>
      </c>
      <c r="AL1041" s="10">
        <f t="shared" si="431"/>
        <v>132.81</v>
      </c>
    </row>
    <row r="1042" spans="1:38" x14ac:dyDescent="0.25">
      <c r="A1042" s="25" t="s">
        <v>10840</v>
      </c>
      <c r="B1042" s="25" t="s">
        <v>4062</v>
      </c>
      <c r="C1042" s="25" t="s">
        <v>2008</v>
      </c>
      <c r="D1042" s="25" t="s">
        <v>18491</v>
      </c>
      <c r="E1042" s="25" t="s">
        <v>16676</v>
      </c>
      <c r="G1042" s="14">
        <v>365.05</v>
      </c>
      <c r="H1042" s="17">
        <f t="shared" si="414"/>
        <v>292.04000000000002</v>
      </c>
      <c r="I1042" s="17">
        <f t="shared" si="415"/>
        <v>251.88449999999997</v>
      </c>
      <c r="J1042" s="17">
        <f t="shared" si="426"/>
        <v>109.515</v>
      </c>
      <c r="K1042" s="17">
        <f t="shared" si="412"/>
        <v>251.88449999999997</v>
      </c>
      <c r="L1042" s="17">
        <f t="shared" si="413"/>
        <v>292.04000000000002</v>
      </c>
      <c r="M1042" s="18">
        <v>19.48</v>
      </c>
      <c r="N1042" s="18">
        <v>19.48</v>
      </c>
      <c r="O1042" s="17">
        <f t="shared" si="434"/>
        <v>251.88449999999997</v>
      </c>
      <c r="P1042" s="17">
        <f t="shared" si="411"/>
        <v>255.535</v>
      </c>
      <c r="Q1042" s="17">
        <f t="shared" si="433"/>
        <v>292.04000000000002</v>
      </c>
      <c r="R1042" s="17">
        <v>19.48</v>
      </c>
      <c r="S1042" s="17">
        <v>19.48</v>
      </c>
      <c r="T1042" s="17">
        <f t="shared" si="435"/>
        <v>251.88449999999997</v>
      </c>
      <c r="U1042" s="17">
        <f t="shared" si="427"/>
        <v>328.54500000000002</v>
      </c>
      <c r="V1042" s="17">
        <f t="shared" si="436"/>
        <v>251.88449999999997</v>
      </c>
      <c r="W1042" s="17">
        <f t="shared" si="437"/>
        <v>228.44829000000001</v>
      </c>
      <c r="X1042" s="17">
        <f t="shared" si="438"/>
        <v>237.97609499999999</v>
      </c>
      <c r="Y1042" s="17">
        <v>19.48</v>
      </c>
      <c r="Z1042" s="17">
        <f t="shared" si="439"/>
        <v>251.88449999999997</v>
      </c>
      <c r="AA1042" s="18">
        <f t="shared" si="432"/>
        <v>310.29250000000002</v>
      </c>
      <c r="AB1042" s="18">
        <v>19.48</v>
      </c>
      <c r="AC1042" s="17">
        <f t="shared" si="440"/>
        <v>251.88449999999997</v>
      </c>
      <c r="AD1042" s="17">
        <f t="shared" si="429"/>
        <v>346.79750000000001</v>
      </c>
      <c r="AE1042" s="19">
        <v>82.49</v>
      </c>
      <c r="AF1042" s="18">
        <v>19.48</v>
      </c>
      <c r="AG1042" s="17">
        <f t="shared" si="441"/>
        <v>251.88449999999997</v>
      </c>
      <c r="AH1042" s="17">
        <f t="shared" si="442"/>
        <v>251.88449999999997</v>
      </c>
      <c r="AI1042" s="20" t="s">
        <v>18494</v>
      </c>
      <c r="AJ1042" s="10">
        <f t="shared" si="428"/>
        <v>300.15323625000002</v>
      </c>
      <c r="AK1042" s="10">
        <f t="shared" si="430"/>
        <v>19.48</v>
      </c>
      <c r="AL1042" s="10">
        <f t="shared" si="431"/>
        <v>346.79750000000001</v>
      </c>
    </row>
    <row r="1043" spans="1:38" x14ac:dyDescent="0.25">
      <c r="A1043" s="25" t="s">
        <v>13161</v>
      </c>
      <c r="B1043" s="25" t="s">
        <v>6819</v>
      </c>
      <c r="C1043" s="25" t="s">
        <v>2008</v>
      </c>
      <c r="D1043" s="25" t="s">
        <v>18491</v>
      </c>
      <c r="E1043" s="25" t="s">
        <v>15086</v>
      </c>
      <c r="G1043" s="14">
        <v>228.75</v>
      </c>
      <c r="H1043" s="17">
        <f t="shared" si="414"/>
        <v>183</v>
      </c>
      <c r="I1043" s="17">
        <f t="shared" si="415"/>
        <v>157.83749999999998</v>
      </c>
      <c r="J1043" s="17">
        <f t="shared" si="426"/>
        <v>68.625</v>
      </c>
      <c r="K1043" s="17">
        <f t="shared" si="412"/>
        <v>157.83749999999998</v>
      </c>
      <c r="L1043" s="17">
        <f t="shared" si="413"/>
        <v>183</v>
      </c>
      <c r="M1043" s="18">
        <v>60</v>
      </c>
      <c r="N1043" s="18">
        <v>60</v>
      </c>
      <c r="O1043" s="17">
        <f t="shared" si="434"/>
        <v>157.83749999999998</v>
      </c>
      <c r="P1043" s="17">
        <f t="shared" si="411"/>
        <v>160.125</v>
      </c>
      <c r="Q1043" s="17">
        <f t="shared" si="433"/>
        <v>183</v>
      </c>
      <c r="R1043" s="17">
        <v>60</v>
      </c>
      <c r="S1043" s="17">
        <v>60</v>
      </c>
      <c r="T1043" s="17">
        <f t="shared" si="435"/>
        <v>157.83749999999998</v>
      </c>
      <c r="U1043" s="17">
        <f t="shared" si="427"/>
        <v>205.875</v>
      </c>
      <c r="V1043" s="17">
        <f t="shared" si="436"/>
        <v>157.83749999999998</v>
      </c>
      <c r="W1043" s="17">
        <f t="shared" si="437"/>
        <v>143.15174999999999</v>
      </c>
      <c r="X1043" s="17">
        <f t="shared" si="438"/>
        <v>149.12212499999998</v>
      </c>
      <c r="Y1043" s="17">
        <v>60</v>
      </c>
      <c r="Z1043" s="17">
        <f t="shared" si="439"/>
        <v>157.83749999999998</v>
      </c>
      <c r="AA1043" s="18">
        <f t="shared" si="432"/>
        <v>194.4375</v>
      </c>
      <c r="AB1043" s="18">
        <v>60</v>
      </c>
      <c r="AC1043" s="17">
        <f t="shared" si="440"/>
        <v>157.83749999999998</v>
      </c>
      <c r="AD1043" s="17">
        <f t="shared" si="429"/>
        <v>217.3125</v>
      </c>
      <c r="AE1043" s="19">
        <v>86.53</v>
      </c>
      <c r="AF1043" s="18">
        <v>60</v>
      </c>
      <c r="AG1043" s="17">
        <f t="shared" si="441"/>
        <v>157.83749999999998</v>
      </c>
      <c r="AH1043" s="17">
        <f t="shared" si="442"/>
        <v>157.83749999999998</v>
      </c>
      <c r="AI1043" s="20" t="s">
        <v>18494</v>
      </c>
      <c r="AJ1043" s="10">
        <f t="shared" si="428"/>
        <v>188.08396875</v>
      </c>
      <c r="AK1043" s="10">
        <f t="shared" si="430"/>
        <v>60</v>
      </c>
      <c r="AL1043" s="10">
        <f t="shared" si="431"/>
        <v>217.3125</v>
      </c>
    </row>
    <row r="1044" spans="1:38" x14ac:dyDescent="0.25">
      <c r="A1044" s="25" t="s">
        <v>10842</v>
      </c>
      <c r="B1044" s="25" t="s">
        <v>4064</v>
      </c>
      <c r="C1044" s="25" t="s">
        <v>4065</v>
      </c>
      <c r="D1044" s="25" t="s">
        <v>18491</v>
      </c>
      <c r="E1044" s="25" t="s">
        <v>14420</v>
      </c>
      <c r="G1044" s="14">
        <v>357.5</v>
      </c>
      <c r="H1044" s="17">
        <f t="shared" si="414"/>
        <v>286</v>
      </c>
      <c r="I1044" s="17">
        <f t="shared" si="415"/>
        <v>246.67499999999998</v>
      </c>
      <c r="J1044" s="17">
        <f t="shared" si="426"/>
        <v>107.25</v>
      </c>
      <c r="K1044" s="17">
        <f t="shared" si="412"/>
        <v>246.67499999999998</v>
      </c>
      <c r="L1044" s="17">
        <f t="shared" si="413"/>
        <v>286</v>
      </c>
      <c r="M1044" s="18">
        <v>24</v>
      </c>
      <c r="N1044" s="18">
        <v>24</v>
      </c>
      <c r="O1044" s="17">
        <f t="shared" si="434"/>
        <v>246.67499999999998</v>
      </c>
      <c r="P1044" s="17">
        <f t="shared" si="411"/>
        <v>250.24999999999997</v>
      </c>
      <c r="Q1044" s="17">
        <f t="shared" si="433"/>
        <v>286</v>
      </c>
      <c r="R1044" s="17">
        <v>24</v>
      </c>
      <c r="S1044" s="17">
        <v>24</v>
      </c>
      <c r="T1044" s="17">
        <f t="shared" si="435"/>
        <v>246.67499999999998</v>
      </c>
      <c r="U1044" s="17">
        <f t="shared" si="427"/>
        <v>321.75</v>
      </c>
      <c r="V1044" s="17">
        <f t="shared" si="436"/>
        <v>246.67499999999998</v>
      </c>
      <c r="W1044" s="17">
        <f t="shared" si="437"/>
        <v>223.7235</v>
      </c>
      <c r="X1044" s="17">
        <f t="shared" si="438"/>
        <v>233.05424999999997</v>
      </c>
      <c r="Y1044" s="17">
        <v>24</v>
      </c>
      <c r="Z1044" s="17">
        <f t="shared" si="439"/>
        <v>246.67499999999998</v>
      </c>
      <c r="AA1044" s="18">
        <f t="shared" si="432"/>
        <v>303.875</v>
      </c>
      <c r="AB1044" s="18">
        <v>24</v>
      </c>
      <c r="AC1044" s="17">
        <f t="shared" si="440"/>
        <v>246.67499999999998</v>
      </c>
      <c r="AD1044" s="17">
        <f t="shared" si="429"/>
        <v>339.625</v>
      </c>
      <c r="AE1044" s="19">
        <v>86.53</v>
      </c>
      <c r="AF1044" s="18">
        <v>24</v>
      </c>
      <c r="AG1044" s="17">
        <f t="shared" si="441"/>
        <v>246.67499999999998</v>
      </c>
      <c r="AH1044" s="17">
        <f t="shared" si="442"/>
        <v>246.67499999999998</v>
      </c>
      <c r="AI1044" s="20" t="s">
        <v>18494</v>
      </c>
      <c r="AJ1044" s="10">
        <f t="shared" si="428"/>
        <v>293.94543750000003</v>
      </c>
      <c r="AK1044" s="10">
        <f t="shared" si="430"/>
        <v>24</v>
      </c>
      <c r="AL1044" s="10">
        <f t="shared" si="431"/>
        <v>339.625</v>
      </c>
    </row>
    <row r="1045" spans="1:38" x14ac:dyDescent="0.25">
      <c r="A1045" s="25" t="s">
        <v>10843</v>
      </c>
      <c r="B1045" s="25" t="s">
        <v>4066</v>
      </c>
      <c r="C1045" s="25" t="s">
        <v>4065</v>
      </c>
      <c r="D1045" s="25" t="s">
        <v>18491</v>
      </c>
      <c r="E1045" s="25" t="s">
        <v>15768</v>
      </c>
      <c r="G1045" s="14">
        <v>460.35</v>
      </c>
      <c r="H1045" s="17">
        <f t="shared" si="414"/>
        <v>368.28000000000003</v>
      </c>
      <c r="I1045" s="17">
        <f t="shared" si="415"/>
        <v>317.64150000000001</v>
      </c>
      <c r="J1045" s="17">
        <f t="shared" si="426"/>
        <v>138.10499999999999</v>
      </c>
      <c r="K1045" s="17">
        <f t="shared" si="412"/>
        <v>317.64150000000001</v>
      </c>
      <c r="L1045" s="17">
        <f t="shared" si="413"/>
        <v>368.28000000000003</v>
      </c>
      <c r="M1045" s="18">
        <v>18</v>
      </c>
      <c r="N1045" s="18">
        <v>18</v>
      </c>
      <c r="O1045" s="17">
        <f t="shared" si="434"/>
        <v>317.64150000000001</v>
      </c>
      <c r="P1045" s="17">
        <f t="shared" si="411"/>
        <v>322.245</v>
      </c>
      <c r="Q1045" s="17">
        <f t="shared" si="433"/>
        <v>368.28000000000003</v>
      </c>
      <c r="R1045" s="17">
        <v>18</v>
      </c>
      <c r="S1045" s="17">
        <v>18</v>
      </c>
      <c r="T1045" s="17">
        <f t="shared" si="435"/>
        <v>317.64150000000001</v>
      </c>
      <c r="U1045" s="17">
        <f t="shared" si="427"/>
        <v>414.31500000000005</v>
      </c>
      <c r="V1045" s="17">
        <f t="shared" si="436"/>
        <v>317.64150000000001</v>
      </c>
      <c r="W1045" s="17">
        <f t="shared" si="437"/>
        <v>288.08703000000003</v>
      </c>
      <c r="X1045" s="17">
        <f t="shared" si="438"/>
        <v>300.10216499999996</v>
      </c>
      <c r="Y1045" s="17">
        <v>18</v>
      </c>
      <c r="Z1045" s="17">
        <f t="shared" si="439"/>
        <v>317.64150000000001</v>
      </c>
      <c r="AA1045" s="18">
        <f t="shared" si="432"/>
        <v>391.29750000000001</v>
      </c>
      <c r="AB1045" s="18">
        <v>18</v>
      </c>
      <c r="AC1045" s="17">
        <f t="shared" si="440"/>
        <v>317.64150000000001</v>
      </c>
      <c r="AD1045" s="17">
        <f t="shared" si="429"/>
        <v>437.33249999999998</v>
      </c>
      <c r="AE1045" s="19">
        <v>86.53</v>
      </c>
      <c r="AF1045" s="18">
        <v>18</v>
      </c>
      <c r="AG1045" s="17">
        <f t="shared" si="441"/>
        <v>317.64150000000001</v>
      </c>
      <c r="AH1045" s="17">
        <f t="shared" si="442"/>
        <v>317.64150000000001</v>
      </c>
      <c r="AI1045" s="20" t="s">
        <v>18494</v>
      </c>
      <c r="AJ1045" s="10">
        <f t="shared" si="428"/>
        <v>378.51127875000003</v>
      </c>
      <c r="AK1045" s="10">
        <f t="shared" si="430"/>
        <v>18</v>
      </c>
      <c r="AL1045" s="10">
        <f t="shared" si="431"/>
        <v>437.33249999999998</v>
      </c>
    </row>
    <row r="1046" spans="1:38" x14ac:dyDescent="0.25">
      <c r="A1046" s="25" t="s">
        <v>11187</v>
      </c>
      <c r="B1046" s="25" t="s">
        <v>4427</v>
      </c>
      <c r="C1046" s="25" t="s">
        <v>2001</v>
      </c>
      <c r="D1046" s="25" t="s">
        <v>18491</v>
      </c>
      <c r="F1046" s="25" t="s">
        <v>4428</v>
      </c>
      <c r="G1046" s="14">
        <v>92.85</v>
      </c>
      <c r="H1046" s="17">
        <f t="shared" si="414"/>
        <v>74.28</v>
      </c>
      <c r="I1046" s="17">
        <f t="shared" si="415"/>
        <v>64.066499999999991</v>
      </c>
      <c r="J1046" s="17">
        <f t="shared" si="426"/>
        <v>27.854999999999997</v>
      </c>
      <c r="K1046" s="17">
        <f t="shared" si="412"/>
        <v>64.066499999999991</v>
      </c>
      <c r="L1046" s="17">
        <f t="shared" si="413"/>
        <v>74.28</v>
      </c>
      <c r="M1046" s="18">
        <f t="shared" ref="M1046:M1051" si="443">G1046*10%</f>
        <v>9.2850000000000001</v>
      </c>
      <c r="N1046" s="18">
        <f t="shared" ref="N1046:N1051" si="444">G1046*10%</f>
        <v>9.2850000000000001</v>
      </c>
      <c r="O1046" s="17">
        <f t="shared" si="434"/>
        <v>64.066499999999991</v>
      </c>
      <c r="P1046" s="17">
        <f t="shared" si="411"/>
        <v>64.99499999999999</v>
      </c>
      <c r="Q1046" s="17">
        <f t="shared" si="433"/>
        <v>74.28</v>
      </c>
      <c r="R1046" s="17">
        <f t="shared" ref="R1046:R1051" si="445">G1046*10%</f>
        <v>9.2850000000000001</v>
      </c>
      <c r="S1046" s="17">
        <f t="shared" ref="S1046:S1051" si="446">G1046*10%</f>
        <v>9.2850000000000001</v>
      </c>
      <c r="T1046" s="17">
        <f t="shared" si="435"/>
        <v>64.066499999999991</v>
      </c>
      <c r="U1046" s="17">
        <f t="shared" si="427"/>
        <v>83.564999999999998</v>
      </c>
      <c r="V1046" s="17">
        <f t="shared" si="436"/>
        <v>64.066499999999991</v>
      </c>
      <c r="W1046" s="17">
        <f t="shared" si="437"/>
        <v>58.105530000000002</v>
      </c>
      <c r="X1046" s="17">
        <f t="shared" si="438"/>
        <v>60.528914999999991</v>
      </c>
      <c r="Y1046" s="17">
        <f t="shared" ref="Y1046:Y1051" si="447">G1046*10%</f>
        <v>9.2850000000000001</v>
      </c>
      <c r="Z1046" s="17">
        <f t="shared" si="439"/>
        <v>64.066499999999991</v>
      </c>
      <c r="AA1046" s="18">
        <f t="shared" si="432"/>
        <v>78.922499999999999</v>
      </c>
      <c r="AB1046" s="18">
        <f t="shared" ref="AB1046:AB1051" si="448">G1046*10%</f>
        <v>9.2850000000000001</v>
      </c>
      <c r="AC1046" s="17">
        <f t="shared" si="440"/>
        <v>64.066499999999991</v>
      </c>
      <c r="AD1046" s="17">
        <f t="shared" si="429"/>
        <v>88.207499999999996</v>
      </c>
      <c r="AE1046" s="19">
        <v>23.2</v>
      </c>
      <c r="AF1046" s="18">
        <f t="shared" ref="AF1046:AF1051" si="449">G1046*10%</f>
        <v>9.2850000000000001</v>
      </c>
      <c r="AG1046" s="17">
        <f t="shared" si="441"/>
        <v>64.066499999999991</v>
      </c>
      <c r="AH1046" s="17">
        <f t="shared" si="442"/>
        <v>64.066499999999991</v>
      </c>
      <c r="AI1046" s="20" t="s">
        <v>18494</v>
      </c>
      <c r="AJ1046" s="10">
        <f t="shared" si="428"/>
        <v>76.343591249999989</v>
      </c>
      <c r="AK1046" s="10">
        <f t="shared" si="430"/>
        <v>9.2850000000000001</v>
      </c>
      <c r="AL1046" s="10">
        <f t="shared" si="431"/>
        <v>88.207499999999996</v>
      </c>
    </row>
    <row r="1047" spans="1:38" x14ac:dyDescent="0.25">
      <c r="A1047" s="25" t="s">
        <v>10845</v>
      </c>
      <c r="B1047" s="25" t="s">
        <v>4068</v>
      </c>
      <c r="C1047" s="25" t="s">
        <v>2001</v>
      </c>
      <c r="D1047" s="25" t="s">
        <v>18491</v>
      </c>
      <c r="E1047" s="25" t="s">
        <v>16016</v>
      </c>
      <c r="G1047" s="14">
        <v>537.29999999999995</v>
      </c>
      <c r="H1047" s="17">
        <f t="shared" si="414"/>
        <v>429.84</v>
      </c>
      <c r="I1047" s="17">
        <f t="shared" si="415"/>
        <v>370.73699999999997</v>
      </c>
      <c r="J1047" s="17">
        <f t="shared" si="426"/>
        <v>161.18999999999997</v>
      </c>
      <c r="K1047" s="17">
        <f t="shared" si="412"/>
        <v>370.73699999999997</v>
      </c>
      <c r="L1047" s="17">
        <f t="shared" si="413"/>
        <v>429.84</v>
      </c>
      <c r="M1047" s="18">
        <f t="shared" si="443"/>
        <v>53.73</v>
      </c>
      <c r="N1047" s="18">
        <f t="shared" si="444"/>
        <v>53.73</v>
      </c>
      <c r="O1047" s="17">
        <f t="shared" si="434"/>
        <v>370.73699999999997</v>
      </c>
      <c r="P1047" s="17">
        <f t="shared" ref="P1047:P1091" si="450">G1047*70%</f>
        <v>376.10999999999996</v>
      </c>
      <c r="Q1047" s="17">
        <f t="shared" si="433"/>
        <v>429.84</v>
      </c>
      <c r="R1047" s="17">
        <f t="shared" si="445"/>
        <v>53.73</v>
      </c>
      <c r="S1047" s="17">
        <f t="shared" si="446"/>
        <v>53.73</v>
      </c>
      <c r="T1047" s="17">
        <f t="shared" si="435"/>
        <v>370.73699999999997</v>
      </c>
      <c r="U1047" s="17">
        <f t="shared" si="427"/>
        <v>483.57</v>
      </c>
      <c r="V1047" s="17">
        <f t="shared" si="436"/>
        <v>370.73699999999997</v>
      </c>
      <c r="W1047" s="17">
        <f t="shared" si="437"/>
        <v>336.24233999999996</v>
      </c>
      <c r="X1047" s="17">
        <f t="shared" si="438"/>
        <v>350.26586999999995</v>
      </c>
      <c r="Y1047" s="17">
        <f t="shared" si="447"/>
        <v>53.73</v>
      </c>
      <c r="Z1047" s="17">
        <f t="shared" si="439"/>
        <v>370.73699999999997</v>
      </c>
      <c r="AA1047" s="18">
        <f t="shared" si="432"/>
        <v>456.70499999999993</v>
      </c>
      <c r="AB1047" s="18">
        <f t="shared" si="448"/>
        <v>53.73</v>
      </c>
      <c r="AC1047" s="17">
        <f t="shared" si="440"/>
        <v>370.73699999999997</v>
      </c>
      <c r="AD1047" s="17">
        <f t="shared" si="429"/>
        <v>510.43499999999995</v>
      </c>
      <c r="AE1047" s="19">
        <v>0</v>
      </c>
      <c r="AF1047" s="18">
        <f t="shared" si="449"/>
        <v>53.73</v>
      </c>
      <c r="AG1047" s="17">
        <f t="shared" si="441"/>
        <v>370.73699999999997</v>
      </c>
      <c r="AH1047" s="17">
        <f t="shared" si="442"/>
        <v>370.73699999999997</v>
      </c>
      <c r="AI1047" s="20" t="s">
        <v>18494</v>
      </c>
      <c r="AJ1047" s="10">
        <f t="shared" si="428"/>
        <v>441.78149249999996</v>
      </c>
      <c r="AK1047" s="10">
        <f t="shared" si="430"/>
        <v>0</v>
      </c>
      <c r="AL1047" s="10">
        <f t="shared" si="431"/>
        <v>510.43499999999995</v>
      </c>
    </row>
    <row r="1048" spans="1:38" x14ac:dyDescent="0.25">
      <c r="A1048" s="25" t="s">
        <v>10846</v>
      </c>
      <c r="B1048" s="25" t="s">
        <v>4069</v>
      </c>
      <c r="C1048" s="25" t="s">
        <v>2001</v>
      </c>
      <c r="D1048" s="25" t="s">
        <v>18491</v>
      </c>
      <c r="E1048" s="25" t="s">
        <v>16016</v>
      </c>
      <c r="G1048" s="14">
        <v>758.55</v>
      </c>
      <c r="H1048" s="17">
        <f t="shared" si="414"/>
        <v>606.84</v>
      </c>
      <c r="I1048" s="17">
        <f t="shared" si="415"/>
        <v>523.39949999999988</v>
      </c>
      <c r="J1048" s="17">
        <f t="shared" si="426"/>
        <v>227.56499999999997</v>
      </c>
      <c r="K1048" s="17">
        <f t="shared" si="412"/>
        <v>523.39949999999988</v>
      </c>
      <c r="L1048" s="17">
        <f t="shared" si="413"/>
        <v>606.84</v>
      </c>
      <c r="M1048" s="18">
        <f t="shared" si="443"/>
        <v>75.855000000000004</v>
      </c>
      <c r="N1048" s="18">
        <f t="shared" si="444"/>
        <v>75.855000000000004</v>
      </c>
      <c r="O1048" s="17">
        <f t="shared" si="434"/>
        <v>523.39949999999988</v>
      </c>
      <c r="P1048" s="17">
        <f t="shared" si="450"/>
        <v>530.9849999999999</v>
      </c>
      <c r="Q1048" s="17">
        <f t="shared" si="433"/>
        <v>606.84</v>
      </c>
      <c r="R1048" s="17">
        <f t="shared" si="445"/>
        <v>75.855000000000004</v>
      </c>
      <c r="S1048" s="17">
        <f t="shared" si="446"/>
        <v>75.855000000000004</v>
      </c>
      <c r="T1048" s="17">
        <f t="shared" si="435"/>
        <v>523.39949999999988</v>
      </c>
      <c r="U1048" s="17">
        <f t="shared" si="427"/>
        <v>682.69499999999994</v>
      </c>
      <c r="V1048" s="17">
        <f t="shared" si="436"/>
        <v>523.39949999999988</v>
      </c>
      <c r="W1048" s="17">
        <f t="shared" si="437"/>
        <v>474.70058999999998</v>
      </c>
      <c r="X1048" s="17">
        <f t="shared" si="438"/>
        <v>494.49874499999993</v>
      </c>
      <c r="Y1048" s="17">
        <f t="shared" si="447"/>
        <v>75.855000000000004</v>
      </c>
      <c r="Z1048" s="17">
        <f t="shared" si="439"/>
        <v>523.39949999999988</v>
      </c>
      <c r="AA1048" s="18">
        <f t="shared" si="432"/>
        <v>644.76749999999993</v>
      </c>
      <c r="AB1048" s="18">
        <f t="shared" si="448"/>
        <v>75.855000000000004</v>
      </c>
      <c r="AC1048" s="17">
        <f t="shared" si="440"/>
        <v>523.39949999999988</v>
      </c>
      <c r="AD1048" s="17">
        <f t="shared" si="429"/>
        <v>720.62249999999995</v>
      </c>
      <c r="AE1048" s="19">
        <v>0</v>
      </c>
      <c r="AF1048" s="18">
        <f t="shared" si="449"/>
        <v>75.855000000000004</v>
      </c>
      <c r="AG1048" s="17">
        <f t="shared" si="441"/>
        <v>523.39949999999988</v>
      </c>
      <c r="AH1048" s="17">
        <f t="shared" si="442"/>
        <v>523.39949999999988</v>
      </c>
      <c r="AI1048" s="20" t="s">
        <v>18494</v>
      </c>
      <c r="AJ1048" s="10">
        <f t="shared" si="428"/>
        <v>623.69877374999987</v>
      </c>
      <c r="AK1048" s="10">
        <f t="shared" si="430"/>
        <v>0</v>
      </c>
      <c r="AL1048" s="10">
        <f t="shared" si="431"/>
        <v>720.62249999999995</v>
      </c>
    </row>
    <row r="1049" spans="1:38" x14ac:dyDescent="0.25">
      <c r="A1049" s="25" t="s">
        <v>11190</v>
      </c>
      <c r="B1049" s="25" t="s">
        <v>4431</v>
      </c>
      <c r="C1049" s="25" t="s">
        <v>2001</v>
      </c>
      <c r="D1049" s="25" t="s">
        <v>18491</v>
      </c>
      <c r="E1049" s="25" t="s">
        <v>16016</v>
      </c>
      <c r="G1049" s="14">
        <v>1348.03</v>
      </c>
      <c r="H1049" s="17">
        <f t="shared" si="414"/>
        <v>1078.424</v>
      </c>
      <c r="I1049" s="17">
        <f t="shared" si="415"/>
        <v>930.14069999999992</v>
      </c>
      <c r="J1049" s="17">
        <f t="shared" si="426"/>
        <v>404.40899999999999</v>
      </c>
      <c r="K1049" s="17">
        <f t="shared" si="412"/>
        <v>930.14069999999992</v>
      </c>
      <c r="L1049" s="17">
        <f t="shared" si="413"/>
        <v>1078.424</v>
      </c>
      <c r="M1049" s="18">
        <f t="shared" si="443"/>
        <v>134.803</v>
      </c>
      <c r="N1049" s="18">
        <f t="shared" si="444"/>
        <v>134.803</v>
      </c>
      <c r="O1049" s="17">
        <f t="shared" si="434"/>
        <v>930.14069999999992</v>
      </c>
      <c r="P1049" s="17">
        <f t="shared" si="450"/>
        <v>943.62099999999987</v>
      </c>
      <c r="Q1049" s="17">
        <f t="shared" si="433"/>
        <v>1078.424</v>
      </c>
      <c r="R1049" s="17">
        <f t="shared" si="445"/>
        <v>134.803</v>
      </c>
      <c r="S1049" s="17">
        <f t="shared" si="446"/>
        <v>134.803</v>
      </c>
      <c r="T1049" s="17">
        <f t="shared" si="435"/>
        <v>930.14069999999992</v>
      </c>
      <c r="U1049" s="17">
        <f t="shared" si="427"/>
        <v>1213.2270000000001</v>
      </c>
      <c r="V1049" s="17">
        <f t="shared" si="436"/>
        <v>930.14069999999992</v>
      </c>
      <c r="W1049" s="17">
        <f t="shared" si="437"/>
        <v>843.597174</v>
      </c>
      <c r="X1049" s="17">
        <f t="shared" si="438"/>
        <v>878.78075699999988</v>
      </c>
      <c r="Y1049" s="17">
        <f t="shared" si="447"/>
        <v>134.803</v>
      </c>
      <c r="Z1049" s="17">
        <f t="shared" si="439"/>
        <v>930.14069999999992</v>
      </c>
      <c r="AA1049" s="18">
        <f t="shared" si="432"/>
        <v>1145.8254999999999</v>
      </c>
      <c r="AB1049" s="18">
        <f t="shared" si="448"/>
        <v>134.803</v>
      </c>
      <c r="AC1049" s="17">
        <f t="shared" si="440"/>
        <v>930.14069999999992</v>
      </c>
      <c r="AD1049" s="17">
        <f t="shared" si="429"/>
        <v>1280.6284999999998</v>
      </c>
      <c r="AE1049" s="19">
        <v>0</v>
      </c>
      <c r="AF1049" s="18">
        <f t="shared" si="449"/>
        <v>134.803</v>
      </c>
      <c r="AG1049" s="17">
        <f t="shared" si="441"/>
        <v>930.14069999999992</v>
      </c>
      <c r="AH1049" s="17">
        <f t="shared" si="442"/>
        <v>930.14069999999992</v>
      </c>
      <c r="AI1049" s="20" t="s">
        <v>18494</v>
      </c>
      <c r="AJ1049" s="10">
        <f t="shared" si="428"/>
        <v>1108.3839667500001</v>
      </c>
      <c r="AK1049" s="10">
        <f t="shared" si="430"/>
        <v>0</v>
      </c>
      <c r="AL1049" s="10">
        <f t="shared" si="431"/>
        <v>1280.6284999999998</v>
      </c>
    </row>
    <row r="1050" spans="1:38" x14ac:dyDescent="0.25">
      <c r="A1050" s="25" t="s">
        <v>10847</v>
      </c>
      <c r="B1050" s="25" t="s">
        <v>4070</v>
      </c>
      <c r="C1050" s="25" t="s">
        <v>2001</v>
      </c>
      <c r="D1050" s="25" t="s">
        <v>18491</v>
      </c>
      <c r="E1050" s="25" t="s">
        <v>16683</v>
      </c>
      <c r="G1050" s="14">
        <v>1399.2</v>
      </c>
      <c r="H1050" s="17">
        <f t="shared" si="414"/>
        <v>1119.3600000000001</v>
      </c>
      <c r="I1050" s="17">
        <f t="shared" si="415"/>
        <v>965.44799999999998</v>
      </c>
      <c r="J1050" s="17">
        <f t="shared" si="426"/>
        <v>419.76</v>
      </c>
      <c r="K1050" s="17">
        <f t="shared" ref="K1050:K1090" si="451">G1050*69%</f>
        <v>965.44799999999998</v>
      </c>
      <c r="L1050" s="17">
        <f t="shared" ref="L1050:L1090" si="452">G1050*80%</f>
        <v>1119.3600000000001</v>
      </c>
      <c r="M1050" s="18">
        <f t="shared" si="443"/>
        <v>139.92000000000002</v>
      </c>
      <c r="N1050" s="18">
        <f t="shared" si="444"/>
        <v>139.92000000000002</v>
      </c>
      <c r="O1050" s="17">
        <f t="shared" si="434"/>
        <v>965.44799999999998</v>
      </c>
      <c r="P1050" s="17">
        <f t="shared" si="450"/>
        <v>979.43999999999994</v>
      </c>
      <c r="Q1050" s="17">
        <f t="shared" si="433"/>
        <v>1119.3600000000001</v>
      </c>
      <c r="R1050" s="17">
        <f t="shared" si="445"/>
        <v>139.92000000000002</v>
      </c>
      <c r="S1050" s="17">
        <f t="shared" si="446"/>
        <v>139.92000000000002</v>
      </c>
      <c r="T1050" s="17">
        <f t="shared" si="435"/>
        <v>965.44799999999998</v>
      </c>
      <c r="U1050" s="17">
        <f t="shared" si="427"/>
        <v>1259.28</v>
      </c>
      <c r="V1050" s="17">
        <f t="shared" si="436"/>
        <v>965.44799999999998</v>
      </c>
      <c r="W1050" s="17">
        <f t="shared" si="437"/>
        <v>875.61936000000003</v>
      </c>
      <c r="X1050" s="17">
        <f t="shared" si="438"/>
        <v>912.13847999999996</v>
      </c>
      <c r="Y1050" s="17">
        <f t="shared" si="447"/>
        <v>139.92000000000002</v>
      </c>
      <c r="Z1050" s="17">
        <f t="shared" si="439"/>
        <v>965.44799999999998</v>
      </c>
      <c r="AA1050" s="18">
        <f t="shared" si="432"/>
        <v>1189.32</v>
      </c>
      <c r="AB1050" s="18">
        <f t="shared" si="448"/>
        <v>139.92000000000002</v>
      </c>
      <c r="AC1050" s="17">
        <f t="shared" si="440"/>
        <v>965.44799999999998</v>
      </c>
      <c r="AD1050" s="17">
        <f t="shared" si="429"/>
        <v>1329.24</v>
      </c>
      <c r="AE1050" s="19">
        <v>0</v>
      </c>
      <c r="AF1050" s="18">
        <f t="shared" si="449"/>
        <v>139.92000000000002</v>
      </c>
      <c r="AG1050" s="17">
        <f t="shared" si="441"/>
        <v>965.44799999999998</v>
      </c>
      <c r="AH1050" s="17">
        <f t="shared" si="442"/>
        <v>965.44799999999998</v>
      </c>
      <c r="AI1050" s="20" t="s">
        <v>18494</v>
      </c>
      <c r="AJ1050" s="10">
        <f t="shared" si="428"/>
        <v>1150.45722</v>
      </c>
      <c r="AK1050" s="10">
        <f t="shared" si="430"/>
        <v>0</v>
      </c>
      <c r="AL1050" s="10">
        <f t="shared" si="431"/>
        <v>1329.24</v>
      </c>
    </row>
    <row r="1051" spans="1:38" x14ac:dyDescent="0.25">
      <c r="A1051" s="25" t="s">
        <v>11518</v>
      </c>
      <c r="B1051" s="25" t="s">
        <v>4070</v>
      </c>
      <c r="C1051" s="25" t="s">
        <v>2001</v>
      </c>
      <c r="D1051" s="25" t="s">
        <v>18491</v>
      </c>
      <c r="E1051" s="25" t="s">
        <v>17218</v>
      </c>
      <c r="G1051" s="14">
        <v>215.4</v>
      </c>
      <c r="H1051" s="17">
        <f t="shared" si="414"/>
        <v>172.32000000000002</v>
      </c>
      <c r="I1051" s="17">
        <f t="shared" si="415"/>
        <v>148.626</v>
      </c>
      <c r="J1051" s="17">
        <f t="shared" si="426"/>
        <v>64.62</v>
      </c>
      <c r="K1051" s="17">
        <f t="shared" si="451"/>
        <v>148.626</v>
      </c>
      <c r="L1051" s="17">
        <f t="shared" si="452"/>
        <v>172.32000000000002</v>
      </c>
      <c r="M1051" s="18">
        <f t="shared" si="443"/>
        <v>21.540000000000003</v>
      </c>
      <c r="N1051" s="18">
        <f t="shared" si="444"/>
        <v>21.540000000000003</v>
      </c>
      <c r="O1051" s="17">
        <f t="shared" si="434"/>
        <v>148.626</v>
      </c>
      <c r="P1051" s="17">
        <f t="shared" si="450"/>
        <v>150.78</v>
      </c>
      <c r="Q1051" s="17">
        <f t="shared" si="433"/>
        <v>172.32000000000002</v>
      </c>
      <c r="R1051" s="17">
        <f t="shared" si="445"/>
        <v>21.540000000000003</v>
      </c>
      <c r="S1051" s="17">
        <f t="shared" si="446"/>
        <v>21.540000000000003</v>
      </c>
      <c r="T1051" s="17">
        <f t="shared" si="435"/>
        <v>148.626</v>
      </c>
      <c r="U1051" s="17">
        <f t="shared" si="427"/>
        <v>193.86</v>
      </c>
      <c r="V1051" s="17">
        <f t="shared" si="436"/>
        <v>148.626</v>
      </c>
      <c r="W1051" s="17">
        <f t="shared" si="437"/>
        <v>134.79732000000001</v>
      </c>
      <c r="X1051" s="17">
        <f t="shared" si="438"/>
        <v>140.41925999999998</v>
      </c>
      <c r="Y1051" s="17">
        <f t="shared" si="447"/>
        <v>21.540000000000003</v>
      </c>
      <c r="Z1051" s="17">
        <f t="shared" si="439"/>
        <v>148.626</v>
      </c>
      <c r="AA1051" s="18">
        <f t="shared" si="432"/>
        <v>183.09</v>
      </c>
      <c r="AB1051" s="18">
        <f t="shared" si="448"/>
        <v>21.540000000000003</v>
      </c>
      <c r="AC1051" s="17">
        <f t="shared" si="440"/>
        <v>148.626</v>
      </c>
      <c r="AD1051" s="17">
        <f t="shared" si="429"/>
        <v>204.63</v>
      </c>
      <c r="AE1051" s="19">
        <v>0</v>
      </c>
      <c r="AF1051" s="18">
        <f t="shared" si="449"/>
        <v>21.540000000000003</v>
      </c>
      <c r="AG1051" s="17">
        <f t="shared" si="441"/>
        <v>148.626</v>
      </c>
      <c r="AH1051" s="17">
        <f t="shared" si="442"/>
        <v>148.626</v>
      </c>
      <c r="AI1051" s="20" t="s">
        <v>18494</v>
      </c>
      <c r="AJ1051" s="10">
        <f t="shared" si="428"/>
        <v>177.10726500000001</v>
      </c>
      <c r="AK1051" s="10">
        <f t="shared" si="430"/>
        <v>0</v>
      </c>
      <c r="AL1051" s="10">
        <f t="shared" si="431"/>
        <v>204.63</v>
      </c>
    </row>
    <row r="1052" spans="1:38" x14ac:dyDescent="0.25">
      <c r="A1052" s="25" t="s">
        <v>13163</v>
      </c>
      <c r="B1052" s="25" t="s">
        <v>6821</v>
      </c>
      <c r="C1052" s="25" t="s">
        <v>3873</v>
      </c>
      <c r="D1052" s="25" t="s">
        <v>18491</v>
      </c>
      <c r="E1052" s="25" t="s">
        <v>16561</v>
      </c>
      <c r="G1052" s="14">
        <v>602.9</v>
      </c>
      <c r="H1052" s="17">
        <f t="shared" si="414"/>
        <v>482.32</v>
      </c>
      <c r="I1052" s="17">
        <f t="shared" si="415"/>
        <v>416.00099999999998</v>
      </c>
      <c r="J1052" s="17">
        <f t="shared" si="426"/>
        <v>180.86999999999998</v>
      </c>
      <c r="K1052" s="17">
        <f t="shared" si="451"/>
        <v>416.00099999999998</v>
      </c>
      <c r="L1052" s="17">
        <f t="shared" si="452"/>
        <v>482.32</v>
      </c>
      <c r="M1052" s="18">
        <v>60</v>
      </c>
      <c r="N1052" s="18">
        <v>60</v>
      </c>
      <c r="O1052" s="17">
        <f t="shared" si="434"/>
        <v>416.00099999999998</v>
      </c>
      <c r="P1052" s="17">
        <f t="shared" si="450"/>
        <v>422.03</v>
      </c>
      <c r="Q1052" s="17">
        <f t="shared" si="433"/>
        <v>482.32</v>
      </c>
      <c r="R1052" s="17">
        <v>60</v>
      </c>
      <c r="S1052" s="17">
        <v>60</v>
      </c>
      <c r="T1052" s="17">
        <f t="shared" si="435"/>
        <v>416.00099999999998</v>
      </c>
      <c r="U1052" s="17">
        <f t="shared" si="427"/>
        <v>542.61</v>
      </c>
      <c r="V1052" s="17">
        <f t="shared" si="436"/>
        <v>416.00099999999998</v>
      </c>
      <c r="W1052" s="17">
        <f t="shared" si="437"/>
        <v>377.29482000000002</v>
      </c>
      <c r="X1052" s="17">
        <f t="shared" si="438"/>
        <v>393.03050999999994</v>
      </c>
      <c r="Y1052" s="17">
        <v>60</v>
      </c>
      <c r="Z1052" s="17">
        <f t="shared" si="439"/>
        <v>416.00099999999998</v>
      </c>
      <c r="AA1052" s="18">
        <f t="shared" si="432"/>
        <v>512.46499999999992</v>
      </c>
      <c r="AB1052" s="18">
        <v>60</v>
      </c>
      <c r="AC1052" s="17">
        <f t="shared" si="440"/>
        <v>416.00099999999998</v>
      </c>
      <c r="AD1052" s="17">
        <f t="shared" si="429"/>
        <v>572.755</v>
      </c>
      <c r="AE1052" s="19">
        <v>65.260000000000005</v>
      </c>
      <c r="AF1052" s="18">
        <v>60</v>
      </c>
      <c r="AG1052" s="17">
        <f t="shared" si="441"/>
        <v>416.00099999999998</v>
      </c>
      <c r="AH1052" s="17">
        <f t="shared" si="442"/>
        <v>416.00099999999998</v>
      </c>
      <c r="AI1052" s="20" t="s">
        <v>18494</v>
      </c>
      <c r="AJ1052" s="10">
        <f t="shared" si="428"/>
        <v>495.71945249999993</v>
      </c>
      <c r="AK1052" s="10">
        <f t="shared" si="430"/>
        <v>60</v>
      </c>
      <c r="AL1052" s="10">
        <f t="shared" si="431"/>
        <v>572.755</v>
      </c>
    </row>
    <row r="1053" spans="1:38" x14ac:dyDescent="0.25">
      <c r="A1053" s="25" t="s">
        <v>11519</v>
      </c>
      <c r="B1053" s="25" t="s">
        <v>4787</v>
      </c>
      <c r="C1053" s="25" t="s">
        <v>3873</v>
      </c>
      <c r="D1053" s="25" t="s">
        <v>18491</v>
      </c>
      <c r="E1053" s="25" t="s">
        <v>17220</v>
      </c>
      <c r="G1053" s="14">
        <v>156</v>
      </c>
      <c r="H1053" s="17">
        <f t="shared" si="414"/>
        <v>124.80000000000001</v>
      </c>
      <c r="I1053" s="17">
        <f t="shared" si="415"/>
        <v>107.63999999999999</v>
      </c>
      <c r="J1053" s="17">
        <f t="shared" si="426"/>
        <v>46.8</v>
      </c>
      <c r="K1053" s="17">
        <f t="shared" si="451"/>
        <v>107.63999999999999</v>
      </c>
      <c r="L1053" s="17">
        <f t="shared" si="452"/>
        <v>124.80000000000001</v>
      </c>
      <c r="M1053" s="18">
        <v>31.2</v>
      </c>
      <c r="N1053" s="18">
        <v>31.2</v>
      </c>
      <c r="O1053" s="17">
        <f t="shared" si="434"/>
        <v>107.63999999999999</v>
      </c>
      <c r="P1053" s="17">
        <f t="shared" si="450"/>
        <v>109.19999999999999</v>
      </c>
      <c r="Q1053" s="17">
        <f t="shared" si="433"/>
        <v>124.80000000000001</v>
      </c>
      <c r="R1053" s="17">
        <v>31.2</v>
      </c>
      <c r="S1053" s="17">
        <v>31.2</v>
      </c>
      <c r="T1053" s="17">
        <f t="shared" si="435"/>
        <v>107.63999999999999</v>
      </c>
      <c r="U1053" s="17">
        <f t="shared" si="427"/>
        <v>140.4</v>
      </c>
      <c r="V1053" s="17">
        <f t="shared" si="436"/>
        <v>107.63999999999999</v>
      </c>
      <c r="W1053" s="17">
        <f t="shared" si="437"/>
        <v>97.624800000000008</v>
      </c>
      <c r="X1053" s="17">
        <f t="shared" si="438"/>
        <v>101.69639999999998</v>
      </c>
      <c r="Y1053" s="17">
        <v>31.2</v>
      </c>
      <c r="Z1053" s="17">
        <f t="shared" si="439"/>
        <v>107.63999999999999</v>
      </c>
      <c r="AA1053" s="18">
        <f t="shared" si="432"/>
        <v>132.6</v>
      </c>
      <c r="AB1053" s="18">
        <v>31.2</v>
      </c>
      <c r="AC1053" s="17">
        <f t="shared" si="440"/>
        <v>107.63999999999999</v>
      </c>
      <c r="AD1053" s="17">
        <f t="shared" si="429"/>
        <v>148.19999999999999</v>
      </c>
      <c r="AE1053" s="19">
        <v>0</v>
      </c>
      <c r="AF1053" s="18">
        <v>31.2</v>
      </c>
      <c r="AG1053" s="17">
        <f t="shared" si="441"/>
        <v>107.63999999999999</v>
      </c>
      <c r="AH1053" s="17">
        <f t="shared" si="442"/>
        <v>107.63999999999999</v>
      </c>
      <c r="AI1053" s="20" t="s">
        <v>18494</v>
      </c>
      <c r="AJ1053" s="10">
        <f t="shared" si="428"/>
        <v>128.2671</v>
      </c>
      <c r="AK1053" s="10">
        <f t="shared" si="430"/>
        <v>0</v>
      </c>
      <c r="AL1053" s="10">
        <f t="shared" si="431"/>
        <v>148.19999999999999</v>
      </c>
    </row>
    <row r="1054" spans="1:38" x14ac:dyDescent="0.25">
      <c r="A1054" s="25" t="s">
        <v>10848</v>
      </c>
      <c r="B1054" s="25" t="s">
        <v>4071</v>
      </c>
      <c r="C1054" s="25" t="s">
        <v>3873</v>
      </c>
      <c r="D1054" s="25" t="s">
        <v>18491</v>
      </c>
      <c r="E1054" s="25" t="s">
        <v>16685</v>
      </c>
      <c r="G1054" s="14">
        <v>134.4</v>
      </c>
      <c r="H1054" s="17">
        <f t="shared" si="414"/>
        <v>107.52000000000001</v>
      </c>
      <c r="I1054" s="17">
        <f t="shared" si="415"/>
        <v>92.73599999999999</v>
      </c>
      <c r="J1054" s="17">
        <f t="shared" si="426"/>
        <v>40.32</v>
      </c>
      <c r="K1054" s="17">
        <f t="shared" si="451"/>
        <v>92.73599999999999</v>
      </c>
      <c r="L1054" s="17">
        <f t="shared" si="452"/>
        <v>107.52000000000001</v>
      </c>
      <c r="M1054" s="18">
        <f>G1054*10%</f>
        <v>13.440000000000001</v>
      </c>
      <c r="N1054" s="18">
        <f>G1054*10%</f>
        <v>13.440000000000001</v>
      </c>
      <c r="O1054" s="17">
        <f t="shared" si="434"/>
        <v>92.73599999999999</v>
      </c>
      <c r="P1054" s="17">
        <f t="shared" si="450"/>
        <v>94.08</v>
      </c>
      <c r="Q1054" s="17">
        <f t="shared" si="433"/>
        <v>107.52000000000001</v>
      </c>
      <c r="R1054" s="17">
        <f>G1054*10%</f>
        <v>13.440000000000001</v>
      </c>
      <c r="S1054" s="17">
        <f>G1054*10%</f>
        <v>13.440000000000001</v>
      </c>
      <c r="T1054" s="17">
        <f t="shared" si="435"/>
        <v>92.73599999999999</v>
      </c>
      <c r="U1054" s="17">
        <f t="shared" si="427"/>
        <v>120.96000000000001</v>
      </c>
      <c r="V1054" s="17">
        <f t="shared" si="436"/>
        <v>92.73599999999999</v>
      </c>
      <c r="W1054" s="17">
        <f t="shared" si="437"/>
        <v>84.107520000000008</v>
      </c>
      <c r="X1054" s="17">
        <f t="shared" si="438"/>
        <v>87.615359999999995</v>
      </c>
      <c r="Y1054" s="17">
        <f>G1054*10%</f>
        <v>13.440000000000001</v>
      </c>
      <c r="Z1054" s="17">
        <f t="shared" si="439"/>
        <v>92.73599999999999</v>
      </c>
      <c r="AA1054" s="18">
        <f t="shared" si="432"/>
        <v>114.24</v>
      </c>
      <c r="AB1054" s="18">
        <f>G1054*10%</f>
        <v>13.440000000000001</v>
      </c>
      <c r="AC1054" s="17">
        <f t="shared" si="440"/>
        <v>92.73599999999999</v>
      </c>
      <c r="AD1054" s="17">
        <f t="shared" si="429"/>
        <v>127.67999999999999</v>
      </c>
      <c r="AE1054" s="19">
        <v>0</v>
      </c>
      <c r="AF1054" s="18">
        <f>G1054*10%</f>
        <v>13.440000000000001</v>
      </c>
      <c r="AG1054" s="17">
        <f t="shared" si="441"/>
        <v>92.73599999999999</v>
      </c>
      <c r="AH1054" s="17">
        <f t="shared" si="442"/>
        <v>92.73599999999999</v>
      </c>
      <c r="AI1054" s="20" t="s">
        <v>18494</v>
      </c>
      <c r="AJ1054" s="10">
        <f t="shared" si="428"/>
        <v>110.50704000000002</v>
      </c>
      <c r="AK1054" s="10">
        <f t="shared" si="430"/>
        <v>0</v>
      </c>
      <c r="AL1054" s="10">
        <f t="shared" si="431"/>
        <v>127.67999999999999</v>
      </c>
    </row>
    <row r="1055" spans="1:38" x14ac:dyDescent="0.25">
      <c r="A1055" s="25" t="s">
        <v>13165</v>
      </c>
      <c r="B1055" s="25" t="s">
        <v>6823</v>
      </c>
      <c r="C1055" s="25" t="s">
        <v>3623</v>
      </c>
      <c r="D1055" s="25" t="s">
        <v>18491</v>
      </c>
      <c r="E1055" s="25" t="s">
        <v>17111</v>
      </c>
      <c r="F1055" s="25" t="s">
        <v>6824</v>
      </c>
      <c r="G1055" s="14">
        <v>66.8</v>
      </c>
      <c r="H1055" s="17">
        <f t="shared" si="414"/>
        <v>53.44</v>
      </c>
      <c r="I1055" s="17">
        <f t="shared" si="415"/>
        <v>46.091999999999992</v>
      </c>
      <c r="J1055" s="17">
        <f t="shared" si="426"/>
        <v>20.04</v>
      </c>
      <c r="K1055" s="17">
        <f t="shared" si="451"/>
        <v>46.091999999999992</v>
      </c>
      <c r="L1055" s="17">
        <f t="shared" si="452"/>
        <v>53.44</v>
      </c>
      <c r="M1055" s="18">
        <v>3.17</v>
      </c>
      <c r="N1055" s="18">
        <v>3.17</v>
      </c>
      <c r="O1055" s="17">
        <f t="shared" si="434"/>
        <v>46.091999999999992</v>
      </c>
      <c r="P1055" s="17">
        <f t="shared" si="450"/>
        <v>46.76</v>
      </c>
      <c r="Q1055" s="17">
        <f t="shared" si="433"/>
        <v>53.44</v>
      </c>
      <c r="R1055" s="17">
        <v>3.17</v>
      </c>
      <c r="S1055" s="17">
        <v>3.17</v>
      </c>
      <c r="T1055" s="17">
        <f t="shared" si="435"/>
        <v>46.091999999999992</v>
      </c>
      <c r="U1055" s="17">
        <f t="shared" si="427"/>
        <v>60.12</v>
      </c>
      <c r="V1055" s="17">
        <f t="shared" si="436"/>
        <v>46.091999999999992</v>
      </c>
      <c r="W1055" s="17">
        <f t="shared" si="437"/>
        <v>41.803440000000002</v>
      </c>
      <c r="X1055" s="17">
        <f t="shared" si="438"/>
        <v>43.546919999999993</v>
      </c>
      <c r="Y1055" s="17">
        <v>3.17</v>
      </c>
      <c r="Z1055" s="17">
        <f t="shared" si="439"/>
        <v>46.091999999999992</v>
      </c>
      <c r="AA1055" s="18">
        <f t="shared" ref="AA1055:AA1070" si="453">G1055*75%</f>
        <v>50.099999999999994</v>
      </c>
      <c r="AB1055" s="18">
        <v>3.17</v>
      </c>
      <c r="AC1055" s="17">
        <f t="shared" si="440"/>
        <v>46.091999999999992</v>
      </c>
      <c r="AD1055" s="17">
        <f t="shared" si="429"/>
        <v>63.459999999999994</v>
      </c>
      <c r="AE1055" s="19">
        <v>8.14</v>
      </c>
      <c r="AF1055" s="18">
        <v>3.17</v>
      </c>
      <c r="AG1055" s="17">
        <f t="shared" si="441"/>
        <v>46.091999999999992</v>
      </c>
      <c r="AH1055" s="17">
        <f t="shared" si="442"/>
        <v>46.091999999999992</v>
      </c>
      <c r="AI1055" s="20" t="s">
        <v>18494</v>
      </c>
      <c r="AJ1055" s="10">
        <f t="shared" si="428"/>
        <v>54.924629999999993</v>
      </c>
      <c r="AK1055" s="10">
        <f t="shared" si="430"/>
        <v>3.17</v>
      </c>
      <c r="AL1055" s="10">
        <f t="shared" si="431"/>
        <v>63.459999999999994</v>
      </c>
    </row>
    <row r="1056" spans="1:38" x14ac:dyDescent="0.25">
      <c r="A1056" s="25" t="s">
        <v>10849</v>
      </c>
      <c r="B1056" s="25" t="s">
        <v>4072</v>
      </c>
      <c r="C1056" s="25" t="s">
        <v>3623</v>
      </c>
      <c r="D1056" s="25" t="s">
        <v>18491</v>
      </c>
      <c r="E1056" s="25" t="s">
        <v>16687</v>
      </c>
      <c r="G1056" s="14">
        <v>29.05</v>
      </c>
      <c r="H1056" s="17">
        <f t="shared" si="414"/>
        <v>23.240000000000002</v>
      </c>
      <c r="I1056" s="17">
        <f t="shared" si="415"/>
        <v>20.044499999999999</v>
      </c>
      <c r="J1056" s="17">
        <f t="shared" si="426"/>
        <v>8.7149999999999999</v>
      </c>
      <c r="K1056" s="17">
        <f t="shared" si="451"/>
        <v>20.044499999999999</v>
      </c>
      <c r="L1056" s="17">
        <f t="shared" si="452"/>
        <v>23.240000000000002</v>
      </c>
      <c r="M1056" s="18">
        <v>2</v>
      </c>
      <c r="N1056" s="18">
        <v>2</v>
      </c>
      <c r="O1056" s="17">
        <f t="shared" si="434"/>
        <v>20.044499999999999</v>
      </c>
      <c r="P1056" s="17">
        <f t="shared" si="450"/>
        <v>20.335000000000001</v>
      </c>
      <c r="Q1056" s="17">
        <f t="shared" si="433"/>
        <v>23.240000000000002</v>
      </c>
      <c r="R1056" s="17">
        <v>2</v>
      </c>
      <c r="S1056" s="17">
        <v>2</v>
      </c>
      <c r="T1056" s="17">
        <f t="shared" si="435"/>
        <v>20.044499999999999</v>
      </c>
      <c r="U1056" s="17">
        <f t="shared" si="427"/>
        <v>26.145</v>
      </c>
      <c r="V1056" s="17">
        <f t="shared" si="436"/>
        <v>20.044499999999999</v>
      </c>
      <c r="W1056" s="17">
        <f t="shared" si="437"/>
        <v>18.179490000000001</v>
      </c>
      <c r="X1056" s="17">
        <f t="shared" si="438"/>
        <v>18.937694999999998</v>
      </c>
      <c r="Y1056" s="17">
        <v>2</v>
      </c>
      <c r="Z1056" s="17">
        <f t="shared" si="439"/>
        <v>20.044499999999999</v>
      </c>
      <c r="AA1056" s="18">
        <f t="shared" si="453"/>
        <v>21.787500000000001</v>
      </c>
      <c r="AB1056" s="18">
        <v>2</v>
      </c>
      <c r="AC1056" s="17">
        <f t="shared" si="440"/>
        <v>20.044499999999999</v>
      </c>
      <c r="AD1056" s="17">
        <f t="shared" si="429"/>
        <v>27.5975</v>
      </c>
      <c r="AE1056" s="19">
        <v>2.98</v>
      </c>
      <c r="AF1056" s="18">
        <v>2</v>
      </c>
      <c r="AG1056" s="17">
        <f t="shared" si="441"/>
        <v>20.044499999999999</v>
      </c>
      <c r="AH1056" s="17">
        <f t="shared" si="442"/>
        <v>20.044499999999999</v>
      </c>
      <c r="AI1056" s="20" t="s">
        <v>18494</v>
      </c>
      <c r="AJ1056" s="10">
        <f t="shared" si="428"/>
        <v>23.885636250000001</v>
      </c>
      <c r="AK1056" s="10">
        <f t="shared" si="430"/>
        <v>2</v>
      </c>
      <c r="AL1056" s="10">
        <f t="shared" si="431"/>
        <v>27.5975</v>
      </c>
    </row>
    <row r="1057" spans="1:38" x14ac:dyDescent="0.25">
      <c r="A1057" s="25" t="s">
        <v>11191</v>
      </c>
      <c r="B1057" s="25" t="s">
        <v>4432</v>
      </c>
      <c r="C1057" s="25" t="s">
        <v>3623</v>
      </c>
      <c r="D1057" s="25" t="s">
        <v>18491</v>
      </c>
      <c r="E1057" s="25" t="s">
        <v>16976</v>
      </c>
      <c r="G1057" s="14">
        <v>24.95</v>
      </c>
      <c r="H1057" s="17">
        <f t="shared" si="414"/>
        <v>19.96</v>
      </c>
      <c r="I1057" s="17">
        <f t="shared" si="415"/>
        <v>17.215499999999999</v>
      </c>
      <c r="J1057" s="17">
        <f t="shared" si="426"/>
        <v>7.4849999999999994</v>
      </c>
      <c r="K1057" s="17">
        <f t="shared" si="451"/>
        <v>17.215499999999999</v>
      </c>
      <c r="L1057" s="17">
        <f t="shared" si="452"/>
        <v>19.96</v>
      </c>
      <c r="M1057" s="18">
        <v>2</v>
      </c>
      <c r="N1057" s="18">
        <v>2</v>
      </c>
      <c r="O1057" s="17">
        <f t="shared" si="434"/>
        <v>17.215499999999999</v>
      </c>
      <c r="P1057" s="17">
        <f t="shared" si="450"/>
        <v>17.465</v>
      </c>
      <c r="Q1057" s="17">
        <f t="shared" si="433"/>
        <v>19.96</v>
      </c>
      <c r="R1057" s="17">
        <v>2</v>
      </c>
      <c r="S1057" s="17">
        <v>2</v>
      </c>
      <c r="T1057" s="17">
        <f t="shared" si="435"/>
        <v>17.215499999999999</v>
      </c>
      <c r="U1057" s="17">
        <f t="shared" si="427"/>
        <v>22.454999999999998</v>
      </c>
      <c r="V1057" s="17">
        <f t="shared" si="436"/>
        <v>17.215499999999999</v>
      </c>
      <c r="W1057" s="17">
        <f t="shared" si="437"/>
        <v>15.613709999999999</v>
      </c>
      <c r="X1057" s="17">
        <f t="shared" si="438"/>
        <v>16.264904999999999</v>
      </c>
      <c r="Y1057" s="17">
        <v>2</v>
      </c>
      <c r="Z1057" s="17">
        <f t="shared" si="439"/>
        <v>17.215499999999999</v>
      </c>
      <c r="AA1057" s="18">
        <f t="shared" si="453"/>
        <v>18.712499999999999</v>
      </c>
      <c r="AB1057" s="18">
        <v>2</v>
      </c>
      <c r="AC1057" s="17">
        <f t="shared" si="440"/>
        <v>17.215499999999999</v>
      </c>
      <c r="AD1057" s="17">
        <f t="shared" si="429"/>
        <v>23.702499999999997</v>
      </c>
      <c r="AE1057" s="19">
        <v>2.98</v>
      </c>
      <c r="AF1057" s="18">
        <v>2</v>
      </c>
      <c r="AG1057" s="17">
        <f t="shared" si="441"/>
        <v>17.215499999999999</v>
      </c>
      <c r="AH1057" s="17">
        <f t="shared" si="442"/>
        <v>17.215499999999999</v>
      </c>
      <c r="AI1057" s="20" t="s">
        <v>18494</v>
      </c>
      <c r="AJ1057" s="10">
        <f t="shared" si="428"/>
        <v>20.514513749999999</v>
      </c>
      <c r="AK1057" s="10">
        <f t="shared" si="430"/>
        <v>2</v>
      </c>
      <c r="AL1057" s="10">
        <f t="shared" si="431"/>
        <v>23.702499999999997</v>
      </c>
    </row>
    <row r="1058" spans="1:38" x14ac:dyDescent="0.25">
      <c r="A1058" s="25" t="s">
        <v>11520</v>
      </c>
      <c r="B1058" s="25" t="s">
        <v>4788</v>
      </c>
      <c r="C1058" s="25" t="s">
        <v>3623</v>
      </c>
      <c r="D1058" s="25" t="s">
        <v>18491</v>
      </c>
      <c r="E1058" s="25" t="s">
        <v>17222</v>
      </c>
      <c r="G1058" s="14">
        <v>29.05</v>
      </c>
      <c r="H1058" s="17">
        <f t="shared" si="414"/>
        <v>23.240000000000002</v>
      </c>
      <c r="I1058" s="17">
        <f t="shared" si="415"/>
        <v>20.044499999999999</v>
      </c>
      <c r="J1058" s="17">
        <f t="shared" si="426"/>
        <v>8.7149999999999999</v>
      </c>
      <c r="K1058" s="17">
        <f t="shared" si="451"/>
        <v>20.044499999999999</v>
      </c>
      <c r="L1058" s="17">
        <f t="shared" si="452"/>
        <v>23.240000000000002</v>
      </c>
      <c r="M1058" s="18">
        <v>3.13</v>
      </c>
      <c r="N1058" s="18">
        <v>3.13</v>
      </c>
      <c r="O1058" s="17">
        <f t="shared" si="434"/>
        <v>20.044499999999999</v>
      </c>
      <c r="P1058" s="17">
        <f t="shared" si="450"/>
        <v>20.335000000000001</v>
      </c>
      <c r="Q1058" s="17">
        <f t="shared" si="433"/>
        <v>23.240000000000002</v>
      </c>
      <c r="R1058" s="17">
        <v>3.13</v>
      </c>
      <c r="S1058" s="17">
        <v>3.13</v>
      </c>
      <c r="T1058" s="17">
        <f t="shared" si="435"/>
        <v>20.044499999999999</v>
      </c>
      <c r="U1058" s="17">
        <f t="shared" si="427"/>
        <v>26.145</v>
      </c>
      <c r="V1058" s="17">
        <f t="shared" si="436"/>
        <v>20.044499999999999</v>
      </c>
      <c r="W1058" s="17">
        <f t="shared" si="437"/>
        <v>18.179490000000001</v>
      </c>
      <c r="X1058" s="17">
        <f t="shared" si="438"/>
        <v>18.937694999999998</v>
      </c>
      <c r="Y1058" s="17">
        <v>3.13</v>
      </c>
      <c r="Z1058" s="17">
        <f t="shared" si="439"/>
        <v>20.044499999999999</v>
      </c>
      <c r="AA1058" s="18">
        <f t="shared" si="453"/>
        <v>21.787500000000001</v>
      </c>
      <c r="AB1058" s="18">
        <v>3.13</v>
      </c>
      <c r="AC1058" s="17">
        <f t="shared" si="440"/>
        <v>20.044499999999999</v>
      </c>
      <c r="AD1058" s="17">
        <f t="shared" si="429"/>
        <v>27.5975</v>
      </c>
      <c r="AE1058" s="19">
        <v>3.2</v>
      </c>
      <c r="AF1058" s="18">
        <v>3.13</v>
      </c>
      <c r="AG1058" s="17">
        <f t="shared" si="441"/>
        <v>20.044499999999999</v>
      </c>
      <c r="AH1058" s="17">
        <f t="shared" si="442"/>
        <v>20.044499999999999</v>
      </c>
      <c r="AI1058" s="20" t="s">
        <v>18494</v>
      </c>
      <c r="AJ1058" s="10">
        <f t="shared" si="428"/>
        <v>23.885636250000001</v>
      </c>
      <c r="AK1058" s="10">
        <f t="shared" si="430"/>
        <v>3.13</v>
      </c>
      <c r="AL1058" s="10">
        <f t="shared" si="431"/>
        <v>27.5975</v>
      </c>
    </row>
    <row r="1059" spans="1:38" x14ac:dyDescent="0.25">
      <c r="A1059" s="25" t="s">
        <v>10850</v>
      </c>
      <c r="B1059" s="25" t="s">
        <v>4073</v>
      </c>
      <c r="C1059" s="25" t="s">
        <v>3623</v>
      </c>
      <c r="D1059" s="25" t="s">
        <v>18491</v>
      </c>
      <c r="E1059" s="25" t="s">
        <v>16688</v>
      </c>
      <c r="G1059" s="14">
        <v>25.8</v>
      </c>
      <c r="H1059" s="17">
        <f t="shared" si="414"/>
        <v>20.64</v>
      </c>
      <c r="I1059" s="17">
        <f t="shared" si="415"/>
        <v>17.802</v>
      </c>
      <c r="J1059" s="17">
        <f t="shared" si="426"/>
        <v>7.74</v>
      </c>
      <c r="K1059" s="17">
        <f t="shared" si="451"/>
        <v>17.802</v>
      </c>
      <c r="L1059" s="17">
        <f t="shared" si="452"/>
        <v>20.64</v>
      </c>
      <c r="M1059" s="18">
        <v>3.17</v>
      </c>
      <c r="N1059" s="18">
        <v>3.17</v>
      </c>
      <c r="O1059" s="17">
        <f t="shared" si="434"/>
        <v>17.802</v>
      </c>
      <c r="P1059" s="17">
        <f t="shared" si="450"/>
        <v>18.059999999999999</v>
      </c>
      <c r="Q1059" s="17">
        <f t="shared" si="433"/>
        <v>20.64</v>
      </c>
      <c r="R1059" s="17">
        <v>3.17</v>
      </c>
      <c r="S1059" s="17">
        <v>3.17</v>
      </c>
      <c r="T1059" s="17">
        <f t="shared" si="435"/>
        <v>17.802</v>
      </c>
      <c r="U1059" s="17">
        <f t="shared" si="427"/>
        <v>23.220000000000002</v>
      </c>
      <c r="V1059" s="17">
        <f t="shared" si="436"/>
        <v>17.802</v>
      </c>
      <c r="W1059" s="17">
        <f t="shared" si="437"/>
        <v>16.14564</v>
      </c>
      <c r="X1059" s="17">
        <f t="shared" si="438"/>
        <v>16.819019999999998</v>
      </c>
      <c r="Y1059" s="17">
        <v>3.17</v>
      </c>
      <c r="Z1059" s="17">
        <f t="shared" si="439"/>
        <v>17.802</v>
      </c>
      <c r="AA1059" s="18">
        <f t="shared" si="453"/>
        <v>19.350000000000001</v>
      </c>
      <c r="AB1059" s="18">
        <v>3.17</v>
      </c>
      <c r="AC1059" s="17">
        <f t="shared" si="440"/>
        <v>17.802</v>
      </c>
      <c r="AD1059" s="17">
        <f t="shared" si="429"/>
        <v>24.509999999999998</v>
      </c>
      <c r="AE1059" s="19">
        <v>5.63</v>
      </c>
      <c r="AF1059" s="18">
        <v>3.17</v>
      </c>
      <c r="AG1059" s="17">
        <f t="shared" si="441"/>
        <v>17.802</v>
      </c>
      <c r="AH1059" s="17">
        <f t="shared" si="442"/>
        <v>17.802</v>
      </c>
      <c r="AI1059" s="20" t="s">
        <v>18494</v>
      </c>
      <c r="AJ1059" s="10">
        <f t="shared" si="428"/>
        <v>21.213405000000002</v>
      </c>
      <c r="AK1059" s="10">
        <f t="shared" si="430"/>
        <v>3.17</v>
      </c>
      <c r="AL1059" s="10">
        <f t="shared" si="431"/>
        <v>24.509999999999998</v>
      </c>
    </row>
    <row r="1060" spans="1:38" x14ac:dyDescent="0.25">
      <c r="A1060" s="25" t="s">
        <v>10851</v>
      </c>
      <c r="B1060" s="25" t="s">
        <v>4074</v>
      </c>
      <c r="C1060" s="25" t="s">
        <v>3623</v>
      </c>
      <c r="D1060" s="25" t="s">
        <v>18491</v>
      </c>
      <c r="E1060" s="25" t="s">
        <v>16690</v>
      </c>
      <c r="G1060" s="14">
        <v>38.75</v>
      </c>
      <c r="H1060" s="17">
        <f t="shared" ref="H1060:H1090" si="454">G1060*80%</f>
        <v>31</v>
      </c>
      <c r="I1060" s="17">
        <f t="shared" si="415"/>
        <v>26.737499999999997</v>
      </c>
      <c r="J1060" s="17">
        <f t="shared" si="426"/>
        <v>11.625</v>
      </c>
      <c r="K1060" s="17">
        <f t="shared" si="451"/>
        <v>26.737499999999997</v>
      </c>
      <c r="L1060" s="17">
        <f t="shared" si="452"/>
        <v>31</v>
      </c>
      <c r="M1060" s="18">
        <v>3.17</v>
      </c>
      <c r="N1060" s="18">
        <v>3.17</v>
      </c>
      <c r="O1060" s="17">
        <f t="shared" si="434"/>
        <v>26.737499999999997</v>
      </c>
      <c r="P1060" s="17">
        <f t="shared" si="450"/>
        <v>27.125</v>
      </c>
      <c r="Q1060" s="17">
        <f t="shared" si="433"/>
        <v>31</v>
      </c>
      <c r="R1060" s="17">
        <v>3.17</v>
      </c>
      <c r="S1060" s="17">
        <v>3.17</v>
      </c>
      <c r="T1060" s="17">
        <f t="shared" si="435"/>
        <v>26.737499999999997</v>
      </c>
      <c r="U1060" s="17">
        <f t="shared" si="427"/>
        <v>34.875</v>
      </c>
      <c r="V1060" s="17">
        <f t="shared" si="436"/>
        <v>26.737499999999997</v>
      </c>
      <c r="W1060" s="17">
        <f t="shared" si="437"/>
        <v>24.249750000000002</v>
      </c>
      <c r="X1060" s="17">
        <f t="shared" si="438"/>
        <v>25.261124999999996</v>
      </c>
      <c r="Y1060" s="17">
        <v>3.17</v>
      </c>
      <c r="Z1060" s="17">
        <f t="shared" si="439"/>
        <v>26.737499999999997</v>
      </c>
      <c r="AA1060" s="18">
        <f t="shared" si="453"/>
        <v>29.0625</v>
      </c>
      <c r="AB1060" s="18">
        <v>3.17</v>
      </c>
      <c r="AC1060" s="17">
        <f t="shared" si="440"/>
        <v>26.737499999999997</v>
      </c>
      <c r="AD1060" s="17">
        <f t="shared" si="429"/>
        <v>36.8125</v>
      </c>
      <c r="AE1060" s="19">
        <v>5.03</v>
      </c>
      <c r="AF1060" s="18">
        <v>3.17</v>
      </c>
      <c r="AG1060" s="17">
        <f t="shared" si="441"/>
        <v>26.737499999999997</v>
      </c>
      <c r="AH1060" s="17">
        <f t="shared" si="442"/>
        <v>26.737499999999997</v>
      </c>
      <c r="AI1060" s="20" t="s">
        <v>18494</v>
      </c>
      <c r="AJ1060" s="10">
        <f t="shared" si="428"/>
        <v>31.861218749999999</v>
      </c>
      <c r="AK1060" s="10">
        <f t="shared" si="430"/>
        <v>3.17</v>
      </c>
      <c r="AL1060" s="10">
        <f t="shared" si="431"/>
        <v>36.8125</v>
      </c>
    </row>
    <row r="1061" spans="1:38" x14ac:dyDescent="0.25">
      <c r="A1061" s="25" t="s">
        <v>11192</v>
      </c>
      <c r="B1061" s="25" t="s">
        <v>4433</v>
      </c>
      <c r="C1061" s="25" t="s">
        <v>3623</v>
      </c>
      <c r="D1061" s="25" t="s">
        <v>18491</v>
      </c>
      <c r="E1061" s="25" t="s">
        <v>16978</v>
      </c>
      <c r="G1061" s="14">
        <v>50.6</v>
      </c>
      <c r="H1061" s="17">
        <f t="shared" si="454"/>
        <v>40.480000000000004</v>
      </c>
      <c r="I1061" s="17">
        <f t="shared" si="415"/>
        <v>34.914000000000001</v>
      </c>
      <c r="J1061" s="17">
        <f t="shared" si="426"/>
        <v>15.18</v>
      </c>
      <c r="K1061" s="17">
        <f t="shared" si="451"/>
        <v>34.914000000000001</v>
      </c>
      <c r="L1061" s="17">
        <f t="shared" si="452"/>
        <v>40.480000000000004</v>
      </c>
      <c r="M1061" s="18">
        <v>2</v>
      </c>
      <c r="N1061" s="18">
        <v>2</v>
      </c>
      <c r="O1061" s="17">
        <f t="shared" si="434"/>
        <v>34.914000000000001</v>
      </c>
      <c r="P1061" s="17">
        <f t="shared" si="450"/>
        <v>35.42</v>
      </c>
      <c r="Q1061" s="17">
        <f t="shared" si="433"/>
        <v>40.480000000000004</v>
      </c>
      <c r="R1061" s="17">
        <v>2</v>
      </c>
      <c r="S1061" s="17">
        <v>2</v>
      </c>
      <c r="T1061" s="17">
        <f t="shared" si="435"/>
        <v>34.914000000000001</v>
      </c>
      <c r="U1061" s="17">
        <f t="shared" si="427"/>
        <v>45.54</v>
      </c>
      <c r="V1061" s="17">
        <f t="shared" si="436"/>
        <v>34.914000000000001</v>
      </c>
      <c r="W1061" s="17">
        <f t="shared" si="437"/>
        <v>31.665480000000002</v>
      </c>
      <c r="X1061" s="17">
        <f t="shared" si="438"/>
        <v>32.986139999999999</v>
      </c>
      <c r="Y1061" s="17">
        <v>2</v>
      </c>
      <c r="Z1061" s="17">
        <f t="shared" si="439"/>
        <v>34.914000000000001</v>
      </c>
      <c r="AA1061" s="18">
        <f t="shared" si="453"/>
        <v>37.950000000000003</v>
      </c>
      <c r="AB1061" s="18">
        <v>2</v>
      </c>
      <c r="AC1061" s="17">
        <f t="shared" si="440"/>
        <v>34.914000000000001</v>
      </c>
      <c r="AD1061" s="17">
        <f t="shared" si="429"/>
        <v>48.07</v>
      </c>
      <c r="AE1061" s="19">
        <v>4.46</v>
      </c>
      <c r="AF1061" s="18">
        <v>2</v>
      </c>
      <c r="AG1061" s="17">
        <f t="shared" si="441"/>
        <v>34.914000000000001</v>
      </c>
      <c r="AH1061" s="17">
        <f t="shared" si="442"/>
        <v>34.914000000000001</v>
      </c>
      <c r="AI1061" s="20" t="s">
        <v>18494</v>
      </c>
      <c r="AJ1061" s="10">
        <f t="shared" si="428"/>
        <v>41.604585</v>
      </c>
      <c r="AK1061" s="10">
        <f t="shared" si="430"/>
        <v>2</v>
      </c>
      <c r="AL1061" s="10">
        <f t="shared" si="431"/>
        <v>48.07</v>
      </c>
    </row>
    <row r="1062" spans="1:38" x14ac:dyDescent="0.25">
      <c r="A1062" s="25" t="s">
        <v>11521</v>
      </c>
      <c r="B1062" s="25" t="s">
        <v>4789</v>
      </c>
      <c r="C1062" s="25" t="s">
        <v>3623</v>
      </c>
      <c r="D1062" s="25" t="s">
        <v>18491</v>
      </c>
      <c r="E1062" s="25" t="s">
        <v>17223</v>
      </c>
      <c r="G1062" s="14">
        <v>52.5</v>
      </c>
      <c r="H1062" s="17">
        <f t="shared" si="454"/>
        <v>42</v>
      </c>
      <c r="I1062" s="17">
        <f t="shared" si="415"/>
        <v>36.224999999999994</v>
      </c>
      <c r="J1062" s="17">
        <f t="shared" si="426"/>
        <v>15.75</v>
      </c>
      <c r="K1062" s="17">
        <f t="shared" si="451"/>
        <v>36.224999999999994</v>
      </c>
      <c r="L1062" s="17">
        <f t="shared" si="452"/>
        <v>42</v>
      </c>
      <c r="M1062" s="18">
        <v>3</v>
      </c>
      <c r="N1062" s="18">
        <v>3</v>
      </c>
      <c r="O1062" s="17">
        <f t="shared" si="434"/>
        <v>36.224999999999994</v>
      </c>
      <c r="P1062" s="17">
        <f t="shared" si="450"/>
        <v>36.75</v>
      </c>
      <c r="Q1062" s="17">
        <f t="shared" si="433"/>
        <v>42</v>
      </c>
      <c r="R1062" s="17">
        <v>3</v>
      </c>
      <c r="S1062" s="17">
        <v>3</v>
      </c>
      <c r="T1062" s="17">
        <f t="shared" si="435"/>
        <v>36.224999999999994</v>
      </c>
      <c r="U1062" s="17">
        <f t="shared" si="427"/>
        <v>47.25</v>
      </c>
      <c r="V1062" s="17">
        <f t="shared" si="436"/>
        <v>36.224999999999994</v>
      </c>
      <c r="W1062" s="17">
        <f t="shared" si="437"/>
        <v>32.854500000000002</v>
      </c>
      <c r="X1062" s="17">
        <f t="shared" si="438"/>
        <v>34.224749999999993</v>
      </c>
      <c r="Y1062" s="17">
        <v>3</v>
      </c>
      <c r="Z1062" s="17">
        <f t="shared" si="439"/>
        <v>36.224999999999994</v>
      </c>
      <c r="AA1062" s="18">
        <f t="shared" si="453"/>
        <v>39.375</v>
      </c>
      <c r="AB1062" s="18">
        <v>3</v>
      </c>
      <c r="AC1062" s="17">
        <f t="shared" si="440"/>
        <v>36.224999999999994</v>
      </c>
      <c r="AD1062" s="17">
        <f t="shared" si="429"/>
        <v>49.875</v>
      </c>
      <c r="AE1062" s="19">
        <v>5.66</v>
      </c>
      <c r="AF1062" s="18">
        <v>3</v>
      </c>
      <c r="AG1062" s="17">
        <f t="shared" si="441"/>
        <v>36.224999999999994</v>
      </c>
      <c r="AH1062" s="17">
        <f t="shared" si="442"/>
        <v>36.224999999999994</v>
      </c>
      <c r="AI1062" s="20" t="s">
        <v>18494</v>
      </c>
      <c r="AJ1062" s="10">
        <f t="shared" si="428"/>
        <v>43.166812499999999</v>
      </c>
      <c r="AK1062" s="10">
        <f t="shared" si="430"/>
        <v>3</v>
      </c>
      <c r="AL1062" s="10">
        <f t="shared" si="431"/>
        <v>49.875</v>
      </c>
    </row>
    <row r="1063" spans="1:38" x14ac:dyDescent="0.25">
      <c r="A1063" s="25" t="s">
        <v>13166</v>
      </c>
      <c r="B1063" s="25" t="s">
        <v>6825</v>
      </c>
      <c r="C1063" s="25" t="s">
        <v>3623</v>
      </c>
      <c r="D1063" s="25" t="s">
        <v>18491</v>
      </c>
      <c r="E1063" s="25" t="s">
        <v>18216</v>
      </c>
      <c r="G1063" s="14">
        <v>47.2</v>
      </c>
      <c r="H1063" s="17">
        <f t="shared" si="454"/>
        <v>37.760000000000005</v>
      </c>
      <c r="I1063" s="17">
        <f t="shared" si="415"/>
        <v>32.567999999999998</v>
      </c>
      <c r="J1063" s="17">
        <f t="shared" si="426"/>
        <v>14.16</v>
      </c>
      <c r="K1063" s="17">
        <f t="shared" si="451"/>
        <v>32.567999999999998</v>
      </c>
      <c r="L1063" s="17">
        <f t="shared" si="452"/>
        <v>37.760000000000005</v>
      </c>
      <c r="M1063" s="18">
        <v>3.91</v>
      </c>
      <c r="N1063" s="18">
        <v>3.91</v>
      </c>
      <c r="O1063" s="17">
        <f t="shared" si="434"/>
        <v>32.567999999999998</v>
      </c>
      <c r="P1063" s="17">
        <f t="shared" si="450"/>
        <v>33.04</v>
      </c>
      <c r="Q1063" s="17">
        <f t="shared" si="433"/>
        <v>37.760000000000005</v>
      </c>
      <c r="R1063" s="17">
        <v>3.91</v>
      </c>
      <c r="S1063" s="17">
        <v>3.91</v>
      </c>
      <c r="T1063" s="17">
        <f t="shared" si="435"/>
        <v>32.567999999999998</v>
      </c>
      <c r="U1063" s="17">
        <f t="shared" si="427"/>
        <v>42.480000000000004</v>
      </c>
      <c r="V1063" s="17">
        <f t="shared" si="436"/>
        <v>32.567999999999998</v>
      </c>
      <c r="W1063" s="17">
        <f t="shared" si="437"/>
        <v>29.537760000000002</v>
      </c>
      <c r="X1063" s="17">
        <f t="shared" si="438"/>
        <v>30.769679999999997</v>
      </c>
      <c r="Y1063" s="17">
        <v>3.91</v>
      </c>
      <c r="Z1063" s="17">
        <f t="shared" si="439"/>
        <v>32.567999999999998</v>
      </c>
      <c r="AA1063" s="18">
        <f t="shared" si="453"/>
        <v>35.400000000000006</v>
      </c>
      <c r="AB1063" s="18">
        <v>3.91</v>
      </c>
      <c r="AC1063" s="17">
        <f t="shared" si="440"/>
        <v>32.567999999999998</v>
      </c>
      <c r="AD1063" s="17">
        <f t="shared" si="429"/>
        <v>44.84</v>
      </c>
      <c r="AE1063" s="19">
        <v>4.9400000000000004</v>
      </c>
      <c r="AF1063" s="18">
        <v>3.91</v>
      </c>
      <c r="AG1063" s="17">
        <f t="shared" si="441"/>
        <v>32.567999999999998</v>
      </c>
      <c r="AH1063" s="17">
        <f t="shared" si="442"/>
        <v>32.567999999999998</v>
      </c>
      <c r="AI1063" s="20" t="s">
        <v>18494</v>
      </c>
      <c r="AJ1063" s="10">
        <f t="shared" si="428"/>
        <v>38.809020000000004</v>
      </c>
      <c r="AK1063" s="10">
        <f t="shared" si="430"/>
        <v>3.91</v>
      </c>
      <c r="AL1063" s="10">
        <f t="shared" si="431"/>
        <v>44.84</v>
      </c>
    </row>
    <row r="1064" spans="1:38" x14ac:dyDescent="0.25">
      <c r="A1064" s="25" t="s">
        <v>13167</v>
      </c>
      <c r="B1064" s="25" t="s">
        <v>6826</v>
      </c>
      <c r="C1064" s="25" t="s">
        <v>3623</v>
      </c>
      <c r="D1064" s="25" t="s">
        <v>18491</v>
      </c>
      <c r="E1064" s="25" t="s">
        <v>18247</v>
      </c>
      <c r="G1064" s="14">
        <v>41.1</v>
      </c>
      <c r="H1064" s="17">
        <f t="shared" si="454"/>
        <v>32.880000000000003</v>
      </c>
      <c r="I1064" s="17">
        <f t="shared" si="415"/>
        <v>28.358999999999998</v>
      </c>
      <c r="J1064" s="17">
        <f t="shared" si="426"/>
        <v>12.33</v>
      </c>
      <c r="K1064" s="17">
        <f t="shared" si="451"/>
        <v>28.358999999999998</v>
      </c>
      <c r="L1064" s="17">
        <f t="shared" si="452"/>
        <v>32.880000000000003</v>
      </c>
      <c r="M1064" s="18">
        <v>6.19</v>
      </c>
      <c r="N1064" s="18">
        <v>6.19</v>
      </c>
      <c r="O1064" s="17">
        <f t="shared" si="434"/>
        <v>28.358999999999998</v>
      </c>
      <c r="P1064" s="17">
        <f t="shared" si="450"/>
        <v>28.77</v>
      </c>
      <c r="Q1064" s="17">
        <f t="shared" si="433"/>
        <v>32.880000000000003</v>
      </c>
      <c r="R1064" s="17">
        <v>6.19</v>
      </c>
      <c r="S1064" s="17">
        <v>6.19</v>
      </c>
      <c r="T1064" s="17">
        <f t="shared" si="435"/>
        <v>28.358999999999998</v>
      </c>
      <c r="U1064" s="17">
        <f t="shared" si="427"/>
        <v>36.99</v>
      </c>
      <c r="V1064" s="17">
        <f t="shared" si="436"/>
        <v>28.358999999999998</v>
      </c>
      <c r="W1064" s="17">
        <f t="shared" si="437"/>
        <v>25.720380000000002</v>
      </c>
      <c r="X1064" s="17">
        <f t="shared" si="438"/>
        <v>26.793089999999999</v>
      </c>
      <c r="Y1064" s="17">
        <v>6.19</v>
      </c>
      <c r="Z1064" s="17">
        <f t="shared" si="439"/>
        <v>28.358999999999998</v>
      </c>
      <c r="AA1064" s="18">
        <f t="shared" si="453"/>
        <v>30.825000000000003</v>
      </c>
      <c r="AB1064" s="18">
        <v>6.19</v>
      </c>
      <c r="AC1064" s="17">
        <f t="shared" si="440"/>
        <v>28.358999999999998</v>
      </c>
      <c r="AD1064" s="17">
        <f t="shared" si="429"/>
        <v>39.045000000000002</v>
      </c>
      <c r="AE1064" s="19">
        <v>7.54</v>
      </c>
      <c r="AF1064" s="18">
        <v>6.19</v>
      </c>
      <c r="AG1064" s="17">
        <f t="shared" si="441"/>
        <v>28.358999999999998</v>
      </c>
      <c r="AH1064" s="17">
        <f t="shared" si="442"/>
        <v>28.358999999999998</v>
      </c>
      <c r="AI1064" s="20" t="s">
        <v>18494</v>
      </c>
      <c r="AJ1064" s="10">
        <f t="shared" si="428"/>
        <v>33.793447500000006</v>
      </c>
      <c r="AK1064" s="10">
        <f t="shared" si="430"/>
        <v>6.19</v>
      </c>
      <c r="AL1064" s="10">
        <f t="shared" si="431"/>
        <v>39.045000000000002</v>
      </c>
    </row>
    <row r="1065" spans="1:38" x14ac:dyDescent="0.25">
      <c r="A1065" s="25" t="s">
        <v>13168</v>
      </c>
      <c r="B1065" s="25" t="s">
        <v>6827</v>
      </c>
      <c r="C1065" s="25" t="s">
        <v>3623</v>
      </c>
      <c r="D1065" s="25" t="s">
        <v>18491</v>
      </c>
      <c r="E1065" s="25" t="s">
        <v>18215</v>
      </c>
      <c r="G1065" s="14">
        <v>25.2</v>
      </c>
      <c r="H1065" s="17">
        <f t="shared" si="454"/>
        <v>20.16</v>
      </c>
      <c r="I1065" s="17">
        <f t="shared" si="415"/>
        <v>17.387999999999998</v>
      </c>
      <c r="J1065" s="17">
        <f t="shared" si="426"/>
        <v>7.56</v>
      </c>
      <c r="K1065" s="17">
        <f t="shared" si="451"/>
        <v>17.387999999999998</v>
      </c>
      <c r="L1065" s="17">
        <f t="shared" si="452"/>
        <v>20.16</v>
      </c>
      <c r="M1065" s="18">
        <v>1.43</v>
      </c>
      <c r="N1065" s="18">
        <v>1.43</v>
      </c>
      <c r="O1065" s="17">
        <f t="shared" si="434"/>
        <v>17.387999999999998</v>
      </c>
      <c r="P1065" s="17">
        <f t="shared" si="450"/>
        <v>17.639999999999997</v>
      </c>
      <c r="Q1065" s="17">
        <f t="shared" si="433"/>
        <v>20.16</v>
      </c>
      <c r="R1065" s="17">
        <v>1.43</v>
      </c>
      <c r="S1065" s="17">
        <v>1.43</v>
      </c>
      <c r="T1065" s="17">
        <f t="shared" si="435"/>
        <v>17.387999999999998</v>
      </c>
      <c r="U1065" s="17">
        <f t="shared" si="427"/>
        <v>22.68</v>
      </c>
      <c r="V1065" s="17">
        <f t="shared" si="436"/>
        <v>17.387999999999998</v>
      </c>
      <c r="W1065" s="17">
        <f t="shared" si="437"/>
        <v>15.770160000000001</v>
      </c>
      <c r="X1065" s="17">
        <f t="shared" si="438"/>
        <v>16.427879999999998</v>
      </c>
      <c r="Y1065" s="17">
        <v>1.43</v>
      </c>
      <c r="Z1065" s="17">
        <f t="shared" si="439"/>
        <v>17.387999999999998</v>
      </c>
      <c r="AA1065" s="18">
        <f t="shared" si="453"/>
        <v>18.899999999999999</v>
      </c>
      <c r="AB1065" s="18">
        <v>1.43</v>
      </c>
      <c r="AC1065" s="17">
        <f t="shared" si="440"/>
        <v>17.387999999999998</v>
      </c>
      <c r="AD1065" s="17">
        <f t="shared" si="429"/>
        <v>23.939999999999998</v>
      </c>
      <c r="AE1065" s="19">
        <v>4.33</v>
      </c>
      <c r="AF1065" s="18">
        <v>1.43</v>
      </c>
      <c r="AG1065" s="17">
        <f t="shared" si="441"/>
        <v>17.387999999999998</v>
      </c>
      <c r="AH1065" s="17">
        <f t="shared" si="442"/>
        <v>17.387999999999998</v>
      </c>
      <c r="AI1065" s="20" t="s">
        <v>18494</v>
      </c>
      <c r="AJ1065" s="10">
        <f t="shared" si="428"/>
        <v>20.72007</v>
      </c>
      <c r="AK1065" s="10">
        <f t="shared" si="430"/>
        <v>1.43</v>
      </c>
      <c r="AL1065" s="10">
        <f t="shared" si="431"/>
        <v>23.939999999999998</v>
      </c>
    </row>
    <row r="1066" spans="1:38" x14ac:dyDescent="0.25">
      <c r="A1066" s="25" t="s">
        <v>11193</v>
      </c>
      <c r="B1066" s="25" t="s">
        <v>4434</v>
      </c>
      <c r="C1066" s="25" t="s">
        <v>3623</v>
      </c>
      <c r="D1066" s="25" t="s">
        <v>18491</v>
      </c>
      <c r="E1066" s="25" t="s">
        <v>16980</v>
      </c>
      <c r="G1066" s="14">
        <v>44.4</v>
      </c>
      <c r="H1066" s="17">
        <f t="shared" si="454"/>
        <v>35.520000000000003</v>
      </c>
      <c r="I1066" s="17">
        <f t="shared" si="415"/>
        <v>30.635999999999996</v>
      </c>
      <c r="J1066" s="17">
        <f t="shared" si="426"/>
        <v>13.319999999999999</v>
      </c>
      <c r="K1066" s="17">
        <f t="shared" si="451"/>
        <v>30.635999999999996</v>
      </c>
      <c r="L1066" s="17">
        <f t="shared" si="452"/>
        <v>35.520000000000003</v>
      </c>
      <c r="M1066" s="18">
        <v>6.8</v>
      </c>
      <c r="N1066" s="18">
        <v>6.8</v>
      </c>
      <c r="O1066" s="17">
        <f t="shared" si="434"/>
        <v>30.635999999999996</v>
      </c>
      <c r="P1066" s="17">
        <f t="shared" si="450"/>
        <v>31.08</v>
      </c>
      <c r="Q1066" s="17">
        <f t="shared" si="433"/>
        <v>35.520000000000003</v>
      </c>
      <c r="R1066" s="17">
        <v>6.8</v>
      </c>
      <c r="S1066" s="17">
        <v>6.8</v>
      </c>
      <c r="T1066" s="17">
        <f t="shared" si="435"/>
        <v>30.635999999999996</v>
      </c>
      <c r="U1066" s="17">
        <f t="shared" si="427"/>
        <v>39.96</v>
      </c>
      <c r="V1066" s="17">
        <f t="shared" si="436"/>
        <v>30.635999999999996</v>
      </c>
      <c r="W1066" s="17">
        <f t="shared" si="437"/>
        <v>27.785520000000002</v>
      </c>
      <c r="X1066" s="17">
        <f t="shared" si="438"/>
        <v>28.944359999999996</v>
      </c>
      <c r="Y1066" s="17">
        <v>6.8</v>
      </c>
      <c r="Z1066" s="17">
        <f t="shared" si="439"/>
        <v>30.635999999999996</v>
      </c>
      <c r="AA1066" s="18">
        <f t="shared" si="453"/>
        <v>33.299999999999997</v>
      </c>
      <c r="AB1066" s="18">
        <v>6.8</v>
      </c>
      <c r="AC1066" s="17">
        <f t="shared" si="440"/>
        <v>30.635999999999996</v>
      </c>
      <c r="AD1066" s="17">
        <f t="shared" si="429"/>
        <v>42.18</v>
      </c>
      <c r="AE1066" s="19">
        <v>15.16</v>
      </c>
      <c r="AF1066" s="18">
        <v>6.8</v>
      </c>
      <c r="AG1066" s="17">
        <f t="shared" si="441"/>
        <v>30.635999999999996</v>
      </c>
      <c r="AH1066" s="17">
        <f t="shared" si="442"/>
        <v>30.635999999999996</v>
      </c>
      <c r="AI1066" s="20" t="s">
        <v>18494</v>
      </c>
      <c r="AJ1066" s="10">
        <f t="shared" si="428"/>
        <v>36.506789999999995</v>
      </c>
      <c r="AK1066" s="10">
        <f t="shared" si="430"/>
        <v>6.8</v>
      </c>
      <c r="AL1066" s="10">
        <f t="shared" si="431"/>
        <v>42.18</v>
      </c>
    </row>
    <row r="1067" spans="1:38" x14ac:dyDescent="0.25">
      <c r="A1067" s="25" t="s">
        <v>10852</v>
      </c>
      <c r="B1067" s="25" t="s">
        <v>4075</v>
      </c>
      <c r="C1067" s="25" t="s">
        <v>3623</v>
      </c>
      <c r="D1067" s="25" t="s">
        <v>18491</v>
      </c>
      <c r="E1067" s="25" t="s">
        <v>16692</v>
      </c>
      <c r="F1067" s="25" t="s">
        <v>4076</v>
      </c>
      <c r="G1067" s="14">
        <v>84.09</v>
      </c>
      <c r="H1067" s="17">
        <f t="shared" si="454"/>
        <v>67.272000000000006</v>
      </c>
      <c r="I1067" s="17">
        <f t="shared" si="415"/>
        <v>58.022099999999995</v>
      </c>
      <c r="J1067" s="17">
        <f t="shared" si="426"/>
        <v>25.227</v>
      </c>
      <c r="K1067" s="17">
        <f t="shared" si="451"/>
        <v>58.022099999999995</v>
      </c>
      <c r="L1067" s="17">
        <f t="shared" si="452"/>
        <v>67.272000000000006</v>
      </c>
      <c r="M1067" s="18">
        <v>3.17</v>
      </c>
      <c r="N1067" s="18">
        <v>3.17</v>
      </c>
      <c r="O1067" s="17">
        <f t="shared" si="434"/>
        <v>58.022099999999995</v>
      </c>
      <c r="P1067" s="17">
        <f t="shared" si="450"/>
        <v>58.863</v>
      </c>
      <c r="Q1067" s="17">
        <f t="shared" si="433"/>
        <v>67.272000000000006</v>
      </c>
      <c r="R1067" s="17">
        <v>3.17</v>
      </c>
      <c r="S1067" s="17">
        <v>3.33</v>
      </c>
      <c r="T1067" s="17">
        <f t="shared" si="435"/>
        <v>58.022099999999995</v>
      </c>
      <c r="U1067" s="17">
        <f t="shared" si="427"/>
        <v>75.681000000000012</v>
      </c>
      <c r="V1067" s="17">
        <f t="shared" si="436"/>
        <v>58.022099999999995</v>
      </c>
      <c r="W1067" s="17">
        <f t="shared" si="437"/>
        <v>52.623522000000001</v>
      </c>
      <c r="X1067" s="17">
        <f t="shared" si="438"/>
        <v>54.818270999999996</v>
      </c>
      <c r="Y1067" s="17">
        <v>3.17</v>
      </c>
      <c r="Z1067" s="17">
        <f t="shared" si="439"/>
        <v>58.022099999999995</v>
      </c>
      <c r="AA1067" s="18">
        <f t="shared" si="453"/>
        <v>63.067500000000003</v>
      </c>
      <c r="AB1067" s="18">
        <v>3.17</v>
      </c>
      <c r="AC1067" s="17">
        <f t="shared" si="440"/>
        <v>58.022099999999995</v>
      </c>
      <c r="AD1067" s="17">
        <f t="shared" si="429"/>
        <v>79.885499999999993</v>
      </c>
      <c r="AE1067" s="19">
        <v>9.77</v>
      </c>
      <c r="AF1067" s="18">
        <v>3.17</v>
      </c>
      <c r="AG1067" s="17">
        <f t="shared" si="441"/>
        <v>58.022099999999995</v>
      </c>
      <c r="AH1067" s="17">
        <f t="shared" si="442"/>
        <v>58.022099999999995</v>
      </c>
      <c r="AI1067" s="20" t="s">
        <v>18494</v>
      </c>
      <c r="AJ1067" s="10">
        <f t="shared" si="428"/>
        <v>69.140900250000001</v>
      </c>
      <c r="AK1067" s="10">
        <f t="shared" si="430"/>
        <v>3.17</v>
      </c>
      <c r="AL1067" s="10">
        <f t="shared" si="431"/>
        <v>79.885499999999993</v>
      </c>
    </row>
    <row r="1068" spans="1:38" x14ac:dyDescent="0.25">
      <c r="A1068" s="25" t="s">
        <v>11522</v>
      </c>
      <c r="B1068" s="25" t="s">
        <v>4790</v>
      </c>
      <c r="C1068" s="25" t="s">
        <v>3623</v>
      </c>
      <c r="D1068" s="25" t="s">
        <v>18491</v>
      </c>
      <c r="E1068" s="25" t="s">
        <v>17225</v>
      </c>
      <c r="F1068" s="25" t="s">
        <v>17225</v>
      </c>
      <c r="G1068" s="14">
        <v>93.55</v>
      </c>
      <c r="H1068" s="17">
        <f t="shared" si="454"/>
        <v>74.84</v>
      </c>
      <c r="I1068" s="17">
        <f t="shared" ref="I1068:I1090" si="455">G1068*69%</f>
        <v>64.549499999999995</v>
      </c>
      <c r="J1068" s="17">
        <f t="shared" si="426"/>
        <v>28.064999999999998</v>
      </c>
      <c r="K1068" s="17">
        <f t="shared" si="451"/>
        <v>64.549499999999995</v>
      </c>
      <c r="L1068" s="17">
        <f t="shared" si="452"/>
        <v>74.84</v>
      </c>
      <c r="M1068" s="18">
        <v>6.9</v>
      </c>
      <c r="N1068" s="18">
        <v>6.9</v>
      </c>
      <c r="O1068" s="17">
        <f t="shared" si="434"/>
        <v>64.549499999999995</v>
      </c>
      <c r="P1068" s="17">
        <f t="shared" si="450"/>
        <v>65.484999999999999</v>
      </c>
      <c r="Q1068" s="17">
        <f t="shared" si="433"/>
        <v>74.84</v>
      </c>
      <c r="R1068" s="17">
        <v>6.9</v>
      </c>
      <c r="S1068" s="17">
        <v>6.9</v>
      </c>
      <c r="T1068" s="17">
        <f t="shared" si="435"/>
        <v>64.549499999999995</v>
      </c>
      <c r="U1068" s="17">
        <f t="shared" si="427"/>
        <v>84.194999999999993</v>
      </c>
      <c r="V1068" s="17">
        <f t="shared" si="436"/>
        <v>64.549499999999995</v>
      </c>
      <c r="W1068" s="17">
        <f t="shared" si="437"/>
        <v>58.543590000000002</v>
      </c>
      <c r="X1068" s="17">
        <f t="shared" si="438"/>
        <v>60.985244999999992</v>
      </c>
      <c r="Y1068" s="17">
        <v>6.9</v>
      </c>
      <c r="Z1068" s="17">
        <f t="shared" si="439"/>
        <v>64.549499999999995</v>
      </c>
      <c r="AA1068" s="18">
        <f t="shared" si="453"/>
        <v>70.162499999999994</v>
      </c>
      <c r="AB1068" s="18">
        <v>6.9</v>
      </c>
      <c r="AC1068" s="17">
        <f t="shared" si="440"/>
        <v>64.549499999999995</v>
      </c>
      <c r="AD1068" s="17">
        <f t="shared" si="429"/>
        <v>88.872499999999988</v>
      </c>
      <c r="AE1068" s="19">
        <v>10.68</v>
      </c>
      <c r="AF1068" s="18">
        <v>6.9</v>
      </c>
      <c r="AG1068" s="17">
        <f t="shared" si="441"/>
        <v>64.549499999999995</v>
      </c>
      <c r="AH1068" s="17">
        <f t="shared" si="442"/>
        <v>64.549499999999995</v>
      </c>
      <c r="AI1068" s="20" t="s">
        <v>18494</v>
      </c>
      <c r="AJ1068" s="10">
        <f t="shared" si="428"/>
        <v>76.919148749999991</v>
      </c>
      <c r="AK1068" s="10">
        <f t="shared" si="430"/>
        <v>6.9</v>
      </c>
      <c r="AL1068" s="10">
        <f t="shared" si="431"/>
        <v>88.872499999999988</v>
      </c>
    </row>
    <row r="1069" spans="1:38" x14ac:dyDescent="0.25">
      <c r="A1069" s="25" t="s">
        <v>11194</v>
      </c>
      <c r="B1069" s="25" t="s">
        <v>4435</v>
      </c>
      <c r="C1069" s="25" t="s">
        <v>3623</v>
      </c>
      <c r="D1069" s="25" t="s">
        <v>18491</v>
      </c>
      <c r="E1069" s="25" t="s">
        <v>16982</v>
      </c>
      <c r="G1069" s="14">
        <v>135.19999999999999</v>
      </c>
      <c r="H1069" s="17">
        <f t="shared" si="454"/>
        <v>108.16</v>
      </c>
      <c r="I1069" s="17">
        <f t="shared" si="455"/>
        <v>93.287999999999982</v>
      </c>
      <c r="J1069" s="17">
        <f t="shared" si="426"/>
        <v>40.559999999999995</v>
      </c>
      <c r="K1069" s="17">
        <f t="shared" si="451"/>
        <v>93.287999999999982</v>
      </c>
      <c r="L1069" s="17">
        <f t="shared" si="452"/>
        <v>108.16</v>
      </c>
      <c r="M1069" s="18">
        <v>7.82</v>
      </c>
      <c r="N1069" s="18">
        <v>7.82</v>
      </c>
      <c r="O1069" s="17">
        <f t="shared" si="434"/>
        <v>93.287999999999982</v>
      </c>
      <c r="P1069" s="17">
        <f t="shared" si="450"/>
        <v>94.639999999999986</v>
      </c>
      <c r="Q1069" s="17">
        <f t="shared" si="433"/>
        <v>108.16</v>
      </c>
      <c r="R1069" s="17">
        <v>7.82</v>
      </c>
      <c r="S1069" s="17">
        <v>7.82</v>
      </c>
      <c r="T1069" s="17">
        <f t="shared" si="435"/>
        <v>93.287999999999982</v>
      </c>
      <c r="U1069" s="17">
        <f t="shared" si="427"/>
        <v>121.67999999999999</v>
      </c>
      <c r="V1069" s="17">
        <f t="shared" si="436"/>
        <v>93.287999999999982</v>
      </c>
      <c r="W1069" s="17">
        <f t="shared" si="437"/>
        <v>84.608159999999998</v>
      </c>
      <c r="X1069" s="17">
        <f t="shared" si="438"/>
        <v>88.136879999999977</v>
      </c>
      <c r="Y1069" s="17">
        <v>7.82</v>
      </c>
      <c r="Z1069" s="17">
        <f t="shared" si="439"/>
        <v>93.287999999999982</v>
      </c>
      <c r="AA1069" s="18">
        <f t="shared" si="453"/>
        <v>101.39999999999999</v>
      </c>
      <c r="AB1069" s="18">
        <v>7.82</v>
      </c>
      <c r="AC1069" s="17">
        <f t="shared" si="440"/>
        <v>93.287999999999982</v>
      </c>
      <c r="AD1069" s="17">
        <f t="shared" si="429"/>
        <v>128.43999999999997</v>
      </c>
      <c r="AE1069" s="19">
        <v>12.03</v>
      </c>
      <c r="AF1069" s="18">
        <v>7.82</v>
      </c>
      <c r="AG1069" s="17">
        <f t="shared" si="441"/>
        <v>93.287999999999982</v>
      </c>
      <c r="AH1069" s="17">
        <f t="shared" si="442"/>
        <v>93.287999999999982</v>
      </c>
      <c r="AI1069" s="20" t="s">
        <v>18494</v>
      </c>
      <c r="AJ1069" s="10">
        <f t="shared" si="428"/>
        <v>111.16481999999999</v>
      </c>
      <c r="AK1069" s="10">
        <f t="shared" si="430"/>
        <v>7.82</v>
      </c>
      <c r="AL1069" s="10">
        <f t="shared" si="431"/>
        <v>128.43999999999997</v>
      </c>
    </row>
    <row r="1070" spans="1:38" x14ac:dyDescent="0.25">
      <c r="A1070" s="25" t="s">
        <v>13169</v>
      </c>
      <c r="B1070" s="25" t="s">
        <v>6828</v>
      </c>
      <c r="C1070" s="25" t="s">
        <v>3623</v>
      </c>
      <c r="D1070" s="25" t="s">
        <v>18491</v>
      </c>
      <c r="E1070" s="25" t="s">
        <v>18248</v>
      </c>
      <c r="G1070" s="14">
        <v>117.6</v>
      </c>
      <c r="H1070" s="17">
        <f t="shared" si="454"/>
        <v>94.08</v>
      </c>
      <c r="I1070" s="17">
        <f t="shared" si="455"/>
        <v>81.143999999999991</v>
      </c>
      <c r="J1070" s="17">
        <f t="shared" si="426"/>
        <v>35.279999999999994</v>
      </c>
      <c r="K1070" s="17">
        <f t="shared" si="451"/>
        <v>81.143999999999991</v>
      </c>
      <c r="L1070" s="17">
        <f t="shared" si="452"/>
        <v>94.08</v>
      </c>
      <c r="M1070" s="18">
        <v>6.19</v>
      </c>
      <c r="N1070" s="18">
        <v>6.19</v>
      </c>
      <c r="O1070" s="17">
        <f t="shared" si="434"/>
        <v>81.143999999999991</v>
      </c>
      <c r="P1070" s="17">
        <f t="shared" si="450"/>
        <v>82.32</v>
      </c>
      <c r="Q1070" s="17">
        <f t="shared" si="433"/>
        <v>94.08</v>
      </c>
      <c r="R1070" s="17">
        <v>6.19</v>
      </c>
      <c r="S1070" s="17">
        <v>6.19</v>
      </c>
      <c r="T1070" s="17">
        <f t="shared" si="435"/>
        <v>81.143999999999991</v>
      </c>
      <c r="U1070" s="17">
        <f t="shared" si="427"/>
        <v>105.84</v>
      </c>
      <c r="V1070" s="17">
        <f t="shared" si="436"/>
        <v>81.143999999999991</v>
      </c>
      <c r="W1070" s="17">
        <f t="shared" si="437"/>
        <v>73.594080000000005</v>
      </c>
      <c r="X1070" s="17">
        <f t="shared" si="438"/>
        <v>76.663439999999994</v>
      </c>
      <c r="Y1070" s="17">
        <v>6.19</v>
      </c>
      <c r="Z1070" s="17">
        <f t="shared" si="439"/>
        <v>81.143999999999991</v>
      </c>
      <c r="AA1070" s="18">
        <f t="shared" si="453"/>
        <v>88.199999999999989</v>
      </c>
      <c r="AB1070" s="18">
        <v>6.19</v>
      </c>
      <c r="AC1070" s="17">
        <f t="shared" si="440"/>
        <v>81.143999999999991</v>
      </c>
      <c r="AD1070" s="17">
        <f t="shared" si="429"/>
        <v>111.71999999999998</v>
      </c>
      <c r="AE1070" s="19">
        <v>8.14</v>
      </c>
      <c r="AF1070" s="18">
        <v>6.19</v>
      </c>
      <c r="AG1070" s="17">
        <f t="shared" si="441"/>
        <v>81.143999999999991</v>
      </c>
      <c r="AH1070" s="17">
        <f t="shared" si="442"/>
        <v>81.143999999999991</v>
      </c>
      <c r="AI1070" s="20" t="s">
        <v>18494</v>
      </c>
      <c r="AJ1070" s="10">
        <f t="shared" si="428"/>
        <v>96.693659999999994</v>
      </c>
      <c r="AK1070" s="10">
        <f t="shared" si="430"/>
        <v>6.19</v>
      </c>
      <c r="AL1070" s="10">
        <f t="shared" si="431"/>
        <v>111.71999999999998</v>
      </c>
    </row>
    <row r="1071" spans="1:38" x14ac:dyDescent="0.25">
      <c r="A1071" s="25" t="s">
        <v>4077</v>
      </c>
      <c r="B1071" s="25" t="s">
        <v>4078</v>
      </c>
      <c r="C1071" s="25" t="s">
        <v>325</v>
      </c>
      <c r="D1071" s="25" t="s">
        <v>18491</v>
      </c>
      <c r="F1071" s="25" t="s">
        <v>4079</v>
      </c>
      <c r="G1071" s="14">
        <v>93.25</v>
      </c>
      <c r="H1071" s="17">
        <f t="shared" si="454"/>
        <v>74.600000000000009</v>
      </c>
      <c r="I1071" s="17">
        <f t="shared" si="455"/>
        <v>64.342500000000001</v>
      </c>
      <c r="J1071" s="17">
        <f t="shared" si="426"/>
        <v>27.974999999999998</v>
      </c>
      <c r="K1071" s="17">
        <f t="shared" si="451"/>
        <v>64.342500000000001</v>
      </c>
      <c r="L1071" s="17">
        <f t="shared" si="452"/>
        <v>74.600000000000009</v>
      </c>
      <c r="M1071" s="18">
        <f>G1071*10%</f>
        <v>9.3250000000000011</v>
      </c>
      <c r="N1071" s="18">
        <f>G1071*10%</f>
        <v>9.3250000000000011</v>
      </c>
      <c r="O1071" s="17">
        <f t="shared" si="434"/>
        <v>64.342500000000001</v>
      </c>
      <c r="P1071" s="17">
        <f t="shared" si="450"/>
        <v>65.274999999999991</v>
      </c>
      <c r="Q1071" s="17">
        <f t="shared" si="433"/>
        <v>74.600000000000009</v>
      </c>
      <c r="R1071" s="17">
        <f>G1071*10%</f>
        <v>9.3250000000000011</v>
      </c>
      <c r="S1071" s="17">
        <f>G1071*10%</f>
        <v>9.3250000000000011</v>
      </c>
      <c r="T1071" s="17">
        <f t="shared" si="435"/>
        <v>64.342500000000001</v>
      </c>
      <c r="U1071" s="17">
        <f t="shared" si="427"/>
        <v>83.924999999999997</v>
      </c>
      <c r="V1071" s="17">
        <f t="shared" si="436"/>
        <v>64.342500000000001</v>
      </c>
      <c r="W1071" s="17">
        <f t="shared" si="437"/>
        <v>58.355850000000004</v>
      </c>
      <c r="X1071" s="17">
        <f t="shared" si="438"/>
        <v>60.789674999999995</v>
      </c>
      <c r="Y1071" s="17">
        <f>G1071*10%</f>
        <v>9.3250000000000011</v>
      </c>
      <c r="Z1071" s="17">
        <f t="shared" si="439"/>
        <v>64.342500000000001</v>
      </c>
      <c r="AA1071" s="18">
        <f>G1071*85%</f>
        <v>79.262500000000003</v>
      </c>
      <c r="AB1071" s="18">
        <v>0</v>
      </c>
      <c r="AC1071" s="17">
        <f t="shared" si="440"/>
        <v>64.342500000000001</v>
      </c>
      <c r="AD1071" s="17">
        <f t="shared" si="429"/>
        <v>88.587499999999991</v>
      </c>
      <c r="AE1071" s="19">
        <v>93.25</v>
      </c>
      <c r="AF1071" s="18">
        <f>G1071*10%</f>
        <v>9.3250000000000011</v>
      </c>
      <c r="AG1071" s="17">
        <f t="shared" si="441"/>
        <v>64.342500000000001</v>
      </c>
      <c r="AH1071" s="17">
        <f t="shared" si="442"/>
        <v>64.342500000000001</v>
      </c>
      <c r="AI1071" s="20" t="s">
        <v>18494</v>
      </c>
      <c r="AJ1071" s="10">
        <f t="shared" si="428"/>
        <v>76.672481250000004</v>
      </c>
      <c r="AK1071" s="10">
        <f t="shared" si="430"/>
        <v>0</v>
      </c>
      <c r="AL1071" s="10">
        <f t="shared" si="431"/>
        <v>93.25</v>
      </c>
    </row>
    <row r="1072" spans="1:38" x14ac:dyDescent="0.25">
      <c r="A1072" s="25" t="s">
        <v>10853</v>
      </c>
      <c r="B1072" s="25" t="s">
        <v>4080</v>
      </c>
      <c r="C1072" s="25" t="s">
        <v>1415</v>
      </c>
      <c r="D1072" s="25" t="s">
        <v>18491</v>
      </c>
      <c r="E1072" s="25" t="s">
        <v>16695</v>
      </c>
      <c r="F1072" s="25" t="s">
        <v>16695</v>
      </c>
      <c r="G1072" s="14">
        <v>105.04</v>
      </c>
      <c r="H1072" s="17">
        <f t="shared" si="454"/>
        <v>84.032000000000011</v>
      </c>
      <c r="I1072" s="17">
        <f t="shared" si="455"/>
        <v>72.477599999999995</v>
      </c>
      <c r="J1072" s="17">
        <f t="shared" si="426"/>
        <v>31.512</v>
      </c>
      <c r="K1072" s="17">
        <f t="shared" si="451"/>
        <v>72.477599999999995</v>
      </c>
      <c r="L1072" s="17">
        <f t="shared" si="452"/>
        <v>84.032000000000011</v>
      </c>
      <c r="M1072" s="18">
        <v>3.69</v>
      </c>
      <c r="N1072" s="18">
        <v>3.69</v>
      </c>
      <c r="O1072" s="17">
        <f t="shared" ref="O1072:O1090" si="456">G1072*69%</f>
        <v>72.477599999999995</v>
      </c>
      <c r="P1072" s="17">
        <f t="shared" si="450"/>
        <v>73.528000000000006</v>
      </c>
      <c r="Q1072" s="17">
        <f t="shared" si="433"/>
        <v>84.032000000000011</v>
      </c>
      <c r="R1072" s="17">
        <v>3.69</v>
      </c>
      <c r="S1072" s="17">
        <v>3.69</v>
      </c>
      <c r="T1072" s="17">
        <f t="shared" ref="T1072:T1090" si="457">G1072*69%</f>
        <v>72.477599999999995</v>
      </c>
      <c r="U1072" s="17">
        <f t="shared" si="427"/>
        <v>94.536000000000001</v>
      </c>
      <c r="V1072" s="17">
        <f t="shared" ref="V1072:V1090" si="458">G1072*69%</f>
        <v>72.477599999999995</v>
      </c>
      <c r="W1072" s="17">
        <f t="shared" ref="W1072:W1090" si="459">G1072*62.58%</f>
        <v>65.734032000000013</v>
      </c>
      <c r="X1072" s="17">
        <f t="shared" ref="X1072:X1090" si="460">G1072*65.19%</f>
        <v>68.47557599999999</v>
      </c>
      <c r="Y1072" s="17">
        <v>3.69</v>
      </c>
      <c r="Z1072" s="17">
        <f t="shared" ref="Z1072:Z1090" si="461">G1072*69%</f>
        <v>72.477599999999995</v>
      </c>
      <c r="AA1072" s="18">
        <f t="shared" ref="AA1072:AA1088" si="462">G1072*75%</f>
        <v>78.78</v>
      </c>
      <c r="AB1072" s="18">
        <v>3.69</v>
      </c>
      <c r="AC1072" s="17">
        <f t="shared" ref="AC1072:AC1090" si="463">G1072*69%</f>
        <v>72.477599999999995</v>
      </c>
      <c r="AD1072" s="17">
        <f t="shared" si="429"/>
        <v>99.787999999999997</v>
      </c>
      <c r="AE1072" s="19">
        <v>3.75</v>
      </c>
      <c r="AF1072" s="18">
        <v>3.69</v>
      </c>
      <c r="AG1072" s="17">
        <f t="shared" ref="AG1072:AG1090" si="464">G1072*69%</f>
        <v>72.477599999999995</v>
      </c>
      <c r="AH1072" s="17">
        <f t="shared" ref="AH1072:AH1090" si="465">G1072*69%</f>
        <v>72.477599999999995</v>
      </c>
      <c r="AI1072" s="20" t="s">
        <v>18494</v>
      </c>
      <c r="AJ1072" s="10">
        <f t="shared" si="428"/>
        <v>86.366513999999995</v>
      </c>
      <c r="AK1072" s="10">
        <f t="shared" si="430"/>
        <v>3.69</v>
      </c>
      <c r="AL1072" s="10">
        <f t="shared" si="431"/>
        <v>99.787999999999997</v>
      </c>
    </row>
    <row r="1073" spans="1:38" x14ac:dyDescent="0.25">
      <c r="A1073" s="25" t="s">
        <v>11526</v>
      </c>
      <c r="B1073" s="25" t="s">
        <v>4794</v>
      </c>
      <c r="C1073" s="25" t="s">
        <v>1415</v>
      </c>
      <c r="D1073" s="25" t="s">
        <v>18491</v>
      </c>
      <c r="E1073" s="25" t="s">
        <v>17229</v>
      </c>
      <c r="F1073" s="25" t="s">
        <v>17229</v>
      </c>
      <c r="G1073" s="14">
        <v>51.3</v>
      </c>
      <c r="H1073" s="17">
        <f t="shared" si="454"/>
        <v>41.04</v>
      </c>
      <c r="I1073" s="17">
        <f t="shared" si="455"/>
        <v>35.396999999999998</v>
      </c>
      <c r="J1073" s="17">
        <f t="shared" si="426"/>
        <v>15.389999999999999</v>
      </c>
      <c r="K1073" s="17">
        <f t="shared" si="451"/>
        <v>35.396999999999998</v>
      </c>
      <c r="L1073" s="17">
        <f t="shared" si="452"/>
        <v>41.04</v>
      </c>
      <c r="M1073" s="18">
        <v>3.69</v>
      </c>
      <c r="N1073" s="18">
        <v>3.69</v>
      </c>
      <c r="O1073" s="17">
        <f t="shared" si="456"/>
        <v>35.396999999999998</v>
      </c>
      <c r="P1073" s="17">
        <f t="shared" si="450"/>
        <v>35.909999999999997</v>
      </c>
      <c r="Q1073" s="17">
        <f t="shared" si="433"/>
        <v>41.04</v>
      </c>
      <c r="R1073" s="17">
        <v>3.69</v>
      </c>
      <c r="S1073" s="17">
        <v>3.69</v>
      </c>
      <c r="T1073" s="17">
        <f t="shared" si="457"/>
        <v>35.396999999999998</v>
      </c>
      <c r="U1073" s="17">
        <f t="shared" si="427"/>
        <v>46.17</v>
      </c>
      <c r="V1073" s="17">
        <f t="shared" si="458"/>
        <v>35.396999999999998</v>
      </c>
      <c r="W1073" s="17">
        <f t="shared" si="459"/>
        <v>32.103540000000002</v>
      </c>
      <c r="X1073" s="17">
        <f t="shared" si="460"/>
        <v>33.442469999999993</v>
      </c>
      <c r="Y1073" s="17">
        <v>3.69</v>
      </c>
      <c r="Z1073" s="17">
        <f t="shared" si="461"/>
        <v>35.396999999999998</v>
      </c>
      <c r="AA1073" s="18">
        <f t="shared" si="462"/>
        <v>38.474999999999994</v>
      </c>
      <c r="AB1073" s="18">
        <v>3.69</v>
      </c>
      <c r="AC1073" s="17">
        <f t="shared" si="463"/>
        <v>35.396999999999998</v>
      </c>
      <c r="AD1073" s="17">
        <f t="shared" si="429"/>
        <v>48.734999999999992</v>
      </c>
      <c r="AE1073" s="19">
        <v>3.75</v>
      </c>
      <c r="AF1073" s="18">
        <v>3.69</v>
      </c>
      <c r="AG1073" s="17">
        <f t="shared" si="464"/>
        <v>35.396999999999998</v>
      </c>
      <c r="AH1073" s="17">
        <f t="shared" si="465"/>
        <v>35.396999999999998</v>
      </c>
      <c r="AI1073" s="20" t="s">
        <v>18494</v>
      </c>
      <c r="AJ1073" s="10">
        <f t="shared" si="428"/>
        <v>42.180142499999995</v>
      </c>
      <c r="AK1073" s="10">
        <f t="shared" si="430"/>
        <v>3.69</v>
      </c>
      <c r="AL1073" s="10">
        <f t="shared" si="431"/>
        <v>48.734999999999992</v>
      </c>
    </row>
    <row r="1074" spans="1:38" x14ac:dyDescent="0.25">
      <c r="A1074" s="25" t="s">
        <v>10854</v>
      </c>
      <c r="B1074" s="25" t="s">
        <v>4081</v>
      </c>
      <c r="C1074" s="25" t="s">
        <v>3433</v>
      </c>
      <c r="D1074" s="25" t="s">
        <v>18491</v>
      </c>
      <c r="E1074" s="25" t="s">
        <v>16477</v>
      </c>
      <c r="G1074" s="14">
        <v>129.18</v>
      </c>
      <c r="H1074" s="17">
        <f t="shared" si="454"/>
        <v>103.34400000000001</v>
      </c>
      <c r="I1074" s="17">
        <f t="shared" si="455"/>
        <v>89.134199999999993</v>
      </c>
      <c r="J1074" s="17">
        <f t="shared" si="426"/>
        <v>38.753999999999998</v>
      </c>
      <c r="K1074" s="17">
        <f t="shared" si="451"/>
        <v>89.134199999999993</v>
      </c>
      <c r="L1074" s="17">
        <f t="shared" si="452"/>
        <v>103.34400000000001</v>
      </c>
      <c r="M1074" s="18">
        <f>G1074*10%</f>
        <v>12.918000000000001</v>
      </c>
      <c r="N1074" s="18">
        <f>G1074*10%</f>
        <v>12.918000000000001</v>
      </c>
      <c r="O1074" s="17">
        <f t="shared" si="456"/>
        <v>89.134199999999993</v>
      </c>
      <c r="P1074" s="17">
        <f t="shared" si="450"/>
        <v>90.426000000000002</v>
      </c>
      <c r="Q1074" s="17">
        <f t="shared" si="433"/>
        <v>103.34400000000001</v>
      </c>
      <c r="R1074" s="17">
        <f>G1074*10%</f>
        <v>12.918000000000001</v>
      </c>
      <c r="S1074" s="17">
        <f>G1074*10%</f>
        <v>12.918000000000001</v>
      </c>
      <c r="T1074" s="17">
        <f t="shared" si="457"/>
        <v>89.134199999999993</v>
      </c>
      <c r="U1074" s="17">
        <f t="shared" si="427"/>
        <v>116.26200000000001</v>
      </c>
      <c r="V1074" s="17">
        <f t="shared" si="458"/>
        <v>89.134199999999993</v>
      </c>
      <c r="W1074" s="17">
        <f t="shared" si="459"/>
        <v>80.840844000000004</v>
      </c>
      <c r="X1074" s="17">
        <f t="shared" si="460"/>
        <v>84.212441999999996</v>
      </c>
      <c r="Y1074" s="17">
        <f>G1074*10%</f>
        <v>12.918000000000001</v>
      </c>
      <c r="Z1074" s="17">
        <f t="shared" si="461"/>
        <v>89.134199999999993</v>
      </c>
      <c r="AA1074" s="18">
        <f t="shared" si="462"/>
        <v>96.885000000000005</v>
      </c>
      <c r="AB1074" s="18">
        <f>G1074*10%</f>
        <v>12.918000000000001</v>
      </c>
      <c r="AC1074" s="17">
        <f t="shared" si="463"/>
        <v>89.134199999999993</v>
      </c>
      <c r="AD1074" s="17">
        <f t="shared" si="429"/>
        <v>122.721</v>
      </c>
      <c r="AE1074" s="19">
        <v>0</v>
      </c>
      <c r="AF1074" s="18">
        <f>G1074*10%</f>
        <v>12.918000000000001</v>
      </c>
      <c r="AG1074" s="17">
        <f t="shared" si="464"/>
        <v>89.134199999999993</v>
      </c>
      <c r="AH1074" s="17">
        <f t="shared" si="465"/>
        <v>89.134199999999993</v>
      </c>
      <c r="AI1074" s="20" t="s">
        <v>18494</v>
      </c>
      <c r="AJ1074" s="10">
        <f t="shared" si="428"/>
        <v>106.21502550000001</v>
      </c>
      <c r="AK1074" s="10">
        <f t="shared" si="430"/>
        <v>0</v>
      </c>
      <c r="AL1074" s="10">
        <f t="shared" si="431"/>
        <v>122.721</v>
      </c>
    </row>
    <row r="1075" spans="1:38" x14ac:dyDescent="0.25">
      <c r="A1075" s="25" t="s">
        <v>11197</v>
      </c>
      <c r="B1075" s="25" t="s">
        <v>4438</v>
      </c>
      <c r="C1075" s="25" t="s">
        <v>3433</v>
      </c>
      <c r="D1075" s="25" t="s">
        <v>18491</v>
      </c>
      <c r="E1075" s="25" t="s">
        <v>16988</v>
      </c>
      <c r="G1075" s="14">
        <v>49.95</v>
      </c>
      <c r="H1075" s="17">
        <f t="shared" si="454"/>
        <v>39.960000000000008</v>
      </c>
      <c r="I1075" s="17">
        <f t="shared" si="455"/>
        <v>34.465499999999999</v>
      </c>
      <c r="J1075" s="17">
        <f t="shared" si="426"/>
        <v>14.984999999999999</v>
      </c>
      <c r="K1075" s="17">
        <f t="shared" si="451"/>
        <v>34.465499999999999</v>
      </c>
      <c r="L1075" s="17">
        <f t="shared" si="452"/>
        <v>39.960000000000008</v>
      </c>
      <c r="M1075" s="18">
        <v>4.6900000000000004</v>
      </c>
      <c r="N1075" s="18">
        <v>4.6900000000000004</v>
      </c>
      <c r="O1075" s="17">
        <f t="shared" si="456"/>
        <v>34.465499999999999</v>
      </c>
      <c r="P1075" s="17">
        <f t="shared" si="450"/>
        <v>34.964999999999996</v>
      </c>
      <c r="Q1075" s="17">
        <f t="shared" si="433"/>
        <v>39.960000000000008</v>
      </c>
      <c r="R1075" s="17">
        <v>4.6900000000000004</v>
      </c>
      <c r="S1075" s="17">
        <v>4.6900000000000004</v>
      </c>
      <c r="T1075" s="17">
        <f t="shared" si="457"/>
        <v>34.465499999999999</v>
      </c>
      <c r="U1075" s="17">
        <f t="shared" si="427"/>
        <v>44.955000000000005</v>
      </c>
      <c r="V1075" s="17">
        <f t="shared" si="458"/>
        <v>34.465499999999999</v>
      </c>
      <c r="W1075" s="17">
        <f t="shared" si="459"/>
        <v>31.258710000000004</v>
      </c>
      <c r="X1075" s="17">
        <f t="shared" si="460"/>
        <v>32.562404999999998</v>
      </c>
      <c r="Y1075" s="17">
        <v>4.6900000000000004</v>
      </c>
      <c r="Z1075" s="17">
        <f t="shared" si="461"/>
        <v>34.465499999999999</v>
      </c>
      <c r="AA1075" s="18">
        <f t="shared" si="462"/>
        <v>37.462500000000006</v>
      </c>
      <c r="AB1075" s="18">
        <v>4.6900000000000004</v>
      </c>
      <c r="AC1075" s="17">
        <f t="shared" si="463"/>
        <v>34.465499999999999</v>
      </c>
      <c r="AD1075" s="17">
        <f t="shared" si="429"/>
        <v>47.452500000000001</v>
      </c>
      <c r="AE1075" s="19">
        <v>6.75</v>
      </c>
      <c r="AF1075" s="18">
        <v>4.6900000000000004</v>
      </c>
      <c r="AG1075" s="17">
        <f t="shared" si="464"/>
        <v>34.465499999999999</v>
      </c>
      <c r="AH1075" s="17">
        <f t="shared" si="465"/>
        <v>34.465499999999999</v>
      </c>
      <c r="AI1075" s="20" t="s">
        <v>18494</v>
      </c>
      <c r="AJ1075" s="10">
        <f t="shared" si="428"/>
        <v>41.070138750000005</v>
      </c>
      <c r="AK1075" s="10">
        <f t="shared" si="430"/>
        <v>4.6900000000000004</v>
      </c>
      <c r="AL1075" s="10">
        <f t="shared" si="431"/>
        <v>47.452500000000001</v>
      </c>
    </row>
    <row r="1076" spans="1:38" x14ac:dyDescent="0.25">
      <c r="A1076" s="25" t="s">
        <v>11527</v>
      </c>
      <c r="B1076" s="25" t="s">
        <v>4795</v>
      </c>
      <c r="C1076" s="25" t="s">
        <v>1415</v>
      </c>
      <c r="D1076" s="25" t="s">
        <v>18491</v>
      </c>
      <c r="E1076" s="25" t="s">
        <v>17230</v>
      </c>
      <c r="G1076" s="14">
        <v>50.8</v>
      </c>
      <c r="H1076" s="17">
        <f t="shared" si="454"/>
        <v>40.64</v>
      </c>
      <c r="I1076" s="17">
        <f t="shared" si="455"/>
        <v>35.051999999999992</v>
      </c>
      <c r="J1076" s="17">
        <f t="shared" si="426"/>
        <v>15.239999999999998</v>
      </c>
      <c r="K1076" s="17">
        <f t="shared" si="451"/>
        <v>35.051999999999992</v>
      </c>
      <c r="L1076" s="17">
        <f t="shared" si="452"/>
        <v>40.64</v>
      </c>
      <c r="M1076" s="18">
        <v>5.55</v>
      </c>
      <c r="N1076" s="18">
        <v>5.55</v>
      </c>
      <c r="O1076" s="17">
        <f t="shared" si="456"/>
        <v>35.051999999999992</v>
      </c>
      <c r="P1076" s="17">
        <f t="shared" si="450"/>
        <v>35.559999999999995</v>
      </c>
      <c r="Q1076" s="17">
        <f t="shared" si="433"/>
        <v>40.64</v>
      </c>
      <c r="R1076" s="17">
        <v>5.55</v>
      </c>
      <c r="S1076" s="17">
        <v>5.55</v>
      </c>
      <c r="T1076" s="17">
        <f t="shared" si="457"/>
        <v>35.051999999999992</v>
      </c>
      <c r="U1076" s="17">
        <f t="shared" si="427"/>
        <v>45.72</v>
      </c>
      <c r="V1076" s="17">
        <f t="shared" si="458"/>
        <v>35.051999999999992</v>
      </c>
      <c r="W1076" s="17">
        <f t="shared" si="459"/>
        <v>31.79064</v>
      </c>
      <c r="X1076" s="17">
        <f t="shared" si="460"/>
        <v>33.116519999999994</v>
      </c>
      <c r="Y1076" s="17">
        <v>5.55</v>
      </c>
      <c r="Z1076" s="17">
        <f t="shared" si="461"/>
        <v>35.051999999999992</v>
      </c>
      <c r="AA1076" s="18">
        <f t="shared" si="462"/>
        <v>38.099999999999994</v>
      </c>
      <c r="AB1076" s="18">
        <v>5.55</v>
      </c>
      <c r="AC1076" s="17">
        <f t="shared" si="463"/>
        <v>35.051999999999992</v>
      </c>
      <c r="AD1076" s="17">
        <f t="shared" si="429"/>
        <v>48.26</v>
      </c>
      <c r="AE1076" s="19">
        <v>12.27</v>
      </c>
      <c r="AF1076" s="18">
        <v>5.55</v>
      </c>
      <c r="AG1076" s="17">
        <f t="shared" si="464"/>
        <v>35.051999999999992</v>
      </c>
      <c r="AH1076" s="17">
        <f t="shared" si="465"/>
        <v>35.051999999999992</v>
      </c>
      <c r="AI1076" s="20" t="s">
        <v>18494</v>
      </c>
      <c r="AJ1076" s="10">
        <f t="shared" si="428"/>
        <v>41.769029999999994</v>
      </c>
      <c r="AK1076" s="10">
        <f t="shared" si="430"/>
        <v>5.55</v>
      </c>
      <c r="AL1076" s="10">
        <f t="shared" si="431"/>
        <v>48.26</v>
      </c>
    </row>
    <row r="1077" spans="1:38" x14ac:dyDescent="0.25">
      <c r="A1077" s="25" t="s">
        <v>10855</v>
      </c>
      <c r="B1077" s="25" t="s">
        <v>4082</v>
      </c>
      <c r="C1077" s="25" t="s">
        <v>1415</v>
      </c>
      <c r="D1077" s="25" t="s">
        <v>18491</v>
      </c>
      <c r="E1077" s="25" t="s">
        <v>16696</v>
      </c>
      <c r="G1077" s="14">
        <v>215.43</v>
      </c>
      <c r="H1077" s="17">
        <f t="shared" si="454"/>
        <v>172.34400000000002</v>
      </c>
      <c r="I1077" s="17">
        <f t="shared" si="455"/>
        <v>148.64669999999998</v>
      </c>
      <c r="J1077" s="17">
        <f t="shared" si="426"/>
        <v>64.629000000000005</v>
      </c>
      <c r="K1077" s="17">
        <f t="shared" si="451"/>
        <v>148.64669999999998</v>
      </c>
      <c r="L1077" s="17">
        <f t="shared" si="452"/>
        <v>172.34400000000002</v>
      </c>
      <c r="M1077" s="18">
        <v>14.1</v>
      </c>
      <c r="N1077" s="18">
        <v>14.1</v>
      </c>
      <c r="O1077" s="17">
        <f t="shared" si="456"/>
        <v>148.64669999999998</v>
      </c>
      <c r="P1077" s="17">
        <f t="shared" si="450"/>
        <v>150.80099999999999</v>
      </c>
      <c r="Q1077" s="17">
        <f t="shared" si="433"/>
        <v>172.34400000000002</v>
      </c>
      <c r="R1077" s="17">
        <v>14.1</v>
      </c>
      <c r="S1077" s="17">
        <v>14.1</v>
      </c>
      <c r="T1077" s="17">
        <f t="shared" si="457"/>
        <v>148.64669999999998</v>
      </c>
      <c r="U1077" s="17">
        <f t="shared" si="427"/>
        <v>193.887</v>
      </c>
      <c r="V1077" s="17">
        <f t="shared" si="458"/>
        <v>148.64669999999998</v>
      </c>
      <c r="W1077" s="17">
        <f t="shared" si="459"/>
        <v>134.81609400000002</v>
      </c>
      <c r="X1077" s="17">
        <f t="shared" si="460"/>
        <v>140.438817</v>
      </c>
      <c r="Y1077" s="17">
        <v>14.1</v>
      </c>
      <c r="Z1077" s="17">
        <f t="shared" si="461"/>
        <v>148.64669999999998</v>
      </c>
      <c r="AA1077" s="18">
        <f t="shared" si="462"/>
        <v>161.57249999999999</v>
      </c>
      <c r="AB1077" s="18">
        <v>14.1</v>
      </c>
      <c r="AC1077" s="17">
        <f t="shared" si="463"/>
        <v>148.64669999999998</v>
      </c>
      <c r="AD1077" s="17">
        <f t="shared" si="429"/>
        <v>204.6585</v>
      </c>
      <c r="AE1077" s="19">
        <v>0</v>
      </c>
      <c r="AF1077" s="18">
        <v>14.1</v>
      </c>
      <c r="AG1077" s="17">
        <f t="shared" si="464"/>
        <v>148.64669999999998</v>
      </c>
      <c r="AH1077" s="17">
        <f t="shared" si="465"/>
        <v>148.64669999999998</v>
      </c>
      <c r="AI1077" s="20" t="s">
        <v>18494</v>
      </c>
      <c r="AJ1077" s="10">
        <f t="shared" si="428"/>
        <v>177.13193174999998</v>
      </c>
      <c r="AK1077" s="10">
        <f t="shared" si="430"/>
        <v>0</v>
      </c>
      <c r="AL1077" s="10">
        <f t="shared" si="431"/>
        <v>204.6585</v>
      </c>
    </row>
    <row r="1078" spans="1:38" x14ac:dyDescent="0.25">
      <c r="A1078" s="25" t="s">
        <v>10856</v>
      </c>
      <c r="B1078" s="25" t="s">
        <v>4083</v>
      </c>
      <c r="C1078" s="25" t="s">
        <v>3433</v>
      </c>
      <c r="D1078" s="25" t="s">
        <v>18491</v>
      </c>
      <c r="E1078" s="25" t="s">
        <v>16698</v>
      </c>
      <c r="G1078" s="14">
        <v>47.9</v>
      </c>
      <c r="H1078" s="17">
        <f t="shared" si="454"/>
        <v>38.32</v>
      </c>
      <c r="I1078" s="17">
        <f t="shared" si="455"/>
        <v>33.050999999999995</v>
      </c>
      <c r="J1078" s="17">
        <f t="shared" si="426"/>
        <v>14.37</v>
      </c>
      <c r="K1078" s="17">
        <f t="shared" si="451"/>
        <v>33.050999999999995</v>
      </c>
      <c r="L1078" s="17">
        <f t="shared" si="452"/>
        <v>38.32</v>
      </c>
      <c r="M1078" s="18">
        <v>3.27</v>
      </c>
      <c r="N1078" s="18">
        <v>3.27</v>
      </c>
      <c r="O1078" s="17">
        <f t="shared" si="456"/>
        <v>33.050999999999995</v>
      </c>
      <c r="P1078" s="17">
        <f t="shared" si="450"/>
        <v>33.529999999999994</v>
      </c>
      <c r="Q1078" s="17">
        <f t="shared" si="433"/>
        <v>38.32</v>
      </c>
      <c r="R1078" s="17">
        <v>3.27</v>
      </c>
      <c r="S1078" s="17">
        <v>3.27</v>
      </c>
      <c r="T1078" s="17">
        <f t="shared" si="457"/>
        <v>33.050999999999995</v>
      </c>
      <c r="U1078" s="17">
        <f t="shared" si="427"/>
        <v>43.11</v>
      </c>
      <c r="V1078" s="17">
        <f t="shared" si="458"/>
        <v>33.050999999999995</v>
      </c>
      <c r="W1078" s="17">
        <f t="shared" si="459"/>
        <v>29.975819999999999</v>
      </c>
      <c r="X1078" s="17">
        <f t="shared" si="460"/>
        <v>31.226009999999995</v>
      </c>
      <c r="Y1078" s="17">
        <v>3.27</v>
      </c>
      <c r="Z1078" s="17">
        <f t="shared" si="461"/>
        <v>33.050999999999995</v>
      </c>
      <c r="AA1078" s="18">
        <f t="shared" si="462"/>
        <v>35.924999999999997</v>
      </c>
      <c r="AB1078" s="18">
        <v>3.27</v>
      </c>
      <c r="AC1078" s="17">
        <f t="shared" si="463"/>
        <v>33.050999999999995</v>
      </c>
      <c r="AD1078" s="17">
        <f t="shared" si="429"/>
        <v>45.504999999999995</v>
      </c>
      <c r="AE1078" s="19">
        <v>5.36</v>
      </c>
      <c r="AF1078" s="18">
        <v>3.27</v>
      </c>
      <c r="AG1078" s="17">
        <f t="shared" si="464"/>
        <v>33.050999999999995</v>
      </c>
      <c r="AH1078" s="17">
        <f t="shared" si="465"/>
        <v>33.050999999999995</v>
      </c>
      <c r="AI1078" s="20" t="s">
        <v>18494</v>
      </c>
      <c r="AJ1078" s="10">
        <f t="shared" si="428"/>
        <v>39.384577499999999</v>
      </c>
      <c r="AK1078" s="10">
        <f t="shared" si="430"/>
        <v>3.27</v>
      </c>
      <c r="AL1078" s="10">
        <f t="shared" si="431"/>
        <v>45.504999999999995</v>
      </c>
    </row>
    <row r="1079" spans="1:38" x14ac:dyDescent="0.25">
      <c r="A1079" s="25" t="s">
        <v>11198</v>
      </c>
      <c r="B1079" s="25" t="s">
        <v>4439</v>
      </c>
      <c r="C1079" s="25" t="s">
        <v>3433</v>
      </c>
      <c r="D1079" s="25" t="s">
        <v>18491</v>
      </c>
      <c r="E1079" s="25" t="s">
        <v>16990</v>
      </c>
      <c r="G1079" s="14">
        <v>50.8</v>
      </c>
      <c r="H1079" s="17">
        <f t="shared" si="454"/>
        <v>40.64</v>
      </c>
      <c r="I1079" s="17">
        <f t="shared" si="455"/>
        <v>35.051999999999992</v>
      </c>
      <c r="J1079" s="17">
        <f t="shared" si="426"/>
        <v>15.239999999999998</v>
      </c>
      <c r="K1079" s="17">
        <f t="shared" si="451"/>
        <v>35.051999999999992</v>
      </c>
      <c r="L1079" s="17">
        <f t="shared" si="452"/>
        <v>40.64</v>
      </c>
      <c r="M1079" s="18">
        <v>4.7300000000000004</v>
      </c>
      <c r="N1079" s="18">
        <v>4.7300000000000004</v>
      </c>
      <c r="O1079" s="17">
        <f t="shared" si="456"/>
        <v>35.051999999999992</v>
      </c>
      <c r="P1079" s="17">
        <f t="shared" si="450"/>
        <v>35.559999999999995</v>
      </c>
      <c r="Q1079" s="17">
        <f t="shared" si="433"/>
        <v>40.64</v>
      </c>
      <c r="R1079" s="17">
        <v>4.7300000000000004</v>
      </c>
      <c r="S1079" s="17">
        <v>4.7300000000000004</v>
      </c>
      <c r="T1079" s="17">
        <f t="shared" si="457"/>
        <v>35.051999999999992</v>
      </c>
      <c r="U1079" s="17">
        <f t="shared" si="427"/>
        <v>45.72</v>
      </c>
      <c r="V1079" s="17">
        <f t="shared" si="458"/>
        <v>35.051999999999992</v>
      </c>
      <c r="W1079" s="17">
        <f t="shared" si="459"/>
        <v>31.79064</v>
      </c>
      <c r="X1079" s="17">
        <f t="shared" si="460"/>
        <v>33.116519999999994</v>
      </c>
      <c r="Y1079" s="17">
        <v>4.7300000000000004</v>
      </c>
      <c r="Z1079" s="17">
        <f t="shared" si="461"/>
        <v>35.051999999999992</v>
      </c>
      <c r="AA1079" s="18">
        <f t="shared" si="462"/>
        <v>38.099999999999994</v>
      </c>
      <c r="AB1079" s="18">
        <v>4.7300000000000004</v>
      </c>
      <c r="AC1079" s="17">
        <f t="shared" si="463"/>
        <v>35.051999999999992</v>
      </c>
      <c r="AD1079" s="17">
        <f t="shared" si="429"/>
        <v>48.26</v>
      </c>
      <c r="AE1079" s="19">
        <v>6.51</v>
      </c>
      <c r="AF1079" s="18">
        <v>4.7300000000000004</v>
      </c>
      <c r="AG1079" s="17">
        <f t="shared" si="464"/>
        <v>35.051999999999992</v>
      </c>
      <c r="AH1079" s="17">
        <f t="shared" si="465"/>
        <v>35.051999999999992</v>
      </c>
      <c r="AI1079" s="20" t="s">
        <v>18494</v>
      </c>
      <c r="AJ1079" s="10">
        <f t="shared" si="428"/>
        <v>41.769029999999994</v>
      </c>
      <c r="AK1079" s="10">
        <f t="shared" si="430"/>
        <v>4.7300000000000004</v>
      </c>
      <c r="AL1079" s="10">
        <f t="shared" si="431"/>
        <v>48.26</v>
      </c>
    </row>
    <row r="1080" spans="1:38" x14ac:dyDescent="0.25">
      <c r="A1080" s="25" t="s">
        <v>13170</v>
      </c>
      <c r="B1080" s="25" t="s">
        <v>6831</v>
      </c>
      <c r="C1080" s="25" t="s">
        <v>3433</v>
      </c>
      <c r="D1080" s="25" t="s">
        <v>18491</v>
      </c>
      <c r="E1080" s="25" t="s">
        <v>18249</v>
      </c>
      <c r="G1080" s="14">
        <v>73.55</v>
      </c>
      <c r="H1080" s="17">
        <f t="shared" si="454"/>
        <v>58.84</v>
      </c>
      <c r="I1080" s="17">
        <f t="shared" si="455"/>
        <v>50.749499999999998</v>
      </c>
      <c r="J1080" s="17">
        <f t="shared" si="426"/>
        <v>22.064999999999998</v>
      </c>
      <c r="K1080" s="17">
        <f t="shared" si="451"/>
        <v>50.749499999999998</v>
      </c>
      <c r="L1080" s="17">
        <f t="shared" si="452"/>
        <v>58.84</v>
      </c>
      <c r="M1080" s="18">
        <v>5.2</v>
      </c>
      <c r="N1080" s="18">
        <v>5.2</v>
      </c>
      <c r="O1080" s="17">
        <f t="shared" si="456"/>
        <v>50.749499999999998</v>
      </c>
      <c r="P1080" s="17">
        <f t="shared" si="450"/>
        <v>51.484999999999992</v>
      </c>
      <c r="Q1080" s="17">
        <f t="shared" si="433"/>
        <v>58.84</v>
      </c>
      <c r="R1080" s="17">
        <v>5.2</v>
      </c>
      <c r="S1080" s="17">
        <v>5.2</v>
      </c>
      <c r="T1080" s="17">
        <f t="shared" si="457"/>
        <v>50.749499999999998</v>
      </c>
      <c r="U1080" s="17">
        <f t="shared" si="427"/>
        <v>66.194999999999993</v>
      </c>
      <c r="V1080" s="17">
        <f t="shared" si="458"/>
        <v>50.749499999999998</v>
      </c>
      <c r="W1080" s="17">
        <f t="shared" si="459"/>
        <v>46.027589999999996</v>
      </c>
      <c r="X1080" s="17">
        <f t="shared" si="460"/>
        <v>47.947244999999995</v>
      </c>
      <c r="Y1080" s="17">
        <v>5.2</v>
      </c>
      <c r="Z1080" s="17">
        <f t="shared" si="461"/>
        <v>50.749499999999998</v>
      </c>
      <c r="AA1080" s="18">
        <f t="shared" si="462"/>
        <v>55.162499999999994</v>
      </c>
      <c r="AB1080" s="18">
        <v>5.2</v>
      </c>
      <c r="AC1080" s="17">
        <f t="shared" si="463"/>
        <v>50.749499999999998</v>
      </c>
      <c r="AD1080" s="17">
        <f t="shared" si="429"/>
        <v>69.872499999999988</v>
      </c>
      <c r="AE1080" s="19">
        <v>7.26</v>
      </c>
      <c r="AF1080" s="18">
        <v>5.2</v>
      </c>
      <c r="AG1080" s="17">
        <f t="shared" si="464"/>
        <v>50.749499999999998</v>
      </c>
      <c r="AH1080" s="17">
        <f t="shared" si="465"/>
        <v>50.749499999999998</v>
      </c>
      <c r="AI1080" s="20" t="s">
        <v>18494</v>
      </c>
      <c r="AJ1080" s="10">
        <f t="shared" si="428"/>
        <v>60.474648749999993</v>
      </c>
      <c r="AK1080" s="10">
        <f t="shared" si="430"/>
        <v>5.2</v>
      </c>
      <c r="AL1080" s="10">
        <f t="shared" si="431"/>
        <v>69.872499999999988</v>
      </c>
    </row>
    <row r="1081" spans="1:38" x14ac:dyDescent="0.25">
      <c r="A1081" s="25" t="s">
        <v>10857</v>
      </c>
      <c r="B1081" s="25" t="s">
        <v>4084</v>
      </c>
      <c r="C1081" s="25" t="s">
        <v>3433</v>
      </c>
      <c r="D1081" s="25" t="s">
        <v>18491</v>
      </c>
      <c r="E1081" s="25" t="s">
        <v>16700</v>
      </c>
      <c r="G1081" s="14">
        <v>85.6</v>
      </c>
      <c r="H1081" s="17">
        <f t="shared" si="454"/>
        <v>68.48</v>
      </c>
      <c r="I1081" s="17">
        <f t="shared" si="455"/>
        <v>59.063999999999993</v>
      </c>
      <c r="J1081" s="17">
        <f t="shared" si="426"/>
        <v>25.679999999999996</v>
      </c>
      <c r="K1081" s="17">
        <f t="shared" si="451"/>
        <v>59.063999999999993</v>
      </c>
      <c r="L1081" s="17">
        <f t="shared" si="452"/>
        <v>68.48</v>
      </c>
      <c r="M1081" s="18">
        <v>15.91</v>
      </c>
      <c r="N1081" s="18">
        <v>15.91</v>
      </c>
      <c r="O1081" s="17">
        <f t="shared" si="456"/>
        <v>59.063999999999993</v>
      </c>
      <c r="P1081" s="17">
        <f t="shared" si="450"/>
        <v>59.919999999999995</v>
      </c>
      <c r="Q1081" s="17">
        <f t="shared" si="433"/>
        <v>68.48</v>
      </c>
      <c r="R1081" s="17">
        <v>15.91</v>
      </c>
      <c r="S1081" s="17">
        <v>15.91</v>
      </c>
      <c r="T1081" s="17">
        <f t="shared" si="457"/>
        <v>59.063999999999993</v>
      </c>
      <c r="U1081" s="17">
        <f t="shared" si="427"/>
        <v>77.039999999999992</v>
      </c>
      <c r="V1081" s="17">
        <f t="shared" si="458"/>
        <v>59.063999999999993</v>
      </c>
      <c r="W1081" s="17">
        <f t="shared" si="459"/>
        <v>53.568480000000001</v>
      </c>
      <c r="X1081" s="17">
        <f t="shared" si="460"/>
        <v>55.80263999999999</v>
      </c>
      <c r="Y1081" s="17">
        <v>15.91</v>
      </c>
      <c r="Z1081" s="17">
        <f t="shared" si="461"/>
        <v>59.063999999999993</v>
      </c>
      <c r="AA1081" s="18">
        <f t="shared" si="462"/>
        <v>64.199999999999989</v>
      </c>
      <c r="AB1081" s="18">
        <v>15.91</v>
      </c>
      <c r="AC1081" s="17">
        <f t="shared" si="463"/>
        <v>59.063999999999993</v>
      </c>
      <c r="AD1081" s="17">
        <f t="shared" si="429"/>
        <v>81.319999999999993</v>
      </c>
      <c r="AE1081" s="19">
        <v>18.100000000000001</v>
      </c>
      <c r="AF1081" s="18">
        <v>15.91</v>
      </c>
      <c r="AG1081" s="17">
        <f t="shared" si="464"/>
        <v>59.063999999999993</v>
      </c>
      <c r="AH1081" s="17">
        <f t="shared" si="465"/>
        <v>59.063999999999993</v>
      </c>
      <c r="AI1081" s="20" t="s">
        <v>18494</v>
      </c>
      <c r="AJ1081" s="10">
        <f t="shared" si="428"/>
        <v>70.38245999999998</v>
      </c>
      <c r="AK1081" s="10">
        <f t="shared" si="430"/>
        <v>15.91</v>
      </c>
      <c r="AL1081" s="10">
        <f t="shared" si="431"/>
        <v>81.319999999999993</v>
      </c>
    </row>
    <row r="1082" spans="1:38" x14ac:dyDescent="0.25">
      <c r="A1082" s="25" t="s">
        <v>10858</v>
      </c>
      <c r="B1082" s="25" t="s">
        <v>4085</v>
      </c>
      <c r="C1082" s="25" t="s">
        <v>1415</v>
      </c>
      <c r="D1082" s="25" t="s">
        <v>18491</v>
      </c>
      <c r="E1082" s="25" t="s">
        <v>16702</v>
      </c>
      <c r="G1082" s="14">
        <v>129.18</v>
      </c>
      <c r="H1082" s="17">
        <f t="shared" si="454"/>
        <v>103.34400000000001</v>
      </c>
      <c r="I1082" s="17">
        <f t="shared" si="455"/>
        <v>89.134199999999993</v>
      </c>
      <c r="J1082" s="17">
        <f t="shared" si="426"/>
        <v>38.753999999999998</v>
      </c>
      <c r="K1082" s="17">
        <f t="shared" si="451"/>
        <v>89.134199999999993</v>
      </c>
      <c r="L1082" s="17">
        <f t="shared" si="452"/>
        <v>103.34400000000001</v>
      </c>
      <c r="M1082" s="18">
        <f>G1082*10%</f>
        <v>12.918000000000001</v>
      </c>
      <c r="N1082" s="18">
        <f>G1082*10%</f>
        <v>12.918000000000001</v>
      </c>
      <c r="O1082" s="17">
        <f t="shared" si="456"/>
        <v>89.134199999999993</v>
      </c>
      <c r="P1082" s="17">
        <f t="shared" si="450"/>
        <v>90.426000000000002</v>
      </c>
      <c r="Q1082" s="17">
        <f t="shared" si="433"/>
        <v>103.34400000000001</v>
      </c>
      <c r="R1082" s="17">
        <f>G1082*10%</f>
        <v>12.918000000000001</v>
      </c>
      <c r="S1082" s="17">
        <f>G1082*10%</f>
        <v>12.918000000000001</v>
      </c>
      <c r="T1082" s="17">
        <f t="shared" si="457"/>
        <v>89.134199999999993</v>
      </c>
      <c r="U1082" s="17">
        <f t="shared" si="427"/>
        <v>116.26200000000001</v>
      </c>
      <c r="V1082" s="17">
        <f t="shared" si="458"/>
        <v>89.134199999999993</v>
      </c>
      <c r="W1082" s="17">
        <f t="shared" si="459"/>
        <v>80.840844000000004</v>
      </c>
      <c r="X1082" s="17">
        <f t="shared" si="460"/>
        <v>84.212441999999996</v>
      </c>
      <c r="Y1082" s="17">
        <f>G1082*10%</f>
        <v>12.918000000000001</v>
      </c>
      <c r="Z1082" s="17">
        <f t="shared" si="461"/>
        <v>89.134199999999993</v>
      </c>
      <c r="AA1082" s="18">
        <f t="shared" si="462"/>
        <v>96.885000000000005</v>
      </c>
      <c r="AB1082" s="18">
        <f>G1082*10%</f>
        <v>12.918000000000001</v>
      </c>
      <c r="AC1082" s="17">
        <f t="shared" si="463"/>
        <v>89.134199999999993</v>
      </c>
      <c r="AD1082" s="17">
        <f t="shared" si="429"/>
        <v>122.721</v>
      </c>
      <c r="AE1082" s="19">
        <v>7.19</v>
      </c>
      <c r="AF1082" s="18">
        <f>G1082*10%</f>
        <v>12.918000000000001</v>
      </c>
      <c r="AG1082" s="17">
        <f t="shared" si="464"/>
        <v>89.134199999999993</v>
      </c>
      <c r="AH1082" s="17">
        <f t="shared" si="465"/>
        <v>89.134199999999993</v>
      </c>
      <c r="AI1082" s="20" t="s">
        <v>18494</v>
      </c>
      <c r="AJ1082" s="10">
        <f t="shared" si="428"/>
        <v>106.21502550000001</v>
      </c>
      <c r="AK1082" s="10">
        <f t="shared" si="430"/>
        <v>7.19</v>
      </c>
      <c r="AL1082" s="10">
        <f t="shared" si="431"/>
        <v>122.721</v>
      </c>
    </row>
    <row r="1083" spans="1:38" x14ac:dyDescent="0.25">
      <c r="A1083" s="25" t="s">
        <v>10859</v>
      </c>
      <c r="B1083" s="25" t="s">
        <v>4086</v>
      </c>
      <c r="C1083" s="25" t="s">
        <v>3433</v>
      </c>
      <c r="D1083" s="25" t="s">
        <v>18491</v>
      </c>
      <c r="E1083" s="25" t="s">
        <v>16703</v>
      </c>
      <c r="G1083" s="14">
        <v>50.2</v>
      </c>
      <c r="H1083" s="17">
        <f t="shared" si="454"/>
        <v>40.160000000000004</v>
      </c>
      <c r="I1083" s="17">
        <f t="shared" si="455"/>
        <v>34.637999999999998</v>
      </c>
      <c r="J1083" s="17">
        <f t="shared" si="426"/>
        <v>15.06</v>
      </c>
      <c r="K1083" s="17">
        <f t="shared" si="451"/>
        <v>34.637999999999998</v>
      </c>
      <c r="L1083" s="17">
        <f t="shared" si="452"/>
        <v>40.160000000000004</v>
      </c>
      <c r="M1083" s="18">
        <v>4.88</v>
      </c>
      <c r="N1083" s="18">
        <v>4.88</v>
      </c>
      <c r="O1083" s="17">
        <f t="shared" si="456"/>
        <v>34.637999999999998</v>
      </c>
      <c r="P1083" s="17">
        <f t="shared" si="450"/>
        <v>35.14</v>
      </c>
      <c r="Q1083" s="17">
        <f t="shared" si="433"/>
        <v>40.160000000000004</v>
      </c>
      <c r="R1083" s="17">
        <v>4.88</v>
      </c>
      <c r="S1083" s="17">
        <v>4.88</v>
      </c>
      <c r="T1083" s="17">
        <f t="shared" si="457"/>
        <v>34.637999999999998</v>
      </c>
      <c r="U1083" s="17">
        <f t="shared" si="427"/>
        <v>45.180000000000007</v>
      </c>
      <c r="V1083" s="17">
        <f t="shared" si="458"/>
        <v>34.637999999999998</v>
      </c>
      <c r="W1083" s="17">
        <f t="shared" si="459"/>
        <v>31.415160000000004</v>
      </c>
      <c r="X1083" s="17">
        <f t="shared" si="460"/>
        <v>32.725380000000001</v>
      </c>
      <c r="Y1083" s="17">
        <v>4.88</v>
      </c>
      <c r="Z1083" s="17">
        <f t="shared" si="461"/>
        <v>34.637999999999998</v>
      </c>
      <c r="AA1083" s="18">
        <f t="shared" si="462"/>
        <v>37.650000000000006</v>
      </c>
      <c r="AB1083" s="18">
        <v>4.88</v>
      </c>
      <c r="AC1083" s="17">
        <f t="shared" si="463"/>
        <v>34.637999999999998</v>
      </c>
      <c r="AD1083" s="17">
        <f t="shared" si="429"/>
        <v>47.69</v>
      </c>
      <c r="AE1083" s="19">
        <v>7.14</v>
      </c>
      <c r="AF1083" s="18">
        <v>4.88</v>
      </c>
      <c r="AG1083" s="17">
        <f t="shared" si="464"/>
        <v>34.637999999999998</v>
      </c>
      <c r="AH1083" s="17">
        <f t="shared" si="465"/>
        <v>34.637999999999998</v>
      </c>
      <c r="AI1083" s="20" t="s">
        <v>18494</v>
      </c>
      <c r="AJ1083" s="10">
        <f t="shared" si="428"/>
        <v>41.275695000000006</v>
      </c>
      <c r="AK1083" s="10">
        <f t="shared" si="430"/>
        <v>4.88</v>
      </c>
      <c r="AL1083" s="10">
        <f t="shared" si="431"/>
        <v>47.69</v>
      </c>
    </row>
    <row r="1084" spans="1:38" x14ac:dyDescent="0.25">
      <c r="A1084" s="25" t="s">
        <v>10860</v>
      </c>
      <c r="B1084" s="25" t="s">
        <v>4087</v>
      </c>
      <c r="C1084" s="25" t="s">
        <v>3433</v>
      </c>
      <c r="D1084" s="25" t="s">
        <v>18491</v>
      </c>
      <c r="E1084" s="25" t="s">
        <v>16704</v>
      </c>
      <c r="G1084" s="14">
        <v>215.43</v>
      </c>
      <c r="H1084" s="17">
        <f t="shared" si="454"/>
        <v>172.34400000000002</v>
      </c>
      <c r="I1084" s="17">
        <f t="shared" si="455"/>
        <v>148.64669999999998</v>
      </c>
      <c r="J1084" s="17">
        <f t="shared" si="426"/>
        <v>64.629000000000005</v>
      </c>
      <c r="K1084" s="17">
        <f t="shared" si="451"/>
        <v>148.64669999999998</v>
      </c>
      <c r="L1084" s="17">
        <f t="shared" si="452"/>
        <v>172.34400000000002</v>
      </c>
      <c r="M1084" s="18">
        <v>4.5999999999999996</v>
      </c>
      <c r="N1084" s="18">
        <v>4.5999999999999996</v>
      </c>
      <c r="O1084" s="17">
        <f t="shared" si="456"/>
        <v>148.64669999999998</v>
      </c>
      <c r="P1084" s="17">
        <f t="shared" si="450"/>
        <v>150.80099999999999</v>
      </c>
      <c r="Q1084" s="17">
        <f t="shared" si="433"/>
        <v>172.34400000000002</v>
      </c>
      <c r="R1084" s="17">
        <v>4.5999999999999996</v>
      </c>
      <c r="S1084" s="17">
        <v>4.5999999999999996</v>
      </c>
      <c r="T1084" s="17">
        <f t="shared" si="457"/>
        <v>148.64669999999998</v>
      </c>
      <c r="U1084" s="17">
        <f t="shared" si="427"/>
        <v>193.887</v>
      </c>
      <c r="V1084" s="17">
        <f t="shared" si="458"/>
        <v>148.64669999999998</v>
      </c>
      <c r="W1084" s="17">
        <f t="shared" si="459"/>
        <v>134.81609400000002</v>
      </c>
      <c r="X1084" s="17">
        <f t="shared" si="460"/>
        <v>140.438817</v>
      </c>
      <c r="Y1084" s="17">
        <v>4.5999999999999996</v>
      </c>
      <c r="Z1084" s="17">
        <f t="shared" si="461"/>
        <v>148.64669999999998</v>
      </c>
      <c r="AA1084" s="18">
        <f t="shared" si="462"/>
        <v>161.57249999999999</v>
      </c>
      <c r="AB1084" s="18">
        <v>4.5999999999999996</v>
      </c>
      <c r="AC1084" s="17">
        <f t="shared" si="463"/>
        <v>148.64669999999998</v>
      </c>
      <c r="AD1084" s="17">
        <f t="shared" si="429"/>
        <v>204.6585</v>
      </c>
      <c r="AE1084" s="19">
        <v>4.8099999999999996</v>
      </c>
      <c r="AF1084" s="18">
        <v>4.5999999999999996</v>
      </c>
      <c r="AG1084" s="17">
        <f t="shared" si="464"/>
        <v>148.64669999999998</v>
      </c>
      <c r="AH1084" s="17">
        <f t="shared" si="465"/>
        <v>148.64669999999998</v>
      </c>
      <c r="AI1084" s="20" t="s">
        <v>18494</v>
      </c>
      <c r="AJ1084" s="10">
        <f t="shared" si="428"/>
        <v>177.13193174999998</v>
      </c>
      <c r="AK1084" s="10">
        <f t="shared" si="430"/>
        <v>4.5999999999999996</v>
      </c>
      <c r="AL1084" s="10">
        <f t="shared" si="431"/>
        <v>204.6585</v>
      </c>
    </row>
    <row r="1085" spans="1:38" x14ac:dyDescent="0.25">
      <c r="A1085" s="25" t="s">
        <v>13171</v>
      </c>
      <c r="B1085" s="25" t="s">
        <v>6832</v>
      </c>
      <c r="C1085" s="25" t="s">
        <v>1415</v>
      </c>
      <c r="D1085" s="25" t="s">
        <v>18491</v>
      </c>
      <c r="E1085" s="25" t="s">
        <v>16477</v>
      </c>
      <c r="G1085" s="14">
        <v>129.18</v>
      </c>
      <c r="H1085" s="17">
        <f t="shared" si="454"/>
        <v>103.34400000000001</v>
      </c>
      <c r="I1085" s="17">
        <f t="shared" si="455"/>
        <v>89.134199999999993</v>
      </c>
      <c r="J1085" s="17">
        <f t="shared" si="426"/>
        <v>38.753999999999998</v>
      </c>
      <c r="K1085" s="17">
        <f t="shared" si="451"/>
        <v>89.134199999999993</v>
      </c>
      <c r="L1085" s="17">
        <f t="shared" si="452"/>
        <v>103.34400000000001</v>
      </c>
      <c r="M1085" s="18">
        <f>G1085*10%</f>
        <v>12.918000000000001</v>
      </c>
      <c r="N1085" s="18">
        <f>G1085*10%</f>
        <v>12.918000000000001</v>
      </c>
      <c r="O1085" s="17">
        <f t="shared" si="456"/>
        <v>89.134199999999993</v>
      </c>
      <c r="P1085" s="17">
        <f t="shared" si="450"/>
        <v>90.426000000000002</v>
      </c>
      <c r="Q1085" s="17">
        <f t="shared" si="433"/>
        <v>103.34400000000001</v>
      </c>
      <c r="R1085" s="17">
        <f>G1085*10%</f>
        <v>12.918000000000001</v>
      </c>
      <c r="S1085" s="17">
        <f>G1085*10%</f>
        <v>12.918000000000001</v>
      </c>
      <c r="T1085" s="17">
        <f t="shared" si="457"/>
        <v>89.134199999999993</v>
      </c>
      <c r="U1085" s="17">
        <f t="shared" si="427"/>
        <v>116.26200000000001</v>
      </c>
      <c r="V1085" s="17">
        <f t="shared" si="458"/>
        <v>89.134199999999993</v>
      </c>
      <c r="W1085" s="17">
        <f t="shared" si="459"/>
        <v>80.840844000000004</v>
      </c>
      <c r="X1085" s="17">
        <f t="shared" si="460"/>
        <v>84.212441999999996</v>
      </c>
      <c r="Y1085" s="17">
        <f>G1085*10%</f>
        <v>12.918000000000001</v>
      </c>
      <c r="Z1085" s="17">
        <f t="shared" si="461"/>
        <v>89.134199999999993</v>
      </c>
      <c r="AA1085" s="18">
        <f t="shared" si="462"/>
        <v>96.885000000000005</v>
      </c>
      <c r="AB1085" s="18">
        <f>G1085*10%</f>
        <v>12.918000000000001</v>
      </c>
      <c r="AC1085" s="17">
        <f t="shared" si="463"/>
        <v>89.134199999999993</v>
      </c>
      <c r="AD1085" s="17">
        <f t="shared" si="429"/>
        <v>122.721</v>
      </c>
      <c r="AE1085" s="19">
        <v>0</v>
      </c>
      <c r="AF1085" s="18">
        <f>G1085*10%</f>
        <v>12.918000000000001</v>
      </c>
      <c r="AG1085" s="17">
        <f t="shared" si="464"/>
        <v>89.134199999999993</v>
      </c>
      <c r="AH1085" s="17">
        <f t="shared" si="465"/>
        <v>89.134199999999993</v>
      </c>
      <c r="AI1085" s="20" t="s">
        <v>18494</v>
      </c>
      <c r="AJ1085" s="10">
        <f t="shared" si="428"/>
        <v>106.21502550000001</v>
      </c>
      <c r="AK1085" s="10">
        <f t="shared" si="430"/>
        <v>0</v>
      </c>
      <c r="AL1085" s="10">
        <f t="shared" si="431"/>
        <v>122.721</v>
      </c>
    </row>
    <row r="1086" spans="1:38" x14ac:dyDescent="0.25">
      <c r="A1086" s="25" t="s">
        <v>10861</v>
      </c>
      <c r="B1086" s="25" t="s">
        <v>4088</v>
      </c>
      <c r="C1086" s="25" t="s">
        <v>3433</v>
      </c>
      <c r="D1086" s="25" t="s">
        <v>18491</v>
      </c>
      <c r="E1086" s="25" t="s">
        <v>16705</v>
      </c>
      <c r="G1086" s="14">
        <v>215.43</v>
      </c>
      <c r="H1086" s="17">
        <f t="shared" si="454"/>
        <v>172.34400000000002</v>
      </c>
      <c r="I1086" s="17">
        <f t="shared" si="455"/>
        <v>148.64669999999998</v>
      </c>
      <c r="J1086" s="17">
        <f t="shared" si="426"/>
        <v>64.629000000000005</v>
      </c>
      <c r="K1086" s="17">
        <f t="shared" si="451"/>
        <v>148.64669999999998</v>
      </c>
      <c r="L1086" s="17">
        <f t="shared" si="452"/>
        <v>172.34400000000002</v>
      </c>
      <c r="M1086" s="18">
        <f>G1086*10%</f>
        <v>21.543000000000003</v>
      </c>
      <c r="N1086" s="18">
        <f>G1086*10%</f>
        <v>21.543000000000003</v>
      </c>
      <c r="O1086" s="17">
        <f t="shared" si="456"/>
        <v>148.64669999999998</v>
      </c>
      <c r="P1086" s="17">
        <f t="shared" si="450"/>
        <v>150.80099999999999</v>
      </c>
      <c r="Q1086" s="17">
        <f t="shared" si="433"/>
        <v>172.34400000000002</v>
      </c>
      <c r="R1086" s="17">
        <f>G1086*10%</f>
        <v>21.543000000000003</v>
      </c>
      <c r="S1086" s="17">
        <f>G1086*10%</f>
        <v>21.543000000000003</v>
      </c>
      <c r="T1086" s="17">
        <f t="shared" si="457"/>
        <v>148.64669999999998</v>
      </c>
      <c r="U1086" s="17">
        <f t="shared" si="427"/>
        <v>193.887</v>
      </c>
      <c r="V1086" s="17">
        <f t="shared" si="458"/>
        <v>148.64669999999998</v>
      </c>
      <c r="W1086" s="17">
        <f t="shared" si="459"/>
        <v>134.81609400000002</v>
      </c>
      <c r="X1086" s="17">
        <f t="shared" si="460"/>
        <v>140.438817</v>
      </c>
      <c r="Y1086" s="17">
        <f>G1086*10%</f>
        <v>21.543000000000003</v>
      </c>
      <c r="Z1086" s="17">
        <f t="shared" si="461"/>
        <v>148.64669999999998</v>
      </c>
      <c r="AA1086" s="18">
        <f t="shared" si="462"/>
        <v>161.57249999999999</v>
      </c>
      <c r="AB1086" s="18">
        <f>G1086*10%</f>
        <v>21.543000000000003</v>
      </c>
      <c r="AC1086" s="17">
        <f t="shared" si="463"/>
        <v>148.64669999999998</v>
      </c>
      <c r="AD1086" s="17">
        <f t="shared" si="429"/>
        <v>204.6585</v>
      </c>
      <c r="AE1086" s="19">
        <v>0</v>
      </c>
      <c r="AF1086" s="18">
        <f>G1086*10%</f>
        <v>21.543000000000003</v>
      </c>
      <c r="AG1086" s="17">
        <f t="shared" si="464"/>
        <v>148.64669999999998</v>
      </c>
      <c r="AH1086" s="17">
        <f t="shared" si="465"/>
        <v>148.64669999999998</v>
      </c>
      <c r="AI1086" s="20" t="s">
        <v>18494</v>
      </c>
      <c r="AJ1086" s="10">
        <f t="shared" si="428"/>
        <v>177.13193174999998</v>
      </c>
      <c r="AK1086" s="10">
        <f t="shared" si="430"/>
        <v>0</v>
      </c>
      <c r="AL1086" s="10">
        <f t="shared" si="431"/>
        <v>204.6585</v>
      </c>
    </row>
    <row r="1087" spans="1:38" x14ac:dyDescent="0.25">
      <c r="A1087" s="25" t="s">
        <v>10862</v>
      </c>
      <c r="B1087" s="25" t="s">
        <v>4089</v>
      </c>
      <c r="C1087" s="25" t="s">
        <v>3433</v>
      </c>
      <c r="D1087" s="25" t="s">
        <v>18491</v>
      </c>
      <c r="E1087" s="25" t="s">
        <v>16706</v>
      </c>
      <c r="G1087" s="14">
        <v>45.9</v>
      </c>
      <c r="H1087" s="17">
        <f t="shared" si="454"/>
        <v>36.72</v>
      </c>
      <c r="I1087" s="17">
        <f t="shared" si="455"/>
        <v>31.670999999999996</v>
      </c>
      <c r="J1087" s="17">
        <f t="shared" si="426"/>
        <v>13.77</v>
      </c>
      <c r="K1087" s="17">
        <f t="shared" si="451"/>
        <v>31.670999999999996</v>
      </c>
      <c r="L1087" s="17">
        <f t="shared" si="452"/>
        <v>36.72</v>
      </c>
      <c r="M1087" s="18">
        <v>3.7</v>
      </c>
      <c r="N1087" s="18">
        <v>3.7</v>
      </c>
      <c r="O1087" s="17">
        <f t="shared" si="456"/>
        <v>31.670999999999996</v>
      </c>
      <c r="P1087" s="17">
        <f t="shared" si="450"/>
        <v>32.129999999999995</v>
      </c>
      <c r="Q1087" s="17">
        <f t="shared" si="433"/>
        <v>36.72</v>
      </c>
      <c r="R1087" s="17">
        <v>3.7</v>
      </c>
      <c r="S1087" s="17">
        <v>3.7</v>
      </c>
      <c r="T1087" s="17">
        <f t="shared" si="457"/>
        <v>31.670999999999996</v>
      </c>
      <c r="U1087" s="17">
        <f t="shared" si="427"/>
        <v>41.31</v>
      </c>
      <c r="V1087" s="17">
        <f t="shared" si="458"/>
        <v>31.670999999999996</v>
      </c>
      <c r="W1087" s="17">
        <f t="shared" si="459"/>
        <v>28.724219999999999</v>
      </c>
      <c r="X1087" s="17">
        <f t="shared" si="460"/>
        <v>29.922209999999996</v>
      </c>
      <c r="Y1087" s="17">
        <v>3.7</v>
      </c>
      <c r="Z1087" s="17">
        <f t="shared" si="461"/>
        <v>31.670999999999996</v>
      </c>
      <c r="AA1087" s="18">
        <f t="shared" si="462"/>
        <v>34.424999999999997</v>
      </c>
      <c r="AB1087" s="18">
        <v>3.7</v>
      </c>
      <c r="AC1087" s="17">
        <f t="shared" si="463"/>
        <v>31.670999999999996</v>
      </c>
      <c r="AD1087" s="17">
        <f t="shared" si="429"/>
        <v>43.604999999999997</v>
      </c>
      <c r="AE1087" s="19">
        <v>5.54</v>
      </c>
      <c r="AF1087" s="18">
        <v>3.7</v>
      </c>
      <c r="AG1087" s="17">
        <f t="shared" si="464"/>
        <v>31.670999999999996</v>
      </c>
      <c r="AH1087" s="17">
        <f t="shared" si="465"/>
        <v>31.670999999999996</v>
      </c>
      <c r="AI1087" s="20" t="s">
        <v>18494</v>
      </c>
      <c r="AJ1087" s="10">
        <f t="shared" si="428"/>
        <v>37.7401275</v>
      </c>
      <c r="AK1087" s="10">
        <f t="shared" si="430"/>
        <v>3.7</v>
      </c>
      <c r="AL1087" s="10">
        <f t="shared" si="431"/>
        <v>43.604999999999997</v>
      </c>
    </row>
    <row r="1088" spans="1:38" x14ac:dyDescent="0.25">
      <c r="A1088" s="25" t="s">
        <v>11528</v>
      </c>
      <c r="B1088" s="25" t="s">
        <v>4796</v>
      </c>
      <c r="C1088" s="25" t="s">
        <v>3433</v>
      </c>
      <c r="D1088" s="25" t="s">
        <v>18491</v>
      </c>
      <c r="E1088" s="25" t="s">
        <v>17231</v>
      </c>
      <c r="F1088" s="25" t="s">
        <v>17231</v>
      </c>
      <c r="G1088" s="14">
        <v>87.2</v>
      </c>
      <c r="H1088" s="17">
        <f t="shared" si="454"/>
        <v>69.760000000000005</v>
      </c>
      <c r="I1088" s="17">
        <f t="shared" si="455"/>
        <v>60.167999999999999</v>
      </c>
      <c r="J1088" s="17">
        <f t="shared" si="426"/>
        <v>26.16</v>
      </c>
      <c r="K1088" s="17">
        <f t="shared" si="451"/>
        <v>60.167999999999999</v>
      </c>
      <c r="L1088" s="17">
        <f t="shared" si="452"/>
        <v>69.760000000000005</v>
      </c>
      <c r="M1088" s="18">
        <v>5.2</v>
      </c>
      <c r="N1088" s="18">
        <v>5.2</v>
      </c>
      <c r="O1088" s="17">
        <f t="shared" si="456"/>
        <v>60.167999999999999</v>
      </c>
      <c r="P1088" s="17">
        <f t="shared" si="450"/>
        <v>61.04</v>
      </c>
      <c r="Q1088" s="17">
        <f t="shared" si="433"/>
        <v>69.760000000000005</v>
      </c>
      <c r="R1088" s="17">
        <v>5.2</v>
      </c>
      <c r="S1088" s="17">
        <v>5.2</v>
      </c>
      <c r="T1088" s="17">
        <f t="shared" si="457"/>
        <v>60.167999999999999</v>
      </c>
      <c r="U1088" s="17">
        <f t="shared" si="427"/>
        <v>78.48</v>
      </c>
      <c r="V1088" s="17">
        <f t="shared" si="458"/>
        <v>60.167999999999999</v>
      </c>
      <c r="W1088" s="17">
        <f t="shared" si="459"/>
        <v>54.569760000000002</v>
      </c>
      <c r="X1088" s="17">
        <f t="shared" si="460"/>
        <v>56.845679999999994</v>
      </c>
      <c r="Y1088" s="17">
        <v>5.2</v>
      </c>
      <c r="Z1088" s="17">
        <f t="shared" si="461"/>
        <v>60.167999999999999</v>
      </c>
      <c r="AA1088" s="18">
        <f t="shared" si="462"/>
        <v>65.400000000000006</v>
      </c>
      <c r="AB1088" s="18">
        <v>5.2</v>
      </c>
      <c r="AC1088" s="17">
        <f t="shared" si="463"/>
        <v>60.167999999999999</v>
      </c>
      <c r="AD1088" s="17">
        <f t="shared" si="429"/>
        <v>82.84</v>
      </c>
      <c r="AE1088" s="19">
        <v>7.14</v>
      </c>
      <c r="AF1088" s="18">
        <v>5.2</v>
      </c>
      <c r="AG1088" s="17">
        <f t="shared" si="464"/>
        <v>60.167999999999999</v>
      </c>
      <c r="AH1088" s="17">
        <f t="shared" si="465"/>
        <v>60.167999999999999</v>
      </c>
      <c r="AI1088" s="20" t="s">
        <v>18494</v>
      </c>
      <c r="AJ1088" s="10">
        <f t="shared" si="428"/>
        <v>71.69802</v>
      </c>
      <c r="AK1088" s="10">
        <f t="shared" si="430"/>
        <v>5.2</v>
      </c>
      <c r="AL1088" s="10">
        <f t="shared" si="431"/>
        <v>82.84</v>
      </c>
    </row>
    <row r="1089" spans="1:38" x14ac:dyDescent="0.25">
      <c r="A1089" s="25" t="s">
        <v>11529</v>
      </c>
      <c r="B1089" s="25" t="s">
        <v>4797</v>
      </c>
      <c r="C1089" s="25" t="s">
        <v>1172</v>
      </c>
      <c r="D1089" s="25" t="s">
        <v>18491</v>
      </c>
      <c r="E1089" s="25" t="s">
        <v>13581</v>
      </c>
      <c r="F1089" s="25" t="s">
        <v>4798</v>
      </c>
      <c r="G1089" s="14">
        <v>305.95</v>
      </c>
      <c r="H1089" s="17">
        <f t="shared" si="454"/>
        <v>244.76</v>
      </c>
      <c r="I1089" s="17">
        <f t="shared" si="455"/>
        <v>211.10549999999998</v>
      </c>
      <c r="J1089" s="17">
        <f t="shared" si="426"/>
        <v>91.784999999999997</v>
      </c>
      <c r="K1089" s="17">
        <f t="shared" si="451"/>
        <v>211.10549999999998</v>
      </c>
      <c r="L1089" s="17">
        <f t="shared" si="452"/>
        <v>244.76</v>
      </c>
      <c r="M1089" s="18">
        <f t="shared" ref="M1089:M1152" si="466">G1089*10%</f>
        <v>30.594999999999999</v>
      </c>
      <c r="N1089" s="18" t="s">
        <v>18494</v>
      </c>
      <c r="O1089" s="17">
        <f t="shared" si="456"/>
        <v>211.10549999999998</v>
      </c>
      <c r="P1089" s="17">
        <f t="shared" si="450"/>
        <v>214.16499999999999</v>
      </c>
      <c r="Q1089" s="17">
        <f t="shared" si="433"/>
        <v>244.76</v>
      </c>
      <c r="R1089" s="18" t="s">
        <v>18494</v>
      </c>
      <c r="S1089" s="18" t="s">
        <v>18494</v>
      </c>
      <c r="T1089" s="17">
        <f t="shared" si="457"/>
        <v>211.10549999999998</v>
      </c>
      <c r="U1089" s="17">
        <f t="shared" si="427"/>
        <v>275.35500000000002</v>
      </c>
      <c r="V1089" s="17">
        <f t="shared" si="458"/>
        <v>211.10549999999998</v>
      </c>
      <c r="W1089" s="17">
        <f t="shared" si="459"/>
        <v>191.46351000000001</v>
      </c>
      <c r="X1089" s="17">
        <f t="shared" si="460"/>
        <v>199.44880499999996</v>
      </c>
      <c r="Y1089" s="18" t="s">
        <v>18494</v>
      </c>
      <c r="Z1089" s="17">
        <f t="shared" si="461"/>
        <v>211.10549999999998</v>
      </c>
      <c r="AA1089" s="18">
        <f>G1089*85%</f>
        <v>260.0575</v>
      </c>
      <c r="AB1089" s="18" t="s">
        <v>18494</v>
      </c>
      <c r="AC1089" s="17">
        <f t="shared" si="463"/>
        <v>211.10549999999998</v>
      </c>
      <c r="AD1089" s="17">
        <f t="shared" si="429"/>
        <v>290.65249999999997</v>
      </c>
      <c r="AE1089" s="19">
        <v>0</v>
      </c>
      <c r="AF1089" s="18" t="s">
        <v>18494</v>
      </c>
      <c r="AG1089" s="17">
        <f t="shared" si="464"/>
        <v>211.10549999999998</v>
      </c>
      <c r="AH1089" s="17">
        <f t="shared" si="465"/>
        <v>211.10549999999998</v>
      </c>
      <c r="AI1089" s="20" t="s">
        <v>18494</v>
      </c>
      <c r="AJ1089" s="10">
        <f t="shared" si="428"/>
        <v>251.55973874999998</v>
      </c>
      <c r="AK1089" s="10">
        <f t="shared" si="430"/>
        <v>0</v>
      </c>
      <c r="AL1089" s="10">
        <f t="shared" si="431"/>
        <v>290.65249999999997</v>
      </c>
    </row>
    <row r="1090" spans="1:38" x14ac:dyDescent="0.25">
      <c r="A1090" s="25" t="s">
        <v>13173</v>
      </c>
      <c r="B1090" s="25" t="s">
        <v>247</v>
      </c>
      <c r="C1090" s="25" t="s">
        <v>1172</v>
      </c>
      <c r="D1090" s="25" t="s">
        <v>18491</v>
      </c>
      <c r="E1090" s="25" t="s">
        <v>13733</v>
      </c>
      <c r="F1090" s="25" t="s">
        <v>201</v>
      </c>
      <c r="G1090" s="14">
        <v>30.9</v>
      </c>
      <c r="H1090" s="17">
        <f t="shared" si="454"/>
        <v>24.72</v>
      </c>
      <c r="I1090" s="17">
        <f t="shared" si="455"/>
        <v>21.320999999999998</v>
      </c>
      <c r="J1090" s="17">
        <f t="shared" si="426"/>
        <v>9.27</v>
      </c>
      <c r="K1090" s="17">
        <f t="shared" si="451"/>
        <v>21.320999999999998</v>
      </c>
      <c r="L1090" s="17">
        <f t="shared" si="452"/>
        <v>24.72</v>
      </c>
      <c r="M1090" s="18">
        <f t="shared" si="466"/>
        <v>3.09</v>
      </c>
      <c r="N1090" s="18" t="s">
        <v>18494</v>
      </c>
      <c r="O1090" s="17">
        <f t="shared" si="456"/>
        <v>21.320999999999998</v>
      </c>
      <c r="P1090" s="17">
        <f t="shared" si="450"/>
        <v>21.63</v>
      </c>
      <c r="Q1090" s="17">
        <f t="shared" si="433"/>
        <v>24.72</v>
      </c>
      <c r="R1090" s="18" t="s">
        <v>18494</v>
      </c>
      <c r="S1090" s="18" t="s">
        <v>18494</v>
      </c>
      <c r="T1090" s="17">
        <f t="shared" si="457"/>
        <v>21.320999999999998</v>
      </c>
      <c r="U1090" s="17">
        <f t="shared" si="427"/>
        <v>27.81</v>
      </c>
      <c r="V1090" s="17">
        <f t="shared" si="458"/>
        <v>21.320999999999998</v>
      </c>
      <c r="W1090" s="17">
        <f t="shared" si="459"/>
        <v>19.337219999999999</v>
      </c>
      <c r="X1090" s="17">
        <f t="shared" si="460"/>
        <v>20.143709999999995</v>
      </c>
      <c r="Y1090" s="18" t="s">
        <v>18494</v>
      </c>
      <c r="Z1090" s="17">
        <f t="shared" si="461"/>
        <v>21.320999999999998</v>
      </c>
      <c r="AA1090" s="18">
        <f>G1090*85%</f>
        <v>26.264999999999997</v>
      </c>
      <c r="AB1090" s="18" t="s">
        <v>18494</v>
      </c>
      <c r="AC1090" s="17">
        <f t="shared" si="463"/>
        <v>21.320999999999998</v>
      </c>
      <c r="AD1090" s="17">
        <f t="shared" si="429"/>
        <v>29.354999999999997</v>
      </c>
      <c r="AE1090" s="19">
        <v>0</v>
      </c>
      <c r="AF1090" s="18" t="s">
        <v>18494</v>
      </c>
      <c r="AG1090" s="17">
        <f t="shared" si="464"/>
        <v>21.320999999999998</v>
      </c>
      <c r="AH1090" s="17">
        <f t="shared" si="465"/>
        <v>21.320999999999998</v>
      </c>
      <c r="AI1090" s="20" t="s">
        <v>18494</v>
      </c>
      <c r="AJ1090" s="10">
        <f t="shared" si="428"/>
        <v>25.406752499999996</v>
      </c>
      <c r="AK1090" s="10">
        <f t="shared" si="430"/>
        <v>0</v>
      </c>
      <c r="AL1090" s="10">
        <f t="shared" si="431"/>
        <v>29.354999999999997</v>
      </c>
    </row>
    <row r="1091" spans="1:38" x14ac:dyDescent="0.25">
      <c r="A1091" s="25" t="s">
        <v>11201</v>
      </c>
      <c r="B1091" s="25" t="s">
        <v>4443</v>
      </c>
      <c r="C1091" s="25" t="s">
        <v>4092</v>
      </c>
      <c r="D1091" s="25" t="s">
        <v>18492</v>
      </c>
      <c r="E1091" s="25" t="s">
        <v>13907</v>
      </c>
      <c r="G1091" s="14">
        <v>262.5</v>
      </c>
      <c r="H1091" s="17">
        <v>136.83000000000001</v>
      </c>
      <c r="I1091" s="17">
        <v>118.99</v>
      </c>
      <c r="J1091" s="17">
        <f t="shared" ref="J1091:J1154" si="467">G1091*30%</f>
        <v>78.75</v>
      </c>
      <c r="K1091" s="17">
        <v>118.99</v>
      </c>
      <c r="L1091" s="17">
        <v>120.2</v>
      </c>
      <c r="M1091" s="18">
        <f t="shared" si="466"/>
        <v>26.25</v>
      </c>
      <c r="N1091" s="18" t="s">
        <v>18494</v>
      </c>
      <c r="O1091" s="17">
        <v>99.41</v>
      </c>
      <c r="P1091" s="17">
        <f t="shared" si="450"/>
        <v>183.75</v>
      </c>
      <c r="Q1091" s="17">
        <f t="shared" si="433"/>
        <v>210</v>
      </c>
      <c r="R1091" s="18" t="s">
        <v>18494</v>
      </c>
      <c r="S1091" s="18" t="s">
        <v>18494</v>
      </c>
      <c r="T1091" s="17">
        <v>99.41</v>
      </c>
      <c r="U1091" s="17">
        <f t="shared" ref="U1091:U1154" si="468">G1091*90%</f>
        <v>236.25</v>
      </c>
      <c r="V1091" s="17">
        <v>99.41</v>
      </c>
      <c r="W1091" s="17">
        <v>89.46</v>
      </c>
      <c r="X1091" s="17">
        <v>96.74</v>
      </c>
      <c r="Y1091" s="18" t="s">
        <v>18494</v>
      </c>
      <c r="Z1091" s="17">
        <v>99.41</v>
      </c>
      <c r="AA1091" s="18">
        <v>156.77000000000001</v>
      </c>
      <c r="AB1091" s="18" t="s">
        <v>18494</v>
      </c>
      <c r="AC1091" s="17">
        <v>99.41</v>
      </c>
      <c r="AD1091" s="17">
        <f t="shared" si="429"/>
        <v>249.375</v>
      </c>
      <c r="AE1091" s="19">
        <v>0</v>
      </c>
      <c r="AF1091" s="18" t="s">
        <v>18494</v>
      </c>
      <c r="AG1091" s="17">
        <v>99.41</v>
      </c>
      <c r="AH1091" s="17">
        <v>99.41</v>
      </c>
      <c r="AI1091" s="20" t="s">
        <v>18494</v>
      </c>
      <c r="AJ1091" s="10">
        <f t="shared" ref="AJ1091:AJ1154" si="469">G1091*75%*0.0963+G1091*75%</f>
        <v>215.83406249999999</v>
      </c>
      <c r="AK1091" s="10">
        <f t="shared" si="430"/>
        <v>0</v>
      </c>
      <c r="AL1091" s="10">
        <f t="shared" si="431"/>
        <v>249.375</v>
      </c>
    </row>
    <row r="1092" spans="1:38" x14ac:dyDescent="0.25">
      <c r="A1092" s="25" t="s">
        <v>11532</v>
      </c>
      <c r="B1092" s="25" t="s">
        <v>4801</v>
      </c>
      <c r="C1092" s="25" t="s">
        <v>4092</v>
      </c>
      <c r="D1092" s="25" t="s">
        <v>18492</v>
      </c>
      <c r="E1092" s="25" t="s">
        <v>14007</v>
      </c>
      <c r="G1092" s="14">
        <v>66.7</v>
      </c>
      <c r="H1092" s="17">
        <v>44.62</v>
      </c>
      <c r="I1092" s="17">
        <v>44.65</v>
      </c>
      <c r="J1092" s="17">
        <f t="shared" si="467"/>
        <v>20.010000000000002</v>
      </c>
      <c r="K1092" s="17">
        <v>44.65</v>
      </c>
      <c r="L1092" s="17">
        <v>48.21</v>
      </c>
      <c r="M1092" s="18">
        <f t="shared" si="466"/>
        <v>6.6700000000000008</v>
      </c>
      <c r="N1092" s="18" t="s">
        <v>18494</v>
      </c>
      <c r="O1092" s="17">
        <v>26.1</v>
      </c>
      <c r="P1092" s="17">
        <v>85</v>
      </c>
      <c r="Q1092" s="17">
        <v>40.47</v>
      </c>
      <c r="R1092" s="18" t="s">
        <v>18494</v>
      </c>
      <c r="S1092" s="18" t="s">
        <v>18494</v>
      </c>
      <c r="T1092" s="17">
        <v>26.1</v>
      </c>
      <c r="U1092" s="17">
        <f t="shared" si="468"/>
        <v>60.03</v>
      </c>
      <c r="V1092" s="17">
        <v>26.1</v>
      </c>
      <c r="W1092" s="17">
        <v>23.5</v>
      </c>
      <c r="X1092" s="17">
        <v>26.1</v>
      </c>
      <c r="Y1092" s="18" t="s">
        <v>18494</v>
      </c>
      <c r="Z1092" s="17">
        <v>26.1</v>
      </c>
      <c r="AA1092" s="18">
        <v>58.48</v>
      </c>
      <c r="AB1092" s="18" t="s">
        <v>18494</v>
      </c>
      <c r="AC1092" s="17">
        <v>26.1</v>
      </c>
      <c r="AD1092" s="17">
        <f t="shared" ref="AD1092:AD1155" si="470">G1092*95%</f>
        <v>63.365000000000002</v>
      </c>
      <c r="AE1092" s="19">
        <v>57.71</v>
      </c>
      <c r="AF1092" s="18" t="s">
        <v>18494</v>
      </c>
      <c r="AG1092" s="17">
        <v>26.1</v>
      </c>
      <c r="AH1092" s="17">
        <v>26.1</v>
      </c>
      <c r="AI1092" s="20" t="s">
        <v>18494</v>
      </c>
      <c r="AJ1092" s="10">
        <f t="shared" si="469"/>
        <v>54.842407500000007</v>
      </c>
      <c r="AK1092" s="10">
        <f t="shared" ref="AK1092:AK1155" si="471">MIN(H1092:AJ1092)</f>
        <v>6.6700000000000008</v>
      </c>
      <c r="AL1092" s="10">
        <f t="shared" si="431"/>
        <v>85</v>
      </c>
    </row>
    <row r="1093" spans="1:38" x14ac:dyDescent="0.25">
      <c r="A1093" s="25" t="s">
        <v>10866</v>
      </c>
      <c r="B1093" s="25" t="s">
        <v>4093</v>
      </c>
      <c r="C1093" s="25" t="s">
        <v>4092</v>
      </c>
      <c r="D1093" s="25" t="s">
        <v>18492</v>
      </c>
      <c r="E1093" s="25" t="s">
        <v>14365</v>
      </c>
      <c r="G1093" s="14">
        <v>125.9</v>
      </c>
      <c r="H1093" s="17">
        <v>76.91</v>
      </c>
      <c r="I1093" s="17">
        <v>74.23</v>
      </c>
      <c r="J1093" s="17">
        <f t="shared" si="467"/>
        <v>37.770000000000003</v>
      </c>
      <c r="K1093" s="17">
        <v>74.23</v>
      </c>
      <c r="L1093" s="17">
        <v>80.650000000000006</v>
      </c>
      <c r="M1093" s="18">
        <f t="shared" si="466"/>
        <v>12.590000000000002</v>
      </c>
      <c r="N1093" s="18" t="s">
        <v>18494</v>
      </c>
      <c r="O1093" s="17">
        <v>49.84</v>
      </c>
      <c r="P1093" s="17">
        <v>85</v>
      </c>
      <c r="Q1093" s="17">
        <v>70.52</v>
      </c>
      <c r="R1093" s="18" t="s">
        <v>18494</v>
      </c>
      <c r="S1093" s="18" t="s">
        <v>18494</v>
      </c>
      <c r="T1093" s="17">
        <v>49.84</v>
      </c>
      <c r="U1093" s="17">
        <f t="shared" si="468"/>
        <v>113.31</v>
      </c>
      <c r="V1093" s="17">
        <v>49.84</v>
      </c>
      <c r="W1093" s="17">
        <v>44.86</v>
      </c>
      <c r="X1093" s="17">
        <v>49.84</v>
      </c>
      <c r="Y1093" s="18" t="s">
        <v>18494</v>
      </c>
      <c r="Z1093" s="17">
        <v>49.84</v>
      </c>
      <c r="AA1093" s="18">
        <v>98.76</v>
      </c>
      <c r="AB1093" s="18" t="s">
        <v>18494</v>
      </c>
      <c r="AC1093" s="17">
        <v>49.84</v>
      </c>
      <c r="AD1093" s="17">
        <f t="shared" si="470"/>
        <v>119.605</v>
      </c>
      <c r="AE1093" s="19">
        <v>96.54</v>
      </c>
      <c r="AF1093" s="18" t="s">
        <v>18494</v>
      </c>
      <c r="AG1093" s="17">
        <v>49.84</v>
      </c>
      <c r="AH1093" s="17">
        <v>49.84</v>
      </c>
      <c r="AI1093" s="20" t="s">
        <v>18494</v>
      </c>
      <c r="AJ1093" s="10">
        <f t="shared" si="469"/>
        <v>103.51812750000002</v>
      </c>
      <c r="AK1093" s="10">
        <f t="shared" si="471"/>
        <v>12.590000000000002</v>
      </c>
      <c r="AL1093" s="10">
        <f t="shared" ref="AL1093:AL1156" si="472">MAX(H1093:AJ1093)</f>
        <v>119.605</v>
      </c>
    </row>
    <row r="1094" spans="1:38" x14ac:dyDescent="0.25">
      <c r="A1094" s="25" t="s">
        <v>10867</v>
      </c>
      <c r="B1094" s="25" t="s">
        <v>4094</v>
      </c>
      <c r="C1094" s="25" t="s">
        <v>4092</v>
      </c>
      <c r="D1094" s="25" t="s">
        <v>18492</v>
      </c>
      <c r="E1094" s="25" t="s">
        <v>14518</v>
      </c>
      <c r="G1094" s="14">
        <v>190.4</v>
      </c>
      <c r="H1094" s="17">
        <v>112.67</v>
      </c>
      <c r="I1094" s="17">
        <v>105.25</v>
      </c>
      <c r="J1094" s="17">
        <f t="shared" si="467"/>
        <v>57.12</v>
      </c>
      <c r="K1094" s="17">
        <v>105.25</v>
      </c>
      <c r="L1094" s="17">
        <v>114.24</v>
      </c>
      <c r="M1094" s="18">
        <f t="shared" si="466"/>
        <v>19.040000000000003</v>
      </c>
      <c r="N1094" s="18" t="s">
        <v>18494</v>
      </c>
      <c r="O1094" s="17">
        <v>74.680000000000007</v>
      </c>
      <c r="P1094" s="17">
        <v>85</v>
      </c>
      <c r="Q1094" s="17">
        <v>99.99</v>
      </c>
      <c r="R1094" s="18" t="s">
        <v>18494</v>
      </c>
      <c r="S1094" s="18" t="s">
        <v>18494</v>
      </c>
      <c r="T1094" s="17">
        <v>74.680000000000007</v>
      </c>
      <c r="U1094" s="17">
        <f t="shared" si="468"/>
        <v>171.36</v>
      </c>
      <c r="V1094" s="17">
        <v>74.680000000000007</v>
      </c>
      <c r="W1094" s="17">
        <v>67.2</v>
      </c>
      <c r="X1094" s="17">
        <v>74.67</v>
      </c>
      <c r="Y1094" s="18" t="s">
        <v>18494</v>
      </c>
      <c r="Z1094" s="17">
        <v>74.680000000000007</v>
      </c>
      <c r="AA1094" s="18">
        <v>141.68</v>
      </c>
      <c r="AB1094" s="18" t="s">
        <v>18494</v>
      </c>
      <c r="AC1094" s="17">
        <v>74.680000000000007</v>
      </c>
      <c r="AD1094" s="17">
        <f t="shared" si="470"/>
        <v>180.88</v>
      </c>
      <c r="AE1094" s="19">
        <v>136.75</v>
      </c>
      <c r="AF1094" s="18" t="s">
        <v>18494</v>
      </c>
      <c r="AG1094" s="17">
        <v>74.680000000000007</v>
      </c>
      <c r="AH1094" s="17">
        <v>74.680000000000007</v>
      </c>
      <c r="AI1094" s="20" t="s">
        <v>18494</v>
      </c>
      <c r="AJ1094" s="10">
        <f t="shared" si="469"/>
        <v>156.55164000000002</v>
      </c>
      <c r="AK1094" s="10">
        <f t="shared" si="471"/>
        <v>19.040000000000003</v>
      </c>
      <c r="AL1094" s="10">
        <f t="shared" si="472"/>
        <v>180.88</v>
      </c>
    </row>
    <row r="1095" spans="1:38" x14ac:dyDescent="0.25">
      <c r="A1095" s="25" t="s">
        <v>10868</v>
      </c>
      <c r="B1095" s="25" t="s">
        <v>4095</v>
      </c>
      <c r="C1095" s="25" t="s">
        <v>4092</v>
      </c>
      <c r="D1095" s="25" t="s">
        <v>18492</v>
      </c>
      <c r="E1095" s="25" t="s">
        <v>14606</v>
      </c>
      <c r="G1095" s="14">
        <v>322.95</v>
      </c>
      <c r="H1095" s="17">
        <v>127.74</v>
      </c>
      <c r="I1095" s="17">
        <v>161.07</v>
      </c>
      <c r="J1095" s="17">
        <f t="shared" si="467"/>
        <v>96.884999999999991</v>
      </c>
      <c r="K1095" s="17">
        <v>161.07</v>
      </c>
      <c r="L1095" s="17">
        <v>173.99</v>
      </c>
      <c r="M1095" s="18">
        <f t="shared" si="466"/>
        <v>32.295000000000002</v>
      </c>
      <c r="N1095" s="18" t="s">
        <v>18494</v>
      </c>
      <c r="O1095" s="17">
        <v>127.74</v>
      </c>
      <c r="P1095" s="17">
        <v>85</v>
      </c>
      <c r="Q1095" s="17">
        <v>151.93</v>
      </c>
      <c r="R1095" s="18" t="s">
        <v>18494</v>
      </c>
      <c r="S1095" s="18" t="s">
        <v>18494</v>
      </c>
      <c r="T1095" s="17">
        <v>127.74</v>
      </c>
      <c r="U1095" s="17">
        <f t="shared" si="468"/>
        <v>290.65499999999997</v>
      </c>
      <c r="V1095" s="17">
        <v>127.74</v>
      </c>
      <c r="W1095" s="17">
        <v>114.96</v>
      </c>
      <c r="X1095" s="17">
        <v>127.74</v>
      </c>
      <c r="Y1095" s="18" t="s">
        <v>18494</v>
      </c>
      <c r="Z1095" s="17">
        <v>127.74</v>
      </c>
      <c r="AA1095" s="18">
        <v>216.8</v>
      </c>
      <c r="AB1095" s="18" t="s">
        <v>18494</v>
      </c>
      <c r="AC1095" s="17">
        <v>127.74</v>
      </c>
      <c r="AD1095" s="17">
        <f t="shared" si="470"/>
        <v>306.80249999999995</v>
      </c>
      <c r="AE1095" s="19">
        <v>208.77</v>
      </c>
      <c r="AF1095" s="18" t="s">
        <v>18494</v>
      </c>
      <c r="AG1095" s="17">
        <v>127.74</v>
      </c>
      <c r="AH1095" s="17">
        <v>127.74</v>
      </c>
      <c r="AI1095" s="20" t="s">
        <v>18494</v>
      </c>
      <c r="AJ1095" s="10">
        <f t="shared" si="469"/>
        <v>265.53756375</v>
      </c>
      <c r="AK1095" s="10">
        <f t="shared" si="471"/>
        <v>32.295000000000002</v>
      </c>
      <c r="AL1095" s="10">
        <f t="shared" si="472"/>
        <v>306.80249999999995</v>
      </c>
    </row>
    <row r="1096" spans="1:38" x14ac:dyDescent="0.25">
      <c r="A1096" s="25" t="s">
        <v>13174</v>
      </c>
      <c r="B1096" s="25" t="s">
        <v>6834</v>
      </c>
      <c r="C1096" s="25" t="s">
        <v>4092</v>
      </c>
      <c r="D1096" s="25" t="s">
        <v>18492</v>
      </c>
      <c r="E1096" s="25" t="s">
        <v>13621</v>
      </c>
      <c r="G1096" s="14">
        <v>420.6</v>
      </c>
      <c r="H1096" s="17">
        <v>166.9</v>
      </c>
      <c r="I1096" s="17">
        <v>203.66</v>
      </c>
      <c r="J1096" s="17">
        <f t="shared" si="467"/>
        <v>126.18</v>
      </c>
      <c r="K1096" s="17">
        <v>203.66</v>
      </c>
      <c r="L1096" s="17">
        <v>218.85</v>
      </c>
      <c r="M1096" s="18">
        <f t="shared" si="466"/>
        <v>42.06</v>
      </c>
      <c r="N1096" s="18" t="s">
        <v>18494</v>
      </c>
      <c r="O1096" s="17">
        <v>166.9</v>
      </c>
      <c r="P1096" s="17">
        <v>85</v>
      </c>
      <c r="Q1096" s="17">
        <v>191.38</v>
      </c>
      <c r="R1096" s="18" t="s">
        <v>18494</v>
      </c>
      <c r="S1096" s="18" t="s">
        <v>18494</v>
      </c>
      <c r="T1096" s="17">
        <v>166.9</v>
      </c>
      <c r="U1096" s="17">
        <f t="shared" si="468"/>
        <v>378.54</v>
      </c>
      <c r="V1096" s="17">
        <v>166.9</v>
      </c>
      <c r="W1096" s="17">
        <v>150.21</v>
      </c>
      <c r="X1096" s="17">
        <v>166.9</v>
      </c>
      <c r="Y1096" s="18" t="s">
        <v>18494</v>
      </c>
      <c r="Z1096" s="17">
        <v>166.9</v>
      </c>
      <c r="AA1096" s="18">
        <v>272.79000000000002</v>
      </c>
      <c r="AB1096" s="18" t="s">
        <v>18494</v>
      </c>
      <c r="AC1096" s="17">
        <v>166.9</v>
      </c>
      <c r="AD1096" s="17">
        <f t="shared" si="470"/>
        <v>399.57</v>
      </c>
      <c r="AE1096" s="19">
        <v>262.69</v>
      </c>
      <c r="AF1096" s="18" t="s">
        <v>18494</v>
      </c>
      <c r="AG1096" s="17">
        <v>166.9</v>
      </c>
      <c r="AH1096" s="17">
        <v>166.9</v>
      </c>
      <c r="AI1096" s="20" t="s">
        <v>18494</v>
      </c>
      <c r="AJ1096" s="10">
        <f t="shared" si="469"/>
        <v>345.82783500000005</v>
      </c>
      <c r="AK1096" s="10">
        <f t="shared" si="471"/>
        <v>42.06</v>
      </c>
      <c r="AL1096" s="10">
        <f t="shared" si="472"/>
        <v>399.57</v>
      </c>
    </row>
    <row r="1097" spans="1:38" x14ac:dyDescent="0.25">
      <c r="A1097" s="25" t="s">
        <v>11534</v>
      </c>
      <c r="B1097" s="25" t="s">
        <v>4803</v>
      </c>
      <c r="C1097" s="25" t="s">
        <v>4092</v>
      </c>
      <c r="D1097" s="25" t="s">
        <v>18492</v>
      </c>
      <c r="E1097" s="25" t="s">
        <v>13890</v>
      </c>
      <c r="G1097" s="14">
        <v>23.1</v>
      </c>
      <c r="H1097" s="17">
        <v>9.14</v>
      </c>
      <c r="I1097" s="17">
        <v>22.54</v>
      </c>
      <c r="J1097" s="17">
        <f t="shared" si="467"/>
        <v>6.9300000000000006</v>
      </c>
      <c r="K1097" s="17">
        <v>22.54</v>
      </c>
      <c r="L1097" s="17">
        <v>24.11</v>
      </c>
      <c r="M1097" s="18">
        <f t="shared" si="466"/>
        <v>2.31</v>
      </c>
      <c r="N1097" s="18" t="s">
        <v>18494</v>
      </c>
      <c r="O1097" s="17">
        <v>9.14</v>
      </c>
      <c r="P1097" s="17">
        <v>85</v>
      </c>
      <c r="Q1097" s="17">
        <v>18.64</v>
      </c>
      <c r="R1097" s="18" t="s">
        <v>18494</v>
      </c>
      <c r="S1097" s="18" t="s">
        <v>18494</v>
      </c>
      <c r="T1097" s="17">
        <v>9.14</v>
      </c>
      <c r="U1097" s="17">
        <f t="shared" si="468"/>
        <v>20.790000000000003</v>
      </c>
      <c r="V1097" s="17">
        <v>9.14</v>
      </c>
      <c r="W1097" s="17">
        <v>8.2200000000000006</v>
      </c>
      <c r="X1097" s="17">
        <v>9.14</v>
      </c>
      <c r="Y1097" s="18" t="s">
        <v>18494</v>
      </c>
      <c r="Z1097" s="17">
        <v>9.14</v>
      </c>
      <c r="AA1097" s="18">
        <v>28.43</v>
      </c>
      <c r="AB1097" s="18" t="s">
        <v>18494</v>
      </c>
      <c r="AC1097" s="17">
        <v>9.14</v>
      </c>
      <c r="AD1097" s="17">
        <f t="shared" si="470"/>
        <v>21.945</v>
      </c>
      <c r="AE1097" s="19">
        <v>27.38</v>
      </c>
      <c r="AF1097" s="18" t="s">
        <v>18494</v>
      </c>
      <c r="AG1097" s="17">
        <v>9.14</v>
      </c>
      <c r="AH1097" s="17">
        <v>9.14</v>
      </c>
      <c r="AI1097" s="20" t="s">
        <v>18494</v>
      </c>
      <c r="AJ1097" s="10">
        <f t="shared" si="469"/>
        <v>18.993397500000004</v>
      </c>
      <c r="AK1097" s="10">
        <f t="shared" si="471"/>
        <v>2.31</v>
      </c>
      <c r="AL1097" s="10">
        <f t="shared" si="472"/>
        <v>85</v>
      </c>
    </row>
    <row r="1098" spans="1:38" x14ac:dyDescent="0.25">
      <c r="A1098" s="25" t="s">
        <v>11204</v>
      </c>
      <c r="B1098" s="25" t="s">
        <v>4446</v>
      </c>
      <c r="C1098" s="25" t="s">
        <v>4092</v>
      </c>
      <c r="D1098" s="25" t="s">
        <v>18492</v>
      </c>
      <c r="E1098" s="25" t="s">
        <v>13561</v>
      </c>
      <c r="G1098" s="14">
        <v>63.45</v>
      </c>
      <c r="H1098" s="17">
        <v>25.41</v>
      </c>
      <c r="I1098" s="17">
        <v>44.31</v>
      </c>
      <c r="J1098" s="17">
        <f t="shared" si="467"/>
        <v>19.035</v>
      </c>
      <c r="K1098" s="17">
        <v>44.31</v>
      </c>
      <c r="L1098" s="17">
        <v>46.44</v>
      </c>
      <c r="M1098" s="18">
        <f t="shared" si="466"/>
        <v>6.3450000000000006</v>
      </c>
      <c r="N1098" s="18" t="s">
        <v>18494</v>
      </c>
      <c r="O1098" s="17">
        <v>25.41</v>
      </c>
      <c r="P1098" s="17">
        <v>85</v>
      </c>
      <c r="Q1098" s="17">
        <v>42.09</v>
      </c>
      <c r="R1098" s="18" t="s">
        <v>18494</v>
      </c>
      <c r="S1098" s="18" t="s">
        <v>18494</v>
      </c>
      <c r="T1098" s="17">
        <v>25.41</v>
      </c>
      <c r="U1098" s="17">
        <f t="shared" si="468"/>
        <v>57.105000000000004</v>
      </c>
      <c r="V1098" s="17">
        <v>25.41</v>
      </c>
      <c r="W1098" s="17">
        <v>22.86</v>
      </c>
      <c r="X1098" s="17">
        <v>25.41</v>
      </c>
      <c r="Y1098" s="18" t="s">
        <v>18494</v>
      </c>
      <c r="Z1098" s="17">
        <v>25.41</v>
      </c>
      <c r="AA1098" s="18">
        <v>55.59</v>
      </c>
      <c r="AB1098" s="18" t="s">
        <v>18494</v>
      </c>
      <c r="AC1098" s="17">
        <v>25.41</v>
      </c>
      <c r="AD1098" s="17">
        <f t="shared" si="470"/>
        <v>60.277500000000003</v>
      </c>
      <c r="AE1098" s="19">
        <v>56.98</v>
      </c>
      <c r="AF1098" s="18" t="s">
        <v>18494</v>
      </c>
      <c r="AG1098" s="17">
        <v>25.41</v>
      </c>
      <c r="AH1098" s="17">
        <v>25.41</v>
      </c>
      <c r="AI1098" s="20" t="s">
        <v>18494</v>
      </c>
      <c r="AJ1098" s="10">
        <f t="shared" si="469"/>
        <v>52.170176250000004</v>
      </c>
      <c r="AK1098" s="10">
        <f t="shared" si="471"/>
        <v>6.3450000000000006</v>
      </c>
      <c r="AL1098" s="10">
        <f t="shared" si="472"/>
        <v>85</v>
      </c>
    </row>
    <row r="1099" spans="1:38" x14ac:dyDescent="0.25">
      <c r="A1099" s="25" t="s">
        <v>11535</v>
      </c>
      <c r="B1099" s="25" t="s">
        <v>4804</v>
      </c>
      <c r="C1099" s="25" t="s">
        <v>4092</v>
      </c>
      <c r="D1099" s="25" t="s">
        <v>18492</v>
      </c>
      <c r="E1099" s="25" t="s">
        <v>16859</v>
      </c>
      <c r="G1099" s="14">
        <v>201.65</v>
      </c>
      <c r="H1099" s="17">
        <f>G1099*80%</f>
        <v>161.32000000000002</v>
      </c>
      <c r="I1099" s="17">
        <f>G1099*69%</f>
        <v>139.13849999999999</v>
      </c>
      <c r="J1099" s="17">
        <f t="shared" si="467"/>
        <v>60.494999999999997</v>
      </c>
      <c r="K1099" s="17">
        <f>G1099*69%</f>
        <v>139.13849999999999</v>
      </c>
      <c r="L1099" s="17">
        <v>65.19</v>
      </c>
      <c r="M1099" s="18">
        <f t="shared" si="466"/>
        <v>20.165000000000003</v>
      </c>
      <c r="N1099" s="18" t="s">
        <v>18494</v>
      </c>
      <c r="O1099" s="17">
        <f>G1099*69%</f>
        <v>139.13849999999999</v>
      </c>
      <c r="P1099" s="17">
        <f>G1099*70%</f>
        <v>141.155</v>
      </c>
      <c r="Q1099" s="17">
        <v>0</v>
      </c>
      <c r="R1099" s="18" t="s">
        <v>18494</v>
      </c>
      <c r="S1099" s="18" t="s">
        <v>18494</v>
      </c>
      <c r="T1099" s="17">
        <f>G1099*69%</f>
        <v>139.13849999999999</v>
      </c>
      <c r="U1099" s="17">
        <f t="shared" si="468"/>
        <v>181.48500000000001</v>
      </c>
      <c r="V1099" s="17">
        <f>G1099*69%</f>
        <v>139.13849999999999</v>
      </c>
      <c r="W1099" s="17">
        <f>G1099*62.58%</f>
        <v>126.19257</v>
      </c>
      <c r="X1099" s="17">
        <f>G1099*65.19%</f>
        <v>131.455635</v>
      </c>
      <c r="Y1099" s="18" t="s">
        <v>18494</v>
      </c>
      <c r="Z1099" s="17">
        <f>G1099*69%</f>
        <v>139.13849999999999</v>
      </c>
      <c r="AA1099" s="18">
        <v>116.49</v>
      </c>
      <c r="AB1099" s="18" t="s">
        <v>18494</v>
      </c>
      <c r="AC1099" s="17">
        <f>G1099*69%</f>
        <v>139.13849999999999</v>
      </c>
      <c r="AD1099" s="17">
        <f t="shared" si="470"/>
        <v>191.5675</v>
      </c>
      <c r="AE1099" s="19">
        <v>154.72999999999999</v>
      </c>
      <c r="AF1099" s="18" t="s">
        <v>18494</v>
      </c>
      <c r="AG1099" s="17">
        <f>G1099*69%</f>
        <v>139.13849999999999</v>
      </c>
      <c r="AH1099" s="17">
        <f>G1099*69%</f>
        <v>139.13849999999999</v>
      </c>
      <c r="AI1099" s="20" t="s">
        <v>18494</v>
      </c>
      <c r="AJ1099" s="10">
        <f t="shared" si="469"/>
        <v>165.80167125000003</v>
      </c>
      <c r="AK1099" s="10">
        <f t="shared" si="471"/>
        <v>0</v>
      </c>
      <c r="AL1099" s="10">
        <f t="shared" si="472"/>
        <v>191.5675</v>
      </c>
    </row>
    <row r="1100" spans="1:38" x14ac:dyDescent="0.25">
      <c r="A1100" s="25" t="s">
        <v>10869</v>
      </c>
      <c r="B1100" s="25" t="s">
        <v>4096</v>
      </c>
      <c r="C1100" s="25" t="s">
        <v>4092</v>
      </c>
      <c r="D1100" s="25" t="s">
        <v>18492</v>
      </c>
      <c r="E1100" s="25" t="s">
        <v>14019</v>
      </c>
      <c r="G1100" s="14">
        <v>168.95</v>
      </c>
      <c r="H1100" s="17">
        <f>G1100*80%</f>
        <v>135.16</v>
      </c>
      <c r="I1100" s="17">
        <f>G1100*69%</f>
        <v>116.57549999999998</v>
      </c>
      <c r="J1100" s="17">
        <f t="shared" si="467"/>
        <v>50.684999999999995</v>
      </c>
      <c r="K1100" s="17">
        <f>G1100*69%</f>
        <v>116.57549999999998</v>
      </c>
      <c r="L1100" s="17">
        <v>137.44999999999999</v>
      </c>
      <c r="M1100" s="18">
        <f t="shared" si="466"/>
        <v>16.895</v>
      </c>
      <c r="N1100" s="18" t="s">
        <v>18494</v>
      </c>
      <c r="O1100" s="17">
        <f>G1100*69%</f>
        <v>116.57549999999998</v>
      </c>
      <c r="P1100" s="17">
        <f>G1100*70%</f>
        <v>118.26499999999999</v>
      </c>
      <c r="Q1100" s="17">
        <v>0</v>
      </c>
      <c r="R1100" s="18" t="s">
        <v>18494</v>
      </c>
      <c r="S1100" s="18" t="s">
        <v>18494</v>
      </c>
      <c r="T1100" s="17">
        <f>G1100*69%</f>
        <v>116.57549999999998</v>
      </c>
      <c r="U1100" s="17">
        <f t="shared" si="468"/>
        <v>152.05500000000001</v>
      </c>
      <c r="V1100" s="17">
        <f>G1100*69%</f>
        <v>116.57549999999998</v>
      </c>
      <c r="W1100" s="17">
        <f>G1100*62.58%</f>
        <v>105.72891</v>
      </c>
      <c r="X1100" s="17">
        <f>G1100*65.19%</f>
        <v>110.13850499999998</v>
      </c>
      <c r="Y1100" s="18" t="s">
        <v>18494</v>
      </c>
      <c r="Z1100" s="17">
        <f>G1100*69%</f>
        <v>116.57549999999998</v>
      </c>
      <c r="AA1100" s="18">
        <v>110.62</v>
      </c>
      <c r="AB1100" s="18" t="s">
        <v>18494</v>
      </c>
      <c r="AC1100" s="17">
        <f>G1100*69%</f>
        <v>116.57549999999998</v>
      </c>
      <c r="AD1100" s="17">
        <f t="shared" si="470"/>
        <v>160.50249999999997</v>
      </c>
      <c r="AE1100" s="19">
        <v>0</v>
      </c>
      <c r="AF1100" s="18" t="s">
        <v>18494</v>
      </c>
      <c r="AG1100" s="17">
        <f>G1100*69%</f>
        <v>116.57549999999998</v>
      </c>
      <c r="AH1100" s="17">
        <f>G1100*69%</f>
        <v>116.57549999999998</v>
      </c>
      <c r="AI1100" s="20" t="s">
        <v>18494</v>
      </c>
      <c r="AJ1100" s="10">
        <f t="shared" si="469"/>
        <v>138.91491374999998</v>
      </c>
      <c r="AK1100" s="10">
        <f t="shared" si="471"/>
        <v>0</v>
      </c>
      <c r="AL1100" s="10">
        <f t="shared" si="472"/>
        <v>160.50249999999997</v>
      </c>
    </row>
    <row r="1101" spans="1:38" x14ac:dyDescent="0.25">
      <c r="A1101" s="25" t="s">
        <v>13176</v>
      </c>
      <c r="B1101" s="25" t="s">
        <v>6836</v>
      </c>
      <c r="C1101" s="25" t="s">
        <v>4092</v>
      </c>
      <c r="D1101" s="25" t="s">
        <v>18492</v>
      </c>
      <c r="E1101" s="25" t="s">
        <v>14367</v>
      </c>
      <c r="G1101" s="14">
        <v>127.2</v>
      </c>
      <c r="H1101" s="17">
        <v>74.7</v>
      </c>
      <c r="I1101" s="17">
        <v>73.37</v>
      </c>
      <c r="J1101" s="17">
        <f t="shared" si="467"/>
        <v>38.159999999999997</v>
      </c>
      <c r="K1101" s="17">
        <v>73.37</v>
      </c>
      <c r="L1101" s="17">
        <v>78.64</v>
      </c>
      <c r="M1101" s="18">
        <f t="shared" si="466"/>
        <v>12.72</v>
      </c>
      <c r="N1101" s="18" t="s">
        <v>18494</v>
      </c>
      <c r="O1101" s="17">
        <v>50.69</v>
      </c>
      <c r="P1101" s="17">
        <v>85</v>
      </c>
      <c r="Q1101" s="17">
        <v>69.53</v>
      </c>
      <c r="R1101" s="18" t="s">
        <v>18494</v>
      </c>
      <c r="S1101" s="18" t="s">
        <v>18494</v>
      </c>
      <c r="T1101" s="17">
        <v>50.69</v>
      </c>
      <c r="U1101" s="17">
        <f t="shared" si="468"/>
        <v>114.48</v>
      </c>
      <c r="V1101" s="17">
        <v>50.69</v>
      </c>
      <c r="W1101" s="17">
        <v>45.62</v>
      </c>
      <c r="X1101" s="17">
        <v>50.69</v>
      </c>
      <c r="Y1101" s="18" t="s">
        <v>18494</v>
      </c>
      <c r="Z1101" s="17">
        <v>50.69</v>
      </c>
      <c r="AA1101" s="18">
        <v>96.26</v>
      </c>
      <c r="AB1101" s="18" t="s">
        <v>18494</v>
      </c>
      <c r="AC1101" s="17">
        <v>50.69</v>
      </c>
      <c r="AD1101" s="17">
        <f t="shared" si="470"/>
        <v>120.84</v>
      </c>
      <c r="AE1101" s="19">
        <v>95.15</v>
      </c>
      <c r="AF1101" s="18" t="s">
        <v>18494</v>
      </c>
      <c r="AG1101" s="17">
        <v>50.69</v>
      </c>
      <c r="AH1101" s="17">
        <v>50.69</v>
      </c>
      <c r="AI1101" s="20" t="s">
        <v>18494</v>
      </c>
      <c r="AJ1101" s="10">
        <f t="shared" si="469"/>
        <v>104.58702000000001</v>
      </c>
      <c r="AK1101" s="10">
        <f t="shared" si="471"/>
        <v>12.72</v>
      </c>
      <c r="AL1101" s="10">
        <f t="shared" si="472"/>
        <v>120.84</v>
      </c>
    </row>
    <row r="1102" spans="1:38" x14ac:dyDescent="0.25">
      <c r="A1102" s="25" t="s">
        <v>10870</v>
      </c>
      <c r="B1102" s="25" t="s">
        <v>4097</v>
      </c>
      <c r="C1102" s="25" t="s">
        <v>4092</v>
      </c>
      <c r="D1102" s="25" t="s">
        <v>18492</v>
      </c>
      <c r="E1102" s="25" t="s">
        <v>13564</v>
      </c>
      <c r="G1102" s="14">
        <v>196.3</v>
      </c>
      <c r="H1102" s="17">
        <v>112.33</v>
      </c>
      <c r="I1102" s="17">
        <v>106.62</v>
      </c>
      <c r="J1102" s="17">
        <f t="shared" si="467"/>
        <v>58.89</v>
      </c>
      <c r="K1102" s="17">
        <v>106.62</v>
      </c>
      <c r="L1102" s="17">
        <v>115.32</v>
      </c>
      <c r="M1102" s="18">
        <f t="shared" si="466"/>
        <v>19.630000000000003</v>
      </c>
      <c r="N1102" s="18" t="s">
        <v>18494</v>
      </c>
      <c r="O1102" s="17">
        <v>78.11</v>
      </c>
      <c r="P1102" s="17">
        <v>85</v>
      </c>
      <c r="Q1102" s="17">
        <v>101.29</v>
      </c>
      <c r="R1102" s="18" t="s">
        <v>18494</v>
      </c>
      <c r="S1102" s="18" t="s">
        <v>18494</v>
      </c>
      <c r="T1102" s="17">
        <v>78.11</v>
      </c>
      <c r="U1102" s="17">
        <f t="shared" si="468"/>
        <v>176.67000000000002</v>
      </c>
      <c r="V1102" s="17">
        <v>78.11</v>
      </c>
      <c r="W1102" s="17">
        <v>70.3</v>
      </c>
      <c r="X1102" s="17">
        <v>78.11</v>
      </c>
      <c r="Y1102" s="18" t="s">
        <v>18494</v>
      </c>
      <c r="Z1102" s="17">
        <v>78.11</v>
      </c>
      <c r="AA1102" s="18">
        <v>142.28</v>
      </c>
      <c r="AB1102" s="18" t="s">
        <v>18494</v>
      </c>
      <c r="AC1102" s="17">
        <v>78.11</v>
      </c>
      <c r="AD1102" s="17">
        <f t="shared" si="470"/>
        <v>186.48500000000001</v>
      </c>
      <c r="AE1102" s="19">
        <v>138.05000000000001</v>
      </c>
      <c r="AF1102" s="18" t="s">
        <v>18494</v>
      </c>
      <c r="AG1102" s="17">
        <v>78.11</v>
      </c>
      <c r="AH1102" s="17">
        <v>78.11</v>
      </c>
      <c r="AI1102" s="20" t="s">
        <v>18494</v>
      </c>
      <c r="AJ1102" s="10">
        <f t="shared" si="469"/>
        <v>161.40276750000004</v>
      </c>
      <c r="AK1102" s="10">
        <f t="shared" si="471"/>
        <v>19.630000000000003</v>
      </c>
      <c r="AL1102" s="10">
        <f t="shared" si="472"/>
        <v>186.48500000000001</v>
      </c>
    </row>
    <row r="1103" spans="1:38" x14ac:dyDescent="0.25">
      <c r="A1103" s="25" t="s">
        <v>13178</v>
      </c>
      <c r="B1103" s="25" t="s">
        <v>6838</v>
      </c>
      <c r="C1103" s="25" t="s">
        <v>4092</v>
      </c>
      <c r="D1103" s="25" t="s">
        <v>18492</v>
      </c>
      <c r="E1103" s="25" t="s">
        <v>13566</v>
      </c>
      <c r="G1103" s="14">
        <v>277.39999999999998</v>
      </c>
      <c r="H1103" s="17">
        <v>110.37</v>
      </c>
      <c r="I1103" s="17">
        <v>143.35</v>
      </c>
      <c r="J1103" s="17">
        <f t="shared" si="467"/>
        <v>83.219999999999985</v>
      </c>
      <c r="K1103" s="17">
        <v>143.35</v>
      </c>
      <c r="L1103" s="17">
        <v>154.49</v>
      </c>
      <c r="M1103" s="18">
        <f t="shared" si="466"/>
        <v>27.74</v>
      </c>
      <c r="N1103" s="18" t="s">
        <v>18494</v>
      </c>
      <c r="O1103" s="17">
        <v>110.37</v>
      </c>
      <c r="P1103" s="17">
        <v>85</v>
      </c>
      <c r="Q1103" s="17">
        <v>134.22999999999999</v>
      </c>
      <c r="R1103" s="18" t="s">
        <v>18494</v>
      </c>
      <c r="S1103" s="18" t="s">
        <v>18494</v>
      </c>
      <c r="T1103" s="17">
        <v>110.37</v>
      </c>
      <c r="U1103" s="17">
        <f t="shared" si="468"/>
        <v>249.66</v>
      </c>
      <c r="V1103" s="17">
        <v>110.37</v>
      </c>
      <c r="W1103" s="17">
        <v>99.33</v>
      </c>
      <c r="X1103" s="17">
        <v>110.37</v>
      </c>
      <c r="Y1103" s="18" t="s">
        <v>18494</v>
      </c>
      <c r="Z1103" s="17">
        <v>110.37</v>
      </c>
      <c r="AA1103" s="18">
        <v>191.83</v>
      </c>
      <c r="AB1103" s="18" t="s">
        <v>18494</v>
      </c>
      <c r="AC1103" s="17">
        <v>110.37</v>
      </c>
      <c r="AD1103" s="17">
        <f t="shared" si="470"/>
        <v>263.52999999999997</v>
      </c>
      <c r="AE1103" s="19">
        <v>184.73</v>
      </c>
      <c r="AF1103" s="18" t="s">
        <v>18494</v>
      </c>
      <c r="AG1103" s="17">
        <v>110.37</v>
      </c>
      <c r="AH1103" s="17">
        <v>110.37</v>
      </c>
      <c r="AI1103" s="20" t="s">
        <v>18494</v>
      </c>
      <c r="AJ1103" s="10">
        <f t="shared" si="469"/>
        <v>228.08521499999998</v>
      </c>
      <c r="AK1103" s="10">
        <f t="shared" si="471"/>
        <v>27.74</v>
      </c>
      <c r="AL1103" s="10">
        <f t="shared" si="472"/>
        <v>263.52999999999997</v>
      </c>
    </row>
    <row r="1104" spans="1:38" x14ac:dyDescent="0.25">
      <c r="A1104" s="25" t="s">
        <v>11632</v>
      </c>
      <c r="B1104" s="25" t="s">
        <v>4913</v>
      </c>
      <c r="C1104" s="25" t="s">
        <v>4092</v>
      </c>
      <c r="D1104" s="25" t="s">
        <v>18492</v>
      </c>
      <c r="E1104" s="25" t="s">
        <v>14062</v>
      </c>
      <c r="G1104" s="14">
        <v>572.85</v>
      </c>
      <c r="H1104" s="17">
        <v>192</v>
      </c>
      <c r="I1104" s="17">
        <v>276.52</v>
      </c>
      <c r="J1104" s="17">
        <f t="shared" si="467"/>
        <v>171.85499999999999</v>
      </c>
      <c r="K1104" s="17">
        <v>276.52</v>
      </c>
      <c r="L1104" s="17">
        <v>238.98</v>
      </c>
      <c r="M1104" s="18">
        <f t="shared" si="466"/>
        <v>57.285000000000004</v>
      </c>
      <c r="N1104" s="18" t="s">
        <v>18494</v>
      </c>
      <c r="O1104" s="17">
        <v>192</v>
      </c>
      <c r="P1104" s="17">
        <f t="shared" ref="P1104:P1111" si="473">G1104*70%</f>
        <v>400.995</v>
      </c>
      <c r="Q1104" s="17">
        <f>G1104*80%</f>
        <v>458.28000000000003</v>
      </c>
      <c r="R1104" s="18" t="s">
        <v>18494</v>
      </c>
      <c r="S1104" s="18" t="s">
        <v>18494</v>
      </c>
      <c r="T1104" s="17">
        <v>192</v>
      </c>
      <c r="U1104" s="17">
        <f t="shared" si="468"/>
        <v>515.56500000000005</v>
      </c>
      <c r="V1104" s="17">
        <v>192</v>
      </c>
      <c r="W1104" s="17">
        <v>172.8</v>
      </c>
      <c r="X1104" s="17">
        <v>192</v>
      </c>
      <c r="Y1104" s="18" t="s">
        <v>18494</v>
      </c>
      <c r="Z1104" s="17">
        <v>192</v>
      </c>
      <c r="AA1104" s="18">
        <v>275.87</v>
      </c>
      <c r="AB1104" s="18" t="s">
        <v>18494</v>
      </c>
      <c r="AC1104" s="17">
        <v>192</v>
      </c>
      <c r="AD1104" s="17">
        <f t="shared" si="470"/>
        <v>544.20749999999998</v>
      </c>
      <c r="AE1104" s="19">
        <f>G1104*70%</f>
        <v>400.995</v>
      </c>
      <c r="AF1104" s="18" t="s">
        <v>18494</v>
      </c>
      <c r="AG1104" s="17">
        <v>192</v>
      </c>
      <c r="AH1104" s="17">
        <v>192</v>
      </c>
      <c r="AI1104" s="20" t="s">
        <v>18494</v>
      </c>
      <c r="AJ1104" s="10">
        <f t="shared" si="469"/>
        <v>471.01159125000004</v>
      </c>
      <c r="AK1104" s="10">
        <f t="shared" si="471"/>
        <v>57.285000000000004</v>
      </c>
      <c r="AL1104" s="10">
        <f t="shared" si="472"/>
        <v>544.20749999999998</v>
      </c>
    </row>
    <row r="1105" spans="1:38" x14ac:dyDescent="0.25">
      <c r="A1105" s="25" t="s">
        <v>11206</v>
      </c>
      <c r="B1105" s="25" t="s">
        <v>4448</v>
      </c>
      <c r="C1105" s="25" t="s">
        <v>4092</v>
      </c>
      <c r="D1105" s="25" t="s">
        <v>18492</v>
      </c>
      <c r="E1105" s="25" t="s">
        <v>16999</v>
      </c>
      <c r="G1105" s="14">
        <v>259.5</v>
      </c>
      <c r="H1105" s="17">
        <v>76.05</v>
      </c>
      <c r="I1105" s="17">
        <v>191.84</v>
      </c>
      <c r="J1105" s="17">
        <f t="shared" si="467"/>
        <v>77.849999999999994</v>
      </c>
      <c r="K1105" s="17">
        <v>191.84</v>
      </c>
      <c r="L1105" s="17">
        <v>107.12</v>
      </c>
      <c r="M1105" s="18">
        <f t="shared" si="466"/>
        <v>25.950000000000003</v>
      </c>
      <c r="N1105" s="18" t="s">
        <v>18494</v>
      </c>
      <c r="O1105" s="17">
        <v>76.05</v>
      </c>
      <c r="P1105" s="17">
        <f t="shared" si="473"/>
        <v>181.64999999999998</v>
      </c>
      <c r="Q1105" s="17">
        <f>G1105*80%</f>
        <v>207.60000000000002</v>
      </c>
      <c r="R1105" s="18" t="s">
        <v>18494</v>
      </c>
      <c r="S1105" s="18" t="s">
        <v>18494</v>
      </c>
      <c r="T1105" s="17">
        <v>76.05</v>
      </c>
      <c r="U1105" s="17">
        <f t="shared" si="468"/>
        <v>233.55</v>
      </c>
      <c r="V1105" s="17">
        <v>76.05</v>
      </c>
      <c r="W1105" s="17">
        <v>68.44</v>
      </c>
      <c r="X1105" s="17">
        <v>76.05</v>
      </c>
      <c r="Y1105" s="18" t="s">
        <v>18494</v>
      </c>
      <c r="Z1105" s="17">
        <v>76.05</v>
      </c>
      <c r="AA1105" s="18">
        <v>186.65</v>
      </c>
      <c r="AB1105" s="18" t="s">
        <v>18494</v>
      </c>
      <c r="AC1105" s="17">
        <v>76.05</v>
      </c>
      <c r="AD1105" s="17">
        <f t="shared" si="470"/>
        <v>246.52499999999998</v>
      </c>
      <c r="AE1105" s="19">
        <f>G1105*70%</f>
        <v>181.64999999999998</v>
      </c>
      <c r="AF1105" s="18" t="s">
        <v>18494</v>
      </c>
      <c r="AG1105" s="17">
        <v>76.05</v>
      </c>
      <c r="AH1105" s="17">
        <v>76.05</v>
      </c>
      <c r="AI1105" s="20" t="s">
        <v>18494</v>
      </c>
      <c r="AJ1105" s="10">
        <f t="shared" si="469"/>
        <v>213.36738750000001</v>
      </c>
      <c r="AK1105" s="10">
        <f t="shared" si="471"/>
        <v>25.950000000000003</v>
      </c>
      <c r="AL1105" s="10">
        <f t="shared" si="472"/>
        <v>246.52499999999998</v>
      </c>
    </row>
    <row r="1106" spans="1:38" x14ac:dyDescent="0.25">
      <c r="A1106" s="25" t="s">
        <v>11207</v>
      </c>
      <c r="B1106" s="25" t="s">
        <v>1291</v>
      </c>
      <c r="C1106" s="25" t="s">
        <v>4092</v>
      </c>
      <c r="D1106" s="25" t="s">
        <v>18492</v>
      </c>
      <c r="E1106" s="25" t="s">
        <v>10642</v>
      </c>
      <c r="G1106" s="14">
        <v>355.7</v>
      </c>
      <c r="H1106" s="17">
        <v>138.41</v>
      </c>
      <c r="I1106" s="17">
        <v>366.54</v>
      </c>
      <c r="J1106" s="17">
        <f t="shared" si="467"/>
        <v>106.71</v>
      </c>
      <c r="K1106" s="17">
        <v>366.54</v>
      </c>
      <c r="L1106" s="17">
        <v>187.28</v>
      </c>
      <c r="M1106" s="18">
        <f t="shared" si="466"/>
        <v>35.57</v>
      </c>
      <c r="N1106" s="18" t="s">
        <v>18494</v>
      </c>
      <c r="O1106" s="17">
        <v>138.41</v>
      </c>
      <c r="P1106" s="17">
        <f t="shared" si="473"/>
        <v>248.98999999999998</v>
      </c>
      <c r="Q1106" s="17">
        <f>G1106*80%</f>
        <v>284.56</v>
      </c>
      <c r="R1106" s="18" t="s">
        <v>18494</v>
      </c>
      <c r="S1106" s="18" t="s">
        <v>18494</v>
      </c>
      <c r="T1106" s="17">
        <v>138.41</v>
      </c>
      <c r="U1106" s="17">
        <f t="shared" si="468"/>
        <v>320.13</v>
      </c>
      <c r="V1106" s="17">
        <v>138.41</v>
      </c>
      <c r="W1106" s="17">
        <v>62.49</v>
      </c>
      <c r="X1106" s="17">
        <f>G1106*65.19%</f>
        <v>231.88082999999997</v>
      </c>
      <c r="Y1106" s="18" t="s">
        <v>18494</v>
      </c>
      <c r="Z1106" s="17">
        <v>138.41</v>
      </c>
      <c r="AA1106" s="18">
        <v>349.09</v>
      </c>
      <c r="AB1106" s="18" t="s">
        <v>18494</v>
      </c>
      <c r="AC1106" s="17">
        <v>138.41</v>
      </c>
      <c r="AD1106" s="17">
        <f t="shared" si="470"/>
        <v>337.91499999999996</v>
      </c>
      <c r="AE1106" s="19">
        <v>90.27</v>
      </c>
      <c r="AF1106" s="18" t="s">
        <v>18494</v>
      </c>
      <c r="AG1106" s="17">
        <v>138.41</v>
      </c>
      <c r="AH1106" s="17">
        <v>138.41</v>
      </c>
      <c r="AI1106" s="20" t="s">
        <v>18494</v>
      </c>
      <c r="AJ1106" s="10">
        <f t="shared" si="469"/>
        <v>292.46543249999996</v>
      </c>
      <c r="AK1106" s="10">
        <f t="shared" si="471"/>
        <v>35.57</v>
      </c>
      <c r="AL1106" s="10">
        <f t="shared" si="472"/>
        <v>366.54</v>
      </c>
    </row>
    <row r="1107" spans="1:38" x14ac:dyDescent="0.25">
      <c r="A1107" s="25" t="s">
        <v>11636</v>
      </c>
      <c r="B1107" s="25" t="s">
        <v>4916</v>
      </c>
      <c r="C1107" s="25" t="s">
        <v>4092</v>
      </c>
      <c r="D1107" s="25" t="s">
        <v>18492</v>
      </c>
      <c r="E1107" s="25" t="s">
        <v>14117</v>
      </c>
      <c r="G1107" s="14">
        <v>473.55</v>
      </c>
      <c r="H1107" s="17">
        <v>185.33</v>
      </c>
      <c r="I1107" s="17">
        <v>325.16000000000003</v>
      </c>
      <c r="J1107" s="17">
        <f t="shared" si="467"/>
        <v>142.065</v>
      </c>
      <c r="K1107" s="17">
        <v>325.16000000000003</v>
      </c>
      <c r="L1107" s="17">
        <v>249.78</v>
      </c>
      <c r="M1107" s="18">
        <f t="shared" si="466"/>
        <v>47.355000000000004</v>
      </c>
      <c r="N1107" s="18" t="s">
        <v>18494</v>
      </c>
      <c r="O1107" s="17">
        <v>185.33</v>
      </c>
      <c r="P1107" s="17">
        <f t="shared" si="473"/>
        <v>331.48500000000001</v>
      </c>
      <c r="Q1107" s="17">
        <v>363</v>
      </c>
      <c r="R1107" s="18" t="s">
        <v>18494</v>
      </c>
      <c r="S1107" s="18" t="s">
        <v>18494</v>
      </c>
      <c r="T1107" s="17">
        <v>185.33</v>
      </c>
      <c r="U1107" s="17">
        <f t="shared" si="468"/>
        <v>426.19499999999999</v>
      </c>
      <c r="V1107" s="17">
        <v>185.33</v>
      </c>
      <c r="W1107" s="17">
        <v>166.69</v>
      </c>
      <c r="X1107" s="17">
        <f>G1107*65.19%</f>
        <v>308.70724499999994</v>
      </c>
      <c r="Y1107" s="18" t="s">
        <v>18494</v>
      </c>
      <c r="Z1107" s="17">
        <v>185.33</v>
      </c>
      <c r="AA1107" s="18">
        <v>314.29000000000002</v>
      </c>
      <c r="AB1107" s="18" t="s">
        <v>18494</v>
      </c>
      <c r="AC1107" s="17">
        <v>185.33</v>
      </c>
      <c r="AD1107" s="17">
        <f t="shared" si="470"/>
        <v>449.8725</v>
      </c>
      <c r="AE1107" s="19">
        <v>240.77</v>
      </c>
      <c r="AF1107" s="18" t="s">
        <v>18494</v>
      </c>
      <c r="AG1107" s="17">
        <v>185.33</v>
      </c>
      <c r="AH1107" s="17">
        <v>185.33</v>
      </c>
      <c r="AI1107" s="20" t="s">
        <v>18494</v>
      </c>
      <c r="AJ1107" s="10">
        <f t="shared" si="469"/>
        <v>389.36464875000001</v>
      </c>
      <c r="AK1107" s="10">
        <f t="shared" si="471"/>
        <v>47.355000000000004</v>
      </c>
      <c r="AL1107" s="10">
        <f t="shared" si="472"/>
        <v>449.8725</v>
      </c>
    </row>
    <row r="1108" spans="1:38" x14ac:dyDescent="0.25">
      <c r="A1108" s="25" t="s">
        <v>10877</v>
      </c>
      <c r="B1108" s="25" t="s">
        <v>4103</v>
      </c>
      <c r="C1108" s="25" t="s">
        <v>4092</v>
      </c>
      <c r="D1108" s="25" t="s">
        <v>18492</v>
      </c>
      <c r="E1108" s="25" t="s">
        <v>14119</v>
      </c>
      <c r="G1108" s="14">
        <v>514.70000000000005</v>
      </c>
      <c r="H1108" s="17">
        <v>200.97</v>
      </c>
      <c r="I1108" s="17">
        <v>415.7</v>
      </c>
      <c r="J1108" s="17">
        <f t="shared" si="467"/>
        <v>154.41</v>
      </c>
      <c r="K1108" s="17">
        <v>415.7</v>
      </c>
      <c r="L1108" s="17">
        <v>271.57</v>
      </c>
      <c r="M1108" s="18">
        <f t="shared" si="466"/>
        <v>51.470000000000006</v>
      </c>
      <c r="N1108" s="18" t="s">
        <v>18494</v>
      </c>
      <c r="O1108" s="17">
        <v>200.97</v>
      </c>
      <c r="P1108" s="17">
        <f t="shared" si="473"/>
        <v>360.29</v>
      </c>
      <c r="Q1108" s="17">
        <v>190.32</v>
      </c>
      <c r="R1108" s="18" t="s">
        <v>18494</v>
      </c>
      <c r="S1108" s="18" t="s">
        <v>18494</v>
      </c>
      <c r="T1108" s="17">
        <v>200.97</v>
      </c>
      <c r="U1108" s="17">
        <f t="shared" si="468"/>
        <v>463.23000000000008</v>
      </c>
      <c r="V1108" s="17">
        <v>200.97</v>
      </c>
      <c r="W1108" s="17">
        <v>180.87</v>
      </c>
      <c r="X1108" s="17">
        <v>200.97</v>
      </c>
      <c r="Y1108" s="18" t="s">
        <v>18494</v>
      </c>
      <c r="Z1108" s="17">
        <v>200.97</v>
      </c>
      <c r="AA1108" s="18">
        <v>394.81</v>
      </c>
      <c r="AB1108" s="18" t="s">
        <v>18494</v>
      </c>
      <c r="AC1108" s="17">
        <v>200.97</v>
      </c>
      <c r="AD1108" s="17">
        <f t="shared" si="470"/>
        <v>488.96500000000003</v>
      </c>
      <c r="AE1108" s="19">
        <f t="shared" ref="AE1108:AE1151" si="474">G1108*70%</f>
        <v>360.29</v>
      </c>
      <c r="AF1108" s="18" t="s">
        <v>18494</v>
      </c>
      <c r="AG1108" s="17">
        <v>200.97</v>
      </c>
      <c r="AH1108" s="17">
        <v>200.97</v>
      </c>
      <c r="AI1108" s="20" t="s">
        <v>18494</v>
      </c>
      <c r="AJ1108" s="10">
        <f t="shared" si="469"/>
        <v>423.19920750000006</v>
      </c>
      <c r="AK1108" s="10">
        <f t="shared" si="471"/>
        <v>51.470000000000006</v>
      </c>
      <c r="AL1108" s="10">
        <f t="shared" si="472"/>
        <v>488.96500000000003</v>
      </c>
    </row>
    <row r="1109" spans="1:38" x14ac:dyDescent="0.25">
      <c r="A1109" s="25" t="s">
        <v>11638</v>
      </c>
      <c r="B1109" s="25" t="s">
        <v>4918</v>
      </c>
      <c r="C1109" s="25" t="s">
        <v>4092</v>
      </c>
      <c r="D1109" s="25" t="s">
        <v>18492</v>
      </c>
      <c r="E1109" s="25" t="s">
        <v>15927</v>
      </c>
      <c r="G1109" s="14">
        <v>652.45000000000005</v>
      </c>
      <c r="H1109" s="17">
        <v>229.95</v>
      </c>
      <c r="I1109" s="17">
        <v>437.99</v>
      </c>
      <c r="J1109" s="17">
        <f t="shared" si="467"/>
        <v>195.73500000000001</v>
      </c>
      <c r="K1109" s="17">
        <v>437.99</v>
      </c>
      <c r="L1109" s="17">
        <v>344.56</v>
      </c>
      <c r="M1109" s="18">
        <f t="shared" si="466"/>
        <v>65.245000000000005</v>
      </c>
      <c r="N1109" s="18" t="s">
        <v>18494</v>
      </c>
      <c r="O1109" s="17">
        <v>229.95</v>
      </c>
      <c r="P1109" s="17">
        <f t="shared" si="473"/>
        <v>456.71499999999997</v>
      </c>
      <c r="Q1109" s="17">
        <v>241.66</v>
      </c>
      <c r="R1109" s="18" t="s">
        <v>18494</v>
      </c>
      <c r="S1109" s="18" t="s">
        <v>18494</v>
      </c>
      <c r="T1109" s="17">
        <v>229.95</v>
      </c>
      <c r="U1109" s="17">
        <f t="shared" si="468"/>
        <v>587.20500000000004</v>
      </c>
      <c r="V1109" s="17">
        <v>229.95</v>
      </c>
      <c r="W1109" s="17">
        <v>206.95</v>
      </c>
      <c r="X1109" s="17">
        <v>229.95</v>
      </c>
      <c r="Y1109" s="18" t="s">
        <v>18494</v>
      </c>
      <c r="Z1109" s="17">
        <v>229.95</v>
      </c>
      <c r="AA1109" s="18">
        <v>424.29</v>
      </c>
      <c r="AB1109" s="18" t="s">
        <v>18494</v>
      </c>
      <c r="AC1109" s="17">
        <v>229.95</v>
      </c>
      <c r="AD1109" s="17">
        <f t="shared" si="470"/>
        <v>619.82749999999999</v>
      </c>
      <c r="AE1109" s="19">
        <f t="shared" si="474"/>
        <v>456.71499999999997</v>
      </c>
      <c r="AF1109" s="18" t="s">
        <v>18494</v>
      </c>
      <c r="AG1109" s="17">
        <v>229.95</v>
      </c>
      <c r="AH1109" s="17">
        <v>229.95</v>
      </c>
      <c r="AI1109" s="20" t="s">
        <v>18494</v>
      </c>
      <c r="AJ1109" s="10">
        <f t="shared" si="469"/>
        <v>536.46070125000006</v>
      </c>
      <c r="AK1109" s="10">
        <f t="shared" si="471"/>
        <v>65.245000000000005</v>
      </c>
      <c r="AL1109" s="10">
        <f t="shared" si="472"/>
        <v>619.82749999999999</v>
      </c>
    </row>
    <row r="1110" spans="1:38" x14ac:dyDescent="0.25">
      <c r="A1110" s="25" t="s">
        <v>11639</v>
      </c>
      <c r="B1110" s="25" t="s">
        <v>4919</v>
      </c>
      <c r="C1110" s="25" t="s">
        <v>4092</v>
      </c>
      <c r="D1110" s="25" t="s">
        <v>18492</v>
      </c>
      <c r="E1110" s="25" t="s">
        <v>14569</v>
      </c>
      <c r="G1110" s="14">
        <v>266</v>
      </c>
      <c r="H1110" s="17">
        <v>190.57</v>
      </c>
      <c r="I1110" s="17">
        <f>G1110*69%</f>
        <v>183.54</v>
      </c>
      <c r="J1110" s="17">
        <f t="shared" si="467"/>
        <v>79.8</v>
      </c>
      <c r="K1110" s="17">
        <f>G1110*69%</f>
        <v>183.54</v>
      </c>
      <c r="L1110" s="17">
        <v>141.59</v>
      </c>
      <c r="M1110" s="18">
        <f t="shared" si="466"/>
        <v>26.6</v>
      </c>
      <c r="N1110" s="18" t="s">
        <v>18494</v>
      </c>
      <c r="O1110" s="17">
        <v>107.33</v>
      </c>
      <c r="P1110" s="17">
        <f t="shared" si="473"/>
        <v>186.2</v>
      </c>
      <c r="Q1110" s="17">
        <f>G1110*80%</f>
        <v>212.8</v>
      </c>
      <c r="R1110" s="18" t="s">
        <v>18494</v>
      </c>
      <c r="S1110" s="18" t="s">
        <v>18494</v>
      </c>
      <c r="T1110" s="17">
        <v>107.33</v>
      </c>
      <c r="U1110" s="17">
        <f t="shared" si="468"/>
        <v>239.4</v>
      </c>
      <c r="V1110" s="17">
        <v>107.33</v>
      </c>
      <c r="W1110" s="17">
        <f>G1110*62.58%</f>
        <v>166.46280000000002</v>
      </c>
      <c r="X1110" s="17">
        <f>G1110*65.19%</f>
        <v>173.40539999999999</v>
      </c>
      <c r="Y1110" s="18" t="s">
        <v>18494</v>
      </c>
      <c r="Z1110" s="17">
        <v>107.33</v>
      </c>
      <c r="AA1110" s="18">
        <v>178.94</v>
      </c>
      <c r="AB1110" s="18" t="s">
        <v>18494</v>
      </c>
      <c r="AC1110" s="17">
        <v>107.33</v>
      </c>
      <c r="AD1110" s="17">
        <f t="shared" si="470"/>
        <v>252.7</v>
      </c>
      <c r="AE1110" s="19">
        <f t="shared" si="474"/>
        <v>186.2</v>
      </c>
      <c r="AF1110" s="18" t="s">
        <v>18494</v>
      </c>
      <c r="AG1110" s="17">
        <v>107.33</v>
      </c>
      <c r="AH1110" s="17">
        <v>107.33</v>
      </c>
      <c r="AI1110" s="20" t="s">
        <v>18494</v>
      </c>
      <c r="AJ1110" s="10">
        <f t="shared" si="469"/>
        <v>218.71185</v>
      </c>
      <c r="AK1110" s="10">
        <f t="shared" si="471"/>
        <v>26.6</v>
      </c>
      <c r="AL1110" s="10">
        <f t="shared" si="472"/>
        <v>252.7</v>
      </c>
    </row>
    <row r="1111" spans="1:38" x14ac:dyDescent="0.25">
      <c r="A1111" s="25" t="s">
        <v>11640</v>
      </c>
      <c r="B1111" s="25" t="s">
        <v>4920</v>
      </c>
      <c r="C1111" s="25" t="s">
        <v>4092</v>
      </c>
      <c r="D1111" s="25" t="s">
        <v>18492</v>
      </c>
      <c r="E1111" s="25" t="s">
        <v>14128</v>
      </c>
      <c r="G1111" s="14">
        <v>1169.45</v>
      </c>
      <c r="H1111" s="17">
        <f>G1111*80%</f>
        <v>935.56000000000006</v>
      </c>
      <c r="I1111" s="17">
        <v>471.33</v>
      </c>
      <c r="J1111" s="17">
        <f t="shared" si="467"/>
        <v>350.83499999999998</v>
      </c>
      <c r="K1111" s="17">
        <v>471.33</v>
      </c>
      <c r="L1111" s="17">
        <v>625.94000000000005</v>
      </c>
      <c r="M1111" s="18">
        <f t="shared" si="466"/>
        <v>116.94500000000001</v>
      </c>
      <c r="N1111" s="18" t="s">
        <v>18494</v>
      </c>
      <c r="O1111" s="17">
        <v>471.33</v>
      </c>
      <c r="P1111" s="17">
        <f t="shared" si="473"/>
        <v>818.61500000000001</v>
      </c>
      <c r="Q1111" s="17">
        <f>G1111*80%</f>
        <v>935.56000000000006</v>
      </c>
      <c r="R1111" s="18" t="s">
        <v>18494</v>
      </c>
      <c r="S1111" s="18" t="s">
        <v>18494</v>
      </c>
      <c r="T1111" s="17">
        <v>471.33</v>
      </c>
      <c r="U1111" s="17">
        <f t="shared" si="468"/>
        <v>1052.5050000000001</v>
      </c>
      <c r="V1111" s="17">
        <v>471.33</v>
      </c>
      <c r="W1111" s="17">
        <v>424.19</v>
      </c>
      <c r="X1111" s="17">
        <v>471.33</v>
      </c>
      <c r="Y1111" s="18" t="s">
        <v>18494</v>
      </c>
      <c r="Z1111" s="17">
        <v>471.33</v>
      </c>
      <c r="AA1111" s="18">
        <v>464.14</v>
      </c>
      <c r="AB1111" s="18" t="s">
        <v>18494</v>
      </c>
      <c r="AC1111" s="17">
        <v>471.33</v>
      </c>
      <c r="AD1111" s="17">
        <f t="shared" si="470"/>
        <v>1110.9775</v>
      </c>
      <c r="AE1111" s="19">
        <f t="shared" si="474"/>
        <v>818.61500000000001</v>
      </c>
      <c r="AF1111" s="18" t="s">
        <v>18494</v>
      </c>
      <c r="AG1111" s="17">
        <v>471.33</v>
      </c>
      <c r="AH1111" s="17">
        <v>471.33</v>
      </c>
      <c r="AI1111" s="20" t="s">
        <v>18494</v>
      </c>
      <c r="AJ1111" s="10">
        <f t="shared" si="469"/>
        <v>961.55102625000006</v>
      </c>
      <c r="AK1111" s="10">
        <f t="shared" si="471"/>
        <v>116.94500000000001</v>
      </c>
      <c r="AL1111" s="10">
        <f t="shared" si="472"/>
        <v>1110.9775</v>
      </c>
    </row>
    <row r="1112" spans="1:38" x14ac:dyDescent="0.25">
      <c r="A1112" s="25" t="s">
        <v>4924</v>
      </c>
      <c r="B1112" s="25" t="s">
        <v>4925</v>
      </c>
      <c r="C1112" s="25" t="s">
        <v>4092</v>
      </c>
      <c r="D1112" s="25" t="s">
        <v>18492</v>
      </c>
      <c r="F1112" s="25" t="s">
        <v>3766</v>
      </c>
      <c r="G1112" s="14">
        <v>473.55</v>
      </c>
      <c r="H1112" s="17">
        <f>G1112*80%</f>
        <v>378.84000000000003</v>
      </c>
      <c r="I1112" s="17">
        <v>325.41000000000003</v>
      </c>
      <c r="J1112" s="17">
        <f t="shared" si="467"/>
        <v>142.065</v>
      </c>
      <c r="K1112" s="17">
        <v>325.41000000000003</v>
      </c>
      <c r="L1112" s="17">
        <v>249.78</v>
      </c>
      <c r="M1112" s="18">
        <f t="shared" si="466"/>
        <v>47.355000000000004</v>
      </c>
      <c r="N1112" s="18" t="s">
        <v>18494</v>
      </c>
      <c r="O1112" s="17">
        <v>185.57</v>
      </c>
      <c r="P1112" s="17">
        <v>85</v>
      </c>
      <c r="Q1112" s="17">
        <f>G1112*80%</f>
        <v>378.84000000000003</v>
      </c>
      <c r="R1112" s="18" t="s">
        <v>18494</v>
      </c>
      <c r="S1112" s="18" t="s">
        <v>18494</v>
      </c>
      <c r="T1112" s="17">
        <v>185.57</v>
      </c>
      <c r="U1112" s="17">
        <f t="shared" si="468"/>
        <v>426.19499999999999</v>
      </c>
      <c r="V1112" s="17">
        <v>185.57</v>
      </c>
      <c r="W1112" s="17">
        <v>167.01</v>
      </c>
      <c r="X1112" s="17">
        <v>185.57</v>
      </c>
      <c r="Y1112" s="18" t="s">
        <v>18494</v>
      </c>
      <c r="Z1112" s="17">
        <v>185.57</v>
      </c>
      <c r="AA1112" s="18">
        <v>314.29000000000002</v>
      </c>
      <c r="AB1112" s="18" t="s">
        <v>18494</v>
      </c>
      <c r="AC1112" s="17">
        <v>185.57</v>
      </c>
      <c r="AD1112" s="17">
        <f t="shared" si="470"/>
        <v>449.8725</v>
      </c>
      <c r="AE1112" s="19">
        <f t="shared" si="474"/>
        <v>331.48500000000001</v>
      </c>
      <c r="AF1112" s="18" t="s">
        <v>18494</v>
      </c>
      <c r="AG1112" s="17">
        <v>185.57</v>
      </c>
      <c r="AH1112" s="17">
        <v>185.57</v>
      </c>
      <c r="AI1112" s="20" t="s">
        <v>18494</v>
      </c>
      <c r="AJ1112" s="10">
        <f t="shared" si="469"/>
        <v>389.36464875000001</v>
      </c>
      <c r="AK1112" s="10">
        <f t="shared" si="471"/>
        <v>47.355000000000004</v>
      </c>
      <c r="AL1112" s="10">
        <f t="shared" si="472"/>
        <v>449.8725</v>
      </c>
    </row>
    <row r="1113" spans="1:38" x14ac:dyDescent="0.25">
      <c r="A1113" s="25" t="s">
        <v>10881</v>
      </c>
      <c r="B1113" s="25" t="s">
        <v>4107</v>
      </c>
      <c r="C1113" s="25" t="s">
        <v>4108</v>
      </c>
      <c r="D1113" s="25" t="s">
        <v>18492</v>
      </c>
      <c r="E1113" s="25" t="s">
        <v>14365</v>
      </c>
      <c r="G1113" s="14">
        <v>125.9</v>
      </c>
      <c r="H1113" s="17">
        <v>76.91</v>
      </c>
      <c r="I1113" s="17">
        <v>74.23</v>
      </c>
      <c r="J1113" s="17">
        <f t="shared" si="467"/>
        <v>37.770000000000003</v>
      </c>
      <c r="K1113" s="17">
        <v>74.23</v>
      </c>
      <c r="L1113" s="17">
        <v>80.650000000000006</v>
      </c>
      <c r="M1113" s="18">
        <f t="shared" si="466"/>
        <v>12.590000000000002</v>
      </c>
      <c r="N1113" s="18" t="s">
        <v>18494</v>
      </c>
      <c r="O1113" s="17">
        <v>49.84</v>
      </c>
      <c r="P1113" s="17">
        <v>85</v>
      </c>
      <c r="Q1113" s="17">
        <v>70.52</v>
      </c>
      <c r="R1113" s="18" t="s">
        <v>18494</v>
      </c>
      <c r="S1113" s="18" t="s">
        <v>18494</v>
      </c>
      <c r="T1113" s="17">
        <v>49.84</v>
      </c>
      <c r="U1113" s="17">
        <f t="shared" si="468"/>
        <v>113.31</v>
      </c>
      <c r="V1113" s="17">
        <v>49.84</v>
      </c>
      <c r="W1113" s="17">
        <v>44.86</v>
      </c>
      <c r="X1113" s="17">
        <v>49.84</v>
      </c>
      <c r="Y1113" s="18" t="s">
        <v>18494</v>
      </c>
      <c r="Z1113" s="17">
        <v>49.84</v>
      </c>
      <c r="AA1113" s="18">
        <v>98.76</v>
      </c>
      <c r="AB1113" s="18" t="s">
        <v>18494</v>
      </c>
      <c r="AC1113" s="17">
        <v>49.84</v>
      </c>
      <c r="AD1113" s="17">
        <f t="shared" si="470"/>
        <v>119.605</v>
      </c>
      <c r="AE1113" s="19">
        <v>96.54</v>
      </c>
      <c r="AF1113" s="18" t="s">
        <v>18494</v>
      </c>
      <c r="AG1113" s="17">
        <v>49.84</v>
      </c>
      <c r="AH1113" s="17">
        <v>49.84</v>
      </c>
      <c r="AI1113" s="20" t="s">
        <v>18494</v>
      </c>
      <c r="AJ1113" s="10">
        <f t="shared" si="469"/>
        <v>103.51812750000002</v>
      </c>
      <c r="AK1113" s="10">
        <f t="shared" si="471"/>
        <v>12.590000000000002</v>
      </c>
      <c r="AL1113" s="10">
        <f t="shared" si="472"/>
        <v>119.605</v>
      </c>
    </row>
    <row r="1114" spans="1:38" x14ac:dyDescent="0.25">
      <c r="A1114" s="25" t="s">
        <v>11210</v>
      </c>
      <c r="B1114" s="25" t="s">
        <v>4453</v>
      </c>
      <c r="C1114" s="25" t="s">
        <v>4108</v>
      </c>
      <c r="D1114" s="25" t="s">
        <v>18492</v>
      </c>
      <c r="E1114" s="25" t="s">
        <v>14518</v>
      </c>
      <c r="G1114" s="14">
        <v>190.4</v>
      </c>
      <c r="H1114" s="17">
        <v>112.67</v>
      </c>
      <c r="I1114" s="17">
        <v>105.25</v>
      </c>
      <c r="J1114" s="17">
        <f t="shared" si="467"/>
        <v>57.12</v>
      </c>
      <c r="K1114" s="17">
        <v>105.25</v>
      </c>
      <c r="L1114" s="17">
        <v>114.24</v>
      </c>
      <c r="M1114" s="18">
        <f t="shared" si="466"/>
        <v>19.040000000000003</v>
      </c>
      <c r="N1114" s="18" t="s">
        <v>18494</v>
      </c>
      <c r="O1114" s="17">
        <v>74.680000000000007</v>
      </c>
      <c r="P1114" s="17">
        <v>85</v>
      </c>
      <c r="Q1114" s="17">
        <v>99.99</v>
      </c>
      <c r="R1114" s="18" t="s">
        <v>18494</v>
      </c>
      <c r="S1114" s="18" t="s">
        <v>18494</v>
      </c>
      <c r="T1114" s="17">
        <v>74.680000000000007</v>
      </c>
      <c r="U1114" s="17">
        <f t="shared" si="468"/>
        <v>171.36</v>
      </c>
      <c r="V1114" s="17">
        <v>74.680000000000007</v>
      </c>
      <c r="W1114" s="17">
        <v>67.2</v>
      </c>
      <c r="X1114" s="17">
        <v>74.67</v>
      </c>
      <c r="Y1114" s="18" t="s">
        <v>18494</v>
      </c>
      <c r="Z1114" s="17">
        <v>74.680000000000007</v>
      </c>
      <c r="AA1114" s="18">
        <v>141.68</v>
      </c>
      <c r="AB1114" s="18" t="s">
        <v>18494</v>
      </c>
      <c r="AC1114" s="17">
        <v>74.680000000000007</v>
      </c>
      <c r="AD1114" s="17">
        <f t="shared" si="470"/>
        <v>180.88</v>
      </c>
      <c r="AE1114" s="19">
        <f t="shared" si="474"/>
        <v>133.28</v>
      </c>
      <c r="AF1114" s="18" t="s">
        <v>18494</v>
      </c>
      <c r="AG1114" s="17">
        <v>74.680000000000007</v>
      </c>
      <c r="AH1114" s="17">
        <v>74.680000000000007</v>
      </c>
      <c r="AI1114" s="20" t="s">
        <v>18494</v>
      </c>
      <c r="AJ1114" s="10">
        <f t="shared" si="469"/>
        <v>156.55164000000002</v>
      </c>
      <c r="AK1114" s="10">
        <f t="shared" si="471"/>
        <v>19.040000000000003</v>
      </c>
      <c r="AL1114" s="10">
        <f t="shared" si="472"/>
        <v>180.88</v>
      </c>
    </row>
    <row r="1115" spans="1:38" x14ac:dyDescent="0.25">
      <c r="A1115" s="25" t="s">
        <v>10882</v>
      </c>
      <c r="B1115" s="25" t="s">
        <v>4109</v>
      </c>
      <c r="C1115" s="25" t="s">
        <v>4108</v>
      </c>
      <c r="D1115" s="25" t="s">
        <v>18492</v>
      </c>
      <c r="E1115" s="25" t="s">
        <v>14606</v>
      </c>
      <c r="G1115" s="14">
        <v>322.95</v>
      </c>
      <c r="H1115" s="17">
        <v>127.74</v>
      </c>
      <c r="I1115" s="17">
        <v>161.07</v>
      </c>
      <c r="J1115" s="17">
        <f t="shared" si="467"/>
        <v>96.884999999999991</v>
      </c>
      <c r="K1115" s="17">
        <v>161.07</v>
      </c>
      <c r="L1115" s="17">
        <v>173.99</v>
      </c>
      <c r="M1115" s="18">
        <f t="shared" si="466"/>
        <v>32.295000000000002</v>
      </c>
      <c r="N1115" s="18" t="s">
        <v>18494</v>
      </c>
      <c r="O1115" s="17">
        <v>127.74</v>
      </c>
      <c r="P1115" s="17">
        <v>85</v>
      </c>
      <c r="Q1115" s="17">
        <v>151.93</v>
      </c>
      <c r="R1115" s="18" t="s">
        <v>18494</v>
      </c>
      <c r="S1115" s="18" t="s">
        <v>18494</v>
      </c>
      <c r="T1115" s="17">
        <v>127.74</v>
      </c>
      <c r="U1115" s="17">
        <f t="shared" si="468"/>
        <v>290.65499999999997</v>
      </c>
      <c r="V1115" s="17">
        <v>127.74</v>
      </c>
      <c r="W1115" s="17">
        <v>114.96</v>
      </c>
      <c r="X1115" s="17">
        <v>127.74</v>
      </c>
      <c r="Y1115" s="18" t="s">
        <v>18494</v>
      </c>
      <c r="Z1115" s="17">
        <v>127.74</v>
      </c>
      <c r="AA1115" s="18">
        <v>216.8</v>
      </c>
      <c r="AB1115" s="18" t="s">
        <v>18494</v>
      </c>
      <c r="AC1115" s="17">
        <v>127.74</v>
      </c>
      <c r="AD1115" s="17">
        <f t="shared" si="470"/>
        <v>306.80249999999995</v>
      </c>
      <c r="AE1115" s="19">
        <f t="shared" si="474"/>
        <v>226.06499999999997</v>
      </c>
      <c r="AF1115" s="18" t="s">
        <v>18494</v>
      </c>
      <c r="AG1115" s="17">
        <v>127.74</v>
      </c>
      <c r="AH1115" s="17">
        <v>127.74</v>
      </c>
      <c r="AI1115" s="20" t="s">
        <v>18494</v>
      </c>
      <c r="AJ1115" s="10">
        <f t="shared" si="469"/>
        <v>265.53756375</v>
      </c>
      <c r="AK1115" s="10">
        <f t="shared" si="471"/>
        <v>32.295000000000002</v>
      </c>
      <c r="AL1115" s="10">
        <f t="shared" si="472"/>
        <v>306.80249999999995</v>
      </c>
    </row>
    <row r="1116" spans="1:38" x14ac:dyDescent="0.25">
      <c r="A1116" s="25" t="s">
        <v>11211</v>
      </c>
      <c r="B1116" s="25" t="s">
        <v>4454</v>
      </c>
      <c r="C1116" s="25" t="s">
        <v>4108</v>
      </c>
      <c r="D1116" s="25" t="s">
        <v>18492</v>
      </c>
      <c r="E1116" s="25" t="s">
        <v>13621</v>
      </c>
      <c r="G1116" s="14">
        <v>420.6</v>
      </c>
      <c r="H1116" s="17">
        <v>166.9</v>
      </c>
      <c r="I1116" s="17">
        <v>203.66</v>
      </c>
      <c r="J1116" s="17">
        <f t="shared" si="467"/>
        <v>126.18</v>
      </c>
      <c r="K1116" s="17">
        <v>203.66</v>
      </c>
      <c r="L1116" s="17">
        <v>218.85</v>
      </c>
      <c r="M1116" s="18">
        <f t="shared" si="466"/>
        <v>42.06</v>
      </c>
      <c r="N1116" s="18" t="s">
        <v>18494</v>
      </c>
      <c r="O1116" s="17">
        <v>166.9</v>
      </c>
      <c r="P1116" s="17">
        <v>85</v>
      </c>
      <c r="Q1116" s="17">
        <v>191.38</v>
      </c>
      <c r="R1116" s="18" t="s">
        <v>18494</v>
      </c>
      <c r="S1116" s="18" t="s">
        <v>18494</v>
      </c>
      <c r="T1116" s="17">
        <v>166.9</v>
      </c>
      <c r="U1116" s="17">
        <f t="shared" si="468"/>
        <v>378.54</v>
      </c>
      <c r="V1116" s="17">
        <v>166.9</v>
      </c>
      <c r="W1116" s="17">
        <v>150.21</v>
      </c>
      <c r="X1116" s="17">
        <v>166.9</v>
      </c>
      <c r="Y1116" s="18" t="s">
        <v>18494</v>
      </c>
      <c r="Z1116" s="17">
        <v>166.9</v>
      </c>
      <c r="AA1116" s="18">
        <v>272.79000000000002</v>
      </c>
      <c r="AB1116" s="18" t="s">
        <v>18494</v>
      </c>
      <c r="AC1116" s="17">
        <v>166.9</v>
      </c>
      <c r="AD1116" s="17">
        <f t="shared" si="470"/>
        <v>399.57</v>
      </c>
      <c r="AE1116" s="19">
        <f t="shared" si="474"/>
        <v>294.42</v>
      </c>
      <c r="AF1116" s="18" t="s">
        <v>18494</v>
      </c>
      <c r="AG1116" s="17">
        <v>166.9</v>
      </c>
      <c r="AH1116" s="17">
        <v>166.9</v>
      </c>
      <c r="AI1116" s="20" t="s">
        <v>18494</v>
      </c>
      <c r="AJ1116" s="10">
        <f t="shared" si="469"/>
        <v>345.82783500000005</v>
      </c>
      <c r="AK1116" s="10">
        <f t="shared" si="471"/>
        <v>42.06</v>
      </c>
      <c r="AL1116" s="10">
        <f t="shared" si="472"/>
        <v>399.57</v>
      </c>
    </row>
    <row r="1117" spans="1:38" x14ac:dyDescent="0.25">
      <c r="A1117" s="25" t="s">
        <v>10883</v>
      </c>
      <c r="B1117" s="25" t="s">
        <v>4110</v>
      </c>
      <c r="C1117" s="25" t="s">
        <v>4108</v>
      </c>
      <c r="D1117" s="25" t="s">
        <v>18492</v>
      </c>
      <c r="E1117" s="25" t="s">
        <v>13561</v>
      </c>
      <c r="G1117" s="14">
        <v>63.45</v>
      </c>
      <c r="H1117" s="17">
        <v>25.41</v>
      </c>
      <c r="I1117" s="17">
        <v>44.31</v>
      </c>
      <c r="J1117" s="17">
        <f t="shared" si="467"/>
        <v>19.035</v>
      </c>
      <c r="K1117" s="17">
        <v>44.31</v>
      </c>
      <c r="L1117" s="17">
        <v>47.6</v>
      </c>
      <c r="M1117" s="18">
        <f t="shared" si="466"/>
        <v>6.3450000000000006</v>
      </c>
      <c r="N1117" s="18" t="s">
        <v>18494</v>
      </c>
      <c r="O1117" s="17">
        <v>25.41</v>
      </c>
      <c r="P1117" s="17">
        <v>85</v>
      </c>
      <c r="Q1117" s="17">
        <v>42.09</v>
      </c>
      <c r="R1117" s="18" t="s">
        <v>18494</v>
      </c>
      <c r="S1117" s="18" t="s">
        <v>18494</v>
      </c>
      <c r="T1117" s="17">
        <v>25.41</v>
      </c>
      <c r="U1117" s="17">
        <f t="shared" si="468"/>
        <v>57.105000000000004</v>
      </c>
      <c r="V1117" s="17">
        <v>25.41</v>
      </c>
      <c r="W1117" s="17">
        <v>22.86</v>
      </c>
      <c r="X1117" s="17">
        <v>25.41</v>
      </c>
      <c r="Y1117" s="18" t="s">
        <v>18494</v>
      </c>
      <c r="Z1117" s="17">
        <v>25.41</v>
      </c>
      <c r="AA1117" s="18">
        <v>55.59</v>
      </c>
      <c r="AB1117" s="18" t="s">
        <v>18494</v>
      </c>
      <c r="AC1117" s="17">
        <v>25.41</v>
      </c>
      <c r="AD1117" s="17">
        <f t="shared" si="470"/>
        <v>60.277500000000003</v>
      </c>
      <c r="AE1117" s="19">
        <v>56.98</v>
      </c>
      <c r="AF1117" s="18" t="s">
        <v>18494</v>
      </c>
      <c r="AG1117" s="17">
        <v>25.41</v>
      </c>
      <c r="AH1117" s="17">
        <v>25.41</v>
      </c>
      <c r="AI1117" s="20" t="s">
        <v>18494</v>
      </c>
      <c r="AJ1117" s="10">
        <f t="shared" si="469"/>
        <v>52.170176250000004</v>
      </c>
      <c r="AK1117" s="10">
        <f t="shared" si="471"/>
        <v>6.3450000000000006</v>
      </c>
      <c r="AL1117" s="10">
        <f t="shared" si="472"/>
        <v>85</v>
      </c>
    </row>
    <row r="1118" spans="1:38" x14ac:dyDescent="0.25">
      <c r="A1118" s="25" t="s">
        <v>11212</v>
      </c>
      <c r="B1118" s="25" t="s">
        <v>4455</v>
      </c>
      <c r="C1118" s="25" t="s">
        <v>4108</v>
      </c>
      <c r="D1118" s="25" t="s">
        <v>18492</v>
      </c>
      <c r="E1118" s="25" t="s">
        <v>14367</v>
      </c>
      <c r="G1118" s="14">
        <v>127.2</v>
      </c>
      <c r="H1118" s="17">
        <v>74.7</v>
      </c>
      <c r="I1118" s="17">
        <v>73.37</v>
      </c>
      <c r="J1118" s="17">
        <f t="shared" si="467"/>
        <v>38.159999999999997</v>
      </c>
      <c r="K1118" s="17">
        <v>73.37</v>
      </c>
      <c r="L1118" s="17">
        <v>78.64</v>
      </c>
      <c r="M1118" s="18">
        <f t="shared" si="466"/>
        <v>12.72</v>
      </c>
      <c r="N1118" s="18" t="s">
        <v>18494</v>
      </c>
      <c r="O1118" s="17">
        <v>50.69</v>
      </c>
      <c r="P1118" s="17">
        <v>85</v>
      </c>
      <c r="Q1118" s="17">
        <v>69.53</v>
      </c>
      <c r="R1118" s="18" t="s">
        <v>18494</v>
      </c>
      <c r="S1118" s="18" t="s">
        <v>18494</v>
      </c>
      <c r="T1118" s="17">
        <v>50.69</v>
      </c>
      <c r="U1118" s="17">
        <f t="shared" si="468"/>
        <v>114.48</v>
      </c>
      <c r="V1118" s="17">
        <v>50.69</v>
      </c>
      <c r="W1118" s="17">
        <v>45.62</v>
      </c>
      <c r="X1118" s="17">
        <v>50.69</v>
      </c>
      <c r="Y1118" s="18" t="s">
        <v>18494</v>
      </c>
      <c r="Z1118" s="17">
        <v>50.69</v>
      </c>
      <c r="AA1118" s="18">
        <v>96.26</v>
      </c>
      <c r="AB1118" s="18" t="s">
        <v>18494</v>
      </c>
      <c r="AC1118" s="17">
        <v>50.69</v>
      </c>
      <c r="AD1118" s="17">
        <f t="shared" si="470"/>
        <v>120.84</v>
      </c>
      <c r="AE1118" s="19">
        <f t="shared" si="474"/>
        <v>89.039999999999992</v>
      </c>
      <c r="AF1118" s="18" t="s">
        <v>18494</v>
      </c>
      <c r="AG1118" s="17">
        <v>50.69</v>
      </c>
      <c r="AH1118" s="17">
        <v>50.69</v>
      </c>
      <c r="AI1118" s="20" t="s">
        <v>18494</v>
      </c>
      <c r="AJ1118" s="10">
        <f t="shared" si="469"/>
        <v>104.58702000000001</v>
      </c>
      <c r="AK1118" s="10">
        <f t="shared" si="471"/>
        <v>12.72</v>
      </c>
      <c r="AL1118" s="10">
        <f t="shared" si="472"/>
        <v>120.84</v>
      </c>
    </row>
    <row r="1119" spans="1:38" x14ac:dyDescent="0.25">
      <c r="A1119" s="25" t="s">
        <v>11643</v>
      </c>
      <c r="B1119" s="25" t="s">
        <v>4926</v>
      </c>
      <c r="C1119" s="25" t="s">
        <v>4108</v>
      </c>
      <c r="D1119" s="25" t="s">
        <v>18492</v>
      </c>
      <c r="E1119" s="25" t="s">
        <v>13564</v>
      </c>
      <c r="G1119" s="14">
        <v>196.3</v>
      </c>
      <c r="H1119" s="17">
        <v>112.33</v>
      </c>
      <c r="I1119" s="17">
        <v>106.62</v>
      </c>
      <c r="J1119" s="17">
        <f t="shared" si="467"/>
        <v>58.89</v>
      </c>
      <c r="K1119" s="17">
        <v>106.62</v>
      </c>
      <c r="L1119" s="17">
        <v>115.32</v>
      </c>
      <c r="M1119" s="18">
        <f t="shared" si="466"/>
        <v>19.630000000000003</v>
      </c>
      <c r="N1119" s="18" t="s">
        <v>18494</v>
      </c>
      <c r="O1119" s="17">
        <v>78.11</v>
      </c>
      <c r="P1119" s="17">
        <v>85</v>
      </c>
      <c r="Q1119" s="17">
        <v>101.29</v>
      </c>
      <c r="R1119" s="18" t="s">
        <v>18494</v>
      </c>
      <c r="S1119" s="18" t="s">
        <v>18494</v>
      </c>
      <c r="T1119" s="17">
        <v>78.11</v>
      </c>
      <c r="U1119" s="17">
        <f t="shared" si="468"/>
        <v>176.67000000000002</v>
      </c>
      <c r="V1119" s="17">
        <v>78.11</v>
      </c>
      <c r="W1119" s="17">
        <v>70.3</v>
      </c>
      <c r="X1119" s="17">
        <v>78.11</v>
      </c>
      <c r="Y1119" s="18" t="s">
        <v>18494</v>
      </c>
      <c r="Z1119" s="17">
        <v>78.11</v>
      </c>
      <c r="AA1119" s="18">
        <v>142.28</v>
      </c>
      <c r="AB1119" s="18" t="s">
        <v>18494</v>
      </c>
      <c r="AC1119" s="17">
        <v>78.11</v>
      </c>
      <c r="AD1119" s="17">
        <f t="shared" si="470"/>
        <v>186.48500000000001</v>
      </c>
      <c r="AE1119" s="19">
        <f t="shared" si="474"/>
        <v>137.41</v>
      </c>
      <c r="AF1119" s="18" t="s">
        <v>18494</v>
      </c>
      <c r="AG1119" s="17">
        <v>78.11</v>
      </c>
      <c r="AH1119" s="17">
        <v>78.11</v>
      </c>
      <c r="AI1119" s="20" t="s">
        <v>18494</v>
      </c>
      <c r="AJ1119" s="10">
        <f t="shared" si="469"/>
        <v>161.40276750000004</v>
      </c>
      <c r="AK1119" s="10">
        <f t="shared" si="471"/>
        <v>19.630000000000003</v>
      </c>
      <c r="AL1119" s="10">
        <f t="shared" si="472"/>
        <v>186.48500000000001</v>
      </c>
    </row>
    <row r="1120" spans="1:38" x14ac:dyDescent="0.25">
      <c r="A1120" s="25" t="s">
        <v>10884</v>
      </c>
      <c r="B1120" s="25" t="s">
        <v>4111</v>
      </c>
      <c r="C1120" s="25" t="s">
        <v>4108</v>
      </c>
      <c r="D1120" s="25" t="s">
        <v>18492</v>
      </c>
      <c r="E1120" s="25" t="s">
        <v>13566</v>
      </c>
      <c r="G1120" s="14">
        <v>277.39999999999998</v>
      </c>
      <c r="H1120" s="17">
        <v>110.37</v>
      </c>
      <c r="I1120" s="17">
        <v>143.35</v>
      </c>
      <c r="J1120" s="17">
        <f t="shared" si="467"/>
        <v>83.219999999999985</v>
      </c>
      <c r="K1120" s="17">
        <v>143.35</v>
      </c>
      <c r="L1120" s="17">
        <v>154.49</v>
      </c>
      <c r="M1120" s="18">
        <f t="shared" si="466"/>
        <v>27.74</v>
      </c>
      <c r="N1120" s="18" t="s">
        <v>18494</v>
      </c>
      <c r="O1120" s="17">
        <v>110.37</v>
      </c>
      <c r="P1120" s="17">
        <v>85</v>
      </c>
      <c r="Q1120" s="17">
        <v>134.22999999999999</v>
      </c>
      <c r="R1120" s="18" t="s">
        <v>18494</v>
      </c>
      <c r="S1120" s="18" t="s">
        <v>18494</v>
      </c>
      <c r="T1120" s="17">
        <v>110.37</v>
      </c>
      <c r="U1120" s="17">
        <f t="shared" si="468"/>
        <v>249.66</v>
      </c>
      <c r="V1120" s="17">
        <v>110.37</v>
      </c>
      <c r="W1120" s="17">
        <v>99.33</v>
      </c>
      <c r="X1120" s="17">
        <v>110.37</v>
      </c>
      <c r="Y1120" s="18" t="s">
        <v>18494</v>
      </c>
      <c r="Z1120" s="17">
        <v>110.37</v>
      </c>
      <c r="AA1120" s="18">
        <v>191.83</v>
      </c>
      <c r="AB1120" s="18" t="s">
        <v>18494</v>
      </c>
      <c r="AC1120" s="17">
        <v>110.37</v>
      </c>
      <c r="AD1120" s="17">
        <f t="shared" si="470"/>
        <v>263.52999999999997</v>
      </c>
      <c r="AE1120" s="19">
        <f t="shared" si="474"/>
        <v>194.17999999999998</v>
      </c>
      <c r="AF1120" s="18" t="s">
        <v>18494</v>
      </c>
      <c r="AG1120" s="17">
        <v>110.37</v>
      </c>
      <c r="AH1120" s="17">
        <v>110.37</v>
      </c>
      <c r="AI1120" s="20" t="s">
        <v>18494</v>
      </c>
      <c r="AJ1120" s="10">
        <f t="shared" si="469"/>
        <v>228.08521499999998</v>
      </c>
      <c r="AK1120" s="10">
        <f t="shared" si="471"/>
        <v>27.74</v>
      </c>
      <c r="AL1120" s="10">
        <f t="shared" si="472"/>
        <v>263.52999999999997</v>
      </c>
    </row>
    <row r="1121" spans="1:38" x14ac:dyDescent="0.25">
      <c r="A1121" s="25" t="s">
        <v>13240</v>
      </c>
      <c r="B1121" s="25" t="s">
        <v>6880</v>
      </c>
      <c r="C1121" s="25" t="s">
        <v>4476</v>
      </c>
      <c r="D1121" s="25" t="s">
        <v>18492</v>
      </c>
      <c r="E1121" s="25" t="s">
        <v>13907</v>
      </c>
      <c r="G1121" s="14">
        <v>175</v>
      </c>
      <c r="H1121" s="17">
        <v>136.83000000000001</v>
      </c>
      <c r="I1121" s="17">
        <v>118.99</v>
      </c>
      <c r="J1121" s="17">
        <f t="shared" si="467"/>
        <v>52.5</v>
      </c>
      <c r="K1121" s="17">
        <v>118.99</v>
      </c>
      <c r="L1121" s="17">
        <v>120.2</v>
      </c>
      <c r="M1121" s="18">
        <f t="shared" si="466"/>
        <v>17.5</v>
      </c>
      <c r="N1121" s="18" t="s">
        <v>18494</v>
      </c>
      <c r="O1121" s="17">
        <f t="shared" ref="O1121:O1155" si="475">G1121*69%</f>
        <v>120.74999999999999</v>
      </c>
      <c r="P1121" s="17">
        <f t="shared" ref="P1121:P1165" si="476">G1121*70%</f>
        <v>122.49999999999999</v>
      </c>
      <c r="Q1121" s="17">
        <v>112.83</v>
      </c>
      <c r="R1121" s="18" t="s">
        <v>18494</v>
      </c>
      <c r="S1121" s="18" t="s">
        <v>18494</v>
      </c>
      <c r="T1121" s="17">
        <f t="shared" ref="T1121:T1155" si="477">G1121*69%</f>
        <v>120.74999999999999</v>
      </c>
      <c r="U1121" s="17">
        <f t="shared" si="468"/>
        <v>157.5</v>
      </c>
      <c r="V1121" s="17">
        <f t="shared" ref="V1121:V1155" si="478">G1121*69%</f>
        <v>120.74999999999999</v>
      </c>
      <c r="W1121" s="17">
        <f t="shared" ref="W1121:W1152" si="479">G1121*62.58%</f>
        <v>109.515</v>
      </c>
      <c r="X1121" s="17">
        <f t="shared" ref="X1121:X1140" si="480">G1121*65.19%</f>
        <v>114.08249999999998</v>
      </c>
      <c r="Y1121" s="10" t="s">
        <v>18495</v>
      </c>
      <c r="Z1121" s="11" t="s">
        <v>18482</v>
      </c>
      <c r="AA1121" s="18">
        <v>156.77000000000001</v>
      </c>
      <c r="AB1121" s="18" t="s">
        <v>18494</v>
      </c>
      <c r="AC1121" s="17">
        <f t="shared" ref="AC1121:AC1162" si="481">G1121*69%</f>
        <v>120.74999999999999</v>
      </c>
      <c r="AD1121" s="17">
        <f t="shared" si="470"/>
        <v>166.25</v>
      </c>
      <c r="AE1121" s="19">
        <f t="shared" si="474"/>
        <v>122.49999999999999</v>
      </c>
      <c r="AF1121" s="18" t="s">
        <v>18494</v>
      </c>
      <c r="AG1121" s="11" t="s">
        <v>18482</v>
      </c>
      <c r="AH1121" s="11" t="s">
        <v>18482</v>
      </c>
      <c r="AI1121" s="20" t="s">
        <v>18494</v>
      </c>
      <c r="AJ1121" s="10">
        <f t="shared" si="469"/>
        <v>143.889375</v>
      </c>
      <c r="AK1121" s="10">
        <f t="shared" si="471"/>
        <v>17.5</v>
      </c>
      <c r="AL1121" s="10">
        <f t="shared" si="472"/>
        <v>166.25</v>
      </c>
    </row>
    <row r="1122" spans="1:38" x14ac:dyDescent="0.25">
      <c r="A1122" s="25" t="s">
        <v>11235</v>
      </c>
      <c r="B1122" s="25" t="s">
        <v>4480</v>
      </c>
      <c r="C1122" s="25" t="s">
        <v>4476</v>
      </c>
      <c r="D1122" s="25" t="s">
        <v>18492</v>
      </c>
      <c r="E1122" s="25" t="s">
        <v>14217</v>
      </c>
      <c r="G1122" s="14">
        <v>325</v>
      </c>
      <c r="H1122" s="17">
        <f>G1122*80%</f>
        <v>260</v>
      </c>
      <c r="I1122" s="17">
        <v>93.76</v>
      </c>
      <c r="J1122" s="17">
        <f t="shared" si="467"/>
        <v>97.5</v>
      </c>
      <c r="K1122" s="17">
        <v>93.76</v>
      </c>
      <c r="L1122" s="17">
        <v>134.13999999999999</v>
      </c>
      <c r="M1122" s="18">
        <f t="shared" si="466"/>
        <v>32.5</v>
      </c>
      <c r="N1122" s="18" t="s">
        <v>18494</v>
      </c>
      <c r="O1122" s="17">
        <f t="shared" si="475"/>
        <v>224.24999999999997</v>
      </c>
      <c r="P1122" s="17">
        <f t="shared" si="476"/>
        <v>227.49999999999997</v>
      </c>
      <c r="Q1122" s="17">
        <f t="shared" ref="Q1122:Q1133" si="482">G1122*80%</f>
        <v>260</v>
      </c>
      <c r="R1122" s="18" t="s">
        <v>18494</v>
      </c>
      <c r="S1122" s="18" t="s">
        <v>18494</v>
      </c>
      <c r="T1122" s="17">
        <f t="shared" si="477"/>
        <v>224.24999999999997</v>
      </c>
      <c r="U1122" s="17">
        <f t="shared" si="468"/>
        <v>292.5</v>
      </c>
      <c r="V1122" s="17">
        <f t="shared" si="478"/>
        <v>224.24999999999997</v>
      </c>
      <c r="W1122" s="17">
        <f t="shared" si="479"/>
        <v>203.38500000000002</v>
      </c>
      <c r="X1122" s="17">
        <f t="shared" si="480"/>
        <v>211.86749999999998</v>
      </c>
      <c r="Y1122" s="10" t="s">
        <v>18495</v>
      </c>
      <c r="Z1122" s="11" t="s">
        <v>18482</v>
      </c>
      <c r="AA1122" s="18">
        <v>127.01</v>
      </c>
      <c r="AB1122" s="18" t="s">
        <v>18494</v>
      </c>
      <c r="AC1122" s="17">
        <f t="shared" si="481"/>
        <v>224.24999999999997</v>
      </c>
      <c r="AD1122" s="17">
        <f t="shared" si="470"/>
        <v>308.75</v>
      </c>
      <c r="AE1122" s="19">
        <f t="shared" si="474"/>
        <v>227.49999999999997</v>
      </c>
      <c r="AF1122" s="18" t="s">
        <v>18494</v>
      </c>
      <c r="AG1122" s="11" t="s">
        <v>18482</v>
      </c>
      <c r="AH1122" s="11" t="s">
        <v>18482</v>
      </c>
      <c r="AI1122" s="20" t="s">
        <v>18494</v>
      </c>
      <c r="AJ1122" s="10">
        <f t="shared" si="469"/>
        <v>267.22312499999998</v>
      </c>
      <c r="AK1122" s="10">
        <f t="shared" si="471"/>
        <v>32.5</v>
      </c>
      <c r="AL1122" s="10">
        <f t="shared" si="472"/>
        <v>308.75</v>
      </c>
    </row>
    <row r="1123" spans="1:38" x14ac:dyDescent="0.25">
      <c r="A1123" s="25" t="s">
        <v>11428</v>
      </c>
      <c r="B1123" s="25" t="s">
        <v>4676</v>
      </c>
      <c r="C1123" s="25" t="s">
        <v>4476</v>
      </c>
      <c r="D1123" s="25" t="s">
        <v>18492</v>
      </c>
      <c r="E1123" s="25" t="s">
        <v>14009</v>
      </c>
      <c r="G1123" s="14">
        <v>300</v>
      </c>
      <c r="H1123" s="17">
        <v>97.91</v>
      </c>
      <c r="I1123" s="17">
        <v>97.91</v>
      </c>
      <c r="J1123" s="17">
        <f t="shared" si="467"/>
        <v>90</v>
      </c>
      <c r="K1123" s="17">
        <v>97.91</v>
      </c>
      <c r="L1123" s="17">
        <v>48.54</v>
      </c>
      <c r="M1123" s="18">
        <f t="shared" si="466"/>
        <v>30</v>
      </c>
      <c r="N1123" s="18" t="s">
        <v>18494</v>
      </c>
      <c r="O1123" s="17">
        <f t="shared" si="475"/>
        <v>206.99999999999997</v>
      </c>
      <c r="P1123" s="17">
        <f t="shared" si="476"/>
        <v>210</v>
      </c>
      <c r="Q1123" s="17">
        <f t="shared" si="482"/>
        <v>240</v>
      </c>
      <c r="R1123" s="18" t="s">
        <v>18494</v>
      </c>
      <c r="S1123" s="18" t="s">
        <v>18494</v>
      </c>
      <c r="T1123" s="17">
        <f t="shared" si="477"/>
        <v>206.99999999999997</v>
      </c>
      <c r="U1123" s="17">
        <f t="shared" si="468"/>
        <v>270</v>
      </c>
      <c r="V1123" s="17">
        <f t="shared" si="478"/>
        <v>206.99999999999997</v>
      </c>
      <c r="W1123" s="17">
        <f t="shared" si="479"/>
        <v>187.74</v>
      </c>
      <c r="X1123" s="17">
        <f t="shared" si="480"/>
        <v>195.56999999999996</v>
      </c>
      <c r="Y1123" s="10" t="s">
        <v>18495</v>
      </c>
      <c r="Z1123" s="11" t="s">
        <v>18482</v>
      </c>
      <c r="AA1123" s="18">
        <v>129.46</v>
      </c>
      <c r="AB1123" s="18" t="s">
        <v>18494</v>
      </c>
      <c r="AC1123" s="17">
        <f t="shared" si="481"/>
        <v>206.99999999999997</v>
      </c>
      <c r="AD1123" s="17">
        <f t="shared" si="470"/>
        <v>285</v>
      </c>
      <c r="AE1123" s="19">
        <f t="shared" si="474"/>
        <v>210</v>
      </c>
      <c r="AF1123" s="18" t="s">
        <v>18494</v>
      </c>
      <c r="AG1123" s="11" t="s">
        <v>18482</v>
      </c>
      <c r="AH1123" s="11" t="s">
        <v>18482</v>
      </c>
      <c r="AI1123" s="20" t="s">
        <v>18494</v>
      </c>
      <c r="AJ1123" s="10">
        <f t="shared" si="469"/>
        <v>246.66749999999999</v>
      </c>
      <c r="AK1123" s="10">
        <f t="shared" si="471"/>
        <v>30</v>
      </c>
      <c r="AL1123" s="10">
        <f t="shared" si="472"/>
        <v>285</v>
      </c>
    </row>
    <row r="1124" spans="1:38" x14ac:dyDescent="0.25">
      <c r="A1124" s="25" t="s">
        <v>13243</v>
      </c>
      <c r="B1124" s="25" t="s">
        <v>534</v>
      </c>
      <c r="C1124" s="25" t="s">
        <v>4476</v>
      </c>
      <c r="D1124" s="25" t="s">
        <v>18492</v>
      </c>
      <c r="E1124" s="25" t="s">
        <v>14021</v>
      </c>
      <c r="G1124" s="14">
        <v>200</v>
      </c>
      <c r="H1124" s="17">
        <f t="shared" ref="H1124:H1133" si="483">G1124*80%</f>
        <v>160</v>
      </c>
      <c r="I1124" s="17">
        <v>87.09</v>
      </c>
      <c r="J1124" s="17">
        <f t="shared" si="467"/>
        <v>60</v>
      </c>
      <c r="K1124" s="17">
        <v>87.09</v>
      </c>
      <c r="L1124" s="17">
        <v>89.58</v>
      </c>
      <c r="M1124" s="18">
        <f t="shared" si="466"/>
        <v>20</v>
      </c>
      <c r="N1124" s="18" t="s">
        <v>18494</v>
      </c>
      <c r="O1124" s="17">
        <f t="shared" si="475"/>
        <v>138</v>
      </c>
      <c r="P1124" s="17">
        <f t="shared" si="476"/>
        <v>140</v>
      </c>
      <c r="Q1124" s="17">
        <f t="shared" si="482"/>
        <v>160</v>
      </c>
      <c r="R1124" s="18" t="s">
        <v>18494</v>
      </c>
      <c r="S1124" s="18" t="s">
        <v>18494</v>
      </c>
      <c r="T1124" s="17">
        <f t="shared" si="477"/>
        <v>138</v>
      </c>
      <c r="U1124" s="17">
        <f t="shared" si="468"/>
        <v>180</v>
      </c>
      <c r="V1124" s="17">
        <f t="shared" si="478"/>
        <v>138</v>
      </c>
      <c r="W1124" s="17">
        <f t="shared" si="479"/>
        <v>125.16000000000001</v>
      </c>
      <c r="X1124" s="17">
        <f t="shared" si="480"/>
        <v>130.38</v>
      </c>
      <c r="Y1124" s="10" t="s">
        <v>18495</v>
      </c>
      <c r="Z1124" s="11" t="s">
        <v>18482</v>
      </c>
      <c r="AA1124" s="18">
        <v>116.27</v>
      </c>
      <c r="AB1124" s="18" t="s">
        <v>18494</v>
      </c>
      <c r="AC1124" s="17">
        <f t="shared" si="481"/>
        <v>138</v>
      </c>
      <c r="AD1124" s="17">
        <f t="shared" si="470"/>
        <v>190</v>
      </c>
      <c r="AE1124" s="19">
        <f t="shared" si="474"/>
        <v>140</v>
      </c>
      <c r="AF1124" s="18" t="s">
        <v>18494</v>
      </c>
      <c r="AG1124" s="11" t="s">
        <v>18482</v>
      </c>
      <c r="AH1124" s="11" t="s">
        <v>18482</v>
      </c>
      <c r="AI1124" s="20" t="s">
        <v>18494</v>
      </c>
      <c r="AJ1124" s="10">
        <f t="shared" si="469"/>
        <v>164.44499999999999</v>
      </c>
      <c r="AK1124" s="10">
        <f t="shared" si="471"/>
        <v>20</v>
      </c>
      <c r="AL1124" s="10">
        <f t="shared" si="472"/>
        <v>190</v>
      </c>
    </row>
    <row r="1125" spans="1:38" x14ac:dyDescent="0.25">
      <c r="A1125" s="25" t="s">
        <v>11847</v>
      </c>
      <c r="B1125" s="25" t="s">
        <v>5124</v>
      </c>
      <c r="C1125" s="25" t="s">
        <v>4476</v>
      </c>
      <c r="D1125" s="25" t="s">
        <v>18492</v>
      </c>
      <c r="E1125" s="25" t="s">
        <v>14144</v>
      </c>
      <c r="G1125" s="14">
        <v>175</v>
      </c>
      <c r="H1125" s="17">
        <f t="shared" si="483"/>
        <v>140</v>
      </c>
      <c r="I1125" s="17">
        <v>108.79</v>
      </c>
      <c r="J1125" s="17">
        <f t="shared" si="467"/>
        <v>52.5</v>
      </c>
      <c r="K1125" s="17">
        <v>108.79</v>
      </c>
      <c r="L1125" s="17">
        <v>68.290000000000006</v>
      </c>
      <c r="M1125" s="18">
        <f t="shared" si="466"/>
        <v>17.5</v>
      </c>
      <c r="N1125" s="18" t="s">
        <v>18494</v>
      </c>
      <c r="O1125" s="17">
        <f t="shared" si="475"/>
        <v>120.74999999999999</v>
      </c>
      <c r="P1125" s="17">
        <f t="shared" si="476"/>
        <v>122.49999999999999</v>
      </c>
      <c r="Q1125" s="17">
        <f t="shared" si="482"/>
        <v>140</v>
      </c>
      <c r="R1125" s="18" t="s">
        <v>18494</v>
      </c>
      <c r="S1125" s="18" t="s">
        <v>18494</v>
      </c>
      <c r="T1125" s="17">
        <f t="shared" si="477"/>
        <v>120.74999999999999</v>
      </c>
      <c r="U1125" s="17">
        <f t="shared" si="468"/>
        <v>157.5</v>
      </c>
      <c r="V1125" s="17">
        <f t="shared" si="478"/>
        <v>120.74999999999999</v>
      </c>
      <c r="W1125" s="17">
        <f t="shared" si="479"/>
        <v>109.515</v>
      </c>
      <c r="X1125" s="17">
        <f t="shared" si="480"/>
        <v>114.08249999999998</v>
      </c>
      <c r="Y1125" s="10" t="s">
        <v>18495</v>
      </c>
      <c r="Z1125" s="11" t="s">
        <v>18482</v>
      </c>
      <c r="AA1125" s="18">
        <v>106.66</v>
      </c>
      <c r="AB1125" s="18" t="s">
        <v>18494</v>
      </c>
      <c r="AC1125" s="17">
        <f t="shared" si="481"/>
        <v>120.74999999999999</v>
      </c>
      <c r="AD1125" s="17">
        <f t="shared" si="470"/>
        <v>166.25</v>
      </c>
      <c r="AE1125" s="19">
        <f t="shared" si="474"/>
        <v>122.49999999999999</v>
      </c>
      <c r="AF1125" s="18" t="s">
        <v>18494</v>
      </c>
      <c r="AG1125" s="11" t="s">
        <v>18482</v>
      </c>
      <c r="AH1125" s="11" t="s">
        <v>18482</v>
      </c>
      <c r="AI1125" s="20" t="s">
        <v>18494</v>
      </c>
      <c r="AJ1125" s="10">
        <f t="shared" si="469"/>
        <v>143.889375</v>
      </c>
      <c r="AK1125" s="10">
        <f t="shared" si="471"/>
        <v>17.5</v>
      </c>
      <c r="AL1125" s="10">
        <f t="shared" si="472"/>
        <v>166.25</v>
      </c>
    </row>
    <row r="1126" spans="1:38" x14ac:dyDescent="0.25">
      <c r="A1126" s="25" t="s">
        <v>11244</v>
      </c>
      <c r="B1126" s="25" t="s">
        <v>4489</v>
      </c>
      <c r="C1126" s="25" t="s">
        <v>4476</v>
      </c>
      <c r="D1126" s="25" t="s">
        <v>18492</v>
      </c>
      <c r="E1126" s="25" t="s">
        <v>14145</v>
      </c>
      <c r="G1126" s="14">
        <v>115</v>
      </c>
      <c r="H1126" s="17">
        <f t="shared" si="483"/>
        <v>92</v>
      </c>
      <c r="I1126" s="17">
        <v>52.56</v>
      </c>
      <c r="J1126" s="17">
        <f t="shared" si="467"/>
        <v>34.5</v>
      </c>
      <c r="K1126" s="17">
        <v>52.56</v>
      </c>
      <c r="L1126" s="17">
        <v>62.46</v>
      </c>
      <c r="M1126" s="18">
        <f t="shared" si="466"/>
        <v>11.5</v>
      </c>
      <c r="N1126" s="18" t="s">
        <v>18494</v>
      </c>
      <c r="O1126" s="17">
        <f t="shared" si="475"/>
        <v>79.349999999999994</v>
      </c>
      <c r="P1126" s="17">
        <f t="shared" si="476"/>
        <v>80.5</v>
      </c>
      <c r="Q1126" s="17">
        <f t="shared" si="482"/>
        <v>92</v>
      </c>
      <c r="R1126" s="18" t="s">
        <v>18494</v>
      </c>
      <c r="S1126" s="18" t="s">
        <v>18494</v>
      </c>
      <c r="T1126" s="17">
        <f t="shared" si="477"/>
        <v>79.349999999999994</v>
      </c>
      <c r="U1126" s="17">
        <f t="shared" si="468"/>
        <v>103.5</v>
      </c>
      <c r="V1126" s="17">
        <f t="shared" si="478"/>
        <v>79.349999999999994</v>
      </c>
      <c r="W1126" s="17">
        <f t="shared" si="479"/>
        <v>71.966999999999999</v>
      </c>
      <c r="X1126" s="17">
        <f t="shared" si="480"/>
        <v>74.968499999999992</v>
      </c>
      <c r="Y1126" s="10" t="s">
        <v>18495</v>
      </c>
      <c r="Z1126" s="11" t="s">
        <v>18482</v>
      </c>
      <c r="AA1126" s="18">
        <v>50.27</v>
      </c>
      <c r="AB1126" s="18" t="s">
        <v>18494</v>
      </c>
      <c r="AC1126" s="17">
        <f t="shared" si="481"/>
        <v>79.349999999999994</v>
      </c>
      <c r="AD1126" s="17">
        <f t="shared" si="470"/>
        <v>109.25</v>
      </c>
      <c r="AE1126" s="19">
        <f t="shared" si="474"/>
        <v>80.5</v>
      </c>
      <c r="AF1126" s="18" t="s">
        <v>18494</v>
      </c>
      <c r="AG1126" s="11" t="s">
        <v>18482</v>
      </c>
      <c r="AH1126" s="11" t="s">
        <v>18482</v>
      </c>
      <c r="AI1126" s="20" t="s">
        <v>18494</v>
      </c>
      <c r="AJ1126" s="10">
        <f t="shared" si="469"/>
        <v>94.555875</v>
      </c>
      <c r="AK1126" s="10">
        <f t="shared" si="471"/>
        <v>11.5</v>
      </c>
      <c r="AL1126" s="10">
        <f t="shared" si="472"/>
        <v>109.25</v>
      </c>
    </row>
    <row r="1127" spans="1:38" x14ac:dyDescent="0.25">
      <c r="A1127" s="25" t="s">
        <v>11848</v>
      </c>
      <c r="B1127" s="25" t="s">
        <v>4347</v>
      </c>
      <c r="C1127" s="25" t="s">
        <v>4476</v>
      </c>
      <c r="D1127" s="25" t="s">
        <v>18492</v>
      </c>
      <c r="E1127" s="25" t="s">
        <v>16871</v>
      </c>
      <c r="G1127" s="14">
        <v>250</v>
      </c>
      <c r="H1127" s="17">
        <f t="shared" si="483"/>
        <v>200</v>
      </c>
      <c r="I1127" s="17">
        <v>101.46</v>
      </c>
      <c r="J1127" s="17">
        <f t="shared" si="467"/>
        <v>75</v>
      </c>
      <c r="K1127" s="17">
        <v>101.46</v>
      </c>
      <c r="L1127" s="17">
        <v>171.47</v>
      </c>
      <c r="M1127" s="18">
        <f t="shared" si="466"/>
        <v>25</v>
      </c>
      <c r="N1127" s="18" t="s">
        <v>18494</v>
      </c>
      <c r="O1127" s="17">
        <f t="shared" si="475"/>
        <v>172.5</v>
      </c>
      <c r="P1127" s="17">
        <f t="shared" si="476"/>
        <v>175</v>
      </c>
      <c r="Q1127" s="17">
        <f t="shared" si="482"/>
        <v>200</v>
      </c>
      <c r="R1127" s="18" t="s">
        <v>18494</v>
      </c>
      <c r="S1127" s="18" t="s">
        <v>18494</v>
      </c>
      <c r="T1127" s="17">
        <f t="shared" si="477"/>
        <v>172.5</v>
      </c>
      <c r="U1127" s="17">
        <f t="shared" si="468"/>
        <v>225</v>
      </c>
      <c r="V1127" s="17">
        <f t="shared" si="478"/>
        <v>172.5</v>
      </c>
      <c r="W1127" s="17">
        <f t="shared" si="479"/>
        <v>156.45000000000002</v>
      </c>
      <c r="X1127" s="17">
        <f t="shared" si="480"/>
        <v>162.97499999999999</v>
      </c>
      <c r="Y1127" s="10" t="s">
        <v>18495</v>
      </c>
      <c r="Z1127" s="11" t="s">
        <v>18482</v>
      </c>
      <c r="AA1127" s="18">
        <v>138</v>
      </c>
      <c r="AB1127" s="18" t="s">
        <v>18494</v>
      </c>
      <c r="AC1127" s="17">
        <f t="shared" si="481"/>
        <v>172.5</v>
      </c>
      <c r="AD1127" s="17">
        <f t="shared" si="470"/>
        <v>237.5</v>
      </c>
      <c r="AE1127" s="19">
        <f t="shared" si="474"/>
        <v>175</v>
      </c>
      <c r="AF1127" s="18" t="s">
        <v>18494</v>
      </c>
      <c r="AG1127" s="11" t="s">
        <v>18482</v>
      </c>
      <c r="AH1127" s="11" t="s">
        <v>18482</v>
      </c>
      <c r="AI1127" s="20" t="s">
        <v>18494</v>
      </c>
      <c r="AJ1127" s="10">
        <f t="shared" si="469"/>
        <v>205.55625000000001</v>
      </c>
      <c r="AK1127" s="10">
        <f t="shared" si="471"/>
        <v>25</v>
      </c>
      <c r="AL1127" s="10">
        <f t="shared" si="472"/>
        <v>237.5</v>
      </c>
    </row>
    <row r="1128" spans="1:38" x14ac:dyDescent="0.25">
      <c r="A1128" s="25" t="s">
        <v>11432</v>
      </c>
      <c r="B1128" s="25" t="s">
        <v>818</v>
      </c>
      <c r="C1128" s="25" t="s">
        <v>4476</v>
      </c>
      <c r="D1128" s="25" t="s">
        <v>18492</v>
      </c>
      <c r="E1128" s="25" t="s">
        <v>14374</v>
      </c>
      <c r="G1128" s="14">
        <v>165</v>
      </c>
      <c r="H1128" s="17">
        <f t="shared" si="483"/>
        <v>132</v>
      </c>
      <c r="I1128" s="17">
        <v>88.59</v>
      </c>
      <c r="J1128" s="17">
        <f t="shared" si="467"/>
        <v>49.5</v>
      </c>
      <c r="K1128" s="17">
        <v>88.59</v>
      </c>
      <c r="L1128" s="17">
        <v>107.76</v>
      </c>
      <c r="M1128" s="18">
        <f t="shared" si="466"/>
        <v>16.5</v>
      </c>
      <c r="N1128" s="18" t="s">
        <v>18494</v>
      </c>
      <c r="O1128" s="17">
        <f t="shared" si="475"/>
        <v>113.85</v>
      </c>
      <c r="P1128" s="17">
        <f t="shared" si="476"/>
        <v>115.49999999999999</v>
      </c>
      <c r="Q1128" s="17">
        <f t="shared" si="482"/>
        <v>132</v>
      </c>
      <c r="R1128" s="18" t="s">
        <v>18494</v>
      </c>
      <c r="S1128" s="18" t="s">
        <v>18494</v>
      </c>
      <c r="T1128" s="17">
        <f t="shared" si="477"/>
        <v>113.85</v>
      </c>
      <c r="U1128" s="17">
        <f t="shared" si="468"/>
        <v>148.5</v>
      </c>
      <c r="V1128" s="17">
        <f t="shared" si="478"/>
        <v>113.85</v>
      </c>
      <c r="W1128" s="17">
        <f t="shared" si="479"/>
        <v>103.25700000000001</v>
      </c>
      <c r="X1128" s="17">
        <f t="shared" si="480"/>
        <v>107.56349999999999</v>
      </c>
      <c r="Y1128" s="10" t="s">
        <v>18495</v>
      </c>
      <c r="Z1128" s="11" t="s">
        <v>18482</v>
      </c>
      <c r="AA1128" s="18">
        <v>86.73</v>
      </c>
      <c r="AB1128" s="18" t="s">
        <v>18494</v>
      </c>
      <c r="AC1128" s="17">
        <f t="shared" si="481"/>
        <v>113.85</v>
      </c>
      <c r="AD1128" s="17">
        <f t="shared" si="470"/>
        <v>156.75</v>
      </c>
      <c r="AE1128" s="19">
        <f t="shared" si="474"/>
        <v>115.49999999999999</v>
      </c>
      <c r="AF1128" s="18" t="s">
        <v>18494</v>
      </c>
      <c r="AG1128" s="11" t="s">
        <v>18482</v>
      </c>
      <c r="AH1128" s="11" t="s">
        <v>18482</v>
      </c>
      <c r="AI1128" s="20" t="s">
        <v>18494</v>
      </c>
      <c r="AJ1128" s="10">
        <f t="shared" si="469"/>
        <v>135.667125</v>
      </c>
      <c r="AK1128" s="10">
        <f t="shared" si="471"/>
        <v>16.5</v>
      </c>
      <c r="AL1128" s="10">
        <f t="shared" si="472"/>
        <v>156.75</v>
      </c>
    </row>
    <row r="1129" spans="1:38" x14ac:dyDescent="0.25">
      <c r="A1129" s="25" t="s">
        <v>13247</v>
      </c>
      <c r="B1129" s="25" t="s">
        <v>535</v>
      </c>
      <c r="C1129" s="25" t="s">
        <v>4476</v>
      </c>
      <c r="D1129" s="25" t="s">
        <v>18492</v>
      </c>
      <c r="E1129" s="25" t="s">
        <v>14023</v>
      </c>
      <c r="G1129" s="14">
        <v>150</v>
      </c>
      <c r="H1129" s="17">
        <f t="shared" si="483"/>
        <v>120</v>
      </c>
      <c r="I1129" s="17">
        <v>64.010000000000005</v>
      </c>
      <c r="J1129" s="17">
        <f t="shared" si="467"/>
        <v>45</v>
      </c>
      <c r="K1129" s="17">
        <v>64.010000000000005</v>
      </c>
      <c r="L1129" s="17">
        <v>65.180000000000007</v>
      </c>
      <c r="M1129" s="18">
        <f t="shared" si="466"/>
        <v>15</v>
      </c>
      <c r="N1129" s="18" t="s">
        <v>18494</v>
      </c>
      <c r="O1129" s="17">
        <f t="shared" si="475"/>
        <v>103.49999999999999</v>
      </c>
      <c r="P1129" s="17">
        <f t="shared" si="476"/>
        <v>105</v>
      </c>
      <c r="Q1129" s="17">
        <f t="shared" si="482"/>
        <v>120</v>
      </c>
      <c r="R1129" s="18" t="s">
        <v>18494</v>
      </c>
      <c r="S1129" s="18" t="s">
        <v>18494</v>
      </c>
      <c r="T1129" s="17">
        <f t="shared" si="477"/>
        <v>103.49999999999999</v>
      </c>
      <c r="U1129" s="17">
        <f t="shared" si="468"/>
        <v>135</v>
      </c>
      <c r="V1129" s="17">
        <f t="shared" si="478"/>
        <v>103.49999999999999</v>
      </c>
      <c r="W1129" s="17">
        <f t="shared" si="479"/>
        <v>93.87</v>
      </c>
      <c r="X1129" s="17">
        <f t="shared" si="480"/>
        <v>97.784999999999982</v>
      </c>
      <c r="Y1129" s="10" t="s">
        <v>18495</v>
      </c>
      <c r="Z1129" s="11" t="s">
        <v>18482</v>
      </c>
      <c r="AA1129" s="18">
        <v>63.41</v>
      </c>
      <c r="AB1129" s="18" t="s">
        <v>18494</v>
      </c>
      <c r="AC1129" s="17">
        <f t="shared" si="481"/>
        <v>103.49999999999999</v>
      </c>
      <c r="AD1129" s="17">
        <f t="shared" si="470"/>
        <v>142.5</v>
      </c>
      <c r="AE1129" s="19">
        <f t="shared" si="474"/>
        <v>105</v>
      </c>
      <c r="AF1129" s="18" t="s">
        <v>18494</v>
      </c>
      <c r="AG1129" s="11" t="s">
        <v>18482</v>
      </c>
      <c r="AH1129" s="11" t="s">
        <v>18482</v>
      </c>
      <c r="AI1129" s="20" t="s">
        <v>18494</v>
      </c>
      <c r="AJ1129" s="10">
        <f t="shared" si="469"/>
        <v>123.33374999999999</v>
      </c>
      <c r="AK1129" s="10">
        <f t="shared" si="471"/>
        <v>15</v>
      </c>
      <c r="AL1129" s="10">
        <f t="shared" si="472"/>
        <v>142.5</v>
      </c>
    </row>
    <row r="1130" spans="1:38" x14ac:dyDescent="0.25">
      <c r="A1130" s="25" t="s">
        <v>11433</v>
      </c>
      <c r="B1130" s="25" t="s">
        <v>537</v>
      </c>
      <c r="C1130" s="25" t="s">
        <v>4476</v>
      </c>
      <c r="D1130" s="25" t="s">
        <v>18492</v>
      </c>
      <c r="E1130" s="25" t="s">
        <v>14026</v>
      </c>
      <c r="G1130" s="14">
        <v>30</v>
      </c>
      <c r="H1130" s="17">
        <f t="shared" si="483"/>
        <v>24</v>
      </c>
      <c r="I1130" s="17">
        <v>5.91</v>
      </c>
      <c r="J1130" s="17">
        <f t="shared" si="467"/>
        <v>9</v>
      </c>
      <c r="K1130" s="17">
        <v>5.91</v>
      </c>
      <c r="L1130" s="17">
        <v>2.91</v>
      </c>
      <c r="M1130" s="18">
        <f t="shared" si="466"/>
        <v>3</v>
      </c>
      <c r="N1130" s="18" t="s">
        <v>18494</v>
      </c>
      <c r="O1130" s="17">
        <f t="shared" si="475"/>
        <v>20.7</v>
      </c>
      <c r="P1130" s="17">
        <f t="shared" si="476"/>
        <v>21</v>
      </c>
      <c r="Q1130" s="17">
        <f t="shared" si="482"/>
        <v>24</v>
      </c>
      <c r="R1130" s="18" t="s">
        <v>18494</v>
      </c>
      <c r="S1130" s="18" t="s">
        <v>18494</v>
      </c>
      <c r="T1130" s="17">
        <f t="shared" si="477"/>
        <v>20.7</v>
      </c>
      <c r="U1130" s="17">
        <f t="shared" si="468"/>
        <v>27</v>
      </c>
      <c r="V1130" s="17">
        <f t="shared" si="478"/>
        <v>20.7</v>
      </c>
      <c r="W1130" s="17">
        <f t="shared" si="479"/>
        <v>18.774000000000001</v>
      </c>
      <c r="X1130" s="17">
        <f t="shared" si="480"/>
        <v>19.556999999999999</v>
      </c>
      <c r="Y1130" s="10" t="s">
        <v>18495</v>
      </c>
      <c r="Z1130" s="11" t="s">
        <v>18482</v>
      </c>
      <c r="AA1130" s="18">
        <v>5.42</v>
      </c>
      <c r="AB1130" s="18" t="s">
        <v>18494</v>
      </c>
      <c r="AC1130" s="17">
        <f t="shared" si="481"/>
        <v>20.7</v>
      </c>
      <c r="AD1130" s="17">
        <f t="shared" si="470"/>
        <v>28.5</v>
      </c>
      <c r="AE1130" s="19">
        <f t="shared" si="474"/>
        <v>21</v>
      </c>
      <c r="AF1130" s="18" t="s">
        <v>18494</v>
      </c>
      <c r="AG1130" s="11" t="s">
        <v>18482</v>
      </c>
      <c r="AH1130" s="11" t="s">
        <v>18482</v>
      </c>
      <c r="AI1130" s="20" t="s">
        <v>18494</v>
      </c>
      <c r="AJ1130" s="10">
        <f t="shared" si="469"/>
        <v>24.66675</v>
      </c>
      <c r="AK1130" s="10">
        <f t="shared" si="471"/>
        <v>2.91</v>
      </c>
      <c r="AL1130" s="10">
        <f t="shared" si="472"/>
        <v>28.5</v>
      </c>
    </row>
    <row r="1131" spans="1:38" x14ac:dyDescent="0.25">
      <c r="A1131" s="25" t="s">
        <v>11247</v>
      </c>
      <c r="B1131" s="25" t="s">
        <v>4491</v>
      </c>
      <c r="C1131" s="25" t="s">
        <v>4476</v>
      </c>
      <c r="D1131" s="25" t="s">
        <v>18492</v>
      </c>
      <c r="E1131" s="25" t="s">
        <v>14169</v>
      </c>
      <c r="G1131" s="14">
        <v>150</v>
      </c>
      <c r="H1131" s="17">
        <f t="shared" si="483"/>
        <v>120</v>
      </c>
      <c r="I1131" s="17">
        <v>109.32</v>
      </c>
      <c r="J1131" s="17">
        <f t="shared" si="467"/>
        <v>45</v>
      </c>
      <c r="K1131" s="17">
        <v>109.32</v>
      </c>
      <c r="L1131" s="17">
        <v>133.29</v>
      </c>
      <c r="M1131" s="18">
        <f t="shared" si="466"/>
        <v>15</v>
      </c>
      <c r="N1131" s="18" t="s">
        <v>18494</v>
      </c>
      <c r="O1131" s="17">
        <f t="shared" si="475"/>
        <v>103.49999999999999</v>
      </c>
      <c r="P1131" s="17">
        <f t="shared" si="476"/>
        <v>105</v>
      </c>
      <c r="Q1131" s="17">
        <f t="shared" si="482"/>
        <v>120</v>
      </c>
      <c r="R1131" s="18" t="s">
        <v>18494</v>
      </c>
      <c r="S1131" s="18" t="s">
        <v>18494</v>
      </c>
      <c r="T1131" s="17">
        <f t="shared" si="477"/>
        <v>103.49999999999999</v>
      </c>
      <c r="U1131" s="17">
        <f t="shared" si="468"/>
        <v>135</v>
      </c>
      <c r="V1131" s="17">
        <f t="shared" si="478"/>
        <v>103.49999999999999</v>
      </c>
      <c r="W1131" s="17">
        <f t="shared" si="479"/>
        <v>93.87</v>
      </c>
      <c r="X1131" s="17">
        <f t="shared" si="480"/>
        <v>97.784999999999982</v>
      </c>
      <c r="Y1131" s="10" t="s">
        <v>18495</v>
      </c>
      <c r="Z1131" s="11" t="s">
        <v>18482</v>
      </c>
      <c r="AA1131" s="18">
        <v>107.27</v>
      </c>
      <c r="AB1131" s="18" t="s">
        <v>18494</v>
      </c>
      <c r="AC1131" s="17">
        <f t="shared" si="481"/>
        <v>103.49999999999999</v>
      </c>
      <c r="AD1131" s="17">
        <f t="shared" si="470"/>
        <v>142.5</v>
      </c>
      <c r="AE1131" s="19">
        <f t="shared" si="474"/>
        <v>105</v>
      </c>
      <c r="AF1131" s="18" t="s">
        <v>18494</v>
      </c>
      <c r="AG1131" s="11" t="s">
        <v>18482</v>
      </c>
      <c r="AH1131" s="11" t="s">
        <v>18482</v>
      </c>
      <c r="AI1131" s="20" t="s">
        <v>18494</v>
      </c>
      <c r="AJ1131" s="10">
        <f t="shared" si="469"/>
        <v>123.33374999999999</v>
      </c>
      <c r="AK1131" s="10">
        <f t="shared" si="471"/>
        <v>15</v>
      </c>
      <c r="AL1131" s="10">
        <f t="shared" si="472"/>
        <v>142.5</v>
      </c>
    </row>
    <row r="1132" spans="1:38" x14ac:dyDescent="0.25">
      <c r="A1132" s="25" t="s">
        <v>11248</v>
      </c>
      <c r="B1132" s="25" t="s">
        <v>3828</v>
      </c>
      <c r="C1132" s="25" t="s">
        <v>4476</v>
      </c>
      <c r="D1132" s="25" t="s">
        <v>18492</v>
      </c>
      <c r="E1132" s="25" t="s">
        <v>17023</v>
      </c>
      <c r="G1132" s="14">
        <v>15</v>
      </c>
      <c r="H1132" s="17">
        <f t="shared" si="483"/>
        <v>12</v>
      </c>
      <c r="I1132" s="17">
        <f>G1132*69%</f>
        <v>10.35</v>
      </c>
      <c r="J1132" s="17">
        <f t="shared" si="467"/>
        <v>4.5</v>
      </c>
      <c r="K1132" s="17">
        <f>G1132*69%</f>
        <v>10.35</v>
      </c>
      <c r="L1132" s="17">
        <f>G1132*80%</f>
        <v>12</v>
      </c>
      <c r="M1132" s="18">
        <f t="shared" si="466"/>
        <v>1.5</v>
      </c>
      <c r="N1132" s="18" t="s">
        <v>18494</v>
      </c>
      <c r="O1132" s="17">
        <f t="shared" si="475"/>
        <v>10.35</v>
      </c>
      <c r="P1132" s="17">
        <f t="shared" si="476"/>
        <v>10.5</v>
      </c>
      <c r="Q1132" s="17">
        <f t="shared" si="482"/>
        <v>12</v>
      </c>
      <c r="R1132" s="18" t="s">
        <v>18494</v>
      </c>
      <c r="S1132" s="18" t="s">
        <v>18494</v>
      </c>
      <c r="T1132" s="17">
        <f t="shared" si="477"/>
        <v>10.35</v>
      </c>
      <c r="U1132" s="17">
        <f t="shared" si="468"/>
        <v>13.5</v>
      </c>
      <c r="V1132" s="17">
        <f t="shared" si="478"/>
        <v>10.35</v>
      </c>
      <c r="W1132" s="17">
        <f t="shared" si="479"/>
        <v>9.3870000000000005</v>
      </c>
      <c r="X1132" s="17">
        <f t="shared" si="480"/>
        <v>9.7784999999999993</v>
      </c>
      <c r="Y1132" s="10" t="s">
        <v>18495</v>
      </c>
      <c r="Z1132" s="11" t="s">
        <v>18482</v>
      </c>
      <c r="AA1132" s="18">
        <f>G1132*75%</f>
        <v>11.25</v>
      </c>
      <c r="AB1132" s="18" t="s">
        <v>18494</v>
      </c>
      <c r="AC1132" s="17">
        <f t="shared" si="481"/>
        <v>10.35</v>
      </c>
      <c r="AD1132" s="17">
        <f t="shared" si="470"/>
        <v>14.25</v>
      </c>
      <c r="AE1132" s="19">
        <f t="shared" si="474"/>
        <v>10.5</v>
      </c>
      <c r="AF1132" s="18" t="s">
        <v>18494</v>
      </c>
      <c r="AG1132" s="11" t="s">
        <v>18482</v>
      </c>
      <c r="AH1132" s="11" t="s">
        <v>18482</v>
      </c>
      <c r="AI1132" s="20" t="s">
        <v>18494</v>
      </c>
      <c r="AJ1132" s="10">
        <f t="shared" si="469"/>
        <v>12.333375</v>
      </c>
      <c r="AK1132" s="10">
        <f t="shared" si="471"/>
        <v>1.5</v>
      </c>
      <c r="AL1132" s="10">
        <f t="shared" si="472"/>
        <v>14.25</v>
      </c>
    </row>
    <row r="1133" spans="1:38" x14ac:dyDescent="0.25">
      <c r="A1133" s="25" t="s">
        <v>11435</v>
      </c>
      <c r="B1133" s="25" t="s">
        <v>4678</v>
      </c>
      <c r="C1133" s="25" t="s">
        <v>4476</v>
      </c>
      <c r="D1133" s="25" t="s">
        <v>18492</v>
      </c>
      <c r="E1133" s="25" t="s">
        <v>14265</v>
      </c>
      <c r="G1133" s="14">
        <v>1600</v>
      </c>
      <c r="H1133" s="17">
        <f t="shared" si="483"/>
        <v>1280</v>
      </c>
      <c r="I1133" s="17">
        <v>356.48</v>
      </c>
      <c r="J1133" s="17">
        <f t="shared" si="467"/>
        <v>480</v>
      </c>
      <c r="K1133" s="17">
        <v>356.48</v>
      </c>
      <c r="L1133" s="17">
        <v>355.59</v>
      </c>
      <c r="M1133" s="18">
        <f t="shared" si="466"/>
        <v>160</v>
      </c>
      <c r="N1133" s="18" t="s">
        <v>18494</v>
      </c>
      <c r="O1133" s="17">
        <f t="shared" si="475"/>
        <v>1104</v>
      </c>
      <c r="P1133" s="17">
        <f t="shared" si="476"/>
        <v>1120</v>
      </c>
      <c r="Q1133" s="17">
        <f t="shared" si="482"/>
        <v>1280</v>
      </c>
      <c r="R1133" s="18" t="s">
        <v>18494</v>
      </c>
      <c r="S1133" s="18" t="s">
        <v>18494</v>
      </c>
      <c r="T1133" s="17">
        <f t="shared" si="477"/>
        <v>1104</v>
      </c>
      <c r="U1133" s="17">
        <f t="shared" si="468"/>
        <v>1440</v>
      </c>
      <c r="V1133" s="17">
        <f t="shared" si="478"/>
        <v>1104</v>
      </c>
      <c r="W1133" s="17">
        <f t="shared" si="479"/>
        <v>1001.2800000000001</v>
      </c>
      <c r="X1133" s="17">
        <f t="shared" si="480"/>
        <v>1043.04</v>
      </c>
      <c r="Y1133" s="10" t="s">
        <v>18495</v>
      </c>
      <c r="Z1133" s="11" t="s">
        <v>18482</v>
      </c>
      <c r="AA1133" s="18">
        <v>366.18</v>
      </c>
      <c r="AB1133" s="18" t="s">
        <v>18494</v>
      </c>
      <c r="AC1133" s="17">
        <f t="shared" si="481"/>
        <v>1104</v>
      </c>
      <c r="AD1133" s="17">
        <f t="shared" si="470"/>
        <v>1520</v>
      </c>
      <c r="AE1133" s="19">
        <f t="shared" si="474"/>
        <v>1120</v>
      </c>
      <c r="AF1133" s="18" t="s">
        <v>18494</v>
      </c>
      <c r="AG1133" s="11" t="s">
        <v>18482</v>
      </c>
      <c r="AH1133" s="11" t="s">
        <v>18482</v>
      </c>
      <c r="AI1133" s="20" t="s">
        <v>18494</v>
      </c>
      <c r="AJ1133" s="10">
        <f t="shared" si="469"/>
        <v>1315.56</v>
      </c>
      <c r="AK1133" s="10">
        <f t="shared" si="471"/>
        <v>160</v>
      </c>
      <c r="AL1133" s="10">
        <f t="shared" si="472"/>
        <v>1520</v>
      </c>
    </row>
    <row r="1134" spans="1:38" x14ac:dyDescent="0.25">
      <c r="A1134" s="25" t="s">
        <v>11852</v>
      </c>
      <c r="B1134" s="25" t="s">
        <v>5129</v>
      </c>
      <c r="C1134" s="25" t="s">
        <v>4476</v>
      </c>
      <c r="D1134" s="25" t="s">
        <v>18492</v>
      </c>
      <c r="E1134" s="25" t="s">
        <v>13793</v>
      </c>
      <c r="G1134" s="14">
        <v>50</v>
      </c>
      <c r="H1134" s="17">
        <v>25.43</v>
      </c>
      <c r="I1134" s="17">
        <v>13.64</v>
      </c>
      <c r="J1134" s="17">
        <f t="shared" si="467"/>
        <v>15</v>
      </c>
      <c r="K1134" s="17">
        <v>13.64</v>
      </c>
      <c r="L1134" s="17">
        <v>16.93</v>
      </c>
      <c r="M1134" s="18">
        <f t="shared" si="466"/>
        <v>5</v>
      </c>
      <c r="N1134" s="18" t="s">
        <v>18494</v>
      </c>
      <c r="O1134" s="17">
        <f t="shared" si="475"/>
        <v>34.5</v>
      </c>
      <c r="P1134" s="17">
        <f t="shared" si="476"/>
        <v>35</v>
      </c>
      <c r="Q1134" s="17">
        <v>12.96</v>
      </c>
      <c r="R1134" s="18" t="s">
        <v>18494</v>
      </c>
      <c r="S1134" s="18" t="s">
        <v>18494</v>
      </c>
      <c r="T1134" s="17">
        <f t="shared" si="477"/>
        <v>34.5</v>
      </c>
      <c r="U1134" s="17">
        <f t="shared" si="468"/>
        <v>45</v>
      </c>
      <c r="V1134" s="17">
        <f t="shared" si="478"/>
        <v>34.5</v>
      </c>
      <c r="W1134" s="17">
        <f t="shared" si="479"/>
        <v>31.290000000000003</v>
      </c>
      <c r="X1134" s="17">
        <f t="shared" si="480"/>
        <v>32.594999999999999</v>
      </c>
      <c r="Y1134" s="10" t="s">
        <v>18495</v>
      </c>
      <c r="Z1134" s="11" t="s">
        <v>18482</v>
      </c>
      <c r="AA1134" s="18">
        <v>13.57</v>
      </c>
      <c r="AB1134" s="18" t="s">
        <v>18494</v>
      </c>
      <c r="AC1134" s="17">
        <f t="shared" si="481"/>
        <v>34.5</v>
      </c>
      <c r="AD1134" s="17">
        <f t="shared" si="470"/>
        <v>47.5</v>
      </c>
      <c r="AE1134" s="19">
        <f t="shared" si="474"/>
        <v>35</v>
      </c>
      <c r="AF1134" s="18" t="s">
        <v>18494</v>
      </c>
      <c r="AG1134" s="11" t="s">
        <v>18482</v>
      </c>
      <c r="AH1134" s="11" t="s">
        <v>18482</v>
      </c>
      <c r="AI1134" s="20" t="s">
        <v>18494</v>
      </c>
      <c r="AJ1134" s="10">
        <f t="shared" si="469"/>
        <v>41.111249999999998</v>
      </c>
      <c r="AK1134" s="10">
        <f t="shared" si="471"/>
        <v>5</v>
      </c>
      <c r="AL1134" s="10">
        <f t="shared" si="472"/>
        <v>47.5</v>
      </c>
    </row>
    <row r="1135" spans="1:38" x14ac:dyDescent="0.25">
      <c r="A1135" s="25" t="s">
        <v>11251</v>
      </c>
      <c r="B1135" s="25" t="s">
        <v>670</v>
      </c>
      <c r="C1135" s="25" t="s">
        <v>4476</v>
      </c>
      <c r="D1135" s="25" t="s">
        <v>18492</v>
      </c>
      <c r="E1135" s="25" t="s">
        <v>13767</v>
      </c>
      <c r="G1135" s="14">
        <v>110</v>
      </c>
      <c r="H1135" s="17">
        <f>G1135*80%</f>
        <v>88</v>
      </c>
      <c r="I1135" s="17">
        <v>46.88</v>
      </c>
      <c r="J1135" s="17">
        <f t="shared" si="467"/>
        <v>33</v>
      </c>
      <c r="K1135" s="17">
        <v>46.88</v>
      </c>
      <c r="L1135" s="17">
        <v>40.409999999999997</v>
      </c>
      <c r="M1135" s="18">
        <f t="shared" si="466"/>
        <v>11</v>
      </c>
      <c r="N1135" s="18" t="s">
        <v>18494</v>
      </c>
      <c r="O1135" s="17">
        <f t="shared" si="475"/>
        <v>75.899999999999991</v>
      </c>
      <c r="P1135" s="17">
        <f t="shared" si="476"/>
        <v>77</v>
      </c>
      <c r="Q1135" s="17">
        <f t="shared" ref="Q1135:Q1140" si="484">G1135*80%</f>
        <v>88</v>
      </c>
      <c r="R1135" s="18" t="s">
        <v>18494</v>
      </c>
      <c r="S1135" s="18" t="s">
        <v>18494</v>
      </c>
      <c r="T1135" s="17">
        <f t="shared" si="477"/>
        <v>75.899999999999991</v>
      </c>
      <c r="U1135" s="17">
        <f t="shared" si="468"/>
        <v>99</v>
      </c>
      <c r="V1135" s="17">
        <f t="shared" si="478"/>
        <v>75.899999999999991</v>
      </c>
      <c r="W1135" s="17">
        <f t="shared" si="479"/>
        <v>68.838000000000008</v>
      </c>
      <c r="X1135" s="17">
        <f t="shared" si="480"/>
        <v>71.708999999999989</v>
      </c>
      <c r="Y1135" s="10" t="s">
        <v>18495</v>
      </c>
      <c r="Z1135" s="11" t="s">
        <v>18482</v>
      </c>
      <c r="AA1135" s="18">
        <v>46.08</v>
      </c>
      <c r="AB1135" s="18" t="s">
        <v>18494</v>
      </c>
      <c r="AC1135" s="17">
        <f t="shared" si="481"/>
        <v>75.899999999999991</v>
      </c>
      <c r="AD1135" s="17">
        <f t="shared" si="470"/>
        <v>104.5</v>
      </c>
      <c r="AE1135" s="19">
        <f t="shared" si="474"/>
        <v>77</v>
      </c>
      <c r="AF1135" s="18" t="s">
        <v>18494</v>
      </c>
      <c r="AG1135" s="11" t="s">
        <v>18482</v>
      </c>
      <c r="AH1135" s="11" t="s">
        <v>18482</v>
      </c>
      <c r="AI1135" s="20" t="s">
        <v>18494</v>
      </c>
      <c r="AJ1135" s="10">
        <f t="shared" si="469"/>
        <v>90.444749999999999</v>
      </c>
      <c r="AK1135" s="10">
        <f t="shared" si="471"/>
        <v>11</v>
      </c>
      <c r="AL1135" s="10">
        <f t="shared" si="472"/>
        <v>104.5</v>
      </c>
    </row>
    <row r="1136" spans="1:38" x14ac:dyDescent="0.25">
      <c r="A1136" s="25" t="s">
        <v>11853</v>
      </c>
      <c r="B1136" s="25" t="s">
        <v>525</v>
      </c>
      <c r="C1136" s="25" t="s">
        <v>4476</v>
      </c>
      <c r="D1136" s="25" t="s">
        <v>18492</v>
      </c>
      <c r="E1136" s="25" t="s">
        <v>14012</v>
      </c>
      <c r="G1136" s="14">
        <v>15</v>
      </c>
      <c r="H1136" s="17">
        <f>G1136*80%</f>
        <v>12</v>
      </c>
      <c r="I1136" s="17">
        <f>G1136*69%</f>
        <v>10.35</v>
      </c>
      <c r="J1136" s="17">
        <f t="shared" si="467"/>
        <v>4.5</v>
      </c>
      <c r="K1136" s="17">
        <f>G1136*69%</f>
        <v>10.35</v>
      </c>
      <c r="L1136" s="17">
        <f>G1136*80%</f>
        <v>12</v>
      </c>
      <c r="M1136" s="18">
        <f t="shared" si="466"/>
        <v>1.5</v>
      </c>
      <c r="N1136" s="18" t="s">
        <v>18494</v>
      </c>
      <c r="O1136" s="17">
        <f t="shared" si="475"/>
        <v>10.35</v>
      </c>
      <c r="P1136" s="17">
        <f t="shared" si="476"/>
        <v>10.5</v>
      </c>
      <c r="Q1136" s="17">
        <f t="shared" si="484"/>
        <v>12</v>
      </c>
      <c r="R1136" s="18" t="s">
        <v>18494</v>
      </c>
      <c r="S1136" s="18" t="s">
        <v>18494</v>
      </c>
      <c r="T1136" s="17">
        <f t="shared" si="477"/>
        <v>10.35</v>
      </c>
      <c r="U1136" s="17">
        <f t="shared" si="468"/>
        <v>13.5</v>
      </c>
      <c r="V1136" s="17">
        <f t="shared" si="478"/>
        <v>10.35</v>
      </c>
      <c r="W1136" s="17">
        <f t="shared" si="479"/>
        <v>9.3870000000000005</v>
      </c>
      <c r="X1136" s="17">
        <f t="shared" si="480"/>
        <v>9.7784999999999993</v>
      </c>
      <c r="Y1136" s="10" t="s">
        <v>18495</v>
      </c>
      <c r="Z1136" s="11" t="s">
        <v>18482</v>
      </c>
      <c r="AA1136" s="18">
        <f>G1136*75%</f>
        <v>11.25</v>
      </c>
      <c r="AB1136" s="18" t="s">
        <v>18494</v>
      </c>
      <c r="AC1136" s="17">
        <f t="shared" si="481"/>
        <v>10.35</v>
      </c>
      <c r="AD1136" s="17">
        <f t="shared" si="470"/>
        <v>14.25</v>
      </c>
      <c r="AE1136" s="19">
        <f t="shared" si="474"/>
        <v>10.5</v>
      </c>
      <c r="AF1136" s="18" t="s">
        <v>18494</v>
      </c>
      <c r="AG1136" s="11" t="s">
        <v>18482</v>
      </c>
      <c r="AH1136" s="11" t="s">
        <v>18482</v>
      </c>
      <c r="AI1136" s="20" t="s">
        <v>18494</v>
      </c>
      <c r="AJ1136" s="10">
        <f t="shared" si="469"/>
        <v>12.333375</v>
      </c>
      <c r="AK1136" s="10">
        <f t="shared" si="471"/>
        <v>1.5</v>
      </c>
      <c r="AL1136" s="10">
        <f t="shared" si="472"/>
        <v>14.25</v>
      </c>
    </row>
    <row r="1137" spans="1:38" x14ac:dyDescent="0.25">
      <c r="A1137" s="25" t="s">
        <v>13249</v>
      </c>
      <c r="B1137" s="25" t="s">
        <v>894</v>
      </c>
      <c r="C1137" s="25" t="s">
        <v>4476</v>
      </c>
      <c r="D1137" s="25" t="s">
        <v>18492</v>
      </c>
      <c r="E1137" s="25" t="s">
        <v>14459</v>
      </c>
      <c r="G1137" s="14">
        <v>35</v>
      </c>
      <c r="H1137" s="17">
        <f>G1137*80%</f>
        <v>28</v>
      </c>
      <c r="I1137" s="17">
        <f>G1137*69%</f>
        <v>24.15</v>
      </c>
      <c r="J1137" s="17">
        <f t="shared" si="467"/>
        <v>10.5</v>
      </c>
      <c r="K1137" s="17">
        <f>G1137*69%</f>
        <v>24.15</v>
      </c>
      <c r="L1137" s="17">
        <f>G1137*80%</f>
        <v>28</v>
      </c>
      <c r="M1137" s="18">
        <f t="shared" si="466"/>
        <v>3.5</v>
      </c>
      <c r="N1137" s="18" t="s">
        <v>18494</v>
      </c>
      <c r="O1137" s="17">
        <f t="shared" si="475"/>
        <v>24.15</v>
      </c>
      <c r="P1137" s="17">
        <f t="shared" si="476"/>
        <v>24.5</v>
      </c>
      <c r="Q1137" s="17">
        <f t="shared" si="484"/>
        <v>28</v>
      </c>
      <c r="R1137" s="18" t="s">
        <v>18494</v>
      </c>
      <c r="S1137" s="18" t="s">
        <v>18494</v>
      </c>
      <c r="T1137" s="17">
        <f t="shared" si="477"/>
        <v>24.15</v>
      </c>
      <c r="U1137" s="17">
        <f t="shared" si="468"/>
        <v>31.5</v>
      </c>
      <c r="V1137" s="17">
        <f t="shared" si="478"/>
        <v>24.15</v>
      </c>
      <c r="W1137" s="17">
        <f t="shared" si="479"/>
        <v>21.903000000000002</v>
      </c>
      <c r="X1137" s="17">
        <f t="shared" si="480"/>
        <v>22.816499999999998</v>
      </c>
      <c r="Y1137" s="10" t="s">
        <v>18495</v>
      </c>
      <c r="Z1137" s="11" t="s">
        <v>18482</v>
      </c>
      <c r="AA1137" s="18">
        <f>G1137*75%</f>
        <v>26.25</v>
      </c>
      <c r="AB1137" s="18" t="s">
        <v>18494</v>
      </c>
      <c r="AC1137" s="17">
        <f t="shared" si="481"/>
        <v>24.15</v>
      </c>
      <c r="AD1137" s="17">
        <f t="shared" si="470"/>
        <v>33.25</v>
      </c>
      <c r="AE1137" s="19">
        <f t="shared" si="474"/>
        <v>24.5</v>
      </c>
      <c r="AF1137" s="18" t="s">
        <v>18494</v>
      </c>
      <c r="AG1137" s="11" t="s">
        <v>18482</v>
      </c>
      <c r="AH1137" s="11" t="s">
        <v>18482</v>
      </c>
      <c r="AI1137" s="20" t="s">
        <v>18494</v>
      </c>
      <c r="AJ1137" s="10">
        <f t="shared" si="469"/>
        <v>28.777875000000002</v>
      </c>
      <c r="AK1137" s="10">
        <f t="shared" si="471"/>
        <v>3.5</v>
      </c>
      <c r="AL1137" s="10">
        <f t="shared" si="472"/>
        <v>33.25</v>
      </c>
    </row>
    <row r="1138" spans="1:38" x14ac:dyDescent="0.25">
      <c r="A1138" s="25" t="s">
        <v>11252</v>
      </c>
      <c r="B1138" s="25" t="s">
        <v>1861</v>
      </c>
      <c r="C1138" s="25" t="s">
        <v>4476</v>
      </c>
      <c r="D1138" s="25" t="s">
        <v>18492</v>
      </c>
      <c r="E1138" s="25" t="s">
        <v>15355</v>
      </c>
      <c r="G1138" s="14">
        <v>88.9</v>
      </c>
      <c r="H1138" s="17">
        <f>G1138*80%</f>
        <v>71.12</v>
      </c>
      <c r="I1138" s="17">
        <f>G1138*69%</f>
        <v>61.341000000000001</v>
      </c>
      <c r="J1138" s="17">
        <f t="shared" si="467"/>
        <v>26.67</v>
      </c>
      <c r="K1138" s="17">
        <f>G1138*69%</f>
        <v>61.341000000000001</v>
      </c>
      <c r="L1138" s="17">
        <f>G1138*80%</f>
        <v>71.12</v>
      </c>
      <c r="M1138" s="18">
        <f t="shared" si="466"/>
        <v>8.89</v>
      </c>
      <c r="N1138" s="18" t="s">
        <v>18494</v>
      </c>
      <c r="O1138" s="17">
        <f t="shared" si="475"/>
        <v>61.341000000000001</v>
      </c>
      <c r="P1138" s="17">
        <f t="shared" si="476"/>
        <v>62.23</v>
      </c>
      <c r="Q1138" s="17">
        <f t="shared" si="484"/>
        <v>71.12</v>
      </c>
      <c r="R1138" s="18" t="s">
        <v>18494</v>
      </c>
      <c r="S1138" s="18" t="s">
        <v>18494</v>
      </c>
      <c r="T1138" s="17">
        <f t="shared" si="477"/>
        <v>61.341000000000001</v>
      </c>
      <c r="U1138" s="17">
        <f t="shared" si="468"/>
        <v>80.010000000000005</v>
      </c>
      <c r="V1138" s="17">
        <f t="shared" si="478"/>
        <v>61.341000000000001</v>
      </c>
      <c r="W1138" s="17">
        <f t="shared" si="479"/>
        <v>55.633620000000008</v>
      </c>
      <c r="X1138" s="17">
        <f t="shared" si="480"/>
        <v>57.95391</v>
      </c>
      <c r="Y1138" s="10" t="s">
        <v>18495</v>
      </c>
      <c r="Z1138" s="11" t="s">
        <v>18482</v>
      </c>
      <c r="AA1138" s="18">
        <f>G1138*75%</f>
        <v>66.675000000000011</v>
      </c>
      <c r="AB1138" s="18" t="s">
        <v>18494</v>
      </c>
      <c r="AC1138" s="17">
        <f t="shared" si="481"/>
        <v>61.341000000000001</v>
      </c>
      <c r="AD1138" s="17">
        <f t="shared" si="470"/>
        <v>84.454999999999998</v>
      </c>
      <c r="AE1138" s="19">
        <f t="shared" si="474"/>
        <v>62.23</v>
      </c>
      <c r="AF1138" s="18" t="s">
        <v>18494</v>
      </c>
      <c r="AG1138" s="11" t="s">
        <v>18482</v>
      </c>
      <c r="AH1138" s="11" t="s">
        <v>18482</v>
      </c>
      <c r="AI1138" s="20" t="s">
        <v>18494</v>
      </c>
      <c r="AJ1138" s="10">
        <f t="shared" si="469"/>
        <v>73.095802500000019</v>
      </c>
      <c r="AK1138" s="10">
        <f t="shared" si="471"/>
        <v>8.89</v>
      </c>
      <c r="AL1138" s="10">
        <f t="shared" si="472"/>
        <v>84.454999999999998</v>
      </c>
    </row>
    <row r="1139" spans="1:38" x14ac:dyDescent="0.25">
      <c r="A1139" s="25" t="s">
        <v>11537</v>
      </c>
      <c r="B1139" s="25" t="s">
        <v>1054</v>
      </c>
      <c r="C1139" s="25" t="s">
        <v>4476</v>
      </c>
      <c r="D1139" s="25" t="s">
        <v>18492</v>
      </c>
      <c r="E1139" s="25" t="s">
        <v>13648</v>
      </c>
      <c r="G1139" s="14">
        <v>35</v>
      </c>
      <c r="H1139" s="17">
        <v>4.9000000000000004</v>
      </c>
      <c r="I1139" s="17">
        <f>G1139*69%</f>
        <v>24.15</v>
      </c>
      <c r="J1139" s="17">
        <f t="shared" si="467"/>
        <v>10.5</v>
      </c>
      <c r="K1139" s="17">
        <f>G1139*69%</f>
        <v>24.15</v>
      </c>
      <c r="L1139" s="17">
        <f>G1139*80%</f>
        <v>28</v>
      </c>
      <c r="M1139" s="18">
        <f t="shared" si="466"/>
        <v>3.5</v>
      </c>
      <c r="N1139" s="18" t="s">
        <v>18494</v>
      </c>
      <c r="O1139" s="17">
        <f t="shared" si="475"/>
        <v>24.15</v>
      </c>
      <c r="P1139" s="17">
        <f t="shared" si="476"/>
        <v>24.5</v>
      </c>
      <c r="Q1139" s="17">
        <f t="shared" si="484"/>
        <v>28</v>
      </c>
      <c r="R1139" s="18" t="s">
        <v>18494</v>
      </c>
      <c r="S1139" s="18" t="s">
        <v>18494</v>
      </c>
      <c r="T1139" s="17">
        <f t="shared" si="477"/>
        <v>24.15</v>
      </c>
      <c r="U1139" s="17">
        <f t="shared" si="468"/>
        <v>31.5</v>
      </c>
      <c r="V1139" s="17">
        <f t="shared" si="478"/>
        <v>24.15</v>
      </c>
      <c r="W1139" s="17">
        <f t="shared" si="479"/>
        <v>21.903000000000002</v>
      </c>
      <c r="X1139" s="17">
        <f t="shared" si="480"/>
        <v>22.816499999999998</v>
      </c>
      <c r="Y1139" s="10" t="s">
        <v>18495</v>
      </c>
      <c r="Z1139" s="11" t="s">
        <v>18482</v>
      </c>
      <c r="AA1139" s="18">
        <f>G1139*75%</f>
        <v>26.25</v>
      </c>
      <c r="AB1139" s="18" t="s">
        <v>18494</v>
      </c>
      <c r="AC1139" s="17">
        <f t="shared" si="481"/>
        <v>24.15</v>
      </c>
      <c r="AD1139" s="17">
        <f t="shared" si="470"/>
        <v>33.25</v>
      </c>
      <c r="AE1139" s="19">
        <f t="shared" si="474"/>
        <v>24.5</v>
      </c>
      <c r="AF1139" s="18" t="s">
        <v>18494</v>
      </c>
      <c r="AG1139" s="11" t="s">
        <v>18482</v>
      </c>
      <c r="AH1139" s="11" t="s">
        <v>18482</v>
      </c>
      <c r="AI1139" s="20" t="s">
        <v>18494</v>
      </c>
      <c r="AJ1139" s="10">
        <f t="shared" si="469"/>
        <v>28.777875000000002</v>
      </c>
      <c r="AK1139" s="10">
        <f t="shared" si="471"/>
        <v>3.5</v>
      </c>
      <c r="AL1139" s="10">
        <f t="shared" si="472"/>
        <v>33.25</v>
      </c>
    </row>
    <row r="1140" spans="1:38" x14ac:dyDescent="0.25">
      <c r="A1140" s="25" t="s">
        <v>11854</v>
      </c>
      <c r="B1140" s="25" t="s">
        <v>1128</v>
      </c>
      <c r="C1140" s="25" t="s">
        <v>4476</v>
      </c>
      <c r="D1140" s="25" t="s">
        <v>18492</v>
      </c>
      <c r="E1140" s="25" t="s">
        <v>14692</v>
      </c>
      <c r="G1140" s="14">
        <v>37.35</v>
      </c>
      <c r="H1140" s="17">
        <f>G1140*80%</f>
        <v>29.880000000000003</v>
      </c>
      <c r="I1140" s="17">
        <f>G1140*69%</f>
        <v>25.7715</v>
      </c>
      <c r="J1140" s="17">
        <f t="shared" si="467"/>
        <v>11.205</v>
      </c>
      <c r="K1140" s="17">
        <f>G1140*69%</f>
        <v>25.7715</v>
      </c>
      <c r="L1140" s="17">
        <v>15.7</v>
      </c>
      <c r="M1140" s="18">
        <f t="shared" si="466"/>
        <v>3.7350000000000003</v>
      </c>
      <c r="N1140" s="18" t="s">
        <v>18494</v>
      </c>
      <c r="O1140" s="17">
        <f t="shared" si="475"/>
        <v>25.7715</v>
      </c>
      <c r="P1140" s="17">
        <f t="shared" si="476"/>
        <v>26.145</v>
      </c>
      <c r="Q1140" s="17">
        <f t="shared" si="484"/>
        <v>29.880000000000003</v>
      </c>
      <c r="R1140" s="18" t="s">
        <v>18494</v>
      </c>
      <c r="S1140" s="18" t="s">
        <v>18494</v>
      </c>
      <c r="T1140" s="17">
        <f t="shared" si="477"/>
        <v>25.7715</v>
      </c>
      <c r="U1140" s="17">
        <f t="shared" si="468"/>
        <v>33.615000000000002</v>
      </c>
      <c r="V1140" s="17">
        <f t="shared" si="478"/>
        <v>25.7715</v>
      </c>
      <c r="W1140" s="17">
        <f t="shared" si="479"/>
        <v>23.373630000000002</v>
      </c>
      <c r="X1140" s="17">
        <f t="shared" si="480"/>
        <v>24.348464999999997</v>
      </c>
      <c r="Y1140" s="10" t="s">
        <v>18495</v>
      </c>
      <c r="Z1140" s="11" t="s">
        <v>18482</v>
      </c>
      <c r="AA1140" s="18">
        <f>G1140*75%</f>
        <v>28.012500000000003</v>
      </c>
      <c r="AB1140" s="18" t="s">
        <v>18494</v>
      </c>
      <c r="AC1140" s="17">
        <f t="shared" si="481"/>
        <v>25.7715</v>
      </c>
      <c r="AD1140" s="17">
        <f t="shared" si="470"/>
        <v>35.482500000000002</v>
      </c>
      <c r="AE1140" s="19">
        <f t="shared" si="474"/>
        <v>26.145</v>
      </c>
      <c r="AF1140" s="18" t="s">
        <v>18494</v>
      </c>
      <c r="AG1140" s="11" t="s">
        <v>18482</v>
      </c>
      <c r="AH1140" s="11" t="s">
        <v>18482</v>
      </c>
      <c r="AI1140" s="20" t="s">
        <v>18494</v>
      </c>
      <c r="AJ1140" s="10">
        <f t="shared" si="469"/>
        <v>30.710103750000002</v>
      </c>
      <c r="AK1140" s="10">
        <f t="shared" si="471"/>
        <v>3.7350000000000003</v>
      </c>
      <c r="AL1140" s="10">
        <f t="shared" si="472"/>
        <v>35.482500000000002</v>
      </c>
    </row>
    <row r="1141" spans="1:38" x14ac:dyDescent="0.25">
      <c r="A1141" s="25" t="s">
        <v>11855</v>
      </c>
      <c r="B1141" s="25" t="s">
        <v>5130</v>
      </c>
      <c r="C1141" s="25" t="s">
        <v>4476</v>
      </c>
      <c r="D1141" s="25" t="s">
        <v>18492</v>
      </c>
      <c r="E1141" s="25" t="s">
        <v>17122</v>
      </c>
      <c r="G1141" s="14">
        <v>35</v>
      </c>
      <c r="H1141" s="17">
        <f>G1141*80%</f>
        <v>28</v>
      </c>
      <c r="I1141" s="17">
        <v>13.94</v>
      </c>
      <c r="J1141" s="17">
        <f t="shared" si="467"/>
        <v>10.5</v>
      </c>
      <c r="K1141" s="17">
        <v>13.94</v>
      </c>
      <c r="L1141" s="17">
        <v>20.34</v>
      </c>
      <c r="M1141" s="18">
        <f t="shared" si="466"/>
        <v>3.5</v>
      </c>
      <c r="N1141" s="18" t="s">
        <v>18494</v>
      </c>
      <c r="O1141" s="17">
        <f t="shared" si="475"/>
        <v>24.15</v>
      </c>
      <c r="P1141" s="17">
        <f t="shared" si="476"/>
        <v>24.5</v>
      </c>
      <c r="Q1141" s="17">
        <v>13.24</v>
      </c>
      <c r="R1141" s="18" t="s">
        <v>18494</v>
      </c>
      <c r="S1141" s="18" t="s">
        <v>18494</v>
      </c>
      <c r="T1141" s="17">
        <f t="shared" si="477"/>
        <v>24.15</v>
      </c>
      <c r="U1141" s="17">
        <f t="shared" si="468"/>
        <v>31.5</v>
      </c>
      <c r="V1141" s="17">
        <f t="shared" si="478"/>
        <v>24.15</v>
      </c>
      <c r="W1141" s="17">
        <f t="shared" si="479"/>
        <v>21.903000000000002</v>
      </c>
      <c r="X1141" s="17">
        <v>13.94</v>
      </c>
      <c r="Y1141" s="10" t="s">
        <v>18495</v>
      </c>
      <c r="Z1141" s="11" t="s">
        <v>18482</v>
      </c>
      <c r="AA1141" s="18">
        <v>16.27</v>
      </c>
      <c r="AB1141" s="18" t="s">
        <v>18494</v>
      </c>
      <c r="AC1141" s="17">
        <f t="shared" si="481"/>
        <v>24.15</v>
      </c>
      <c r="AD1141" s="17">
        <f t="shared" si="470"/>
        <v>33.25</v>
      </c>
      <c r="AE1141" s="19">
        <f t="shared" si="474"/>
        <v>24.5</v>
      </c>
      <c r="AF1141" s="18" t="s">
        <v>18494</v>
      </c>
      <c r="AG1141" s="11" t="s">
        <v>18482</v>
      </c>
      <c r="AH1141" s="11" t="s">
        <v>18482</v>
      </c>
      <c r="AI1141" s="20" t="s">
        <v>18494</v>
      </c>
      <c r="AJ1141" s="10">
        <f t="shared" si="469"/>
        <v>28.777875000000002</v>
      </c>
      <c r="AK1141" s="10">
        <f t="shared" si="471"/>
        <v>3.5</v>
      </c>
      <c r="AL1141" s="10">
        <f t="shared" si="472"/>
        <v>33.25</v>
      </c>
    </row>
    <row r="1142" spans="1:38" x14ac:dyDescent="0.25">
      <c r="A1142" s="25" t="s">
        <v>11856</v>
      </c>
      <c r="B1142" s="25" t="s">
        <v>4657</v>
      </c>
      <c r="C1142" s="25" t="s">
        <v>4476</v>
      </c>
      <c r="D1142" s="25" t="s">
        <v>18492</v>
      </c>
      <c r="E1142" s="25" t="s">
        <v>16875</v>
      </c>
      <c r="G1142" s="14">
        <v>20</v>
      </c>
      <c r="H1142" s="17">
        <f>G1142*80%</f>
        <v>16</v>
      </c>
      <c r="I1142" s="17">
        <v>12.53</v>
      </c>
      <c r="J1142" s="17">
        <f t="shared" si="467"/>
        <v>6</v>
      </c>
      <c r="K1142" s="17">
        <v>12.53</v>
      </c>
      <c r="L1142" s="17">
        <v>15.34</v>
      </c>
      <c r="M1142" s="18">
        <f t="shared" si="466"/>
        <v>2</v>
      </c>
      <c r="N1142" s="18" t="s">
        <v>18494</v>
      </c>
      <c r="O1142" s="17">
        <f t="shared" si="475"/>
        <v>13.799999999999999</v>
      </c>
      <c r="P1142" s="17">
        <f t="shared" si="476"/>
        <v>14</v>
      </c>
      <c r="Q1142" s="17">
        <f>G1142*80%</f>
        <v>16</v>
      </c>
      <c r="R1142" s="18" t="s">
        <v>18494</v>
      </c>
      <c r="S1142" s="18" t="s">
        <v>18494</v>
      </c>
      <c r="T1142" s="17">
        <f t="shared" si="477"/>
        <v>13.799999999999999</v>
      </c>
      <c r="U1142" s="17">
        <f t="shared" si="468"/>
        <v>18</v>
      </c>
      <c r="V1142" s="17">
        <f t="shared" si="478"/>
        <v>13.799999999999999</v>
      </c>
      <c r="W1142" s="17">
        <f t="shared" si="479"/>
        <v>12.516</v>
      </c>
      <c r="X1142" s="17">
        <v>12.53</v>
      </c>
      <c r="Y1142" s="10" t="s">
        <v>18495</v>
      </c>
      <c r="Z1142" s="11" t="s">
        <v>18482</v>
      </c>
      <c r="AA1142" s="18">
        <v>12.47</v>
      </c>
      <c r="AB1142" s="18" t="s">
        <v>18494</v>
      </c>
      <c r="AC1142" s="17">
        <f t="shared" si="481"/>
        <v>13.799999999999999</v>
      </c>
      <c r="AD1142" s="17">
        <f t="shared" si="470"/>
        <v>19</v>
      </c>
      <c r="AE1142" s="19">
        <f t="shared" si="474"/>
        <v>14</v>
      </c>
      <c r="AF1142" s="18" t="s">
        <v>18494</v>
      </c>
      <c r="AG1142" s="11" t="s">
        <v>18482</v>
      </c>
      <c r="AH1142" s="11" t="s">
        <v>18482</v>
      </c>
      <c r="AI1142" s="20" t="s">
        <v>18494</v>
      </c>
      <c r="AJ1142" s="10">
        <f t="shared" si="469"/>
        <v>16.444500000000001</v>
      </c>
      <c r="AK1142" s="10">
        <f t="shared" si="471"/>
        <v>2</v>
      </c>
      <c r="AL1142" s="10">
        <f t="shared" si="472"/>
        <v>19</v>
      </c>
    </row>
    <row r="1143" spans="1:38" x14ac:dyDescent="0.25">
      <c r="A1143" s="25" t="s">
        <v>11538</v>
      </c>
      <c r="B1143" s="25" t="s">
        <v>4806</v>
      </c>
      <c r="C1143" s="25" t="s">
        <v>4476</v>
      </c>
      <c r="D1143" s="25" t="s">
        <v>18492</v>
      </c>
      <c r="E1143" s="25" t="s">
        <v>13906</v>
      </c>
      <c r="G1143" s="14">
        <v>35</v>
      </c>
      <c r="H1143" s="17">
        <v>10</v>
      </c>
      <c r="I1143" s="17">
        <v>13.94</v>
      </c>
      <c r="J1143" s="17">
        <f t="shared" si="467"/>
        <v>10.5</v>
      </c>
      <c r="K1143" s="17">
        <v>13.94</v>
      </c>
      <c r="L1143" s="17">
        <v>20.34</v>
      </c>
      <c r="M1143" s="18">
        <f t="shared" si="466"/>
        <v>3.5</v>
      </c>
      <c r="N1143" s="18" t="s">
        <v>18494</v>
      </c>
      <c r="O1143" s="17">
        <f t="shared" si="475"/>
        <v>24.15</v>
      </c>
      <c r="P1143" s="17">
        <f t="shared" si="476"/>
        <v>24.5</v>
      </c>
      <c r="Q1143" s="17">
        <v>13.24</v>
      </c>
      <c r="R1143" s="18" t="s">
        <v>18494</v>
      </c>
      <c r="S1143" s="18" t="s">
        <v>18494</v>
      </c>
      <c r="T1143" s="17">
        <f t="shared" si="477"/>
        <v>24.15</v>
      </c>
      <c r="U1143" s="17">
        <f t="shared" si="468"/>
        <v>31.5</v>
      </c>
      <c r="V1143" s="17">
        <f t="shared" si="478"/>
        <v>24.15</v>
      </c>
      <c r="W1143" s="17">
        <f t="shared" si="479"/>
        <v>21.903000000000002</v>
      </c>
      <c r="X1143" s="17">
        <v>13.94</v>
      </c>
      <c r="Y1143" s="10" t="s">
        <v>18495</v>
      </c>
      <c r="Z1143" s="11" t="s">
        <v>18482</v>
      </c>
      <c r="AA1143" s="18">
        <v>16.27</v>
      </c>
      <c r="AB1143" s="18" t="s">
        <v>18494</v>
      </c>
      <c r="AC1143" s="17">
        <f t="shared" si="481"/>
        <v>24.15</v>
      </c>
      <c r="AD1143" s="17">
        <f t="shared" si="470"/>
        <v>33.25</v>
      </c>
      <c r="AE1143" s="19">
        <f t="shared" si="474"/>
        <v>24.5</v>
      </c>
      <c r="AF1143" s="18" t="s">
        <v>18494</v>
      </c>
      <c r="AG1143" s="11" t="s">
        <v>18482</v>
      </c>
      <c r="AH1143" s="11" t="s">
        <v>18482</v>
      </c>
      <c r="AI1143" s="20" t="s">
        <v>18494</v>
      </c>
      <c r="AJ1143" s="10">
        <f t="shared" si="469"/>
        <v>28.777875000000002</v>
      </c>
      <c r="AK1143" s="10">
        <f t="shared" si="471"/>
        <v>3.5</v>
      </c>
      <c r="AL1143" s="10">
        <f t="shared" si="472"/>
        <v>33.25</v>
      </c>
    </row>
    <row r="1144" spans="1:38" x14ac:dyDescent="0.25">
      <c r="A1144" s="25" t="s">
        <v>11253</v>
      </c>
      <c r="B1144" s="25" t="s">
        <v>4494</v>
      </c>
      <c r="C1144" s="25" t="s">
        <v>4476</v>
      </c>
      <c r="D1144" s="25" t="s">
        <v>18492</v>
      </c>
      <c r="E1144" s="25" t="s">
        <v>13769</v>
      </c>
      <c r="G1144" s="14">
        <v>20</v>
      </c>
      <c r="H1144" s="17">
        <f>G1144*80%</f>
        <v>16</v>
      </c>
      <c r="I1144" s="17">
        <v>12.53</v>
      </c>
      <c r="J1144" s="17">
        <f t="shared" si="467"/>
        <v>6</v>
      </c>
      <c r="K1144" s="17">
        <v>12.53</v>
      </c>
      <c r="L1144" s="17">
        <v>15.58</v>
      </c>
      <c r="M1144" s="18">
        <f t="shared" si="466"/>
        <v>2</v>
      </c>
      <c r="N1144" s="18" t="s">
        <v>18494</v>
      </c>
      <c r="O1144" s="17">
        <f t="shared" si="475"/>
        <v>13.799999999999999</v>
      </c>
      <c r="P1144" s="17">
        <f t="shared" si="476"/>
        <v>14</v>
      </c>
      <c r="Q1144" s="17">
        <v>11.88</v>
      </c>
      <c r="R1144" s="18" t="s">
        <v>18494</v>
      </c>
      <c r="S1144" s="18" t="s">
        <v>18494</v>
      </c>
      <c r="T1144" s="17">
        <f t="shared" si="477"/>
        <v>13.799999999999999</v>
      </c>
      <c r="U1144" s="17">
        <f t="shared" si="468"/>
        <v>18</v>
      </c>
      <c r="V1144" s="17">
        <f t="shared" si="478"/>
        <v>13.799999999999999</v>
      </c>
      <c r="W1144" s="17">
        <f t="shared" si="479"/>
        <v>12.516</v>
      </c>
      <c r="X1144" s="17">
        <f>G1144*65.19%</f>
        <v>13.037999999999998</v>
      </c>
      <c r="Y1144" s="10" t="s">
        <v>18495</v>
      </c>
      <c r="Z1144" s="11" t="s">
        <v>18482</v>
      </c>
      <c r="AA1144" s="18">
        <v>12.47</v>
      </c>
      <c r="AB1144" s="18" t="s">
        <v>18494</v>
      </c>
      <c r="AC1144" s="17">
        <f t="shared" si="481"/>
        <v>13.799999999999999</v>
      </c>
      <c r="AD1144" s="17">
        <f t="shared" si="470"/>
        <v>19</v>
      </c>
      <c r="AE1144" s="19">
        <f t="shared" si="474"/>
        <v>14</v>
      </c>
      <c r="AF1144" s="18" t="s">
        <v>18494</v>
      </c>
      <c r="AG1144" s="11" t="s">
        <v>18482</v>
      </c>
      <c r="AH1144" s="11" t="s">
        <v>18482</v>
      </c>
      <c r="AI1144" s="20" t="s">
        <v>18494</v>
      </c>
      <c r="AJ1144" s="10">
        <f t="shared" si="469"/>
        <v>16.444500000000001</v>
      </c>
      <c r="AK1144" s="10">
        <f t="shared" si="471"/>
        <v>2</v>
      </c>
      <c r="AL1144" s="10">
        <f t="shared" si="472"/>
        <v>19</v>
      </c>
    </row>
    <row r="1145" spans="1:38" x14ac:dyDescent="0.25">
      <c r="A1145" s="25" t="s">
        <v>11254</v>
      </c>
      <c r="B1145" s="25" t="s">
        <v>2911</v>
      </c>
      <c r="C1145" s="25" t="s">
        <v>4476</v>
      </c>
      <c r="D1145" s="25" t="s">
        <v>18492</v>
      </c>
      <c r="E1145" s="25" t="s">
        <v>16032</v>
      </c>
      <c r="G1145" s="14">
        <v>50.55</v>
      </c>
      <c r="H1145" s="17">
        <f>G1145*80%</f>
        <v>40.44</v>
      </c>
      <c r="I1145" s="17">
        <f>G1145*69%</f>
        <v>34.879499999999993</v>
      </c>
      <c r="J1145" s="17">
        <f t="shared" si="467"/>
        <v>15.164999999999999</v>
      </c>
      <c r="K1145" s="17">
        <f>G1145*69%</f>
        <v>34.879499999999993</v>
      </c>
      <c r="L1145" s="17">
        <v>59.47</v>
      </c>
      <c r="M1145" s="18">
        <f t="shared" si="466"/>
        <v>5.0549999999999997</v>
      </c>
      <c r="N1145" s="18" t="s">
        <v>18494</v>
      </c>
      <c r="O1145" s="17">
        <f t="shared" si="475"/>
        <v>34.879499999999993</v>
      </c>
      <c r="P1145" s="17">
        <f t="shared" si="476"/>
        <v>35.384999999999998</v>
      </c>
      <c r="Q1145" s="17">
        <f>G1145*80%</f>
        <v>40.44</v>
      </c>
      <c r="R1145" s="18" t="s">
        <v>18494</v>
      </c>
      <c r="S1145" s="18" t="s">
        <v>18494</v>
      </c>
      <c r="T1145" s="17">
        <f t="shared" si="477"/>
        <v>34.879499999999993</v>
      </c>
      <c r="U1145" s="17">
        <f t="shared" si="468"/>
        <v>45.494999999999997</v>
      </c>
      <c r="V1145" s="17">
        <f t="shared" si="478"/>
        <v>34.879499999999993</v>
      </c>
      <c r="W1145" s="17">
        <f t="shared" si="479"/>
        <v>31.63419</v>
      </c>
      <c r="X1145" s="17">
        <f>G1145*65.19%</f>
        <v>32.953544999999991</v>
      </c>
      <c r="Y1145" s="10" t="s">
        <v>18495</v>
      </c>
      <c r="Z1145" s="11" t="s">
        <v>18482</v>
      </c>
      <c r="AA1145" s="18">
        <f t="shared" ref="AA1145:AA1157" si="485">G1145*85%</f>
        <v>42.967499999999994</v>
      </c>
      <c r="AB1145" s="18" t="s">
        <v>18494</v>
      </c>
      <c r="AC1145" s="17">
        <f t="shared" si="481"/>
        <v>34.879499999999993</v>
      </c>
      <c r="AD1145" s="17">
        <f t="shared" si="470"/>
        <v>48.022499999999994</v>
      </c>
      <c r="AE1145" s="19">
        <f t="shared" si="474"/>
        <v>35.384999999999998</v>
      </c>
      <c r="AF1145" s="18" t="s">
        <v>18494</v>
      </c>
      <c r="AG1145" s="11" t="s">
        <v>18482</v>
      </c>
      <c r="AH1145" s="11" t="s">
        <v>18482</v>
      </c>
      <c r="AI1145" s="20" t="s">
        <v>18494</v>
      </c>
      <c r="AJ1145" s="10">
        <f t="shared" si="469"/>
        <v>41.563473749999993</v>
      </c>
      <c r="AK1145" s="10">
        <f t="shared" si="471"/>
        <v>5.0549999999999997</v>
      </c>
      <c r="AL1145" s="10">
        <f t="shared" si="472"/>
        <v>59.47</v>
      </c>
    </row>
    <row r="1146" spans="1:38" x14ac:dyDescent="0.25">
      <c r="A1146" s="25" t="s">
        <v>13251</v>
      </c>
      <c r="B1146" s="25" t="s">
        <v>2913</v>
      </c>
      <c r="C1146" s="25" t="s">
        <v>4476</v>
      </c>
      <c r="D1146" s="25" t="s">
        <v>18492</v>
      </c>
      <c r="E1146" s="25" t="s">
        <v>16035</v>
      </c>
      <c r="G1146" s="14">
        <v>338.3</v>
      </c>
      <c r="H1146" s="17">
        <f>G1146*80%</f>
        <v>270.64000000000004</v>
      </c>
      <c r="I1146" s="17">
        <f>G1146*69%</f>
        <v>233.42699999999999</v>
      </c>
      <c r="J1146" s="17">
        <f t="shared" si="467"/>
        <v>101.49</v>
      </c>
      <c r="K1146" s="17">
        <f>G1146*69%</f>
        <v>233.42699999999999</v>
      </c>
      <c r="L1146" s="17">
        <v>239.33</v>
      </c>
      <c r="M1146" s="18">
        <f t="shared" si="466"/>
        <v>33.830000000000005</v>
      </c>
      <c r="N1146" s="18" t="s">
        <v>18494</v>
      </c>
      <c r="O1146" s="17">
        <f t="shared" si="475"/>
        <v>233.42699999999999</v>
      </c>
      <c r="P1146" s="17">
        <f t="shared" si="476"/>
        <v>236.81</v>
      </c>
      <c r="Q1146" s="17">
        <f>G1146*80%</f>
        <v>270.64000000000004</v>
      </c>
      <c r="R1146" s="18" t="s">
        <v>18494</v>
      </c>
      <c r="S1146" s="18" t="s">
        <v>18494</v>
      </c>
      <c r="T1146" s="17">
        <f t="shared" si="477"/>
        <v>233.42699999999999</v>
      </c>
      <c r="U1146" s="17">
        <f t="shared" si="468"/>
        <v>304.47000000000003</v>
      </c>
      <c r="V1146" s="17">
        <f t="shared" si="478"/>
        <v>233.42699999999999</v>
      </c>
      <c r="W1146" s="17">
        <f t="shared" si="479"/>
        <v>211.70814000000001</v>
      </c>
      <c r="X1146" s="17">
        <f>G1146*65.19%</f>
        <v>220.53776999999999</v>
      </c>
      <c r="Y1146" s="10" t="s">
        <v>18495</v>
      </c>
      <c r="Z1146" s="11" t="s">
        <v>18482</v>
      </c>
      <c r="AA1146" s="18">
        <f t="shared" si="485"/>
        <v>287.55500000000001</v>
      </c>
      <c r="AB1146" s="18" t="s">
        <v>18494</v>
      </c>
      <c r="AC1146" s="17">
        <f t="shared" si="481"/>
        <v>233.42699999999999</v>
      </c>
      <c r="AD1146" s="17">
        <f t="shared" si="470"/>
        <v>321.38499999999999</v>
      </c>
      <c r="AE1146" s="19">
        <f t="shared" si="474"/>
        <v>236.81</v>
      </c>
      <c r="AF1146" s="18" t="s">
        <v>18494</v>
      </c>
      <c r="AG1146" s="11" t="s">
        <v>18482</v>
      </c>
      <c r="AH1146" s="11" t="s">
        <v>18482</v>
      </c>
      <c r="AI1146" s="20" t="s">
        <v>18494</v>
      </c>
      <c r="AJ1146" s="10">
        <f t="shared" si="469"/>
        <v>278.15871750000002</v>
      </c>
      <c r="AK1146" s="10">
        <f t="shared" si="471"/>
        <v>33.830000000000005</v>
      </c>
      <c r="AL1146" s="10">
        <f t="shared" si="472"/>
        <v>321.38499999999999</v>
      </c>
    </row>
    <row r="1147" spans="1:38" x14ac:dyDescent="0.25">
      <c r="A1147" s="25" t="s">
        <v>13252</v>
      </c>
      <c r="B1147" s="25" t="s">
        <v>3072</v>
      </c>
      <c r="C1147" s="25" t="s">
        <v>4476</v>
      </c>
      <c r="D1147" s="25" t="s">
        <v>18492</v>
      </c>
      <c r="E1147" s="25" t="s">
        <v>16134</v>
      </c>
      <c r="G1147" s="14">
        <v>249.45</v>
      </c>
      <c r="H1147" s="17">
        <f>G1147*80%</f>
        <v>199.56</v>
      </c>
      <c r="I1147" s="17">
        <f>G1147*69%</f>
        <v>172.12049999999999</v>
      </c>
      <c r="J1147" s="17">
        <f t="shared" si="467"/>
        <v>74.834999999999994</v>
      </c>
      <c r="K1147" s="17">
        <f>G1147*69%</f>
        <v>172.12049999999999</v>
      </c>
      <c r="L1147" s="17">
        <v>249.53</v>
      </c>
      <c r="M1147" s="18">
        <f t="shared" si="466"/>
        <v>24.945</v>
      </c>
      <c r="N1147" s="18" t="s">
        <v>18494</v>
      </c>
      <c r="O1147" s="17">
        <f t="shared" si="475"/>
        <v>172.12049999999999</v>
      </c>
      <c r="P1147" s="17">
        <f t="shared" si="476"/>
        <v>174.61499999999998</v>
      </c>
      <c r="Q1147" s="17">
        <f>G1147*80%</f>
        <v>199.56</v>
      </c>
      <c r="R1147" s="18" t="s">
        <v>18494</v>
      </c>
      <c r="S1147" s="18" t="s">
        <v>18494</v>
      </c>
      <c r="T1147" s="17">
        <f t="shared" si="477"/>
        <v>172.12049999999999</v>
      </c>
      <c r="U1147" s="17">
        <f t="shared" si="468"/>
        <v>224.505</v>
      </c>
      <c r="V1147" s="17">
        <f t="shared" si="478"/>
        <v>172.12049999999999</v>
      </c>
      <c r="W1147" s="17">
        <f t="shared" si="479"/>
        <v>156.10580999999999</v>
      </c>
      <c r="X1147" s="17">
        <f>G1147*65.19%</f>
        <v>162.61645499999997</v>
      </c>
      <c r="Y1147" s="10" t="s">
        <v>18495</v>
      </c>
      <c r="Z1147" s="11" t="s">
        <v>18482</v>
      </c>
      <c r="AA1147" s="18">
        <f t="shared" si="485"/>
        <v>212.0325</v>
      </c>
      <c r="AB1147" s="18" t="s">
        <v>18494</v>
      </c>
      <c r="AC1147" s="17">
        <f t="shared" si="481"/>
        <v>172.12049999999999</v>
      </c>
      <c r="AD1147" s="17">
        <f t="shared" si="470"/>
        <v>236.97749999999999</v>
      </c>
      <c r="AE1147" s="19">
        <f t="shared" si="474"/>
        <v>174.61499999999998</v>
      </c>
      <c r="AF1147" s="18" t="s">
        <v>18494</v>
      </c>
      <c r="AG1147" s="11" t="s">
        <v>18482</v>
      </c>
      <c r="AH1147" s="11" t="s">
        <v>18482</v>
      </c>
      <c r="AI1147" s="20" t="s">
        <v>18494</v>
      </c>
      <c r="AJ1147" s="10">
        <f t="shared" si="469"/>
        <v>205.10402624999998</v>
      </c>
      <c r="AK1147" s="10">
        <f t="shared" si="471"/>
        <v>24.945</v>
      </c>
      <c r="AL1147" s="10">
        <f t="shared" si="472"/>
        <v>249.53</v>
      </c>
    </row>
    <row r="1148" spans="1:38" x14ac:dyDescent="0.25">
      <c r="A1148" s="25" t="s">
        <v>11860</v>
      </c>
      <c r="B1148" s="25" t="s">
        <v>3170</v>
      </c>
      <c r="C1148" s="25" t="s">
        <v>4476</v>
      </c>
      <c r="D1148" s="25" t="s">
        <v>18492</v>
      </c>
      <c r="E1148" s="25" t="s">
        <v>15857</v>
      </c>
      <c r="F1148" s="25" t="s">
        <v>2334</v>
      </c>
      <c r="G1148" s="14">
        <v>40.799999999999997</v>
      </c>
      <c r="H1148" s="17">
        <v>19.579999999999998</v>
      </c>
      <c r="I1148" s="17">
        <v>19.579999999999998</v>
      </c>
      <c r="J1148" s="17">
        <f t="shared" si="467"/>
        <v>12.239999999999998</v>
      </c>
      <c r="K1148" s="17">
        <v>19.579999999999998</v>
      </c>
      <c r="L1148" s="17">
        <v>18.170000000000002</v>
      </c>
      <c r="M1148" s="18">
        <f t="shared" si="466"/>
        <v>4.08</v>
      </c>
      <c r="N1148" s="18" t="s">
        <v>18494</v>
      </c>
      <c r="O1148" s="17">
        <f t="shared" si="475"/>
        <v>28.151999999999997</v>
      </c>
      <c r="P1148" s="17">
        <f t="shared" si="476"/>
        <v>28.559999999999995</v>
      </c>
      <c r="Q1148" s="17">
        <v>20.65</v>
      </c>
      <c r="R1148" s="18" t="s">
        <v>18494</v>
      </c>
      <c r="S1148" s="18" t="s">
        <v>18494</v>
      </c>
      <c r="T1148" s="17">
        <f t="shared" si="477"/>
        <v>28.151999999999997</v>
      </c>
      <c r="U1148" s="17">
        <f t="shared" si="468"/>
        <v>36.72</v>
      </c>
      <c r="V1148" s="17">
        <f t="shared" si="478"/>
        <v>28.151999999999997</v>
      </c>
      <c r="W1148" s="17">
        <f t="shared" si="479"/>
        <v>25.532640000000001</v>
      </c>
      <c r="X1148" s="17">
        <v>19.03</v>
      </c>
      <c r="Y1148" s="10" t="s">
        <v>18495</v>
      </c>
      <c r="Z1148" s="11" t="s">
        <v>18482</v>
      </c>
      <c r="AA1148" s="18">
        <f t="shared" si="485"/>
        <v>34.68</v>
      </c>
      <c r="AB1148" s="18" t="s">
        <v>18494</v>
      </c>
      <c r="AC1148" s="17">
        <f t="shared" si="481"/>
        <v>28.151999999999997</v>
      </c>
      <c r="AD1148" s="17">
        <f t="shared" si="470"/>
        <v>38.76</v>
      </c>
      <c r="AE1148" s="19">
        <f t="shared" si="474"/>
        <v>28.559999999999995</v>
      </c>
      <c r="AF1148" s="18" t="s">
        <v>18494</v>
      </c>
      <c r="AG1148" s="11" t="s">
        <v>18482</v>
      </c>
      <c r="AH1148" s="11" t="s">
        <v>18482</v>
      </c>
      <c r="AI1148" s="20" t="s">
        <v>18494</v>
      </c>
      <c r="AJ1148" s="10">
        <f t="shared" si="469"/>
        <v>33.546779999999998</v>
      </c>
      <c r="AK1148" s="10">
        <f t="shared" si="471"/>
        <v>4.08</v>
      </c>
      <c r="AL1148" s="10">
        <f t="shared" si="472"/>
        <v>38.76</v>
      </c>
    </row>
    <row r="1149" spans="1:38" x14ac:dyDescent="0.25">
      <c r="A1149" s="25" t="s">
        <v>11861</v>
      </c>
      <c r="B1149" s="25" t="s">
        <v>4300</v>
      </c>
      <c r="C1149" s="25" t="s">
        <v>4476</v>
      </c>
      <c r="D1149" s="25" t="s">
        <v>18492</v>
      </c>
      <c r="E1149" s="25" t="s">
        <v>16835</v>
      </c>
      <c r="G1149" s="14">
        <v>159.5</v>
      </c>
      <c r="H1149" s="17">
        <f>G1149*80%</f>
        <v>127.60000000000001</v>
      </c>
      <c r="I1149" s="17">
        <f t="shared" ref="I1149:I1154" si="486">G1149*69%</f>
        <v>110.05499999999999</v>
      </c>
      <c r="J1149" s="17">
        <f t="shared" si="467"/>
        <v>47.85</v>
      </c>
      <c r="K1149" s="17">
        <f t="shared" ref="K1149:K1154" si="487">G1149*69%</f>
        <v>110.05499999999999</v>
      </c>
      <c r="L1149" s="17">
        <v>66.22</v>
      </c>
      <c r="M1149" s="18">
        <f t="shared" si="466"/>
        <v>15.950000000000001</v>
      </c>
      <c r="N1149" s="18" t="s">
        <v>18494</v>
      </c>
      <c r="O1149" s="17">
        <f t="shared" si="475"/>
        <v>110.05499999999999</v>
      </c>
      <c r="P1149" s="17">
        <f t="shared" si="476"/>
        <v>111.64999999999999</v>
      </c>
      <c r="Q1149" s="17">
        <f>G1149*80%</f>
        <v>127.60000000000001</v>
      </c>
      <c r="R1149" s="18" t="s">
        <v>18494</v>
      </c>
      <c r="S1149" s="18" t="s">
        <v>18494</v>
      </c>
      <c r="T1149" s="17">
        <f t="shared" si="477"/>
        <v>110.05499999999999</v>
      </c>
      <c r="U1149" s="17">
        <f t="shared" si="468"/>
        <v>143.55000000000001</v>
      </c>
      <c r="V1149" s="17">
        <f t="shared" si="478"/>
        <v>110.05499999999999</v>
      </c>
      <c r="W1149" s="17">
        <f t="shared" si="479"/>
        <v>99.815100000000001</v>
      </c>
      <c r="X1149" s="17">
        <v>60.55</v>
      </c>
      <c r="Y1149" s="10" t="s">
        <v>18495</v>
      </c>
      <c r="Z1149" s="11" t="s">
        <v>18482</v>
      </c>
      <c r="AA1149" s="18">
        <f t="shared" si="485"/>
        <v>135.57499999999999</v>
      </c>
      <c r="AB1149" s="18" t="s">
        <v>18494</v>
      </c>
      <c r="AC1149" s="17">
        <f t="shared" si="481"/>
        <v>110.05499999999999</v>
      </c>
      <c r="AD1149" s="17">
        <f t="shared" si="470"/>
        <v>151.52500000000001</v>
      </c>
      <c r="AE1149" s="19">
        <f t="shared" si="474"/>
        <v>111.64999999999999</v>
      </c>
      <c r="AF1149" s="18" t="s">
        <v>18494</v>
      </c>
      <c r="AG1149" s="11" t="s">
        <v>18482</v>
      </c>
      <c r="AH1149" s="11" t="s">
        <v>18482</v>
      </c>
      <c r="AI1149" s="20" t="s">
        <v>18494</v>
      </c>
      <c r="AJ1149" s="10">
        <f t="shared" si="469"/>
        <v>131.14488750000001</v>
      </c>
      <c r="AK1149" s="10">
        <f t="shared" si="471"/>
        <v>15.950000000000001</v>
      </c>
      <c r="AL1149" s="10">
        <f t="shared" si="472"/>
        <v>151.52500000000001</v>
      </c>
    </row>
    <row r="1150" spans="1:38" x14ac:dyDescent="0.25">
      <c r="A1150" s="25" t="s">
        <v>11863</v>
      </c>
      <c r="B1150" s="25" t="s">
        <v>4655</v>
      </c>
      <c r="C1150" s="25" t="s">
        <v>4476</v>
      </c>
      <c r="D1150" s="25" t="s">
        <v>18492</v>
      </c>
      <c r="E1150" s="25" t="s">
        <v>16868</v>
      </c>
      <c r="G1150" s="14">
        <v>217.95</v>
      </c>
      <c r="H1150" s="17">
        <f>G1150*80%</f>
        <v>174.36</v>
      </c>
      <c r="I1150" s="17">
        <f t="shared" si="486"/>
        <v>150.38549999999998</v>
      </c>
      <c r="J1150" s="17">
        <f t="shared" si="467"/>
        <v>65.384999999999991</v>
      </c>
      <c r="K1150" s="17">
        <f t="shared" si="487"/>
        <v>150.38549999999998</v>
      </c>
      <c r="L1150" s="17">
        <f>G1150*80%</f>
        <v>174.36</v>
      </c>
      <c r="M1150" s="18">
        <f t="shared" si="466"/>
        <v>21.795000000000002</v>
      </c>
      <c r="N1150" s="18" t="s">
        <v>18494</v>
      </c>
      <c r="O1150" s="17">
        <f t="shared" si="475"/>
        <v>150.38549999999998</v>
      </c>
      <c r="P1150" s="17">
        <f t="shared" si="476"/>
        <v>152.56499999999997</v>
      </c>
      <c r="Q1150" s="17">
        <f>G1150*80%</f>
        <v>174.36</v>
      </c>
      <c r="R1150" s="18" t="s">
        <v>18494</v>
      </c>
      <c r="S1150" s="18" t="s">
        <v>18494</v>
      </c>
      <c r="T1150" s="17">
        <f t="shared" si="477"/>
        <v>150.38549999999998</v>
      </c>
      <c r="U1150" s="17">
        <f t="shared" si="468"/>
        <v>196.155</v>
      </c>
      <c r="V1150" s="17">
        <f t="shared" si="478"/>
        <v>150.38549999999998</v>
      </c>
      <c r="W1150" s="17">
        <f t="shared" si="479"/>
        <v>136.39311000000001</v>
      </c>
      <c r="X1150" s="17">
        <v>217.95</v>
      </c>
      <c r="Y1150" s="10" t="s">
        <v>18495</v>
      </c>
      <c r="Z1150" s="11" t="s">
        <v>18482</v>
      </c>
      <c r="AA1150" s="18">
        <f t="shared" si="485"/>
        <v>185.25749999999999</v>
      </c>
      <c r="AB1150" s="18" t="s">
        <v>18494</v>
      </c>
      <c r="AC1150" s="17">
        <f t="shared" si="481"/>
        <v>150.38549999999998</v>
      </c>
      <c r="AD1150" s="17">
        <f t="shared" si="470"/>
        <v>207.05249999999998</v>
      </c>
      <c r="AE1150" s="19">
        <f t="shared" si="474"/>
        <v>152.56499999999997</v>
      </c>
      <c r="AF1150" s="18" t="s">
        <v>18494</v>
      </c>
      <c r="AG1150" s="11" t="s">
        <v>18482</v>
      </c>
      <c r="AH1150" s="11" t="s">
        <v>18482</v>
      </c>
      <c r="AI1150" s="20" t="s">
        <v>18494</v>
      </c>
      <c r="AJ1150" s="10">
        <f t="shared" si="469"/>
        <v>179.20393874999996</v>
      </c>
      <c r="AK1150" s="10">
        <f t="shared" si="471"/>
        <v>21.795000000000002</v>
      </c>
      <c r="AL1150" s="10">
        <f t="shared" si="472"/>
        <v>217.95</v>
      </c>
    </row>
    <row r="1151" spans="1:38" x14ac:dyDescent="0.25">
      <c r="A1151" s="25" t="s">
        <v>13254</v>
      </c>
      <c r="B1151" s="25" t="s">
        <v>2141</v>
      </c>
      <c r="C1151" s="25" t="s">
        <v>4476</v>
      </c>
      <c r="D1151" s="25" t="s">
        <v>18492</v>
      </c>
      <c r="E1151" s="25" t="s">
        <v>15576</v>
      </c>
      <c r="G1151" s="14">
        <v>63.15</v>
      </c>
      <c r="H1151" s="17">
        <v>33.1</v>
      </c>
      <c r="I1151" s="17">
        <f t="shared" si="486"/>
        <v>43.573499999999996</v>
      </c>
      <c r="J1151" s="17">
        <f t="shared" si="467"/>
        <v>18.945</v>
      </c>
      <c r="K1151" s="17">
        <f t="shared" si="487"/>
        <v>43.573499999999996</v>
      </c>
      <c r="L1151" s="17">
        <v>39.43</v>
      </c>
      <c r="M1151" s="18">
        <f t="shared" si="466"/>
        <v>6.3150000000000004</v>
      </c>
      <c r="N1151" s="18" t="s">
        <v>18494</v>
      </c>
      <c r="O1151" s="17">
        <f t="shared" si="475"/>
        <v>43.573499999999996</v>
      </c>
      <c r="P1151" s="17">
        <f t="shared" si="476"/>
        <v>44.204999999999998</v>
      </c>
      <c r="Q1151" s="17">
        <v>51.92</v>
      </c>
      <c r="R1151" s="18" t="s">
        <v>18494</v>
      </c>
      <c r="S1151" s="18" t="s">
        <v>18494</v>
      </c>
      <c r="T1151" s="17">
        <f t="shared" si="477"/>
        <v>43.573499999999996</v>
      </c>
      <c r="U1151" s="17">
        <f t="shared" si="468"/>
        <v>56.835000000000001</v>
      </c>
      <c r="V1151" s="17">
        <f t="shared" si="478"/>
        <v>43.573499999999996</v>
      </c>
      <c r="W1151" s="17">
        <f t="shared" si="479"/>
        <v>39.519269999999999</v>
      </c>
      <c r="X1151" s="17">
        <f t="shared" ref="X1151:X1165" si="488">G1151*65.19%</f>
        <v>41.167484999999992</v>
      </c>
      <c r="Y1151" s="10" t="s">
        <v>18495</v>
      </c>
      <c r="Z1151" s="11" t="s">
        <v>18482</v>
      </c>
      <c r="AA1151" s="18">
        <f t="shared" si="485"/>
        <v>53.677499999999995</v>
      </c>
      <c r="AB1151" s="18" t="s">
        <v>18494</v>
      </c>
      <c r="AC1151" s="17">
        <f t="shared" si="481"/>
        <v>43.573499999999996</v>
      </c>
      <c r="AD1151" s="17">
        <f t="shared" si="470"/>
        <v>59.992499999999993</v>
      </c>
      <c r="AE1151" s="19">
        <f t="shared" si="474"/>
        <v>44.204999999999998</v>
      </c>
      <c r="AF1151" s="18" t="s">
        <v>18494</v>
      </c>
      <c r="AG1151" s="11" t="s">
        <v>18482</v>
      </c>
      <c r="AH1151" s="11" t="s">
        <v>18482</v>
      </c>
      <c r="AI1151" s="20" t="s">
        <v>18494</v>
      </c>
      <c r="AJ1151" s="10">
        <f t="shared" si="469"/>
        <v>51.923508749999996</v>
      </c>
      <c r="AK1151" s="10">
        <f t="shared" si="471"/>
        <v>6.3150000000000004</v>
      </c>
      <c r="AL1151" s="10">
        <f t="shared" si="472"/>
        <v>59.992499999999993</v>
      </c>
    </row>
    <row r="1152" spans="1:38" x14ac:dyDescent="0.25">
      <c r="A1152" s="25" t="s">
        <v>11864</v>
      </c>
      <c r="B1152" s="25" t="s">
        <v>891</v>
      </c>
      <c r="C1152" s="25" t="s">
        <v>4476</v>
      </c>
      <c r="D1152" s="25" t="s">
        <v>18492</v>
      </c>
      <c r="E1152" s="25" t="s">
        <v>14455</v>
      </c>
      <c r="G1152" s="14">
        <v>123.7</v>
      </c>
      <c r="H1152" s="17">
        <f>G1152*80%</f>
        <v>98.960000000000008</v>
      </c>
      <c r="I1152" s="17">
        <f t="shared" si="486"/>
        <v>85.352999999999994</v>
      </c>
      <c r="J1152" s="17">
        <f t="shared" si="467"/>
        <v>37.11</v>
      </c>
      <c r="K1152" s="17">
        <f t="shared" si="487"/>
        <v>85.352999999999994</v>
      </c>
      <c r="L1152" s="17">
        <v>129.94</v>
      </c>
      <c r="M1152" s="18">
        <f t="shared" si="466"/>
        <v>12.370000000000001</v>
      </c>
      <c r="N1152" s="18" t="s">
        <v>18494</v>
      </c>
      <c r="O1152" s="17">
        <f t="shared" si="475"/>
        <v>85.352999999999994</v>
      </c>
      <c r="P1152" s="17">
        <f t="shared" si="476"/>
        <v>86.59</v>
      </c>
      <c r="Q1152" s="17">
        <f>G1152*80%</f>
        <v>98.960000000000008</v>
      </c>
      <c r="R1152" s="18" t="s">
        <v>18494</v>
      </c>
      <c r="S1152" s="18" t="s">
        <v>18494</v>
      </c>
      <c r="T1152" s="17">
        <f t="shared" si="477"/>
        <v>85.352999999999994</v>
      </c>
      <c r="U1152" s="17">
        <f t="shared" si="468"/>
        <v>111.33</v>
      </c>
      <c r="V1152" s="17">
        <f t="shared" si="478"/>
        <v>85.352999999999994</v>
      </c>
      <c r="W1152" s="17">
        <f t="shared" si="479"/>
        <v>77.411460000000005</v>
      </c>
      <c r="X1152" s="17">
        <f t="shared" si="488"/>
        <v>80.640029999999996</v>
      </c>
      <c r="Y1152" s="10" t="s">
        <v>18495</v>
      </c>
      <c r="Z1152" s="11" t="s">
        <v>18482</v>
      </c>
      <c r="AA1152" s="18">
        <f t="shared" si="485"/>
        <v>105.145</v>
      </c>
      <c r="AB1152" s="18" t="s">
        <v>18494</v>
      </c>
      <c r="AC1152" s="17">
        <f t="shared" si="481"/>
        <v>85.352999999999994</v>
      </c>
      <c r="AD1152" s="17">
        <f t="shared" si="470"/>
        <v>117.515</v>
      </c>
      <c r="AE1152" s="19">
        <v>123.7</v>
      </c>
      <c r="AF1152" s="18" t="s">
        <v>18494</v>
      </c>
      <c r="AG1152" s="11" t="s">
        <v>18482</v>
      </c>
      <c r="AH1152" s="11" t="s">
        <v>18482</v>
      </c>
      <c r="AI1152" s="20" t="s">
        <v>18494</v>
      </c>
      <c r="AJ1152" s="10">
        <f t="shared" si="469"/>
        <v>101.70923250000001</v>
      </c>
      <c r="AK1152" s="10">
        <f t="shared" si="471"/>
        <v>12.370000000000001</v>
      </c>
      <c r="AL1152" s="10">
        <f t="shared" si="472"/>
        <v>129.94</v>
      </c>
    </row>
    <row r="1153" spans="1:38" x14ac:dyDescent="0.25">
      <c r="A1153" s="25" t="s">
        <v>11865</v>
      </c>
      <c r="B1153" s="25" t="s">
        <v>529</v>
      </c>
      <c r="C1153" s="25" t="s">
        <v>4476</v>
      </c>
      <c r="D1153" s="25" t="s">
        <v>18492</v>
      </c>
      <c r="E1153" s="25" t="s">
        <v>14014</v>
      </c>
      <c r="G1153" s="14">
        <v>113</v>
      </c>
      <c r="H1153" s="17">
        <v>113</v>
      </c>
      <c r="I1153" s="17">
        <f t="shared" si="486"/>
        <v>77.97</v>
      </c>
      <c r="J1153" s="17">
        <f t="shared" si="467"/>
        <v>33.9</v>
      </c>
      <c r="K1153" s="17">
        <f t="shared" si="487"/>
        <v>77.97</v>
      </c>
      <c r="L1153" s="17">
        <v>113</v>
      </c>
      <c r="M1153" s="18">
        <f t="shared" ref="M1153:M1216" si="489">G1153*10%</f>
        <v>11.3</v>
      </c>
      <c r="N1153" s="18" t="s">
        <v>18494</v>
      </c>
      <c r="O1153" s="17">
        <f t="shared" si="475"/>
        <v>77.97</v>
      </c>
      <c r="P1153" s="17">
        <f t="shared" si="476"/>
        <v>79.099999999999994</v>
      </c>
      <c r="Q1153" s="17">
        <v>113</v>
      </c>
      <c r="R1153" s="18" t="s">
        <v>18494</v>
      </c>
      <c r="S1153" s="18" t="s">
        <v>18494</v>
      </c>
      <c r="T1153" s="17">
        <f t="shared" si="477"/>
        <v>77.97</v>
      </c>
      <c r="U1153" s="17">
        <f t="shared" si="468"/>
        <v>101.7</v>
      </c>
      <c r="V1153" s="17">
        <f t="shared" si="478"/>
        <v>77.97</v>
      </c>
      <c r="W1153" s="17">
        <f t="shared" ref="W1153:W1184" si="490">G1153*62.58%</f>
        <v>70.715400000000002</v>
      </c>
      <c r="X1153" s="17">
        <f t="shared" si="488"/>
        <v>73.664699999999996</v>
      </c>
      <c r="Y1153" s="10" t="s">
        <v>18495</v>
      </c>
      <c r="Z1153" s="11" t="s">
        <v>18482</v>
      </c>
      <c r="AA1153" s="18">
        <f t="shared" si="485"/>
        <v>96.05</v>
      </c>
      <c r="AB1153" s="18" t="s">
        <v>18494</v>
      </c>
      <c r="AC1153" s="17">
        <f t="shared" si="481"/>
        <v>77.97</v>
      </c>
      <c r="AD1153" s="17">
        <f t="shared" si="470"/>
        <v>107.35</v>
      </c>
      <c r="AE1153" s="19">
        <f t="shared" ref="AE1153:AE1162" si="491">G1153*70%</f>
        <v>79.099999999999994</v>
      </c>
      <c r="AF1153" s="18" t="s">
        <v>18494</v>
      </c>
      <c r="AG1153" s="11" t="s">
        <v>18482</v>
      </c>
      <c r="AH1153" s="11" t="s">
        <v>18482</v>
      </c>
      <c r="AI1153" s="20" t="s">
        <v>18494</v>
      </c>
      <c r="AJ1153" s="10">
        <f t="shared" si="469"/>
        <v>92.911424999999994</v>
      </c>
      <c r="AK1153" s="10">
        <f t="shared" si="471"/>
        <v>11.3</v>
      </c>
      <c r="AL1153" s="10">
        <f t="shared" si="472"/>
        <v>113</v>
      </c>
    </row>
    <row r="1154" spans="1:38" x14ac:dyDescent="0.25">
      <c r="A1154" s="25" t="s">
        <v>11866</v>
      </c>
      <c r="B1154" s="25" t="s">
        <v>536</v>
      </c>
      <c r="C1154" s="25" t="s">
        <v>4476</v>
      </c>
      <c r="D1154" s="25" t="s">
        <v>18492</v>
      </c>
      <c r="E1154" s="25" t="s">
        <v>14024</v>
      </c>
      <c r="G1154" s="14">
        <v>121.65</v>
      </c>
      <c r="H1154" s="17">
        <f>G1154*80%</f>
        <v>97.320000000000007</v>
      </c>
      <c r="I1154" s="17">
        <f t="shared" si="486"/>
        <v>83.938499999999991</v>
      </c>
      <c r="J1154" s="17">
        <f t="shared" si="467"/>
        <v>36.494999999999997</v>
      </c>
      <c r="K1154" s="17">
        <f t="shared" si="487"/>
        <v>83.938499999999991</v>
      </c>
      <c r="L1154" s="17">
        <v>75.62</v>
      </c>
      <c r="M1154" s="18">
        <f t="shared" si="489"/>
        <v>12.165000000000001</v>
      </c>
      <c r="N1154" s="18" t="s">
        <v>18494</v>
      </c>
      <c r="O1154" s="17">
        <f t="shared" si="475"/>
        <v>83.938499999999991</v>
      </c>
      <c r="P1154" s="17">
        <f t="shared" si="476"/>
        <v>85.155000000000001</v>
      </c>
      <c r="Q1154" s="17">
        <v>69.56</v>
      </c>
      <c r="R1154" s="18" t="s">
        <v>18494</v>
      </c>
      <c r="S1154" s="18" t="s">
        <v>18494</v>
      </c>
      <c r="T1154" s="17">
        <f t="shared" si="477"/>
        <v>83.938499999999991</v>
      </c>
      <c r="U1154" s="17">
        <f t="shared" si="468"/>
        <v>109.48500000000001</v>
      </c>
      <c r="V1154" s="17">
        <f t="shared" si="478"/>
        <v>83.938499999999991</v>
      </c>
      <c r="W1154" s="17">
        <f t="shared" si="490"/>
        <v>76.128570000000011</v>
      </c>
      <c r="X1154" s="17">
        <f t="shared" si="488"/>
        <v>79.303635</v>
      </c>
      <c r="Y1154" s="10" t="s">
        <v>18495</v>
      </c>
      <c r="Z1154" s="11" t="s">
        <v>18482</v>
      </c>
      <c r="AA1154" s="18">
        <f t="shared" si="485"/>
        <v>103.4025</v>
      </c>
      <c r="AB1154" s="18" t="s">
        <v>18494</v>
      </c>
      <c r="AC1154" s="17">
        <f t="shared" si="481"/>
        <v>83.938499999999991</v>
      </c>
      <c r="AD1154" s="17">
        <f t="shared" si="470"/>
        <v>115.5675</v>
      </c>
      <c r="AE1154" s="19">
        <f t="shared" si="491"/>
        <v>85.155000000000001</v>
      </c>
      <c r="AF1154" s="18" t="s">
        <v>18494</v>
      </c>
      <c r="AG1154" s="11" t="s">
        <v>18482</v>
      </c>
      <c r="AH1154" s="11" t="s">
        <v>18482</v>
      </c>
      <c r="AI1154" s="20" t="s">
        <v>18494</v>
      </c>
      <c r="AJ1154" s="10">
        <f t="shared" si="469"/>
        <v>100.02367125000001</v>
      </c>
      <c r="AK1154" s="10">
        <f t="shared" si="471"/>
        <v>12.165000000000001</v>
      </c>
      <c r="AL1154" s="10">
        <f t="shared" si="472"/>
        <v>115.5675</v>
      </c>
    </row>
    <row r="1155" spans="1:38" x14ac:dyDescent="0.25">
      <c r="A1155" s="25" t="s">
        <v>11259</v>
      </c>
      <c r="B1155" s="25" t="s">
        <v>4496</v>
      </c>
      <c r="C1155" s="25" t="s">
        <v>4476</v>
      </c>
      <c r="D1155" s="25" t="s">
        <v>18492</v>
      </c>
      <c r="E1155" s="25" t="s">
        <v>14781</v>
      </c>
      <c r="G1155" s="14">
        <v>100</v>
      </c>
      <c r="H1155" s="17">
        <f>G1155*80%</f>
        <v>80</v>
      </c>
      <c r="I1155" s="17">
        <v>8.15</v>
      </c>
      <c r="J1155" s="17">
        <f t="shared" ref="J1155:J1218" si="492">G1155*30%</f>
        <v>30</v>
      </c>
      <c r="K1155" s="17">
        <v>8.15</v>
      </c>
      <c r="L1155" s="17">
        <v>20.09</v>
      </c>
      <c r="M1155" s="18">
        <f t="shared" si="489"/>
        <v>10</v>
      </c>
      <c r="N1155" s="18" t="s">
        <v>18494</v>
      </c>
      <c r="O1155" s="17">
        <f t="shared" si="475"/>
        <v>69</v>
      </c>
      <c r="P1155" s="17">
        <f t="shared" si="476"/>
        <v>70</v>
      </c>
      <c r="Q1155" s="17">
        <v>7.74</v>
      </c>
      <c r="R1155" s="18" t="s">
        <v>18494</v>
      </c>
      <c r="S1155" s="18" t="s">
        <v>18494</v>
      </c>
      <c r="T1155" s="17">
        <f t="shared" si="477"/>
        <v>69</v>
      </c>
      <c r="U1155" s="17">
        <f t="shared" ref="U1155:U1218" si="493">G1155*90%</f>
        <v>90</v>
      </c>
      <c r="V1155" s="17">
        <f t="shared" si="478"/>
        <v>69</v>
      </c>
      <c r="W1155" s="17">
        <f t="shared" si="490"/>
        <v>62.580000000000005</v>
      </c>
      <c r="X1155" s="17">
        <f t="shared" si="488"/>
        <v>65.19</v>
      </c>
      <c r="Y1155" s="10" t="s">
        <v>18495</v>
      </c>
      <c r="Z1155" s="11" t="s">
        <v>18482</v>
      </c>
      <c r="AA1155" s="18">
        <f t="shared" si="485"/>
        <v>85</v>
      </c>
      <c r="AB1155" s="18" t="s">
        <v>18494</v>
      </c>
      <c r="AC1155" s="17">
        <f t="shared" si="481"/>
        <v>69</v>
      </c>
      <c r="AD1155" s="17">
        <f t="shared" si="470"/>
        <v>95</v>
      </c>
      <c r="AE1155" s="19">
        <f t="shared" si="491"/>
        <v>70</v>
      </c>
      <c r="AF1155" s="18" t="s">
        <v>18494</v>
      </c>
      <c r="AG1155" s="11" t="s">
        <v>18482</v>
      </c>
      <c r="AH1155" s="11" t="s">
        <v>18482</v>
      </c>
      <c r="AI1155" s="20" t="s">
        <v>18494</v>
      </c>
      <c r="AJ1155" s="10">
        <f t="shared" ref="AJ1155:AJ1218" si="494">G1155*75%*0.0963+G1155*75%</f>
        <v>82.222499999999997</v>
      </c>
      <c r="AK1155" s="10">
        <f t="shared" si="471"/>
        <v>7.74</v>
      </c>
      <c r="AL1155" s="10">
        <f t="shared" si="472"/>
        <v>95</v>
      </c>
    </row>
    <row r="1156" spans="1:38" x14ac:dyDescent="0.25">
      <c r="A1156" s="25" t="s">
        <v>11867</v>
      </c>
      <c r="B1156" s="25" t="s">
        <v>5134</v>
      </c>
      <c r="C1156" s="25" t="s">
        <v>4476</v>
      </c>
      <c r="D1156" s="25" t="s">
        <v>18492</v>
      </c>
      <c r="E1156" s="25" t="s">
        <v>14783</v>
      </c>
      <c r="G1156" s="14">
        <v>35</v>
      </c>
      <c r="H1156" s="17">
        <f>G1156*80%</f>
        <v>28</v>
      </c>
      <c r="I1156" s="17">
        <v>8.44</v>
      </c>
      <c r="J1156" s="17">
        <f t="shared" si="492"/>
        <v>10.5</v>
      </c>
      <c r="K1156" s="17">
        <v>8.44</v>
      </c>
      <c r="L1156" s="17">
        <v>10.23</v>
      </c>
      <c r="M1156" s="18">
        <f t="shared" si="489"/>
        <v>3.5</v>
      </c>
      <c r="N1156" s="18" t="s">
        <v>18494</v>
      </c>
      <c r="O1156" s="17">
        <v>8.44</v>
      </c>
      <c r="P1156" s="17">
        <f t="shared" si="476"/>
        <v>24.5</v>
      </c>
      <c r="Q1156" s="17">
        <v>7.99</v>
      </c>
      <c r="R1156" s="18" t="s">
        <v>18494</v>
      </c>
      <c r="S1156" s="18" t="s">
        <v>18494</v>
      </c>
      <c r="T1156" s="17">
        <v>8.44</v>
      </c>
      <c r="U1156" s="17">
        <f t="shared" si="493"/>
        <v>31.5</v>
      </c>
      <c r="V1156" s="17">
        <v>8.44</v>
      </c>
      <c r="W1156" s="17">
        <f t="shared" si="490"/>
        <v>21.903000000000002</v>
      </c>
      <c r="X1156" s="17">
        <f t="shared" si="488"/>
        <v>22.816499999999998</v>
      </c>
      <c r="Y1156" s="10" t="s">
        <v>18495</v>
      </c>
      <c r="Z1156" s="11">
        <v>8.44</v>
      </c>
      <c r="AA1156" s="18">
        <f t="shared" si="485"/>
        <v>29.75</v>
      </c>
      <c r="AB1156" s="18" t="s">
        <v>18494</v>
      </c>
      <c r="AC1156" s="17">
        <f t="shared" si="481"/>
        <v>24.15</v>
      </c>
      <c r="AD1156" s="17">
        <f t="shared" ref="AD1156:AD1219" si="495">G1156*95%</f>
        <v>33.25</v>
      </c>
      <c r="AE1156" s="19">
        <f t="shared" si="491"/>
        <v>24.5</v>
      </c>
      <c r="AF1156" s="18" t="s">
        <v>18494</v>
      </c>
      <c r="AG1156" s="17">
        <v>8.44</v>
      </c>
      <c r="AH1156" s="17">
        <v>8.44</v>
      </c>
      <c r="AI1156" s="20" t="s">
        <v>18494</v>
      </c>
      <c r="AJ1156" s="10">
        <f t="shared" si="494"/>
        <v>28.777875000000002</v>
      </c>
      <c r="AK1156" s="10">
        <f t="shared" ref="AK1156:AK1219" si="496">MIN(H1156:AJ1156)</f>
        <v>3.5</v>
      </c>
      <c r="AL1156" s="10">
        <f t="shared" si="472"/>
        <v>33.25</v>
      </c>
    </row>
    <row r="1157" spans="1:38" x14ac:dyDescent="0.25">
      <c r="A1157" s="25" t="s">
        <v>11260</v>
      </c>
      <c r="B1157" s="25" t="s">
        <v>97</v>
      </c>
      <c r="C1157" s="25" t="s">
        <v>4476</v>
      </c>
      <c r="D1157" s="25" t="s">
        <v>18492</v>
      </c>
      <c r="E1157" s="25" t="s">
        <v>13626</v>
      </c>
      <c r="G1157" s="14">
        <v>100</v>
      </c>
      <c r="H1157" s="17">
        <v>16.14</v>
      </c>
      <c r="I1157" s="17">
        <v>17.079999999999998</v>
      </c>
      <c r="J1157" s="17">
        <f t="shared" si="492"/>
        <v>30</v>
      </c>
      <c r="K1157" s="17">
        <v>17.079999999999998</v>
      </c>
      <c r="L1157" s="17">
        <v>21.12</v>
      </c>
      <c r="M1157" s="18">
        <f t="shared" si="489"/>
        <v>10</v>
      </c>
      <c r="N1157" s="18" t="s">
        <v>18494</v>
      </c>
      <c r="O1157" s="17">
        <f t="shared" ref="O1157:O1162" si="497">G1157*69%</f>
        <v>69</v>
      </c>
      <c r="P1157" s="17">
        <f t="shared" si="476"/>
        <v>70</v>
      </c>
      <c r="Q1157" s="17">
        <v>16.23</v>
      </c>
      <c r="R1157" s="18" t="s">
        <v>18494</v>
      </c>
      <c r="S1157" s="18" t="s">
        <v>18494</v>
      </c>
      <c r="T1157" s="17">
        <f t="shared" ref="T1157:T1162" si="498">G1157*69%</f>
        <v>69</v>
      </c>
      <c r="U1157" s="17">
        <f t="shared" si="493"/>
        <v>90</v>
      </c>
      <c r="V1157" s="17">
        <f t="shared" ref="V1157:V1162" si="499">G1157*69%</f>
        <v>69</v>
      </c>
      <c r="W1157" s="17">
        <f t="shared" si="490"/>
        <v>62.580000000000005</v>
      </c>
      <c r="X1157" s="17">
        <f t="shared" si="488"/>
        <v>65.19</v>
      </c>
      <c r="Y1157" s="10" t="s">
        <v>18495</v>
      </c>
      <c r="Z1157" s="11" t="s">
        <v>18482</v>
      </c>
      <c r="AA1157" s="18">
        <f t="shared" si="485"/>
        <v>85</v>
      </c>
      <c r="AB1157" s="18" t="s">
        <v>18494</v>
      </c>
      <c r="AC1157" s="17">
        <f t="shared" si="481"/>
        <v>69</v>
      </c>
      <c r="AD1157" s="17">
        <f t="shared" si="495"/>
        <v>95</v>
      </c>
      <c r="AE1157" s="19">
        <f t="shared" si="491"/>
        <v>70</v>
      </c>
      <c r="AF1157" s="18" t="s">
        <v>18494</v>
      </c>
      <c r="AG1157" s="11" t="s">
        <v>18482</v>
      </c>
      <c r="AH1157" s="11" t="s">
        <v>18482</v>
      </c>
      <c r="AI1157" s="20" t="s">
        <v>18494</v>
      </c>
      <c r="AJ1157" s="10">
        <f t="shared" si="494"/>
        <v>82.222499999999997</v>
      </c>
      <c r="AK1157" s="10">
        <f t="shared" si="496"/>
        <v>10</v>
      </c>
      <c r="AL1157" s="10">
        <f t="shared" ref="AL1157:AL1220" si="500">MAX(H1157:AJ1157)</f>
        <v>95</v>
      </c>
    </row>
    <row r="1158" spans="1:38" x14ac:dyDescent="0.25">
      <c r="A1158" s="25" t="s">
        <v>13256</v>
      </c>
      <c r="B1158" s="25" t="s">
        <v>6885</v>
      </c>
      <c r="C1158" s="25" t="s">
        <v>4476</v>
      </c>
      <c r="D1158" s="25" t="s">
        <v>18492</v>
      </c>
      <c r="E1158" s="25" t="s">
        <v>13932</v>
      </c>
      <c r="G1158" s="14">
        <v>40</v>
      </c>
      <c r="H1158" s="17">
        <f>G1158*80%</f>
        <v>32</v>
      </c>
      <c r="I1158" s="17">
        <v>8.83</v>
      </c>
      <c r="J1158" s="17">
        <f t="shared" si="492"/>
        <v>12</v>
      </c>
      <c r="K1158" s="17">
        <v>8.83</v>
      </c>
      <c r="L1158" s="17">
        <v>10.69</v>
      </c>
      <c r="M1158" s="18">
        <f t="shared" si="489"/>
        <v>4</v>
      </c>
      <c r="N1158" s="18" t="s">
        <v>18494</v>
      </c>
      <c r="O1158" s="17">
        <f t="shared" si="497"/>
        <v>27.599999999999998</v>
      </c>
      <c r="P1158" s="17">
        <f t="shared" si="476"/>
        <v>28</v>
      </c>
      <c r="Q1158" s="17">
        <f>G1158*80%</f>
        <v>32</v>
      </c>
      <c r="R1158" s="18" t="s">
        <v>18494</v>
      </c>
      <c r="S1158" s="18" t="s">
        <v>18494</v>
      </c>
      <c r="T1158" s="17">
        <f t="shared" si="498"/>
        <v>27.599999999999998</v>
      </c>
      <c r="U1158" s="17">
        <f t="shared" si="493"/>
        <v>36</v>
      </c>
      <c r="V1158" s="17">
        <f t="shared" si="499"/>
        <v>27.599999999999998</v>
      </c>
      <c r="W1158" s="17">
        <f t="shared" si="490"/>
        <v>25.032</v>
      </c>
      <c r="X1158" s="17">
        <f t="shared" si="488"/>
        <v>26.075999999999997</v>
      </c>
      <c r="Y1158" s="10" t="s">
        <v>18495</v>
      </c>
      <c r="Z1158" s="11" t="s">
        <v>18482</v>
      </c>
      <c r="AA1158" s="18">
        <v>11.83</v>
      </c>
      <c r="AB1158" s="18" t="s">
        <v>18494</v>
      </c>
      <c r="AC1158" s="17">
        <f t="shared" si="481"/>
        <v>27.599999999999998</v>
      </c>
      <c r="AD1158" s="17">
        <f t="shared" si="495"/>
        <v>38</v>
      </c>
      <c r="AE1158" s="19">
        <f t="shared" si="491"/>
        <v>28</v>
      </c>
      <c r="AF1158" s="18" t="s">
        <v>18494</v>
      </c>
      <c r="AG1158" s="11" t="s">
        <v>18482</v>
      </c>
      <c r="AH1158" s="11" t="s">
        <v>18482</v>
      </c>
      <c r="AI1158" s="20" t="s">
        <v>18494</v>
      </c>
      <c r="AJ1158" s="10">
        <f t="shared" si="494"/>
        <v>32.889000000000003</v>
      </c>
      <c r="AK1158" s="10">
        <f t="shared" si="496"/>
        <v>4</v>
      </c>
      <c r="AL1158" s="10">
        <f t="shared" si="500"/>
        <v>38</v>
      </c>
    </row>
    <row r="1159" spans="1:38" x14ac:dyDescent="0.25">
      <c r="A1159" s="25" t="s">
        <v>11544</v>
      </c>
      <c r="B1159" s="25" t="s">
        <v>456</v>
      </c>
      <c r="C1159" s="25" t="s">
        <v>4476</v>
      </c>
      <c r="D1159" s="25" t="s">
        <v>18492</v>
      </c>
      <c r="E1159" s="25" t="s">
        <v>14445</v>
      </c>
      <c r="G1159" s="14">
        <v>50</v>
      </c>
      <c r="H1159" s="17">
        <f>G1159*80%</f>
        <v>40</v>
      </c>
      <c r="I1159" s="17">
        <v>10.210000000000001</v>
      </c>
      <c r="J1159" s="17">
        <f t="shared" si="492"/>
        <v>15</v>
      </c>
      <c r="K1159" s="17">
        <v>10.210000000000001</v>
      </c>
      <c r="L1159" s="17">
        <v>12.36</v>
      </c>
      <c r="M1159" s="18">
        <f t="shared" si="489"/>
        <v>5</v>
      </c>
      <c r="N1159" s="18" t="s">
        <v>18494</v>
      </c>
      <c r="O1159" s="17">
        <f t="shared" si="497"/>
        <v>34.5</v>
      </c>
      <c r="P1159" s="17">
        <f t="shared" si="476"/>
        <v>35</v>
      </c>
      <c r="Q1159" s="17">
        <f>G1159*80%</f>
        <v>40</v>
      </c>
      <c r="R1159" s="18" t="s">
        <v>18494</v>
      </c>
      <c r="S1159" s="18" t="s">
        <v>18494</v>
      </c>
      <c r="T1159" s="17">
        <f t="shared" si="498"/>
        <v>34.5</v>
      </c>
      <c r="U1159" s="17">
        <f t="shared" si="493"/>
        <v>45</v>
      </c>
      <c r="V1159" s="17">
        <f t="shared" si="499"/>
        <v>34.5</v>
      </c>
      <c r="W1159" s="17">
        <f t="shared" si="490"/>
        <v>31.290000000000003</v>
      </c>
      <c r="X1159" s="17">
        <f t="shared" si="488"/>
        <v>32.594999999999999</v>
      </c>
      <c r="Y1159" s="10" t="s">
        <v>18495</v>
      </c>
      <c r="Z1159" s="11" t="s">
        <v>18482</v>
      </c>
      <c r="AA1159" s="18">
        <v>13.68</v>
      </c>
      <c r="AB1159" s="18" t="s">
        <v>18494</v>
      </c>
      <c r="AC1159" s="17">
        <f t="shared" si="481"/>
        <v>34.5</v>
      </c>
      <c r="AD1159" s="17">
        <f t="shared" si="495"/>
        <v>47.5</v>
      </c>
      <c r="AE1159" s="19">
        <f t="shared" si="491"/>
        <v>35</v>
      </c>
      <c r="AF1159" s="18" t="s">
        <v>18494</v>
      </c>
      <c r="AG1159" s="11" t="s">
        <v>18482</v>
      </c>
      <c r="AH1159" s="11" t="s">
        <v>18482</v>
      </c>
      <c r="AI1159" s="20" t="s">
        <v>18494</v>
      </c>
      <c r="AJ1159" s="10">
        <f t="shared" si="494"/>
        <v>41.111249999999998</v>
      </c>
      <c r="AK1159" s="10">
        <f t="shared" si="496"/>
        <v>5</v>
      </c>
      <c r="AL1159" s="10">
        <f t="shared" si="500"/>
        <v>47.5</v>
      </c>
    </row>
    <row r="1160" spans="1:38" x14ac:dyDescent="0.25">
      <c r="A1160" s="25" t="s">
        <v>11263</v>
      </c>
      <c r="B1160" s="25" t="s">
        <v>669</v>
      </c>
      <c r="C1160" s="25" t="s">
        <v>4476</v>
      </c>
      <c r="D1160" s="25" t="s">
        <v>18492</v>
      </c>
      <c r="E1160" s="25" t="s">
        <v>13646</v>
      </c>
      <c r="G1160" s="14">
        <v>55</v>
      </c>
      <c r="H1160" s="17">
        <v>25.64</v>
      </c>
      <c r="I1160" s="17">
        <v>13.94</v>
      </c>
      <c r="J1160" s="17">
        <f t="shared" si="492"/>
        <v>16.5</v>
      </c>
      <c r="K1160" s="17">
        <v>13.94</v>
      </c>
      <c r="L1160" s="17">
        <v>22.62</v>
      </c>
      <c r="M1160" s="18">
        <f t="shared" si="489"/>
        <v>5.5</v>
      </c>
      <c r="N1160" s="18" t="s">
        <v>18494</v>
      </c>
      <c r="O1160" s="17">
        <f t="shared" si="497"/>
        <v>37.949999999999996</v>
      </c>
      <c r="P1160" s="17">
        <f t="shared" si="476"/>
        <v>38.5</v>
      </c>
      <c r="Q1160" s="17">
        <v>13.24</v>
      </c>
      <c r="R1160" s="18" t="s">
        <v>18494</v>
      </c>
      <c r="S1160" s="18" t="s">
        <v>18494</v>
      </c>
      <c r="T1160" s="17">
        <f t="shared" si="498"/>
        <v>37.949999999999996</v>
      </c>
      <c r="U1160" s="17">
        <f t="shared" si="493"/>
        <v>49.5</v>
      </c>
      <c r="V1160" s="17">
        <f t="shared" si="499"/>
        <v>37.949999999999996</v>
      </c>
      <c r="W1160" s="17">
        <f t="shared" si="490"/>
        <v>34.419000000000004</v>
      </c>
      <c r="X1160" s="17">
        <f t="shared" si="488"/>
        <v>35.854499999999994</v>
      </c>
      <c r="Y1160" s="10" t="s">
        <v>18495</v>
      </c>
      <c r="Z1160" s="11" t="s">
        <v>18482</v>
      </c>
      <c r="AA1160" s="18">
        <v>21.96</v>
      </c>
      <c r="AB1160" s="18" t="s">
        <v>18494</v>
      </c>
      <c r="AC1160" s="17">
        <f t="shared" si="481"/>
        <v>37.949999999999996</v>
      </c>
      <c r="AD1160" s="17">
        <f t="shared" si="495"/>
        <v>52.25</v>
      </c>
      <c r="AE1160" s="19">
        <f t="shared" si="491"/>
        <v>38.5</v>
      </c>
      <c r="AF1160" s="18" t="s">
        <v>18494</v>
      </c>
      <c r="AG1160" s="11" t="s">
        <v>18482</v>
      </c>
      <c r="AH1160" s="11" t="s">
        <v>18482</v>
      </c>
      <c r="AI1160" s="20" t="s">
        <v>18494</v>
      </c>
      <c r="AJ1160" s="10">
        <f t="shared" si="494"/>
        <v>45.222375</v>
      </c>
      <c r="AK1160" s="10">
        <f t="shared" si="496"/>
        <v>5.5</v>
      </c>
      <c r="AL1160" s="10">
        <f t="shared" si="500"/>
        <v>52.25</v>
      </c>
    </row>
    <row r="1161" spans="1:38" x14ac:dyDescent="0.25">
      <c r="A1161" s="25" t="s">
        <v>13257</v>
      </c>
      <c r="B1161" s="25" t="s">
        <v>6886</v>
      </c>
      <c r="C1161" s="25" t="s">
        <v>4476</v>
      </c>
      <c r="D1161" s="25" t="s">
        <v>18492</v>
      </c>
      <c r="E1161" s="25" t="s">
        <v>17557</v>
      </c>
      <c r="G1161" s="14">
        <v>55</v>
      </c>
      <c r="H1161" s="17">
        <f>G1161*80%</f>
        <v>44</v>
      </c>
      <c r="I1161" s="17">
        <f>G1161*69%</f>
        <v>37.949999999999996</v>
      </c>
      <c r="J1161" s="17">
        <f t="shared" si="492"/>
        <v>16.5</v>
      </c>
      <c r="K1161" s="17">
        <f>G1161*69%</f>
        <v>37.949999999999996</v>
      </c>
      <c r="L1161" s="17">
        <v>20.96</v>
      </c>
      <c r="M1161" s="18">
        <f t="shared" si="489"/>
        <v>5.5</v>
      </c>
      <c r="N1161" s="18" t="s">
        <v>18494</v>
      </c>
      <c r="O1161" s="17">
        <f t="shared" si="497"/>
        <v>37.949999999999996</v>
      </c>
      <c r="P1161" s="17">
        <f t="shared" si="476"/>
        <v>38.5</v>
      </c>
      <c r="Q1161" s="17">
        <f>G1161*80%</f>
        <v>44</v>
      </c>
      <c r="R1161" s="18" t="s">
        <v>18494</v>
      </c>
      <c r="S1161" s="18" t="s">
        <v>18494</v>
      </c>
      <c r="T1161" s="17">
        <f t="shared" si="498"/>
        <v>37.949999999999996</v>
      </c>
      <c r="U1161" s="17">
        <f t="shared" si="493"/>
        <v>49.5</v>
      </c>
      <c r="V1161" s="17">
        <f t="shared" si="499"/>
        <v>37.949999999999996</v>
      </c>
      <c r="W1161" s="17">
        <f t="shared" si="490"/>
        <v>34.419000000000004</v>
      </c>
      <c r="X1161" s="17">
        <f t="shared" si="488"/>
        <v>35.854499999999994</v>
      </c>
      <c r="Y1161" s="10" t="s">
        <v>18495</v>
      </c>
      <c r="Z1161" s="11" t="s">
        <v>18482</v>
      </c>
      <c r="AA1161" s="18">
        <f>G1161*85%</f>
        <v>46.75</v>
      </c>
      <c r="AB1161" s="18" t="s">
        <v>18494</v>
      </c>
      <c r="AC1161" s="17">
        <f t="shared" si="481"/>
        <v>37.949999999999996</v>
      </c>
      <c r="AD1161" s="17">
        <f t="shared" si="495"/>
        <v>52.25</v>
      </c>
      <c r="AE1161" s="19">
        <f t="shared" si="491"/>
        <v>38.5</v>
      </c>
      <c r="AF1161" s="18" t="s">
        <v>18494</v>
      </c>
      <c r="AG1161" s="11" t="s">
        <v>18482</v>
      </c>
      <c r="AH1161" s="11" t="s">
        <v>18482</v>
      </c>
      <c r="AI1161" s="20" t="s">
        <v>18494</v>
      </c>
      <c r="AJ1161" s="10">
        <f t="shared" si="494"/>
        <v>45.222375</v>
      </c>
      <c r="AK1161" s="10">
        <f t="shared" si="496"/>
        <v>5.5</v>
      </c>
      <c r="AL1161" s="10">
        <f t="shared" si="500"/>
        <v>52.25</v>
      </c>
    </row>
    <row r="1162" spans="1:38" x14ac:dyDescent="0.25">
      <c r="A1162" s="25" t="s">
        <v>13258</v>
      </c>
      <c r="B1162" s="25" t="s">
        <v>6887</v>
      </c>
      <c r="C1162" s="25" t="s">
        <v>4476</v>
      </c>
      <c r="D1162" s="25" t="s">
        <v>18492</v>
      </c>
      <c r="E1162" s="25" t="s">
        <v>17835</v>
      </c>
      <c r="G1162" s="14">
        <v>65</v>
      </c>
      <c r="H1162" s="17">
        <f>G1162*80%</f>
        <v>52</v>
      </c>
      <c r="I1162" s="17">
        <f>G1162*69%</f>
        <v>44.849999999999994</v>
      </c>
      <c r="J1162" s="17">
        <f t="shared" si="492"/>
        <v>19.5</v>
      </c>
      <c r="K1162" s="17">
        <f>G1162*69%</f>
        <v>44.849999999999994</v>
      </c>
      <c r="L1162" s="17">
        <v>34.630000000000003</v>
      </c>
      <c r="M1162" s="18">
        <f t="shared" si="489"/>
        <v>6.5</v>
      </c>
      <c r="N1162" s="18" t="s">
        <v>18494</v>
      </c>
      <c r="O1162" s="17">
        <f t="shared" si="497"/>
        <v>44.849999999999994</v>
      </c>
      <c r="P1162" s="17">
        <f t="shared" si="476"/>
        <v>45.5</v>
      </c>
      <c r="Q1162" s="17">
        <f>G1162*80%</f>
        <v>52</v>
      </c>
      <c r="R1162" s="18" t="s">
        <v>18494</v>
      </c>
      <c r="S1162" s="18" t="s">
        <v>18494</v>
      </c>
      <c r="T1162" s="17">
        <f t="shared" si="498"/>
        <v>44.849999999999994</v>
      </c>
      <c r="U1162" s="17">
        <f t="shared" si="493"/>
        <v>58.5</v>
      </c>
      <c r="V1162" s="17">
        <f t="shared" si="499"/>
        <v>44.849999999999994</v>
      </c>
      <c r="W1162" s="17">
        <f t="shared" si="490"/>
        <v>40.677</v>
      </c>
      <c r="X1162" s="17">
        <f t="shared" si="488"/>
        <v>42.373499999999993</v>
      </c>
      <c r="Y1162" s="10" t="s">
        <v>18495</v>
      </c>
      <c r="Z1162" s="11" t="s">
        <v>18482</v>
      </c>
      <c r="AA1162" s="18">
        <f>G1162*85%</f>
        <v>55.25</v>
      </c>
      <c r="AB1162" s="18" t="s">
        <v>18494</v>
      </c>
      <c r="AC1162" s="17">
        <f t="shared" si="481"/>
        <v>44.849999999999994</v>
      </c>
      <c r="AD1162" s="17">
        <f t="shared" si="495"/>
        <v>61.75</v>
      </c>
      <c r="AE1162" s="19">
        <f t="shared" si="491"/>
        <v>45.5</v>
      </c>
      <c r="AF1162" s="18" t="s">
        <v>18494</v>
      </c>
      <c r="AG1162" s="11" t="s">
        <v>18482</v>
      </c>
      <c r="AH1162" s="11" t="s">
        <v>18482</v>
      </c>
      <c r="AI1162" s="20" t="s">
        <v>18494</v>
      </c>
      <c r="AJ1162" s="10">
        <f t="shared" si="494"/>
        <v>53.444625000000002</v>
      </c>
      <c r="AK1162" s="10">
        <f t="shared" si="496"/>
        <v>6.5</v>
      </c>
      <c r="AL1162" s="10">
        <f t="shared" si="500"/>
        <v>61.75</v>
      </c>
    </row>
    <row r="1163" spans="1:38" x14ac:dyDescent="0.25">
      <c r="A1163" s="25" t="s">
        <v>13259</v>
      </c>
      <c r="B1163" s="25" t="s">
        <v>4651</v>
      </c>
      <c r="C1163" s="25" t="s">
        <v>4476</v>
      </c>
      <c r="D1163" s="25" t="s">
        <v>18492</v>
      </c>
      <c r="E1163" s="25" t="s">
        <v>17124</v>
      </c>
      <c r="G1163" s="14">
        <v>30</v>
      </c>
      <c r="H1163" s="17">
        <f>G1163*80%</f>
        <v>24</v>
      </c>
      <c r="I1163" s="17">
        <f>G1163*69%</f>
        <v>20.7</v>
      </c>
      <c r="J1163" s="17">
        <f t="shared" si="492"/>
        <v>9</v>
      </c>
      <c r="K1163" s="17">
        <f>G1163*69%</f>
        <v>20.7</v>
      </c>
      <c r="L1163" s="17">
        <f>G1163*80%</f>
        <v>24</v>
      </c>
      <c r="M1163" s="18">
        <f t="shared" si="489"/>
        <v>3</v>
      </c>
      <c r="N1163" s="18" t="s">
        <v>18494</v>
      </c>
      <c r="O1163" s="17" t="s">
        <v>18441</v>
      </c>
      <c r="P1163" s="17">
        <f t="shared" si="476"/>
        <v>21</v>
      </c>
      <c r="Q1163" s="17">
        <f>G1163*80%</f>
        <v>24</v>
      </c>
      <c r="R1163" s="18" t="s">
        <v>18494</v>
      </c>
      <c r="S1163" s="18" t="s">
        <v>18494</v>
      </c>
      <c r="T1163" s="17" t="s">
        <v>18441</v>
      </c>
      <c r="U1163" s="17">
        <f t="shared" si="493"/>
        <v>27</v>
      </c>
      <c r="V1163" s="17" t="s">
        <v>18441</v>
      </c>
      <c r="W1163" s="17">
        <f t="shared" si="490"/>
        <v>18.774000000000001</v>
      </c>
      <c r="X1163" s="17">
        <f t="shared" si="488"/>
        <v>19.556999999999999</v>
      </c>
      <c r="Y1163" s="10" t="s">
        <v>18495</v>
      </c>
      <c r="Z1163" s="17" t="s">
        <v>18441</v>
      </c>
      <c r="AA1163" s="18" t="s">
        <v>18441</v>
      </c>
      <c r="AB1163" s="18" t="s">
        <v>18494</v>
      </c>
      <c r="AC1163" s="17" t="s">
        <v>18441</v>
      </c>
      <c r="AD1163" s="17">
        <f t="shared" si="495"/>
        <v>28.5</v>
      </c>
      <c r="AE1163" s="19">
        <v>5.1100000000000003</v>
      </c>
      <c r="AF1163" s="18" t="s">
        <v>18494</v>
      </c>
      <c r="AG1163" s="17" t="s">
        <v>18441</v>
      </c>
      <c r="AH1163" s="17" t="s">
        <v>18441</v>
      </c>
      <c r="AI1163" s="20" t="s">
        <v>18494</v>
      </c>
      <c r="AJ1163" s="10">
        <f t="shared" si="494"/>
        <v>24.66675</v>
      </c>
      <c r="AK1163" s="10">
        <f t="shared" si="496"/>
        <v>3</v>
      </c>
      <c r="AL1163" s="10">
        <f t="shared" si="500"/>
        <v>28.5</v>
      </c>
    </row>
    <row r="1164" spans="1:38" x14ac:dyDescent="0.25">
      <c r="A1164" s="25" t="s">
        <v>11266</v>
      </c>
      <c r="B1164" s="25" t="s">
        <v>4499</v>
      </c>
      <c r="C1164" s="25" t="s">
        <v>4476</v>
      </c>
      <c r="D1164" s="25" t="s">
        <v>18492</v>
      </c>
      <c r="E1164" s="25" t="s">
        <v>17025</v>
      </c>
      <c r="G1164" s="14">
        <v>60</v>
      </c>
      <c r="H1164" s="17">
        <f>G1164*80%</f>
        <v>48</v>
      </c>
      <c r="I1164" s="17">
        <f>G1164*69%</f>
        <v>41.4</v>
      </c>
      <c r="J1164" s="17">
        <f t="shared" si="492"/>
        <v>18</v>
      </c>
      <c r="K1164" s="17">
        <f>G1164*69%</f>
        <v>41.4</v>
      </c>
      <c r="L1164" s="17">
        <v>21.32</v>
      </c>
      <c r="M1164" s="18">
        <f t="shared" si="489"/>
        <v>6</v>
      </c>
      <c r="N1164" s="18" t="s">
        <v>18494</v>
      </c>
      <c r="O1164" s="17">
        <f>G1164*69%</f>
        <v>41.4</v>
      </c>
      <c r="P1164" s="17">
        <f t="shared" si="476"/>
        <v>42</v>
      </c>
      <c r="Q1164" s="17">
        <v>16.72</v>
      </c>
      <c r="R1164" s="18" t="s">
        <v>18494</v>
      </c>
      <c r="S1164" s="18" t="s">
        <v>18494</v>
      </c>
      <c r="T1164" s="17">
        <f>G1164*69%</f>
        <v>41.4</v>
      </c>
      <c r="U1164" s="17">
        <f t="shared" si="493"/>
        <v>54</v>
      </c>
      <c r="V1164" s="17">
        <f>G1164*69%</f>
        <v>41.4</v>
      </c>
      <c r="W1164" s="17">
        <f t="shared" si="490"/>
        <v>37.548000000000002</v>
      </c>
      <c r="X1164" s="17">
        <f t="shared" si="488"/>
        <v>39.113999999999997</v>
      </c>
      <c r="Y1164" s="10" t="s">
        <v>18495</v>
      </c>
      <c r="Z1164" s="11" t="s">
        <v>18482</v>
      </c>
      <c r="AA1164" s="18">
        <f>G1164*85%</f>
        <v>51</v>
      </c>
      <c r="AB1164" s="18" t="s">
        <v>18494</v>
      </c>
      <c r="AC1164" s="17">
        <f>G1164*69%</f>
        <v>41.4</v>
      </c>
      <c r="AD1164" s="17">
        <f t="shared" si="495"/>
        <v>57</v>
      </c>
      <c r="AE1164" s="19">
        <f>G1164*70%</f>
        <v>42</v>
      </c>
      <c r="AF1164" s="18" t="s">
        <v>18494</v>
      </c>
      <c r="AG1164" s="11" t="s">
        <v>18482</v>
      </c>
      <c r="AH1164" s="11" t="s">
        <v>18482</v>
      </c>
      <c r="AI1164" s="20" t="s">
        <v>18494</v>
      </c>
      <c r="AJ1164" s="10">
        <f t="shared" si="494"/>
        <v>49.333500000000001</v>
      </c>
      <c r="AK1164" s="10">
        <f t="shared" si="496"/>
        <v>6</v>
      </c>
      <c r="AL1164" s="10">
        <f t="shared" si="500"/>
        <v>57</v>
      </c>
    </row>
    <row r="1165" spans="1:38" x14ac:dyDescent="0.25">
      <c r="A1165" s="25" t="s">
        <v>13260</v>
      </c>
      <c r="B1165" s="25" t="s">
        <v>6888</v>
      </c>
      <c r="C1165" s="25" t="s">
        <v>4476</v>
      </c>
      <c r="D1165" s="25" t="s">
        <v>18492</v>
      </c>
      <c r="E1165" s="25" t="s">
        <v>18267</v>
      </c>
      <c r="G1165" s="14">
        <v>95</v>
      </c>
      <c r="H1165" s="17">
        <f>G1165*80%</f>
        <v>76</v>
      </c>
      <c r="I1165" s="17">
        <f>G1165*69%</f>
        <v>65.55</v>
      </c>
      <c r="J1165" s="17">
        <f t="shared" si="492"/>
        <v>28.5</v>
      </c>
      <c r="K1165" s="17">
        <f>G1165*69%</f>
        <v>65.55</v>
      </c>
      <c r="L1165" s="17">
        <v>31.81</v>
      </c>
      <c r="M1165" s="18">
        <f t="shared" si="489"/>
        <v>9.5</v>
      </c>
      <c r="N1165" s="18" t="s">
        <v>18494</v>
      </c>
      <c r="O1165" s="17">
        <f>G1165*69%</f>
        <v>65.55</v>
      </c>
      <c r="P1165" s="17">
        <f t="shared" si="476"/>
        <v>66.5</v>
      </c>
      <c r="Q1165" s="17">
        <f>G1165*80%</f>
        <v>76</v>
      </c>
      <c r="R1165" s="18" t="s">
        <v>18494</v>
      </c>
      <c r="S1165" s="18" t="s">
        <v>18494</v>
      </c>
      <c r="T1165" s="17">
        <f>G1165*69%</f>
        <v>65.55</v>
      </c>
      <c r="U1165" s="17">
        <f t="shared" si="493"/>
        <v>85.5</v>
      </c>
      <c r="V1165" s="17">
        <f>G1165*69%</f>
        <v>65.55</v>
      </c>
      <c r="W1165" s="17">
        <f t="shared" si="490"/>
        <v>59.451000000000001</v>
      </c>
      <c r="X1165" s="17">
        <f t="shared" si="488"/>
        <v>61.930499999999995</v>
      </c>
      <c r="Y1165" s="10" t="s">
        <v>18495</v>
      </c>
      <c r="Z1165" s="11" t="s">
        <v>18482</v>
      </c>
      <c r="AA1165" s="18">
        <f>G1165*85%</f>
        <v>80.75</v>
      </c>
      <c r="AB1165" s="18" t="s">
        <v>18494</v>
      </c>
      <c r="AC1165" s="17">
        <f>G1165*69%</f>
        <v>65.55</v>
      </c>
      <c r="AD1165" s="17">
        <f t="shared" si="495"/>
        <v>90.25</v>
      </c>
      <c r="AE1165" s="19">
        <f>G1165*70%</f>
        <v>66.5</v>
      </c>
      <c r="AF1165" s="18" t="s">
        <v>18494</v>
      </c>
      <c r="AG1165" s="11" t="s">
        <v>18482</v>
      </c>
      <c r="AH1165" s="11" t="s">
        <v>18482</v>
      </c>
      <c r="AI1165" s="20" t="s">
        <v>18494</v>
      </c>
      <c r="AJ1165" s="10">
        <f t="shared" si="494"/>
        <v>78.111374999999995</v>
      </c>
      <c r="AK1165" s="10">
        <f t="shared" si="496"/>
        <v>9.5</v>
      </c>
      <c r="AL1165" s="10">
        <f t="shared" si="500"/>
        <v>90.25</v>
      </c>
    </row>
    <row r="1166" spans="1:38" x14ac:dyDescent="0.25">
      <c r="A1166" s="25" t="s">
        <v>13261</v>
      </c>
      <c r="B1166" s="25" t="s">
        <v>6889</v>
      </c>
      <c r="C1166" s="25" t="s">
        <v>4476</v>
      </c>
      <c r="D1166" s="25" t="s">
        <v>18492</v>
      </c>
      <c r="E1166" s="25" t="s">
        <v>14007</v>
      </c>
      <c r="G1166" s="14">
        <v>95</v>
      </c>
      <c r="H1166" s="17">
        <v>26.1</v>
      </c>
      <c r="I1166" s="17">
        <v>44.65</v>
      </c>
      <c r="J1166" s="17">
        <f t="shared" si="492"/>
        <v>28.5</v>
      </c>
      <c r="K1166" s="17">
        <v>44.65</v>
      </c>
      <c r="L1166" s="17">
        <v>48.21</v>
      </c>
      <c r="M1166" s="18">
        <f t="shared" si="489"/>
        <v>9.5</v>
      </c>
      <c r="N1166" s="18" t="s">
        <v>18494</v>
      </c>
      <c r="O1166" s="17" t="s">
        <v>18441</v>
      </c>
      <c r="P1166" s="17">
        <v>85</v>
      </c>
      <c r="Q1166" s="17">
        <v>40.47</v>
      </c>
      <c r="R1166" s="18" t="s">
        <v>18494</v>
      </c>
      <c r="S1166" s="18" t="s">
        <v>18494</v>
      </c>
      <c r="T1166" s="17" t="s">
        <v>18441</v>
      </c>
      <c r="U1166" s="17">
        <f t="shared" si="493"/>
        <v>85.5</v>
      </c>
      <c r="V1166" s="17" t="s">
        <v>18441</v>
      </c>
      <c r="W1166" s="17">
        <f t="shared" si="490"/>
        <v>59.451000000000001</v>
      </c>
      <c r="X1166" s="17">
        <v>26.1</v>
      </c>
      <c r="Y1166" s="10" t="s">
        <v>18495</v>
      </c>
      <c r="Z1166" s="11" t="s">
        <v>18482</v>
      </c>
      <c r="AA1166" s="18">
        <v>58.48</v>
      </c>
      <c r="AB1166" s="18" t="s">
        <v>18494</v>
      </c>
      <c r="AC1166" s="17">
        <v>26.1</v>
      </c>
      <c r="AD1166" s="17">
        <f t="shared" si="495"/>
        <v>90.25</v>
      </c>
      <c r="AE1166" s="19">
        <v>57.71</v>
      </c>
      <c r="AF1166" s="18" t="s">
        <v>18494</v>
      </c>
      <c r="AG1166" s="11" t="s">
        <v>18482</v>
      </c>
      <c r="AH1166" s="11" t="s">
        <v>18482</v>
      </c>
      <c r="AI1166" s="20" t="s">
        <v>18494</v>
      </c>
      <c r="AJ1166" s="10">
        <f t="shared" si="494"/>
        <v>78.111374999999995</v>
      </c>
      <c r="AK1166" s="10">
        <f t="shared" si="496"/>
        <v>9.5</v>
      </c>
      <c r="AL1166" s="10">
        <f t="shared" si="500"/>
        <v>90.25</v>
      </c>
    </row>
    <row r="1167" spans="1:38" x14ac:dyDescent="0.25">
      <c r="A1167" s="25" t="s">
        <v>11869</v>
      </c>
      <c r="B1167" s="25" t="s">
        <v>5136</v>
      </c>
      <c r="C1167" s="25" t="s">
        <v>4476</v>
      </c>
      <c r="D1167" s="25" t="s">
        <v>18492</v>
      </c>
      <c r="E1167" s="25" t="s">
        <v>14365</v>
      </c>
      <c r="G1167" s="14">
        <v>125</v>
      </c>
      <c r="H1167" s="17">
        <v>76.91</v>
      </c>
      <c r="I1167" s="17">
        <v>74.23</v>
      </c>
      <c r="J1167" s="17">
        <f t="shared" si="492"/>
        <v>37.5</v>
      </c>
      <c r="K1167" s="17">
        <v>74.239999999999995</v>
      </c>
      <c r="L1167" s="17">
        <v>80.650000000000006</v>
      </c>
      <c r="M1167" s="18">
        <f t="shared" si="489"/>
        <v>12.5</v>
      </c>
      <c r="N1167" s="18" t="s">
        <v>18494</v>
      </c>
      <c r="O1167" s="17" t="s">
        <v>18441</v>
      </c>
      <c r="P1167" s="17">
        <v>85</v>
      </c>
      <c r="Q1167" s="17">
        <v>70.52</v>
      </c>
      <c r="R1167" s="18" t="s">
        <v>18494</v>
      </c>
      <c r="S1167" s="18" t="s">
        <v>18494</v>
      </c>
      <c r="T1167" s="17" t="s">
        <v>18441</v>
      </c>
      <c r="U1167" s="17">
        <f t="shared" si="493"/>
        <v>112.5</v>
      </c>
      <c r="V1167" s="17" t="s">
        <v>18441</v>
      </c>
      <c r="W1167" s="17">
        <f t="shared" si="490"/>
        <v>78.225000000000009</v>
      </c>
      <c r="X1167" s="17">
        <v>49.84</v>
      </c>
      <c r="Y1167" s="10" t="s">
        <v>18495</v>
      </c>
      <c r="Z1167" s="11" t="s">
        <v>18482</v>
      </c>
      <c r="AA1167" s="18">
        <v>98.76</v>
      </c>
      <c r="AB1167" s="18" t="s">
        <v>18494</v>
      </c>
      <c r="AC1167" s="17">
        <v>49.84</v>
      </c>
      <c r="AD1167" s="17">
        <f t="shared" si="495"/>
        <v>118.75</v>
      </c>
      <c r="AE1167" s="19">
        <v>96.54</v>
      </c>
      <c r="AF1167" s="18" t="s">
        <v>18494</v>
      </c>
      <c r="AG1167" s="11" t="s">
        <v>18482</v>
      </c>
      <c r="AH1167" s="11" t="s">
        <v>18482</v>
      </c>
      <c r="AI1167" s="20" t="s">
        <v>18494</v>
      </c>
      <c r="AJ1167" s="10">
        <f t="shared" si="494"/>
        <v>102.778125</v>
      </c>
      <c r="AK1167" s="10">
        <f t="shared" si="496"/>
        <v>12.5</v>
      </c>
      <c r="AL1167" s="10">
        <f t="shared" si="500"/>
        <v>118.75</v>
      </c>
    </row>
    <row r="1168" spans="1:38" x14ac:dyDescent="0.25">
      <c r="A1168" s="25" t="s">
        <v>11870</v>
      </c>
      <c r="B1168" s="25" t="s">
        <v>5137</v>
      </c>
      <c r="C1168" s="25" t="s">
        <v>4476</v>
      </c>
      <c r="D1168" s="25" t="s">
        <v>18492</v>
      </c>
      <c r="E1168" s="25" t="s">
        <v>14518</v>
      </c>
      <c r="G1168" s="14">
        <v>185</v>
      </c>
      <c r="H1168" s="17">
        <v>112.67</v>
      </c>
      <c r="I1168" s="17">
        <v>105.25</v>
      </c>
      <c r="J1168" s="17">
        <f t="shared" si="492"/>
        <v>55.5</v>
      </c>
      <c r="K1168" s="17">
        <v>105.25</v>
      </c>
      <c r="L1168" s="17">
        <v>114.24</v>
      </c>
      <c r="M1168" s="18">
        <f t="shared" si="489"/>
        <v>18.5</v>
      </c>
      <c r="N1168" s="18" t="s">
        <v>18494</v>
      </c>
      <c r="O1168" s="17" t="s">
        <v>18441</v>
      </c>
      <c r="P1168" s="17">
        <v>85</v>
      </c>
      <c r="Q1168" s="17">
        <v>99.99</v>
      </c>
      <c r="R1168" s="18" t="s">
        <v>18494</v>
      </c>
      <c r="S1168" s="18" t="s">
        <v>18494</v>
      </c>
      <c r="T1168" s="17" t="s">
        <v>18441</v>
      </c>
      <c r="U1168" s="17">
        <f t="shared" si="493"/>
        <v>166.5</v>
      </c>
      <c r="V1168" s="17" t="s">
        <v>18441</v>
      </c>
      <c r="W1168" s="17">
        <f t="shared" si="490"/>
        <v>115.77300000000001</v>
      </c>
      <c r="X1168" s="17">
        <v>74.67</v>
      </c>
      <c r="Y1168" s="10" t="s">
        <v>18495</v>
      </c>
      <c r="Z1168" s="11" t="s">
        <v>18482</v>
      </c>
      <c r="AA1168" s="18">
        <v>141.68</v>
      </c>
      <c r="AB1168" s="18" t="s">
        <v>18494</v>
      </c>
      <c r="AC1168" s="17">
        <v>74.680000000000007</v>
      </c>
      <c r="AD1168" s="17">
        <f t="shared" si="495"/>
        <v>175.75</v>
      </c>
      <c r="AE1168" s="19">
        <v>138.05000000000001</v>
      </c>
      <c r="AF1168" s="18" t="s">
        <v>18494</v>
      </c>
      <c r="AG1168" s="11" t="s">
        <v>18482</v>
      </c>
      <c r="AH1168" s="11" t="s">
        <v>18482</v>
      </c>
      <c r="AI1168" s="20" t="s">
        <v>18494</v>
      </c>
      <c r="AJ1168" s="10">
        <f t="shared" si="494"/>
        <v>152.111625</v>
      </c>
      <c r="AK1168" s="10">
        <f t="shared" si="496"/>
        <v>18.5</v>
      </c>
      <c r="AL1168" s="10">
        <f t="shared" si="500"/>
        <v>175.75</v>
      </c>
    </row>
    <row r="1169" spans="1:38" x14ac:dyDescent="0.25">
      <c r="A1169" s="25" t="s">
        <v>11871</v>
      </c>
      <c r="B1169" s="25" t="s">
        <v>5138</v>
      </c>
      <c r="C1169" s="25" t="s">
        <v>4476</v>
      </c>
      <c r="D1169" s="25" t="s">
        <v>18492</v>
      </c>
      <c r="E1169" s="25" t="s">
        <v>14606</v>
      </c>
      <c r="G1169" s="14">
        <v>225</v>
      </c>
      <c r="H1169" s="17">
        <v>127.74</v>
      </c>
      <c r="I1169" s="17">
        <v>161.07</v>
      </c>
      <c r="J1169" s="17">
        <f t="shared" si="492"/>
        <v>67.5</v>
      </c>
      <c r="K1169" s="17">
        <v>161.07</v>
      </c>
      <c r="L1169" s="17">
        <v>173.99</v>
      </c>
      <c r="M1169" s="18">
        <f t="shared" si="489"/>
        <v>22.5</v>
      </c>
      <c r="N1169" s="18" t="s">
        <v>18494</v>
      </c>
      <c r="O1169" s="17" t="s">
        <v>18441</v>
      </c>
      <c r="P1169" s="17">
        <v>85</v>
      </c>
      <c r="Q1169" s="17">
        <v>151.93</v>
      </c>
      <c r="R1169" s="18" t="s">
        <v>18494</v>
      </c>
      <c r="S1169" s="18" t="s">
        <v>18494</v>
      </c>
      <c r="T1169" s="17" t="s">
        <v>18441</v>
      </c>
      <c r="U1169" s="17">
        <f t="shared" si="493"/>
        <v>202.5</v>
      </c>
      <c r="V1169" s="17" t="s">
        <v>18441</v>
      </c>
      <c r="W1169" s="17">
        <f t="shared" si="490"/>
        <v>140.80500000000001</v>
      </c>
      <c r="X1169" s="17">
        <v>127.74</v>
      </c>
      <c r="Y1169" s="10" t="s">
        <v>18495</v>
      </c>
      <c r="Z1169" s="11" t="s">
        <v>18482</v>
      </c>
      <c r="AA1169" s="18">
        <v>216.8</v>
      </c>
      <c r="AB1169" s="18" t="s">
        <v>18494</v>
      </c>
      <c r="AC1169" s="17">
        <v>127.74</v>
      </c>
      <c r="AD1169" s="17">
        <f t="shared" si="495"/>
        <v>213.75</v>
      </c>
      <c r="AE1169" s="19">
        <v>208.77</v>
      </c>
      <c r="AF1169" s="18" t="s">
        <v>18494</v>
      </c>
      <c r="AG1169" s="11" t="s">
        <v>18482</v>
      </c>
      <c r="AH1169" s="11" t="s">
        <v>18482</v>
      </c>
      <c r="AI1169" s="20" t="s">
        <v>18494</v>
      </c>
      <c r="AJ1169" s="10">
        <f t="shared" si="494"/>
        <v>185.00062500000001</v>
      </c>
      <c r="AK1169" s="10">
        <f t="shared" si="496"/>
        <v>22.5</v>
      </c>
      <c r="AL1169" s="10">
        <f t="shared" si="500"/>
        <v>216.8</v>
      </c>
    </row>
    <row r="1170" spans="1:38" x14ac:dyDescent="0.25">
      <c r="A1170" s="25" t="s">
        <v>11872</v>
      </c>
      <c r="B1170" s="25" t="s">
        <v>5139</v>
      </c>
      <c r="C1170" s="25" t="s">
        <v>4476</v>
      </c>
      <c r="D1170" s="25" t="s">
        <v>18492</v>
      </c>
      <c r="E1170" s="25" t="s">
        <v>13621</v>
      </c>
      <c r="G1170" s="14">
        <v>265</v>
      </c>
      <c r="H1170" s="17">
        <v>166.9</v>
      </c>
      <c r="I1170" s="17">
        <v>203.66</v>
      </c>
      <c r="J1170" s="17">
        <f t="shared" si="492"/>
        <v>79.5</v>
      </c>
      <c r="K1170" s="17">
        <v>203.66</v>
      </c>
      <c r="L1170" s="17">
        <v>218.85</v>
      </c>
      <c r="M1170" s="18">
        <f t="shared" si="489"/>
        <v>26.5</v>
      </c>
      <c r="N1170" s="18" t="s">
        <v>18494</v>
      </c>
      <c r="O1170" s="17" t="s">
        <v>18441</v>
      </c>
      <c r="P1170" s="17">
        <v>85</v>
      </c>
      <c r="Q1170" s="17">
        <v>191.38</v>
      </c>
      <c r="R1170" s="18" t="s">
        <v>18494</v>
      </c>
      <c r="S1170" s="18" t="s">
        <v>18494</v>
      </c>
      <c r="T1170" s="17" t="s">
        <v>18441</v>
      </c>
      <c r="U1170" s="17">
        <f t="shared" si="493"/>
        <v>238.5</v>
      </c>
      <c r="V1170" s="17" t="s">
        <v>18441</v>
      </c>
      <c r="W1170" s="17">
        <f t="shared" si="490"/>
        <v>165.83700000000002</v>
      </c>
      <c r="X1170" s="17">
        <v>166.9</v>
      </c>
      <c r="Y1170" s="10" t="s">
        <v>18495</v>
      </c>
      <c r="Z1170" s="11" t="s">
        <v>18482</v>
      </c>
      <c r="AA1170" s="18">
        <v>272.79000000000002</v>
      </c>
      <c r="AB1170" s="18" t="s">
        <v>18494</v>
      </c>
      <c r="AC1170" s="17">
        <v>166.9</v>
      </c>
      <c r="AD1170" s="17">
        <f t="shared" si="495"/>
        <v>251.75</v>
      </c>
      <c r="AE1170" s="19">
        <v>262.69</v>
      </c>
      <c r="AF1170" s="18" t="s">
        <v>18494</v>
      </c>
      <c r="AG1170" s="11" t="s">
        <v>18482</v>
      </c>
      <c r="AH1170" s="11" t="s">
        <v>18482</v>
      </c>
      <c r="AI1170" s="20" t="s">
        <v>18494</v>
      </c>
      <c r="AJ1170" s="10">
        <f t="shared" si="494"/>
        <v>217.889625</v>
      </c>
      <c r="AK1170" s="10">
        <f t="shared" si="496"/>
        <v>26.5</v>
      </c>
      <c r="AL1170" s="10">
        <f t="shared" si="500"/>
        <v>272.79000000000002</v>
      </c>
    </row>
    <row r="1171" spans="1:38" x14ac:dyDescent="0.25">
      <c r="A1171" s="25" t="s">
        <v>13262</v>
      </c>
      <c r="B1171" s="25" t="s">
        <v>6890</v>
      </c>
      <c r="C1171" s="25" t="s">
        <v>4476</v>
      </c>
      <c r="D1171" s="25" t="s">
        <v>18492</v>
      </c>
      <c r="E1171" s="25" t="s">
        <v>13890</v>
      </c>
      <c r="G1171" s="14">
        <v>65</v>
      </c>
      <c r="H1171" s="17">
        <v>9.14</v>
      </c>
      <c r="I1171" s="17">
        <v>22.54</v>
      </c>
      <c r="J1171" s="17">
        <f t="shared" si="492"/>
        <v>19.5</v>
      </c>
      <c r="K1171" s="17">
        <v>22.54</v>
      </c>
      <c r="L1171" s="17">
        <v>24.11</v>
      </c>
      <c r="M1171" s="18">
        <f t="shared" si="489"/>
        <v>6.5</v>
      </c>
      <c r="N1171" s="18" t="s">
        <v>18494</v>
      </c>
      <c r="O1171" s="17" t="s">
        <v>18441</v>
      </c>
      <c r="P1171" s="17">
        <v>85</v>
      </c>
      <c r="Q1171" s="17">
        <v>18.64</v>
      </c>
      <c r="R1171" s="18" t="s">
        <v>18494</v>
      </c>
      <c r="S1171" s="18" t="s">
        <v>18494</v>
      </c>
      <c r="T1171" s="17" t="s">
        <v>18441</v>
      </c>
      <c r="U1171" s="17">
        <f t="shared" si="493"/>
        <v>58.5</v>
      </c>
      <c r="V1171" s="17" t="s">
        <v>18441</v>
      </c>
      <c r="W1171" s="17">
        <f t="shared" si="490"/>
        <v>40.677</v>
      </c>
      <c r="X1171" s="17">
        <v>9.14</v>
      </c>
      <c r="Y1171" s="10" t="s">
        <v>18495</v>
      </c>
      <c r="Z1171" s="11" t="s">
        <v>18482</v>
      </c>
      <c r="AA1171" s="18">
        <v>28.43</v>
      </c>
      <c r="AB1171" s="18" t="s">
        <v>18494</v>
      </c>
      <c r="AC1171" s="17">
        <v>9.14</v>
      </c>
      <c r="AD1171" s="17">
        <f t="shared" si="495"/>
        <v>61.75</v>
      </c>
      <c r="AE1171" s="19">
        <v>27.38</v>
      </c>
      <c r="AF1171" s="18" t="s">
        <v>18494</v>
      </c>
      <c r="AG1171" s="11" t="s">
        <v>18482</v>
      </c>
      <c r="AH1171" s="11" t="s">
        <v>18482</v>
      </c>
      <c r="AI1171" s="20" t="s">
        <v>18494</v>
      </c>
      <c r="AJ1171" s="10">
        <f t="shared" si="494"/>
        <v>53.444625000000002</v>
      </c>
      <c r="AK1171" s="10">
        <f t="shared" si="496"/>
        <v>6.5</v>
      </c>
      <c r="AL1171" s="10">
        <f t="shared" si="500"/>
        <v>85</v>
      </c>
    </row>
    <row r="1172" spans="1:38" x14ac:dyDescent="0.25">
      <c r="A1172" s="25" t="s">
        <v>11267</v>
      </c>
      <c r="B1172" s="25" t="s">
        <v>4500</v>
      </c>
      <c r="C1172" s="25" t="s">
        <v>4476</v>
      </c>
      <c r="D1172" s="25" t="s">
        <v>18492</v>
      </c>
      <c r="E1172" s="25" t="s">
        <v>13561</v>
      </c>
      <c r="G1172" s="14">
        <v>85</v>
      </c>
      <c r="H1172" s="17">
        <v>25.41</v>
      </c>
      <c r="I1172" s="17">
        <v>44.31</v>
      </c>
      <c r="J1172" s="17">
        <f t="shared" si="492"/>
        <v>25.5</v>
      </c>
      <c r="K1172" s="17">
        <v>44.31</v>
      </c>
      <c r="L1172" s="17">
        <v>47.6</v>
      </c>
      <c r="M1172" s="18">
        <f t="shared" si="489"/>
        <v>8.5</v>
      </c>
      <c r="N1172" s="18" t="s">
        <v>18494</v>
      </c>
      <c r="O1172" s="17" t="s">
        <v>18441</v>
      </c>
      <c r="P1172" s="17">
        <v>85</v>
      </c>
      <c r="Q1172" s="17">
        <v>42.09</v>
      </c>
      <c r="R1172" s="18" t="s">
        <v>18494</v>
      </c>
      <c r="S1172" s="18" t="s">
        <v>18494</v>
      </c>
      <c r="T1172" s="17" t="s">
        <v>18441</v>
      </c>
      <c r="U1172" s="17">
        <f t="shared" si="493"/>
        <v>76.5</v>
      </c>
      <c r="V1172" s="17" t="s">
        <v>18441</v>
      </c>
      <c r="W1172" s="17">
        <f t="shared" si="490"/>
        <v>53.193000000000005</v>
      </c>
      <c r="X1172" s="17">
        <v>25.41</v>
      </c>
      <c r="Y1172" s="10" t="s">
        <v>18495</v>
      </c>
      <c r="Z1172" s="11" t="s">
        <v>18482</v>
      </c>
      <c r="AA1172" s="18">
        <v>55.59</v>
      </c>
      <c r="AB1172" s="18" t="s">
        <v>18494</v>
      </c>
      <c r="AC1172" s="17">
        <v>25.41</v>
      </c>
      <c r="AD1172" s="17">
        <f t="shared" si="495"/>
        <v>80.75</v>
      </c>
      <c r="AE1172" s="19">
        <v>56.98</v>
      </c>
      <c r="AF1172" s="18" t="s">
        <v>18494</v>
      </c>
      <c r="AG1172" s="11" t="s">
        <v>18482</v>
      </c>
      <c r="AH1172" s="11" t="s">
        <v>18482</v>
      </c>
      <c r="AI1172" s="20" t="s">
        <v>18494</v>
      </c>
      <c r="AJ1172" s="10">
        <f t="shared" si="494"/>
        <v>69.889125000000007</v>
      </c>
      <c r="AK1172" s="10">
        <f t="shared" si="496"/>
        <v>8.5</v>
      </c>
      <c r="AL1172" s="10">
        <f t="shared" si="500"/>
        <v>85</v>
      </c>
    </row>
    <row r="1173" spans="1:38" x14ac:dyDescent="0.25">
      <c r="A1173" s="25" t="s">
        <v>11546</v>
      </c>
      <c r="B1173" s="25" t="s">
        <v>4808</v>
      </c>
      <c r="C1173" s="25" t="s">
        <v>4476</v>
      </c>
      <c r="D1173" s="25" t="s">
        <v>18492</v>
      </c>
      <c r="E1173" s="25" t="s">
        <v>14367</v>
      </c>
      <c r="G1173" s="14">
        <v>125</v>
      </c>
      <c r="H1173" s="17">
        <v>74.7</v>
      </c>
      <c r="I1173" s="17">
        <v>73.37</v>
      </c>
      <c r="J1173" s="17">
        <f t="shared" si="492"/>
        <v>37.5</v>
      </c>
      <c r="K1173" s="17">
        <v>73.37</v>
      </c>
      <c r="L1173" s="17">
        <v>78.64</v>
      </c>
      <c r="M1173" s="18">
        <f t="shared" si="489"/>
        <v>12.5</v>
      </c>
      <c r="N1173" s="18" t="s">
        <v>18494</v>
      </c>
      <c r="O1173" s="17" t="s">
        <v>18441</v>
      </c>
      <c r="P1173" s="17">
        <v>85</v>
      </c>
      <c r="Q1173" s="17">
        <v>69.53</v>
      </c>
      <c r="R1173" s="18" t="s">
        <v>18494</v>
      </c>
      <c r="S1173" s="18" t="s">
        <v>18494</v>
      </c>
      <c r="T1173" s="17" t="s">
        <v>18441</v>
      </c>
      <c r="U1173" s="17">
        <f t="shared" si="493"/>
        <v>112.5</v>
      </c>
      <c r="V1173" s="17" t="s">
        <v>18441</v>
      </c>
      <c r="W1173" s="17">
        <f t="shared" si="490"/>
        <v>78.225000000000009</v>
      </c>
      <c r="X1173" s="17">
        <v>50.69</v>
      </c>
      <c r="Y1173" s="10" t="s">
        <v>18495</v>
      </c>
      <c r="Z1173" s="11" t="s">
        <v>18482</v>
      </c>
      <c r="AA1173" s="18">
        <v>96.26</v>
      </c>
      <c r="AB1173" s="18" t="s">
        <v>18494</v>
      </c>
      <c r="AC1173" s="17">
        <v>50.69</v>
      </c>
      <c r="AD1173" s="17">
        <f t="shared" si="495"/>
        <v>118.75</v>
      </c>
      <c r="AE1173" s="19">
        <v>95.15</v>
      </c>
      <c r="AF1173" s="18" t="s">
        <v>18494</v>
      </c>
      <c r="AG1173" s="11" t="s">
        <v>18482</v>
      </c>
      <c r="AH1173" s="11" t="s">
        <v>18482</v>
      </c>
      <c r="AI1173" s="20" t="s">
        <v>18494</v>
      </c>
      <c r="AJ1173" s="10">
        <f t="shared" si="494"/>
        <v>102.778125</v>
      </c>
      <c r="AK1173" s="10">
        <f t="shared" si="496"/>
        <v>12.5</v>
      </c>
      <c r="AL1173" s="10">
        <f t="shared" si="500"/>
        <v>118.75</v>
      </c>
    </row>
    <row r="1174" spans="1:38" x14ac:dyDescent="0.25">
      <c r="A1174" s="25" t="s">
        <v>11873</v>
      </c>
      <c r="B1174" s="25" t="s">
        <v>5140</v>
      </c>
      <c r="C1174" s="25" t="s">
        <v>4476</v>
      </c>
      <c r="D1174" s="25" t="s">
        <v>18492</v>
      </c>
      <c r="E1174" s="25" t="s">
        <v>13564</v>
      </c>
      <c r="G1174" s="14">
        <v>145</v>
      </c>
      <c r="H1174" s="17">
        <v>112.33</v>
      </c>
      <c r="I1174" s="17">
        <v>106.62</v>
      </c>
      <c r="J1174" s="17">
        <f t="shared" si="492"/>
        <v>43.5</v>
      </c>
      <c r="K1174" s="17">
        <v>106.62</v>
      </c>
      <c r="L1174" s="17">
        <v>115.32</v>
      </c>
      <c r="M1174" s="18">
        <f t="shared" si="489"/>
        <v>14.5</v>
      </c>
      <c r="N1174" s="18" t="s">
        <v>18494</v>
      </c>
      <c r="O1174" s="17" t="s">
        <v>18441</v>
      </c>
      <c r="P1174" s="17">
        <v>85</v>
      </c>
      <c r="Q1174" s="17">
        <v>101.29</v>
      </c>
      <c r="R1174" s="18" t="s">
        <v>18494</v>
      </c>
      <c r="S1174" s="18" t="s">
        <v>18494</v>
      </c>
      <c r="T1174" s="17" t="s">
        <v>18441</v>
      </c>
      <c r="U1174" s="17">
        <f t="shared" si="493"/>
        <v>130.5</v>
      </c>
      <c r="V1174" s="17" t="s">
        <v>18441</v>
      </c>
      <c r="W1174" s="17">
        <f t="shared" si="490"/>
        <v>90.741</v>
      </c>
      <c r="X1174" s="17">
        <v>78.11</v>
      </c>
      <c r="Y1174" s="10" t="s">
        <v>18495</v>
      </c>
      <c r="Z1174" s="11" t="s">
        <v>18482</v>
      </c>
      <c r="AA1174" s="18">
        <v>142.28</v>
      </c>
      <c r="AB1174" s="18" t="s">
        <v>18494</v>
      </c>
      <c r="AC1174" s="17">
        <v>78.11</v>
      </c>
      <c r="AD1174" s="17">
        <f t="shared" si="495"/>
        <v>137.75</v>
      </c>
      <c r="AE1174" s="19">
        <v>138.61000000000001</v>
      </c>
      <c r="AF1174" s="18" t="s">
        <v>18494</v>
      </c>
      <c r="AG1174" s="11" t="s">
        <v>18482</v>
      </c>
      <c r="AH1174" s="11" t="s">
        <v>18482</v>
      </c>
      <c r="AI1174" s="20" t="s">
        <v>18494</v>
      </c>
      <c r="AJ1174" s="10">
        <f t="shared" si="494"/>
        <v>119.22262499999999</v>
      </c>
      <c r="AK1174" s="10">
        <f t="shared" si="496"/>
        <v>14.5</v>
      </c>
      <c r="AL1174" s="10">
        <f t="shared" si="500"/>
        <v>142.28</v>
      </c>
    </row>
    <row r="1175" spans="1:38" x14ac:dyDescent="0.25">
      <c r="A1175" s="25" t="s">
        <v>11874</v>
      </c>
      <c r="B1175" s="25" t="s">
        <v>5141</v>
      </c>
      <c r="C1175" s="25" t="s">
        <v>4476</v>
      </c>
      <c r="D1175" s="25" t="s">
        <v>18492</v>
      </c>
      <c r="E1175" s="25" t="s">
        <v>13566</v>
      </c>
      <c r="G1175" s="14">
        <v>275</v>
      </c>
      <c r="H1175" s="17">
        <v>110.37</v>
      </c>
      <c r="I1175" s="17">
        <v>143.35</v>
      </c>
      <c r="J1175" s="17">
        <f t="shared" si="492"/>
        <v>82.5</v>
      </c>
      <c r="K1175" s="17">
        <v>143.35</v>
      </c>
      <c r="L1175" s="17">
        <v>154.49</v>
      </c>
      <c r="M1175" s="18">
        <f t="shared" si="489"/>
        <v>27.5</v>
      </c>
      <c r="N1175" s="18" t="s">
        <v>18494</v>
      </c>
      <c r="O1175" s="17" t="s">
        <v>18441</v>
      </c>
      <c r="P1175" s="17">
        <v>85</v>
      </c>
      <c r="Q1175" s="17">
        <v>134.22999999999999</v>
      </c>
      <c r="R1175" s="18" t="s">
        <v>18494</v>
      </c>
      <c r="S1175" s="18" t="s">
        <v>18494</v>
      </c>
      <c r="T1175" s="17" t="s">
        <v>18441</v>
      </c>
      <c r="U1175" s="17">
        <f t="shared" si="493"/>
        <v>247.5</v>
      </c>
      <c r="V1175" s="17" t="s">
        <v>18441</v>
      </c>
      <c r="W1175" s="17">
        <f t="shared" si="490"/>
        <v>172.095</v>
      </c>
      <c r="X1175" s="17">
        <v>110.37</v>
      </c>
      <c r="Y1175" s="10" t="s">
        <v>18495</v>
      </c>
      <c r="Z1175" s="11" t="s">
        <v>18482</v>
      </c>
      <c r="AA1175" s="18">
        <v>191.83</v>
      </c>
      <c r="AB1175" s="18" t="s">
        <v>18494</v>
      </c>
      <c r="AC1175" s="17">
        <v>110.37</v>
      </c>
      <c r="AD1175" s="17">
        <f t="shared" si="495"/>
        <v>261.25</v>
      </c>
      <c r="AE1175" s="19">
        <v>184.73</v>
      </c>
      <c r="AF1175" s="18" t="s">
        <v>18494</v>
      </c>
      <c r="AG1175" s="11" t="s">
        <v>18482</v>
      </c>
      <c r="AH1175" s="11" t="s">
        <v>18482</v>
      </c>
      <c r="AI1175" s="20" t="s">
        <v>18494</v>
      </c>
      <c r="AJ1175" s="10">
        <f t="shared" si="494"/>
        <v>226.111875</v>
      </c>
      <c r="AK1175" s="10">
        <f t="shared" si="496"/>
        <v>27.5</v>
      </c>
      <c r="AL1175" s="10">
        <f t="shared" si="500"/>
        <v>261.25</v>
      </c>
    </row>
    <row r="1176" spans="1:38" x14ac:dyDescent="0.25">
      <c r="A1176" s="25" t="s">
        <v>11875</v>
      </c>
      <c r="B1176" s="25" t="s">
        <v>5142</v>
      </c>
      <c r="C1176" s="25" t="s">
        <v>4476</v>
      </c>
      <c r="D1176" s="25" t="s">
        <v>18492</v>
      </c>
      <c r="E1176" s="25" t="s">
        <v>14028</v>
      </c>
      <c r="G1176" s="14">
        <v>200</v>
      </c>
      <c r="H1176" s="17">
        <f t="shared" ref="H1176:H1183" si="501">G1176*80%</f>
        <v>160</v>
      </c>
      <c r="I1176" s="17">
        <v>0</v>
      </c>
      <c r="J1176" s="17">
        <f t="shared" si="492"/>
        <v>60</v>
      </c>
      <c r="K1176" s="17">
        <f>G1176*69%</f>
        <v>138</v>
      </c>
      <c r="L1176" s="17">
        <v>89.64</v>
      </c>
      <c r="M1176" s="18">
        <f t="shared" si="489"/>
        <v>20</v>
      </c>
      <c r="N1176" s="18" t="s">
        <v>18494</v>
      </c>
      <c r="O1176" s="17">
        <f>G1176*69%</f>
        <v>138</v>
      </c>
      <c r="P1176" s="17">
        <f t="shared" ref="P1176:P1196" si="502">G1176*70%</f>
        <v>140</v>
      </c>
      <c r="Q1176" s="17">
        <f>G1176*80%</f>
        <v>160</v>
      </c>
      <c r="R1176" s="18" t="s">
        <v>18494</v>
      </c>
      <c r="S1176" s="18" t="s">
        <v>18494</v>
      </c>
      <c r="T1176" s="17">
        <f>G1176*69%</f>
        <v>138</v>
      </c>
      <c r="U1176" s="17">
        <f t="shared" si="493"/>
        <v>180</v>
      </c>
      <c r="V1176" s="17">
        <f>G1176*69%</f>
        <v>138</v>
      </c>
      <c r="W1176" s="17">
        <f t="shared" si="490"/>
        <v>125.16000000000001</v>
      </c>
      <c r="X1176" s="17">
        <f>G1176*65.19%</f>
        <v>130.38</v>
      </c>
      <c r="Y1176" s="10" t="s">
        <v>18495</v>
      </c>
      <c r="Z1176" s="17">
        <f>G1176*69%</f>
        <v>138</v>
      </c>
      <c r="AA1176" s="18">
        <f>G1176*85%</f>
        <v>170</v>
      </c>
      <c r="AB1176" s="18" t="s">
        <v>18494</v>
      </c>
      <c r="AC1176" s="17">
        <f>G1176*69%</f>
        <v>138</v>
      </c>
      <c r="AD1176" s="17">
        <f t="shared" si="495"/>
        <v>190</v>
      </c>
      <c r="AE1176" s="19">
        <f t="shared" ref="AE1176:AE1188" si="503">G1176*70%</f>
        <v>140</v>
      </c>
      <c r="AF1176" s="18" t="s">
        <v>18494</v>
      </c>
      <c r="AG1176" s="17">
        <v>0</v>
      </c>
      <c r="AH1176" s="17">
        <v>0</v>
      </c>
      <c r="AI1176" s="20" t="s">
        <v>18494</v>
      </c>
      <c r="AJ1176" s="10">
        <f t="shared" si="494"/>
        <v>164.44499999999999</v>
      </c>
      <c r="AK1176" s="10">
        <f t="shared" si="496"/>
        <v>0</v>
      </c>
      <c r="AL1176" s="10">
        <f t="shared" si="500"/>
        <v>190</v>
      </c>
    </row>
    <row r="1177" spans="1:38" x14ac:dyDescent="0.25">
      <c r="A1177" s="25" t="s">
        <v>11271</v>
      </c>
      <c r="B1177" s="25" t="s">
        <v>4504</v>
      </c>
      <c r="C1177" s="25" t="s">
        <v>4476</v>
      </c>
      <c r="D1177" s="25" t="s">
        <v>18492</v>
      </c>
      <c r="E1177" s="25" t="s">
        <v>17007</v>
      </c>
      <c r="G1177" s="14">
        <v>175</v>
      </c>
      <c r="H1177" s="17">
        <f t="shared" si="501"/>
        <v>140</v>
      </c>
      <c r="I1177" s="17" t="s">
        <v>18441</v>
      </c>
      <c r="J1177" s="17">
        <f t="shared" si="492"/>
        <v>52.5</v>
      </c>
      <c r="K1177" s="17" t="s">
        <v>18441</v>
      </c>
      <c r="L1177" s="17">
        <v>132.26</v>
      </c>
      <c r="M1177" s="18">
        <f t="shared" si="489"/>
        <v>17.5</v>
      </c>
      <c r="N1177" s="18" t="s">
        <v>18494</v>
      </c>
      <c r="O1177" s="17" t="s">
        <v>18441</v>
      </c>
      <c r="P1177" s="17">
        <f t="shared" si="502"/>
        <v>122.49999999999999</v>
      </c>
      <c r="Q1177" s="17">
        <v>76</v>
      </c>
      <c r="R1177" s="18" t="s">
        <v>18494</v>
      </c>
      <c r="S1177" s="18" t="s">
        <v>18494</v>
      </c>
      <c r="T1177" s="17" t="s">
        <v>18441</v>
      </c>
      <c r="U1177" s="17">
        <f t="shared" si="493"/>
        <v>157.5</v>
      </c>
      <c r="V1177" s="17" t="s">
        <v>18441</v>
      </c>
      <c r="W1177" s="17">
        <f t="shared" si="490"/>
        <v>109.515</v>
      </c>
      <c r="X1177" s="17">
        <v>98.36</v>
      </c>
      <c r="Y1177" s="10" t="s">
        <v>18495</v>
      </c>
      <c r="Z1177" s="17" t="s">
        <v>18441</v>
      </c>
      <c r="AA1177" s="18">
        <v>158.63</v>
      </c>
      <c r="AB1177" s="18" t="s">
        <v>18494</v>
      </c>
      <c r="AC1177" s="17" t="s">
        <v>18441</v>
      </c>
      <c r="AD1177" s="17">
        <f t="shared" si="495"/>
        <v>166.25</v>
      </c>
      <c r="AE1177" s="19">
        <f t="shared" si="503"/>
        <v>122.49999999999999</v>
      </c>
      <c r="AF1177" s="18" t="s">
        <v>18494</v>
      </c>
      <c r="AG1177" s="17" t="s">
        <v>18441</v>
      </c>
      <c r="AH1177" s="17" t="s">
        <v>18441</v>
      </c>
      <c r="AI1177" s="20" t="s">
        <v>18494</v>
      </c>
      <c r="AJ1177" s="10">
        <f t="shared" si="494"/>
        <v>143.889375</v>
      </c>
      <c r="AK1177" s="10">
        <f t="shared" si="496"/>
        <v>17.5</v>
      </c>
      <c r="AL1177" s="10">
        <f t="shared" si="500"/>
        <v>166.25</v>
      </c>
    </row>
    <row r="1178" spans="1:38" x14ac:dyDescent="0.25">
      <c r="A1178" s="25" t="s">
        <v>11879</v>
      </c>
      <c r="B1178" s="25" t="s">
        <v>4317</v>
      </c>
      <c r="C1178" s="25" t="s">
        <v>4476</v>
      </c>
      <c r="D1178" s="25" t="s">
        <v>18492</v>
      </c>
      <c r="E1178" s="25" t="s">
        <v>16845</v>
      </c>
      <c r="G1178" s="14">
        <v>175</v>
      </c>
      <c r="H1178" s="17">
        <f t="shared" si="501"/>
        <v>140</v>
      </c>
      <c r="I1178" s="17" t="s">
        <v>18441</v>
      </c>
      <c r="J1178" s="17">
        <f t="shared" si="492"/>
        <v>52.5</v>
      </c>
      <c r="K1178" s="17" t="s">
        <v>18441</v>
      </c>
      <c r="L1178" s="17">
        <v>153.62</v>
      </c>
      <c r="M1178" s="18">
        <f t="shared" si="489"/>
        <v>17.5</v>
      </c>
      <c r="N1178" s="18" t="s">
        <v>18494</v>
      </c>
      <c r="O1178" s="17" t="s">
        <v>18441</v>
      </c>
      <c r="P1178" s="17">
        <f t="shared" si="502"/>
        <v>122.49999999999999</v>
      </c>
      <c r="Q1178" s="17">
        <v>171.7</v>
      </c>
      <c r="R1178" s="18" t="s">
        <v>18494</v>
      </c>
      <c r="S1178" s="18" t="s">
        <v>18494</v>
      </c>
      <c r="T1178" s="17" t="s">
        <v>18441</v>
      </c>
      <c r="U1178" s="17">
        <f t="shared" si="493"/>
        <v>157.5</v>
      </c>
      <c r="V1178" s="17" t="s">
        <v>18441</v>
      </c>
      <c r="W1178" s="17">
        <f t="shared" si="490"/>
        <v>109.515</v>
      </c>
      <c r="X1178" s="17">
        <v>119.39</v>
      </c>
      <c r="Y1178" s="10" t="s">
        <v>18495</v>
      </c>
      <c r="Z1178" s="17" t="s">
        <v>18441</v>
      </c>
      <c r="AA1178" s="18">
        <v>158.63</v>
      </c>
      <c r="AB1178" s="18" t="s">
        <v>18494</v>
      </c>
      <c r="AC1178" s="17" t="s">
        <v>18441</v>
      </c>
      <c r="AD1178" s="17">
        <f t="shared" si="495"/>
        <v>166.25</v>
      </c>
      <c r="AE1178" s="19">
        <f t="shared" si="503"/>
        <v>122.49999999999999</v>
      </c>
      <c r="AF1178" s="18" t="s">
        <v>18494</v>
      </c>
      <c r="AG1178" s="17" t="s">
        <v>18441</v>
      </c>
      <c r="AH1178" s="17" t="s">
        <v>18441</v>
      </c>
      <c r="AI1178" s="20" t="s">
        <v>18494</v>
      </c>
      <c r="AJ1178" s="10">
        <f t="shared" si="494"/>
        <v>143.889375</v>
      </c>
      <c r="AK1178" s="10">
        <f t="shared" si="496"/>
        <v>17.5</v>
      </c>
      <c r="AL1178" s="10">
        <f t="shared" si="500"/>
        <v>171.7</v>
      </c>
    </row>
    <row r="1179" spans="1:38" x14ac:dyDescent="0.25">
      <c r="A1179" s="25" t="s">
        <v>11880</v>
      </c>
      <c r="B1179" s="25" t="s">
        <v>5146</v>
      </c>
      <c r="C1179" s="25" t="s">
        <v>4476</v>
      </c>
      <c r="D1179" s="25" t="s">
        <v>18492</v>
      </c>
      <c r="E1179" s="25" t="s">
        <v>17112</v>
      </c>
      <c r="G1179" s="14">
        <v>165</v>
      </c>
      <c r="H1179" s="17">
        <f t="shared" si="501"/>
        <v>132</v>
      </c>
      <c r="I1179" s="17" t="s">
        <v>18441</v>
      </c>
      <c r="J1179" s="17">
        <f t="shared" si="492"/>
        <v>49.5</v>
      </c>
      <c r="K1179" s="17" t="s">
        <v>18441</v>
      </c>
      <c r="L1179" s="17">
        <v>70.760000000000005</v>
      </c>
      <c r="M1179" s="18">
        <f t="shared" si="489"/>
        <v>16.5</v>
      </c>
      <c r="N1179" s="18" t="s">
        <v>18494</v>
      </c>
      <c r="O1179" s="17" t="s">
        <v>18441</v>
      </c>
      <c r="P1179" s="17">
        <f t="shared" si="502"/>
        <v>115.49999999999999</v>
      </c>
      <c r="Q1179" s="17">
        <v>54</v>
      </c>
      <c r="R1179" s="18" t="s">
        <v>18494</v>
      </c>
      <c r="S1179" s="18" t="s">
        <v>18494</v>
      </c>
      <c r="T1179" s="17" t="s">
        <v>18441</v>
      </c>
      <c r="U1179" s="17">
        <f t="shared" si="493"/>
        <v>148.5</v>
      </c>
      <c r="V1179" s="17" t="s">
        <v>18441</v>
      </c>
      <c r="W1179" s="17">
        <f t="shared" si="490"/>
        <v>103.25700000000001</v>
      </c>
      <c r="X1179" s="17">
        <v>69.239999999999995</v>
      </c>
      <c r="Y1179" s="10" t="s">
        <v>18495</v>
      </c>
      <c r="Z1179" s="17" t="s">
        <v>18441</v>
      </c>
      <c r="AA1179" s="18">
        <v>165</v>
      </c>
      <c r="AB1179" s="18" t="s">
        <v>18494</v>
      </c>
      <c r="AC1179" s="17" t="s">
        <v>18441</v>
      </c>
      <c r="AD1179" s="17">
        <f t="shared" si="495"/>
        <v>156.75</v>
      </c>
      <c r="AE1179" s="19">
        <f t="shared" si="503"/>
        <v>115.49999999999999</v>
      </c>
      <c r="AF1179" s="18" t="s">
        <v>18494</v>
      </c>
      <c r="AG1179" s="17" t="s">
        <v>18441</v>
      </c>
      <c r="AH1179" s="17" t="s">
        <v>18441</v>
      </c>
      <c r="AI1179" s="20" t="s">
        <v>18494</v>
      </c>
      <c r="AJ1179" s="10">
        <f t="shared" si="494"/>
        <v>135.667125</v>
      </c>
      <c r="AK1179" s="10">
        <f t="shared" si="496"/>
        <v>16.5</v>
      </c>
      <c r="AL1179" s="10">
        <f t="shared" si="500"/>
        <v>165</v>
      </c>
    </row>
    <row r="1180" spans="1:38" x14ac:dyDescent="0.25">
      <c r="A1180" s="25" t="s">
        <v>11881</v>
      </c>
      <c r="B1180" s="25" t="s">
        <v>5147</v>
      </c>
      <c r="C1180" s="25" t="s">
        <v>4476</v>
      </c>
      <c r="D1180" s="25" t="s">
        <v>18492</v>
      </c>
      <c r="E1180" s="25" t="s">
        <v>17008</v>
      </c>
      <c r="G1180" s="14">
        <v>165</v>
      </c>
      <c r="H1180" s="17">
        <f t="shared" si="501"/>
        <v>132</v>
      </c>
      <c r="I1180" s="17" t="s">
        <v>18441</v>
      </c>
      <c r="J1180" s="17">
        <f t="shared" si="492"/>
        <v>49.5</v>
      </c>
      <c r="K1180" s="17" t="s">
        <v>18441</v>
      </c>
      <c r="L1180" s="17">
        <v>106.91</v>
      </c>
      <c r="M1180" s="18">
        <f t="shared" si="489"/>
        <v>16.5</v>
      </c>
      <c r="N1180" s="18" t="s">
        <v>18494</v>
      </c>
      <c r="O1180" s="17" t="s">
        <v>18441</v>
      </c>
      <c r="P1180" s="17">
        <f t="shared" si="502"/>
        <v>115.49999999999999</v>
      </c>
      <c r="Q1180" s="17">
        <v>64</v>
      </c>
      <c r="R1180" s="18" t="s">
        <v>18494</v>
      </c>
      <c r="S1180" s="18" t="s">
        <v>18494</v>
      </c>
      <c r="T1180" s="17" t="s">
        <v>18441</v>
      </c>
      <c r="U1180" s="17">
        <f t="shared" si="493"/>
        <v>148.5</v>
      </c>
      <c r="V1180" s="17" t="s">
        <v>18441</v>
      </c>
      <c r="W1180" s="17">
        <f t="shared" si="490"/>
        <v>103.25700000000001</v>
      </c>
      <c r="X1180" s="17">
        <v>76.739999999999995</v>
      </c>
      <c r="Y1180" s="10" t="s">
        <v>18495</v>
      </c>
      <c r="Z1180" s="17" t="s">
        <v>18441</v>
      </c>
      <c r="AA1180" s="18">
        <v>165</v>
      </c>
      <c r="AB1180" s="18" t="s">
        <v>18494</v>
      </c>
      <c r="AC1180" s="17" t="s">
        <v>18441</v>
      </c>
      <c r="AD1180" s="17">
        <f t="shared" si="495"/>
        <v>156.75</v>
      </c>
      <c r="AE1180" s="19">
        <f t="shared" si="503"/>
        <v>115.49999999999999</v>
      </c>
      <c r="AF1180" s="18" t="s">
        <v>18494</v>
      </c>
      <c r="AG1180" s="17" t="s">
        <v>18441</v>
      </c>
      <c r="AH1180" s="17" t="s">
        <v>18441</v>
      </c>
      <c r="AI1180" s="20" t="s">
        <v>18494</v>
      </c>
      <c r="AJ1180" s="10">
        <f t="shared" si="494"/>
        <v>135.667125</v>
      </c>
      <c r="AK1180" s="10">
        <f t="shared" si="496"/>
        <v>16.5</v>
      </c>
      <c r="AL1180" s="10">
        <f t="shared" si="500"/>
        <v>165</v>
      </c>
    </row>
    <row r="1181" spans="1:38" x14ac:dyDescent="0.25">
      <c r="A1181" s="25" t="s">
        <v>11272</v>
      </c>
      <c r="B1181" s="25" t="s">
        <v>4505</v>
      </c>
      <c r="C1181" s="25" t="s">
        <v>4476</v>
      </c>
      <c r="D1181" s="25" t="s">
        <v>18492</v>
      </c>
      <c r="E1181" s="25" t="s">
        <v>17030</v>
      </c>
      <c r="G1181" s="14">
        <v>165</v>
      </c>
      <c r="H1181" s="17">
        <f t="shared" si="501"/>
        <v>132</v>
      </c>
      <c r="I1181" s="17" t="s">
        <v>18441</v>
      </c>
      <c r="J1181" s="17">
        <f t="shared" si="492"/>
        <v>49.5</v>
      </c>
      <c r="K1181" s="17" t="s">
        <v>18441</v>
      </c>
      <c r="L1181" s="17">
        <v>106.56</v>
      </c>
      <c r="M1181" s="18">
        <f t="shared" si="489"/>
        <v>16.5</v>
      </c>
      <c r="N1181" s="18" t="s">
        <v>18494</v>
      </c>
      <c r="O1181" s="17" t="s">
        <v>18441</v>
      </c>
      <c r="P1181" s="17">
        <f t="shared" si="502"/>
        <v>115.49999999999999</v>
      </c>
      <c r="Q1181" s="17">
        <v>99.33</v>
      </c>
      <c r="R1181" s="18" t="s">
        <v>18494</v>
      </c>
      <c r="S1181" s="18" t="s">
        <v>18494</v>
      </c>
      <c r="T1181" s="17" t="s">
        <v>18441</v>
      </c>
      <c r="U1181" s="17">
        <f t="shared" si="493"/>
        <v>148.5</v>
      </c>
      <c r="V1181" s="17" t="s">
        <v>18441</v>
      </c>
      <c r="W1181" s="17">
        <f t="shared" si="490"/>
        <v>103.25700000000001</v>
      </c>
      <c r="X1181" s="17">
        <v>76.739999999999995</v>
      </c>
      <c r="Y1181" s="10" t="s">
        <v>18495</v>
      </c>
      <c r="Z1181" s="17" t="s">
        <v>18441</v>
      </c>
      <c r="AA1181" s="18">
        <v>165</v>
      </c>
      <c r="AB1181" s="18" t="s">
        <v>18494</v>
      </c>
      <c r="AC1181" s="17" t="s">
        <v>18441</v>
      </c>
      <c r="AD1181" s="17">
        <f t="shared" si="495"/>
        <v>156.75</v>
      </c>
      <c r="AE1181" s="19">
        <f t="shared" si="503"/>
        <v>115.49999999999999</v>
      </c>
      <c r="AF1181" s="18" t="s">
        <v>18494</v>
      </c>
      <c r="AG1181" s="17" t="s">
        <v>18441</v>
      </c>
      <c r="AH1181" s="17" t="s">
        <v>18441</v>
      </c>
      <c r="AI1181" s="20" t="s">
        <v>18494</v>
      </c>
      <c r="AJ1181" s="10">
        <f t="shared" si="494"/>
        <v>135.667125</v>
      </c>
      <c r="AK1181" s="10">
        <f t="shared" si="496"/>
        <v>16.5</v>
      </c>
      <c r="AL1181" s="10">
        <f t="shared" si="500"/>
        <v>165</v>
      </c>
    </row>
    <row r="1182" spans="1:38" x14ac:dyDescent="0.25">
      <c r="A1182" s="25" t="s">
        <v>11552</v>
      </c>
      <c r="B1182" s="25" t="s">
        <v>4814</v>
      </c>
      <c r="C1182" s="25" t="s">
        <v>4476</v>
      </c>
      <c r="D1182" s="25" t="s">
        <v>18492</v>
      </c>
      <c r="E1182" s="25" t="s">
        <v>17241</v>
      </c>
      <c r="G1182" s="14">
        <v>165</v>
      </c>
      <c r="H1182" s="17">
        <f t="shared" si="501"/>
        <v>132</v>
      </c>
      <c r="I1182" s="17" t="s">
        <v>18441</v>
      </c>
      <c r="J1182" s="17">
        <f t="shared" si="492"/>
        <v>49.5</v>
      </c>
      <c r="K1182" s="17" t="s">
        <v>18441</v>
      </c>
      <c r="L1182" s="17">
        <v>116.94</v>
      </c>
      <c r="M1182" s="18">
        <f t="shared" si="489"/>
        <v>16.5</v>
      </c>
      <c r="N1182" s="18" t="s">
        <v>18494</v>
      </c>
      <c r="O1182" s="17" t="s">
        <v>18441</v>
      </c>
      <c r="P1182" s="17">
        <f t="shared" si="502"/>
        <v>115.49999999999999</v>
      </c>
      <c r="Q1182" s="17">
        <v>109.27</v>
      </c>
      <c r="R1182" s="18" t="s">
        <v>18494</v>
      </c>
      <c r="S1182" s="18" t="s">
        <v>18494</v>
      </c>
      <c r="T1182" s="17" t="s">
        <v>18441</v>
      </c>
      <c r="U1182" s="17">
        <f t="shared" si="493"/>
        <v>148.5</v>
      </c>
      <c r="V1182" s="17" t="s">
        <v>18441</v>
      </c>
      <c r="W1182" s="17">
        <f t="shared" si="490"/>
        <v>103.25700000000001</v>
      </c>
      <c r="X1182" s="17">
        <v>86.84</v>
      </c>
      <c r="Y1182" s="10" t="s">
        <v>18495</v>
      </c>
      <c r="Z1182" s="17" t="s">
        <v>18441</v>
      </c>
      <c r="AA1182" s="18">
        <v>165</v>
      </c>
      <c r="AB1182" s="18" t="s">
        <v>18494</v>
      </c>
      <c r="AC1182" s="17" t="s">
        <v>18441</v>
      </c>
      <c r="AD1182" s="17">
        <f t="shared" si="495"/>
        <v>156.75</v>
      </c>
      <c r="AE1182" s="19">
        <f t="shared" si="503"/>
        <v>115.49999999999999</v>
      </c>
      <c r="AF1182" s="18" t="s">
        <v>18494</v>
      </c>
      <c r="AG1182" s="17" t="s">
        <v>18441</v>
      </c>
      <c r="AH1182" s="17" t="s">
        <v>18441</v>
      </c>
      <c r="AI1182" s="20" t="s">
        <v>18494</v>
      </c>
      <c r="AJ1182" s="10">
        <f t="shared" si="494"/>
        <v>135.667125</v>
      </c>
      <c r="AK1182" s="10">
        <f t="shared" si="496"/>
        <v>16.5</v>
      </c>
      <c r="AL1182" s="10">
        <f t="shared" si="500"/>
        <v>165</v>
      </c>
    </row>
    <row r="1183" spans="1:38" x14ac:dyDescent="0.25">
      <c r="A1183" s="25" t="s">
        <v>11273</v>
      </c>
      <c r="B1183" s="25" t="s">
        <v>4506</v>
      </c>
      <c r="C1183" s="25" t="s">
        <v>4476</v>
      </c>
      <c r="D1183" s="25" t="s">
        <v>18492</v>
      </c>
      <c r="E1183" s="25" t="s">
        <v>16847</v>
      </c>
      <c r="G1183" s="14">
        <v>165</v>
      </c>
      <c r="H1183" s="17">
        <f t="shared" si="501"/>
        <v>132</v>
      </c>
      <c r="I1183" s="17" t="s">
        <v>18441</v>
      </c>
      <c r="J1183" s="17">
        <f t="shared" si="492"/>
        <v>49.5</v>
      </c>
      <c r="K1183" s="17" t="s">
        <v>18441</v>
      </c>
      <c r="L1183" s="17">
        <v>119.48</v>
      </c>
      <c r="M1183" s="18">
        <f t="shared" si="489"/>
        <v>16.5</v>
      </c>
      <c r="N1183" s="18" t="s">
        <v>18494</v>
      </c>
      <c r="O1183" s="17" t="s">
        <v>18441</v>
      </c>
      <c r="P1183" s="17">
        <f t="shared" si="502"/>
        <v>115.49999999999999</v>
      </c>
      <c r="Q1183" s="17">
        <v>111.96</v>
      </c>
      <c r="R1183" s="18" t="s">
        <v>18494</v>
      </c>
      <c r="S1183" s="18" t="s">
        <v>18494</v>
      </c>
      <c r="T1183" s="17" t="s">
        <v>18441</v>
      </c>
      <c r="U1183" s="17">
        <f t="shared" si="493"/>
        <v>148.5</v>
      </c>
      <c r="V1183" s="17" t="s">
        <v>18441</v>
      </c>
      <c r="W1183" s="17">
        <f t="shared" si="490"/>
        <v>103.25700000000001</v>
      </c>
      <c r="X1183" s="17">
        <v>88.5</v>
      </c>
      <c r="Y1183" s="10" t="s">
        <v>18495</v>
      </c>
      <c r="Z1183" s="17" t="s">
        <v>18441</v>
      </c>
      <c r="AA1183" s="18">
        <v>165</v>
      </c>
      <c r="AB1183" s="18" t="s">
        <v>18494</v>
      </c>
      <c r="AC1183" s="17" t="s">
        <v>18441</v>
      </c>
      <c r="AD1183" s="17">
        <f t="shared" si="495"/>
        <v>156.75</v>
      </c>
      <c r="AE1183" s="19">
        <f t="shared" si="503"/>
        <v>115.49999999999999</v>
      </c>
      <c r="AF1183" s="18" t="s">
        <v>18494</v>
      </c>
      <c r="AG1183" s="17" t="s">
        <v>18441</v>
      </c>
      <c r="AH1183" s="17" t="s">
        <v>18441</v>
      </c>
      <c r="AI1183" s="20" t="s">
        <v>18494</v>
      </c>
      <c r="AJ1183" s="10">
        <f t="shared" si="494"/>
        <v>135.667125</v>
      </c>
      <c r="AK1183" s="10">
        <f t="shared" si="496"/>
        <v>16.5</v>
      </c>
      <c r="AL1183" s="10">
        <f t="shared" si="500"/>
        <v>165</v>
      </c>
    </row>
    <row r="1184" spans="1:38" x14ac:dyDescent="0.25">
      <c r="A1184" s="25" t="s">
        <v>11553</v>
      </c>
      <c r="B1184" s="25" t="s">
        <v>4815</v>
      </c>
      <c r="C1184" s="25" t="s">
        <v>4476</v>
      </c>
      <c r="D1184" s="25" t="s">
        <v>18492</v>
      </c>
      <c r="E1184" s="25" t="s">
        <v>17242</v>
      </c>
      <c r="G1184" s="14">
        <v>165</v>
      </c>
      <c r="H1184" s="17">
        <v>119.88</v>
      </c>
      <c r="I1184" s="17" t="s">
        <v>18441</v>
      </c>
      <c r="J1184" s="17">
        <f t="shared" si="492"/>
        <v>49.5</v>
      </c>
      <c r="K1184" s="17" t="s">
        <v>18441</v>
      </c>
      <c r="L1184" s="17">
        <v>127.33</v>
      </c>
      <c r="M1184" s="18">
        <f t="shared" si="489"/>
        <v>16.5</v>
      </c>
      <c r="N1184" s="18" t="s">
        <v>18494</v>
      </c>
      <c r="O1184" s="17" t="s">
        <v>18441</v>
      </c>
      <c r="P1184" s="17">
        <f t="shared" si="502"/>
        <v>115.49999999999999</v>
      </c>
      <c r="Q1184" s="17">
        <v>119.2</v>
      </c>
      <c r="R1184" s="18" t="s">
        <v>18494</v>
      </c>
      <c r="S1184" s="18" t="s">
        <v>18494</v>
      </c>
      <c r="T1184" s="17" t="s">
        <v>18441</v>
      </c>
      <c r="U1184" s="17">
        <f t="shared" si="493"/>
        <v>148.5</v>
      </c>
      <c r="V1184" s="17" t="s">
        <v>18441</v>
      </c>
      <c r="W1184" s="17">
        <f t="shared" si="490"/>
        <v>103.25700000000001</v>
      </c>
      <c r="X1184" s="17">
        <v>97.3</v>
      </c>
      <c r="Y1184" s="10" t="s">
        <v>18495</v>
      </c>
      <c r="Z1184" s="17" t="s">
        <v>18441</v>
      </c>
      <c r="AA1184" s="18">
        <v>165</v>
      </c>
      <c r="AB1184" s="18" t="s">
        <v>18494</v>
      </c>
      <c r="AC1184" s="17" t="s">
        <v>18441</v>
      </c>
      <c r="AD1184" s="17">
        <f t="shared" si="495"/>
        <v>156.75</v>
      </c>
      <c r="AE1184" s="19">
        <f t="shared" si="503"/>
        <v>115.49999999999999</v>
      </c>
      <c r="AF1184" s="18" t="s">
        <v>18494</v>
      </c>
      <c r="AG1184" s="17" t="s">
        <v>18441</v>
      </c>
      <c r="AH1184" s="17" t="s">
        <v>18441</v>
      </c>
      <c r="AI1184" s="20" t="s">
        <v>18494</v>
      </c>
      <c r="AJ1184" s="10">
        <f t="shared" si="494"/>
        <v>135.667125</v>
      </c>
      <c r="AK1184" s="10">
        <f t="shared" si="496"/>
        <v>16.5</v>
      </c>
      <c r="AL1184" s="10">
        <f t="shared" si="500"/>
        <v>165</v>
      </c>
    </row>
    <row r="1185" spans="1:38" x14ac:dyDescent="0.25">
      <c r="A1185" s="25" t="s">
        <v>13267</v>
      </c>
      <c r="B1185" s="25" t="s">
        <v>6895</v>
      </c>
      <c r="C1185" s="25" t="s">
        <v>4476</v>
      </c>
      <c r="D1185" s="25" t="s">
        <v>18492</v>
      </c>
      <c r="E1185" s="25" t="s">
        <v>16846</v>
      </c>
      <c r="G1185" s="14">
        <v>165</v>
      </c>
      <c r="H1185" s="17">
        <f t="shared" ref="H1185:H1196" si="504">G1185*80%</f>
        <v>132</v>
      </c>
      <c r="I1185" s="17" t="s">
        <v>18441</v>
      </c>
      <c r="J1185" s="17">
        <f t="shared" si="492"/>
        <v>49.5</v>
      </c>
      <c r="K1185" s="17" t="s">
        <v>18441</v>
      </c>
      <c r="L1185" s="17">
        <v>136.83000000000001</v>
      </c>
      <c r="M1185" s="18">
        <f t="shared" si="489"/>
        <v>16.5</v>
      </c>
      <c r="N1185" s="18" t="s">
        <v>18494</v>
      </c>
      <c r="O1185" s="17" t="s">
        <v>18441</v>
      </c>
      <c r="P1185" s="17">
        <f t="shared" si="502"/>
        <v>115.49999999999999</v>
      </c>
      <c r="Q1185" s="17">
        <v>89</v>
      </c>
      <c r="R1185" s="18" t="s">
        <v>18494</v>
      </c>
      <c r="S1185" s="18" t="s">
        <v>18494</v>
      </c>
      <c r="T1185" s="17" t="s">
        <v>18441</v>
      </c>
      <c r="U1185" s="17">
        <f t="shared" si="493"/>
        <v>148.5</v>
      </c>
      <c r="V1185" s="17" t="s">
        <v>18441</v>
      </c>
      <c r="W1185" s="17">
        <f t="shared" ref="W1185:W1196" si="505">G1185*62.58%</f>
        <v>103.25700000000001</v>
      </c>
      <c r="X1185" s="17">
        <v>102.52</v>
      </c>
      <c r="Y1185" s="10" t="s">
        <v>18495</v>
      </c>
      <c r="Z1185" s="17" t="s">
        <v>18441</v>
      </c>
      <c r="AA1185" s="18">
        <v>165</v>
      </c>
      <c r="AB1185" s="18" t="s">
        <v>18494</v>
      </c>
      <c r="AC1185" s="17" t="s">
        <v>18441</v>
      </c>
      <c r="AD1185" s="17">
        <f t="shared" si="495"/>
        <v>156.75</v>
      </c>
      <c r="AE1185" s="19">
        <f t="shared" si="503"/>
        <v>115.49999999999999</v>
      </c>
      <c r="AF1185" s="18" t="s">
        <v>18494</v>
      </c>
      <c r="AG1185" s="17" t="s">
        <v>18441</v>
      </c>
      <c r="AH1185" s="17" t="s">
        <v>18441</v>
      </c>
      <c r="AI1185" s="20" t="s">
        <v>18494</v>
      </c>
      <c r="AJ1185" s="10">
        <f t="shared" si="494"/>
        <v>135.667125</v>
      </c>
      <c r="AK1185" s="10">
        <f t="shared" si="496"/>
        <v>16.5</v>
      </c>
      <c r="AL1185" s="10">
        <f t="shared" si="500"/>
        <v>165</v>
      </c>
    </row>
    <row r="1186" spans="1:38" x14ac:dyDescent="0.25">
      <c r="A1186" s="25" t="s">
        <v>12033</v>
      </c>
      <c r="B1186" s="25" t="s">
        <v>5077</v>
      </c>
      <c r="C1186" s="25" t="s">
        <v>4476</v>
      </c>
      <c r="D1186" s="25" t="s">
        <v>18492</v>
      </c>
      <c r="E1186" s="25" t="s">
        <v>17342</v>
      </c>
      <c r="F1186" s="25" t="s">
        <v>5311</v>
      </c>
      <c r="G1186" s="14">
        <v>80</v>
      </c>
      <c r="H1186" s="17">
        <f t="shared" si="504"/>
        <v>64</v>
      </c>
      <c r="I1186" s="17">
        <v>40.75</v>
      </c>
      <c r="J1186" s="17">
        <f t="shared" si="492"/>
        <v>24</v>
      </c>
      <c r="K1186" s="17">
        <v>40.75</v>
      </c>
      <c r="L1186" s="17">
        <v>34.1</v>
      </c>
      <c r="M1186" s="18">
        <f t="shared" si="489"/>
        <v>8</v>
      </c>
      <c r="N1186" s="18" t="s">
        <v>18494</v>
      </c>
      <c r="O1186" s="17">
        <v>66.77</v>
      </c>
      <c r="P1186" s="17">
        <f t="shared" si="502"/>
        <v>56</v>
      </c>
      <c r="Q1186" s="17">
        <f>G1186*80%</f>
        <v>64</v>
      </c>
      <c r="R1186" s="18" t="s">
        <v>18494</v>
      </c>
      <c r="S1186" s="18" t="s">
        <v>18494</v>
      </c>
      <c r="T1186" s="17">
        <v>66.77</v>
      </c>
      <c r="U1186" s="17">
        <f t="shared" si="493"/>
        <v>72</v>
      </c>
      <c r="V1186" s="17">
        <v>66.77</v>
      </c>
      <c r="W1186" s="17">
        <f t="shared" si="505"/>
        <v>50.064</v>
      </c>
      <c r="X1186" s="17">
        <f>G1186*65.19%</f>
        <v>52.151999999999994</v>
      </c>
      <c r="Y1186" s="10" t="s">
        <v>18495</v>
      </c>
      <c r="Z1186" s="17">
        <v>66.77</v>
      </c>
      <c r="AA1186" s="18">
        <f>G1186*85%</f>
        <v>68</v>
      </c>
      <c r="AB1186" s="18" t="s">
        <v>18494</v>
      </c>
      <c r="AC1186" s="17">
        <f>G1186*69%</f>
        <v>55.199999999999996</v>
      </c>
      <c r="AD1186" s="17">
        <f t="shared" si="495"/>
        <v>76</v>
      </c>
      <c r="AE1186" s="19">
        <f t="shared" si="503"/>
        <v>56</v>
      </c>
      <c r="AF1186" s="18" t="s">
        <v>18494</v>
      </c>
      <c r="AG1186" s="17">
        <v>64.55</v>
      </c>
      <c r="AH1186" s="17">
        <v>80</v>
      </c>
      <c r="AI1186" s="20" t="s">
        <v>18494</v>
      </c>
      <c r="AJ1186" s="10">
        <f t="shared" si="494"/>
        <v>65.778000000000006</v>
      </c>
      <c r="AK1186" s="10">
        <f t="shared" si="496"/>
        <v>8</v>
      </c>
      <c r="AL1186" s="10">
        <f t="shared" si="500"/>
        <v>80</v>
      </c>
    </row>
    <row r="1187" spans="1:38" x14ac:dyDescent="0.25">
      <c r="A1187" s="25" t="s">
        <v>11554</v>
      </c>
      <c r="B1187" s="25" t="s">
        <v>4663</v>
      </c>
      <c r="C1187" s="25" t="s">
        <v>4476</v>
      </c>
      <c r="D1187" s="25" t="s">
        <v>18492</v>
      </c>
      <c r="E1187" s="25" t="s">
        <v>17134</v>
      </c>
      <c r="G1187" s="14">
        <v>275</v>
      </c>
      <c r="H1187" s="17">
        <f t="shared" si="504"/>
        <v>220</v>
      </c>
      <c r="I1187" s="17">
        <v>181.44</v>
      </c>
      <c r="J1187" s="17">
        <f t="shared" si="492"/>
        <v>82.5</v>
      </c>
      <c r="K1187" s="17">
        <v>181.44</v>
      </c>
      <c r="L1187" s="17">
        <v>117.96</v>
      </c>
      <c r="M1187" s="18">
        <f t="shared" si="489"/>
        <v>27.5</v>
      </c>
      <c r="N1187" s="18" t="s">
        <v>18494</v>
      </c>
      <c r="O1187" s="17" t="s">
        <v>18441</v>
      </c>
      <c r="P1187" s="17">
        <f t="shared" si="502"/>
        <v>192.5</v>
      </c>
      <c r="Q1187" s="17">
        <v>64</v>
      </c>
      <c r="R1187" s="18" t="s">
        <v>18494</v>
      </c>
      <c r="S1187" s="18" t="s">
        <v>18494</v>
      </c>
      <c r="T1187" s="17" t="s">
        <v>18441</v>
      </c>
      <c r="U1187" s="17">
        <f t="shared" si="493"/>
        <v>247.5</v>
      </c>
      <c r="V1187" s="17" t="s">
        <v>18441</v>
      </c>
      <c r="W1187" s="17">
        <f t="shared" si="505"/>
        <v>172.095</v>
      </c>
      <c r="X1187" s="17">
        <f>G1187*65.19%</f>
        <v>179.27249999999998</v>
      </c>
      <c r="Y1187" s="10" t="s">
        <v>18495</v>
      </c>
      <c r="Z1187" s="11" t="s">
        <v>18482</v>
      </c>
      <c r="AA1187" s="18">
        <f>G1187*85%</f>
        <v>233.75</v>
      </c>
      <c r="AB1187" s="18" t="s">
        <v>18494</v>
      </c>
      <c r="AC1187" s="17" t="s">
        <v>18441</v>
      </c>
      <c r="AD1187" s="17">
        <f t="shared" si="495"/>
        <v>261.25</v>
      </c>
      <c r="AE1187" s="19">
        <f t="shared" si="503"/>
        <v>192.5</v>
      </c>
      <c r="AF1187" s="18" t="s">
        <v>18494</v>
      </c>
      <c r="AG1187" s="11" t="s">
        <v>18482</v>
      </c>
      <c r="AH1187" s="11" t="s">
        <v>18482</v>
      </c>
      <c r="AI1187" s="20" t="s">
        <v>18494</v>
      </c>
      <c r="AJ1187" s="10">
        <f t="shared" si="494"/>
        <v>226.111875</v>
      </c>
      <c r="AK1187" s="10">
        <f t="shared" si="496"/>
        <v>27.5</v>
      </c>
      <c r="AL1187" s="10">
        <f t="shared" si="500"/>
        <v>261.25</v>
      </c>
    </row>
    <row r="1188" spans="1:38" x14ac:dyDescent="0.25">
      <c r="A1188" s="25" t="s">
        <v>11275</v>
      </c>
      <c r="B1188" s="25" t="s">
        <v>4508</v>
      </c>
      <c r="C1188" s="25" t="s">
        <v>4476</v>
      </c>
      <c r="D1188" s="25" t="s">
        <v>18492</v>
      </c>
      <c r="E1188" s="25" t="s">
        <v>17032</v>
      </c>
      <c r="G1188" s="14">
        <v>400</v>
      </c>
      <c r="H1188" s="17">
        <f t="shared" si="504"/>
        <v>320</v>
      </c>
      <c r="I1188" s="17">
        <v>239.49</v>
      </c>
      <c r="J1188" s="17">
        <f t="shared" si="492"/>
        <v>120</v>
      </c>
      <c r="K1188" s="17">
        <v>239.49</v>
      </c>
      <c r="L1188" s="17">
        <v>170.88</v>
      </c>
      <c r="M1188" s="18">
        <f t="shared" si="489"/>
        <v>40</v>
      </c>
      <c r="N1188" s="18" t="s">
        <v>18494</v>
      </c>
      <c r="O1188" s="17" t="s">
        <v>18441</v>
      </c>
      <c r="P1188" s="17">
        <f t="shared" si="502"/>
        <v>280</v>
      </c>
      <c r="Q1188" s="17">
        <v>119.2</v>
      </c>
      <c r="R1188" s="18" t="s">
        <v>18494</v>
      </c>
      <c r="S1188" s="18" t="s">
        <v>18494</v>
      </c>
      <c r="T1188" s="17" t="s">
        <v>18441</v>
      </c>
      <c r="U1188" s="17">
        <f t="shared" si="493"/>
        <v>360</v>
      </c>
      <c r="V1188" s="17" t="s">
        <v>18441</v>
      </c>
      <c r="W1188" s="17">
        <f t="shared" si="505"/>
        <v>250.32000000000002</v>
      </c>
      <c r="X1188" s="17">
        <f>G1188*65.19%</f>
        <v>260.76</v>
      </c>
      <c r="Y1188" s="10" t="s">
        <v>18495</v>
      </c>
      <c r="Z1188" s="11" t="s">
        <v>18482</v>
      </c>
      <c r="AA1188" s="18">
        <f>G1188*85%</f>
        <v>340</v>
      </c>
      <c r="AB1188" s="18" t="s">
        <v>18494</v>
      </c>
      <c r="AC1188" s="17" t="s">
        <v>18441</v>
      </c>
      <c r="AD1188" s="17">
        <f t="shared" si="495"/>
        <v>380</v>
      </c>
      <c r="AE1188" s="19">
        <f t="shared" si="503"/>
        <v>280</v>
      </c>
      <c r="AF1188" s="18" t="s">
        <v>18494</v>
      </c>
      <c r="AG1188" s="11" t="s">
        <v>18482</v>
      </c>
      <c r="AH1188" s="11" t="s">
        <v>18482</v>
      </c>
      <c r="AI1188" s="20" t="s">
        <v>18494</v>
      </c>
      <c r="AJ1188" s="10">
        <f t="shared" si="494"/>
        <v>328.89</v>
      </c>
      <c r="AK1188" s="10">
        <f t="shared" si="496"/>
        <v>40</v>
      </c>
      <c r="AL1188" s="10">
        <f t="shared" si="500"/>
        <v>380</v>
      </c>
    </row>
    <row r="1189" spans="1:38" ht="14.25" customHeight="1" x14ac:dyDescent="0.25">
      <c r="A1189" s="25" t="s">
        <v>4816</v>
      </c>
      <c r="B1189" s="25" t="s">
        <v>4817</v>
      </c>
      <c r="C1189" s="25" t="s">
        <v>4476</v>
      </c>
      <c r="D1189" s="25" t="s">
        <v>18492</v>
      </c>
      <c r="F1189" s="25" t="s">
        <v>55</v>
      </c>
      <c r="G1189" s="14">
        <v>55</v>
      </c>
      <c r="H1189" s="17">
        <f t="shared" si="504"/>
        <v>44</v>
      </c>
      <c r="I1189" s="17" t="s">
        <v>18441</v>
      </c>
      <c r="J1189" s="17">
        <f t="shared" si="492"/>
        <v>16.5</v>
      </c>
      <c r="K1189" s="17" t="s">
        <v>18441</v>
      </c>
      <c r="L1189" s="17" t="s">
        <v>18441</v>
      </c>
      <c r="M1189" s="18">
        <f t="shared" si="489"/>
        <v>5.5</v>
      </c>
      <c r="N1189" s="18" t="s">
        <v>18494</v>
      </c>
      <c r="O1189" s="17">
        <f t="shared" ref="O1189:O1196" si="506">G1189*69%</f>
        <v>37.949999999999996</v>
      </c>
      <c r="P1189" s="17">
        <f t="shared" si="502"/>
        <v>38.5</v>
      </c>
      <c r="Q1189" s="17" t="s">
        <v>18441</v>
      </c>
      <c r="R1189" s="18" t="s">
        <v>18494</v>
      </c>
      <c r="S1189" s="18" t="s">
        <v>18494</v>
      </c>
      <c r="T1189" s="12" t="s">
        <v>18442</v>
      </c>
      <c r="U1189" s="17">
        <f t="shared" si="493"/>
        <v>49.5</v>
      </c>
      <c r="V1189" s="17">
        <f t="shared" ref="V1189:V1196" si="507">G1189*69%</f>
        <v>37.949999999999996</v>
      </c>
      <c r="W1189" s="17">
        <f t="shared" si="505"/>
        <v>34.419000000000004</v>
      </c>
      <c r="X1189" s="17">
        <f>G1189*65.19%</f>
        <v>35.854499999999994</v>
      </c>
      <c r="Y1189" s="10" t="s">
        <v>18495</v>
      </c>
      <c r="Z1189" s="11" t="s">
        <v>18482</v>
      </c>
      <c r="AA1189" s="18" t="s">
        <v>18441</v>
      </c>
      <c r="AB1189" s="18" t="s">
        <v>18494</v>
      </c>
      <c r="AC1189" s="17" t="s">
        <v>18441</v>
      </c>
      <c r="AD1189" s="17">
        <f t="shared" si="495"/>
        <v>52.25</v>
      </c>
      <c r="AE1189" s="19" t="s">
        <v>18441</v>
      </c>
      <c r="AF1189" s="18" t="s">
        <v>18494</v>
      </c>
      <c r="AG1189" s="11" t="s">
        <v>18482</v>
      </c>
      <c r="AH1189" s="11" t="s">
        <v>18482</v>
      </c>
      <c r="AI1189" s="20" t="s">
        <v>18494</v>
      </c>
      <c r="AJ1189" s="10">
        <f t="shared" si="494"/>
        <v>45.222375</v>
      </c>
      <c r="AK1189" s="10">
        <f t="shared" si="496"/>
        <v>5.5</v>
      </c>
      <c r="AL1189" s="10">
        <f t="shared" si="500"/>
        <v>52.25</v>
      </c>
    </row>
    <row r="1190" spans="1:38" x14ac:dyDescent="0.25">
      <c r="A1190" s="25" t="s">
        <v>4516</v>
      </c>
      <c r="B1190" s="25" t="s">
        <v>527</v>
      </c>
      <c r="C1190" s="25" t="s">
        <v>4476</v>
      </c>
      <c r="D1190" s="25" t="s">
        <v>18492</v>
      </c>
      <c r="E1190" s="25" t="s">
        <v>13906</v>
      </c>
      <c r="F1190" s="25" t="s">
        <v>74</v>
      </c>
      <c r="G1190" s="14">
        <v>50</v>
      </c>
      <c r="H1190" s="17">
        <f t="shared" si="504"/>
        <v>40</v>
      </c>
      <c r="I1190" s="17">
        <v>13.94</v>
      </c>
      <c r="J1190" s="17">
        <f t="shared" si="492"/>
        <v>15</v>
      </c>
      <c r="K1190" s="17">
        <v>13.94</v>
      </c>
      <c r="L1190" s="17">
        <v>20.34</v>
      </c>
      <c r="M1190" s="18">
        <f t="shared" si="489"/>
        <v>5</v>
      </c>
      <c r="N1190" s="18" t="s">
        <v>18494</v>
      </c>
      <c r="O1190" s="17">
        <f t="shared" si="506"/>
        <v>34.5</v>
      </c>
      <c r="P1190" s="17">
        <f t="shared" si="502"/>
        <v>35</v>
      </c>
      <c r="Q1190" s="17">
        <v>13.21</v>
      </c>
      <c r="R1190" s="18" t="s">
        <v>18494</v>
      </c>
      <c r="S1190" s="18" t="s">
        <v>18494</v>
      </c>
      <c r="T1190" s="17">
        <f t="shared" ref="T1190:T1196" si="508">G1190*69%</f>
        <v>34.5</v>
      </c>
      <c r="U1190" s="17">
        <f t="shared" si="493"/>
        <v>45</v>
      </c>
      <c r="V1190" s="17">
        <f t="shared" si="507"/>
        <v>34.5</v>
      </c>
      <c r="W1190" s="17">
        <f t="shared" si="505"/>
        <v>31.290000000000003</v>
      </c>
      <c r="X1190" s="17">
        <v>13.94</v>
      </c>
      <c r="Y1190" s="10" t="s">
        <v>18495</v>
      </c>
      <c r="Z1190" s="11" t="s">
        <v>18482</v>
      </c>
      <c r="AA1190" s="18">
        <v>16.27</v>
      </c>
      <c r="AB1190" s="18" t="s">
        <v>18494</v>
      </c>
      <c r="AC1190" s="17">
        <f t="shared" ref="AC1190:AC1196" si="509">G1190*69%</f>
        <v>34.5</v>
      </c>
      <c r="AD1190" s="17">
        <f t="shared" si="495"/>
        <v>47.5</v>
      </c>
      <c r="AE1190" s="19">
        <f>G1190*70%</f>
        <v>35</v>
      </c>
      <c r="AF1190" s="18" t="s">
        <v>18494</v>
      </c>
      <c r="AG1190" s="11" t="s">
        <v>18482</v>
      </c>
      <c r="AH1190" s="11" t="s">
        <v>18482</v>
      </c>
      <c r="AI1190" s="20" t="s">
        <v>18494</v>
      </c>
      <c r="AJ1190" s="10">
        <f t="shared" si="494"/>
        <v>41.111249999999998</v>
      </c>
      <c r="AK1190" s="10">
        <f t="shared" si="496"/>
        <v>5</v>
      </c>
      <c r="AL1190" s="10">
        <f t="shared" si="500"/>
        <v>47.5</v>
      </c>
    </row>
    <row r="1191" spans="1:38" x14ac:dyDescent="0.25">
      <c r="A1191" s="25" t="s">
        <v>5312</v>
      </c>
      <c r="B1191" s="25" t="s">
        <v>1130</v>
      </c>
      <c r="C1191" s="25" t="s">
        <v>4476</v>
      </c>
      <c r="D1191" s="25" t="s">
        <v>18492</v>
      </c>
      <c r="F1191" s="25" t="s">
        <v>425</v>
      </c>
      <c r="G1191" s="14">
        <v>45</v>
      </c>
      <c r="H1191" s="17">
        <f t="shared" si="504"/>
        <v>36</v>
      </c>
      <c r="I1191" s="17">
        <f>G1191*69%</f>
        <v>31.049999999999997</v>
      </c>
      <c r="J1191" s="17">
        <f t="shared" si="492"/>
        <v>13.5</v>
      </c>
      <c r="K1191" s="17">
        <f>G1191*69%</f>
        <v>31.049999999999997</v>
      </c>
      <c r="L1191" s="17">
        <v>24.1</v>
      </c>
      <c r="M1191" s="18">
        <f t="shared" si="489"/>
        <v>4.5</v>
      </c>
      <c r="N1191" s="18" t="s">
        <v>18494</v>
      </c>
      <c r="O1191" s="17">
        <f t="shared" si="506"/>
        <v>31.049999999999997</v>
      </c>
      <c r="P1191" s="17">
        <f t="shared" si="502"/>
        <v>31.499999999999996</v>
      </c>
      <c r="Q1191" s="17">
        <f>G1191*80%</f>
        <v>36</v>
      </c>
      <c r="R1191" s="18" t="s">
        <v>18494</v>
      </c>
      <c r="S1191" s="18" t="s">
        <v>18494</v>
      </c>
      <c r="T1191" s="17">
        <f t="shared" si="508"/>
        <v>31.049999999999997</v>
      </c>
      <c r="U1191" s="17">
        <f t="shared" si="493"/>
        <v>40.5</v>
      </c>
      <c r="V1191" s="17">
        <f t="shared" si="507"/>
        <v>31.049999999999997</v>
      </c>
      <c r="W1191" s="17">
        <f t="shared" si="505"/>
        <v>28.161000000000001</v>
      </c>
      <c r="X1191" s="17">
        <v>13.94</v>
      </c>
      <c r="Y1191" s="10" t="s">
        <v>18495</v>
      </c>
      <c r="Z1191" s="11" t="s">
        <v>18482</v>
      </c>
      <c r="AA1191" s="18" t="s">
        <v>18441</v>
      </c>
      <c r="AB1191" s="18" t="s">
        <v>18494</v>
      </c>
      <c r="AC1191" s="17">
        <f t="shared" si="509"/>
        <v>31.049999999999997</v>
      </c>
      <c r="AD1191" s="17">
        <f t="shared" si="495"/>
        <v>42.75</v>
      </c>
      <c r="AE1191" s="19">
        <v>18.12</v>
      </c>
      <c r="AF1191" s="18" t="s">
        <v>18494</v>
      </c>
      <c r="AG1191" s="11" t="s">
        <v>18482</v>
      </c>
      <c r="AH1191" s="11" t="s">
        <v>18482</v>
      </c>
      <c r="AI1191" s="20" t="s">
        <v>18494</v>
      </c>
      <c r="AJ1191" s="10">
        <f t="shared" si="494"/>
        <v>37.000124999999997</v>
      </c>
      <c r="AK1191" s="10">
        <f t="shared" si="496"/>
        <v>4.5</v>
      </c>
      <c r="AL1191" s="10">
        <f t="shared" si="500"/>
        <v>42.75</v>
      </c>
    </row>
    <row r="1192" spans="1:38" x14ac:dyDescent="0.25">
      <c r="A1192" s="25" t="s">
        <v>5314</v>
      </c>
      <c r="B1192" s="25" t="s">
        <v>5315</v>
      </c>
      <c r="C1192" s="25" t="s">
        <v>4476</v>
      </c>
      <c r="D1192" s="25" t="s">
        <v>18492</v>
      </c>
      <c r="F1192" s="25" t="s">
        <v>4351</v>
      </c>
      <c r="G1192" s="14">
        <v>318.64999999999998</v>
      </c>
      <c r="H1192" s="17">
        <f t="shared" si="504"/>
        <v>254.92</v>
      </c>
      <c r="I1192" s="17">
        <v>163.35</v>
      </c>
      <c r="J1192" s="17">
        <f t="shared" si="492"/>
        <v>95.594999999999985</v>
      </c>
      <c r="K1192" s="17">
        <v>163.35</v>
      </c>
      <c r="L1192" s="17">
        <f>G1192*80%</f>
        <v>254.92</v>
      </c>
      <c r="M1192" s="18">
        <f t="shared" si="489"/>
        <v>31.864999999999998</v>
      </c>
      <c r="N1192" s="18" t="s">
        <v>18494</v>
      </c>
      <c r="O1192" s="17">
        <f t="shared" si="506"/>
        <v>219.86849999999995</v>
      </c>
      <c r="P1192" s="17">
        <f t="shared" si="502"/>
        <v>223.05499999999998</v>
      </c>
      <c r="Q1192" s="17">
        <f>G1192*80%</f>
        <v>254.92</v>
      </c>
      <c r="R1192" s="18" t="s">
        <v>18494</v>
      </c>
      <c r="S1192" s="18" t="s">
        <v>18494</v>
      </c>
      <c r="T1192" s="17">
        <f t="shared" si="508"/>
        <v>219.86849999999995</v>
      </c>
      <c r="U1192" s="17">
        <f t="shared" si="493"/>
        <v>286.78499999999997</v>
      </c>
      <c r="V1192" s="17">
        <f t="shared" si="507"/>
        <v>219.86849999999995</v>
      </c>
      <c r="W1192" s="17">
        <f t="shared" si="505"/>
        <v>199.41117</v>
      </c>
      <c r="X1192" s="17">
        <f>G1192*65.19%</f>
        <v>207.72793499999997</v>
      </c>
      <c r="Y1192" s="10" t="s">
        <v>18495</v>
      </c>
      <c r="Z1192" s="11" t="s">
        <v>18482</v>
      </c>
      <c r="AA1192" s="18" t="s">
        <v>18441</v>
      </c>
      <c r="AB1192" s="18" t="s">
        <v>18494</v>
      </c>
      <c r="AC1192" s="17">
        <f t="shared" si="509"/>
        <v>219.86849999999995</v>
      </c>
      <c r="AD1192" s="17">
        <f t="shared" si="495"/>
        <v>302.71749999999997</v>
      </c>
      <c r="AE1192" s="19">
        <f>G1192*70%</f>
        <v>223.05499999999998</v>
      </c>
      <c r="AF1192" s="18" t="s">
        <v>18494</v>
      </c>
      <c r="AG1192" s="11" t="s">
        <v>18482</v>
      </c>
      <c r="AH1192" s="11" t="s">
        <v>18482</v>
      </c>
      <c r="AI1192" s="20" t="s">
        <v>18494</v>
      </c>
      <c r="AJ1192" s="10">
        <f t="shared" si="494"/>
        <v>262.00199624999999</v>
      </c>
      <c r="AK1192" s="10">
        <f t="shared" si="496"/>
        <v>31.864999999999998</v>
      </c>
      <c r="AL1192" s="10">
        <f t="shared" si="500"/>
        <v>302.71749999999997</v>
      </c>
    </row>
    <row r="1193" spans="1:38" x14ac:dyDescent="0.25">
      <c r="A1193" s="25" t="s">
        <v>4818</v>
      </c>
      <c r="B1193" s="25" t="s">
        <v>4819</v>
      </c>
      <c r="C1193" s="25" t="s">
        <v>4476</v>
      </c>
      <c r="D1193" s="25" t="s">
        <v>18492</v>
      </c>
      <c r="E1193" s="25" t="s">
        <v>17003</v>
      </c>
      <c r="G1193" s="14">
        <v>34.4</v>
      </c>
      <c r="H1193" s="17">
        <f t="shared" si="504"/>
        <v>27.52</v>
      </c>
      <c r="I1193" s="17">
        <f>G1193*69%</f>
        <v>23.735999999999997</v>
      </c>
      <c r="J1193" s="17">
        <f t="shared" si="492"/>
        <v>10.319999999999999</v>
      </c>
      <c r="K1193" s="17">
        <f>G1193*69%</f>
        <v>23.735999999999997</v>
      </c>
      <c r="L1193" s="17">
        <v>14.88</v>
      </c>
      <c r="M1193" s="18">
        <f t="shared" si="489"/>
        <v>3.44</v>
      </c>
      <c r="N1193" s="18" t="s">
        <v>18494</v>
      </c>
      <c r="O1193" s="17">
        <f t="shared" si="506"/>
        <v>23.735999999999997</v>
      </c>
      <c r="P1193" s="17">
        <f t="shared" si="502"/>
        <v>24.08</v>
      </c>
      <c r="Q1193" s="17">
        <v>14.19</v>
      </c>
      <c r="R1193" s="18" t="s">
        <v>18494</v>
      </c>
      <c r="S1193" s="18" t="s">
        <v>18494</v>
      </c>
      <c r="T1193" s="17">
        <f t="shared" si="508"/>
        <v>23.735999999999997</v>
      </c>
      <c r="U1193" s="17">
        <f t="shared" si="493"/>
        <v>30.96</v>
      </c>
      <c r="V1193" s="17">
        <f t="shared" si="507"/>
        <v>23.735999999999997</v>
      </c>
      <c r="W1193" s="17">
        <f t="shared" si="505"/>
        <v>21.527519999999999</v>
      </c>
      <c r="X1193" s="17">
        <f>G1193*65.19%</f>
        <v>22.425359999999998</v>
      </c>
      <c r="Y1193" s="10" t="s">
        <v>18495</v>
      </c>
      <c r="Z1193" s="11" t="s">
        <v>18482</v>
      </c>
      <c r="AA1193" s="18">
        <v>19.649999999999999</v>
      </c>
      <c r="AB1193" s="18" t="s">
        <v>18494</v>
      </c>
      <c r="AC1193" s="17">
        <f t="shared" si="509"/>
        <v>23.735999999999997</v>
      </c>
      <c r="AD1193" s="17">
        <f t="shared" si="495"/>
        <v>32.68</v>
      </c>
      <c r="AE1193" s="19">
        <f>G1193*70%</f>
        <v>24.08</v>
      </c>
      <c r="AF1193" s="18" t="s">
        <v>18494</v>
      </c>
      <c r="AG1193" s="11" t="s">
        <v>18482</v>
      </c>
      <c r="AH1193" s="11" t="s">
        <v>18482</v>
      </c>
      <c r="AI1193" s="20" t="s">
        <v>18494</v>
      </c>
      <c r="AJ1193" s="10">
        <f t="shared" si="494"/>
        <v>28.284539999999996</v>
      </c>
      <c r="AK1193" s="10">
        <f t="shared" si="496"/>
        <v>3.44</v>
      </c>
      <c r="AL1193" s="10">
        <f t="shared" si="500"/>
        <v>32.68</v>
      </c>
    </row>
    <row r="1194" spans="1:38" x14ac:dyDescent="0.25">
      <c r="A1194" s="25" t="s">
        <v>4679</v>
      </c>
      <c r="B1194" s="25" t="s">
        <v>4680</v>
      </c>
      <c r="C1194" s="25" t="s">
        <v>4476</v>
      </c>
      <c r="D1194" s="25" t="s">
        <v>18492</v>
      </c>
      <c r="E1194" s="25" t="s">
        <v>16720</v>
      </c>
      <c r="G1194" s="14">
        <v>50</v>
      </c>
      <c r="H1194" s="17">
        <f t="shared" si="504"/>
        <v>40</v>
      </c>
      <c r="I1194" s="17">
        <f>G1194*69%</f>
        <v>34.5</v>
      </c>
      <c r="J1194" s="17">
        <f t="shared" si="492"/>
        <v>15</v>
      </c>
      <c r="K1194" s="17">
        <f>G1194*69%</f>
        <v>34.5</v>
      </c>
      <c r="L1194" s="17">
        <v>28.39</v>
      </c>
      <c r="M1194" s="18">
        <f t="shared" si="489"/>
        <v>5</v>
      </c>
      <c r="N1194" s="18" t="s">
        <v>18494</v>
      </c>
      <c r="O1194" s="17">
        <f t="shared" si="506"/>
        <v>34.5</v>
      </c>
      <c r="P1194" s="17">
        <f t="shared" si="502"/>
        <v>35</v>
      </c>
      <c r="Q1194" s="17">
        <f>G1194*80%</f>
        <v>40</v>
      </c>
      <c r="R1194" s="18" t="s">
        <v>18494</v>
      </c>
      <c r="S1194" s="18" t="s">
        <v>18494</v>
      </c>
      <c r="T1194" s="17">
        <f t="shared" si="508"/>
        <v>34.5</v>
      </c>
      <c r="U1194" s="17">
        <f t="shared" si="493"/>
        <v>45</v>
      </c>
      <c r="V1194" s="17">
        <f t="shared" si="507"/>
        <v>34.5</v>
      </c>
      <c r="W1194" s="17">
        <f t="shared" si="505"/>
        <v>31.290000000000003</v>
      </c>
      <c r="X1194" s="17">
        <f>G1194*65.19%</f>
        <v>32.594999999999999</v>
      </c>
      <c r="Y1194" s="10" t="s">
        <v>18495</v>
      </c>
      <c r="Z1194" s="11" t="s">
        <v>18482</v>
      </c>
      <c r="AA1194" s="18">
        <v>37.5</v>
      </c>
      <c r="AB1194" s="18" t="s">
        <v>18494</v>
      </c>
      <c r="AC1194" s="17">
        <f t="shared" si="509"/>
        <v>34.5</v>
      </c>
      <c r="AD1194" s="17">
        <f t="shared" si="495"/>
        <v>47.5</v>
      </c>
      <c r="AE1194" s="19">
        <f>G1194*70%</f>
        <v>35</v>
      </c>
      <c r="AF1194" s="18" t="s">
        <v>18494</v>
      </c>
      <c r="AG1194" s="11" t="s">
        <v>18482</v>
      </c>
      <c r="AH1194" s="11" t="s">
        <v>18482</v>
      </c>
      <c r="AI1194" s="20" t="s">
        <v>18494</v>
      </c>
      <c r="AJ1194" s="10">
        <f t="shared" si="494"/>
        <v>41.111249999999998</v>
      </c>
      <c r="AK1194" s="10">
        <f t="shared" si="496"/>
        <v>5</v>
      </c>
      <c r="AL1194" s="10">
        <f t="shared" si="500"/>
        <v>47.5</v>
      </c>
    </row>
    <row r="1195" spans="1:38" ht="18" customHeight="1" x14ac:dyDescent="0.25">
      <c r="A1195" s="25" t="s">
        <v>4820</v>
      </c>
      <c r="B1195" s="25" t="s">
        <v>4821</v>
      </c>
      <c r="C1195" s="25" t="s">
        <v>4476</v>
      </c>
      <c r="D1195" s="25" t="s">
        <v>18492</v>
      </c>
      <c r="F1195" s="25" t="s">
        <v>4470</v>
      </c>
      <c r="G1195" s="14">
        <v>425</v>
      </c>
      <c r="H1195" s="17">
        <f t="shared" si="504"/>
        <v>340</v>
      </c>
      <c r="I1195" s="17">
        <f>G1195*69%</f>
        <v>293.25</v>
      </c>
      <c r="J1195" s="17">
        <f t="shared" si="492"/>
        <v>127.5</v>
      </c>
      <c r="K1195" s="17">
        <v>167.47</v>
      </c>
      <c r="L1195" s="17" t="s">
        <v>18441</v>
      </c>
      <c r="M1195" s="18">
        <f t="shared" si="489"/>
        <v>42.5</v>
      </c>
      <c r="N1195" s="18" t="s">
        <v>18494</v>
      </c>
      <c r="O1195" s="17">
        <f t="shared" si="506"/>
        <v>293.25</v>
      </c>
      <c r="P1195" s="17">
        <f t="shared" si="502"/>
        <v>297.5</v>
      </c>
      <c r="Q1195" s="17" t="s">
        <v>18441</v>
      </c>
      <c r="R1195" s="18" t="s">
        <v>18494</v>
      </c>
      <c r="S1195" s="18" t="s">
        <v>18494</v>
      </c>
      <c r="T1195" s="17">
        <f t="shared" si="508"/>
        <v>293.25</v>
      </c>
      <c r="U1195" s="17">
        <f t="shared" si="493"/>
        <v>382.5</v>
      </c>
      <c r="V1195" s="17">
        <f t="shared" si="507"/>
        <v>293.25</v>
      </c>
      <c r="W1195" s="17">
        <f t="shared" si="505"/>
        <v>265.96500000000003</v>
      </c>
      <c r="X1195" s="17">
        <f>G1195*65.19%</f>
        <v>277.05749999999995</v>
      </c>
      <c r="Y1195" s="10" t="s">
        <v>18495</v>
      </c>
      <c r="Z1195" s="11" t="s">
        <v>18482</v>
      </c>
      <c r="AA1195" s="18" t="s">
        <v>18441</v>
      </c>
      <c r="AB1195" s="18" t="s">
        <v>18494</v>
      </c>
      <c r="AC1195" s="17">
        <f t="shared" si="509"/>
        <v>293.25</v>
      </c>
      <c r="AD1195" s="17">
        <f t="shared" si="495"/>
        <v>403.75</v>
      </c>
      <c r="AE1195" s="19" t="s">
        <v>18441</v>
      </c>
      <c r="AF1195" s="18" t="s">
        <v>18494</v>
      </c>
      <c r="AG1195" s="11" t="s">
        <v>18482</v>
      </c>
      <c r="AH1195" s="11" t="s">
        <v>18482</v>
      </c>
      <c r="AI1195" s="20" t="s">
        <v>18494</v>
      </c>
      <c r="AJ1195" s="10">
        <f t="shared" si="494"/>
        <v>349.44562500000001</v>
      </c>
      <c r="AK1195" s="10">
        <f t="shared" si="496"/>
        <v>42.5</v>
      </c>
      <c r="AL1195" s="10">
        <f t="shared" si="500"/>
        <v>403.75</v>
      </c>
    </row>
    <row r="1196" spans="1:38" ht="17.25" customHeight="1" x14ac:dyDescent="0.25">
      <c r="A1196" s="25" t="s">
        <v>6897</v>
      </c>
      <c r="B1196" s="25" t="s">
        <v>6898</v>
      </c>
      <c r="C1196" s="25" t="s">
        <v>4476</v>
      </c>
      <c r="D1196" s="25" t="s">
        <v>18492</v>
      </c>
      <c r="F1196" s="25" t="s">
        <v>4320</v>
      </c>
      <c r="G1196" s="14">
        <v>275</v>
      </c>
      <c r="H1196" s="17">
        <f t="shared" si="504"/>
        <v>220</v>
      </c>
      <c r="I1196" s="17">
        <v>83.88</v>
      </c>
      <c r="J1196" s="17">
        <f t="shared" si="492"/>
        <v>82.5</v>
      </c>
      <c r="K1196" s="17">
        <v>113.35</v>
      </c>
      <c r="L1196" s="17" t="s">
        <v>18441</v>
      </c>
      <c r="M1196" s="18">
        <f t="shared" si="489"/>
        <v>27.5</v>
      </c>
      <c r="N1196" s="18" t="s">
        <v>18494</v>
      </c>
      <c r="O1196" s="17">
        <f t="shared" si="506"/>
        <v>189.74999999999997</v>
      </c>
      <c r="P1196" s="17">
        <f t="shared" si="502"/>
        <v>192.5</v>
      </c>
      <c r="Q1196" s="17" t="s">
        <v>18441</v>
      </c>
      <c r="R1196" s="18" t="s">
        <v>18494</v>
      </c>
      <c r="S1196" s="18" t="s">
        <v>18494</v>
      </c>
      <c r="T1196" s="17">
        <f t="shared" si="508"/>
        <v>189.74999999999997</v>
      </c>
      <c r="U1196" s="17">
        <f t="shared" si="493"/>
        <v>247.5</v>
      </c>
      <c r="V1196" s="17">
        <f t="shared" si="507"/>
        <v>189.74999999999997</v>
      </c>
      <c r="W1196" s="17">
        <f t="shared" si="505"/>
        <v>172.095</v>
      </c>
      <c r="X1196" s="17">
        <f>G1196*65.19%</f>
        <v>179.27249999999998</v>
      </c>
      <c r="Y1196" s="10" t="s">
        <v>18495</v>
      </c>
      <c r="Z1196" s="11" t="s">
        <v>18482</v>
      </c>
      <c r="AA1196" s="18" t="s">
        <v>18441</v>
      </c>
      <c r="AB1196" s="18" t="s">
        <v>18494</v>
      </c>
      <c r="AC1196" s="17">
        <f t="shared" si="509"/>
        <v>189.74999999999997</v>
      </c>
      <c r="AD1196" s="17">
        <f t="shared" si="495"/>
        <v>261.25</v>
      </c>
      <c r="AE1196" s="19" t="s">
        <v>18441</v>
      </c>
      <c r="AF1196" s="18" t="s">
        <v>18494</v>
      </c>
      <c r="AG1196" s="11" t="s">
        <v>18482</v>
      </c>
      <c r="AH1196" s="11" t="s">
        <v>18482</v>
      </c>
      <c r="AI1196" s="20" t="s">
        <v>18494</v>
      </c>
      <c r="AJ1196" s="10">
        <f t="shared" si="494"/>
        <v>226.111875</v>
      </c>
      <c r="AK1196" s="10">
        <f t="shared" si="496"/>
        <v>27.5</v>
      </c>
      <c r="AL1196" s="10">
        <f t="shared" si="500"/>
        <v>261.25</v>
      </c>
    </row>
    <row r="1197" spans="1:38" x14ac:dyDescent="0.25">
      <c r="A1197" s="25" t="s">
        <v>11555</v>
      </c>
      <c r="B1197" s="25" t="s">
        <v>4834</v>
      </c>
      <c r="C1197" s="25" t="s">
        <v>4835</v>
      </c>
      <c r="D1197" s="25" t="s">
        <v>18492</v>
      </c>
      <c r="E1197" s="25" t="s">
        <v>14365</v>
      </c>
      <c r="G1197" s="14">
        <v>125</v>
      </c>
      <c r="H1197" s="17">
        <v>76.91</v>
      </c>
      <c r="I1197" s="17">
        <v>74.23</v>
      </c>
      <c r="J1197" s="17">
        <f t="shared" si="492"/>
        <v>37.5</v>
      </c>
      <c r="K1197" s="17">
        <v>74.23</v>
      </c>
      <c r="L1197" s="17">
        <v>80.650000000000006</v>
      </c>
      <c r="M1197" s="18">
        <f t="shared" si="489"/>
        <v>12.5</v>
      </c>
      <c r="N1197" s="18" t="s">
        <v>18494</v>
      </c>
      <c r="O1197" s="17">
        <v>49.84</v>
      </c>
      <c r="P1197" s="17">
        <v>85</v>
      </c>
      <c r="Q1197" s="17">
        <v>70.52</v>
      </c>
      <c r="R1197" s="18" t="s">
        <v>18494</v>
      </c>
      <c r="S1197" s="18" t="s">
        <v>18494</v>
      </c>
      <c r="T1197" s="17">
        <v>49.84</v>
      </c>
      <c r="U1197" s="17">
        <f t="shared" si="493"/>
        <v>112.5</v>
      </c>
      <c r="V1197" s="17">
        <v>49.84</v>
      </c>
      <c r="W1197" s="17">
        <v>44.86</v>
      </c>
      <c r="X1197" s="17">
        <v>49.84</v>
      </c>
      <c r="Y1197" s="10" t="s">
        <v>18495</v>
      </c>
      <c r="Z1197" s="17">
        <v>49.84</v>
      </c>
      <c r="AA1197" s="18">
        <v>98.76</v>
      </c>
      <c r="AB1197" s="18" t="s">
        <v>18494</v>
      </c>
      <c r="AC1197" s="17">
        <v>49.84</v>
      </c>
      <c r="AD1197" s="17">
        <f t="shared" si="495"/>
        <v>118.75</v>
      </c>
      <c r="AE1197" s="19">
        <v>96.54</v>
      </c>
      <c r="AF1197" s="18" t="s">
        <v>18494</v>
      </c>
      <c r="AG1197" s="17">
        <v>49.84</v>
      </c>
      <c r="AH1197" s="17">
        <v>49.84</v>
      </c>
      <c r="AI1197" s="20" t="s">
        <v>18494</v>
      </c>
      <c r="AJ1197" s="10">
        <f t="shared" si="494"/>
        <v>102.778125</v>
      </c>
      <c r="AK1197" s="10">
        <f t="shared" si="496"/>
        <v>12.5</v>
      </c>
      <c r="AL1197" s="10">
        <f t="shared" si="500"/>
        <v>118.75</v>
      </c>
    </row>
    <row r="1198" spans="1:38" x14ac:dyDescent="0.25">
      <c r="A1198" s="25" t="s">
        <v>12034</v>
      </c>
      <c r="B1198" s="25" t="s">
        <v>5318</v>
      </c>
      <c r="C1198" s="25" t="s">
        <v>4835</v>
      </c>
      <c r="D1198" s="25" t="s">
        <v>18492</v>
      </c>
      <c r="E1198" s="25" t="s">
        <v>14518</v>
      </c>
      <c r="G1198" s="14">
        <v>185</v>
      </c>
      <c r="H1198" s="17">
        <v>112.67</v>
      </c>
      <c r="I1198" s="17">
        <v>105.25</v>
      </c>
      <c r="J1198" s="17">
        <f t="shared" si="492"/>
        <v>55.5</v>
      </c>
      <c r="K1198" s="17">
        <v>105.25</v>
      </c>
      <c r="L1198" s="17">
        <v>114.24</v>
      </c>
      <c r="M1198" s="18">
        <f t="shared" si="489"/>
        <v>18.5</v>
      </c>
      <c r="N1198" s="18" t="s">
        <v>18494</v>
      </c>
      <c r="O1198" s="17">
        <v>74.680000000000007</v>
      </c>
      <c r="P1198" s="17">
        <v>85</v>
      </c>
      <c r="Q1198" s="17">
        <v>99.99</v>
      </c>
      <c r="R1198" s="18" t="s">
        <v>18494</v>
      </c>
      <c r="S1198" s="18" t="s">
        <v>18494</v>
      </c>
      <c r="T1198" s="17">
        <v>74.680000000000007</v>
      </c>
      <c r="U1198" s="17">
        <f t="shared" si="493"/>
        <v>166.5</v>
      </c>
      <c r="V1198" s="17">
        <v>74.680000000000007</v>
      </c>
      <c r="W1198" s="17">
        <v>67.2</v>
      </c>
      <c r="X1198" s="17">
        <v>74.67</v>
      </c>
      <c r="Y1198" s="10" t="s">
        <v>18495</v>
      </c>
      <c r="Z1198" s="17">
        <v>74.680000000000007</v>
      </c>
      <c r="AA1198" s="18">
        <v>141.68</v>
      </c>
      <c r="AB1198" s="18" t="s">
        <v>18494</v>
      </c>
      <c r="AC1198" s="17">
        <v>74.680000000000007</v>
      </c>
      <c r="AD1198" s="17">
        <f t="shared" si="495"/>
        <v>175.75</v>
      </c>
      <c r="AE1198" s="19">
        <v>138.05000000000001</v>
      </c>
      <c r="AF1198" s="18" t="s">
        <v>18494</v>
      </c>
      <c r="AG1198" s="17">
        <v>74.680000000000007</v>
      </c>
      <c r="AH1198" s="17">
        <v>74.680000000000007</v>
      </c>
      <c r="AI1198" s="20" t="s">
        <v>18494</v>
      </c>
      <c r="AJ1198" s="10">
        <f t="shared" si="494"/>
        <v>152.111625</v>
      </c>
      <c r="AK1198" s="10">
        <f t="shared" si="496"/>
        <v>18.5</v>
      </c>
      <c r="AL1198" s="10">
        <f t="shared" si="500"/>
        <v>175.75</v>
      </c>
    </row>
    <row r="1199" spans="1:38" x14ac:dyDescent="0.25">
      <c r="A1199" s="25" t="s">
        <v>12035</v>
      </c>
      <c r="B1199" s="25" t="s">
        <v>5319</v>
      </c>
      <c r="C1199" s="25" t="s">
        <v>4835</v>
      </c>
      <c r="D1199" s="25" t="s">
        <v>18492</v>
      </c>
      <c r="E1199" s="25" t="s">
        <v>14606</v>
      </c>
      <c r="G1199" s="14">
        <v>225</v>
      </c>
      <c r="H1199" s="17">
        <v>127.74</v>
      </c>
      <c r="I1199" s="17">
        <v>161.07</v>
      </c>
      <c r="J1199" s="17">
        <f t="shared" si="492"/>
        <v>67.5</v>
      </c>
      <c r="K1199" s="17">
        <v>161.07</v>
      </c>
      <c r="L1199" s="17">
        <v>173.99</v>
      </c>
      <c r="M1199" s="18">
        <f t="shared" si="489"/>
        <v>22.5</v>
      </c>
      <c r="N1199" s="18" t="s">
        <v>18494</v>
      </c>
      <c r="O1199" s="17">
        <v>127.74</v>
      </c>
      <c r="P1199" s="17">
        <v>85</v>
      </c>
      <c r="Q1199" s="17">
        <v>151.93</v>
      </c>
      <c r="R1199" s="18" t="s">
        <v>18494</v>
      </c>
      <c r="S1199" s="18" t="s">
        <v>18494</v>
      </c>
      <c r="T1199" s="17">
        <v>127.74</v>
      </c>
      <c r="U1199" s="17">
        <f t="shared" si="493"/>
        <v>202.5</v>
      </c>
      <c r="V1199" s="17">
        <v>127.74</v>
      </c>
      <c r="W1199" s="17">
        <v>114.96</v>
      </c>
      <c r="X1199" s="17">
        <v>127.74</v>
      </c>
      <c r="Y1199" s="10" t="s">
        <v>18495</v>
      </c>
      <c r="Z1199" s="17">
        <v>127.74</v>
      </c>
      <c r="AA1199" s="18">
        <v>216.8</v>
      </c>
      <c r="AB1199" s="18" t="s">
        <v>18494</v>
      </c>
      <c r="AC1199" s="17">
        <v>127.74</v>
      </c>
      <c r="AD1199" s="17">
        <f t="shared" si="495"/>
        <v>213.75</v>
      </c>
      <c r="AE1199" s="19">
        <v>208.77</v>
      </c>
      <c r="AF1199" s="18" t="s">
        <v>18494</v>
      </c>
      <c r="AG1199" s="17">
        <v>127.74</v>
      </c>
      <c r="AH1199" s="17">
        <v>127.74</v>
      </c>
      <c r="AI1199" s="20" t="s">
        <v>18494</v>
      </c>
      <c r="AJ1199" s="10">
        <f t="shared" si="494"/>
        <v>185.00062500000001</v>
      </c>
      <c r="AK1199" s="10">
        <f t="shared" si="496"/>
        <v>22.5</v>
      </c>
      <c r="AL1199" s="10">
        <f t="shared" si="500"/>
        <v>216.8</v>
      </c>
    </row>
    <row r="1200" spans="1:38" x14ac:dyDescent="0.25">
      <c r="A1200" s="25" t="s">
        <v>12036</v>
      </c>
      <c r="B1200" s="25" t="s">
        <v>5320</v>
      </c>
      <c r="C1200" s="25" t="s">
        <v>4835</v>
      </c>
      <c r="D1200" s="25" t="s">
        <v>18492</v>
      </c>
      <c r="E1200" s="25" t="s">
        <v>13621</v>
      </c>
      <c r="G1200" s="14">
        <v>265</v>
      </c>
      <c r="H1200" s="17">
        <v>166.9</v>
      </c>
      <c r="I1200" s="17">
        <v>203.66</v>
      </c>
      <c r="J1200" s="17">
        <f t="shared" si="492"/>
        <v>79.5</v>
      </c>
      <c r="K1200" s="17">
        <v>203.66</v>
      </c>
      <c r="L1200" s="17">
        <v>218.85</v>
      </c>
      <c r="M1200" s="18">
        <f t="shared" si="489"/>
        <v>26.5</v>
      </c>
      <c r="N1200" s="18" t="s">
        <v>18494</v>
      </c>
      <c r="O1200" s="17">
        <v>166.9</v>
      </c>
      <c r="P1200" s="17">
        <v>85</v>
      </c>
      <c r="Q1200" s="17">
        <v>191.38</v>
      </c>
      <c r="R1200" s="18" t="s">
        <v>18494</v>
      </c>
      <c r="S1200" s="18" t="s">
        <v>18494</v>
      </c>
      <c r="T1200" s="17">
        <v>166.9</v>
      </c>
      <c r="U1200" s="17">
        <f t="shared" si="493"/>
        <v>238.5</v>
      </c>
      <c r="V1200" s="17">
        <v>166.9</v>
      </c>
      <c r="W1200" s="17">
        <v>150.21</v>
      </c>
      <c r="X1200" s="17">
        <v>166.9</v>
      </c>
      <c r="Y1200" s="10" t="s">
        <v>18495</v>
      </c>
      <c r="Z1200" s="17">
        <v>166.9</v>
      </c>
      <c r="AA1200" s="18">
        <v>272.79000000000002</v>
      </c>
      <c r="AB1200" s="18" t="s">
        <v>18494</v>
      </c>
      <c r="AC1200" s="17">
        <v>166.9</v>
      </c>
      <c r="AD1200" s="17">
        <f t="shared" si="495"/>
        <v>251.75</v>
      </c>
      <c r="AE1200" s="19">
        <v>262.69</v>
      </c>
      <c r="AF1200" s="18" t="s">
        <v>18494</v>
      </c>
      <c r="AG1200" s="17">
        <v>166.9</v>
      </c>
      <c r="AH1200" s="17">
        <v>166.9</v>
      </c>
      <c r="AI1200" s="20" t="s">
        <v>18494</v>
      </c>
      <c r="AJ1200" s="10">
        <f t="shared" si="494"/>
        <v>217.889625</v>
      </c>
      <c r="AK1200" s="10">
        <f t="shared" si="496"/>
        <v>26.5</v>
      </c>
      <c r="AL1200" s="10">
        <f t="shared" si="500"/>
        <v>272.79000000000002</v>
      </c>
    </row>
    <row r="1201" spans="1:38" x14ac:dyDescent="0.25">
      <c r="A1201" s="25" t="s">
        <v>11556</v>
      </c>
      <c r="B1201" s="25" t="s">
        <v>4836</v>
      </c>
      <c r="C1201" s="25" t="s">
        <v>4835</v>
      </c>
      <c r="D1201" s="25" t="s">
        <v>18492</v>
      </c>
      <c r="E1201" s="25" t="s">
        <v>13561</v>
      </c>
      <c r="G1201" s="14">
        <v>85</v>
      </c>
      <c r="H1201" s="17">
        <v>25.41</v>
      </c>
      <c r="I1201" s="17">
        <v>44.31</v>
      </c>
      <c r="J1201" s="17">
        <f t="shared" si="492"/>
        <v>25.5</v>
      </c>
      <c r="K1201" s="17">
        <v>44.31</v>
      </c>
      <c r="L1201" s="17">
        <v>47.6</v>
      </c>
      <c r="M1201" s="18">
        <f t="shared" si="489"/>
        <v>8.5</v>
      </c>
      <c r="N1201" s="18" t="s">
        <v>18494</v>
      </c>
      <c r="O1201" s="17">
        <v>25.41</v>
      </c>
      <c r="P1201" s="17">
        <v>85</v>
      </c>
      <c r="Q1201" s="17">
        <v>42.09</v>
      </c>
      <c r="R1201" s="18" t="s">
        <v>18494</v>
      </c>
      <c r="S1201" s="18" t="s">
        <v>18494</v>
      </c>
      <c r="T1201" s="17">
        <v>25.41</v>
      </c>
      <c r="U1201" s="17">
        <f t="shared" si="493"/>
        <v>76.5</v>
      </c>
      <c r="V1201" s="17">
        <v>25.41</v>
      </c>
      <c r="W1201" s="17">
        <v>22.86</v>
      </c>
      <c r="X1201" s="17">
        <v>25.41</v>
      </c>
      <c r="Y1201" s="10" t="s">
        <v>18495</v>
      </c>
      <c r="Z1201" s="17">
        <v>25.41</v>
      </c>
      <c r="AA1201" s="18">
        <v>55.59</v>
      </c>
      <c r="AB1201" s="18" t="s">
        <v>18494</v>
      </c>
      <c r="AC1201" s="17">
        <v>25.41</v>
      </c>
      <c r="AD1201" s="17">
        <f t="shared" si="495"/>
        <v>80.75</v>
      </c>
      <c r="AE1201" s="19">
        <v>56.98</v>
      </c>
      <c r="AF1201" s="18" t="s">
        <v>18494</v>
      </c>
      <c r="AG1201" s="17">
        <v>25.41</v>
      </c>
      <c r="AH1201" s="17">
        <v>25.41</v>
      </c>
      <c r="AI1201" s="20" t="s">
        <v>18494</v>
      </c>
      <c r="AJ1201" s="10">
        <f t="shared" si="494"/>
        <v>69.889125000000007</v>
      </c>
      <c r="AK1201" s="10">
        <f t="shared" si="496"/>
        <v>8.5</v>
      </c>
      <c r="AL1201" s="10">
        <f t="shared" si="500"/>
        <v>85</v>
      </c>
    </row>
    <row r="1202" spans="1:38" x14ac:dyDescent="0.25">
      <c r="A1202" s="25" t="s">
        <v>13270</v>
      </c>
      <c r="B1202" s="25" t="s">
        <v>6911</v>
      </c>
      <c r="C1202" s="25" t="s">
        <v>4835</v>
      </c>
      <c r="D1202" s="25" t="s">
        <v>18492</v>
      </c>
      <c r="E1202" s="25" t="s">
        <v>14367</v>
      </c>
      <c r="G1202" s="14">
        <v>125</v>
      </c>
      <c r="H1202" s="17">
        <v>74.7</v>
      </c>
      <c r="I1202" s="17">
        <v>73.37</v>
      </c>
      <c r="J1202" s="17">
        <f t="shared" si="492"/>
        <v>37.5</v>
      </c>
      <c r="K1202" s="17">
        <v>73.37</v>
      </c>
      <c r="L1202" s="17">
        <v>78.64</v>
      </c>
      <c r="M1202" s="18">
        <f t="shared" si="489"/>
        <v>12.5</v>
      </c>
      <c r="N1202" s="18" t="s">
        <v>18494</v>
      </c>
      <c r="O1202" s="17">
        <v>50.69</v>
      </c>
      <c r="P1202" s="17">
        <v>85</v>
      </c>
      <c r="Q1202" s="17">
        <v>69.53</v>
      </c>
      <c r="R1202" s="18" t="s">
        <v>18494</v>
      </c>
      <c r="S1202" s="18" t="s">
        <v>18494</v>
      </c>
      <c r="T1202" s="17">
        <v>50.69</v>
      </c>
      <c r="U1202" s="17">
        <f t="shared" si="493"/>
        <v>112.5</v>
      </c>
      <c r="V1202" s="17">
        <v>50.69</v>
      </c>
      <c r="W1202" s="17">
        <v>45.62</v>
      </c>
      <c r="X1202" s="17">
        <v>50.69</v>
      </c>
      <c r="Y1202" s="10" t="s">
        <v>18495</v>
      </c>
      <c r="Z1202" s="17">
        <v>50.69</v>
      </c>
      <c r="AA1202" s="18">
        <v>96.26</v>
      </c>
      <c r="AB1202" s="18" t="s">
        <v>18494</v>
      </c>
      <c r="AC1202" s="17">
        <v>50.69</v>
      </c>
      <c r="AD1202" s="17">
        <f t="shared" si="495"/>
        <v>118.75</v>
      </c>
      <c r="AE1202" s="19">
        <v>95.15</v>
      </c>
      <c r="AF1202" s="18" t="s">
        <v>18494</v>
      </c>
      <c r="AG1202" s="17">
        <v>50.69</v>
      </c>
      <c r="AH1202" s="17">
        <v>50.69</v>
      </c>
      <c r="AI1202" s="20" t="s">
        <v>18494</v>
      </c>
      <c r="AJ1202" s="10">
        <f t="shared" si="494"/>
        <v>102.778125</v>
      </c>
      <c r="AK1202" s="10">
        <f t="shared" si="496"/>
        <v>12.5</v>
      </c>
      <c r="AL1202" s="10">
        <f t="shared" si="500"/>
        <v>118.75</v>
      </c>
    </row>
    <row r="1203" spans="1:38" x14ac:dyDescent="0.25">
      <c r="A1203" s="25" t="s">
        <v>11557</v>
      </c>
      <c r="B1203" s="25" t="s">
        <v>4837</v>
      </c>
      <c r="C1203" s="25" t="s">
        <v>4835</v>
      </c>
      <c r="D1203" s="25" t="s">
        <v>18492</v>
      </c>
      <c r="E1203" s="25" t="s">
        <v>13564</v>
      </c>
      <c r="G1203" s="14">
        <v>145</v>
      </c>
      <c r="H1203" s="17">
        <v>112.33</v>
      </c>
      <c r="I1203" s="17">
        <v>106.62</v>
      </c>
      <c r="J1203" s="17">
        <f t="shared" si="492"/>
        <v>43.5</v>
      </c>
      <c r="K1203" s="17">
        <v>106.62</v>
      </c>
      <c r="L1203" s="17">
        <v>115.32</v>
      </c>
      <c r="M1203" s="18">
        <f t="shared" si="489"/>
        <v>14.5</v>
      </c>
      <c r="N1203" s="18" t="s">
        <v>18494</v>
      </c>
      <c r="O1203" s="17">
        <v>78.11</v>
      </c>
      <c r="P1203" s="17">
        <v>85</v>
      </c>
      <c r="Q1203" s="17">
        <v>101.29</v>
      </c>
      <c r="R1203" s="18" t="s">
        <v>18494</v>
      </c>
      <c r="S1203" s="18" t="s">
        <v>18494</v>
      </c>
      <c r="T1203" s="17">
        <v>78.11</v>
      </c>
      <c r="U1203" s="17">
        <f t="shared" si="493"/>
        <v>130.5</v>
      </c>
      <c r="V1203" s="17">
        <v>78.11</v>
      </c>
      <c r="W1203" s="17">
        <v>70.3</v>
      </c>
      <c r="X1203" s="17">
        <v>78.11</v>
      </c>
      <c r="Y1203" s="10" t="s">
        <v>18495</v>
      </c>
      <c r="Z1203" s="17">
        <v>78.11</v>
      </c>
      <c r="AA1203" s="18">
        <v>142.28</v>
      </c>
      <c r="AB1203" s="18" t="s">
        <v>18494</v>
      </c>
      <c r="AC1203" s="17">
        <v>78.11</v>
      </c>
      <c r="AD1203" s="17">
        <f t="shared" si="495"/>
        <v>137.75</v>
      </c>
      <c r="AE1203" s="19">
        <v>138.61000000000001</v>
      </c>
      <c r="AF1203" s="18" t="s">
        <v>18494</v>
      </c>
      <c r="AG1203" s="17">
        <v>78.11</v>
      </c>
      <c r="AH1203" s="17">
        <v>78.11</v>
      </c>
      <c r="AI1203" s="20" t="s">
        <v>18494</v>
      </c>
      <c r="AJ1203" s="10">
        <f t="shared" si="494"/>
        <v>119.22262499999999</v>
      </c>
      <c r="AK1203" s="10">
        <f t="shared" si="496"/>
        <v>14.5</v>
      </c>
      <c r="AL1203" s="10">
        <f t="shared" si="500"/>
        <v>142.28</v>
      </c>
    </row>
    <row r="1204" spans="1:38" x14ac:dyDescent="0.25">
      <c r="A1204" s="25" t="s">
        <v>13271</v>
      </c>
      <c r="B1204" s="25" t="s">
        <v>6912</v>
      </c>
      <c r="C1204" s="25" t="s">
        <v>4835</v>
      </c>
      <c r="D1204" s="25" t="s">
        <v>18492</v>
      </c>
      <c r="E1204" s="25" t="s">
        <v>13566</v>
      </c>
      <c r="G1204" s="14">
        <v>275</v>
      </c>
      <c r="H1204" s="17">
        <v>110.37</v>
      </c>
      <c r="I1204" s="17">
        <v>143.35</v>
      </c>
      <c r="J1204" s="17">
        <f t="shared" si="492"/>
        <v>82.5</v>
      </c>
      <c r="K1204" s="17">
        <v>143.35</v>
      </c>
      <c r="L1204" s="17">
        <v>154.49</v>
      </c>
      <c r="M1204" s="18">
        <f t="shared" si="489"/>
        <v>27.5</v>
      </c>
      <c r="N1204" s="18" t="s">
        <v>18494</v>
      </c>
      <c r="O1204" s="17">
        <v>110.37</v>
      </c>
      <c r="P1204" s="17">
        <v>85</v>
      </c>
      <c r="Q1204" s="17">
        <v>134.22999999999999</v>
      </c>
      <c r="R1204" s="18" t="s">
        <v>18494</v>
      </c>
      <c r="S1204" s="18" t="s">
        <v>18494</v>
      </c>
      <c r="T1204" s="17">
        <v>110.37</v>
      </c>
      <c r="U1204" s="17">
        <f t="shared" si="493"/>
        <v>247.5</v>
      </c>
      <c r="V1204" s="17">
        <v>110.37</v>
      </c>
      <c r="W1204" s="17">
        <v>99.33</v>
      </c>
      <c r="X1204" s="17">
        <v>110.37</v>
      </c>
      <c r="Y1204" s="10" t="s">
        <v>18495</v>
      </c>
      <c r="Z1204" s="17">
        <v>110.37</v>
      </c>
      <c r="AA1204" s="18">
        <v>191.83</v>
      </c>
      <c r="AB1204" s="18" t="s">
        <v>18494</v>
      </c>
      <c r="AC1204" s="17">
        <v>110.37</v>
      </c>
      <c r="AD1204" s="17">
        <f t="shared" si="495"/>
        <v>261.25</v>
      </c>
      <c r="AE1204" s="19">
        <v>184.73</v>
      </c>
      <c r="AF1204" s="18" t="s">
        <v>18494</v>
      </c>
      <c r="AG1204" s="17">
        <v>110.37</v>
      </c>
      <c r="AH1204" s="17">
        <v>110.37</v>
      </c>
      <c r="AI1204" s="20" t="s">
        <v>18494</v>
      </c>
      <c r="AJ1204" s="10">
        <f t="shared" si="494"/>
        <v>226.111875</v>
      </c>
      <c r="AK1204" s="10">
        <f t="shared" si="496"/>
        <v>27.5</v>
      </c>
      <c r="AL1204" s="10">
        <f t="shared" si="500"/>
        <v>261.25</v>
      </c>
    </row>
    <row r="1205" spans="1:38" x14ac:dyDescent="0.25">
      <c r="A1205" s="25" t="s">
        <v>13272</v>
      </c>
      <c r="B1205" s="25" t="s">
        <v>6913</v>
      </c>
      <c r="C1205" s="25" t="s">
        <v>4696</v>
      </c>
      <c r="D1205" s="25" t="s">
        <v>18492</v>
      </c>
      <c r="E1205" s="25" t="s">
        <v>14007</v>
      </c>
      <c r="G1205" s="14">
        <v>66.7</v>
      </c>
      <c r="H1205" s="17">
        <v>26.1</v>
      </c>
      <c r="I1205" s="17">
        <v>44.65</v>
      </c>
      <c r="J1205" s="17">
        <f t="shared" si="492"/>
        <v>20.010000000000002</v>
      </c>
      <c r="K1205" s="17">
        <v>44.65</v>
      </c>
      <c r="L1205" s="17">
        <v>48.21</v>
      </c>
      <c r="M1205" s="18">
        <f t="shared" si="489"/>
        <v>6.6700000000000008</v>
      </c>
      <c r="N1205" s="18" t="s">
        <v>18494</v>
      </c>
      <c r="O1205" s="17">
        <v>26.1</v>
      </c>
      <c r="P1205" s="17">
        <v>85</v>
      </c>
      <c r="Q1205" s="17">
        <v>40.47</v>
      </c>
      <c r="R1205" s="18" t="s">
        <v>18494</v>
      </c>
      <c r="S1205" s="18" t="s">
        <v>18494</v>
      </c>
      <c r="T1205" s="17">
        <v>26.1</v>
      </c>
      <c r="U1205" s="17">
        <f t="shared" si="493"/>
        <v>60.03</v>
      </c>
      <c r="V1205" s="17">
        <v>26.1</v>
      </c>
      <c r="W1205" s="17">
        <v>23.5</v>
      </c>
      <c r="X1205" s="17">
        <v>26.1</v>
      </c>
      <c r="Y1205" s="18" t="s">
        <v>18494</v>
      </c>
      <c r="Z1205" s="17">
        <v>26.1</v>
      </c>
      <c r="AA1205" s="18">
        <v>58.48</v>
      </c>
      <c r="AB1205" s="18" t="s">
        <v>18494</v>
      </c>
      <c r="AC1205" s="17">
        <v>26.1</v>
      </c>
      <c r="AD1205" s="17">
        <f t="shared" si="495"/>
        <v>63.365000000000002</v>
      </c>
      <c r="AE1205" s="19">
        <v>57.71</v>
      </c>
      <c r="AF1205" s="18" t="s">
        <v>18494</v>
      </c>
      <c r="AG1205" s="17">
        <v>26.1</v>
      </c>
      <c r="AH1205" s="17">
        <v>26.1</v>
      </c>
      <c r="AI1205" s="20" t="s">
        <v>18494</v>
      </c>
      <c r="AJ1205" s="10">
        <f t="shared" si="494"/>
        <v>54.842407500000007</v>
      </c>
      <c r="AK1205" s="10">
        <f t="shared" si="496"/>
        <v>6.6700000000000008</v>
      </c>
      <c r="AL1205" s="10">
        <f t="shared" si="500"/>
        <v>85</v>
      </c>
    </row>
    <row r="1206" spans="1:38" x14ac:dyDescent="0.25">
      <c r="A1206" s="25" t="s">
        <v>12039</v>
      </c>
      <c r="B1206" s="25" t="s">
        <v>5323</v>
      </c>
      <c r="C1206" s="25" t="s">
        <v>4696</v>
      </c>
      <c r="D1206" s="25" t="s">
        <v>18492</v>
      </c>
      <c r="E1206" s="25" t="s">
        <v>14365</v>
      </c>
      <c r="G1206" s="14">
        <v>125.9</v>
      </c>
      <c r="H1206" s="17">
        <v>76.91</v>
      </c>
      <c r="I1206" s="17">
        <v>74.23</v>
      </c>
      <c r="J1206" s="17">
        <f t="shared" si="492"/>
        <v>37.770000000000003</v>
      </c>
      <c r="K1206" s="17">
        <v>74.23</v>
      </c>
      <c r="L1206" s="17">
        <v>80.650000000000006</v>
      </c>
      <c r="M1206" s="18">
        <f t="shared" si="489"/>
        <v>12.590000000000002</v>
      </c>
      <c r="N1206" s="18" t="s">
        <v>18494</v>
      </c>
      <c r="O1206" s="17">
        <v>49.84</v>
      </c>
      <c r="P1206" s="17">
        <v>85</v>
      </c>
      <c r="Q1206" s="17">
        <v>70.52</v>
      </c>
      <c r="R1206" s="18" t="s">
        <v>18494</v>
      </c>
      <c r="S1206" s="18" t="s">
        <v>18494</v>
      </c>
      <c r="T1206" s="17">
        <v>49.84</v>
      </c>
      <c r="U1206" s="17">
        <f t="shared" si="493"/>
        <v>113.31</v>
      </c>
      <c r="V1206" s="17">
        <v>49.84</v>
      </c>
      <c r="W1206" s="17">
        <v>44.86</v>
      </c>
      <c r="X1206" s="17">
        <v>49.84</v>
      </c>
      <c r="Y1206" s="18" t="s">
        <v>18494</v>
      </c>
      <c r="Z1206" s="17">
        <v>49.84</v>
      </c>
      <c r="AA1206" s="18">
        <v>98.76</v>
      </c>
      <c r="AB1206" s="18" t="s">
        <v>18494</v>
      </c>
      <c r="AC1206" s="17">
        <v>49.84</v>
      </c>
      <c r="AD1206" s="17">
        <f t="shared" si="495"/>
        <v>119.605</v>
      </c>
      <c r="AE1206" s="19">
        <v>96.54</v>
      </c>
      <c r="AF1206" s="18" t="s">
        <v>18494</v>
      </c>
      <c r="AG1206" s="17">
        <v>49.84</v>
      </c>
      <c r="AH1206" s="17">
        <v>49.84</v>
      </c>
      <c r="AI1206" s="20" t="s">
        <v>18494</v>
      </c>
      <c r="AJ1206" s="10">
        <f t="shared" si="494"/>
        <v>103.51812750000002</v>
      </c>
      <c r="AK1206" s="10">
        <f t="shared" si="496"/>
        <v>12.590000000000002</v>
      </c>
      <c r="AL1206" s="10">
        <f t="shared" si="500"/>
        <v>119.605</v>
      </c>
    </row>
    <row r="1207" spans="1:38" x14ac:dyDescent="0.25">
      <c r="A1207" s="25" t="s">
        <v>11558</v>
      </c>
      <c r="B1207" s="25" t="s">
        <v>4838</v>
      </c>
      <c r="C1207" s="25" t="s">
        <v>4696</v>
      </c>
      <c r="D1207" s="25" t="s">
        <v>18492</v>
      </c>
      <c r="E1207" s="25" t="s">
        <v>14518</v>
      </c>
      <c r="G1207" s="14">
        <v>190.4</v>
      </c>
      <c r="H1207" s="17">
        <v>112.67</v>
      </c>
      <c r="I1207" s="17">
        <v>105.25</v>
      </c>
      <c r="J1207" s="17">
        <f t="shared" si="492"/>
        <v>57.12</v>
      </c>
      <c r="K1207" s="17">
        <v>105.25</v>
      </c>
      <c r="L1207" s="17">
        <v>114.24</v>
      </c>
      <c r="M1207" s="18">
        <f t="shared" si="489"/>
        <v>19.040000000000003</v>
      </c>
      <c r="N1207" s="18" t="s">
        <v>18494</v>
      </c>
      <c r="O1207" s="17">
        <v>74.680000000000007</v>
      </c>
      <c r="P1207" s="17">
        <v>85</v>
      </c>
      <c r="Q1207" s="17">
        <v>99.99</v>
      </c>
      <c r="R1207" s="18" t="s">
        <v>18494</v>
      </c>
      <c r="S1207" s="18" t="s">
        <v>18494</v>
      </c>
      <c r="T1207" s="17">
        <v>74.680000000000007</v>
      </c>
      <c r="U1207" s="17">
        <f t="shared" si="493"/>
        <v>171.36</v>
      </c>
      <c r="V1207" s="17">
        <v>74.680000000000007</v>
      </c>
      <c r="W1207" s="17">
        <v>67.2</v>
      </c>
      <c r="X1207" s="17">
        <v>74.67</v>
      </c>
      <c r="Y1207" s="18" t="s">
        <v>18494</v>
      </c>
      <c r="Z1207" s="17">
        <v>74.680000000000007</v>
      </c>
      <c r="AA1207" s="18">
        <v>141.68</v>
      </c>
      <c r="AB1207" s="18" t="s">
        <v>18494</v>
      </c>
      <c r="AC1207" s="17">
        <v>74.680000000000007</v>
      </c>
      <c r="AD1207" s="17">
        <f t="shared" si="495"/>
        <v>180.88</v>
      </c>
      <c r="AE1207" s="19">
        <v>138.05000000000001</v>
      </c>
      <c r="AF1207" s="18" t="s">
        <v>18494</v>
      </c>
      <c r="AG1207" s="17">
        <v>74.680000000000007</v>
      </c>
      <c r="AH1207" s="17">
        <v>74.680000000000007</v>
      </c>
      <c r="AI1207" s="20" t="s">
        <v>18494</v>
      </c>
      <c r="AJ1207" s="10">
        <f t="shared" si="494"/>
        <v>156.55164000000002</v>
      </c>
      <c r="AK1207" s="10">
        <f t="shared" si="496"/>
        <v>19.040000000000003</v>
      </c>
      <c r="AL1207" s="10">
        <f t="shared" si="500"/>
        <v>180.88</v>
      </c>
    </row>
    <row r="1208" spans="1:38" x14ac:dyDescent="0.25">
      <c r="A1208" s="25" t="s">
        <v>12040</v>
      </c>
      <c r="B1208" s="25" t="s">
        <v>5324</v>
      </c>
      <c r="C1208" s="25" t="s">
        <v>4696</v>
      </c>
      <c r="D1208" s="25" t="s">
        <v>18492</v>
      </c>
      <c r="E1208" s="25" t="s">
        <v>14606</v>
      </c>
      <c r="G1208" s="14">
        <v>322.95</v>
      </c>
      <c r="H1208" s="17">
        <v>127.74</v>
      </c>
      <c r="I1208" s="17">
        <v>161.07</v>
      </c>
      <c r="J1208" s="17">
        <f t="shared" si="492"/>
        <v>96.884999999999991</v>
      </c>
      <c r="K1208" s="17">
        <v>161.07</v>
      </c>
      <c r="L1208" s="17">
        <v>173.99</v>
      </c>
      <c r="M1208" s="18">
        <f t="shared" si="489"/>
        <v>32.295000000000002</v>
      </c>
      <c r="N1208" s="18" t="s">
        <v>18494</v>
      </c>
      <c r="O1208" s="17">
        <v>127.74</v>
      </c>
      <c r="P1208" s="17">
        <v>85</v>
      </c>
      <c r="Q1208" s="17">
        <v>151.93</v>
      </c>
      <c r="R1208" s="18" t="s">
        <v>18494</v>
      </c>
      <c r="S1208" s="18" t="s">
        <v>18494</v>
      </c>
      <c r="T1208" s="17">
        <v>127.74</v>
      </c>
      <c r="U1208" s="17">
        <f t="shared" si="493"/>
        <v>290.65499999999997</v>
      </c>
      <c r="V1208" s="17">
        <v>127.74</v>
      </c>
      <c r="W1208" s="17">
        <v>114.96</v>
      </c>
      <c r="X1208" s="17">
        <v>127.74</v>
      </c>
      <c r="Y1208" s="18" t="s">
        <v>18494</v>
      </c>
      <c r="Z1208" s="17">
        <v>127.74</v>
      </c>
      <c r="AA1208" s="18">
        <v>216.8</v>
      </c>
      <c r="AB1208" s="18" t="s">
        <v>18494</v>
      </c>
      <c r="AC1208" s="17">
        <v>127.74</v>
      </c>
      <c r="AD1208" s="17">
        <f t="shared" si="495"/>
        <v>306.80249999999995</v>
      </c>
      <c r="AE1208" s="19">
        <v>208.77</v>
      </c>
      <c r="AF1208" s="18" t="s">
        <v>18494</v>
      </c>
      <c r="AG1208" s="17">
        <v>127.74</v>
      </c>
      <c r="AH1208" s="17">
        <v>127.74</v>
      </c>
      <c r="AI1208" s="20" t="s">
        <v>18494</v>
      </c>
      <c r="AJ1208" s="10">
        <f t="shared" si="494"/>
        <v>265.53756375</v>
      </c>
      <c r="AK1208" s="10">
        <f t="shared" si="496"/>
        <v>32.295000000000002</v>
      </c>
      <c r="AL1208" s="10">
        <f t="shared" si="500"/>
        <v>306.80249999999995</v>
      </c>
    </row>
    <row r="1209" spans="1:38" x14ac:dyDescent="0.25">
      <c r="A1209" s="25" t="s">
        <v>13273</v>
      </c>
      <c r="B1209" s="25" t="s">
        <v>6914</v>
      </c>
      <c r="C1209" s="25" t="s">
        <v>4696</v>
      </c>
      <c r="D1209" s="25" t="s">
        <v>18492</v>
      </c>
      <c r="E1209" s="25" t="s">
        <v>13621</v>
      </c>
      <c r="G1209" s="14">
        <v>420.6</v>
      </c>
      <c r="H1209" s="17">
        <v>166.9</v>
      </c>
      <c r="I1209" s="17">
        <v>203.66</v>
      </c>
      <c r="J1209" s="17">
        <f t="shared" si="492"/>
        <v>126.18</v>
      </c>
      <c r="K1209" s="17">
        <v>203.66</v>
      </c>
      <c r="L1209" s="17">
        <v>218.85</v>
      </c>
      <c r="M1209" s="18">
        <f t="shared" si="489"/>
        <v>42.06</v>
      </c>
      <c r="N1209" s="18" t="s">
        <v>18494</v>
      </c>
      <c r="O1209" s="17">
        <v>166.9</v>
      </c>
      <c r="P1209" s="17">
        <v>85</v>
      </c>
      <c r="Q1209" s="17">
        <v>191.38</v>
      </c>
      <c r="R1209" s="18" t="s">
        <v>18494</v>
      </c>
      <c r="S1209" s="18" t="s">
        <v>18494</v>
      </c>
      <c r="T1209" s="17">
        <v>166.9</v>
      </c>
      <c r="U1209" s="17">
        <f t="shared" si="493"/>
        <v>378.54</v>
      </c>
      <c r="V1209" s="17">
        <v>166.9</v>
      </c>
      <c r="W1209" s="17">
        <v>150.21</v>
      </c>
      <c r="X1209" s="17">
        <v>166.9</v>
      </c>
      <c r="Y1209" s="18" t="s">
        <v>18494</v>
      </c>
      <c r="Z1209" s="17">
        <v>166.9</v>
      </c>
      <c r="AA1209" s="18">
        <v>272.79000000000002</v>
      </c>
      <c r="AB1209" s="18" t="s">
        <v>18494</v>
      </c>
      <c r="AC1209" s="17">
        <v>166.9</v>
      </c>
      <c r="AD1209" s="17">
        <f t="shared" si="495"/>
        <v>399.57</v>
      </c>
      <c r="AE1209" s="19">
        <v>262.69</v>
      </c>
      <c r="AF1209" s="18" t="s">
        <v>18494</v>
      </c>
      <c r="AG1209" s="17">
        <v>166.9</v>
      </c>
      <c r="AH1209" s="17">
        <v>166.9</v>
      </c>
      <c r="AI1209" s="20" t="s">
        <v>18494</v>
      </c>
      <c r="AJ1209" s="10">
        <f t="shared" si="494"/>
        <v>345.82783500000005</v>
      </c>
      <c r="AK1209" s="10">
        <f t="shared" si="496"/>
        <v>42.06</v>
      </c>
      <c r="AL1209" s="10">
        <f t="shared" si="500"/>
        <v>399.57</v>
      </c>
    </row>
    <row r="1210" spans="1:38" x14ac:dyDescent="0.25">
      <c r="A1210" s="25" t="s">
        <v>11438</v>
      </c>
      <c r="B1210" s="25" t="s">
        <v>4695</v>
      </c>
      <c r="C1210" s="25" t="s">
        <v>4696</v>
      </c>
      <c r="D1210" s="25" t="s">
        <v>18492</v>
      </c>
      <c r="E1210" s="25" t="s">
        <v>13890</v>
      </c>
      <c r="G1210" s="14">
        <v>23.1</v>
      </c>
      <c r="H1210" s="17">
        <v>9.14</v>
      </c>
      <c r="I1210" s="17">
        <v>22.54</v>
      </c>
      <c r="J1210" s="17">
        <f t="shared" si="492"/>
        <v>6.9300000000000006</v>
      </c>
      <c r="K1210" s="17">
        <v>22.54</v>
      </c>
      <c r="L1210" s="17">
        <v>24.11</v>
      </c>
      <c r="M1210" s="18">
        <f t="shared" si="489"/>
        <v>2.31</v>
      </c>
      <c r="N1210" s="18" t="s">
        <v>18494</v>
      </c>
      <c r="O1210" s="17">
        <v>9.14</v>
      </c>
      <c r="P1210" s="17">
        <v>85</v>
      </c>
      <c r="Q1210" s="17">
        <v>18.64</v>
      </c>
      <c r="R1210" s="18" t="s">
        <v>18494</v>
      </c>
      <c r="S1210" s="18" t="s">
        <v>18494</v>
      </c>
      <c r="T1210" s="17">
        <v>9.14</v>
      </c>
      <c r="U1210" s="17">
        <f t="shared" si="493"/>
        <v>20.790000000000003</v>
      </c>
      <c r="V1210" s="17">
        <v>9.14</v>
      </c>
      <c r="W1210" s="17">
        <v>8.2200000000000006</v>
      </c>
      <c r="X1210" s="17">
        <v>9.14</v>
      </c>
      <c r="Y1210" s="18" t="s">
        <v>18494</v>
      </c>
      <c r="Z1210" s="17">
        <v>9.14</v>
      </c>
      <c r="AA1210" s="18">
        <v>28.43</v>
      </c>
      <c r="AB1210" s="18" t="s">
        <v>18494</v>
      </c>
      <c r="AC1210" s="17">
        <v>9.14</v>
      </c>
      <c r="AD1210" s="17">
        <f t="shared" si="495"/>
        <v>21.945</v>
      </c>
      <c r="AE1210" s="19">
        <v>27.38</v>
      </c>
      <c r="AF1210" s="18" t="s">
        <v>18494</v>
      </c>
      <c r="AG1210" s="17">
        <v>9.14</v>
      </c>
      <c r="AH1210" s="17">
        <v>9.14</v>
      </c>
      <c r="AI1210" s="20" t="s">
        <v>18494</v>
      </c>
      <c r="AJ1210" s="10">
        <f t="shared" si="494"/>
        <v>18.993397500000004</v>
      </c>
      <c r="AK1210" s="10">
        <f t="shared" si="496"/>
        <v>2.31</v>
      </c>
      <c r="AL1210" s="10">
        <f t="shared" si="500"/>
        <v>85</v>
      </c>
    </row>
    <row r="1211" spans="1:38" x14ac:dyDescent="0.25">
      <c r="A1211" s="25" t="s">
        <v>12041</v>
      </c>
      <c r="B1211" s="25" t="s">
        <v>5325</v>
      </c>
      <c r="C1211" s="25" t="s">
        <v>4696</v>
      </c>
      <c r="D1211" s="25" t="s">
        <v>18492</v>
      </c>
      <c r="E1211" s="25" t="s">
        <v>13561</v>
      </c>
      <c r="G1211" s="14">
        <v>63.45</v>
      </c>
      <c r="H1211" s="17">
        <v>25.41</v>
      </c>
      <c r="I1211" s="17">
        <v>44.31</v>
      </c>
      <c r="J1211" s="17">
        <f t="shared" si="492"/>
        <v>19.035</v>
      </c>
      <c r="K1211" s="17">
        <v>44.31</v>
      </c>
      <c r="L1211" s="17">
        <v>47.6</v>
      </c>
      <c r="M1211" s="18">
        <f t="shared" si="489"/>
        <v>6.3450000000000006</v>
      </c>
      <c r="N1211" s="18" t="s">
        <v>18494</v>
      </c>
      <c r="O1211" s="17">
        <v>25.41</v>
      </c>
      <c r="P1211" s="17">
        <v>85</v>
      </c>
      <c r="Q1211" s="17">
        <v>42.09</v>
      </c>
      <c r="R1211" s="18" t="s">
        <v>18494</v>
      </c>
      <c r="S1211" s="18" t="s">
        <v>18494</v>
      </c>
      <c r="T1211" s="17">
        <v>25.41</v>
      </c>
      <c r="U1211" s="17">
        <f t="shared" si="493"/>
        <v>57.105000000000004</v>
      </c>
      <c r="V1211" s="17">
        <v>25.41</v>
      </c>
      <c r="W1211" s="17">
        <v>22.86</v>
      </c>
      <c r="X1211" s="17">
        <v>25.41</v>
      </c>
      <c r="Y1211" s="18" t="s">
        <v>18494</v>
      </c>
      <c r="Z1211" s="17">
        <v>25.41</v>
      </c>
      <c r="AA1211" s="18">
        <v>57.72</v>
      </c>
      <c r="AB1211" s="18" t="s">
        <v>18494</v>
      </c>
      <c r="AC1211" s="17">
        <v>25.41</v>
      </c>
      <c r="AD1211" s="17">
        <f t="shared" si="495"/>
        <v>60.277500000000003</v>
      </c>
      <c r="AE1211" s="19">
        <v>56.98</v>
      </c>
      <c r="AF1211" s="18" t="s">
        <v>18494</v>
      </c>
      <c r="AG1211" s="17">
        <v>25.41</v>
      </c>
      <c r="AH1211" s="17">
        <v>25.41</v>
      </c>
      <c r="AI1211" s="20" t="s">
        <v>18494</v>
      </c>
      <c r="AJ1211" s="10">
        <f t="shared" si="494"/>
        <v>52.170176250000004</v>
      </c>
      <c r="AK1211" s="10">
        <f t="shared" si="496"/>
        <v>6.3450000000000006</v>
      </c>
      <c r="AL1211" s="10">
        <f t="shared" si="500"/>
        <v>85</v>
      </c>
    </row>
    <row r="1212" spans="1:38" x14ac:dyDescent="0.25">
      <c r="A1212" s="25" t="s">
        <v>13274</v>
      </c>
      <c r="B1212" s="25" t="s">
        <v>6915</v>
      </c>
      <c r="C1212" s="25" t="s">
        <v>4696</v>
      </c>
      <c r="D1212" s="25" t="s">
        <v>18492</v>
      </c>
      <c r="E1212" s="25" t="s">
        <v>14367</v>
      </c>
      <c r="G1212" s="14">
        <v>127.2</v>
      </c>
      <c r="H1212" s="17">
        <v>74.7</v>
      </c>
      <c r="I1212" s="17">
        <v>73.37</v>
      </c>
      <c r="J1212" s="17">
        <f t="shared" si="492"/>
        <v>38.159999999999997</v>
      </c>
      <c r="K1212" s="17">
        <v>73.37</v>
      </c>
      <c r="L1212" s="17">
        <v>78.64</v>
      </c>
      <c r="M1212" s="18">
        <f t="shared" si="489"/>
        <v>12.72</v>
      </c>
      <c r="N1212" s="18" t="s">
        <v>18494</v>
      </c>
      <c r="O1212" s="17">
        <v>50.69</v>
      </c>
      <c r="P1212" s="17">
        <v>85</v>
      </c>
      <c r="Q1212" s="17">
        <v>69.53</v>
      </c>
      <c r="R1212" s="18" t="s">
        <v>18494</v>
      </c>
      <c r="S1212" s="18" t="s">
        <v>18494</v>
      </c>
      <c r="T1212" s="17">
        <v>50.69</v>
      </c>
      <c r="U1212" s="17">
        <f t="shared" si="493"/>
        <v>114.48</v>
      </c>
      <c r="V1212" s="17">
        <v>50.69</v>
      </c>
      <c r="W1212" s="17">
        <v>45.62</v>
      </c>
      <c r="X1212" s="17">
        <v>50.69</v>
      </c>
      <c r="Y1212" s="18" t="s">
        <v>18494</v>
      </c>
      <c r="Z1212" s="17">
        <v>50.69</v>
      </c>
      <c r="AA1212" s="18">
        <v>96.26</v>
      </c>
      <c r="AB1212" s="18" t="s">
        <v>18494</v>
      </c>
      <c r="AC1212" s="17">
        <v>50.69</v>
      </c>
      <c r="AD1212" s="17">
        <f t="shared" si="495"/>
        <v>120.84</v>
      </c>
      <c r="AE1212" s="19">
        <v>95.15</v>
      </c>
      <c r="AF1212" s="18" t="s">
        <v>18494</v>
      </c>
      <c r="AG1212" s="17">
        <v>50.69</v>
      </c>
      <c r="AH1212" s="17">
        <v>50.69</v>
      </c>
      <c r="AI1212" s="20" t="s">
        <v>18494</v>
      </c>
      <c r="AJ1212" s="10">
        <f t="shared" si="494"/>
        <v>104.58702000000001</v>
      </c>
      <c r="AK1212" s="10">
        <f t="shared" si="496"/>
        <v>12.72</v>
      </c>
      <c r="AL1212" s="10">
        <f t="shared" si="500"/>
        <v>120.84</v>
      </c>
    </row>
    <row r="1213" spans="1:38" x14ac:dyDescent="0.25">
      <c r="A1213" s="25" t="s">
        <v>12042</v>
      </c>
      <c r="B1213" s="25" t="s">
        <v>5326</v>
      </c>
      <c r="C1213" s="25" t="s">
        <v>4696</v>
      </c>
      <c r="D1213" s="25" t="s">
        <v>18492</v>
      </c>
      <c r="E1213" s="25" t="s">
        <v>13564</v>
      </c>
      <c r="G1213" s="14">
        <v>196.3</v>
      </c>
      <c r="H1213" s="17">
        <v>112.33</v>
      </c>
      <c r="I1213" s="17">
        <v>106.62</v>
      </c>
      <c r="J1213" s="17">
        <f t="shared" si="492"/>
        <v>58.89</v>
      </c>
      <c r="K1213" s="17">
        <v>106.62</v>
      </c>
      <c r="L1213" s="17">
        <v>115.32</v>
      </c>
      <c r="M1213" s="18">
        <f t="shared" si="489"/>
        <v>19.630000000000003</v>
      </c>
      <c r="N1213" s="18" t="s">
        <v>18494</v>
      </c>
      <c r="O1213" s="17">
        <v>78.11</v>
      </c>
      <c r="P1213" s="17">
        <v>85</v>
      </c>
      <c r="Q1213" s="17">
        <v>101.29</v>
      </c>
      <c r="R1213" s="18" t="s">
        <v>18494</v>
      </c>
      <c r="S1213" s="18" t="s">
        <v>18494</v>
      </c>
      <c r="T1213" s="17">
        <v>78.11</v>
      </c>
      <c r="U1213" s="17">
        <f t="shared" si="493"/>
        <v>176.67000000000002</v>
      </c>
      <c r="V1213" s="17">
        <v>78.11</v>
      </c>
      <c r="W1213" s="17">
        <v>70.3</v>
      </c>
      <c r="X1213" s="17">
        <v>78.11</v>
      </c>
      <c r="Y1213" s="18" t="s">
        <v>18494</v>
      </c>
      <c r="Z1213" s="17">
        <v>78.11</v>
      </c>
      <c r="AA1213" s="18">
        <v>142.28</v>
      </c>
      <c r="AB1213" s="18" t="s">
        <v>18494</v>
      </c>
      <c r="AC1213" s="17">
        <v>78.11</v>
      </c>
      <c r="AD1213" s="17">
        <f t="shared" si="495"/>
        <v>186.48500000000001</v>
      </c>
      <c r="AE1213" s="19">
        <v>138.61000000000001</v>
      </c>
      <c r="AF1213" s="18" t="s">
        <v>18494</v>
      </c>
      <c r="AG1213" s="17">
        <v>78.11</v>
      </c>
      <c r="AH1213" s="17">
        <v>78.11</v>
      </c>
      <c r="AI1213" s="20" t="s">
        <v>18494</v>
      </c>
      <c r="AJ1213" s="10">
        <f t="shared" si="494"/>
        <v>161.40276750000004</v>
      </c>
      <c r="AK1213" s="10">
        <f t="shared" si="496"/>
        <v>19.630000000000003</v>
      </c>
      <c r="AL1213" s="10">
        <f t="shared" si="500"/>
        <v>186.48500000000001</v>
      </c>
    </row>
    <row r="1214" spans="1:38" x14ac:dyDescent="0.25">
      <c r="A1214" s="25" t="s">
        <v>11559</v>
      </c>
      <c r="B1214" s="25" t="s">
        <v>4839</v>
      </c>
      <c r="C1214" s="25" t="s">
        <v>4696</v>
      </c>
      <c r="D1214" s="25" t="s">
        <v>18492</v>
      </c>
      <c r="E1214" s="25" t="s">
        <v>13566</v>
      </c>
      <c r="G1214" s="14">
        <v>277.39999999999998</v>
      </c>
      <c r="H1214" s="17">
        <v>110.37</v>
      </c>
      <c r="I1214" s="17">
        <v>143.35</v>
      </c>
      <c r="J1214" s="17">
        <f t="shared" si="492"/>
        <v>83.219999999999985</v>
      </c>
      <c r="K1214" s="17">
        <v>143.35</v>
      </c>
      <c r="L1214" s="17">
        <v>154.49</v>
      </c>
      <c r="M1214" s="18">
        <f t="shared" si="489"/>
        <v>27.74</v>
      </c>
      <c r="N1214" s="18" t="s">
        <v>18494</v>
      </c>
      <c r="O1214" s="17">
        <v>110.37</v>
      </c>
      <c r="P1214" s="17">
        <v>85</v>
      </c>
      <c r="Q1214" s="17">
        <v>134.22999999999999</v>
      </c>
      <c r="R1214" s="18" t="s">
        <v>18494</v>
      </c>
      <c r="S1214" s="18" t="s">
        <v>18494</v>
      </c>
      <c r="T1214" s="17">
        <v>110.37</v>
      </c>
      <c r="U1214" s="17">
        <f t="shared" si="493"/>
        <v>249.66</v>
      </c>
      <c r="V1214" s="17">
        <v>110.37</v>
      </c>
      <c r="W1214" s="17">
        <v>99.33</v>
      </c>
      <c r="X1214" s="17">
        <v>110.37</v>
      </c>
      <c r="Y1214" s="18" t="s">
        <v>18494</v>
      </c>
      <c r="Z1214" s="17">
        <v>110.37</v>
      </c>
      <c r="AA1214" s="18">
        <v>191.83</v>
      </c>
      <c r="AB1214" s="18" t="s">
        <v>18494</v>
      </c>
      <c r="AC1214" s="17">
        <v>110.37</v>
      </c>
      <c r="AD1214" s="17">
        <f t="shared" si="495"/>
        <v>263.52999999999997</v>
      </c>
      <c r="AE1214" s="19">
        <v>184.73</v>
      </c>
      <c r="AF1214" s="18" t="s">
        <v>18494</v>
      </c>
      <c r="AG1214" s="17">
        <v>110.37</v>
      </c>
      <c r="AH1214" s="17">
        <v>110.37</v>
      </c>
      <c r="AI1214" s="20" t="s">
        <v>18494</v>
      </c>
      <c r="AJ1214" s="10">
        <f t="shared" si="494"/>
        <v>228.08521499999998</v>
      </c>
      <c r="AK1214" s="10">
        <f t="shared" si="496"/>
        <v>27.74</v>
      </c>
      <c r="AL1214" s="10">
        <f t="shared" si="500"/>
        <v>263.52999999999997</v>
      </c>
    </row>
    <row r="1215" spans="1:38" x14ac:dyDescent="0.25">
      <c r="A1215" s="25" t="s">
        <v>12043</v>
      </c>
      <c r="B1215" s="25" t="s">
        <v>5329</v>
      </c>
      <c r="C1215" s="25" t="s">
        <v>4698</v>
      </c>
      <c r="D1215" s="25" t="s">
        <v>18492</v>
      </c>
      <c r="E1215" s="25" t="s">
        <v>14365</v>
      </c>
      <c r="G1215" s="14">
        <v>125.9</v>
      </c>
      <c r="H1215" s="17">
        <v>76.91</v>
      </c>
      <c r="I1215" s="17">
        <v>74.23</v>
      </c>
      <c r="J1215" s="17">
        <f t="shared" si="492"/>
        <v>37.770000000000003</v>
      </c>
      <c r="K1215" s="17">
        <v>74.23</v>
      </c>
      <c r="L1215" s="17">
        <v>80.650000000000006</v>
      </c>
      <c r="M1215" s="18">
        <f t="shared" si="489"/>
        <v>12.590000000000002</v>
      </c>
      <c r="N1215" s="18" t="s">
        <v>18494</v>
      </c>
      <c r="O1215" s="17">
        <v>49.84</v>
      </c>
      <c r="P1215" s="17">
        <v>85</v>
      </c>
      <c r="Q1215" s="17">
        <v>70.52</v>
      </c>
      <c r="R1215" s="18" t="s">
        <v>18494</v>
      </c>
      <c r="S1215" s="18" t="s">
        <v>18494</v>
      </c>
      <c r="T1215" s="17">
        <v>49.84</v>
      </c>
      <c r="U1215" s="17">
        <f t="shared" si="493"/>
        <v>113.31</v>
      </c>
      <c r="V1215" s="17">
        <v>49.84</v>
      </c>
      <c r="W1215" s="17">
        <v>44.86</v>
      </c>
      <c r="X1215" s="17">
        <v>49.84</v>
      </c>
      <c r="Y1215" s="18" t="s">
        <v>18494</v>
      </c>
      <c r="Z1215" s="17">
        <v>49.84</v>
      </c>
      <c r="AA1215" s="18">
        <v>98.76</v>
      </c>
      <c r="AB1215" s="18" t="s">
        <v>18494</v>
      </c>
      <c r="AC1215" s="17">
        <v>49.84</v>
      </c>
      <c r="AD1215" s="17">
        <f t="shared" si="495"/>
        <v>119.605</v>
      </c>
      <c r="AE1215" s="19">
        <v>96.54</v>
      </c>
      <c r="AF1215" s="18" t="s">
        <v>18494</v>
      </c>
      <c r="AG1215" s="17">
        <v>49.84</v>
      </c>
      <c r="AH1215" s="17">
        <v>49.84</v>
      </c>
      <c r="AI1215" s="20" t="s">
        <v>18494</v>
      </c>
      <c r="AJ1215" s="10">
        <f t="shared" si="494"/>
        <v>103.51812750000002</v>
      </c>
      <c r="AK1215" s="10">
        <f t="shared" si="496"/>
        <v>12.590000000000002</v>
      </c>
      <c r="AL1215" s="10">
        <f t="shared" si="500"/>
        <v>119.605</v>
      </c>
    </row>
    <row r="1216" spans="1:38" x14ac:dyDescent="0.25">
      <c r="A1216" s="25" t="s">
        <v>11439</v>
      </c>
      <c r="B1216" s="25" t="s">
        <v>4697</v>
      </c>
      <c r="C1216" s="25" t="s">
        <v>4698</v>
      </c>
      <c r="D1216" s="25" t="s">
        <v>18492</v>
      </c>
      <c r="E1216" s="25" t="s">
        <v>14518</v>
      </c>
      <c r="G1216" s="14">
        <v>190.4</v>
      </c>
      <c r="H1216" s="17">
        <v>112.67</v>
      </c>
      <c r="I1216" s="17">
        <v>105.25</v>
      </c>
      <c r="J1216" s="17">
        <f t="shared" si="492"/>
        <v>57.12</v>
      </c>
      <c r="K1216" s="17">
        <v>105.25</v>
      </c>
      <c r="L1216" s="17">
        <v>114.24</v>
      </c>
      <c r="M1216" s="18">
        <f t="shared" si="489"/>
        <v>19.040000000000003</v>
      </c>
      <c r="N1216" s="18" t="s">
        <v>18494</v>
      </c>
      <c r="O1216" s="17">
        <v>74.680000000000007</v>
      </c>
      <c r="P1216" s="17">
        <v>85</v>
      </c>
      <c r="Q1216" s="17">
        <v>99.99</v>
      </c>
      <c r="R1216" s="18" t="s">
        <v>18494</v>
      </c>
      <c r="S1216" s="18" t="s">
        <v>18494</v>
      </c>
      <c r="T1216" s="17">
        <v>74.680000000000007</v>
      </c>
      <c r="U1216" s="17">
        <f t="shared" si="493"/>
        <v>171.36</v>
      </c>
      <c r="V1216" s="17">
        <v>74.680000000000007</v>
      </c>
      <c r="W1216" s="17">
        <v>67.2</v>
      </c>
      <c r="X1216" s="17">
        <v>74.67</v>
      </c>
      <c r="Y1216" s="18" t="s">
        <v>18494</v>
      </c>
      <c r="Z1216" s="17">
        <v>74.680000000000007</v>
      </c>
      <c r="AA1216" s="18">
        <v>141.68</v>
      </c>
      <c r="AB1216" s="18" t="s">
        <v>18494</v>
      </c>
      <c r="AC1216" s="17">
        <v>74.680000000000007</v>
      </c>
      <c r="AD1216" s="17">
        <f t="shared" si="495"/>
        <v>180.88</v>
      </c>
      <c r="AE1216" s="19">
        <v>136.75</v>
      </c>
      <c r="AF1216" s="18" t="s">
        <v>18494</v>
      </c>
      <c r="AG1216" s="17">
        <v>74.680000000000007</v>
      </c>
      <c r="AH1216" s="17">
        <v>74.680000000000007</v>
      </c>
      <c r="AI1216" s="20" t="s">
        <v>18494</v>
      </c>
      <c r="AJ1216" s="10">
        <f t="shared" si="494"/>
        <v>156.55164000000002</v>
      </c>
      <c r="AK1216" s="10">
        <f t="shared" si="496"/>
        <v>19.040000000000003</v>
      </c>
      <c r="AL1216" s="10">
        <f t="shared" si="500"/>
        <v>180.88</v>
      </c>
    </row>
    <row r="1217" spans="1:38" x14ac:dyDescent="0.25">
      <c r="A1217" s="25" t="s">
        <v>11561</v>
      </c>
      <c r="B1217" s="25" t="s">
        <v>4843</v>
      </c>
      <c r="C1217" s="25" t="s">
        <v>4698</v>
      </c>
      <c r="D1217" s="25" t="s">
        <v>18492</v>
      </c>
      <c r="E1217" s="25" t="s">
        <v>14606</v>
      </c>
      <c r="G1217" s="14">
        <v>322.95</v>
      </c>
      <c r="H1217" s="17">
        <v>127.74</v>
      </c>
      <c r="I1217" s="17">
        <v>161.07</v>
      </c>
      <c r="J1217" s="17">
        <f t="shared" si="492"/>
        <v>96.884999999999991</v>
      </c>
      <c r="K1217" s="17">
        <v>127.74</v>
      </c>
      <c r="L1217" s="17">
        <v>173.99</v>
      </c>
      <c r="M1217" s="18">
        <f t="shared" ref="M1217:M1280" si="510">G1217*10%</f>
        <v>32.295000000000002</v>
      </c>
      <c r="N1217" s="18" t="s">
        <v>18494</v>
      </c>
      <c r="O1217" s="17">
        <v>161.07</v>
      </c>
      <c r="P1217" s="17">
        <v>85</v>
      </c>
      <c r="Q1217" s="17">
        <v>151.93</v>
      </c>
      <c r="R1217" s="18" t="s">
        <v>18494</v>
      </c>
      <c r="S1217" s="18" t="s">
        <v>18494</v>
      </c>
      <c r="T1217" s="17">
        <v>161.07</v>
      </c>
      <c r="U1217" s="17">
        <f t="shared" si="493"/>
        <v>290.65499999999997</v>
      </c>
      <c r="V1217" s="17">
        <v>161.07</v>
      </c>
      <c r="W1217" s="17">
        <v>114.96</v>
      </c>
      <c r="X1217" s="17">
        <v>127.74</v>
      </c>
      <c r="Y1217" s="18" t="s">
        <v>18494</v>
      </c>
      <c r="Z1217" s="17">
        <v>161.07</v>
      </c>
      <c r="AA1217" s="18">
        <v>216.8</v>
      </c>
      <c r="AB1217" s="18" t="s">
        <v>18494</v>
      </c>
      <c r="AC1217" s="17">
        <v>161.07</v>
      </c>
      <c r="AD1217" s="17">
        <f t="shared" si="495"/>
        <v>306.80249999999995</v>
      </c>
      <c r="AE1217" s="19">
        <v>208.77</v>
      </c>
      <c r="AF1217" s="18" t="s">
        <v>18494</v>
      </c>
      <c r="AG1217" s="17">
        <v>161.07</v>
      </c>
      <c r="AH1217" s="17">
        <v>161.07</v>
      </c>
      <c r="AI1217" s="20" t="s">
        <v>18494</v>
      </c>
      <c r="AJ1217" s="10">
        <f t="shared" si="494"/>
        <v>265.53756375</v>
      </c>
      <c r="AK1217" s="10">
        <f t="shared" si="496"/>
        <v>32.295000000000002</v>
      </c>
      <c r="AL1217" s="10">
        <f t="shared" si="500"/>
        <v>306.80249999999995</v>
      </c>
    </row>
    <row r="1218" spans="1:38" x14ac:dyDescent="0.25">
      <c r="A1218" s="25" t="s">
        <v>11440</v>
      </c>
      <c r="B1218" s="25" t="s">
        <v>4699</v>
      </c>
      <c r="C1218" s="25" t="s">
        <v>4698</v>
      </c>
      <c r="D1218" s="25" t="s">
        <v>18492</v>
      </c>
      <c r="E1218" s="25" t="s">
        <v>13621</v>
      </c>
      <c r="G1218" s="14">
        <v>420.6</v>
      </c>
      <c r="H1218" s="17">
        <v>166.9</v>
      </c>
      <c r="I1218" s="17">
        <v>203.66</v>
      </c>
      <c r="J1218" s="17">
        <f t="shared" si="492"/>
        <v>126.18</v>
      </c>
      <c r="K1218" s="17">
        <v>203.66</v>
      </c>
      <c r="L1218" s="17">
        <v>218.85</v>
      </c>
      <c r="M1218" s="18">
        <f t="shared" si="510"/>
        <v>42.06</v>
      </c>
      <c r="N1218" s="18" t="s">
        <v>18494</v>
      </c>
      <c r="O1218" s="17">
        <v>166.9</v>
      </c>
      <c r="P1218" s="17">
        <v>85</v>
      </c>
      <c r="Q1218" s="17">
        <v>191.38</v>
      </c>
      <c r="R1218" s="18" t="s">
        <v>18494</v>
      </c>
      <c r="S1218" s="18" t="s">
        <v>18494</v>
      </c>
      <c r="T1218" s="17">
        <v>166.9</v>
      </c>
      <c r="U1218" s="17">
        <f t="shared" si="493"/>
        <v>378.54</v>
      </c>
      <c r="V1218" s="17">
        <v>166.9</v>
      </c>
      <c r="W1218" s="17">
        <v>150.21</v>
      </c>
      <c r="X1218" s="17">
        <v>166.9</v>
      </c>
      <c r="Y1218" s="18" t="s">
        <v>18494</v>
      </c>
      <c r="Z1218" s="17">
        <v>166.9</v>
      </c>
      <c r="AA1218" s="18">
        <v>272.79000000000002</v>
      </c>
      <c r="AB1218" s="18" t="s">
        <v>18494</v>
      </c>
      <c r="AC1218" s="17">
        <v>166.9</v>
      </c>
      <c r="AD1218" s="17">
        <f t="shared" si="495"/>
        <v>399.57</v>
      </c>
      <c r="AE1218" s="19">
        <v>262.69</v>
      </c>
      <c r="AF1218" s="18" t="s">
        <v>18494</v>
      </c>
      <c r="AG1218" s="17">
        <v>166.9</v>
      </c>
      <c r="AH1218" s="17">
        <v>166.9</v>
      </c>
      <c r="AI1218" s="20" t="s">
        <v>18494</v>
      </c>
      <c r="AJ1218" s="10">
        <f t="shared" si="494"/>
        <v>345.82783500000005</v>
      </c>
      <c r="AK1218" s="10">
        <f t="shared" si="496"/>
        <v>42.06</v>
      </c>
      <c r="AL1218" s="10">
        <f t="shared" si="500"/>
        <v>399.57</v>
      </c>
    </row>
    <row r="1219" spans="1:38" x14ac:dyDescent="0.25">
      <c r="A1219" s="25" t="s">
        <v>11562</v>
      </c>
      <c r="B1219" s="25" t="s">
        <v>4844</v>
      </c>
      <c r="C1219" s="25" t="s">
        <v>4698</v>
      </c>
      <c r="D1219" s="25" t="s">
        <v>18492</v>
      </c>
      <c r="E1219" s="25" t="s">
        <v>13561</v>
      </c>
      <c r="G1219" s="14">
        <v>63.45</v>
      </c>
      <c r="H1219" s="17">
        <v>25.41</v>
      </c>
      <c r="I1219" s="17">
        <v>44.31</v>
      </c>
      <c r="J1219" s="17">
        <f t="shared" ref="J1219:J1282" si="511">G1219*30%</f>
        <v>19.035</v>
      </c>
      <c r="K1219" s="17">
        <v>44.31</v>
      </c>
      <c r="L1219" s="17">
        <v>47.6</v>
      </c>
      <c r="M1219" s="18">
        <f t="shared" si="510"/>
        <v>6.3450000000000006</v>
      </c>
      <c r="N1219" s="18" t="s">
        <v>18494</v>
      </c>
      <c r="O1219" s="17">
        <v>25.41</v>
      </c>
      <c r="P1219" s="17">
        <v>85</v>
      </c>
      <c r="Q1219" s="17">
        <v>42.09</v>
      </c>
      <c r="R1219" s="18" t="s">
        <v>18494</v>
      </c>
      <c r="S1219" s="18" t="s">
        <v>18494</v>
      </c>
      <c r="T1219" s="17">
        <v>25.41</v>
      </c>
      <c r="U1219" s="17">
        <f t="shared" ref="U1219:U1282" si="512">G1219*90%</f>
        <v>57.105000000000004</v>
      </c>
      <c r="V1219" s="17">
        <v>25.41</v>
      </c>
      <c r="W1219" s="17">
        <v>22.86</v>
      </c>
      <c r="X1219" s="17">
        <v>25.41</v>
      </c>
      <c r="Y1219" s="18" t="s">
        <v>18494</v>
      </c>
      <c r="Z1219" s="17">
        <v>25.41</v>
      </c>
      <c r="AA1219" s="18">
        <v>57.72</v>
      </c>
      <c r="AB1219" s="18" t="s">
        <v>18494</v>
      </c>
      <c r="AC1219" s="17">
        <v>25.41</v>
      </c>
      <c r="AD1219" s="17">
        <f t="shared" si="495"/>
        <v>60.277500000000003</v>
      </c>
      <c r="AE1219" s="19">
        <v>56.98</v>
      </c>
      <c r="AF1219" s="18" t="s">
        <v>18494</v>
      </c>
      <c r="AG1219" s="17">
        <v>25.41</v>
      </c>
      <c r="AH1219" s="17">
        <v>25.41</v>
      </c>
      <c r="AI1219" s="20" t="s">
        <v>18494</v>
      </c>
      <c r="AJ1219" s="10">
        <f t="shared" ref="AJ1219:AJ1282" si="513">G1219*75%*0.0963+G1219*75%</f>
        <v>52.170176250000004</v>
      </c>
      <c r="AK1219" s="10">
        <f t="shared" si="496"/>
        <v>6.3450000000000006</v>
      </c>
      <c r="AL1219" s="10">
        <f t="shared" si="500"/>
        <v>85</v>
      </c>
    </row>
    <row r="1220" spans="1:38" x14ac:dyDescent="0.25">
      <c r="A1220" s="25" t="s">
        <v>11441</v>
      </c>
      <c r="B1220" s="25" t="s">
        <v>4700</v>
      </c>
      <c r="C1220" s="25" t="s">
        <v>4698</v>
      </c>
      <c r="D1220" s="25" t="s">
        <v>18492</v>
      </c>
      <c r="E1220" s="25" t="s">
        <v>14367</v>
      </c>
      <c r="G1220" s="14">
        <v>127.2</v>
      </c>
      <c r="H1220" s="17">
        <v>74.7</v>
      </c>
      <c r="I1220" s="17">
        <v>73.37</v>
      </c>
      <c r="J1220" s="17">
        <f t="shared" si="511"/>
        <v>38.159999999999997</v>
      </c>
      <c r="K1220" s="17">
        <v>73.37</v>
      </c>
      <c r="L1220" s="17">
        <v>78.64</v>
      </c>
      <c r="M1220" s="18">
        <f t="shared" si="510"/>
        <v>12.72</v>
      </c>
      <c r="N1220" s="18" t="s">
        <v>18494</v>
      </c>
      <c r="O1220" s="17">
        <v>50.69</v>
      </c>
      <c r="P1220" s="17">
        <v>85</v>
      </c>
      <c r="Q1220" s="17">
        <v>69.53</v>
      </c>
      <c r="R1220" s="18" t="s">
        <v>18494</v>
      </c>
      <c r="S1220" s="18" t="s">
        <v>18494</v>
      </c>
      <c r="T1220" s="17">
        <v>50.69</v>
      </c>
      <c r="U1220" s="17">
        <f t="shared" si="512"/>
        <v>114.48</v>
      </c>
      <c r="V1220" s="17">
        <v>50.69</v>
      </c>
      <c r="W1220" s="17">
        <v>45.62</v>
      </c>
      <c r="X1220" s="17">
        <v>50.69</v>
      </c>
      <c r="Y1220" s="18" t="s">
        <v>18494</v>
      </c>
      <c r="Z1220" s="17">
        <v>50.69</v>
      </c>
      <c r="AA1220" s="18">
        <v>96.26</v>
      </c>
      <c r="AB1220" s="18" t="s">
        <v>18494</v>
      </c>
      <c r="AC1220" s="17">
        <v>50.69</v>
      </c>
      <c r="AD1220" s="17">
        <f t="shared" ref="AD1220:AD1283" si="514">G1220*95%</f>
        <v>120.84</v>
      </c>
      <c r="AE1220" s="19">
        <v>95.38</v>
      </c>
      <c r="AF1220" s="18" t="s">
        <v>18494</v>
      </c>
      <c r="AG1220" s="17">
        <v>50.69</v>
      </c>
      <c r="AH1220" s="17">
        <v>50.69</v>
      </c>
      <c r="AI1220" s="20" t="s">
        <v>18494</v>
      </c>
      <c r="AJ1220" s="10">
        <f t="shared" si="513"/>
        <v>104.58702000000001</v>
      </c>
      <c r="AK1220" s="10">
        <f t="shared" ref="AK1220:AK1283" si="515">MIN(H1220:AJ1220)</f>
        <v>12.72</v>
      </c>
      <c r="AL1220" s="10">
        <f t="shared" si="500"/>
        <v>120.84</v>
      </c>
    </row>
    <row r="1221" spans="1:38" x14ac:dyDescent="0.25">
      <c r="A1221" s="25" t="s">
        <v>11563</v>
      </c>
      <c r="B1221" s="25" t="s">
        <v>4845</v>
      </c>
      <c r="C1221" s="25" t="s">
        <v>4698</v>
      </c>
      <c r="D1221" s="25" t="s">
        <v>18492</v>
      </c>
      <c r="E1221" s="25" t="s">
        <v>13564</v>
      </c>
      <c r="G1221" s="14">
        <v>196.3</v>
      </c>
      <c r="H1221" s="17">
        <v>112.33</v>
      </c>
      <c r="I1221" s="17">
        <v>106.62</v>
      </c>
      <c r="J1221" s="17">
        <f t="shared" si="511"/>
        <v>58.89</v>
      </c>
      <c r="K1221" s="17">
        <v>106.62</v>
      </c>
      <c r="L1221" s="17">
        <v>115.32</v>
      </c>
      <c r="M1221" s="18">
        <f t="shared" si="510"/>
        <v>19.630000000000003</v>
      </c>
      <c r="N1221" s="18" t="s">
        <v>18494</v>
      </c>
      <c r="O1221" s="17">
        <v>78.11</v>
      </c>
      <c r="P1221" s="17">
        <v>85</v>
      </c>
      <c r="Q1221" s="17">
        <v>101.29</v>
      </c>
      <c r="R1221" s="18" t="s">
        <v>18494</v>
      </c>
      <c r="S1221" s="18" t="s">
        <v>18494</v>
      </c>
      <c r="T1221" s="17">
        <v>78.11</v>
      </c>
      <c r="U1221" s="17">
        <f t="shared" si="512"/>
        <v>176.67000000000002</v>
      </c>
      <c r="V1221" s="17">
        <v>78.11</v>
      </c>
      <c r="W1221" s="17">
        <v>70.3</v>
      </c>
      <c r="X1221" s="17">
        <v>78.11</v>
      </c>
      <c r="Y1221" s="18" t="s">
        <v>18494</v>
      </c>
      <c r="Z1221" s="17">
        <v>78.11</v>
      </c>
      <c r="AA1221" s="18">
        <v>142.28</v>
      </c>
      <c r="AB1221" s="18" t="s">
        <v>18494</v>
      </c>
      <c r="AC1221" s="17">
        <v>78.11</v>
      </c>
      <c r="AD1221" s="17">
        <f t="shared" si="514"/>
        <v>186.48500000000001</v>
      </c>
      <c r="AE1221" s="19">
        <v>138.61000000000001</v>
      </c>
      <c r="AF1221" s="18" t="s">
        <v>18494</v>
      </c>
      <c r="AG1221" s="17">
        <v>78.11</v>
      </c>
      <c r="AH1221" s="17">
        <v>78.11</v>
      </c>
      <c r="AI1221" s="20" t="s">
        <v>18494</v>
      </c>
      <c r="AJ1221" s="10">
        <f t="shared" si="513"/>
        <v>161.40276750000004</v>
      </c>
      <c r="AK1221" s="10">
        <f t="shared" si="515"/>
        <v>19.630000000000003</v>
      </c>
      <c r="AL1221" s="10">
        <f t="shared" ref="AL1221:AL1284" si="516">MAX(H1221:AJ1221)</f>
        <v>186.48500000000001</v>
      </c>
    </row>
    <row r="1222" spans="1:38" x14ac:dyDescent="0.25">
      <c r="A1222" s="25" t="s">
        <v>11442</v>
      </c>
      <c r="B1222" s="25" t="s">
        <v>4701</v>
      </c>
      <c r="C1222" s="25" t="s">
        <v>4698</v>
      </c>
      <c r="D1222" s="25" t="s">
        <v>18492</v>
      </c>
      <c r="E1222" s="25" t="s">
        <v>13566</v>
      </c>
      <c r="G1222" s="14">
        <v>277.39999999999998</v>
      </c>
      <c r="H1222" s="17">
        <v>110.37</v>
      </c>
      <c r="I1222" s="17">
        <v>143.35</v>
      </c>
      <c r="J1222" s="17">
        <f t="shared" si="511"/>
        <v>83.219999999999985</v>
      </c>
      <c r="K1222" s="17">
        <v>143.35</v>
      </c>
      <c r="L1222" s="17">
        <v>154.49</v>
      </c>
      <c r="M1222" s="18">
        <f t="shared" si="510"/>
        <v>27.74</v>
      </c>
      <c r="N1222" s="18" t="s">
        <v>18494</v>
      </c>
      <c r="O1222" s="17">
        <v>110.37</v>
      </c>
      <c r="P1222" s="17">
        <v>85</v>
      </c>
      <c r="Q1222" s="17">
        <v>134.22999999999999</v>
      </c>
      <c r="R1222" s="18" t="s">
        <v>18494</v>
      </c>
      <c r="S1222" s="18" t="s">
        <v>18494</v>
      </c>
      <c r="T1222" s="17">
        <v>110.37</v>
      </c>
      <c r="U1222" s="17">
        <f t="shared" si="512"/>
        <v>249.66</v>
      </c>
      <c r="V1222" s="17">
        <v>110.37</v>
      </c>
      <c r="W1222" s="17">
        <v>99.33</v>
      </c>
      <c r="X1222" s="17">
        <v>110.37</v>
      </c>
      <c r="Y1222" s="18" t="s">
        <v>18494</v>
      </c>
      <c r="Z1222" s="17">
        <v>110.37</v>
      </c>
      <c r="AA1222" s="18">
        <v>191.83</v>
      </c>
      <c r="AB1222" s="18" t="s">
        <v>18494</v>
      </c>
      <c r="AC1222" s="17">
        <v>110.37</v>
      </c>
      <c r="AD1222" s="17">
        <f t="shared" si="514"/>
        <v>263.52999999999997</v>
      </c>
      <c r="AE1222" s="19">
        <v>184.73</v>
      </c>
      <c r="AF1222" s="18" t="s">
        <v>18494</v>
      </c>
      <c r="AG1222" s="17">
        <v>110.37</v>
      </c>
      <c r="AH1222" s="17">
        <v>110.37</v>
      </c>
      <c r="AI1222" s="20" t="s">
        <v>18494</v>
      </c>
      <c r="AJ1222" s="10">
        <f t="shared" si="513"/>
        <v>228.08521499999998</v>
      </c>
      <c r="AK1222" s="10">
        <f t="shared" si="515"/>
        <v>27.74</v>
      </c>
      <c r="AL1222" s="10">
        <f t="shared" si="516"/>
        <v>263.52999999999997</v>
      </c>
    </row>
    <row r="1223" spans="1:38" x14ac:dyDescent="0.25">
      <c r="A1223" s="25" t="s">
        <v>11443</v>
      </c>
      <c r="B1223" s="25" t="s">
        <v>4702</v>
      </c>
      <c r="C1223" s="25" t="s">
        <v>4703</v>
      </c>
      <c r="D1223" s="25" t="s">
        <v>18492</v>
      </c>
      <c r="E1223" s="25" t="s">
        <v>13621</v>
      </c>
      <c r="G1223" s="14">
        <v>420.6</v>
      </c>
      <c r="H1223" s="17">
        <v>166.9</v>
      </c>
      <c r="I1223" s="17">
        <v>203.66</v>
      </c>
      <c r="J1223" s="17">
        <f t="shared" si="511"/>
        <v>126.18</v>
      </c>
      <c r="K1223" s="17">
        <v>203.66</v>
      </c>
      <c r="L1223" s="17">
        <v>218.85</v>
      </c>
      <c r="M1223" s="18">
        <f t="shared" si="510"/>
        <v>42.06</v>
      </c>
      <c r="N1223" s="18" t="s">
        <v>18494</v>
      </c>
      <c r="O1223" s="17">
        <v>166.9</v>
      </c>
      <c r="P1223" s="17">
        <v>85</v>
      </c>
      <c r="Q1223" s="17">
        <v>191.38</v>
      </c>
      <c r="R1223" s="18" t="s">
        <v>18494</v>
      </c>
      <c r="S1223" s="18" t="s">
        <v>18494</v>
      </c>
      <c r="T1223" s="17">
        <v>166.9</v>
      </c>
      <c r="U1223" s="17">
        <f t="shared" si="512"/>
        <v>378.54</v>
      </c>
      <c r="V1223" s="17">
        <v>166.9</v>
      </c>
      <c r="W1223" s="17">
        <v>150.21</v>
      </c>
      <c r="X1223" s="17">
        <v>166.9</v>
      </c>
      <c r="Y1223" s="18" t="s">
        <v>18494</v>
      </c>
      <c r="Z1223" s="17">
        <v>166.9</v>
      </c>
      <c r="AA1223" s="18">
        <v>191.38</v>
      </c>
      <c r="AB1223" s="18" t="s">
        <v>18494</v>
      </c>
      <c r="AC1223" s="17">
        <v>166.9</v>
      </c>
      <c r="AD1223" s="17">
        <f t="shared" si="514"/>
        <v>399.57</v>
      </c>
      <c r="AE1223" s="19">
        <v>262.69</v>
      </c>
      <c r="AF1223" s="18" t="s">
        <v>18494</v>
      </c>
      <c r="AG1223" s="17">
        <v>166.9</v>
      </c>
      <c r="AH1223" s="17">
        <v>166.9</v>
      </c>
      <c r="AI1223" s="20" t="s">
        <v>18494</v>
      </c>
      <c r="AJ1223" s="10">
        <f t="shared" si="513"/>
        <v>345.82783500000005</v>
      </c>
      <c r="AK1223" s="10">
        <f t="shared" si="515"/>
        <v>42.06</v>
      </c>
      <c r="AL1223" s="10">
        <f t="shared" si="516"/>
        <v>399.57</v>
      </c>
    </row>
    <row r="1224" spans="1:38" x14ac:dyDescent="0.25">
      <c r="A1224" s="25" t="s">
        <v>11564</v>
      </c>
      <c r="B1224" s="25" t="s">
        <v>4846</v>
      </c>
      <c r="C1224" s="25" t="s">
        <v>4703</v>
      </c>
      <c r="D1224" s="25" t="s">
        <v>18492</v>
      </c>
      <c r="E1224" s="25" t="s">
        <v>13566</v>
      </c>
      <c r="G1224" s="14">
        <v>277.39999999999998</v>
      </c>
      <c r="H1224" s="17">
        <v>110.37</v>
      </c>
      <c r="I1224" s="17">
        <v>143.35</v>
      </c>
      <c r="J1224" s="17">
        <f t="shared" si="511"/>
        <v>83.219999999999985</v>
      </c>
      <c r="K1224" s="17">
        <v>143.35</v>
      </c>
      <c r="L1224" s="17">
        <v>154.49</v>
      </c>
      <c r="M1224" s="18">
        <f t="shared" si="510"/>
        <v>27.74</v>
      </c>
      <c r="N1224" s="18" t="s">
        <v>18494</v>
      </c>
      <c r="O1224" s="17">
        <v>110.37</v>
      </c>
      <c r="P1224" s="17">
        <v>85</v>
      </c>
      <c r="Q1224" s="17">
        <v>134.22999999999999</v>
      </c>
      <c r="R1224" s="18" t="s">
        <v>18494</v>
      </c>
      <c r="S1224" s="18" t="s">
        <v>18494</v>
      </c>
      <c r="T1224" s="17">
        <v>110.37</v>
      </c>
      <c r="U1224" s="17">
        <f t="shared" si="512"/>
        <v>249.66</v>
      </c>
      <c r="V1224" s="17">
        <v>110.37</v>
      </c>
      <c r="W1224" s="17">
        <v>99.33</v>
      </c>
      <c r="X1224" s="17">
        <v>110.37</v>
      </c>
      <c r="Y1224" s="18" t="s">
        <v>18494</v>
      </c>
      <c r="Z1224" s="17">
        <v>110.37</v>
      </c>
      <c r="AA1224" s="18">
        <v>191.83</v>
      </c>
      <c r="AB1224" s="18" t="s">
        <v>18494</v>
      </c>
      <c r="AC1224" s="17">
        <v>110.37</v>
      </c>
      <c r="AD1224" s="17">
        <f t="shared" si="514"/>
        <v>263.52999999999997</v>
      </c>
      <c r="AE1224" s="19">
        <v>184.73</v>
      </c>
      <c r="AF1224" s="18" t="s">
        <v>18494</v>
      </c>
      <c r="AG1224" s="17">
        <v>110.37</v>
      </c>
      <c r="AH1224" s="17">
        <v>110.37</v>
      </c>
      <c r="AI1224" s="20" t="s">
        <v>18494</v>
      </c>
      <c r="AJ1224" s="10">
        <f t="shared" si="513"/>
        <v>228.08521499999998</v>
      </c>
      <c r="AK1224" s="10">
        <f t="shared" si="515"/>
        <v>27.74</v>
      </c>
      <c r="AL1224" s="10">
        <f t="shared" si="516"/>
        <v>263.52999999999997</v>
      </c>
    </row>
    <row r="1225" spans="1:38" x14ac:dyDescent="0.25">
      <c r="A1225" s="25" t="s">
        <v>11444</v>
      </c>
      <c r="B1225" s="25" t="s">
        <v>4704</v>
      </c>
      <c r="C1225" s="25" t="s">
        <v>4703</v>
      </c>
      <c r="D1225" s="25" t="s">
        <v>18492</v>
      </c>
      <c r="E1225" s="25" t="s">
        <v>14365</v>
      </c>
      <c r="G1225" s="14">
        <v>125.9</v>
      </c>
      <c r="H1225" s="17">
        <v>76.91</v>
      </c>
      <c r="I1225" s="17">
        <v>74.23</v>
      </c>
      <c r="J1225" s="17">
        <f t="shared" si="511"/>
        <v>37.770000000000003</v>
      </c>
      <c r="K1225" s="17">
        <v>74.23</v>
      </c>
      <c r="L1225" s="17">
        <v>80.650000000000006</v>
      </c>
      <c r="M1225" s="18">
        <f t="shared" si="510"/>
        <v>12.590000000000002</v>
      </c>
      <c r="N1225" s="18" t="s">
        <v>18494</v>
      </c>
      <c r="O1225" s="17">
        <v>49.84</v>
      </c>
      <c r="P1225" s="17">
        <v>85</v>
      </c>
      <c r="Q1225" s="17">
        <v>70.52</v>
      </c>
      <c r="R1225" s="18" t="s">
        <v>18494</v>
      </c>
      <c r="S1225" s="18" t="s">
        <v>18494</v>
      </c>
      <c r="T1225" s="17">
        <v>49.84</v>
      </c>
      <c r="U1225" s="17">
        <f t="shared" si="512"/>
        <v>113.31</v>
      </c>
      <c r="V1225" s="17">
        <v>49.84</v>
      </c>
      <c r="W1225" s="17">
        <v>44.86</v>
      </c>
      <c r="X1225" s="17">
        <v>49.84</v>
      </c>
      <c r="Y1225" s="18" t="s">
        <v>18494</v>
      </c>
      <c r="Z1225" s="17">
        <v>49.84</v>
      </c>
      <c r="AA1225" s="18">
        <v>98.76</v>
      </c>
      <c r="AB1225" s="18" t="s">
        <v>18494</v>
      </c>
      <c r="AC1225" s="17">
        <v>49.84</v>
      </c>
      <c r="AD1225" s="17">
        <f t="shared" si="514"/>
        <v>119.605</v>
      </c>
      <c r="AE1225" s="19">
        <v>96.54</v>
      </c>
      <c r="AF1225" s="18" t="s">
        <v>18494</v>
      </c>
      <c r="AG1225" s="17">
        <v>49.84</v>
      </c>
      <c r="AH1225" s="17">
        <v>49.84</v>
      </c>
      <c r="AI1225" s="20" t="s">
        <v>18494</v>
      </c>
      <c r="AJ1225" s="10">
        <f t="shared" si="513"/>
        <v>103.51812750000002</v>
      </c>
      <c r="AK1225" s="10">
        <f t="shared" si="515"/>
        <v>12.590000000000002</v>
      </c>
      <c r="AL1225" s="10">
        <f t="shared" si="516"/>
        <v>119.605</v>
      </c>
    </row>
    <row r="1226" spans="1:38" x14ac:dyDescent="0.25">
      <c r="A1226" s="25" t="s">
        <v>11445</v>
      </c>
      <c r="B1226" s="25" t="s">
        <v>4705</v>
      </c>
      <c r="C1226" s="25" t="s">
        <v>4703</v>
      </c>
      <c r="D1226" s="25" t="s">
        <v>18492</v>
      </c>
      <c r="E1226" s="25" t="s">
        <v>14518</v>
      </c>
      <c r="G1226" s="14">
        <v>190.4</v>
      </c>
      <c r="H1226" s="17">
        <v>112.67</v>
      </c>
      <c r="I1226" s="17">
        <v>105.25</v>
      </c>
      <c r="J1226" s="17">
        <f t="shared" si="511"/>
        <v>57.12</v>
      </c>
      <c r="K1226" s="17">
        <v>105.25</v>
      </c>
      <c r="L1226" s="17">
        <v>114.24</v>
      </c>
      <c r="M1226" s="18">
        <f t="shared" si="510"/>
        <v>19.040000000000003</v>
      </c>
      <c r="N1226" s="18" t="s">
        <v>18494</v>
      </c>
      <c r="O1226" s="17">
        <v>74.680000000000007</v>
      </c>
      <c r="P1226" s="17">
        <v>85</v>
      </c>
      <c r="Q1226" s="17">
        <v>99.99</v>
      </c>
      <c r="R1226" s="18" t="s">
        <v>18494</v>
      </c>
      <c r="S1226" s="18" t="s">
        <v>18494</v>
      </c>
      <c r="T1226" s="17">
        <v>74.680000000000007</v>
      </c>
      <c r="U1226" s="17">
        <f t="shared" si="512"/>
        <v>171.36</v>
      </c>
      <c r="V1226" s="17">
        <v>74.680000000000007</v>
      </c>
      <c r="W1226" s="17">
        <v>67.2</v>
      </c>
      <c r="X1226" s="17">
        <v>74.67</v>
      </c>
      <c r="Y1226" s="18" t="s">
        <v>18494</v>
      </c>
      <c r="Z1226" s="17">
        <v>74.680000000000007</v>
      </c>
      <c r="AA1226" s="18">
        <v>141.68</v>
      </c>
      <c r="AB1226" s="18" t="s">
        <v>18494</v>
      </c>
      <c r="AC1226" s="17">
        <v>74.680000000000007</v>
      </c>
      <c r="AD1226" s="17">
        <f t="shared" si="514"/>
        <v>180.88</v>
      </c>
      <c r="AE1226" s="19">
        <v>136.75</v>
      </c>
      <c r="AF1226" s="18" t="s">
        <v>18494</v>
      </c>
      <c r="AG1226" s="17">
        <v>74.680000000000007</v>
      </c>
      <c r="AH1226" s="17">
        <v>74.680000000000007</v>
      </c>
      <c r="AI1226" s="20" t="s">
        <v>18494</v>
      </c>
      <c r="AJ1226" s="10">
        <f t="shared" si="513"/>
        <v>156.55164000000002</v>
      </c>
      <c r="AK1226" s="10">
        <f t="shared" si="515"/>
        <v>19.040000000000003</v>
      </c>
      <c r="AL1226" s="10">
        <f t="shared" si="516"/>
        <v>180.88</v>
      </c>
    </row>
    <row r="1227" spans="1:38" x14ac:dyDescent="0.25">
      <c r="A1227" s="25" t="s">
        <v>12044</v>
      </c>
      <c r="B1227" s="25" t="s">
        <v>5330</v>
      </c>
      <c r="C1227" s="25" t="s">
        <v>4703</v>
      </c>
      <c r="D1227" s="25" t="s">
        <v>18492</v>
      </c>
      <c r="E1227" s="25" t="s">
        <v>14606</v>
      </c>
      <c r="G1227" s="14">
        <v>322.95</v>
      </c>
      <c r="H1227" s="17">
        <v>127.74</v>
      </c>
      <c r="I1227" s="17">
        <v>161.07</v>
      </c>
      <c r="J1227" s="17">
        <f t="shared" si="511"/>
        <v>96.884999999999991</v>
      </c>
      <c r="K1227" s="17">
        <v>161.07</v>
      </c>
      <c r="L1227" s="17">
        <v>173.99</v>
      </c>
      <c r="M1227" s="18">
        <f t="shared" si="510"/>
        <v>32.295000000000002</v>
      </c>
      <c r="N1227" s="18" t="s">
        <v>18494</v>
      </c>
      <c r="O1227" s="17">
        <v>127.74</v>
      </c>
      <c r="P1227" s="17">
        <v>85</v>
      </c>
      <c r="Q1227" s="17">
        <v>151.93</v>
      </c>
      <c r="R1227" s="18" t="s">
        <v>18494</v>
      </c>
      <c r="S1227" s="18" t="s">
        <v>18494</v>
      </c>
      <c r="T1227" s="17">
        <v>127.74</v>
      </c>
      <c r="U1227" s="17">
        <f t="shared" si="512"/>
        <v>290.65499999999997</v>
      </c>
      <c r="V1227" s="17">
        <v>127.74</v>
      </c>
      <c r="W1227" s="17">
        <v>114.96</v>
      </c>
      <c r="X1227" s="17">
        <v>127.74</v>
      </c>
      <c r="Y1227" s="18" t="s">
        <v>18494</v>
      </c>
      <c r="Z1227" s="17">
        <v>127.74</v>
      </c>
      <c r="AA1227" s="18">
        <v>216.8</v>
      </c>
      <c r="AB1227" s="18" t="s">
        <v>18494</v>
      </c>
      <c r="AC1227" s="17">
        <v>127.74</v>
      </c>
      <c r="AD1227" s="17">
        <f t="shared" si="514"/>
        <v>306.80249999999995</v>
      </c>
      <c r="AE1227" s="19">
        <v>208.77</v>
      </c>
      <c r="AF1227" s="18" t="s">
        <v>18494</v>
      </c>
      <c r="AG1227" s="17">
        <v>127.74</v>
      </c>
      <c r="AH1227" s="17">
        <v>127.74</v>
      </c>
      <c r="AI1227" s="20" t="s">
        <v>18494</v>
      </c>
      <c r="AJ1227" s="10">
        <f t="shared" si="513"/>
        <v>265.53756375</v>
      </c>
      <c r="AK1227" s="10">
        <f t="shared" si="515"/>
        <v>32.295000000000002</v>
      </c>
      <c r="AL1227" s="10">
        <f t="shared" si="516"/>
        <v>306.80249999999995</v>
      </c>
    </row>
    <row r="1228" spans="1:38" x14ac:dyDescent="0.25">
      <c r="A1228" s="25" t="s">
        <v>12045</v>
      </c>
      <c r="B1228" s="25" t="s">
        <v>5331</v>
      </c>
      <c r="C1228" s="25" t="s">
        <v>4703</v>
      </c>
      <c r="D1228" s="25" t="s">
        <v>18492</v>
      </c>
      <c r="E1228" s="25" t="s">
        <v>13561</v>
      </c>
      <c r="G1228" s="14">
        <v>63.45</v>
      </c>
      <c r="H1228" s="17">
        <v>25.41</v>
      </c>
      <c r="I1228" s="17">
        <v>44.31</v>
      </c>
      <c r="J1228" s="17">
        <f t="shared" si="511"/>
        <v>19.035</v>
      </c>
      <c r="K1228" s="17">
        <v>44.31</v>
      </c>
      <c r="L1228" s="17">
        <v>47.6</v>
      </c>
      <c r="M1228" s="18">
        <f t="shared" si="510"/>
        <v>6.3450000000000006</v>
      </c>
      <c r="N1228" s="18" t="s">
        <v>18494</v>
      </c>
      <c r="O1228" s="17">
        <v>25.41</v>
      </c>
      <c r="P1228" s="17">
        <v>85</v>
      </c>
      <c r="Q1228" s="17">
        <v>42.09</v>
      </c>
      <c r="R1228" s="18" t="s">
        <v>18494</v>
      </c>
      <c r="S1228" s="18" t="s">
        <v>18494</v>
      </c>
      <c r="T1228" s="17">
        <v>25.41</v>
      </c>
      <c r="U1228" s="17">
        <f t="shared" si="512"/>
        <v>57.105000000000004</v>
      </c>
      <c r="V1228" s="17">
        <v>25.41</v>
      </c>
      <c r="W1228" s="17">
        <v>22.86</v>
      </c>
      <c r="X1228" s="17">
        <v>25.41</v>
      </c>
      <c r="Y1228" s="18" t="s">
        <v>18494</v>
      </c>
      <c r="Z1228" s="17">
        <v>25.41</v>
      </c>
      <c r="AA1228" s="18">
        <v>55.59</v>
      </c>
      <c r="AB1228" s="18" t="s">
        <v>18494</v>
      </c>
      <c r="AC1228" s="17">
        <v>25.41</v>
      </c>
      <c r="AD1228" s="17">
        <f t="shared" si="514"/>
        <v>60.277500000000003</v>
      </c>
      <c r="AE1228" s="19">
        <v>56.98</v>
      </c>
      <c r="AF1228" s="18" t="s">
        <v>18494</v>
      </c>
      <c r="AG1228" s="17">
        <v>25.41</v>
      </c>
      <c r="AH1228" s="17">
        <v>25.41</v>
      </c>
      <c r="AI1228" s="20" t="s">
        <v>18494</v>
      </c>
      <c r="AJ1228" s="10">
        <f t="shared" si="513"/>
        <v>52.170176250000004</v>
      </c>
      <c r="AK1228" s="10">
        <f t="shared" si="515"/>
        <v>6.3450000000000006</v>
      </c>
      <c r="AL1228" s="10">
        <f t="shared" si="516"/>
        <v>85</v>
      </c>
    </row>
    <row r="1229" spans="1:38" x14ac:dyDescent="0.25">
      <c r="A1229" s="25" t="s">
        <v>11446</v>
      </c>
      <c r="B1229" s="25" t="s">
        <v>4706</v>
      </c>
      <c r="C1229" s="25" t="s">
        <v>4703</v>
      </c>
      <c r="D1229" s="25" t="s">
        <v>18492</v>
      </c>
      <c r="E1229" s="25" t="s">
        <v>14367</v>
      </c>
      <c r="G1229" s="14">
        <v>127.2</v>
      </c>
      <c r="H1229" s="17">
        <v>74.7</v>
      </c>
      <c r="I1229" s="17">
        <v>73.37</v>
      </c>
      <c r="J1229" s="17">
        <f t="shared" si="511"/>
        <v>38.159999999999997</v>
      </c>
      <c r="K1229" s="17">
        <v>73.37</v>
      </c>
      <c r="L1229" s="17">
        <v>78.64</v>
      </c>
      <c r="M1229" s="18">
        <f t="shared" si="510"/>
        <v>12.72</v>
      </c>
      <c r="N1229" s="18" t="s">
        <v>18494</v>
      </c>
      <c r="O1229" s="17">
        <v>50.69</v>
      </c>
      <c r="P1229" s="17">
        <v>85</v>
      </c>
      <c r="Q1229" s="17">
        <v>69.7</v>
      </c>
      <c r="R1229" s="18" t="s">
        <v>18494</v>
      </c>
      <c r="S1229" s="18" t="s">
        <v>18494</v>
      </c>
      <c r="T1229" s="17">
        <v>50.69</v>
      </c>
      <c r="U1229" s="17">
        <f t="shared" si="512"/>
        <v>114.48</v>
      </c>
      <c r="V1229" s="17">
        <v>50.69</v>
      </c>
      <c r="W1229" s="17">
        <v>45.62</v>
      </c>
      <c r="X1229" s="17">
        <v>50.69</v>
      </c>
      <c r="Y1229" s="18" t="s">
        <v>18494</v>
      </c>
      <c r="Z1229" s="17">
        <v>50.69</v>
      </c>
      <c r="AA1229" s="18">
        <v>96.26</v>
      </c>
      <c r="AB1229" s="18" t="s">
        <v>18494</v>
      </c>
      <c r="AC1229" s="17">
        <v>50.69</v>
      </c>
      <c r="AD1229" s="17">
        <f t="shared" si="514"/>
        <v>120.84</v>
      </c>
      <c r="AE1229" s="19">
        <v>95.38</v>
      </c>
      <c r="AF1229" s="18" t="s">
        <v>18494</v>
      </c>
      <c r="AG1229" s="17">
        <v>50.69</v>
      </c>
      <c r="AH1229" s="17">
        <v>50.69</v>
      </c>
      <c r="AI1229" s="20" t="s">
        <v>18494</v>
      </c>
      <c r="AJ1229" s="10">
        <f t="shared" si="513"/>
        <v>104.58702000000001</v>
      </c>
      <c r="AK1229" s="10">
        <f t="shared" si="515"/>
        <v>12.72</v>
      </c>
      <c r="AL1229" s="10">
        <f t="shared" si="516"/>
        <v>120.84</v>
      </c>
    </row>
    <row r="1230" spans="1:38" x14ac:dyDescent="0.25">
      <c r="A1230" s="25" t="s">
        <v>11565</v>
      </c>
      <c r="B1230" s="25" t="s">
        <v>4847</v>
      </c>
      <c r="C1230" s="25" t="s">
        <v>4703</v>
      </c>
      <c r="D1230" s="25" t="s">
        <v>18492</v>
      </c>
      <c r="E1230" s="25" t="s">
        <v>13564</v>
      </c>
      <c r="G1230" s="14">
        <v>196.3</v>
      </c>
      <c r="H1230" s="17">
        <v>112.33</v>
      </c>
      <c r="I1230" s="17">
        <v>106.62</v>
      </c>
      <c r="J1230" s="17">
        <f t="shared" si="511"/>
        <v>58.89</v>
      </c>
      <c r="K1230" s="17">
        <v>106.62</v>
      </c>
      <c r="L1230" s="17">
        <v>115.32</v>
      </c>
      <c r="M1230" s="18">
        <f t="shared" si="510"/>
        <v>19.630000000000003</v>
      </c>
      <c r="N1230" s="18" t="s">
        <v>18494</v>
      </c>
      <c r="O1230" s="17">
        <v>78.11</v>
      </c>
      <c r="P1230" s="17">
        <v>85</v>
      </c>
      <c r="Q1230" s="17">
        <v>101.29</v>
      </c>
      <c r="R1230" s="18" t="s">
        <v>18494</v>
      </c>
      <c r="S1230" s="18" t="s">
        <v>18494</v>
      </c>
      <c r="T1230" s="17">
        <v>78.11</v>
      </c>
      <c r="U1230" s="17">
        <f t="shared" si="512"/>
        <v>176.67000000000002</v>
      </c>
      <c r="V1230" s="17">
        <v>78.11</v>
      </c>
      <c r="W1230" s="17">
        <v>70.3</v>
      </c>
      <c r="X1230" s="17">
        <v>78.11</v>
      </c>
      <c r="Y1230" s="18" t="s">
        <v>18494</v>
      </c>
      <c r="Z1230" s="17">
        <v>78.11</v>
      </c>
      <c r="AA1230" s="18">
        <v>142.28</v>
      </c>
      <c r="AB1230" s="18" t="s">
        <v>18494</v>
      </c>
      <c r="AC1230" s="17">
        <v>78.11</v>
      </c>
      <c r="AD1230" s="17">
        <f t="shared" si="514"/>
        <v>186.48500000000001</v>
      </c>
      <c r="AE1230" s="19">
        <v>138.61000000000001</v>
      </c>
      <c r="AF1230" s="18" t="s">
        <v>18494</v>
      </c>
      <c r="AG1230" s="17">
        <v>78.11</v>
      </c>
      <c r="AH1230" s="17">
        <v>78.11</v>
      </c>
      <c r="AI1230" s="20" t="s">
        <v>18494</v>
      </c>
      <c r="AJ1230" s="10">
        <f t="shared" si="513"/>
        <v>161.40276750000004</v>
      </c>
      <c r="AK1230" s="10">
        <f t="shared" si="515"/>
        <v>19.630000000000003</v>
      </c>
      <c r="AL1230" s="10">
        <f t="shared" si="516"/>
        <v>186.48500000000001</v>
      </c>
    </row>
    <row r="1231" spans="1:38" x14ac:dyDescent="0.25">
      <c r="A1231" s="25" t="s">
        <v>12047</v>
      </c>
      <c r="B1231" s="25" t="s">
        <v>5333</v>
      </c>
      <c r="C1231" s="25" t="s">
        <v>4703</v>
      </c>
      <c r="D1231" s="25" t="s">
        <v>18492</v>
      </c>
      <c r="E1231" s="25" t="s">
        <v>14385</v>
      </c>
      <c r="G1231" s="14">
        <v>92.85</v>
      </c>
      <c r="H1231" s="17">
        <f>G1231*80%</f>
        <v>74.28</v>
      </c>
      <c r="I1231" s="17">
        <f>G1231*69%</f>
        <v>64.066499999999991</v>
      </c>
      <c r="J1231" s="17">
        <f t="shared" si="511"/>
        <v>27.854999999999997</v>
      </c>
      <c r="K1231" s="17">
        <f>G1231*69%</f>
        <v>64.066499999999991</v>
      </c>
      <c r="L1231" s="17">
        <v>20.39</v>
      </c>
      <c r="M1231" s="18">
        <f t="shared" si="510"/>
        <v>9.2850000000000001</v>
      </c>
      <c r="N1231" s="18" t="s">
        <v>18494</v>
      </c>
      <c r="O1231" s="17">
        <f>G1231*69%</f>
        <v>64.066499999999991</v>
      </c>
      <c r="P1231" s="17">
        <f>G1231*70%</f>
        <v>64.99499999999999</v>
      </c>
      <c r="Q1231" s="17">
        <f>G1231*80%</f>
        <v>74.28</v>
      </c>
      <c r="R1231" s="18" t="s">
        <v>18494</v>
      </c>
      <c r="S1231" s="18" t="s">
        <v>18494</v>
      </c>
      <c r="T1231" s="17">
        <f>G1231*69%</f>
        <v>64.066499999999991</v>
      </c>
      <c r="U1231" s="17">
        <f t="shared" si="512"/>
        <v>83.564999999999998</v>
      </c>
      <c r="V1231" s="17">
        <f>G1231*69%</f>
        <v>64.066499999999991</v>
      </c>
      <c r="W1231" s="17">
        <f>G1231*62.58%</f>
        <v>58.105530000000002</v>
      </c>
      <c r="X1231" s="17">
        <f>G1231*65.19%</f>
        <v>60.528914999999991</v>
      </c>
      <c r="Y1231" s="18" t="s">
        <v>18494</v>
      </c>
      <c r="Z1231" s="17">
        <f>G1231*69%</f>
        <v>64.066499999999991</v>
      </c>
      <c r="AA1231" s="18">
        <v>92.85</v>
      </c>
      <c r="AB1231" s="18" t="s">
        <v>18494</v>
      </c>
      <c r="AC1231" s="17">
        <f>G1231*69%</f>
        <v>64.066499999999991</v>
      </c>
      <c r="AD1231" s="17">
        <f t="shared" si="514"/>
        <v>88.207499999999996</v>
      </c>
      <c r="AE1231" s="19">
        <v>0</v>
      </c>
      <c r="AF1231" s="18" t="s">
        <v>18494</v>
      </c>
      <c r="AG1231" s="17">
        <f>G1231*69%</f>
        <v>64.066499999999991</v>
      </c>
      <c r="AH1231" s="17">
        <f>G1231*69%</f>
        <v>64.066499999999991</v>
      </c>
      <c r="AI1231" s="20" t="s">
        <v>18494</v>
      </c>
      <c r="AJ1231" s="10">
        <f t="shared" si="513"/>
        <v>76.343591249999989</v>
      </c>
      <c r="AK1231" s="10">
        <f t="shared" si="515"/>
        <v>0</v>
      </c>
      <c r="AL1231" s="10">
        <f t="shared" si="516"/>
        <v>92.85</v>
      </c>
    </row>
    <row r="1232" spans="1:38" x14ac:dyDescent="0.25">
      <c r="A1232" s="25" t="s">
        <v>13277</v>
      </c>
      <c r="B1232" s="25" t="s">
        <v>6918</v>
      </c>
      <c r="C1232" s="25" t="s">
        <v>4703</v>
      </c>
      <c r="D1232" s="25" t="s">
        <v>18492</v>
      </c>
      <c r="E1232" s="25" t="s">
        <v>14261</v>
      </c>
      <c r="G1232" s="14">
        <v>201.75</v>
      </c>
      <c r="H1232" s="17">
        <v>80.89</v>
      </c>
      <c r="I1232" s="17">
        <v>206.64</v>
      </c>
      <c r="J1232" s="17">
        <f t="shared" si="511"/>
        <v>60.524999999999999</v>
      </c>
      <c r="K1232" s="17">
        <v>206.64</v>
      </c>
      <c r="L1232" s="17">
        <v>134.88999999999999</v>
      </c>
      <c r="M1232" s="18">
        <f t="shared" si="510"/>
        <v>20.175000000000001</v>
      </c>
      <c r="N1232" s="18" t="s">
        <v>18494</v>
      </c>
      <c r="O1232" s="17">
        <v>80.89</v>
      </c>
      <c r="P1232" s="17">
        <f>G1232*70%</f>
        <v>141.22499999999999</v>
      </c>
      <c r="Q1232" s="17">
        <f>G1232*80%</f>
        <v>161.4</v>
      </c>
      <c r="R1232" s="18" t="s">
        <v>18494</v>
      </c>
      <c r="S1232" s="18" t="s">
        <v>18494</v>
      </c>
      <c r="T1232" s="17">
        <v>80.89</v>
      </c>
      <c r="U1232" s="17">
        <f t="shared" si="512"/>
        <v>181.57500000000002</v>
      </c>
      <c r="V1232" s="17">
        <v>80.89</v>
      </c>
      <c r="W1232" s="17">
        <v>72.8</v>
      </c>
      <c r="X1232" s="17">
        <v>80.89</v>
      </c>
      <c r="Y1232" s="18" t="s">
        <v>18494</v>
      </c>
      <c r="Z1232" s="17">
        <v>80.89</v>
      </c>
      <c r="AA1232" s="18">
        <f>G1232*85%</f>
        <v>171.48749999999998</v>
      </c>
      <c r="AB1232" s="18" t="s">
        <v>18494</v>
      </c>
      <c r="AC1232" s="17">
        <v>80.89</v>
      </c>
      <c r="AD1232" s="17">
        <f t="shared" si="514"/>
        <v>191.66249999999999</v>
      </c>
      <c r="AE1232" s="19">
        <f>G1232*70%</f>
        <v>141.22499999999999</v>
      </c>
      <c r="AF1232" s="18" t="s">
        <v>18494</v>
      </c>
      <c r="AG1232" s="17">
        <v>80.89</v>
      </c>
      <c r="AH1232" s="17">
        <v>80.89</v>
      </c>
      <c r="AI1232" s="20" t="s">
        <v>18494</v>
      </c>
      <c r="AJ1232" s="10">
        <f t="shared" si="513"/>
        <v>165.88389375</v>
      </c>
      <c r="AK1232" s="10">
        <f t="shared" si="515"/>
        <v>20.175000000000001</v>
      </c>
      <c r="AL1232" s="10">
        <f t="shared" si="516"/>
        <v>206.64</v>
      </c>
    </row>
    <row r="1233" spans="1:38" x14ac:dyDescent="0.25">
      <c r="A1233" s="25" t="s">
        <v>11567</v>
      </c>
      <c r="B1233" s="25" t="s">
        <v>4472</v>
      </c>
      <c r="C1233" s="25" t="s">
        <v>4710</v>
      </c>
      <c r="D1233" s="25" t="s">
        <v>18492</v>
      </c>
      <c r="E1233" s="25" t="s">
        <v>14880</v>
      </c>
      <c r="G1233" s="14">
        <v>801.7</v>
      </c>
      <c r="H1233" s="17">
        <f>G1233*80%</f>
        <v>641.36000000000013</v>
      </c>
      <c r="I1233" s="17">
        <f>G1233*69%</f>
        <v>553.173</v>
      </c>
      <c r="J1233" s="17">
        <f t="shared" si="511"/>
        <v>240.51</v>
      </c>
      <c r="K1233" s="17">
        <f>G1233*69%</f>
        <v>553.173</v>
      </c>
      <c r="L1233" s="17">
        <v>103.85</v>
      </c>
      <c r="M1233" s="18">
        <f t="shared" si="510"/>
        <v>80.170000000000016</v>
      </c>
      <c r="N1233" s="18" t="s">
        <v>18494</v>
      </c>
      <c r="O1233" s="17">
        <f>G1233*69%</f>
        <v>553.173</v>
      </c>
      <c r="P1233" s="17">
        <f>G1233*70%</f>
        <v>561.18999999999994</v>
      </c>
      <c r="Q1233" s="17">
        <f>G1233*80%</f>
        <v>641.36000000000013</v>
      </c>
      <c r="R1233" s="18" t="s">
        <v>18494</v>
      </c>
      <c r="S1233" s="18" t="s">
        <v>18494</v>
      </c>
      <c r="T1233" s="17">
        <f>G1233*69%</f>
        <v>553.173</v>
      </c>
      <c r="U1233" s="17">
        <f t="shared" si="512"/>
        <v>721.53000000000009</v>
      </c>
      <c r="V1233" s="17">
        <f>G1233*69%</f>
        <v>553.173</v>
      </c>
      <c r="W1233" s="17">
        <f>G1233*62.58%</f>
        <v>501.70386000000002</v>
      </c>
      <c r="X1233" s="17">
        <f>G1233*65.19%</f>
        <v>522.62822999999992</v>
      </c>
      <c r="Y1233" s="18" t="s">
        <v>18494</v>
      </c>
      <c r="Z1233" s="17">
        <f>G1233*69%</f>
        <v>553.173</v>
      </c>
      <c r="AA1233" s="18" t="s">
        <v>18441</v>
      </c>
      <c r="AB1233" s="18" t="s">
        <v>18494</v>
      </c>
      <c r="AC1233" s="17">
        <f>G1233*69%</f>
        <v>553.173</v>
      </c>
      <c r="AD1233" s="17">
        <f t="shared" si="514"/>
        <v>761.61500000000001</v>
      </c>
      <c r="AE1233" s="19">
        <v>91.79</v>
      </c>
      <c r="AF1233" s="18" t="s">
        <v>18494</v>
      </c>
      <c r="AG1233" s="17">
        <f>G1233*69%</f>
        <v>553.173</v>
      </c>
      <c r="AH1233" s="17">
        <f>G1233*69%</f>
        <v>553.173</v>
      </c>
      <c r="AI1233" s="20" t="s">
        <v>18494</v>
      </c>
      <c r="AJ1233" s="10">
        <f t="shared" si="513"/>
        <v>659.17778250000015</v>
      </c>
      <c r="AK1233" s="10">
        <f t="shared" si="515"/>
        <v>80.170000000000016</v>
      </c>
      <c r="AL1233" s="10">
        <f t="shared" si="516"/>
        <v>761.61500000000001</v>
      </c>
    </row>
    <row r="1234" spans="1:38" x14ac:dyDescent="0.25">
      <c r="A1234" s="25" t="s">
        <v>11568</v>
      </c>
      <c r="B1234" s="25" t="s">
        <v>4849</v>
      </c>
      <c r="C1234" s="25" t="s">
        <v>4710</v>
      </c>
      <c r="D1234" s="25" t="s">
        <v>18492</v>
      </c>
      <c r="E1234" s="25" t="s">
        <v>16871</v>
      </c>
      <c r="G1234" s="14">
        <v>305.64999999999998</v>
      </c>
      <c r="H1234" s="17">
        <f>G1234*80%</f>
        <v>244.51999999999998</v>
      </c>
      <c r="I1234" s="17">
        <f>G1234*69%</f>
        <v>210.89849999999996</v>
      </c>
      <c r="J1234" s="17">
        <f t="shared" si="511"/>
        <v>91.694999999999993</v>
      </c>
      <c r="K1234" s="17">
        <f>G1234*69%</f>
        <v>210.89849999999996</v>
      </c>
      <c r="L1234" s="17">
        <v>171.47</v>
      </c>
      <c r="M1234" s="18">
        <f t="shared" si="510"/>
        <v>30.564999999999998</v>
      </c>
      <c r="N1234" s="18" t="s">
        <v>18494</v>
      </c>
      <c r="O1234" s="17">
        <f>G1234*69%</f>
        <v>210.89849999999996</v>
      </c>
      <c r="P1234" s="17">
        <f>G1234*70%</f>
        <v>213.95499999999998</v>
      </c>
      <c r="Q1234" s="17">
        <f>G1234*80%</f>
        <v>244.51999999999998</v>
      </c>
      <c r="R1234" s="18" t="s">
        <v>18494</v>
      </c>
      <c r="S1234" s="18" t="s">
        <v>18494</v>
      </c>
      <c r="T1234" s="17">
        <f>G1234*69%</f>
        <v>210.89849999999996</v>
      </c>
      <c r="U1234" s="17">
        <f t="shared" si="512"/>
        <v>275.08499999999998</v>
      </c>
      <c r="V1234" s="17">
        <f>G1234*69%</f>
        <v>210.89849999999996</v>
      </c>
      <c r="W1234" s="17">
        <f>G1234*62.58%</f>
        <v>191.27576999999999</v>
      </c>
      <c r="X1234" s="17">
        <f>G1234*65.19%</f>
        <v>199.25323499999996</v>
      </c>
      <c r="Y1234" s="18" t="s">
        <v>18494</v>
      </c>
      <c r="Z1234" s="17">
        <f>G1234*69%</f>
        <v>210.89849999999996</v>
      </c>
      <c r="AA1234" s="18">
        <v>186.3</v>
      </c>
      <c r="AB1234" s="18" t="s">
        <v>18494</v>
      </c>
      <c r="AC1234" s="17">
        <f>G1234*69%</f>
        <v>210.89849999999996</v>
      </c>
      <c r="AD1234" s="17">
        <f t="shared" si="514"/>
        <v>290.36749999999995</v>
      </c>
      <c r="AE1234" s="19">
        <f>G1234*70%</f>
        <v>213.95499999999998</v>
      </c>
      <c r="AF1234" s="18" t="s">
        <v>18494</v>
      </c>
      <c r="AG1234" s="17">
        <f>G1234*69%</f>
        <v>210.89849999999996</v>
      </c>
      <c r="AH1234" s="17">
        <f>G1234*69%</f>
        <v>210.89849999999996</v>
      </c>
      <c r="AI1234" s="20" t="s">
        <v>18494</v>
      </c>
      <c r="AJ1234" s="10">
        <f t="shared" si="513"/>
        <v>251.31307124999998</v>
      </c>
      <c r="AK1234" s="10">
        <f t="shared" si="515"/>
        <v>30.564999999999998</v>
      </c>
      <c r="AL1234" s="10">
        <f t="shared" si="516"/>
        <v>290.36749999999995</v>
      </c>
    </row>
    <row r="1235" spans="1:38" x14ac:dyDescent="0.25">
      <c r="A1235" s="25" t="s">
        <v>11447</v>
      </c>
      <c r="B1235" s="25" t="s">
        <v>4709</v>
      </c>
      <c r="C1235" s="25" t="s">
        <v>4710</v>
      </c>
      <c r="D1235" s="25" t="s">
        <v>18492</v>
      </c>
      <c r="E1235" s="25" t="s">
        <v>13907</v>
      </c>
      <c r="G1235" s="14">
        <v>262.5</v>
      </c>
      <c r="H1235" s="17">
        <v>136.83000000000001</v>
      </c>
      <c r="I1235" s="17">
        <f>G1235*69%</f>
        <v>181.125</v>
      </c>
      <c r="J1235" s="17">
        <f t="shared" si="511"/>
        <v>78.75</v>
      </c>
      <c r="K1235" s="17">
        <f>G1235*69%</f>
        <v>181.125</v>
      </c>
      <c r="L1235" s="17">
        <v>120.20099999999999</v>
      </c>
      <c r="M1235" s="18">
        <f t="shared" si="510"/>
        <v>26.25</v>
      </c>
      <c r="N1235" s="18" t="s">
        <v>18494</v>
      </c>
      <c r="O1235" s="17">
        <f>G1235*69%</f>
        <v>181.125</v>
      </c>
      <c r="P1235" s="17">
        <f>G1235*70%</f>
        <v>183.75</v>
      </c>
      <c r="Q1235" s="17">
        <f>G1235*80%</f>
        <v>210</v>
      </c>
      <c r="R1235" s="18" t="s">
        <v>18494</v>
      </c>
      <c r="S1235" s="18" t="s">
        <v>18494</v>
      </c>
      <c r="T1235" s="17">
        <f>G1235*69%</f>
        <v>181.125</v>
      </c>
      <c r="U1235" s="17">
        <f t="shared" si="512"/>
        <v>236.25</v>
      </c>
      <c r="V1235" s="17">
        <f>G1235*69%</f>
        <v>181.125</v>
      </c>
      <c r="W1235" s="17">
        <f>G1235*62.58%</f>
        <v>164.27250000000001</v>
      </c>
      <c r="X1235" s="17">
        <f>G1235*65.19%</f>
        <v>171.12374999999997</v>
      </c>
      <c r="Y1235" s="18" t="s">
        <v>18494</v>
      </c>
      <c r="Z1235" s="17">
        <f>G1235*69%</f>
        <v>181.125</v>
      </c>
      <c r="AA1235" s="18">
        <v>156.77000000000001</v>
      </c>
      <c r="AB1235" s="18" t="s">
        <v>18494</v>
      </c>
      <c r="AC1235" s="17">
        <f>G1235*69%</f>
        <v>181.125</v>
      </c>
      <c r="AD1235" s="17">
        <f t="shared" si="514"/>
        <v>249.375</v>
      </c>
      <c r="AE1235" s="19">
        <f>G1235*70%</f>
        <v>183.75</v>
      </c>
      <c r="AF1235" s="18" t="s">
        <v>18494</v>
      </c>
      <c r="AG1235" s="17">
        <f>G1235*69%</f>
        <v>181.125</v>
      </c>
      <c r="AH1235" s="17">
        <f>G1235*69%</f>
        <v>181.125</v>
      </c>
      <c r="AI1235" s="20" t="s">
        <v>18494</v>
      </c>
      <c r="AJ1235" s="10">
        <f t="shared" si="513"/>
        <v>215.83406249999999</v>
      </c>
      <c r="AK1235" s="10">
        <f t="shared" si="515"/>
        <v>26.25</v>
      </c>
      <c r="AL1235" s="10">
        <f t="shared" si="516"/>
        <v>249.375</v>
      </c>
    </row>
    <row r="1236" spans="1:38" x14ac:dyDescent="0.25">
      <c r="A1236" s="25" t="s">
        <v>11449</v>
      </c>
      <c r="B1236" s="25" t="s">
        <v>4712</v>
      </c>
      <c r="C1236" s="25" t="s">
        <v>4710</v>
      </c>
      <c r="D1236" s="25" t="s">
        <v>18492</v>
      </c>
      <c r="E1236" s="25" t="s">
        <v>14007</v>
      </c>
      <c r="G1236" s="14">
        <v>66.7</v>
      </c>
      <c r="H1236" s="17">
        <v>26.1</v>
      </c>
      <c r="I1236" s="17">
        <v>44.65</v>
      </c>
      <c r="J1236" s="17">
        <f t="shared" si="511"/>
        <v>20.010000000000002</v>
      </c>
      <c r="K1236" s="17">
        <v>44.65</v>
      </c>
      <c r="L1236" s="17">
        <v>48.21</v>
      </c>
      <c r="M1236" s="18">
        <f t="shared" si="510"/>
        <v>6.6700000000000008</v>
      </c>
      <c r="N1236" s="18" t="s">
        <v>18494</v>
      </c>
      <c r="O1236" s="17">
        <v>26.1</v>
      </c>
      <c r="P1236" s="17">
        <v>85</v>
      </c>
      <c r="Q1236" s="17">
        <v>40.47</v>
      </c>
      <c r="R1236" s="18" t="s">
        <v>18494</v>
      </c>
      <c r="S1236" s="18" t="s">
        <v>18494</v>
      </c>
      <c r="T1236" s="17">
        <v>26.1</v>
      </c>
      <c r="U1236" s="17">
        <f t="shared" si="512"/>
        <v>60.03</v>
      </c>
      <c r="V1236" s="17">
        <v>26.1</v>
      </c>
      <c r="W1236" s="17">
        <v>23.5</v>
      </c>
      <c r="X1236" s="17">
        <v>26.1</v>
      </c>
      <c r="Y1236" s="18" t="s">
        <v>18494</v>
      </c>
      <c r="Z1236" s="17">
        <v>26.1</v>
      </c>
      <c r="AA1236" s="18">
        <v>58.48</v>
      </c>
      <c r="AB1236" s="18" t="s">
        <v>18494</v>
      </c>
      <c r="AC1236" s="17">
        <v>26.1</v>
      </c>
      <c r="AD1236" s="17">
        <f t="shared" si="514"/>
        <v>63.365000000000002</v>
      </c>
      <c r="AE1236" s="19">
        <v>57.71</v>
      </c>
      <c r="AF1236" s="18" t="s">
        <v>18494</v>
      </c>
      <c r="AG1236" s="17">
        <v>26.1</v>
      </c>
      <c r="AH1236" s="17">
        <v>26.1</v>
      </c>
      <c r="AI1236" s="20" t="s">
        <v>18494</v>
      </c>
      <c r="AJ1236" s="10">
        <f t="shared" si="513"/>
        <v>54.842407500000007</v>
      </c>
      <c r="AK1236" s="10">
        <f t="shared" si="515"/>
        <v>6.6700000000000008</v>
      </c>
      <c r="AL1236" s="10">
        <f t="shared" si="516"/>
        <v>85</v>
      </c>
    </row>
    <row r="1237" spans="1:38" x14ac:dyDescent="0.25">
      <c r="A1237" s="25" t="s">
        <v>13278</v>
      </c>
      <c r="B1237" s="25" t="s">
        <v>6919</v>
      </c>
      <c r="C1237" s="25" t="s">
        <v>4710</v>
      </c>
      <c r="D1237" s="25" t="s">
        <v>18492</v>
      </c>
      <c r="E1237" s="25" t="s">
        <v>14365</v>
      </c>
      <c r="G1237" s="14">
        <v>125.9</v>
      </c>
      <c r="H1237" s="17">
        <v>76.91</v>
      </c>
      <c r="I1237" s="17">
        <v>74.23</v>
      </c>
      <c r="J1237" s="17">
        <f t="shared" si="511"/>
        <v>37.770000000000003</v>
      </c>
      <c r="K1237" s="17">
        <v>74.23</v>
      </c>
      <c r="L1237" s="17">
        <v>80.650000000000006</v>
      </c>
      <c r="M1237" s="18">
        <f t="shared" si="510"/>
        <v>12.590000000000002</v>
      </c>
      <c r="N1237" s="18" t="s">
        <v>18494</v>
      </c>
      <c r="O1237" s="17">
        <v>49.84</v>
      </c>
      <c r="P1237" s="17">
        <v>85</v>
      </c>
      <c r="Q1237" s="17">
        <v>70.52</v>
      </c>
      <c r="R1237" s="18" t="s">
        <v>18494</v>
      </c>
      <c r="S1237" s="18" t="s">
        <v>18494</v>
      </c>
      <c r="T1237" s="17">
        <v>49.84</v>
      </c>
      <c r="U1237" s="17">
        <f t="shared" si="512"/>
        <v>113.31</v>
      </c>
      <c r="V1237" s="17">
        <v>49.84</v>
      </c>
      <c r="W1237" s="17">
        <v>44.86</v>
      </c>
      <c r="X1237" s="17">
        <v>49.84</v>
      </c>
      <c r="Y1237" s="18" t="s">
        <v>18494</v>
      </c>
      <c r="Z1237" s="17">
        <v>49.84</v>
      </c>
      <c r="AA1237" s="18">
        <v>98.76</v>
      </c>
      <c r="AB1237" s="18" t="s">
        <v>18494</v>
      </c>
      <c r="AC1237" s="17">
        <v>49.84</v>
      </c>
      <c r="AD1237" s="17">
        <f t="shared" si="514"/>
        <v>119.605</v>
      </c>
      <c r="AE1237" s="19">
        <v>96.54</v>
      </c>
      <c r="AF1237" s="18" t="s">
        <v>18494</v>
      </c>
      <c r="AG1237" s="17">
        <v>49.84</v>
      </c>
      <c r="AH1237" s="17">
        <v>49.84</v>
      </c>
      <c r="AI1237" s="20" t="s">
        <v>18494</v>
      </c>
      <c r="AJ1237" s="10">
        <f t="shared" si="513"/>
        <v>103.51812750000002</v>
      </c>
      <c r="AK1237" s="10">
        <f t="shared" si="515"/>
        <v>12.590000000000002</v>
      </c>
      <c r="AL1237" s="10">
        <f t="shared" si="516"/>
        <v>119.605</v>
      </c>
    </row>
    <row r="1238" spans="1:38" x14ac:dyDescent="0.25">
      <c r="A1238" s="25" t="s">
        <v>11450</v>
      </c>
      <c r="B1238" s="25" t="s">
        <v>4713</v>
      </c>
      <c r="C1238" s="25" t="s">
        <v>4710</v>
      </c>
      <c r="D1238" s="25" t="s">
        <v>18492</v>
      </c>
      <c r="E1238" s="25" t="s">
        <v>14518</v>
      </c>
      <c r="G1238" s="14">
        <v>190.4</v>
      </c>
      <c r="H1238" s="17">
        <v>112.67</v>
      </c>
      <c r="I1238" s="17">
        <v>105.25</v>
      </c>
      <c r="J1238" s="17">
        <f t="shared" si="511"/>
        <v>57.12</v>
      </c>
      <c r="K1238" s="17">
        <v>105.25</v>
      </c>
      <c r="L1238" s="17">
        <v>114.24</v>
      </c>
      <c r="M1238" s="18">
        <f t="shared" si="510"/>
        <v>19.040000000000003</v>
      </c>
      <c r="N1238" s="18" t="s">
        <v>18494</v>
      </c>
      <c r="O1238" s="17">
        <v>74.680000000000007</v>
      </c>
      <c r="P1238" s="17">
        <v>85</v>
      </c>
      <c r="Q1238" s="17">
        <v>99.99</v>
      </c>
      <c r="R1238" s="18" t="s">
        <v>18494</v>
      </c>
      <c r="S1238" s="18" t="s">
        <v>18494</v>
      </c>
      <c r="T1238" s="17">
        <v>74.680000000000007</v>
      </c>
      <c r="U1238" s="17">
        <f t="shared" si="512"/>
        <v>171.36</v>
      </c>
      <c r="V1238" s="17">
        <v>74.680000000000007</v>
      </c>
      <c r="W1238" s="17">
        <v>67.2</v>
      </c>
      <c r="X1238" s="17">
        <v>74.67</v>
      </c>
      <c r="Y1238" s="18" t="s">
        <v>18494</v>
      </c>
      <c r="Z1238" s="17">
        <v>74.680000000000007</v>
      </c>
      <c r="AA1238" s="18">
        <v>141.68</v>
      </c>
      <c r="AB1238" s="18" t="s">
        <v>18494</v>
      </c>
      <c r="AC1238" s="17">
        <v>74.680000000000007</v>
      </c>
      <c r="AD1238" s="17">
        <f t="shared" si="514"/>
        <v>180.88</v>
      </c>
      <c r="AE1238" s="19">
        <v>136.75</v>
      </c>
      <c r="AF1238" s="18" t="s">
        <v>18494</v>
      </c>
      <c r="AG1238" s="17">
        <v>74.680000000000007</v>
      </c>
      <c r="AH1238" s="17">
        <v>74.680000000000007</v>
      </c>
      <c r="AI1238" s="20" t="s">
        <v>18494</v>
      </c>
      <c r="AJ1238" s="10">
        <f t="shared" si="513"/>
        <v>156.55164000000002</v>
      </c>
      <c r="AK1238" s="10">
        <f t="shared" si="515"/>
        <v>19.040000000000003</v>
      </c>
      <c r="AL1238" s="10">
        <f t="shared" si="516"/>
        <v>180.88</v>
      </c>
    </row>
    <row r="1239" spans="1:38" x14ac:dyDescent="0.25">
      <c r="A1239" s="25" t="s">
        <v>11451</v>
      </c>
      <c r="B1239" s="25" t="s">
        <v>4714</v>
      </c>
      <c r="C1239" s="25" t="s">
        <v>4710</v>
      </c>
      <c r="D1239" s="25" t="s">
        <v>18492</v>
      </c>
      <c r="E1239" s="25" t="s">
        <v>14606</v>
      </c>
      <c r="G1239" s="14">
        <v>322.95</v>
      </c>
      <c r="H1239" s="17">
        <v>127.74</v>
      </c>
      <c r="I1239" s="17">
        <v>161.07</v>
      </c>
      <c r="J1239" s="17">
        <f t="shared" si="511"/>
        <v>96.884999999999991</v>
      </c>
      <c r="K1239" s="17">
        <v>161.07</v>
      </c>
      <c r="L1239" s="17">
        <v>173.99</v>
      </c>
      <c r="M1239" s="18">
        <f t="shared" si="510"/>
        <v>32.295000000000002</v>
      </c>
      <c r="N1239" s="18" t="s">
        <v>18494</v>
      </c>
      <c r="O1239" s="17">
        <v>127.74</v>
      </c>
      <c r="P1239" s="17">
        <v>85</v>
      </c>
      <c r="Q1239" s="17">
        <v>151.93</v>
      </c>
      <c r="R1239" s="18" t="s">
        <v>18494</v>
      </c>
      <c r="S1239" s="18" t="s">
        <v>18494</v>
      </c>
      <c r="T1239" s="17">
        <v>127.74</v>
      </c>
      <c r="U1239" s="17">
        <f t="shared" si="512"/>
        <v>290.65499999999997</v>
      </c>
      <c r="V1239" s="17">
        <v>127.74</v>
      </c>
      <c r="W1239" s="17">
        <v>114.96</v>
      </c>
      <c r="X1239" s="17">
        <v>127.74</v>
      </c>
      <c r="Y1239" s="18" t="s">
        <v>18494</v>
      </c>
      <c r="Z1239" s="17">
        <v>127.74</v>
      </c>
      <c r="AA1239" s="18">
        <v>216.8</v>
      </c>
      <c r="AB1239" s="18" t="s">
        <v>18494</v>
      </c>
      <c r="AC1239" s="17">
        <v>127.74</v>
      </c>
      <c r="AD1239" s="17">
        <f t="shared" si="514"/>
        <v>306.80249999999995</v>
      </c>
      <c r="AE1239" s="19">
        <v>208.77</v>
      </c>
      <c r="AF1239" s="18" t="s">
        <v>18494</v>
      </c>
      <c r="AG1239" s="17">
        <v>127.74</v>
      </c>
      <c r="AH1239" s="17">
        <v>127.74</v>
      </c>
      <c r="AI1239" s="20" t="s">
        <v>18494</v>
      </c>
      <c r="AJ1239" s="10">
        <f t="shared" si="513"/>
        <v>265.53756375</v>
      </c>
      <c r="AK1239" s="10">
        <f t="shared" si="515"/>
        <v>32.295000000000002</v>
      </c>
      <c r="AL1239" s="10">
        <f t="shared" si="516"/>
        <v>306.80249999999995</v>
      </c>
    </row>
    <row r="1240" spans="1:38" x14ac:dyDescent="0.25">
      <c r="A1240" s="25" t="s">
        <v>13279</v>
      </c>
      <c r="B1240" s="25" t="s">
        <v>6920</v>
      </c>
      <c r="C1240" s="25" t="s">
        <v>4710</v>
      </c>
      <c r="D1240" s="25" t="s">
        <v>18492</v>
      </c>
      <c r="E1240" s="25" t="s">
        <v>13621</v>
      </c>
      <c r="G1240" s="14">
        <v>420.6</v>
      </c>
      <c r="H1240" s="17">
        <v>166.9</v>
      </c>
      <c r="I1240" s="17">
        <v>203.66</v>
      </c>
      <c r="J1240" s="17">
        <f t="shared" si="511"/>
        <v>126.18</v>
      </c>
      <c r="K1240" s="17">
        <v>203.66</v>
      </c>
      <c r="L1240" s="17">
        <v>218.85</v>
      </c>
      <c r="M1240" s="18">
        <f t="shared" si="510"/>
        <v>42.06</v>
      </c>
      <c r="N1240" s="18" t="s">
        <v>18494</v>
      </c>
      <c r="O1240" s="17">
        <v>166.9</v>
      </c>
      <c r="P1240" s="17">
        <v>85</v>
      </c>
      <c r="Q1240" s="17">
        <v>191.38</v>
      </c>
      <c r="R1240" s="18" t="s">
        <v>18494</v>
      </c>
      <c r="S1240" s="18" t="s">
        <v>18494</v>
      </c>
      <c r="T1240" s="17">
        <v>166.9</v>
      </c>
      <c r="U1240" s="17">
        <f t="shared" si="512"/>
        <v>378.54</v>
      </c>
      <c r="V1240" s="17">
        <v>166.9</v>
      </c>
      <c r="W1240" s="17">
        <v>150.21</v>
      </c>
      <c r="X1240" s="17">
        <v>166.9</v>
      </c>
      <c r="Y1240" s="18" t="s">
        <v>18494</v>
      </c>
      <c r="Z1240" s="17">
        <v>166.9</v>
      </c>
      <c r="AA1240" s="18">
        <v>272.79000000000002</v>
      </c>
      <c r="AB1240" s="18" t="s">
        <v>18494</v>
      </c>
      <c r="AC1240" s="17">
        <v>166.9</v>
      </c>
      <c r="AD1240" s="17">
        <f t="shared" si="514"/>
        <v>399.57</v>
      </c>
      <c r="AE1240" s="19">
        <v>262.69</v>
      </c>
      <c r="AF1240" s="18" t="s">
        <v>18494</v>
      </c>
      <c r="AG1240" s="17">
        <v>166.9</v>
      </c>
      <c r="AH1240" s="17">
        <v>166.9</v>
      </c>
      <c r="AI1240" s="20" t="s">
        <v>18494</v>
      </c>
      <c r="AJ1240" s="10">
        <f t="shared" si="513"/>
        <v>345.82783500000005</v>
      </c>
      <c r="AK1240" s="10">
        <f t="shared" si="515"/>
        <v>42.06</v>
      </c>
      <c r="AL1240" s="10">
        <f t="shared" si="516"/>
        <v>399.57</v>
      </c>
    </row>
    <row r="1241" spans="1:38" x14ac:dyDescent="0.25">
      <c r="A1241" s="25" t="s">
        <v>11452</v>
      </c>
      <c r="B1241" s="25" t="s">
        <v>4715</v>
      </c>
      <c r="C1241" s="25" t="s">
        <v>4710</v>
      </c>
      <c r="D1241" s="25" t="s">
        <v>18492</v>
      </c>
      <c r="E1241" s="25" t="s">
        <v>13890</v>
      </c>
      <c r="G1241" s="14">
        <v>23.1</v>
      </c>
      <c r="H1241" s="17">
        <v>9.14</v>
      </c>
      <c r="I1241" s="17">
        <v>22.54</v>
      </c>
      <c r="J1241" s="17">
        <f t="shared" si="511"/>
        <v>6.9300000000000006</v>
      </c>
      <c r="K1241" s="17">
        <v>22.54</v>
      </c>
      <c r="L1241" s="17">
        <v>24.11</v>
      </c>
      <c r="M1241" s="18">
        <f t="shared" si="510"/>
        <v>2.31</v>
      </c>
      <c r="N1241" s="18" t="s">
        <v>18494</v>
      </c>
      <c r="O1241" s="17">
        <v>9.14</v>
      </c>
      <c r="P1241" s="17">
        <v>85</v>
      </c>
      <c r="Q1241" s="17">
        <v>18.64</v>
      </c>
      <c r="R1241" s="18" t="s">
        <v>18494</v>
      </c>
      <c r="S1241" s="18" t="s">
        <v>18494</v>
      </c>
      <c r="T1241" s="17">
        <v>9.14</v>
      </c>
      <c r="U1241" s="17">
        <f t="shared" si="512"/>
        <v>20.790000000000003</v>
      </c>
      <c r="V1241" s="17">
        <v>9.14</v>
      </c>
      <c r="W1241" s="17">
        <v>8.2200000000000006</v>
      </c>
      <c r="X1241" s="17">
        <v>9.14</v>
      </c>
      <c r="Y1241" s="18" t="s">
        <v>18494</v>
      </c>
      <c r="Z1241" s="17">
        <v>9.14</v>
      </c>
      <c r="AA1241" s="18">
        <v>28.43</v>
      </c>
      <c r="AB1241" s="18" t="s">
        <v>18494</v>
      </c>
      <c r="AC1241" s="17">
        <v>9.14</v>
      </c>
      <c r="AD1241" s="17">
        <f t="shared" si="514"/>
        <v>21.945</v>
      </c>
      <c r="AE1241" s="19">
        <v>27.38</v>
      </c>
      <c r="AF1241" s="18" t="s">
        <v>18494</v>
      </c>
      <c r="AG1241" s="17">
        <v>9.14</v>
      </c>
      <c r="AH1241" s="17">
        <v>9.14</v>
      </c>
      <c r="AI1241" s="20" t="s">
        <v>18494</v>
      </c>
      <c r="AJ1241" s="10">
        <f t="shared" si="513"/>
        <v>18.993397500000004</v>
      </c>
      <c r="AK1241" s="10">
        <f t="shared" si="515"/>
        <v>2.31</v>
      </c>
      <c r="AL1241" s="10">
        <f t="shared" si="516"/>
        <v>85</v>
      </c>
    </row>
    <row r="1242" spans="1:38" x14ac:dyDescent="0.25">
      <c r="A1242" s="25" t="s">
        <v>13280</v>
      </c>
      <c r="B1242" s="25" t="s">
        <v>6921</v>
      </c>
      <c r="C1242" s="25" t="s">
        <v>4710</v>
      </c>
      <c r="D1242" s="25" t="s">
        <v>18492</v>
      </c>
      <c r="E1242" s="25" t="s">
        <v>13561</v>
      </c>
      <c r="G1242" s="14">
        <v>63.45</v>
      </c>
      <c r="H1242" s="17">
        <v>25.41</v>
      </c>
      <c r="I1242" s="17">
        <v>44.31</v>
      </c>
      <c r="J1242" s="17">
        <f t="shared" si="511"/>
        <v>19.035</v>
      </c>
      <c r="K1242" s="17">
        <v>44.31</v>
      </c>
      <c r="L1242" s="17">
        <v>47.6</v>
      </c>
      <c r="M1242" s="18">
        <f t="shared" si="510"/>
        <v>6.3450000000000006</v>
      </c>
      <c r="N1242" s="18" t="s">
        <v>18494</v>
      </c>
      <c r="O1242" s="17">
        <v>25.41</v>
      </c>
      <c r="P1242" s="17">
        <v>85</v>
      </c>
      <c r="Q1242" s="17">
        <v>40.24</v>
      </c>
      <c r="R1242" s="18" t="s">
        <v>18494</v>
      </c>
      <c r="S1242" s="18" t="s">
        <v>18494</v>
      </c>
      <c r="T1242" s="17">
        <v>25.41</v>
      </c>
      <c r="U1242" s="17">
        <f t="shared" si="512"/>
        <v>57.105000000000004</v>
      </c>
      <c r="V1242" s="17">
        <v>25.41</v>
      </c>
      <c r="W1242" s="17">
        <v>22.86</v>
      </c>
      <c r="X1242" s="17">
        <v>25.41</v>
      </c>
      <c r="Y1242" s="18" t="s">
        <v>18494</v>
      </c>
      <c r="Z1242" s="17">
        <v>25.41</v>
      </c>
      <c r="AA1242" s="18">
        <v>57.72</v>
      </c>
      <c r="AB1242" s="18" t="s">
        <v>18494</v>
      </c>
      <c r="AC1242" s="17">
        <v>25.41</v>
      </c>
      <c r="AD1242" s="17">
        <f t="shared" si="514"/>
        <v>60.277500000000003</v>
      </c>
      <c r="AE1242" s="19">
        <v>56.98</v>
      </c>
      <c r="AF1242" s="18" t="s">
        <v>18494</v>
      </c>
      <c r="AG1242" s="17">
        <v>25.41</v>
      </c>
      <c r="AH1242" s="17">
        <v>25.41</v>
      </c>
      <c r="AI1242" s="20" t="s">
        <v>18494</v>
      </c>
      <c r="AJ1242" s="10">
        <f t="shared" si="513"/>
        <v>52.170176250000004</v>
      </c>
      <c r="AK1242" s="10">
        <f t="shared" si="515"/>
        <v>6.3450000000000006</v>
      </c>
      <c r="AL1242" s="10">
        <f t="shared" si="516"/>
        <v>85</v>
      </c>
    </row>
    <row r="1243" spans="1:38" x14ac:dyDescent="0.25">
      <c r="A1243" s="25" t="s">
        <v>11453</v>
      </c>
      <c r="B1243" s="25" t="s">
        <v>4716</v>
      </c>
      <c r="C1243" s="25" t="s">
        <v>4710</v>
      </c>
      <c r="D1243" s="25" t="s">
        <v>18492</v>
      </c>
      <c r="E1243" s="25" t="s">
        <v>14367</v>
      </c>
      <c r="G1243" s="14">
        <v>127.2</v>
      </c>
      <c r="H1243" s="17">
        <v>74.7</v>
      </c>
      <c r="I1243" s="17">
        <v>73.37</v>
      </c>
      <c r="J1243" s="17">
        <f t="shared" si="511"/>
        <v>38.159999999999997</v>
      </c>
      <c r="K1243" s="17">
        <v>73.37</v>
      </c>
      <c r="L1243" s="17">
        <v>78.64</v>
      </c>
      <c r="M1243" s="18">
        <f t="shared" si="510"/>
        <v>12.72</v>
      </c>
      <c r="N1243" s="18" t="s">
        <v>18494</v>
      </c>
      <c r="O1243" s="17">
        <v>50.69</v>
      </c>
      <c r="P1243" s="17">
        <v>85</v>
      </c>
      <c r="Q1243" s="17">
        <v>69.53</v>
      </c>
      <c r="R1243" s="18" t="s">
        <v>18494</v>
      </c>
      <c r="S1243" s="18" t="s">
        <v>18494</v>
      </c>
      <c r="T1243" s="17">
        <v>50.69</v>
      </c>
      <c r="U1243" s="17">
        <f t="shared" si="512"/>
        <v>114.48</v>
      </c>
      <c r="V1243" s="17">
        <v>50.69</v>
      </c>
      <c r="W1243" s="17">
        <v>45.62</v>
      </c>
      <c r="X1243" s="17">
        <v>50.69</v>
      </c>
      <c r="Y1243" s="18" t="s">
        <v>18494</v>
      </c>
      <c r="Z1243" s="17">
        <v>50.69</v>
      </c>
      <c r="AA1243" s="18">
        <v>97.75</v>
      </c>
      <c r="AB1243" s="18" t="s">
        <v>18494</v>
      </c>
      <c r="AC1243" s="17">
        <v>50.69</v>
      </c>
      <c r="AD1243" s="17">
        <f t="shared" si="514"/>
        <v>120.84</v>
      </c>
      <c r="AE1243" s="19">
        <v>95.38</v>
      </c>
      <c r="AF1243" s="18" t="s">
        <v>18494</v>
      </c>
      <c r="AG1243" s="17">
        <v>50.69</v>
      </c>
      <c r="AH1243" s="17">
        <v>50.69</v>
      </c>
      <c r="AI1243" s="20" t="s">
        <v>18494</v>
      </c>
      <c r="AJ1243" s="10">
        <f t="shared" si="513"/>
        <v>104.58702000000001</v>
      </c>
      <c r="AK1243" s="10">
        <f t="shared" si="515"/>
        <v>12.72</v>
      </c>
      <c r="AL1243" s="10">
        <f t="shared" si="516"/>
        <v>120.84</v>
      </c>
    </row>
    <row r="1244" spans="1:38" x14ac:dyDescent="0.25">
      <c r="A1244" s="25" t="s">
        <v>11454</v>
      </c>
      <c r="B1244" s="25" t="s">
        <v>4717</v>
      </c>
      <c r="C1244" s="25" t="s">
        <v>4710</v>
      </c>
      <c r="D1244" s="25" t="s">
        <v>18492</v>
      </c>
      <c r="E1244" s="25" t="s">
        <v>13564</v>
      </c>
      <c r="G1244" s="14">
        <v>196.3</v>
      </c>
      <c r="H1244" s="17">
        <v>112.33</v>
      </c>
      <c r="I1244" s="17">
        <v>106.62</v>
      </c>
      <c r="J1244" s="17">
        <f t="shared" si="511"/>
        <v>58.89</v>
      </c>
      <c r="K1244" s="17">
        <v>106.62</v>
      </c>
      <c r="L1244" s="17">
        <v>115.32</v>
      </c>
      <c r="M1244" s="18">
        <f t="shared" si="510"/>
        <v>19.630000000000003</v>
      </c>
      <c r="N1244" s="18" t="s">
        <v>18494</v>
      </c>
      <c r="O1244" s="17">
        <v>78.11</v>
      </c>
      <c r="P1244" s="17">
        <v>85</v>
      </c>
      <c r="Q1244" s="17">
        <v>101.29</v>
      </c>
      <c r="R1244" s="18" t="s">
        <v>18494</v>
      </c>
      <c r="S1244" s="18" t="s">
        <v>18494</v>
      </c>
      <c r="T1244" s="17">
        <v>78.11</v>
      </c>
      <c r="U1244" s="17">
        <f t="shared" si="512"/>
        <v>176.67000000000002</v>
      </c>
      <c r="V1244" s="17">
        <v>78.11</v>
      </c>
      <c r="W1244" s="17">
        <v>70.3</v>
      </c>
      <c r="X1244" s="17">
        <v>78.11</v>
      </c>
      <c r="Y1244" s="18" t="s">
        <v>18494</v>
      </c>
      <c r="Z1244" s="17">
        <v>78.11</v>
      </c>
      <c r="AA1244" s="18">
        <v>142.28</v>
      </c>
      <c r="AB1244" s="18" t="s">
        <v>18494</v>
      </c>
      <c r="AC1244" s="17">
        <v>78.11</v>
      </c>
      <c r="AD1244" s="17">
        <f t="shared" si="514"/>
        <v>186.48500000000001</v>
      </c>
      <c r="AE1244" s="19">
        <v>138.61000000000001</v>
      </c>
      <c r="AF1244" s="18" t="s">
        <v>18494</v>
      </c>
      <c r="AG1244" s="17">
        <v>78.11</v>
      </c>
      <c r="AH1244" s="17">
        <v>78.11</v>
      </c>
      <c r="AI1244" s="20" t="s">
        <v>18494</v>
      </c>
      <c r="AJ1244" s="10">
        <f t="shared" si="513"/>
        <v>161.40276750000004</v>
      </c>
      <c r="AK1244" s="10">
        <f t="shared" si="515"/>
        <v>19.630000000000003</v>
      </c>
      <c r="AL1244" s="10">
        <f t="shared" si="516"/>
        <v>186.48500000000001</v>
      </c>
    </row>
    <row r="1245" spans="1:38" x14ac:dyDescent="0.25">
      <c r="A1245" s="25" t="s">
        <v>12050</v>
      </c>
      <c r="B1245" s="25" t="s">
        <v>5338</v>
      </c>
      <c r="C1245" s="25" t="s">
        <v>4710</v>
      </c>
      <c r="D1245" s="25" t="s">
        <v>18492</v>
      </c>
      <c r="E1245" s="25" t="s">
        <v>14709</v>
      </c>
      <c r="G1245" s="14">
        <v>337.65</v>
      </c>
      <c r="H1245" s="17">
        <v>133.9</v>
      </c>
      <c r="I1245" s="17">
        <v>176.16</v>
      </c>
      <c r="J1245" s="17">
        <f t="shared" si="511"/>
        <v>101.29499999999999</v>
      </c>
      <c r="K1245" s="17">
        <v>176.16</v>
      </c>
      <c r="L1245" s="17">
        <v>165.69</v>
      </c>
      <c r="M1245" s="18">
        <f t="shared" si="510"/>
        <v>33.765000000000001</v>
      </c>
      <c r="N1245" s="18" t="s">
        <v>18494</v>
      </c>
      <c r="O1245" s="17">
        <v>133.9</v>
      </c>
      <c r="P1245" s="17">
        <f>G1245*70%</f>
        <v>236.35499999999996</v>
      </c>
      <c r="Q1245" s="17">
        <f>G1245*80%</f>
        <v>270.12</v>
      </c>
      <c r="R1245" s="18" t="s">
        <v>18494</v>
      </c>
      <c r="S1245" s="18" t="s">
        <v>18494</v>
      </c>
      <c r="T1245" s="17">
        <v>133.9</v>
      </c>
      <c r="U1245" s="17">
        <f t="shared" si="512"/>
        <v>303.88499999999999</v>
      </c>
      <c r="V1245" s="17">
        <v>133.9</v>
      </c>
      <c r="W1245" s="17">
        <v>120.51</v>
      </c>
      <c r="X1245" s="17">
        <v>133.9</v>
      </c>
      <c r="Y1245" s="18" t="s">
        <v>18494</v>
      </c>
      <c r="Z1245" s="17">
        <v>133.9</v>
      </c>
      <c r="AA1245" s="18">
        <v>173.07</v>
      </c>
      <c r="AB1245" s="18" t="s">
        <v>18494</v>
      </c>
      <c r="AC1245" s="17">
        <v>133.9</v>
      </c>
      <c r="AD1245" s="17">
        <f t="shared" si="514"/>
        <v>320.76749999999998</v>
      </c>
      <c r="AE1245" s="19">
        <f>G1245*70%</f>
        <v>236.35499999999996</v>
      </c>
      <c r="AF1245" s="18" t="s">
        <v>18494</v>
      </c>
      <c r="AG1245" s="17">
        <v>133.9</v>
      </c>
      <c r="AH1245" s="17">
        <v>133.9</v>
      </c>
      <c r="AI1245" s="20" t="s">
        <v>18494</v>
      </c>
      <c r="AJ1245" s="10">
        <f t="shared" si="513"/>
        <v>277.62427124999999</v>
      </c>
      <c r="AK1245" s="10">
        <f t="shared" si="515"/>
        <v>33.765000000000001</v>
      </c>
      <c r="AL1245" s="10">
        <f t="shared" si="516"/>
        <v>320.76749999999998</v>
      </c>
    </row>
    <row r="1246" spans="1:38" x14ac:dyDescent="0.25">
      <c r="A1246" s="25" t="s">
        <v>11455</v>
      </c>
      <c r="B1246" s="25" t="s">
        <v>4718</v>
      </c>
      <c r="C1246" s="25" t="s">
        <v>4710</v>
      </c>
      <c r="D1246" s="25" t="s">
        <v>18492</v>
      </c>
      <c r="E1246" s="25" t="s">
        <v>13566</v>
      </c>
      <c r="G1246" s="14">
        <v>277.39999999999998</v>
      </c>
      <c r="H1246" s="17">
        <v>110.37</v>
      </c>
      <c r="I1246" s="17">
        <v>143.35</v>
      </c>
      <c r="J1246" s="17">
        <f t="shared" si="511"/>
        <v>83.219999999999985</v>
      </c>
      <c r="K1246" s="17">
        <v>143.35</v>
      </c>
      <c r="L1246" s="17">
        <v>154.49</v>
      </c>
      <c r="M1246" s="18">
        <f t="shared" si="510"/>
        <v>27.74</v>
      </c>
      <c r="N1246" s="18" t="s">
        <v>18494</v>
      </c>
      <c r="O1246" s="17">
        <v>110.37</v>
      </c>
      <c r="P1246" s="17">
        <v>85</v>
      </c>
      <c r="Q1246" s="17">
        <v>134.22999999999999</v>
      </c>
      <c r="R1246" s="18" t="s">
        <v>18494</v>
      </c>
      <c r="S1246" s="18" t="s">
        <v>18494</v>
      </c>
      <c r="T1246" s="17">
        <v>110.37</v>
      </c>
      <c r="U1246" s="17">
        <f t="shared" si="512"/>
        <v>249.66</v>
      </c>
      <c r="V1246" s="17">
        <v>110.37</v>
      </c>
      <c r="W1246" s="17">
        <v>99.33</v>
      </c>
      <c r="X1246" s="17">
        <v>110.37</v>
      </c>
      <c r="Y1246" s="18" t="s">
        <v>18494</v>
      </c>
      <c r="Z1246" s="17">
        <v>110.37</v>
      </c>
      <c r="AA1246" s="18">
        <v>191.83</v>
      </c>
      <c r="AB1246" s="18" t="s">
        <v>18494</v>
      </c>
      <c r="AC1246" s="17">
        <v>110.37</v>
      </c>
      <c r="AD1246" s="17">
        <f t="shared" si="514"/>
        <v>263.52999999999997</v>
      </c>
      <c r="AE1246" s="19">
        <v>184.73</v>
      </c>
      <c r="AF1246" s="18" t="s">
        <v>18494</v>
      </c>
      <c r="AG1246" s="17">
        <v>110.37</v>
      </c>
      <c r="AH1246" s="17">
        <v>110.37</v>
      </c>
      <c r="AI1246" s="20" t="s">
        <v>18494</v>
      </c>
      <c r="AJ1246" s="10">
        <f t="shared" si="513"/>
        <v>228.08521499999998</v>
      </c>
      <c r="AK1246" s="10">
        <f t="shared" si="515"/>
        <v>27.74</v>
      </c>
      <c r="AL1246" s="10">
        <f t="shared" si="516"/>
        <v>263.52999999999997</v>
      </c>
    </row>
    <row r="1247" spans="1:38" x14ac:dyDescent="0.25">
      <c r="A1247" s="25" t="s">
        <v>11569</v>
      </c>
      <c r="B1247" s="25" t="s">
        <v>4850</v>
      </c>
      <c r="C1247" s="25" t="s">
        <v>4710</v>
      </c>
      <c r="D1247" s="25" t="s">
        <v>18492</v>
      </c>
      <c r="E1247" s="25" t="s">
        <v>14081</v>
      </c>
      <c r="G1247" s="14">
        <v>236.4</v>
      </c>
      <c r="H1247" s="17">
        <v>94.06</v>
      </c>
      <c r="I1247" s="17">
        <v>142.85</v>
      </c>
      <c r="J1247" s="17">
        <f t="shared" si="511"/>
        <v>70.92</v>
      </c>
      <c r="K1247" s="17">
        <v>142.85</v>
      </c>
      <c r="L1247" s="17">
        <v>114.49</v>
      </c>
      <c r="M1247" s="18">
        <f t="shared" si="510"/>
        <v>23.64</v>
      </c>
      <c r="N1247" s="18" t="s">
        <v>18494</v>
      </c>
      <c r="O1247" s="17">
        <v>94.06</v>
      </c>
      <c r="P1247" s="17">
        <f t="shared" ref="P1247:P1278" si="517">G1247*70%</f>
        <v>165.48</v>
      </c>
      <c r="Q1247" s="17">
        <f>G1247*80%</f>
        <v>189.12</v>
      </c>
      <c r="R1247" s="18" t="s">
        <v>18494</v>
      </c>
      <c r="S1247" s="18" t="s">
        <v>18494</v>
      </c>
      <c r="T1247" s="17">
        <v>94.06</v>
      </c>
      <c r="U1247" s="17">
        <f t="shared" si="512"/>
        <v>212.76000000000002</v>
      </c>
      <c r="V1247" s="17">
        <v>94.06</v>
      </c>
      <c r="W1247" s="17">
        <v>84.65</v>
      </c>
      <c r="X1247" s="17">
        <v>94.06</v>
      </c>
      <c r="Y1247" s="18" t="s">
        <v>18494</v>
      </c>
      <c r="Z1247" s="17">
        <v>94.06</v>
      </c>
      <c r="AA1247" s="18">
        <v>141.36000000000001</v>
      </c>
      <c r="AB1247" s="18" t="s">
        <v>18494</v>
      </c>
      <c r="AC1247" s="17">
        <v>94.06</v>
      </c>
      <c r="AD1247" s="17">
        <f t="shared" si="514"/>
        <v>224.57999999999998</v>
      </c>
      <c r="AE1247" s="19">
        <f>G1247*70%</f>
        <v>165.48</v>
      </c>
      <c r="AF1247" s="18" t="s">
        <v>18494</v>
      </c>
      <c r="AG1247" s="17">
        <v>94.06</v>
      </c>
      <c r="AH1247" s="17">
        <v>94.06</v>
      </c>
      <c r="AI1247" s="20" t="s">
        <v>18494</v>
      </c>
      <c r="AJ1247" s="10">
        <f t="shared" si="513"/>
        <v>194.37399000000002</v>
      </c>
      <c r="AK1247" s="10">
        <f t="shared" si="515"/>
        <v>23.64</v>
      </c>
      <c r="AL1247" s="10">
        <f t="shared" si="516"/>
        <v>224.57999999999998</v>
      </c>
    </row>
    <row r="1248" spans="1:38" x14ac:dyDescent="0.25">
      <c r="A1248" s="25" t="s">
        <v>11570</v>
      </c>
      <c r="B1248" s="25" t="s">
        <v>4851</v>
      </c>
      <c r="C1248" s="25" t="s">
        <v>4710</v>
      </c>
      <c r="D1248" s="25" t="s">
        <v>18492</v>
      </c>
      <c r="E1248" s="25" t="s">
        <v>17006</v>
      </c>
      <c r="G1248" s="14">
        <v>161.94999999999999</v>
      </c>
      <c r="H1248" s="17">
        <f t="shared" ref="H1248:H1255" si="518">G1248*80%</f>
        <v>129.56</v>
      </c>
      <c r="I1248" s="17" t="s">
        <v>18441</v>
      </c>
      <c r="J1248" s="17">
        <f t="shared" si="511"/>
        <v>48.584999999999994</v>
      </c>
      <c r="K1248" s="17" t="s">
        <v>18441</v>
      </c>
      <c r="L1248" s="17">
        <v>136.83000000000001</v>
      </c>
      <c r="M1248" s="18">
        <f t="shared" si="510"/>
        <v>16.195</v>
      </c>
      <c r="N1248" s="18" t="s">
        <v>18494</v>
      </c>
      <c r="O1248" s="17">
        <f t="shared" ref="O1248:O1254" si="519">G1248*69%</f>
        <v>111.74549999999998</v>
      </c>
      <c r="P1248" s="17">
        <f t="shared" si="517"/>
        <v>113.36499999999998</v>
      </c>
      <c r="Q1248" s="17">
        <v>81</v>
      </c>
      <c r="R1248" s="18" t="s">
        <v>18494</v>
      </c>
      <c r="S1248" s="18" t="s">
        <v>18494</v>
      </c>
      <c r="T1248" s="17">
        <f t="shared" ref="T1248:T1254" si="520">G1248*69%</f>
        <v>111.74549999999998</v>
      </c>
      <c r="U1248" s="17">
        <f t="shared" si="512"/>
        <v>145.755</v>
      </c>
      <c r="V1248" s="17">
        <f t="shared" ref="V1248:V1254" si="521">G1248*69%</f>
        <v>111.74549999999998</v>
      </c>
      <c r="W1248" s="17">
        <f t="shared" ref="W1248:W1254" si="522">G1248*62.58%</f>
        <v>101.34831</v>
      </c>
      <c r="X1248" s="17">
        <f t="shared" ref="X1248:X1254" si="523">G1248*65.19%</f>
        <v>105.57520499999998</v>
      </c>
      <c r="Y1248" s="18" t="s">
        <v>18494</v>
      </c>
      <c r="Z1248" s="17">
        <f t="shared" ref="Z1248:Z1254" si="524">G1248*69%</f>
        <v>111.74549999999998</v>
      </c>
      <c r="AA1248" s="18">
        <v>158.63</v>
      </c>
      <c r="AB1248" s="18" t="s">
        <v>18494</v>
      </c>
      <c r="AC1248" s="17">
        <f t="shared" ref="AC1248:AC1276" si="525">G1248*69%</f>
        <v>111.74549999999998</v>
      </c>
      <c r="AD1248" s="17">
        <f t="shared" si="514"/>
        <v>153.85249999999999</v>
      </c>
      <c r="AE1248" s="19">
        <f>G1248*70%</f>
        <v>113.36499999999998</v>
      </c>
      <c r="AF1248" s="18" t="s">
        <v>18494</v>
      </c>
      <c r="AG1248" s="17">
        <f t="shared" ref="AG1248:AG1254" si="526">G1248*69%</f>
        <v>111.74549999999998</v>
      </c>
      <c r="AH1248" s="17">
        <f t="shared" ref="AH1248:AH1254" si="527">G1248*69%</f>
        <v>111.74549999999998</v>
      </c>
      <c r="AI1248" s="20" t="s">
        <v>18494</v>
      </c>
      <c r="AJ1248" s="10">
        <f t="shared" si="513"/>
        <v>133.15933874999999</v>
      </c>
      <c r="AK1248" s="10">
        <f t="shared" si="515"/>
        <v>16.195</v>
      </c>
      <c r="AL1248" s="10">
        <f t="shared" si="516"/>
        <v>158.63</v>
      </c>
    </row>
    <row r="1249" spans="1:38" x14ac:dyDescent="0.25">
      <c r="A1249" s="25" t="s">
        <v>12051</v>
      </c>
      <c r="B1249" s="25" t="s">
        <v>5339</v>
      </c>
      <c r="C1249" s="25" t="s">
        <v>4710</v>
      </c>
      <c r="D1249" s="25" t="s">
        <v>18492</v>
      </c>
      <c r="E1249" s="25" t="s">
        <v>17007</v>
      </c>
      <c r="F1249" s="25" t="s">
        <v>4470</v>
      </c>
      <c r="G1249" s="14">
        <v>171.7</v>
      </c>
      <c r="H1249" s="17">
        <f t="shared" si="518"/>
        <v>137.35999999999999</v>
      </c>
      <c r="I1249" s="17">
        <v>167.47</v>
      </c>
      <c r="J1249" s="17">
        <f t="shared" si="511"/>
        <v>51.51</v>
      </c>
      <c r="K1249" s="17">
        <v>167.47</v>
      </c>
      <c r="L1249" s="17">
        <v>132.26</v>
      </c>
      <c r="M1249" s="18">
        <f t="shared" si="510"/>
        <v>17.169999999999998</v>
      </c>
      <c r="N1249" s="18" t="s">
        <v>18494</v>
      </c>
      <c r="O1249" s="17">
        <f t="shared" si="519"/>
        <v>118.47299999999998</v>
      </c>
      <c r="P1249" s="17">
        <f t="shared" si="517"/>
        <v>120.18999999999998</v>
      </c>
      <c r="Q1249" s="17">
        <v>76</v>
      </c>
      <c r="R1249" s="18" t="s">
        <v>18494</v>
      </c>
      <c r="S1249" s="18" t="s">
        <v>18494</v>
      </c>
      <c r="T1249" s="17">
        <f t="shared" si="520"/>
        <v>118.47299999999998</v>
      </c>
      <c r="U1249" s="17">
        <f t="shared" si="512"/>
        <v>154.53</v>
      </c>
      <c r="V1249" s="17">
        <f t="shared" si="521"/>
        <v>118.47299999999998</v>
      </c>
      <c r="W1249" s="17">
        <f t="shared" si="522"/>
        <v>107.44986</v>
      </c>
      <c r="X1249" s="17">
        <f t="shared" si="523"/>
        <v>111.93122999999999</v>
      </c>
      <c r="Y1249" s="18" t="s">
        <v>18494</v>
      </c>
      <c r="Z1249" s="17">
        <f t="shared" si="524"/>
        <v>118.47299999999998</v>
      </c>
      <c r="AA1249" s="18">
        <v>158.63</v>
      </c>
      <c r="AB1249" s="18" t="s">
        <v>18494</v>
      </c>
      <c r="AC1249" s="17">
        <f t="shared" si="525"/>
        <v>118.47299999999998</v>
      </c>
      <c r="AD1249" s="17">
        <f t="shared" si="514"/>
        <v>163.11499999999998</v>
      </c>
      <c r="AE1249" s="19">
        <f>G1249*70%</f>
        <v>120.18999999999998</v>
      </c>
      <c r="AF1249" s="18" t="s">
        <v>18494</v>
      </c>
      <c r="AG1249" s="17">
        <f t="shared" si="526"/>
        <v>118.47299999999998</v>
      </c>
      <c r="AH1249" s="17">
        <f t="shared" si="527"/>
        <v>118.47299999999998</v>
      </c>
      <c r="AI1249" s="20" t="s">
        <v>18494</v>
      </c>
      <c r="AJ1249" s="10">
        <f t="shared" si="513"/>
        <v>141.17603249999996</v>
      </c>
      <c r="AK1249" s="10">
        <f t="shared" si="515"/>
        <v>17.169999999999998</v>
      </c>
      <c r="AL1249" s="10">
        <f t="shared" si="516"/>
        <v>167.47</v>
      </c>
    </row>
    <row r="1250" spans="1:38" x14ac:dyDescent="0.25">
      <c r="A1250" s="25" t="s">
        <v>11571</v>
      </c>
      <c r="B1250" s="25" t="s">
        <v>4852</v>
      </c>
      <c r="C1250" s="25" t="s">
        <v>4710</v>
      </c>
      <c r="D1250" s="25" t="s">
        <v>18492</v>
      </c>
      <c r="E1250" s="25" t="s">
        <v>16845</v>
      </c>
      <c r="G1250" s="14">
        <v>171.7</v>
      </c>
      <c r="H1250" s="17">
        <f t="shared" si="518"/>
        <v>137.35999999999999</v>
      </c>
      <c r="I1250" s="17" t="s">
        <v>18441</v>
      </c>
      <c r="J1250" s="17">
        <f t="shared" si="511"/>
        <v>51.51</v>
      </c>
      <c r="K1250" s="17" t="s">
        <v>18441</v>
      </c>
      <c r="L1250" s="17">
        <v>153.62</v>
      </c>
      <c r="M1250" s="18">
        <f t="shared" si="510"/>
        <v>17.169999999999998</v>
      </c>
      <c r="N1250" s="18" t="s">
        <v>18494</v>
      </c>
      <c r="O1250" s="17">
        <f t="shared" si="519"/>
        <v>118.47299999999998</v>
      </c>
      <c r="P1250" s="17">
        <f t="shared" si="517"/>
        <v>120.18999999999998</v>
      </c>
      <c r="Q1250" s="17">
        <v>171.7</v>
      </c>
      <c r="R1250" s="18" t="s">
        <v>18494</v>
      </c>
      <c r="S1250" s="18" t="s">
        <v>18494</v>
      </c>
      <c r="T1250" s="17">
        <f t="shared" si="520"/>
        <v>118.47299999999998</v>
      </c>
      <c r="U1250" s="17">
        <f t="shared" si="512"/>
        <v>154.53</v>
      </c>
      <c r="V1250" s="17">
        <f t="shared" si="521"/>
        <v>118.47299999999998</v>
      </c>
      <c r="W1250" s="17">
        <f t="shared" si="522"/>
        <v>107.44986</v>
      </c>
      <c r="X1250" s="17">
        <f t="shared" si="523"/>
        <v>111.93122999999999</v>
      </c>
      <c r="Y1250" s="18" t="s">
        <v>18494</v>
      </c>
      <c r="Z1250" s="17">
        <f t="shared" si="524"/>
        <v>118.47299999999998</v>
      </c>
      <c r="AA1250" s="18">
        <v>158.63</v>
      </c>
      <c r="AB1250" s="18" t="s">
        <v>18494</v>
      </c>
      <c r="AC1250" s="17">
        <f t="shared" si="525"/>
        <v>118.47299999999998</v>
      </c>
      <c r="AD1250" s="17">
        <f t="shared" si="514"/>
        <v>163.11499999999998</v>
      </c>
      <c r="AE1250" s="19">
        <f>G1250*70%</f>
        <v>120.18999999999998</v>
      </c>
      <c r="AF1250" s="18" t="s">
        <v>18494</v>
      </c>
      <c r="AG1250" s="17">
        <f t="shared" si="526"/>
        <v>118.47299999999998</v>
      </c>
      <c r="AH1250" s="17">
        <f t="shared" si="527"/>
        <v>118.47299999999998</v>
      </c>
      <c r="AI1250" s="20" t="s">
        <v>18494</v>
      </c>
      <c r="AJ1250" s="10">
        <f t="shared" si="513"/>
        <v>141.17603249999996</v>
      </c>
      <c r="AK1250" s="10">
        <f t="shared" si="515"/>
        <v>17.169999999999998</v>
      </c>
      <c r="AL1250" s="10">
        <f t="shared" si="516"/>
        <v>171.7</v>
      </c>
    </row>
    <row r="1251" spans="1:38" x14ac:dyDescent="0.25">
      <c r="A1251" s="25" t="s">
        <v>11572</v>
      </c>
      <c r="B1251" s="25" t="s">
        <v>4853</v>
      </c>
      <c r="C1251" s="25" t="s">
        <v>4710</v>
      </c>
      <c r="D1251" s="25" t="s">
        <v>18492</v>
      </c>
      <c r="E1251" s="25" t="s">
        <v>16843</v>
      </c>
      <c r="G1251" s="14">
        <v>161.94999999999999</v>
      </c>
      <c r="H1251" s="17">
        <f t="shared" si="518"/>
        <v>129.56</v>
      </c>
      <c r="I1251" s="17" t="s">
        <v>18441</v>
      </c>
      <c r="J1251" s="17">
        <f t="shared" si="511"/>
        <v>48.584999999999994</v>
      </c>
      <c r="K1251" s="17" t="s">
        <v>18441</v>
      </c>
      <c r="L1251" s="17">
        <v>166.4</v>
      </c>
      <c r="M1251" s="18">
        <f t="shared" si="510"/>
        <v>16.195</v>
      </c>
      <c r="N1251" s="18" t="s">
        <v>18494</v>
      </c>
      <c r="O1251" s="17">
        <f t="shared" si="519"/>
        <v>111.74549999999998</v>
      </c>
      <c r="P1251" s="17">
        <f t="shared" si="517"/>
        <v>113.36499999999998</v>
      </c>
      <c r="Q1251" s="17">
        <v>115</v>
      </c>
      <c r="R1251" s="18" t="s">
        <v>18494</v>
      </c>
      <c r="S1251" s="18" t="s">
        <v>18494</v>
      </c>
      <c r="T1251" s="17">
        <f t="shared" si="520"/>
        <v>111.74549999999998</v>
      </c>
      <c r="U1251" s="17">
        <f t="shared" si="512"/>
        <v>145.755</v>
      </c>
      <c r="V1251" s="17">
        <f t="shared" si="521"/>
        <v>111.74549999999998</v>
      </c>
      <c r="W1251" s="17">
        <f t="shared" si="522"/>
        <v>101.34831</v>
      </c>
      <c r="X1251" s="17">
        <f t="shared" si="523"/>
        <v>105.57520499999998</v>
      </c>
      <c r="Y1251" s="18" t="s">
        <v>18494</v>
      </c>
      <c r="Z1251" s="17">
        <f t="shared" si="524"/>
        <v>111.74549999999998</v>
      </c>
      <c r="AA1251" s="18">
        <v>158.63</v>
      </c>
      <c r="AB1251" s="18" t="s">
        <v>18494</v>
      </c>
      <c r="AC1251" s="17">
        <f t="shared" si="525"/>
        <v>111.74549999999998</v>
      </c>
      <c r="AD1251" s="17">
        <f t="shared" si="514"/>
        <v>153.85249999999999</v>
      </c>
      <c r="AE1251" s="19">
        <f>G1251*70%</f>
        <v>113.36499999999998</v>
      </c>
      <c r="AF1251" s="18" t="s">
        <v>18494</v>
      </c>
      <c r="AG1251" s="17">
        <f t="shared" si="526"/>
        <v>111.74549999999998</v>
      </c>
      <c r="AH1251" s="17">
        <f t="shared" si="527"/>
        <v>111.74549999999998</v>
      </c>
      <c r="AI1251" s="20" t="s">
        <v>18494</v>
      </c>
      <c r="AJ1251" s="10">
        <f t="shared" si="513"/>
        <v>133.15933874999999</v>
      </c>
      <c r="AK1251" s="10">
        <f t="shared" si="515"/>
        <v>16.195</v>
      </c>
      <c r="AL1251" s="10">
        <f t="shared" si="516"/>
        <v>166.4</v>
      </c>
    </row>
    <row r="1252" spans="1:38" x14ac:dyDescent="0.25">
      <c r="A1252" s="25" t="s">
        <v>11573</v>
      </c>
      <c r="B1252" s="25" t="s">
        <v>4854</v>
      </c>
      <c r="C1252" s="25" t="s">
        <v>4710</v>
      </c>
      <c r="D1252" s="25" t="s">
        <v>18492</v>
      </c>
      <c r="E1252" s="25" t="s">
        <v>16082</v>
      </c>
      <c r="G1252" s="14">
        <v>341.7</v>
      </c>
      <c r="H1252" s="17">
        <f t="shared" si="518"/>
        <v>273.36</v>
      </c>
      <c r="I1252" s="17">
        <f>G1252*69%</f>
        <v>235.77299999999997</v>
      </c>
      <c r="J1252" s="17">
        <f t="shared" si="511"/>
        <v>102.50999999999999</v>
      </c>
      <c r="K1252" s="17">
        <f>G1252*69%</f>
        <v>235.77299999999997</v>
      </c>
      <c r="L1252" s="17">
        <v>119.97</v>
      </c>
      <c r="M1252" s="18">
        <f t="shared" si="510"/>
        <v>34.17</v>
      </c>
      <c r="N1252" s="18" t="s">
        <v>18494</v>
      </c>
      <c r="O1252" s="17">
        <f t="shared" si="519"/>
        <v>235.77299999999997</v>
      </c>
      <c r="P1252" s="17">
        <f t="shared" si="517"/>
        <v>239.18999999999997</v>
      </c>
      <c r="Q1252" s="17">
        <f>G1252*80%</f>
        <v>273.36</v>
      </c>
      <c r="R1252" s="18" t="s">
        <v>18494</v>
      </c>
      <c r="S1252" s="18" t="s">
        <v>18494</v>
      </c>
      <c r="T1252" s="17">
        <f t="shared" si="520"/>
        <v>235.77299999999997</v>
      </c>
      <c r="U1252" s="17">
        <f t="shared" si="512"/>
        <v>307.52999999999997</v>
      </c>
      <c r="V1252" s="17">
        <f t="shared" si="521"/>
        <v>235.77299999999997</v>
      </c>
      <c r="W1252" s="17">
        <f t="shared" si="522"/>
        <v>213.83586</v>
      </c>
      <c r="X1252" s="17">
        <f t="shared" si="523"/>
        <v>222.75422999999998</v>
      </c>
      <c r="Y1252" s="18" t="s">
        <v>18494</v>
      </c>
      <c r="Z1252" s="17">
        <f t="shared" si="524"/>
        <v>235.77299999999997</v>
      </c>
      <c r="AA1252" s="18">
        <v>90.65</v>
      </c>
      <c r="AB1252" s="18" t="s">
        <v>18494</v>
      </c>
      <c r="AC1252" s="17">
        <f t="shared" si="525"/>
        <v>235.77299999999997</v>
      </c>
      <c r="AD1252" s="17">
        <f t="shared" si="514"/>
        <v>324.61499999999995</v>
      </c>
      <c r="AE1252" s="19">
        <v>117.85</v>
      </c>
      <c r="AF1252" s="18" t="s">
        <v>18494</v>
      </c>
      <c r="AG1252" s="17">
        <f t="shared" si="526"/>
        <v>235.77299999999997</v>
      </c>
      <c r="AH1252" s="17">
        <f t="shared" si="527"/>
        <v>235.77299999999997</v>
      </c>
      <c r="AI1252" s="20" t="s">
        <v>18494</v>
      </c>
      <c r="AJ1252" s="10">
        <f t="shared" si="513"/>
        <v>280.95428249999998</v>
      </c>
      <c r="AK1252" s="10">
        <f t="shared" si="515"/>
        <v>34.17</v>
      </c>
      <c r="AL1252" s="10">
        <f t="shared" si="516"/>
        <v>324.61499999999995</v>
      </c>
    </row>
    <row r="1253" spans="1:38" x14ac:dyDescent="0.25">
      <c r="A1253" s="25" t="s">
        <v>12052</v>
      </c>
      <c r="B1253" s="25" t="s">
        <v>5340</v>
      </c>
      <c r="C1253" s="25" t="s">
        <v>4710</v>
      </c>
      <c r="D1253" s="25" t="s">
        <v>18492</v>
      </c>
      <c r="E1253" s="25" t="s">
        <v>17241</v>
      </c>
      <c r="G1253" s="14">
        <v>165</v>
      </c>
      <c r="H1253" s="17">
        <f t="shared" si="518"/>
        <v>132</v>
      </c>
      <c r="I1253" s="17" t="s">
        <v>18441</v>
      </c>
      <c r="J1253" s="17">
        <f t="shared" si="511"/>
        <v>49.5</v>
      </c>
      <c r="K1253" s="17" t="s">
        <v>18441</v>
      </c>
      <c r="L1253" s="17">
        <v>116.94</v>
      </c>
      <c r="M1253" s="18">
        <f t="shared" si="510"/>
        <v>16.5</v>
      </c>
      <c r="N1253" s="18" t="s">
        <v>18494</v>
      </c>
      <c r="O1253" s="17">
        <f t="shared" si="519"/>
        <v>113.85</v>
      </c>
      <c r="P1253" s="17">
        <f t="shared" si="517"/>
        <v>115.49999999999999</v>
      </c>
      <c r="Q1253" s="17">
        <v>68</v>
      </c>
      <c r="R1253" s="18" t="s">
        <v>18494</v>
      </c>
      <c r="S1253" s="18" t="s">
        <v>18494</v>
      </c>
      <c r="T1253" s="17">
        <f t="shared" si="520"/>
        <v>113.85</v>
      </c>
      <c r="U1253" s="17">
        <f t="shared" si="512"/>
        <v>148.5</v>
      </c>
      <c r="V1253" s="17">
        <f t="shared" si="521"/>
        <v>113.85</v>
      </c>
      <c r="W1253" s="17">
        <f t="shared" si="522"/>
        <v>103.25700000000001</v>
      </c>
      <c r="X1253" s="17">
        <f t="shared" si="523"/>
        <v>107.56349999999999</v>
      </c>
      <c r="Y1253" s="18" t="s">
        <v>18494</v>
      </c>
      <c r="Z1253" s="17">
        <f t="shared" si="524"/>
        <v>113.85</v>
      </c>
      <c r="AA1253" s="18">
        <v>165</v>
      </c>
      <c r="AB1253" s="18" t="s">
        <v>18494</v>
      </c>
      <c r="AC1253" s="17">
        <f t="shared" si="525"/>
        <v>113.85</v>
      </c>
      <c r="AD1253" s="17">
        <f t="shared" si="514"/>
        <v>156.75</v>
      </c>
      <c r="AE1253" s="19">
        <f>G1253*70%</f>
        <v>115.49999999999999</v>
      </c>
      <c r="AF1253" s="18" t="s">
        <v>18494</v>
      </c>
      <c r="AG1253" s="17">
        <f t="shared" si="526"/>
        <v>113.85</v>
      </c>
      <c r="AH1253" s="17">
        <f t="shared" si="527"/>
        <v>113.85</v>
      </c>
      <c r="AI1253" s="20" t="s">
        <v>18494</v>
      </c>
      <c r="AJ1253" s="10">
        <f t="shared" si="513"/>
        <v>135.667125</v>
      </c>
      <c r="AK1253" s="10">
        <f t="shared" si="515"/>
        <v>16.5</v>
      </c>
      <c r="AL1253" s="10">
        <f t="shared" si="516"/>
        <v>165</v>
      </c>
    </row>
    <row r="1254" spans="1:38" x14ac:dyDescent="0.25">
      <c r="A1254" s="25" t="s">
        <v>11456</v>
      </c>
      <c r="B1254" s="25" t="s">
        <v>4719</v>
      </c>
      <c r="C1254" s="25" t="s">
        <v>4710</v>
      </c>
      <c r="D1254" s="25" t="s">
        <v>18492</v>
      </c>
      <c r="E1254" s="25" t="s">
        <v>16847</v>
      </c>
      <c r="F1254" s="25" t="s">
        <v>4320</v>
      </c>
      <c r="G1254" s="14">
        <v>165</v>
      </c>
      <c r="H1254" s="17">
        <f t="shared" si="518"/>
        <v>132</v>
      </c>
      <c r="I1254" s="17">
        <v>113.35</v>
      </c>
      <c r="J1254" s="17">
        <f t="shared" si="511"/>
        <v>49.5</v>
      </c>
      <c r="K1254" s="17">
        <v>113.35</v>
      </c>
      <c r="L1254" s="17">
        <v>119.48</v>
      </c>
      <c r="M1254" s="18">
        <f t="shared" si="510"/>
        <v>16.5</v>
      </c>
      <c r="N1254" s="18" t="s">
        <v>18494</v>
      </c>
      <c r="O1254" s="17">
        <f t="shared" si="519"/>
        <v>113.85</v>
      </c>
      <c r="P1254" s="17">
        <f t="shared" si="517"/>
        <v>115.49999999999999</v>
      </c>
      <c r="Q1254" s="17">
        <v>64</v>
      </c>
      <c r="R1254" s="18" t="s">
        <v>18494</v>
      </c>
      <c r="S1254" s="18" t="s">
        <v>18494</v>
      </c>
      <c r="T1254" s="17">
        <f t="shared" si="520"/>
        <v>113.85</v>
      </c>
      <c r="U1254" s="17">
        <f t="shared" si="512"/>
        <v>148.5</v>
      </c>
      <c r="V1254" s="17">
        <f t="shared" si="521"/>
        <v>113.85</v>
      </c>
      <c r="W1254" s="17">
        <f t="shared" si="522"/>
        <v>103.25700000000001</v>
      </c>
      <c r="X1254" s="17">
        <f t="shared" si="523"/>
        <v>107.56349999999999</v>
      </c>
      <c r="Y1254" s="18" t="s">
        <v>18494</v>
      </c>
      <c r="Z1254" s="17">
        <f t="shared" si="524"/>
        <v>113.85</v>
      </c>
      <c r="AA1254" s="18">
        <v>165</v>
      </c>
      <c r="AB1254" s="18" t="s">
        <v>18494</v>
      </c>
      <c r="AC1254" s="17">
        <f t="shared" si="525"/>
        <v>113.85</v>
      </c>
      <c r="AD1254" s="17">
        <f t="shared" si="514"/>
        <v>156.75</v>
      </c>
      <c r="AE1254" s="19">
        <v>153.21</v>
      </c>
      <c r="AF1254" s="18" t="s">
        <v>18494</v>
      </c>
      <c r="AG1254" s="17">
        <f t="shared" si="526"/>
        <v>113.85</v>
      </c>
      <c r="AH1254" s="17">
        <f t="shared" si="527"/>
        <v>113.85</v>
      </c>
      <c r="AI1254" s="20" t="s">
        <v>18494</v>
      </c>
      <c r="AJ1254" s="10">
        <f t="shared" si="513"/>
        <v>135.667125</v>
      </c>
      <c r="AK1254" s="10">
        <f t="shared" si="515"/>
        <v>16.5</v>
      </c>
      <c r="AL1254" s="10">
        <f t="shared" si="516"/>
        <v>165</v>
      </c>
    </row>
    <row r="1255" spans="1:38" x14ac:dyDescent="0.25">
      <c r="A1255" s="25" t="s">
        <v>13281</v>
      </c>
      <c r="B1255" s="25" t="s">
        <v>6922</v>
      </c>
      <c r="C1255" s="25" t="s">
        <v>4710</v>
      </c>
      <c r="D1255" s="25" t="s">
        <v>18492</v>
      </c>
      <c r="E1255" s="25" t="s">
        <v>890</v>
      </c>
      <c r="G1255" s="14">
        <v>49.45</v>
      </c>
      <c r="H1255" s="17">
        <f t="shared" si="518"/>
        <v>39.56</v>
      </c>
      <c r="I1255" s="17">
        <v>41.91</v>
      </c>
      <c r="J1255" s="17">
        <f t="shared" si="511"/>
        <v>14.835000000000001</v>
      </c>
      <c r="K1255" s="17">
        <v>41.91</v>
      </c>
      <c r="L1255" s="17">
        <v>18.04</v>
      </c>
      <c r="M1255" s="18">
        <f t="shared" si="510"/>
        <v>4.9450000000000003</v>
      </c>
      <c r="N1255" s="18" t="s">
        <v>18494</v>
      </c>
      <c r="O1255" s="17">
        <v>18.89</v>
      </c>
      <c r="P1255" s="17">
        <f t="shared" si="517"/>
        <v>34.615000000000002</v>
      </c>
      <c r="Q1255" s="17">
        <f>G1255*80%</f>
        <v>39.56</v>
      </c>
      <c r="R1255" s="18" t="s">
        <v>18494</v>
      </c>
      <c r="S1255" s="18" t="s">
        <v>18494</v>
      </c>
      <c r="T1255" s="17">
        <v>18.89</v>
      </c>
      <c r="U1255" s="17">
        <f t="shared" si="512"/>
        <v>44.505000000000003</v>
      </c>
      <c r="V1255" s="17">
        <v>18.89</v>
      </c>
      <c r="W1255" s="17">
        <v>17</v>
      </c>
      <c r="X1255" s="17">
        <v>18.89</v>
      </c>
      <c r="Y1255" s="18" t="s">
        <v>18494</v>
      </c>
      <c r="Z1255" s="17">
        <v>18.89</v>
      </c>
      <c r="AA1255" s="18">
        <f>G1255*85%</f>
        <v>42.032499999999999</v>
      </c>
      <c r="AB1255" s="18" t="s">
        <v>18494</v>
      </c>
      <c r="AC1255" s="17">
        <f t="shared" si="525"/>
        <v>34.1205</v>
      </c>
      <c r="AD1255" s="17">
        <f t="shared" si="514"/>
        <v>46.977499999999999</v>
      </c>
      <c r="AE1255" s="19">
        <f>G1255*70%</f>
        <v>34.615000000000002</v>
      </c>
      <c r="AF1255" s="18" t="s">
        <v>18494</v>
      </c>
      <c r="AG1255" s="17">
        <v>18.89</v>
      </c>
      <c r="AH1255" s="17">
        <v>18.89</v>
      </c>
      <c r="AI1255" s="20" t="s">
        <v>18494</v>
      </c>
      <c r="AJ1255" s="10">
        <f t="shared" si="513"/>
        <v>40.659026250000004</v>
      </c>
      <c r="AK1255" s="10">
        <f t="shared" si="515"/>
        <v>4.9450000000000003</v>
      </c>
      <c r="AL1255" s="10">
        <f t="shared" si="516"/>
        <v>46.977499999999999</v>
      </c>
    </row>
    <row r="1256" spans="1:38" x14ac:dyDescent="0.25">
      <c r="A1256" s="25" t="s">
        <v>12053</v>
      </c>
      <c r="B1256" s="25" t="s">
        <v>5341</v>
      </c>
      <c r="C1256" s="25" t="s">
        <v>4710</v>
      </c>
      <c r="D1256" s="25" t="s">
        <v>18492</v>
      </c>
      <c r="E1256" s="25" t="s">
        <v>17242</v>
      </c>
      <c r="G1256" s="14">
        <v>165</v>
      </c>
      <c r="H1256" s="17">
        <v>119.88</v>
      </c>
      <c r="I1256" s="17" t="s">
        <v>18441</v>
      </c>
      <c r="J1256" s="17">
        <f t="shared" si="511"/>
        <v>49.5</v>
      </c>
      <c r="K1256" s="17" t="s">
        <v>18441</v>
      </c>
      <c r="L1256" s="17">
        <v>127.33</v>
      </c>
      <c r="M1256" s="18">
        <f t="shared" si="510"/>
        <v>16.5</v>
      </c>
      <c r="N1256" s="18" t="s">
        <v>18494</v>
      </c>
      <c r="O1256" s="17" t="s">
        <v>18441</v>
      </c>
      <c r="P1256" s="17">
        <f t="shared" si="517"/>
        <v>115.49999999999999</v>
      </c>
      <c r="Q1256" s="17">
        <v>119.2</v>
      </c>
      <c r="R1256" s="18" t="s">
        <v>18494</v>
      </c>
      <c r="S1256" s="18" t="s">
        <v>18494</v>
      </c>
      <c r="T1256" s="17" t="s">
        <v>18441</v>
      </c>
      <c r="U1256" s="17">
        <f t="shared" si="512"/>
        <v>148.5</v>
      </c>
      <c r="V1256" s="17" t="s">
        <v>18441</v>
      </c>
      <c r="W1256" s="17">
        <v>87.57</v>
      </c>
      <c r="X1256" s="17">
        <v>97.3</v>
      </c>
      <c r="Y1256" s="18" t="s">
        <v>18494</v>
      </c>
      <c r="Z1256" s="17" t="s">
        <v>18441</v>
      </c>
      <c r="AA1256" s="18">
        <v>165</v>
      </c>
      <c r="AB1256" s="18" t="s">
        <v>18494</v>
      </c>
      <c r="AC1256" s="17">
        <f t="shared" si="525"/>
        <v>113.85</v>
      </c>
      <c r="AD1256" s="17">
        <f t="shared" si="514"/>
        <v>156.75</v>
      </c>
      <c r="AE1256" s="19">
        <v>163.11000000000001</v>
      </c>
      <c r="AF1256" s="18" t="s">
        <v>18494</v>
      </c>
      <c r="AG1256" s="17" t="s">
        <v>18441</v>
      </c>
      <c r="AH1256" s="17" t="s">
        <v>18441</v>
      </c>
      <c r="AI1256" s="20" t="s">
        <v>18494</v>
      </c>
      <c r="AJ1256" s="10">
        <f t="shared" si="513"/>
        <v>135.667125</v>
      </c>
      <c r="AK1256" s="10">
        <f t="shared" si="515"/>
        <v>16.5</v>
      </c>
      <c r="AL1256" s="10">
        <f t="shared" si="516"/>
        <v>165</v>
      </c>
    </row>
    <row r="1257" spans="1:38" x14ac:dyDescent="0.25">
      <c r="A1257" s="25" t="s">
        <v>11574</v>
      </c>
      <c r="B1257" s="25" t="s">
        <v>4855</v>
      </c>
      <c r="C1257" s="25" t="s">
        <v>4710</v>
      </c>
      <c r="D1257" s="25" t="s">
        <v>18492</v>
      </c>
      <c r="E1257" s="25" t="s">
        <v>16846</v>
      </c>
      <c r="G1257" s="14">
        <v>137.4</v>
      </c>
      <c r="H1257" s="17">
        <f>G1257*80%</f>
        <v>109.92000000000002</v>
      </c>
      <c r="I1257" s="17" t="s">
        <v>18441</v>
      </c>
      <c r="J1257" s="17">
        <f t="shared" si="511"/>
        <v>41.22</v>
      </c>
      <c r="K1257" s="17" t="s">
        <v>18441</v>
      </c>
      <c r="L1257" s="17">
        <v>136.83000000000001</v>
      </c>
      <c r="M1257" s="18">
        <f t="shared" si="510"/>
        <v>13.740000000000002</v>
      </c>
      <c r="N1257" s="18" t="s">
        <v>18494</v>
      </c>
      <c r="O1257" s="17" t="s">
        <v>18441</v>
      </c>
      <c r="P1257" s="17">
        <f t="shared" si="517"/>
        <v>96.179999999999993</v>
      </c>
      <c r="Q1257" s="17">
        <v>89</v>
      </c>
      <c r="R1257" s="18" t="s">
        <v>18494</v>
      </c>
      <c r="S1257" s="18" t="s">
        <v>18494</v>
      </c>
      <c r="T1257" s="17" t="s">
        <v>18441</v>
      </c>
      <c r="U1257" s="17">
        <f t="shared" si="512"/>
        <v>123.66000000000001</v>
      </c>
      <c r="V1257" s="17" t="s">
        <v>18441</v>
      </c>
      <c r="W1257" s="17">
        <v>92.26</v>
      </c>
      <c r="X1257" s="17">
        <v>102.52</v>
      </c>
      <c r="Y1257" s="18" t="s">
        <v>18494</v>
      </c>
      <c r="Z1257" s="17" t="s">
        <v>18441</v>
      </c>
      <c r="AA1257" s="18">
        <v>165</v>
      </c>
      <c r="AB1257" s="18" t="s">
        <v>18494</v>
      </c>
      <c r="AC1257" s="17">
        <f t="shared" si="525"/>
        <v>94.805999999999997</v>
      </c>
      <c r="AD1257" s="17">
        <f t="shared" si="514"/>
        <v>130.53</v>
      </c>
      <c r="AE1257" s="19">
        <f t="shared" ref="AE1257:AE1274" si="528">G1257*70%</f>
        <v>96.179999999999993</v>
      </c>
      <c r="AF1257" s="18" t="s">
        <v>18494</v>
      </c>
      <c r="AG1257" s="17" t="s">
        <v>18441</v>
      </c>
      <c r="AH1257" s="17" t="s">
        <v>18441</v>
      </c>
      <c r="AI1257" s="20" t="s">
        <v>18494</v>
      </c>
      <c r="AJ1257" s="10">
        <f t="shared" si="513"/>
        <v>112.97371500000001</v>
      </c>
      <c r="AK1257" s="10">
        <f t="shared" si="515"/>
        <v>13.740000000000002</v>
      </c>
      <c r="AL1257" s="10">
        <f t="shared" si="516"/>
        <v>165</v>
      </c>
    </row>
    <row r="1258" spans="1:38" x14ac:dyDescent="0.25">
      <c r="A1258" s="25" t="s">
        <v>11457</v>
      </c>
      <c r="B1258" s="25" t="s">
        <v>4720</v>
      </c>
      <c r="C1258" s="25" t="s">
        <v>4710</v>
      </c>
      <c r="D1258" s="25" t="s">
        <v>18492</v>
      </c>
      <c r="E1258" s="25" t="s">
        <v>17144</v>
      </c>
      <c r="G1258" s="14">
        <v>281.25</v>
      </c>
      <c r="H1258" s="17">
        <f>G1258*80%</f>
        <v>225</v>
      </c>
      <c r="I1258" s="17">
        <f>G1258*69%</f>
        <v>194.06249999999997</v>
      </c>
      <c r="J1258" s="17">
        <f t="shared" si="511"/>
        <v>84.375</v>
      </c>
      <c r="K1258" s="17">
        <f>G1258*69%</f>
        <v>194.06249999999997</v>
      </c>
      <c r="L1258" s="17">
        <v>81.540000000000006</v>
      </c>
      <c r="M1258" s="18">
        <f t="shared" si="510"/>
        <v>28.125</v>
      </c>
      <c r="N1258" s="18" t="s">
        <v>18494</v>
      </c>
      <c r="O1258" s="17">
        <f>G1258*69%</f>
        <v>194.06249999999997</v>
      </c>
      <c r="P1258" s="17">
        <f t="shared" si="517"/>
        <v>196.875</v>
      </c>
      <c r="Q1258" s="17">
        <f>G1258*80%</f>
        <v>225</v>
      </c>
      <c r="R1258" s="18" t="s">
        <v>18494</v>
      </c>
      <c r="S1258" s="18" t="s">
        <v>18494</v>
      </c>
      <c r="T1258" s="17">
        <f>G1258*69%</f>
        <v>194.06249999999997</v>
      </c>
      <c r="U1258" s="17">
        <f t="shared" si="512"/>
        <v>253.125</v>
      </c>
      <c r="V1258" s="17">
        <f>G1258*69%</f>
        <v>194.06249999999997</v>
      </c>
      <c r="W1258" s="17">
        <f>G1258*62.58%</f>
        <v>176.00624999999999</v>
      </c>
      <c r="X1258" s="17">
        <f>G1258*65.19%</f>
        <v>183.34687499999998</v>
      </c>
      <c r="Y1258" s="18" t="s">
        <v>18494</v>
      </c>
      <c r="Z1258" s="17">
        <f>G1258*69%</f>
        <v>194.06249999999997</v>
      </c>
      <c r="AA1258" s="18">
        <v>61.61</v>
      </c>
      <c r="AB1258" s="18" t="s">
        <v>18494</v>
      </c>
      <c r="AC1258" s="17">
        <f t="shared" si="525"/>
        <v>194.06249999999997</v>
      </c>
      <c r="AD1258" s="17">
        <f t="shared" si="514"/>
        <v>267.1875</v>
      </c>
      <c r="AE1258" s="19">
        <f t="shared" si="528"/>
        <v>196.875</v>
      </c>
      <c r="AF1258" s="18" t="s">
        <v>18494</v>
      </c>
      <c r="AG1258" s="17">
        <f>G1258*69%</f>
        <v>194.06249999999997</v>
      </c>
      <c r="AH1258" s="17">
        <f>G1258*69%</f>
        <v>194.06249999999997</v>
      </c>
      <c r="AI1258" s="20" t="s">
        <v>18494</v>
      </c>
      <c r="AJ1258" s="10">
        <f t="shared" si="513"/>
        <v>231.25078124999999</v>
      </c>
      <c r="AK1258" s="10">
        <f t="shared" si="515"/>
        <v>28.125</v>
      </c>
      <c r="AL1258" s="10">
        <f t="shared" si="516"/>
        <v>267.1875</v>
      </c>
    </row>
    <row r="1259" spans="1:38" x14ac:dyDescent="0.25">
      <c r="A1259" s="25" t="s">
        <v>12054</v>
      </c>
      <c r="B1259" s="25" t="s">
        <v>640</v>
      </c>
      <c r="C1259" s="25" t="s">
        <v>4710</v>
      </c>
      <c r="D1259" s="25" t="s">
        <v>18492</v>
      </c>
      <c r="E1259" s="25" t="s">
        <v>14179</v>
      </c>
      <c r="G1259" s="14">
        <v>268.35000000000002</v>
      </c>
      <c r="H1259" s="17">
        <f>G1259*80%</f>
        <v>214.68000000000004</v>
      </c>
      <c r="I1259" s="17">
        <f>G1259*69%</f>
        <v>185.16149999999999</v>
      </c>
      <c r="J1259" s="17">
        <f t="shared" si="511"/>
        <v>80.50500000000001</v>
      </c>
      <c r="K1259" s="17">
        <f>G1259*69%</f>
        <v>185.16149999999999</v>
      </c>
      <c r="L1259" s="17">
        <v>146.24</v>
      </c>
      <c r="M1259" s="18">
        <f t="shared" si="510"/>
        <v>26.835000000000004</v>
      </c>
      <c r="N1259" s="18" t="s">
        <v>18494</v>
      </c>
      <c r="O1259" s="17">
        <f>G1259*69%</f>
        <v>185.16149999999999</v>
      </c>
      <c r="P1259" s="17">
        <f t="shared" si="517"/>
        <v>187.845</v>
      </c>
      <c r="Q1259" s="17">
        <v>105.94</v>
      </c>
      <c r="R1259" s="18" t="s">
        <v>18494</v>
      </c>
      <c r="S1259" s="18" t="s">
        <v>18494</v>
      </c>
      <c r="T1259" s="17">
        <f>G1259*69%</f>
        <v>185.16149999999999</v>
      </c>
      <c r="U1259" s="17">
        <f t="shared" si="512"/>
        <v>241.51500000000001</v>
      </c>
      <c r="V1259" s="17">
        <f>G1259*69%</f>
        <v>185.16149999999999</v>
      </c>
      <c r="W1259" s="17">
        <f>G1259*62.58%</f>
        <v>167.93343000000002</v>
      </c>
      <c r="X1259" s="17">
        <f>G1259*65.19%</f>
        <v>174.937365</v>
      </c>
      <c r="Y1259" s="18" t="s">
        <v>18494</v>
      </c>
      <c r="Z1259" s="17">
        <f>G1259*69%</f>
        <v>185.16149999999999</v>
      </c>
      <c r="AA1259" s="18">
        <v>111.52</v>
      </c>
      <c r="AB1259" s="18" t="s">
        <v>18494</v>
      </c>
      <c r="AC1259" s="17">
        <f t="shared" si="525"/>
        <v>185.16149999999999</v>
      </c>
      <c r="AD1259" s="17">
        <f t="shared" si="514"/>
        <v>254.9325</v>
      </c>
      <c r="AE1259" s="19">
        <f t="shared" si="528"/>
        <v>187.845</v>
      </c>
      <c r="AF1259" s="18" t="s">
        <v>18494</v>
      </c>
      <c r="AG1259" s="17">
        <f>G1259*69%</f>
        <v>185.16149999999999</v>
      </c>
      <c r="AH1259" s="17">
        <f>G1259*69%</f>
        <v>185.16149999999999</v>
      </c>
      <c r="AI1259" s="20" t="s">
        <v>18494</v>
      </c>
      <c r="AJ1259" s="10">
        <f t="shared" si="513"/>
        <v>220.64407875000001</v>
      </c>
      <c r="AK1259" s="10">
        <f t="shared" si="515"/>
        <v>26.835000000000004</v>
      </c>
      <c r="AL1259" s="10">
        <f t="shared" si="516"/>
        <v>254.9325</v>
      </c>
    </row>
    <row r="1260" spans="1:38" x14ac:dyDescent="0.25">
      <c r="A1260" s="25" t="s">
        <v>12055</v>
      </c>
      <c r="B1260" s="25" t="s">
        <v>5342</v>
      </c>
      <c r="C1260" s="25" t="s">
        <v>4710</v>
      </c>
      <c r="D1260" s="25" t="s">
        <v>18492</v>
      </c>
      <c r="E1260" s="25" t="s">
        <v>14859</v>
      </c>
      <c r="G1260" s="14">
        <v>575.6</v>
      </c>
      <c r="H1260" s="17">
        <v>60.22</v>
      </c>
      <c r="I1260" s="17">
        <v>86.42</v>
      </c>
      <c r="J1260" s="17">
        <f t="shared" si="511"/>
        <v>172.68</v>
      </c>
      <c r="K1260" s="17">
        <v>86.42</v>
      </c>
      <c r="L1260" s="17">
        <v>110.36</v>
      </c>
      <c r="M1260" s="18">
        <f t="shared" si="510"/>
        <v>57.56</v>
      </c>
      <c r="N1260" s="18" t="s">
        <v>18494</v>
      </c>
      <c r="O1260" s="17">
        <v>60.22</v>
      </c>
      <c r="P1260" s="17">
        <f t="shared" si="517"/>
        <v>402.92</v>
      </c>
      <c r="Q1260" s="17">
        <f t="shared" ref="Q1260:Q1265" si="529">G1260*80%</f>
        <v>460.48</v>
      </c>
      <c r="R1260" s="18" t="s">
        <v>18494</v>
      </c>
      <c r="S1260" s="18" t="s">
        <v>18494</v>
      </c>
      <c r="T1260" s="17">
        <v>60.22</v>
      </c>
      <c r="U1260" s="17">
        <f t="shared" si="512"/>
        <v>518.04000000000008</v>
      </c>
      <c r="V1260" s="17">
        <v>60.22</v>
      </c>
      <c r="W1260" s="17">
        <v>54.19</v>
      </c>
      <c r="X1260" s="17">
        <v>60.22</v>
      </c>
      <c r="Y1260" s="18" t="s">
        <v>18494</v>
      </c>
      <c r="Z1260" s="17">
        <v>60.22</v>
      </c>
      <c r="AA1260" s="18">
        <v>83.39</v>
      </c>
      <c r="AB1260" s="18" t="s">
        <v>18494</v>
      </c>
      <c r="AC1260" s="17">
        <f t="shared" si="525"/>
        <v>397.16399999999999</v>
      </c>
      <c r="AD1260" s="17">
        <f t="shared" si="514"/>
        <v>546.82000000000005</v>
      </c>
      <c r="AE1260" s="19">
        <f t="shared" si="528"/>
        <v>402.92</v>
      </c>
      <c r="AF1260" s="18" t="s">
        <v>18494</v>
      </c>
      <c r="AG1260" s="17">
        <v>60.22</v>
      </c>
      <c r="AH1260" s="17">
        <v>60.22</v>
      </c>
      <c r="AI1260" s="20" t="s">
        <v>18494</v>
      </c>
      <c r="AJ1260" s="10">
        <f t="shared" si="513"/>
        <v>473.27271000000007</v>
      </c>
      <c r="AK1260" s="10">
        <f t="shared" si="515"/>
        <v>54.19</v>
      </c>
      <c r="AL1260" s="10">
        <f t="shared" si="516"/>
        <v>546.82000000000005</v>
      </c>
    </row>
    <row r="1261" spans="1:38" x14ac:dyDescent="0.25">
      <c r="A1261" s="25" t="s">
        <v>11458</v>
      </c>
      <c r="B1261" s="25" t="s">
        <v>4721</v>
      </c>
      <c r="C1261" s="25" t="s">
        <v>4710</v>
      </c>
      <c r="D1261" s="25" t="s">
        <v>18492</v>
      </c>
      <c r="E1261" s="25" t="s">
        <v>17146</v>
      </c>
      <c r="G1261" s="14">
        <v>274.55</v>
      </c>
      <c r="H1261" s="17">
        <f>G1261*80%</f>
        <v>219.64000000000001</v>
      </c>
      <c r="I1261" s="17">
        <f>G1261*69%</f>
        <v>189.43949999999998</v>
      </c>
      <c r="J1261" s="17">
        <f t="shared" si="511"/>
        <v>82.364999999999995</v>
      </c>
      <c r="K1261" s="17">
        <f>G1261*69%</f>
        <v>189.43949999999998</v>
      </c>
      <c r="L1261" s="17">
        <v>118.74</v>
      </c>
      <c r="M1261" s="18">
        <f t="shared" si="510"/>
        <v>27.455000000000002</v>
      </c>
      <c r="N1261" s="18" t="s">
        <v>18494</v>
      </c>
      <c r="O1261" s="17">
        <f>G1261*69%</f>
        <v>189.43949999999998</v>
      </c>
      <c r="P1261" s="17">
        <f t="shared" si="517"/>
        <v>192.185</v>
      </c>
      <c r="Q1261" s="17">
        <f t="shared" si="529"/>
        <v>219.64000000000001</v>
      </c>
      <c r="R1261" s="18" t="s">
        <v>18494</v>
      </c>
      <c r="S1261" s="18" t="s">
        <v>18494</v>
      </c>
      <c r="T1261" s="17">
        <f>G1261*69%</f>
        <v>189.43949999999998</v>
      </c>
      <c r="U1261" s="17">
        <f t="shared" si="512"/>
        <v>247.09500000000003</v>
      </c>
      <c r="V1261" s="17">
        <f>G1261*69%</f>
        <v>189.43949999999998</v>
      </c>
      <c r="W1261" s="17">
        <f>G1261*62.58%</f>
        <v>171.81339000000003</v>
      </c>
      <c r="X1261" s="17">
        <f>G1261*65.19%</f>
        <v>178.97914499999999</v>
      </c>
      <c r="Y1261" s="18" t="s">
        <v>18494</v>
      </c>
      <c r="Z1261" s="17">
        <f>G1261*69%</f>
        <v>189.43949999999998</v>
      </c>
      <c r="AA1261" s="18">
        <v>111.29</v>
      </c>
      <c r="AB1261" s="18" t="s">
        <v>18494</v>
      </c>
      <c r="AC1261" s="17">
        <f t="shared" si="525"/>
        <v>189.43949999999998</v>
      </c>
      <c r="AD1261" s="17">
        <f t="shared" si="514"/>
        <v>260.82249999999999</v>
      </c>
      <c r="AE1261" s="19">
        <f t="shared" si="528"/>
        <v>192.185</v>
      </c>
      <c r="AF1261" s="18" t="s">
        <v>18494</v>
      </c>
      <c r="AG1261" s="17">
        <f>G1261*69%</f>
        <v>189.43949999999998</v>
      </c>
      <c r="AH1261" s="17">
        <f>G1261*69%</f>
        <v>189.43949999999998</v>
      </c>
      <c r="AI1261" s="20" t="s">
        <v>18494</v>
      </c>
      <c r="AJ1261" s="10">
        <f t="shared" si="513"/>
        <v>225.74187375000002</v>
      </c>
      <c r="AK1261" s="10">
        <f t="shared" si="515"/>
        <v>27.455000000000002</v>
      </c>
      <c r="AL1261" s="10">
        <f t="shared" si="516"/>
        <v>260.82249999999999</v>
      </c>
    </row>
    <row r="1262" spans="1:38" x14ac:dyDescent="0.25">
      <c r="A1262" s="25" t="s">
        <v>11459</v>
      </c>
      <c r="B1262" s="25" t="s">
        <v>4722</v>
      </c>
      <c r="C1262" s="25" t="s">
        <v>4710</v>
      </c>
      <c r="D1262" s="25" t="s">
        <v>18492</v>
      </c>
      <c r="E1262" s="25" t="s">
        <v>17148</v>
      </c>
      <c r="G1262" s="14">
        <v>382.95</v>
      </c>
      <c r="H1262" s="17">
        <f>G1262*80%</f>
        <v>306.36</v>
      </c>
      <c r="I1262" s="17">
        <f>G1262*69%</f>
        <v>264.23549999999994</v>
      </c>
      <c r="J1262" s="17">
        <f t="shared" si="511"/>
        <v>114.88499999999999</v>
      </c>
      <c r="K1262" s="17">
        <f>G1262*69%</f>
        <v>264.23549999999994</v>
      </c>
      <c r="L1262" s="17">
        <v>141.88999999999999</v>
      </c>
      <c r="M1262" s="18">
        <f t="shared" si="510"/>
        <v>38.295000000000002</v>
      </c>
      <c r="N1262" s="18" t="s">
        <v>18494</v>
      </c>
      <c r="O1262" s="17">
        <f>G1262*69%</f>
        <v>264.23549999999994</v>
      </c>
      <c r="P1262" s="17">
        <f t="shared" si="517"/>
        <v>268.065</v>
      </c>
      <c r="Q1262" s="17">
        <f t="shared" si="529"/>
        <v>306.36</v>
      </c>
      <c r="R1262" s="18" t="s">
        <v>18494</v>
      </c>
      <c r="S1262" s="18" t="s">
        <v>18494</v>
      </c>
      <c r="T1262" s="17">
        <f>G1262*69%</f>
        <v>264.23549999999994</v>
      </c>
      <c r="U1262" s="17">
        <f t="shared" si="512"/>
        <v>344.65499999999997</v>
      </c>
      <c r="V1262" s="17">
        <f>G1262*69%</f>
        <v>264.23549999999994</v>
      </c>
      <c r="W1262" s="17">
        <f>G1262*62.58%</f>
        <v>239.65011000000001</v>
      </c>
      <c r="X1262" s="17">
        <f>G1262*65.19%</f>
        <v>249.64510499999997</v>
      </c>
      <c r="Y1262" s="18" t="s">
        <v>18494</v>
      </c>
      <c r="Z1262" s="17">
        <f>G1262*69%</f>
        <v>264.23549999999994</v>
      </c>
      <c r="AA1262" s="18">
        <v>144.18</v>
      </c>
      <c r="AB1262" s="18" t="s">
        <v>18494</v>
      </c>
      <c r="AC1262" s="17">
        <f t="shared" si="525"/>
        <v>264.23549999999994</v>
      </c>
      <c r="AD1262" s="17">
        <f t="shared" si="514"/>
        <v>363.80249999999995</v>
      </c>
      <c r="AE1262" s="19">
        <f t="shared" si="528"/>
        <v>268.065</v>
      </c>
      <c r="AF1262" s="18" t="s">
        <v>18494</v>
      </c>
      <c r="AG1262" s="17">
        <f>G1262*69%</f>
        <v>264.23549999999994</v>
      </c>
      <c r="AH1262" s="17">
        <f>G1262*69%</f>
        <v>264.23549999999994</v>
      </c>
      <c r="AI1262" s="20" t="s">
        <v>18494</v>
      </c>
      <c r="AJ1262" s="10">
        <f t="shared" si="513"/>
        <v>314.87106374999996</v>
      </c>
      <c r="AK1262" s="10">
        <f t="shared" si="515"/>
        <v>38.295000000000002</v>
      </c>
      <c r="AL1262" s="10">
        <f t="shared" si="516"/>
        <v>363.80249999999995</v>
      </c>
    </row>
    <row r="1263" spans="1:38" x14ac:dyDescent="0.25">
      <c r="A1263" s="25" t="s">
        <v>12056</v>
      </c>
      <c r="B1263" s="25" t="s">
        <v>5343</v>
      </c>
      <c r="C1263" s="25" t="s">
        <v>4710</v>
      </c>
      <c r="D1263" s="25" t="s">
        <v>18492</v>
      </c>
      <c r="E1263" s="25" t="s">
        <v>14706</v>
      </c>
      <c r="G1263" s="14">
        <v>575.6</v>
      </c>
      <c r="H1263" s="17">
        <v>74.72</v>
      </c>
      <c r="I1263" s="17">
        <v>141.37</v>
      </c>
      <c r="J1263" s="17">
        <f t="shared" si="511"/>
        <v>172.68</v>
      </c>
      <c r="K1263" s="17">
        <v>141.37</v>
      </c>
      <c r="L1263" s="17">
        <v>96.84</v>
      </c>
      <c r="M1263" s="18">
        <f t="shared" si="510"/>
        <v>57.56</v>
      </c>
      <c r="N1263" s="18" t="s">
        <v>18494</v>
      </c>
      <c r="O1263" s="17">
        <v>74.72</v>
      </c>
      <c r="P1263" s="17">
        <f t="shared" si="517"/>
        <v>402.92</v>
      </c>
      <c r="Q1263" s="17">
        <f t="shared" si="529"/>
        <v>460.48</v>
      </c>
      <c r="R1263" s="18" t="s">
        <v>18494</v>
      </c>
      <c r="S1263" s="18" t="s">
        <v>18494</v>
      </c>
      <c r="T1263" s="17">
        <v>74.72</v>
      </c>
      <c r="U1263" s="17">
        <f t="shared" si="512"/>
        <v>518.04000000000008</v>
      </c>
      <c r="V1263" s="17">
        <v>74.72</v>
      </c>
      <c r="W1263" s="17">
        <v>67.239999999999995</v>
      </c>
      <c r="X1263" s="17">
        <v>74.72</v>
      </c>
      <c r="Y1263" s="18" t="s">
        <v>18494</v>
      </c>
      <c r="Z1263" s="17">
        <v>74.72</v>
      </c>
      <c r="AA1263" s="18">
        <v>130.34</v>
      </c>
      <c r="AB1263" s="18" t="s">
        <v>18494</v>
      </c>
      <c r="AC1263" s="17">
        <f t="shared" si="525"/>
        <v>397.16399999999999</v>
      </c>
      <c r="AD1263" s="17">
        <f t="shared" si="514"/>
        <v>546.82000000000005</v>
      </c>
      <c r="AE1263" s="19">
        <f t="shared" si="528"/>
        <v>402.92</v>
      </c>
      <c r="AF1263" s="18" t="s">
        <v>18494</v>
      </c>
      <c r="AG1263" s="17">
        <v>74.72</v>
      </c>
      <c r="AH1263" s="17">
        <v>74.72</v>
      </c>
      <c r="AI1263" s="20" t="s">
        <v>18494</v>
      </c>
      <c r="AJ1263" s="10">
        <f t="shared" si="513"/>
        <v>473.27271000000007</v>
      </c>
      <c r="AK1263" s="10">
        <f t="shared" si="515"/>
        <v>57.56</v>
      </c>
      <c r="AL1263" s="10">
        <f t="shared" si="516"/>
        <v>546.82000000000005</v>
      </c>
    </row>
    <row r="1264" spans="1:38" x14ac:dyDescent="0.25">
      <c r="A1264" s="25" t="s">
        <v>13284</v>
      </c>
      <c r="B1264" s="25" t="s">
        <v>6925</v>
      </c>
      <c r="C1264" s="25" t="s">
        <v>4710</v>
      </c>
      <c r="D1264" s="25" t="s">
        <v>18492</v>
      </c>
      <c r="E1264" s="25" t="s">
        <v>16082</v>
      </c>
      <c r="G1264" s="14">
        <v>299.89999999999998</v>
      </c>
      <c r="H1264" s="17">
        <f>G1264*80%</f>
        <v>239.92</v>
      </c>
      <c r="I1264" s="17">
        <f>G1264*69%</f>
        <v>206.93099999999995</v>
      </c>
      <c r="J1264" s="17">
        <f t="shared" si="511"/>
        <v>89.969999999999985</v>
      </c>
      <c r="K1264" s="17">
        <f>G1264*69%</f>
        <v>206.93099999999995</v>
      </c>
      <c r="L1264" s="17">
        <v>91.42</v>
      </c>
      <c r="M1264" s="18">
        <f t="shared" si="510"/>
        <v>29.99</v>
      </c>
      <c r="N1264" s="18" t="s">
        <v>18494</v>
      </c>
      <c r="O1264" s="17">
        <f>G1264*69%</f>
        <v>206.93099999999995</v>
      </c>
      <c r="P1264" s="17">
        <f t="shared" si="517"/>
        <v>209.92999999999998</v>
      </c>
      <c r="Q1264" s="17">
        <f t="shared" si="529"/>
        <v>239.92</v>
      </c>
      <c r="R1264" s="18" t="s">
        <v>18494</v>
      </c>
      <c r="S1264" s="18" t="s">
        <v>18494</v>
      </c>
      <c r="T1264" s="17">
        <f>G1264*69%</f>
        <v>206.93099999999995</v>
      </c>
      <c r="U1264" s="17">
        <f t="shared" si="512"/>
        <v>269.90999999999997</v>
      </c>
      <c r="V1264" s="17">
        <f>G1264*69%</f>
        <v>206.93099999999995</v>
      </c>
      <c r="W1264" s="17">
        <f>G1264*62.58%</f>
        <v>187.67741999999998</v>
      </c>
      <c r="X1264" s="17">
        <f>G1264*65.19%</f>
        <v>195.50480999999996</v>
      </c>
      <c r="Y1264" s="18" t="s">
        <v>18494</v>
      </c>
      <c r="Z1264" s="17">
        <f>G1264*69%</f>
        <v>206.93099999999995</v>
      </c>
      <c r="AA1264" s="18">
        <v>90.65</v>
      </c>
      <c r="AB1264" s="18" t="s">
        <v>18494</v>
      </c>
      <c r="AC1264" s="17">
        <f t="shared" si="525"/>
        <v>206.93099999999995</v>
      </c>
      <c r="AD1264" s="17">
        <f t="shared" si="514"/>
        <v>284.90499999999997</v>
      </c>
      <c r="AE1264" s="19">
        <f t="shared" si="528"/>
        <v>209.92999999999998</v>
      </c>
      <c r="AF1264" s="18" t="s">
        <v>18494</v>
      </c>
      <c r="AG1264" s="17">
        <f>G1264*69%</f>
        <v>206.93099999999995</v>
      </c>
      <c r="AH1264" s="17">
        <f>G1264*69%</f>
        <v>206.93099999999995</v>
      </c>
      <c r="AI1264" s="20" t="s">
        <v>18494</v>
      </c>
      <c r="AJ1264" s="10">
        <f t="shared" si="513"/>
        <v>246.58527749999999</v>
      </c>
      <c r="AK1264" s="10">
        <f t="shared" si="515"/>
        <v>29.99</v>
      </c>
      <c r="AL1264" s="10">
        <f t="shared" si="516"/>
        <v>284.90499999999997</v>
      </c>
    </row>
    <row r="1265" spans="1:38" x14ac:dyDescent="0.25">
      <c r="A1265" s="25" t="s">
        <v>11460</v>
      </c>
      <c r="B1265" s="25" t="s">
        <v>4723</v>
      </c>
      <c r="C1265" s="25" t="s">
        <v>4710</v>
      </c>
      <c r="D1265" s="25" t="s">
        <v>18492</v>
      </c>
      <c r="E1265" s="25" t="s">
        <v>17150</v>
      </c>
      <c r="G1265" s="14">
        <v>486.65</v>
      </c>
      <c r="H1265" s="17">
        <f>G1265*80%</f>
        <v>389.32</v>
      </c>
      <c r="I1265" s="17">
        <f>G1265*69%</f>
        <v>335.78849999999994</v>
      </c>
      <c r="J1265" s="17">
        <f t="shared" si="511"/>
        <v>145.99499999999998</v>
      </c>
      <c r="K1265" s="17">
        <f>G1265*69%</f>
        <v>335.78849999999994</v>
      </c>
      <c r="L1265" s="17">
        <v>173.63</v>
      </c>
      <c r="M1265" s="18">
        <f t="shared" si="510"/>
        <v>48.664999999999999</v>
      </c>
      <c r="N1265" s="18" t="s">
        <v>18494</v>
      </c>
      <c r="O1265" s="17">
        <f>G1265*69%</f>
        <v>335.78849999999994</v>
      </c>
      <c r="P1265" s="17">
        <f t="shared" si="517"/>
        <v>340.65499999999997</v>
      </c>
      <c r="Q1265" s="17">
        <f t="shared" si="529"/>
        <v>389.32</v>
      </c>
      <c r="R1265" s="18" t="s">
        <v>18494</v>
      </c>
      <c r="S1265" s="18" t="s">
        <v>18494</v>
      </c>
      <c r="T1265" s="17">
        <f>G1265*69%</f>
        <v>335.78849999999994</v>
      </c>
      <c r="U1265" s="17">
        <f t="shared" si="512"/>
        <v>437.98500000000001</v>
      </c>
      <c r="V1265" s="17">
        <f>G1265*69%</f>
        <v>335.78849999999994</v>
      </c>
      <c r="W1265" s="17">
        <f>G1265*62.58%</f>
        <v>304.54557</v>
      </c>
      <c r="X1265" s="17">
        <f>G1265*65.19%</f>
        <v>317.24713499999996</v>
      </c>
      <c r="Y1265" s="18" t="s">
        <v>18494</v>
      </c>
      <c r="Z1265" s="17">
        <f>G1265*69%</f>
        <v>335.78849999999994</v>
      </c>
      <c r="AA1265" s="18">
        <v>153.1</v>
      </c>
      <c r="AB1265" s="18" t="s">
        <v>18494</v>
      </c>
      <c r="AC1265" s="17">
        <f t="shared" si="525"/>
        <v>335.78849999999994</v>
      </c>
      <c r="AD1265" s="17">
        <f t="shared" si="514"/>
        <v>462.31749999999994</v>
      </c>
      <c r="AE1265" s="19">
        <f t="shared" si="528"/>
        <v>340.65499999999997</v>
      </c>
      <c r="AF1265" s="18" t="s">
        <v>18494</v>
      </c>
      <c r="AG1265" s="17">
        <f>G1265*69%</f>
        <v>335.78849999999994</v>
      </c>
      <c r="AH1265" s="17">
        <f>G1265*69%</f>
        <v>335.78849999999994</v>
      </c>
      <c r="AI1265" s="20" t="s">
        <v>18494</v>
      </c>
      <c r="AJ1265" s="10">
        <f t="shared" si="513"/>
        <v>400.13579624999994</v>
      </c>
      <c r="AK1265" s="10">
        <f t="shared" si="515"/>
        <v>48.664999999999999</v>
      </c>
      <c r="AL1265" s="10">
        <f t="shared" si="516"/>
        <v>462.31749999999994</v>
      </c>
    </row>
    <row r="1266" spans="1:38" x14ac:dyDescent="0.25">
      <c r="A1266" s="25" t="s">
        <v>11461</v>
      </c>
      <c r="B1266" s="25" t="s">
        <v>4724</v>
      </c>
      <c r="C1266" s="25" t="s">
        <v>4710</v>
      </c>
      <c r="D1266" s="25" t="s">
        <v>18492</v>
      </c>
      <c r="E1266" s="25" t="s">
        <v>14863</v>
      </c>
      <c r="G1266" s="14">
        <v>168.95</v>
      </c>
      <c r="H1266" s="17">
        <v>67.28</v>
      </c>
      <c r="I1266" s="17">
        <v>100.27</v>
      </c>
      <c r="J1266" s="17">
        <f t="shared" si="511"/>
        <v>50.684999999999995</v>
      </c>
      <c r="K1266" s="17">
        <v>100.27</v>
      </c>
      <c r="L1266" s="17">
        <v>122.83</v>
      </c>
      <c r="M1266" s="18">
        <f t="shared" si="510"/>
        <v>16.895</v>
      </c>
      <c r="N1266" s="18" t="s">
        <v>18494</v>
      </c>
      <c r="O1266" s="17">
        <v>67.28</v>
      </c>
      <c r="P1266" s="17">
        <f t="shared" si="517"/>
        <v>118.26499999999999</v>
      </c>
      <c r="Q1266" s="17">
        <v>130.35</v>
      </c>
      <c r="R1266" s="18" t="s">
        <v>18494</v>
      </c>
      <c r="S1266" s="18" t="s">
        <v>18494</v>
      </c>
      <c r="T1266" s="17">
        <v>67.28</v>
      </c>
      <c r="U1266" s="17">
        <f t="shared" si="512"/>
        <v>152.05500000000001</v>
      </c>
      <c r="V1266" s="17">
        <v>67.28</v>
      </c>
      <c r="W1266" s="17">
        <v>60.55</v>
      </c>
      <c r="X1266" s="17">
        <v>67.28</v>
      </c>
      <c r="Y1266" s="18" t="s">
        <v>18494</v>
      </c>
      <c r="Z1266" s="17">
        <v>67.28</v>
      </c>
      <c r="AA1266" s="18">
        <v>92.81</v>
      </c>
      <c r="AB1266" s="18" t="s">
        <v>18494</v>
      </c>
      <c r="AC1266" s="17">
        <f t="shared" si="525"/>
        <v>116.57549999999998</v>
      </c>
      <c r="AD1266" s="17">
        <f t="shared" si="514"/>
        <v>160.50249999999997</v>
      </c>
      <c r="AE1266" s="19">
        <f t="shared" si="528"/>
        <v>118.26499999999999</v>
      </c>
      <c r="AF1266" s="18" t="s">
        <v>18494</v>
      </c>
      <c r="AG1266" s="17">
        <v>67.28</v>
      </c>
      <c r="AH1266" s="17">
        <v>67.28</v>
      </c>
      <c r="AI1266" s="20" t="s">
        <v>18494</v>
      </c>
      <c r="AJ1266" s="10">
        <f t="shared" si="513"/>
        <v>138.91491374999998</v>
      </c>
      <c r="AK1266" s="10">
        <f t="shared" si="515"/>
        <v>16.895</v>
      </c>
      <c r="AL1266" s="10">
        <f t="shared" si="516"/>
        <v>160.50249999999997</v>
      </c>
    </row>
    <row r="1267" spans="1:38" x14ac:dyDescent="0.25">
      <c r="A1267" s="25" t="s">
        <v>11462</v>
      </c>
      <c r="B1267" s="25" t="s">
        <v>4725</v>
      </c>
      <c r="C1267" s="25" t="s">
        <v>4710</v>
      </c>
      <c r="D1267" s="25" t="s">
        <v>18492</v>
      </c>
      <c r="E1267" s="25" t="s">
        <v>17152</v>
      </c>
      <c r="G1267" s="14">
        <v>168.95</v>
      </c>
      <c r="H1267" s="17">
        <f t="shared" ref="H1267:H1276" si="530">G1267*80%</f>
        <v>135.16</v>
      </c>
      <c r="I1267" s="17">
        <f>G1267*69%</f>
        <v>116.57549999999998</v>
      </c>
      <c r="J1267" s="17">
        <f t="shared" si="511"/>
        <v>50.684999999999995</v>
      </c>
      <c r="K1267" s="17">
        <f>G1267*69%</f>
        <v>116.57549999999998</v>
      </c>
      <c r="L1267" s="17">
        <v>98.27</v>
      </c>
      <c r="M1267" s="18">
        <f t="shared" si="510"/>
        <v>16.895</v>
      </c>
      <c r="N1267" s="18" t="s">
        <v>18494</v>
      </c>
      <c r="O1267" s="17">
        <f t="shared" ref="O1267:O1276" si="531">G1267*69%</f>
        <v>116.57549999999998</v>
      </c>
      <c r="P1267" s="17">
        <f t="shared" si="517"/>
        <v>118.26499999999999</v>
      </c>
      <c r="Q1267" s="17">
        <f>G1267*80%</f>
        <v>135.16</v>
      </c>
      <c r="R1267" s="18" t="s">
        <v>18494</v>
      </c>
      <c r="S1267" s="18" t="s">
        <v>18494</v>
      </c>
      <c r="T1267" s="17">
        <f t="shared" ref="T1267:T1276" si="532">G1267*69%</f>
        <v>116.57549999999998</v>
      </c>
      <c r="U1267" s="17">
        <f t="shared" si="512"/>
        <v>152.05500000000001</v>
      </c>
      <c r="V1267" s="17">
        <f t="shared" ref="V1267:V1276" si="533">G1267*69%</f>
        <v>116.57549999999998</v>
      </c>
      <c r="W1267" s="17">
        <f t="shared" ref="W1267:W1276" si="534">G1267*62.58%</f>
        <v>105.72891</v>
      </c>
      <c r="X1267" s="17">
        <f t="shared" ref="X1267:X1276" si="535">G1267*65.19%</f>
        <v>110.13850499999998</v>
      </c>
      <c r="Y1267" s="18" t="s">
        <v>18494</v>
      </c>
      <c r="Z1267" s="17">
        <f t="shared" ref="Z1267:Z1276" si="536">G1267*69%</f>
        <v>116.57549999999998</v>
      </c>
      <c r="AA1267" s="18">
        <v>79.09</v>
      </c>
      <c r="AB1267" s="18" t="s">
        <v>18494</v>
      </c>
      <c r="AC1267" s="17">
        <f t="shared" si="525"/>
        <v>116.57549999999998</v>
      </c>
      <c r="AD1267" s="17">
        <f t="shared" si="514"/>
        <v>160.50249999999997</v>
      </c>
      <c r="AE1267" s="19">
        <f t="shared" si="528"/>
        <v>118.26499999999999</v>
      </c>
      <c r="AF1267" s="18" t="s">
        <v>18494</v>
      </c>
      <c r="AG1267" s="17">
        <f t="shared" ref="AG1267:AG1276" si="537">G1267*69%</f>
        <v>116.57549999999998</v>
      </c>
      <c r="AH1267" s="17">
        <f t="shared" ref="AH1267:AH1276" si="538">G1267*69%</f>
        <v>116.57549999999998</v>
      </c>
      <c r="AI1267" s="20" t="s">
        <v>18494</v>
      </c>
      <c r="AJ1267" s="10">
        <f t="shared" si="513"/>
        <v>138.91491374999998</v>
      </c>
      <c r="AK1267" s="10">
        <f t="shared" si="515"/>
        <v>16.895</v>
      </c>
      <c r="AL1267" s="10">
        <f t="shared" si="516"/>
        <v>160.50249999999997</v>
      </c>
    </row>
    <row r="1268" spans="1:38" x14ac:dyDescent="0.25">
      <c r="A1268" s="25" t="s">
        <v>11463</v>
      </c>
      <c r="B1268" s="25" t="s">
        <v>4726</v>
      </c>
      <c r="C1268" s="25" t="s">
        <v>4710</v>
      </c>
      <c r="D1268" s="25" t="s">
        <v>18492</v>
      </c>
      <c r="E1268" s="25" t="s">
        <v>14681</v>
      </c>
      <c r="G1268" s="14">
        <v>626.4</v>
      </c>
      <c r="H1268" s="17">
        <f t="shared" si="530"/>
        <v>501.12</v>
      </c>
      <c r="I1268" s="17">
        <f>G1268*69%</f>
        <v>432.21599999999995</v>
      </c>
      <c r="J1268" s="17">
        <f t="shared" si="511"/>
        <v>187.92</v>
      </c>
      <c r="K1268" s="17">
        <f>G1268*69%</f>
        <v>432.21599999999995</v>
      </c>
      <c r="L1268" s="17">
        <v>127.4</v>
      </c>
      <c r="M1268" s="18">
        <f t="shared" si="510"/>
        <v>62.64</v>
      </c>
      <c r="N1268" s="18" t="s">
        <v>18494</v>
      </c>
      <c r="O1268" s="17">
        <f t="shared" si="531"/>
        <v>432.21599999999995</v>
      </c>
      <c r="P1268" s="17">
        <f t="shared" si="517"/>
        <v>438.47999999999996</v>
      </c>
      <c r="Q1268" s="17">
        <f>G1268*80%</f>
        <v>501.12</v>
      </c>
      <c r="R1268" s="18" t="s">
        <v>18494</v>
      </c>
      <c r="S1268" s="18" t="s">
        <v>18494</v>
      </c>
      <c r="T1268" s="17">
        <f t="shared" si="532"/>
        <v>432.21599999999995</v>
      </c>
      <c r="U1268" s="17">
        <f t="shared" si="512"/>
        <v>563.76</v>
      </c>
      <c r="V1268" s="17">
        <f t="shared" si="533"/>
        <v>432.21599999999995</v>
      </c>
      <c r="W1268" s="17">
        <f t="shared" si="534"/>
        <v>392.00112000000001</v>
      </c>
      <c r="X1268" s="17">
        <f t="shared" si="535"/>
        <v>408.35015999999996</v>
      </c>
      <c r="Y1268" s="18" t="s">
        <v>18494</v>
      </c>
      <c r="Z1268" s="17">
        <f t="shared" si="536"/>
        <v>432.21599999999995</v>
      </c>
      <c r="AA1268" s="18">
        <v>147.1</v>
      </c>
      <c r="AB1268" s="18" t="s">
        <v>18494</v>
      </c>
      <c r="AC1268" s="17">
        <f t="shared" si="525"/>
        <v>432.21599999999995</v>
      </c>
      <c r="AD1268" s="17">
        <f t="shared" si="514"/>
        <v>595.07999999999993</v>
      </c>
      <c r="AE1268" s="19">
        <f t="shared" si="528"/>
        <v>438.47999999999996</v>
      </c>
      <c r="AF1268" s="18" t="s">
        <v>18494</v>
      </c>
      <c r="AG1268" s="17">
        <f t="shared" si="537"/>
        <v>432.21599999999995</v>
      </c>
      <c r="AH1268" s="17">
        <f t="shared" si="538"/>
        <v>432.21599999999995</v>
      </c>
      <c r="AI1268" s="20" t="s">
        <v>18494</v>
      </c>
      <c r="AJ1268" s="10">
        <f t="shared" si="513"/>
        <v>515.04173999999989</v>
      </c>
      <c r="AK1268" s="10">
        <f t="shared" si="515"/>
        <v>62.64</v>
      </c>
      <c r="AL1268" s="10">
        <f t="shared" si="516"/>
        <v>595.07999999999993</v>
      </c>
    </row>
    <row r="1269" spans="1:38" x14ac:dyDescent="0.25">
      <c r="A1269" s="25" t="s">
        <v>11578</v>
      </c>
      <c r="B1269" s="25" t="s">
        <v>4859</v>
      </c>
      <c r="C1269" s="25" t="s">
        <v>4710</v>
      </c>
      <c r="D1269" s="25" t="s">
        <v>18492</v>
      </c>
      <c r="E1269" s="25" t="s">
        <v>16123</v>
      </c>
      <c r="G1269" s="14">
        <v>488.2</v>
      </c>
      <c r="H1269" s="17">
        <f t="shared" si="530"/>
        <v>390.56</v>
      </c>
      <c r="I1269" s="17">
        <f>G1269*69%</f>
        <v>336.85799999999995</v>
      </c>
      <c r="J1269" s="17">
        <f t="shared" si="511"/>
        <v>146.45999999999998</v>
      </c>
      <c r="K1269" s="17">
        <f>G1269*69%</f>
        <v>336.85799999999995</v>
      </c>
      <c r="L1269" s="17">
        <v>190.22</v>
      </c>
      <c r="M1269" s="18">
        <f t="shared" si="510"/>
        <v>48.82</v>
      </c>
      <c r="N1269" s="18" t="s">
        <v>18494</v>
      </c>
      <c r="O1269" s="17">
        <f t="shared" si="531"/>
        <v>336.85799999999995</v>
      </c>
      <c r="P1269" s="17">
        <f t="shared" si="517"/>
        <v>341.73999999999995</v>
      </c>
      <c r="Q1269" s="17">
        <v>109.48</v>
      </c>
      <c r="R1269" s="18" t="s">
        <v>18494</v>
      </c>
      <c r="S1269" s="18" t="s">
        <v>18494</v>
      </c>
      <c r="T1269" s="17">
        <f t="shared" si="532"/>
        <v>336.85799999999995</v>
      </c>
      <c r="U1269" s="17">
        <f t="shared" si="512"/>
        <v>439.38</v>
      </c>
      <c r="V1269" s="17">
        <f t="shared" si="533"/>
        <v>336.85799999999995</v>
      </c>
      <c r="W1269" s="17">
        <f t="shared" si="534"/>
        <v>305.51555999999999</v>
      </c>
      <c r="X1269" s="17">
        <f t="shared" si="535"/>
        <v>318.25757999999996</v>
      </c>
      <c r="Y1269" s="18" t="s">
        <v>18494</v>
      </c>
      <c r="Z1269" s="17">
        <f t="shared" si="536"/>
        <v>336.85799999999995</v>
      </c>
      <c r="AA1269" s="18">
        <v>206.67</v>
      </c>
      <c r="AB1269" s="18" t="s">
        <v>18494</v>
      </c>
      <c r="AC1269" s="17">
        <f t="shared" si="525"/>
        <v>336.85799999999995</v>
      </c>
      <c r="AD1269" s="17">
        <f t="shared" si="514"/>
        <v>463.78999999999996</v>
      </c>
      <c r="AE1269" s="19">
        <f t="shared" si="528"/>
        <v>341.73999999999995</v>
      </c>
      <c r="AF1269" s="18" t="s">
        <v>18494</v>
      </c>
      <c r="AG1269" s="17">
        <f t="shared" si="537"/>
        <v>336.85799999999995</v>
      </c>
      <c r="AH1269" s="17">
        <f t="shared" si="538"/>
        <v>336.85799999999995</v>
      </c>
      <c r="AI1269" s="20" t="s">
        <v>18494</v>
      </c>
      <c r="AJ1269" s="10">
        <f t="shared" si="513"/>
        <v>401.41024499999997</v>
      </c>
      <c r="AK1269" s="10">
        <f t="shared" si="515"/>
        <v>48.82</v>
      </c>
      <c r="AL1269" s="10">
        <f t="shared" si="516"/>
        <v>463.78999999999996</v>
      </c>
    </row>
    <row r="1270" spans="1:38" x14ac:dyDescent="0.25">
      <c r="A1270" s="25" t="s">
        <v>13289</v>
      </c>
      <c r="B1270" s="25" t="s">
        <v>6930</v>
      </c>
      <c r="C1270" s="25" t="s">
        <v>4710</v>
      </c>
      <c r="D1270" s="25" t="s">
        <v>18492</v>
      </c>
      <c r="E1270" s="25" t="s">
        <v>14857</v>
      </c>
      <c r="G1270" s="14">
        <v>1568.43</v>
      </c>
      <c r="H1270" s="17">
        <f t="shared" si="530"/>
        <v>1254.7440000000001</v>
      </c>
      <c r="I1270" s="17">
        <f>G1270*69%</f>
        <v>1082.2166999999999</v>
      </c>
      <c r="J1270" s="17">
        <f t="shared" si="511"/>
        <v>470.529</v>
      </c>
      <c r="K1270" s="17">
        <f>G1270*69%</f>
        <v>1082.2166999999999</v>
      </c>
      <c r="L1270" s="17">
        <v>154.9</v>
      </c>
      <c r="M1270" s="18">
        <f t="shared" si="510"/>
        <v>156.84300000000002</v>
      </c>
      <c r="N1270" s="18" t="s">
        <v>18494</v>
      </c>
      <c r="O1270" s="17">
        <f t="shared" si="531"/>
        <v>1082.2166999999999</v>
      </c>
      <c r="P1270" s="17">
        <f t="shared" si="517"/>
        <v>1097.9010000000001</v>
      </c>
      <c r="Q1270" s="17">
        <f>G1270*80%</f>
        <v>1254.7440000000001</v>
      </c>
      <c r="R1270" s="18" t="s">
        <v>18494</v>
      </c>
      <c r="S1270" s="18" t="s">
        <v>18494</v>
      </c>
      <c r="T1270" s="17">
        <f t="shared" si="532"/>
        <v>1082.2166999999999</v>
      </c>
      <c r="U1270" s="17">
        <f t="shared" si="512"/>
        <v>1411.587</v>
      </c>
      <c r="V1270" s="17">
        <f t="shared" si="533"/>
        <v>1082.2166999999999</v>
      </c>
      <c r="W1270" s="17">
        <f t="shared" si="534"/>
        <v>981.52349400000003</v>
      </c>
      <c r="X1270" s="17">
        <f t="shared" si="535"/>
        <v>1022.4595169999999</v>
      </c>
      <c r="Y1270" s="18" t="s">
        <v>18494</v>
      </c>
      <c r="Z1270" s="17">
        <f t="shared" si="536"/>
        <v>1082.2166999999999</v>
      </c>
      <c r="AA1270" s="18">
        <v>140.66</v>
      </c>
      <c r="AB1270" s="18" t="s">
        <v>18494</v>
      </c>
      <c r="AC1270" s="17">
        <f t="shared" si="525"/>
        <v>1082.2166999999999</v>
      </c>
      <c r="AD1270" s="17">
        <f t="shared" si="514"/>
        <v>1490.0084999999999</v>
      </c>
      <c r="AE1270" s="19">
        <f t="shared" si="528"/>
        <v>1097.9010000000001</v>
      </c>
      <c r="AF1270" s="18" t="s">
        <v>18494</v>
      </c>
      <c r="AG1270" s="17">
        <f t="shared" si="537"/>
        <v>1082.2166999999999</v>
      </c>
      <c r="AH1270" s="17">
        <f t="shared" si="538"/>
        <v>1082.2166999999999</v>
      </c>
      <c r="AI1270" s="20" t="s">
        <v>18494</v>
      </c>
      <c r="AJ1270" s="10">
        <f t="shared" si="513"/>
        <v>1289.6023567499999</v>
      </c>
      <c r="AK1270" s="10">
        <f t="shared" si="515"/>
        <v>140.66</v>
      </c>
      <c r="AL1270" s="10">
        <f t="shared" si="516"/>
        <v>1490.0084999999999</v>
      </c>
    </row>
    <row r="1271" spans="1:38" x14ac:dyDescent="0.25">
      <c r="A1271" s="25" t="s">
        <v>11737</v>
      </c>
      <c r="B1271" s="25" t="s">
        <v>5018</v>
      </c>
      <c r="C1271" s="25" t="s">
        <v>4710</v>
      </c>
      <c r="D1271" s="25" t="s">
        <v>18492</v>
      </c>
      <c r="E1271" s="25" t="s">
        <v>14021</v>
      </c>
      <c r="G1271" s="14">
        <v>293.2</v>
      </c>
      <c r="H1271" s="17">
        <f t="shared" si="530"/>
        <v>234.56</v>
      </c>
      <c r="I1271" s="17">
        <f>G1271*69%</f>
        <v>202.30799999999996</v>
      </c>
      <c r="J1271" s="17">
        <f t="shared" si="511"/>
        <v>87.96</v>
      </c>
      <c r="K1271" s="17">
        <f>G1271*69%</f>
        <v>202.30799999999996</v>
      </c>
      <c r="L1271" s="17">
        <v>107.02</v>
      </c>
      <c r="M1271" s="18">
        <f t="shared" si="510"/>
        <v>29.32</v>
      </c>
      <c r="N1271" s="18" t="s">
        <v>18494</v>
      </c>
      <c r="O1271" s="17">
        <f t="shared" si="531"/>
        <v>202.30799999999996</v>
      </c>
      <c r="P1271" s="17">
        <f t="shared" si="517"/>
        <v>205.23999999999998</v>
      </c>
      <c r="Q1271" s="17">
        <f>G1271*80%</f>
        <v>234.56</v>
      </c>
      <c r="R1271" s="18" t="s">
        <v>18494</v>
      </c>
      <c r="S1271" s="18" t="s">
        <v>18494</v>
      </c>
      <c r="T1271" s="17">
        <f t="shared" si="532"/>
        <v>202.30799999999996</v>
      </c>
      <c r="U1271" s="17">
        <f t="shared" si="512"/>
        <v>263.88</v>
      </c>
      <c r="V1271" s="17">
        <f t="shared" si="533"/>
        <v>202.30799999999996</v>
      </c>
      <c r="W1271" s="17">
        <f t="shared" si="534"/>
        <v>183.48455999999999</v>
      </c>
      <c r="X1271" s="17">
        <f t="shared" si="535"/>
        <v>191.13707999999997</v>
      </c>
      <c r="Y1271" s="18" t="s">
        <v>18494</v>
      </c>
      <c r="Z1271" s="17">
        <f t="shared" si="536"/>
        <v>202.30799999999996</v>
      </c>
      <c r="AA1271" s="18">
        <v>116.27</v>
      </c>
      <c r="AB1271" s="18" t="s">
        <v>18494</v>
      </c>
      <c r="AC1271" s="17">
        <f t="shared" si="525"/>
        <v>202.30799999999996</v>
      </c>
      <c r="AD1271" s="17">
        <f t="shared" si="514"/>
        <v>278.53999999999996</v>
      </c>
      <c r="AE1271" s="19">
        <f t="shared" si="528"/>
        <v>205.23999999999998</v>
      </c>
      <c r="AF1271" s="18" t="s">
        <v>18494</v>
      </c>
      <c r="AG1271" s="17">
        <f t="shared" si="537"/>
        <v>202.30799999999996</v>
      </c>
      <c r="AH1271" s="17">
        <f t="shared" si="538"/>
        <v>202.30799999999996</v>
      </c>
      <c r="AI1271" s="20" t="s">
        <v>18494</v>
      </c>
      <c r="AJ1271" s="10">
        <f t="shared" si="513"/>
        <v>241.07636999999997</v>
      </c>
      <c r="AK1271" s="10">
        <f t="shared" si="515"/>
        <v>29.32</v>
      </c>
      <c r="AL1271" s="10">
        <f t="shared" si="516"/>
        <v>278.53999999999996</v>
      </c>
    </row>
    <row r="1272" spans="1:38" x14ac:dyDescent="0.25">
      <c r="A1272" s="25" t="s">
        <v>13290</v>
      </c>
      <c r="B1272" s="25" t="s">
        <v>6931</v>
      </c>
      <c r="C1272" s="25" t="s">
        <v>4710</v>
      </c>
      <c r="D1272" s="25" t="s">
        <v>18492</v>
      </c>
      <c r="E1272" s="25" t="s">
        <v>18282</v>
      </c>
      <c r="G1272" s="14">
        <v>575.6</v>
      </c>
      <c r="H1272" s="17">
        <f t="shared" si="530"/>
        <v>460.48</v>
      </c>
      <c r="I1272" s="17">
        <v>167.26</v>
      </c>
      <c r="J1272" s="17">
        <f t="shared" si="511"/>
        <v>172.68</v>
      </c>
      <c r="K1272" s="17">
        <v>167.26</v>
      </c>
      <c r="L1272" s="17">
        <v>159.16</v>
      </c>
      <c r="M1272" s="18">
        <f t="shared" si="510"/>
        <v>57.56</v>
      </c>
      <c r="N1272" s="18" t="s">
        <v>18494</v>
      </c>
      <c r="O1272" s="17">
        <f t="shared" si="531"/>
        <v>397.16399999999999</v>
      </c>
      <c r="P1272" s="17">
        <f t="shared" si="517"/>
        <v>402.92</v>
      </c>
      <c r="Q1272" s="17">
        <f>G1272*80%</f>
        <v>460.48</v>
      </c>
      <c r="R1272" s="18" t="s">
        <v>18494</v>
      </c>
      <c r="S1272" s="18" t="s">
        <v>18494</v>
      </c>
      <c r="T1272" s="17">
        <f t="shared" si="532"/>
        <v>397.16399999999999</v>
      </c>
      <c r="U1272" s="17">
        <f t="shared" si="512"/>
        <v>518.04000000000008</v>
      </c>
      <c r="V1272" s="17">
        <f t="shared" si="533"/>
        <v>397.16399999999999</v>
      </c>
      <c r="W1272" s="17">
        <f t="shared" si="534"/>
        <v>360.21048000000002</v>
      </c>
      <c r="X1272" s="17">
        <f t="shared" si="535"/>
        <v>375.23363999999998</v>
      </c>
      <c r="Y1272" s="18" t="s">
        <v>18494</v>
      </c>
      <c r="Z1272" s="17">
        <f t="shared" si="536"/>
        <v>397.16399999999999</v>
      </c>
      <c r="AA1272" s="18">
        <v>157.91999999999999</v>
      </c>
      <c r="AB1272" s="18" t="s">
        <v>18494</v>
      </c>
      <c r="AC1272" s="17">
        <f t="shared" si="525"/>
        <v>397.16399999999999</v>
      </c>
      <c r="AD1272" s="17">
        <f t="shared" si="514"/>
        <v>546.82000000000005</v>
      </c>
      <c r="AE1272" s="19">
        <f t="shared" si="528"/>
        <v>402.92</v>
      </c>
      <c r="AF1272" s="18" t="s">
        <v>18494</v>
      </c>
      <c r="AG1272" s="17">
        <f t="shared" si="537"/>
        <v>397.16399999999999</v>
      </c>
      <c r="AH1272" s="17">
        <f t="shared" si="538"/>
        <v>397.16399999999999</v>
      </c>
      <c r="AI1272" s="20" t="s">
        <v>18494</v>
      </c>
      <c r="AJ1272" s="10">
        <f t="shared" si="513"/>
        <v>473.27271000000007</v>
      </c>
      <c r="AK1272" s="10">
        <f t="shared" si="515"/>
        <v>57.56</v>
      </c>
      <c r="AL1272" s="10">
        <f t="shared" si="516"/>
        <v>546.82000000000005</v>
      </c>
    </row>
    <row r="1273" spans="1:38" x14ac:dyDescent="0.25">
      <c r="A1273" s="25" t="s">
        <v>11738</v>
      </c>
      <c r="B1273" s="25" t="s">
        <v>1116</v>
      </c>
      <c r="C1273" s="25" t="s">
        <v>4710</v>
      </c>
      <c r="D1273" s="25" t="s">
        <v>18492</v>
      </c>
      <c r="E1273" s="25" t="s">
        <v>14677</v>
      </c>
      <c r="G1273" s="14">
        <v>49.15</v>
      </c>
      <c r="H1273" s="17">
        <f t="shared" si="530"/>
        <v>39.32</v>
      </c>
      <c r="I1273" s="17">
        <f>G1273*69%</f>
        <v>33.913499999999999</v>
      </c>
      <c r="J1273" s="17">
        <f t="shared" si="511"/>
        <v>14.744999999999999</v>
      </c>
      <c r="K1273" s="17">
        <v>8.52</v>
      </c>
      <c r="L1273" s="17">
        <v>5.53</v>
      </c>
      <c r="M1273" s="18">
        <f t="shared" si="510"/>
        <v>4.915</v>
      </c>
      <c r="N1273" s="18" t="s">
        <v>18494</v>
      </c>
      <c r="O1273" s="17">
        <f t="shared" si="531"/>
        <v>33.913499999999999</v>
      </c>
      <c r="P1273" s="17">
        <f t="shared" si="517"/>
        <v>34.404999999999994</v>
      </c>
      <c r="Q1273" s="17">
        <v>2.62</v>
      </c>
      <c r="R1273" s="18" t="s">
        <v>18494</v>
      </c>
      <c r="S1273" s="18" t="s">
        <v>18494</v>
      </c>
      <c r="T1273" s="17">
        <f t="shared" si="532"/>
        <v>33.913499999999999</v>
      </c>
      <c r="U1273" s="17">
        <f t="shared" si="512"/>
        <v>44.234999999999999</v>
      </c>
      <c r="V1273" s="17">
        <f t="shared" si="533"/>
        <v>33.913499999999999</v>
      </c>
      <c r="W1273" s="17">
        <f t="shared" si="534"/>
        <v>30.75807</v>
      </c>
      <c r="X1273" s="17">
        <f t="shared" si="535"/>
        <v>32.040884999999996</v>
      </c>
      <c r="Y1273" s="18" t="s">
        <v>18494</v>
      </c>
      <c r="Z1273" s="17">
        <f t="shared" si="536"/>
        <v>33.913499999999999</v>
      </c>
      <c r="AA1273" s="18">
        <f>G1273*85%</f>
        <v>41.777499999999996</v>
      </c>
      <c r="AB1273" s="18" t="s">
        <v>18494</v>
      </c>
      <c r="AC1273" s="17">
        <f t="shared" si="525"/>
        <v>33.913499999999999</v>
      </c>
      <c r="AD1273" s="17">
        <f t="shared" si="514"/>
        <v>46.692499999999995</v>
      </c>
      <c r="AE1273" s="19">
        <f t="shared" si="528"/>
        <v>34.404999999999994</v>
      </c>
      <c r="AF1273" s="18" t="s">
        <v>18494</v>
      </c>
      <c r="AG1273" s="17">
        <f t="shared" si="537"/>
        <v>33.913499999999999</v>
      </c>
      <c r="AH1273" s="17">
        <f t="shared" si="538"/>
        <v>33.913499999999999</v>
      </c>
      <c r="AI1273" s="20" t="s">
        <v>18494</v>
      </c>
      <c r="AJ1273" s="10">
        <f t="shared" si="513"/>
        <v>40.412358749999996</v>
      </c>
      <c r="AK1273" s="10">
        <f t="shared" si="515"/>
        <v>2.62</v>
      </c>
      <c r="AL1273" s="10">
        <f t="shared" si="516"/>
        <v>46.692499999999995</v>
      </c>
    </row>
    <row r="1274" spans="1:38" x14ac:dyDescent="0.25">
      <c r="A1274" s="25" t="s">
        <v>12057</v>
      </c>
      <c r="B1274" s="25" t="s">
        <v>5344</v>
      </c>
      <c r="C1274" s="25" t="s">
        <v>4710</v>
      </c>
      <c r="D1274" s="25" t="s">
        <v>18492</v>
      </c>
      <c r="E1274" s="25" t="s">
        <v>13954</v>
      </c>
      <c r="G1274" s="14">
        <v>412.9</v>
      </c>
      <c r="H1274" s="17">
        <f t="shared" si="530"/>
        <v>330.32</v>
      </c>
      <c r="I1274" s="17">
        <f>G1274*69%</f>
        <v>284.90099999999995</v>
      </c>
      <c r="J1274" s="17">
        <f t="shared" si="511"/>
        <v>123.86999999999999</v>
      </c>
      <c r="K1274" s="17">
        <f>G1274*69%</f>
        <v>284.90099999999995</v>
      </c>
      <c r="L1274" s="17">
        <v>125</v>
      </c>
      <c r="M1274" s="18">
        <f t="shared" si="510"/>
        <v>41.29</v>
      </c>
      <c r="N1274" s="18" t="s">
        <v>18494</v>
      </c>
      <c r="O1274" s="17">
        <f t="shared" si="531"/>
        <v>284.90099999999995</v>
      </c>
      <c r="P1274" s="17">
        <f t="shared" si="517"/>
        <v>289.02999999999997</v>
      </c>
      <c r="Q1274" s="17">
        <f>G1274*80%</f>
        <v>330.32</v>
      </c>
      <c r="R1274" s="18" t="s">
        <v>18494</v>
      </c>
      <c r="S1274" s="18" t="s">
        <v>18494</v>
      </c>
      <c r="T1274" s="17">
        <f t="shared" si="532"/>
        <v>284.90099999999995</v>
      </c>
      <c r="U1274" s="17">
        <f t="shared" si="512"/>
        <v>371.61</v>
      </c>
      <c r="V1274" s="17">
        <f t="shared" si="533"/>
        <v>284.90099999999995</v>
      </c>
      <c r="W1274" s="17">
        <f t="shared" si="534"/>
        <v>258.39281999999997</v>
      </c>
      <c r="X1274" s="17">
        <f t="shared" si="535"/>
        <v>269.16950999999995</v>
      </c>
      <c r="Y1274" s="18" t="s">
        <v>18494</v>
      </c>
      <c r="Z1274" s="17">
        <f t="shared" si="536"/>
        <v>284.90099999999995</v>
      </c>
      <c r="AA1274" s="18">
        <v>132.44999999999999</v>
      </c>
      <c r="AB1274" s="18" t="s">
        <v>18494</v>
      </c>
      <c r="AC1274" s="17">
        <f t="shared" si="525"/>
        <v>284.90099999999995</v>
      </c>
      <c r="AD1274" s="17">
        <f t="shared" si="514"/>
        <v>392.25499999999994</v>
      </c>
      <c r="AE1274" s="19">
        <f t="shared" si="528"/>
        <v>289.02999999999997</v>
      </c>
      <c r="AF1274" s="18" t="s">
        <v>18494</v>
      </c>
      <c r="AG1274" s="17">
        <f t="shared" si="537"/>
        <v>284.90099999999995</v>
      </c>
      <c r="AH1274" s="17">
        <f t="shared" si="538"/>
        <v>284.90099999999995</v>
      </c>
      <c r="AI1274" s="20" t="s">
        <v>18494</v>
      </c>
      <c r="AJ1274" s="10">
        <f t="shared" si="513"/>
        <v>339.49670249999997</v>
      </c>
      <c r="AK1274" s="10">
        <f t="shared" si="515"/>
        <v>41.29</v>
      </c>
      <c r="AL1274" s="10">
        <f t="shared" si="516"/>
        <v>392.25499999999994</v>
      </c>
    </row>
    <row r="1275" spans="1:38" x14ac:dyDescent="0.25">
      <c r="A1275" s="25" t="s">
        <v>11740</v>
      </c>
      <c r="B1275" s="25" t="s">
        <v>4346</v>
      </c>
      <c r="C1275" s="25" t="s">
        <v>4710</v>
      </c>
      <c r="D1275" s="25" t="s">
        <v>18492</v>
      </c>
      <c r="E1275" s="25" t="s">
        <v>16869</v>
      </c>
      <c r="G1275" s="14">
        <v>617.35</v>
      </c>
      <c r="H1275" s="17">
        <f t="shared" si="530"/>
        <v>493.88000000000005</v>
      </c>
      <c r="I1275" s="17">
        <f>G1275*69%</f>
        <v>425.97149999999999</v>
      </c>
      <c r="J1275" s="17">
        <f t="shared" si="511"/>
        <v>185.20500000000001</v>
      </c>
      <c r="K1275" s="17">
        <f>G1275*69%</f>
        <v>425.97149999999999</v>
      </c>
      <c r="L1275" s="17">
        <v>278.98</v>
      </c>
      <c r="M1275" s="18">
        <f t="shared" si="510"/>
        <v>61.735000000000007</v>
      </c>
      <c r="N1275" s="18" t="s">
        <v>18494</v>
      </c>
      <c r="O1275" s="17">
        <f t="shared" si="531"/>
        <v>425.97149999999999</v>
      </c>
      <c r="P1275" s="17">
        <f t="shared" si="517"/>
        <v>432.14499999999998</v>
      </c>
      <c r="Q1275" s="17">
        <f>G1275*80%</f>
        <v>493.88000000000005</v>
      </c>
      <c r="R1275" s="18" t="s">
        <v>18494</v>
      </c>
      <c r="S1275" s="18" t="s">
        <v>18494</v>
      </c>
      <c r="T1275" s="17">
        <f t="shared" si="532"/>
        <v>425.97149999999999</v>
      </c>
      <c r="U1275" s="17">
        <f t="shared" si="512"/>
        <v>555.61500000000001</v>
      </c>
      <c r="V1275" s="17">
        <f t="shared" si="533"/>
        <v>425.97149999999999</v>
      </c>
      <c r="W1275" s="17">
        <f t="shared" si="534"/>
        <v>386.33763000000005</v>
      </c>
      <c r="X1275" s="17">
        <f t="shared" si="535"/>
        <v>402.45046499999995</v>
      </c>
      <c r="Y1275" s="18" t="s">
        <v>18494</v>
      </c>
      <c r="Z1275" s="17">
        <f t="shared" si="536"/>
        <v>425.97149999999999</v>
      </c>
      <c r="AA1275" s="18">
        <v>224.53</v>
      </c>
      <c r="AB1275" s="18" t="s">
        <v>18494</v>
      </c>
      <c r="AC1275" s="17">
        <f t="shared" si="525"/>
        <v>425.97149999999999</v>
      </c>
      <c r="AD1275" s="17">
        <f t="shared" si="514"/>
        <v>586.48249999999996</v>
      </c>
      <c r="AE1275" s="19">
        <v>185.6</v>
      </c>
      <c r="AF1275" s="18" t="s">
        <v>18494</v>
      </c>
      <c r="AG1275" s="17">
        <f t="shared" si="537"/>
        <v>425.97149999999999</v>
      </c>
      <c r="AH1275" s="17">
        <f t="shared" si="538"/>
        <v>425.97149999999999</v>
      </c>
      <c r="AI1275" s="20" t="s">
        <v>18494</v>
      </c>
      <c r="AJ1275" s="10">
        <f t="shared" si="513"/>
        <v>507.60060375000006</v>
      </c>
      <c r="AK1275" s="10">
        <f t="shared" si="515"/>
        <v>61.735000000000007</v>
      </c>
      <c r="AL1275" s="10">
        <f t="shared" si="516"/>
        <v>586.48249999999996</v>
      </c>
    </row>
    <row r="1276" spans="1:38" x14ac:dyDescent="0.25">
      <c r="A1276" s="25" t="s">
        <v>11741</v>
      </c>
      <c r="B1276" s="25" t="s">
        <v>5020</v>
      </c>
      <c r="C1276" s="25" t="s">
        <v>4710</v>
      </c>
      <c r="D1276" s="25" t="s">
        <v>18492</v>
      </c>
      <c r="F1276" s="25" t="s">
        <v>888</v>
      </c>
      <c r="G1276" s="14">
        <v>142.25</v>
      </c>
      <c r="H1276" s="17">
        <f t="shared" si="530"/>
        <v>113.80000000000001</v>
      </c>
      <c r="I1276" s="17">
        <f>G1276*69%</f>
        <v>98.152499999999989</v>
      </c>
      <c r="J1276" s="17">
        <f t="shared" si="511"/>
        <v>42.674999999999997</v>
      </c>
      <c r="K1276" s="17">
        <f>G1276*69%</f>
        <v>98.152499999999989</v>
      </c>
      <c r="L1276" s="17">
        <v>27.47</v>
      </c>
      <c r="M1276" s="18">
        <f t="shared" si="510"/>
        <v>14.225000000000001</v>
      </c>
      <c r="N1276" s="18" t="s">
        <v>18494</v>
      </c>
      <c r="O1276" s="17">
        <f t="shared" si="531"/>
        <v>98.152499999999989</v>
      </c>
      <c r="P1276" s="17">
        <f t="shared" si="517"/>
        <v>99.574999999999989</v>
      </c>
      <c r="Q1276" s="17">
        <v>36.86</v>
      </c>
      <c r="R1276" s="18" t="s">
        <v>18494</v>
      </c>
      <c r="S1276" s="18" t="s">
        <v>18494</v>
      </c>
      <c r="T1276" s="17">
        <f t="shared" si="532"/>
        <v>98.152499999999989</v>
      </c>
      <c r="U1276" s="17">
        <f t="shared" si="512"/>
        <v>128.02500000000001</v>
      </c>
      <c r="V1276" s="17">
        <f t="shared" si="533"/>
        <v>98.152499999999989</v>
      </c>
      <c r="W1276" s="17">
        <f t="shared" si="534"/>
        <v>89.020049999999998</v>
      </c>
      <c r="X1276" s="17">
        <f t="shared" si="535"/>
        <v>92.73277499999999</v>
      </c>
      <c r="Y1276" s="18" t="s">
        <v>18494</v>
      </c>
      <c r="Z1276" s="17">
        <f t="shared" si="536"/>
        <v>98.152499999999989</v>
      </c>
      <c r="AA1276" s="18" t="s">
        <v>18441</v>
      </c>
      <c r="AB1276" s="18" t="s">
        <v>18494</v>
      </c>
      <c r="AC1276" s="17">
        <f t="shared" si="525"/>
        <v>98.152499999999989</v>
      </c>
      <c r="AD1276" s="17">
        <f t="shared" si="514"/>
        <v>135.13749999999999</v>
      </c>
      <c r="AE1276" s="19">
        <f>G1276*70%</f>
        <v>99.574999999999989</v>
      </c>
      <c r="AF1276" s="18" t="s">
        <v>18494</v>
      </c>
      <c r="AG1276" s="17">
        <f t="shared" si="537"/>
        <v>98.152499999999989</v>
      </c>
      <c r="AH1276" s="17">
        <f t="shared" si="538"/>
        <v>98.152499999999989</v>
      </c>
      <c r="AI1276" s="20" t="s">
        <v>18494</v>
      </c>
      <c r="AJ1276" s="10">
        <f t="shared" si="513"/>
        <v>116.96150625</v>
      </c>
      <c r="AK1276" s="10">
        <f t="shared" si="515"/>
        <v>14.225000000000001</v>
      </c>
      <c r="AL1276" s="10">
        <f t="shared" si="516"/>
        <v>135.13749999999999</v>
      </c>
    </row>
    <row r="1277" spans="1:38" x14ac:dyDescent="0.25">
      <c r="A1277" s="25" t="s">
        <v>12058</v>
      </c>
      <c r="B1277" s="25" t="s">
        <v>889</v>
      </c>
      <c r="C1277" s="25" t="s">
        <v>4710</v>
      </c>
      <c r="D1277" s="25" t="s">
        <v>18492</v>
      </c>
      <c r="F1277" s="25" t="s">
        <v>890</v>
      </c>
      <c r="G1277" s="14">
        <v>114.75</v>
      </c>
      <c r="H1277" s="17">
        <v>18.89</v>
      </c>
      <c r="I1277" s="17">
        <v>41.91</v>
      </c>
      <c r="J1277" s="17">
        <f t="shared" si="511"/>
        <v>34.424999999999997</v>
      </c>
      <c r="K1277" s="17">
        <v>41.91</v>
      </c>
      <c r="L1277" s="17">
        <v>18.04</v>
      </c>
      <c r="M1277" s="18">
        <f t="shared" si="510"/>
        <v>11.475000000000001</v>
      </c>
      <c r="N1277" s="18" t="s">
        <v>18494</v>
      </c>
      <c r="O1277" s="17">
        <v>18.89</v>
      </c>
      <c r="P1277" s="17">
        <f t="shared" si="517"/>
        <v>80.324999999999989</v>
      </c>
      <c r="Q1277" s="17">
        <f>G1277*80%</f>
        <v>91.800000000000011</v>
      </c>
      <c r="R1277" s="18" t="s">
        <v>18494</v>
      </c>
      <c r="S1277" s="18" t="s">
        <v>18494</v>
      </c>
      <c r="T1277" s="17">
        <v>18.89</v>
      </c>
      <c r="U1277" s="17">
        <f t="shared" si="512"/>
        <v>103.27500000000001</v>
      </c>
      <c r="V1277" s="17">
        <v>18.89</v>
      </c>
      <c r="W1277" s="17">
        <v>17</v>
      </c>
      <c r="X1277" s="17">
        <v>18.89</v>
      </c>
      <c r="Y1277" s="18" t="s">
        <v>18494</v>
      </c>
      <c r="Z1277" s="17">
        <v>18.89</v>
      </c>
      <c r="AA1277" s="18" t="s">
        <v>18441</v>
      </c>
      <c r="AB1277" s="18" t="s">
        <v>18494</v>
      </c>
      <c r="AC1277" s="17">
        <v>18.89</v>
      </c>
      <c r="AD1277" s="17">
        <f t="shared" si="514"/>
        <v>109.01249999999999</v>
      </c>
      <c r="AE1277" s="19">
        <f>G1277*70%</f>
        <v>80.324999999999989</v>
      </c>
      <c r="AF1277" s="18" t="s">
        <v>18494</v>
      </c>
      <c r="AG1277" s="17">
        <v>18.89</v>
      </c>
      <c r="AH1277" s="17">
        <v>18.89</v>
      </c>
      <c r="AI1277" s="20" t="s">
        <v>18494</v>
      </c>
      <c r="AJ1277" s="10">
        <f t="shared" si="513"/>
        <v>94.35031875</v>
      </c>
      <c r="AK1277" s="10">
        <f t="shared" si="515"/>
        <v>11.475000000000001</v>
      </c>
      <c r="AL1277" s="10">
        <f t="shared" si="516"/>
        <v>109.01249999999999</v>
      </c>
    </row>
    <row r="1278" spans="1:38" x14ac:dyDescent="0.25">
      <c r="A1278" s="25" t="s">
        <v>13293</v>
      </c>
      <c r="B1278" s="25" t="s">
        <v>4745</v>
      </c>
      <c r="C1278" s="25" t="s">
        <v>4710</v>
      </c>
      <c r="D1278" s="25" t="s">
        <v>18492</v>
      </c>
      <c r="E1278" s="25" t="s">
        <v>17124</v>
      </c>
      <c r="G1278" s="14">
        <v>28.4</v>
      </c>
      <c r="H1278" s="17">
        <f>G1278*80%</f>
        <v>22.72</v>
      </c>
      <c r="I1278" s="17">
        <f>G1278*69%</f>
        <v>19.595999999999997</v>
      </c>
      <c r="J1278" s="17">
        <f t="shared" si="511"/>
        <v>8.52</v>
      </c>
      <c r="K1278" s="17">
        <f>G1278*69%</f>
        <v>19.595999999999997</v>
      </c>
      <c r="L1278" s="17">
        <v>6.63</v>
      </c>
      <c r="M1278" s="18">
        <f t="shared" si="510"/>
        <v>2.84</v>
      </c>
      <c r="N1278" s="18" t="s">
        <v>18494</v>
      </c>
      <c r="O1278" s="17" t="s">
        <v>18441</v>
      </c>
      <c r="P1278" s="17">
        <f t="shared" si="517"/>
        <v>19.88</v>
      </c>
      <c r="Q1278" s="17">
        <f>G1278*80%</f>
        <v>22.72</v>
      </c>
      <c r="R1278" s="18" t="s">
        <v>18494</v>
      </c>
      <c r="S1278" s="18" t="s">
        <v>18494</v>
      </c>
      <c r="T1278" s="17" t="s">
        <v>18441</v>
      </c>
      <c r="U1278" s="17">
        <f t="shared" si="512"/>
        <v>25.56</v>
      </c>
      <c r="V1278" s="17" t="s">
        <v>18441</v>
      </c>
      <c r="W1278" s="17">
        <f>G1278*62.58%</f>
        <v>17.77272</v>
      </c>
      <c r="X1278" s="17">
        <f>G1278*65.19%</f>
        <v>18.513959999999997</v>
      </c>
      <c r="Y1278" s="18" t="s">
        <v>18494</v>
      </c>
      <c r="Z1278" s="17" t="s">
        <v>18441</v>
      </c>
      <c r="AA1278" s="18" t="s">
        <v>18441</v>
      </c>
      <c r="AB1278" s="18" t="s">
        <v>18494</v>
      </c>
      <c r="AC1278" s="17">
        <f>G1278*69%</f>
        <v>19.595999999999997</v>
      </c>
      <c r="AD1278" s="17">
        <f t="shared" si="514"/>
        <v>26.979999999999997</v>
      </c>
      <c r="AE1278" s="19">
        <v>5.1100000000000003</v>
      </c>
      <c r="AF1278" s="18" t="s">
        <v>18494</v>
      </c>
      <c r="AG1278" s="17" t="s">
        <v>18441</v>
      </c>
      <c r="AH1278" s="17" t="s">
        <v>18441</v>
      </c>
      <c r="AI1278" s="20" t="s">
        <v>18494</v>
      </c>
      <c r="AJ1278" s="10">
        <f t="shared" si="513"/>
        <v>23.351189999999995</v>
      </c>
      <c r="AK1278" s="10">
        <f t="shared" si="515"/>
        <v>2.84</v>
      </c>
      <c r="AL1278" s="10">
        <f t="shared" si="516"/>
        <v>26.979999999999997</v>
      </c>
    </row>
    <row r="1279" spans="1:38" x14ac:dyDescent="0.25">
      <c r="A1279" s="25" t="s">
        <v>4728</v>
      </c>
      <c r="B1279" s="25" t="s">
        <v>4729</v>
      </c>
      <c r="C1279" s="25" t="s">
        <v>4710</v>
      </c>
      <c r="D1279" s="25" t="s">
        <v>18492</v>
      </c>
      <c r="E1279" s="25" t="s">
        <v>13561</v>
      </c>
      <c r="F1279" s="25" t="s">
        <v>55</v>
      </c>
      <c r="G1279" s="14">
        <v>92</v>
      </c>
      <c r="H1279" s="17">
        <f>G1279*80%</f>
        <v>73.600000000000009</v>
      </c>
      <c r="I1279" s="17" t="s">
        <v>18441</v>
      </c>
      <c r="J1279" s="17">
        <f t="shared" si="511"/>
        <v>27.599999999999998</v>
      </c>
      <c r="K1279" s="17" t="s">
        <v>18441</v>
      </c>
      <c r="L1279" s="17">
        <v>47.6</v>
      </c>
      <c r="M1279" s="18">
        <f t="shared" si="510"/>
        <v>9.2000000000000011</v>
      </c>
      <c r="N1279" s="18" t="s">
        <v>18494</v>
      </c>
      <c r="O1279" s="17">
        <f>G1279*69%</f>
        <v>63.48</v>
      </c>
      <c r="P1279" s="17" t="s">
        <v>18441</v>
      </c>
      <c r="Q1279" s="17" t="s">
        <v>18441</v>
      </c>
      <c r="R1279" s="18" t="s">
        <v>18494</v>
      </c>
      <c r="S1279" s="18" t="s">
        <v>18494</v>
      </c>
      <c r="T1279" s="17">
        <f>G1279*69%</f>
        <v>63.48</v>
      </c>
      <c r="U1279" s="17">
        <f t="shared" si="512"/>
        <v>82.8</v>
      </c>
      <c r="V1279" s="17">
        <f>G1279*69%</f>
        <v>63.48</v>
      </c>
      <c r="W1279" s="17">
        <f>G1279*62.58%</f>
        <v>57.573599999999999</v>
      </c>
      <c r="X1279" s="17">
        <f>G1279*65.19%</f>
        <v>59.974799999999995</v>
      </c>
      <c r="Y1279" s="18" t="s">
        <v>18494</v>
      </c>
      <c r="Z1279" s="17">
        <f>G1279*69%</f>
        <v>63.48</v>
      </c>
      <c r="AA1279" s="18" t="s">
        <v>18441</v>
      </c>
      <c r="AB1279" s="18" t="s">
        <v>18494</v>
      </c>
      <c r="AC1279" s="17">
        <f>G1279*69%</f>
        <v>63.48</v>
      </c>
      <c r="AD1279" s="17">
        <f t="shared" si="514"/>
        <v>87.399999999999991</v>
      </c>
      <c r="AE1279" s="19">
        <v>56.98</v>
      </c>
      <c r="AF1279" s="18" t="s">
        <v>18494</v>
      </c>
      <c r="AG1279" s="17">
        <v>0</v>
      </c>
      <c r="AH1279" s="17">
        <f>G1279*69%</f>
        <v>63.48</v>
      </c>
      <c r="AI1279" s="20" t="s">
        <v>18494</v>
      </c>
      <c r="AJ1279" s="10">
        <f t="shared" si="513"/>
        <v>75.6447</v>
      </c>
      <c r="AK1279" s="10">
        <f t="shared" si="515"/>
        <v>0</v>
      </c>
      <c r="AL1279" s="10">
        <f t="shared" si="516"/>
        <v>87.399999999999991</v>
      </c>
    </row>
    <row r="1280" spans="1:38" x14ac:dyDescent="0.25">
      <c r="A1280" s="25" t="s">
        <v>11743</v>
      </c>
      <c r="B1280" s="25" t="s">
        <v>5023</v>
      </c>
      <c r="C1280" s="25" t="s">
        <v>4731</v>
      </c>
      <c r="D1280" s="25" t="s">
        <v>18492</v>
      </c>
      <c r="E1280" s="25" t="s">
        <v>14007</v>
      </c>
      <c r="G1280" s="14">
        <v>66.7</v>
      </c>
      <c r="H1280" s="17">
        <v>26.1</v>
      </c>
      <c r="I1280" s="17">
        <v>44.65</v>
      </c>
      <c r="J1280" s="17">
        <f t="shared" si="511"/>
        <v>20.010000000000002</v>
      </c>
      <c r="K1280" s="17">
        <v>44.65</v>
      </c>
      <c r="L1280" s="17">
        <v>48.21</v>
      </c>
      <c r="M1280" s="18">
        <f t="shared" si="510"/>
        <v>6.6700000000000008</v>
      </c>
      <c r="N1280" s="18" t="s">
        <v>18494</v>
      </c>
      <c r="O1280" s="17">
        <v>26.1</v>
      </c>
      <c r="P1280" s="17">
        <v>85</v>
      </c>
      <c r="Q1280" s="17">
        <v>40.47</v>
      </c>
      <c r="R1280" s="18" t="s">
        <v>18494</v>
      </c>
      <c r="S1280" s="18" t="s">
        <v>18494</v>
      </c>
      <c r="T1280" s="17">
        <v>26.1</v>
      </c>
      <c r="U1280" s="17">
        <f t="shared" si="512"/>
        <v>60.03</v>
      </c>
      <c r="V1280" s="17">
        <v>26.1</v>
      </c>
      <c r="W1280" s="17">
        <v>23.5</v>
      </c>
      <c r="X1280" s="17">
        <v>26.1</v>
      </c>
      <c r="Y1280" s="18" t="s">
        <v>18494</v>
      </c>
      <c r="Z1280" s="17">
        <v>26.1</v>
      </c>
      <c r="AA1280" s="18">
        <v>58.48</v>
      </c>
      <c r="AB1280" s="18" t="s">
        <v>18494</v>
      </c>
      <c r="AC1280" s="17">
        <v>26.1</v>
      </c>
      <c r="AD1280" s="17">
        <f t="shared" si="514"/>
        <v>63.365000000000002</v>
      </c>
      <c r="AE1280" s="19">
        <v>57.71</v>
      </c>
      <c r="AF1280" s="18" t="s">
        <v>18494</v>
      </c>
      <c r="AG1280" s="17">
        <v>26.1</v>
      </c>
      <c r="AH1280" s="17">
        <v>26.1</v>
      </c>
      <c r="AI1280" s="20" t="s">
        <v>18494</v>
      </c>
      <c r="AJ1280" s="10">
        <f t="shared" si="513"/>
        <v>54.842407500000007</v>
      </c>
      <c r="AK1280" s="10">
        <f t="shared" si="515"/>
        <v>6.6700000000000008</v>
      </c>
      <c r="AL1280" s="10">
        <f t="shared" si="516"/>
        <v>85</v>
      </c>
    </row>
    <row r="1281" spans="1:38" x14ac:dyDescent="0.25">
      <c r="A1281" s="25" t="s">
        <v>12060</v>
      </c>
      <c r="B1281" s="25" t="s">
        <v>5346</v>
      </c>
      <c r="C1281" s="25" t="s">
        <v>4731</v>
      </c>
      <c r="D1281" s="25" t="s">
        <v>18492</v>
      </c>
      <c r="E1281" s="25" t="s">
        <v>14365</v>
      </c>
      <c r="G1281" s="14">
        <v>125.9</v>
      </c>
      <c r="H1281" s="17">
        <v>76.91</v>
      </c>
      <c r="I1281" s="17">
        <v>74.23</v>
      </c>
      <c r="J1281" s="17">
        <f t="shared" si="511"/>
        <v>37.770000000000003</v>
      </c>
      <c r="K1281" s="17">
        <v>74.23</v>
      </c>
      <c r="L1281" s="17">
        <v>80.650000000000006</v>
      </c>
      <c r="M1281" s="18">
        <f t="shared" ref="M1281:M1344" si="539">G1281*10%</f>
        <v>12.590000000000002</v>
      </c>
      <c r="N1281" s="18" t="s">
        <v>18494</v>
      </c>
      <c r="O1281" s="17">
        <v>49.84</v>
      </c>
      <c r="P1281" s="17">
        <v>85</v>
      </c>
      <c r="Q1281" s="17">
        <v>70.52</v>
      </c>
      <c r="R1281" s="18" t="s">
        <v>18494</v>
      </c>
      <c r="S1281" s="18" t="s">
        <v>18494</v>
      </c>
      <c r="T1281" s="17">
        <v>49.84</v>
      </c>
      <c r="U1281" s="17">
        <f t="shared" si="512"/>
        <v>113.31</v>
      </c>
      <c r="V1281" s="17">
        <v>49.84</v>
      </c>
      <c r="W1281" s="17">
        <v>44.86</v>
      </c>
      <c r="X1281" s="17">
        <v>49.84</v>
      </c>
      <c r="Y1281" s="18" t="s">
        <v>18494</v>
      </c>
      <c r="Z1281" s="17">
        <v>49.84</v>
      </c>
      <c r="AA1281" s="18">
        <v>98.76</v>
      </c>
      <c r="AB1281" s="18" t="s">
        <v>18494</v>
      </c>
      <c r="AC1281" s="17">
        <v>49.84</v>
      </c>
      <c r="AD1281" s="17">
        <f t="shared" si="514"/>
        <v>119.605</v>
      </c>
      <c r="AE1281" s="19">
        <v>96.54</v>
      </c>
      <c r="AF1281" s="18" t="s">
        <v>18494</v>
      </c>
      <c r="AG1281" s="17">
        <v>49.84</v>
      </c>
      <c r="AH1281" s="17">
        <v>49.84</v>
      </c>
      <c r="AI1281" s="20" t="s">
        <v>18494</v>
      </c>
      <c r="AJ1281" s="10">
        <f t="shared" si="513"/>
        <v>103.51812750000002</v>
      </c>
      <c r="AK1281" s="10">
        <f t="shared" si="515"/>
        <v>12.590000000000002</v>
      </c>
      <c r="AL1281" s="10">
        <f t="shared" si="516"/>
        <v>119.605</v>
      </c>
    </row>
    <row r="1282" spans="1:38" x14ac:dyDescent="0.25">
      <c r="A1282" s="25" t="s">
        <v>11744</v>
      </c>
      <c r="B1282" s="25" t="s">
        <v>5024</v>
      </c>
      <c r="C1282" s="25" t="s">
        <v>4731</v>
      </c>
      <c r="D1282" s="25" t="s">
        <v>18492</v>
      </c>
      <c r="E1282" s="25" t="s">
        <v>14518</v>
      </c>
      <c r="G1282" s="14">
        <v>190.4</v>
      </c>
      <c r="H1282" s="17">
        <v>112.67</v>
      </c>
      <c r="I1282" s="17">
        <v>105.25</v>
      </c>
      <c r="J1282" s="17">
        <f t="shared" si="511"/>
        <v>57.12</v>
      </c>
      <c r="K1282" s="17">
        <v>105.25</v>
      </c>
      <c r="L1282" s="17">
        <v>114.24</v>
      </c>
      <c r="M1282" s="18">
        <f t="shared" si="539"/>
        <v>19.040000000000003</v>
      </c>
      <c r="N1282" s="18" t="s">
        <v>18494</v>
      </c>
      <c r="O1282" s="17">
        <v>74.680000000000007</v>
      </c>
      <c r="P1282" s="17">
        <v>85</v>
      </c>
      <c r="Q1282" s="17">
        <v>99.99</v>
      </c>
      <c r="R1282" s="18" t="s">
        <v>18494</v>
      </c>
      <c r="S1282" s="18" t="s">
        <v>18494</v>
      </c>
      <c r="T1282" s="17">
        <v>74.680000000000007</v>
      </c>
      <c r="U1282" s="17">
        <f t="shared" si="512"/>
        <v>171.36</v>
      </c>
      <c r="V1282" s="17">
        <v>74.680000000000007</v>
      </c>
      <c r="W1282" s="17">
        <v>67.2</v>
      </c>
      <c r="X1282" s="17">
        <v>74.67</v>
      </c>
      <c r="Y1282" s="18" t="s">
        <v>18494</v>
      </c>
      <c r="Z1282" s="17">
        <v>74.680000000000007</v>
      </c>
      <c r="AA1282" s="18">
        <v>141.68</v>
      </c>
      <c r="AB1282" s="18" t="s">
        <v>18494</v>
      </c>
      <c r="AC1282" s="17">
        <v>74.680000000000007</v>
      </c>
      <c r="AD1282" s="17">
        <f t="shared" si="514"/>
        <v>180.88</v>
      </c>
      <c r="AE1282" s="19">
        <v>136.75</v>
      </c>
      <c r="AF1282" s="18" t="s">
        <v>18494</v>
      </c>
      <c r="AG1282" s="17">
        <v>74.680000000000007</v>
      </c>
      <c r="AH1282" s="17">
        <v>74.680000000000007</v>
      </c>
      <c r="AI1282" s="20" t="s">
        <v>18494</v>
      </c>
      <c r="AJ1282" s="10">
        <f t="shared" si="513"/>
        <v>156.55164000000002</v>
      </c>
      <c r="AK1282" s="10">
        <f t="shared" si="515"/>
        <v>19.040000000000003</v>
      </c>
      <c r="AL1282" s="10">
        <f t="shared" si="516"/>
        <v>180.88</v>
      </c>
    </row>
    <row r="1283" spans="1:38" x14ac:dyDescent="0.25">
      <c r="A1283" s="25" t="s">
        <v>13294</v>
      </c>
      <c r="B1283" s="25" t="s">
        <v>6934</v>
      </c>
      <c r="C1283" s="25" t="s">
        <v>4731</v>
      </c>
      <c r="D1283" s="25" t="s">
        <v>18492</v>
      </c>
      <c r="E1283" s="25" t="s">
        <v>14606</v>
      </c>
      <c r="G1283" s="14">
        <v>322.95</v>
      </c>
      <c r="H1283" s="17">
        <v>127.74</v>
      </c>
      <c r="I1283" s="17">
        <v>161.07</v>
      </c>
      <c r="J1283" s="17">
        <f t="shared" ref="J1283:J1346" si="540">G1283*30%</f>
        <v>96.884999999999991</v>
      </c>
      <c r="K1283" s="17">
        <v>161.07</v>
      </c>
      <c r="L1283" s="17">
        <v>173.99</v>
      </c>
      <c r="M1283" s="18">
        <f t="shared" si="539"/>
        <v>32.295000000000002</v>
      </c>
      <c r="N1283" s="18" t="s">
        <v>18494</v>
      </c>
      <c r="O1283" s="17">
        <v>127.74</v>
      </c>
      <c r="P1283" s="17">
        <v>85</v>
      </c>
      <c r="Q1283" s="17">
        <v>151.93</v>
      </c>
      <c r="R1283" s="18" t="s">
        <v>18494</v>
      </c>
      <c r="S1283" s="18" t="s">
        <v>18494</v>
      </c>
      <c r="T1283" s="17">
        <v>127.74</v>
      </c>
      <c r="U1283" s="17">
        <f t="shared" ref="U1283:U1346" si="541">G1283*90%</f>
        <v>290.65499999999997</v>
      </c>
      <c r="V1283" s="17">
        <v>127.74</v>
      </c>
      <c r="W1283" s="17">
        <v>114.96</v>
      </c>
      <c r="X1283" s="17">
        <v>127.74</v>
      </c>
      <c r="Y1283" s="18" t="s">
        <v>18494</v>
      </c>
      <c r="Z1283" s="17">
        <v>127.74</v>
      </c>
      <c r="AA1283" s="18">
        <v>216.8</v>
      </c>
      <c r="AB1283" s="18" t="s">
        <v>18494</v>
      </c>
      <c r="AC1283" s="17">
        <v>127.74</v>
      </c>
      <c r="AD1283" s="17">
        <f t="shared" si="514"/>
        <v>306.80249999999995</v>
      </c>
      <c r="AE1283" s="19">
        <v>208.77</v>
      </c>
      <c r="AF1283" s="18" t="s">
        <v>18494</v>
      </c>
      <c r="AG1283" s="17">
        <v>127.74</v>
      </c>
      <c r="AH1283" s="17">
        <v>127.74</v>
      </c>
      <c r="AI1283" s="20" t="s">
        <v>18494</v>
      </c>
      <c r="AJ1283" s="10">
        <f t="shared" ref="AJ1283:AJ1346" si="542">G1283*75%*0.0963+G1283*75%</f>
        <v>265.53756375</v>
      </c>
      <c r="AK1283" s="10">
        <f t="shared" si="515"/>
        <v>32.295000000000002</v>
      </c>
      <c r="AL1283" s="10">
        <f t="shared" si="516"/>
        <v>306.80249999999995</v>
      </c>
    </row>
    <row r="1284" spans="1:38" x14ac:dyDescent="0.25">
      <c r="A1284" s="25" t="s">
        <v>12061</v>
      </c>
      <c r="B1284" s="25" t="s">
        <v>5347</v>
      </c>
      <c r="C1284" s="25" t="s">
        <v>4731</v>
      </c>
      <c r="D1284" s="25" t="s">
        <v>18492</v>
      </c>
      <c r="E1284" s="25" t="s">
        <v>13621</v>
      </c>
      <c r="G1284" s="14">
        <v>420.6</v>
      </c>
      <c r="H1284" s="17">
        <v>166.9</v>
      </c>
      <c r="I1284" s="17">
        <v>203.66</v>
      </c>
      <c r="J1284" s="17">
        <f t="shared" si="540"/>
        <v>126.18</v>
      </c>
      <c r="K1284" s="17">
        <v>203.66</v>
      </c>
      <c r="L1284" s="17">
        <v>218.85</v>
      </c>
      <c r="M1284" s="18">
        <f t="shared" si="539"/>
        <v>42.06</v>
      </c>
      <c r="N1284" s="18" t="s">
        <v>18494</v>
      </c>
      <c r="O1284" s="17">
        <v>166.9</v>
      </c>
      <c r="P1284" s="17">
        <v>85</v>
      </c>
      <c r="Q1284" s="17">
        <v>191.38</v>
      </c>
      <c r="R1284" s="18" t="s">
        <v>18494</v>
      </c>
      <c r="S1284" s="18" t="s">
        <v>18494</v>
      </c>
      <c r="T1284" s="17">
        <v>166.9</v>
      </c>
      <c r="U1284" s="17">
        <f t="shared" si="541"/>
        <v>378.54</v>
      </c>
      <c r="V1284" s="17">
        <v>166.9</v>
      </c>
      <c r="W1284" s="17">
        <v>150.21</v>
      </c>
      <c r="X1284" s="17">
        <v>166.9</v>
      </c>
      <c r="Y1284" s="18" t="s">
        <v>18494</v>
      </c>
      <c r="Z1284" s="17">
        <v>166.9</v>
      </c>
      <c r="AA1284" s="18">
        <v>272.79000000000002</v>
      </c>
      <c r="AB1284" s="18" t="s">
        <v>18494</v>
      </c>
      <c r="AC1284" s="17">
        <v>166.9</v>
      </c>
      <c r="AD1284" s="17">
        <f t="shared" ref="AD1284:AD1347" si="543">G1284*95%</f>
        <v>399.57</v>
      </c>
      <c r="AE1284" s="19">
        <v>262.69</v>
      </c>
      <c r="AF1284" s="18" t="s">
        <v>18494</v>
      </c>
      <c r="AG1284" s="17">
        <v>166.9</v>
      </c>
      <c r="AH1284" s="17">
        <v>166.9</v>
      </c>
      <c r="AI1284" s="20" t="s">
        <v>18494</v>
      </c>
      <c r="AJ1284" s="10">
        <f t="shared" si="542"/>
        <v>345.82783500000005</v>
      </c>
      <c r="AK1284" s="10">
        <f t="shared" ref="AK1284:AK1347" si="544">MIN(H1284:AJ1284)</f>
        <v>42.06</v>
      </c>
      <c r="AL1284" s="10">
        <f t="shared" si="516"/>
        <v>399.57</v>
      </c>
    </row>
    <row r="1285" spans="1:38" x14ac:dyDescent="0.25">
      <c r="A1285" s="25" t="s">
        <v>11745</v>
      </c>
      <c r="B1285" s="25" t="s">
        <v>5025</v>
      </c>
      <c r="C1285" s="25" t="s">
        <v>4731</v>
      </c>
      <c r="D1285" s="25" t="s">
        <v>18492</v>
      </c>
      <c r="E1285" s="25" t="s">
        <v>13890</v>
      </c>
      <c r="G1285" s="14">
        <v>23.1</v>
      </c>
      <c r="H1285" s="17">
        <v>9.14</v>
      </c>
      <c r="I1285" s="17">
        <v>22.54</v>
      </c>
      <c r="J1285" s="17">
        <f t="shared" si="540"/>
        <v>6.9300000000000006</v>
      </c>
      <c r="K1285" s="17">
        <v>22.54</v>
      </c>
      <c r="L1285" s="17">
        <v>24.11</v>
      </c>
      <c r="M1285" s="18">
        <f t="shared" si="539"/>
        <v>2.31</v>
      </c>
      <c r="N1285" s="18" t="s">
        <v>18494</v>
      </c>
      <c r="O1285" s="17">
        <v>9.14</v>
      </c>
      <c r="P1285" s="17">
        <v>85</v>
      </c>
      <c r="Q1285" s="17">
        <v>18.64</v>
      </c>
      <c r="R1285" s="18" t="s">
        <v>18494</v>
      </c>
      <c r="S1285" s="18" t="s">
        <v>18494</v>
      </c>
      <c r="T1285" s="17">
        <v>9.14</v>
      </c>
      <c r="U1285" s="17">
        <f t="shared" si="541"/>
        <v>20.790000000000003</v>
      </c>
      <c r="V1285" s="17">
        <v>9.14</v>
      </c>
      <c r="W1285" s="17">
        <v>8.2200000000000006</v>
      </c>
      <c r="X1285" s="17">
        <v>9.14</v>
      </c>
      <c r="Y1285" s="18" t="s">
        <v>18494</v>
      </c>
      <c r="Z1285" s="17">
        <v>9.14</v>
      </c>
      <c r="AA1285" s="18">
        <v>28.43</v>
      </c>
      <c r="AB1285" s="18" t="s">
        <v>18494</v>
      </c>
      <c r="AC1285" s="17">
        <v>9.14</v>
      </c>
      <c r="AD1285" s="17">
        <f t="shared" si="543"/>
        <v>21.945</v>
      </c>
      <c r="AE1285" s="19">
        <v>27.38</v>
      </c>
      <c r="AF1285" s="18" t="s">
        <v>18494</v>
      </c>
      <c r="AG1285" s="17">
        <v>9.14</v>
      </c>
      <c r="AH1285" s="17">
        <v>9.14</v>
      </c>
      <c r="AI1285" s="20" t="s">
        <v>18494</v>
      </c>
      <c r="AJ1285" s="10">
        <f t="shared" si="542"/>
        <v>18.993397500000004</v>
      </c>
      <c r="AK1285" s="10">
        <f t="shared" si="544"/>
        <v>2.31</v>
      </c>
      <c r="AL1285" s="10">
        <f t="shared" ref="AL1285:AL1348" si="545">MAX(H1285:AJ1285)</f>
        <v>85</v>
      </c>
    </row>
    <row r="1286" spans="1:38" x14ac:dyDescent="0.25">
      <c r="A1286" s="25" t="s">
        <v>12062</v>
      </c>
      <c r="B1286" s="25" t="s">
        <v>5348</v>
      </c>
      <c r="C1286" s="25" t="s">
        <v>4731</v>
      </c>
      <c r="D1286" s="25" t="s">
        <v>18492</v>
      </c>
      <c r="E1286" s="25" t="s">
        <v>13561</v>
      </c>
      <c r="G1286" s="14">
        <v>63.45</v>
      </c>
      <c r="H1286" s="17">
        <v>25.41</v>
      </c>
      <c r="I1286" s="17">
        <v>44.31</v>
      </c>
      <c r="J1286" s="17">
        <f t="shared" si="540"/>
        <v>19.035</v>
      </c>
      <c r="K1286" s="17">
        <v>44.31</v>
      </c>
      <c r="L1286" s="17">
        <v>47.6</v>
      </c>
      <c r="M1286" s="18">
        <f t="shared" si="539"/>
        <v>6.3450000000000006</v>
      </c>
      <c r="N1286" s="18" t="s">
        <v>18494</v>
      </c>
      <c r="O1286" s="17">
        <v>25.41</v>
      </c>
      <c r="P1286" s="17">
        <v>85</v>
      </c>
      <c r="Q1286" s="17">
        <v>42.09</v>
      </c>
      <c r="R1286" s="18" t="s">
        <v>18494</v>
      </c>
      <c r="S1286" s="18" t="s">
        <v>18494</v>
      </c>
      <c r="T1286" s="17">
        <v>25.41</v>
      </c>
      <c r="U1286" s="17">
        <f t="shared" si="541"/>
        <v>57.105000000000004</v>
      </c>
      <c r="V1286" s="17">
        <v>25.41</v>
      </c>
      <c r="W1286" s="17">
        <v>22.86</v>
      </c>
      <c r="X1286" s="17">
        <v>25.41</v>
      </c>
      <c r="Y1286" s="18" t="s">
        <v>18494</v>
      </c>
      <c r="Z1286" s="17">
        <v>25.41</v>
      </c>
      <c r="AA1286" s="18">
        <v>57.72</v>
      </c>
      <c r="AB1286" s="18" t="s">
        <v>18494</v>
      </c>
      <c r="AC1286" s="17">
        <v>25.41</v>
      </c>
      <c r="AD1286" s="17">
        <f t="shared" si="543"/>
        <v>60.277500000000003</v>
      </c>
      <c r="AE1286" s="19">
        <v>56.98</v>
      </c>
      <c r="AF1286" s="18" t="s">
        <v>18494</v>
      </c>
      <c r="AG1286" s="17">
        <v>25.41</v>
      </c>
      <c r="AH1286" s="17">
        <v>25.41</v>
      </c>
      <c r="AI1286" s="20" t="s">
        <v>18494</v>
      </c>
      <c r="AJ1286" s="10">
        <f t="shared" si="542"/>
        <v>52.170176250000004</v>
      </c>
      <c r="AK1286" s="10">
        <f t="shared" si="544"/>
        <v>6.3450000000000006</v>
      </c>
      <c r="AL1286" s="10">
        <f t="shared" si="545"/>
        <v>85</v>
      </c>
    </row>
    <row r="1287" spans="1:38" x14ac:dyDescent="0.25">
      <c r="A1287" s="25" t="s">
        <v>13295</v>
      </c>
      <c r="B1287" s="25" t="s">
        <v>6935</v>
      </c>
      <c r="C1287" s="25" t="s">
        <v>4731</v>
      </c>
      <c r="D1287" s="25" t="s">
        <v>18492</v>
      </c>
      <c r="E1287" s="25" t="s">
        <v>14367</v>
      </c>
      <c r="G1287" s="14">
        <v>127.2</v>
      </c>
      <c r="H1287" s="17">
        <v>74.7</v>
      </c>
      <c r="I1287" s="17">
        <v>73.37</v>
      </c>
      <c r="J1287" s="17">
        <f t="shared" si="540"/>
        <v>38.159999999999997</v>
      </c>
      <c r="K1287" s="17">
        <v>73.37</v>
      </c>
      <c r="L1287" s="17">
        <v>78.64</v>
      </c>
      <c r="M1287" s="18">
        <f t="shared" si="539"/>
        <v>12.72</v>
      </c>
      <c r="N1287" s="18" t="s">
        <v>18494</v>
      </c>
      <c r="O1287" s="17">
        <v>50.69</v>
      </c>
      <c r="P1287" s="17">
        <v>85</v>
      </c>
      <c r="Q1287" s="17">
        <v>69.53</v>
      </c>
      <c r="R1287" s="18" t="s">
        <v>18494</v>
      </c>
      <c r="S1287" s="18" t="s">
        <v>18494</v>
      </c>
      <c r="T1287" s="17">
        <v>50.69</v>
      </c>
      <c r="U1287" s="17">
        <f t="shared" si="541"/>
        <v>114.48</v>
      </c>
      <c r="V1287" s="17">
        <v>50.69</v>
      </c>
      <c r="W1287" s="17">
        <v>45.62</v>
      </c>
      <c r="X1287" s="17">
        <v>50.69</v>
      </c>
      <c r="Y1287" s="18" t="s">
        <v>18494</v>
      </c>
      <c r="Z1287" s="17">
        <v>50.69</v>
      </c>
      <c r="AA1287" s="18">
        <v>96.26</v>
      </c>
      <c r="AB1287" s="18" t="s">
        <v>18494</v>
      </c>
      <c r="AC1287" s="17">
        <v>50.69</v>
      </c>
      <c r="AD1287" s="17">
        <f t="shared" si="543"/>
        <v>120.84</v>
      </c>
      <c r="AE1287" s="19">
        <v>94.13</v>
      </c>
      <c r="AF1287" s="18" t="s">
        <v>18494</v>
      </c>
      <c r="AG1287" s="17">
        <v>50.69</v>
      </c>
      <c r="AH1287" s="17">
        <v>50.69</v>
      </c>
      <c r="AI1287" s="20" t="s">
        <v>18494</v>
      </c>
      <c r="AJ1287" s="10">
        <f t="shared" si="542"/>
        <v>104.58702000000001</v>
      </c>
      <c r="AK1287" s="10">
        <f t="shared" si="544"/>
        <v>12.72</v>
      </c>
      <c r="AL1287" s="10">
        <f t="shared" si="545"/>
        <v>120.84</v>
      </c>
    </row>
    <row r="1288" spans="1:38" x14ac:dyDescent="0.25">
      <c r="A1288" s="25" t="s">
        <v>11746</v>
      </c>
      <c r="B1288" s="25" t="s">
        <v>5026</v>
      </c>
      <c r="C1288" s="25" t="s">
        <v>4731</v>
      </c>
      <c r="D1288" s="25" t="s">
        <v>18492</v>
      </c>
      <c r="E1288" s="25" t="s">
        <v>13564</v>
      </c>
      <c r="G1288" s="14">
        <v>196.3</v>
      </c>
      <c r="H1288" s="17">
        <v>112.33</v>
      </c>
      <c r="I1288" s="17">
        <v>106.62</v>
      </c>
      <c r="J1288" s="17">
        <f t="shared" si="540"/>
        <v>58.89</v>
      </c>
      <c r="K1288" s="17">
        <v>106.62</v>
      </c>
      <c r="L1288" s="17">
        <v>115.32</v>
      </c>
      <c r="M1288" s="18">
        <f t="shared" si="539"/>
        <v>19.630000000000003</v>
      </c>
      <c r="N1288" s="18" t="s">
        <v>18494</v>
      </c>
      <c r="O1288" s="17">
        <v>78.11</v>
      </c>
      <c r="P1288" s="17">
        <v>85</v>
      </c>
      <c r="Q1288" s="17">
        <v>101.29</v>
      </c>
      <c r="R1288" s="18" t="s">
        <v>18494</v>
      </c>
      <c r="S1288" s="18" t="s">
        <v>18494</v>
      </c>
      <c r="T1288" s="17">
        <v>78.11</v>
      </c>
      <c r="U1288" s="17">
        <f t="shared" si="541"/>
        <v>176.67000000000002</v>
      </c>
      <c r="V1288" s="17">
        <v>78.11</v>
      </c>
      <c r="W1288" s="17">
        <v>70.3</v>
      </c>
      <c r="X1288" s="17">
        <v>78.11</v>
      </c>
      <c r="Y1288" s="18" t="s">
        <v>18494</v>
      </c>
      <c r="Z1288" s="17">
        <v>78.11</v>
      </c>
      <c r="AA1288" s="18">
        <v>142.28</v>
      </c>
      <c r="AB1288" s="18" t="s">
        <v>18494</v>
      </c>
      <c r="AC1288" s="17">
        <v>78.11</v>
      </c>
      <c r="AD1288" s="17">
        <f t="shared" si="543"/>
        <v>186.48500000000001</v>
      </c>
      <c r="AE1288" s="19">
        <v>138.05000000000001</v>
      </c>
      <c r="AF1288" s="18" t="s">
        <v>18494</v>
      </c>
      <c r="AG1288" s="17">
        <v>78.11</v>
      </c>
      <c r="AH1288" s="17">
        <v>78.11</v>
      </c>
      <c r="AI1288" s="20" t="s">
        <v>18494</v>
      </c>
      <c r="AJ1288" s="10">
        <f t="shared" si="542"/>
        <v>161.40276750000004</v>
      </c>
      <c r="AK1288" s="10">
        <f t="shared" si="544"/>
        <v>19.630000000000003</v>
      </c>
      <c r="AL1288" s="10">
        <f t="shared" si="545"/>
        <v>186.48500000000001</v>
      </c>
    </row>
    <row r="1289" spans="1:38" x14ac:dyDescent="0.25">
      <c r="A1289" s="25" t="s">
        <v>11747</v>
      </c>
      <c r="B1289" s="25" t="s">
        <v>5027</v>
      </c>
      <c r="C1289" s="25" t="s">
        <v>4731</v>
      </c>
      <c r="D1289" s="25" t="s">
        <v>18492</v>
      </c>
      <c r="E1289" s="25" t="s">
        <v>13566</v>
      </c>
      <c r="G1289" s="14">
        <v>277.39999999999998</v>
      </c>
      <c r="H1289" s="17">
        <v>110.37</v>
      </c>
      <c r="I1289" s="17">
        <v>143.35</v>
      </c>
      <c r="J1289" s="17">
        <f t="shared" si="540"/>
        <v>83.219999999999985</v>
      </c>
      <c r="K1289" s="17">
        <v>143.35</v>
      </c>
      <c r="L1289" s="17">
        <v>154.49</v>
      </c>
      <c r="M1289" s="18">
        <f t="shared" si="539"/>
        <v>27.74</v>
      </c>
      <c r="N1289" s="18" t="s">
        <v>18494</v>
      </c>
      <c r="O1289" s="17">
        <v>110.37</v>
      </c>
      <c r="P1289" s="17">
        <v>85</v>
      </c>
      <c r="Q1289" s="17">
        <v>134.22999999999999</v>
      </c>
      <c r="R1289" s="18" t="s">
        <v>18494</v>
      </c>
      <c r="S1289" s="18" t="s">
        <v>18494</v>
      </c>
      <c r="T1289" s="17">
        <v>110.37</v>
      </c>
      <c r="U1289" s="17">
        <f t="shared" si="541"/>
        <v>249.66</v>
      </c>
      <c r="V1289" s="17">
        <v>110.37</v>
      </c>
      <c r="W1289" s="17">
        <v>99.33</v>
      </c>
      <c r="X1289" s="17">
        <v>110.37</v>
      </c>
      <c r="Y1289" s="18" t="s">
        <v>18494</v>
      </c>
      <c r="Z1289" s="17">
        <v>110.37</v>
      </c>
      <c r="AA1289" s="18">
        <v>191.83</v>
      </c>
      <c r="AB1289" s="18" t="s">
        <v>18494</v>
      </c>
      <c r="AC1289" s="17">
        <v>110.37</v>
      </c>
      <c r="AD1289" s="17">
        <f t="shared" si="543"/>
        <v>263.52999999999997</v>
      </c>
      <c r="AE1289" s="19">
        <v>184.73</v>
      </c>
      <c r="AF1289" s="18" t="s">
        <v>18494</v>
      </c>
      <c r="AG1289" s="17">
        <v>110.37</v>
      </c>
      <c r="AH1289" s="17">
        <v>110.37</v>
      </c>
      <c r="AI1289" s="20" t="s">
        <v>18494</v>
      </c>
      <c r="AJ1289" s="10">
        <f t="shared" si="542"/>
        <v>228.08521499999998</v>
      </c>
      <c r="AK1289" s="10">
        <f t="shared" si="544"/>
        <v>27.74</v>
      </c>
      <c r="AL1289" s="10">
        <f t="shared" si="545"/>
        <v>263.52999999999997</v>
      </c>
    </row>
    <row r="1290" spans="1:38" x14ac:dyDescent="0.25">
      <c r="A1290" s="25" t="s">
        <v>12063</v>
      </c>
      <c r="B1290" s="25" t="s">
        <v>5349</v>
      </c>
      <c r="C1290" s="25" t="s">
        <v>4731</v>
      </c>
      <c r="D1290" s="25" t="s">
        <v>18492</v>
      </c>
      <c r="E1290" s="25" t="s">
        <v>16099</v>
      </c>
      <c r="G1290" s="14">
        <v>1046.8499999999999</v>
      </c>
      <c r="H1290" s="17">
        <v>232.39</v>
      </c>
      <c r="I1290" s="17">
        <v>294.57</v>
      </c>
      <c r="J1290" s="17">
        <f t="shared" si="540"/>
        <v>314.05499999999995</v>
      </c>
      <c r="K1290" s="17">
        <v>294.57</v>
      </c>
      <c r="L1290" s="17">
        <v>302.02</v>
      </c>
      <c r="M1290" s="18">
        <f t="shared" si="539"/>
        <v>104.685</v>
      </c>
      <c r="N1290" s="18" t="s">
        <v>18494</v>
      </c>
      <c r="O1290" s="17">
        <v>232.39</v>
      </c>
      <c r="P1290" s="17">
        <f t="shared" ref="P1290:P1301" si="546">G1290*70%</f>
        <v>732.79499999999985</v>
      </c>
      <c r="Q1290" s="17">
        <f t="shared" ref="Q1290:Q1301" si="547">G1290*80%</f>
        <v>837.48</v>
      </c>
      <c r="R1290" s="18" t="s">
        <v>18494</v>
      </c>
      <c r="S1290" s="18" t="s">
        <v>18494</v>
      </c>
      <c r="T1290" s="17">
        <v>232.39</v>
      </c>
      <c r="U1290" s="17">
        <f t="shared" si="541"/>
        <v>942.16499999999996</v>
      </c>
      <c r="V1290" s="17">
        <v>232.39</v>
      </c>
      <c r="W1290" s="17">
        <f t="shared" ref="W1290:W1301" si="548">G1290*62.58%</f>
        <v>655.11872999999991</v>
      </c>
      <c r="X1290" s="17">
        <f t="shared" ref="X1290:X1301" si="549">G1290*65.19%</f>
        <v>682.44151499999987</v>
      </c>
      <c r="Y1290" s="18" t="s">
        <v>18494</v>
      </c>
      <c r="Z1290" s="17">
        <v>232.39</v>
      </c>
      <c r="AA1290" s="18" t="s">
        <v>18441</v>
      </c>
      <c r="AB1290" s="18" t="s">
        <v>18494</v>
      </c>
      <c r="AC1290" s="17">
        <v>232.39</v>
      </c>
      <c r="AD1290" s="17">
        <f t="shared" si="543"/>
        <v>994.50749999999982</v>
      </c>
      <c r="AE1290" s="19">
        <f t="shared" ref="AE1290:AE1301" si="550">G1290*70%</f>
        <v>732.79499999999985</v>
      </c>
      <c r="AF1290" s="18" t="s">
        <v>18494</v>
      </c>
      <c r="AG1290" s="17">
        <v>232.39</v>
      </c>
      <c r="AH1290" s="17">
        <v>232.39</v>
      </c>
      <c r="AI1290" s="20" t="s">
        <v>18494</v>
      </c>
      <c r="AJ1290" s="10">
        <f t="shared" si="542"/>
        <v>860.74624124999991</v>
      </c>
      <c r="AK1290" s="10">
        <f t="shared" si="544"/>
        <v>104.685</v>
      </c>
      <c r="AL1290" s="10">
        <f t="shared" si="545"/>
        <v>994.50749999999982</v>
      </c>
    </row>
    <row r="1291" spans="1:38" x14ac:dyDescent="0.25">
      <c r="A1291" s="25" t="s">
        <v>11465</v>
      </c>
      <c r="B1291" s="25" t="s">
        <v>4730</v>
      </c>
      <c r="C1291" s="25" t="s">
        <v>4731</v>
      </c>
      <c r="D1291" s="25" t="s">
        <v>18492</v>
      </c>
      <c r="E1291" s="25" t="s">
        <v>14967</v>
      </c>
      <c r="G1291" s="14">
        <v>1187.8</v>
      </c>
      <c r="H1291" s="17">
        <v>327.27</v>
      </c>
      <c r="I1291" s="17">
        <v>326.27</v>
      </c>
      <c r="J1291" s="17">
        <f t="shared" si="540"/>
        <v>356.34</v>
      </c>
      <c r="K1291" s="17">
        <v>326.27</v>
      </c>
      <c r="L1291" s="17">
        <v>397.75</v>
      </c>
      <c r="M1291" s="18">
        <f t="shared" si="539"/>
        <v>118.78</v>
      </c>
      <c r="N1291" s="18" t="s">
        <v>18494</v>
      </c>
      <c r="O1291" s="17">
        <v>327.27</v>
      </c>
      <c r="P1291" s="17">
        <f t="shared" si="546"/>
        <v>831.45999999999992</v>
      </c>
      <c r="Q1291" s="17">
        <f t="shared" si="547"/>
        <v>950.24</v>
      </c>
      <c r="R1291" s="18" t="s">
        <v>18494</v>
      </c>
      <c r="S1291" s="18" t="s">
        <v>18494</v>
      </c>
      <c r="T1291" s="17">
        <v>327.27</v>
      </c>
      <c r="U1291" s="17">
        <f t="shared" si="541"/>
        <v>1069.02</v>
      </c>
      <c r="V1291" s="17">
        <v>327.27</v>
      </c>
      <c r="W1291" s="17">
        <f t="shared" si="548"/>
        <v>743.32524000000001</v>
      </c>
      <c r="X1291" s="17">
        <f t="shared" si="549"/>
        <v>774.32681999999988</v>
      </c>
      <c r="Y1291" s="18" t="s">
        <v>18494</v>
      </c>
      <c r="Z1291" s="17">
        <v>327.27</v>
      </c>
      <c r="AA1291" s="18" t="s">
        <v>18441</v>
      </c>
      <c r="AB1291" s="18" t="s">
        <v>18494</v>
      </c>
      <c r="AC1291" s="17">
        <v>327.27</v>
      </c>
      <c r="AD1291" s="17">
        <f t="shared" si="543"/>
        <v>1128.4099999999999</v>
      </c>
      <c r="AE1291" s="19">
        <f t="shared" si="550"/>
        <v>831.45999999999992</v>
      </c>
      <c r="AF1291" s="18" t="s">
        <v>18494</v>
      </c>
      <c r="AG1291" s="17">
        <v>327.27</v>
      </c>
      <c r="AH1291" s="17">
        <v>327.27</v>
      </c>
      <c r="AI1291" s="20" t="s">
        <v>18494</v>
      </c>
      <c r="AJ1291" s="10">
        <f t="shared" si="542"/>
        <v>976.63885499999992</v>
      </c>
      <c r="AK1291" s="10">
        <f t="shared" si="544"/>
        <v>118.78</v>
      </c>
      <c r="AL1291" s="10">
        <f t="shared" si="545"/>
        <v>1128.4099999999999</v>
      </c>
    </row>
    <row r="1292" spans="1:38" x14ac:dyDescent="0.25">
      <c r="A1292" s="25" t="s">
        <v>11748</v>
      </c>
      <c r="B1292" s="25" t="s">
        <v>5028</v>
      </c>
      <c r="C1292" s="25" t="s">
        <v>4731</v>
      </c>
      <c r="D1292" s="25" t="s">
        <v>18492</v>
      </c>
      <c r="E1292" s="25" t="s">
        <v>17317</v>
      </c>
      <c r="G1292" s="14">
        <v>413</v>
      </c>
      <c r="H1292" s="17">
        <v>31.07</v>
      </c>
      <c r="I1292" s="17">
        <v>65.33</v>
      </c>
      <c r="J1292" s="17">
        <f t="shared" si="540"/>
        <v>123.89999999999999</v>
      </c>
      <c r="K1292" s="17">
        <v>65.33</v>
      </c>
      <c r="L1292" s="17">
        <v>82.23</v>
      </c>
      <c r="M1292" s="18">
        <f t="shared" si="539"/>
        <v>41.300000000000004</v>
      </c>
      <c r="N1292" s="18" t="s">
        <v>18494</v>
      </c>
      <c r="O1292" s="17">
        <v>31.07</v>
      </c>
      <c r="P1292" s="17">
        <f t="shared" si="546"/>
        <v>289.09999999999997</v>
      </c>
      <c r="Q1292" s="17">
        <f t="shared" si="547"/>
        <v>330.40000000000003</v>
      </c>
      <c r="R1292" s="18" t="s">
        <v>18494</v>
      </c>
      <c r="S1292" s="18" t="s">
        <v>18494</v>
      </c>
      <c r="T1292" s="17">
        <v>31.07</v>
      </c>
      <c r="U1292" s="17">
        <f t="shared" si="541"/>
        <v>371.7</v>
      </c>
      <c r="V1292" s="17">
        <v>31.07</v>
      </c>
      <c r="W1292" s="17">
        <f t="shared" si="548"/>
        <v>258.4554</v>
      </c>
      <c r="X1292" s="17">
        <f t="shared" si="549"/>
        <v>269.23469999999998</v>
      </c>
      <c r="Y1292" s="18" t="s">
        <v>18494</v>
      </c>
      <c r="Z1292" s="17">
        <v>31.07</v>
      </c>
      <c r="AA1292" s="18" t="s">
        <v>18441</v>
      </c>
      <c r="AB1292" s="18" t="s">
        <v>18494</v>
      </c>
      <c r="AC1292" s="17">
        <v>31.07</v>
      </c>
      <c r="AD1292" s="17">
        <f t="shared" si="543"/>
        <v>392.34999999999997</v>
      </c>
      <c r="AE1292" s="19">
        <f t="shared" si="550"/>
        <v>289.09999999999997</v>
      </c>
      <c r="AF1292" s="18" t="s">
        <v>18494</v>
      </c>
      <c r="AG1292" s="17">
        <v>31.07</v>
      </c>
      <c r="AH1292" s="17">
        <v>31.07</v>
      </c>
      <c r="AI1292" s="20" t="s">
        <v>18494</v>
      </c>
      <c r="AJ1292" s="10">
        <f t="shared" si="542"/>
        <v>339.57892500000003</v>
      </c>
      <c r="AK1292" s="10">
        <f t="shared" si="544"/>
        <v>31.07</v>
      </c>
      <c r="AL1292" s="10">
        <f t="shared" si="545"/>
        <v>392.34999999999997</v>
      </c>
    </row>
    <row r="1293" spans="1:38" x14ac:dyDescent="0.25">
      <c r="A1293" s="25" t="s">
        <v>13296</v>
      </c>
      <c r="B1293" s="25" t="s">
        <v>6936</v>
      </c>
      <c r="C1293" s="25" t="s">
        <v>4731</v>
      </c>
      <c r="D1293" s="25" t="s">
        <v>18492</v>
      </c>
      <c r="E1293" s="25" t="s">
        <v>14613</v>
      </c>
      <c r="G1293" s="14">
        <v>105.04</v>
      </c>
      <c r="H1293" s="17">
        <v>31.07</v>
      </c>
      <c r="I1293" s="17">
        <v>61.2</v>
      </c>
      <c r="J1293" s="17">
        <f t="shared" si="540"/>
        <v>31.512</v>
      </c>
      <c r="K1293" s="17">
        <v>61.2</v>
      </c>
      <c r="L1293" s="17">
        <v>83.48</v>
      </c>
      <c r="M1293" s="18">
        <f t="shared" si="539"/>
        <v>10.504000000000001</v>
      </c>
      <c r="N1293" s="18" t="s">
        <v>18494</v>
      </c>
      <c r="O1293" s="17">
        <v>31.07</v>
      </c>
      <c r="P1293" s="17">
        <f t="shared" si="546"/>
        <v>73.528000000000006</v>
      </c>
      <c r="Q1293" s="17">
        <f t="shared" si="547"/>
        <v>84.032000000000011</v>
      </c>
      <c r="R1293" s="18" t="s">
        <v>18494</v>
      </c>
      <c r="S1293" s="18" t="s">
        <v>18494</v>
      </c>
      <c r="T1293" s="17">
        <v>31.07</v>
      </c>
      <c r="U1293" s="17">
        <f t="shared" si="541"/>
        <v>94.536000000000001</v>
      </c>
      <c r="V1293" s="17">
        <v>31.07</v>
      </c>
      <c r="W1293" s="17">
        <f t="shared" si="548"/>
        <v>65.734032000000013</v>
      </c>
      <c r="X1293" s="17">
        <f t="shared" si="549"/>
        <v>68.47557599999999</v>
      </c>
      <c r="Y1293" s="18" t="s">
        <v>18494</v>
      </c>
      <c r="Z1293" s="17">
        <v>31.07</v>
      </c>
      <c r="AA1293" s="18" t="s">
        <v>18441</v>
      </c>
      <c r="AB1293" s="18" t="s">
        <v>18494</v>
      </c>
      <c r="AC1293" s="17">
        <v>31.07</v>
      </c>
      <c r="AD1293" s="17">
        <f t="shared" si="543"/>
        <v>99.787999999999997</v>
      </c>
      <c r="AE1293" s="19">
        <f t="shared" si="550"/>
        <v>73.528000000000006</v>
      </c>
      <c r="AF1293" s="18" t="s">
        <v>18494</v>
      </c>
      <c r="AG1293" s="17">
        <v>31.07</v>
      </c>
      <c r="AH1293" s="17">
        <v>31.07</v>
      </c>
      <c r="AI1293" s="20" t="s">
        <v>18494</v>
      </c>
      <c r="AJ1293" s="10">
        <f t="shared" si="542"/>
        <v>86.366513999999995</v>
      </c>
      <c r="AK1293" s="10">
        <f t="shared" si="544"/>
        <v>10.504000000000001</v>
      </c>
      <c r="AL1293" s="10">
        <f t="shared" si="545"/>
        <v>99.787999999999997</v>
      </c>
    </row>
    <row r="1294" spans="1:38" x14ac:dyDescent="0.25">
      <c r="A1294" s="25" t="s">
        <v>12064</v>
      </c>
      <c r="B1294" s="25" t="s">
        <v>5350</v>
      </c>
      <c r="C1294" s="25" t="s">
        <v>4731</v>
      </c>
      <c r="D1294" s="25" t="s">
        <v>18492</v>
      </c>
      <c r="E1294" s="25" t="s">
        <v>17465</v>
      </c>
      <c r="G1294" s="14">
        <v>2445.3000000000002</v>
      </c>
      <c r="H1294" s="17">
        <v>204.56</v>
      </c>
      <c r="I1294" s="17">
        <v>243.04</v>
      </c>
      <c r="J1294" s="17">
        <f t="shared" si="540"/>
        <v>733.59</v>
      </c>
      <c r="K1294" s="17">
        <v>243.04</v>
      </c>
      <c r="L1294" s="17">
        <v>266.41000000000003</v>
      </c>
      <c r="M1294" s="18">
        <f t="shared" si="539"/>
        <v>244.53000000000003</v>
      </c>
      <c r="N1294" s="18" t="s">
        <v>18494</v>
      </c>
      <c r="O1294" s="17">
        <v>204.56</v>
      </c>
      <c r="P1294" s="17">
        <f t="shared" si="546"/>
        <v>1711.71</v>
      </c>
      <c r="Q1294" s="17">
        <f t="shared" si="547"/>
        <v>1956.2400000000002</v>
      </c>
      <c r="R1294" s="18" t="s">
        <v>18494</v>
      </c>
      <c r="S1294" s="18" t="s">
        <v>18494</v>
      </c>
      <c r="T1294" s="17">
        <v>204.56</v>
      </c>
      <c r="U1294" s="17">
        <f t="shared" si="541"/>
        <v>2200.7700000000004</v>
      </c>
      <c r="V1294" s="17">
        <v>204.56</v>
      </c>
      <c r="W1294" s="17">
        <f t="shared" si="548"/>
        <v>1530.2687400000002</v>
      </c>
      <c r="X1294" s="17">
        <f t="shared" si="549"/>
        <v>1594.0910699999999</v>
      </c>
      <c r="Y1294" s="18" t="s">
        <v>18494</v>
      </c>
      <c r="Z1294" s="17">
        <v>204.56</v>
      </c>
      <c r="AA1294" s="18" t="s">
        <v>18441</v>
      </c>
      <c r="AB1294" s="18" t="s">
        <v>18494</v>
      </c>
      <c r="AC1294" s="17">
        <v>204.56</v>
      </c>
      <c r="AD1294" s="17">
        <f t="shared" si="543"/>
        <v>2323.0349999999999</v>
      </c>
      <c r="AE1294" s="19">
        <f t="shared" si="550"/>
        <v>1711.71</v>
      </c>
      <c r="AF1294" s="18" t="s">
        <v>18494</v>
      </c>
      <c r="AG1294" s="17">
        <v>204.56</v>
      </c>
      <c r="AH1294" s="17">
        <v>204.56</v>
      </c>
      <c r="AI1294" s="20" t="s">
        <v>18494</v>
      </c>
      <c r="AJ1294" s="10">
        <f t="shared" si="542"/>
        <v>2010.5867925000002</v>
      </c>
      <c r="AK1294" s="10">
        <f t="shared" si="544"/>
        <v>204.56</v>
      </c>
      <c r="AL1294" s="10">
        <f t="shared" si="545"/>
        <v>2323.0349999999999</v>
      </c>
    </row>
    <row r="1295" spans="1:38" x14ac:dyDescent="0.25">
      <c r="A1295" s="25" t="s">
        <v>11749</v>
      </c>
      <c r="B1295" s="25" t="s">
        <v>5029</v>
      </c>
      <c r="C1295" s="25" t="s">
        <v>4731</v>
      </c>
      <c r="D1295" s="25" t="s">
        <v>18492</v>
      </c>
      <c r="E1295" s="25" t="s">
        <v>14973</v>
      </c>
      <c r="G1295" s="14">
        <v>427.6</v>
      </c>
      <c r="H1295" s="17">
        <v>101.31</v>
      </c>
      <c r="I1295" s="17">
        <v>126.4</v>
      </c>
      <c r="J1295" s="17">
        <f t="shared" si="540"/>
        <v>128.28</v>
      </c>
      <c r="K1295" s="17">
        <v>126.4</v>
      </c>
      <c r="L1295" s="17">
        <v>132.05000000000001</v>
      </c>
      <c r="M1295" s="18">
        <f t="shared" si="539"/>
        <v>42.760000000000005</v>
      </c>
      <c r="N1295" s="18" t="s">
        <v>18494</v>
      </c>
      <c r="O1295" s="17">
        <v>101.31</v>
      </c>
      <c r="P1295" s="17">
        <f t="shared" si="546"/>
        <v>299.32</v>
      </c>
      <c r="Q1295" s="17">
        <f t="shared" si="547"/>
        <v>342.08000000000004</v>
      </c>
      <c r="R1295" s="18" t="s">
        <v>18494</v>
      </c>
      <c r="S1295" s="18" t="s">
        <v>18494</v>
      </c>
      <c r="T1295" s="17">
        <v>101.31</v>
      </c>
      <c r="U1295" s="17">
        <f t="shared" si="541"/>
        <v>384.84000000000003</v>
      </c>
      <c r="V1295" s="17">
        <v>101.31</v>
      </c>
      <c r="W1295" s="17">
        <f t="shared" si="548"/>
        <v>267.59208000000001</v>
      </c>
      <c r="X1295" s="17">
        <f t="shared" si="549"/>
        <v>278.75243999999998</v>
      </c>
      <c r="Y1295" s="18" t="s">
        <v>18494</v>
      </c>
      <c r="Z1295" s="17">
        <v>101.31</v>
      </c>
      <c r="AA1295" s="18" t="s">
        <v>18441</v>
      </c>
      <c r="AB1295" s="18" t="s">
        <v>18494</v>
      </c>
      <c r="AC1295" s="17">
        <v>101.31</v>
      </c>
      <c r="AD1295" s="17">
        <f t="shared" si="543"/>
        <v>406.22</v>
      </c>
      <c r="AE1295" s="19">
        <f t="shared" si="550"/>
        <v>299.32</v>
      </c>
      <c r="AF1295" s="18" t="s">
        <v>18494</v>
      </c>
      <c r="AG1295" s="17">
        <v>101.31</v>
      </c>
      <c r="AH1295" s="17">
        <v>101.31</v>
      </c>
      <c r="AI1295" s="20" t="s">
        <v>18494</v>
      </c>
      <c r="AJ1295" s="10">
        <f t="shared" si="542"/>
        <v>351.58341000000007</v>
      </c>
      <c r="AK1295" s="10">
        <f t="shared" si="544"/>
        <v>42.760000000000005</v>
      </c>
      <c r="AL1295" s="10">
        <f t="shared" si="545"/>
        <v>406.22</v>
      </c>
    </row>
    <row r="1296" spans="1:38" x14ac:dyDescent="0.25">
      <c r="A1296" s="25" t="s">
        <v>13297</v>
      </c>
      <c r="B1296" s="25" t="s">
        <v>6937</v>
      </c>
      <c r="C1296" s="25" t="s">
        <v>4731</v>
      </c>
      <c r="D1296" s="25" t="s">
        <v>18492</v>
      </c>
      <c r="E1296" s="25" t="s">
        <v>14169</v>
      </c>
      <c r="G1296" s="14">
        <v>168.95</v>
      </c>
      <c r="H1296" s="17">
        <v>66.03</v>
      </c>
      <c r="I1296" s="17">
        <v>109.32</v>
      </c>
      <c r="J1296" s="17">
        <f t="shared" si="540"/>
        <v>50.684999999999995</v>
      </c>
      <c r="K1296" s="17">
        <v>109.32</v>
      </c>
      <c r="L1296" s="17">
        <v>83.51</v>
      </c>
      <c r="M1296" s="18">
        <f t="shared" si="539"/>
        <v>16.895</v>
      </c>
      <c r="N1296" s="18" t="s">
        <v>18494</v>
      </c>
      <c r="O1296" s="17">
        <v>66.03</v>
      </c>
      <c r="P1296" s="17">
        <f t="shared" si="546"/>
        <v>118.26499999999999</v>
      </c>
      <c r="Q1296" s="17">
        <f t="shared" si="547"/>
        <v>135.16</v>
      </c>
      <c r="R1296" s="18" t="s">
        <v>18494</v>
      </c>
      <c r="S1296" s="18" t="s">
        <v>18494</v>
      </c>
      <c r="T1296" s="17">
        <v>66.03</v>
      </c>
      <c r="U1296" s="17">
        <f t="shared" si="541"/>
        <v>152.05500000000001</v>
      </c>
      <c r="V1296" s="17">
        <v>66.03</v>
      </c>
      <c r="W1296" s="17">
        <f t="shared" si="548"/>
        <v>105.72891</v>
      </c>
      <c r="X1296" s="17">
        <f t="shared" si="549"/>
        <v>110.13850499999998</v>
      </c>
      <c r="Y1296" s="18" t="s">
        <v>18494</v>
      </c>
      <c r="Z1296" s="17">
        <v>66.03</v>
      </c>
      <c r="AA1296" s="18" t="s">
        <v>18441</v>
      </c>
      <c r="AB1296" s="18" t="s">
        <v>18494</v>
      </c>
      <c r="AC1296" s="17">
        <v>66.03</v>
      </c>
      <c r="AD1296" s="17">
        <f t="shared" si="543"/>
        <v>160.50249999999997</v>
      </c>
      <c r="AE1296" s="19">
        <f t="shared" si="550"/>
        <v>118.26499999999999</v>
      </c>
      <c r="AF1296" s="18" t="s">
        <v>18494</v>
      </c>
      <c r="AG1296" s="17">
        <v>66.03</v>
      </c>
      <c r="AH1296" s="17">
        <v>66.03</v>
      </c>
      <c r="AI1296" s="20" t="s">
        <v>18494</v>
      </c>
      <c r="AJ1296" s="10">
        <f t="shared" si="542"/>
        <v>138.91491374999998</v>
      </c>
      <c r="AK1296" s="10">
        <f t="shared" si="544"/>
        <v>16.895</v>
      </c>
      <c r="AL1296" s="10">
        <f t="shared" si="545"/>
        <v>160.50249999999997</v>
      </c>
    </row>
    <row r="1297" spans="1:38" x14ac:dyDescent="0.25">
      <c r="A1297" s="25" t="s">
        <v>13298</v>
      </c>
      <c r="B1297" s="25" t="s">
        <v>6938</v>
      </c>
      <c r="C1297" s="25" t="s">
        <v>4731</v>
      </c>
      <c r="D1297" s="25" t="s">
        <v>18492</v>
      </c>
      <c r="E1297" s="25" t="s">
        <v>16110</v>
      </c>
      <c r="G1297" s="14">
        <v>808.37</v>
      </c>
      <c r="H1297" s="17">
        <v>155.24</v>
      </c>
      <c r="I1297" s="17">
        <v>273.77999999999997</v>
      </c>
      <c r="J1297" s="17">
        <f t="shared" si="540"/>
        <v>242.511</v>
      </c>
      <c r="K1297" s="17">
        <v>273.77999999999997</v>
      </c>
      <c r="L1297" s="17">
        <v>202.08</v>
      </c>
      <c r="M1297" s="18">
        <f t="shared" si="539"/>
        <v>80.837000000000003</v>
      </c>
      <c r="N1297" s="18" t="s">
        <v>18494</v>
      </c>
      <c r="O1297" s="17">
        <v>155.24</v>
      </c>
      <c r="P1297" s="17">
        <f t="shared" si="546"/>
        <v>565.85899999999992</v>
      </c>
      <c r="Q1297" s="17">
        <f t="shared" si="547"/>
        <v>646.69600000000003</v>
      </c>
      <c r="R1297" s="18" t="s">
        <v>18494</v>
      </c>
      <c r="S1297" s="18" t="s">
        <v>18494</v>
      </c>
      <c r="T1297" s="17">
        <v>155.24</v>
      </c>
      <c r="U1297" s="17">
        <f t="shared" si="541"/>
        <v>727.53300000000002</v>
      </c>
      <c r="V1297" s="17">
        <v>155.24</v>
      </c>
      <c r="W1297" s="17">
        <f t="shared" si="548"/>
        <v>505.87794600000001</v>
      </c>
      <c r="X1297" s="17">
        <f t="shared" si="549"/>
        <v>526.97640299999989</v>
      </c>
      <c r="Y1297" s="18" t="s">
        <v>18494</v>
      </c>
      <c r="Z1297" s="17">
        <v>155.24</v>
      </c>
      <c r="AA1297" s="18" t="s">
        <v>18441</v>
      </c>
      <c r="AB1297" s="18" t="s">
        <v>18494</v>
      </c>
      <c r="AC1297" s="17">
        <v>155.24</v>
      </c>
      <c r="AD1297" s="17">
        <f t="shared" si="543"/>
        <v>767.95150000000001</v>
      </c>
      <c r="AE1297" s="19">
        <f t="shared" si="550"/>
        <v>565.85899999999992</v>
      </c>
      <c r="AF1297" s="18" t="s">
        <v>18494</v>
      </c>
      <c r="AG1297" s="17">
        <v>155.24</v>
      </c>
      <c r="AH1297" s="17">
        <v>155.24</v>
      </c>
      <c r="AI1297" s="20" t="s">
        <v>18494</v>
      </c>
      <c r="AJ1297" s="10">
        <f t="shared" si="542"/>
        <v>664.66202325000006</v>
      </c>
      <c r="AK1297" s="10">
        <f t="shared" si="544"/>
        <v>80.837000000000003</v>
      </c>
      <c r="AL1297" s="10">
        <f t="shared" si="545"/>
        <v>767.95150000000001</v>
      </c>
    </row>
    <row r="1298" spans="1:38" x14ac:dyDescent="0.25">
      <c r="A1298" s="25" t="s">
        <v>11750</v>
      </c>
      <c r="B1298" s="25" t="s">
        <v>5030</v>
      </c>
      <c r="C1298" s="25" t="s">
        <v>4731</v>
      </c>
      <c r="D1298" s="25" t="s">
        <v>18492</v>
      </c>
      <c r="E1298" s="25" t="s">
        <v>17320</v>
      </c>
      <c r="G1298" s="14">
        <v>516.6</v>
      </c>
      <c r="H1298" s="17">
        <v>69.650000000000006</v>
      </c>
      <c r="I1298" s="17">
        <v>177.19</v>
      </c>
      <c r="J1298" s="17">
        <f t="shared" si="540"/>
        <v>154.97999999999999</v>
      </c>
      <c r="K1298" s="17">
        <v>177.19</v>
      </c>
      <c r="L1298" s="17">
        <v>90.79</v>
      </c>
      <c r="M1298" s="18">
        <f t="shared" si="539"/>
        <v>51.660000000000004</v>
      </c>
      <c r="N1298" s="18" t="s">
        <v>18494</v>
      </c>
      <c r="O1298" s="17">
        <v>69.650000000000006</v>
      </c>
      <c r="P1298" s="17">
        <f t="shared" si="546"/>
        <v>361.62</v>
      </c>
      <c r="Q1298" s="17">
        <f t="shared" si="547"/>
        <v>413.28000000000003</v>
      </c>
      <c r="R1298" s="18" t="s">
        <v>18494</v>
      </c>
      <c r="S1298" s="18" t="s">
        <v>18494</v>
      </c>
      <c r="T1298" s="17">
        <v>69.650000000000006</v>
      </c>
      <c r="U1298" s="17">
        <f t="shared" si="541"/>
        <v>464.94000000000005</v>
      </c>
      <c r="V1298" s="17">
        <v>69.650000000000006</v>
      </c>
      <c r="W1298" s="17">
        <f t="shared" si="548"/>
        <v>323.28828000000004</v>
      </c>
      <c r="X1298" s="17">
        <f t="shared" si="549"/>
        <v>336.77153999999996</v>
      </c>
      <c r="Y1298" s="18" t="s">
        <v>18494</v>
      </c>
      <c r="Z1298" s="17">
        <v>69.650000000000006</v>
      </c>
      <c r="AA1298" s="18" t="s">
        <v>18441</v>
      </c>
      <c r="AB1298" s="18" t="s">
        <v>18494</v>
      </c>
      <c r="AC1298" s="17">
        <v>69.650000000000006</v>
      </c>
      <c r="AD1298" s="17">
        <f t="shared" si="543"/>
        <v>490.77</v>
      </c>
      <c r="AE1298" s="19">
        <f t="shared" si="550"/>
        <v>361.62</v>
      </c>
      <c r="AF1298" s="18" t="s">
        <v>18494</v>
      </c>
      <c r="AG1298" s="17">
        <v>69.650000000000006</v>
      </c>
      <c r="AH1298" s="17">
        <v>69.650000000000006</v>
      </c>
      <c r="AI1298" s="20" t="s">
        <v>18494</v>
      </c>
      <c r="AJ1298" s="10">
        <f t="shared" si="542"/>
        <v>424.76143500000006</v>
      </c>
      <c r="AK1298" s="10">
        <f t="shared" si="544"/>
        <v>51.660000000000004</v>
      </c>
      <c r="AL1298" s="10">
        <f t="shared" si="545"/>
        <v>490.77</v>
      </c>
    </row>
    <row r="1299" spans="1:38" x14ac:dyDescent="0.25">
      <c r="A1299" s="25" t="s">
        <v>13299</v>
      </c>
      <c r="B1299" s="25" t="s">
        <v>6939</v>
      </c>
      <c r="C1299" s="25" t="s">
        <v>4731</v>
      </c>
      <c r="D1299" s="25" t="s">
        <v>18492</v>
      </c>
      <c r="E1299" s="25" t="s">
        <v>14060</v>
      </c>
      <c r="G1299" s="14">
        <v>633.65</v>
      </c>
      <c r="H1299" s="17">
        <v>101.72</v>
      </c>
      <c r="I1299" s="17">
        <v>137.11000000000001</v>
      </c>
      <c r="J1299" s="17">
        <f t="shared" si="540"/>
        <v>190.095</v>
      </c>
      <c r="K1299" s="17">
        <v>137.11000000000001</v>
      </c>
      <c r="L1299" s="17">
        <v>126.2</v>
      </c>
      <c r="M1299" s="18">
        <f t="shared" si="539"/>
        <v>63.365000000000002</v>
      </c>
      <c r="N1299" s="18" t="s">
        <v>18494</v>
      </c>
      <c r="O1299" s="17">
        <v>101.72</v>
      </c>
      <c r="P1299" s="17">
        <f t="shared" si="546"/>
        <v>443.55499999999995</v>
      </c>
      <c r="Q1299" s="17">
        <f t="shared" si="547"/>
        <v>506.92</v>
      </c>
      <c r="R1299" s="18" t="s">
        <v>18494</v>
      </c>
      <c r="S1299" s="18" t="s">
        <v>18494</v>
      </c>
      <c r="T1299" s="17">
        <v>101.72</v>
      </c>
      <c r="U1299" s="17">
        <f t="shared" si="541"/>
        <v>570.28499999999997</v>
      </c>
      <c r="V1299" s="17">
        <v>101.72</v>
      </c>
      <c r="W1299" s="17">
        <f t="shared" si="548"/>
        <v>396.53816999999998</v>
      </c>
      <c r="X1299" s="17">
        <f t="shared" si="549"/>
        <v>413.07643499999995</v>
      </c>
      <c r="Y1299" s="18" t="s">
        <v>18494</v>
      </c>
      <c r="Z1299" s="17">
        <v>101.72</v>
      </c>
      <c r="AA1299" s="18" t="s">
        <v>18441</v>
      </c>
      <c r="AB1299" s="18" t="s">
        <v>18494</v>
      </c>
      <c r="AC1299" s="17">
        <v>101.72</v>
      </c>
      <c r="AD1299" s="17">
        <f t="shared" si="543"/>
        <v>601.96749999999997</v>
      </c>
      <c r="AE1299" s="19">
        <f t="shared" si="550"/>
        <v>443.55499999999995</v>
      </c>
      <c r="AF1299" s="18" t="s">
        <v>18494</v>
      </c>
      <c r="AG1299" s="17">
        <v>101.72</v>
      </c>
      <c r="AH1299" s="17">
        <v>101.72</v>
      </c>
      <c r="AI1299" s="20" t="s">
        <v>18494</v>
      </c>
      <c r="AJ1299" s="10">
        <f t="shared" si="542"/>
        <v>521.00287125</v>
      </c>
      <c r="AK1299" s="10">
        <f t="shared" si="544"/>
        <v>63.365000000000002</v>
      </c>
      <c r="AL1299" s="10">
        <f t="shared" si="545"/>
        <v>601.96749999999997</v>
      </c>
    </row>
    <row r="1300" spans="1:38" x14ac:dyDescent="0.25">
      <c r="A1300" s="25" t="s">
        <v>11466</v>
      </c>
      <c r="B1300" s="25" t="s">
        <v>4732</v>
      </c>
      <c r="C1300" s="25" t="s">
        <v>4731</v>
      </c>
      <c r="D1300" s="25" t="s">
        <v>18492</v>
      </c>
      <c r="E1300" s="25" t="s">
        <v>14491</v>
      </c>
      <c r="G1300" s="14">
        <v>879.35</v>
      </c>
      <c r="H1300" s="17">
        <v>124.12</v>
      </c>
      <c r="I1300" s="17">
        <v>199.02</v>
      </c>
      <c r="J1300" s="17">
        <f t="shared" si="540"/>
        <v>263.80500000000001</v>
      </c>
      <c r="K1300" s="17">
        <v>199.02</v>
      </c>
      <c r="L1300" s="17">
        <v>153.33000000000001</v>
      </c>
      <c r="M1300" s="18">
        <f t="shared" si="539"/>
        <v>87.935000000000002</v>
      </c>
      <c r="N1300" s="18" t="s">
        <v>18494</v>
      </c>
      <c r="O1300" s="17">
        <v>124.12</v>
      </c>
      <c r="P1300" s="17">
        <f t="shared" si="546"/>
        <v>615.54499999999996</v>
      </c>
      <c r="Q1300" s="17">
        <f t="shared" si="547"/>
        <v>703.48</v>
      </c>
      <c r="R1300" s="18" t="s">
        <v>18494</v>
      </c>
      <c r="S1300" s="18" t="s">
        <v>18494</v>
      </c>
      <c r="T1300" s="17">
        <v>124.12</v>
      </c>
      <c r="U1300" s="17">
        <f t="shared" si="541"/>
        <v>791.41500000000008</v>
      </c>
      <c r="V1300" s="17">
        <v>124.12</v>
      </c>
      <c r="W1300" s="17">
        <f t="shared" si="548"/>
        <v>550.29723000000001</v>
      </c>
      <c r="X1300" s="17">
        <f t="shared" si="549"/>
        <v>573.24826499999995</v>
      </c>
      <c r="Y1300" s="18" t="s">
        <v>18494</v>
      </c>
      <c r="Z1300" s="17">
        <v>124.12</v>
      </c>
      <c r="AA1300" s="18" t="s">
        <v>18441</v>
      </c>
      <c r="AB1300" s="18" t="s">
        <v>18494</v>
      </c>
      <c r="AC1300" s="17">
        <v>124.12</v>
      </c>
      <c r="AD1300" s="17">
        <f t="shared" si="543"/>
        <v>835.38249999999994</v>
      </c>
      <c r="AE1300" s="19">
        <f t="shared" si="550"/>
        <v>615.54499999999996</v>
      </c>
      <c r="AF1300" s="18" t="s">
        <v>18494</v>
      </c>
      <c r="AG1300" s="17">
        <v>124.12</v>
      </c>
      <c r="AH1300" s="17">
        <v>124.12</v>
      </c>
      <c r="AI1300" s="20" t="s">
        <v>18494</v>
      </c>
      <c r="AJ1300" s="10">
        <f t="shared" si="542"/>
        <v>723.02355375000002</v>
      </c>
      <c r="AK1300" s="10">
        <f t="shared" si="544"/>
        <v>87.935000000000002</v>
      </c>
      <c r="AL1300" s="10">
        <f t="shared" si="545"/>
        <v>835.38249999999994</v>
      </c>
    </row>
    <row r="1301" spans="1:38" x14ac:dyDescent="0.25">
      <c r="A1301" s="25" t="s">
        <v>11467</v>
      </c>
      <c r="B1301" s="25" t="s">
        <v>4733</v>
      </c>
      <c r="C1301" s="25" t="s">
        <v>4731</v>
      </c>
      <c r="D1301" s="25" t="s">
        <v>18492</v>
      </c>
      <c r="E1301" s="25" t="s">
        <v>14986</v>
      </c>
      <c r="G1301" s="14">
        <v>521.45000000000005</v>
      </c>
      <c r="H1301" s="17">
        <v>97.01</v>
      </c>
      <c r="I1301" s="17">
        <v>101.13</v>
      </c>
      <c r="J1301" s="17">
        <f t="shared" si="540"/>
        <v>156.435</v>
      </c>
      <c r="K1301" s="17">
        <v>101.13</v>
      </c>
      <c r="L1301" s="17">
        <v>126.22</v>
      </c>
      <c r="M1301" s="18">
        <f t="shared" si="539"/>
        <v>52.14500000000001</v>
      </c>
      <c r="N1301" s="18" t="s">
        <v>18494</v>
      </c>
      <c r="O1301" s="17">
        <v>97.01</v>
      </c>
      <c r="P1301" s="17">
        <f t="shared" si="546"/>
        <v>365.01499999999999</v>
      </c>
      <c r="Q1301" s="17">
        <f t="shared" si="547"/>
        <v>417.16000000000008</v>
      </c>
      <c r="R1301" s="18" t="s">
        <v>18494</v>
      </c>
      <c r="S1301" s="18" t="s">
        <v>18494</v>
      </c>
      <c r="T1301" s="17">
        <v>97.01</v>
      </c>
      <c r="U1301" s="17">
        <f t="shared" si="541"/>
        <v>469.30500000000006</v>
      </c>
      <c r="V1301" s="17">
        <v>97.01</v>
      </c>
      <c r="W1301" s="17">
        <f t="shared" si="548"/>
        <v>326.32341000000002</v>
      </c>
      <c r="X1301" s="17">
        <f t="shared" si="549"/>
        <v>339.93325499999997</v>
      </c>
      <c r="Y1301" s="18" t="s">
        <v>18494</v>
      </c>
      <c r="Z1301" s="17">
        <v>97.01</v>
      </c>
      <c r="AA1301" s="18" t="s">
        <v>18441</v>
      </c>
      <c r="AB1301" s="18" t="s">
        <v>18494</v>
      </c>
      <c r="AC1301" s="17">
        <v>97.01</v>
      </c>
      <c r="AD1301" s="17">
        <f t="shared" si="543"/>
        <v>495.3775</v>
      </c>
      <c r="AE1301" s="19">
        <f t="shared" si="550"/>
        <v>365.01499999999999</v>
      </c>
      <c r="AF1301" s="18" t="s">
        <v>18494</v>
      </c>
      <c r="AG1301" s="17">
        <v>97.01</v>
      </c>
      <c r="AH1301" s="17">
        <v>97.01</v>
      </c>
      <c r="AI1301" s="20" t="s">
        <v>18494</v>
      </c>
      <c r="AJ1301" s="10">
        <f t="shared" si="542"/>
        <v>428.74922625000005</v>
      </c>
      <c r="AK1301" s="10">
        <f t="shared" si="544"/>
        <v>52.14500000000001</v>
      </c>
      <c r="AL1301" s="10">
        <f t="shared" si="545"/>
        <v>495.3775</v>
      </c>
    </row>
    <row r="1302" spans="1:38" x14ac:dyDescent="0.25">
      <c r="A1302" s="25" t="s">
        <v>13302</v>
      </c>
      <c r="B1302" s="25" t="s">
        <v>6942</v>
      </c>
      <c r="C1302" s="25" t="s">
        <v>4736</v>
      </c>
      <c r="D1302" s="25" t="s">
        <v>18492</v>
      </c>
      <c r="E1302" s="25" t="s">
        <v>14365</v>
      </c>
      <c r="G1302" s="14">
        <v>125.9</v>
      </c>
      <c r="H1302" s="17">
        <v>76.91</v>
      </c>
      <c r="I1302" s="17">
        <v>74.23</v>
      </c>
      <c r="J1302" s="17">
        <f t="shared" si="540"/>
        <v>37.770000000000003</v>
      </c>
      <c r="K1302" s="17">
        <v>74.23</v>
      </c>
      <c r="L1302" s="17">
        <v>80.650000000000006</v>
      </c>
      <c r="M1302" s="18">
        <f t="shared" si="539"/>
        <v>12.590000000000002</v>
      </c>
      <c r="N1302" s="18" t="s">
        <v>18494</v>
      </c>
      <c r="O1302" s="17">
        <v>49.84</v>
      </c>
      <c r="P1302" s="17">
        <v>85</v>
      </c>
      <c r="Q1302" s="17">
        <v>70.52</v>
      </c>
      <c r="R1302" s="18" t="s">
        <v>18494</v>
      </c>
      <c r="S1302" s="18" t="s">
        <v>18494</v>
      </c>
      <c r="T1302" s="17">
        <v>49.84</v>
      </c>
      <c r="U1302" s="17">
        <f t="shared" si="541"/>
        <v>113.31</v>
      </c>
      <c r="V1302" s="17">
        <v>49.84</v>
      </c>
      <c r="W1302" s="17">
        <v>44.86</v>
      </c>
      <c r="X1302" s="17">
        <v>49.84</v>
      </c>
      <c r="Y1302" s="18" t="s">
        <v>18494</v>
      </c>
      <c r="Z1302" s="17">
        <v>49.84</v>
      </c>
      <c r="AA1302" s="18">
        <v>98.76</v>
      </c>
      <c r="AB1302" s="18" t="s">
        <v>18494</v>
      </c>
      <c r="AC1302" s="17">
        <v>49.84</v>
      </c>
      <c r="AD1302" s="17">
        <f t="shared" si="543"/>
        <v>119.605</v>
      </c>
      <c r="AE1302" s="19">
        <v>96.54</v>
      </c>
      <c r="AF1302" s="18" t="s">
        <v>18494</v>
      </c>
      <c r="AG1302" s="17">
        <v>49.84</v>
      </c>
      <c r="AH1302" s="17">
        <v>49.84</v>
      </c>
      <c r="AI1302" s="20" t="s">
        <v>18494</v>
      </c>
      <c r="AJ1302" s="10">
        <f t="shared" si="542"/>
        <v>103.51812750000002</v>
      </c>
      <c r="AK1302" s="10">
        <f t="shared" si="544"/>
        <v>12.590000000000002</v>
      </c>
      <c r="AL1302" s="10">
        <f t="shared" si="545"/>
        <v>119.605</v>
      </c>
    </row>
    <row r="1303" spans="1:38" x14ac:dyDescent="0.25">
      <c r="A1303" s="25" t="s">
        <v>11469</v>
      </c>
      <c r="B1303" s="25" t="s">
        <v>4735</v>
      </c>
      <c r="C1303" s="25" t="s">
        <v>4736</v>
      </c>
      <c r="D1303" s="25" t="s">
        <v>18492</v>
      </c>
      <c r="E1303" s="25" t="s">
        <v>14518</v>
      </c>
      <c r="G1303" s="14">
        <v>190.4</v>
      </c>
      <c r="H1303" s="17">
        <v>112.67</v>
      </c>
      <c r="I1303" s="17">
        <v>105.25</v>
      </c>
      <c r="J1303" s="17">
        <f t="shared" si="540"/>
        <v>57.12</v>
      </c>
      <c r="K1303" s="17">
        <v>105.25</v>
      </c>
      <c r="L1303" s="17">
        <v>114.24</v>
      </c>
      <c r="M1303" s="18">
        <f t="shared" si="539"/>
        <v>19.040000000000003</v>
      </c>
      <c r="N1303" s="18" t="s">
        <v>18494</v>
      </c>
      <c r="O1303" s="17">
        <v>74.680000000000007</v>
      </c>
      <c r="P1303" s="17">
        <v>85</v>
      </c>
      <c r="Q1303" s="17">
        <v>99.99</v>
      </c>
      <c r="R1303" s="18" t="s">
        <v>18494</v>
      </c>
      <c r="S1303" s="18" t="s">
        <v>18494</v>
      </c>
      <c r="T1303" s="17">
        <v>74.680000000000007</v>
      </c>
      <c r="U1303" s="17">
        <f t="shared" si="541"/>
        <v>171.36</v>
      </c>
      <c r="V1303" s="17">
        <v>74.680000000000007</v>
      </c>
      <c r="W1303" s="17">
        <v>67.2</v>
      </c>
      <c r="X1303" s="17">
        <v>74.67</v>
      </c>
      <c r="Y1303" s="18" t="s">
        <v>18494</v>
      </c>
      <c r="Z1303" s="17">
        <v>74.680000000000007</v>
      </c>
      <c r="AA1303" s="18">
        <v>141.68</v>
      </c>
      <c r="AB1303" s="18" t="s">
        <v>18494</v>
      </c>
      <c r="AC1303" s="17">
        <v>74.680000000000007</v>
      </c>
      <c r="AD1303" s="17">
        <f t="shared" si="543"/>
        <v>180.88</v>
      </c>
      <c r="AE1303" s="19">
        <v>136.75</v>
      </c>
      <c r="AF1303" s="18" t="s">
        <v>18494</v>
      </c>
      <c r="AG1303" s="17">
        <v>74.680000000000007</v>
      </c>
      <c r="AH1303" s="17">
        <v>74.680000000000007</v>
      </c>
      <c r="AI1303" s="20" t="s">
        <v>18494</v>
      </c>
      <c r="AJ1303" s="10">
        <f t="shared" si="542"/>
        <v>156.55164000000002</v>
      </c>
      <c r="AK1303" s="10">
        <f t="shared" si="544"/>
        <v>19.040000000000003</v>
      </c>
      <c r="AL1303" s="10">
        <f t="shared" si="545"/>
        <v>180.88</v>
      </c>
    </row>
    <row r="1304" spans="1:38" x14ac:dyDescent="0.25">
      <c r="A1304" s="25" t="s">
        <v>13303</v>
      </c>
      <c r="B1304" s="25" t="s">
        <v>6943</v>
      </c>
      <c r="C1304" s="25" t="s">
        <v>4736</v>
      </c>
      <c r="D1304" s="25" t="s">
        <v>18492</v>
      </c>
      <c r="E1304" s="25" t="s">
        <v>14606</v>
      </c>
      <c r="G1304" s="14">
        <v>322.95</v>
      </c>
      <c r="H1304" s="17">
        <f>G1304*80%</f>
        <v>258.36</v>
      </c>
      <c r="I1304" s="17">
        <v>161.07</v>
      </c>
      <c r="J1304" s="17">
        <f t="shared" si="540"/>
        <v>96.884999999999991</v>
      </c>
      <c r="K1304" s="17">
        <v>161.07</v>
      </c>
      <c r="L1304" s="17">
        <v>173.99</v>
      </c>
      <c r="M1304" s="18">
        <f t="shared" si="539"/>
        <v>32.295000000000002</v>
      </c>
      <c r="N1304" s="18" t="s">
        <v>18494</v>
      </c>
      <c r="O1304" s="17">
        <v>127.74</v>
      </c>
      <c r="P1304" s="17">
        <v>85</v>
      </c>
      <c r="Q1304" s="17">
        <v>151.93</v>
      </c>
      <c r="R1304" s="18" t="s">
        <v>18494</v>
      </c>
      <c r="S1304" s="18" t="s">
        <v>18494</v>
      </c>
      <c r="T1304" s="17">
        <v>127.74</v>
      </c>
      <c r="U1304" s="17">
        <f t="shared" si="541"/>
        <v>290.65499999999997</v>
      </c>
      <c r="V1304" s="17">
        <v>127.74</v>
      </c>
      <c r="W1304" s="17">
        <v>114.96</v>
      </c>
      <c r="X1304" s="17">
        <v>127.74</v>
      </c>
      <c r="Y1304" s="18" t="s">
        <v>18494</v>
      </c>
      <c r="Z1304" s="17">
        <v>127.74</v>
      </c>
      <c r="AA1304" s="18">
        <v>216.8</v>
      </c>
      <c r="AB1304" s="18" t="s">
        <v>18494</v>
      </c>
      <c r="AC1304" s="17">
        <v>127.74</v>
      </c>
      <c r="AD1304" s="17">
        <f t="shared" si="543"/>
        <v>306.80249999999995</v>
      </c>
      <c r="AE1304" s="19">
        <v>208.77</v>
      </c>
      <c r="AF1304" s="18" t="s">
        <v>18494</v>
      </c>
      <c r="AG1304" s="17">
        <v>127.74</v>
      </c>
      <c r="AH1304" s="17">
        <v>127.74</v>
      </c>
      <c r="AI1304" s="20" t="s">
        <v>18494</v>
      </c>
      <c r="AJ1304" s="10">
        <f t="shared" si="542"/>
        <v>265.53756375</v>
      </c>
      <c r="AK1304" s="10">
        <f t="shared" si="544"/>
        <v>32.295000000000002</v>
      </c>
      <c r="AL1304" s="10">
        <f t="shared" si="545"/>
        <v>306.80249999999995</v>
      </c>
    </row>
    <row r="1305" spans="1:38" x14ac:dyDescent="0.25">
      <c r="A1305" s="25" t="s">
        <v>11751</v>
      </c>
      <c r="B1305" s="25" t="s">
        <v>5031</v>
      </c>
      <c r="C1305" s="25" t="s">
        <v>4736</v>
      </c>
      <c r="D1305" s="25" t="s">
        <v>18492</v>
      </c>
      <c r="E1305" s="25" t="s">
        <v>13561</v>
      </c>
      <c r="G1305" s="14">
        <v>63.45</v>
      </c>
      <c r="H1305" s="17">
        <f>G1305*80%</f>
        <v>50.760000000000005</v>
      </c>
      <c r="I1305" s="17">
        <v>44.31</v>
      </c>
      <c r="J1305" s="17">
        <f t="shared" si="540"/>
        <v>19.035</v>
      </c>
      <c r="K1305" s="17">
        <v>44.31</v>
      </c>
      <c r="L1305" s="17">
        <v>47.6</v>
      </c>
      <c r="M1305" s="18">
        <f t="shared" si="539"/>
        <v>6.3450000000000006</v>
      </c>
      <c r="N1305" s="18" t="s">
        <v>18494</v>
      </c>
      <c r="O1305" s="17">
        <v>25.41</v>
      </c>
      <c r="P1305" s="17">
        <v>85</v>
      </c>
      <c r="Q1305" s="17">
        <v>42.09</v>
      </c>
      <c r="R1305" s="18" t="s">
        <v>18494</v>
      </c>
      <c r="S1305" s="18" t="s">
        <v>18494</v>
      </c>
      <c r="T1305" s="17">
        <v>25.41</v>
      </c>
      <c r="U1305" s="17">
        <f t="shared" si="541"/>
        <v>57.105000000000004</v>
      </c>
      <c r="V1305" s="17">
        <v>25.41</v>
      </c>
      <c r="W1305" s="17">
        <v>22.86</v>
      </c>
      <c r="X1305" s="17">
        <v>26.41</v>
      </c>
      <c r="Y1305" s="18" t="s">
        <v>18494</v>
      </c>
      <c r="Z1305" s="17">
        <v>25.41</v>
      </c>
      <c r="AA1305" s="18">
        <v>55.59</v>
      </c>
      <c r="AB1305" s="18" t="s">
        <v>18494</v>
      </c>
      <c r="AC1305" s="17">
        <v>25.41</v>
      </c>
      <c r="AD1305" s="17">
        <f t="shared" si="543"/>
        <v>60.277500000000003</v>
      </c>
      <c r="AE1305" s="19">
        <v>56.98</v>
      </c>
      <c r="AF1305" s="18" t="s">
        <v>18494</v>
      </c>
      <c r="AG1305" s="17">
        <v>25.41</v>
      </c>
      <c r="AH1305" s="17">
        <v>25.41</v>
      </c>
      <c r="AI1305" s="20" t="s">
        <v>18494</v>
      </c>
      <c r="AJ1305" s="10">
        <f t="shared" si="542"/>
        <v>52.170176250000004</v>
      </c>
      <c r="AK1305" s="10">
        <f t="shared" si="544"/>
        <v>6.3450000000000006</v>
      </c>
      <c r="AL1305" s="10">
        <f t="shared" si="545"/>
        <v>85</v>
      </c>
    </row>
    <row r="1306" spans="1:38" x14ac:dyDescent="0.25">
      <c r="A1306" s="25" t="s">
        <v>12068</v>
      </c>
      <c r="B1306" s="25" t="s">
        <v>5354</v>
      </c>
      <c r="C1306" s="25" t="s">
        <v>4736</v>
      </c>
      <c r="D1306" s="25" t="s">
        <v>18492</v>
      </c>
      <c r="E1306" s="25" t="s">
        <v>14367</v>
      </c>
      <c r="G1306" s="14">
        <v>127.2</v>
      </c>
      <c r="H1306" s="17">
        <v>74.7</v>
      </c>
      <c r="I1306" s="17">
        <v>73.37</v>
      </c>
      <c r="J1306" s="17">
        <f t="shared" si="540"/>
        <v>38.159999999999997</v>
      </c>
      <c r="K1306" s="17">
        <v>73.37</v>
      </c>
      <c r="L1306" s="17">
        <v>78.64</v>
      </c>
      <c r="M1306" s="18">
        <f t="shared" si="539"/>
        <v>12.72</v>
      </c>
      <c r="N1306" s="18" t="s">
        <v>18494</v>
      </c>
      <c r="O1306" s="17">
        <v>50.69</v>
      </c>
      <c r="P1306" s="17">
        <v>85</v>
      </c>
      <c r="Q1306" s="17">
        <v>69.53</v>
      </c>
      <c r="R1306" s="18" t="s">
        <v>18494</v>
      </c>
      <c r="S1306" s="18" t="s">
        <v>18494</v>
      </c>
      <c r="T1306" s="17">
        <v>50.69</v>
      </c>
      <c r="U1306" s="17">
        <f t="shared" si="541"/>
        <v>114.48</v>
      </c>
      <c r="V1306" s="17">
        <v>50.69</v>
      </c>
      <c r="W1306" s="17">
        <v>45.62</v>
      </c>
      <c r="X1306" s="17">
        <v>50.69</v>
      </c>
      <c r="Y1306" s="18" t="s">
        <v>18494</v>
      </c>
      <c r="Z1306" s="17">
        <v>50.69</v>
      </c>
      <c r="AA1306" s="18">
        <v>96.26</v>
      </c>
      <c r="AB1306" s="18" t="s">
        <v>18494</v>
      </c>
      <c r="AC1306" s="17">
        <v>50.69</v>
      </c>
      <c r="AD1306" s="17">
        <f t="shared" si="543"/>
        <v>120.84</v>
      </c>
      <c r="AE1306" s="19">
        <v>95.15</v>
      </c>
      <c r="AF1306" s="18" t="s">
        <v>18494</v>
      </c>
      <c r="AG1306" s="17">
        <v>50.69</v>
      </c>
      <c r="AH1306" s="17">
        <v>50.69</v>
      </c>
      <c r="AI1306" s="20" t="s">
        <v>18494</v>
      </c>
      <c r="AJ1306" s="10">
        <f t="shared" si="542"/>
        <v>104.58702000000001</v>
      </c>
      <c r="AK1306" s="10">
        <f t="shared" si="544"/>
        <v>12.72</v>
      </c>
      <c r="AL1306" s="10">
        <f t="shared" si="545"/>
        <v>120.84</v>
      </c>
    </row>
    <row r="1307" spans="1:38" x14ac:dyDescent="0.25">
      <c r="A1307" s="25" t="s">
        <v>11470</v>
      </c>
      <c r="B1307" s="25" t="s">
        <v>4737</v>
      </c>
      <c r="C1307" s="25" t="s">
        <v>4736</v>
      </c>
      <c r="D1307" s="25" t="s">
        <v>18492</v>
      </c>
      <c r="E1307" s="25" t="s">
        <v>13564</v>
      </c>
      <c r="G1307" s="14">
        <v>196.3</v>
      </c>
      <c r="H1307" s="17">
        <v>112.33</v>
      </c>
      <c r="I1307" s="17">
        <v>106.62</v>
      </c>
      <c r="J1307" s="17">
        <f t="shared" si="540"/>
        <v>58.89</v>
      </c>
      <c r="K1307" s="17">
        <v>106.62</v>
      </c>
      <c r="L1307" s="17">
        <v>115.32</v>
      </c>
      <c r="M1307" s="18">
        <f t="shared" si="539"/>
        <v>19.630000000000003</v>
      </c>
      <c r="N1307" s="18" t="s">
        <v>18494</v>
      </c>
      <c r="O1307" s="17">
        <v>78.11</v>
      </c>
      <c r="P1307" s="17">
        <v>85</v>
      </c>
      <c r="Q1307" s="17">
        <v>101.29</v>
      </c>
      <c r="R1307" s="18" t="s">
        <v>18494</v>
      </c>
      <c r="S1307" s="18" t="s">
        <v>18494</v>
      </c>
      <c r="T1307" s="17">
        <v>78.11</v>
      </c>
      <c r="U1307" s="17">
        <f t="shared" si="541"/>
        <v>176.67000000000002</v>
      </c>
      <c r="V1307" s="17">
        <v>78.11</v>
      </c>
      <c r="W1307" s="17">
        <v>70.3</v>
      </c>
      <c r="X1307" s="17">
        <v>78.11</v>
      </c>
      <c r="Y1307" s="18" t="s">
        <v>18494</v>
      </c>
      <c r="Z1307" s="17">
        <v>78.11</v>
      </c>
      <c r="AA1307" s="18">
        <v>142.28</v>
      </c>
      <c r="AB1307" s="18" t="s">
        <v>18494</v>
      </c>
      <c r="AC1307" s="17">
        <v>78.11</v>
      </c>
      <c r="AD1307" s="17">
        <f t="shared" si="543"/>
        <v>186.48500000000001</v>
      </c>
      <c r="AE1307" s="19">
        <v>138.05000000000001</v>
      </c>
      <c r="AF1307" s="18" t="s">
        <v>18494</v>
      </c>
      <c r="AG1307" s="17">
        <v>78.11</v>
      </c>
      <c r="AH1307" s="17">
        <v>78.11</v>
      </c>
      <c r="AI1307" s="20" t="s">
        <v>18494</v>
      </c>
      <c r="AJ1307" s="10">
        <f t="shared" si="542"/>
        <v>161.40276750000004</v>
      </c>
      <c r="AK1307" s="10">
        <f t="shared" si="544"/>
        <v>19.630000000000003</v>
      </c>
      <c r="AL1307" s="10">
        <f t="shared" si="545"/>
        <v>186.48500000000001</v>
      </c>
    </row>
    <row r="1308" spans="1:38" x14ac:dyDescent="0.25">
      <c r="A1308" s="25" t="s">
        <v>12069</v>
      </c>
      <c r="B1308" s="25" t="s">
        <v>5355</v>
      </c>
      <c r="C1308" s="25" t="s">
        <v>4736</v>
      </c>
      <c r="D1308" s="25" t="s">
        <v>18492</v>
      </c>
      <c r="E1308" s="25" t="s">
        <v>14700</v>
      </c>
      <c r="G1308" s="14">
        <v>244.7</v>
      </c>
      <c r="H1308" s="17">
        <f>G1308*80%</f>
        <v>195.76</v>
      </c>
      <c r="I1308" s="17">
        <f>G1308*69%</f>
        <v>168.84299999999999</v>
      </c>
      <c r="J1308" s="17">
        <f t="shared" si="540"/>
        <v>73.41</v>
      </c>
      <c r="K1308" s="17">
        <f>G1308*69%</f>
        <v>168.84299999999999</v>
      </c>
      <c r="L1308" s="17">
        <v>107.2</v>
      </c>
      <c r="M1308" s="18">
        <f t="shared" si="539"/>
        <v>24.47</v>
      </c>
      <c r="N1308" s="18" t="s">
        <v>18494</v>
      </c>
      <c r="O1308" s="17">
        <f>G1308*69%</f>
        <v>168.84299999999999</v>
      </c>
      <c r="P1308" s="17">
        <f t="shared" ref="P1308:P1328" si="551">G1308*70%</f>
        <v>171.29</v>
      </c>
      <c r="Q1308" s="17">
        <f t="shared" ref="Q1308:Q1313" si="552">G1308*80%</f>
        <v>195.76</v>
      </c>
      <c r="R1308" s="18" t="s">
        <v>18494</v>
      </c>
      <c r="S1308" s="18" t="s">
        <v>18494</v>
      </c>
      <c r="T1308" s="17">
        <f>G1308*69%</f>
        <v>168.84299999999999</v>
      </c>
      <c r="U1308" s="17">
        <f t="shared" si="541"/>
        <v>220.23</v>
      </c>
      <c r="V1308" s="17">
        <f>G1308*69%</f>
        <v>168.84299999999999</v>
      </c>
      <c r="W1308" s="17">
        <f>G1308*62.58%</f>
        <v>153.13326000000001</v>
      </c>
      <c r="X1308" s="17">
        <f>G1308*65.19%</f>
        <v>159.51992999999999</v>
      </c>
      <c r="Y1308" s="18" t="s">
        <v>18494</v>
      </c>
      <c r="Z1308" s="17">
        <f>G1308*69%</f>
        <v>168.84299999999999</v>
      </c>
      <c r="AA1308" s="18">
        <v>74.97</v>
      </c>
      <c r="AB1308" s="18" t="s">
        <v>18494</v>
      </c>
      <c r="AC1308" s="17">
        <f>G1308*69%</f>
        <v>168.84299999999999</v>
      </c>
      <c r="AD1308" s="17">
        <f t="shared" si="543"/>
        <v>232.46499999999997</v>
      </c>
      <c r="AE1308" s="19">
        <f>G1308*70%</f>
        <v>171.29</v>
      </c>
      <c r="AF1308" s="18" t="s">
        <v>18494</v>
      </c>
      <c r="AG1308" s="17">
        <f>G1308*69%</f>
        <v>168.84299999999999</v>
      </c>
      <c r="AH1308" s="17">
        <f>G1308*69%</f>
        <v>168.84299999999999</v>
      </c>
      <c r="AI1308" s="20" t="s">
        <v>18494</v>
      </c>
      <c r="AJ1308" s="10">
        <f t="shared" si="542"/>
        <v>201.19845749999996</v>
      </c>
      <c r="AK1308" s="10">
        <f t="shared" si="544"/>
        <v>24.47</v>
      </c>
      <c r="AL1308" s="10">
        <f t="shared" si="545"/>
        <v>232.46499999999997</v>
      </c>
    </row>
    <row r="1309" spans="1:38" x14ac:dyDescent="0.25">
      <c r="A1309" s="25" t="s">
        <v>13304</v>
      </c>
      <c r="B1309" s="25" t="s">
        <v>6944</v>
      </c>
      <c r="C1309" s="25" t="s">
        <v>4736</v>
      </c>
      <c r="D1309" s="25" t="s">
        <v>18492</v>
      </c>
      <c r="E1309" s="25" t="s">
        <v>13706</v>
      </c>
      <c r="G1309" s="14">
        <v>244.7</v>
      </c>
      <c r="H1309" s="17">
        <f>G1309*80%</f>
        <v>195.76</v>
      </c>
      <c r="I1309" s="17">
        <f>G1309*69%</f>
        <v>168.84299999999999</v>
      </c>
      <c r="J1309" s="17">
        <f t="shared" si="540"/>
        <v>73.41</v>
      </c>
      <c r="K1309" s="17">
        <f>G1309*69%</f>
        <v>168.84299999999999</v>
      </c>
      <c r="L1309" s="17">
        <v>50.66</v>
      </c>
      <c r="M1309" s="18">
        <f t="shared" si="539"/>
        <v>24.47</v>
      </c>
      <c r="N1309" s="18" t="s">
        <v>18494</v>
      </c>
      <c r="O1309" s="17">
        <f>G1309*69%</f>
        <v>168.84299999999999</v>
      </c>
      <c r="P1309" s="17">
        <f t="shared" si="551"/>
        <v>171.29</v>
      </c>
      <c r="Q1309" s="17">
        <f t="shared" si="552"/>
        <v>195.76</v>
      </c>
      <c r="R1309" s="18" t="s">
        <v>18494</v>
      </c>
      <c r="S1309" s="18" t="s">
        <v>18494</v>
      </c>
      <c r="T1309" s="17">
        <f>G1309*69%</f>
        <v>168.84299999999999</v>
      </c>
      <c r="U1309" s="17">
        <f t="shared" si="541"/>
        <v>220.23</v>
      </c>
      <c r="V1309" s="17">
        <f>G1309*69%</f>
        <v>168.84299999999999</v>
      </c>
      <c r="W1309" s="17">
        <f>G1309*62.58%</f>
        <v>153.13326000000001</v>
      </c>
      <c r="X1309" s="17">
        <f>G1309*65.19%</f>
        <v>159.51992999999999</v>
      </c>
      <c r="Y1309" s="18" t="s">
        <v>18494</v>
      </c>
      <c r="Z1309" s="17">
        <f>G1309*69%</f>
        <v>168.84299999999999</v>
      </c>
      <c r="AA1309" s="18">
        <v>47.41</v>
      </c>
      <c r="AB1309" s="18" t="s">
        <v>18494</v>
      </c>
      <c r="AC1309" s="17">
        <f>G1309*69%</f>
        <v>168.84299999999999</v>
      </c>
      <c r="AD1309" s="17">
        <f t="shared" si="543"/>
        <v>232.46499999999997</v>
      </c>
      <c r="AE1309" s="19">
        <f>G1309*70%</f>
        <v>171.29</v>
      </c>
      <c r="AF1309" s="18" t="s">
        <v>18494</v>
      </c>
      <c r="AG1309" s="17">
        <f>G1309*69%</f>
        <v>168.84299999999999</v>
      </c>
      <c r="AH1309" s="17">
        <f>G1309*69%</f>
        <v>168.84299999999999</v>
      </c>
      <c r="AI1309" s="20" t="s">
        <v>18494</v>
      </c>
      <c r="AJ1309" s="10">
        <f t="shared" si="542"/>
        <v>201.19845749999996</v>
      </c>
      <c r="AK1309" s="10">
        <f t="shared" si="544"/>
        <v>24.47</v>
      </c>
      <c r="AL1309" s="10">
        <f t="shared" si="545"/>
        <v>232.46499999999997</v>
      </c>
    </row>
    <row r="1310" spans="1:38" x14ac:dyDescent="0.25">
      <c r="A1310" s="25" t="s">
        <v>11752</v>
      </c>
      <c r="B1310" s="25" t="s">
        <v>5032</v>
      </c>
      <c r="C1310" s="25" t="s">
        <v>4736</v>
      </c>
      <c r="D1310" s="25" t="s">
        <v>18492</v>
      </c>
      <c r="E1310" s="25" t="s">
        <v>14154</v>
      </c>
      <c r="G1310" s="14">
        <v>244.7</v>
      </c>
      <c r="H1310" s="17">
        <f>G1310*80%</f>
        <v>195.76</v>
      </c>
      <c r="I1310" s="17">
        <f>G1310*69%</f>
        <v>168.84299999999999</v>
      </c>
      <c r="J1310" s="17">
        <f t="shared" si="540"/>
        <v>73.41</v>
      </c>
      <c r="K1310" s="17">
        <f>G1310*69%</f>
        <v>168.84299999999999</v>
      </c>
      <c r="L1310" s="17">
        <v>70.790000000000006</v>
      </c>
      <c r="M1310" s="18">
        <f t="shared" si="539"/>
        <v>24.47</v>
      </c>
      <c r="N1310" s="18" t="s">
        <v>18494</v>
      </c>
      <c r="O1310" s="17">
        <f>G1310*69%</f>
        <v>168.84299999999999</v>
      </c>
      <c r="P1310" s="17">
        <f t="shared" si="551"/>
        <v>171.29</v>
      </c>
      <c r="Q1310" s="17">
        <f t="shared" si="552"/>
        <v>195.76</v>
      </c>
      <c r="R1310" s="18" t="s">
        <v>18494</v>
      </c>
      <c r="S1310" s="18" t="s">
        <v>18494</v>
      </c>
      <c r="T1310" s="17">
        <f>G1310*69%</f>
        <v>168.84299999999999</v>
      </c>
      <c r="U1310" s="17">
        <f t="shared" si="541"/>
        <v>220.23</v>
      </c>
      <c r="V1310" s="17">
        <f>G1310*69%</f>
        <v>168.84299999999999</v>
      </c>
      <c r="W1310" s="17">
        <f>G1310*62.58%</f>
        <v>153.13326000000001</v>
      </c>
      <c r="X1310" s="17">
        <f>G1310*65.19%</f>
        <v>159.51992999999999</v>
      </c>
      <c r="Y1310" s="18" t="s">
        <v>18494</v>
      </c>
      <c r="Z1310" s="17">
        <f>G1310*69%</f>
        <v>168.84299999999999</v>
      </c>
      <c r="AA1310" s="18">
        <v>49.5</v>
      </c>
      <c r="AB1310" s="18" t="s">
        <v>18494</v>
      </c>
      <c r="AC1310" s="17">
        <f>G1310*69%</f>
        <v>168.84299999999999</v>
      </c>
      <c r="AD1310" s="17">
        <f t="shared" si="543"/>
        <v>232.46499999999997</v>
      </c>
      <c r="AE1310" s="19">
        <v>64.349999999999994</v>
      </c>
      <c r="AF1310" s="18" t="s">
        <v>18494</v>
      </c>
      <c r="AG1310" s="17">
        <f>G1310*69%</f>
        <v>168.84299999999999</v>
      </c>
      <c r="AH1310" s="17">
        <f>G1310*69%</f>
        <v>168.84299999999999</v>
      </c>
      <c r="AI1310" s="20" t="s">
        <v>18494</v>
      </c>
      <c r="AJ1310" s="10">
        <f t="shared" si="542"/>
        <v>201.19845749999996</v>
      </c>
      <c r="AK1310" s="10">
        <f t="shared" si="544"/>
        <v>24.47</v>
      </c>
      <c r="AL1310" s="10">
        <f t="shared" si="545"/>
        <v>232.46499999999997</v>
      </c>
    </row>
    <row r="1311" spans="1:38" x14ac:dyDescent="0.25">
      <c r="A1311" s="25" t="s">
        <v>12070</v>
      </c>
      <c r="B1311" s="25" t="s">
        <v>5356</v>
      </c>
      <c r="C1311" s="25" t="s">
        <v>4736</v>
      </c>
      <c r="D1311" s="25" t="s">
        <v>18492</v>
      </c>
      <c r="E1311" s="25" t="s">
        <v>13707</v>
      </c>
      <c r="G1311" s="14">
        <v>244.7</v>
      </c>
      <c r="H1311" s="17">
        <f>G1311*80%</f>
        <v>195.76</v>
      </c>
      <c r="I1311" s="17">
        <f>G1311*69%</f>
        <v>168.84299999999999</v>
      </c>
      <c r="J1311" s="17">
        <f t="shared" si="540"/>
        <v>73.41</v>
      </c>
      <c r="K1311" s="17">
        <f>G1311*69%</f>
        <v>168.84299999999999</v>
      </c>
      <c r="L1311" s="17">
        <v>64.47</v>
      </c>
      <c r="M1311" s="18">
        <f t="shared" si="539"/>
        <v>24.47</v>
      </c>
      <c r="N1311" s="18" t="s">
        <v>18494</v>
      </c>
      <c r="O1311" s="17">
        <f>G1311*69%</f>
        <v>168.84299999999999</v>
      </c>
      <c r="P1311" s="17">
        <f t="shared" si="551"/>
        <v>171.29</v>
      </c>
      <c r="Q1311" s="17">
        <f t="shared" si="552"/>
        <v>195.76</v>
      </c>
      <c r="R1311" s="18" t="s">
        <v>18494</v>
      </c>
      <c r="S1311" s="18" t="s">
        <v>18494</v>
      </c>
      <c r="T1311" s="17">
        <f>G1311*69%</f>
        <v>168.84299999999999</v>
      </c>
      <c r="U1311" s="17">
        <f t="shared" si="541"/>
        <v>220.23</v>
      </c>
      <c r="V1311" s="17">
        <f>G1311*69%</f>
        <v>168.84299999999999</v>
      </c>
      <c r="W1311" s="17">
        <f>G1311*62.58%</f>
        <v>153.13326000000001</v>
      </c>
      <c r="X1311" s="17">
        <f>G1311*65.19%</f>
        <v>159.51992999999999</v>
      </c>
      <c r="Y1311" s="18" t="s">
        <v>18494</v>
      </c>
      <c r="Z1311" s="17">
        <f>G1311*69%</f>
        <v>168.84299999999999</v>
      </c>
      <c r="AA1311" s="18">
        <v>58.43</v>
      </c>
      <c r="AB1311" s="18" t="s">
        <v>18494</v>
      </c>
      <c r="AC1311" s="17">
        <f>G1311*69%</f>
        <v>168.84299999999999</v>
      </c>
      <c r="AD1311" s="17">
        <f t="shared" si="543"/>
        <v>232.46499999999997</v>
      </c>
      <c r="AE1311" s="19">
        <v>75.959999999999994</v>
      </c>
      <c r="AF1311" s="18" t="s">
        <v>18494</v>
      </c>
      <c r="AG1311" s="17">
        <f>G1311*69%</f>
        <v>168.84299999999999</v>
      </c>
      <c r="AH1311" s="17">
        <f>G1311*69%</f>
        <v>168.84299999999999</v>
      </c>
      <c r="AI1311" s="20" t="s">
        <v>18494</v>
      </c>
      <c r="AJ1311" s="10">
        <f t="shared" si="542"/>
        <v>201.19845749999996</v>
      </c>
      <c r="AK1311" s="10">
        <f t="shared" si="544"/>
        <v>24.47</v>
      </c>
      <c r="AL1311" s="10">
        <f t="shared" si="545"/>
        <v>232.46499999999997</v>
      </c>
    </row>
    <row r="1312" spans="1:38" x14ac:dyDescent="0.25">
      <c r="A1312" s="25" t="s">
        <v>11472</v>
      </c>
      <c r="B1312" s="25" t="s">
        <v>4739</v>
      </c>
      <c r="C1312" s="25" t="s">
        <v>4736</v>
      </c>
      <c r="D1312" s="25" t="s">
        <v>18492</v>
      </c>
      <c r="E1312" s="25" t="s">
        <v>13646</v>
      </c>
      <c r="G1312" s="14">
        <v>72</v>
      </c>
      <c r="H1312" s="17">
        <f>G1312*80%</f>
        <v>57.6</v>
      </c>
      <c r="I1312" s="17">
        <f>G1312*69%</f>
        <v>49.679999999999993</v>
      </c>
      <c r="J1312" s="17">
        <f t="shared" si="540"/>
        <v>21.599999999999998</v>
      </c>
      <c r="K1312" s="17">
        <f>G1312*69%</f>
        <v>49.679999999999993</v>
      </c>
      <c r="L1312" s="17">
        <v>22.62</v>
      </c>
      <c r="M1312" s="18">
        <f t="shared" si="539"/>
        <v>7.2</v>
      </c>
      <c r="N1312" s="18" t="s">
        <v>18494</v>
      </c>
      <c r="O1312" s="17">
        <f>G1312*69%</f>
        <v>49.679999999999993</v>
      </c>
      <c r="P1312" s="17">
        <f t="shared" si="551"/>
        <v>50.4</v>
      </c>
      <c r="Q1312" s="17">
        <f t="shared" si="552"/>
        <v>57.6</v>
      </c>
      <c r="R1312" s="18" t="s">
        <v>18494</v>
      </c>
      <c r="S1312" s="18" t="s">
        <v>18494</v>
      </c>
      <c r="T1312" s="17">
        <f>G1312*69%</f>
        <v>49.679999999999993</v>
      </c>
      <c r="U1312" s="17">
        <f t="shared" si="541"/>
        <v>64.8</v>
      </c>
      <c r="V1312" s="17">
        <f>G1312*69%</f>
        <v>49.679999999999993</v>
      </c>
      <c r="W1312" s="17">
        <f>G1312*62.58%</f>
        <v>45.057600000000001</v>
      </c>
      <c r="X1312" s="17">
        <f>G1312*65.19%</f>
        <v>46.936799999999991</v>
      </c>
      <c r="Y1312" s="18" t="s">
        <v>18494</v>
      </c>
      <c r="Z1312" s="17">
        <f>G1312*69%</f>
        <v>49.679999999999993</v>
      </c>
      <c r="AA1312" s="18">
        <v>21.96</v>
      </c>
      <c r="AB1312" s="18" t="s">
        <v>18494</v>
      </c>
      <c r="AC1312" s="17">
        <f>G1312*69%</f>
        <v>49.679999999999993</v>
      </c>
      <c r="AD1312" s="17">
        <f t="shared" si="543"/>
        <v>68.399999999999991</v>
      </c>
      <c r="AE1312" s="19">
        <f t="shared" ref="AE1312:AE1328" si="553">G1312*70%</f>
        <v>50.4</v>
      </c>
      <c r="AF1312" s="18" t="s">
        <v>18494</v>
      </c>
      <c r="AG1312" s="17">
        <f>G1312*69%</f>
        <v>49.679999999999993</v>
      </c>
      <c r="AH1312" s="17">
        <f>G1312*69%</f>
        <v>49.679999999999993</v>
      </c>
      <c r="AI1312" s="20" t="s">
        <v>18494</v>
      </c>
      <c r="AJ1312" s="10">
        <f t="shared" si="542"/>
        <v>59.200200000000002</v>
      </c>
      <c r="AK1312" s="10">
        <f t="shared" si="544"/>
        <v>7.2</v>
      </c>
      <c r="AL1312" s="10">
        <f t="shared" si="545"/>
        <v>68.399999999999991</v>
      </c>
    </row>
    <row r="1313" spans="1:38" x14ac:dyDescent="0.25">
      <c r="A1313" s="25" t="s">
        <v>13305</v>
      </c>
      <c r="B1313" s="25" t="s">
        <v>6945</v>
      </c>
      <c r="C1313" s="25" t="s">
        <v>4736</v>
      </c>
      <c r="D1313" s="25" t="s">
        <v>18492</v>
      </c>
      <c r="E1313" s="25" t="s">
        <v>13808</v>
      </c>
      <c r="G1313" s="14">
        <v>148.55000000000001</v>
      </c>
      <c r="H1313" s="17">
        <v>41.65</v>
      </c>
      <c r="I1313" s="17">
        <v>79.44</v>
      </c>
      <c r="J1313" s="17">
        <f t="shared" si="540"/>
        <v>44.565000000000005</v>
      </c>
      <c r="K1313" s="17">
        <v>79.44</v>
      </c>
      <c r="L1313" s="17">
        <v>67.61</v>
      </c>
      <c r="M1313" s="18">
        <f t="shared" si="539"/>
        <v>14.855000000000002</v>
      </c>
      <c r="N1313" s="18" t="s">
        <v>18494</v>
      </c>
      <c r="O1313" s="17">
        <v>41.65</v>
      </c>
      <c r="P1313" s="17">
        <f t="shared" si="551"/>
        <v>103.985</v>
      </c>
      <c r="Q1313" s="17">
        <f t="shared" si="552"/>
        <v>118.84000000000002</v>
      </c>
      <c r="R1313" s="18" t="s">
        <v>18494</v>
      </c>
      <c r="S1313" s="18" t="s">
        <v>18494</v>
      </c>
      <c r="T1313" s="17">
        <v>41.65</v>
      </c>
      <c r="U1313" s="17">
        <f t="shared" si="541"/>
        <v>133.69500000000002</v>
      </c>
      <c r="V1313" s="17">
        <v>41.65</v>
      </c>
      <c r="W1313" s="17">
        <v>37.479999999999997</v>
      </c>
      <c r="X1313" s="17">
        <v>41.65</v>
      </c>
      <c r="Y1313" s="18" t="s">
        <v>18494</v>
      </c>
      <c r="Z1313" s="17">
        <v>41.65</v>
      </c>
      <c r="AA1313" s="18">
        <v>79.81</v>
      </c>
      <c r="AB1313" s="18" t="s">
        <v>18494</v>
      </c>
      <c r="AC1313" s="17">
        <v>41.65</v>
      </c>
      <c r="AD1313" s="17">
        <f t="shared" si="543"/>
        <v>141.1225</v>
      </c>
      <c r="AE1313" s="19">
        <f t="shared" si="553"/>
        <v>103.985</v>
      </c>
      <c r="AF1313" s="18" t="s">
        <v>18494</v>
      </c>
      <c r="AG1313" s="17">
        <v>41.65</v>
      </c>
      <c r="AH1313" s="17">
        <v>41.65</v>
      </c>
      <c r="AI1313" s="20" t="s">
        <v>18494</v>
      </c>
      <c r="AJ1313" s="10">
        <f t="shared" si="542"/>
        <v>122.14152375</v>
      </c>
      <c r="AK1313" s="10">
        <f t="shared" si="544"/>
        <v>14.855000000000002</v>
      </c>
      <c r="AL1313" s="10">
        <f t="shared" si="545"/>
        <v>141.1225</v>
      </c>
    </row>
    <row r="1314" spans="1:38" x14ac:dyDescent="0.25">
      <c r="A1314" s="25" t="s">
        <v>11473</v>
      </c>
      <c r="B1314" s="25" t="s">
        <v>4740</v>
      </c>
      <c r="C1314" s="25" t="s">
        <v>4736</v>
      </c>
      <c r="D1314" s="25" t="s">
        <v>18492</v>
      </c>
      <c r="E1314" s="25" t="s">
        <v>13755</v>
      </c>
      <c r="G1314" s="14">
        <v>98.25</v>
      </c>
      <c r="H1314" s="17">
        <v>38.78</v>
      </c>
      <c r="I1314" s="17">
        <v>62.49</v>
      </c>
      <c r="J1314" s="17">
        <f t="shared" si="540"/>
        <v>29.474999999999998</v>
      </c>
      <c r="K1314" s="17">
        <v>62.49</v>
      </c>
      <c r="L1314" s="17">
        <v>55.33</v>
      </c>
      <c r="M1314" s="18">
        <f t="shared" si="539"/>
        <v>9.8250000000000011</v>
      </c>
      <c r="N1314" s="18" t="s">
        <v>18494</v>
      </c>
      <c r="O1314" s="17">
        <v>38.78</v>
      </c>
      <c r="P1314" s="17">
        <f t="shared" si="551"/>
        <v>68.774999999999991</v>
      </c>
      <c r="Q1314" s="17">
        <v>59.71</v>
      </c>
      <c r="R1314" s="18" t="s">
        <v>18494</v>
      </c>
      <c r="S1314" s="18" t="s">
        <v>18494</v>
      </c>
      <c r="T1314" s="17">
        <v>38.78</v>
      </c>
      <c r="U1314" s="17">
        <f t="shared" si="541"/>
        <v>88.424999999999997</v>
      </c>
      <c r="V1314" s="17">
        <v>38.78</v>
      </c>
      <c r="W1314" s="17">
        <v>34.9</v>
      </c>
      <c r="X1314" s="17">
        <v>38.78</v>
      </c>
      <c r="Y1314" s="18" t="s">
        <v>18494</v>
      </c>
      <c r="Z1314" s="17">
        <v>38.78</v>
      </c>
      <c r="AA1314" s="18">
        <v>62.66</v>
      </c>
      <c r="AB1314" s="18" t="s">
        <v>18494</v>
      </c>
      <c r="AC1314" s="17">
        <v>38.78</v>
      </c>
      <c r="AD1314" s="17">
        <f t="shared" si="543"/>
        <v>93.337499999999991</v>
      </c>
      <c r="AE1314" s="19">
        <f t="shared" si="553"/>
        <v>68.774999999999991</v>
      </c>
      <c r="AF1314" s="18" t="s">
        <v>18494</v>
      </c>
      <c r="AG1314" s="17">
        <v>38.78</v>
      </c>
      <c r="AH1314" s="17">
        <v>38.78</v>
      </c>
      <c r="AI1314" s="20" t="s">
        <v>18494</v>
      </c>
      <c r="AJ1314" s="10">
        <f t="shared" si="542"/>
        <v>80.783606250000005</v>
      </c>
      <c r="AK1314" s="10">
        <f t="shared" si="544"/>
        <v>9.8250000000000011</v>
      </c>
      <c r="AL1314" s="10">
        <f t="shared" si="545"/>
        <v>93.337499999999991</v>
      </c>
    </row>
    <row r="1315" spans="1:38" x14ac:dyDescent="0.25">
      <c r="A1315" s="25" t="s">
        <v>12071</v>
      </c>
      <c r="B1315" s="25" t="s">
        <v>5357</v>
      </c>
      <c r="C1315" s="25" t="s">
        <v>4736</v>
      </c>
      <c r="D1315" s="25" t="s">
        <v>18492</v>
      </c>
      <c r="E1315" s="25" t="s">
        <v>14434</v>
      </c>
      <c r="G1315" s="14">
        <v>71.45</v>
      </c>
      <c r="H1315" s="17">
        <v>29.16</v>
      </c>
      <c r="I1315" s="17">
        <v>40.5</v>
      </c>
      <c r="J1315" s="17">
        <f t="shared" si="540"/>
        <v>21.434999999999999</v>
      </c>
      <c r="K1315" s="17">
        <v>40.5</v>
      </c>
      <c r="L1315" s="17">
        <v>40.64</v>
      </c>
      <c r="M1315" s="18">
        <f t="shared" si="539"/>
        <v>7.1450000000000005</v>
      </c>
      <c r="N1315" s="18" t="s">
        <v>18494</v>
      </c>
      <c r="O1315" s="17">
        <v>29.16</v>
      </c>
      <c r="P1315" s="17">
        <f t="shared" si="551"/>
        <v>50.015000000000001</v>
      </c>
      <c r="Q1315" s="17">
        <f t="shared" ref="Q1315:Q1328" si="554">G1315*80%</f>
        <v>57.160000000000004</v>
      </c>
      <c r="R1315" s="18" t="s">
        <v>18494</v>
      </c>
      <c r="S1315" s="18" t="s">
        <v>18494</v>
      </c>
      <c r="T1315" s="17">
        <v>29.16</v>
      </c>
      <c r="U1315" s="17">
        <f t="shared" si="541"/>
        <v>64.305000000000007</v>
      </c>
      <c r="V1315" s="17">
        <v>29.16</v>
      </c>
      <c r="W1315" s="17">
        <v>26.24</v>
      </c>
      <c r="X1315" s="17">
        <v>29.16</v>
      </c>
      <c r="Y1315" s="18" t="s">
        <v>18494</v>
      </c>
      <c r="Z1315" s="17">
        <v>29.16</v>
      </c>
      <c r="AA1315" s="18">
        <v>40.06</v>
      </c>
      <c r="AB1315" s="18" t="s">
        <v>18494</v>
      </c>
      <c r="AC1315" s="17">
        <v>29.16</v>
      </c>
      <c r="AD1315" s="17">
        <f t="shared" si="543"/>
        <v>67.877499999999998</v>
      </c>
      <c r="AE1315" s="19">
        <f t="shared" si="553"/>
        <v>50.015000000000001</v>
      </c>
      <c r="AF1315" s="18" t="s">
        <v>18494</v>
      </c>
      <c r="AG1315" s="17">
        <v>29.16</v>
      </c>
      <c r="AH1315" s="17">
        <v>29.16</v>
      </c>
      <c r="AI1315" s="20" t="s">
        <v>18494</v>
      </c>
      <c r="AJ1315" s="10">
        <f t="shared" si="542"/>
        <v>58.747976250000008</v>
      </c>
      <c r="AK1315" s="10">
        <f t="shared" si="544"/>
        <v>7.1450000000000005</v>
      </c>
      <c r="AL1315" s="10">
        <f t="shared" si="545"/>
        <v>67.877499999999998</v>
      </c>
    </row>
    <row r="1316" spans="1:38" x14ac:dyDescent="0.25">
      <c r="A1316" s="25" t="s">
        <v>13306</v>
      </c>
      <c r="B1316" s="25" t="s">
        <v>6946</v>
      </c>
      <c r="C1316" s="25" t="s">
        <v>4736</v>
      </c>
      <c r="D1316" s="25" t="s">
        <v>18492</v>
      </c>
      <c r="E1316" s="25" t="s">
        <v>14227</v>
      </c>
      <c r="G1316" s="14">
        <v>124.55</v>
      </c>
      <c r="H1316" s="17">
        <v>49.91</v>
      </c>
      <c r="I1316" s="17">
        <v>82.89</v>
      </c>
      <c r="J1316" s="17">
        <f t="shared" si="540"/>
        <v>37.364999999999995</v>
      </c>
      <c r="K1316" s="17">
        <v>82.89</v>
      </c>
      <c r="L1316" s="17">
        <v>71.12</v>
      </c>
      <c r="M1316" s="18">
        <f t="shared" si="539"/>
        <v>12.455</v>
      </c>
      <c r="N1316" s="18" t="s">
        <v>18494</v>
      </c>
      <c r="O1316" s="17">
        <v>49.91</v>
      </c>
      <c r="P1316" s="17">
        <f t="shared" si="551"/>
        <v>87.184999999999988</v>
      </c>
      <c r="Q1316" s="17">
        <f t="shared" si="554"/>
        <v>99.64</v>
      </c>
      <c r="R1316" s="18" t="s">
        <v>18494</v>
      </c>
      <c r="S1316" s="18" t="s">
        <v>18494</v>
      </c>
      <c r="T1316" s="17">
        <v>49.91</v>
      </c>
      <c r="U1316" s="17">
        <f t="shared" si="541"/>
        <v>112.095</v>
      </c>
      <c r="V1316" s="17">
        <v>49.91</v>
      </c>
      <c r="W1316" s="17">
        <v>44.91</v>
      </c>
      <c r="X1316" s="17">
        <v>49.91</v>
      </c>
      <c r="Y1316" s="18" t="s">
        <v>18494</v>
      </c>
      <c r="Z1316" s="17">
        <v>49.91</v>
      </c>
      <c r="AA1316" s="18">
        <v>83.29</v>
      </c>
      <c r="AB1316" s="18" t="s">
        <v>18494</v>
      </c>
      <c r="AC1316" s="17">
        <v>49.91</v>
      </c>
      <c r="AD1316" s="17">
        <f t="shared" si="543"/>
        <v>118.32249999999999</v>
      </c>
      <c r="AE1316" s="19">
        <f t="shared" si="553"/>
        <v>87.184999999999988</v>
      </c>
      <c r="AF1316" s="18" t="s">
        <v>18494</v>
      </c>
      <c r="AG1316" s="17">
        <v>49.91</v>
      </c>
      <c r="AH1316" s="17">
        <v>49.91</v>
      </c>
      <c r="AI1316" s="20" t="s">
        <v>18494</v>
      </c>
      <c r="AJ1316" s="10">
        <f t="shared" si="542"/>
        <v>102.40812374999999</v>
      </c>
      <c r="AK1316" s="10">
        <f t="shared" si="544"/>
        <v>12.455</v>
      </c>
      <c r="AL1316" s="10">
        <f t="shared" si="545"/>
        <v>118.32249999999999</v>
      </c>
    </row>
    <row r="1317" spans="1:38" x14ac:dyDescent="0.25">
      <c r="A1317" s="25" t="s">
        <v>12072</v>
      </c>
      <c r="B1317" s="25" t="s">
        <v>5358</v>
      </c>
      <c r="C1317" s="25" t="s">
        <v>4736</v>
      </c>
      <c r="D1317" s="25" t="s">
        <v>18492</v>
      </c>
      <c r="E1317" s="25" t="s">
        <v>13653</v>
      </c>
      <c r="G1317" s="14">
        <v>124.7</v>
      </c>
      <c r="H1317" s="17">
        <v>48.94</v>
      </c>
      <c r="I1317" s="17">
        <v>69.22</v>
      </c>
      <c r="J1317" s="17">
        <f t="shared" si="540"/>
        <v>37.409999999999997</v>
      </c>
      <c r="K1317" s="17">
        <v>69.22</v>
      </c>
      <c r="L1317" s="17">
        <v>69.760000000000005</v>
      </c>
      <c r="M1317" s="18">
        <f t="shared" si="539"/>
        <v>12.47</v>
      </c>
      <c r="N1317" s="18" t="s">
        <v>18494</v>
      </c>
      <c r="O1317" s="17">
        <v>48.94</v>
      </c>
      <c r="P1317" s="17">
        <f t="shared" si="551"/>
        <v>87.289999999999992</v>
      </c>
      <c r="Q1317" s="17">
        <f t="shared" si="554"/>
        <v>99.76</v>
      </c>
      <c r="R1317" s="18" t="s">
        <v>18494</v>
      </c>
      <c r="S1317" s="18" t="s">
        <v>18494</v>
      </c>
      <c r="T1317" s="17">
        <v>48.94</v>
      </c>
      <c r="U1317" s="17">
        <f t="shared" si="541"/>
        <v>112.23</v>
      </c>
      <c r="V1317" s="17">
        <v>48.94</v>
      </c>
      <c r="W1317" s="17">
        <v>44.04</v>
      </c>
      <c r="X1317" s="17">
        <v>48.94</v>
      </c>
      <c r="Y1317" s="18" t="s">
        <v>18494</v>
      </c>
      <c r="Z1317" s="17">
        <v>48.94</v>
      </c>
      <c r="AA1317" s="18">
        <v>69.67</v>
      </c>
      <c r="AB1317" s="18" t="s">
        <v>18494</v>
      </c>
      <c r="AC1317" s="17">
        <v>48.94</v>
      </c>
      <c r="AD1317" s="17">
        <f t="shared" si="543"/>
        <v>118.465</v>
      </c>
      <c r="AE1317" s="19">
        <f t="shared" si="553"/>
        <v>87.289999999999992</v>
      </c>
      <c r="AF1317" s="18" t="s">
        <v>18494</v>
      </c>
      <c r="AG1317" s="17">
        <v>48.94</v>
      </c>
      <c r="AH1317" s="17">
        <v>48.94</v>
      </c>
      <c r="AI1317" s="20" t="s">
        <v>18494</v>
      </c>
      <c r="AJ1317" s="10">
        <f t="shared" si="542"/>
        <v>102.5314575</v>
      </c>
      <c r="AK1317" s="10">
        <f t="shared" si="544"/>
        <v>12.47</v>
      </c>
      <c r="AL1317" s="10">
        <f t="shared" si="545"/>
        <v>118.465</v>
      </c>
    </row>
    <row r="1318" spans="1:38" x14ac:dyDescent="0.25">
      <c r="A1318" s="25" t="s">
        <v>11753</v>
      </c>
      <c r="B1318" s="25" t="s">
        <v>5033</v>
      </c>
      <c r="C1318" s="25" t="s">
        <v>4736</v>
      </c>
      <c r="D1318" s="25" t="s">
        <v>18492</v>
      </c>
      <c r="E1318" s="25" t="s">
        <v>16723</v>
      </c>
      <c r="G1318" s="14">
        <v>679.85</v>
      </c>
      <c r="H1318" s="17">
        <v>276.58999999999997</v>
      </c>
      <c r="I1318" s="17">
        <v>291.70999999999998</v>
      </c>
      <c r="J1318" s="17">
        <f t="shared" si="540"/>
        <v>203.95500000000001</v>
      </c>
      <c r="K1318" s="17">
        <v>291.70999999999998</v>
      </c>
      <c r="L1318" s="17">
        <v>387.57</v>
      </c>
      <c r="M1318" s="18">
        <f t="shared" si="539"/>
        <v>67.984999999999999</v>
      </c>
      <c r="N1318" s="18" t="s">
        <v>18494</v>
      </c>
      <c r="O1318" s="17">
        <v>276.58999999999997</v>
      </c>
      <c r="P1318" s="17">
        <f t="shared" si="551"/>
        <v>475.89499999999998</v>
      </c>
      <c r="Q1318" s="17">
        <f t="shared" si="554"/>
        <v>543.88</v>
      </c>
      <c r="R1318" s="18" t="s">
        <v>18494</v>
      </c>
      <c r="S1318" s="18" t="s">
        <v>18494</v>
      </c>
      <c r="T1318" s="17">
        <v>276.58999999999997</v>
      </c>
      <c r="U1318" s="17">
        <f t="shared" si="541"/>
        <v>611.86500000000001</v>
      </c>
      <c r="V1318" s="17">
        <v>276.58999999999997</v>
      </c>
      <c r="W1318" s="17">
        <v>248.93</v>
      </c>
      <c r="X1318" s="17">
        <v>276.58999999999997</v>
      </c>
      <c r="Y1318" s="18" t="s">
        <v>18494</v>
      </c>
      <c r="Z1318" s="17">
        <v>276.58999999999997</v>
      </c>
      <c r="AA1318" s="18">
        <v>286.43</v>
      </c>
      <c r="AB1318" s="18" t="s">
        <v>18494</v>
      </c>
      <c r="AC1318" s="17">
        <v>276.58999999999997</v>
      </c>
      <c r="AD1318" s="17">
        <f t="shared" si="543"/>
        <v>645.85749999999996</v>
      </c>
      <c r="AE1318" s="19">
        <f t="shared" si="553"/>
        <v>475.89499999999998</v>
      </c>
      <c r="AF1318" s="18" t="s">
        <v>18494</v>
      </c>
      <c r="AG1318" s="17">
        <v>276.58999999999997</v>
      </c>
      <c r="AH1318" s="17">
        <v>276.58999999999997</v>
      </c>
      <c r="AI1318" s="20" t="s">
        <v>18494</v>
      </c>
      <c r="AJ1318" s="10">
        <f t="shared" si="542"/>
        <v>558.98966625000003</v>
      </c>
      <c r="AK1318" s="10">
        <f t="shared" si="544"/>
        <v>67.984999999999999</v>
      </c>
      <c r="AL1318" s="10">
        <f t="shared" si="545"/>
        <v>645.85749999999996</v>
      </c>
    </row>
    <row r="1319" spans="1:38" x14ac:dyDescent="0.25">
      <c r="A1319" s="25" t="s">
        <v>13307</v>
      </c>
      <c r="B1319" s="25" t="s">
        <v>6947</v>
      </c>
      <c r="C1319" s="25" t="s">
        <v>4736</v>
      </c>
      <c r="D1319" s="25" t="s">
        <v>18492</v>
      </c>
      <c r="E1319" s="25" t="s">
        <v>18288</v>
      </c>
      <c r="G1319" s="14">
        <v>751.4</v>
      </c>
      <c r="H1319" s="17">
        <v>300.32</v>
      </c>
      <c r="I1319" s="17">
        <v>312.69</v>
      </c>
      <c r="J1319" s="17">
        <f t="shared" si="540"/>
        <v>225.42</v>
      </c>
      <c r="K1319" s="17">
        <v>312.69</v>
      </c>
      <c r="L1319" s="17">
        <v>424.35</v>
      </c>
      <c r="M1319" s="18">
        <f t="shared" si="539"/>
        <v>75.14</v>
      </c>
      <c r="N1319" s="18" t="s">
        <v>18494</v>
      </c>
      <c r="O1319" s="17">
        <v>300.32</v>
      </c>
      <c r="P1319" s="17">
        <f t="shared" si="551"/>
        <v>525.9799999999999</v>
      </c>
      <c r="Q1319" s="17">
        <f t="shared" si="554"/>
        <v>601.12</v>
      </c>
      <c r="R1319" s="18" t="s">
        <v>18494</v>
      </c>
      <c r="S1319" s="18" t="s">
        <v>18494</v>
      </c>
      <c r="T1319" s="17">
        <v>300.32</v>
      </c>
      <c r="U1319" s="17">
        <f t="shared" si="541"/>
        <v>676.26</v>
      </c>
      <c r="V1319" s="17">
        <v>300.32</v>
      </c>
      <c r="W1319" s="17">
        <v>270.27999999999997</v>
      </c>
      <c r="X1319" s="17">
        <v>300.32</v>
      </c>
      <c r="Y1319" s="18" t="s">
        <v>18494</v>
      </c>
      <c r="Z1319" s="17">
        <v>300.32</v>
      </c>
      <c r="AA1319" s="18">
        <v>307.36</v>
      </c>
      <c r="AB1319" s="18" t="s">
        <v>18494</v>
      </c>
      <c r="AC1319" s="17">
        <v>300.32</v>
      </c>
      <c r="AD1319" s="17">
        <f t="shared" si="543"/>
        <v>713.82999999999993</v>
      </c>
      <c r="AE1319" s="19">
        <f t="shared" si="553"/>
        <v>525.9799999999999</v>
      </c>
      <c r="AF1319" s="18" t="s">
        <v>18494</v>
      </c>
      <c r="AG1319" s="17">
        <v>300.32</v>
      </c>
      <c r="AH1319" s="17">
        <v>300.32</v>
      </c>
      <c r="AI1319" s="20" t="s">
        <v>18494</v>
      </c>
      <c r="AJ1319" s="10">
        <f t="shared" si="542"/>
        <v>617.81986499999994</v>
      </c>
      <c r="AK1319" s="10">
        <f t="shared" si="544"/>
        <v>75.14</v>
      </c>
      <c r="AL1319" s="10">
        <f t="shared" si="545"/>
        <v>713.82999999999993</v>
      </c>
    </row>
    <row r="1320" spans="1:38" x14ac:dyDescent="0.25">
      <c r="A1320" s="25" t="s">
        <v>11475</v>
      </c>
      <c r="B1320" s="25" t="s">
        <v>4742</v>
      </c>
      <c r="C1320" s="25" t="s">
        <v>4736</v>
      </c>
      <c r="D1320" s="25" t="s">
        <v>18492</v>
      </c>
      <c r="E1320" s="25" t="s">
        <v>17162</v>
      </c>
      <c r="G1320" s="14">
        <v>492.2</v>
      </c>
      <c r="H1320" s="17">
        <v>182.61</v>
      </c>
      <c r="I1320" s="17">
        <v>194.29</v>
      </c>
      <c r="J1320" s="17">
        <f t="shared" si="540"/>
        <v>147.66</v>
      </c>
      <c r="K1320" s="17">
        <v>194.29</v>
      </c>
      <c r="L1320" s="17">
        <v>257.12</v>
      </c>
      <c r="M1320" s="18">
        <f t="shared" si="539"/>
        <v>49.22</v>
      </c>
      <c r="N1320" s="18" t="s">
        <v>18494</v>
      </c>
      <c r="O1320" s="17">
        <v>182.61</v>
      </c>
      <c r="P1320" s="17">
        <f t="shared" si="551"/>
        <v>344.53999999999996</v>
      </c>
      <c r="Q1320" s="17">
        <f t="shared" si="554"/>
        <v>393.76</v>
      </c>
      <c r="R1320" s="18" t="s">
        <v>18494</v>
      </c>
      <c r="S1320" s="18" t="s">
        <v>18494</v>
      </c>
      <c r="T1320" s="17">
        <v>182.61</v>
      </c>
      <c r="U1320" s="17">
        <f t="shared" si="541"/>
        <v>442.98</v>
      </c>
      <c r="V1320" s="17">
        <v>182.61</v>
      </c>
      <c r="W1320" s="17">
        <v>164.34</v>
      </c>
      <c r="X1320" s="17">
        <v>182.61</v>
      </c>
      <c r="Y1320" s="18" t="s">
        <v>18494</v>
      </c>
      <c r="Z1320" s="17">
        <v>182.61</v>
      </c>
      <c r="AA1320" s="18">
        <v>192.13</v>
      </c>
      <c r="AB1320" s="18" t="s">
        <v>18494</v>
      </c>
      <c r="AC1320" s="17">
        <v>182.61</v>
      </c>
      <c r="AD1320" s="17">
        <f t="shared" si="543"/>
        <v>467.59</v>
      </c>
      <c r="AE1320" s="19">
        <f t="shared" si="553"/>
        <v>344.53999999999996</v>
      </c>
      <c r="AF1320" s="18" t="s">
        <v>18494</v>
      </c>
      <c r="AG1320" s="17">
        <v>182.61</v>
      </c>
      <c r="AH1320" s="17">
        <v>182.61</v>
      </c>
      <c r="AI1320" s="20" t="s">
        <v>18494</v>
      </c>
      <c r="AJ1320" s="10">
        <f t="shared" si="542"/>
        <v>404.69914499999999</v>
      </c>
      <c r="AK1320" s="10">
        <f t="shared" si="544"/>
        <v>49.22</v>
      </c>
      <c r="AL1320" s="10">
        <f t="shared" si="545"/>
        <v>467.59</v>
      </c>
    </row>
    <row r="1321" spans="1:38" x14ac:dyDescent="0.25">
      <c r="A1321" s="25" t="s">
        <v>11476</v>
      </c>
      <c r="B1321" s="25" t="s">
        <v>4743</v>
      </c>
      <c r="C1321" s="25" t="s">
        <v>4736</v>
      </c>
      <c r="D1321" s="25" t="s">
        <v>18492</v>
      </c>
      <c r="E1321" s="25" t="s">
        <v>14222</v>
      </c>
      <c r="G1321" s="14">
        <v>98.9</v>
      </c>
      <c r="H1321" s="17">
        <v>39.22</v>
      </c>
      <c r="I1321" s="17">
        <v>53.99</v>
      </c>
      <c r="J1321" s="17">
        <f t="shared" si="540"/>
        <v>29.67</v>
      </c>
      <c r="K1321" s="17">
        <v>53.99</v>
      </c>
      <c r="L1321" s="17">
        <v>74.209999999999994</v>
      </c>
      <c r="M1321" s="18">
        <f t="shared" si="539"/>
        <v>9.89</v>
      </c>
      <c r="N1321" s="18" t="s">
        <v>18494</v>
      </c>
      <c r="O1321" s="17">
        <v>39.22</v>
      </c>
      <c r="P1321" s="17">
        <f t="shared" si="551"/>
        <v>69.23</v>
      </c>
      <c r="Q1321" s="17">
        <f t="shared" si="554"/>
        <v>79.12</v>
      </c>
      <c r="R1321" s="18" t="s">
        <v>18494</v>
      </c>
      <c r="S1321" s="18" t="s">
        <v>18494</v>
      </c>
      <c r="T1321" s="17">
        <v>39.22</v>
      </c>
      <c r="U1321" s="17">
        <f t="shared" si="541"/>
        <v>89.01</v>
      </c>
      <c r="V1321" s="17">
        <v>39.22</v>
      </c>
      <c r="W1321" s="17">
        <v>35.29</v>
      </c>
      <c r="X1321" s="17">
        <v>39.22</v>
      </c>
      <c r="Y1321" s="18" t="s">
        <v>18494</v>
      </c>
      <c r="Z1321" s="17">
        <v>39.22</v>
      </c>
      <c r="AA1321" s="18">
        <v>51.9</v>
      </c>
      <c r="AB1321" s="18" t="s">
        <v>18494</v>
      </c>
      <c r="AC1321" s="17">
        <v>39.22</v>
      </c>
      <c r="AD1321" s="17">
        <f t="shared" si="543"/>
        <v>93.954999999999998</v>
      </c>
      <c r="AE1321" s="19">
        <f t="shared" si="553"/>
        <v>69.23</v>
      </c>
      <c r="AF1321" s="18" t="s">
        <v>18494</v>
      </c>
      <c r="AG1321" s="17">
        <v>39.22</v>
      </c>
      <c r="AH1321" s="17">
        <v>39.22</v>
      </c>
      <c r="AI1321" s="20" t="s">
        <v>18494</v>
      </c>
      <c r="AJ1321" s="10">
        <f t="shared" si="542"/>
        <v>81.318052500000007</v>
      </c>
      <c r="AK1321" s="10">
        <f t="shared" si="544"/>
        <v>9.89</v>
      </c>
      <c r="AL1321" s="10">
        <f t="shared" si="545"/>
        <v>93.954999999999998</v>
      </c>
    </row>
    <row r="1322" spans="1:38" x14ac:dyDescent="0.25">
      <c r="A1322" s="25" t="s">
        <v>11757</v>
      </c>
      <c r="B1322" s="25" t="s">
        <v>5037</v>
      </c>
      <c r="C1322" s="25" t="s">
        <v>4736</v>
      </c>
      <c r="D1322" s="25" t="s">
        <v>18492</v>
      </c>
      <c r="E1322" s="25" t="s">
        <v>17327</v>
      </c>
      <c r="G1322" s="14">
        <v>218.55</v>
      </c>
      <c r="H1322" s="17">
        <v>60.03</v>
      </c>
      <c r="I1322" s="17">
        <v>92.67</v>
      </c>
      <c r="J1322" s="17">
        <f t="shared" si="540"/>
        <v>65.564999999999998</v>
      </c>
      <c r="K1322" s="17">
        <v>92.67</v>
      </c>
      <c r="L1322" s="17">
        <v>85.77</v>
      </c>
      <c r="M1322" s="18">
        <f t="shared" si="539"/>
        <v>21.855000000000004</v>
      </c>
      <c r="N1322" s="18" t="s">
        <v>18494</v>
      </c>
      <c r="O1322" s="17">
        <v>60.03</v>
      </c>
      <c r="P1322" s="17">
        <f t="shared" si="551"/>
        <v>152.98499999999999</v>
      </c>
      <c r="Q1322" s="17">
        <f t="shared" si="554"/>
        <v>174.84000000000003</v>
      </c>
      <c r="R1322" s="18" t="s">
        <v>18494</v>
      </c>
      <c r="S1322" s="18" t="s">
        <v>18494</v>
      </c>
      <c r="T1322" s="17">
        <v>60.03</v>
      </c>
      <c r="U1322" s="17">
        <f t="shared" si="541"/>
        <v>196.69500000000002</v>
      </c>
      <c r="V1322" s="17">
        <v>60.03</v>
      </c>
      <c r="W1322" s="17">
        <v>54.02</v>
      </c>
      <c r="X1322" s="17">
        <v>60.03</v>
      </c>
      <c r="Y1322" s="18" t="s">
        <v>18494</v>
      </c>
      <c r="Z1322" s="17">
        <v>60.03</v>
      </c>
      <c r="AA1322" s="18">
        <v>89.42</v>
      </c>
      <c r="AB1322" s="18" t="s">
        <v>18494</v>
      </c>
      <c r="AC1322" s="17">
        <v>60.03</v>
      </c>
      <c r="AD1322" s="17">
        <f t="shared" si="543"/>
        <v>207.6225</v>
      </c>
      <c r="AE1322" s="19">
        <f t="shared" si="553"/>
        <v>152.98499999999999</v>
      </c>
      <c r="AF1322" s="18" t="s">
        <v>18494</v>
      </c>
      <c r="AG1322" s="17">
        <v>60.03</v>
      </c>
      <c r="AH1322" s="17">
        <v>60.03</v>
      </c>
      <c r="AI1322" s="20" t="s">
        <v>18494</v>
      </c>
      <c r="AJ1322" s="10">
        <f t="shared" si="542"/>
        <v>179.69727375000002</v>
      </c>
      <c r="AK1322" s="10">
        <f t="shared" si="544"/>
        <v>21.855000000000004</v>
      </c>
      <c r="AL1322" s="10">
        <f t="shared" si="545"/>
        <v>207.6225</v>
      </c>
    </row>
    <row r="1323" spans="1:38" x14ac:dyDescent="0.25">
      <c r="A1323" s="25" t="s">
        <v>12073</v>
      </c>
      <c r="B1323" s="25" t="s">
        <v>5359</v>
      </c>
      <c r="C1323" s="25" t="s">
        <v>4736</v>
      </c>
      <c r="D1323" s="25" t="s">
        <v>18492</v>
      </c>
      <c r="E1323" s="25" t="s">
        <v>14037</v>
      </c>
      <c r="G1323" s="14">
        <v>106.95</v>
      </c>
      <c r="H1323" s="17">
        <v>39.9</v>
      </c>
      <c r="I1323" s="17">
        <v>55.36</v>
      </c>
      <c r="J1323" s="17">
        <f t="shared" si="540"/>
        <v>32.085000000000001</v>
      </c>
      <c r="K1323" s="17">
        <v>55.36</v>
      </c>
      <c r="L1323" s="17">
        <v>56.77</v>
      </c>
      <c r="M1323" s="18">
        <f t="shared" si="539"/>
        <v>10.695</v>
      </c>
      <c r="N1323" s="18" t="s">
        <v>18494</v>
      </c>
      <c r="O1323" s="17">
        <v>39.9</v>
      </c>
      <c r="P1323" s="17">
        <f t="shared" si="551"/>
        <v>74.864999999999995</v>
      </c>
      <c r="Q1323" s="17">
        <f t="shared" si="554"/>
        <v>85.56</v>
      </c>
      <c r="R1323" s="18" t="s">
        <v>18494</v>
      </c>
      <c r="S1323" s="18" t="s">
        <v>18494</v>
      </c>
      <c r="T1323" s="17">
        <v>39.9</v>
      </c>
      <c r="U1323" s="17">
        <f t="shared" si="541"/>
        <v>96.25500000000001</v>
      </c>
      <c r="V1323" s="17">
        <v>39.9</v>
      </c>
      <c r="W1323" s="17">
        <v>35.909999999999997</v>
      </c>
      <c r="X1323" s="17">
        <v>39.9</v>
      </c>
      <c r="Y1323" s="18" t="s">
        <v>18494</v>
      </c>
      <c r="Z1323" s="17">
        <v>39.9</v>
      </c>
      <c r="AA1323" s="18">
        <v>52.71</v>
      </c>
      <c r="AB1323" s="18" t="s">
        <v>18494</v>
      </c>
      <c r="AC1323" s="17">
        <v>39.9</v>
      </c>
      <c r="AD1323" s="17">
        <f t="shared" si="543"/>
        <v>101.60249999999999</v>
      </c>
      <c r="AE1323" s="19">
        <f t="shared" si="553"/>
        <v>74.864999999999995</v>
      </c>
      <c r="AF1323" s="18" t="s">
        <v>18494</v>
      </c>
      <c r="AG1323" s="17">
        <v>39.9</v>
      </c>
      <c r="AH1323" s="17">
        <v>39.9</v>
      </c>
      <c r="AI1323" s="20" t="s">
        <v>18494</v>
      </c>
      <c r="AJ1323" s="10">
        <f t="shared" si="542"/>
        <v>87.936963750000004</v>
      </c>
      <c r="AK1323" s="10">
        <f t="shared" si="544"/>
        <v>10.695</v>
      </c>
      <c r="AL1323" s="10">
        <f t="shared" si="545"/>
        <v>101.60249999999999</v>
      </c>
    </row>
    <row r="1324" spans="1:38" x14ac:dyDescent="0.25">
      <c r="A1324" s="25" t="s">
        <v>11477</v>
      </c>
      <c r="B1324" s="25" t="s">
        <v>4744</v>
      </c>
      <c r="C1324" s="25" t="s">
        <v>4736</v>
      </c>
      <c r="D1324" s="25" t="s">
        <v>18492</v>
      </c>
      <c r="E1324" s="25" t="s">
        <v>14247</v>
      </c>
      <c r="G1324" s="14">
        <v>814</v>
      </c>
      <c r="H1324" s="17">
        <v>310.86</v>
      </c>
      <c r="I1324" s="17">
        <v>326.32</v>
      </c>
      <c r="J1324" s="17">
        <f t="shared" si="540"/>
        <v>244.2</v>
      </c>
      <c r="K1324" s="17">
        <v>326.32</v>
      </c>
      <c r="L1324" s="17">
        <v>435.59</v>
      </c>
      <c r="M1324" s="18">
        <f t="shared" si="539"/>
        <v>81.400000000000006</v>
      </c>
      <c r="N1324" s="18" t="s">
        <v>18494</v>
      </c>
      <c r="O1324" s="17">
        <v>310.86</v>
      </c>
      <c r="P1324" s="17">
        <f t="shared" si="551"/>
        <v>569.79999999999995</v>
      </c>
      <c r="Q1324" s="17">
        <f t="shared" si="554"/>
        <v>651.20000000000005</v>
      </c>
      <c r="R1324" s="18" t="s">
        <v>18494</v>
      </c>
      <c r="S1324" s="18" t="s">
        <v>18494</v>
      </c>
      <c r="T1324" s="17">
        <v>310.86</v>
      </c>
      <c r="U1324" s="17">
        <f t="shared" si="541"/>
        <v>732.6</v>
      </c>
      <c r="V1324" s="17">
        <v>310.86</v>
      </c>
      <c r="W1324" s="17">
        <v>279.77</v>
      </c>
      <c r="X1324" s="17">
        <v>310.86</v>
      </c>
      <c r="Y1324" s="18" t="s">
        <v>18494</v>
      </c>
      <c r="Z1324" s="17">
        <v>310.86</v>
      </c>
      <c r="AA1324" s="18">
        <v>320.7</v>
      </c>
      <c r="AB1324" s="18" t="s">
        <v>18494</v>
      </c>
      <c r="AC1324" s="17">
        <v>310.86</v>
      </c>
      <c r="AD1324" s="17">
        <f t="shared" si="543"/>
        <v>773.3</v>
      </c>
      <c r="AE1324" s="19">
        <f t="shared" si="553"/>
        <v>569.79999999999995</v>
      </c>
      <c r="AF1324" s="18" t="s">
        <v>18494</v>
      </c>
      <c r="AG1324" s="17">
        <v>310.86</v>
      </c>
      <c r="AH1324" s="17">
        <v>310.86</v>
      </c>
      <c r="AI1324" s="20" t="s">
        <v>18494</v>
      </c>
      <c r="AJ1324" s="10">
        <f t="shared" si="542"/>
        <v>669.29115000000002</v>
      </c>
      <c r="AK1324" s="10">
        <f t="shared" si="544"/>
        <v>81.400000000000006</v>
      </c>
      <c r="AL1324" s="10">
        <f t="shared" si="545"/>
        <v>773.3</v>
      </c>
    </row>
    <row r="1325" spans="1:38" x14ac:dyDescent="0.25">
      <c r="A1325" s="25" t="s">
        <v>13310</v>
      </c>
      <c r="B1325" s="25" t="s">
        <v>6950</v>
      </c>
      <c r="C1325" s="25" t="s">
        <v>4736</v>
      </c>
      <c r="D1325" s="25" t="s">
        <v>18492</v>
      </c>
      <c r="E1325" s="25" t="s">
        <v>18291</v>
      </c>
      <c r="G1325" s="14">
        <v>615.9</v>
      </c>
      <c r="H1325" s="17">
        <v>248.76</v>
      </c>
      <c r="I1325" s="17">
        <f>G1325*69%</f>
        <v>424.97099999999995</v>
      </c>
      <c r="J1325" s="17">
        <f t="shared" si="540"/>
        <v>184.76999999999998</v>
      </c>
      <c r="K1325" s="17">
        <f>G1325*69%</f>
        <v>424.97099999999995</v>
      </c>
      <c r="L1325" s="17">
        <v>349.56</v>
      </c>
      <c r="M1325" s="18">
        <f t="shared" si="539"/>
        <v>61.59</v>
      </c>
      <c r="N1325" s="18" t="s">
        <v>18494</v>
      </c>
      <c r="O1325" s="17">
        <f>G1325*69%</f>
        <v>424.97099999999995</v>
      </c>
      <c r="P1325" s="17">
        <f t="shared" si="551"/>
        <v>431.12999999999994</v>
      </c>
      <c r="Q1325" s="17">
        <f t="shared" si="554"/>
        <v>492.72</v>
      </c>
      <c r="R1325" s="18" t="s">
        <v>18494</v>
      </c>
      <c r="S1325" s="18" t="s">
        <v>18494</v>
      </c>
      <c r="T1325" s="17">
        <f>G1325*69%</f>
        <v>424.97099999999995</v>
      </c>
      <c r="U1325" s="17">
        <f t="shared" si="541"/>
        <v>554.30999999999995</v>
      </c>
      <c r="V1325" s="17">
        <f>G1325*69%</f>
        <v>424.97099999999995</v>
      </c>
      <c r="W1325" s="17">
        <f>G1325*62.58%</f>
        <v>385.43022000000002</v>
      </c>
      <c r="X1325" s="17">
        <f>G1325*65.19%</f>
        <v>401.50520999999992</v>
      </c>
      <c r="Y1325" s="18" t="s">
        <v>18494</v>
      </c>
      <c r="Z1325" s="17">
        <f>G1325*69%</f>
        <v>424.97099999999995</v>
      </c>
      <c r="AA1325" s="18">
        <v>268.76</v>
      </c>
      <c r="AB1325" s="18" t="s">
        <v>18494</v>
      </c>
      <c r="AC1325" s="17">
        <f>G1325*69%</f>
        <v>424.97099999999995</v>
      </c>
      <c r="AD1325" s="17">
        <f t="shared" si="543"/>
        <v>585.1049999999999</v>
      </c>
      <c r="AE1325" s="19">
        <f t="shared" si="553"/>
        <v>431.12999999999994</v>
      </c>
      <c r="AF1325" s="18" t="s">
        <v>18494</v>
      </c>
      <c r="AG1325" s="17">
        <f>G1325*69%</f>
        <v>424.97099999999995</v>
      </c>
      <c r="AH1325" s="17">
        <f>G1325*69%</f>
        <v>424.97099999999995</v>
      </c>
      <c r="AI1325" s="20" t="s">
        <v>18494</v>
      </c>
      <c r="AJ1325" s="10">
        <f t="shared" si="542"/>
        <v>506.40837749999997</v>
      </c>
      <c r="AK1325" s="10">
        <f t="shared" si="544"/>
        <v>61.59</v>
      </c>
      <c r="AL1325" s="10">
        <f t="shared" si="545"/>
        <v>585.1049999999999</v>
      </c>
    </row>
    <row r="1326" spans="1:38" x14ac:dyDescent="0.25">
      <c r="A1326" s="25" t="s">
        <v>5040</v>
      </c>
      <c r="B1326" s="25" t="s">
        <v>945</v>
      </c>
      <c r="C1326" s="25" t="s">
        <v>4736</v>
      </c>
      <c r="D1326" s="25" t="s">
        <v>18492</v>
      </c>
      <c r="F1326" s="25" t="s">
        <v>946</v>
      </c>
      <c r="G1326" s="14">
        <v>23</v>
      </c>
      <c r="H1326" s="17">
        <f>G1326*80%</f>
        <v>18.400000000000002</v>
      </c>
      <c r="I1326" s="17">
        <f>G1326*69%</f>
        <v>15.87</v>
      </c>
      <c r="J1326" s="17">
        <f t="shared" si="540"/>
        <v>6.8999999999999995</v>
      </c>
      <c r="K1326" s="17">
        <f>G1326*69%</f>
        <v>15.87</v>
      </c>
      <c r="L1326" s="17">
        <v>3.75</v>
      </c>
      <c r="M1326" s="18">
        <f t="shared" si="539"/>
        <v>2.3000000000000003</v>
      </c>
      <c r="N1326" s="18" t="s">
        <v>18494</v>
      </c>
      <c r="O1326" s="17">
        <f>G1326*69%</f>
        <v>15.87</v>
      </c>
      <c r="P1326" s="17">
        <f t="shared" si="551"/>
        <v>16.099999999999998</v>
      </c>
      <c r="Q1326" s="17">
        <f t="shared" si="554"/>
        <v>18.400000000000002</v>
      </c>
      <c r="R1326" s="18" t="s">
        <v>18494</v>
      </c>
      <c r="S1326" s="18" t="s">
        <v>18494</v>
      </c>
      <c r="T1326" s="17">
        <f>G1326*69%</f>
        <v>15.87</v>
      </c>
      <c r="U1326" s="17">
        <f t="shared" si="541"/>
        <v>20.7</v>
      </c>
      <c r="V1326" s="17">
        <f>G1326*69%</f>
        <v>15.87</v>
      </c>
      <c r="W1326" s="17">
        <f>G1326*62.58%</f>
        <v>14.3934</v>
      </c>
      <c r="X1326" s="17">
        <f>G1326*65.19%</f>
        <v>14.993699999999999</v>
      </c>
      <c r="Y1326" s="18" t="s">
        <v>18494</v>
      </c>
      <c r="Z1326" s="17">
        <f>G1326*69%</f>
        <v>15.87</v>
      </c>
      <c r="AA1326" s="18" t="s">
        <v>18441</v>
      </c>
      <c r="AB1326" s="18" t="s">
        <v>18494</v>
      </c>
      <c r="AC1326" s="17">
        <f>G1326*69%</f>
        <v>15.87</v>
      </c>
      <c r="AD1326" s="17">
        <f t="shared" si="543"/>
        <v>21.849999999999998</v>
      </c>
      <c r="AE1326" s="19">
        <f t="shared" si="553"/>
        <v>16.099999999999998</v>
      </c>
      <c r="AF1326" s="18" t="s">
        <v>18494</v>
      </c>
      <c r="AG1326" s="17">
        <f>G1326*69%</f>
        <v>15.87</v>
      </c>
      <c r="AH1326" s="17">
        <f>G1326*69%</f>
        <v>15.87</v>
      </c>
      <c r="AI1326" s="20" t="s">
        <v>18494</v>
      </c>
      <c r="AJ1326" s="10">
        <f t="shared" si="542"/>
        <v>18.911175</v>
      </c>
      <c r="AK1326" s="10">
        <f t="shared" si="544"/>
        <v>2.3000000000000003</v>
      </c>
      <c r="AL1326" s="10">
        <f t="shared" si="545"/>
        <v>21.849999999999998</v>
      </c>
    </row>
    <row r="1327" spans="1:38" x14ac:dyDescent="0.25">
      <c r="A1327" s="25" t="s">
        <v>12124</v>
      </c>
      <c r="B1327" s="25" t="s">
        <v>589</v>
      </c>
      <c r="C1327" s="25" t="s">
        <v>4710</v>
      </c>
      <c r="D1327" s="25" t="s">
        <v>18492</v>
      </c>
      <c r="E1327" s="25" t="s">
        <v>14103</v>
      </c>
      <c r="G1327" s="14">
        <v>269.85000000000002</v>
      </c>
      <c r="H1327" s="17">
        <f>G1327*80%</f>
        <v>215.88000000000002</v>
      </c>
      <c r="I1327" s="17">
        <v>205.53</v>
      </c>
      <c r="J1327" s="17">
        <f t="shared" si="540"/>
        <v>80.954999999999998</v>
      </c>
      <c r="K1327" s="17">
        <v>205.53</v>
      </c>
      <c r="L1327" s="17">
        <v>143.53</v>
      </c>
      <c r="M1327" s="18">
        <f t="shared" si="539"/>
        <v>26.985000000000003</v>
      </c>
      <c r="N1327" s="18" t="s">
        <v>18494</v>
      </c>
      <c r="O1327" s="17">
        <v>106.58</v>
      </c>
      <c r="P1327" s="17">
        <f t="shared" si="551"/>
        <v>188.89500000000001</v>
      </c>
      <c r="Q1327" s="17">
        <f t="shared" si="554"/>
        <v>215.88000000000002</v>
      </c>
      <c r="R1327" s="18" t="s">
        <v>18494</v>
      </c>
      <c r="S1327" s="18" t="s">
        <v>18494</v>
      </c>
      <c r="T1327" s="17">
        <v>106.58</v>
      </c>
      <c r="U1327" s="17">
        <f t="shared" si="541"/>
        <v>242.86500000000004</v>
      </c>
      <c r="V1327" s="17">
        <v>106.58</v>
      </c>
      <c r="W1327" s="17">
        <v>95.92</v>
      </c>
      <c r="X1327" s="17">
        <v>106.58</v>
      </c>
      <c r="Y1327" s="18" t="s">
        <v>18494</v>
      </c>
      <c r="Z1327" s="17">
        <v>106.58</v>
      </c>
      <c r="AA1327" s="18">
        <v>201.95</v>
      </c>
      <c r="AB1327" s="18" t="s">
        <v>18494</v>
      </c>
      <c r="AC1327" s="17">
        <v>106.58</v>
      </c>
      <c r="AD1327" s="17">
        <f t="shared" si="543"/>
        <v>256.35750000000002</v>
      </c>
      <c r="AE1327" s="19">
        <f t="shared" si="553"/>
        <v>188.89500000000001</v>
      </c>
      <c r="AF1327" s="18" t="s">
        <v>18494</v>
      </c>
      <c r="AG1327" s="17">
        <v>106.58</v>
      </c>
      <c r="AH1327" s="17">
        <v>106.58</v>
      </c>
      <c r="AI1327" s="20" t="s">
        <v>18494</v>
      </c>
      <c r="AJ1327" s="10">
        <f t="shared" si="542"/>
        <v>221.87741625000001</v>
      </c>
      <c r="AK1327" s="10">
        <f t="shared" si="544"/>
        <v>26.985000000000003</v>
      </c>
      <c r="AL1327" s="10">
        <f t="shared" si="545"/>
        <v>256.35750000000002</v>
      </c>
    </row>
    <row r="1328" spans="1:38" x14ac:dyDescent="0.25">
      <c r="A1328" s="25" t="s">
        <v>13317</v>
      </c>
      <c r="B1328" s="25" t="s">
        <v>6959</v>
      </c>
      <c r="C1328" s="25" t="s">
        <v>387</v>
      </c>
      <c r="D1328" s="25" t="s">
        <v>18492</v>
      </c>
      <c r="E1328" s="25" t="s">
        <v>18303</v>
      </c>
      <c r="G1328" s="14">
        <v>459.87</v>
      </c>
      <c r="H1328" s="17">
        <f>G1328*80%</f>
        <v>367.89600000000002</v>
      </c>
      <c r="I1328" s="17">
        <v>96.35</v>
      </c>
      <c r="J1328" s="17">
        <f t="shared" si="540"/>
        <v>137.96099999999998</v>
      </c>
      <c r="K1328" s="17">
        <v>96.35</v>
      </c>
      <c r="L1328" s="17">
        <v>119.26</v>
      </c>
      <c r="M1328" s="18">
        <f t="shared" si="539"/>
        <v>45.987000000000002</v>
      </c>
      <c r="N1328" s="18" t="s">
        <v>18494</v>
      </c>
      <c r="O1328" s="17">
        <v>47.57</v>
      </c>
      <c r="P1328" s="17">
        <f t="shared" si="551"/>
        <v>321.90899999999999</v>
      </c>
      <c r="Q1328" s="17">
        <f t="shared" si="554"/>
        <v>367.89600000000002</v>
      </c>
      <c r="R1328" s="18" t="s">
        <v>18494</v>
      </c>
      <c r="S1328" s="18" t="s">
        <v>18494</v>
      </c>
      <c r="T1328" s="17">
        <v>47.57</v>
      </c>
      <c r="U1328" s="17">
        <f t="shared" si="541"/>
        <v>413.88300000000004</v>
      </c>
      <c r="V1328" s="17">
        <v>47.57</v>
      </c>
      <c r="W1328" s="17">
        <v>42.81</v>
      </c>
      <c r="X1328" s="17">
        <v>47.57</v>
      </c>
      <c r="Y1328" s="18" t="s">
        <v>18494</v>
      </c>
      <c r="Z1328" s="17">
        <v>47.57</v>
      </c>
      <c r="AA1328" s="18">
        <v>95.57</v>
      </c>
      <c r="AB1328" s="18" t="s">
        <v>18494</v>
      </c>
      <c r="AC1328" s="17">
        <v>47.57</v>
      </c>
      <c r="AD1328" s="17">
        <f t="shared" si="543"/>
        <v>436.87649999999996</v>
      </c>
      <c r="AE1328" s="19">
        <f t="shared" si="553"/>
        <v>321.90899999999999</v>
      </c>
      <c r="AF1328" s="18" t="s">
        <v>18494</v>
      </c>
      <c r="AG1328" s="17">
        <v>47.57</v>
      </c>
      <c r="AH1328" s="17">
        <v>47.57</v>
      </c>
      <c r="AI1328" s="20" t="s">
        <v>18494</v>
      </c>
      <c r="AJ1328" s="10">
        <f t="shared" si="542"/>
        <v>378.11661075000006</v>
      </c>
      <c r="AK1328" s="10">
        <f t="shared" si="544"/>
        <v>42.81</v>
      </c>
      <c r="AL1328" s="10">
        <f t="shared" si="545"/>
        <v>436.87649999999996</v>
      </c>
    </row>
    <row r="1329" spans="1:38" x14ac:dyDescent="0.25">
      <c r="A1329" s="25" t="s">
        <v>11580</v>
      </c>
      <c r="B1329" s="25" t="s">
        <v>4861</v>
      </c>
      <c r="C1329" s="25" t="s">
        <v>387</v>
      </c>
      <c r="D1329" s="25" t="s">
        <v>18492</v>
      </c>
      <c r="E1329" s="25" t="s">
        <v>14007</v>
      </c>
      <c r="G1329" s="14">
        <v>66.7</v>
      </c>
      <c r="H1329" s="17">
        <v>26.1</v>
      </c>
      <c r="I1329" s="17">
        <v>44.65</v>
      </c>
      <c r="J1329" s="17">
        <f t="shared" si="540"/>
        <v>20.010000000000002</v>
      </c>
      <c r="K1329" s="17">
        <v>44.65</v>
      </c>
      <c r="L1329" s="17">
        <v>48.21</v>
      </c>
      <c r="M1329" s="18">
        <f t="shared" si="539"/>
        <v>6.6700000000000008</v>
      </c>
      <c r="N1329" s="18" t="s">
        <v>18494</v>
      </c>
      <c r="O1329" s="17">
        <v>26.1</v>
      </c>
      <c r="P1329" s="17">
        <v>85</v>
      </c>
      <c r="Q1329" s="17">
        <v>40.47</v>
      </c>
      <c r="R1329" s="18" t="s">
        <v>18494</v>
      </c>
      <c r="S1329" s="18" t="s">
        <v>18494</v>
      </c>
      <c r="T1329" s="17">
        <v>26.1</v>
      </c>
      <c r="U1329" s="17">
        <f t="shared" si="541"/>
        <v>60.03</v>
      </c>
      <c r="V1329" s="17">
        <v>26.1</v>
      </c>
      <c r="W1329" s="17">
        <v>23.5</v>
      </c>
      <c r="X1329" s="17">
        <v>26.1</v>
      </c>
      <c r="Y1329" s="18" t="s">
        <v>18494</v>
      </c>
      <c r="Z1329" s="17">
        <v>26.1</v>
      </c>
      <c r="AA1329" s="18">
        <v>58.48</v>
      </c>
      <c r="AB1329" s="18" t="s">
        <v>18494</v>
      </c>
      <c r="AC1329" s="17">
        <v>26.1</v>
      </c>
      <c r="AD1329" s="17">
        <f t="shared" si="543"/>
        <v>63.365000000000002</v>
      </c>
      <c r="AE1329" s="19">
        <v>57.71</v>
      </c>
      <c r="AF1329" s="18" t="s">
        <v>18494</v>
      </c>
      <c r="AG1329" s="17">
        <v>26.1</v>
      </c>
      <c r="AH1329" s="17">
        <v>26.1</v>
      </c>
      <c r="AI1329" s="20" t="s">
        <v>18494</v>
      </c>
      <c r="AJ1329" s="10">
        <f t="shared" si="542"/>
        <v>54.842407500000007</v>
      </c>
      <c r="AK1329" s="10">
        <f t="shared" si="544"/>
        <v>6.6700000000000008</v>
      </c>
      <c r="AL1329" s="10">
        <f t="shared" si="545"/>
        <v>85</v>
      </c>
    </row>
    <row r="1330" spans="1:38" x14ac:dyDescent="0.25">
      <c r="A1330" s="25" t="s">
        <v>13318</v>
      </c>
      <c r="B1330" s="25" t="s">
        <v>6960</v>
      </c>
      <c r="C1330" s="25" t="s">
        <v>387</v>
      </c>
      <c r="D1330" s="25" t="s">
        <v>18492</v>
      </c>
      <c r="E1330" s="25" t="s">
        <v>14365</v>
      </c>
      <c r="G1330" s="14">
        <v>125.9</v>
      </c>
      <c r="H1330" s="17">
        <v>76.91</v>
      </c>
      <c r="I1330" s="17">
        <v>74.23</v>
      </c>
      <c r="J1330" s="17">
        <f t="shared" si="540"/>
        <v>37.770000000000003</v>
      </c>
      <c r="K1330" s="17">
        <v>74.23</v>
      </c>
      <c r="L1330" s="17">
        <v>80.650000000000006</v>
      </c>
      <c r="M1330" s="18">
        <f t="shared" si="539"/>
        <v>12.590000000000002</v>
      </c>
      <c r="N1330" s="18" t="s">
        <v>18494</v>
      </c>
      <c r="O1330" s="17">
        <v>49.84</v>
      </c>
      <c r="P1330" s="17">
        <v>85</v>
      </c>
      <c r="Q1330" s="17">
        <v>70.52</v>
      </c>
      <c r="R1330" s="18" t="s">
        <v>18494</v>
      </c>
      <c r="S1330" s="18" t="s">
        <v>18494</v>
      </c>
      <c r="T1330" s="17">
        <v>49.84</v>
      </c>
      <c r="U1330" s="17">
        <f t="shared" si="541"/>
        <v>113.31</v>
      </c>
      <c r="V1330" s="17">
        <v>49.84</v>
      </c>
      <c r="W1330" s="17">
        <v>44.86</v>
      </c>
      <c r="X1330" s="17">
        <v>49.84</v>
      </c>
      <c r="Y1330" s="18" t="s">
        <v>18494</v>
      </c>
      <c r="Z1330" s="17">
        <v>49.84</v>
      </c>
      <c r="AA1330" s="18">
        <v>98.76</v>
      </c>
      <c r="AB1330" s="18" t="s">
        <v>18494</v>
      </c>
      <c r="AC1330" s="17">
        <v>49.84</v>
      </c>
      <c r="AD1330" s="17">
        <f t="shared" si="543"/>
        <v>119.605</v>
      </c>
      <c r="AE1330" s="19">
        <v>96.54</v>
      </c>
      <c r="AF1330" s="18" t="s">
        <v>18494</v>
      </c>
      <c r="AG1330" s="17">
        <v>49.84</v>
      </c>
      <c r="AH1330" s="17">
        <v>49.84</v>
      </c>
      <c r="AI1330" s="20" t="s">
        <v>18494</v>
      </c>
      <c r="AJ1330" s="10">
        <f t="shared" si="542"/>
        <v>103.51812750000002</v>
      </c>
      <c r="AK1330" s="10">
        <f t="shared" si="544"/>
        <v>12.590000000000002</v>
      </c>
      <c r="AL1330" s="10">
        <f t="shared" si="545"/>
        <v>119.605</v>
      </c>
    </row>
    <row r="1331" spans="1:38" x14ac:dyDescent="0.25">
      <c r="A1331" s="25" t="s">
        <v>12129</v>
      </c>
      <c r="B1331" s="25" t="s">
        <v>5429</v>
      </c>
      <c r="C1331" s="25" t="s">
        <v>387</v>
      </c>
      <c r="D1331" s="25" t="s">
        <v>18492</v>
      </c>
      <c r="E1331" s="25" t="s">
        <v>14518</v>
      </c>
      <c r="G1331" s="14">
        <v>190.4</v>
      </c>
      <c r="H1331" s="17">
        <v>112.67</v>
      </c>
      <c r="I1331" s="17">
        <v>105.25</v>
      </c>
      <c r="J1331" s="17">
        <f t="shared" si="540"/>
        <v>57.12</v>
      </c>
      <c r="K1331" s="17">
        <v>105.25</v>
      </c>
      <c r="L1331" s="17">
        <v>114.24</v>
      </c>
      <c r="M1331" s="18">
        <f t="shared" si="539"/>
        <v>19.040000000000003</v>
      </c>
      <c r="N1331" s="18" t="s">
        <v>18494</v>
      </c>
      <c r="O1331" s="17">
        <v>74.680000000000007</v>
      </c>
      <c r="P1331" s="17">
        <v>85</v>
      </c>
      <c r="Q1331" s="17">
        <v>99.69</v>
      </c>
      <c r="R1331" s="18" t="s">
        <v>18494</v>
      </c>
      <c r="S1331" s="18" t="s">
        <v>18494</v>
      </c>
      <c r="T1331" s="17">
        <v>74.680000000000007</v>
      </c>
      <c r="U1331" s="17">
        <f t="shared" si="541"/>
        <v>171.36</v>
      </c>
      <c r="V1331" s="17">
        <v>74.680000000000007</v>
      </c>
      <c r="W1331" s="17">
        <v>67.2</v>
      </c>
      <c r="X1331" s="17">
        <v>74.67</v>
      </c>
      <c r="Y1331" s="18" t="s">
        <v>18494</v>
      </c>
      <c r="Z1331" s="17">
        <v>74.680000000000007</v>
      </c>
      <c r="AA1331" s="18">
        <v>141.68</v>
      </c>
      <c r="AB1331" s="18" t="s">
        <v>18494</v>
      </c>
      <c r="AC1331" s="17">
        <v>74.680000000000007</v>
      </c>
      <c r="AD1331" s="17">
        <f t="shared" si="543"/>
        <v>180.88</v>
      </c>
      <c r="AE1331" s="19">
        <v>136.75</v>
      </c>
      <c r="AF1331" s="18" t="s">
        <v>18494</v>
      </c>
      <c r="AG1331" s="17">
        <v>74.680000000000007</v>
      </c>
      <c r="AH1331" s="17">
        <v>74.680000000000007</v>
      </c>
      <c r="AI1331" s="20" t="s">
        <v>18494</v>
      </c>
      <c r="AJ1331" s="10">
        <f t="shared" si="542"/>
        <v>156.55164000000002</v>
      </c>
      <c r="AK1331" s="10">
        <f t="shared" si="544"/>
        <v>19.040000000000003</v>
      </c>
      <c r="AL1331" s="10">
        <f t="shared" si="545"/>
        <v>180.88</v>
      </c>
    </row>
    <row r="1332" spans="1:38" x14ac:dyDescent="0.25">
      <c r="A1332" s="25" t="s">
        <v>11764</v>
      </c>
      <c r="B1332" s="25" t="s">
        <v>5046</v>
      </c>
      <c r="C1332" s="25" t="s">
        <v>387</v>
      </c>
      <c r="D1332" s="25" t="s">
        <v>18492</v>
      </c>
      <c r="E1332" s="25" t="s">
        <v>14606</v>
      </c>
      <c r="G1332" s="14">
        <v>322.95</v>
      </c>
      <c r="H1332" s="17">
        <v>127.74</v>
      </c>
      <c r="I1332" s="17">
        <v>161.07</v>
      </c>
      <c r="J1332" s="17">
        <f t="shared" si="540"/>
        <v>96.884999999999991</v>
      </c>
      <c r="K1332" s="17">
        <v>161.07</v>
      </c>
      <c r="L1332" s="17">
        <v>173.99</v>
      </c>
      <c r="M1332" s="18">
        <f t="shared" si="539"/>
        <v>32.295000000000002</v>
      </c>
      <c r="N1332" s="18" t="s">
        <v>18494</v>
      </c>
      <c r="O1332" s="17">
        <v>127.74</v>
      </c>
      <c r="P1332" s="17">
        <v>85</v>
      </c>
      <c r="Q1332" s="17">
        <v>151.93</v>
      </c>
      <c r="R1332" s="18" t="s">
        <v>18494</v>
      </c>
      <c r="S1332" s="18" t="s">
        <v>18494</v>
      </c>
      <c r="T1332" s="17">
        <v>127.74</v>
      </c>
      <c r="U1332" s="17">
        <f t="shared" si="541"/>
        <v>290.65499999999997</v>
      </c>
      <c r="V1332" s="17">
        <v>127.74</v>
      </c>
      <c r="W1332" s="17">
        <v>114.96</v>
      </c>
      <c r="X1332" s="17">
        <v>127.74</v>
      </c>
      <c r="Y1332" s="18" t="s">
        <v>18494</v>
      </c>
      <c r="Z1332" s="17">
        <v>127.74</v>
      </c>
      <c r="AA1332" s="18">
        <v>216.8</v>
      </c>
      <c r="AB1332" s="18" t="s">
        <v>18494</v>
      </c>
      <c r="AC1332" s="17">
        <v>127.74</v>
      </c>
      <c r="AD1332" s="17">
        <f t="shared" si="543"/>
        <v>306.80249999999995</v>
      </c>
      <c r="AE1332" s="19">
        <v>208.77</v>
      </c>
      <c r="AF1332" s="18" t="s">
        <v>18494</v>
      </c>
      <c r="AG1332" s="17">
        <v>127.74</v>
      </c>
      <c r="AH1332" s="17">
        <v>127.74</v>
      </c>
      <c r="AI1332" s="20" t="s">
        <v>18494</v>
      </c>
      <c r="AJ1332" s="10">
        <f t="shared" si="542"/>
        <v>265.53756375</v>
      </c>
      <c r="AK1332" s="10">
        <f t="shared" si="544"/>
        <v>32.295000000000002</v>
      </c>
      <c r="AL1332" s="10">
        <f t="shared" si="545"/>
        <v>306.80249999999995</v>
      </c>
    </row>
    <row r="1333" spans="1:38" x14ac:dyDescent="0.25">
      <c r="A1333" s="25" t="s">
        <v>13319</v>
      </c>
      <c r="B1333" s="25" t="s">
        <v>6961</v>
      </c>
      <c r="C1333" s="25" t="s">
        <v>387</v>
      </c>
      <c r="D1333" s="25" t="s">
        <v>18492</v>
      </c>
      <c r="E1333" s="25" t="s">
        <v>13621</v>
      </c>
      <c r="G1333" s="14">
        <v>420.6</v>
      </c>
      <c r="H1333" s="17">
        <v>166.9</v>
      </c>
      <c r="I1333" s="17">
        <v>203.66</v>
      </c>
      <c r="J1333" s="17">
        <f t="shared" si="540"/>
        <v>126.18</v>
      </c>
      <c r="K1333" s="17">
        <v>203.66</v>
      </c>
      <c r="L1333" s="17">
        <v>218.85</v>
      </c>
      <c r="M1333" s="18">
        <f t="shared" si="539"/>
        <v>42.06</v>
      </c>
      <c r="N1333" s="18" t="s">
        <v>18494</v>
      </c>
      <c r="O1333" s="17">
        <v>166.9</v>
      </c>
      <c r="P1333" s="17">
        <v>85</v>
      </c>
      <c r="Q1333" s="17">
        <v>191.38</v>
      </c>
      <c r="R1333" s="18" t="s">
        <v>18494</v>
      </c>
      <c r="S1333" s="18" t="s">
        <v>18494</v>
      </c>
      <c r="T1333" s="17">
        <v>166.9</v>
      </c>
      <c r="U1333" s="17">
        <f t="shared" si="541"/>
        <v>378.54</v>
      </c>
      <c r="V1333" s="17">
        <v>166.9</v>
      </c>
      <c r="W1333" s="17">
        <v>150.21</v>
      </c>
      <c r="X1333" s="17">
        <v>166.9</v>
      </c>
      <c r="Y1333" s="18" t="s">
        <v>18494</v>
      </c>
      <c r="Z1333" s="17">
        <v>166.9</v>
      </c>
      <c r="AA1333" s="18">
        <v>272.79000000000002</v>
      </c>
      <c r="AB1333" s="18" t="s">
        <v>18494</v>
      </c>
      <c r="AC1333" s="17">
        <v>166.9</v>
      </c>
      <c r="AD1333" s="17">
        <f t="shared" si="543"/>
        <v>399.57</v>
      </c>
      <c r="AE1333" s="19">
        <v>262.69</v>
      </c>
      <c r="AF1333" s="18" t="s">
        <v>18494</v>
      </c>
      <c r="AG1333" s="17">
        <v>166.9</v>
      </c>
      <c r="AH1333" s="17">
        <v>166.9</v>
      </c>
      <c r="AI1333" s="20" t="s">
        <v>18494</v>
      </c>
      <c r="AJ1333" s="10">
        <f t="shared" si="542"/>
        <v>345.82783500000005</v>
      </c>
      <c r="AK1333" s="10">
        <f t="shared" si="544"/>
        <v>42.06</v>
      </c>
      <c r="AL1333" s="10">
        <f t="shared" si="545"/>
        <v>399.57</v>
      </c>
    </row>
    <row r="1334" spans="1:38" x14ac:dyDescent="0.25">
      <c r="A1334" s="25" t="s">
        <v>11765</v>
      </c>
      <c r="B1334" s="25" t="s">
        <v>5047</v>
      </c>
      <c r="C1334" s="25" t="s">
        <v>387</v>
      </c>
      <c r="D1334" s="25" t="s">
        <v>18492</v>
      </c>
      <c r="E1334" s="25" t="s">
        <v>13890</v>
      </c>
      <c r="G1334" s="14">
        <v>23.1</v>
      </c>
      <c r="H1334" s="17">
        <v>9.14</v>
      </c>
      <c r="I1334" s="17">
        <v>22.54</v>
      </c>
      <c r="J1334" s="17">
        <f t="shared" si="540"/>
        <v>6.9300000000000006</v>
      </c>
      <c r="K1334" s="17">
        <v>22.54</v>
      </c>
      <c r="L1334" s="17">
        <v>24.11</v>
      </c>
      <c r="M1334" s="18">
        <f t="shared" si="539"/>
        <v>2.31</v>
      </c>
      <c r="N1334" s="18" t="s">
        <v>18494</v>
      </c>
      <c r="O1334" s="17">
        <v>9.14</v>
      </c>
      <c r="P1334" s="17">
        <v>85</v>
      </c>
      <c r="Q1334" s="17">
        <v>18.64</v>
      </c>
      <c r="R1334" s="18" t="s">
        <v>18494</v>
      </c>
      <c r="S1334" s="18" t="s">
        <v>18494</v>
      </c>
      <c r="T1334" s="17">
        <v>9.14</v>
      </c>
      <c r="U1334" s="17">
        <f t="shared" si="541"/>
        <v>20.790000000000003</v>
      </c>
      <c r="V1334" s="17">
        <v>9.14</v>
      </c>
      <c r="W1334" s="17">
        <v>8.2200000000000006</v>
      </c>
      <c r="X1334" s="17">
        <v>9.14</v>
      </c>
      <c r="Y1334" s="18" t="s">
        <v>18494</v>
      </c>
      <c r="Z1334" s="17">
        <v>9.14</v>
      </c>
      <c r="AA1334" s="18">
        <v>28.43</v>
      </c>
      <c r="AB1334" s="18" t="s">
        <v>18494</v>
      </c>
      <c r="AC1334" s="17">
        <v>9.14</v>
      </c>
      <c r="AD1334" s="17">
        <f t="shared" si="543"/>
        <v>21.945</v>
      </c>
      <c r="AE1334" s="19">
        <v>27.38</v>
      </c>
      <c r="AF1334" s="18" t="s">
        <v>18494</v>
      </c>
      <c r="AG1334" s="17">
        <v>9.14</v>
      </c>
      <c r="AH1334" s="17">
        <v>9.14</v>
      </c>
      <c r="AI1334" s="20" t="s">
        <v>18494</v>
      </c>
      <c r="AJ1334" s="10">
        <f t="shared" si="542"/>
        <v>18.993397500000004</v>
      </c>
      <c r="AK1334" s="10">
        <f t="shared" si="544"/>
        <v>2.31</v>
      </c>
      <c r="AL1334" s="10">
        <f t="shared" si="545"/>
        <v>85</v>
      </c>
    </row>
    <row r="1335" spans="1:38" x14ac:dyDescent="0.25">
      <c r="A1335" s="25" t="s">
        <v>11581</v>
      </c>
      <c r="B1335" s="25" t="s">
        <v>4862</v>
      </c>
      <c r="C1335" s="25" t="s">
        <v>387</v>
      </c>
      <c r="D1335" s="25" t="s">
        <v>18492</v>
      </c>
      <c r="E1335" s="25" t="s">
        <v>13561</v>
      </c>
      <c r="G1335" s="14">
        <v>63.45</v>
      </c>
      <c r="H1335" s="17">
        <v>25.41</v>
      </c>
      <c r="I1335" s="17">
        <v>44.31</v>
      </c>
      <c r="J1335" s="17">
        <f t="shared" si="540"/>
        <v>19.035</v>
      </c>
      <c r="K1335" s="17">
        <v>44.31</v>
      </c>
      <c r="L1335" s="17">
        <v>47.6</v>
      </c>
      <c r="M1335" s="18">
        <f t="shared" si="539"/>
        <v>6.3450000000000006</v>
      </c>
      <c r="N1335" s="18" t="s">
        <v>18494</v>
      </c>
      <c r="O1335" s="17">
        <v>25.41</v>
      </c>
      <c r="P1335" s="17">
        <v>85</v>
      </c>
      <c r="Q1335" s="17">
        <v>42.09</v>
      </c>
      <c r="R1335" s="18" t="s">
        <v>18494</v>
      </c>
      <c r="S1335" s="18" t="s">
        <v>18494</v>
      </c>
      <c r="T1335" s="17">
        <v>25.41</v>
      </c>
      <c r="U1335" s="17">
        <f t="shared" si="541"/>
        <v>57.105000000000004</v>
      </c>
      <c r="V1335" s="17">
        <v>25.41</v>
      </c>
      <c r="W1335" s="17">
        <v>22.86</v>
      </c>
      <c r="X1335" s="17">
        <v>25.41</v>
      </c>
      <c r="Y1335" s="18" t="s">
        <v>18494</v>
      </c>
      <c r="Z1335" s="17">
        <v>25.41</v>
      </c>
      <c r="AA1335" s="18">
        <v>57.72</v>
      </c>
      <c r="AB1335" s="18" t="s">
        <v>18494</v>
      </c>
      <c r="AC1335" s="17">
        <v>25.41</v>
      </c>
      <c r="AD1335" s="17">
        <f t="shared" si="543"/>
        <v>60.277500000000003</v>
      </c>
      <c r="AE1335" s="19">
        <v>56.98</v>
      </c>
      <c r="AF1335" s="18" t="s">
        <v>18494</v>
      </c>
      <c r="AG1335" s="17">
        <v>25.41</v>
      </c>
      <c r="AH1335" s="17">
        <v>25.41</v>
      </c>
      <c r="AI1335" s="20" t="s">
        <v>18494</v>
      </c>
      <c r="AJ1335" s="10">
        <f t="shared" si="542"/>
        <v>52.170176250000004</v>
      </c>
      <c r="AK1335" s="10">
        <f t="shared" si="544"/>
        <v>6.3450000000000006</v>
      </c>
      <c r="AL1335" s="10">
        <f t="shared" si="545"/>
        <v>85</v>
      </c>
    </row>
    <row r="1336" spans="1:38" x14ac:dyDescent="0.25">
      <c r="A1336" s="25" t="s">
        <v>13320</v>
      </c>
      <c r="B1336" s="25" t="s">
        <v>6962</v>
      </c>
      <c r="C1336" s="25" t="s">
        <v>387</v>
      </c>
      <c r="D1336" s="25" t="s">
        <v>18492</v>
      </c>
      <c r="E1336" s="25" t="s">
        <v>14367</v>
      </c>
      <c r="G1336" s="14">
        <v>127.2</v>
      </c>
      <c r="H1336" s="17">
        <v>74.7</v>
      </c>
      <c r="I1336" s="17">
        <v>73.37</v>
      </c>
      <c r="J1336" s="17">
        <f t="shared" si="540"/>
        <v>38.159999999999997</v>
      </c>
      <c r="K1336" s="17">
        <v>73.37</v>
      </c>
      <c r="L1336" s="17">
        <v>78.64</v>
      </c>
      <c r="M1336" s="18">
        <f t="shared" si="539"/>
        <v>12.72</v>
      </c>
      <c r="N1336" s="18" t="s">
        <v>18494</v>
      </c>
      <c r="O1336" s="17">
        <v>50.69</v>
      </c>
      <c r="P1336" s="17">
        <v>85</v>
      </c>
      <c r="Q1336" s="17">
        <v>69.53</v>
      </c>
      <c r="R1336" s="18" t="s">
        <v>18494</v>
      </c>
      <c r="S1336" s="18" t="s">
        <v>18494</v>
      </c>
      <c r="T1336" s="17">
        <v>50.69</v>
      </c>
      <c r="U1336" s="17">
        <f t="shared" si="541"/>
        <v>114.48</v>
      </c>
      <c r="V1336" s="17">
        <v>50.69</v>
      </c>
      <c r="W1336" s="17">
        <v>45.62</v>
      </c>
      <c r="X1336" s="17">
        <v>50.69</v>
      </c>
      <c r="Y1336" s="18" t="s">
        <v>18494</v>
      </c>
      <c r="Z1336" s="17">
        <v>50.69</v>
      </c>
      <c r="AA1336" s="18">
        <v>96.26</v>
      </c>
      <c r="AB1336" s="18" t="s">
        <v>18494</v>
      </c>
      <c r="AC1336" s="17">
        <v>50.69</v>
      </c>
      <c r="AD1336" s="17">
        <f t="shared" si="543"/>
        <v>120.84</v>
      </c>
      <c r="AE1336" s="19">
        <v>95.38</v>
      </c>
      <c r="AF1336" s="18" t="s">
        <v>18494</v>
      </c>
      <c r="AG1336" s="17">
        <v>50.69</v>
      </c>
      <c r="AH1336" s="17">
        <v>50.69</v>
      </c>
      <c r="AI1336" s="20" t="s">
        <v>18494</v>
      </c>
      <c r="AJ1336" s="10">
        <f t="shared" si="542"/>
        <v>104.58702000000001</v>
      </c>
      <c r="AK1336" s="10">
        <f t="shared" si="544"/>
        <v>12.72</v>
      </c>
      <c r="AL1336" s="10">
        <f t="shared" si="545"/>
        <v>120.84</v>
      </c>
    </row>
    <row r="1337" spans="1:38" x14ac:dyDescent="0.25">
      <c r="A1337" s="25" t="s">
        <v>11582</v>
      </c>
      <c r="B1337" s="25" t="s">
        <v>4863</v>
      </c>
      <c r="C1337" s="25" t="s">
        <v>387</v>
      </c>
      <c r="D1337" s="25" t="s">
        <v>18492</v>
      </c>
      <c r="E1337" s="25" t="s">
        <v>13564</v>
      </c>
      <c r="G1337" s="14">
        <v>196.3</v>
      </c>
      <c r="H1337" s="17">
        <v>112.33</v>
      </c>
      <c r="I1337" s="17">
        <v>106.62</v>
      </c>
      <c r="J1337" s="17">
        <f t="shared" si="540"/>
        <v>58.89</v>
      </c>
      <c r="K1337" s="17">
        <v>106.62</v>
      </c>
      <c r="L1337" s="17">
        <v>115.32</v>
      </c>
      <c r="M1337" s="18">
        <f t="shared" si="539"/>
        <v>19.630000000000003</v>
      </c>
      <c r="N1337" s="18" t="s">
        <v>18494</v>
      </c>
      <c r="O1337" s="17">
        <v>78.11</v>
      </c>
      <c r="P1337" s="17">
        <v>85</v>
      </c>
      <c r="Q1337" s="17">
        <v>101.29</v>
      </c>
      <c r="R1337" s="18" t="s">
        <v>18494</v>
      </c>
      <c r="S1337" s="18" t="s">
        <v>18494</v>
      </c>
      <c r="T1337" s="17">
        <v>78.11</v>
      </c>
      <c r="U1337" s="17">
        <f t="shared" si="541"/>
        <v>176.67000000000002</v>
      </c>
      <c r="V1337" s="17">
        <v>78.11</v>
      </c>
      <c r="W1337" s="17">
        <v>70.3</v>
      </c>
      <c r="X1337" s="17">
        <v>78.11</v>
      </c>
      <c r="Y1337" s="18" t="s">
        <v>18494</v>
      </c>
      <c r="Z1337" s="17">
        <v>78.11</v>
      </c>
      <c r="AA1337" s="18">
        <v>142.28</v>
      </c>
      <c r="AB1337" s="18" t="s">
        <v>18494</v>
      </c>
      <c r="AC1337" s="17">
        <v>78.11</v>
      </c>
      <c r="AD1337" s="17">
        <f t="shared" si="543"/>
        <v>186.48500000000001</v>
      </c>
      <c r="AE1337" s="19">
        <v>138.26</v>
      </c>
      <c r="AF1337" s="18" t="s">
        <v>18494</v>
      </c>
      <c r="AG1337" s="17">
        <v>78.11</v>
      </c>
      <c r="AH1337" s="17">
        <v>78.11</v>
      </c>
      <c r="AI1337" s="20" t="s">
        <v>18494</v>
      </c>
      <c r="AJ1337" s="10">
        <f t="shared" si="542"/>
        <v>161.40276750000004</v>
      </c>
      <c r="AK1337" s="10">
        <f t="shared" si="544"/>
        <v>19.630000000000003</v>
      </c>
      <c r="AL1337" s="10">
        <f t="shared" si="545"/>
        <v>186.48500000000001</v>
      </c>
    </row>
    <row r="1338" spans="1:38" x14ac:dyDescent="0.25">
      <c r="A1338" s="25" t="s">
        <v>12130</v>
      </c>
      <c r="B1338" s="25" t="s">
        <v>5430</v>
      </c>
      <c r="C1338" s="25" t="s">
        <v>387</v>
      </c>
      <c r="D1338" s="25" t="s">
        <v>18492</v>
      </c>
      <c r="E1338" s="25" t="s">
        <v>13566</v>
      </c>
      <c r="G1338" s="14">
        <v>277.39999999999998</v>
      </c>
      <c r="H1338" s="17">
        <v>110.37</v>
      </c>
      <c r="I1338" s="17">
        <v>143.35</v>
      </c>
      <c r="J1338" s="17">
        <f t="shared" si="540"/>
        <v>83.219999999999985</v>
      </c>
      <c r="K1338" s="17">
        <v>143.35</v>
      </c>
      <c r="L1338" s="17">
        <v>154.49</v>
      </c>
      <c r="M1338" s="18">
        <f t="shared" si="539"/>
        <v>27.74</v>
      </c>
      <c r="N1338" s="18" t="s">
        <v>18494</v>
      </c>
      <c r="O1338" s="17">
        <v>110.37</v>
      </c>
      <c r="P1338" s="17">
        <v>85</v>
      </c>
      <c r="Q1338" s="17">
        <v>134.22999999999999</v>
      </c>
      <c r="R1338" s="18" t="s">
        <v>18494</v>
      </c>
      <c r="S1338" s="18" t="s">
        <v>18494</v>
      </c>
      <c r="T1338" s="17">
        <v>110.37</v>
      </c>
      <c r="U1338" s="17">
        <f t="shared" si="541"/>
        <v>249.66</v>
      </c>
      <c r="V1338" s="17">
        <v>110.37</v>
      </c>
      <c r="W1338" s="17">
        <v>99.33</v>
      </c>
      <c r="X1338" s="17">
        <v>110.37</v>
      </c>
      <c r="Y1338" s="18" t="s">
        <v>18494</v>
      </c>
      <c r="Z1338" s="17">
        <v>110.37</v>
      </c>
      <c r="AA1338" s="18">
        <v>191.83</v>
      </c>
      <c r="AB1338" s="18" t="s">
        <v>18494</v>
      </c>
      <c r="AC1338" s="17">
        <v>110.37</v>
      </c>
      <c r="AD1338" s="17">
        <f t="shared" si="543"/>
        <v>263.52999999999997</v>
      </c>
      <c r="AE1338" s="19">
        <v>184.73</v>
      </c>
      <c r="AF1338" s="18" t="s">
        <v>18494</v>
      </c>
      <c r="AG1338" s="17">
        <v>110.37</v>
      </c>
      <c r="AH1338" s="17">
        <v>110.37</v>
      </c>
      <c r="AI1338" s="20" t="s">
        <v>18494</v>
      </c>
      <c r="AJ1338" s="10">
        <f t="shared" si="542"/>
        <v>228.08521499999998</v>
      </c>
      <c r="AK1338" s="10">
        <f t="shared" si="544"/>
        <v>27.74</v>
      </c>
      <c r="AL1338" s="10">
        <f t="shared" si="545"/>
        <v>263.52999999999997</v>
      </c>
    </row>
    <row r="1339" spans="1:38" x14ac:dyDescent="0.25">
      <c r="A1339" s="25" t="s">
        <v>13321</v>
      </c>
      <c r="B1339" s="25" t="s">
        <v>6963</v>
      </c>
      <c r="C1339" s="25" t="s">
        <v>387</v>
      </c>
      <c r="D1339" s="25" t="s">
        <v>18492</v>
      </c>
      <c r="E1339" s="25" t="s">
        <v>13767</v>
      </c>
      <c r="G1339" s="14">
        <v>82.35</v>
      </c>
      <c r="H1339" s="17">
        <v>13.34</v>
      </c>
      <c r="I1339" s="17">
        <v>46.88</v>
      </c>
      <c r="J1339" s="17">
        <f t="shared" si="540"/>
        <v>24.704999999999998</v>
      </c>
      <c r="K1339" s="17">
        <v>46.88</v>
      </c>
      <c r="L1339" s="17">
        <v>57.5</v>
      </c>
      <c r="M1339" s="18">
        <f t="shared" si="539"/>
        <v>8.2349999999999994</v>
      </c>
      <c r="N1339" s="18" t="s">
        <v>18494</v>
      </c>
      <c r="O1339" s="17">
        <v>13.34</v>
      </c>
      <c r="P1339" s="17">
        <f>G1339*70%</f>
        <v>57.644999999999989</v>
      </c>
      <c r="Q1339" s="17">
        <f>G1339*80%</f>
        <v>65.88</v>
      </c>
      <c r="R1339" s="18" t="s">
        <v>18494</v>
      </c>
      <c r="S1339" s="18" t="s">
        <v>18494</v>
      </c>
      <c r="T1339" s="17">
        <v>13.34</v>
      </c>
      <c r="U1339" s="17">
        <f t="shared" si="541"/>
        <v>74.114999999999995</v>
      </c>
      <c r="V1339" s="17">
        <v>13.34</v>
      </c>
      <c r="W1339" s="17">
        <v>12</v>
      </c>
      <c r="X1339" s="17">
        <v>13.34</v>
      </c>
      <c r="Y1339" s="18" t="s">
        <v>18494</v>
      </c>
      <c r="Z1339" s="17">
        <v>13.34</v>
      </c>
      <c r="AA1339" s="18">
        <v>46.08</v>
      </c>
      <c r="AB1339" s="18" t="s">
        <v>18494</v>
      </c>
      <c r="AC1339" s="17">
        <v>13.34</v>
      </c>
      <c r="AD1339" s="17">
        <f t="shared" si="543"/>
        <v>78.232499999999987</v>
      </c>
      <c r="AE1339" s="19">
        <f>G1339*70%</f>
        <v>57.644999999999989</v>
      </c>
      <c r="AF1339" s="18" t="s">
        <v>18494</v>
      </c>
      <c r="AG1339" s="17">
        <v>13.34</v>
      </c>
      <c r="AH1339" s="17">
        <v>13.34</v>
      </c>
      <c r="AI1339" s="20" t="s">
        <v>18494</v>
      </c>
      <c r="AJ1339" s="10">
        <f t="shared" si="542"/>
        <v>67.710228749999999</v>
      </c>
      <c r="AK1339" s="10">
        <f t="shared" si="544"/>
        <v>8.2349999999999994</v>
      </c>
      <c r="AL1339" s="10">
        <f t="shared" si="545"/>
        <v>78.232499999999987</v>
      </c>
    </row>
    <row r="1340" spans="1:38" x14ac:dyDescent="0.25">
      <c r="A1340" s="25" t="s">
        <v>13323</v>
      </c>
      <c r="B1340" s="25" t="s">
        <v>6965</v>
      </c>
      <c r="C1340" s="25" t="s">
        <v>387</v>
      </c>
      <c r="D1340" s="25" t="s">
        <v>18492</v>
      </c>
      <c r="E1340" s="25" t="s">
        <v>14371</v>
      </c>
      <c r="G1340" s="14">
        <v>63.05</v>
      </c>
      <c r="H1340" s="17">
        <f>G1340*80%</f>
        <v>50.44</v>
      </c>
      <c r="I1340" s="17">
        <f>G1340*69%</f>
        <v>43.504499999999993</v>
      </c>
      <c r="J1340" s="17">
        <f t="shared" si="540"/>
        <v>18.914999999999999</v>
      </c>
      <c r="K1340" s="17">
        <f>G1340*69%</f>
        <v>43.504499999999993</v>
      </c>
      <c r="L1340" s="17">
        <v>18.22</v>
      </c>
      <c r="M1340" s="18">
        <f t="shared" si="539"/>
        <v>6.3049999999999997</v>
      </c>
      <c r="N1340" s="18" t="s">
        <v>18494</v>
      </c>
      <c r="O1340" s="17">
        <f>G1340*69%</f>
        <v>43.504499999999993</v>
      </c>
      <c r="P1340" s="17">
        <f>G1340*70%</f>
        <v>44.134999999999998</v>
      </c>
      <c r="Q1340" s="17">
        <f>G1340*80%</f>
        <v>50.44</v>
      </c>
      <c r="R1340" s="18" t="s">
        <v>18494</v>
      </c>
      <c r="S1340" s="18" t="s">
        <v>18494</v>
      </c>
      <c r="T1340" s="17">
        <f>G1340*69%</f>
        <v>43.504499999999993</v>
      </c>
      <c r="U1340" s="17">
        <f t="shared" si="541"/>
        <v>56.744999999999997</v>
      </c>
      <c r="V1340" s="17">
        <f>G1340*69%</f>
        <v>43.504499999999993</v>
      </c>
      <c r="W1340" s="17">
        <v>14.13</v>
      </c>
      <c r="X1340" s="17">
        <v>15.71</v>
      </c>
      <c r="Y1340" s="18" t="s">
        <v>18494</v>
      </c>
      <c r="Z1340" s="17">
        <f>G1340*69%</f>
        <v>43.504499999999993</v>
      </c>
      <c r="AA1340" s="18">
        <v>14.95</v>
      </c>
      <c r="AB1340" s="18" t="s">
        <v>18494</v>
      </c>
      <c r="AC1340" s="17">
        <f>G1340*69%</f>
        <v>43.504499999999993</v>
      </c>
      <c r="AD1340" s="17">
        <f t="shared" si="543"/>
        <v>59.897499999999994</v>
      </c>
      <c r="AE1340" s="19">
        <f>G1340*70%</f>
        <v>44.134999999999998</v>
      </c>
      <c r="AF1340" s="18" t="s">
        <v>18494</v>
      </c>
      <c r="AG1340" s="17">
        <f>G1340*69%</f>
        <v>43.504499999999993</v>
      </c>
      <c r="AH1340" s="17">
        <f>G1340*69%</f>
        <v>43.504499999999993</v>
      </c>
      <c r="AI1340" s="20" t="s">
        <v>18494</v>
      </c>
      <c r="AJ1340" s="10">
        <f t="shared" si="542"/>
        <v>51.841286249999996</v>
      </c>
      <c r="AK1340" s="10">
        <f t="shared" si="544"/>
        <v>6.3049999999999997</v>
      </c>
      <c r="AL1340" s="10">
        <f t="shared" si="545"/>
        <v>59.897499999999994</v>
      </c>
    </row>
    <row r="1341" spans="1:38" x14ac:dyDescent="0.25">
      <c r="A1341" s="25" t="s">
        <v>11767</v>
      </c>
      <c r="B1341" s="25" t="s">
        <v>5049</v>
      </c>
      <c r="C1341" s="25" t="s">
        <v>387</v>
      </c>
      <c r="D1341" s="25" t="s">
        <v>18492</v>
      </c>
      <c r="E1341" s="25" t="s">
        <v>17333</v>
      </c>
      <c r="G1341" s="14">
        <v>2199.06</v>
      </c>
      <c r="H1341" s="17">
        <v>162.03</v>
      </c>
      <c r="I1341" s="17">
        <f>G1341*69%</f>
        <v>1517.3513999999998</v>
      </c>
      <c r="J1341" s="17">
        <f t="shared" si="540"/>
        <v>659.71799999999996</v>
      </c>
      <c r="K1341" s="17">
        <f>G1341*69%</f>
        <v>1517.3513999999998</v>
      </c>
      <c r="L1341" s="17">
        <v>217.73</v>
      </c>
      <c r="M1341" s="18">
        <f t="shared" si="539"/>
        <v>219.90600000000001</v>
      </c>
      <c r="N1341" s="18" t="s">
        <v>18494</v>
      </c>
      <c r="O1341" s="17">
        <f>G1341*69%</f>
        <v>1517.3513999999998</v>
      </c>
      <c r="P1341" s="17">
        <f>G1341*70%</f>
        <v>1539.3419999999999</v>
      </c>
      <c r="Q1341" s="17">
        <f>G1341*80%</f>
        <v>1759.248</v>
      </c>
      <c r="R1341" s="18" t="s">
        <v>18494</v>
      </c>
      <c r="S1341" s="18" t="s">
        <v>18494</v>
      </c>
      <c r="T1341" s="17">
        <f>G1341*69%</f>
        <v>1517.3513999999998</v>
      </c>
      <c r="U1341" s="17">
        <f t="shared" si="541"/>
        <v>1979.154</v>
      </c>
      <c r="V1341" s="17">
        <f>G1341*69%</f>
        <v>1517.3513999999998</v>
      </c>
      <c r="W1341" s="17">
        <f>G1341*62.58%</f>
        <v>1376.171748</v>
      </c>
      <c r="X1341" s="17">
        <f>G1341*65.19%</f>
        <v>1433.5672139999997</v>
      </c>
      <c r="Y1341" s="18" t="s">
        <v>18494</v>
      </c>
      <c r="Z1341" s="17">
        <f>G1341*69%</f>
        <v>1517.3513999999998</v>
      </c>
      <c r="AA1341" s="18">
        <v>227.53</v>
      </c>
      <c r="AB1341" s="18" t="s">
        <v>18494</v>
      </c>
      <c r="AC1341" s="17">
        <f>G1341*69%</f>
        <v>1517.3513999999998</v>
      </c>
      <c r="AD1341" s="17">
        <f t="shared" si="543"/>
        <v>2089.107</v>
      </c>
      <c r="AE1341" s="19">
        <f>G1341*70%</f>
        <v>1539.3419999999999</v>
      </c>
      <c r="AF1341" s="18" t="s">
        <v>18494</v>
      </c>
      <c r="AG1341" s="17">
        <f>G1341*69%</f>
        <v>1517.3513999999998</v>
      </c>
      <c r="AH1341" s="17">
        <f>G1341*69%</f>
        <v>1517.3513999999998</v>
      </c>
      <c r="AI1341" s="20" t="s">
        <v>18494</v>
      </c>
      <c r="AJ1341" s="10">
        <f t="shared" si="542"/>
        <v>1808.1221085000002</v>
      </c>
      <c r="AK1341" s="10">
        <f t="shared" si="544"/>
        <v>162.03</v>
      </c>
      <c r="AL1341" s="10">
        <f t="shared" si="545"/>
        <v>2089.107</v>
      </c>
    </row>
    <row r="1342" spans="1:38" x14ac:dyDescent="0.25">
      <c r="A1342" s="25" t="s">
        <v>11592</v>
      </c>
      <c r="B1342" s="25" t="s">
        <v>4872</v>
      </c>
      <c r="C1342" s="25" t="s">
        <v>387</v>
      </c>
      <c r="D1342" s="25" t="s">
        <v>18492</v>
      </c>
      <c r="E1342" s="25" t="s">
        <v>14197</v>
      </c>
      <c r="G1342" s="14">
        <v>171</v>
      </c>
      <c r="H1342" s="17" t="s">
        <v>18441</v>
      </c>
      <c r="I1342" s="17">
        <f>G1342*69%</f>
        <v>117.99</v>
      </c>
      <c r="J1342" s="17">
        <f t="shared" si="540"/>
        <v>51.3</v>
      </c>
      <c r="K1342" s="17">
        <f>G1342*69%</f>
        <v>117.99</v>
      </c>
      <c r="L1342" s="17">
        <f>G1342*80%</f>
        <v>136.80000000000001</v>
      </c>
      <c r="M1342" s="18">
        <f t="shared" si="539"/>
        <v>17.100000000000001</v>
      </c>
      <c r="N1342" s="18" t="s">
        <v>18494</v>
      </c>
      <c r="O1342" s="17" t="s">
        <v>18441</v>
      </c>
      <c r="P1342" s="17">
        <f>G1342*70%</f>
        <v>119.69999999999999</v>
      </c>
      <c r="Q1342" s="17">
        <f>G1342*80%</f>
        <v>136.80000000000001</v>
      </c>
      <c r="R1342" s="18" t="s">
        <v>18494</v>
      </c>
      <c r="S1342" s="18" t="s">
        <v>18494</v>
      </c>
      <c r="T1342" s="17" t="s">
        <v>18441</v>
      </c>
      <c r="U1342" s="17">
        <f t="shared" si="541"/>
        <v>153.9</v>
      </c>
      <c r="V1342" s="17" t="s">
        <v>18441</v>
      </c>
      <c r="W1342" s="17">
        <v>61.69</v>
      </c>
      <c r="X1342" s="17">
        <v>68.56</v>
      </c>
      <c r="Y1342" s="18" t="s">
        <v>18494</v>
      </c>
      <c r="Z1342" s="17" t="s">
        <v>18441</v>
      </c>
      <c r="AA1342" s="18">
        <f>G1342*85%</f>
        <v>145.35</v>
      </c>
      <c r="AB1342" s="18" t="s">
        <v>18494</v>
      </c>
      <c r="AC1342" s="17" t="s">
        <v>18441</v>
      </c>
      <c r="AD1342" s="17">
        <f t="shared" si="543"/>
        <v>162.44999999999999</v>
      </c>
      <c r="AE1342" s="19">
        <f>G1342*70%</f>
        <v>119.69999999999999</v>
      </c>
      <c r="AF1342" s="18" t="s">
        <v>18494</v>
      </c>
      <c r="AG1342" s="17" t="s">
        <v>18441</v>
      </c>
      <c r="AH1342" s="17" t="s">
        <v>18441</v>
      </c>
      <c r="AI1342" s="20" t="s">
        <v>18494</v>
      </c>
      <c r="AJ1342" s="10">
        <f t="shared" si="542"/>
        <v>140.60047499999999</v>
      </c>
      <c r="AK1342" s="10">
        <f t="shared" si="544"/>
        <v>17.100000000000001</v>
      </c>
      <c r="AL1342" s="10">
        <f t="shared" si="545"/>
        <v>162.44999999999999</v>
      </c>
    </row>
    <row r="1343" spans="1:38" x14ac:dyDescent="0.25">
      <c r="A1343" s="25" t="s">
        <v>12136</v>
      </c>
      <c r="B1343" s="25" t="s">
        <v>5435</v>
      </c>
      <c r="C1343" s="25" t="s">
        <v>198</v>
      </c>
      <c r="D1343" s="25" t="s">
        <v>18492</v>
      </c>
      <c r="E1343" s="25" t="s">
        <v>14388</v>
      </c>
      <c r="G1343" s="14">
        <v>572.85</v>
      </c>
      <c r="H1343" s="17">
        <v>101.55</v>
      </c>
      <c r="I1343" s="17">
        <v>206</v>
      </c>
      <c r="J1343" s="17">
        <f t="shared" si="540"/>
        <v>171.85499999999999</v>
      </c>
      <c r="K1343" s="17">
        <v>206</v>
      </c>
      <c r="L1343" s="17">
        <v>124.67</v>
      </c>
      <c r="M1343" s="18">
        <f t="shared" si="539"/>
        <v>57.285000000000004</v>
      </c>
      <c r="N1343" s="18" t="s">
        <v>18494</v>
      </c>
      <c r="O1343" s="17">
        <v>101.55</v>
      </c>
      <c r="P1343" s="17">
        <f>G1343*70%</f>
        <v>400.995</v>
      </c>
      <c r="Q1343" s="17">
        <f>G1343*80%</f>
        <v>458.28000000000003</v>
      </c>
      <c r="R1343" s="18" t="s">
        <v>18494</v>
      </c>
      <c r="S1343" s="18" t="s">
        <v>18494</v>
      </c>
      <c r="T1343" s="17">
        <v>101.55</v>
      </c>
      <c r="U1343" s="17">
        <f t="shared" si="541"/>
        <v>515.56500000000005</v>
      </c>
      <c r="V1343" s="17">
        <v>101.55</v>
      </c>
      <c r="W1343" s="17">
        <v>91.39</v>
      </c>
      <c r="X1343" s="17">
        <v>101.55</v>
      </c>
      <c r="Y1343" s="18" t="s">
        <v>18494</v>
      </c>
      <c r="Z1343" s="17">
        <v>101.55</v>
      </c>
      <c r="AA1343" s="18">
        <v>179.08</v>
      </c>
      <c r="AB1343" s="18" t="s">
        <v>18494</v>
      </c>
      <c r="AC1343" s="17">
        <v>101.55</v>
      </c>
      <c r="AD1343" s="17">
        <f t="shared" si="543"/>
        <v>544.20749999999998</v>
      </c>
      <c r="AE1343" s="19">
        <f>G1343*70%</f>
        <v>400.995</v>
      </c>
      <c r="AF1343" s="18" t="s">
        <v>18494</v>
      </c>
      <c r="AG1343" s="17">
        <v>101.55</v>
      </c>
      <c r="AH1343" s="17">
        <v>101.55</v>
      </c>
      <c r="AI1343" s="20" t="s">
        <v>18494</v>
      </c>
      <c r="AJ1343" s="10">
        <f t="shared" si="542"/>
        <v>471.01159125000004</v>
      </c>
      <c r="AK1343" s="10">
        <f t="shared" si="544"/>
        <v>57.285000000000004</v>
      </c>
      <c r="AL1343" s="10">
        <f t="shared" si="545"/>
        <v>544.20749999999998</v>
      </c>
    </row>
    <row r="1344" spans="1:38" x14ac:dyDescent="0.25">
      <c r="A1344" s="25" t="s">
        <v>13330</v>
      </c>
      <c r="B1344" s="25" t="s">
        <v>6973</v>
      </c>
      <c r="C1344" s="25" t="s">
        <v>198</v>
      </c>
      <c r="D1344" s="25" t="s">
        <v>18492</v>
      </c>
      <c r="E1344" s="25" t="s">
        <v>14007</v>
      </c>
      <c r="G1344" s="14">
        <v>66.7</v>
      </c>
      <c r="H1344" s="17">
        <v>26.1</v>
      </c>
      <c r="I1344" s="17">
        <v>44.65</v>
      </c>
      <c r="J1344" s="17">
        <f t="shared" si="540"/>
        <v>20.010000000000002</v>
      </c>
      <c r="K1344" s="17">
        <v>44.65</v>
      </c>
      <c r="L1344" s="17">
        <v>48.21</v>
      </c>
      <c r="M1344" s="18">
        <f t="shared" si="539"/>
        <v>6.6700000000000008</v>
      </c>
      <c r="N1344" s="18" t="s">
        <v>18494</v>
      </c>
      <c r="O1344" s="17">
        <v>26.1</v>
      </c>
      <c r="P1344" s="17">
        <v>85</v>
      </c>
      <c r="Q1344" s="17">
        <v>40.47</v>
      </c>
      <c r="R1344" s="18" t="s">
        <v>18494</v>
      </c>
      <c r="S1344" s="18" t="s">
        <v>18494</v>
      </c>
      <c r="T1344" s="17">
        <v>26.1</v>
      </c>
      <c r="U1344" s="17">
        <f t="shared" si="541"/>
        <v>60.03</v>
      </c>
      <c r="V1344" s="17">
        <v>26.1</v>
      </c>
      <c r="W1344" s="17">
        <v>23.5</v>
      </c>
      <c r="X1344" s="17">
        <v>26.1</v>
      </c>
      <c r="Y1344" s="18" t="s">
        <v>18494</v>
      </c>
      <c r="Z1344" s="17">
        <v>26.1</v>
      </c>
      <c r="AA1344" s="18">
        <v>58.48</v>
      </c>
      <c r="AB1344" s="18" t="s">
        <v>18494</v>
      </c>
      <c r="AC1344" s="17">
        <v>26.1</v>
      </c>
      <c r="AD1344" s="17">
        <f t="shared" si="543"/>
        <v>63.365000000000002</v>
      </c>
      <c r="AE1344" s="19">
        <v>57.71</v>
      </c>
      <c r="AF1344" s="18" t="s">
        <v>18494</v>
      </c>
      <c r="AG1344" s="17">
        <v>26.1</v>
      </c>
      <c r="AH1344" s="17">
        <v>26.1</v>
      </c>
      <c r="AI1344" s="20" t="s">
        <v>18494</v>
      </c>
      <c r="AJ1344" s="10">
        <f t="shared" si="542"/>
        <v>54.842407500000007</v>
      </c>
      <c r="AK1344" s="10">
        <f t="shared" si="544"/>
        <v>6.6700000000000008</v>
      </c>
      <c r="AL1344" s="10">
        <f t="shared" si="545"/>
        <v>85</v>
      </c>
    </row>
    <row r="1345" spans="1:38" x14ac:dyDescent="0.25">
      <c r="A1345" s="25" t="s">
        <v>11773</v>
      </c>
      <c r="B1345" s="25" t="s">
        <v>5055</v>
      </c>
      <c r="C1345" s="25" t="s">
        <v>198</v>
      </c>
      <c r="D1345" s="25" t="s">
        <v>18492</v>
      </c>
      <c r="E1345" s="25" t="s">
        <v>14365</v>
      </c>
      <c r="G1345" s="14">
        <v>125.9</v>
      </c>
      <c r="H1345" s="17">
        <v>49.84</v>
      </c>
      <c r="I1345" s="17">
        <v>74.23</v>
      </c>
      <c r="J1345" s="17">
        <f t="shared" si="540"/>
        <v>37.770000000000003</v>
      </c>
      <c r="K1345" s="17">
        <v>74.23</v>
      </c>
      <c r="L1345" s="17">
        <v>80.650000000000006</v>
      </c>
      <c r="M1345" s="18">
        <f t="shared" ref="M1345:M1409" si="555">G1345*10%</f>
        <v>12.590000000000002</v>
      </c>
      <c r="N1345" s="18" t="s">
        <v>18494</v>
      </c>
      <c r="O1345" s="17">
        <v>49.84</v>
      </c>
      <c r="P1345" s="17">
        <v>85</v>
      </c>
      <c r="Q1345" s="17">
        <v>70.52</v>
      </c>
      <c r="R1345" s="18" t="s">
        <v>18494</v>
      </c>
      <c r="S1345" s="18" t="s">
        <v>18494</v>
      </c>
      <c r="T1345" s="17">
        <v>49.84</v>
      </c>
      <c r="U1345" s="17">
        <f t="shared" si="541"/>
        <v>113.31</v>
      </c>
      <c r="V1345" s="17">
        <v>49.84</v>
      </c>
      <c r="W1345" s="17">
        <v>44.86</v>
      </c>
      <c r="X1345" s="17">
        <v>49.84</v>
      </c>
      <c r="Y1345" s="18" t="s">
        <v>18494</v>
      </c>
      <c r="Z1345" s="17">
        <v>49.84</v>
      </c>
      <c r="AA1345" s="18">
        <v>98.76</v>
      </c>
      <c r="AB1345" s="18" t="s">
        <v>18494</v>
      </c>
      <c r="AC1345" s="17">
        <v>49.84</v>
      </c>
      <c r="AD1345" s="17">
        <f t="shared" si="543"/>
        <v>119.605</v>
      </c>
      <c r="AE1345" s="19">
        <v>96.54</v>
      </c>
      <c r="AF1345" s="18" t="s">
        <v>18494</v>
      </c>
      <c r="AG1345" s="17">
        <v>49.84</v>
      </c>
      <c r="AH1345" s="17">
        <v>49.84</v>
      </c>
      <c r="AI1345" s="20" t="s">
        <v>18494</v>
      </c>
      <c r="AJ1345" s="10">
        <f t="shared" si="542"/>
        <v>103.51812750000002</v>
      </c>
      <c r="AK1345" s="10">
        <f t="shared" si="544"/>
        <v>12.590000000000002</v>
      </c>
      <c r="AL1345" s="10">
        <f t="shared" si="545"/>
        <v>119.605</v>
      </c>
    </row>
    <row r="1346" spans="1:38" x14ac:dyDescent="0.25">
      <c r="A1346" s="25" t="s">
        <v>11597</v>
      </c>
      <c r="B1346" s="25" t="s">
        <v>4879</v>
      </c>
      <c r="C1346" s="25" t="s">
        <v>198</v>
      </c>
      <c r="D1346" s="25" t="s">
        <v>18492</v>
      </c>
      <c r="E1346" s="25" t="s">
        <v>14518</v>
      </c>
      <c r="G1346" s="14">
        <v>190.4</v>
      </c>
      <c r="H1346" s="17">
        <v>74.680000000000007</v>
      </c>
      <c r="I1346" s="17">
        <v>105.25</v>
      </c>
      <c r="J1346" s="17">
        <f t="shared" si="540"/>
        <v>57.12</v>
      </c>
      <c r="K1346" s="17">
        <v>105.25</v>
      </c>
      <c r="L1346" s="17">
        <v>114.24</v>
      </c>
      <c r="M1346" s="18">
        <f t="shared" si="555"/>
        <v>19.040000000000003</v>
      </c>
      <c r="N1346" s="18" t="s">
        <v>18494</v>
      </c>
      <c r="O1346" s="17">
        <v>74.680000000000007</v>
      </c>
      <c r="P1346" s="17">
        <v>85</v>
      </c>
      <c r="Q1346" s="17">
        <v>99.99</v>
      </c>
      <c r="R1346" s="18" t="s">
        <v>18494</v>
      </c>
      <c r="S1346" s="18" t="s">
        <v>18494</v>
      </c>
      <c r="T1346" s="17">
        <v>74.680000000000007</v>
      </c>
      <c r="U1346" s="17">
        <f t="shared" si="541"/>
        <v>171.36</v>
      </c>
      <c r="V1346" s="17">
        <v>74.680000000000007</v>
      </c>
      <c r="W1346" s="17">
        <v>67.2</v>
      </c>
      <c r="X1346" s="17">
        <v>74.67</v>
      </c>
      <c r="Y1346" s="18" t="s">
        <v>18494</v>
      </c>
      <c r="Z1346" s="17">
        <v>74.680000000000007</v>
      </c>
      <c r="AA1346" s="18">
        <v>141.68</v>
      </c>
      <c r="AB1346" s="18" t="s">
        <v>18494</v>
      </c>
      <c r="AC1346" s="17">
        <v>74.680000000000007</v>
      </c>
      <c r="AD1346" s="17">
        <f t="shared" si="543"/>
        <v>180.88</v>
      </c>
      <c r="AE1346" s="19">
        <v>136.75</v>
      </c>
      <c r="AF1346" s="18" t="s">
        <v>18494</v>
      </c>
      <c r="AG1346" s="17">
        <v>74.680000000000007</v>
      </c>
      <c r="AH1346" s="17">
        <v>74.680000000000007</v>
      </c>
      <c r="AI1346" s="20" t="s">
        <v>18494</v>
      </c>
      <c r="AJ1346" s="10">
        <f t="shared" si="542"/>
        <v>156.55164000000002</v>
      </c>
      <c r="AK1346" s="10">
        <f t="shared" si="544"/>
        <v>19.040000000000003</v>
      </c>
      <c r="AL1346" s="10">
        <f t="shared" si="545"/>
        <v>180.88</v>
      </c>
    </row>
    <row r="1347" spans="1:38" x14ac:dyDescent="0.25">
      <c r="A1347" s="25" t="s">
        <v>13331</v>
      </c>
      <c r="B1347" s="25" t="s">
        <v>6974</v>
      </c>
      <c r="C1347" s="25" t="s">
        <v>198</v>
      </c>
      <c r="D1347" s="25" t="s">
        <v>18492</v>
      </c>
      <c r="E1347" s="25" t="s">
        <v>14606</v>
      </c>
      <c r="G1347" s="14">
        <v>322.95</v>
      </c>
      <c r="H1347" s="17">
        <v>127.74</v>
      </c>
      <c r="I1347" s="17">
        <v>161.07</v>
      </c>
      <c r="J1347" s="17">
        <f t="shared" ref="J1347:J1410" si="556">G1347*30%</f>
        <v>96.884999999999991</v>
      </c>
      <c r="K1347" s="17">
        <v>161.07</v>
      </c>
      <c r="L1347" s="17">
        <v>173.99</v>
      </c>
      <c r="M1347" s="18">
        <f t="shared" si="555"/>
        <v>32.295000000000002</v>
      </c>
      <c r="N1347" s="18" t="s">
        <v>18494</v>
      </c>
      <c r="O1347" s="17">
        <v>127.74</v>
      </c>
      <c r="P1347" s="17">
        <v>85</v>
      </c>
      <c r="Q1347" s="17">
        <v>151.93</v>
      </c>
      <c r="R1347" s="18" t="s">
        <v>18494</v>
      </c>
      <c r="S1347" s="18" t="s">
        <v>18494</v>
      </c>
      <c r="T1347" s="17">
        <v>127.74</v>
      </c>
      <c r="U1347" s="17">
        <f t="shared" ref="U1347:U1410" si="557">G1347*90%</f>
        <v>290.65499999999997</v>
      </c>
      <c r="V1347" s="17">
        <v>127.74</v>
      </c>
      <c r="W1347" s="17">
        <v>114.96</v>
      </c>
      <c r="X1347" s="17">
        <v>127.74</v>
      </c>
      <c r="Y1347" s="18" t="s">
        <v>18494</v>
      </c>
      <c r="Z1347" s="17">
        <v>127.74</v>
      </c>
      <c r="AA1347" s="18">
        <v>216.8</v>
      </c>
      <c r="AB1347" s="18" t="s">
        <v>18494</v>
      </c>
      <c r="AC1347" s="17">
        <v>127.74</v>
      </c>
      <c r="AD1347" s="17">
        <f t="shared" si="543"/>
        <v>306.80249999999995</v>
      </c>
      <c r="AE1347" s="19">
        <v>208.77</v>
      </c>
      <c r="AF1347" s="18" t="s">
        <v>18494</v>
      </c>
      <c r="AG1347" s="17">
        <v>127.74</v>
      </c>
      <c r="AH1347" s="17">
        <v>127.74</v>
      </c>
      <c r="AI1347" s="20" t="s">
        <v>18494</v>
      </c>
      <c r="AJ1347" s="10">
        <f t="shared" ref="AJ1347:AJ1410" si="558">G1347*75%*0.0963+G1347*75%</f>
        <v>265.53756375</v>
      </c>
      <c r="AK1347" s="10">
        <f t="shared" si="544"/>
        <v>32.295000000000002</v>
      </c>
      <c r="AL1347" s="10">
        <f t="shared" si="545"/>
        <v>306.80249999999995</v>
      </c>
    </row>
    <row r="1348" spans="1:38" x14ac:dyDescent="0.25">
      <c r="A1348" s="25" t="s">
        <v>13332</v>
      </c>
      <c r="B1348" s="25" t="s">
        <v>6975</v>
      </c>
      <c r="C1348" s="25" t="s">
        <v>198</v>
      </c>
      <c r="D1348" s="25" t="s">
        <v>18492</v>
      </c>
      <c r="E1348" s="25" t="s">
        <v>13621</v>
      </c>
      <c r="G1348" s="14">
        <v>420.6</v>
      </c>
      <c r="H1348" s="17">
        <v>166.9</v>
      </c>
      <c r="I1348" s="17">
        <v>203.66</v>
      </c>
      <c r="J1348" s="17">
        <f t="shared" si="556"/>
        <v>126.18</v>
      </c>
      <c r="K1348" s="17">
        <v>203.66</v>
      </c>
      <c r="L1348" s="17">
        <v>218.85</v>
      </c>
      <c r="M1348" s="18">
        <f t="shared" si="555"/>
        <v>42.06</v>
      </c>
      <c r="N1348" s="18" t="s">
        <v>18494</v>
      </c>
      <c r="O1348" s="17">
        <v>166.9</v>
      </c>
      <c r="P1348" s="17">
        <v>85</v>
      </c>
      <c r="Q1348" s="17">
        <v>191.38</v>
      </c>
      <c r="R1348" s="18" t="s">
        <v>18494</v>
      </c>
      <c r="S1348" s="18" t="s">
        <v>18494</v>
      </c>
      <c r="T1348" s="17">
        <v>166.9</v>
      </c>
      <c r="U1348" s="17">
        <f t="shared" si="557"/>
        <v>378.54</v>
      </c>
      <c r="V1348" s="17">
        <v>166.9</v>
      </c>
      <c r="W1348" s="17">
        <v>150.21</v>
      </c>
      <c r="X1348" s="17">
        <v>166.9</v>
      </c>
      <c r="Y1348" s="18" t="s">
        <v>18494</v>
      </c>
      <c r="Z1348" s="17">
        <v>166.9</v>
      </c>
      <c r="AA1348" s="18">
        <v>272.79000000000002</v>
      </c>
      <c r="AB1348" s="18" t="s">
        <v>18494</v>
      </c>
      <c r="AC1348" s="17">
        <v>166.9</v>
      </c>
      <c r="AD1348" s="17">
        <f t="shared" ref="AD1348:AD1411" si="559">G1348*95%</f>
        <v>399.57</v>
      </c>
      <c r="AE1348" s="19">
        <v>262.69</v>
      </c>
      <c r="AF1348" s="18" t="s">
        <v>18494</v>
      </c>
      <c r="AG1348" s="17">
        <v>166.9</v>
      </c>
      <c r="AH1348" s="17">
        <v>166.9</v>
      </c>
      <c r="AI1348" s="20" t="s">
        <v>18494</v>
      </c>
      <c r="AJ1348" s="10">
        <f t="shared" si="558"/>
        <v>345.82783500000005</v>
      </c>
      <c r="AK1348" s="10">
        <f t="shared" ref="AK1348:AK1411" si="560">MIN(H1348:AJ1348)</f>
        <v>42.06</v>
      </c>
      <c r="AL1348" s="10">
        <f t="shared" si="545"/>
        <v>399.57</v>
      </c>
    </row>
    <row r="1349" spans="1:38" x14ac:dyDescent="0.25">
      <c r="A1349" s="25" t="s">
        <v>11774</v>
      </c>
      <c r="B1349" s="25" t="s">
        <v>5056</v>
      </c>
      <c r="C1349" s="25" t="s">
        <v>198</v>
      </c>
      <c r="D1349" s="25" t="s">
        <v>18492</v>
      </c>
      <c r="E1349" s="25" t="s">
        <v>13890</v>
      </c>
      <c r="G1349" s="14">
        <v>23.1</v>
      </c>
      <c r="H1349" s="17">
        <v>9.14</v>
      </c>
      <c r="I1349" s="17">
        <v>22.54</v>
      </c>
      <c r="J1349" s="17">
        <f t="shared" si="556"/>
        <v>6.9300000000000006</v>
      </c>
      <c r="K1349" s="17">
        <v>22.54</v>
      </c>
      <c r="L1349" s="17">
        <v>24.11</v>
      </c>
      <c r="M1349" s="18">
        <f t="shared" si="555"/>
        <v>2.31</v>
      </c>
      <c r="N1349" s="18" t="s">
        <v>18494</v>
      </c>
      <c r="O1349" s="17">
        <v>9.14</v>
      </c>
      <c r="P1349" s="17">
        <v>85</v>
      </c>
      <c r="Q1349" s="17">
        <v>18.64</v>
      </c>
      <c r="R1349" s="18" t="s">
        <v>18494</v>
      </c>
      <c r="S1349" s="18" t="s">
        <v>18494</v>
      </c>
      <c r="T1349" s="17">
        <v>9.14</v>
      </c>
      <c r="U1349" s="17">
        <f t="shared" si="557"/>
        <v>20.790000000000003</v>
      </c>
      <c r="V1349" s="17">
        <v>9.14</v>
      </c>
      <c r="W1349" s="17">
        <v>8.2200000000000006</v>
      </c>
      <c r="X1349" s="17">
        <v>9.14</v>
      </c>
      <c r="Y1349" s="18" t="s">
        <v>18494</v>
      </c>
      <c r="Z1349" s="17">
        <v>9.14</v>
      </c>
      <c r="AA1349" s="18">
        <v>28.43</v>
      </c>
      <c r="AB1349" s="18" t="s">
        <v>18494</v>
      </c>
      <c r="AC1349" s="17">
        <v>9.14</v>
      </c>
      <c r="AD1349" s="17">
        <f t="shared" si="559"/>
        <v>21.945</v>
      </c>
      <c r="AE1349" s="19">
        <v>27.38</v>
      </c>
      <c r="AF1349" s="18" t="s">
        <v>18494</v>
      </c>
      <c r="AG1349" s="17">
        <v>9.14</v>
      </c>
      <c r="AH1349" s="17">
        <v>9.14</v>
      </c>
      <c r="AI1349" s="20" t="s">
        <v>18494</v>
      </c>
      <c r="AJ1349" s="10">
        <f t="shared" si="558"/>
        <v>18.993397500000004</v>
      </c>
      <c r="AK1349" s="10">
        <f t="shared" si="560"/>
        <v>2.31</v>
      </c>
      <c r="AL1349" s="10">
        <f t="shared" ref="AL1349:AL1412" si="561">MAX(H1349:AJ1349)</f>
        <v>85</v>
      </c>
    </row>
    <row r="1350" spans="1:38" x14ac:dyDescent="0.25">
      <c r="A1350" s="25" t="s">
        <v>11598</v>
      </c>
      <c r="B1350" s="25" t="s">
        <v>4880</v>
      </c>
      <c r="C1350" s="25" t="s">
        <v>198</v>
      </c>
      <c r="D1350" s="25" t="s">
        <v>18492</v>
      </c>
      <c r="E1350" s="25" t="s">
        <v>13561</v>
      </c>
      <c r="G1350" s="14">
        <v>63.45</v>
      </c>
      <c r="H1350" s="17">
        <v>25.41</v>
      </c>
      <c r="I1350" s="17">
        <v>44.31</v>
      </c>
      <c r="J1350" s="17">
        <f t="shared" si="556"/>
        <v>19.035</v>
      </c>
      <c r="K1350" s="17">
        <v>44.31</v>
      </c>
      <c r="L1350" s="17">
        <v>47.6</v>
      </c>
      <c r="M1350" s="18">
        <f t="shared" si="555"/>
        <v>6.3450000000000006</v>
      </c>
      <c r="N1350" s="18" t="s">
        <v>18494</v>
      </c>
      <c r="O1350" s="17">
        <v>25.41</v>
      </c>
      <c r="P1350" s="17">
        <v>85</v>
      </c>
      <c r="Q1350" s="17">
        <v>42.09</v>
      </c>
      <c r="R1350" s="18" t="s">
        <v>18494</v>
      </c>
      <c r="S1350" s="18" t="s">
        <v>18494</v>
      </c>
      <c r="T1350" s="17">
        <v>25.41</v>
      </c>
      <c r="U1350" s="17">
        <f t="shared" si="557"/>
        <v>57.105000000000004</v>
      </c>
      <c r="V1350" s="17">
        <v>25.41</v>
      </c>
      <c r="W1350" s="17">
        <v>22.86</v>
      </c>
      <c r="X1350" s="17">
        <v>25.41</v>
      </c>
      <c r="Y1350" s="18" t="s">
        <v>18494</v>
      </c>
      <c r="Z1350" s="17">
        <v>25.41</v>
      </c>
      <c r="AA1350" s="18">
        <v>57.72</v>
      </c>
      <c r="AB1350" s="18" t="s">
        <v>18494</v>
      </c>
      <c r="AC1350" s="17">
        <v>25.41</v>
      </c>
      <c r="AD1350" s="17">
        <f t="shared" si="559"/>
        <v>60.277500000000003</v>
      </c>
      <c r="AE1350" s="19">
        <v>56.98</v>
      </c>
      <c r="AF1350" s="18" t="s">
        <v>18494</v>
      </c>
      <c r="AG1350" s="17">
        <v>25.41</v>
      </c>
      <c r="AH1350" s="17">
        <v>25.41</v>
      </c>
      <c r="AI1350" s="20" t="s">
        <v>18494</v>
      </c>
      <c r="AJ1350" s="10">
        <f t="shared" si="558"/>
        <v>52.170176250000004</v>
      </c>
      <c r="AK1350" s="10">
        <f t="shared" si="560"/>
        <v>6.3450000000000006</v>
      </c>
      <c r="AL1350" s="10">
        <f t="shared" si="561"/>
        <v>85</v>
      </c>
    </row>
    <row r="1351" spans="1:38" x14ac:dyDescent="0.25">
      <c r="A1351" s="25" t="s">
        <v>11775</v>
      </c>
      <c r="B1351" s="25" t="s">
        <v>5057</v>
      </c>
      <c r="C1351" s="25" t="s">
        <v>198</v>
      </c>
      <c r="D1351" s="25" t="s">
        <v>18492</v>
      </c>
      <c r="E1351" s="25" t="s">
        <v>14367</v>
      </c>
      <c r="G1351" s="14">
        <v>127.2</v>
      </c>
      <c r="H1351" s="17">
        <v>50.69</v>
      </c>
      <c r="I1351" s="17">
        <v>73.37</v>
      </c>
      <c r="J1351" s="17">
        <f t="shared" si="556"/>
        <v>38.159999999999997</v>
      </c>
      <c r="K1351" s="17">
        <v>73.37</v>
      </c>
      <c r="L1351" s="17">
        <v>78.64</v>
      </c>
      <c r="M1351" s="18">
        <f t="shared" si="555"/>
        <v>12.72</v>
      </c>
      <c r="N1351" s="18" t="s">
        <v>18494</v>
      </c>
      <c r="O1351" s="17">
        <v>50.69</v>
      </c>
      <c r="P1351" s="17">
        <v>85</v>
      </c>
      <c r="Q1351" s="17">
        <v>69.53</v>
      </c>
      <c r="R1351" s="18" t="s">
        <v>18494</v>
      </c>
      <c r="S1351" s="18" t="s">
        <v>18494</v>
      </c>
      <c r="T1351" s="17">
        <v>50.69</v>
      </c>
      <c r="U1351" s="17">
        <f t="shared" si="557"/>
        <v>114.48</v>
      </c>
      <c r="V1351" s="17">
        <v>50.69</v>
      </c>
      <c r="W1351" s="17">
        <v>45.62</v>
      </c>
      <c r="X1351" s="17">
        <v>50.69</v>
      </c>
      <c r="Y1351" s="18" t="s">
        <v>18494</v>
      </c>
      <c r="Z1351" s="17">
        <v>50.69</v>
      </c>
      <c r="AA1351" s="18">
        <v>96.26</v>
      </c>
      <c r="AB1351" s="18" t="s">
        <v>18494</v>
      </c>
      <c r="AC1351" s="17">
        <v>50.69</v>
      </c>
      <c r="AD1351" s="17">
        <f t="shared" si="559"/>
        <v>120.84</v>
      </c>
      <c r="AE1351" s="19">
        <v>94.13</v>
      </c>
      <c r="AF1351" s="18" t="s">
        <v>18494</v>
      </c>
      <c r="AG1351" s="17">
        <v>50.69</v>
      </c>
      <c r="AH1351" s="17">
        <v>50.69</v>
      </c>
      <c r="AI1351" s="20" t="s">
        <v>18494</v>
      </c>
      <c r="AJ1351" s="10">
        <f t="shared" si="558"/>
        <v>104.58702000000001</v>
      </c>
      <c r="AK1351" s="10">
        <f t="shared" si="560"/>
        <v>12.72</v>
      </c>
      <c r="AL1351" s="10">
        <f t="shared" si="561"/>
        <v>120.84</v>
      </c>
    </row>
    <row r="1352" spans="1:38" x14ac:dyDescent="0.25">
      <c r="A1352" s="25" t="s">
        <v>13333</v>
      </c>
      <c r="B1352" s="25" t="s">
        <v>6976</v>
      </c>
      <c r="C1352" s="25" t="s">
        <v>198</v>
      </c>
      <c r="D1352" s="25" t="s">
        <v>18492</v>
      </c>
      <c r="E1352" s="25" t="s">
        <v>13564</v>
      </c>
      <c r="G1352" s="14">
        <v>196.3</v>
      </c>
      <c r="H1352" s="17">
        <v>112.33</v>
      </c>
      <c r="I1352" s="17">
        <v>106.62</v>
      </c>
      <c r="J1352" s="17">
        <f t="shared" si="556"/>
        <v>58.89</v>
      </c>
      <c r="K1352" s="17">
        <v>106.62</v>
      </c>
      <c r="L1352" s="17">
        <v>115.32</v>
      </c>
      <c r="M1352" s="18">
        <f t="shared" si="555"/>
        <v>19.630000000000003</v>
      </c>
      <c r="N1352" s="18" t="s">
        <v>18494</v>
      </c>
      <c r="O1352" s="17">
        <v>78.11</v>
      </c>
      <c r="P1352" s="17">
        <v>85</v>
      </c>
      <c r="Q1352" s="17">
        <v>101.29</v>
      </c>
      <c r="R1352" s="18" t="s">
        <v>18494</v>
      </c>
      <c r="S1352" s="18" t="s">
        <v>18494</v>
      </c>
      <c r="T1352" s="17">
        <v>78.11</v>
      </c>
      <c r="U1352" s="17">
        <f t="shared" si="557"/>
        <v>176.67000000000002</v>
      </c>
      <c r="V1352" s="17">
        <v>78.11</v>
      </c>
      <c r="W1352" s="17">
        <v>70.3</v>
      </c>
      <c r="X1352" s="17">
        <v>78.11</v>
      </c>
      <c r="Y1352" s="18" t="s">
        <v>18494</v>
      </c>
      <c r="Z1352" s="17">
        <v>78.11</v>
      </c>
      <c r="AA1352" s="18">
        <v>142.28</v>
      </c>
      <c r="AB1352" s="18" t="s">
        <v>18494</v>
      </c>
      <c r="AC1352" s="17">
        <v>78.11</v>
      </c>
      <c r="AD1352" s="17">
        <f t="shared" si="559"/>
        <v>186.48500000000001</v>
      </c>
      <c r="AE1352" s="19">
        <v>138.26</v>
      </c>
      <c r="AF1352" s="18" t="s">
        <v>18494</v>
      </c>
      <c r="AG1352" s="17">
        <v>78.11</v>
      </c>
      <c r="AH1352" s="17">
        <v>78.11</v>
      </c>
      <c r="AI1352" s="20" t="s">
        <v>18494</v>
      </c>
      <c r="AJ1352" s="10">
        <f t="shared" si="558"/>
        <v>161.40276750000004</v>
      </c>
      <c r="AK1352" s="10">
        <f t="shared" si="560"/>
        <v>19.630000000000003</v>
      </c>
      <c r="AL1352" s="10">
        <f t="shared" si="561"/>
        <v>186.48500000000001</v>
      </c>
    </row>
    <row r="1353" spans="1:38" x14ac:dyDescent="0.25">
      <c r="A1353" s="25" t="s">
        <v>12137</v>
      </c>
      <c r="B1353" s="25" t="s">
        <v>5436</v>
      </c>
      <c r="C1353" s="25" t="s">
        <v>198</v>
      </c>
      <c r="D1353" s="25" t="s">
        <v>18492</v>
      </c>
      <c r="E1353" s="25" t="s">
        <v>13566</v>
      </c>
      <c r="G1353" s="14">
        <v>277.39999999999998</v>
      </c>
      <c r="H1353" s="17">
        <v>110.37</v>
      </c>
      <c r="I1353" s="17">
        <v>143.35</v>
      </c>
      <c r="J1353" s="17">
        <f t="shared" si="556"/>
        <v>83.219999999999985</v>
      </c>
      <c r="K1353" s="17">
        <v>143.35</v>
      </c>
      <c r="L1353" s="17">
        <v>154.49</v>
      </c>
      <c r="M1353" s="18">
        <f t="shared" si="555"/>
        <v>27.74</v>
      </c>
      <c r="N1353" s="18" t="s">
        <v>18494</v>
      </c>
      <c r="O1353" s="17">
        <v>110.37</v>
      </c>
      <c r="P1353" s="17">
        <v>85</v>
      </c>
      <c r="Q1353" s="17">
        <v>134.22999999999999</v>
      </c>
      <c r="R1353" s="18" t="s">
        <v>18494</v>
      </c>
      <c r="S1353" s="18" t="s">
        <v>18494</v>
      </c>
      <c r="T1353" s="17">
        <v>110.37</v>
      </c>
      <c r="U1353" s="17">
        <f t="shared" si="557"/>
        <v>249.66</v>
      </c>
      <c r="V1353" s="17">
        <v>110.37</v>
      </c>
      <c r="W1353" s="17">
        <v>99.33</v>
      </c>
      <c r="X1353" s="17">
        <v>110.37</v>
      </c>
      <c r="Y1353" s="18" t="s">
        <v>18494</v>
      </c>
      <c r="Z1353" s="17">
        <v>110.37</v>
      </c>
      <c r="AA1353" s="18">
        <v>191.83</v>
      </c>
      <c r="AB1353" s="18" t="s">
        <v>18494</v>
      </c>
      <c r="AC1353" s="17">
        <v>110.37</v>
      </c>
      <c r="AD1353" s="17">
        <f t="shared" si="559"/>
        <v>263.52999999999997</v>
      </c>
      <c r="AE1353" s="19">
        <v>184.73</v>
      </c>
      <c r="AF1353" s="18" t="s">
        <v>18494</v>
      </c>
      <c r="AG1353" s="17">
        <v>110.37</v>
      </c>
      <c r="AH1353" s="17">
        <v>110.37</v>
      </c>
      <c r="AI1353" s="20" t="s">
        <v>18494</v>
      </c>
      <c r="AJ1353" s="10">
        <f t="shared" si="558"/>
        <v>228.08521499999998</v>
      </c>
      <c r="AK1353" s="10">
        <f t="shared" si="560"/>
        <v>27.74</v>
      </c>
      <c r="AL1353" s="10">
        <f t="shared" si="561"/>
        <v>263.52999999999997</v>
      </c>
    </row>
    <row r="1354" spans="1:38" x14ac:dyDescent="0.25">
      <c r="A1354" s="25" t="s">
        <v>12138</v>
      </c>
      <c r="B1354" s="25" t="s">
        <v>5437</v>
      </c>
      <c r="C1354" s="25" t="s">
        <v>198</v>
      </c>
      <c r="D1354" s="25" t="s">
        <v>18492</v>
      </c>
      <c r="E1354" s="25" t="s">
        <v>14062</v>
      </c>
      <c r="G1354" s="14">
        <v>572.85</v>
      </c>
      <c r="H1354" s="17">
        <v>192</v>
      </c>
      <c r="I1354" s="17">
        <v>276.52</v>
      </c>
      <c r="J1354" s="17">
        <f t="shared" si="556"/>
        <v>171.85499999999999</v>
      </c>
      <c r="K1354" s="17">
        <v>276.52</v>
      </c>
      <c r="L1354" s="17">
        <v>238.98</v>
      </c>
      <c r="M1354" s="18">
        <f t="shared" si="555"/>
        <v>57.285000000000004</v>
      </c>
      <c r="N1354" s="18" t="s">
        <v>18494</v>
      </c>
      <c r="O1354" s="17">
        <v>192</v>
      </c>
      <c r="P1354" s="17">
        <f t="shared" ref="P1354:P1387" si="562">G1354*70%</f>
        <v>400.995</v>
      </c>
      <c r="Q1354" s="17">
        <f t="shared" ref="Q1354:Q1387" si="563">G1354*80%</f>
        <v>458.28000000000003</v>
      </c>
      <c r="R1354" s="18" t="s">
        <v>18494</v>
      </c>
      <c r="S1354" s="18" t="s">
        <v>18494</v>
      </c>
      <c r="T1354" s="17">
        <v>192</v>
      </c>
      <c r="U1354" s="17">
        <f t="shared" si="557"/>
        <v>515.56500000000005</v>
      </c>
      <c r="V1354" s="17">
        <v>192</v>
      </c>
      <c r="W1354" s="17">
        <v>172.8</v>
      </c>
      <c r="X1354" s="17">
        <v>192</v>
      </c>
      <c r="Y1354" s="18" t="s">
        <v>18494</v>
      </c>
      <c r="Z1354" s="17">
        <v>192</v>
      </c>
      <c r="AA1354" s="18">
        <v>275.87</v>
      </c>
      <c r="AB1354" s="18" t="s">
        <v>18494</v>
      </c>
      <c r="AC1354" s="17">
        <v>192</v>
      </c>
      <c r="AD1354" s="17">
        <f t="shared" si="559"/>
        <v>544.20749999999998</v>
      </c>
      <c r="AE1354" s="19">
        <f t="shared" ref="AE1354:AE1387" si="564">G1354*70%</f>
        <v>400.995</v>
      </c>
      <c r="AF1354" s="18" t="s">
        <v>18494</v>
      </c>
      <c r="AG1354" s="17">
        <v>192</v>
      </c>
      <c r="AH1354" s="17">
        <v>192</v>
      </c>
      <c r="AI1354" s="20" t="s">
        <v>18494</v>
      </c>
      <c r="AJ1354" s="10">
        <f t="shared" si="558"/>
        <v>471.01159125000004</v>
      </c>
      <c r="AK1354" s="10">
        <f t="shared" si="560"/>
        <v>57.285000000000004</v>
      </c>
      <c r="AL1354" s="10">
        <f t="shared" si="561"/>
        <v>544.20749999999998</v>
      </c>
    </row>
    <row r="1355" spans="1:38" x14ac:dyDescent="0.25">
      <c r="A1355" s="25" t="s">
        <v>11776</v>
      </c>
      <c r="B1355" s="25" t="s">
        <v>5058</v>
      </c>
      <c r="C1355" s="25" t="s">
        <v>198</v>
      </c>
      <c r="D1355" s="25" t="s">
        <v>18492</v>
      </c>
      <c r="E1355" s="25" t="s">
        <v>14451</v>
      </c>
      <c r="G1355" s="14">
        <v>1348.03</v>
      </c>
      <c r="H1355" s="17">
        <v>208.64</v>
      </c>
      <c r="I1355" s="17">
        <v>294.18</v>
      </c>
      <c r="J1355" s="17">
        <f t="shared" si="556"/>
        <v>404.40899999999999</v>
      </c>
      <c r="K1355" s="17">
        <v>294.18</v>
      </c>
      <c r="L1355" s="17">
        <v>258.83</v>
      </c>
      <c r="M1355" s="18">
        <f t="shared" si="555"/>
        <v>134.803</v>
      </c>
      <c r="N1355" s="18" t="s">
        <v>18494</v>
      </c>
      <c r="O1355" s="17">
        <v>208.64</v>
      </c>
      <c r="P1355" s="17">
        <f t="shared" si="562"/>
        <v>943.62099999999987</v>
      </c>
      <c r="Q1355" s="17">
        <f t="shared" si="563"/>
        <v>1078.424</v>
      </c>
      <c r="R1355" s="18" t="s">
        <v>18494</v>
      </c>
      <c r="S1355" s="18" t="s">
        <v>18494</v>
      </c>
      <c r="T1355" s="17">
        <v>208.64</v>
      </c>
      <c r="U1355" s="17">
        <f t="shared" si="557"/>
        <v>1213.2270000000001</v>
      </c>
      <c r="V1355" s="17">
        <v>208.64</v>
      </c>
      <c r="W1355" s="17">
        <v>187.77</v>
      </c>
      <c r="X1355" s="17">
        <v>208.64</v>
      </c>
      <c r="Y1355" s="18" t="s">
        <v>18494</v>
      </c>
      <c r="Z1355" s="17">
        <v>208.64</v>
      </c>
      <c r="AA1355" s="18">
        <v>292.19</v>
      </c>
      <c r="AB1355" s="18" t="s">
        <v>18494</v>
      </c>
      <c r="AC1355" s="17">
        <v>208.64</v>
      </c>
      <c r="AD1355" s="17">
        <f t="shared" si="559"/>
        <v>1280.6284999999998</v>
      </c>
      <c r="AE1355" s="19">
        <f t="shared" si="564"/>
        <v>943.62099999999987</v>
      </c>
      <c r="AF1355" s="18" t="s">
        <v>18494</v>
      </c>
      <c r="AG1355" s="17">
        <v>208.64</v>
      </c>
      <c r="AH1355" s="17">
        <v>208.64</v>
      </c>
      <c r="AI1355" s="20" t="s">
        <v>18494</v>
      </c>
      <c r="AJ1355" s="10">
        <f t="shared" si="558"/>
        <v>1108.3839667500001</v>
      </c>
      <c r="AK1355" s="10">
        <f t="shared" si="560"/>
        <v>134.803</v>
      </c>
      <c r="AL1355" s="10">
        <f t="shared" si="561"/>
        <v>1280.6284999999998</v>
      </c>
    </row>
    <row r="1356" spans="1:38" x14ac:dyDescent="0.25">
      <c r="A1356" s="25" t="s">
        <v>11599</v>
      </c>
      <c r="B1356" s="25" t="s">
        <v>4881</v>
      </c>
      <c r="C1356" s="25" t="s">
        <v>198</v>
      </c>
      <c r="D1356" s="25" t="s">
        <v>18492</v>
      </c>
      <c r="E1356" s="25" t="s">
        <v>14491</v>
      </c>
      <c r="G1356" s="14">
        <v>572.85</v>
      </c>
      <c r="H1356" s="17">
        <v>124.12</v>
      </c>
      <c r="I1356" s="17">
        <v>199.02</v>
      </c>
      <c r="J1356" s="17">
        <f t="shared" si="556"/>
        <v>171.85499999999999</v>
      </c>
      <c r="K1356" s="17">
        <v>199.02</v>
      </c>
      <c r="L1356" s="17">
        <v>153.33000000000001</v>
      </c>
      <c r="M1356" s="18">
        <f t="shared" si="555"/>
        <v>57.285000000000004</v>
      </c>
      <c r="N1356" s="18" t="s">
        <v>18494</v>
      </c>
      <c r="O1356" s="17">
        <v>124.12</v>
      </c>
      <c r="P1356" s="17">
        <f t="shared" si="562"/>
        <v>400.995</v>
      </c>
      <c r="Q1356" s="17">
        <f t="shared" si="563"/>
        <v>458.28000000000003</v>
      </c>
      <c r="R1356" s="18" t="s">
        <v>18494</v>
      </c>
      <c r="S1356" s="18" t="s">
        <v>18494</v>
      </c>
      <c r="T1356" s="17">
        <v>124.12</v>
      </c>
      <c r="U1356" s="17">
        <f t="shared" si="557"/>
        <v>515.56500000000005</v>
      </c>
      <c r="V1356" s="17">
        <v>124.12</v>
      </c>
      <c r="W1356" s="17">
        <v>111.7</v>
      </c>
      <c r="X1356" s="17">
        <v>124.12</v>
      </c>
      <c r="Y1356" s="18" t="s">
        <v>18494</v>
      </c>
      <c r="Z1356" s="17">
        <v>124.12</v>
      </c>
      <c r="AA1356" s="18">
        <v>196.33</v>
      </c>
      <c r="AB1356" s="18" t="s">
        <v>18494</v>
      </c>
      <c r="AC1356" s="17">
        <v>124.12</v>
      </c>
      <c r="AD1356" s="17">
        <f t="shared" si="559"/>
        <v>544.20749999999998</v>
      </c>
      <c r="AE1356" s="19">
        <f t="shared" si="564"/>
        <v>400.995</v>
      </c>
      <c r="AF1356" s="18" t="s">
        <v>18494</v>
      </c>
      <c r="AG1356" s="17">
        <v>124.12</v>
      </c>
      <c r="AH1356" s="17">
        <v>124.12</v>
      </c>
      <c r="AI1356" s="20" t="s">
        <v>18494</v>
      </c>
      <c r="AJ1356" s="10">
        <f t="shared" si="558"/>
        <v>471.01159125000004</v>
      </c>
      <c r="AK1356" s="10">
        <f t="shared" si="560"/>
        <v>57.285000000000004</v>
      </c>
      <c r="AL1356" s="10">
        <f t="shared" si="561"/>
        <v>544.20749999999998</v>
      </c>
    </row>
    <row r="1357" spans="1:38" x14ac:dyDescent="0.25">
      <c r="A1357" s="25" t="s">
        <v>11777</v>
      </c>
      <c r="B1357" s="25" t="s">
        <v>5058</v>
      </c>
      <c r="C1357" s="25" t="s">
        <v>198</v>
      </c>
      <c r="D1357" s="25" t="s">
        <v>18492</v>
      </c>
      <c r="E1357" s="25" t="s">
        <v>14333</v>
      </c>
      <c r="G1357" s="14">
        <v>1348.03</v>
      </c>
      <c r="H1357" s="17">
        <v>226.53</v>
      </c>
      <c r="I1357" s="17">
        <v>312.77</v>
      </c>
      <c r="J1357" s="17">
        <f t="shared" si="556"/>
        <v>404.40899999999999</v>
      </c>
      <c r="K1357" s="17">
        <v>312.77</v>
      </c>
      <c r="L1357" s="17">
        <v>280.85000000000002</v>
      </c>
      <c r="M1357" s="18">
        <f t="shared" si="555"/>
        <v>134.803</v>
      </c>
      <c r="N1357" s="18" t="s">
        <v>18494</v>
      </c>
      <c r="O1357" s="17">
        <v>226.53</v>
      </c>
      <c r="P1357" s="17">
        <f t="shared" si="562"/>
        <v>943.62099999999987</v>
      </c>
      <c r="Q1357" s="17">
        <f t="shared" si="563"/>
        <v>1078.424</v>
      </c>
      <c r="R1357" s="18" t="s">
        <v>18494</v>
      </c>
      <c r="S1357" s="18" t="s">
        <v>18494</v>
      </c>
      <c r="T1357" s="17">
        <v>226.53</v>
      </c>
      <c r="U1357" s="17">
        <f t="shared" si="557"/>
        <v>1213.2270000000001</v>
      </c>
      <c r="V1357" s="17">
        <v>226.53</v>
      </c>
      <c r="W1357" s="17">
        <v>203.87</v>
      </c>
      <c r="X1357" s="17">
        <v>226.53</v>
      </c>
      <c r="Y1357" s="18" t="s">
        <v>18494</v>
      </c>
      <c r="Z1357" s="17">
        <v>226.53</v>
      </c>
      <c r="AA1357" s="18">
        <v>310.60000000000002</v>
      </c>
      <c r="AB1357" s="18" t="s">
        <v>18494</v>
      </c>
      <c r="AC1357" s="17">
        <v>226.53</v>
      </c>
      <c r="AD1357" s="17">
        <f t="shared" si="559"/>
        <v>1280.6284999999998</v>
      </c>
      <c r="AE1357" s="19">
        <f t="shared" si="564"/>
        <v>943.62099999999987</v>
      </c>
      <c r="AF1357" s="18" t="s">
        <v>18494</v>
      </c>
      <c r="AG1357" s="17">
        <v>226.53</v>
      </c>
      <c r="AH1357" s="17">
        <v>226.53</v>
      </c>
      <c r="AI1357" s="20" t="s">
        <v>18494</v>
      </c>
      <c r="AJ1357" s="10">
        <f t="shared" si="558"/>
        <v>1108.3839667500001</v>
      </c>
      <c r="AK1357" s="10">
        <f t="shared" si="560"/>
        <v>134.803</v>
      </c>
      <c r="AL1357" s="10">
        <f t="shared" si="561"/>
        <v>1280.6284999999998</v>
      </c>
    </row>
    <row r="1358" spans="1:38" x14ac:dyDescent="0.25">
      <c r="A1358" s="25" t="s">
        <v>13334</v>
      </c>
      <c r="B1358" s="25" t="s">
        <v>5444</v>
      </c>
      <c r="C1358" s="25" t="s">
        <v>198</v>
      </c>
      <c r="D1358" s="25" t="s">
        <v>18492</v>
      </c>
      <c r="E1358" s="25" t="s">
        <v>16713</v>
      </c>
      <c r="G1358" s="14">
        <v>1348.03</v>
      </c>
      <c r="H1358" s="17">
        <v>281.14999999999998</v>
      </c>
      <c r="I1358" s="17">
        <v>385.59</v>
      </c>
      <c r="J1358" s="17">
        <f t="shared" si="556"/>
        <v>404.40899999999999</v>
      </c>
      <c r="K1358" s="17">
        <v>385.59</v>
      </c>
      <c r="L1358" s="17">
        <v>348</v>
      </c>
      <c r="M1358" s="18">
        <f t="shared" si="555"/>
        <v>134.803</v>
      </c>
      <c r="N1358" s="18" t="s">
        <v>18494</v>
      </c>
      <c r="O1358" s="17">
        <v>281.14999999999998</v>
      </c>
      <c r="P1358" s="17">
        <f t="shared" si="562"/>
        <v>943.62099999999987</v>
      </c>
      <c r="Q1358" s="17">
        <f t="shared" si="563"/>
        <v>1078.424</v>
      </c>
      <c r="R1358" s="18" t="s">
        <v>18494</v>
      </c>
      <c r="S1358" s="18" t="s">
        <v>18494</v>
      </c>
      <c r="T1358" s="17">
        <v>281.14999999999998</v>
      </c>
      <c r="U1358" s="17">
        <f t="shared" si="557"/>
        <v>1213.2270000000001</v>
      </c>
      <c r="V1358" s="17">
        <v>281.14999999999998</v>
      </c>
      <c r="W1358" s="17">
        <v>253.03</v>
      </c>
      <c r="X1358" s="17">
        <v>281.14999999999998</v>
      </c>
      <c r="Y1358" s="18" t="s">
        <v>18494</v>
      </c>
      <c r="Z1358" s="17">
        <v>281.14999999999998</v>
      </c>
      <c r="AA1358" s="18">
        <v>383.13</v>
      </c>
      <c r="AB1358" s="18" t="s">
        <v>18494</v>
      </c>
      <c r="AC1358" s="17">
        <v>281.14999999999998</v>
      </c>
      <c r="AD1358" s="17">
        <f t="shared" si="559"/>
        <v>1280.6284999999998</v>
      </c>
      <c r="AE1358" s="19">
        <f t="shared" si="564"/>
        <v>943.62099999999987</v>
      </c>
      <c r="AF1358" s="18" t="s">
        <v>18494</v>
      </c>
      <c r="AG1358" s="17">
        <v>281.14999999999998</v>
      </c>
      <c r="AH1358" s="17">
        <v>281.14999999999998</v>
      </c>
      <c r="AI1358" s="20" t="s">
        <v>18494</v>
      </c>
      <c r="AJ1358" s="10">
        <f t="shared" si="558"/>
        <v>1108.3839667500001</v>
      </c>
      <c r="AK1358" s="10">
        <f t="shared" si="560"/>
        <v>134.803</v>
      </c>
      <c r="AL1358" s="10">
        <f t="shared" si="561"/>
        <v>1280.6284999999998</v>
      </c>
    </row>
    <row r="1359" spans="1:38" x14ac:dyDescent="0.25">
      <c r="A1359" s="25" t="s">
        <v>11778</v>
      </c>
      <c r="B1359" s="25" t="s">
        <v>5059</v>
      </c>
      <c r="C1359" s="25" t="s">
        <v>198</v>
      </c>
      <c r="D1359" s="25" t="s">
        <v>18492</v>
      </c>
      <c r="E1359" s="25" t="s">
        <v>15343</v>
      </c>
      <c r="G1359" s="14">
        <v>384.55</v>
      </c>
      <c r="H1359" s="17" t="s">
        <v>18441</v>
      </c>
      <c r="I1359" s="17">
        <f>G1359*69%</f>
        <v>265.33949999999999</v>
      </c>
      <c r="J1359" s="17">
        <f t="shared" si="556"/>
        <v>115.36499999999999</v>
      </c>
      <c r="K1359" s="17">
        <f>G1359*69%</f>
        <v>265.33949999999999</v>
      </c>
      <c r="L1359" s="17">
        <f>G1359*80%</f>
        <v>307.64000000000004</v>
      </c>
      <c r="M1359" s="18">
        <f t="shared" si="555"/>
        <v>38.455000000000005</v>
      </c>
      <c r="N1359" s="18" t="s">
        <v>18494</v>
      </c>
      <c r="O1359" s="17" t="s">
        <v>18441</v>
      </c>
      <c r="P1359" s="17">
        <f t="shared" si="562"/>
        <v>269.185</v>
      </c>
      <c r="Q1359" s="17">
        <f t="shared" si="563"/>
        <v>307.64000000000004</v>
      </c>
      <c r="R1359" s="18" t="s">
        <v>18494</v>
      </c>
      <c r="S1359" s="18" t="s">
        <v>18494</v>
      </c>
      <c r="T1359" s="17" t="s">
        <v>18441</v>
      </c>
      <c r="U1359" s="17">
        <f t="shared" si="557"/>
        <v>346.09500000000003</v>
      </c>
      <c r="V1359" s="17" t="s">
        <v>18441</v>
      </c>
      <c r="W1359" s="17">
        <v>138.80000000000001</v>
      </c>
      <c r="X1359" s="17">
        <v>154.22999999999999</v>
      </c>
      <c r="Y1359" s="18" t="s">
        <v>18494</v>
      </c>
      <c r="Z1359" s="17" t="s">
        <v>18441</v>
      </c>
      <c r="AA1359" s="18">
        <v>216.8</v>
      </c>
      <c r="AB1359" s="18" t="s">
        <v>18494</v>
      </c>
      <c r="AC1359" s="17" t="s">
        <v>18441</v>
      </c>
      <c r="AD1359" s="17">
        <f t="shared" si="559"/>
        <v>365.32249999999999</v>
      </c>
      <c r="AE1359" s="19">
        <v>66.75</v>
      </c>
      <c r="AF1359" s="18" t="s">
        <v>18494</v>
      </c>
      <c r="AG1359" s="17" t="s">
        <v>18441</v>
      </c>
      <c r="AH1359" s="17" t="s">
        <v>18441</v>
      </c>
      <c r="AI1359" s="20" t="s">
        <v>18494</v>
      </c>
      <c r="AJ1359" s="10">
        <f t="shared" si="558"/>
        <v>316.18662375000002</v>
      </c>
      <c r="AK1359" s="10">
        <f t="shared" si="560"/>
        <v>38.455000000000005</v>
      </c>
      <c r="AL1359" s="10">
        <f t="shared" si="561"/>
        <v>365.32249999999999</v>
      </c>
    </row>
    <row r="1360" spans="1:38" x14ac:dyDescent="0.25">
      <c r="A1360" s="25" t="s">
        <v>11600</v>
      </c>
      <c r="B1360" s="25" t="s">
        <v>4882</v>
      </c>
      <c r="C1360" s="25" t="s">
        <v>198</v>
      </c>
      <c r="D1360" s="25" t="s">
        <v>18492</v>
      </c>
      <c r="E1360" s="25" t="s">
        <v>14392</v>
      </c>
      <c r="G1360" s="14">
        <v>302.7</v>
      </c>
      <c r="H1360" s="17">
        <v>55.74</v>
      </c>
      <c r="I1360" s="17">
        <v>107.96</v>
      </c>
      <c r="J1360" s="17">
        <f t="shared" si="556"/>
        <v>90.809999999999988</v>
      </c>
      <c r="K1360" s="17">
        <v>107.96</v>
      </c>
      <c r="L1360" s="17">
        <v>66.959999999999994</v>
      </c>
      <c r="M1360" s="18">
        <f t="shared" si="555"/>
        <v>30.27</v>
      </c>
      <c r="N1360" s="18" t="s">
        <v>18494</v>
      </c>
      <c r="O1360" s="17">
        <v>55.74</v>
      </c>
      <c r="P1360" s="17">
        <f t="shared" si="562"/>
        <v>211.89</v>
      </c>
      <c r="Q1360" s="17">
        <f t="shared" si="563"/>
        <v>242.16</v>
      </c>
      <c r="R1360" s="18" t="s">
        <v>18494</v>
      </c>
      <c r="S1360" s="18" t="s">
        <v>18494</v>
      </c>
      <c r="T1360" s="17">
        <v>55.74</v>
      </c>
      <c r="U1360" s="17">
        <f t="shared" si="557"/>
        <v>272.43</v>
      </c>
      <c r="V1360" s="17">
        <v>55.74</v>
      </c>
      <c r="W1360" s="17">
        <v>50.16</v>
      </c>
      <c r="X1360" s="17">
        <v>55.74</v>
      </c>
      <c r="Y1360" s="18" t="s">
        <v>18494</v>
      </c>
      <c r="Z1360" s="17">
        <v>55.74</v>
      </c>
      <c r="AA1360" s="18">
        <v>105.93</v>
      </c>
      <c r="AB1360" s="18" t="s">
        <v>18494</v>
      </c>
      <c r="AC1360" s="17">
        <v>55.74</v>
      </c>
      <c r="AD1360" s="17">
        <f t="shared" si="559"/>
        <v>287.565</v>
      </c>
      <c r="AE1360" s="19">
        <f t="shared" si="564"/>
        <v>211.89</v>
      </c>
      <c r="AF1360" s="18" t="s">
        <v>18494</v>
      </c>
      <c r="AG1360" s="17">
        <v>55.74</v>
      </c>
      <c r="AH1360" s="17">
        <v>55.74</v>
      </c>
      <c r="AI1360" s="20" t="s">
        <v>18494</v>
      </c>
      <c r="AJ1360" s="10">
        <f t="shared" si="558"/>
        <v>248.88750749999997</v>
      </c>
      <c r="AK1360" s="10">
        <f t="shared" si="560"/>
        <v>30.27</v>
      </c>
      <c r="AL1360" s="10">
        <f t="shared" si="561"/>
        <v>287.565</v>
      </c>
    </row>
    <row r="1361" spans="1:38" x14ac:dyDescent="0.25">
      <c r="A1361" s="25" t="s">
        <v>13335</v>
      </c>
      <c r="B1361" s="25" t="s">
        <v>6977</v>
      </c>
      <c r="C1361" s="25" t="s">
        <v>198</v>
      </c>
      <c r="D1361" s="25" t="s">
        <v>18492</v>
      </c>
      <c r="E1361" s="25" t="s">
        <v>14217</v>
      </c>
      <c r="G1361" s="14">
        <v>310.8</v>
      </c>
      <c r="H1361" s="17">
        <v>99.41</v>
      </c>
      <c r="I1361" s="17">
        <v>128.12</v>
      </c>
      <c r="J1361" s="17">
        <f t="shared" si="556"/>
        <v>93.24</v>
      </c>
      <c r="K1361" s="17">
        <v>128.12</v>
      </c>
      <c r="L1361" s="17">
        <v>157.81</v>
      </c>
      <c r="M1361" s="18">
        <f t="shared" si="555"/>
        <v>31.080000000000002</v>
      </c>
      <c r="N1361" s="18" t="s">
        <v>18494</v>
      </c>
      <c r="O1361" s="17">
        <v>99.41</v>
      </c>
      <c r="P1361" s="17">
        <f t="shared" si="562"/>
        <v>217.56</v>
      </c>
      <c r="Q1361" s="17">
        <f t="shared" si="563"/>
        <v>248.64000000000001</v>
      </c>
      <c r="R1361" s="18" t="s">
        <v>18494</v>
      </c>
      <c r="S1361" s="18" t="s">
        <v>18494</v>
      </c>
      <c r="T1361" s="17">
        <v>99.41</v>
      </c>
      <c r="U1361" s="17">
        <f t="shared" si="557"/>
        <v>279.72000000000003</v>
      </c>
      <c r="V1361" s="17">
        <v>99.41</v>
      </c>
      <c r="W1361" s="17">
        <v>89.46</v>
      </c>
      <c r="X1361" s="17">
        <v>99.41</v>
      </c>
      <c r="Y1361" s="18" t="s">
        <v>18494</v>
      </c>
      <c r="Z1361" s="17">
        <v>99.41</v>
      </c>
      <c r="AA1361" s="18">
        <v>127.01</v>
      </c>
      <c r="AB1361" s="18" t="s">
        <v>18494</v>
      </c>
      <c r="AC1361" s="17">
        <v>99.41</v>
      </c>
      <c r="AD1361" s="17">
        <f t="shared" si="559"/>
        <v>295.26</v>
      </c>
      <c r="AE1361" s="19">
        <f t="shared" si="564"/>
        <v>217.56</v>
      </c>
      <c r="AF1361" s="18" t="s">
        <v>18494</v>
      </c>
      <c r="AG1361" s="17">
        <v>99.41</v>
      </c>
      <c r="AH1361" s="17">
        <v>99.41</v>
      </c>
      <c r="AI1361" s="20" t="s">
        <v>18494</v>
      </c>
      <c r="AJ1361" s="10">
        <f t="shared" si="558"/>
        <v>255.54753000000002</v>
      </c>
      <c r="AK1361" s="10">
        <f t="shared" si="560"/>
        <v>31.080000000000002</v>
      </c>
      <c r="AL1361" s="10">
        <f t="shared" si="561"/>
        <v>295.26</v>
      </c>
    </row>
    <row r="1362" spans="1:38" x14ac:dyDescent="0.25">
      <c r="A1362" s="25" t="s">
        <v>12141</v>
      </c>
      <c r="B1362" s="25" t="s">
        <v>5440</v>
      </c>
      <c r="C1362" s="25" t="s">
        <v>198</v>
      </c>
      <c r="D1362" s="25" t="s">
        <v>18492</v>
      </c>
      <c r="E1362" s="25" t="s">
        <v>15938</v>
      </c>
      <c r="G1362" s="14">
        <v>2315.63</v>
      </c>
      <c r="H1362" s="17">
        <v>353.11</v>
      </c>
      <c r="I1362" s="17">
        <v>510.46</v>
      </c>
      <c r="J1362" s="17">
        <f t="shared" si="556"/>
        <v>694.68899999999996</v>
      </c>
      <c r="K1362" s="17">
        <v>510.46</v>
      </c>
      <c r="L1362" s="17">
        <v>468.87</v>
      </c>
      <c r="M1362" s="18">
        <f t="shared" si="555"/>
        <v>231.56300000000002</v>
      </c>
      <c r="N1362" s="18" t="s">
        <v>18494</v>
      </c>
      <c r="O1362" s="17">
        <v>353.11</v>
      </c>
      <c r="P1362" s="17">
        <f t="shared" si="562"/>
        <v>1620.941</v>
      </c>
      <c r="Q1362" s="17">
        <f t="shared" si="563"/>
        <v>1852.5040000000001</v>
      </c>
      <c r="R1362" s="18" t="s">
        <v>18494</v>
      </c>
      <c r="S1362" s="18" t="s">
        <v>18494</v>
      </c>
      <c r="T1362" s="17">
        <v>353.11</v>
      </c>
      <c r="U1362" s="17">
        <f t="shared" si="557"/>
        <v>2084.067</v>
      </c>
      <c r="V1362" s="17">
        <v>353.11</v>
      </c>
      <c r="W1362" s="17">
        <v>317.79000000000002</v>
      </c>
      <c r="X1362" s="17">
        <v>353.11</v>
      </c>
      <c r="Y1362" s="18" t="s">
        <v>18494</v>
      </c>
      <c r="Z1362" s="17">
        <v>353.11</v>
      </c>
      <c r="AA1362" s="18">
        <v>500.03</v>
      </c>
      <c r="AB1362" s="18" t="s">
        <v>18494</v>
      </c>
      <c r="AC1362" s="17">
        <v>353.11</v>
      </c>
      <c r="AD1362" s="17">
        <f t="shared" si="559"/>
        <v>2199.8485000000001</v>
      </c>
      <c r="AE1362" s="19">
        <f t="shared" si="564"/>
        <v>1620.941</v>
      </c>
      <c r="AF1362" s="18" t="s">
        <v>18494</v>
      </c>
      <c r="AG1362" s="17">
        <v>353.11</v>
      </c>
      <c r="AH1362" s="17">
        <v>353.11</v>
      </c>
      <c r="AI1362" s="20" t="s">
        <v>18494</v>
      </c>
      <c r="AJ1362" s="10">
        <f t="shared" si="558"/>
        <v>1903.9688767500002</v>
      </c>
      <c r="AK1362" s="10">
        <f t="shared" si="560"/>
        <v>231.56300000000002</v>
      </c>
      <c r="AL1362" s="10">
        <f t="shared" si="561"/>
        <v>2199.8485000000001</v>
      </c>
    </row>
    <row r="1363" spans="1:38" x14ac:dyDescent="0.25">
      <c r="A1363" s="25" t="s">
        <v>11601</v>
      </c>
      <c r="B1363" s="25" t="s">
        <v>4883</v>
      </c>
      <c r="C1363" s="25" t="s">
        <v>198</v>
      </c>
      <c r="D1363" s="25" t="s">
        <v>18492</v>
      </c>
      <c r="E1363" s="25" t="s">
        <v>13800</v>
      </c>
      <c r="G1363" s="14">
        <v>936.39</v>
      </c>
      <c r="H1363" s="17">
        <v>110.65</v>
      </c>
      <c r="I1363" s="17">
        <v>194.14</v>
      </c>
      <c r="J1363" s="17">
        <f t="shared" si="556"/>
        <v>280.91699999999997</v>
      </c>
      <c r="K1363" s="17">
        <v>194.14</v>
      </c>
      <c r="L1363" s="17">
        <v>147.47999999999999</v>
      </c>
      <c r="M1363" s="18">
        <f t="shared" si="555"/>
        <v>93.63900000000001</v>
      </c>
      <c r="N1363" s="18" t="s">
        <v>18494</v>
      </c>
      <c r="O1363" s="17">
        <v>110.65</v>
      </c>
      <c r="P1363" s="17">
        <f t="shared" si="562"/>
        <v>655.47299999999996</v>
      </c>
      <c r="Q1363" s="17">
        <f t="shared" si="563"/>
        <v>749.11200000000008</v>
      </c>
      <c r="R1363" s="18" t="s">
        <v>18494</v>
      </c>
      <c r="S1363" s="18" t="s">
        <v>18494</v>
      </c>
      <c r="T1363" s="17">
        <v>110.65</v>
      </c>
      <c r="U1363" s="17">
        <f t="shared" si="557"/>
        <v>842.75099999999998</v>
      </c>
      <c r="V1363" s="17">
        <v>110.65</v>
      </c>
      <c r="W1363" s="17">
        <v>99.58</v>
      </c>
      <c r="X1363" s="17">
        <v>110.65</v>
      </c>
      <c r="Y1363" s="18" t="s">
        <v>18494</v>
      </c>
      <c r="Z1363" s="17">
        <v>110.65</v>
      </c>
      <c r="AA1363" s="18">
        <v>185.02</v>
      </c>
      <c r="AB1363" s="18" t="s">
        <v>18494</v>
      </c>
      <c r="AC1363" s="17">
        <v>110.65</v>
      </c>
      <c r="AD1363" s="17">
        <f t="shared" si="559"/>
        <v>889.57049999999992</v>
      </c>
      <c r="AE1363" s="19">
        <f t="shared" si="564"/>
        <v>655.47299999999996</v>
      </c>
      <c r="AF1363" s="18" t="s">
        <v>18494</v>
      </c>
      <c r="AG1363" s="17">
        <v>110.65</v>
      </c>
      <c r="AH1363" s="17">
        <v>110.65</v>
      </c>
      <c r="AI1363" s="20" t="s">
        <v>18494</v>
      </c>
      <c r="AJ1363" s="10">
        <f t="shared" si="558"/>
        <v>769.92326775000004</v>
      </c>
      <c r="AK1363" s="10">
        <f t="shared" si="560"/>
        <v>93.63900000000001</v>
      </c>
      <c r="AL1363" s="10">
        <f t="shared" si="561"/>
        <v>889.57049999999992</v>
      </c>
    </row>
    <row r="1364" spans="1:38" x14ac:dyDescent="0.25">
      <c r="A1364" s="25" t="s">
        <v>12149</v>
      </c>
      <c r="B1364" s="25" t="s">
        <v>4884</v>
      </c>
      <c r="C1364" s="25" t="s">
        <v>198</v>
      </c>
      <c r="D1364" s="25" t="s">
        <v>18492</v>
      </c>
      <c r="E1364" s="25" t="s">
        <v>14480</v>
      </c>
      <c r="G1364" s="14">
        <v>572.85</v>
      </c>
      <c r="H1364" s="17">
        <v>145.69999999999999</v>
      </c>
      <c r="I1364" s="17">
        <v>192.08</v>
      </c>
      <c r="J1364" s="17">
        <f t="shared" si="556"/>
        <v>171.85499999999999</v>
      </c>
      <c r="K1364" s="17">
        <v>192.08</v>
      </c>
      <c r="L1364" s="17">
        <v>234.28</v>
      </c>
      <c r="M1364" s="18">
        <f t="shared" si="555"/>
        <v>57.285000000000004</v>
      </c>
      <c r="N1364" s="18" t="s">
        <v>18494</v>
      </c>
      <c r="O1364" s="17">
        <v>145.69999999999999</v>
      </c>
      <c r="P1364" s="17">
        <f t="shared" si="562"/>
        <v>400.995</v>
      </c>
      <c r="Q1364" s="17">
        <f t="shared" si="563"/>
        <v>458.28000000000003</v>
      </c>
      <c r="R1364" s="18" t="s">
        <v>18494</v>
      </c>
      <c r="S1364" s="18" t="s">
        <v>18494</v>
      </c>
      <c r="T1364" s="17">
        <v>145.69999999999999</v>
      </c>
      <c r="U1364" s="17">
        <f t="shared" si="557"/>
        <v>515.56500000000005</v>
      </c>
      <c r="V1364" s="17">
        <v>145.69999999999999</v>
      </c>
      <c r="W1364" s="17">
        <v>131.13</v>
      </c>
      <c r="X1364" s="17">
        <v>145.69999999999999</v>
      </c>
      <c r="Y1364" s="18" t="s">
        <v>18494</v>
      </c>
      <c r="Z1364" s="17">
        <v>145.69999999999999</v>
      </c>
      <c r="AA1364" s="18">
        <v>188.55</v>
      </c>
      <c r="AB1364" s="18" t="s">
        <v>18494</v>
      </c>
      <c r="AC1364" s="17">
        <v>145.69999999999999</v>
      </c>
      <c r="AD1364" s="17">
        <f t="shared" si="559"/>
        <v>544.20749999999998</v>
      </c>
      <c r="AE1364" s="19">
        <f t="shared" si="564"/>
        <v>400.995</v>
      </c>
      <c r="AF1364" s="18" t="s">
        <v>18494</v>
      </c>
      <c r="AG1364" s="17">
        <v>145.69999999999999</v>
      </c>
      <c r="AH1364" s="17">
        <v>145.69999999999999</v>
      </c>
      <c r="AI1364" s="20" t="s">
        <v>18494</v>
      </c>
      <c r="AJ1364" s="10">
        <f t="shared" si="558"/>
        <v>471.01159125000004</v>
      </c>
      <c r="AK1364" s="10">
        <f t="shared" si="560"/>
        <v>57.285000000000004</v>
      </c>
      <c r="AL1364" s="10">
        <f t="shared" si="561"/>
        <v>544.20749999999998</v>
      </c>
    </row>
    <row r="1365" spans="1:38" x14ac:dyDescent="0.25">
      <c r="A1365" s="25" t="s">
        <v>13342</v>
      </c>
      <c r="B1365" s="25" t="s">
        <v>6982</v>
      </c>
      <c r="C1365" s="25" t="s">
        <v>198</v>
      </c>
      <c r="D1365" s="25" t="s">
        <v>18492</v>
      </c>
      <c r="E1365" s="25" t="s">
        <v>16710</v>
      </c>
      <c r="G1365" s="14">
        <v>480.85</v>
      </c>
      <c r="H1365" s="17">
        <v>55.45</v>
      </c>
      <c r="I1365" s="17">
        <v>96.68</v>
      </c>
      <c r="J1365" s="17">
        <f t="shared" si="556"/>
        <v>144.255</v>
      </c>
      <c r="K1365" s="17">
        <v>96.68</v>
      </c>
      <c r="L1365" s="17">
        <v>68.569999999999993</v>
      </c>
      <c r="M1365" s="18">
        <f t="shared" si="555"/>
        <v>48.085000000000008</v>
      </c>
      <c r="N1365" s="18" t="s">
        <v>18494</v>
      </c>
      <c r="O1365" s="17">
        <v>55.45</v>
      </c>
      <c r="P1365" s="17">
        <f t="shared" si="562"/>
        <v>336.59499999999997</v>
      </c>
      <c r="Q1365" s="17">
        <f t="shared" si="563"/>
        <v>384.68000000000006</v>
      </c>
      <c r="R1365" s="18" t="s">
        <v>18494</v>
      </c>
      <c r="S1365" s="18" t="s">
        <v>18494</v>
      </c>
      <c r="T1365" s="17">
        <v>55.45</v>
      </c>
      <c r="U1365" s="17">
        <f t="shared" si="557"/>
        <v>432.76500000000004</v>
      </c>
      <c r="V1365" s="17">
        <v>55.45</v>
      </c>
      <c r="W1365" s="17">
        <v>49.9</v>
      </c>
      <c r="X1365" s="17">
        <v>55.45</v>
      </c>
      <c r="Y1365" s="18" t="s">
        <v>18494</v>
      </c>
      <c r="Z1365" s="17">
        <v>55.45</v>
      </c>
      <c r="AA1365" s="18">
        <v>95.24</v>
      </c>
      <c r="AB1365" s="18" t="s">
        <v>18494</v>
      </c>
      <c r="AC1365" s="17">
        <v>55.45</v>
      </c>
      <c r="AD1365" s="17">
        <f t="shared" si="559"/>
        <v>456.8075</v>
      </c>
      <c r="AE1365" s="19">
        <f t="shared" si="564"/>
        <v>336.59499999999997</v>
      </c>
      <c r="AF1365" s="18" t="s">
        <v>18494</v>
      </c>
      <c r="AG1365" s="17">
        <v>55.45</v>
      </c>
      <c r="AH1365" s="17">
        <v>55.45</v>
      </c>
      <c r="AI1365" s="20" t="s">
        <v>18494</v>
      </c>
      <c r="AJ1365" s="10">
        <f t="shared" si="558"/>
        <v>395.36689125000004</v>
      </c>
      <c r="AK1365" s="10">
        <f t="shared" si="560"/>
        <v>48.085000000000008</v>
      </c>
      <c r="AL1365" s="10">
        <f t="shared" si="561"/>
        <v>456.8075</v>
      </c>
    </row>
    <row r="1366" spans="1:38" x14ac:dyDescent="0.25">
      <c r="A1366" s="25" t="s">
        <v>12152</v>
      </c>
      <c r="B1366" s="25" t="s">
        <v>5448</v>
      </c>
      <c r="C1366" s="25" t="s">
        <v>198</v>
      </c>
      <c r="D1366" s="25" t="s">
        <v>18492</v>
      </c>
      <c r="E1366" s="25" t="s">
        <v>14569</v>
      </c>
      <c r="G1366" s="14">
        <v>266</v>
      </c>
      <c r="H1366" s="17">
        <v>107.33</v>
      </c>
      <c r="I1366" s="17">
        <v>189.45</v>
      </c>
      <c r="J1366" s="17">
        <f t="shared" si="556"/>
        <v>79.8</v>
      </c>
      <c r="K1366" s="17">
        <v>189.45</v>
      </c>
      <c r="L1366" s="17">
        <v>241.33</v>
      </c>
      <c r="M1366" s="18">
        <f t="shared" si="555"/>
        <v>26.6</v>
      </c>
      <c r="N1366" s="18" t="s">
        <v>18494</v>
      </c>
      <c r="O1366" s="17">
        <v>107.33</v>
      </c>
      <c r="P1366" s="17">
        <f t="shared" si="562"/>
        <v>186.2</v>
      </c>
      <c r="Q1366" s="17">
        <f t="shared" si="563"/>
        <v>212.8</v>
      </c>
      <c r="R1366" s="18" t="s">
        <v>18494</v>
      </c>
      <c r="S1366" s="18" t="s">
        <v>18494</v>
      </c>
      <c r="T1366" s="17">
        <v>107.33</v>
      </c>
      <c r="U1366" s="17">
        <f t="shared" si="557"/>
        <v>239.4</v>
      </c>
      <c r="V1366" s="17">
        <v>107.33</v>
      </c>
      <c r="W1366" s="17">
        <v>96.59</v>
      </c>
      <c r="X1366" s="17">
        <v>107.33</v>
      </c>
      <c r="Y1366" s="18" t="s">
        <v>18494</v>
      </c>
      <c r="Z1366" s="17">
        <v>107.33</v>
      </c>
      <c r="AA1366" s="18">
        <v>178.94</v>
      </c>
      <c r="AB1366" s="18" t="s">
        <v>18494</v>
      </c>
      <c r="AC1366" s="17">
        <v>107.33</v>
      </c>
      <c r="AD1366" s="17">
        <f t="shared" si="559"/>
        <v>252.7</v>
      </c>
      <c r="AE1366" s="19">
        <f t="shared" si="564"/>
        <v>186.2</v>
      </c>
      <c r="AF1366" s="18" t="s">
        <v>18494</v>
      </c>
      <c r="AG1366" s="17">
        <v>107.33</v>
      </c>
      <c r="AH1366" s="17">
        <v>107.33</v>
      </c>
      <c r="AI1366" s="20" t="s">
        <v>18494</v>
      </c>
      <c r="AJ1366" s="10">
        <f t="shared" si="558"/>
        <v>218.71185</v>
      </c>
      <c r="AK1366" s="10">
        <f t="shared" si="560"/>
        <v>26.6</v>
      </c>
      <c r="AL1366" s="10">
        <f t="shared" si="561"/>
        <v>252.7</v>
      </c>
    </row>
    <row r="1367" spans="1:38" x14ac:dyDescent="0.25">
      <c r="A1367" s="25" t="s">
        <v>12153</v>
      </c>
      <c r="B1367" s="25" t="s">
        <v>4335</v>
      </c>
      <c r="C1367" s="25" t="s">
        <v>198</v>
      </c>
      <c r="D1367" s="25" t="s">
        <v>18492</v>
      </c>
      <c r="E1367" s="25" t="s">
        <v>16856</v>
      </c>
      <c r="G1367" s="14">
        <v>304.95</v>
      </c>
      <c r="H1367" s="17">
        <v>120.72</v>
      </c>
      <c r="I1367" s="17">
        <v>128.27000000000001</v>
      </c>
      <c r="J1367" s="17">
        <f t="shared" si="556"/>
        <v>91.484999999999999</v>
      </c>
      <c r="K1367" s="17">
        <v>128.27000000000001</v>
      </c>
      <c r="L1367" s="17">
        <v>138.79</v>
      </c>
      <c r="M1367" s="18">
        <f t="shared" si="555"/>
        <v>30.495000000000001</v>
      </c>
      <c r="N1367" s="18" t="s">
        <v>18494</v>
      </c>
      <c r="O1367" s="17">
        <v>120.72</v>
      </c>
      <c r="P1367" s="17">
        <f t="shared" si="562"/>
        <v>213.46499999999997</v>
      </c>
      <c r="Q1367" s="17">
        <f t="shared" si="563"/>
        <v>243.96</v>
      </c>
      <c r="R1367" s="18" t="s">
        <v>18494</v>
      </c>
      <c r="S1367" s="18" t="s">
        <v>18494</v>
      </c>
      <c r="T1367" s="17">
        <v>120.72</v>
      </c>
      <c r="U1367" s="17">
        <f t="shared" si="557"/>
        <v>274.45499999999998</v>
      </c>
      <c r="V1367" s="17">
        <v>120.72</v>
      </c>
      <c r="W1367" s="17">
        <v>108.64</v>
      </c>
      <c r="X1367" s="17">
        <v>120.72</v>
      </c>
      <c r="Y1367" s="18" t="s">
        <v>18494</v>
      </c>
      <c r="Z1367" s="17">
        <v>120.72</v>
      </c>
      <c r="AA1367" s="18">
        <v>127.8</v>
      </c>
      <c r="AB1367" s="18" t="s">
        <v>18494</v>
      </c>
      <c r="AC1367" s="17">
        <v>120.72</v>
      </c>
      <c r="AD1367" s="17">
        <f t="shared" si="559"/>
        <v>289.70249999999999</v>
      </c>
      <c r="AE1367" s="19">
        <f t="shared" si="564"/>
        <v>213.46499999999997</v>
      </c>
      <c r="AF1367" s="18" t="s">
        <v>18494</v>
      </c>
      <c r="AG1367" s="17">
        <v>120.72</v>
      </c>
      <c r="AH1367" s="17">
        <v>120.72</v>
      </c>
      <c r="AI1367" s="20" t="s">
        <v>18494</v>
      </c>
      <c r="AJ1367" s="10">
        <f t="shared" si="558"/>
        <v>250.73751374999998</v>
      </c>
      <c r="AK1367" s="10">
        <f t="shared" si="560"/>
        <v>30.495000000000001</v>
      </c>
      <c r="AL1367" s="10">
        <f t="shared" si="561"/>
        <v>289.70249999999999</v>
      </c>
    </row>
    <row r="1368" spans="1:38" x14ac:dyDescent="0.25">
      <c r="A1368" s="25" t="s">
        <v>12154</v>
      </c>
      <c r="B1368" s="25" t="s">
        <v>4960</v>
      </c>
      <c r="C1368" s="25" t="s">
        <v>198</v>
      </c>
      <c r="D1368" s="25" t="s">
        <v>18492</v>
      </c>
      <c r="E1368" s="25" t="s">
        <v>17283</v>
      </c>
      <c r="G1368" s="14">
        <v>226.45</v>
      </c>
      <c r="H1368" s="17">
        <v>90.94</v>
      </c>
      <c r="I1368" s="17">
        <v>97.47</v>
      </c>
      <c r="J1368" s="17">
        <f t="shared" si="556"/>
        <v>67.934999999999988</v>
      </c>
      <c r="K1368" s="17">
        <v>97.47</v>
      </c>
      <c r="L1368" s="17">
        <v>105.9</v>
      </c>
      <c r="M1368" s="18">
        <f t="shared" si="555"/>
        <v>22.645</v>
      </c>
      <c r="N1368" s="18" t="s">
        <v>18494</v>
      </c>
      <c r="O1368" s="17">
        <v>90.94</v>
      </c>
      <c r="P1368" s="17">
        <f t="shared" si="562"/>
        <v>158.51499999999999</v>
      </c>
      <c r="Q1368" s="17">
        <f t="shared" si="563"/>
        <v>181.16</v>
      </c>
      <c r="R1368" s="18" t="s">
        <v>18494</v>
      </c>
      <c r="S1368" s="18" t="s">
        <v>18494</v>
      </c>
      <c r="T1368" s="17">
        <v>90.94</v>
      </c>
      <c r="U1368" s="17">
        <f t="shared" si="557"/>
        <v>203.80500000000001</v>
      </c>
      <c r="V1368" s="17">
        <v>90.94</v>
      </c>
      <c r="W1368" s="17">
        <v>81.569999999999993</v>
      </c>
      <c r="X1368" s="17">
        <v>90.94</v>
      </c>
      <c r="Y1368" s="18" t="s">
        <v>18494</v>
      </c>
      <c r="Z1368" s="17">
        <v>90.94</v>
      </c>
      <c r="AA1368" s="18">
        <v>97.52</v>
      </c>
      <c r="AB1368" s="18" t="s">
        <v>18494</v>
      </c>
      <c r="AC1368" s="17">
        <v>90.94</v>
      </c>
      <c r="AD1368" s="17">
        <f t="shared" si="559"/>
        <v>215.12749999999997</v>
      </c>
      <c r="AE1368" s="19">
        <f t="shared" si="564"/>
        <v>158.51499999999999</v>
      </c>
      <c r="AF1368" s="18" t="s">
        <v>18494</v>
      </c>
      <c r="AG1368" s="17">
        <v>90.94</v>
      </c>
      <c r="AH1368" s="17">
        <v>90.94</v>
      </c>
      <c r="AI1368" s="20" t="s">
        <v>18494</v>
      </c>
      <c r="AJ1368" s="10">
        <f t="shared" si="558"/>
        <v>186.19285124999999</v>
      </c>
      <c r="AK1368" s="10">
        <f t="shared" si="560"/>
        <v>22.645</v>
      </c>
      <c r="AL1368" s="10">
        <f t="shared" si="561"/>
        <v>215.12749999999997</v>
      </c>
    </row>
    <row r="1369" spans="1:38" x14ac:dyDescent="0.25">
      <c r="A1369" s="25" t="s">
        <v>11608</v>
      </c>
      <c r="B1369" s="25" t="s">
        <v>4890</v>
      </c>
      <c r="C1369" s="25" t="s">
        <v>198</v>
      </c>
      <c r="D1369" s="25" t="s">
        <v>18492</v>
      </c>
      <c r="E1369" s="25" t="s">
        <v>14251</v>
      </c>
      <c r="G1369" s="14">
        <v>936.39</v>
      </c>
      <c r="H1369" s="17">
        <v>74.72</v>
      </c>
      <c r="I1369" s="17">
        <v>251.32</v>
      </c>
      <c r="J1369" s="17">
        <f t="shared" si="556"/>
        <v>280.91699999999997</v>
      </c>
      <c r="K1369" s="17">
        <v>251.32</v>
      </c>
      <c r="L1369" s="17">
        <v>317.58999999999997</v>
      </c>
      <c r="M1369" s="18">
        <f t="shared" si="555"/>
        <v>93.63900000000001</v>
      </c>
      <c r="N1369" s="18" t="s">
        <v>18494</v>
      </c>
      <c r="O1369" s="17">
        <v>74.72</v>
      </c>
      <c r="P1369" s="17">
        <f t="shared" si="562"/>
        <v>655.47299999999996</v>
      </c>
      <c r="Q1369" s="17">
        <f t="shared" si="563"/>
        <v>749.11200000000008</v>
      </c>
      <c r="R1369" s="18" t="s">
        <v>18494</v>
      </c>
      <c r="S1369" s="18" t="s">
        <v>18494</v>
      </c>
      <c r="T1369" s="17">
        <v>74.72</v>
      </c>
      <c r="U1369" s="17">
        <f t="shared" si="557"/>
        <v>842.75099999999998</v>
      </c>
      <c r="V1369" s="17">
        <v>74.72</v>
      </c>
      <c r="W1369" s="17">
        <v>67.239999999999995</v>
      </c>
      <c r="X1369" s="17">
        <v>74.72</v>
      </c>
      <c r="Y1369" s="18" t="s">
        <v>18494</v>
      </c>
      <c r="Z1369" s="17">
        <v>74.72</v>
      </c>
      <c r="AA1369" s="18">
        <v>235.5</v>
      </c>
      <c r="AB1369" s="18" t="s">
        <v>18494</v>
      </c>
      <c r="AC1369" s="17">
        <v>74.72</v>
      </c>
      <c r="AD1369" s="17">
        <f t="shared" si="559"/>
        <v>889.57049999999992</v>
      </c>
      <c r="AE1369" s="19">
        <f t="shared" si="564"/>
        <v>655.47299999999996</v>
      </c>
      <c r="AF1369" s="18" t="s">
        <v>18494</v>
      </c>
      <c r="AG1369" s="17">
        <v>74.72</v>
      </c>
      <c r="AH1369" s="17">
        <v>74.72</v>
      </c>
      <c r="AI1369" s="20" t="s">
        <v>18494</v>
      </c>
      <c r="AJ1369" s="10">
        <f t="shared" si="558"/>
        <v>769.92326775000004</v>
      </c>
      <c r="AK1369" s="10">
        <f t="shared" si="560"/>
        <v>67.239999999999995</v>
      </c>
      <c r="AL1369" s="10">
        <f t="shared" si="561"/>
        <v>889.57049999999992</v>
      </c>
    </row>
    <row r="1370" spans="1:38" x14ac:dyDescent="0.25">
      <c r="A1370" s="25" t="s">
        <v>11609</v>
      </c>
      <c r="B1370" s="25" t="s">
        <v>4891</v>
      </c>
      <c r="C1370" s="25" t="s">
        <v>198</v>
      </c>
      <c r="D1370" s="25" t="s">
        <v>18492</v>
      </c>
      <c r="E1370" s="25" t="s">
        <v>13571</v>
      </c>
      <c r="G1370" s="14">
        <v>96.8</v>
      </c>
      <c r="H1370" s="17">
        <v>26.67</v>
      </c>
      <c r="I1370" s="17">
        <v>26.67</v>
      </c>
      <c r="J1370" s="17">
        <f t="shared" si="556"/>
        <v>29.04</v>
      </c>
      <c r="K1370" s="17">
        <v>26.67</v>
      </c>
      <c r="L1370" s="17">
        <v>36.39</v>
      </c>
      <c r="M1370" s="18">
        <f t="shared" si="555"/>
        <v>9.68</v>
      </c>
      <c r="N1370" s="18" t="s">
        <v>18494</v>
      </c>
      <c r="O1370" s="17">
        <v>26.67</v>
      </c>
      <c r="P1370" s="17">
        <f t="shared" si="562"/>
        <v>67.759999999999991</v>
      </c>
      <c r="Q1370" s="17">
        <f t="shared" si="563"/>
        <v>77.44</v>
      </c>
      <c r="R1370" s="18" t="s">
        <v>18494</v>
      </c>
      <c r="S1370" s="18" t="s">
        <v>18494</v>
      </c>
      <c r="T1370" s="17">
        <v>26.67</v>
      </c>
      <c r="U1370" s="17">
        <f t="shared" si="557"/>
        <v>87.12</v>
      </c>
      <c r="V1370" s="17">
        <v>26.67</v>
      </c>
      <c r="W1370" s="17">
        <v>24</v>
      </c>
      <c r="X1370" s="17">
        <v>26.67</v>
      </c>
      <c r="Y1370" s="18" t="s">
        <v>18494</v>
      </c>
      <c r="Z1370" s="17">
        <v>26.67</v>
      </c>
      <c r="AA1370" s="18">
        <v>26.18</v>
      </c>
      <c r="AB1370" s="18" t="s">
        <v>18494</v>
      </c>
      <c r="AC1370" s="17">
        <v>26.67</v>
      </c>
      <c r="AD1370" s="17">
        <f t="shared" si="559"/>
        <v>91.96</v>
      </c>
      <c r="AE1370" s="19">
        <f t="shared" si="564"/>
        <v>67.759999999999991</v>
      </c>
      <c r="AF1370" s="18" t="s">
        <v>18494</v>
      </c>
      <c r="AG1370" s="17">
        <v>26.67</v>
      </c>
      <c r="AH1370" s="17">
        <v>26.67</v>
      </c>
      <c r="AI1370" s="20" t="s">
        <v>18494</v>
      </c>
      <c r="AJ1370" s="10">
        <f t="shared" si="558"/>
        <v>79.591379999999987</v>
      </c>
      <c r="AK1370" s="10">
        <f t="shared" si="560"/>
        <v>9.68</v>
      </c>
      <c r="AL1370" s="10">
        <f t="shared" si="561"/>
        <v>91.96</v>
      </c>
    </row>
    <row r="1371" spans="1:38" x14ac:dyDescent="0.25">
      <c r="A1371" s="25" t="s">
        <v>12156</v>
      </c>
      <c r="B1371" s="25" t="s">
        <v>5450</v>
      </c>
      <c r="C1371" s="25" t="s">
        <v>198</v>
      </c>
      <c r="D1371" s="25" t="s">
        <v>18492</v>
      </c>
      <c r="E1371" s="25" t="s">
        <v>14469</v>
      </c>
      <c r="G1371" s="14">
        <v>244.7</v>
      </c>
      <c r="H1371" s="17">
        <v>41.19</v>
      </c>
      <c r="I1371" s="17">
        <v>60.78</v>
      </c>
      <c r="J1371" s="17">
        <f t="shared" si="556"/>
        <v>73.41</v>
      </c>
      <c r="K1371" s="17">
        <v>60.78</v>
      </c>
      <c r="L1371" s="17">
        <v>83.88</v>
      </c>
      <c r="M1371" s="18">
        <f t="shared" si="555"/>
        <v>24.47</v>
      </c>
      <c r="N1371" s="18" t="s">
        <v>18494</v>
      </c>
      <c r="O1371" s="17">
        <v>41.19</v>
      </c>
      <c r="P1371" s="17">
        <f t="shared" si="562"/>
        <v>171.29</v>
      </c>
      <c r="Q1371" s="17">
        <f t="shared" si="563"/>
        <v>195.76</v>
      </c>
      <c r="R1371" s="18" t="s">
        <v>18494</v>
      </c>
      <c r="S1371" s="18" t="s">
        <v>18494</v>
      </c>
      <c r="T1371" s="17">
        <v>41.19</v>
      </c>
      <c r="U1371" s="17">
        <f t="shared" si="557"/>
        <v>220.23</v>
      </c>
      <c r="V1371" s="17">
        <v>41.19</v>
      </c>
      <c r="W1371" s="17">
        <v>37.07</v>
      </c>
      <c r="X1371" s="17">
        <v>41.19</v>
      </c>
      <c r="Y1371" s="18" t="s">
        <v>18494</v>
      </c>
      <c r="Z1371" s="17">
        <v>41.19</v>
      </c>
      <c r="AA1371" s="18">
        <v>58.66</v>
      </c>
      <c r="AB1371" s="18" t="s">
        <v>18494</v>
      </c>
      <c r="AC1371" s="17">
        <v>41.19</v>
      </c>
      <c r="AD1371" s="17">
        <f t="shared" si="559"/>
        <v>232.46499999999997</v>
      </c>
      <c r="AE1371" s="19">
        <f t="shared" si="564"/>
        <v>171.29</v>
      </c>
      <c r="AF1371" s="18" t="s">
        <v>18494</v>
      </c>
      <c r="AG1371" s="17">
        <v>41.19</v>
      </c>
      <c r="AH1371" s="17">
        <v>41.19</v>
      </c>
      <c r="AI1371" s="20" t="s">
        <v>18494</v>
      </c>
      <c r="AJ1371" s="10">
        <f t="shared" si="558"/>
        <v>201.19845749999996</v>
      </c>
      <c r="AK1371" s="10">
        <f t="shared" si="560"/>
        <v>24.47</v>
      </c>
      <c r="AL1371" s="10">
        <f t="shared" si="561"/>
        <v>232.46499999999997</v>
      </c>
    </row>
    <row r="1372" spans="1:38" x14ac:dyDescent="0.25">
      <c r="A1372" s="25" t="s">
        <v>11610</v>
      </c>
      <c r="B1372" s="25" t="s">
        <v>4892</v>
      </c>
      <c r="C1372" s="25" t="s">
        <v>198</v>
      </c>
      <c r="D1372" s="25" t="s">
        <v>18492</v>
      </c>
      <c r="E1372" s="25" t="s">
        <v>7483</v>
      </c>
      <c r="G1372" s="14">
        <v>2727.84</v>
      </c>
      <c r="H1372" s="17">
        <v>219.75</v>
      </c>
      <c r="I1372" s="17">
        <v>328.66</v>
      </c>
      <c r="J1372" s="17">
        <f t="shared" si="556"/>
        <v>818.35199999999998</v>
      </c>
      <c r="K1372" s="17">
        <v>328.66</v>
      </c>
      <c r="L1372" s="17">
        <v>405.71</v>
      </c>
      <c r="M1372" s="18">
        <f t="shared" si="555"/>
        <v>272.78400000000005</v>
      </c>
      <c r="N1372" s="18" t="s">
        <v>18494</v>
      </c>
      <c r="O1372" s="17">
        <v>219.75</v>
      </c>
      <c r="P1372" s="17">
        <f t="shared" si="562"/>
        <v>1909.4880000000001</v>
      </c>
      <c r="Q1372" s="17">
        <f t="shared" si="563"/>
        <v>2182.2720000000004</v>
      </c>
      <c r="R1372" s="18" t="s">
        <v>18494</v>
      </c>
      <c r="S1372" s="18" t="s">
        <v>18494</v>
      </c>
      <c r="T1372" s="17">
        <v>219.75</v>
      </c>
      <c r="U1372" s="17">
        <f t="shared" si="557"/>
        <v>2455.056</v>
      </c>
      <c r="V1372" s="17">
        <v>219.75</v>
      </c>
      <c r="W1372" s="17">
        <v>197.77</v>
      </c>
      <c r="X1372" s="17">
        <v>219.75</v>
      </c>
      <c r="Y1372" s="18" t="s">
        <v>18494</v>
      </c>
      <c r="Z1372" s="17">
        <v>219.75</v>
      </c>
      <c r="AA1372" s="18">
        <v>326.52999999999997</v>
      </c>
      <c r="AB1372" s="18" t="s">
        <v>18494</v>
      </c>
      <c r="AC1372" s="17">
        <v>219.75</v>
      </c>
      <c r="AD1372" s="17">
        <f t="shared" si="559"/>
        <v>2591.4479999999999</v>
      </c>
      <c r="AE1372" s="19">
        <f t="shared" si="564"/>
        <v>1909.4880000000001</v>
      </c>
      <c r="AF1372" s="18" t="s">
        <v>18494</v>
      </c>
      <c r="AG1372" s="17">
        <v>219.75</v>
      </c>
      <c r="AH1372" s="17">
        <v>219.75</v>
      </c>
      <c r="AI1372" s="20" t="s">
        <v>18494</v>
      </c>
      <c r="AJ1372" s="10">
        <f t="shared" si="558"/>
        <v>2242.898244</v>
      </c>
      <c r="AK1372" s="10">
        <f t="shared" si="560"/>
        <v>197.77</v>
      </c>
      <c r="AL1372" s="10">
        <f t="shared" si="561"/>
        <v>2591.4479999999999</v>
      </c>
    </row>
    <row r="1373" spans="1:38" x14ac:dyDescent="0.25">
      <c r="A1373" s="25" t="s">
        <v>11611</v>
      </c>
      <c r="B1373" s="25" t="s">
        <v>4893</v>
      </c>
      <c r="C1373" s="25" t="s">
        <v>198</v>
      </c>
      <c r="D1373" s="25" t="s">
        <v>18492</v>
      </c>
      <c r="E1373" s="25" t="s">
        <v>14058</v>
      </c>
      <c r="G1373" s="14">
        <v>1348.03</v>
      </c>
      <c r="H1373" s="17">
        <v>153.63999999999999</v>
      </c>
      <c r="I1373" s="17">
        <v>200.37</v>
      </c>
      <c r="J1373" s="17">
        <f t="shared" si="556"/>
        <v>404.40899999999999</v>
      </c>
      <c r="K1373" s="17">
        <v>200.37</v>
      </c>
      <c r="L1373" s="17">
        <v>244.98</v>
      </c>
      <c r="M1373" s="18">
        <f t="shared" si="555"/>
        <v>134.803</v>
      </c>
      <c r="N1373" s="18" t="s">
        <v>18494</v>
      </c>
      <c r="O1373" s="17">
        <v>153.63999999999999</v>
      </c>
      <c r="P1373" s="17">
        <f t="shared" si="562"/>
        <v>943.62099999999987</v>
      </c>
      <c r="Q1373" s="17">
        <f t="shared" si="563"/>
        <v>1078.424</v>
      </c>
      <c r="R1373" s="18" t="s">
        <v>18494</v>
      </c>
      <c r="S1373" s="18" t="s">
        <v>18494</v>
      </c>
      <c r="T1373" s="17">
        <v>153.63999999999999</v>
      </c>
      <c r="U1373" s="17">
        <f t="shared" si="557"/>
        <v>1213.2270000000001</v>
      </c>
      <c r="V1373" s="17">
        <v>153.63999999999999</v>
      </c>
      <c r="W1373" s="17">
        <v>138.27000000000001</v>
      </c>
      <c r="X1373" s="17">
        <v>153.63999999999999</v>
      </c>
      <c r="Y1373" s="18" t="s">
        <v>18494</v>
      </c>
      <c r="Z1373" s="17">
        <v>153.63999999999999</v>
      </c>
      <c r="AA1373" s="18">
        <v>197.17</v>
      </c>
      <c r="AB1373" s="18" t="s">
        <v>18494</v>
      </c>
      <c r="AC1373" s="17">
        <v>153.63999999999999</v>
      </c>
      <c r="AD1373" s="17">
        <f t="shared" si="559"/>
        <v>1280.6284999999998</v>
      </c>
      <c r="AE1373" s="19">
        <f t="shared" si="564"/>
        <v>943.62099999999987</v>
      </c>
      <c r="AF1373" s="18" t="s">
        <v>18494</v>
      </c>
      <c r="AG1373" s="17">
        <v>153.63999999999999</v>
      </c>
      <c r="AH1373" s="17">
        <v>153.63999999999999</v>
      </c>
      <c r="AI1373" s="20" t="s">
        <v>18494</v>
      </c>
      <c r="AJ1373" s="10">
        <f t="shared" si="558"/>
        <v>1108.3839667500001</v>
      </c>
      <c r="AK1373" s="10">
        <f t="shared" si="560"/>
        <v>134.803</v>
      </c>
      <c r="AL1373" s="10">
        <f t="shared" si="561"/>
        <v>1280.6284999999998</v>
      </c>
    </row>
    <row r="1374" spans="1:38" x14ac:dyDescent="0.25">
      <c r="A1374" s="25" t="s">
        <v>13345</v>
      </c>
      <c r="B1374" s="25" t="s">
        <v>6985</v>
      </c>
      <c r="C1374" s="25" t="s">
        <v>198</v>
      </c>
      <c r="D1374" s="25" t="s">
        <v>18492</v>
      </c>
      <c r="E1374" s="25" t="s">
        <v>13624</v>
      </c>
      <c r="G1374" s="14">
        <v>154.1</v>
      </c>
      <c r="H1374" s="17">
        <v>40.24</v>
      </c>
      <c r="I1374" s="17">
        <v>101.06</v>
      </c>
      <c r="J1374" s="17">
        <f t="shared" si="556"/>
        <v>46.23</v>
      </c>
      <c r="K1374" s="17">
        <v>101.06</v>
      </c>
      <c r="L1374" s="17">
        <v>125.37</v>
      </c>
      <c r="M1374" s="18">
        <f t="shared" si="555"/>
        <v>15.41</v>
      </c>
      <c r="N1374" s="18" t="s">
        <v>18494</v>
      </c>
      <c r="O1374" s="17">
        <v>40.24</v>
      </c>
      <c r="P1374" s="17">
        <f t="shared" si="562"/>
        <v>107.86999999999999</v>
      </c>
      <c r="Q1374" s="17">
        <f t="shared" si="563"/>
        <v>123.28</v>
      </c>
      <c r="R1374" s="18" t="s">
        <v>18494</v>
      </c>
      <c r="S1374" s="18" t="s">
        <v>18494</v>
      </c>
      <c r="T1374" s="17">
        <v>40.24</v>
      </c>
      <c r="U1374" s="17">
        <f t="shared" si="557"/>
        <v>138.69</v>
      </c>
      <c r="V1374" s="17">
        <v>40.24</v>
      </c>
      <c r="W1374" s="17">
        <v>36.21</v>
      </c>
      <c r="X1374" s="17">
        <v>40.24</v>
      </c>
      <c r="Y1374" s="18" t="s">
        <v>18494</v>
      </c>
      <c r="Z1374" s="17">
        <v>40.24</v>
      </c>
      <c r="AA1374" s="18">
        <v>92.96</v>
      </c>
      <c r="AB1374" s="18" t="s">
        <v>18494</v>
      </c>
      <c r="AC1374" s="17">
        <v>40.24</v>
      </c>
      <c r="AD1374" s="17">
        <f t="shared" si="559"/>
        <v>146.39499999999998</v>
      </c>
      <c r="AE1374" s="19">
        <f t="shared" si="564"/>
        <v>107.86999999999999</v>
      </c>
      <c r="AF1374" s="18" t="s">
        <v>18494</v>
      </c>
      <c r="AG1374" s="17">
        <v>40.24</v>
      </c>
      <c r="AH1374" s="17">
        <v>40.24</v>
      </c>
      <c r="AI1374" s="20" t="s">
        <v>18494</v>
      </c>
      <c r="AJ1374" s="10">
        <f t="shared" si="558"/>
        <v>126.70487249999999</v>
      </c>
      <c r="AK1374" s="10">
        <f t="shared" si="560"/>
        <v>15.41</v>
      </c>
      <c r="AL1374" s="10">
        <f t="shared" si="561"/>
        <v>146.39499999999998</v>
      </c>
    </row>
    <row r="1375" spans="1:38" x14ac:dyDescent="0.25">
      <c r="A1375" s="25" t="s">
        <v>12158</v>
      </c>
      <c r="B1375" s="25" t="s">
        <v>5452</v>
      </c>
      <c r="C1375" s="25" t="s">
        <v>198</v>
      </c>
      <c r="D1375" s="25" t="s">
        <v>18492</v>
      </c>
      <c r="E1375" s="25" t="s">
        <v>16858</v>
      </c>
      <c r="G1375" s="14">
        <v>88.95</v>
      </c>
      <c r="H1375" s="17">
        <v>98.01</v>
      </c>
      <c r="I1375" s="17">
        <v>98.01</v>
      </c>
      <c r="J1375" s="17">
        <f t="shared" si="556"/>
        <v>26.684999999999999</v>
      </c>
      <c r="K1375" s="17">
        <v>98.01</v>
      </c>
      <c r="L1375" s="17">
        <v>117.91</v>
      </c>
      <c r="M1375" s="18">
        <f t="shared" si="555"/>
        <v>8.8950000000000014</v>
      </c>
      <c r="N1375" s="18" t="s">
        <v>18494</v>
      </c>
      <c r="O1375" s="17">
        <v>98.01</v>
      </c>
      <c r="P1375" s="17">
        <f t="shared" si="562"/>
        <v>62.265000000000001</v>
      </c>
      <c r="Q1375" s="17">
        <f t="shared" si="563"/>
        <v>71.160000000000011</v>
      </c>
      <c r="R1375" s="18" t="s">
        <v>18494</v>
      </c>
      <c r="S1375" s="18" t="s">
        <v>18494</v>
      </c>
      <c r="T1375" s="17">
        <v>98.01</v>
      </c>
      <c r="U1375" s="17">
        <f t="shared" si="557"/>
        <v>80.055000000000007</v>
      </c>
      <c r="V1375" s="17">
        <v>98.01</v>
      </c>
      <c r="W1375" s="17">
        <v>88.2</v>
      </c>
      <c r="X1375" s="17">
        <v>98.01</v>
      </c>
      <c r="Y1375" s="18" t="s">
        <v>18494</v>
      </c>
      <c r="Z1375" s="17">
        <v>98.01</v>
      </c>
      <c r="AA1375" s="18">
        <v>94.89</v>
      </c>
      <c r="AB1375" s="18" t="s">
        <v>18494</v>
      </c>
      <c r="AC1375" s="17">
        <v>98.01</v>
      </c>
      <c r="AD1375" s="17">
        <f t="shared" si="559"/>
        <v>84.502499999999998</v>
      </c>
      <c r="AE1375" s="19">
        <f t="shared" si="564"/>
        <v>62.265000000000001</v>
      </c>
      <c r="AF1375" s="18" t="s">
        <v>18494</v>
      </c>
      <c r="AG1375" s="17">
        <v>98.01</v>
      </c>
      <c r="AH1375" s="17">
        <v>98.01</v>
      </c>
      <c r="AI1375" s="20" t="s">
        <v>18494</v>
      </c>
      <c r="AJ1375" s="10">
        <f t="shared" si="558"/>
        <v>73.136913750000005</v>
      </c>
      <c r="AK1375" s="10">
        <f t="shared" si="560"/>
        <v>8.8950000000000014</v>
      </c>
      <c r="AL1375" s="10">
        <f t="shared" si="561"/>
        <v>117.91</v>
      </c>
    </row>
    <row r="1376" spans="1:38" x14ac:dyDescent="0.25">
      <c r="A1376" s="25" t="s">
        <v>11810</v>
      </c>
      <c r="B1376" s="25" t="s">
        <v>895</v>
      </c>
      <c r="C1376" s="25" t="s">
        <v>5085</v>
      </c>
      <c r="D1376" s="25" t="s">
        <v>18492</v>
      </c>
      <c r="E1376" s="25" t="s">
        <v>14461</v>
      </c>
      <c r="G1376" s="14">
        <v>102.15</v>
      </c>
      <c r="H1376" s="17">
        <v>40.74</v>
      </c>
      <c r="I1376" s="17">
        <v>50.02</v>
      </c>
      <c r="J1376" s="17">
        <f t="shared" si="556"/>
        <v>30.645</v>
      </c>
      <c r="K1376" s="17">
        <v>50.02</v>
      </c>
      <c r="L1376" s="17">
        <v>60.7</v>
      </c>
      <c r="M1376" s="18">
        <f t="shared" si="555"/>
        <v>10.215000000000002</v>
      </c>
      <c r="N1376" s="18" t="s">
        <v>18494</v>
      </c>
      <c r="O1376" s="17">
        <v>40.74</v>
      </c>
      <c r="P1376" s="17">
        <f t="shared" si="562"/>
        <v>71.504999999999995</v>
      </c>
      <c r="Q1376" s="17">
        <f t="shared" si="563"/>
        <v>81.720000000000013</v>
      </c>
      <c r="R1376" s="18" t="s">
        <v>18494</v>
      </c>
      <c r="S1376" s="18" t="s">
        <v>18494</v>
      </c>
      <c r="T1376" s="17">
        <v>40.74</v>
      </c>
      <c r="U1376" s="17">
        <f t="shared" si="557"/>
        <v>91.935000000000002</v>
      </c>
      <c r="V1376" s="17">
        <v>40.74</v>
      </c>
      <c r="W1376" s="17">
        <v>36.659999999999997</v>
      </c>
      <c r="X1376" s="17">
        <v>40.74</v>
      </c>
      <c r="Y1376" s="18" t="s">
        <v>18494</v>
      </c>
      <c r="Z1376" s="17">
        <v>40.74</v>
      </c>
      <c r="AA1376" s="18">
        <v>49.81</v>
      </c>
      <c r="AB1376" s="18" t="s">
        <v>18494</v>
      </c>
      <c r="AC1376" s="17">
        <v>40.74</v>
      </c>
      <c r="AD1376" s="17">
        <f t="shared" si="559"/>
        <v>97.042500000000004</v>
      </c>
      <c r="AE1376" s="19">
        <f t="shared" si="564"/>
        <v>71.504999999999995</v>
      </c>
      <c r="AF1376" s="18" t="s">
        <v>18494</v>
      </c>
      <c r="AG1376" s="17">
        <v>40.74</v>
      </c>
      <c r="AH1376" s="17">
        <v>40.74</v>
      </c>
      <c r="AI1376" s="20" t="s">
        <v>18494</v>
      </c>
      <c r="AJ1376" s="10">
        <f t="shared" si="558"/>
        <v>83.990283750000017</v>
      </c>
      <c r="AK1376" s="10">
        <f t="shared" si="560"/>
        <v>10.215000000000002</v>
      </c>
      <c r="AL1376" s="10">
        <f t="shared" si="561"/>
        <v>97.042500000000004</v>
      </c>
    </row>
    <row r="1377" spans="1:38" x14ac:dyDescent="0.25">
      <c r="A1377" s="25" t="s">
        <v>12076</v>
      </c>
      <c r="B1377" s="25" t="s">
        <v>545</v>
      </c>
      <c r="C1377" s="25" t="s">
        <v>5085</v>
      </c>
      <c r="D1377" s="25" t="s">
        <v>18492</v>
      </c>
      <c r="E1377" s="25" t="s">
        <v>14035</v>
      </c>
      <c r="G1377" s="14">
        <v>805.45</v>
      </c>
      <c r="H1377" s="17">
        <v>320.8</v>
      </c>
      <c r="I1377" s="17">
        <v>629.66999999999996</v>
      </c>
      <c r="J1377" s="17">
        <f t="shared" si="556"/>
        <v>241.63499999999999</v>
      </c>
      <c r="K1377" s="17">
        <v>629.66999999999996</v>
      </c>
      <c r="L1377" s="17">
        <v>414.5</v>
      </c>
      <c r="M1377" s="18">
        <f t="shared" si="555"/>
        <v>80.545000000000016</v>
      </c>
      <c r="N1377" s="18" t="s">
        <v>18494</v>
      </c>
      <c r="O1377" s="17">
        <v>320.8</v>
      </c>
      <c r="P1377" s="17">
        <f t="shared" si="562"/>
        <v>563.81499999999994</v>
      </c>
      <c r="Q1377" s="17">
        <f t="shared" si="563"/>
        <v>644.36000000000013</v>
      </c>
      <c r="R1377" s="18" t="s">
        <v>18494</v>
      </c>
      <c r="S1377" s="18" t="s">
        <v>18494</v>
      </c>
      <c r="T1377" s="17">
        <v>320.8</v>
      </c>
      <c r="U1377" s="17">
        <f t="shared" si="557"/>
        <v>724.90500000000009</v>
      </c>
      <c r="V1377" s="17">
        <v>320.8</v>
      </c>
      <c r="W1377" s="17">
        <v>288.72000000000003</v>
      </c>
      <c r="X1377" s="17">
        <v>320.8</v>
      </c>
      <c r="Y1377" s="18" t="s">
        <v>18494</v>
      </c>
      <c r="Z1377" s="17">
        <v>320.8</v>
      </c>
      <c r="AA1377" s="18">
        <v>598.03</v>
      </c>
      <c r="AB1377" s="18" t="s">
        <v>18494</v>
      </c>
      <c r="AC1377" s="17">
        <v>320.8</v>
      </c>
      <c r="AD1377" s="17">
        <f t="shared" si="559"/>
        <v>765.17750000000001</v>
      </c>
      <c r="AE1377" s="19">
        <f t="shared" si="564"/>
        <v>563.81499999999994</v>
      </c>
      <c r="AF1377" s="18" t="s">
        <v>18494</v>
      </c>
      <c r="AG1377" s="17">
        <v>320.8</v>
      </c>
      <c r="AH1377" s="17">
        <v>320.8</v>
      </c>
      <c r="AI1377" s="20" t="s">
        <v>18494</v>
      </c>
      <c r="AJ1377" s="10">
        <f t="shared" si="558"/>
        <v>662.26112625000007</v>
      </c>
      <c r="AK1377" s="10">
        <f t="shared" si="560"/>
        <v>80.545000000000016</v>
      </c>
      <c r="AL1377" s="10">
        <f t="shared" si="561"/>
        <v>765.17750000000001</v>
      </c>
    </row>
    <row r="1378" spans="1:38" x14ac:dyDescent="0.25">
      <c r="A1378" s="25" t="s">
        <v>12358</v>
      </c>
      <c r="B1378" s="25" t="s">
        <v>5660</v>
      </c>
      <c r="C1378" s="25" t="s">
        <v>5085</v>
      </c>
      <c r="D1378" s="25" t="s">
        <v>18492</v>
      </c>
      <c r="E1378" s="25" t="s">
        <v>14222</v>
      </c>
      <c r="G1378" s="14">
        <v>98.9</v>
      </c>
      <c r="H1378" s="17">
        <v>39.22</v>
      </c>
      <c r="I1378" s="17">
        <v>53.99</v>
      </c>
      <c r="J1378" s="17">
        <f t="shared" si="556"/>
        <v>29.67</v>
      </c>
      <c r="K1378" s="17">
        <v>53.99</v>
      </c>
      <c r="L1378" s="17">
        <v>74.209999999999994</v>
      </c>
      <c r="M1378" s="18">
        <f t="shared" si="555"/>
        <v>9.89</v>
      </c>
      <c r="N1378" s="18" t="s">
        <v>18494</v>
      </c>
      <c r="O1378" s="17">
        <v>39.22</v>
      </c>
      <c r="P1378" s="17">
        <f t="shared" si="562"/>
        <v>69.23</v>
      </c>
      <c r="Q1378" s="17">
        <f t="shared" si="563"/>
        <v>79.12</v>
      </c>
      <c r="R1378" s="18" t="s">
        <v>18494</v>
      </c>
      <c r="S1378" s="18" t="s">
        <v>18494</v>
      </c>
      <c r="T1378" s="17">
        <v>39.22</v>
      </c>
      <c r="U1378" s="17">
        <f t="shared" si="557"/>
        <v>89.01</v>
      </c>
      <c r="V1378" s="17">
        <v>39.22</v>
      </c>
      <c r="W1378" s="17">
        <v>35.29</v>
      </c>
      <c r="X1378" s="17">
        <v>39.22</v>
      </c>
      <c r="Y1378" s="18" t="s">
        <v>18494</v>
      </c>
      <c r="Z1378" s="17">
        <v>39.22</v>
      </c>
      <c r="AA1378" s="18">
        <v>51.9</v>
      </c>
      <c r="AB1378" s="18" t="s">
        <v>18494</v>
      </c>
      <c r="AC1378" s="17">
        <v>39.22</v>
      </c>
      <c r="AD1378" s="17">
        <f t="shared" si="559"/>
        <v>93.954999999999998</v>
      </c>
      <c r="AE1378" s="19">
        <f t="shared" si="564"/>
        <v>69.23</v>
      </c>
      <c r="AF1378" s="18" t="s">
        <v>18494</v>
      </c>
      <c r="AG1378" s="17">
        <v>39.22</v>
      </c>
      <c r="AH1378" s="17">
        <v>39.22</v>
      </c>
      <c r="AI1378" s="20" t="s">
        <v>18494</v>
      </c>
      <c r="AJ1378" s="10">
        <f t="shared" si="558"/>
        <v>81.318052500000007</v>
      </c>
      <c r="AK1378" s="10">
        <f t="shared" si="560"/>
        <v>9.89</v>
      </c>
      <c r="AL1378" s="10">
        <f t="shared" si="561"/>
        <v>93.954999999999998</v>
      </c>
    </row>
    <row r="1379" spans="1:38" x14ac:dyDescent="0.25">
      <c r="A1379" s="25" t="s">
        <v>12359</v>
      </c>
      <c r="B1379" s="25" t="s">
        <v>5661</v>
      </c>
      <c r="C1379" s="25" t="s">
        <v>5085</v>
      </c>
      <c r="D1379" s="25" t="s">
        <v>18492</v>
      </c>
      <c r="E1379" s="25" t="s">
        <v>14037</v>
      </c>
      <c r="G1379" s="14">
        <v>106.9</v>
      </c>
      <c r="H1379" s="17">
        <v>39.9</v>
      </c>
      <c r="I1379" s="17">
        <v>55.36</v>
      </c>
      <c r="J1379" s="17">
        <f t="shared" si="556"/>
        <v>32.07</v>
      </c>
      <c r="K1379" s="17">
        <v>55.36</v>
      </c>
      <c r="L1379" s="17">
        <v>75.38</v>
      </c>
      <c r="M1379" s="18">
        <f t="shared" si="555"/>
        <v>10.690000000000001</v>
      </c>
      <c r="N1379" s="18" t="s">
        <v>18494</v>
      </c>
      <c r="O1379" s="17">
        <v>39.9</v>
      </c>
      <c r="P1379" s="17">
        <f t="shared" si="562"/>
        <v>74.83</v>
      </c>
      <c r="Q1379" s="17">
        <f t="shared" si="563"/>
        <v>85.52000000000001</v>
      </c>
      <c r="R1379" s="18" t="s">
        <v>18494</v>
      </c>
      <c r="S1379" s="18" t="s">
        <v>18494</v>
      </c>
      <c r="T1379" s="17">
        <v>39.9</v>
      </c>
      <c r="U1379" s="17">
        <f t="shared" si="557"/>
        <v>96.210000000000008</v>
      </c>
      <c r="V1379" s="17">
        <v>39.9</v>
      </c>
      <c r="W1379" s="17">
        <v>35.909999999999997</v>
      </c>
      <c r="X1379" s="17">
        <v>39.9</v>
      </c>
      <c r="Y1379" s="18" t="s">
        <v>18494</v>
      </c>
      <c r="Z1379" s="17">
        <v>39.9</v>
      </c>
      <c r="AA1379" s="18">
        <v>52.71</v>
      </c>
      <c r="AB1379" s="18" t="s">
        <v>18494</v>
      </c>
      <c r="AC1379" s="17">
        <v>39.9</v>
      </c>
      <c r="AD1379" s="17">
        <f t="shared" si="559"/>
        <v>101.55500000000001</v>
      </c>
      <c r="AE1379" s="19">
        <f t="shared" si="564"/>
        <v>74.83</v>
      </c>
      <c r="AF1379" s="18" t="s">
        <v>18494</v>
      </c>
      <c r="AG1379" s="17">
        <v>39.9</v>
      </c>
      <c r="AH1379" s="17">
        <v>39.9</v>
      </c>
      <c r="AI1379" s="20" t="s">
        <v>18494</v>
      </c>
      <c r="AJ1379" s="10">
        <f t="shared" si="558"/>
        <v>87.895852500000018</v>
      </c>
      <c r="AK1379" s="10">
        <f t="shared" si="560"/>
        <v>10.690000000000001</v>
      </c>
      <c r="AL1379" s="10">
        <f t="shared" si="561"/>
        <v>101.55500000000001</v>
      </c>
    </row>
    <row r="1380" spans="1:38" x14ac:dyDescent="0.25">
      <c r="A1380" s="25" t="s">
        <v>12360</v>
      </c>
      <c r="B1380" s="25" t="s">
        <v>5662</v>
      </c>
      <c r="C1380" s="25" t="s">
        <v>5085</v>
      </c>
      <c r="D1380" s="25" t="s">
        <v>18492</v>
      </c>
      <c r="E1380" s="25" t="s">
        <v>13913</v>
      </c>
      <c r="G1380" s="14">
        <v>95.55</v>
      </c>
      <c r="H1380" s="17">
        <v>38.369999999999997</v>
      </c>
      <c r="I1380" s="17">
        <v>54.87</v>
      </c>
      <c r="J1380" s="17">
        <f t="shared" si="556"/>
        <v>28.664999999999999</v>
      </c>
      <c r="K1380" s="17">
        <v>54.87</v>
      </c>
      <c r="L1380" s="17">
        <v>77.290000000000006</v>
      </c>
      <c r="M1380" s="18">
        <f t="shared" si="555"/>
        <v>9.5549999999999997</v>
      </c>
      <c r="N1380" s="18" t="s">
        <v>18494</v>
      </c>
      <c r="O1380" s="17">
        <v>38.369999999999997</v>
      </c>
      <c r="P1380" s="17">
        <f t="shared" si="562"/>
        <v>66.884999999999991</v>
      </c>
      <c r="Q1380" s="17">
        <f t="shared" si="563"/>
        <v>76.44</v>
      </c>
      <c r="R1380" s="18" t="s">
        <v>18494</v>
      </c>
      <c r="S1380" s="18" t="s">
        <v>18494</v>
      </c>
      <c r="T1380" s="17">
        <v>38.369999999999997</v>
      </c>
      <c r="U1380" s="17">
        <f t="shared" si="557"/>
        <v>85.995000000000005</v>
      </c>
      <c r="V1380" s="17">
        <v>38.369999999999997</v>
      </c>
      <c r="W1380" s="17">
        <v>34.53</v>
      </c>
      <c r="X1380" s="17">
        <v>38.369999999999997</v>
      </c>
      <c r="Y1380" s="18" t="s">
        <v>18494</v>
      </c>
      <c r="Z1380" s="17">
        <v>38.369999999999997</v>
      </c>
      <c r="AA1380" s="18">
        <v>54.05</v>
      </c>
      <c r="AB1380" s="18" t="s">
        <v>18494</v>
      </c>
      <c r="AC1380" s="17">
        <v>38.369999999999997</v>
      </c>
      <c r="AD1380" s="17">
        <f t="shared" si="559"/>
        <v>90.772499999999994</v>
      </c>
      <c r="AE1380" s="19">
        <f t="shared" si="564"/>
        <v>66.884999999999991</v>
      </c>
      <c r="AF1380" s="18" t="s">
        <v>18494</v>
      </c>
      <c r="AG1380" s="17">
        <v>38.369999999999997</v>
      </c>
      <c r="AH1380" s="17">
        <v>38.369999999999997</v>
      </c>
      <c r="AI1380" s="20" t="s">
        <v>18494</v>
      </c>
      <c r="AJ1380" s="10">
        <f t="shared" si="558"/>
        <v>78.563598749999997</v>
      </c>
      <c r="AK1380" s="10">
        <f t="shared" si="560"/>
        <v>9.5549999999999997</v>
      </c>
      <c r="AL1380" s="10">
        <f t="shared" si="561"/>
        <v>90.772499999999994</v>
      </c>
    </row>
    <row r="1381" spans="1:38" x14ac:dyDescent="0.25">
      <c r="A1381" s="25" t="s">
        <v>12361</v>
      </c>
      <c r="B1381" s="25" t="s">
        <v>5663</v>
      </c>
      <c r="C1381" s="25" t="s">
        <v>5085</v>
      </c>
      <c r="D1381" s="25" t="s">
        <v>18492</v>
      </c>
      <c r="E1381" s="25" t="s">
        <v>14039</v>
      </c>
      <c r="G1381" s="14">
        <v>108.65</v>
      </c>
      <c r="H1381" s="17">
        <v>43.34</v>
      </c>
      <c r="I1381" s="17">
        <v>62.92</v>
      </c>
      <c r="J1381" s="17">
        <f t="shared" si="556"/>
        <v>32.594999999999999</v>
      </c>
      <c r="K1381" s="17">
        <v>62.92</v>
      </c>
      <c r="L1381" s="17">
        <v>89.08</v>
      </c>
      <c r="M1381" s="18">
        <f t="shared" si="555"/>
        <v>10.865000000000002</v>
      </c>
      <c r="N1381" s="18" t="s">
        <v>18494</v>
      </c>
      <c r="O1381" s="17">
        <v>43.34</v>
      </c>
      <c r="P1381" s="17">
        <f t="shared" si="562"/>
        <v>76.054999999999993</v>
      </c>
      <c r="Q1381" s="17">
        <f t="shared" si="563"/>
        <v>86.920000000000016</v>
      </c>
      <c r="R1381" s="18" t="s">
        <v>18494</v>
      </c>
      <c r="S1381" s="18" t="s">
        <v>18494</v>
      </c>
      <c r="T1381" s="17">
        <v>43.34</v>
      </c>
      <c r="U1381" s="17">
        <f t="shared" si="557"/>
        <v>97.785000000000011</v>
      </c>
      <c r="V1381" s="17">
        <v>43.34</v>
      </c>
      <c r="W1381" s="17">
        <v>39</v>
      </c>
      <c r="X1381" s="17">
        <v>43.34</v>
      </c>
      <c r="Y1381" s="18" t="s">
        <v>18494</v>
      </c>
      <c r="Z1381" s="17">
        <v>43.34</v>
      </c>
      <c r="AA1381" s="18">
        <v>62.3</v>
      </c>
      <c r="AB1381" s="18" t="s">
        <v>18494</v>
      </c>
      <c r="AC1381" s="17">
        <v>43.34</v>
      </c>
      <c r="AD1381" s="17">
        <f t="shared" si="559"/>
        <v>103.2175</v>
      </c>
      <c r="AE1381" s="19">
        <f t="shared" si="564"/>
        <v>76.054999999999993</v>
      </c>
      <c r="AF1381" s="18" t="s">
        <v>18494</v>
      </c>
      <c r="AG1381" s="17">
        <v>43.34</v>
      </c>
      <c r="AH1381" s="17">
        <v>43.34</v>
      </c>
      <c r="AI1381" s="20" t="s">
        <v>18494</v>
      </c>
      <c r="AJ1381" s="10">
        <f t="shared" si="558"/>
        <v>89.334746250000009</v>
      </c>
      <c r="AK1381" s="10">
        <f t="shared" si="560"/>
        <v>10.865000000000002</v>
      </c>
      <c r="AL1381" s="10">
        <f t="shared" si="561"/>
        <v>103.2175</v>
      </c>
    </row>
    <row r="1382" spans="1:38" x14ac:dyDescent="0.25">
      <c r="A1382" s="25" t="s">
        <v>12077</v>
      </c>
      <c r="B1382" s="25" t="s">
        <v>5362</v>
      </c>
      <c r="C1382" s="25" t="s">
        <v>5085</v>
      </c>
      <c r="D1382" s="25" t="s">
        <v>18492</v>
      </c>
      <c r="E1382" s="25" t="s">
        <v>14468</v>
      </c>
      <c r="G1382" s="14">
        <v>534.75</v>
      </c>
      <c r="H1382" s="17">
        <v>119.33</v>
      </c>
      <c r="I1382" s="17">
        <v>145.79</v>
      </c>
      <c r="J1382" s="17">
        <f t="shared" si="556"/>
        <v>160.42499999999998</v>
      </c>
      <c r="K1382" s="17">
        <v>145.79</v>
      </c>
      <c r="L1382" s="17">
        <v>184.95</v>
      </c>
      <c r="M1382" s="18">
        <f t="shared" si="555"/>
        <v>53.475000000000001</v>
      </c>
      <c r="N1382" s="18" t="s">
        <v>18494</v>
      </c>
      <c r="O1382" s="17">
        <v>119.33</v>
      </c>
      <c r="P1382" s="17">
        <f t="shared" si="562"/>
        <v>374.32499999999999</v>
      </c>
      <c r="Q1382" s="17">
        <f t="shared" si="563"/>
        <v>427.8</v>
      </c>
      <c r="R1382" s="18" t="s">
        <v>18494</v>
      </c>
      <c r="S1382" s="18" t="s">
        <v>18494</v>
      </c>
      <c r="T1382" s="17">
        <v>119.33</v>
      </c>
      <c r="U1382" s="17">
        <f t="shared" si="557"/>
        <v>481.27500000000003</v>
      </c>
      <c r="V1382" s="17">
        <v>119.33</v>
      </c>
      <c r="W1382" s="17">
        <v>107.39</v>
      </c>
      <c r="X1382" s="17">
        <v>119.33</v>
      </c>
      <c r="Y1382" s="18" t="s">
        <v>18494</v>
      </c>
      <c r="Z1382" s="17">
        <v>119.33</v>
      </c>
      <c r="AA1382" s="18">
        <v>141.72</v>
      </c>
      <c r="AB1382" s="18" t="s">
        <v>18494</v>
      </c>
      <c r="AC1382" s="17">
        <v>119.33</v>
      </c>
      <c r="AD1382" s="17">
        <f t="shared" si="559"/>
        <v>508.01249999999999</v>
      </c>
      <c r="AE1382" s="19">
        <f t="shared" si="564"/>
        <v>374.32499999999999</v>
      </c>
      <c r="AF1382" s="18" t="s">
        <v>18494</v>
      </c>
      <c r="AG1382" s="17">
        <v>119.33</v>
      </c>
      <c r="AH1382" s="17">
        <v>119.33</v>
      </c>
      <c r="AI1382" s="20" t="s">
        <v>18494</v>
      </c>
      <c r="AJ1382" s="10">
        <f t="shared" si="558"/>
        <v>439.68481874999998</v>
      </c>
      <c r="AK1382" s="10">
        <f t="shared" si="560"/>
        <v>53.475000000000001</v>
      </c>
      <c r="AL1382" s="10">
        <f t="shared" si="561"/>
        <v>508.01249999999999</v>
      </c>
    </row>
    <row r="1383" spans="1:38" x14ac:dyDescent="0.25">
      <c r="A1383" s="25" t="s">
        <v>11812</v>
      </c>
      <c r="B1383" s="25" t="s">
        <v>5086</v>
      </c>
      <c r="C1383" s="25" t="s">
        <v>5085</v>
      </c>
      <c r="D1383" s="25" t="s">
        <v>18492</v>
      </c>
      <c r="E1383" s="25" t="s">
        <v>14700</v>
      </c>
      <c r="G1383" s="14">
        <v>143.85</v>
      </c>
      <c r="H1383" s="17">
        <v>56.71</v>
      </c>
      <c r="I1383" s="17">
        <v>77.319999999999993</v>
      </c>
      <c r="J1383" s="17">
        <f t="shared" si="556"/>
        <v>43.154999999999994</v>
      </c>
      <c r="K1383" s="17">
        <v>77.319999999999993</v>
      </c>
      <c r="L1383" s="17">
        <v>107.2</v>
      </c>
      <c r="M1383" s="18">
        <f t="shared" si="555"/>
        <v>14.385</v>
      </c>
      <c r="N1383" s="18" t="s">
        <v>18494</v>
      </c>
      <c r="O1383" s="17">
        <v>56.71</v>
      </c>
      <c r="P1383" s="17">
        <f t="shared" si="562"/>
        <v>100.69499999999999</v>
      </c>
      <c r="Q1383" s="17">
        <f t="shared" si="563"/>
        <v>115.08</v>
      </c>
      <c r="R1383" s="18" t="s">
        <v>18494</v>
      </c>
      <c r="S1383" s="18" t="s">
        <v>18494</v>
      </c>
      <c r="T1383" s="17">
        <v>56.71</v>
      </c>
      <c r="U1383" s="17">
        <f t="shared" si="557"/>
        <v>129.465</v>
      </c>
      <c r="V1383" s="17">
        <v>56.71</v>
      </c>
      <c r="W1383" s="17">
        <v>51.03</v>
      </c>
      <c r="X1383" s="17">
        <v>56.71</v>
      </c>
      <c r="Y1383" s="18" t="s">
        <v>18494</v>
      </c>
      <c r="Z1383" s="17">
        <v>56.71</v>
      </c>
      <c r="AA1383" s="18">
        <v>74.97</v>
      </c>
      <c r="AB1383" s="18" t="s">
        <v>18494</v>
      </c>
      <c r="AC1383" s="17">
        <v>56.71</v>
      </c>
      <c r="AD1383" s="17">
        <f t="shared" si="559"/>
        <v>136.6575</v>
      </c>
      <c r="AE1383" s="19">
        <f t="shared" si="564"/>
        <v>100.69499999999999</v>
      </c>
      <c r="AF1383" s="18" t="s">
        <v>18494</v>
      </c>
      <c r="AG1383" s="17">
        <v>56.71</v>
      </c>
      <c r="AH1383" s="17">
        <v>56.71</v>
      </c>
      <c r="AI1383" s="20" t="s">
        <v>18494</v>
      </c>
      <c r="AJ1383" s="10">
        <f t="shared" si="558"/>
        <v>118.27706624999999</v>
      </c>
      <c r="AK1383" s="10">
        <f t="shared" si="560"/>
        <v>14.385</v>
      </c>
      <c r="AL1383" s="10">
        <f t="shared" si="561"/>
        <v>136.6575</v>
      </c>
    </row>
    <row r="1384" spans="1:38" x14ac:dyDescent="0.25">
      <c r="A1384" s="25" t="s">
        <v>12078</v>
      </c>
      <c r="B1384" s="25" t="s">
        <v>5363</v>
      </c>
      <c r="C1384" s="25" t="s">
        <v>5085</v>
      </c>
      <c r="D1384" s="25" t="s">
        <v>18492</v>
      </c>
      <c r="E1384" s="25" t="s">
        <v>13706</v>
      </c>
      <c r="G1384" s="14">
        <v>89.5</v>
      </c>
      <c r="H1384" s="17">
        <v>35.97</v>
      </c>
      <c r="I1384" s="17">
        <v>49.71</v>
      </c>
      <c r="J1384" s="17">
        <f t="shared" si="556"/>
        <v>26.849999999999998</v>
      </c>
      <c r="K1384" s="17">
        <v>49.71</v>
      </c>
      <c r="L1384" s="17">
        <v>67.8</v>
      </c>
      <c r="M1384" s="18">
        <f t="shared" si="555"/>
        <v>8.9500000000000011</v>
      </c>
      <c r="N1384" s="18" t="s">
        <v>18494</v>
      </c>
      <c r="O1384" s="17">
        <v>35.97</v>
      </c>
      <c r="P1384" s="17">
        <f t="shared" si="562"/>
        <v>62.65</v>
      </c>
      <c r="Q1384" s="17">
        <f t="shared" si="563"/>
        <v>71.600000000000009</v>
      </c>
      <c r="R1384" s="18" t="s">
        <v>18494</v>
      </c>
      <c r="S1384" s="18" t="s">
        <v>18494</v>
      </c>
      <c r="T1384" s="17">
        <v>35.97</v>
      </c>
      <c r="U1384" s="17">
        <f t="shared" si="557"/>
        <v>80.55</v>
      </c>
      <c r="V1384" s="17">
        <v>35.97</v>
      </c>
      <c r="W1384" s="17">
        <v>32.369999999999997</v>
      </c>
      <c r="X1384" s="17">
        <v>35.97</v>
      </c>
      <c r="Y1384" s="18" t="s">
        <v>18494</v>
      </c>
      <c r="Z1384" s="17">
        <v>35.97</v>
      </c>
      <c r="AA1384" s="18">
        <v>47.41</v>
      </c>
      <c r="AB1384" s="18" t="s">
        <v>18494</v>
      </c>
      <c r="AC1384" s="17">
        <v>35.97</v>
      </c>
      <c r="AD1384" s="17">
        <f t="shared" si="559"/>
        <v>85.024999999999991</v>
      </c>
      <c r="AE1384" s="19">
        <f t="shared" si="564"/>
        <v>62.65</v>
      </c>
      <c r="AF1384" s="18" t="s">
        <v>18494</v>
      </c>
      <c r="AG1384" s="17">
        <v>35.97</v>
      </c>
      <c r="AH1384" s="17">
        <v>35.97</v>
      </c>
      <c r="AI1384" s="20" t="s">
        <v>18494</v>
      </c>
      <c r="AJ1384" s="10">
        <f t="shared" si="558"/>
        <v>73.589137499999993</v>
      </c>
      <c r="AK1384" s="10">
        <f t="shared" si="560"/>
        <v>8.9500000000000011</v>
      </c>
      <c r="AL1384" s="10">
        <f t="shared" si="561"/>
        <v>85.024999999999991</v>
      </c>
    </row>
    <row r="1385" spans="1:38" x14ac:dyDescent="0.25">
      <c r="A1385" s="25" t="s">
        <v>12362</v>
      </c>
      <c r="B1385" s="25" t="s">
        <v>5664</v>
      </c>
      <c r="C1385" s="25" t="s">
        <v>5085</v>
      </c>
      <c r="D1385" s="25" t="s">
        <v>18492</v>
      </c>
      <c r="E1385" s="25" t="s">
        <v>14154</v>
      </c>
      <c r="G1385" s="14">
        <v>93.65</v>
      </c>
      <c r="H1385" s="17">
        <v>37.380000000000003</v>
      </c>
      <c r="I1385" s="17">
        <v>51.46</v>
      </c>
      <c r="J1385" s="17">
        <f t="shared" si="556"/>
        <v>28.095000000000002</v>
      </c>
      <c r="K1385" s="17">
        <v>51.46</v>
      </c>
      <c r="L1385" s="17">
        <v>70.69</v>
      </c>
      <c r="M1385" s="18">
        <f t="shared" si="555"/>
        <v>9.3650000000000002</v>
      </c>
      <c r="N1385" s="18" t="s">
        <v>18494</v>
      </c>
      <c r="O1385" s="17">
        <v>37.380000000000003</v>
      </c>
      <c r="P1385" s="17">
        <f t="shared" si="562"/>
        <v>65.555000000000007</v>
      </c>
      <c r="Q1385" s="17">
        <f t="shared" si="563"/>
        <v>74.92</v>
      </c>
      <c r="R1385" s="18" t="s">
        <v>18494</v>
      </c>
      <c r="S1385" s="18" t="s">
        <v>18494</v>
      </c>
      <c r="T1385" s="17">
        <v>37.380000000000003</v>
      </c>
      <c r="U1385" s="17">
        <f t="shared" si="557"/>
        <v>84.285000000000011</v>
      </c>
      <c r="V1385" s="17">
        <v>37.380000000000003</v>
      </c>
      <c r="W1385" s="17">
        <v>33.64</v>
      </c>
      <c r="X1385" s="17">
        <v>37.380000000000003</v>
      </c>
      <c r="Y1385" s="18" t="s">
        <v>18494</v>
      </c>
      <c r="Z1385" s="17">
        <v>37.380000000000003</v>
      </c>
      <c r="AA1385" s="18">
        <v>49.5</v>
      </c>
      <c r="AB1385" s="18" t="s">
        <v>18494</v>
      </c>
      <c r="AC1385" s="17">
        <v>37.380000000000003</v>
      </c>
      <c r="AD1385" s="17">
        <f t="shared" si="559"/>
        <v>88.967500000000001</v>
      </c>
      <c r="AE1385" s="19">
        <f t="shared" si="564"/>
        <v>65.555000000000007</v>
      </c>
      <c r="AF1385" s="18" t="s">
        <v>18494</v>
      </c>
      <c r="AG1385" s="17">
        <v>37.380000000000003</v>
      </c>
      <c r="AH1385" s="17">
        <v>37.380000000000003</v>
      </c>
      <c r="AI1385" s="20" t="s">
        <v>18494</v>
      </c>
      <c r="AJ1385" s="10">
        <f t="shared" si="558"/>
        <v>77.001371250000005</v>
      </c>
      <c r="AK1385" s="10">
        <f t="shared" si="560"/>
        <v>9.3650000000000002</v>
      </c>
      <c r="AL1385" s="10">
        <f t="shared" si="561"/>
        <v>88.967500000000001</v>
      </c>
    </row>
    <row r="1386" spans="1:38" x14ac:dyDescent="0.25">
      <c r="A1386" s="25" t="s">
        <v>12363</v>
      </c>
      <c r="B1386" s="25" t="s">
        <v>5665</v>
      </c>
      <c r="C1386" s="25" t="s">
        <v>5085</v>
      </c>
      <c r="D1386" s="25" t="s">
        <v>18492</v>
      </c>
      <c r="E1386" s="25" t="s">
        <v>13707</v>
      </c>
      <c r="G1386" s="14">
        <v>244.7</v>
      </c>
      <c r="H1386" s="17">
        <v>45.51</v>
      </c>
      <c r="I1386" s="17">
        <v>60.97</v>
      </c>
      <c r="J1386" s="17">
        <f t="shared" si="556"/>
        <v>73.41</v>
      </c>
      <c r="K1386" s="17">
        <v>60.97</v>
      </c>
      <c r="L1386" s="17">
        <v>83.56</v>
      </c>
      <c r="M1386" s="18">
        <f t="shared" si="555"/>
        <v>24.47</v>
      </c>
      <c r="N1386" s="18" t="s">
        <v>18494</v>
      </c>
      <c r="O1386" s="17">
        <v>45.51</v>
      </c>
      <c r="P1386" s="17">
        <f t="shared" si="562"/>
        <v>171.29</v>
      </c>
      <c r="Q1386" s="17">
        <f t="shared" si="563"/>
        <v>195.76</v>
      </c>
      <c r="R1386" s="18" t="s">
        <v>18494</v>
      </c>
      <c r="S1386" s="18" t="s">
        <v>18494</v>
      </c>
      <c r="T1386" s="17">
        <v>45.51</v>
      </c>
      <c r="U1386" s="17">
        <f t="shared" si="557"/>
        <v>220.23</v>
      </c>
      <c r="V1386" s="17">
        <v>45.51</v>
      </c>
      <c r="W1386" s="17">
        <v>40.950000000000003</v>
      </c>
      <c r="X1386" s="17">
        <v>45.51</v>
      </c>
      <c r="Y1386" s="18" t="s">
        <v>18494</v>
      </c>
      <c r="Z1386" s="17">
        <v>45.51</v>
      </c>
      <c r="AA1386" s="18">
        <v>58.43</v>
      </c>
      <c r="AB1386" s="18" t="s">
        <v>18494</v>
      </c>
      <c r="AC1386" s="17">
        <v>45.51</v>
      </c>
      <c r="AD1386" s="17">
        <f t="shared" si="559"/>
        <v>232.46499999999997</v>
      </c>
      <c r="AE1386" s="19">
        <f t="shared" si="564"/>
        <v>171.29</v>
      </c>
      <c r="AF1386" s="18" t="s">
        <v>18494</v>
      </c>
      <c r="AG1386" s="17">
        <v>45.51</v>
      </c>
      <c r="AH1386" s="17">
        <v>45.51</v>
      </c>
      <c r="AI1386" s="20" t="s">
        <v>18494</v>
      </c>
      <c r="AJ1386" s="10">
        <f t="shared" si="558"/>
        <v>201.19845749999996</v>
      </c>
      <c r="AK1386" s="10">
        <f t="shared" si="560"/>
        <v>24.47</v>
      </c>
      <c r="AL1386" s="10">
        <f t="shared" si="561"/>
        <v>232.46499999999997</v>
      </c>
    </row>
    <row r="1387" spans="1:38" x14ac:dyDescent="0.25">
      <c r="A1387" s="25" t="s">
        <v>12364</v>
      </c>
      <c r="B1387" s="25" t="s">
        <v>5666</v>
      </c>
      <c r="C1387" s="25" t="s">
        <v>5085</v>
      </c>
      <c r="D1387" s="25" t="s">
        <v>18492</v>
      </c>
      <c r="E1387" s="25" t="s">
        <v>13688</v>
      </c>
      <c r="G1387" s="14">
        <v>156.05000000000001</v>
      </c>
      <c r="H1387" s="17">
        <v>52.77</v>
      </c>
      <c r="I1387" s="17">
        <v>70.63</v>
      </c>
      <c r="J1387" s="17">
        <f t="shared" si="556"/>
        <v>46.815000000000005</v>
      </c>
      <c r="K1387" s="17">
        <v>70.63</v>
      </c>
      <c r="L1387" s="17">
        <v>104.76</v>
      </c>
      <c r="M1387" s="18">
        <f t="shared" si="555"/>
        <v>15.605000000000002</v>
      </c>
      <c r="N1387" s="18" t="s">
        <v>18494</v>
      </c>
      <c r="O1387" s="17">
        <v>52.77</v>
      </c>
      <c r="P1387" s="17">
        <f t="shared" si="562"/>
        <v>109.235</v>
      </c>
      <c r="Q1387" s="17">
        <f t="shared" si="563"/>
        <v>124.84000000000002</v>
      </c>
      <c r="R1387" s="18" t="s">
        <v>18494</v>
      </c>
      <c r="S1387" s="18" t="s">
        <v>18494</v>
      </c>
      <c r="T1387" s="17">
        <v>52.77</v>
      </c>
      <c r="U1387" s="17">
        <f t="shared" si="557"/>
        <v>140.44500000000002</v>
      </c>
      <c r="V1387" s="17">
        <v>52.77</v>
      </c>
      <c r="W1387" s="17">
        <v>47.49</v>
      </c>
      <c r="X1387" s="17">
        <v>52.77</v>
      </c>
      <c r="Y1387" s="18" t="s">
        <v>18494</v>
      </c>
      <c r="Z1387" s="17">
        <v>52.77</v>
      </c>
      <c r="AA1387" s="18">
        <v>80.28</v>
      </c>
      <c r="AB1387" s="18" t="s">
        <v>18494</v>
      </c>
      <c r="AC1387" s="17">
        <v>52.77</v>
      </c>
      <c r="AD1387" s="17">
        <f t="shared" si="559"/>
        <v>148.2475</v>
      </c>
      <c r="AE1387" s="19">
        <f t="shared" si="564"/>
        <v>109.235</v>
      </c>
      <c r="AF1387" s="18" t="s">
        <v>18494</v>
      </c>
      <c r="AG1387" s="17">
        <v>52.77</v>
      </c>
      <c r="AH1387" s="17">
        <v>52.77</v>
      </c>
      <c r="AI1387" s="20" t="s">
        <v>18494</v>
      </c>
      <c r="AJ1387" s="10">
        <f t="shared" si="558"/>
        <v>128.30821125</v>
      </c>
      <c r="AK1387" s="10">
        <f t="shared" si="560"/>
        <v>15.605000000000002</v>
      </c>
      <c r="AL1387" s="10">
        <f t="shared" si="561"/>
        <v>148.2475</v>
      </c>
    </row>
    <row r="1388" spans="1:38" x14ac:dyDescent="0.25">
      <c r="A1388" s="25" t="s">
        <v>12365</v>
      </c>
      <c r="B1388" s="25" t="s">
        <v>5667</v>
      </c>
      <c r="C1388" s="25" t="s">
        <v>5085</v>
      </c>
      <c r="D1388" s="25" t="s">
        <v>18492</v>
      </c>
      <c r="E1388" s="25" t="s">
        <v>14606</v>
      </c>
      <c r="G1388" s="14">
        <v>322.95</v>
      </c>
      <c r="H1388" s="17">
        <v>127.74</v>
      </c>
      <c r="I1388" s="17">
        <v>161.07</v>
      </c>
      <c r="J1388" s="17">
        <f t="shared" si="556"/>
        <v>96.884999999999991</v>
      </c>
      <c r="K1388" s="17">
        <v>161.07</v>
      </c>
      <c r="L1388" s="17">
        <v>173.99</v>
      </c>
      <c r="M1388" s="18">
        <f t="shared" si="555"/>
        <v>32.295000000000002</v>
      </c>
      <c r="N1388" s="18" t="s">
        <v>18494</v>
      </c>
      <c r="O1388" s="17">
        <v>127.74</v>
      </c>
      <c r="P1388" s="17">
        <v>85</v>
      </c>
      <c r="Q1388" s="17">
        <v>151.93</v>
      </c>
      <c r="R1388" s="18" t="s">
        <v>18494</v>
      </c>
      <c r="S1388" s="18" t="s">
        <v>18494</v>
      </c>
      <c r="T1388" s="17">
        <v>127.74</v>
      </c>
      <c r="U1388" s="17">
        <f t="shared" si="557"/>
        <v>290.65499999999997</v>
      </c>
      <c r="V1388" s="17">
        <v>127.74</v>
      </c>
      <c r="W1388" s="17">
        <v>114.96</v>
      </c>
      <c r="X1388" s="17">
        <v>127.74</v>
      </c>
      <c r="Y1388" s="18" t="s">
        <v>18494</v>
      </c>
      <c r="Z1388" s="17">
        <v>127.74</v>
      </c>
      <c r="AA1388" s="18">
        <v>216.8</v>
      </c>
      <c r="AB1388" s="18" t="s">
        <v>18494</v>
      </c>
      <c r="AC1388" s="17">
        <v>127.74</v>
      </c>
      <c r="AD1388" s="17">
        <f t="shared" si="559"/>
        <v>306.80249999999995</v>
      </c>
      <c r="AE1388" s="19">
        <v>208.77</v>
      </c>
      <c r="AF1388" s="18" t="s">
        <v>18494</v>
      </c>
      <c r="AG1388" s="17">
        <v>127.74</v>
      </c>
      <c r="AH1388" s="17">
        <v>127.74</v>
      </c>
      <c r="AI1388" s="20" t="s">
        <v>18494</v>
      </c>
      <c r="AJ1388" s="10">
        <f t="shared" si="558"/>
        <v>265.53756375</v>
      </c>
      <c r="AK1388" s="10">
        <f t="shared" si="560"/>
        <v>32.295000000000002</v>
      </c>
      <c r="AL1388" s="10">
        <f t="shared" si="561"/>
        <v>306.80249999999995</v>
      </c>
    </row>
    <row r="1389" spans="1:38" x14ac:dyDescent="0.25">
      <c r="A1389" s="25" t="s">
        <v>12366</v>
      </c>
      <c r="B1389" s="25" t="s">
        <v>5668</v>
      </c>
      <c r="C1389" s="25" t="s">
        <v>5085</v>
      </c>
      <c r="D1389" s="25" t="s">
        <v>18492</v>
      </c>
      <c r="E1389" s="25" t="s">
        <v>13890</v>
      </c>
      <c r="G1389" s="14">
        <v>23.1</v>
      </c>
      <c r="H1389" s="17">
        <v>9.14</v>
      </c>
      <c r="I1389" s="17">
        <v>22.54</v>
      </c>
      <c r="J1389" s="17">
        <f t="shared" si="556"/>
        <v>6.9300000000000006</v>
      </c>
      <c r="K1389" s="17">
        <v>44.65</v>
      </c>
      <c r="L1389" s="17">
        <v>24.11</v>
      </c>
      <c r="M1389" s="18">
        <f t="shared" si="555"/>
        <v>2.31</v>
      </c>
      <c r="N1389" s="18" t="s">
        <v>18494</v>
      </c>
      <c r="O1389" s="17">
        <v>9.14</v>
      </c>
      <c r="P1389" s="17">
        <v>85</v>
      </c>
      <c r="Q1389" s="17">
        <v>18.64</v>
      </c>
      <c r="R1389" s="18" t="s">
        <v>18494</v>
      </c>
      <c r="S1389" s="18" t="s">
        <v>18494</v>
      </c>
      <c r="T1389" s="17">
        <v>9.14</v>
      </c>
      <c r="U1389" s="17">
        <f t="shared" si="557"/>
        <v>20.790000000000003</v>
      </c>
      <c r="V1389" s="17">
        <v>9.14</v>
      </c>
      <c r="W1389" s="17">
        <v>8.2200000000000006</v>
      </c>
      <c r="X1389" s="17">
        <v>9.14</v>
      </c>
      <c r="Y1389" s="18" t="s">
        <v>18494</v>
      </c>
      <c r="Z1389" s="17">
        <v>9.14</v>
      </c>
      <c r="AA1389" s="18">
        <v>28.43</v>
      </c>
      <c r="AB1389" s="18" t="s">
        <v>18494</v>
      </c>
      <c r="AC1389" s="17">
        <v>9.14</v>
      </c>
      <c r="AD1389" s="17">
        <f t="shared" si="559"/>
        <v>21.945</v>
      </c>
      <c r="AE1389" s="19">
        <v>27.38</v>
      </c>
      <c r="AF1389" s="18" t="s">
        <v>18494</v>
      </c>
      <c r="AG1389" s="17">
        <v>9.14</v>
      </c>
      <c r="AH1389" s="17">
        <v>9.14</v>
      </c>
      <c r="AI1389" s="20" t="s">
        <v>18494</v>
      </c>
      <c r="AJ1389" s="10">
        <f t="shared" si="558"/>
        <v>18.993397500000004</v>
      </c>
      <c r="AK1389" s="10">
        <f t="shared" si="560"/>
        <v>2.31</v>
      </c>
      <c r="AL1389" s="10">
        <f t="shared" si="561"/>
        <v>85</v>
      </c>
    </row>
    <row r="1390" spans="1:38" x14ac:dyDescent="0.25">
      <c r="A1390" s="25" t="s">
        <v>12080</v>
      </c>
      <c r="B1390" s="25" t="s">
        <v>5364</v>
      </c>
      <c r="C1390" s="25" t="s">
        <v>5085</v>
      </c>
      <c r="D1390" s="25" t="s">
        <v>18492</v>
      </c>
      <c r="E1390" s="25" t="s">
        <v>13561</v>
      </c>
      <c r="G1390" s="14">
        <v>48.65</v>
      </c>
      <c r="H1390" s="17">
        <v>25.41</v>
      </c>
      <c r="I1390" s="17">
        <v>44.31</v>
      </c>
      <c r="J1390" s="17">
        <f t="shared" si="556"/>
        <v>14.594999999999999</v>
      </c>
      <c r="K1390" s="17">
        <v>44.31</v>
      </c>
      <c r="L1390" s="17">
        <v>47.6</v>
      </c>
      <c r="M1390" s="18">
        <f t="shared" si="555"/>
        <v>4.8650000000000002</v>
      </c>
      <c r="N1390" s="18" t="s">
        <v>18494</v>
      </c>
      <c r="O1390" s="17">
        <v>25.41</v>
      </c>
      <c r="P1390" s="17">
        <v>85</v>
      </c>
      <c r="Q1390" s="17">
        <v>42.09</v>
      </c>
      <c r="R1390" s="18" t="s">
        <v>18494</v>
      </c>
      <c r="S1390" s="18" t="s">
        <v>18494</v>
      </c>
      <c r="T1390" s="17">
        <v>25.41</v>
      </c>
      <c r="U1390" s="17">
        <f t="shared" si="557"/>
        <v>43.784999999999997</v>
      </c>
      <c r="V1390" s="17">
        <v>25.41</v>
      </c>
      <c r="W1390" s="17">
        <v>22.86</v>
      </c>
      <c r="X1390" s="17">
        <v>25.41</v>
      </c>
      <c r="Y1390" s="18" t="s">
        <v>18494</v>
      </c>
      <c r="Z1390" s="17">
        <v>25.41</v>
      </c>
      <c r="AA1390" s="18">
        <v>55.59</v>
      </c>
      <c r="AB1390" s="18" t="s">
        <v>18494</v>
      </c>
      <c r="AC1390" s="17">
        <v>25.41</v>
      </c>
      <c r="AD1390" s="17">
        <f t="shared" si="559"/>
        <v>46.217499999999994</v>
      </c>
      <c r="AE1390" s="19">
        <v>56.98</v>
      </c>
      <c r="AF1390" s="18" t="s">
        <v>18494</v>
      </c>
      <c r="AG1390" s="17">
        <v>25.41</v>
      </c>
      <c r="AH1390" s="17">
        <v>25.41</v>
      </c>
      <c r="AI1390" s="20" t="s">
        <v>18494</v>
      </c>
      <c r="AJ1390" s="10">
        <f t="shared" si="558"/>
        <v>40.001246249999994</v>
      </c>
      <c r="AK1390" s="10">
        <f t="shared" si="560"/>
        <v>4.8650000000000002</v>
      </c>
      <c r="AL1390" s="10">
        <f t="shared" si="561"/>
        <v>85</v>
      </c>
    </row>
    <row r="1391" spans="1:38" x14ac:dyDescent="0.25">
      <c r="A1391" s="25" t="s">
        <v>12081</v>
      </c>
      <c r="B1391" s="25" t="s">
        <v>5365</v>
      </c>
      <c r="C1391" s="25" t="s">
        <v>5085</v>
      </c>
      <c r="D1391" s="25" t="s">
        <v>18492</v>
      </c>
      <c r="E1391" s="25" t="s">
        <v>14367</v>
      </c>
      <c r="G1391" s="14">
        <v>127.2</v>
      </c>
      <c r="H1391" s="17">
        <v>50.69</v>
      </c>
      <c r="I1391" s="17">
        <v>73.37</v>
      </c>
      <c r="J1391" s="17">
        <f t="shared" si="556"/>
        <v>38.159999999999997</v>
      </c>
      <c r="K1391" s="17">
        <v>73.37</v>
      </c>
      <c r="L1391" s="17">
        <v>78.64</v>
      </c>
      <c r="M1391" s="18">
        <f t="shared" si="555"/>
        <v>12.72</v>
      </c>
      <c r="N1391" s="18" t="s">
        <v>18494</v>
      </c>
      <c r="O1391" s="17">
        <v>50.69</v>
      </c>
      <c r="P1391" s="17">
        <v>85</v>
      </c>
      <c r="Q1391" s="17">
        <v>69.53</v>
      </c>
      <c r="R1391" s="18" t="s">
        <v>18494</v>
      </c>
      <c r="S1391" s="18" t="s">
        <v>18494</v>
      </c>
      <c r="T1391" s="17">
        <v>50.69</v>
      </c>
      <c r="U1391" s="17">
        <f t="shared" si="557"/>
        <v>114.48</v>
      </c>
      <c r="V1391" s="17">
        <v>50.69</v>
      </c>
      <c r="W1391" s="17">
        <v>45.62</v>
      </c>
      <c r="X1391" s="17">
        <v>50.69</v>
      </c>
      <c r="Y1391" s="18" t="s">
        <v>18494</v>
      </c>
      <c r="Z1391" s="17">
        <v>50.69</v>
      </c>
      <c r="AA1391" s="18">
        <v>96.26</v>
      </c>
      <c r="AB1391" s="18" t="s">
        <v>18494</v>
      </c>
      <c r="AC1391" s="17">
        <v>50.69</v>
      </c>
      <c r="AD1391" s="17">
        <f t="shared" si="559"/>
        <v>120.84</v>
      </c>
      <c r="AE1391" s="19">
        <v>94.13</v>
      </c>
      <c r="AF1391" s="18" t="s">
        <v>18494</v>
      </c>
      <c r="AG1391" s="17">
        <v>50.69</v>
      </c>
      <c r="AH1391" s="17">
        <v>50.69</v>
      </c>
      <c r="AI1391" s="20" t="s">
        <v>18494</v>
      </c>
      <c r="AJ1391" s="10">
        <f t="shared" si="558"/>
        <v>104.58702000000001</v>
      </c>
      <c r="AK1391" s="10">
        <f t="shared" si="560"/>
        <v>12.72</v>
      </c>
      <c r="AL1391" s="10">
        <f t="shared" si="561"/>
        <v>120.84</v>
      </c>
    </row>
    <row r="1392" spans="1:38" x14ac:dyDescent="0.25">
      <c r="A1392" s="25" t="s">
        <v>12082</v>
      </c>
      <c r="B1392" s="25" t="s">
        <v>5366</v>
      </c>
      <c r="C1392" s="25" t="s">
        <v>5085</v>
      </c>
      <c r="D1392" s="25" t="s">
        <v>18492</v>
      </c>
      <c r="E1392" s="25" t="s">
        <v>13564</v>
      </c>
      <c r="G1392" s="14">
        <v>196.3</v>
      </c>
      <c r="H1392" s="17">
        <v>78.11</v>
      </c>
      <c r="I1392" s="17">
        <v>106.62</v>
      </c>
      <c r="J1392" s="17">
        <f t="shared" si="556"/>
        <v>58.89</v>
      </c>
      <c r="K1392" s="17">
        <v>106.62</v>
      </c>
      <c r="L1392" s="17">
        <v>115.32</v>
      </c>
      <c r="M1392" s="18">
        <f t="shared" si="555"/>
        <v>19.630000000000003</v>
      </c>
      <c r="N1392" s="18" t="s">
        <v>18494</v>
      </c>
      <c r="O1392" s="17">
        <v>78.11</v>
      </c>
      <c r="P1392" s="17">
        <v>85</v>
      </c>
      <c r="Q1392" s="17">
        <v>101.29</v>
      </c>
      <c r="R1392" s="18" t="s">
        <v>18494</v>
      </c>
      <c r="S1392" s="18" t="s">
        <v>18494</v>
      </c>
      <c r="T1392" s="17">
        <v>78.11</v>
      </c>
      <c r="U1392" s="17">
        <f t="shared" si="557"/>
        <v>176.67000000000002</v>
      </c>
      <c r="V1392" s="17">
        <v>78.11</v>
      </c>
      <c r="W1392" s="17">
        <v>70.3</v>
      </c>
      <c r="X1392" s="17">
        <v>78.11</v>
      </c>
      <c r="Y1392" s="18" t="s">
        <v>18494</v>
      </c>
      <c r="Z1392" s="17">
        <v>78.11</v>
      </c>
      <c r="AA1392" s="18">
        <v>142.28</v>
      </c>
      <c r="AB1392" s="18" t="s">
        <v>18494</v>
      </c>
      <c r="AC1392" s="17">
        <v>78.11</v>
      </c>
      <c r="AD1392" s="17">
        <f t="shared" si="559"/>
        <v>186.48500000000001</v>
      </c>
      <c r="AE1392" s="19">
        <v>138.05000000000001</v>
      </c>
      <c r="AF1392" s="18" t="s">
        <v>18494</v>
      </c>
      <c r="AG1392" s="17">
        <v>78.11</v>
      </c>
      <c r="AH1392" s="17">
        <v>78.11</v>
      </c>
      <c r="AI1392" s="20" t="s">
        <v>18494</v>
      </c>
      <c r="AJ1392" s="10">
        <f t="shared" si="558"/>
        <v>161.40276750000004</v>
      </c>
      <c r="AK1392" s="10">
        <f t="shared" si="560"/>
        <v>19.630000000000003</v>
      </c>
      <c r="AL1392" s="10">
        <f t="shared" si="561"/>
        <v>186.48500000000001</v>
      </c>
    </row>
    <row r="1393" spans="1:38" x14ac:dyDescent="0.25">
      <c r="A1393" s="25" t="s">
        <v>12367</v>
      </c>
      <c r="B1393" s="25" t="s">
        <v>5669</v>
      </c>
      <c r="C1393" s="25" t="s">
        <v>5085</v>
      </c>
      <c r="D1393" s="25" t="s">
        <v>18492</v>
      </c>
      <c r="E1393" s="25" t="s">
        <v>13566</v>
      </c>
      <c r="G1393" s="14">
        <v>277.39999999999998</v>
      </c>
      <c r="H1393" s="17">
        <v>110.37</v>
      </c>
      <c r="I1393" s="17">
        <v>143.35</v>
      </c>
      <c r="J1393" s="17">
        <f t="shared" si="556"/>
        <v>83.219999999999985</v>
      </c>
      <c r="K1393" s="17">
        <v>143.35</v>
      </c>
      <c r="L1393" s="17">
        <v>154.49</v>
      </c>
      <c r="M1393" s="18">
        <f t="shared" si="555"/>
        <v>27.74</v>
      </c>
      <c r="N1393" s="18" t="s">
        <v>18494</v>
      </c>
      <c r="O1393" s="17">
        <v>110.37</v>
      </c>
      <c r="P1393" s="17">
        <v>85</v>
      </c>
      <c r="Q1393" s="17">
        <v>134.22999999999999</v>
      </c>
      <c r="R1393" s="18" t="s">
        <v>18494</v>
      </c>
      <c r="S1393" s="18" t="s">
        <v>18494</v>
      </c>
      <c r="T1393" s="17">
        <v>110.37</v>
      </c>
      <c r="U1393" s="17">
        <f t="shared" si="557"/>
        <v>249.66</v>
      </c>
      <c r="V1393" s="17">
        <v>110.37</v>
      </c>
      <c r="W1393" s="17">
        <v>99.33</v>
      </c>
      <c r="X1393" s="17">
        <v>110.37</v>
      </c>
      <c r="Y1393" s="18" t="s">
        <v>18494</v>
      </c>
      <c r="Z1393" s="17">
        <v>110.37</v>
      </c>
      <c r="AA1393" s="18">
        <v>191.83</v>
      </c>
      <c r="AB1393" s="18" t="s">
        <v>18494</v>
      </c>
      <c r="AC1393" s="17">
        <v>110.37</v>
      </c>
      <c r="AD1393" s="17">
        <f t="shared" si="559"/>
        <v>263.52999999999997</v>
      </c>
      <c r="AE1393" s="19">
        <v>184.73</v>
      </c>
      <c r="AF1393" s="18" t="s">
        <v>18494</v>
      </c>
      <c r="AG1393" s="17">
        <v>110.37</v>
      </c>
      <c r="AH1393" s="17">
        <v>110.37</v>
      </c>
      <c r="AI1393" s="20" t="s">
        <v>18494</v>
      </c>
      <c r="AJ1393" s="10">
        <f t="shared" si="558"/>
        <v>228.08521499999998</v>
      </c>
      <c r="AK1393" s="10">
        <f t="shared" si="560"/>
        <v>27.74</v>
      </c>
      <c r="AL1393" s="10">
        <f t="shared" si="561"/>
        <v>263.52999999999997</v>
      </c>
    </row>
    <row r="1394" spans="1:38" x14ac:dyDescent="0.25">
      <c r="A1394" s="25" t="s">
        <v>11816</v>
      </c>
      <c r="B1394" s="25" t="s">
        <v>5089</v>
      </c>
      <c r="C1394" s="25" t="s">
        <v>5085</v>
      </c>
      <c r="D1394" s="25" t="s">
        <v>18492</v>
      </c>
      <c r="E1394" s="25" t="s">
        <v>14518</v>
      </c>
      <c r="G1394" s="14">
        <v>190.4</v>
      </c>
      <c r="H1394" s="17">
        <v>74.680000000000007</v>
      </c>
      <c r="I1394" s="17">
        <v>105.25</v>
      </c>
      <c r="J1394" s="17">
        <f t="shared" si="556"/>
        <v>57.12</v>
      </c>
      <c r="K1394" s="17">
        <v>105.25</v>
      </c>
      <c r="L1394" s="17">
        <v>114.24</v>
      </c>
      <c r="M1394" s="18">
        <f t="shared" si="555"/>
        <v>19.040000000000003</v>
      </c>
      <c r="N1394" s="18" t="s">
        <v>18494</v>
      </c>
      <c r="O1394" s="17">
        <v>74.680000000000007</v>
      </c>
      <c r="P1394" s="17">
        <v>85</v>
      </c>
      <c r="Q1394" s="17">
        <v>99.99</v>
      </c>
      <c r="R1394" s="18" t="s">
        <v>18494</v>
      </c>
      <c r="S1394" s="18" t="s">
        <v>18494</v>
      </c>
      <c r="T1394" s="17">
        <v>74.680000000000007</v>
      </c>
      <c r="U1394" s="17">
        <f t="shared" si="557"/>
        <v>171.36</v>
      </c>
      <c r="V1394" s="17">
        <v>74.680000000000007</v>
      </c>
      <c r="W1394" s="17">
        <v>67.2</v>
      </c>
      <c r="X1394" s="17">
        <v>74.67</v>
      </c>
      <c r="Y1394" s="18" t="s">
        <v>18494</v>
      </c>
      <c r="Z1394" s="17">
        <v>74.680000000000007</v>
      </c>
      <c r="AA1394" s="18">
        <v>141.68</v>
      </c>
      <c r="AB1394" s="18" t="s">
        <v>18494</v>
      </c>
      <c r="AC1394" s="17">
        <v>74.680000000000007</v>
      </c>
      <c r="AD1394" s="17">
        <f t="shared" si="559"/>
        <v>180.88</v>
      </c>
      <c r="AE1394" s="19">
        <v>136.75</v>
      </c>
      <c r="AF1394" s="18" t="s">
        <v>18494</v>
      </c>
      <c r="AG1394" s="17">
        <v>74.680000000000007</v>
      </c>
      <c r="AH1394" s="17">
        <v>74.680000000000007</v>
      </c>
      <c r="AI1394" s="20" t="s">
        <v>18494</v>
      </c>
      <c r="AJ1394" s="10">
        <f t="shared" si="558"/>
        <v>156.55164000000002</v>
      </c>
      <c r="AK1394" s="10">
        <f t="shared" si="560"/>
        <v>19.040000000000003</v>
      </c>
      <c r="AL1394" s="10">
        <f t="shared" si="561"/>
        <v>180.88</v>
      </c>
    </row>
    <row r="1395" spans="1:38" x14ac:dyDescent="0.25">
      <c r="A1395" s="25" t="s">
        <v>13378</v>
      </c>
      <c r="B1395" s="25" t="s">
        <v>7016</v>
      </c>
      <c r="C1395" s="25" t="s">
        <v>7017</v>
      </c>
      <c r="D1395" s="25" t="s">
        <v>18492</v>
      </c>
      <c r="E1395" s="25" t="s">
        <v>14367</v>
      </c>
      <c r="G1395" s="14">
        <v>127.2</v>
      </c>
      <c r="H1395" s="17">
        <v>50.69</v>
      </c>
      <c r="I1395" s="17">
        <v>73.37</v>
      </c>
      <c r="J1395" s="17">
        <f t="shared" si="556"/>
        <v>38.159999999999997</v>
      </c>
      <c r="K1395" s="17">
        <v>73.37</v>
      </c>
      <c r="L1395" s="17">
        <v>78.64</v>
      </c>
      <c r="M1395" s="18">
        <f t="shared" si="555"/>
        <v>12.72</v>
      </c>
      <c r="N1395" s="18" t="s">
        <v>18494</v>
      </c>
      <c r="O1395" s="17">
        <v>50.69</v>
      </c>
      <c r="P1395" s="17">
        <v>85</v>
      </c>
      <c r="Q1395" s="17">
        <v>69.53</v>
      </c>
      <c r="R1395" s="18" t="s">
        <v>18494</v>
      </c>
      <c r="S1395" s="18" t="s">
        <v>18494</v>
      </c>
      <c r="T1395" s="17">
        <v>50.69</v>
      </c>
      <c r="U1395" s="17">
        <f t="shared" si="557"/>
        <v>114.48</v>
      </c>
      <c r="V1395" s="17">
        <v>50.69</v>
      </c>
      <c r="W1395" s="17">
        <v>45.62</v>
      </c>
      <c r="X1395" s="17">
        <v>50.69</v>
      </c>
      <c r="Y1395" s="18" t="s">
        <v>18494</v>
      </c>
      <c r="Z1395" s="17">
        <v>50.69</v>
      </c>
      <c r="AA1395" s="18">
        <v>96.26</v>
      </c>
      <c r="AB1395" s="18" t="s">
        <v>18494</v>
      </c>
      <c r="AC1395" s="17">
        <v>50.69</v>
      </c>
      <c r="AD1395" s="17">
        <f t="shared" si="559"/>
        <v>120.84</v>
      </c>
      <c r="AE1395" s="19">
        <f>G1395*70%</f>
        <v>89.039999999999992</v>
      </c>
      <c r="AF1395" s="18" t="s">
        <v>18494</v>
      </c>
      <c r="AG1395" s="17">
        <v>50.69</v>
      </c>
      <c r="AH1395" s="17">
        <v>50.69</v>
      </c>
      <c r="AI1395" s="20" t="s">
        <v>18494</v>
      </c>
      <c r="AJ1395" s="10">
        <f t="shared" si="558"/>
        <v>104.58702000000001</v>
      </c>
      <c r="AK1395" s="10">
        <f t="shared" si="560"/>
        <v>12.72</v>
      </c>
      <c r="AL1395" s="10">
        <f t="shared" si="561"/>
        <v>120.84</v>
      </c>
    </row>
    <row r="1396" spans="1:38" x14ac:dyDescent="0.25">
      <c r="A1396" s="25" t="s">
        <v>13379</v>
      </c>
      <c r="B1396" s="25" t="s">
        <v>7018</v>
      </c>
      <c r="C1396" s="25" t="s">
        <v>5091</v>
      </c>
      <c r="D1396" s="25" t="s">
        <v>18492</v>
      </c>
      <c r="E1396" s="25" t="s">
        <v>14365</v>
      </c>
      <c r="G1396" s="14">
        <v>125.9</v>
      </c>
      <c r="H1396" s="17">
        <v>49.84</v>
      </c>
      <c r="I1396" s="17">
        <v>74.23</v>
      </c>
      <c r="J1396" s="17">
        <f t="shared" si="556"/>
        <v>37.770000000000003</v>
      </c>
      <c r="K1396" s="17">
        <v>74.23</v>
      </c>
      <c r="L1396" s="17">
        <v>80.650000000000006</v>
      </c>
      <c r="M1396" s="18">
        <f t="shared" si="555"/>
        <v>12.590000000000002</v>
      </c>
      <c r="N1396" s="18" t="s">
        <v>18494</v>
      </c>
      <c r="O1396" s="17">
        <v>49.84</v>
      </c>
      <c r="P1396" s="17">
        <v>85</v>
      </c>
      <c r="Q1396" s="17">
        <v>70.52</v>
      </c>
      <c r="R1396" s="18" t="s">
        <v>18494</v>
      </c>
      <c r="S1396" s="18" t="s">
        <v>18494</v>
      </c>
      <c r="T1396" s="17">
        <v>49.84</v>
      </c>
      <c r="U1396" s="17">
        <f t="shared" si="557"/>
        <v>113.31</v>
      </c>
      <c r="V1396" s="17">
        <v>49.84</v>
      </c>
      <c r="W1396" s="17">
        <v>44.86</v>
      </c>
      <c r="X1396" s="17">
        <v>49.84</v>
      </c>
      <c r="Y1396" s="18" t="s">
        <v>18494</v>
      </c>
      <c r="Z1396" s="17">
        <v>49.84</v>
      </c>
      <c r="AA1396" s="18">
        <v>98.76</v>
      </c>
      <c r="AB1396" s="18" t="s">
        <v>18494</v>
      </c>
      <c r="AC1396" s="17">
        <v>49.84</v>
      </c>
      <c r="AD1396" s="17">
        <f t="shared" si="559"/>
        <v>119.605</v>
      </c>
      <c r="AE1396" s="19">
        <v>96.54</v>
      </c>
      <c r="AF1396" s="18" t="s">
        <v>18494</v>
      </c>
      <c r="AG1396" s="17">
        <v>49.84</v>
      </c>
      <c r="AH1396" s="17">
        <v>49.84</v>
      </c>
      <c r="AI1396" s="20" t="s">
        <v>18494</v>
      </c>
      <c r="AJ1396" s="10">
        <f t="shared" si="558"/>
        <v>103.51812750000002</v>
      </c>
      <c r="AK1396" s="10">
        <f t="shared" si="560"/>
        <v>12.590000000000002</v>
      </c>
      <c r="AL1396" s="10">
        <f t="shared" si="561"/>
        <v>119.605</v>
      </c>
    </row>
    <row r="1397" spans="1:38" x14ac:dyDescent="0.25">
      <c r="A1397" s="25" t="s">
        <v>11818</v>
      </c>
      <c r="B1397" s="25" t="s">
        <v>5092</v>
      </c>
      <c r="C1397" s="25" t="s">
        <v>5091</v>
      </c>
      <c r="D1397" s="25" t="s">
        <v>18492</v>
      </c>
      <c r="E1397" s="25" t="s">
        <v>14518</v>
      </c>
      <c r="G1397" s="14">
        <v>190.4</v>
      </c>
      <c r="H1397" s="17">
        <v>74.680000000000007</v>
      </c>
      <c r="I1397" s="17">
        <v>105.25</v>
      </c>
      <c r="J1397" s="17">
        <f t="shared" si="556"/>
        <v>57.12</v>
      </c>
      <c r="K1397" s="17">
        <v>105.25</v>
      </c>
      <c r="L1397" s="17">
        <v>114.24</v>
      </c>
      <c r="M1397" s="18">
        <f t="shared" si="555"/>
        <v>19.040000000000003</v>
      </c>
      <c r="N1397" s="18" t="s">
        <v>18494</v>
      </c>
      <c r="O1397" s="17">
        <v>74.680000000000007</v>
      </c>
      <c r="P1397" s="17">
        <v>85</v>
      </c>
      <c r="Q1397" s="17">
        <v>99.99</v>
      </c>
      <c r="R1397" s="18" t="s">
        <v>18494</v>
      </c>
      <c r="S1397" s="18" t="s">
        <v>18494</v>
      </c>
      <c r="T1397" s="17">
        <v>74.680000000000007</v>
      </c>
      <c r="U1397" s="17">
        <f t="shared" si="557"/>
        <v>171.36</v>
      </c>
      <c r="V1397" s="17">
        <v>74.680000000000007</v>
      </c>
      <c r="W1397" s="17">
        <v>67.2</v>
      </c>
      <c r="X1397" s="17">
        <v>74.67</v>
      </c>
      <c r="Y1397" s="18" t="s">
        <v>18494</v>
      </c>
      <c r="Z1397" s="17">
        <v>74.680000000000007</v>
      </c>
      <c r="AA1397" s="18">
        <v>141.68</v>
      </c>
      <c r="AB1397" s="18" t="s">
        <v>18494</v>
      </c>
      <c r="AC1397" s="17">
        <v>74.680000000000007</v>
      </c>
      <c r="AD1397" s="17">
        <f t="shared" si="559"/>
        <v>180.88</v>
      </c>
      <c r="AE1397" s="19">
        <v>136.75</v>
      </c>
      <c r="AF1397" s="18" t="s">
        <v>18494</v>
      </c>
      <c r="AG1397" s="17">
        <v>74.680000000000007</v>
      </c>
      <c r="AH1397" s="17">
        <v>74.680000000000007</v>
      </c>
      <c r="AI1397" s="20" t="s">
        <v>18494</v>
      </c>
      <c r="AJ1397" s="10">
        <f t="shared" si="558"/>
        <v>156.55164000000002</v>
      </c>
      <c r="AK1397" s="10">
        <f t="shared" si="560"/>
        <v>19.040000000000003</v>
      </c>
      <c r="AL1397" s="10">
        <f t="shared" si="561"/>
        <v>180.88</v>
      </c>
    </row>
    <row r="1398" spans="1:38" x14ac:dyDescent="0.25">
      <c r="A1398" s="25" t="s">
        <v>12084</v>
      </c>
      <c r="B1398" s="25" t="s">
        <v>5368</v>
      </c>
      <c r="C1398" s="25" t="s">
        <v>5091</v>
      </c>
      <c r="D1398" s="25" t="s">
        <v>18492</v>
      </c>
      <c r="E1398" s="25" t="s">
        <v>14606</v>
      </c>
      <c r="G1398" s="14">
        <v>322.95</v>
      </c>
      <c r="H1398" s="17">
        <v>127.74</v>
      </c>
      <c r="I1398" s="17">
        <v>161.07</v>
      </c>
      <c r="J1398" s="17">
        <f t="shared" si="556"/>
        <v>96.884999999999991</v>
      </c>
      <c r="K1398" s="17">
        <v>161.07</v>
      </c>
      <c r="L1398" s="17">
        <v>173.99</v>
      </c>
      <c r="M1398" s="18">
        <f t="shared" si="555"/>
        <v>32.295000000000002</v>
      </c>
      <c r="N1398" s="18" t="s">
        <v>18494</v>
      </c>
      <c r="O1398" s="17">
        <v>127.74</v>
      </c>
      <c r="P1398" s="17">
        <v>85</v>
      </c>
      <c r="Q1398" s="17">
        <v>151.93</v>
      </c>
      <c r="R1398" s="18" t="s">
        <v>18494</v>
      </c>
      <c r="S1398" s="18" t="s">
        <v>18494</v>
      </c>
      <c r="T1398" s="17">
        <v>127.74</v>
      </c>
      <c r="U1398" s="17">
        <f t="shared" si="557"/>
        <v>290.65499999999997</v>
      </c>
      <c r="V1398" s="17">
        <v>127.74</v>
      </c>
      <c r="W1398" s="17">
        <f>G1398*62.58%</f>
        <v>202.10211000000001</v>
      </c>
      <c r="X1398" s="17">
        <f>G1398*65.19%</f>
        <v>210.53110499999997</v>
      </c>
      <c r="Y1398" s="18" t="s">
        <v>18494</v>
      </c>
      <c r="Z1398" s="17">
        <v>127.74</v>
      </c>
      <c r="AA1398" s="18">
        <v>216.8</v>
      </c>
      <c r="AB1398" s="18" t="s">
        <v>18494</v>
      </c>
      <c r="AC1398" s="17">
        <v>127.74</v>
      </c>
      <c r="AD1398" s="17">
        <f t="shared" si="559"/>
        <v>306.80249999999995</v>
      </c>
      <c r="AE1398" s="19">
        <v>208.77</v>
      </c>
      <c r="AF1398" s="18" t="s">
        <v>18494</v>
      </c>
      <c r="AG1398" s="17">
        <v>127.74</v>
      </c>
      <c r="AH1398" s="17">
        <v>127.74</v>
      </c>
      <c r="AI1398" s="20" t="s">
        <v>18494</v>
      </c>
      <c r="AJ1398" s="10">
        <f t="shared" si="558"/>
        <v>265.53756375</v>
      </c>
      <c r="AK1398" s="10">
        <f t="shared" si="560"/>
        <v>32.295000000000002</v>
      </c>
      <c r="AL1398" s="10">
        <f t="shared" si="561"/>
        <v>306.80249999999995</v>
      </c>
    </row>
    <row r="1399" spans="1:38" x14ac:dyDescent="0.25">
      <c r="A1399" s="25" t="s">
        <v>11819</v>
      </c>
      <c r="B1399" s="25" t="s">
        <v>5093</v>
      </c>
      <c r="C1399" s="25" t="s">
        <v>5091</v>
      </c>
      <c r="D1399" s="25" t="s">
        <v>18492</v>
      </c>
      <c r="E1399" s="25" t="s">
        <v>14367</v>
      </c>
      <c r="G1399" s="14">
        <v>127.2</v>
      </c>
      <c r="H1399" s="17">
        <v>50.69</v>
      </c>
      <c r="I1399" s="17">
        <v>73.37</v>
      </c>
      <c r="J1399" s="17">
        <f t="shared" si="556"/>
        <v>38.159999999999997</v>
      </c>
      <c r="K1399" s="17">
        <v>73.37</v>
      </c>
      <c r="L1399" s="17">
        <v>78.64</v>
      </c>
      <c r="M1399" s="18">
        <f t="shared" si="555"/>
        <v>12.72</v>
      </c>
      <c r="N1399" s="18" t="s">
        <v>18494</v>
      </c>
      <c r="O1399" s="17">
        <v>50.69</v>
      </c>
      <c r="P1399" s="17">
        <v>85</v>
      </c>
      <c r="Q1399" s="17">
        <v>69.53</v>
      </c>
      <c r="R1399" s="18" t="s">
        <v>18494</v>
      </c>
      <c r="S1399" s="18" t="s">
        <v>18494</v>
      </c>
      <c r="T1399" s="17">
        <v>50.69</v>
      </c>
      <c r="U1399" s="17">
        <f t="shared" si="557"/>
        <v>114.48</v>
      </c>
      <c r="V1399" s="17">
        <v>50.69</v>
      </c>
      <c r="W1399" s="17">
        <v>45.62</v>
      </c>
      <c r="X1399" s="17">
        <v>50.69</v>
      </c>
      <c r="Y1399" s="18" t="s">
        <v>18494</v>
      </c>
      <c r="Z1399" s="17">
        <v>50.69</v>
      </c>
      <c r="AA1399" s="18">
        <v>96.26</v>
      </c>
      <c r="AB1399" s="18" t="s">
        <v>18494</v>
      </c>
      <c r="AC1399" s="17">
        <v>50.69</v>
      </c>
      <c r="AD1399" s="17">
        <f t="shared" si="559"/>
        <v>120.84</v>
      </c>
      <c r="AE1399" s="19">
        <v>95.38</v>
      </c>
      <c r="AF1399" s="18" t="s">
        <v>18494</v>
      </c>
      <c r="AG1399" s="17">
        <v>50.69</v>
      </c>
      <c r="AH1399" s="17">
        <v>50.69</v>
      </c>
      <c r="AI1399" s="20" t="s">
        <v>18494</v>
      </c>
      <c r="AJ1399" s="10">
        <f t="shared" si="558"/>
        <v>104.58702000000001</v>
      </c>
      <c r="AK1399" s="10">
        <f t="shared" si="560"/>
        <v>12.72</v>
      </c>
      <c r="AL1399" s="10">
        <f t="shared" si="561"/>
        <v>120.84</v>
      </c>
    </row>
    <row r="1400" spans="1:38" x14ac:dyDescent="0.25">
      <c r="A1400" s="25" t="s">
        <v>12369</v>
      </c>
      <c r="B1400" s="25" t="s">
        <v>5671</v>
      </c>
      <c r="C1400" s="25" t="s">
        <v>5091</v>
      </c>
      <c r="D1400" s="25" t="s">
        <v>18492</v>
      </c>
      <c r="E1400" s="25" t="s">
        <v>13564</v>
      </c>
      <c r="G1400" s="14">
        <v>196.3</v>
      </c>
      <c r="H1400" s="17">
        <v>78.11</v>
      </c>
      <c r="I1400" s="17">
        <v>106.62</v>
      </c>
      <c r="J1400" s="17">
        <f t="shared" si="556"/>
        <v>58.89</v>
      </c>
      <c r="K1400" s="17">
        <v>106.62</v>
      </c>
      <c r="L1400" s="17">
        <v>115.32</v>
      </c>
      <c r="M1400" s="18">
        <f t="shared" si="555"/>
        <v>19.630000000000003</v>
      </c>
      <c r="N1400" s="18" t="s">
        <v>18494</v>
      </c>
      <c r="O1400" s="17">
        <v>78.11</v>
      </c>
      <c r="P1400" s="17">
        <v>85</v>
      </c>
      <c r="Q1400" s="17">
        <v>101.29</v>
      </c>
      <c r="R1400" s="18" t="s">
        <v>18494</v>
      </c>
      <c r="S1400" s="18" t="s">
        <v>18494</v>
      </c>
      <c r="T1400" s="17">
        <v>78.11</v>
      </c>
      <c r="U1400" s="17">
        <f t="shared" si="557"/>
        <v>176.67000000000002</v>
      </c>
      <c r="V1400" s="17">
        <v>78.11</v>
      </c>
      <c r="W1400" s="17">
        <v>70.3</v>
      </c>
      <c r="X1400" s="17">
        <v>78.11</v>
      </c>
      <c r="Y1400" s="18" t="s">
        <v>18494</v>
      </c>
      <c r="Z1400" s="17">
        <v>78.11</v>
      </c>
      <c r="AA1400" s="18">
        <v>142.28</v>
      </c>
      <c r="AB1400" s="18" t="s">
        <v>18494</v>
      </c>
      <c r="AC1400" s="17">
        <v>78.11</v>
      </c>
      <c r="AD1400" s="17">
        <f t="shared" si="559"/>
        <v>186.48500000000001</v>
      </c>
      <c r="AE1400" s="19">
        <v>138.61000000000001</v>
      </c>
      <c r="AF1400" s="18" t="s">
        <v>18494</v>
      </c>
      <c r="AG1400" s="17">
        <v>78.11</v>
      </c>
      <c r="AH1400" s="17">
        <v>78.11</v>
      </c>
      <c r="AI1400" s="20" t="s">
        <v>18494</v>
      </c>
      <c r="AJ1400" s="10">
        <f t="shared" si="558"/>
        <v>161.40276750000004</v>
      </c>
      <c r="AK1400" s="10">
        <f t="shared" si="560"/>
        <v>19.630000000000003</v>
      </c>
      <c r="AL1400" s="10">
        <f t="shared" si="561"/>
        <v>186.48500000000001</v>
      </c>
    </row>
    <row r="1401" spans="1:38" x14ac:dyDescent="0.25">
      <c r="A1401" s="25" t="s">
        <v>12370</v>
      </c>
      <c r="B1401" s="25" t="s">
        <v>5672</v>
      </c>
      <c r="C1401" s="25" t="s">
        <v>5091</v>
      </c>
      <c r="D1401" s="25" t="s">
        <v>18492</v>
      </c>
      <c r="E1401" s="25" t="s">
        <v>13566</v>
      </c>
      <c r="G1401" s="14">
        <v>277.39999999999998</v>
      </c>
      <c r="H1401" s="17">
        <v>110.37</v>
      </c>
      <c r="I1401" s="17">
        <v>143.35</v>
      </c>
      <c r="J1401" s="17">
        <f t="shared" si="556"/>
        <v>83.219999999999985</v>
      </c>
      <c r="K1401" s="17">
        <v>143.35</v>
      </c>
      <c r="L1401" s="17">
        <v>154.49</v>
      </c>
      <c r="M1401" s="18">
        <f t="shared" si="555"/>
        <v>27.74</v>
      </c>
      <c r="N1401" s="18" t="s">
        <v>18494</v>
      </c>
      <c r="O1401" s="17">
        <v>110.37</v>
      </c>
      <c r="P1401" s="17">
        <v>85</v>
      </c>
      <c r="Q1401" s="17">
        <v>134.22999999999999</v>
      </c>
      <c r="R1401" s="18" t="s">
        <v>18494</v>
      </c>
      <c r="S1401" s="18" t="s">
        <v>18494</v>
      </c>
      <c r="T1401" s="17">
        <v>110.37</v>
      </c>
      <c r="U1401" s="17">
        <f t="shared" si="557"/>
        <v>249.66</v>
      </c>
      <c r="V1401" s="17">
        <v>110.37</v>
      </c>
      <c r="W1401" s="17">
        <v>99.33</v>
      </c>
      <c r="X1401" s="17">
        <v>110.37</v>
      </c>
      <c r="Y1401" s="18" t="s">
        <v>18494</v>
      </c>
      <c r="Z1401" s="17">
        <v>110.37</v>
      </c>
      <c r="AA1401" s="18">
        <v>191.83</v>
      </c>
      <c r="AB1401" s="18" t="s">
        <v>18494</v>
      </c>
      <c r="AC1401" s="17">
        <v>110.37</v>
      </c>
      <c r="AD1401" s="17">
        <f t="shared" si="559"/>
        <v>263.52999999999997</v>
      </c>
      <c r="AE1401" s="19">
        <f t="shared" ref="AE1401:AE1407" si="565">G1401*70%</f>
        <v>194.17999999999998</v>
      </c>
      <c r="AF1401" s="18" t="s">
        <v>18494</v>
      </c>
      <c r="AG1401" s="17">
        <v>110.37</v>
      </c>
      <c r="AH1401" s="17">
        <v>110.37</v>
      </c>
      <c r="AI1401" s="20" t="s">
        <v>18494</v>
      </c>
      <c r="AJ1401" s="10">
        <f t="shared" si="558"/>
        <v>228.08521499999998</v>
      </c>
      <c r="AK1401" s="10">
        <f t="shared" si="560"/>
        <v>27.74</v>
      </c>
      <c r="AL1401" s="10">
        <f t="shared" si="561"/>
        <v>263.52999999999997</v>
      </c>
    </row>
    <row r="1402" spans="1:38" x14ac:dyDescent="0.25">
      <c r="A1402" s="25" t="s">
        <v>12371</v>
      </c>
      <c r="B1402" s="25" t="s">
        <v>5673</v>
      </c>
      <c r="C1402" s="25" t="s">
        <v>5095</v>
      </c>
      <c r="D1402" s="25" t="s">
        <v>18492</v>
      </c>
      <c r="E1402" s="25" t="s">
        <v>17650</v>
      </c>
      <c r="G1402" s="14">
        <v>33.5</v>
      </c>
      <c r="H1402" s="17">
        <v>14.68</v>
      </c>
      <c r="I1402" s="17">
        <v>32.200000000000003</v>
      </c>
      <c r="J1402" s="17">
        <f t="shared" si="556"/>
        <v>10.049999999999999</v>
      </c>
      <c r="K1402" s="17">
        <v>32.200000000000003</v>
      </c>
      <c r="L1402" s="17">
        <v>18.27</v>
      </c>
      <c r="M1402" s="18">
        <f t="shared" si="555"/>
        <v>3.35</v>
      </c>
      <c r="N1402" s="18" t="s">
        <v>18494</v>
      </c>
      <c r="O1402" s="17">
        <v>14.68</v>
      </c>
      <c r="P1402" s="17">
        <f>G1402*70%</f>
        <v>23.45</v>
      </c>
      <c r="Q1402" s="17">
        <f>G1402*80%</f>
        <v>26.8</v>
      </c>
      <c r="R1402" s="18" t="s">
        <v>18494</v>
      </c>
      <c r="S1402" s="18" t="s">
        <v>18494</v>
      </c>
      <c r="T1402" s="17">
        <v>14.68</v>
      </c>
      <c r="U1402" s="17">
        <f t="shared" si="557"/>
        <v>30.150000000000002</v>
      </c>
      <c r="V1402" s="17">
        <v>14.68</v>
      </c>
      <c r="W1402" s="17">
        <v>13.21</v>
      </c>
      <c r="X1402" s="17">
        <v>14.68</v>
      </c>
      <c r="Y1402" s="18" t="s">
        <v>18494</v>
      </c>
      <c r="Z1402" s="17">
        <v>14.68</v>
      </c>
      <c r="AA1402" s="18">
        <v>32.5</v>
      </c>
      <c r="AB1402" s="18" t="s">
        <v>18494</v>
      </c>
      <c r="AC1402" s="17">
        <v>14.68</v>
      </c>
      <c r="AD1402" s="17">
        <f t="shared" si="559"/>
        <v>31.824999999999999</v>
      </c>
      <c r="AE1402" s="19">
        <f t="shared" si="565"/>
        <v>23.45</v>
      </c>
      <c r="AF1402" s="18" t="s">
        <v>18494</v>
      </c>
      <c r="AG1402" s="17">
        <v>14.68</v>
      </c>
      <c r="AH1402" s="17">
        <v>14.68</v>
      </c>
      <c r="AI1402" s="20" t="s">
        <v>18494</v>
      </c>
      <c r="AJ1402" s="10">
        <f t="shared" si="558"/>
        <v>27.544537500000001</v>
      </c>
      <c r="AK1402" s="10">
        <f t="shared" si="560"/>
        <v>3.35</v>
      </c>
      <c r="AL1402" s="10">
        <f t="shared" si="561"/>
        <v>32.5</v>
      </c>
    </row>
    <row r="1403" spans="1:38" x14ac:dyDescent="0.25">
      <c r="A1403" s="25" t="s">
        <v>12085</v>
      </c>
      <c r="B1403" s="25" t="s">
        <v>5371</v>
      </c>
      <c r="C1403" s="25" t="s">
        <v>5095</v>
      </c>
      <c r="D1403" s="25" t="s">
        <v>18492</v>
      </c>
      <c r="E1403" s="25" t="s">
        <v>17473</v>
      </c>
      <c r="G1403" s="14">
        <v>62.93</v>
      </c>
      <c r="H1403" s="17">
        <v>25.17</v>
      </c>
      <c r="I1403" s="17">
        <v>44.75</v>
      </c>
      <c r="J1403" s="17">
        <f t="shared" si="556"/>
        <v>18.878999999999998</v>
      </c>
      <c r="K1403" s="17">
        <v>44.75</v>
      </c>
      <c r="L1403" s="17">
        <v>30.78</v>
      </c>
      <c r="M1403" s="18">
        <f t="shared" si="555"/>
        <v>6.2930000000000001</v>
      </c>
      <c r="N1403" s="18" t="s">
        <v>18494</v>
      </c>
      <c r="O1403" s="17">
        <v>25.17</v>
      </c>
      <c r="P1403" s="17">
        <f>G1403*70%</f>
        <v>44.050999999999995</v>
      </c>
      <c r="Q1403" s="17">
        <f>G1403*80%</f>
        <v>50.344000000000001</v>
      </c>
      <c r="R1403" s="18" t="s">
        <v>18494</v>
      </c>
      <c r="S1403" s="18" t="s">
        <v>18494</v>
      </c>
      <c r="T1403" s="17">
        <v>25.17</v>
      </c>
      <c r="U1403" s="17">
        <f t="shared" si="557"/>
        <v>56.637</v>
      </c>
      <c r="V1403" s="17">
        <v>25.17</v>
      </c>
      <c r="W1403" s="17">
        <v>22.65</v>
      </c>
      <c r="X1403" s="17">
        <v>25.17</v>
      </c>
      <c r="Y1403" s="18" t="s">
        <v>18494</v>
      </c>
      <c r="Z1403" s="17">
        <v>25.17</v>
      </c>
      <c r="AA1403" s="18">
        <v>44.63</v>
      </c>
      <c r="AB1403" s="18" t="s">
        <v>18494</v>
      </c>
      <c r="AC1403" s="17">
        <v>25.17</v>
      </c>
      <c r="AD1403" s="17">
        <f t="shared" si="559"/>
        <v>59.783499999999997</v>
      </c>
      <c r="AE1403" s="19">
        <f t="shared" si="565"/>
        <v>44.050999999999995</v>
      </c>
      <c r="AF1403" s="18" t="s">
        <v>18494</v>
      </c>
      <c r="AG1403" s="17">
        <v>25.17</v>
      </c>
      <c r="AH1403" s="17">
        <v>25.17</v>
      </c>
      <c r="AI1403" s="20" t="s">
        <v>18494</v>
      </c>
      <c r="AJ1403" s="10">
        <f t="shared" si="558"/>
        <v>51.742619249999997</v>
      </c>
      <c r="AK1403" s="10">
        <f t="shared" si="560"/>
        <v>6.2930000000000001</v>
      </c>
      <c r="AL1403" s="10">
        <f t="shared" si="561"/>
        <v>59.783499999999997</v>
      </c>
    </row>
    <row r="1404" spans="1:38" x14ac:dyDescent="0.25">
      <c r="A1404" s="25" t="s">
        <v>11820</v>
      </c>
      <c r="B1404" s="25" t="s">
        <v>5094</v>
      </c>
      <c r="C1404" s="25" t="s">
        <v>5095</v>
      </c>
      <c r="D1404" s="25" t="s">
        <v>18492</v>
      </c>
      <c r="E1404" s="25" t="s">
        <v>14144</v>
      </c>
      <c r="G1404" s="14">
        <v>191.4</v>
      </c>
      <c r="H1404" s="17">
        <f>G1404*80%</f>
        <v>153.12</v>
      </c>
      <c r="I1404" s="17">
        <f>G1404*69%</f>
        <v>132.066</v>
      </c>
      <c r="J1404" s="17">
        <f t="shared" si="556"/>
        <v>57.42</v>
      </c>
      <c r="K1404" s="17">
        <f>G1404*69%</f>
        <v>132.066</v>
      </c>
      <c r="L1404" s="17">
        <v>132.53</v>
      </c>
      <c r="M1404" s="18">
        <f t="shared" si="555"/>
        <v>19.14</v>
      </c>
      <c r="N1404" s="18" t="s">
        <v>18494</v>
      </c>
      <c r="O1404" s="17">
        <f>G1404*69%</f>
        <v>132.066</v>
      </c>
      <c r="P1404" s="17">
        <f>G1404*70%</f>
        <v>133.97999999999999</v>
      </c>
      <c r="Q1404" s="17">
        <f>G1404*80%</f>
        <v>153.12</v>
      </c>
      <c r="R1404" s="18" t="s">
        <v>18494</v>
      </c>
      <c r="S1404" s="18" t="s">
        <v>18494</v>
      </c>
      <c r="T1404" s="17">
        <f>G1404*69%</f>
        <v>132.066</v>
      </c>
      <c r="U1404" s="17">
        <f t="shared" si="557"/>
        <v>172.26000000000002</v>
      </c>
      <c r="V1404" s="17">
        <f>G1404*69%</f>
        <v>132.066</v>
      </c>
      <c r="W1404" s="17">
        <f>G1404*62.58%</f>
        <v>119.77812</v>
      </c>
      <c r="X1404" s="17">
        <f>G1404*65.19%</f>
        <v>124.77365999999999</v>
      </c>
      <c r="Y1404" s="18" t="s">
        <v>18494</v>
      </c>
      <c r="Z1404" s="17">
        <f>G1404*69%</f>
        <v>132.066</v>
      </c>
      <c r="AA1404" s="18">
        <v>106.66</v>
      </c>
      <c r="AB1404" s="18" t="s">
        <v>18494</v>
      </c>
      <c r="AC1404" s="17">
        <f>G1404*69%</f>
        <v>132.066</v>
      </c>
      <c r="AD1404" s="17">
        <f t="shared" si="559"/>
        <v>181.82999999999998</v>
      </c>
      <c r="AE1404" s="19">
        <f t="shared" si="565"/>
        <v>133.97999999999999</v>
      </c>
      <c r="AF1404" s="18" t="s">
        <v>18494</v>
      </c>
      <c r="AG1404" s="17">
        <f>G1404*69%</f>
        <v>132.066</v>
      </c>
      <c r="AH1404" s="17">
        <f>G1404*69%</f>
        <v>132.066</v>
      </c>
      <c r="AI1404" s="20" t="s">
        <v>18494</v>
      </c>
      <c r="AJ1404" s="10">
        <f t="shared" si="558"/>
        <v>157.37386500000002</v>
      </c>
      <c r="AK1404" s="10">
        <f t="shared" si="560"/>
        <v>19.14</v>
      </c>
      <c r="AL1404" s="10">
        <f t="shared" si="561"/>
        <v>181.82999999999998</v>
      </c>
    </row>
    <row r="1405" spans="1:38" x14ac:dyDescent="0.25">
      <c r="A1405" s="25" t="s">
        <v>13381</v>
      </c>
      <c r="B1405" s="25" t="s">
        <v>7022</v>
      </c>
      <c r="C1405" s="25" t="s">
        <v>5095</v>
      </c>
      <c r="D1405" s="25" t="s">
        <v>18492</v>
      </c>
      <c r="E1405" s="25" t="s">
        <v>14023</v>
      </c>
      <c r="G1405" s="14">
        <v>168.95</v>
      </c>
      <c r="H1405" s="17">
        <f>G1405*80%</f>
        <v>135.16</v>
      </c>
      <c r="I1405" s="17">
        <f>G1405*69%</f>
        <v>116.57549999999998</v>
      </c>
      <c r="J1405" s="17">
        <f t="shared" si="556"/>
        <v>50.684999999999995</v>
      </c>
      <c r="K1405" s="17">
        <f>G1405*69%</f>
        <v>116.57549999999998</v>
      </c>
      <c r="L1405" s="17">
        <v>78.790000000000006</v>
      </c>
      <c r="M1405" s="18">
        <f t="shared" si="555"/>
        <v>16.895</v>
      </c>
      <c r="N1405" s="18" t="s">
        <v>18494</v>
      </c>
      <c r="O1405" s="17">
        <f>G1405*69%</f>
        <v>116.57549999999998</v>
      </c>
      <c r="P1405" s="17">
        <f>G1405*70%</f>
        <v>118.26499999999999</v>
      </c>
      <c r="Q1405" s="17">
        <f>G1405*80%</f>
        <v>135.16</v>
      </c>
      <c r="R1405" s="18" t="s">
        <v>18494</v>
      </c>
      <c r="S1405" s="18" t="s">
        <v>18494</v>
      </c>
      <c r="T1405" s="17">
        <f>G1405*69%</f>
        <v>116.57549999999998</v>
      </c>
      <c r="U1405" s="17">
        <f t="shared" si="557"/>
        <v>152.05500000000001</v>
      </c>
      <c r="V1405" s="17">
        <f>G1405*69%</f>
        <v>116.57549999999998</v>
      </c>
      <c r="W1405" s="17">
        <f>G1405*62.58%</f>
        <v>105.72891</v>
      </c>
      <c r="X1405" s="17">
        <f>G1405*65.19%</f>
        <v>110.13850499999998</v>
      </c>
      <c r="Y1405" s="18" t="s">
        <v>18494</v>
      </c>
      <c r="Z1405" s="17">
        <f>G1405*69%</f>
        <v>116.57549999999998</v>
      </c>
      <c r="AA1405" s="18">
        <v>85.6</v>
      </c>
      <c r="AB1405" s="18" t="s">
        <v>18494</v>
      </c>
      <c r="AC1405" s="17">
        <f>G1405*69%</f>
        <v>116.57549999999998</v>
      </c>
      <c r="AD1405" s="17">
        <f t="shared" si="559"/>
        <v>160.50249999999997</v>
      </c>
      <c r="AE1405" s="19">
        <f t="shared" si="565"/>
        <v>118.26499999999999</v>
      </c>
      <c r="AF1405" s="18" t="s">
        <v>18494</v>
      </c>
      <c r="AG1405" s="17">
        <f>G1405*69%</f>
        <v>116.57549999999998</v>
      </c>
      <c r="AH1405" s="17">
        <f>G1405*69%</f>
        <v>116.57549999999998</v>
      </c>
      <c r="AI1405" s="20" t="s">
        <v>18494</v>
      </c>
      <c r="AJ1405" s="10">
        <f t="shared" si="558"/>
        <v>138.91491374999998</v>
      </c>
      <c r="AK1405" s="10">
        <f t="shared" si="560"/>
        <v>16.895</v>
      </c>
      <c r="AL1405" s="10">
        <f t="shared" si="561"/>
        <v>160.50249999999997</v>
      </c>
    </row>
    <row r="1406" spans="1:38" x14ac:dyDescent="0.25">
      <c r="A1406" s="25" t="s">
        <v>13382</v>
      </c>
      <c r="B1406" s="25" t="s">
        <v>7023</v>
      </c>
      <c r="C1406" s="25" t="s">
        <v>5095</v>
      </c>
      <c r="D1406" s="25" t="s">
        <v>18492</v>
      </c>
      <c r="E1406" s="25" t="s">
        <v>14222</v>
      </c>
      <c r="G1406" s="14">
        <v>98.9</v>
      </c>
      <c r="H1406" s="17">
        <v>39.22</v>
      </c>
      <c r="I1406" s="17">
        <v>53.99</v>
      </c>
      <c r="J1406" s="17">
        <f t="shared" si="556"/>
        <v>29.67</v>
      </c>
      <c r="K1406" s="17">
        <v>53.99</v>
      </c>
      <c r="L1406" s="17">
        <v>74.209999999999994</v>
      </c>
      <c r="M1406" s="18">
        <f t="shared" si="555"/>
        <v>9.89</v>
      </c>
      <c r="N1406" s="18" t="s">
        <v>18494</v>
      </c>
      <c r="O1406" s="17">
        <v>39.22</v>
      </c>
      <c r="P1406" s="17">
        <f>G1406*70%</f>
        <v>69.23</v>
      </c>
      <c r="Q1406" s="17">
        <f>G1406*80%</f>
        <v>79.12</v>
      </c>
      <c r="R1406" s="18" t="s">
        <v>18494</v>
      </c>
      <c r="S1406" s="18" t="s">
        <v>18494</v>
      </c>
      <c r="T1406" s="17">
        <v>39.22</v>
      </c>
      <c r="U1406" s="17">
        <f t="shared" si="557"/>
        <v>89.01</v>
      </c>
      <c r="V1406" s="17">
        <v>39.22</v>
      </c>
      <c r="W1406" s="17">
        <v>35.29</v>
      </c>
      <c r="X1406" s="17">
        <v>39.22</v>
      </c>
      <c r="Y1406" s="18" t="s">
        <v>18494</v>
      </c>
      <c r="Z1406" s="17">
        <v>39.22</v>
      </c>
      <c r="AA1406" s="18">
        <v>51.9</v>
      </c>
      <c r="AB1406" s="18" t="s">
        <v>18494</v>
      </c>
      <c r="AC1406" s="17">
        <v>39.22</v>
      </c>
      <c r="AD1406" s="17">
        <f t="shared" si="559"/>
        <v>93.954999999999998</v>
      </c>
      <c r="AE1406" s="19">
        <f t="shared" si="565"/>
        <v>69.23</v>
      </c>
      <c r="AF1406" s="18" t="s">
        <v>18494</v>
      </c>
      <c r="AG1406" s="17">
        <v>39.22</v>
      </c>
      <c r="AH1406" s="17">
        <v>39.22</v>
      </c>
      <c r="AI1406" s="20" t="s">
        <v>18494</v>
      </c>
      <c r="AJ1406" s="10">
        <f t="shared" si="558"/>
        <v>81.318052500000007</v>
      </c>
      <c r="AK1406" s="10">
        <f t="shared" si="560"/>
        <v>9.89</v>
      </c>
      <c r="AL1406" s="10">
        <f t="shared" si="561"/>
        <v>93.954999999999998</v>
      </c>
    </row>
    <row r="1407" spans="1:38" x14ac:dyDescent="0.25">
      <c r="A1407" s="25" t="s">
        <v>12372</v>
      </c>
      <c r="B1407" s="25" t="s">
        <v>5674</v>
      </c>
      <c r="C1407" s="25" t="s">
        <v>5095</v>
      </c>
      <c r="D1407" s="25" t="s">
        <v>18492</v>
      </c>
      <c r="E1407" s="25" t="s">
        <v>14518</v>
      </c>
      <c r="G1407" s="14">
        <v>190.4</v>
      </c>
      <c r="H1407" s="17">
        <v>74.680000000000007</v>
      </c>
      <c r="I1407" s="17">
        <v>105.25</v>
      </c>
      <c r="J1407" s="17">
        <f t="shared" si="556"/>
        <v>57.12</v>
      </c>
      <c r="K1407" s="17">
        <v>105.25</v>
      </c>
      <c r="L1407" s="17">
        <v>114.24</v>
      </c>
      <c r="M1407" s="18">
        <f t="shared" si="555"/>
        <v>19.040000000000003</v>
      </c>
      <c r="N1407" s="18" t="s">
        <v>18494</v>
      </c>
      <c r="O1407" s="17">
        <v>74.680000000000007</v>
      </c>
      <c r="P1407" s="17">
        <v>85</v>
      </c>
      <c r="Q1407" s="17">
        <v>99.99</v>
      </c>
      <c r="R1407" s="18" t="s">
        <v>18494</v>
      </c>
      <c r="S1407" s="18" t="s">
        <v>18494</v>
      </c>
      <c r="T1407" s="17">
        <v>74.680000000000007</v>
      </c>
      <c r="U1407" s="17">
        <f t="shared" si="557"/>
        <v>171.36</v>
      </c>
      <c r="V1407" s="17">
        <v>74.680000000000007</v>
      </c>
      <c r="W1407" s="17">
        <v>67.2</v>
      </c>
      <c r="X1407" s="17">
        <v>74.67</v>
      </c>
      <c r="Y1407" s="18" t="s">
        <v>18494</v>
      </c>
      <c r="Z1407" s="17">
        <v>74.680000000000007</v>
      </c>
      <c r="AA1407" s="18">
        <v>141.68</v>
      </c>
      <c r="AB1407" s="18" t="s">
        <v>18494</v>
      </c>
      <c r="AC1407" s="17">
        <v>74.680000000000007</v>
      </c>
      <c r="AD1407" s="17">
        <f t="shared" si="559"/>
        <v>180.88</v>
      </c>
      <c r="AE1407" s="19">
        <f t="shared" si="565"/>
        <v>133.28</v>
      </c>
      <c r="AF1407" s="18" t="s">
        <v>18494</v>
      </c>
      <c r="AG1407" s="17">
        <v>74.680000000000007</v>
      </c>
      <c r="AH1407" s="17">
        <v>74.680000000000007</v>
      </c>
      <c r="AI1407" s="20" t="s">
        <v>18494</v>
      </c>
      <c r="AJ1407" s="10">
        <f t="shared" si="558"/>
        <v>156.55164000000002</v>
      </c>
      <c r="AK1407" s="10">
        <f t="shared" si="560"/>
        <v>19.040000000000003</v>
      </c>
      <c r="AL1407" s="10">
        <f t="shared" si="561"/>
        <v>180.88</v>
      </c>
    </row>
    <row r="1408" spans="1:38" x14ac:dyDescent="0.25">
      <c r="A1408" s="25" t="s">
        <v>12373</v>
      </c>
      <c r="B1408" s="25" t="s">
        <v>5675</v>
      </c>
      <c r="C1408" s="25" t="s">
        <v>5095</v>
      </c>
      <c r="D1408" s="25" t="s">
        <v>18492</v>
      </c>
      <c r="E1408" s="25" t="s">
        <v>14367</v>
      </c>
      <c r="G1408" s="14">
        <v>127.2</v>
      </c>
      <c r="H1408" s="17">
        <v>50.69</v>
      </c>
      <c r="I1408" s="17">
        <v>73.37</v>
      </c>
      <c r="J1408" s="17">
        <f t="shared" si="556"/>
        <v>38.159999999999997</v>
      </c>
      <c r="K1408" s="17">
        <v>73.37</v>
      </c>
      <c r="L1408" s="17">
        <v>73.86</v>
      </c>
      <c r="M1408" s="18">
        <f t="shared" si="555"/>
        <v>12.72</v>
      </c>
      <c r="N1408" s="18" t="s">
        <v>18494</v>
      </c>
      <c r="O1408" s="17">
        <v>50.69</v>
      </c>
      <c r="P1408" s="17">
        <v>85</v>
      </c>
      <c r="Q1408" s="17">
        <v>69.53</v>
      </c>
      <c r="R1408" s="18" t="s">
        <v>18494</v>
      </c>
      <c r="S1408" s="18" t="s">
        <v>18494</v>
      </c>
      <c r="T1408" s="17">
        <v>50.69</v>
      </c>
      <c r="U1408" s="17">
        <f t="shared" si="557"/>
        <v>114.48</v>
      </c>
      <c r="V1408" s="17">
        <v>50.69</v>
      </c>
      <c r="W1408" s="17">
        <v>45.62</v>
      </c>
      <c r="X1408" s="17">
        <v>50.69</v>
      </c>
      <c r="Y1408" s="18" t="s">
        <v>18494</v>
      </c>
      <c r="Z1408" s="17">
        <v>50.69</v>
      </c>
      <c r="AA1408" s="18">
        <v>96.26</v>
      </c>
      <c r="AB1408" s="18" t="s">
        <v>18494</v>
      </c>
      <c r="AC1408" s="17">
        <v>50.69</v>
      </c>
      <c r="AD1408" s="17">
        <f t="shared" si="559"/>
        <v>120.84</v>
      </c>
      <c r="AE1408" s="19">
        <v>95.15</v>
      </c>
      <c r="AF1408" s="18" t="s">
        <v>18494</v>
      </c>
      <c r="AG1408" s="17">
        <v>50.69</v>
      </c>
      <c r="AH1408" s="17">
        <v>50.69</v>
      </c>
      <c r="AI1408" s="20" t="s">
        <v>18494</v>
      </c>
      <c r="AJ1408" s="10">
        <f t="shared" si="558"/>
        <v>104.58702000000001</v>
      </c>
      <c r="AK1408" s="10">
        <f t="shared" si="560"/>
        <v>12.72</v>
      </c>
      <c r="AL1408" s="10">
        <f t="shared" si="561"/>
        <v>120.84</v>
      </c>
    </row>
    <row r="1409" spans="1:38" x14ac:dyDescent="0.25">
      <c r="A1409" s="25" t="s">
        <v>12374</v>
      </c>
      <c r="B1409" s="25" t="s">
        <v>5676</v>
      </c>
      <c r="C1409" s="25" t="s">
        <v>5095</v>
      </c>
      <c r="D1409" s="25" t="s">
        <v>18492</v>
      </c>
      <c r="E1409" s="25" t="s">
        <v>13564</v>
      </c>
      <c r="G1409" s="14">
        <v>196.3</v>
      </c>
      <c r="H1409" s="17">
        <v>78.11</v>
      </c>
      <c r="I1409" s="17">
        <v>106.62</v>
      </c>
      <c r="J1409" s="17">
        <f t="shared" si="556"/>
        <v>58.89</v>
      </c>
      <c r="K1409" s="17">
        <v>106.62</v>
      </c>
      <c r="L1409" s="17">
        <v>115.32</v>
      </c>
      <c r="M1409" s="18">
        <f t="shared" si="555"/>
        <v>19.630000000000003</v>
      </c>
      <c r="N1409" s="18" t="s">
        <v>18494</v>
      </c>
      <c r="O1409" s="17">
        <v>78.11</v>
      </c>
      <c r="P1409" s="17">
        <v>85</v>
      </c>
      <c r="Q1409" s="17">
        <v>101.29</v>
      </c>
      <c r="R1409" s="18" t="s">
        <v>18494</v>
      </c>
      <c r="S1409" s="18" t="s">
        <v>18494</v>
      </c>
      <c r="T1409" s="17">
        <v>78.11</v>
      </c>
      <c r="U1409" s="17">
        <f t="shared" si="557"/>
        <v>176.67000000000002</v>
      </c>
      <c r="V1409" s="17">
        <v>78.11</v>
      </c>
      <c r="W1409" s="17">
        <v>70.3</v>
      </c>
      <c r="X1409" s="17">
        <v>78.11</v>
      </c>
      <c r="Y1409" s="18" t="s">
        <v>18494</v>
      </c>
      <c r="Z1409" s="17">
        <v>78.11</v>
      </c>
      <c r="AA1409" s="18">
        <v>142.28</v>
      </c>
      <c r="AB1409" s="18" t="s">
        <v>18494</v>
      </c>
      <c r="AC1409" s="17">
        <v>78.11</v>
      </c>
      <c r="AD1409" s="17">
        <f t="shared" si="559"/>
        <v>186.48500000000001</v>
      </c>
      <c r="AE1409" s="19">
        <v>138.61000000000001</v>
      </c>
      <c r="AF1409" s="18" t="s">
        <v>18494</v>
      </c>
      <c r="AG1409" s="17">
        <v>78.11</v>
      </c>
      <c r="AH1409" s="17">
        <v>78.11</v>
      </c>
      <c r="AI1409" s="20" t="s">
        <v>18494</v>
      </c>
      <c r="AJ1409" s="10">
        <f t="shared" si="558"/>
        <v>161.40276750000004</v>
      </c>
      <c r="AK1409" s="10">
        <f t="shared" si="560"/>
        <v>19.630000000000003</v>
      </c>
      <c r="AL1409" s="10">
        <f t="shared" si="561"/>
        <v>186.48500000000001</v>
      </c>
    </row>
    <row r="1410" spans="1:38" x14ac:dyDescent="0.25">
      <c r="A1410" s="25" t="s">
        <v>12088</v>
      </c>
      <c r="B1410" s="25" t="s">
        <v>5374</v>
      </c>
      <c r="C1410" s="25" t="s">
        <v>3627</v>
      </c>
      <c r="D1410" s="25" t="s">
        <v>18491</v>
      </c>
      <c r="E1410" s="25" t="s">
        <v>17352</v>
      </c>
      <c r="F1410" s="25" t="s">
        <v>17352</v>
      </c>
      <c r="G1410" s="14">
        <v>84.8</v>
      </c>
      <c r="H1410" s="17">
        <f>G1410*80%</f>
        <v>67.84</v>
      </c>
      <c r="I1410" s="17">
        <f t="shared" ref="I1410:I1417" si="566">G1410*69%</f>
        <v>58.511999999999993</v>
      </c>
      <c r="J1410" s="17">
        <f t="shared" si="556"/>
        <v>25.439999999999998</v>
      </c>
      <c r="K1410" s="17">
        <f t="shared" ref="K1410:K1417" si="567">G1410*69%</f>
        <v>58.511999999999993</v>
      </c>
      <c r="L1410" s="17">
        <f t="shared" ref="L1410:L1417" si="568">G1410*80%</f>
        <v>67.84</v>
      </c>
      <c r="M1410" s="18">
        <v>8.15</v>
      </c>
      <c r="N1410" s="18">
        <v>8.15</v>
      </c>
      <c r="O1410" s="17">
        <f t="shared" ref="O1410:O1417" si="569">G1410*69%</f>
        <v>58.511999999999993</v>
      </c>
      <c r="P1410" s="17">
        <f t="shared" ref="P1410:P1417" si="570">G1410*70%</f>
        <v>59.359999999999992</v>
      </c>
      <c r="Q1410" s="17">
        <f t="shared" ref="Q1410:Q1417" si="571">G1410*80%</f>
        <v>67.84</v>
      </c>
      <c r="R1410" s="17">
        <v>8.15</v>
      </c>
      <c r="S1410" s="17">
        <v>8.15</v>
      </c>
      <c r="T1410" s="17">
        <f t="shared" ref="T1410:T1417" si="572">G1410*69%</f>
        <v>58.511999999999993</v>
      </c>
      <c r="U1410" s="17">
        <f t="shared" si="557"/>
        <v>76.319999999999993</v>
      </c>
      <c r="V1410" s="17">
        <f t="shared" ref="V1410:V1417" si="573">G1410*69%</f>
        <v>58.511999999999993</v>
      </c>
      <c r="W1410" s="17">
        <f t="shared" ref="W1410:W1417" si="574">G1410*62.58%</f>
        <v>53.067839999999997</v>
      </c>
      <c r="X1410" s="17">
        <f t="shared" ref="X1410:X1417" si="575">G1410*65.19%</f>
        <v>55.281119999999994</v>
      </c>
      <c r="Y1410" s="17">
        <v>8.15</v>
      </c>
      <c r="Z1410" s="17">
        <f t="shared" ref="Z1410:Z1417" si="576">G1410*69%</f>
        <v>58.511999999999993</v>
      </c>
      <c r="AA1410" s="18">
        <f t="shared" ref="AA1410:AA1417" si="577">G1410*75%</f>
        <v>63.599999999999994</v>
      </c>
      <c r="AB1410" s="18">
        <v>8.15</v>
      </c>
      <c r="AC1410" s="17">
        <f t="shared" ref="AC1410:AC1417" si="578">G1410*69%</f>
        <v>58.511999999999993</v>
      </c>
      <c r="AD1410" s="17">
        <f t="shared" si="559"/>
        <v>80.559999999999988</v>
      </c>
      <c r="AE1410" s="19">
        <v>10.83</v>
      </c>
      <c r="AF1410" s="18">
        <v>8.15</v>
      </c>
      <c r="AG1410" s="17">
        <f t="shared" ref="AG1410:AG1417" si="579">G1410*69%</f>
        <v>58.511999999999993</v>
      </c>
      <c r="AH1410" s="17">
        <f t="shared" ref="AH1410:AH1417" si="580">G1410*69%</f>
        <v>58.511999999999993</v>
      </c>
      <c r="AI1410" s="20" t="s">
        <v>18494</v>
      </c>
      <c r="AJ1410" s="10">
        <f t="shared" si="558"/>
        <v>69.724679999999992</v>
      </c>
      <c r="AK1410" s="10">
        <f t="shared" si="560"/>
        <v>8.15</v>
      </c>
      <c r="AL1410" s="10">
        <f t="shared" si="561"/>
        <v>80.559999999999988</v>
      </c>
    </row>
    <row r="1411" spans="1:38" x14ac:dyDescent="0.25">
      <c r="A1411" s="25" t="s">
        <v>11821</v>
      </c>
      <c r="B1411" s="25" t="s">
        <v>5098</v>
      </c>
      <c r="C1411" s="25" t="s">
        <v>3627</v>
      </c>
      <c r="D1411" s="25" t="s">
        <v>18491</v>
      </c>
      <c r="E1411" s="25" t="s">
        <v>17352</v>
      </c>
      <c r="F1411" s="25" t="s">
        <v>17352</v>
      </c>
      <c r="G1411" s="14">
        <v>84.8</v>
      </c>
      <c r="H1411" s="17">
        <f>G1411*80%</f>
        <v>67.84</v>
      </c>
      <c r="I1411" s="17">
        <f t="shared" si="566"/>
        <v>58.511999999999993</v>
      </c>
      <c r="J1411" s="17">
        <f t="shared" ref="J1411:J1474" si="581">G1411*30%</f>
        <v>25.439999999999998</v>
      </c>
      <c r="K1411" s="17">
        <f t="shared" si="567"/>
        <v>58.511999999999993</v>
      </c>
      <c r="L1411" s="17">
        <f t="shared" si="568"/>
        <v>67.84</v>
      </c>
      <c r="M1411" s="18">
        <v>8.15</v>
      </c>
      <c r="N1411" s="18">
        <v>8.15</v>
      </c>
      <c r="O1411" s="17">
        <f t="shared" si="569"/>
        <v>58.511999999999993</v>
      </c>
      <c r="P1411" s="17">
        <f t="shared" si="570"/>
        <v>59.359999999999992</v>
      </c>
      <c r="Q1411" s="17">
        <f t="shared" si="571"/>
        <v>67.84</v>
      </c>
      <c r="R1411" s="17">
        <v>8.15</v>
      </c>
      <c r="S1411" s="17">
        <v>8.15</v>
      </c>
      <c r="T1411" s="17">
        <f t="shared" si="572"/>
        <v>58.511999999999993</v>
      </c>
      <c r="U1411" s="17">
        <f t="shared" ref="U1411:U1474" si="582">G1411*90%</f>
        <v>76.319999999999993</v>
      </c>
      <c r="V1411" s="17">
        <f t="shared" si="573"/>
        <v>58.511999999999993</v>
      </c>
      <c r="W1411" s="17">
        <f t="shared" si="574"/>
        <v>53.067839999999997</v>
      </c>
      <c r="X1411" s="17">
        <f t="shared" si="575"/>
        <v>55.281119999999994</v>
      </c>
      <c r="Y1411" s="17">
        <v>8.15</v>
      </c>
      <c r="Z1411" s="17">
        <f t="shared" si="576"/>
        <v>58.511999999999993</v>
      </c>
      <c r="AA1411" s="18">
        <f t="shared" si="577"/>
        <v>63.599999999999994</v>
      </c>
      <c r="AB1411" s="18">
        <v>8.15</v>
      </c>
      <c r="AC1411" s="17">
        <f t="shared" si="578"/>
        <v>58.511999999999993</v>
      </c>
      <c r="AD1411" s="17">
        <f t="shared" si="559"/>
        <v>80.559999999999988</v>
      </c>
      <c r="AE1411" s="19">
        <v>10.83</v>
      </c>
      <c r="AF1411" s="18">
        <v>8.15</v>
      </c>
      <c r="AG1411" s="17">
        <f t="shared" si="579"/>
        <v>58.511999999999993</v>
      </c>
      <c r="AH1411" s="17">
        <f t="shared" si="580"/>
        <v>58.511999999999993</v>
      </c>
      <c r="AI1411" s="20" t="s">
        <v>18494</v>
      </c>
      <c r="AJ1411" s="10">
        <f t="shared" ref="AJ1411:AJ1474" si="583">G1411*75%*0.0963+G1411*75%</f>
        <v>69.724679999999992</v>
      </c>
      <c r="AK1411" s="10">
        <f t="shared" si="560"/>
        <v>8.15</v>
      </c>
      <c r="AL1411" s="10">
        <f t="shared" si="561"/>
        <v>80.559999999999988</v>
      </c>
    </row>
    <row r="1412" spans="1:38" x14ac:dyDescent="0.25">
      <c r="A1412" s="25" t="s">
        <v>12375</v>
      </c>
      <c r="B1412" s="25" t="s">
        <v>5679</v>
      </c>
      <c r="C1412" s="25" t="s">
        <v>3627</v>
      </c>
      <c r="D1412" s="25" t="s">
        <v>18491</v>
      </c>
      <c r="E1412" s="25" t="s">
        <v>17352</v>
      </c>
      <c r="F1412" s="25" t="s">
        <v>17352</v>
      </c>
      <c r="G1412" s="14">
        <v>84.8</v>
      </c>
      <c r="H1412" s="17">
        <f>G1412*80%</f>
        <v>67.84</v>
      </c>
      <c r="I1412" s="17">
        <f t="shared" si="566"/>
        <v>58.511999999999993</v>
      </c>
      <c r="J1412" s="17">
        <f t="shared" si="581"/>
        <v>25.439999999999998</v>
      </c>
      <c r="K1412" s="17">
        <f t="shared" si="567"/>
        <v>58.511999999999993</v>
      </c>
      <c r="L1412" s="17">
        <f t="shared" si="568"/>
        <v>67.84</v>
      </c>
      <c r="M1412" s="18">
        <v>8.15</v>
      </c>
      <c r="N1412" s="18">
        <v>8.15</v>
      </c>
      <c r="O1412" s="17">
        <f t="shared" si="569"/>
        <v>58.511999999999993</v>
      </c>
      <c r="P1412" s="17">
        <f t="shared" si="570"/>
        <v>59.359999999999992</v>
      </c>
      <c r="Q1412" s="17">
        <f t="shared" si="571"/>
        <v>67.84</v>
      </c>
      <c r="R1412" s="17">
        <v>8.15</v>
      </c>
      <c r="S1412" s="17">
        <v>8.15</v>
      </c>
      <c r="T1412" s="17">
        <f t="shared" si="572"/>
        <v>58.511999999999993</v>
      </c>
      <c r="U1412" s="17">
        <f t="shared" si="582"/>
        <v>76.319999999999993</v>
      </c>
      <c r="V1412" s="17">
        <f t="shared" si="573"/>
        <v>58.511999999999993</v>
      </c>
      <c r="W1412" s="17">
        <f t="shared" si="574"/>
        <v>53.067839999999997</v>
      </c>
      <c r="X1412" s="17">
        <f t="shared" si="575"/>
        <v>55.281119999999994</v>
      </c>
      <c r="Y1412" s="17">
        <v>8.15</v>
      </c>
      <c r="Z1412" s="17">
        <f t="shared" si="576"/>
        <v>58.511999999999993</v>
      </c>
      <c r="AA1412" s="18">
        <f t="shared" si="577"/>
        <v>63.599999999999994</v>
      </c>
      <c r="AB1412" s="18">
        <v>8.15</v>
      </c>
      <c r="AC1412" s="17">
        <f t="shared" si="578"/>
        <v>58.511999999999993</v>
      </c>
      <c r="AD1412" s="17">
        <f t="shared" ref="AD1412:AD1475" si="584">G1412*95%</f>
        <v>80.559999999999988</v>
      </c>
      <c r="AE1412" s="19">
        <v>10.83</v>
      </c>
      <c r="AF1412" s="18">
        <v>8.15</v>
      </c>
      <c r="AG1412" s="17">
        <f t="shared" si="579"/>
        <v>58.511999999999993</v>
      </c>
      <c r="AH1412" s="17">
        <f t="shared" si="580"/>
        <v>58.511999999999993</v>
      </c>
      <c r="AI1412" s="20" t="s">
        <v>18494</v>
      </c>
      <c r="AJ1412" s="10">
        <f t="shared" si="583"/>
        <v>69.724679999999992</v>
      </c>
      <c r="AK1412" s="10">
        <f t="shared" ref="AK1412:AK1475" si="585">MIN(H1412:AJ1412)</f>
        <v>8.15</v>
      </c>
      <c r="AL1412" s="10">
        <f t="shared" si="561"/>
        <v>80.559999999999988</v>
      </c>
    </row>
    <row r="1413" spans="1:38" x14ac:dyDescent="0.25">
      <c r="A1413" s="25" t="s">
        <v>13383</v>
      </c>
      <c r="B1413" s="25" t="s">
        <v>7024</v>
      </c>
      <c r="C1413" s="25" t="s">
        <v>3627</v>
      </c>
      <c r="D1413" s="25" t="s">
        <v>18491</v>
      </c>
      <c r="E1413" s="25" t="s">
        <v>16478</v>
      </c>
      <c r="F1413" s="25" t="s">
        <v>16478</v>
      </c>
      <c r="G1413" s="14">
        <v>84.8</v>
      </c>
      <c r="H1413" s="17">
        <f>G1413*80%</f>
        <v>67.84</v>
      </c>
      <c r="I1413" s="17">
        <f t="shared" si="566"/>
        <v>58.511999999999993</v>
      </c>
      <c r="J1413" s="17">
        <f t="shared" si="581"/>
        <v>25.439999999999998</v>
      </c>
      <c r="K1413" s="17">
        <f t="shared" si="567"/>
        <v>58.511999999999993</v>
      </c>
      <c r="L1413" s="17">
        <f t="shared" si="568"/>
        <v>67.84</v>
      </c>
      <c r="M1413" s="18">
        <v>8.15</v>
      </c>
      <c r="N1413" s="18">
        <v>8.15</v>
      </c>
      <c r="O1413" s="17">
        <f t="shared" si="569"/>
        <v>58.511999999999993</v>
      </c>
      <c r="P1413" s="17">
        <f t="shared" si="570"/>
        <v>59.359999999999992</v>
      </c>
      <c r="Q1413" s="17">
        <f t="shared" si="571"/>
        <v>67.84</v>
      </c>
      <c r="R1413" s="17">
        <v>8.15</v>
      </c>
      <c r="S1413" s="17">
        <v>8.15</v>
      </c>
      <c r="T1413" s="17">
        <f t="shared" si="572"/>
        <v>58.511999999999993</v>
      </c>
      <c r="U1413" s="17">
        <f t="shared" si="582"/>
        <v>76.319999999999993</v>
      </c>
      <c r="V1413" s="17">
        <f t="shared" si="573"/>
        <v>58.511999999999993</v>
      </c>
      <c r="W1413" s="17">
        <f t="shared" si="574"/>
        <v>53.067839999999997</v>
      </c>
      <c r="X1413" s="17">
        <f t="shared" si="575"/>
        <v>55.281119999999994</v>
      </c>
      <c r="Y1413" s="17">
        <v>8.15</v>
      </c>
      <c r="Z1413" s="17">
        <f t="shared" si="576"/>
        <v>58.511999999999993</v>
      </c>
      <c r="AA1413" s="18">
        <f t="shared" si="577"/>
        <v>63.599999999999994</v>
      </c>
      <c r="AB1413" s="18">
        <v>8.15</v>
      </c>
      <c r="AC1413" s="17">
        <f t="shared" si="578"/>
        <v>58.511999999999993</v>
      </c>
      <c r="AD1413" s="17">
        <f t="shared" si="584"/>
        <v>80.559999999999988</v>
      </c>
      <c r="AE1413" s="19">
        <v>10.83</v>
      </c>
      <c r="AF1413" s="18">
        <v>8.15</v>
      </c>
      <c r="AG1413" s="17">
        <f t="shared" si="579"/>
        <v>58.511999999999993</v>
      </c>
      <c r="AH1413" s="17">
        <f t="shared" si="580"/>
        <v>58.511999999999993</v>
      </c>
      <c r="AI1413" s="20" t="s">
        <v>18494</v>
      </c>
      <c r="AJ1413" s="10">
        <f t="shared" si="583"/>
        <v>69.724679999999992</v>
      </c>
      <c r="AK1413" s="10">
        <f t="shared" si="585"/>
        <v>8.15</v>
      </c>
      <c r="AL1413" s="10">
        <f t="shared" ref="AL1413:AL1476" si="586">MAX(H1413:AJ1413)</f>
        <v>80.559999999999988</v>
      </c>
    </row>
    <row r="1414" spans="1:38" x14ac:dyDescent="0.25">
      <c r="A1414" s="25" t="s">
        <v>13384</v>
      </c>
      <c r="B1414" s="25" t="s">
        <v>7025</v>
      </c>
      <c r="C1414" s="25" t="s">
        <v>3627</v>
      </c>
      <c r="D1414" s="25" t="s">
        <v>18491</v>
      </c>
      <c r="E1414" s="25" t="s">
        <v>16478</v>
      </c>
      <c r="F1414" s="25" t="s">
        <v>16478</v>
      </c>
      <c r="G1414" s="14">
        <v>84.8</v>
      </c>
      <c r="H1414" s="17">
        <f>G1414*80%</f>
        <v>67.84</v>
      </c>
      <c r="I1414" s="17">
        <f t="shared" si="566"/>
        <v>58.511999999999993</v>
      </c>
      <c r="J1414" s="17">
        <f t="shared" si="581"/>
        <v>25.439999999999998</v>
      </c>
      <c r="K1414" s="17">
        <f t="shared" si="567"/>
        <v>58.511999999999993</v>
      </c>
      <c r="L1414" s="17">
        <f t="shared" si="568"/>
        <v>67.84</v>
      </c>
      <c r="M1414" s="18">
        <v>8.15</v>
      </c>
      <c r="N1414" s="18">
        <v>8.15</v>
      </c>
      <c r="O1414" s="17">
        <f t="shared" si="569"/>
        <v>58.511999999999993</v>
      </c>
      <c r="P1414" s="17">
        <f t="shared" si="570"/>
        <v>59.359999999999992</v>
      </c>
      <c r="Q1414" s="17">
        <f t="shared" si="571"/>
        <v>67.84</v>
      </c>
      <c r="R1414" s="17">
        <v>8.15</v>
      </c>
      <c r="S1414" s="17">
        <v>8.15</v>
      </c>
      <c r="T1414" s="17">
        <f t="shared" si="572"/>
        <v>58.511999999999993</v>
      </c>
      <c r="U1414" s="17">
        <f t="shared" si="582"/>
        <v>76.319999999999993</v>
      </c>
      <c r="V1414" s="17">
        <f t="shared" si="573"/>
        <v>58.511999999999993</v>
      </c>
      <c r="W1414" s="17">
        <f t="shared" si="574"/>
        <v>53.067839999999997</v>
      </c>
      <c r="X1414" s="17">
        <f t="shared" si="575"/>
        <v>55.281119999999994</v>
      </c>
      <c r="Y1414" s="17">
        <v>8.15</v>
      </c>
      <c r="Z1414" s="17">
        <f t="shared" si="576"/>
        <v>58.511999999999993</v>
      </c>
      <c r="AA1414" s="18">
        <f t="shared" si="577"/>
        <v>63.599999999999994</v>
      </c>
      <c r="AB1414" s="18">
        <v>8.15</v>
      </c>
      <c r="AC1414" s="17">
        <f t="shared" si="578"/>
        <v>58.511999999999993</v>
      </c>
      <c r="AD1414" s="17">
        <f t="shared" si="584"/>
        <v>80.559999999999988</v>
      </c>
      <c r="AE1414" s="19">
        <v>10.83</v>
      </c>
      <c r="AF1414" s="18">
        <v>8.15</v>
      </c>
      <c r="AG1414" s="17">
        <f t="shared" si="579"/>
        <v>58.511999999999993</v>
      </c>
      <c r="AH1414" s="17">
        <f t="shared" si="580"/>
        <v>58.511999999999993</v>
      </c>
      <c r="AI1414" s="20" t="s">
        <v>18494</v>
      </c>
      <c r="AJ1414" s="10">
        <f t="shared" si="583"/>
        <v>69.724679999999992</v>
      </c>
      <c r="AK1414" s="10">
        <f t="shared" si="585"/>
        <v>8.15</v>
      </c>
      <c r="AL1414" s="10">
        <f t="shared" si="586"/>
        <v>80.559999999999988</v>
      </c>
    </row>
    <row r="1415" spans="1:38" x14ac:dyDescent="0.25">
      <c r="A1415" s="25" t="s">
        <v>13385</v>
      </c>
      <c r="B1415" s="25" t="s">
        <v>7026</v>
      </c>
      <c r="C1415" s="25" t="s">
        <v>3627</v>
      </c>
      <c r="D1415" s="25" t="s">
        <v>18491</v>
      </c>
      <c r="E1415" s="25" t="s">
        <v>16478</v>
      </c>
      <c r="F1415" s="25" t="s">
        <v>16478</v>
      </c>
      <c r="G1415" s="14">
        <v>84.8</v>
      </c>
      <c r="H1415" s="17">
        <v>8.43</v>
      </c>
      <c r="I1415" s="17">
        <f t="shared" si="566"/>
        <v>58.511999999999993</v>
      </c>
      <c r="J1415" s="17">
        <f t="shared" si="581"/>
        <v>25.439999999999998</v>
      </c>
      <c r="K1415" s="17">
        <f t="shared" si="567"/>
        <v>58.511999999999993</v>
      </c>
      <c r="L1415" s="17">
        <f t="shared" si="568"/>
        <v>67.84</v>
      </c>
      <c r="M1415" s="18">
        <v>8.15</v>
      </c>
      <c r="N1415" s="18">
        <v>8.15</v>
      </c>
      <c r="O1415" s="17">
        <f t="shared" si="569"/>
        <v>58.511999999999993</v>
      </c>
      <c r="P1415" s="17">
        <f t="shared" si="570"/>
        <v>59.359999999999992</v>
      </c>
      <c r="Q1415" s="17">
        <f t="shared" si="571"/>
        <v>67.84</v>
      </c>
      <c r="R1415" s="17">
        <v>8.15</v>
      </c>
      <c r="S1415" s="17">
        <v>8.15</v>
      </c>
      <c r="T1415" s="17">
        <f t="shared" si="572"/>
        <v>58.511999999999993</v>
      </c>
      <c r="U1415" s="17">
        <f t="shared" si="582"/>
        <v>76.319999999999993</v>
      </c>
      <c r="V1415" s="17">
        <f t="shared" si="573"/>
        <v>58.511999999999993</v>
      </c>
      <c r="W1415" s="17">
        <f t="shared" si="574"/>
        <v>53.067839999999997</v>
      </c>
      <c r="X1415" s="17">
        <f t="shared" si="575"/>
        <v>55.281119999999994</v>
      </c>
      <c r="Y1415" s="17">
        <v>8.15</v>
      </c>
      <c r="Z1415" s="17">
        <f t="shared" si="576"/>
        <v>58.511999999999993</v>
      </c>
      <c r="AA1415" s="18">
        <f t="shared" si="577"/>
        <v>63.599999999999994</v>
      </c>
      <c r="AB1415" s="18">
        <v>8.15</v>
      </c>
      <c r="AC1415" s="17">
        <f t="shared" si="578"/>
        <v>58.511999999999993</v>
      </c>
      <c r="AD1415" s="17">
        <f t="shared" si="584"/>
        <v>80.559999999999988</v>
      </c>
      <c r="AE1415" s="19">
        <v>10.83</v>
      </c>
      <c r="AF1415" s="18">
        <v>8.15</v>
      </c>
      <c r="AG1415" s="17">
        <f t="shared" si="579"/>
        <v>58.511999999999993</v>
      </c>
      <c r="AH1415" s="17">
        <f t="shared" si="580"/>
        <v>58.511999999999993</v>
      </c>
      <c r="AI1415" s="20" t="s">
        <v>18494</v>
      </c>
      <c r="AJ1415" s="10">
        <f t="shared" si="583"/>
        <v>69.724679999999992</v>
      </c>
      <c r="AK1415" s="10">
        <f t="shared" si="585"/>
        <v>8.15</v>
      </c>
      <c r="AL1415" s="10">
        <f t="shared" si="586"/>
        <v>80.559999999999988</v>
      </c>
    </row>
    <row r="1416" spans="1:38" x14ac:dyDescent="0.25">
      <c r="A1416" s="25" t="s">
        <v>12089</v>
      </c>
      <c r="B1416" s="25" t="s">
        <v>5375</v>
      </c>
      <c r="C1416" s="25" t="s">
        <v>3627</v>
      </c>
      <c r="D1416" s="25" t="s">
        <v>18491</v>
      </c>
      <c r="E1416" s="25" t="s">
        <v>17352</v>
      </c>
      <c r="F1416" s="25" t="s">
        <v>17352</v>
      </c>
      <c r="G1416" s="14">
        <v>84.8</v>
      </c>
      <c r="H1416" s="17">
        <f>G1416*80%</f>
        <v>67.84</v>
      </c>
      <c r="I1416" s="17">
        <f t="shared" si="566"/>
        <v>58.511999999999993</v>
      </c>
      <c r="J1416" s="17">
        <f t="shared" si="581"/>
        <v>25.439999999999998</v>
      </c>
      <c r="K1416" s="17">
        <f t="shared" si="567"/>
        <v>58.511999999999993</v>
      </c>
      <c r="L1416" s="17">
        <f t="shared" si="568"/>
        <v>67.84</v>
      </c>
      <c r="M1416" s="18">
        <v>8.15</v>
      </c>
      <c r="N1416" s="18">
        <v>8.15</v>
      </c>
      <c r="O1416" s="17">
        <f t="shared" si="569"/>
        <v>58.511999999999993</v>
      </c>
      <c r="P1416" s="17">
        <f t="shared" si="570"/>
        <v>59.359999999999992</v>
      </c>
      <c r="Q1416" s="17">
        <f t="shared" si="571"/>
        <v>67.84</v>
      </c>
      <c r="R1416" s="17">
        <v>8.15</v>
      </c>
      <c r="S1416" s="17">
        <v>8.15</v>
      </c>
      <c r="T1416" s="17">
        <f t="shared" si="572"/>
        <v>58.511999999999993</v>
      </c>
      <c r="U1416" s="17">
        <f t="shared" si="582"/>
        <v>76.319999999999993</v>
      </c>
      <c r="V1416" s="17">
        <f t="shared" si="573"/>
        <v>58.511999999999993</v>
      </c>
      <c r="W1416" s="17">
        <f t="shared" si="574"/>
        <v>53.067839999999997</v>
      </c>
      <c r="X1416" s="17">
        <f t="shared" si="575"/>
        <v>55.281119999999994</v>
      </c>
      <c r="Y1416" s="17">
        <v>8.15</v>
      </c>
      <c r="Z1416" s="17">
        <f t="shared" si="576"/>
        <v>58.511999999999993</v>
      </c>
      <c r="AA1416" s="18">
        <f t="shared" si="577"/>
        <v>63.599999999999994</v>
      </c>
      <c r="AB1416" s="18">
        <v>8.15</v>
      </c>
      <c r="AC1416" s="17">
        <f t="shared" si="578"/>
        <v>58.511999999999993</v>
      </c>
      <c r="AD1416" s="17">
        <f t="shared" si="584"/>
        <v>80.559999999999988</v>
      </c>
      <c r="AE1416" s="19">
        <v>10.83</v>
      </c>
      <c r="AF1416" s="18">
        <v>8.15</v>
      </c>
      <c r="AG1416" s="17">
        <f t="shared" si="579"/>
        <v>58.511999999999993</v>
      </c>
      <c r="AH1416" s="17">
        <f t="shared" si="580"/>
        <v>58.511999999999993</v>
      </c>
      <c r="AI1416" s="20" t="s">
        <v>18494</v>
      </c>
      <c r="AJ1416" s="10">
        <f t="shared" si="583"/>
        <v>69.724679999999992</v>
      </c>
      <c r="AK1416" s="10">
        <f t="shared" si="585"/>
        <v>8.15</v>
      </c>
      <c r="AL1416" s="10">
        <f t="shared" si="586"/>
        <v>80.559999999999988</v>
      </c>
    </row>
    <row r="1417" spans="1:38" x14ac:dyDescent="0.25">
      <c r="A1417" s="25" t="s">
        <v>11822</v>
      </c>
      <c r="B1417" s="25" t="s">
        <v>5099</v>
      </c>
      <c r="C1417" s="25" t="s">
        <v>3627</v>
      </c>
      <c r="D1417" s="25" t="s">
        <v>18491</v>
      </c>
      <c r="E1417" s="25" t="s">
        <v>17352</v>
      </c>
      <c r="F1417" s="25" t="s">
        <v>17352</v>
      </c>
      <c r="G1417" s="14">
        <v>84.8</v>
      </c>
      <c r="H1417" s="17">
        <f>G1417*80%</f>
        <v>67.84</v>
      </c>
      <c r="I1417" s="17">
        <f t="shared" si="566"/>
        <v>58.511999999999993</v>
      </c>
      <c r="J1417" s="17">
        <f t="shared" si="581"/>
        <v>25.439999999999998</v>
      </c>
      <c r="K1417" s="17">
        <f t="shared" si="567"/>
        <v>58.511999999999993</v>
      </c>
      <c r="L1417" s="17">
        <f t="shared" si="568"/>
        <v>67.84</v>
      </c>
      <c r="M1417" s="18">
        <v>8.15</v>
      </c>
      <c r="N1417" s="18">
        <v>8.15</v>
      </c>
      <c r="O1417" s="17">
        <f t="shared" si="569"/>
        <v>58.511999999999993</v>
      </c>
      <c r="P1417" s="17">
        <f t="shared" si="570"/>
        <v>59.359999999999992</v>
      </c>
      <c r="Q1417" s="17">
        <f t="shared" si="571"/>
        <v>67.84</v>
      </c>
      <c r="R1417" s="17">
        <v>8.15</v>
      </c>
      <c r="S1417" s="17">
        <v>8.15</v>
      </c>
      <c r="T1417" s="17">
        <f t="shared" si="572"/>
        <v>58.511999999999993</v>
      </c>
      <c r="U1417" s="17">
        <f t="shared" si="582"/>
        <v>76.319999999999993</v>
      </c>
      <c r="V1417" s="17">
        <f t="shared" si="573"/>
        <v>58.511999999999993</v>
      </c>
      <c r="W1417" s="17">
        <f t="shared" si="574"/>
        <v>53.067839999999997</v>
      </c>
      <c r="X1417" s="17">
        <f t="shared" si="575"/>
        <v>55.281119999999994</v>
      </c>
      <c r="Y1417" s="17">
        <v>8.15</v>
      </c>
      <c r="Z1417" s="17">
        <f t="shared" si="576"/>
        <v>58.511999999999993</v>
      </c>
      <c r="AA1417" s="18">
        <f t="shared" si="577"/>
        <v>63.599999999999994</v>
      </c>
      <c r="AB1417" s="18">
        <v>8.15</v>
      </c>
      <c r="AC1417" s="17">
        <f t="shared" si="578"/>
        <v>58.511999999999993</v>
      </c>
      <c r="AD1417" s="17">
        <f t="shared" si="584"/>
        <v>80.559999999999988</v>
      </c>
      <c r="AE1417" s="19">
        <v>10.83</v>
      </c>
      <c r="AF1417" s="18">
        <v>8.15</v>
      </c>
      <c r="AG1417" s="17">
        <f t="shared" si="579"/>
        <v>58.511999999999993</v>
      </c>
      <c r="AH1417" s="17">
        <f t="shared" si="580"/>
        <v>58.511999999999993</v>
      </c>
      <c r="AI1417" s="20" t="s">
        <v>18494</v>
      </c>
      <c r="AJ1417" s="10">
        <f t="shared" si="583"/>
        <v>69.724679999999992</v>
      </c>
      <c r="AK1417" s="10">
        <f t="shared" si="585"/>
        <v>8.15</v>
      </c>
      <c r="AL1417" s="10">
        <f t="shared" si="586"/>
        <v>80.559999999999988</v>
      </c>
    </row>
    <row r="1418" spans="1:38" x14ac:dyDescent="0.25">
      <c r="A1418" s="25" t="s">
        <v>12545</v>
      </c>
      <c r="B1418" s="25" t="s">
        <v>5850</v>
      </c>
      <c r="C1418" s="25" t="s">
        <v>5101</v>
      </c>
      <c r="D1418" s="25" t="s">
        <v>18492</v>
      </c>
      <c r="E1418" s="25" t="s">
        <v>17354</v>
      </c>
      <c r="G1418" s="14">
        <v>317.95</v>
      </c>
      <c r="H1418" s="17" t="s">
        <v>18441</v>
      </c>
      <c r="I1418" s="17" t="s">
        <v>18441</v>
      </c>
      <c r="J1418" s="17">
        <f t="shared" si="581"/>
        <v>95.384999999999991</v>
      </c>
      <c r="K1418" s="17" t="s">
        <v>18441</v>
      </c>
      <c r="L1418" s="17" t="s">
        <v>18441</v>
      </c>
      <c r="M1418" s="18" t="s">
        <v>18441</v>
      </c>
      <c r="N1418" s="18" t="s">
        <v>18441</v>
      </c>
      <c r="O1418" s="17" t="s">
        <v>18441</v>
      </c>
      <c r="P1418" s="17" t="s">
        <v>18441</v>
      </c>
      <c r="Q1418" s="17" t="s">
        <v>18441</v>
      </c>
      <c r="R1418" s="17" t="s">
        <v>18441</v>
      </c>
      <c r="S1418" s="17" t="s">
        <v>18441</v>
      </c>
      <c r="T1418" s="17" t="s">
        <v>18441</v>
      </c>
      <c r="U1418" s="17">
        <f t="shared" si="582"/>
        <v>286.15499999999997</v>
      </c>
      <c r="V1418" s="17" t="s">
        <v>18441</v>
      </c>
      <c r="W1418" s="17">
        <v>106.59</v>
      </c>
      <c r="X1418" s="17" t="s">
        <v>18441</v>
      </c>
      <c r="Y1418" s="17" t="s">
        <v>18441</v>
      </c>
      <c r="Z1418" s="17" t="s">
        <v>18441</v>
      </c>
      <c r="AA1418" s="18" t="s">
        <v>18441</v>
      </c>
      <c r="AB1418" s="18" t="s">
        <v>18441</v>
      </c>
      <c r="AC1418" s="17" t="s">
        <v>18441</v>
      </c>
      <c r="AD1418" s="17">
        <f t="shared" si="584"/>
        <v>302.05249999999995</v>
      </c>
      <c r="AE1418" s="19" t="s">
        <v>18441</v>
      </c>
      <c r="AF1418" s="18" t="s">
        <v>18441</v>
      </c>
      <c r="AG1418" s="17" t="s">
        <v>18441</v>
      </c>
      <c r="AH1418" s="17" t="s">
        <v>18441</v>
      </c>
      <c r="AI1418" s="20" t="s">
        <v>18494</v>
      </c>
      <c r="AJ1418" s="10">
        <f t="shared" si="583"/>
        <v>261.42643874999999</v>
      </c>
      <c r="AK1418" s="10">
        <f t="shared" si="585"/>
        <v>95.384999999999991</v>
      </c>
      <c r="AL1418" s="10">
        <f t="shared" si="586"/>
        <v>302.05249999999995</v>
      </c>
    </row>
    <row r="1419" spans="1:38" x14ac:dyDescent="0.25">
      <c r="A1419" s="25" t="s">
        <v>11823</v>
      </c>
      <c r="B1419" s="25" t="s">
        <v>5100</v>
      </c>
      <c r="C1419" s="25" t="s">
        <v>5101</v>
      </c>
      <c r="D1419" s="25" t="s">
        <v>18492</v>
      </c>
      <c r="E1419" s="25" t="s">
        <v>17354</v>
      </c>
      <c r="G1419" s="14">
        <v>318</v>
      </c>
      <c r="H1419" s="17" t="s">
        <v>18441</v>
      </c>
      <c r="I1419" s="17" t="s">
        <v>18441</v>
      </c>
      <c r="J1419" s="17">
        <f t="shared" si="581"/>
        <v>95.399999999999991</v>
      </c>
      <c r="K1419" s="17" t="s">
        <v>18441</v>
      </c>
      <c r="L1419" s="17" t="s">
        <v>18441</v>
      </c>
      <c r="M1419" s="18" t="s">
        <v>18441</v>
      </c>
      <c r="N1419" s="18" t="s">
        <v>18441</v>
      </c>
      <c r="O1419" s="17" t="s">
        <v>18441</v>
      </c>
      <c r="P1419" s="17" t="s">
        <v>18441</v>
      </c>
      <c r="Q1419" s="17" t="s">
        <v>18441</v>
      </c>
      <c r="R1419" s="17" t="s">
        <v>18441</v>
      </c>
      <c r="S1419" s="17" t="s">
        <v>18441</v>
      </c>
      <c r="T1419" s="17" t="s">
        <v>18441</v>
      </c>
      <c r="U1419" s="17">
        <f t="shared" si="582"/>
        <v>286.2</v>
      </c>
      <c r="V1419" s="17" t="s">
        <v>18441</v>
      </c>
      <c r="W1419" s="17">
        <v>84.29</v>
      </c>
      <c r="X1419" s="17" t="s">
        <v>18441</v>
      </c>
      <c r="Y1419" s="17" t="s">
        <v>18441</v>
      </c>
      <c r="Z1419" s="17" t="s">
        <v>18441</v>
      </c>
      <c r="AA1419" s="18" t="s">
        <v>18441</v>
      </c>
      <c r="AB1419" s="18" t="s">
        <v>18441</v>
      </c>
      <c r="AC1419" s="17" t="s">
        <v>18441</v>
      </c>
      <c r="AD1419" s="17">
        <f t="shared" si="584"/>
        <v>302.09999999999997</v>
      </c>
      <c r="AE1419" s="19" t="s">
        <v>18441</v>
      </c>
      <c r="AF1419" s="18" t="s">
        <v>18441</v>
      </c>
      <c r="AG1419" s="17" t="s">
        <v>18441</v>
      </c>
      <c r="AH1419" s="17" t="s">
        <v>18441</v>
      </c>
      <c r="AI1419" s="20" t="s">
        <v>18494</v>
      </c>
      <c r="AJ1419" s="10">
        <f t="shared" si="583"/>
        <v>261.46755000000002</v>
      </c>
      <c r="AK1419" s="10">
        <f t="shared" si="585"/>
        <v>84.29</v>
      </c>
      <c r="AL1419" s="10">
        <f t="shared" si="586"/>
        <v>302.09999999999997</v>
      </c>
    </row>
    <row r="1420" spans="1:38" x14ac:dyDescent="0.25">
      <c r="A1420" s="25" t="s">
        <v>11824</v>
      </c>
      <c r="B1420" s="25" t="s">
        <v>5102</v>
      </c>
      <c r="C1420" s="25" t="s">
        <v>3627</v>
      </c>
      <c r="D1420" s="25" t="s">
        <v>18491</v>
      </c>
      <c r="E1420" s="25" t="s">
        <v>17355</v>
      </c>
      <c r="G1420" s="14">
        <v>103.55</v>
      </c>
      <c r="H1420" s="17">
        <f>G1420*80%</f>
        <v>82.84</v>
      </c>
      <c r="I1420" s="17">
        <f>G1420*69%</f>
        <v>71.449499999999986</v>
      </c>
      <c r="J1420" s="17">
        <f t="shared" si="581"/>
        <v>31.064999999999998</v>
      </c>
      <c r="K1420" s="17">
        <f>G1420*69%</f>
        <v>71.449499999999986</v>
      </c>
      <c r="L1420" s="17">
        <f>G1420*80%</f>
        <v>82.84</v>
      </c>
      <c r="M1420" s="18">
        <v>8.15</v>
      </c>
      <c r="N1420" s="18">
        <v>8.15</v>
      </c>
      <c r="O1420" s="17">
        <f>G1420*69%</f>
        <v>71.449499999999986</v>
      </c>
      <c r="P1420" s="17">
        <f>G1420*70%</f>
        <v>72.484999999999999</v>
      </c>
      <c r="Q1420" s="17">
        <f>G1420*80%</f>
        <v>82.84</v>
      </c>
      <c r="R1420" s="17">
        <v>8.15</v>
      </c>
      <c r="S1420" s="17">
        <v>8.15</v>
      </c>
      <c r="T1420" s="17">
        <f>G1420*69%</f>
        <v>71.449499999999986</v>
      </c>
      <c r="U1420" s="17">
        <f t="shared" si="582"/>
        <v>93.194999999999993</v>
      </c>
      <c r="V1420" s="17">
        <f>G1420*69%</f>
        <v>71.449499999999986</v>
      </c>
      <c r="W1420" s="17">
        <f>G1420*62.58%</f>
        <v>64.801590000000004</v>
      </c>
      <c r="X1420" s="17">
        <f>G1420*65.19%</f>
        <v>67.504244999999983</v>
      </c>
      <c r="Y1420" s="17">
        <v>8.15</v>
      </c>
      <c r="Z1420" s="17">
        <f>G1420*69%</f>
        <v>71.449499999999986</v>
      </c>
      <c r="AA1420" s="18">
        <f>G1420*75%</f>
        <v>77.662499999999994</v>
      </c>
      <c r="AB1420" s="18">
        <v>8.15</v>
      </c>
      <c r="AC1420" s="17">
        <f>G1420*69%</f>
        <v>71.449499999999986</v>
      </c>
      <c r="AD1420" s="17">
        <f t="shared" si="584"/>
        <v>98.372499999999988</v>
      </c>
      <c r="AE1420" s="19">
        <v>10.83</v>
      </c>
      <c r="AF1420" s="18">
        <v>8.15</v>
      </c>
      <c r="AG1420" s="17">
        <f>G1420*69%</f>
        <v>71.449499999999986</v>
      </c>
      <c r="AH1420" s="17">
        <f>G1420*69%</f>
        <v>71.449499999999986</v>
      </c>
      <c r="AI1420" s="20" t="s">
        <v>18494</v>
      </c>
      <c r="AJ1420" s="10">
        <f t="shared" si="583"/>
        <v>85.141398749999993</v>
      </c>
      <c r="AK1420" s="10">
        <f t="shared" si="585"/>
        <v>8.15</v>
      </c>
      <c r="AL1420" s="10">
        <f t="shared" si="586"/>
        <v>98.372499999999988</v>
      </c>
    </row>
    <row r="1421" spans="1:38" x14ac:dyDescent="0.25">
      <c r="A1421" s="25" t="s">
        <v>12090</v>
      </c>
      <c r="B1421" s="25" t="s">
        <v>5376</v>
      </c>
      <c r="C1421" s="25" t="s">
        <v>5101</v>
      </c>
      <c r="D1421" s="25" t="s">
        <v>18492</v>
      </c>
      <c r="F1421" s="25" t="s">
        <v>5377</v>
      </c>
      <c r="G1421" s="14">
        <v>493.8</v>
      </c>
      <c r="H1421" s="17" t="s">
        <v>18441</v>
      </c>
      <c r="I1421" s="17" t="s">
        <v>18441</v>
      </c>
      <c r="J1421" s="17">
        <f t="shared" si="581"/>
        <v>148.13999999999999</v>
      </c>
      <c r="K1421" s="17" t="s">
        <v>18441</v>
      </c>
      <c r="L1421" s="17" t="s">
        <v>18441</v>
      </c>
      <c r="M1421" s="18" t="s">
        <v>18441</v>
      </c>
      <c r="N1421" s="18" t="s">
        <v>18441</v>
      </c>
      <c r="O1421" s="17" t="s">
        <v>18441</v>
      </c>
      <c r="P1421" s="17" t="s">
        <v>18441</v>
      </c>
      <c r="Q1421" s="17" t="s">
        <v>18441</v>
      </c>
      <c r="R1421" s="17" t="s">
        <v>18441</v>
      </c>
      <c r="S1421" s="17" t="s">
        <v>18441</v>
      </c>
      <c r="T1421" s="17" t="s">
        <v>18441</v>
      </c>
      <c r="U1421" s="17">
        <f t="shared" si="582"/>
        <v>444.42</v>
      </c>
      <c r="V1421" s="17" t="s">
        <v>18441</v>
      </c>
      <c r="W1421" s="17">
        <v>309.01</v>
      </c>
      <c r="X1421" s="17" t="s">
        <v>18441</v>
      </c>
      <c r="Y1421" s="17" t="s">
        <v>18441</v>
      </c>
      <c r="Z1421" s="17" t="s">
        <v>18441</v>
      </c>
      <c r="AA1421" s="18" t="s">
        <v>18441</v>
      </c>
      <c r="AB1421" s="18" t="s">
        <v>18441</v>
      </c>
      <c r="AC1421" s="17" t="s">
        <v>18441</v>
      </c>
      <c r="AD1421" s="17">
        <f t="shared" si="584"/>
        <v>469.11</v>
      </c>
      <c r="AE1421" s="19" t="s">
        <v>18441</v>
      </c>
      <c r="AF1421" s="18" t="s">
        <v>18441</v>
      </c>
      <c r="AG1421" s="17" t="s">
        <v>18441</v>
      </c>
      <c r="AH1421" s="17" t="s">
        <v>18441</v>
      </c>
      <c r="AI1421" s="20" t="s">
        <v>18494</v>
      </c>
      <c r="AJ1421" s="10">
        <f t="shared" si="583"/>
        <v>406.01470500000005</v>
      </c>
      <c r="AK1421" s="10">
        <f t="shared" si="585"/>
        <v>148.13999999999999</v>
      </c>
      <c r="AL1421" s="10">
        <f t="shared" si="586"/>
        <v>469.11</v>
      </c>
    </row>
    <row r="1422" spans="1:38" x14ac:dyDescent="0.25">
      <c r="A1422" s="25" t="s">
        <v>12091</v>
      </c>
      <c r="B1422" s="25" t="s">
        <v>5379</v>
      </c>
      <c r="C1422" s="25" t="s">
        <v>3627</v>
      </c>
      <c r="D1422" s="25" t="s">
        <v>18491</v>
      </c>
      <c r="E1422" s="25" t="s">
        <v>17476</v>
      </c>
      <c r="G1422" s="14">
        <v>26.8</v>
      </c>
      <c r="H1422" s="17">
        <f>G1422*80%</f>
        <v>21.44</v>
      </c>
      <c r="I1422" s="17">
        <f>G1422*69%</f>
        <v>18.491999999999997</v>
      </c>
      <c r="J1422" s="17">
        <f t="shared" si="581"/>
        <v>8.0399999999999991</v>
      </c>
      <c r="K1422" s="17">
        <f>G1422*69%</f>
        <v>18.491999999999997</v>
      </c>
      <c r="L1422" s="17">
        <f>G1422*80%</f>
        <v>21.44</v>
      </c>
      <c r="M1422" s="18">
        <v>6.59</v>
      </c>
      <c r="N1422" s="18">
        <v>6.59</v>
      </c>
      <c r="O1422" s="17">
        <f>G1422*69%</f>
        <v>18.491999999999997</v>
      </c>
      <c r="P1422" s="17">
        <f>G1422*70%</f>
        <v>18.759999999999998</v>
      </c>
      <c r="Q1422" s="17">
        <f>G1422*80%</f>
        <v>21.44</v>
      </c>
      <c r="R1422" s="17">
        <v>6.59</v>
      </c>
      <c r="S1422" s="17">
        <v>6.59</v>
      </c>
      <c r="T1422" s="17">
        <f>G1422*69%</f>
        <v>18.491999999999997</v>
      </c>
      <c r="U1422" s="17">
        <f t="shared" si="582"/>
        <v>24.12</v>
      </c>
      <c r="V1422" s="17">
        <f>G1422*69%</f>
        <v>18.491999999999997</v>
      </c>
      <c r="W1422" s="17">
        <f>G1422*62.58%</f>
        <v>16.771440000000002</v>
      </c>
      <c r="X1422" s="17">
        <f>G1422*65.19%</f>
        <v>17.47092</v>
      </c>
      <c r="Y1422" s="17">
        <v>6.59</v>
      </c>
      <c r="Z1422" s="17">
        <f>G1422*69%</f>
        <v>18.491999999999997</v>
      </c>
      <c r="AA1422" s="18">
        <f>G1422*75%</f>
        <v>20.100000000000001</v>
      </c>
      <c r="AB1422" s="18">
        <v>6.59</v>
      </c>
      <c r="AC1422" s="17">
        <f>G1422*69%</f>
        <v>18.491999999999997</v>
      </c>
      <c r="AD1422" s="17">
        <f t="shared" si="584"/>
        <v>25.46</v>
      </c>
      <c r="AE1422" s="19">
        <v>10.87</v>
      </c>
      <c r="AF1422" s="18">
        <v>6.59</v>
      </c>
      <c r="AG1422" s="17">
        <f>G1422*69%</f>
        <v>18.491999999999997</v>
      </c>
      <c r="AH1422" s="17">
        <f>G1422*69%</f>
        <v>18.491999999999997</v>
      </c>
      <c r="AI1422" s="20" t="s">
        <v>18494</v>
      </c>
      <c r="AJ1422" s="10">
        <f t="shared" si="583"/>
        <v>22.035630000000001</v>
      </c>
      <c r="AK1422" s="10">
        <f t="shared" si="585"/>
        <v>6.59</v>
      </c>
      <c r="AL1422" s="10">
        <f t="shared" si="586"/>
        <v>25.46</v>
      </c>
    </row>
    <row r="1423" spans="1:38" x14ac:dyDescent="0.25">
      <c r="A1423" s="25" t="s">
        <v>12546</v>
      </c>
      <c r="B1423" s="25" t="s">
        <v>5851</v>
      </c>
      <c r="C1423" s="25" t="s">
        <v>3627</v>
      </c>
      <c r="D1423" s="25" t="s">
        <v>18491</v>
      </c>
      <c r="E1423" s="25" t="s">
        <v>17822</v>
      </c>
      <c r="G1423" s="14">
        <v>40.1</v>
      </c>
      <c r="H1423" s="17">
        <f>G1423*80%</f>
        <v>32.080000000000005</v>
      </c>
      <c r="I1423" s="17">
        <f>G1423*69%</f>
        <v>27.669</v>
      </c>
      <c r="J1423" s="17">
        <f t="shared" si="581"/>
        <v>12.03</v>
      </c>
      <c r="K1423" s="17">
        <f>G1423*69%</f>
        <v>27.669</v>
      </c>
      <c r="L1423" s="17">
        <f>G1423*80%</f>
        <v>32.080000000000005</v>
      </c>
      <c r="M1423" s="18">
        <v>3.4</v>
      </c>
      <c r="N1423" s="18">
        <v>3.4</v>
      </c>
      <c r="O1423" s="17">
        <f>G1423*69%</f>
        <v>27.669</v>
      </c>
      <c r="P1423" s="17">
        <f>G1423*70%</f>
        <v>28.07</v>
      </c>
      <c r="Q1423" s="17">
        <f>G1423*80%</f>
        <v>32.080000000000005</v>
      </c>
      <c r="R1423" s="17">
        <v>3.4</v>
      </c>
      <c r="S1423" s="17">
        <v>3.4</v>
      </c>
      <c r="T1423" s="17">
        <v>0</v>
      </c>
      <c r="U1423" s="17">
        <f t="shared" si="582"/>
        <v>36.090000000000003</v>
      </c>
      <c r="V1423" s="17">
        <f>G1423*69%</f>
        <v>27.669</v>
      </c>
      <c r="W1423" s="17">
        <f>G1423*62.58%</f>
        <v>25.094580000000001</v>
      </c>
      <c r="X1423" s="17">
        <f>G1423*65.19%</f>
        <v>26.141189999999998</v>
      </c>
      <c r="Y1423" s="17">
        <v>3.4</v>
      </c>
      <c r="Z1423" s="17">
        <f>G1423*69%</f>
        <v>27.669</v>
      </c>
      <c r="AA1423" s="18">
        <f>G1423*75%</f>
        <v>30.075000000000003</v>
      </c>
      <c r="AB1423" s="18">
        <v>3.4</v>
      </c>
      <c r="AC1423" s="17">
        <f>G1423*69%</f>
        <v>27.669</v>
      </c>
      <c r="AD1423" s="17">
        <f t="shared" si="584"/>
        <v>38.094999999999999</v>
      </c>
      <c r="AE1423" s="19">
        <v>5.36</v>
      </c>
      <c r="AF1423" s="18">
        <v>3.4</v>
      </c>
      <c r="AG1423" s="17">
        <f>G1423*69%</f>
        <v>27.669</v>
      </c>
      <c r="AH1423" s="17">
        <f>G1423*69%</f>
        <v>27.669</v>
      </c>
      <c r="AI1423" s="20" t="s">
        <v>18494</v>
      </c>
      <c r="AJ1423" s="10">
        <f t="shared" si="583"/>
        <v>32.971222500000003</v>
      </c>
      <c r="AK1423" s="10">
        <f t="shared" si="585"/>
        <v>0</v>
      </c>
      <c r="AL1423" s="10">
        <f t="shared" si="586"/>
        <v>38.094999999999999</v>
      </c>
    </row>
    <row r="1424" spans="1:38" x14ac:dyDescent="0.25">
      <c r="A1424" s="25" t="s">
        <v>12092</v>
      </c>
      <c r="B1424" s="25" t="s">
        <v>5380</v>
      </c>
      <c r="C1424" s="25" t="s">
        <v>3627</v>
      </c>
      <c r="D1424" s="25" t="s">
        <v>18491</v>
      </c>
      <c r="E1424" s="25" t="s">
        <v>17477</v>
      </c>
      <c r="G1424" s="14">
        <v>51.6</v>
      </c>
      <c r="H1424" s="17">
        <f>G1424*80%</f>
        <v>41.28</v>
      </c>
      <c r="I1424" s="17">
        <f>G1424*69%</f>
        <v>35.603999999999999</v>
      </c>
      <c r="J1424" s="17">
        <f t="shared" si="581"/>
        <v>15.48</v>
      </c>
      <c r="K1424" s="17">
        <f>G1424*69%</f>
        <v>35.603999999999999</v>
      </c>
      <c r="L1424" s="17">
        <f>G1424*80%</f>
        <v>41.28</v>
      </c>
      <c r="M1424" s="18">
        <v>5.2</v>
      </c>
      <c r="N1424" s="18">
        <v>5.2</v>
      </c>
      <c r="O1424" s="17">
        <f>G1424*69%</f>
        <v>35.603999999999999</v>
      </c>
      <c r="P1424" s="17">
        <f>G1424*70%</f>
        <v>36.119999999999997</v>
      </c>
      <c r="Q1424" s="17">
        <f>G1424*80%</f>
        <v>41.28</v>
      </c>
      <c r="R1424" s="17">
        <v>5.2</v>
      </c>
      <c r="S1424" s="17">
        <v>5.2</v>
      </c>
      <c r="T1424" s="17">
        <v>0</v>
      </c>
      <c r="U1424" s="17">
        <f t="shared" si="582"/>
        <v>46.440000000000005</v>
      </c>
      <c r="V1424" s="17">
        <f>G1424*69%</f>
        <v>35.603999999999999</v>
      </c>
      <c r="W1424" s="17">
        <f>G1424*62.58%</f>
        <v>32.29128</v>
      </c>
      <c r="X1424" s="17">
        <f>G1424*65.19%</f>
        <v>33.638039999999997</v>
      </c>
      <c r="Y1424" s="17">
        <v>5.2</v>
      </c>
      <c r="Z1424" s="17">
        <f>G1424*69%</f>
        <v>35.603999999999999</v>
      </c>
      <c r="AA1424" s="18">
        <f>G1424*75%</f>
        <v>38.700000000000003</v>
      </c>
      <c r="AB1424" s="18">
        <v>5.2</v>
      </c>
      <c r="AC1424" s="17">
        <f>G1424*69%</f>
        <v>35.603999999999999</v>
      </c>
      <c r="AD1424" s="17">
        <f t="shared" si="584"/>
        <v>49.019999999999996</v>
      </c>
      <c r="AE1424" s="19">
        <v>8.33</v>
      </c>
      <c r="AF1424" s="18">
        <v>5.2</v>
      </c>
      <c r="AG1424" s="17">
        <f>G1424*69%</f>
        <v>35.603999999999999</v>
      </c>
      <c r="AH1424" s="17">
        <f>G1424*69%</f>
        <v>35.603999999999999</v>
      </c>
      <c r="AI1424" s="20" t="s">
        <v>18494</v>
      </c>
      <c r="AJ1424" s="10">
        <f t="shared" si="583"/>
        <v>42.426810000000003</v>
      </c>
      <c r="AK1424" s="10">
        <f t="shared" si="585"/>
        <v>0</v>
      </c>
      <c r="AL1424" s="10">
        <f t="shared" si="586"/>
        <v>49.019999999999996</v>
      </c>
    </row>
    <row r="1425" spans="1:38" x14ac:dyDescent="0.25">
      <c r="A1425" s="25" t="s">
        <v>12547</v>
      </c>
      <c r="B1425" s="25" t="s">
        <v>5852</v>
      </c>
      <c r="C1425" s="25" t="s">
        <v>5101</v>
      </c>
      <c r="D1425" s="25" t="s">
        <v>18492</v>
      </c>
      <c r="E1425" s="25" t="s">
        <v>13584</v>
      </c>
      <c r="G1425" s="14">
        <v>318.85000000000002</v>
      </c>
      <c r="H1425" s="17" t="s">
        <v>18441</v>
      </c>
      <c r="I1425" s="17" t="s">
        <v>18441</v>
      </c>
      <c r="J1425" s="17">
        <f t="shared" si="581"/>
        <v>95.655000000000001</v>
      </c>
      <c r="K1425" s="17" t="s">
        <v>18441</v>
      </c>
      <c r="L1425" s="17" t="s">
        <v>18441</v>
      </c>
      <c r="M1425" s="18" t="s">
        <v>18441</v>
      </c>
      <c r="N1425" s="18" t="s">
        <v>18441</v>
      </c>
      <c r="O1425" s="17" t="s">
        <v>18441</v>
      </c>
      <c r="P1425" s="17" t="s">
        <v>18441</v>
      </c>
      <c r="Q1425" s="17" t="s">
        <v>18441</v>
      </c>
      <c r="R1425" s="17" t="s">
        <v>18441</v>
      </c>
      <c r="S1425" s="17" t="s">
        <v>18441</v>
      </c>
      <c r="T1425" s="17" t="s">
        <v>18441</v>
      </c>
      <c r="U1425" s="17">
        <f t="shared" si="582"/>
        <v>286.96500000000003</v>
      </c>
      <c r="V1425" s="17" t="s">
        <v>18441</v>
      </c>
      <c r="W1425" s="17">
        <v>84.88</v>
      </c>
      <c r="X1425" s="17" t="s">
        <v>18441</v>
      </c>
      <c r="Y1425" s="17" t="s">
        <v>18441</v>
      </c>
      <c r="Z1425" s="17" t="s">
        <v>18441</v>
      </c>
      <c r="AA1425" s="18" t="s">
        <v>18441</v>
      </c>
      <c r="AB1425" s="18" t="s">
        <v>18441</v>
      </c>
      <c r="AC1425" s="17" t="s">
        <v>18441</v>
      </c>
      <c r="AD1425" s="17">
        <f t="shared" si="584"/>
        <v>302.90750000000003</v>
      </c>
      <c r="AE1425" s="19" t="s">
        <v>18441</v>
      </c>
      <c r="AF1425" s="18" t="s">
        <v>18441</v>
      </c>
      <c r="AG1425" s="17" t="s">
        <v>18441</v>
      </c>
      <c r="AH1425" s="17" t="s">
        <v>18441</v>
      </c>
      <c r="AI1425" s="20" t="s">
        <v>18494</v>
      </c>
      <c r="AJ1425" s="10">
        <f t="shared" si="583"/>
        <v>262.16644125000005</v>
      </c>
      <c r="AK1425" s="10">
        <f t="shared" si="585"/>
        <v>84.88</v>
      </c>
      <c r="AL1425" s="10">
        <f t="shared" si="586"/>
        <v>302.90750000000003</v>
      </c>
    </row>
    <row r="1426" spans="1:38" x14ac:dyDescent="0.25">
      <c r="A1426" s="25" t="s">
        <v>12093</v>
      </c>
      <c r="B1426" s="25" t="s">
        <v>5381</v>
      </c>
      <c r="C1426" s="25" t="s">
        <v>5101</v>
      </c>
      <c r="D1426" s="25" t="s">
        <v>18492</v>
      </c>
      <c r="E1426" s="25" t="s">
        <v>13871</v>
      </c>
      <c r="G1426" s="14">
        <v>357.9</v>
      </c>
      <c r="H1426" s="17" t="s">
        <v>18441</v>
      </c>
      <c r="I1426" s="17" t="s">
        <v>18441</v>
      </c>
      <c r="J1426" s="17">
        <f t="shared" si="581"/>
        <v>107.36999999999999</v>
      </c>
      <c r="K1426" s="17" t="s">
        <v>18441</v>
      </c>
      <c r="L1426" s="17" t="s">
        <v>18441</v>
      </c>
      <c r="M1426" s="18" t="s">
        <v>18441</v>
      </c>
      <c r="N1426" s="18" t="s">
        <v>18441</v>
      </c>
      <c r="O1426" s="17" t="s">
        <v>18441</v>
      </c>
      <c r="P1426" s="17" t="s">
        <v>18441</v>
      </c>
      <c r="Q1426" s="17" t="s">
        <v>18441</v>
      </c>
      <c r="R1426" s="17" t="s">
        <v>18441</v>
      </c>
      <c r="S1426" s="17" t="s">
        <v>18441</v>
      </c>
      <c r="T1426" s="17" t="s">
        <v>18441</v>
      </c>
      <c r="U1426" s="17">
        <f t="shared" si="582"/>
        <v>322.11</v>
      </c>
      <c r="V1426" s="17" t="s">
        <v>18441</v>
      </c>
      <c r="W1426" s="17">
        <v>94.89</v>
      </c>
      <c r="X1426" s="17" t="s">
        <v>18441</v>
      </c>
      <c r="Y1426" s="17" t="s">
        <v>18441</v>
      </c>
      <c r="Z1426" s="17" t="s">
        <v>18441</v>
      </c>
      <c r="AA1426" s="18" t="s">
        <v>18441</v>
      </c>
      <c r="AB1426" s="18" t="s">
        <v>18441</v>
      </c>
      <c r="AC1426" s="17" t="s">
        <v>18441</v>
      </c>
      <c r="AD1426" s="17">
        <f t="shared" si="584"/>
        <v>340.00499999999994</v>
      </c>
      <c r="AE1426" s="19" t="s">
        <v>18441</v>
      </c>
      <c r="AF1426" s="18" t="s">
        <v>18441</v>
      </c>
      <c r="AG1426" s="17" t="s">
        <v>18441</v>
      </c>
      <c r="AH1426" s="17" t="s">
        <v>18441</v>
      </c>
      <c r="AI1426" s="20" t="s">
        <v>18494</v>
      </c>
      <c r="AJ1426" s="10">
        <f t="shared" si="583"/>
        <v>294.27432749999997</v>
      </c>
      <c r="AK1426" s="10">
        <f t="shared" si="585"/>
        <v>94.89</v>
      </c>
      <c r="AL1426" s="10">
        <f t="shared" si="586"/>
        <v>340.00499999999994</v>
      </c>
    </row>
    <row r="1427" spans="1:38" x14ac:dyDescent="0.25">
      <c r="A1427" s="25" t="s">
        <v>12548</v>
      </c>
      <c r="B1427" s="25" t="s">
        <v>5853</v>
      </c>
      <c r="C1427" s="25" t="s">
        <v>5101</v>
      </c>
      <c r="D1427" s="25" t="s">
        <v>18492</v>
      </c>
      <c r="E1427" s="25" t="s">
        <v>13895</v>
      </c>
      <c r="G1427" s="14">
        <v>158.69999999999999</v>
      </c>
      <c r="H1427" s="17" t="s">
        <v>18441</v>
      </c>
      <c r="I1427" s="17" t="s">
        <v>18441</v>
      </c>
      <c r="J1427" s="17">
        <f t="shared" si="581"/>
        <v>47.609999999999992</v>
      </c>
      <c r="K1427" s="17" t="s">
        <v>18441</v>
      </c>
      <c r="L1427" s="17" t="s">
        <v>18441</v>
      </c>
      <c r="M1427" s="18" t="s">
        <v>18441</v>
      </c>
      <c r="N1427" s="18" t="s">
        <v>18441</v>
      </c>
      <c r="O1427" s="17" t="s">
        <v>18441</v>
      </c>
      <c r="P1427" s="17" t="s">
        <v>18441</v>
      </c>
      <c r="Q1427" s="17" t="s">
        <v>18441</v>
      </c>
      <c r="R1427" s="17" t="s">
        <v>18441</v>
      </c>
      <c r="S1427" s="17" t="s">
        <v>18441</v>
      </c>
      <c r="T1427" s="17" t="s">
        <v>18441</v>
      </c>
      <c r="U1427" s="17">
        <f t="shared" si="582"/>
        <v>142.82999999999998</v>
      </c>
      <c r="V1427" s="17" t="s">
        <v>18441</v>
      </c>
      <c r="W1427" s="17">
        <v>56.33</v>
      </c>
      <c r="X1427" s="17" t="s">
        <v>18441</v>
      </c>
      <c r="Y1427" s="17" t="s">
        <v>18441</v>
      </c>
      <c r="Z1427" s="17" t="s">
        <v>18441</v>
      </c>
      <c r="AA1427" s="18" t="s">
        <v>18441</v>
      </c>
      <c r="AB1427" s="18" t="s">
        <v>18441</v>
      </c>
      <c r="AC1427" s="17" t="s">
        <v>18441</v>
      </c>
      <c r="AD1427" s="17">
        <f t="shared" si="584"/>
        <v>150.76499999999999</v>
      </c>
      <c r="AE1427" s="19" t="s">
        <v>18441</v>
      </c>
      <c r="AF1427" s="18" t="s">
        <v>18441</v>
      </c>
      <c r="AG1427" s="17" t="s">
        <v>18441</v>
      </c>
      <c r="AH1427" s="17" t="s">
        <v>18441</v>
      </c>
      <c r="AI1427" s="20" t="s">
        <v>18494</v>
      </c>
      <c r="AJ1427" s="10">
        <f t="shared" si="583"/>
        <v>130.48710749999998</v>
      </c>
      <c r="AK1427" s="10">
        <f t="shared" si="585"/>
        <v>47.609999999999992</v>
      </c>
      <c r="AL1427" s="10">
        <f t="shared" si="586"/>
        <v>150.76499999999999</v>
      </c>
    </row>
    <row r="1428" spans="1:38" x14ac:dyDescent="0.25">
      <c r="A1428" s="25" t="s">
        <v>12094</v>
      </c>
      <c r="B1428" s="25" t="s">
        <v>5382</v>
      </c>
      <c r="C1428" s="25" t="s">
        <v>5101</v>
      </c>
      <c r="D1428" s="25" t="s">
        <v>18492</v>
      </c>
      <c r="E1428" s="25" t="s">
        <v>13895</v>
      </c>
      <c r="G1428" s="14">
        <v>158.69999999999999</v>
      </c>
      <c r="H1428" s="17" t="s">
        <v>18441</v>
      </c>
      <c r="I1428" s="17" t="s">
        <v>18441</v>
      </c>
      <c r="J1428" s="17">
        <f t="shared" si="581"/>
        <v>47.609999999999992</v>
      </c>
      <c r="K1428" s="17" t="s">
        <v>18441</v>
      </c>
      <c r="L1428" s="17" t="s">
        <v>18441</v>
      </c>
      <c r="M1428" s="18" t="s">
        <v>18441</v>
      </c>
      <c r="N1428" s="18" t="s">
        <v>18441</v>
      </c>
      <c r="O1428" s="17" t="s">
        <v>18441</v>
      </c>
      <c r="P1428" s="17" t="s">
        <v>18441</v>
      </c>
      <c r="Q1428" s="17" t="s">
        <v>18441</v>
      </c>
      <c r="R1428" s="17" t="s">
        <v>18441</v>
      </c>
      <c r="S1428" s="17" t="s">
        <v>18441</v>
      </c>
      <c r="T1428" s="17" t="s">
        <v>18441</v>
      </c>
      <c r="U1428" s="17">
        <f t="shared" si="582"/>
        <v>142.82999999999998</v>
      </c>
      <c r="V1428" s="17" t="s">
        <v>18441</v>
      </c>
      <c r="W1428" s="17">
        <v>42.07</v>
      </c>
      <c r="X1428" s="17" t="s">
        <v>18441</v>
      </c>
      <c r="Y1428" s="17" t="s">
        <v>18441</v>
      </c>
      <c r="Z1428" s="17" t="s">
        <v>18441</v>
      </c>
      <c r="AA1428" s="18" t="s">
        <v>18441</v>
      </c>
      <c r="AB1428" s="18" t="s">
        <v>18441</v>
      </c>
      <c r="AC1428" s="17" t="s">
        <v>18441</v>
      </c>
      <c r="AD1428" s="17">
        <f t="shared" si="584"/>
        <v>150.76499999999999</v>
      </c>
      <c r="AE1428" s="19" t="s">
        <v>18441</v>
      </c>
      <c r="AF1428" s="18" t="s">
        <v>18441</v>
      </c>
      <c r="AG1428" s="17" t="s">
        <v>18441</v>
      </c>
      <c r="AH1428" s="17" t="s">
        <v>18441</v>
      </c>
      <c r="AI1428" s="20" t="s">
        <v>18494</v>
      </c>
      <c r="AJ1428" s="10">
        <f t="shared" si="583"/>
        <v>130.48710749999998</v>
      </c>
      <c r="AK1428" s="10">
        <f t="shared" si="585"/>
        <v>42.07</v>
      </c>
      <c r="AL1428" s="10">
        <f t="shared" si="586"/>
        <v>150.76499999999999</v>
      </c>
    </row>
    <row r="1429" spans="1:38" x14ac:dyDescent="0.25">
      <c r="A1429" s="25" t="s">
        <v>11825</v>
      </c>
      <c r="B1429" s="25" t="s">
        <v>5103</v>
      </c>
      <c r="C1429" s="25" t="s">
        <v>3627</v>
      </c>
      <c r="D1429" s="25" t="s">
        <v>18491</v>
      </c>
      <c r="E1429" s="25" t="s">
        <v>17356</v>
      </c>
      <c r="G1429" s="14">
        <v>89.5</v>
      </c>
      <c r="H1429" s="17">
        <f>G1429*80%</f>
        <v>71.600000000000009</v>
      </c>
      <c r="I1429" s="17">
        <f>G1429*69%</f>
        <v>61.754999999999995</v>
      </c>
      <c r="J1429" s="17">
        <f t="shared" si="581"/>
        <v>26.849999999999998</v>
      </c>
      <c r="K1429" s="17">
        <f>G1429*69%</f>
        <v>61.754999999999995</v>
      </c>
      <c r="L1429" s="17">
        <f>G1429*80%</f>
        <v>71.600000000000009</v>
      </c>
      <c r="M1429" s="18">
        <v>11.08</v>
      </c>
      <c r="N1429" s="18">
        <v>11.08</v>
      </c>
      <c r="O1429" s="17">
        <f>G1429*69%</f>
        <v>61.754999999999995</v>
      </c>
      <c r="P1429" s="17">
        <f>G1429*70%</f>
        <v>62.65</v>
      </c>
      <c r="Q1429" s="17">
        <f>G1429*80%</f>
        <v>71.600000000000009</v>
      </c>
      <c r="R1429" s="17">
        <v>11.08</v>
      </c>
      <c r="S1429" s="17">
        <v>11.08</v>
      </c>
      <c r="T1429" s="17">
        <f>G1429*69%</f>
        <v>61.754999999999995</v>
      </c>
      <c r="U1429" s="17">
        <f t="shared" si="582"/>
        <v>80.55</v>
      </c>
      <c r="V1429" s="17">
        <f>G1429*69%</f>
        <v>61.754999999999995</v>
      </c>
      <c r="W1429" s="17">
        <f>G1429*62.58%</f>
        <v>56.009100000000004</v>
      </c>
      <c r="X1429" s="17">
        <f>G1429*65.19%</f>
        <v>58.345049999999993</v>
      </c>
      <c r="Y1429" s="17">
        <v>11.08</v>
      </c>
      <c r="Z1429" s="17">
        <f>G1429*69%</f>
        <v>61.754999999999995</v>
      </c>
      <c r="AA1429" s="18">
        <f>G1429*75%</f>
        <v>67.125</v>
      </c>
      <c r="AB1429" s="18">
        <v>11.08</v>
      </c>
      <c r="AC1429" s="17">
        <f>G1429*69%</f>
        <v>61.754999999999995</v>
      </c>
      <c r="AD1429" s="17">
        <f t="shared" si="584"/>
        <v>85.024999999999991</v>
      </c>
      <c r="AE1429" s="19">
        <v>11.9</v>
      </c>
      <c r="AF1429" s="18">
        <v>11.08</v>
      </c>
      <c r="AG1429" s="17">
        <f>G1429*69%</f>
        <v>61.754999999999995</v>
      </c>
      <c r="AH1429" s="17">
        <f>G1429*69%</f>
        <v>61.754999999999995</v>
      </c>
      <c r="AI1429" s="20" t="s">
        <v>18494</v>
      </c>
      <c r="AJ1429" s="10">
        <f t="shared" si="583"/>
        <v>73.589137499999993</v>
      </c>
      <c r="AK1429" s="10">
        <f t="shared" si="585"/>
        <v>11.08</v>
      </c>
      <c r="AL1429" s="10">
        <f t="shared" si="586"/>
        <v>85.024999999999991</v>
      </c>
    </row>
    <row r="1430" spans="1:38" x14ac:dyDescent="0.25">
      <c r="A1430" s="25" t="s">
        <v>11826</v>
      </c>
      <c r="B1430" s="25" t="s">
        <v>5104</v>
      </c>
      <c r="C1430" s="25" t="s">
        <v>3627</v>
      </c>
      <c r="D1430" s="25" t="s">
        <v>18491</v>
      </c>
      <c r="E1430" s="25" t="s">
        <v>17357</v>
      </c>
      <c r="G1430" s="14">
        <v>126.45</v>
      </c>
      <c r="H1430" s="17">
        <f>G1430*80%</f>
        <v>101.16000000000001</v>
      </c>
      <c r="I1430" s="17">
        <f>G1430*69%</f>
        <v>87.250499999999988</v>
      </c>
      <c r="J1430" s="17">
        <f t="shared" si="581"/>
        <v>37.935000000000002</v>
      </c>
      <c r="K1430" s="17">
        <f>G1430*69%</f>
        <v>87.250499999999988</v>
      </c>
      <c r="L1430" s="17">
        <f>G1430*80%</f>
        <v>101.16000000000001</v>
      </c>
      <c r="M1430" s="18">
        <v>8.15</v>
      </c>
      <c r="N1430" s="18">
        <v>8.15</v>
      </c>
      <c r="O1430" s="17">
        <f>G1430*69%</f>
        <v>87.250499999999988</v>
      </c>
      <c r="P1430" s="17">
        <f>G1430*70%</f>
        <v>88.515000000000001</v>
      </c>
      <c r="Q1430" s="17">
        <f>G1430*80%</f>
        <v>101.16000000000001</v>
      </c>
      <c r="R1430" s="17">
        <v>8.15</v>
      </c>
      <c r="S1430" s="17">
        <v>8.15</v>
      </c>
      <c r="T1430" s="17">
        <f>G1430*69%</f>
        <v>87.250499999999988</v>
      </c>
      <c r="U1430" s="17">
        <f t="shared" si="582"/>
        <v>113.80500000000001</v>
      </c>
      <c r="V1430" s="17">
        <f>G1430*69%</f>
        <v>87.250499999999988</v>
      </c>
      <c r="W1430" s="17">
        <f>G1430*62.58%</f>
        <v>79.132410000000007</v>
      </c>
      <c r="X1430" s="17">
        <f>G1430*65.19%</f>
        <v>82.432754999999986</v>
      </c>
      <c r="Y1430" s="17">
        <v>8.15</v>
      </c>
      <c r="Z1430" s="17">
        <f>G1430*69%</f>
        <v>87.250499999999988</v>
      </c>
      <c r="AA1430" s="18">
        <f>G1430*75%</f>
        <v>94.837500000000006</v>
      </c>
      <c r="AB1430" s="18">
        <v>8.15</v>
      </c>
      <c r="AC1430" s="17">
        <f>G1430*69%</f>
        <v>87.250499999999988</v>
      </c>
      <c r="AD1430" s="17">
        <f t="shared" si="584"/>
        <v>120.1275</v>
      </c>
      <c r="AE1430" s="19">
        <v>11.86</v>
      </c>
      <c r="AF1430" s="18">
        <v>8.15</v>
      </c>
      <c r="AG1430" s="17">
        <f>G1430*69%</f>
        <v>87.250499999999988</v>
      </c>
      <c r="AH1430" s="17">
        <f>G1430*69%</f>
        <v>87.250499999999988</v>
      </c>
      <c r="AI1430" s="20" t="s">
        <v>18494</v>
      </c>
      <c r="AJ1430" s="10">
        <f t="shared" si="583"/>
        <v>103.97035125000001</v>
      </c>
      <c r="AK1430" s="10">
        <f t="shared" si="585"/>
        <v>8.15</v>
      </c>
      <c r="AL1430" s="10">
        <f t="shared" si="586"/>
        <v>120.1275</v>
      </c>
    </row>
    <row r="1431" spans="1:38" x14ac:dyDescent="0.25">
      <c r="A1431" s="25" t="s">
        <v>11827</v>
      </c>
      <c r="B1431" s="25" t="s">
        <v>5105</v>
      </c>
      <c r="C1431" s="25" t="s">
        <v>3627</v>
      </c>
      <c r="D1431" s="25" t="s">
        <v>18491</v>
      </c>
      <c r="E1431" s="25" t="s">
        <v>14677</v>
      </c>
      <c r="G1431" s="14">
        <v>49.15</v>
      </c>
      <c r="H1431" s="17">
        <f>G1431*80%</f>
        <v>39.32</v>
      </c>
      <c r="I1431" s="17">
        <f>G1431*69%</f>
        <v>33.913499999999999</v>
      </c>
      <c r="J1431" s="17">
        <f t="shared" si="581"/>
        <v>14.744999999999999</v>
      </c>
      <c r="K1431" s="17">
        <f>G1431*69%</f>
        <v>33.913499999999999</v>
      </c>
      <c r="L1431" s="17">
        <f>G1431*80%</f>
        <v>39.32</v>
      </c>
      <c r="M1431" s="18">
        <v>3.4</v>
      </c>
      <c r="N1431" s="18">
        <v>3.4</v>
      </c>
      <c r="O1431" s="17">
        <f>G1431*69%</f>
        <v>33.913499999999999</v>
      </c>
      <c r="P1431" s="17">
        <f>G1431*70%</f>
        <v>34.404999999999994</v>
      </c>
      <c r="Q1431" s="17">
        <f>G1431*80%</f>
        <v>39.32</v>
      </c>
      <c r="R1431" s="17">
        <v>3.4</v>
      </c>
      <c r="S1431" s="17">
        <v>3.4</v>
      </c>
      <c r="T1431" s="17">
        <f>G1431*69%</f>
        <v>33.913499999999999</v>
      </c>
      <c r="U1431" s="17">
        <f t="shared" si="582"/>
        <v>44.234999999999999</v>
      </c>
      <c r="V1431" s="17">
        <f>G1431*69%</f>
        <v>33.913499999999999</v>
      </c>
      <c r="W1431" s="17">
        <f>G1431*62.58%</f>
        <v>30.75807</v>
      </c>
      <c r="X1431" s="17">
        <f>G1431*65.19%</f>
        <v>32.040884999999996</v>
      </c>
      <c r="Y1431" s="17">
        <v>3.4</v>
      </c>
      <c r="Z1431" s="17">
        <f>G1431*69%</f>
        <v>33.913499999999999</v>
      </c>
      <c r="AA1431" s="18">
        <f>G1431*75%</f>
        <v>36.862499999999997</v>
      </c>
      <c r="AB1431" s="18">
        <v>3.4</v>
      </c>
      <c r="AC1431" s="17">
        <f>G1431*69%</f>
        <v>33.913499999999999</v>
      </c>
      <c r="AD1431" s="17">
        <f t="shared" si="584"/>
        <v>46.692499999999995</v>
      </c>
      <c r="AE1431" s="19">
        <v>5.36</v>
      </c>
      <c r="AF1431" s="18">
        <v>3.4</v>
      </c>
      <c r="AG1431" s="17">
        <f>G1431*69%</f>
        <v>33.913499999999999</v>
      </c>
      <c r="AH1431" s="17">
        <f>G1431*69%</f>
        <v>33.913499999999999</v>
      </c>
      <c r="AI1431" s="20" t="s">
        <v>18494</v>
      </c>
      <c r="AJ1431" s="10">
        <f t="shared" si="583"/>
        <v>40.412358749999996</v>
      </c>
      <c r="AK1431" s="10">
        <f t="shared" si="585"/>
        <v>3.4</v>
      </c>
      <c r="AL1431" s="10">
        <f t="shared" si="586"/>
        <v>46.692499999999995</v>
      </c>
    </row>
    <row r="1432" spans="1:38" x14ac:dyDescent="0.25">
      <c r="A1432" s="25" t="s">
        <v>11828</v>
      </c>
      <c r="B1432" s="25" t="s">
        <v>5106</v>
      </c>
      <c r="C1432" s="25" t="s">
        <v>5101</v>
      </c>
      <c r="D1432" s="25" t="s">
        <v>18492</v>
      </c>
      <c r="E1432" s="25" t="s">
        <v>17359</v>
      </c>
      <c r="G1432" s="14">
        <v>211.55</v>
      </c>
      <c r="H1432" s="17" t="s">
        <v>18441</v>
      </c>
      <c r="I1432" s="17" t="s">
        <v>18441</v>
      </c>
      <c r="J1432" s="17">
        <f t="shared" si="581"/>
        <v>63.465000000000003</v>
      </c>
      <c r="K1432" s="17" t="s">
        <v>18441</v>
      </c>
      <c r="L1432" s="17" t="s">
        <v>18441</v>
      </c>
      <c r="M1432" s="18" t="s">
        <v>18441</v>
      </c>
      <c r="N1432" s="18" t="s">
        <v>18441</v>
      </c>
      <c r="O1432" s="17" t="s">
        <v>18441</v>
      </c>
      <c r="P1432" s="17" t="s">
        <v>18441</v>
      </c>
      <c r="Q1432" s="17" t="s">
        <v>18441</v>
      </c>
      <c r="R1432" s="17" t="s">
        <v>18441</v>
      </c>
      <c r="S1432" s="17" t="s">
        <v>18441</v>
      </c>
      <c r="T1432" s="17" t="s">
        <v>18441</v>
      </c>
      <c r="U1432" s="17">
        <f t="shared" si="582"/>
        <v>190.39500000000001</v>
      </c>
      <c r="V1432" s="17" t="s">
        <v>18441</v>
      </c>
      <c r="W1432" s="17">
        <v>75.02</v>
      </c>
      <c r="X1432" s="17" t="s">
        <v>18441</v>
      </c>
      <c r="Y1432" s="17" t="s">
        <v>18441</v>
      </c>
      <c r="Z1432" s="17" t="s">
        <v>18441</v>
      </c>
      <c r="AA1432" s="18" t="s">
        <v>18441</v>
      </c>
      <c r="AB1432" s="18" t="s">
        <v>18441</v>
      </c>
      <c r="AC1432" s="17" t="s">
        <v>18441</v>
      </c>
      <c r="AD1432" s="17">
        <f t="shared" si="584"/>
        <v>200.9725</v>
      </c>
      <c r="AE1432" s="19" t="s">
        <v>18441</v>
      </c>
      <c r="AF1432" s="18" t="s">
        <v>18441</v>
      </c>
      <c r="AG1432" s="17" t="s">
        <v>18441</v>
      </c>
      <c r="AH1432" s="17" t="s">
        <v>18441</v>
      </c>
      <c r="AI1432" s="20" t="s">
        <v>18494</v>
      </c>
      <c r="AJ1432" s="10">
        <f t="shared" si="583"/>
        <v>173.94169875000003</v>
      </c>
      <c r="AK1432" s="10">
        <f t="shared" si="585"/>
        <v>63.465000000000003</v>
      </c>
      <c r="AL1432" s="10">
        <f t="shared" si="586"/>
        <v>200.9725</v>
      </c>
    </row>
    <row r="1433" spans="1:38" x14ac:dyDescent="0.25">
      <c r="A1433" s="25" t="s">
        <v>13386</v>
      </c>
      <c r="B1433" s="25" t="s">
        <v>7027</v>
      </c>
      <c r="C1433" s="25" t="s">
        <v>5101</v>
      </c>
      <c r="D1433" s="25" t="s">
        <v>18492</v>
      </c>
      <c r="E1433" s="25" t="s">
        <v>17359</v>
      </c>
      <c r="G1433" s="14">
        <v>211.55</v>
      </c>
      <c r="H1433" s="17" t="s">
        <v>18441</v>
      </c>
      <c r="I1433" s="17" t="s">
        <v>18441</v>
      </c>
      <c r="J1433" s="17">
        <f t="shared" si="581"/>
        <v>63.465000000000003</v>
      </c>
      <c r="K1433" s="17" t="s">
        <v>18441</v>
      </c>
      <c r="L1433" s="17" t="s">
        <v>18441</v>
      </c>
      <c r="M1433" s="18" t="s">
        <v>18441</v>
      </c>
      <c r="N1433" s="18" t="s">
        <v>18441</v>
      </c>
      <c r="O1433" s="17" t="s">
        <v>18441</v>
      </c>
      <c r="P1433" s="17" t="s">
        <v>18441</v>
      </c>
      <c r="Q1433" s="17" t="s">
        <v>18441</v>
      </c>
      <c r="R1433" s="17" t="s">
        <v>18441</v>
      </c>
      <c r="S1433" s="17" t="s">
        <v>18441</v>
      </c>
      <c r="T1433" s="17" t="s">
        <v>18441</v>
      </c>
      <c r="U1433" s="17">
        <f t="shared" si="582"/>
        <v>190.39500000000001</v>
      </c>
      <c r="V1433" s="17" t="s">
        <v>18441</v>
      </c>
      <c r="W1433" s="17">
        <v>56.14</v>
      </c>
      <c r="X1433" s="17" t="s">
        <v>18441</v>
      </c>
      <c r="Y1433" s="17" t="s">
        <v>18441</v>
      </c>
      <c r="Z1433" s="17" t="s">
        <v>18441</v>
      </c>
      <c r="AA1433" s="18" t="s">
        <v>18441</v>
      </c>
      <c r="AB1433" s="18" t="s">
        <v>18441</v>
      </c>
      <c r="AC1433" s="17" t="s">
        <v>18441</v>
      </c>
      <c r="AD1433" s="17">
        <f t="shared" si="584"/>
        <v>200.9725</v>
      </c>
      <c r="AE1433" s="19" t="s">
        <v>18441</v>
      </c>
      <c r="AF1433" s="18" t="s">
        <v>18441</v>
      </c>
      <c r="AG1433" s="17" t="s">
        <v>18441</v>
      </c>
      <c r="AH1433" s="17" t="s">
        <v>18441</v>
      </c>
      <c r="AI1433" s="20" t="s">
        <v>18494</v>
      </c>
      <c r="AJ1433" s="10">
        <f t="shared" si="583"/>
        <v>173.94169875000003</v>
      </c>
      <c r="AK1433" s="10">
        <f t="shared" si="585"/>
        <v>56.14</v>
      </c>
      <c r="AL1433" s="10">
        <f t="shared" si="586"/>
        <v>200.9725</v>
      </c>
    </row>
    <row r="1434" spans="1:38" x14ac:dyDescent="0.25">
      <c r="A1434" s="25" t="s">
        <v>12095</v>
      </c>
      <c r="B1434" s="25" t="s">
        <v>5383</v>
      </c>
      <c r="C1434" s="25" t="s">
        <v>3627</v>
      </c>
      <c r="D1434" s="25" t="s">
        <v>18491</v>
      </c>
      <c r="E1434" s="25" t="s">
        <v>16478</v>
      </c>
      <c r="G1434" s="14">
        <v>84.8</v>
      </c>
      <c r="H1434" s="17">
        <f>G1434*80%</f>
        <v>67.84</v>
      </c>
      <c r="I1434" s="17">
        <f>G1434*69%</f>
        <v>58.511999999999993</v>
      </c>
      <c r="J1434" s="17">
        <f t="shared" si="581"/>
        <v>25.439999999999998</v>
      </c>
      <c r="K1434" s="17">
        <f>G1434*69%</f>
        <v>58.511999999999993</v>
      </c>
      <c r="L1434" s="17">
        <f>G1434*80%</f>
        <v>67.84</v>
      </c>
      <c r="M1434" s="18">
        <v>8.15</v>
      </c>
      <c r="N1434" s="18">
        <v>8.15</v>
      </c>
      <c r="O1434" s="17">
        <f>G1434*69%</f>
        <v>58.511999999999993</v>
      </c>
      <c r="P1434" s="17">
        <f>G1434*70%</f>
        <v>59.359999999999992</v>
      </c>
      <c r="Q1434" s="17">
        <f>G1434*80%</f>
        <v>67.84</v>
      </c>
      <c r="R1434" s="17">
        <v>8.15</v>
      </c>
      <c r="S1434" s="17">
        <v>8.15</v>
      </c>
      <c r="T1434" s="17">
        <f>G1434*69%</f>
        <v>58.511999999999993</v>
      </c>
      <c r="U1434" s="17">
        <f t="shared" si="582"/>
        <v>76.319999999999993</v>
      </c>
      <c r="V1434" s="17">
        <f>G1434*69%</f>
        <v>58.511999999999993</v>
      </c>
      <c r="W1434" s="17">
        <f>G1434*62.58%</f>
        <v>53.067839999999997</v>
      </c>
      <c r="X1434" s="17">
        <f>G1434*65.19%</f>
        <v>55.281119999999994</v>
      </c>
      <c r="Y1434" s="17">
        <v>8.15</v>
      </c>
      <c r="Z1434" s="17">
        <f>G1434*69%</f>
        <v>58.511999999999993</v>
      </c>
      <c r="AA1434" s="18">
        <f>G1434*75%</f>
        <v>63.599999999999994</v>
      </c>
      <c r="AB1434" s="18">
        <v>8.15</v>
      </c>
      <c r="AC1434" s="17">
        <f>G1434*69%</f>
        <v>58.511999999999993</v>
      </c>
      <c r="AD1434" s="17">
        <f t="shared" si="584"/>
        <v>80.559999999999988</v>
      </c>
      <c r="AE1434" s="19">
        <v>10.83</v>
      </c>
      <c r="AF1434" s="18">
        <v>8.15</v>
      </c>
      <c r="AG1434" s="17">
        <f>G1434*69%</f>
        <v>58.511999999999993</v>
      </c>
      <c r="AH1434" s="17">
        <f>G1434*69%</f>
        <v>58.511999999999993</v>
      </c>
      <c r="AI1434" s="20" t="s">
        <v>18494</v>
      </c>
      <c r="AJ1434" s="10">
        <f t="shared" si="583"/>
        <v>69.724679999999992</v>
      </c>
      <c r="AK1434" s="10">
        <f t="shared" si="585"/>
        <v>8.15</v>
      </c>
      <c r="AL1434" s="10">
        <f t="shared" si="586"/>
        <v>80.559999999999988</v>
      </c>
    </row>
    <row r="1435" spans="1:38" x14ac:dyDescent="0.25">
      <c r="A1435" s="25" t="s">
        <v>12096</v>
      </c>
      <c r="B1435" s="25" t="s">
        <v>5384</v>
      </c>
      <c r="C1435" s="25" t="s">
        <v>3627</v>
      </c>
      <c r="D1435" s="25" t="s">
        <v>18491</v>
      </c>
      <c r="E1435" s="25" t="s">
        <v>17479</v>
      </c>
      <c r="F1435" s="25" t="s">
        <v>17479</v>
      </c>
      <c r="G1435" s="14">
        <v>64.95</v>
      </c>
      <c r="H1435" s="17">
        <f>G1435*80%</f>
        <v>51.960000000000008</v>
      </c>
      <c r="I1435" s="17">
        <f>G1435*69%</f>
        <v>44.8155</v>
      </c>
      <c r="J1435" s="17">
        <f t="shared" si="581"/>
        <v>19.484999999999999</v>
      </c>
      <c r="K1435" s="17">
        <f>G1435*69%</f>
        <v>44.8155</v>
      </c>
      <c r="L1435" s="17">
        <f>G1435*80%</f>
        <v>51.960000000000008</v>
      </c>
      <c r="M1435" s="18">
        <v>9.6999999999999993</v>
      </c>
      <c r="N1435" s="18">
        <v>9.6999999999999993</v>
      </c>
      <c r="O1435" s="17">
        <f>G1435*69%</f>
        <v>44.8155</v>
      </c>
      <c r="P1435" s="17">
        <f>G1435*70%</f>
        <v>45.464999999999996</v>
      </c>
      <c r="Q1435" s="17">
        <f>G1435*80%</f>
        <v>51.960000000000008</v>
      </c>
      <c r="R1435" s="17">
        <v>9.6999999999999993</v>
      </c>
      <c r="S1435" s="17">
        <v>9.6999999999999993</v>
      </c>
      <c r="T1435" s="17">
        <f>G1435*69%</f>
        <v>44.8155</v>
      </c>
      <c r="U1435" s="17">
        <f t="shared" si="582"/>
        <v>58.455000000000005</v>
      </c>
      <c r="V1435" s="17">
        <f>G1435*69%</f>
        <v>44.8155</v>
      </c>
      <c r="W1435" s="17">
        <f>G1435*62.58%</f>
        <v>40.645710000000001</v>
      </c>
      <c r="X1435" s="17">
        <f>G1435*65.19%</f>
        <v>42.340904999999999</v>
      </c>
      <c r="Y1435" s="17">
        <v>9.6999999999999993</v>
      </c>
      <c r="Z1435" s="17">
        <f>G1435*69%</f>
        <v>44.8155</v>
      </c>
      <c r="AA1435" s="18">
        <f>G1435*75%</f>
        <v>48.712500000000006</v>
      </c>
      <c r="AB1435" s="18">
        <v>9.6999999999999993</v>
      </c>
      <c r="AC1435" s="17">
        <f>G1435*69%</f>
        <v>44.8155</v>
      </c>
      <c r="AD1435" s="17">
        <f t="shared" si="584"/>
        <v>61.702500000000001</v>
      </c>
      <c r="AE1435" s="19">
        <v>10.16</v>
      </c>
      <c r="AF1435" s="18">
        <v>9.6999999999999993</v>
      </c>
      <c r="AG1435" s="17">
        <f>G1435*69%</f>
        <v>44.8155</v>
      </c>
      <c r="AH1435" s="17">
        <f>G1435*69%</f>
        <v>44.8155</v>
      </c>
      <c r="AI1435" s="20" t="s">
        <v>18494</v>
      </c>
      <c r="AJ1435" s="10">
        <f t="shared" si="583"/>
        <v>53.403513750000009</v>
      </c>
      <c r="AK1435" s="10">
        <f t="shared" si="585"/>
        <v>9.6999999999999993</v>
      </c>
      <c r="AL1435" s="10">
        <f t="shared" si="586"/>
        <v>61.702500000000001</v>
      </c>
    </row>
    <row r="1436" spans="1:38" x14ac:dyDescent="0.25">
      <c r="A1436" s="25" t="s">
        <v>11829</v>
      </c>
      <c r="B1436" s="25" t="s">
        <v>5107</v>
      </c>
      <c r="C1436" s="25" t="s">
        <v>3627</v>
      </c>
      <c r="D1436" s="25" t="s">
        <v>18491</v>
      </c>
      <c r="E1436" s="25" t="s">
        <v>17352</v>
      </c>
      <c r="G1436" s="14">
        <v>84.8</v>
      </c>
      <c r="H1436" s="17">
        <f>G1436*80%</f>
        <v>67.84</v>
      </c>
      <c r="I1436" s="17">
        <f>G1436*69%</f>
        <v>58.511999999999993</v>
      </c>
      <c r="J1436" s="17">
        <f t="shared" si="581"/>
        <v>25.439999999999998</v>
      </c>
      <c r="K1436" s="17">
        <f>G1436*69%</f>
        <v>58.511999999999993</v>
      </c>
      <c r="L1436" s="17">
        <f>G1436*80%</f>
        <v>67.84</v>
      </c>
      <c r="M1436" s="18">
        <v>8.15</v>
      </c>
      <c r="N1436" s="18">
        <v>8.15</v>
      </c>
      <c r="O1436" s="17">
        <f>G1436*69%</f>
        <v>58.511999999999993</v>
      </c>
      <c r="P1436" s="17">
        <f>G1436*70%</f>
        <v>59.359999999999992</v>
      </c>
      <c r="Q1436" s="17">
        <f>G1436*80%</f>
        <v>67.84</v>
      </c>
      <c r="R1436" s="17">
        <v>8.15</v>
      </c>
      <c r="S1436" s="17">
        <v>8.15</v>
      </c>
      <c r="T1436" s="17">
        <f>G1436*69%</f>
        <v>58.511999999999993</v>
      </c>
      <c r="U1436" s="17">
        <f t="shared" si="582"/>
        <v>76.319999999999993</v>
      </c>
      <c r="V1436" s="17">
        <f>G1436*69%</f>
        <v>58.511999999999993</v>
      </c>
      <c r="W1436" s="17">
        <f>G1436*62.58%</f>
        <v>53.067839999999997</v>
      </c>
      <c r="X1436" s="17">
        <f>G1436*65.19%</f>
        <v>55.281119999999994</v>
      </c>
      <c r="Y1436" s="17">
        <v>8.15</v>
      </c>
      <c r="Z1436" s="17">
        <f>G1436*69%</f>
        <v>58.511999999999993</v>
      </c>
      <c r="AA1436" s="18">
        <f>G1436*75%</f>
        <v>63.599999999999994</v>
      </c>
      <c r="AB1436" s="18">
        <v>8.15</v>
      </c>
      <c r="AC1436" s="17">
        <f>G1436*69%</f>
        <v>58.511999999999993</v>
      </c>
      <c r="AD1436" s="17">
        <f t="shared" si="584"/>
        <v>80.559999999999988</v>
      </c>
      <c r="AE1436" s="19">
        <v>10.83</v>
      </c>
      <c r="AF1436" s="18">
        <v>8.15</v>
      </c>
      <c r="AG1436" s="17">
        <f>G1436*69%</f>
        <v>58.511999999999993</v>
      </c>
      <c r="AH1436" s="17">
        <f>G1436*69%</f>
        <v>58.511999999999993</v>
      </c>
      <c r="AI1436" s="20" t="s">
        <v>18494</v>
      </c>
      <c r="AJ1436" s="10">
        <f t="shared" si="583"/>
        <v>69.724679999999992</v>
      </c>
      <c r="AK1436" s="10">
        <f t="shared" si="585"/>
        <v>8.15</v>
      </c>
      <c r="AL1436" s="10">
        <f t="shared" si="586"/>
        <v>80.559999999999988</v>
      </c>
    </row>
    <row r="1437" spans="1:38" x14ac:dyDescent="0.25">
      <c r="A1437" s="25" t="s">
        <v>11830</v>
      </c>
      <c r="B1437" s="25" t="s">
        <v>5108</v>
      </c>
      <c r="C1437" s="25" t="s">
        <v>5101</v>
      </c>
      <c r="D1437" s="25" t="s">
        <v>18492</v>
      </c>
      <c r="E1437" s="25" t="s">
        <v>13749</v>
      </c>
      <c r="G1437" s="14">
        <v>241.8</v>
      </c>
      <c r="H1437" s="17" t="s">
        <v>18441</v>
      </c>
      <c r="I1437" s="17" t="s">
        <v>18441</v>
      </c>
      <c r="J1437" s="17">
        <f t="shared" si="581"/>
        <v>72.540000000000006</v>
      </c>
      <c r="K1437" s="17" t="s">
        <v>18441</v>
      </c>
      <c r="L1437" s="17" t="s">
        <v>18441</v>
      </c>
      <c r="M1437" s="18" t="s">
        <v>18441</v>
      </c>
      <c r="N1437" s="18" t="s">
        <v>18441</v>
      </c>
      <c r="O1437" s="17" t="s">
        <v>18441</v>
      </c>
      <c r="P1437" s="17" t="s">
        <v>18441</v>
      </c>
      <c r="Q1437" s="17" t="s">
        <v>18441</v>
      </c>
      <c r="R1437" s="17" t="s">
        <v>18441</v>
      </c>
      <c r="S1437" s="17" t="s">
        <v>18441</v>
      </c>
      <c r="T1437" s="17" t="s">
        <v>18441</v>
      </c>
      <c r="U1437" s="17">
        <f t="shared" si="582"/>
        <v>217.62</v>
      </c>
      <c r="V1437" s="17" t="s">
        <v>18441</v>
      </c>
      <c r="W1437" s="17">
        <v>73.88</v>
      </c>
      <c r="X1437" s="17" t="s">
        <v>18441</v>
      </c>
      <c r="Y1437" s="17" t="s">
        <v>18441</v>
      </c>
      <c r="Z1437" s="17" t="s">
        <v>18441</v>
      </c>
      <c r="AA1437" s="18" t="s">
        <v>18441</v>
      </c>
      <c r="AB1437" s="18" t="s">
        <v>18441</v>
      </c>
      <c r="AC1437" s="17" t="s">
        <v>18441</v>
      </c>
      <c r="AD1437" s="17">
        <f t="shared" si="584"/>
        <v>229.71</v>
      </c>
      <c r="AE1437" s="19" t="s">
        <v>18441</v>
      </c>
      <c r="AF1437" s="18" t="s">
        <v>18441</v>
      </c>
      <c r="AG1437" s="17" t="s">
        <v>18441</v>
      </c>
      <c r="AH1437" s="17" t="s">
        <v>18441</v>
      </c>
      <c r="AI1437" s="20" t="s">
        <v>18494</v>
      </c>
      <c r="AJ1437" s="10">
        <f t="shared" si="583"/>
        <v>198.81400500000001</v>
      </c>
      <c r="AK1437" s="10">
        <f t="shared" si="585"/>
        <v>72.540000000000006</v>
      </c>
      <c r="AL1437" s="10">
        <f t="shared" si="586"/>
        <v>229.71</v>
      </c>
    </row>
    <row r="1438" spans="1:38" x14ac:dyDescent="0.25">
      <c r="A1438" s="25" t="s">
        <v>11831</v>
      </c>
      <c r="B1438" s="25" t="s">
        <v>5109</v>
      </c>
      <c r="C1438" s="25" t="s">
        <v>5101</v>
      </c>
      <c r="D1438" s="25" t="s">
        <v>18492</v>
      </c>
      <c r="E1438" s="25" t="s">
        <v>13749</v>
      </c>
      <c r="G1438" s="14">
        <v>171.95</v>
      </c>
      <c r="H1438" s="17" t="s">
        <v>18441</v>
      </c>
      <c r="I1438" s="17" t="s">
        <v>18441</v>
      </c>
      <c r="J1438" s="17">
        <f t="shared" si="581"/>
        <v>51.584999999999994</v>
      </c>
      <c r="K1438" s="17" t="s">
        <v>18441</v>
      </c>
      <c r="L1438" s="17" t="s">
        <v>18441</v>
      </c>
      <c r="M1438" s="18" t="s">
        <v>18441</v>
      </c>
      <c r="N1438" s="18" t="s">
        <v>18441</v>
      </c>
      <c r="O1438" s="17" t="s">
        <v>18441</v>
      </c>
      <c r="P1438" s="17" t="s">
        <v>18441</v>
      </c>
      <c r="Q1438" s="17" t="s">
        <v>18441</v>
      </c>
      <c r="R1438" s="17" t="s">
        <v>18441</v>
      </c>
      <c r="S1438" s="17" t="s">
        <v>18441</v>
      </c>
      <c r="T1438" s="17" t="s">
        <v>18441</v>
      </c>
      <c r="U1438" s="17">
        <f t="shared" si="582"/>
        <v>154.755</v>
      </c>
      <c r="V1438" s="17" t="s">
        <v>18441</v>
      </c>
      <c r="W1438" s="17">
        <v>69.760000000000005</v>
      </c>
      <c r="X1438" s="17" t="s">
        <v>18441</v>
      </c>
      <c r="Y1438" s="17" t="s">
        <v>18441</v>
      </c>
      <c r="Z1438" s="17" t="s">
        <v>18441</v>
      </c>
      <c r="AA1438" s="18" t="s">
        <v>18441</v>
      </c>
      <c r="AB1438" s="18" t="s">
        <v>18441</v>
      </c>
      <c r="AC1438" s="17" t="s">
        <v>18441</v>
      </c>
      <c r="AD1438" s="17">
        <f t="shared" si="584"/>
        <v>163.35249999999999</v>
      </c>
      <c r="AE1438" s="19" t="s">
        <v>18441</v>
      </c>
      <c r="AF1438" s="18" t="s">
        <v>18441</v>
      </c>
      <c r="AG1438" s="17" t="s">
        <v>18441</v>
      </c>
      <c r="AH1438" s="17" t="s">
        <v>18441</v>
      </c>
      <c r="AI1438" s="20" t="s">
        <v>18494</v>
      </c>
      <c r="AJ1438" s="10">
        <f t="shared" si="583"/>
        <v>141.38158874999996</v>
      </c>
      <c r="AK1438" s="10">
        <f t="shared" si="585"/>
        <v>51.584999999999994</v>
      </c>
      <c r="AL1438" s="10">
        <f t="shared" si="586"/>
        <v>163.35249999999999</v>
      </c>
    </row>
    <row r="1439" spans="1:38" x14ac:dyDescent="0.25">
      <c r="A1439" s="25" t="s">
        <v>13387</v>
      </c>
      <c r="B1439" s="25" t="s">
        <v>7028</v>
      </c>
      <c r="C1439" s="25" t="s">
        <v>3627</v>
      </c>
      <c r="D1439" s="25" t="s">
        <v>18491</v>
      </c>
      <c r="E1439" s="25" t="s">
        <v>18321</v>
      </c>
      <c r="G1439" s="14">
        <v>199.65</v>
      </c>
      <c r="H1439" s="17">
        <f>G1439*80%</f>
        <v>159.72000000000003</v>
      </c>
      <c r="I1439" s="17">
        <f>G1439*69%</f>
        <v>137.7585</v>
      </c>
      <c r="J1439" s="17">
        <f t="shared" si="581"/>
        <v>59.894999999999996</v>
      </c>
      <c r="K1439" s="17">
        <f>G1439*69%</f>
        <v>137.7585</v>
      </c>
      <c r="L1439" s="17">
        <f>G1439*80%</f>
        <v>159.72000000000003</v>
      </c>
      <c r="M1439" s="18">
        <v>6.76</v>
      </c>
      <c r="N1439" s="18">
        <v>6.76</v>
      </c>
      <c r="O1439" s="17">
        <f>G1439*69%</f>
        <v>137.7585</v>
      </c>
      <c r="P1439" s="17">
        <f>G1439*70%</f>
        <v>139.755</v>
      </c>
      <c r="Q1439" s="17">
        <f>G1439*80%</f>
        <v>159.72000000000003</v>
      </c>
      <c r="R1439" s="17">
        <v>6.76</v>
      </c>
      <c r="S1439" s="17">
        <v>6.76</v>
      </c>
      <c r="T1439" s="17">
        <f>G1439*69%</f>
        <v>137.7585</v>
      </c>
      <c r="U1439" s="17">
        <f t="shared" si="582"/>
        <v>179.685</v>
      </c>
      <c r="V1439" s="17">
        <f>G1439*69%</f>
        <v>137.7585</v>
      </c>
      <c r="W1439" s="17">
        <f>G1439*62.58%</f>
        <v>124.94097000000001</v>
      </c>
      <c r="X1439" s="17">
        <f>G1439*65.19%</f>
        <v>130.15183499999998</v>
      </c>
      <c r="Y1439" s="17">
        <v>6.76</v>
      </c>
      <c r="Z1439" s="17">
        <f>G1439*69%</f>
        <v>137.7585</v>
      </c>
      <c r="AA1439" s="18">
        <f>G1439*75%</f>
        <v>149.73750000000001</v>
      </c>
      <c r="AB1439" s="18">
        <v>6.76</v>
      </c>
      <c r="AC1439" s="17">
        <f>G1439*69%</f>
        <v>137.7585</v>
      </c>
      <c r="AD1439" s="17">
        <f t="shared" si="584"/>
        <v>189.66749999999999</v>
      </c>
      <c r="AE1439" s="19">
        <v>42.58</v>
      </c>
      <c r="AF1439" s="18">
        <v>6.76</v>
      </c>
      <c r="AG1439" s="17">
        <f>G1439*69%</f>
        <v>137.7585</v>
      </c>
      <c r="AH1439" s="17">
        <f>G1439*69%</f>
        <v>137.7585</v>
      </c>
      <c r="AI1439" s="20" t="s">
        <v>18494</v>
      </c>
      <c r="AJ1439" s="10">
        <f t="shared" si="583"/>
        <v>164.15722125000002</v>
      </c>
      <c r="AK1439" s="10">
        <f t="shared" si="585"/>
        <v>6.76</v>
      </c>
      <c r="AL1439" s="10">
        <f t="shared" si="586"/>
        <v>189.66749999999999</v>
      </c>
    </row>
    <row r="1440" spans="1:38" x14ac:dyDescent="0.25">
      <c r="A1440" s="25" t="s">
        <v>11986</v>
      </c>
      <c r="B1440" s="25" t="s">
        <v>5248</v>
      </c>
      <c r="C1440" s="25" t="s">
        <v>5101</v>
      </c>
      <c r="D1440" s="25" t="s">
        <v>18492</v>
      </c>
      <c r="E1440" s="25" t="s">
        <v>17410</v>
      </c>
      <c r="G1440" s="14">
        <v>71.94</v>
      </c>
      <c r="H1440" s="17" t="s">
        <v>18441</v>
      </c>
      <c r="I1440" s="17" t="s">
        <v>18441</v>
      </c>
      <c r="J1440" s="17">
        <f t="shared" si="581"/>
        <v>21.581999999999997</v>
      </c>
      <c r="K1440" s="17" t="s">
        <v>18441</v>
      </c>
      <c r="L1440" s="17" t="s">
        <v>18441</v>
      </c>
      <c r="M1440" s="18" t="s">
        <v>18441</v>
      </c>
      <c r="N1440" s="18" t="s">
        <v>18441</v>
      </c>
      <c r="O1440" s="17" t="s">
        <v>18441</v>
      </c>
      <c r="P1440" s="17" t="s">
        <v>18441</v>
      </c>
      <c r="Q1440" s="17" t="s">
        <v>18441</v>
      </c>
      <c r="R1440" s="17" t="s">
        <v>18441</v>
      </c>
      <c r="S1440" s="17" t="s">
        <v>18441</v>
      </c>
      <c r="T1440" s="17" t="s">
        <v>18441</v>
      </c>
      <c r="U1440" s="17">
        <f t="shared" si="582"/>
        <v>64.745999999999995</v>
      </c>
      <c r="V1440" s="17" t="s">
        <v>18441</v>
      </c>
      <c r="W1440" s="17">
        <v>22.27</v>
      </c>
      <c r="X1440" s="17" t="s">
        <v>18441</v>
      </c>
      <c r="Y1440" s="17" t="s">
        <v>18441</v>
      </c>
      <c r="Z1440" s="17" t="s">
        <v>18441</v>
      </c>
      <c r="AA1440" s="18" t="s">
        <v>18441</v>
      </c>
      <c r="AB1440" s="18" t="s">
        <v>18441</v>
      </c>
      <c r="AC1440" s="17" t="s">
        <v>18441</v>
      </c>
      <c r="AD1440" s="17">
        <f t="shared" si="584"/>
        <v>68.342999999999989</v>
      </c>
      <c r="AE1440" s="19" t="s">
        <v>18441</v>
      </c>
      <c r="AF1440" s="18" t="s">
        <v>18441</v>
      </c>
      <c r="AG1440" s="17" t="s">
        <v>18441</v>
      </c>
      <c r="AH1440" s="17" t="s">
        <v>18441</v>
      </c>
      <c r="AI1440" s="20" t="s">
        <v>18494</v>
      </c>
      <c r="AJ1440" s="10">
        <f t="shared" si="583"/>
        <v>59.150866499999999</v>
      </c>
      <c r="AK1440" s="10">
        <f t="shared" si="585"/>
        <v>21.581999999999997</v>
      </c>
      <c r="AL1440" s="10">
        <f t="shared" si="586"/>
        <v>68.342999999999989</v>
      </c>
    </row>
    <row r="1441" spans="1:38" x14ac:dyDescent="0.25">
      <c r="A1441" s="25" t="s">
        <v>12098</v>
      </c>
      <c r="B1441" s="25" t="s">
        <v>5386</v>
      </c>
      <c r="C1441" s="25" t="s">
        <v>3627</v>
      </c>
      <c r="D1441" s="25" t="s">
        <v>18491</v>
      </c>
      <c r="E1441" s="25" t="s">
        <v>17481</v>
      </c>
      <c r="F1441" s="25" t="s">
        <v>17481</v>
      </c>
      <c r="G1441" s="14">
        <v>77.099999999999994</v>
      </c>
      <c r="H1441" s="17">
        <f>G1441*80%</f>
        <v>61.68</v>
      </c>
      <c r="I1441" s="17">
        <f>G1441*69%</f>
        <v>53.198999999999991</v>
      </c>
      <c r="J1441" s="17">
        <f t="shared" si="581"/>
        <v>23.13</v>
      </c>
      <c r="K1441" s="17">
        <f>G1441*69%</f>
        <v>53.198999999999991</v>
      </c>
      <c r="L1441" s="17">
        <f>G1441*80%</f>
        <v>61.68</v>
      </c>
      <c r="M1441" s="18">
        <v>8.15</v>
      </c>
      <c r="N1441" s="18">
        <v>8.15</v>
      </c>
      <c r="O1441" s="17">
        <f>G1441*69%</f>
        <v>53.198999999999991</v>
      </c>
      <c r="P1441" s="17">
        <f>G1441*70%</f>
        <v>53.969999999999992</v>
      </c>
      <c r="Q1441" s="17">
        <f>G1441*80%</f>
        <v>61.68</v>
      </c>
      <c r="R1441" s="17">
        <v>8.15</v>
      </c>
      <c r="S1441" s="17">
        <v>8.56</v>
      </c>
      <c r="T1441" s="17">
        <f>G1441*69%</f>
        <v>53.198999999999991</v>
      </c>
      <c r="U1441" s="17">
        <f t="shared" si="582"/>
        <v>69.39</v>
      </c>
      <c r="V1441" s="17">
        <f>G1441*69%</f>
        <v>53.198999999999991</v>
      </c>
      <c r="W1441" s="17">
        <f>G1441*62.58%</f>
        <v>48.249179999999996</v>
      </c>
      <c r="X1441" s="17">
        <f>G1441*65.19%</f>
        <v>50.261489999999988</v>
      </c>
      <c r="Y1441" s="17">
        <v>8.15</v>
      </c>
      <c r="Z1441" s="17">
        <f>G1441*69%</f>
        <v>53.198999999999991</v>
      </c>
      <c r="AA1441" s="18">
        <f>G1441*75%</f>
        <v>57.824999999999996</v>
      </c>
      <c r="AB1441" s="18">
        <v>8.15</v>
      </c>
      <c r="AC1441" s="17">
        <f>G1441*69%</f>
        <v>53.198999999999991</v>
      </c>
      <c r="AD1441" s="17">
        <f t="shared" si="584"/>
        <v>73.24499999999999</v>
      </c>
      <c r="AE1441" s="19">
        <v>10.15</v>
      </c>
      <c r="AF1441" s="18">
        <v>8.15</v>
      </c>
      <c r="AG1441" s="17">
        <f>G1441*69%</f>
        <v>53.198999999999991</v>
      </c>
      <c r="AH1441" s="17">
        <f>G1441*69%</f>
        <v>53.198999999999991</v>
      </c>
      <c r="AI1441" s="20" t="s">
        <v>18494</v>
      </c>
      <c r="AJ1441" s="10">
        <f t="shared" si="583"/>
        <v>63.393547499999997</v>
      </c>
      <c r="AK1441" s="10">
        <f t="shared" si="585"/>
        <v>8.15</v>
      </c>
      <c r="AL1441" s="10">
        <f t="shared" si="586"/>
        <v>73.24499999999999</v>
      </c>
    </row>
    <row r="1442" spans="1:38" x14ac:dyDescent="0.25">
      <c r="A1442" s="25" t="s">
        <v>11987</v>
      </c>
      <c r="B1442" s="25" t="s">
        <v>5249</v>
      </c>
      <c r="C1442" s="25" t="s">
        <v>5101</v>
      </c>
      <c r="D1442" s="25" t="s">
        <v>18492</v>
      </c>
      <c r="E1442" s="25" t="s">
        <v>16856</v>
      </c>
      <c r="G1442" s="14">
        <v>304.95</v>
      </c>
      <c r="H1442" s="17" t="s">
        <v>18441</v>
      </c>
      <c r="I1442" s="17" t="s">
        <v>18441</v>
      </c>
      <c r="J1442" s="17">
        <f t="shared" si="581"/>
        <v>91.484999999999999</v>
      </c>
      <c r="K1442" s="17" t="s">
        <v>18441</v>
      </c>
      <c r="L1442" s="17" t="s">
        <v>18441</v>
      </c>
      <c r="M1442" s="18" t="s">
        <v>18441</v>
      </c>
      <c r="N1442" s="18" t="s">
        <v>18441</v>
      </c>
      <c r="O1442" s="17" t="s">
        <v>18441</v>
      </c>
      <c r="P1442" s="17" t="s">
        <v>18441</v>
      </c>
      <c r="Q1442" s="17" t="s">
        <v>18441</v>
      </c>
      <c r="R1442" s="17" t="s">
        <v>18441</v>
      </c>
      <c r="S1442" s="17" t="s">
        <v>18441</v>
      </c>
      <c r="T1442" s="17" t="s">
        <v>18441</v>
      </c>
      <c r="U1442" s="17">
        <f t="shared" si="582"/>
        <v>274.45499999999998</v>
      </c>
      <c r="V1442" s="17" t="s">
        <v>18441</v>
      </c>
      <c r="W1442" s="17">
        <v>108.12</v>
      </c>
      <c r="X1442" s="17" t="s">
        <v>18441</v>
      </c>
      <c r="Y1442" s="17" t="s">
        <v>18441</v>
      </c>
      <c r="Z1442" s="17" t="s">
        <v>18441</v>
      </c>
      <c r="AA1442" s="18" t="s">
        <v>18441</v>
      </c>
      <c r="AB1442" s="18" t="s">
        <v>18441</v>
      </c>
      <c r="AC1442" s="17" t="s">
        <v>18441</v>
      </c>
      <c r="AD1442" s="17">
        <f t="shared" si="584"/>
        <v>289.70249999999999</v>
      </c>
      <c r="AE1442" s="19" t="s">
        <v>18441</v>
      </c>
      <c r="AF1442" s="18" t="s">
        <v>18441</v>
      </c>
      <c r="AG1442" s="17" t="s">
        <v>18441</v>
      </c>
      <c r="AH1442" s="17" t="s">
        <v>18441</v>
      </c>
      <c r="AI1442" s="20" t="s">
        <v>18494</v>
      </c>
      <c r="AJ1442" s="10">
        <f t="shared" si="583"/>
        <v>250.73751374999998</v>
      </c>
      <c r="AK1442" s="10">
        <f t="shared" si="585"/>
        <v>91.484999999999999</v>
      </c>
      <c r="AL1442" s="10">
        <f t="shared" si="586"/>
        <v>289.70249999999999</v>
      </c>
    </row>
    <row r="1443" spans="1:38" x14ac:dyDescent="0.25">
      <c r="A1443" s="25" t="s">
        <v>12099</v>
      </c>
      <c r="B1443" s="25" t="s">
        <v>5387</v>
      </c>
      <c r="C1443" s="25" t="s">
        <v>3627</v>
      </c>
      <c r="D1443" s="25" t="s">
        <v>18491</v>
      </c>
      <c r="E1443" s="25" t="s">
        <v>17483</v>
      </c>
      <c r="G1443" s="14">
        <v>162.55000000000001</v>
      </c>
      <c r="H1443" s="17">
        <f>G1443*80%</f>
        <v>130.04000000000002</v>
      </c>
      <c r="I1443" s="17">
        <f>G1443*69%</f>
        <v>112.15949999999999</v>
      </c>
      <c r="J1443" s="17">
        <f t="shared" si="581"/>
        <v>48.765000000000001</v>
      </c>
      <c r="K1443" s="17">
        <f>G1443*69%</f>
        <v>112.15949999999999</v>
      </c>
      <c r="L1443" s="17">
        <f>G1443*80%</f>
        <v>130.04000000000002</v>
      </c>
      <c r="M1443" s="18">
        <v>9.4</v>
      </c>
      <c r="N1443" s="18">
        <v>9.4</v>
      </c>
      <c r="O1443" s="17">
        <f>G1443*69%</f>
        <v>112.15949999999999</v>
      </c>
      <c r="P1443" s="17">
        <f>G1443*70%</f>
        <v>113.785</v>
      </c>
      <c r="Q1443" s="17">
        <f>G1443*80%</f>
        <v>130.04000000000002</v>
      </c>
      <c r="R1443" s="17">
        <v>9.4</v>
      </c>
      <c r="S1443" s="17">
        <v>9.4</v>
      </c>
      <c r="T1443" s="17">
        <f>G1443*69%</f>
        <v>112.15949999999999</v>
      </c>
      <c r="U1443" s="17">
        <f t="shared" si="582"/>
        <v>146.29500000000002</v>
      </c>
      <c r="V1443" s="17">
        <f>G1443*69%</f>
        <v>112.15949999999999</v>
      </c>
      <c r="W1443" s="17">
        <f>G1443*62.58%</f>
        <v>101.72379000000001</v>
      </c>
      <c r="X1443" s="17">
        <f>G1443*65.19%</f>
        <v>105.96634499999999</v>
      </c>
      <c r="Y1443" s="17">
        <v>9.4</v>
      </c>
      <c r="Z1443" s="17">
        <f>G1443*69%</f>
        <v>112.15949999999999</v>
      </c>
      <c r="AA1443" s="18">
        <f>G1443*75%</f>
        <v>121.91250000000001</v>
      </c>
      <c r="AB1443" s="18">
        <v>9.4</v>
      </c>
      <c r="AC1443" s="17">
        <f>G1443*69%</f>
        <v>112.15949999999999</v>
      </c>
      <c r="AD1443" s="17">
        <f t="shared" si="584"/>
        <v>154.42250000000001</v>
      </c>
      <c r="AE1443" s="19">
        <v>24.83</v>
      </c>
      <c r="AF1443" s="18">
        <v>9.4</v>
      </c>
      <c r="AG1443" s="17">
        <f>G1443*69%</f>
        <v>112.15949999999999</v>
      </c>
      <c r="AH1443" s="17">
        <f>G1443*69%</f>
        <v>112.15949999999999</v>
      </c>
      <c r="AI1443" s="20" t="s">
        <v>18494</v>
      </c>
      <c r="AJ1443" s="10">
        <f t="shared" si="583"/>
        <v>133.65267375000002</v>
      </c>
      <c r="AK1443" s="10">
        <f t="shared" si="585"/>
        <v>9.4</v>
      </c>
      <c r="AL1443" s="10">
        <f t="shared" si="586"/>
        <v>154.42250000000001</v>
      </c>
    </row>
    <row r="1444" spans="1:38" x14ac:dyDescent="0.25">
      <c r="A1444" s="25" t="s">
        <v>11988</v>
      </c>
      <c r="B1444" s="25" t="s">
        <v>5250</v>
      </c>
      <c r="C1444" s="25" t="s">
        <v>3627</v>
      </c>
      <c r="D1444" s="25" t="s">
        <v>18491</v>
      </c>
      <c r="E1444" s="25" t="s">
        <v>14677</v>
      </c>
      <c r="G1444" s="14">
        <v>49.15</v>
      </c>
      <c r="H1444" s="17">
        <f>G1444*80%</f>
        <v>39.32</v>
      </c>
      <c r="I1444" s="17">
        <f>G1444*69%</f>
        <v>33.913499999999999</v>
      </c>
      <c r="J1444" s="17">
        <f t="shared" si="581"/>
        <v>14.744999999999999</v>
      </c>
      <c r="K1444" s="17">
        <f>G1444*69%</f>
        <v>33.913499999999999</v>
      </c>
      <c r="L1444" s="17">
        <f>G1444*80%</f>
        <v>39.32</v>
      </c>
      <c r="M1444" s="18">
        <v>3.4</v>
      </c>
      <c r="N1444" s="18">
        <v>3.4</v>
      </c>
      <c r="O1444" s="17">
        <f>G1444*69%</f>
        <v>33.913499999999999</v>
      </c>
      <c r="P1444" s="17">
        <f>G1444*70%</f>
        <v>34.404999999999994</v>
      </c>
      <c r="Q1444" s="17">
        <f>G1444*80%</f>
        <v>39.32</v>
      </c>
      <c r="R1444" s="17">
        <v>3.4</v>
      </c>
      <c r="S1444" s="17">
        <v>3.4</v>
      </c>
      <c r="T1444" s="17">
        <f>G1444*69%</f>
        <v>33.913499999999999</v>
      </c>
      <c r="U1444" s="17">
        <f t="shared" si="582"/>
        <v>44.234999999999999</v>
      </c>
      <c r="V1444" s="17">
        <f>G1444*69%</f>
        <v>33.913499999999999</v>
      </c>
      <c r="W1444" s="17">
        <f>G1444*62.58%</f>
        <v>30.75807</v>
      </c>
      <c r="X1444" s="17">
        <f>G1444*65.19%</f>
        <v>32.040884999999996</v>
      </c>
      <c r="Y1444" s="17">
        <v>3.4</v>
      </c>
      <c r="Z1444" s="17">
        <f>G1444*69%</f>
        <v>33.913499999999999</v>
      </c>
      <c r="AA1444" s="18">
        <f>G1444*75%</f>
        <v>36.862499999999997</v>
      </c>
      <c r="AB1444" s="18">
        <v>3.4</v>
      </c>
      <c r="AC1444" s="17">
        <f>G1444*69%</f>
        <v>33.913499999999999</v>
      </c>
      <c r="AD1444" s="17">
        <f t="shared" si="584"/>
        <v>46.692499999999995</v>
      </c>
      <c r="AE1444" s="19">
        <v>5.36</v>
      </c>
      <c r="AF1444" s="18">
        <v>3.4</v>
      </c>
      <c r="AG1444" s="17">
        <f>G1444*69%</f>
        <v>33.913499999999999</v>
      </c>
      <c r="AH1444" s="17">
        <f>G1444*69%</f>
        <v>33.913499999999999</v>
      </c>
      <c r="AI1444" s="20" t="s">
        <v>18494</v>
      </c>
      <c r="AJ1444" s="10">
        <f t="shared" si="583"/>
        <v>40.412358749999996</v>
      </c>
      <c r="AK1444" s="10">
        <f t="shared" si="585"/>
        <v>3.4</v>
      </c>
      <c r="AL1444" s="10">
        <f t="shared" si="586"/>
        <v>46.692499999999995</v>
      </c>
    </row>
    <row r="1445" spans="1:38" x14ac:dyDescent="0.25">
      <c r="A1445" s="25" t="s">
        <v>11991</v>
      </c>
      <c r="B1445" s="25" t="s">
        <v>5253</v>
      </c>
      <c r="C1445" s="25" t="s">
        <v>5101</v>
      </c>
      <c r="D1445" s="25" t="s">
        <v>18492</v>
      </c>
      <c r="E1445" s="25" t="s">
        <v>17415</v>
      </c>
      <c r="G1445" s="14">
        <v>331.55</v>
      </c>
      <c r="H1445" s="17" t="s">
        <v>18441</v>
      </c>
      <c r="I1445" s="17" t="s">
        <v>18441</v>
      </c>
      <c r="J1445" s="17">
        <f t="shared" si="581"/>
        <v>99.465000000000003</v>
      </c>
      <c r="K1445" s="17" t="s">
        <v>18441</v>
      </c>
      <c r="L1445" s="17" t="s">
        <v>18441</v>
      </c>
      <c r="M1445" s="18" t="s">
        <v>18441</v>
      </c>
      <c r="N1445" s="18" t="s">
        <v>18441</v>
      </c>
      <c r="O1445" s="17" t="s">
        <v>18441</v>
      </c>
      <c r="P1445" s="17" t="s">
        <v>18441</v>
      </c>
      <c r="Q1445" s="17" t="s">
        <v>18441</v>
      </c>
      <c r="R1445" s="17" t="s">
        <v>18441</v>
      </c>
      <c r="S1445" s="17" t="s">
        <v>18441</v>
      </c>
      <c r="T1445" s="17" t="s">
        <v>18441</v>
      </c>
      <c r="U1445" s="17">
        <f t="shared" si="582"/>
        <v>298.39500000000004</v>
      </c>
      <c r="V1445" s="17" t="s">
        <v>18441</v>
      </c>
      <c r="W1445" s="17">
        <v>88.14</v>
      </c>
      <c r="X1445" s="17" t="s">
        <v>18441</v>
      </c>
      <c r="Y1445" s="17" t="s">
        <v>18441</v>
      </c>
      <c r="Z1445" s="17" t="s">
        <v>18441</v>
      </c>
      <c r="AA1445" s="18" t="s">
        <v>18441</v>
      </c>
      <c r="AB1445" s="18" t="s">
        <v>18441</v>
      </c>
      <c r="AC1445" s="17" t="s">
        <v>18441</v>
      </c>
      <c r="AD1445" s="17">
        <f t="shared" si="584"/>
        <v>314.97249999999997</v>
      </c>
      <c r="AE1445" s="19" t="s">
        <v>18441</v>
      </c>
      <c r="AF1445" s="18" t="s">
        <v>18441</v>
      </c>
      <c r="AG1445" s="17" t="s">
        <v>18441</v>
      </c>
      <c r="AH1445" s="17" t="s">
        <v>18441</v>
      </c>
      <c r="AI1445" s="20" t="s">
        <v>18494</v>
      </c>
      <c r="AJ1445" s="10">
        <f t="shared" si="583"/>
        <v>272.60869875000003</v>
      </c>
      <c r="AK1445" s="10">
        <f t="shared" si="585"/>
        <v>88.14</v>
      </c>
      <c r="AL1445" s="10">
        <f t="shared" si="586"/>
        <v>314.97249999999997</v>
      </c>
    </row>
    <row r="1446" spans="1:38" x14ac:dyDescent="0.25">
      <c r="A1446" s="25" t="s">
        <v>12102</v>
      </c>
      <c r="B1446" s="25" t="s">
        <v>5390</v>
      </c>
      <c r="C1446" s="25" t="s">
        <v>5101</v>
      </c>
      <c r="D1446" s="25" t="s">
        <v>18492</v>
      </c>
      <c r="E1446" s="25" t="s">
        <v>17486</v>
      </c>
      <c r="G1446" s="14">
        <v>12.3</v>
      </c>
      <c r="H1446" s="17" t="s">
        <v>18441</v>
      </c>
      <c r="I1446" s="17" t="s">
        <v>18441</v>
      </c>
      <c r="J1446" s="17">
        <f t="shared" si="581"/>
        <v>3.69</v>
      </c>
      <c r="K1446" s="17" t="s">
        <v>18441</v>
      </c>
      <c r="L1446" s="17" t="s">
        <v>18441</v>
      </c>
      <c r="M1446" s="18" t="s">
        <v>18441</v>
      </c>
      <c r="N1446" s="18" t="s">
        <v>18441</v>
      </c>
      <c r="O1446" s="17" t="s">
        <v>18441</v>
      </c>
      <c r="P1446" s="17" t="s">
        <v>18441</v>
      </c>
      <c r="Q1446" s="17" t="s">
        <v>18441</v>
      </c>
      <c r="R1446" s="17" t="s">
        <v>18441</v>
      </c>
      <c r="S1446" s="17" t="s">
        <v>18441</v>
      </c>
      <c r="T1446" s="17" t="s">
        <v>18441</v>
      </c>
      <c r="U1446" s="17">
        <f t="shared" si="582"/>
        <v>11.07</v>
      </c>
      <c r="V1446" s="17" t="s">
        <v>18441</v>
      </c>
      <c r="W1446" s="17">
        <f>G1446*62.58%</f>
        <v>7.6973400000000005</v>
      </c>
      <c r="X1446" s="17" t="s">
        <v>18441</v>
      </c>
      <c r="Y1446" s="17" t="s">
        <v>18441</v>
      </c>
      <c r="Z1446" s="17" t="s">
        <v>18441</v>
      </c>
      <c r="AA1446" s="18" t="s">
        <v>18441</v>
      </c>
      <c r="AB1446" s="18" t="s">
        <v>18441</v>
      </c>
      <c r="AC1446" s="17" t="s">
        <v>18441</v>
      </c>
      <c r="AD1446" s="17">
        <f t="shared" si="584"/>
        <v>11.685</v>
      </c>
      <c r="AE1446" s="19" t="s">
        <v>18441</v>
      </c>
      <c r="AF1446" s="18" t="s">
        <v>18441</v>
      </c>
      <c r="AG1446" s="17" t="s">
        <v>18441</v>
      </c>
      <c r="AH1446" s="17" t="s">
        <v>18441</v>
      </c>
      <c r="AI1446" s="20" t="s">
        <v>18494</v>
      </c>
      <c r="AJ1446" s="10">
        <f t="shared" si="583"/>
        <v>10.113367500000001</v>
      </c>
      <c r="AK1446" s="10">
        <f t="shared" si="585"/>
        <v>3.69</v>
      </c>
      <c r="AL1446" s="10">
        <f t="shared" si="586"/>
        <v>11.685</v>
      </c>
    </row>
    <row r="1447" spans="1:38" x14ac:dyDescent="0.25">
      <c r="A1447" s="25" t="s">
        <v>13392</v>
      </c>
      <c r="B1447" s="25" t="s">
        <v>7033</v>
      </c>
      <c r="C1447" s="25" t="s">
        <v>5101</v>
      </c>
      <c r="D1447" s="25" t="s">
        <v>18492</v>
      </c>
      <c r="E1447" s="25" t="s">
        <v>17449</v>
      </c>
      <c r="G1447" s="14">
        <v>227.15</v>
      </c>
      <c r="H1447" s="17" t="s">
        <v>18441</v>
      </c>
      <c r="I1447" s="17" t="s">
        <v>18441</v>
      </c>
      <c r="J1447" s="17">
        <f t="shared" si="581"/>
        <v>68.144999999999996</v>
      </c>
      <c r="K1447" s="17" t="s">
        <v>18441</v>
      </c>
      <c r="L1447" s="17" t="s">
        <v>18441</v>
      </c>
      <c r="M1447" s="18" t="s">
        <v>18441</v>
      </c>
      <c r="N1447" s="18" t="s">
        <v>18441</v>
      </c>
      <c r="O1447" s="17" t="s">
        <v>18441</v>
      </c>
      <c r="P1447" s="17" t="s">
        <v>18441</v>
      </c>
      <c r="Q1447" s="17" t="s">
        <v>18441</v>
      </c>
      <c r="R1447" s="17" t="s">
        <v>18441</v>
      </c>
      <c r="S1447" s="17" t="s">
        <v>18441</v>
      </c>
      <c r="T1447" s="17" t="s">
        <v>18441</v>
      </c>
      <c r="U1447" s="17">
        <f t="shared" si="582"/>
        <v>204.435</v>
      </c>
      <c r="V1447" s="17" t="s">
        <v>18441</v>
      </c>
      <c r="W1447" s="17">
        <v>42.06</v>
      </c>
      <c r="X1447" s="17" t="s">
        <v>18441</v>
      </c>
      <c r="Y1447" s="17" t="s">
        <v>18441</v>
      </c>
      <c r="Z1447" s="17" t="s">
        <v>18441</v>
      </c>
      <c r="AA1447" s="18" t="s">
        <v>18441</v>
      </c>
      <c r="AB1447" s="18" t="s">
        <v>18441</v>
      </c>
      <c r="AC1447" s="17" t="s">
        <v>18441</v>
      </c>
      <c r="AD1447" s="17">
        <f t="shared" si="584"/>
        <v>215.79249999999999</v>
      </c>
      <c r="AE1447" s="19" t="s">
        <v>18441</v>
      </c>
      <c r="AF1447" s="18" t="s">
        <v>18441</v>
      </c>
      <c r="AG1447" s="17" t="s">
        <v>18441</v>
      </c>
      <c r="AH1447" s="17" t="s">
        <v>18441</v>
      </c>
      <c r="AI1447" s="20" t="s">
        <v>18494</v>
      </c>
      <c r="AJ1447" s="10">
        <f t="shared" si="583"/>
        <v>186.76840875000002</v>
      </c>
      <c r="AK1447" s="10">
        <f t="shared" si="585"/>
        <v>42.06</v>
      </c>
      <c r="AL1447" s="10">
        <f t="shared" si="586"/>
        <v>215.79249999999999</v>
      </c>
    </row>
    <row r="1448" spans="1:38" x14ac:dyDescent="0.25">
      <c r="A1448" s="25" t="s">
        <v>11992</v>
      </c>
      <c r="B1448" s="25" t="s">
        <v>5254</v>
      </c>
      <c r="C1448" s="25" t="s">
        <v>5101</v>
      </c>
      <c r="D1448" s="25" t="s">
        <v>18492</v>
      </c>
      <c r="E1448" s="25" t="s">
        <v>13584</v>
      </c>
      <c r="G1448" s="14">
        <v>318.85000000000002</v>
      </c>
      <c r="H1448" s="17" t="s">
        <v>18441</v>
      </c>
      <c r="I1448" s="17" t="s">
        <v>18441</v>
      </c>
      <c r="J1448" s="17">
        <f t="shared" si="581"/>
        <v>95.655000000000001</v>
      </c>
      <c r="K1448" s="17" t="s">
        <v>18441</v>
      </c>
      <c r="L1448" s="17" t="s">
        <v>18441</v>
      </c>
      <c r="M1448" s="18" t="s">
        <v>18441</v>
      </c>
      <c r="N1448" s="18" t="s">
        <v>18441</v>
      </c>
      <c r="O1448" s="17" t="s">
        <v>18441</v>
      </c>
      <c r="P1448" s="17" t="s">
        <v>18441</v>
      </c>
      <c r="Q1448" s="17" t="s">
        <v>18441</v>
      </c>
      <c r="R1448" s="17" t="s">
        <v>18441</v>
      </c>
      <c r="S1448" s="17" t="s">
        <v>18441</v>
      </c>
      <c r="T1448" s="17" t="s">
        <v>18441</v>
      </c>
      <c r="U1448" s="17">
        <f t="shared" si="582"/>
        <v>286.96500000000003</v>
      </c>
      <c r="V1448" s="17" t="s">
        <v>18441</v>
      </c>
      <c r="W1448" s="17">
        <v>80.16</v>
      </c>
      <c r="X1448" s="17" t="s">
        <v>18441</v>
      </c>
      <c r="Y1448" s="17" t="s">
        <v>18441</v>
      </c>
      <c r="Z1448" s="17" t="s">
        <v>18441</v>
      </c>
      <c r="AA1448" s="18" t="s">
        <v>18441</v>
      </c>
      <c r="AB1448" s="18" t="s">
        <v>18441</v>
      </c>
      <c r="AC1448" s="17" t="s">
        <v>18441</v>
      </c>
      <c r="AD1448" s="17">
        <f t="shared" si="584"/>
        <v>302.90750000000003</v>
      </c>
      <c r="AE1448" s="19" t="s">
        <v>18441</v>
      </c>
      <c r="AF1448" s="18" t="s">
        <v>18441</v>
      </c>
      <c r="AG1448" s="17" t="s">
        <v>18441</v>
      </c>
      <c r="AH1448" s="17" t="s">
        <v>18441</v>
      </c>
      <c r="AI1448" s="20" t="s">
        <v>18494</v>
      </c>
      <c r="AJ1448" s="10">
        <f t="shared" si="583"/>
        <v>262.16644125000005</v>
      </c>
      <c r="AK1448" s="10">
        <f t="shared" si="585"/>
        <v>80.16</v>
      </c>
      <c r="AL1448" s="10">
        <f t="shared" si="586"/>
        <v>302.90750000000003</v>
      </c>
    </row>
    <row r="1449" spans="1:38" x14ac:dyDescent="0.25">
      <c r="A1449" s="25" t="s">
        <v>11993</v>
      </c>
      <c r="B1449" s="25" t="s">
        <v>5255</v>
      </c>
      <c r="C1449" s="25" t="s">
        <v>5101</v>
      </c>
      <c r="D1449" s="25" t="s">
        <v>18492</v>
      </c>
      <c r="E1449" s="25" t="s">
        <v>14007</v>
      </c>
      <c r="G1449" s="14">
        <v>63.45</v>
      </c>
      <c r="H1449" s="17" t="s">
        <v>18441</v>
      </c>
      <c r="I1449" s="17" t="s">
        <v>18441</v>
      </c>
      <c r="J1449" s="17">
        <f t="shared" si="581"/>
        <v>19.035</v>
      </c>
      <c r="K1449" s="17" t="s">
        <v>18441</v>
      </c>
      <c r="L1449" s="17" t="s">
        <v>18441</v>
      </c>
      <c r="M1449" s="18" t="s">
        <v>18441</v>
      </c>
      <c r="N1449" s="18" t="s">
        <v>18441</v>
      </c>
      <c r="O1449" s="17" t="s">
        <v>18441</v>
      </c>
      <c r="P1449" s="17" t="s">
        <v>18441</v>
      </c>
      <c r="Q1449" s="17" t="s">
        <v>18441</v>
      </c>
      <c r="R1449" s="17" t="s">
        <v>18441</v>
      </c>
      <c r="S1449" s="17" t="s">
        <v>18441</v>
      </c>
      <c r="T1449" s="17" t="s">
        <v>18441</v>
      </c>
      <c r="U1449" s="17">
        <f t="shared" si="582"/>
        <v>57.105000000000004</v>
      </c>
      <c r="V1449" s="17" t="s">
        <v>18441</v>
      </c>
      <c r="W1449" s="17">
        <v>23.59</v>
      </c>
      <c r="X1449" s="17" t="s">
        <v>18441</v>
      </c>
      <c r="Y1449" s="17" t="s">
        <v>18441</v>
      </c>
      <c r="Z1449" s="17" t="s">
        <v>18441</v>
      </c>
      <c r="AA1449" s="18" t="s">
        <v>18441</v>
      </c>
      <c r="AB1449" s="18" t="s">
        <v>18441</v>
      </c>
      <c r="AC1449" s="17" t="s">
        <v>18441</v>
      </c>
      <c r="AD1449" s="17">
        <f t="shared" si="584"/>
        <v>60.277500000000003</v>
      </c>
      <c r="AE1449" s="19" t="s">
        <v>18441</v>
      </c>
      <c r="AF1449" s="18" t="s">
        <v>18441</v>
      </c>
      <c r="AG1449" s="17" t="s">
        <v>18441</v>
      </c>
      <c r="AH1449" s="17" t="s">
        <v>18441</v>
      </c>
      <c r="AI1449" s="20" t="s">
        <v>18494</v>
      </c>
      <c r="AJ1449" s="10">
        <f t="shared" si="583"/>
        <v>52.170176250000004</v>
      </c>
      <c r="AK1449" s="10">
        <f t="shared" si="585"/>
        <v>19.035</v>
      </c>
      <c r="AL1449" s="10">
        <f t="shared" si="586"/>
        <v>60.277500000000003</v>
      </c>
    </row>
    <row r="1450" spans="1:38" x14ac:dyDescent="0.25">
      <c r="A1450" s="25" t="s">
        <v>12552</v>
      </c>
      <c r="B1450" s="25" t="s">
        <v>5857</v>
      </c>
      <c r="C1450" s="25" t="s">
        <v>5101</v>
      </c>
      <c r="D1450" s="25" t="s">
        <v>18492</v>
      </c>
      <c r="E1450" s="25" t="s">
        <v>17443</v>
      </c>
      <c r="G1450" s="14">
        <v>164.25</v>
      </c>
      <c r="H1450" s="17" t="s">
        <v>18441</v>
      </c>
      <c r="I1450" s="17" t="s">
        <v>18441</v>
      </c>
      <c r="J1450" s="17">
        <f t="shared" si="581"/>
        <v>49.274999999999999</v>
      </c>
      <c r="K1450" s="17" t="s">
        <v>18441</v>
      </c>
      <c r="L1450" s="17" t="s">
        <v>18441</v>
      </c>
      <c r="M1450" s="18" t="s">
        <v>18441</v>
      </c>
      <c r="N1450" s="18" t="s">
        <v>18441</v>
      </c>
      <c r="O1450" s="17" t="s">
        <v>18441</v>
      </c>
      <c r="P1450" s="17" t="s">
        <v>18441</v>
      </c>
      <c r="Q1450" s="17" t="s">
        <v>18441</v>
      </c>
      <c r="R1450" s="17" t="s">
        <v>18441</v>
      </c>
      <c r="S1450" s="17" t="s">
        <v>18441</v>
      </c>
      <c r="T1450" s="17" t="s">
        <v>18441</v>
      </c>
      <c r="U1450" s="17">
        <f t="shared" si="582"/>
        <v>147.82500000000002</v>
      </c>
      <c r="V1450" s="17" t="s">
        <v>18441</v>
      </c>
      <c r="W1450" s="17">
        <v>44.02</v>
      </c>
      <c r="X1450" s="17" t="s">
        <v>18441</v>
      </c>
      <c r="Y1450" s="17" t="s">
        <v>18441</v>
      </c>
      <c r="Z1450" s="17" t="s">
        <v>18441</v>
      </c>
      <c r="AA1450" s="18" t="s">
        <v>18441</v>
      </c>
      <c r="AB1450" s="18" t="s">
        <v>18441</v>
      </c>
      <c r="AC1450" s="17" t="s">
        <v>18441</v>
      </c>
      <c r="AD1450" s="17">
        <f t="shared" si="584"/>
        <v>156.03749999999999</v>
      </c>
      <c r="AE1450" s="19" t="s">
        <v>18441</v>
      </c>
      <c r="AF1450" s="18" t="s">
        <v>18441</v>
      </c>
      <c r="AG1450" s="17" t="s">
        <v>18441</v>
      </c>
      <c r="AH1450" s="17" t="s">
        <v>18441</v>
      </c>
      <c r="AI1450" s="20" t="s">
        <v>18494</v>
      </c>
      <c r="AJ1450" s="10">
        <f t="shared" si="583"/>
        <v>135.05045625</v>
      </c>
      <c r="AK1450" s="10">
        <f t="shared" si="585"/>
        <v>44.02</v>
      </c>
      <c r="AL1450" s="10">
        <f t="shared" si="586"/>
        <v>156.03749999999999</v>
      </c>
    </row>
    <row r="1451" spans="1:38" x14ac:dyDescent="0.25">
      <c r="A1451" s="25" t="s">
        <v>11994</v>
      </c>
      <c r="B1451" s="25" t="s">
        <v>5256</v>
      </c>
      <c r="C1451" s="25" t="s">
        <v>5101</v>
      </c>
      <c r="D1451" s="25" t="s">
        <v>18492</v>
      </c>
      <c r="E1451" s="25" t="s">
        <v>17418</v>
      </c>
      <c r="G1451" s="14">
        <v>275.05</v>
      </c>
      <c r="H1451" s="17" t="s">
        <v>18441</v>
      </c>
      <c r="I1451" s="17" t="s">
        <v>18441</v>
      </c>
      <c r="J1451" s="17">
        <f t="shared" si="581"/>
        <v>82.515000000000001</v>
      </c>
      <c r="K1451" s="17" t="s">
        <v>18441</v>
      </c>
      <c r="L1451" s="17" t="s">
        <v>18441</v>
      </c>
      <c r="M1451" s="18" t="s">
        <v>18441</v>
      </c>
      <c r="N1451" s="18" t="s">
        <v>18441</v>
      </c>
      <c r="O1451" s="17" t="s">
        <v>18441</v>
      </c>
      <c r="P1451" s="17" t="s">
        <v>18441</v>
      </c>
      <c r="Q1451" s="17" t="s">
        <v>18441</v>
      </c>
      <c r="R1451" s="17" t="s">
        <v>18441</v>
      </c>
      <c r="S1451" s="17" t="s">
        <v>18441</v>
      </c>
      <c r="T1451" s="17" t="s">
        <v>18441</v>
      </c>
      <c r="U1451" s="17">
        <f t="shared" si="582"/>
        <v>247.54500000000002</v>
      </c>
      <c r="V1451" s="17" t="s">
        <v>18441</v>
      </c>
      <c r="W1451" s="17">
        <v>97.58</v>
      </c>
      <c r="X1451" s="17" t="s">
        <v>18441</v>
      </c>
      <c r="Y1451" s="17" t="s">
        <v>18441</v>
      </c>
      <c r="Z1451" s="17" t="s">
        <v>18441</v>
      </c>
      <c r="AA1451" s="18" t="s">
        <v>18441</v>
      </c>
      <c r="AB1451" s="18" t="s">
        <v>18441</v>
      </c>
      <c r="AC1451" s="17" t="s">
        <v>18441</v>
      </c>
      <c r="AD1451" s="17">
        <f t="shared" si="584"/>
        <v>261.29750000000001</v>
      </c>
      <c r="AE1451" s="19" t="s">
        <v>18441</v>
      </c>
      <c r="AF1451" s="18" t="s">
        <v>18441</v>
      </c>
      <c r="AG1451" s="17" t="s">
        <v>18441</v>
      </c>
      <c r="AH1451" s="17" t="s">
        <v>18441</v>
      </c>
      <c r="AI1451" s="20" t="s">
        <v>18494</v>
      </c>
      <c r="AJ1451" s="10">
        <f t="shared" si="583"/>
        <v>226.15298625000003</v>
      </c>
      <c r="AK1451" s="10">
        <f t="shared" si="585"/>
        <v>82.515000000000001</v>
      </c>
      <c r="AL1451" s="10">
        <f t="shared" si="586"/>
        <v>261.29750000000001</v>
      </c>
    </row>
    <row r="1452" spans="1:38" x14ac:dyDescent="0.25">
      <c r="A1452" s="25" t="s">
        <v>12104</v>
      </c>
      <c r="B1452" s="25" t="s">
        <v>5392</v>
      </c>
      <c r="C1452" s="25" t="s">
        <v>5101</v>
      </c>
      <c r="D1452" s="25" t="s">
        <v>18492</v>
      </c>
      <c r="E1452" s="25" t="s">
        <v>13890</v>
      </c>
      <c r="G1452" s="14">
        <v>23.1</v>
      </c>
      <c r="H1452" s="17" t="s">
        <v>18441</v>
      </c>
      <c r="I1452" s="17" t="s">
        <v>18441</v>
      </c>
      <c r="J1452" s="17">
        <f t="shared" si="581"/>
        <v>6.9300000000000006</v>
      </c>
      <c r="K1452" s="17" t="s">
        <v>18441</v>
      </c>
      <c r="L1452" s="17" t="s">
        <v>18441</v>
      </c>
      <c r="M1452" s="18" t="s">
        <v>18441</v>
      </c>
      <c r="N1452" s="18" t="s">
        <v>18441</v>
      </c>
      <c r="O1452" s="17" t="s">
        <v>18441</v>
      </c>
      <c r="P1452" s="17" t="s">
        <v>18441</v>
      </c>
      <c r="Q1452" s="17" t="s">
        <v>18441</v>
      </c>
      <c r="R1452" s="17" t="s">
        <v>18441</v>
      </c>
      <c r="S1452" s="17" t="s">
        <v>18441</v>
      </c>
      <c r="T1452" s="17" t="s">
        <v>18441</v>
      </c>
      <c r="U1452" s="17">
        <f t="shared" si="582"/>
        <v>20.790000000000003</v>
      </c>
      <c r="V1452" s="17" t="s">
        <v>18441</v>
      </c>
      <c r="W1452" s="17">
        <v>6.95</v>
      </c>
      <c r="X1452" s="17" t="s">
        <v>18441</v>
      </c>
      <c r="Y1452" s="17" t="s">
        <v>18441</v>
      </c>
      <c r="Z1452" s="17" t="s">
        <v>18441</v>
      </c>
      <c r="AA1452" s="18" t="s">
        <v>18441</v>
      </c>
      <c r="AB1452" s="18" t="s">
        <v>18441</v>
      </c>
      <c r="AC1452" s="17" t="s">
        <v>18441</v>
      </c>
      <c r="AD1452" s="17">
        <f t="shared" si="584"/>
        <v>21.945</v>
      </c>
      <c r="AE1452" s="19" t="s">
        <v>18441</v>
      </c>
      <c r="AF1452" s="18" t="s">
        <v>18441</v>
      </c>
      <c r="AG1452" s="17" t="s">
        <v>18441</v>
      </c>
      <c r="AH1452" s="17" t="s">
        <v>18441</v>
      </c>
      <c r="AI1452" s="20" t="s">
        <v>18494</v>
      </c>
      <c r="AJ1452" s="10">
        <f t="shared" si="583"/>
        <v>18.993397500000004</v>
      </c>
      <c r="AK1452" s="10">
        <f t="shared" si="585"/>
        <v>6.9300000000000006</v>
      </c>
      <c r="AL1452" s="10">
        <f t="shared" si="586"/>
        <v>21.945</v>
      </c>
    </row>
    <row r="1453" spans="1:38" x14ac:dyDescent="0.25">
      <c r="A1453" s="25" t="s">
        <v>12105</v>
      </c>
      <c r="B1453" s="25" t="s">
        <v>5393</v>
      </c>
      <c r="C1453" s="25" t="s">
        <v>5101</v>
      </c>
      <c r="D1453" s="25" t="s">
        <v>18492</v>
      </c>
      <c r="E1453" s="25" t="s">
        <v>13749</v>
      </c>
      <c r="G1453" s="14">
        <v>208.2</v>
      </c>
      <c r="H1453" s="17" t="s">
        <v>18441</v>
      </c>
      <c r="I1453" s="17" t="s">
        <v>18441</v>
      </c>
      <c r="J1453" s="17">
        <f t="shared" si="581"/>
        <v>62.459999999999994</v>
      </c>
      <c r="K1453" s="17" t="s">
        <v>18441</v>
      </c>
      <c r="L1453" s="17" t="s">
        <v>18441</v>
      </c>
      <c r="M1453" s="18" t="s">
        <v>18441</v>
      </c>
      <c r="N1453" s="18" t="s">
        <v>18441</v>
      </c>
      <c r="O1453" s="17" t="s">
        <v>18441</v>
      </c>
      <c r="P1453" s="17" t="s">
        <v>18441</v>
      </c>
      <c r="Q1453" s="17" t="s">
        <v>18441</v>
      </c>
      <c r="R1453" s="17" t="s">
        <v>18441</v>
      </c>
      <c r="S1453" s="17" t="s">
        <v>18441</v>
      </c>
      <c r="T1453" s="17" t="s">
        <v>18441</v>
      </c>
      <c r="U1453" s="17">
        <f t="shared" si="582"/>
        <v>187.38</v>
      </c>
      <c r="V1453" s="17" t="s">
        <v>18441</v>
      </c>
      <c r="W1453" s="17">
        <v>55.46</v>
      </c>
      <c r="X1453" s="17" t="s">
        <v>18441</v>
      </c>
      <c r="Y1453" s="17" t="s">
        <v>18441</v>
      </c>
      <c r="Z1453" s="17" t="s">
        <v>18441</v>
      </c>
      <c r="AA1453" s="18" t="s">
        <v>18441</v>
      </c>
      <c r="AB1453" s="18" t="s">
        <v>18441</v>
      </c>
      <c r="AC1453" s="17" t="s">
        <v>18441</v>
      </c>
      <c r="AD1453" s="17">
        <f t="shared" si="584"/>
        <v>197.79</v>
      </c>
      <c r="AE1453" s="19" t="s">
        <v>18441</v>
      </c>
      <c r="AF1453" s="18" t="s">
        <v>18441</v>
      </c>
      <c r="AG1453" s="17" t="s">
        <v>18441</v>
      </c>
      <c r="AH1453" s="17" t="s">
        <v>18441</v>
      </c>
      <c r="AI1453" s="20" t="s">
        <v>18494</v>
      </c>
      <c r="AJ1453" s="10">
        <f t="shared" si="583"/>
        <v>171.18724499999996</v>
      </c>
      <c r="AK1453" s="10">
        <f t="shared" si="585"/>
        <v>55.46</v>
      </c>
      <c r="AL1453" s="10">
        <f t="shared" si="586"/>
        <v>197.79</v>
      </c>
    </row>
    <row r="1454" spans="1:38" x14ac:dyDescent="0.25">
      <c r="A1454" s="25" t="s">
        <v>12106</v>
      </c>
      <c r="B1454" s="25" t="s">
        <v>5394</v>
      </c>
      <c r="C1454" s="25" t="s">
        <v>5101</v>
      </c>
      <c r="D1454" s="25" t="s">
        <v>18492</v>
      </c>
      <c r="E1454" s="25" t="s">
        <v>17459</v>
      </c>
      <c r="G1454" s="14">
        <v>63.8</v>
      </c>
      <c r="H1454" s="17" t="s">
        <v>18441</v>
      </c>
      <c r="I1454" s="17" t="s">
        <v>18441</v>
      </c>
      <c r="J1454" s="17">
        <f t="shared" si="581"/>
        <v>19.139999999999997</v>
      </c>
      <c r="K1454" s="17" t="s">
        <v>18441</v>
      </c>
      <c r="L1454" s="17" t="s">
        <v>18441</v>
      </c>
      <c r="M1454" s="18" t="s">
        <v>18441</v>
      </c>
      <c r="N1454" s="18" t="s">
        <v>18441</v>
      </c>
      <c r="O1454" s="17" t="s">
        <v>18441</v>
      </c>
      <c r="P1454" s="17" t="s">
        <v>18441</v>
      </c>
      <c r="Q1454" s="17" t="s">
        <v>18441</v>
      </c>
      <c r="R1454" s="17" t="s">
        <v>18441</v>
      </c>
      <c r="S1454" s="17" t="s">
        <v>18441</v>
      </c>
      <c r="T1454" s="17" t="s">
        <v>18441</v>
      </c>
      <c r="U1454" s="17">
        <f t="shared" si="582"/>
        <v>57.42</v>
      </c>
      <c r="V1454" s="17" t="s">
        <v>18441</v>
      </c>
      <c r="W1454" s="17">
        <v>21.37</v>
      </c>
      <c r="X1454" s="17" t="s">
        <v>18441</v>
      </c>
      <c r="Y1454" s="17" t="s">
        <v>18441</v>
      </c>
      <c r="Z1454" s="17" t="s">
        <v>18441</v>
      </c>
      <c r="AA1454" s="18" t="s">
        <v>18441</v>
      </c>
      <c r="AB1454" s="18" t="s">
        <v>18441</v>
      </c>
      <c r="AC1454" s="17" t="s">
        <v>18441</v>
      </c>
      <c r="AD1454" s="17">
        <f t="shared" si="584"/>
        <v>60.609999999999992</v>
      </c>
      <c r="AE1454" s="19" t="s">
        <v>18441</v>
      </c>
      <c r="AF1454" s="18" t="s">
        <v>18441</v>
      </c>
      <c r="AG1454" s="17" t="s">
        <v>18441</v>
      </c>
      <c r="AH1454" s="17" t="s">
        <v>18441</v>
      </c>
      <c r="AI1454" s="20" t="s">
        <v>18494</v>
      </c>
      <c r="AJ1454" s="10">
        <f t="shared" si="583"/>
        <v>52.457954999999991</v>
      </c>
      <c r="AK1454" s="10">
        <f t="shared" si="585"/>
        <v>19.139999999999997</v>
      </c>
      <c r="AL1454" s="10">
        <f t="shared" si="586"/>
        <v>60.609999999999992</v>
      </c>
    </row>
    <row r="1455" spans="1:38" x14ac:dyDescent="0.25">
      <c r="A1455" s="25" t="s">
        <v>12553</v>
      </c>
      <c r="B1455" s="25" t="s">
        <v>5858</v>
      </c>
      <c r="C1455" s="25" t="s">
        <v>5101</v>
      </c>
      <c r="D1455" s="25" t="s">
        <v>18492</v>
      </c>
      <c r="E1455" s="25" t="s">
        <v>17031</v>
      </c>
      <c r="G1455" s="14">
        <v>95.85</v>
      </c>
      <c r="H1455" s="17" t="s">
        <v>18441</v>
      </c>
      <c r="I1455" s="17" t="s">
        <v>18441</v>
      </c>
      <c r="J1455" s="17">
        <f t="shared" si="581"/>
        <v>28.754999999999999</v>
      </c>
      <c r="K1455" s="17" t="s">
        <v>18441</v>
      </c>
      <c r="L1455" s="17" t="s">
        <v>18441</v>
      </c>
      <c r="M1455" s="18" t="s">
        <v>18441</v>
      </c>
      <c r="N1455" s="18" t="s">
        <v>18441</v>
      </c>
      <c r="O1455" s="17" t="s">
        <v>18441</v>
      </c>
      <c r="P1455" s="17" t="s">
        <v>18441</v>
      </c>
      <c r="Q1455" s="17" t="s">
        <v>18441</v>
      </c>
      <c r="R1455" s="17" t="s">
        <v>18441</v>
      </c>
      <c r="S1455" s="17" t="s">
        <v>18441</v>
      </c>
      <c r="T1455" s="17" t="s">
        <v>18441</v>
      </c>
      <c r="U1455" s="17">
        <f t="shared" si="582"/>
        <v>86.265000000000001</v>
      </c>
      <c r="V1455" s="17" t="s">
        <v>18441</v>
      </c>
      <c r="W1455" s="17">
        <v>32.090000000000003</v>
      </c>
      <c r="X1455" s="17" t="s">
        <v>18441</v>
      </c>
      <c r="Y1455" s="17" t="s">
        <v>18441</v>
      </c>
      <c r="Z1455" s="17" t="s">
        <v>18441</v>
      </c>
      <c r="AA1455" s="18" t="s">
        <v>18441</v>
      </c>
      <c r="AB1455" s="18" t="s">
        <v>18441</v>
      </c>
      <c r="AC1455" s="17" t="s">
        <v>18441</v>
      </c>
      <c r="AD1455" s="17">
        <f t="shared" si="584"/>
        <v>91.05749999999999</v>
      </c>
      <c r="AE1455" s="19" t="s">
        <v>18441</v>
      </c>
      <c r="AF1455" s="18" t="s">
        <v>18441</v>
      </c>
      <c r="AG1455" s="17" t="s">
        <v>18441</v>
      </c>
      <c r="AH1455" s="17" t="s">
        <v>18441</v>
      </c>
      <c r="AI1455" s="20" t="s">
        <v>18494</v>
      </c>
      <c r="AJ1455" s="10">
        <f t="shared" si="583"/>
        <v>78.810266249999984</v>
      </c>
      <c r="AK1455" s="10">
        <f t="shared" si="585"/>
        <v>28.754999999999999</v>
      </c>
      <c r="AL1455" s="10">
        <f t="shared" si="586"/>
        <v>91.05749999999999</v>
      </c>
    </row>
    <row r="1456" spans="1:38" x14ac:dyDescent="0.25">
      <c r="A1456" s="25" t="s">
        <v>13393</v>
      </c>
      <c r="B1456" s="25" t="s">
        <v>5275</v>
      </c>
      <c r="C1456" s="25" t="s">
        <v>5101</v>
      </c>
      <c r="D1456" s="25" t="s">
        <v>18492</v>
      </c>
      <c r="E1456" s="25" t="s">
        <v>16865</v>
      </c>
      <c r="G1456" s="14">
        <v>31.8</v>
      </c>
      <c r="H1456" s="17" t="s">
        <v>18441</v>
      </c>
      <c r="I1456" s="17" t="s">
        <v>18441</v>
      </c>
      <c r="J1456" s="17">
        <f t="shared" si="581"/>
        <v>9.5399999999999991</v>
      </c>
      <c r="K1456" s="17" t="s">
        <v>18441</v>
      </c>
      <c r="L1456" s="17" t="s">
        <v>18441</v>
      </c>
      <c r="M1456" s="18" t="s">
        <v>18441</v>
      </c>
      <c r="N1456" s="18" t="s">
        <v>18441</v>
      </c>
      <c r="O1456" s="17" t="s">
        <v>18441</v>
      </c>
      <c r="P1456" s="17" t="s">
        <v>18441</v>
      </c>
      <c r="Q1456" s="17" t="s">
        <v>18441</v>
      </c>
      <c r="R1456" s="17" t="s">
        <v>18441</v>
      </c>
      <c r="S1456" s="17" t="s">
        <v>18441</v>
      </c>
      <c r="T1456" s="17" t="s">
        <v>18441</v>
      </c>
      <c r="U1456" s="17">
        <f t="shared" si="582"/>
        <v>28.62</v>
      </c>
      <c r="V1456" s="17" t="s">
        <v>18441</v>
      </c>
      <c r="W1456" s="17">
        <v>4.51</v>
      </c>
      <c r="X1456" s="17" t="s">
        <v>18441</v>
      </c>
      <c r="Y1456" s="17" t="s">
        <v>18441</v>
      </c>
      <c r="Z1456" s="17" t="s">
        <v>18441</v>
      </c>
      <c r="AA1456" s="18" t="s">
        <v>18441</v>
      </c>
      <c r="AB1456" s="18" t="s">
        <v>18441</v>
      </c>
      <c r="AC1456" s="17" t="s">
        <v>18441</v>
      </c>
      <c r="AD1456" s="17">
        <f t="shared" si="584"/>
        <v>30.21</v>
      </c>
      <c r="AE1456" s="19" t="s">
        <v>18441</v>
      </c>
      <c r="AF1456" s="18" t="s">
        <v>18441</v>
      </c>
      <c r="AG1456" s="17" t="s">
        <v>18441</v>
      </c>
      <c r="AH1456" s="17" t="s">
        <v>18441</v>
      </c>
      <c r="AI1456" s="20" t="s">
        <v>18494</v>
      </c>
      <c r="AJ1456" s="10">
        <f t="shared" si="583"/>
        <v>26.146755000000002</v>
      </c>
      <c r="AK1456" s="10">
        <f t="shared" si="585"/>
        <v>4.51</v>
      </c>
      <c r="AL1456" s="10">
        <f t="shared" si="586"/>
        <v>30.21</v>
      </c>
    </row>
    <row r="1457" spans="1:38" x14ac:dyDescent="0.25">
      <c r="A1457" s="25" t="s">
        <v>11996</v>
      </c>
      <c r="B1457" s="25" t="s">
        <v>5259</v>
      </c>
      <c r="C1457" s="25" t="s">
        <v>5101</v>
      </c>
      <c r="D1457" s="25" t="s">
        <v>18492</v>
      </c>
      <c r="E1457" s="25" t="s">
        <v>17423</v>
      </c>
      <c r="G1457" s="14">
        <v>266</v>
      </c>
      <c r="H1457" s="17" t="s">
        <v>18441</v>
      </c>
      <c r="I1457" s="17" t="s">
        <v>18441</v>
      </c>
      <c r="J1457" s="17">
        <f t="shared" si="581"/>
        <v>79.8</v>
      </c>
      <c r="K1457" s="17" t="s">
        <v>18441</v>
      </c>
      <c r="L1457" s="17" t="s">
        <v>18441</v>
      </c>
      <c r="M1457" s="18" t="s">
        <v>18441</v>
      </c>
      <c r="N1457" s="18" t="s">
        <v>18441</v>
      </c>
      <c r="O1457" s="17" t="s">
        <v>18441</v>
      </c>
      <c r="P1457" s="17" t="s">
        <v>18441</v>
      </c>
      <c r="Q1457" s="17" t="s">
        <v>18441</v>
      </c>
      <c r="R1457" s="17" t="s">
        <v>18441</v>
      </c>
      <c r="S1457" s="17" t="s">
        <v>18441</v>
      </c>
      <c r="T1457" s="17" t="s">
        <v>18441</v>
      </c>
      <c r="U1457" s="17">
        <f t="shared" si="582"/>
        <v>239.4</v>
      </c>
      <c r="V1457" s="17" t="s">
        <v>18441</v>
      </c>
      <c r="W1457" s="17">
        <v>70.680000000000007</v>
      </c>
      <c r="X1457" s="17" t="s">
        <v>18441</v>
      </c>
      <c r="Y1457" s="17" t="s">
        <v>18441</v>
      </c>
      <c r="Z1457" s="17" t="s">
        <v>18441</v>
      </c>
      <c r="AA1457" s="18" t="s">
        <v>18441</v>
      </c>
      <c r="AB1457" s="18" t="s">
        <v>18441</v>
      </c>
      <c r="AC1457" s="17" t="s">
        <v>18441</v>
      </c>
      <c r="AD1457" s="17">
        <f t="shared" si="584"/>
        <v>252.7</v>
      </c>
      <c r="AE1457" s="19" t="s">
        <v>18441</v>
      </c>
      <c r="AF1457" s="18" t="s">
        <v>18441</v>
      </c>
      <c r="AG1457" s="17" t="s">
        <v>18441</v>
      </c>
      <c r="AH1457" s="17" t="s">
        <v>18441</v>
      </c>
      <c r="AI1457" s="20" t="s">
        <v>18494</v>
      </c>
      <c r="AJ1457" s="10">
        <f t="shared" si="583"/>
        <v>218.71185</v>
      </c>
      <c r="AK1457" s="10">
        <f t="shared" si="585"/>
        <v>70.680000000000007</v>
      </c>
      <c r="AL1457" s="10">
        <f t="shared" si="586"/>
        <v>252.7</v>
      </c>
    </row>
    <row r="1458" spans="1:38" x14ac:dyDescent="0.25">
      <c r="A1458" s="25" t="s">
        <v>11997</v>
      </c>
      <c r="B1458" s="25" t="s">
        <v>5260</v>
      </c>
      <c r="C1458" s="25" t="s">
        <v>5101</v>
      </c>
      <c r="D1458" s="25" t="s">
        <v>18492</v>
      </c>
      <c r="E1458" s="25" t="s">
        <v>17028</v>
      </c>
      <c r="G1458" s="14">
        <v>150</v>
      </c>
      <c r="H1458" s="17" t="s">
        <v>18441</v>
      </c>
      <c r="I1458" s="17" t="s">
        <v>18441</v>
      </c>
      <c r="J1458" s="17">
        <f t="shared" si="581"/>
        <v>45</v>
      </c>
      <c r="K1458" s="17" t="s">
        <v>18441</v>
      </c>
      <c r="L1458" s="17" t="s">
        <v>18441</v>
      </c>
      <c r="M1458" s="18" t="s">
        <v>18441</v>
      </c>
      <c r="N1458" s="18" t="s">
        <v>18441</v>
      </c>
      <c r="O1458" s="17" t="s">
        <v>18441</v>
      </c>
      <c r="P1458" s="17" t="s">
        <v>18441</v>
      </c>
      <c r="Q1458" s="17" t="s">
        <v>18441</v>
      </c>
      <c r="R1458" s="17" t="s">
        <v>18441</v>
      </c>
      <c r="S1458" s="17" t="s">
        <v>18441</v>
      </c>
      <c r="T1458" s="17" t="s">
        <v>18441</v>
      </c>
      <c r="U1458" s="17">
        <f t="shared" si="582"/>
        <v>135</v>
      </c>
      <c r="V1458" s="17" t="s">
        <v>18441</v>
      </c>
      <c r="W1458" s="17">
        <v>93.25</v>
      </c>
      <c r="X1458" s="17" t="s">
        <v>18441</v>
      </c>
      <c r="Y1458" s="17" t="s">
        <v>18441</v>
      </c>
      <c r="Z1458" s="17" t="s">
        <v>18441</v>
      </c>
      <c r="AA1458" s="18" t="s">
        <v>18441</v>
      </c>
      <c r="AB1458" s="18" t="s">
        <v>18441</v>
      </c>
      <c r="AC1458" s="17" t="s">
        <v>18441</v>
      </c>
      <c r="AD1458" s="17">
        <f t="shared" si="584"/>
        <v>142.5</v>
      </c>
      <c r="AE1458" s="19" t="s">
        <v>18441</v>
      </c>
      <c r="AF1458" s="18" t="s">
        <v>18441</v>
      </c>
      <c r="AG1458" s="17" t="s">
        <v>18441</v>
      </c>
      <c r="AH1458" s="17" t="s">
        <v>18441</v>
      </c>
      <c r="AI1458" s="20" t="s">
        <v>18494</v>
      </c>
      <c r="AJ1458" s="10">
        <f t="shared" si="583"/>
        <v>123.33374999999999</v>
      </c>
      <c r="AK1458" s="10">
        <f t="shared" si="585"/>
        <v>45</v>
      </c>
      <c r="AL1458" s="10">
        <f t="shared" si="586"/>
        <v>142.5</v>
      </c>
    </row>
    <row r="1459" spans="1:38" x14ac:dyDescent="0.25">
      <c r="A1459" s="25" t="s">
        <v>12108</v>
      </c>
      <c r="B1459" s="25" t="s">
        <v>5396</v>
      </c>
      <c r="C1459" s="25" t="s">
        <v>5101</v>
      </c>
      <c r="D1459" s="25" t="s">
        <v>18492</v>
      </c>
      <c r="E1459" s="25" t="s">
        <v>13564</v>
      </c>
      <c r="G1459" s="14">
        <v>196.3</v>
      </c>
      <c r="H1459" s="17" t="s">
        <v>18441</v>
      </c>
      <c r="I1459" s="17" t="s">
        <v>18441</v>
      </c>
      <c r="J1459" s="17">
        <f t="shared" si="581"/>
        <v>58.89</v>
      </c>
      <c r="K1459" s="17" t="s">
        <v>18441</v>
      </c>
      <c r="L1459" s="17" t="s">
        <v>18441</v>
      </c>
      <c r="M1459" s="18" t="s">
        <v>18441</v>
      </c>
      <c r="N1459" s="18" t="s">
        <v>18441</v>
      </c>
      <c r="O1459" s="17" t="s">
        <v>18441</v>
      </c>
      <c r="P1459" s="17" t="s">
        <v>18441</v>
      </c>
      <c r="Q1459" s="17" t="s">
        <v>18441</v>
      </c>
      <c r="R1459" s="17" t="s">
        <v>18441</v>
      </c>
      <c r="S1459" s="17" t="s">
        <v>18441</v>
      </c>
      <c r="T1459" s="17" t="s">
        <v>18441</v>
      </c>
      <c r="U1459" s="17">
        <f t="shared" si="582"/>
        <v>176.67000000000002</v>
      </c>
      <c r="V1459" s="17" t="s">
        <v>18441</v>
      </c>
      <c r="W1459" s="17">
        <v>59.75</v>
      </c>
      <c r="X1459" s="17" t="s">
        <v>18441</v>
      </c>
      <c r="Y1459" s="17" t="s">
        <v>18441</v>
      </c>
      <c r="Z1459" s="17" t="s">
        <v>18441</v>
      </c>
      <c r="AA1459" s="18" t="s">
        <v>18441</v>
      </c>
      <c r="AB1459" s="18" t="s">
        <v>18441</v>
      </c>
      <c r="AC1459" s="17" t="s">
        <v>18441</v>
      </c>
      <c r="AD1459" s="17">
        <f t="shared" si="584"/>
        <v>186.48500000000001</v>
      </c>
      <c r="AE1459" s="19" t="s">
        <v>18441</v>
      </c>
      <c r="AF1459" s="18" t="s">
        <v>18441</v>
      </c>
      <c r="AG1459" s="17" t="s">
        <v>18441</v>
      </c>
      <c r="AH1459" s="17" t="s">
        <v>18441</v>
      </c>
      <c r="AI1459" s="20" t="s">
        <v>18494</v>
      </c>
      <c r="AJ1459" s="10">
        <f t="shared" si="583"/>
        <v>161.40276750000004</v>
      </c>
      <c r="AK1459" s="10">
        <f t="shared" si="585"/>
        <v>58.89</v>
      </c>
      <c r="AL1459" s="10">
        <f t="shared" si="586"/>
        <v>186.48500000000001</v>
      </c>
    </row>
    <row r="1460" spans="1:38" x14ac:dyDescent="0.25">
      <c r="A1460" s="25" t="s">
        <v>12109</v>
      </c>
      <c r="B1460" s="25" t="s">
        <v>5397</v>
      </c>
      <c r="C1460" s="25" t="s">
        <v>5101</v>
      </c>
      <c r="D1460" s="25" t="s">
        <v>18492</v>
      </c>
      <c r="E1460" s="25" t="s">
        <v>14367</v>
      </c>
      <c r="G1460" s="14">
        <v>127.2</v>
      </c>
      <c r="H1460" s="17" t="s">
        <v>18441</v>
      </c>
      <c r="I1460" s="17" t="s">
        <v>18441</v>
      </c>
      <c r="J1460" s="17">
        <f t="shared" si="581"/>
        <v>38.159999999999997</v>
      </c>
      <c r="K1460" s="17" t="s">
        <v>18441</v>
      </c>
      <c r="L1460" s="17" t="s">
        <v>18441</v>
      </c>
      <c r="M1460" s="18" t="s">
        <v>18441</v>
      </c>
      <c r="N1460" s="18" t="s">
        <v>18441</v>
      </c>
      <c r="O1460" s="17" t="s">
        <v>18441</v>
      </c>
      <c r="P1460" s="17" t="s">
        <v>18441</v>
      </c>
      <c r="Q1460" s="17" t="s">
        <v>18441</v>
      </c>
      <c r="R1460" s="17" t="s">
        <v>18441</v>
      </c>
      <c r="S1460" s="17" t="s">
        <v>18441</v>
      </c>
      <c r="T1460" s="17" t="s">
        <v>18441</v>
      </c>
      <c r="U1460" s="17">
        <f t="shared" si="582"/>
        <v>114.48</v>
      </c>
      <c r="V1460" s="17" t="s">
        <v>18441</v>
      </c>
      <c r="W1460" s="17">
        <v>38.78</v>
      </c>
      <c r="X1460" s="17" t="s">
        <v>18441</v>
      </c>
      <c r="Y1460" s="17" t="s">
        <v>18441</v>
      </c>
      <c r="Z1460" s="17" t="s">
        <v>18441</v>
      </c>
      <c r="AA1460" s="18" t="s">
        <v>18441</v>
      </c>
      <c r="AB1460" s="18" t="s">
        <v>18441</v>
      </c>
      <c r="AC1460" s="17" t="s">
        <v>18441</v>
      </c>
      <c r="AD1460" s="17">
        <f t="shared" si="584"/>
        <v>120.84</v>
      </c>
      <c r="AE1460" s="19" t="s">
        <v>18441</v>
      </c>
      <c r="AF1460" s="18" t="s">
        <v>18441</v>
      </c>
      <c r="AG1460" s="17" t="s">
        <v>18441</v>
      </c>
      <c r="AH1460" s="17" t="s">
        <v>18441</v>
      </c>
      <c r="AI1460" s="20" t="s">
        <v>18494</v>
      </c>
      <c r="AJ1460" s="10">
        <f t="shared" si="583"/>
        <v>104.58702000000001</v>
      </c>
      <c r="AK1460" s="10">
        <f t="shared" si="585"/>
        <v>38.159999999999997</v>
      </c>
      <c r="AL1460" s="10">
        <f t="shared" si="586"/>
        <v>120.84</v>
      </c>
    </row>
    <row r="1461" spans="1:38" x14ac:dyDescent="0.25">
      <c r="A1461" s="25" t="s">
        <v>12110</v>
      </c>
      <c r="B1461" s="25" t="s">
        <v>5398</v>
      </c>
      <c r="C1461" s="25" t="s">
        <v>5101</v>
      </c>
      <c r="D1461" s="25" t="s">
        <v>18492</v>
      </c>
      <c r="E1461" s="25" t="s">
        <v>13561</v>
      </c>
      <c r="G1461" s="14">
        <v>63.45</v>
      </c>
      <c r="H1461" s="17" t="s">
        <v>18441</v>
      </c>
      <c r="I1461" s="17" t="s">
        <v>18441</v>
      </c>
      <c r="J1461" s="17">
        <f t="shared" si="581"/>
        <v>19.035</v>
      </c>
      <c r="K1461" s="17" t="s">
        <v>18441</v>
      </c>
      <c r="L1461" s="17" t="s">
        <v>18441</v>
      </c>
      <c r="M1461" s="18" t="s">
        <v>18441</v>
      </c>
      <c r="N1461" s="18" t="s">
        <v>18441</v>
      </c>
      <c r="O1461" s="17" t="s">
        <v>18441</v>
      </c>
      <c r="P1461" s="17" t="s">
        <v>18441</v>
      </c>
      <c r="Q1461" s="17" t="s">
        <v>18441</v>
      </c>
      <c r="R1461" s="17" t="s">
        <v>18441</v>
      </c>
      <c r="S1461" s="17" t="s">
        <v>18441</v>
      </c>
      <c r="T1461" s="17" t="s">
        <v>18441</v>
      </c>
      <c r="U1461" s="17">
        <f t="shared" si="582"/>
        <v>57.105000000000004</v>
      </c>
      <c r="V1461" s="17" t="s">
        <v>18441</v>
      </c>
      <c r="W1461" s="17">
        <v>19.14</v>
      </c>
      <c r="X1461" s="17" t="s">
        <v>18441</v>
      </c>
      <c r="Y1461" s="17" t="s">
        <v>18441</v>
      </c>
      <c r="Z1461" s="17" t="s">
        <v>18441</v>
      </c>
      <c r="AA1461" s="18" t="s">
        <v>18441</v>
      </c>
      <c r="AB1461" s="18" t="s">
        <v>18441</v>
      </c>
      <c r="AC1461" s="17" t="s">
        <v>18441</v>
      </c>
      <c r="AD1461" s="17">
        <f t="shared" si="584"/>
        <v>60.277500000000003</v>
      </c>
      <c r="AE1461" s="19" t="s">
        <v>18441</v>
      </c>
      <c r="AF1461" s="18" t="s">
        <v>18441</v>
      </c>
      <c r="AG1461" s="17" t="s">
        <v>18441</v>
      </c>
      <c r="AH1461" s="17" t="s">
        <v>18441</v>
      </c>
      <c r="AI1461" s="20" t="s">
        <v>18494</v>
      </c>
      <c r="AJ1461" s="10">
        <f t="shared" si="583"/>
        <v>52.170176250000004</v>
      </c>
      <c r="AK1461" s="10">
        <f t="shared" si="585"/>
        <v>19.035</v>
      </c>
      <c r="AL1461" s="10">
        <f t="shared" si="586"/>
        <v>60.277500000000003</v>
      </c>
    </row>
    <row r="1462" spans="1:38" x14ac:dyDescent="0.25">
      <c r="A1462" s="25" t="s">
        <v>5261</v>
      </c>
      <c r="B1462" s="25" t="s">
        <v>5262</v>
      </c>
      <c r="C1462" s="25" t="s">
        <v>5101</v>
      </c>
      <c r="D1462" s="25" t="s">
        <v>18492</v>
      </c>
      <c r="F1462" s="25" t="s">
        <v>5263</v>
      </c>
      <c r="G1462" s="14">
        <v>123.15</v>
      </c>
      <c r="H1462" s="17" t="s">
        <v>18441</v>
      </c>
      <c r="I1462" s="17" t="s">
        <v>18441</v>
      </c>
      <c r="J1462" s="17">
        <f t="shared" si="581"/>
        <v>36.945</v>
      </c>
      <c r="K1462" s="17" t="s">
        <v>18441</v>
      </c>
      <c r="L1462" s="17" t="s">
        <v>18441</v>
      </c>
      <c r="M1462" s="18" t="s">
        <v>18441</v>
      </c>
      <c r="N1462" s="18" t="s">
        <v>18441</v>
      </c>
      <c r="O1462" s="17" t="s">
        <v>18441</v>
      </c>
      <c r="P1462" s="17" t="s">
        <v>18441</v>
      </c>
      <c r="Q1462" s="17" t="s">
        <v>18441</v>
      </c>
      <c r="R1462" s="17" t="s">
        <v>18441</v>
      </c>
      <c r="S1462" s="17" t="s">
        <v>18441</v>
      </c>
      <c r="T1462" s="17" t="s">
        <v>18441</v>
      </c>
      <c r="U1462" s="17">
        <f t="shared" si="582"/>
        <v>110.83500000000001</v>
      </c>
      <c r="V1462" s="17" t="s">
        <v>18441</v>
      </c>
      <c r="W1462" s="17">
        <v>99.25</v>
      </c>
      <c r="X1462" s="17" t="s">
        <v>18441</v>
      </c>
      <c r="Y1462" s="17" t="s">
        <v>18441</v>
      </c>
      <c r="Z1462" s="17" t="s">
        <v>18441</v>
      </c>
      <c r="AA1462" s="18" t="s">
        <v>18441</v>
      </c>
      <c r="AB1462" s="18" t="s">
        <v>18441</v>
      </c>
      <c r="AC1462" s="17" t="s">
        <v>18441</v>
      </c>
      <c r="AD1462" s="17">
        <f t="shared" si="584"/>
        <v>116.99250000000001</v>
      </c>
      <c r="AE1462" s="19" t="s">
        <v>18441</v>
      </c>
      <c r="AF1462" s="18" t="s">
        <v>18441</v>
      </c>
      <c r="AG1462" s="17" t="s">
        <v>18441</v>
      </c>
      <c r="AH1462" s="17" t="s">
        <v>18441</v>
      </c>
      <c r="AI1462" s="20" t="s">
        <v>18494</v>
      </c>
      <c r="AJ1462" s="10">
        <f t="shared" si="583"/>
        <v>101.25700875000001</v>
      </c>
      <c r="AK1462" s="10">
        <f t="shared" si="585"/>
        <v>36.945</v>
      </c>
      <c r="AL1462" s="10">
        <f t="shared" si="586"/>
        <v>116.99250000000001</v>
      </c>
    </row>
    <row r="1463" spans="1:38" x14ac:dyDescent="0.25">
      <c r="A1463" s="25" t="s">
        <v>5401</v>
      </c>
      <c r="B1463" s="25" t="s">
        <v>5402</v>
      </c>
      <c r="C1463" s="25" t="s">
        <v>3627</v>
      </c>
      <c r="D1463" s="25" t="s">
        <v>18491</v>
      </c>
      <c r="E1463" s="25" t="s">
        <v>5403</v>
      </c>
      <c r="F1463" s="25" t="s">
        <v>5404</v>
      </c>
      <c r="G1463" s="14">
        <v>128.27000000000001</v>
      </c>
      <c r="H1463" s="17">
        <f t="shared" ref="H1463:H1472" si="587">G1463*80%</f>
        <v>102.61600000000001</v>
      </c>
      <c r="I1463" s="17">
        <f t="shared" ref="I1463:I1472" si="588">G1463*69%</f>
        <v>88.506299999999996</v>
      </c>
      <c r="J1463" s="17">
        <f t="shared" si="581"/>
        <v>38.481000000000002</v>
      </c>
      <c r="K1463" s="17">
        <f t="shared" ref="K1463:K1472" si="589">G1463*69%</f>
        <v>88.506299999999996</v>
      </c>
      <c r="L1463" s="17">
        <f t="shared" ref="L1463:L1472" si="590">G1463*80%</f>
        <v>102.61600000000001</v>
      </c>
      <c r="M1463" s="18">
        <v>51.31</v>
      </c>
      <c r="N1463" s="18">
        <v>51.31</v>
      </c>
      <c r="O1463" s="17">
        <f t="shared" ref="O1463:O1472" si="591">G1463*69%</f>
        <v>88.506299999999996</v>
      </c>
      <c r="P1463" s="17">
        <f t="shared" ref="P1463:P1472" si="592">G1463*70%</f>
        <v>89.789000000000001</v>
      </c>
      <c r="Q1463" s="17">
        <f t="shared" ref="Q1463:Q1472" si="593">G1463*80%</f>
        <v>102.61600000000001</v>
      </c>
      <c r="R1463" s="17">
        <v>51.31</v>
      </c>
      <c r="S1463" s="17">
        <v>51.31</v>
      </c>
      <c r="T1463" s="17">
        <f t="shared" ref="T1463:T1472" si="594">G1463*69%</f>
        <v>88.506299999999996</v>
      </c>
      <c r="U1463" s="17">
        <f t="shared" si="582"/>
        <v>115.44300000000001</v>
      </c>
      <c r="V1463" s="17">
        <f t="shared" ref="V1463:V1472" si="595">G1463*69%</f>
        <v>88.506299999999996</v>
      </c>
      <c r="W1463" s="17">
        <f t="shared" ref="W1463:W1472" si="596">G1463*62.58%</f>
        <v>80.271366000000015</v>
      </c>
      <c r="X1463" s="17">
        <f t="shared" ref="X1463:X1472" si="597">G1463*65.19%</f>
        <v>83.619213000000002</v>
      </c>
      <c r="Y1463" s="17">
        <v>51.31</v>
      </c>
      <c r="Z1463" s="17">
        <f t="shared" ref="Z1463:Z1472" si="598">G1463*69%</f>
        <v>88.506299999999996</v>
      </c>
      <c r="AA1463" s="18">
        <f t="shared" ref="AA1463:AA1472" si="599">G1463*75%</f>
        <v>96.202500000000015</v>
      </c>
      <c r="AB1463" s="18">
        <v>51.31</v>
      </c>
      <c r="AC1463" s="17">
        <f t="shared" ref="AC1463:AC1485" si="600">G1463*69%</f>
        <v>88.506299999999996</v>
      </c>
      <c r="AD1463" s="17">
        <f t="shared" si="584"/>
        <v>121.8565</v>
      </c>
      <c r="AE1463" s="19">
        <v>46.2</v>
      </c>
      <c r="AF1463" s="18">
        <v>51.33</v>
      </c>
      <c r="AG1463" s="17">
        <v>0</v>
      </c>
      <c r="AH1463" s="17">
        <f t="shared" ref="AH1463:AH1472" si="601">G1463*69%</f>
        <v>88.506299999999996</v>
      </c>
      <c r="AI1463" s="20" t="s">
        <v>18494</v>
      </c>
      <c r="AJ1463" s="10">
        <f t="shared" si="583"/>
        <v>105.46680075000002</v>
      </c>
      <c r="AK1463" s="10">
        <f t="shared" si="585"/>
        <v>0</v>
      </c>
      <c r="AL1463" s="10">
        <f t="shared" si="586"/>
        <v>121.8565</v>
      </c>
    </row>
    <row r="1464" spans="1:38" x14ac:dyDescent="0.25">
      <c r="A1464" s="25" t="s">
        <v>12111</v>
      </c>
      <c r="B1464" s="25" t="s">
        <v>5405</v>
      </c>
      <c r="C1464" s="25" t="s">
        <v>3627</v>
      </c>
      <c r="D1464" s="25" t="s">
        <v>18491</v>
      </c>
      <c r="E1464" s="25" t="s">
        <v>17491</v>
      </c>
      <c r="G1464" s="14">
        <v>162.80000000000001</v>
      </c>
      <c r="H1464" s="17">
        <f t="shared" si="587"/>
        <v>130.24</v>
      </c>
      <c r="I1464" s="17">
        <f t="shared" si="588"/>
        <v>112.33199999999999</v>
      </c>
      <c r="J1464" s="17">
        <f t="shared" si="581"/>
        <v>48.84</v>
      </c>
      <c r="K1464" s="17">
        <f t="shared" si="589"/>
        <v>112.33199999999999</v>
      </c>
      <c r="L1464" s="17">
        <f t="shared" si="590"/>
        <v>130.24</v>
      </c>
      <c r="M1464" s="18">
        <v>9.4</v>
      </c>
      <c r="N1464" s="18">
        <v>9.4</v>
      </c>
      <c r="O1464" s="17">
        <f t="shared" si="591"/>
        <v>112.33199999999999</v>
      </c>
      <c r="P1464" s="17">
        <f t="shared" si="592"/>
        <v>113.96</v>
      </c>
      <c r="Q1464" s="17">
        <f t="shared" si="593"/>
        <v>130.24</v>
      </c>
      <c r="R1464" s="17">
        <v>9.4</v>
      </c>
      <c r="S1464" s="17">
        <v>9.4</v>
      </c>
      <c r="T1464" s="17">
        <f t="shared" si="594"/>
        <v>112.33199999999999</v>
      </c>
      <c r="U1464" s="17">
        <f t="shared" si="582"/>
        <v>146.52000000000001</v>
      </c>
      <c r="V1464" s="17">
        <f t="shared" si="595"/>
        <v>112.33199999999999</v>
      </c>
      <c r="W1464" s="17">
        <f t="shared" si="596"/>
        <v>101.88024000000001</v>
      </c>
      <c r="X1464" s="17">
        <f t="shared" si="597"/>
        <v>106.12931999999999</v>
      </c>
      <c r="Y1464" s="17">
        <v>9.4</v>
      </c>
      <c r="Z1464" s="17">
        <f t="shared" si="598"/>
        <v>112.33199999999999</v>
      </c>
      <c r="AA1464" s="18">
        <f t="shared" si="599"/>
        <v>122.10000000000001</v>
      </c>
      <c r="AB1464" s="18">
        <v>9.4</v>
      </c>
      <c r="AC1464" s="17">
        <f t="shared" si="600"/>
        <v>112.33199999999999</v>
      </c>
      <c r="AD1464" s="17">
        <f t="shared" si="584"/>
        <v>154.66</v>
      </c>
      <c r="AE1464" s="19">
        <v>15.08</v>
      </c>
      <c r="AF1464" s="18">
        <v>9.4</v>
      </c>
      <c r="AG1464" s="17">
        <f t="shared" ref="AG1464:AG1472" si="602">G1464*69%</f>
        <v>112.33199999999999</v>
      </c>
      <c r="AH1464" s="17">
        <f t="shared" si="601"/>
        <v>112.33199999999999</v>
      </c>
      <c r="AI1464" s="20" t="s">
        <v>18494</v>
      </c>
      <c r="AJ1464" s="10">
        <f t="shared" si="583"/>
        <v>133.85823000000002</v>
      </c>
      <c r="AK1464" s="10">
        <f t="shared" si="585"/>
        <v>9.4</v>
      </c>
      <c r="AL1464" s="10">
        <f t="shared" si="586"/>
        <v>154.66</v>
      </c>
    </row>
    <row r="1465" spans="1:38" x14ac:dyDescent="0.25">
      <c r="A1465" s="25" t="s">
        <v>11998</v>
      </c>
      <c r="B1465" s="25" t="s">
        <v>5269</v>
      </c>
      <c r="C1465" s="25" t="s">
        <v>3627</v>
      </c>
      <c r="D1465" s="25" t="s">
        <v>18491</v>
      </c>
      <c r="E1465" s="25" t="s">
        <v>17428</v>
      </c>
      <c r="G1465" s="14">
        <v>215.65</v>
      </c>
      <c r="H1465" s="17">
        <f t="shared" si="587"/>
        <v>172.52</v>
      </c>
      <c r="I1465" s="17">
        <f t="shared" si="588"/>
        <v>148.79849999999999</v>
      </c>
      <c r="J1465" s="17">
        <f t="shared" si="581"/>
        <v>64.694999999999993</v>
      </c>
      <c r="K1465" s="17">
        <f t="shared" si="589"/>
        <v>148.79849999999999</v>
      </c>
      <c r="L1465" s="17">
        <f t="shared" si="590"/>
        <v>172.52</v>
      </c>
      <c r="M1465" s="18">
        <v>9.4</v>
      </c>
      <c r="N1465" s="18">
        <v>9.4</v>
      </c>
      <c r="O1465" s="17">
        <f t="shared" si="591"/>
        <v>148.79849999999999</v>
      </c>
      <c r="P1465" s="17">
        <f t="shared" si="592"/>
        <v>150.95499999999998</v>
      </c>
      <c r="Q1465" s="17">
        <f t="shared" si="593"/>
        <v>172.52</v>
      </c>
      <c r="R1465" s="17">
        <v>9.4</v>
      </c>
      <c r="S1465" s="17">
        <v>9.4</v>
      </c>
      <c r="T1465" s="17">
        <f t="shared" si="594"/>
        <v>148.79849999999999</v>
      </c>
      <c r="U1465" s="17">
        <f t="shared" si="582"/>
        <v>194.08500000000001</v>
      </c>
      <c r="V1465" s="17">
        <f t="shared" si="595"/>
        <v>148.79849999999999</v>
      </c>
      <c r="W1465" s="17">
        <f t="shared" si="596"/>
        <v>134.95377000000002</v>
      </c>
      <c r="X1465" s="17">
        <f t="shared" si="597"/>
        <v>140.582235</v>
      </c>
      <c r="Y1465" s="17">
        <v>9.4</v>
      </c>
      <c r="Z1465" s="17">
        <f t="shared" si="598"/>
        <v>148.79849999999999</v>
      </c>
      <c r="AA1465" s="18">
        <f t="shared" si="599"/>
        <v>161.73750000000001</v>
      </c>
      <c r="AB1465" s="18">
        <v>9.4</v>
      </c>
      <c r="AC1465" s="17">
        <f t="shared" si="600"/>
        <v>148.79849999999999</v>
      </c>
      <c r="AD1465" s="17">
        <f t="shared" si="584"/>
        <v>204.86750000000001</v>
      </c>
      <c r="AE1465" s="19">
        <v>15.08</v>
      </c>
      <c r="AF1465" s="18">
        <v>9.4</v>
      </c>
      <c r="AG1465" s="17">
        <f t="shared" si="602"/>
        <v>148.79849999999999</v>
      </c>
      <c r="AH1465" s="17">
        <f t="shared" si="601"/>
        <v>148.79849999999999</v>
      </c>
      <c r="AI1465" s="20" t="s">
        <v>18494</v>
      </c>
      <c r="AJ1465" s="10">
        <f t="shared" si="583"/>
        <v>177.31282125000001</v>
      </c>
      <c r="AK1465" s="10">
        <f t="shared" si="585"/>
        <v>9.4</v>
      </c>
      <c r="AL1465" s="10">
        <f t="shared" si="586"/>
        <v>204.86750000000001</v>
      </c>
    </row>
    <row r="1466" spans="1:38" x14ac:dyDescent="0.25">
      <c r="A1466" s="25" t="s">
        <v>12112</v>
      </c>
      <c r="B1466" s="25" t="s">
        <v>5406</v>
      </c>
      <c r="C1466" s="25" t="s">
        <v>3627</v>
      </c>
      <c r="D1466" s="25" t="s">
        <v>18491</v>
      </c>
      <c r="E1466" s="25" t="s">
        <v>17428</v>
      </c>
      <c r="G1466" s="14">
        <v>215.65</v>
      </c>
      <c r="H1466" s="17">
        <f t="shared" si="587"/>
        <v>172.52</v>
      </c>
      <c r="I1466" s="17">
        <f t="shared" si="588"/>
        <v>148.79849999999999</v>
      </c>
      <c r="J1466" s="17">
        <f t="shared" si="581"/>
        <v>64.694999999999993</v>
      </c>
      <c r="K1466" s="17">
        <f t="shared" si="589"/>
        <v>148.79849999999999</v>
      </c>
      <c r="L1466" s="17">
        <f t="shared" si="590"/>
        <v>172.52</v>
      </c>
      <c r="M1466" s="18">
        <v>9.4</v>
      </c>
      <c r="N1466" s="18">
        <v>9.4</v>
      </c>
      <c r="O1466" s="17">
        <f t="shared" si="591"/>
        <v>148.79849999999999</v>
      </c>
      <c r="P1466" s="17">
        <f t="shared" si="592"/>
        <v>150.95499999999998</v>
      </c>
      <c r="Q1466" s="17">
        <f t="shared" si="593"/>
        <v>172.52</v>
      </c>
      <c r="R1466" s="17">
        <v>9.4</v>
      </c>
      <c r="S1466" s="17">
        <v>9.4</v>
      </c>
      <c r="T1466" s="17">
        <f t="shared" si="594"/>
        <v>148.79849999999999</v>
      </c>
      <c r="U1466" s="17">
        <f t="shared" si="582"/>
        <v>194.08500000000001</v>
      </c>
      <c r="V1466" s="17">
        <f t="shared" si="595"/>
        <v>148.79849999999999</v>
      </c>
      <c r="W1466" s="17">
        <f t="shared" si="596"/>
        <v>134.95377000000002</v>
      </c>
      <c r="X1466" s="17">
        <f t="shared" si="597"/>
        <v>140.582235</v>
      </c>
      <c r="Y1466" s="17">
        <v>9.4</v>
      </c>
      <c r="Z1466" s="17">
        <f t="shared" si="598"/>
        <v>148.79849999999999</v>
      </c>
      <c r="AA1466" s="18">
        <f t="shared" si="599"/>
        <v>161.73750000000001</v>
      </c>
      <c r="AB1466" s="18">
        <v>9.4</v>
      </c>
      <c r="AC1466" s="17">
        <f t="shared" si="600"/>
        <v>148.79849999999999</v>
      </c>
      <c r="AD1466" s="17">
        <f t="shared" si="584"/>
        <v>204.86750000000001</v>
      </c>
      <c r="AE1466" s="19">
        <v>15.08</v>
      </c>
      <c r="AF1466" s="18">
        <v>9.4</v>
      </c>
      <c r="AG1466" s="17">
        <f t="shared" si="602"/>
        <v>148.79849999999999</v>
      </c>
      <c r="AH1466" s="17">
        <f t="shared" si="601"/>
        <v>148.79849999999999</v>
      </c>
      <c r="AI1466" s="20" t="s">
        <v>18494</v>
      </c>
      <c r="AJ1466" s="10">
        <f t="shared" si="583"/>
        <v>177.31282125000001</v>
      </c>
      <c r="AK1466" s="10">
        <f t="shared" si="585"/>
        <v>9.4</v>
      </c>
      <c r="AL1466" s="10">
        <f t="shared" si="586"/>
        <v>204.86750000000001</v>
      </c>
    </row>
    <row r="1467" spans="1:38" x14ac:dyDescent="0.25">
      <c r="A1467" s="25" t="s">
        <v>12554</v>
      </c>
      <c r="B1467" s="25" t="s">
        <v>5859</v>
      </c>
      <c r="C1467" s="25" t="s">
        <v>3627</v>
      </c>
      <c r="D1467" s="25" t="s">
        <v>18491</v>
      </c>
      <c r="E1467" s="25" t="s">
        <v>16773</v>
      </c>
      <c r="G1467" s="14">
        <v>25.5</v>
      </c>
      <c r="H1467" s="17">
        <f t="shared" si="587"/>
        <v>20.400000000000002</v>
      </c>
      <c r="I1467" s="17">
        <f t="shared" si="588"/>
        <v>17.594999999999999</v>
      </c>
      <c r="J1467" s="17">
        <f t="shared" si="581"/>
        <v>7.6499999999999995</v>
      </c>
      <c r="K1467" s="17">
        <f t="shared" si="589"/>
        <v>17.594999999999999</v>
      </c>
      <c r="L1467" s="17">
        <f t="shared" si="590"/>
        <v>20.400000000000002</v>
      </c>
      <c r="M1467" s="18">
        <v>9.6999999999999993</v>
      </c>
      <c r="N1467" s="18">
        <v>9.6999999999999993</v>
      </c>
      <c r="O1467" s="17">
        <f t="shared" si="591"/>
        <v>17.594999999999999</v>
      </c>
      <c r="P1467" s="17">
        <f t="shared" si="592"/>
        <v>17.849999999999998</v>
      </c>
      <c r="Q1467" s="17">
        <f t="shared" si="593"/>
        <v>20.400000000000002</v>
      </c>
      <c r="R1467" s="17">
        <v>9.6999999999999993</v>
      </c>
      <c r="S1467" s="17">
        <v>9.6999999999999993</v>
      </c>
      <c r="T1467" s="17">
        <f t="shared" si="594"/>
        <v>17.594999999999999</v>
      </c>
      <c r="U1467" s="17">
        <f t="shared" si="582"/>
        <v>22.95</v>
      </c>
      <c r="V1467" s="17">
        <f t="shared" si="595"/>
        <v>17.594999999999999</v>
      </c>
      <c r="W1467" s="17">
        <f t="shared" si="596"/>
        <v>15.9579</v>
      </c>
      <c r="X1467" s="17">
        <f t="shared" si="597"/>
        <v>16.623449999999998</v>
      </c>
      <c r="Y1467" s="17">
        <v>9.6999999999999993</v>
      </c>
      <c r="Z1467" s="17">
        <f t="shared" si="598"/>
        <v>17.594999999999999</v>
      </c>
      <c r="AA1467" s="18">
        <f t="shared" si="599"/>
        <v>19.125</v>
      </c>
      <c r="AB1467" s="18">
        <v>9.6999999999999993</v>
      </c>
      <c r="AC1467" s="17">
        <f t="shared" si="600"/>
        <v>17.594999999999999</v>
      </c>
      <c r="AD1467" s="17">
        <f t="shared" si="584"/>
        <v>24.224999999999998</v>
      </c>
      <c r="AE1467" s="19">
        <v>10.18</v>
      </c>
      <c r="AF1467" s="18">
        <v>9.6999999999999993</v>
      </c>
      <c r="AG1467" s="17">
        <f t="shared" si="602"/>
        <v>17.594999999999999</v>
      </c>
      <c r="AH1467" s="17">
        <f t="shared" si="601"/>
        <v>17.594999999999999</v>
      </c>
      <c r="AI1467" s="20" t="s">
        <v>18494</v>
      </c>
      <c r="AJ1467" s="10">
        <f t="shared" si="583"/>
        <v>20.966737500000001</v>
      </c>
      <c r="AK1467" s="10">
        <f t="shared" si="585"/>
        <v>7.6499999999999995</v>
      </c>
      <c r="AL1467" s="10">
        <f t="shared" si="586"/>
        <v>24.224999999999998</v>
      </c>
    </row>
    <row r="1468" spans="1:38" x14ac:dyDescent="0.25">
      <c r="A1468" s="25" t="s">
        <v>11999</v>
      </c>
      <c r="B1468" s="25" t="s">
        <v>5270</v>
      </c>
      <c r="C1468" s="25" t="s">
        <v>3627</v>
      </c>
      <c r="D1468" s="25" t="s">
        <v>18491</v>
      </c>
      <c r="E1468" s="25" t="s">
        <v>14692</v>
      </c>
      <c r="F1468" s="25" t="s">
        <v>14692</v>
      </c>
      <c r="G1468" s="14">
        <v>53.7</v>
      </c>
      <c r="H1468" s="17">
        <f t="shared" si="587"/>
        <v>42.960000000000008</v>
      </c>
      <c r="I1468" s="17">
        <f t="shared" si="588"/>
        <v>37.052999999999997</v>
      </c>
      <c r="J1468" s="17">
        <f t="shared" si="581"/>
        <v>16.11</v>
      </c>
      <c r="K1468" s="17">
        <f t="shared" si="589"/>
        <v>37.052999999999997</v>
      </c>
      <c r="L1468" s="17">
        <f t="shared" si="590"/>
        <v>42.960000000000008</v>
      </c>
      <c r="M1468" s="18">
        <v>6.58</v>
      </c>
      <c r="N1468" s="18">
        <v>6.58</v>
      </c>
      <c r="O1468" s="17">
        <f t="shared" si="591"/>
        <v>37.052999999999997</v>
      </c>
      <c r="P1468" s="17">
        <f t="shared" si="592"/>
        <v>37.589999999999996</v>
      </c>
      <c r="Q1468" s="17">
        <f t="shared" si="593"/>
        <v>42.960000000000008</v>
      </c>
      <c r="R1468" s="17">
        <v>6.58</v>
      </c>
      <c r="S1468" s="17">
        <v>6.58</v>
      </c>
      <c r="T1468" s="17">
        <f t="shared" si="594"/>
        <v>37.052999999999997</v>
      </c>
      <c r="U1468" s="17">
        <f t="shared" si="582"/>
        <v>48.330000000000005</v>
      </c>
      <c r="V1468" s="17">
        <f t="shared" si="595"/>
        <v>37.052999999999997</v>
      </c>
      <c r="W1468" s="17">
        <f t="shared" si="596"/>
        <v>33.605460000000001</v>
      </c>
      <c r="X1468" s="17">
        <f t="shared" si="597"/>
        <v>35.00703</v>
      </c>
      <c r="Y1468" s="17">
        <v>6.58</v>
      </c>
      <c r="Z1468" s="17">
        <f t="shared" si="598"/>
        <v>37.052999999999997</v>
      </c>
      <c r="AA1468" s="18">
        <f t="shared" si="599"/>
        <v>40.275000000000006</v>
      </c>
      <c r="AB1468" s="18">
        <v>6.58</v>
      </c>
      <c r="AC1468" s="17">
        <f t="shared" si="600"/>
        <v>37.052999999999997</v>
      </c>
      <c r="AD1468" s="17">
        <f t="shared" si="584"/>
        <v>51.015000000000001</v>
      </c>
      <c r="AE1468" s="19">
        <v>25.22</v>
      </c>
      <c r="AF1468" s="18">
        <v>6.58</v>
      </c>
      <c r="AG1468" s="17">
        <f t="shared" si="602"/>
        <v>37.052999999999997</v>
      </c>
      <c r="AH1468" s="17">
        <f t="shared" si="601"/>
        <v>37.052999999999997</v>
      </c>
      <c r="AI1468" s="20" t="s">
        <v>18494</v>
      </c>
      <c r="AJ1468" s="10">
        <f t="shared" si="583"/>
        <v>44.15348250000001</v>
      </c>
      <c r="AK1468" s="10">
        <f t="shared" si="585"/>
        <v>6.58</v>
      </c>
      <c r="AL1468" s="10">
        <f t="shared" si="586"/>
        <v>51.015000000000001</v>
      </c>
    </row>
    <row r="1469" spans="1:38" x14ac:dyDescent="0.25">
      <c r="A1469" s="25" t="s">
        <v>12555</v>
      </c>
      <c r="B1469" s="25" t="s">
        <v>5860</v>
      </c>
      <c r="C1469" s="25" t="s">
        <v>3627</v>
      </c>
      <c r="D1469" s="25" t="s">
        <v>18491</v>
      </c>
      <c r="E1469" s="25" t="s">
        <v>14692</v>
      </c>
      <c r="G1469" s="14">
        <v>53.7</v>
      </c>
      <c r="H1469" s="17">
        <f t="shared" si="587"/>
        <v>42.960000000000008</v>
      </c>
      <c r="I1469" s="17">
        <f t="shared" si="588"/>
        <v>37.052999999999997</v>
      </c>
      <c r="J1469" s="17">
        <f t="shared" si="581"/>
        <v>16.11</v>
      </c>
      <c r="K1469" s="17">
        <f t="shared" si="589"/>
        <v>37.052999999999997</v>
      </c>
      <c r="L1469" s="17">
        <f t="shared" si="590"/>
        <v>42.960000000000008</v>
      </c>
      <c r="M1469" s="18">
        <v>3.75</v>
      </c>
      <c r="N1469" s="18">
        <v>3.75</v>
      </c>
      <c r="O1469" s="17">
        <f t="shared" si="591"/>
        <v>37.052999999999997</v>
      </c>
      <c r="P1469" s="17">
        <f t="shared" si="592"/>
        <v>37.589999999999996</v>
      </c>
      <c r="Q1469" s="17">
        <f t="shared" si="593"/>
        <v>42.960000000000008</v>
      </c>
      <c r="R1469" s="17">
        <v>3.75</v>
      </c>
      <c r="S1469" s="17">
        <v>3.75</v>
      </c>
      <c r="T1469" s="17">
        <f t="shared" si="594"/>
        <v>37.052999999999997</v>
      </c>
      <c r="U1469" s="17">
        <f t="shared" si="582"/>
        <v>48.330000000000005</v>
      </c>
      <c r="V1469" s="17">
        <f t="shared" si="595"/>
        <v>37.052999999999997</v>
      </c>
      <c r="W1469" s="17">
        <f t="shared" si="596"/>
        <v>33.605460000000001</v>
      </c>
      <c r="X1469" s="17">
        <f t="shared" si="597"/>
        <v>35.00703</v>
      </c>
      <c r="Y1469" s="17">
        <v>3.75</v>
      </c>
      <c r="Z1469" s="17">
        <f t="shared" si="598"/>
        <v>37.052999999999997</v>
      </c>
      <c r="AA1469" s="18">
        <f t="shared" si="599"/>
        <v>40.275000000000006</v>
      </c>
      <c r="AB1469" s="18">
        <v>3.75</v>
      </c>
      <c r="AC1469" s="17">
        <f t="shared" si="600"/>
        <v>37.052999999999997</v>
      </c>
      <c r="AD1469" s="17">
        <f t="shared" si="584"/>
        <v>51.015000000000001</v>
      </c>
      <c r="AE1469" s="19">
        <v>15.08</v>
      </c>
      <c r="AF1469" s="18">
        <v>3.75</v>
      </c>
      <c r="AG1469" s="17">
        <f t="shared" si="602"/>
        <v>37.052999999999997</v>
      </c>
      <c r="AH1469" s="17">
        <f t="shared" si="601"/>
        <v>37.052999999999997</v>
      </c>
      <c r="AI1469" s="20" t="s">
        <v>18494</v>
      </c>
      <c r="AJ1469" s="10">
        <f t="shared" si="583"/>
        <v>44.15348250000001</v>
      </c>
      <c r="AK1469" s="10">
        <f t="shared" si="585"/>
        <v>3.75</v>
      </c>
      <c r="AL1469" s="10">
        <f t="shared" si="586"/>
        <v>51.015000000000001</v>
      </c>
    </row>
    <row r="1470" spans="1:38" x14ac:dyDescent="0.25">
      <c r="A1470" s="25" t="s">
        <v>13395</v>
      </c>
      <c r="B1470" s="25" t="s">
        <v>7035</v>
      </c>
      <c r="C1470" s="25" t="s">
        <v>3627</v>
      </c>
      <c r="D1470" s="25" t="s">
        <v>18491</v>
      </c>
      <c r="E1470" s="25" t="s">
        <v>18324</v>
      </c>
      <c r="G1470" s="14">
        <v>315.39999999999998</v>
      </c>
      <c r="H1470" s="17">
        <f t="shared" si="587"/>
        <v>252.32</v>
      </c>
      <c r="I1470" s="17">
        <f t="shared" si="588"/>
        <v>217.62599999999998</v>
      </c>
      <c r="J1470" s="17">
        <f t="shared" si="581"/>
        <v>94.61999999999999</v>
      </c>
      <c r="K1470" s="17">
        <f t="shared" si="589"/>
        <v>217.62599999999998</v>
      </c>
      <c r="L1470" s="17">
        <f t="shared" si="590"/>
        <v>252.32</v>
      </c>
      <c r="M1470" s="18">
        <v>31.84</v>
      </c>
      <c r="N1470" s="18">
        <v>31.84</v>
      </c>
      <c r="O1470" s="17">
        <f t="shared" si="591"/>
        <v>217.62599999999998</v>
      </c>
      <c r="P1470" s="17">
        <f t="shared" si="592"/>
        <v>220.77999999999997</v>
      </c>
      <c r="Q1470" s="17">
        <f t="shared" si="593"/>
        <v>252.32</v>
      </c>
      <c r="R1470" s="17">
        <v>31.84</v>
      </c>
      <c r="S1470" s="17">
        <v>31.84</v>
      </c>
      <c r="T1470" s="17">
        <f t="shared" si="594"/>
        <v>217.62599999999998</v>
      </c>
      <c r="U1470" s="17">
        <f t="shared" si="582"/>
        <v>283.86</v>
      </c>
      <c r="V1470" s="17">
        <f t="shared" si="595"/>
        <v>217.62599999999998</v>
      </c>
      <c r="W1470" s="17">
        <f t="shared" si="596"/>
        <v>197.37732</v>
      </c>
      <c r="X1470" s="17">
        <f t="shared" si="597"/>
        <v>205.60925999999995</v>
      </c>
      <c r="Y1470" s="17">
        <v>31.84</v>
      </c>
      <c r="Z1470" s="17">
        <f t="shared" si="598"/>
        <v>217.62599999999998</v>
      </c>
      <c r="AA1470" s="18">
        <f t="shared" si="599"/>
        <v>236.54999999999998</v>
      </c>
      <c r="AB1470" s="18">
        <v>31.84</v>
      </c>
      <c r="AC1470" s="17">
        <f t="shared" si="600"/>
        <v>217.62599999999998</v>
      </c>
      <c r="AD1470" s="17">
        <f t="shared" si="584"/>
        <v>299.62999999999994</v>
      </c>
      <c r="AE1470" s="19">
        <v>32.78</v>
      </c>
      <c r="AF1470" s="18">
        <v>31.84</v>
      </c>
      <c r="AG1470" s="17">
        <f t="shared" si="602"/>
        <v>217.62599999999998</v>
      </c>
      <c r="AH1470" s="17">
        <f t="shared" si="601"/>
        <v>217.62599999999998</v>
      </c>
      <c r="AI1470" s="20" t="s">
        <v>18494</v>
      </c>
      <c r="AJ1470" s="10">
        <f t="shared" si="583"/>
        <v>259.32976499999995</v>
      </c>
      <c r="AK1470" s="10">
        <f t="shared" si="585"/>
        <v>31.84</v>
      </c>
      <c r="AL1470" s="10">
        <f t="shared" si="586"/>
        <v>299.62999999999994</v>
      </c>
    </row>
    <row r="1471" spans="1:38" x14ac:dyDescent="0.25">
      <c r="A1471" s="25" t="s">
        <v>13396</v>
      </c>
      <c r="B1471" s="25" t="s">
        <v>7036</v>
      </c>
      <c r="C1471" s="25" t="s">
        <v>3627</v>
      </c>
      <c r="D1471" s="25" t="s">
        <v>18491</v>
      </c>
      <c r="E1471" s="25" t="s">
        <v>18326</v>
      </c>
      <c r="G1471" s="14">
        <v>57.35</v>
      </c>
      <c r="H1471" s="17">
        <f t="shared" si="587"/>
        <v>45.88</v>
      </c>
      <c r="I1471" s="17">
        <f t="shared" si="588"/>
        <v>39.5715</v>
      </c>
      <c r="J1471" s="17">
        <f t="shared" si="581"/>
        <v>17.204999999999998</v>
      </c>
      <c r="K1471" s="17">
        <f t="shared" si="589"/>
        <v>39.5715</v>
      </c>
      <c r="L1471" s="17">
        <f t="shared" si="590"/>
        <v>45.88</v>
      </c>
      <c r="M1471" s="18">
        <v>14.8</v>
      </c>
      <c r="N1471" s="18">
        <v>14.8</v>
      </c>
      <c r="O1471" s="17">
        <f t="shared" si="591"/>
        <v>39.5715</v>
      </c>
      <c r="P1471" s="17">
        <f t="shared" si="592"/>
        <v>40.144999999999996</v>
      </c>
      <c r="Q1471" s="17">
        <f t="shared" si="593"/>
        <v>45.88</v>
      </c>
      <c r="R1471" s="17">
        <v>14.8</v>
      </c>
      <c r="S1471" s="17">
        <v>14.8</v>
      </c>
      <c r="T1471" s="17">
        <f t="shared" si="594"/>
        <v>39.5715</v>
      </c>
      <c r="U1471" s="17">
        <f t="shared" si="582"/>
        <v>51.615000000000002</v>
      </c>
      <c r="V1471" s="17">
        <f t="shared" si="595"/>
        <v>39.5715</v>
      </c>
      <c r="W1471" s="17">
        <f t="shared" si="596"/>
        <v>35.889630000000004</v>
      </c>
      <c r="X1471" s="17">
        <f t="shared" si="597"/>
        <v>37.386464999999994</v>
      </c>
      <c r="Y1471" s="17">
        <v>14.8</v>
      </c>
      <c r="Z1471" s="17">
        <f t="shared" si="598"/>
        <v>39.5715</v>
      </c>
      <c r="AA1471" s="18">
        <f t="shared" si="599"/>
        <v>43.012500000000003</v>
      </c>
      <c r="AB1471" s="18">
        <v>14.8</v>
      </c>
      <c r="AC1471" s="17">
        <f t="shared" si="600"/>
        <v>39.5715</v>
      </c>
      <c r="AD1471" s="17">
        <f t="shared" si="584"/>
        <v>54.482500000000002</v>
      </c>
      <c r="AE1471" s="19">
        <v>15.08</v>
      </c>
      <c r="AF1471" s="18">
        <v>14.8</v>
      </c>
      <c r="AG1471" s="17">
        <f t="shared" si="602"/>
        <v>39.5715</v>
      </c>
      <c r="AH1471" s="17">
        <f t="shared" si="601"/>
        <v>39.5715</v>
      </c>
      <c r="AI1471" s="20" t="s">
        <v>18494</v>
      </c>
      <c r="AJ1471" s="10">
        <f t="shared" si="583"/>
        <v>47.154603750000007</v>
      </c>
      <c r="AK1471" s="10">
        <f t="shared" si="585"/>
        <v>14.8</v>
      </c>
      <c r="AL1471" s="10">
        <f t="shared" si="586"/>
        <v>54.482500000000002</v>
      </c>
    </row>
    <row r="1472" spans="1:38" x14ac:dyDescent="0.25">
      <c r="A1472" s="25" t="s">
        <v>13397</v>
      </c>
      <c r="B1472" s="25" t="s">
        <v>7037</v>
      </c>
      <c r="C1472" s="25" t="s">
        <v>3416</v>
      </c>
      <c r="D1472" s="25" t="s">
        <v>18491</v>
      </c>
      <c r="E1472" s="25" t="s">
        <v>18327</v>
      </c>
      <c r="G1472" s="14">
        <v>83.95</v>
      </c>
      <c r="H1472" s="17">
        <f t="shared" si="587"/>
        <v>67.160000000000011</v>
      </c>
      <c r="I1472" s="17">
        <f t="shared" si="588"/>
        <v>57.9255</v>
      </c>
      <c r="J1472" s="17">
        <f t="shared" si="581"/>
        <v>25.184999999999999</v>
      </c>
      <c r="K1472" s="17">
        <f t="shared" si="589"/>
        <v>57.9255</v>
      </c>
      <c r="L1472" s="17">
        <f t="shared" si="590"/>
        <v>67.160000000000011</v>
      </c>
      <c r="M1472" s="18">
        <v>11.1</v>
      </c>
      <c r="N1472" s="18">
        <v>11.1</v>
      </c>
      <c r="O1472" s="17">
        <f t="shared" si="591"/>
        <v>57.9255</v>
      </c>
      <c r="P1472" s="17">
        <f t="shared" si="592"/>
        <v>58.765000000000001</v>
      </c>
      <c r="Q1472" s="17">
        <f t="shared" si="593"/>
        <v>67.160000000000011</v>
      </c>
      <c r="R1472" s="17">
        <v>11.1</v>
      </c>
      <c r="S1472" s="17">
        <v>11.1</v>
      </c>
      <c r="T1472" s="17">
        <f t="shared" si="594"/>
        <v>57.9255</v>
      </c>
      <c r="U1472" s="17">
        <f t="shared" si="582"/>
        <v>75.555000000000007</v>
      </c>
      <c r="V1472" s="17">
        <f t="shared" si="595"/>
        <v>57.9255</v>
      </c>
      <c r="W1472" s="17">
        <f t="shared" si="596"/>
        <v>52.535910000000001</v>
      </c>
      <c r="X1472" s="17">
        <f t="shared" si="597"/>
        <v>54.727004999999998</v>
      </c>
      <c r="Y1472" s="17">
        <v>11.1</v>
      </c>
      <c r="Z1472" s="17">
        <f t="shared" si="598"/>
        <v>57.9255</v>
      </c>
      <c r="AA1472" s="18">
        <f t="shared" si="599"/>
        <v>62.962500000000006</v>
      </c>
      <c r="AB1472" s="18">
        <v>11.1</v>
      </c>
      <c r="AC1472" s="17">
        <f t="shared" si="600"/>
        <v>57.9255</v>
      </c>
      <c r="AD1472" s="17">
        <f t="shared" si="584"/>
        <v>79.752499999999998</v>
      </c>
      <c r="AE1472" s="19">
        <v>12.99</v>
      </c>
      <c r="AF1472" s="18">
        <v>11.1</v>
      </c>
      <c r="AG1472" s="17">
        <f t="shared" si="602"/>
        <v>57.9255</v>
      </c>
      <c r="AH1472" s="17">
        <f t="shared" si="601"/>
        <v>57.9255</v>
      </c>
      <c r="AI1472" s="20" t="s">
        <v>18494</v>
      </c>
      <c r="AJ1472" s="10">
        <f t="shared" si="583"/>
        <v>69.025788750000004</v>
      </c>
      <c r="AK1472" s="10">
        <f t="shared" si="585"/>
        <v>11.1</v>
      </c>
      <c r="AL1472" s="10">
        <f t="shared" si="586"/>
        <v>79.752499999999998</v>
      </c>
    </row>
    <row r="1473" spans="1:38" x14ac:dyDescent="0.25">
      <c r="A1473" s="25" t="s">
        <v>13415</v>
      </c>
      <c r="B1473" s="25" t="s">
        <v>7053</v>
      </c>
      <c r="C1473" s="25" t="s">
        <v>5296</v>
      </c>
      <c r="D1473" s="25" t="s">
        <v>18492</v>
      </c>
      <c r="E1473" s="25" t="s">
        <v>13584</v>
      </c>
      <c r="G1473" s="14">
        <v>318.85000000000002</v>
      </c>
      <c r="H1473" s="17">
        <v>162.49</v>
      </c>
      <c r="I1473" s="17">
        <v>142.55000000000001</v>
      </c>
      <c r="J1473" s="17">
        <f t="shared" si="581"/>
        <v>95.655000000000001</v>
      </c>
      <c r="K1473" s="17">
        <v>142.55000000000001</v>
      </c>
      <c r="L1473" s="17">
        <v>150.5</v>
      </c>
      <c r="M1473" s="18">
        <v>144.04</v>
      </c>
      <c r="N1473" s="18">
        <v>144.04</v>
      </c>
      <c r="O1473" s="17">
        <v>125.71</v>
      </c>
      <c r="P1473" s="17">
        <v>92</v>
      </c>
      <c r="Q1473" s="17">
        <v>106</v>
      </c>
      <c r="R1473" s="17">
        <v>144.04</v>
      </c>
      <c r="S1473" s="17">
        <v>144.04</v>
      </c>
      <c r="T1473" s="17">
        <v>125.71</v>
      </c>
      <c r="U1473" s="17">
        <f t="shared" si="582"/>
        <v>286.96500000000003</v>
      </c>
      <c r="V1473" s="17">
        <v>125.71</v>
      </c>
      <c r="W1473" s="17">
        <v>113.15</v>
      </c>
      <c r="X1473" s="17">
        <v>125.72</v>
      </c>
      <c r="Y1473" s="17">
        <v>144.04</v>
      </c>
      <c r="Z1473" s="17">
        <v>125.71</v>
      </c>
      <c r="AA1473" s="18">
        <v>110</v>
      </c>
      <c r="AB1473" s="18">
        <v>144.04</v>
      </c>
      <c r="AC1473" s="17">
        <f t="shared" si="600"/>
        <v>220.00649999999999</v>
      </c>
      <c r="AD1473" s="17">
        <f t="shared" si="584"/>
        <v>302.90750000000003</v>
      </c>
      <c r="AE1473" s="19">
        <v>99.25</v>
      </c>
      <c r="AF1473" s="18">
        <v>144.04</v>
      </c>
      <c r="AG1473" s="17">
        <v>99.25</v>
      </c>
      <c r="AH1473" s="17">
        <v>125.71</v>
      </c>
      <c r="AI1473" s="20" t="s">
        <v>18494</v>
      </c>
      <c r="AJ1473" s="10">
        <f t="shared" si="583"/>
        <v>262.16644125000005</v>
      </c>
      <c r="AK1473" s="10">
        <f t="shared" si="585"/>
        <v>92</v>
      </c>
      <c r="AL1473" s="10">
        <f t="shared" si="586"/>
        <v>302.90750000000003</v>
      </c>
    </row>
    <row r="1474" spans="1:38" x14ac:dyDescent="0.25">
      <c r="A1474" s="25" t="s">
        <v>13416</v>
      </c>
      <c r="B1474" s="25" t="s">
        <v>7054</v>
      </c>
      <c r="C1474" s="25" t="s">
        <v>5296</v>
      </c>
      <c r="D1474" s="25" t="s">
        <v>18492</v>
      </c>
      <c r="E1474" s="25" t="s">
        <v>13871</v>
      </c>
      <c r="G1474" s="14">
        <v>357.9</v>
      </c>
      <c r="H1474" s="17">
        <v>162.49</v>
      </c>
      <c r="I1474" s="17">
        <v>157.76</v>
      </c>
      <c r="J1474" s="17">
        <f t="shared" si="581"/>
        <v>107.36999999999999</v>
      </c>
      <c r="K1474" s="17">
        <v>157.76</v>
      </c>
      <c r="L1474" s="17">
        <v>168.32</v>
      </c>
      <c r="M1474" s="18">
        <v>144.04</v>
      </c>
      <c r="N1474" s="18">
        <v>144.04</v>
      </c>
      <c r="O1474" s="17">
        <v>140.58000000000001</v>
      </c>
      <c r="P1474" s="17">
        <v>92</v>
      </c>
      <c r="Q1474" s="17">
        <v>148</v>
      </c>
      <c r="R1474" s="17">
        <v>144.04</v>
      </c>
      <c r="S1474" s="17">
        <v>144.04</v>
      </c>
      <c r="T1474" s="17">
        <v>140.58000000000001</v>
      </c>
      <c r="U1474" s="17">
        <f t="shared" si="582"/>
        <v>322.11</v>
      </c>
      <c r="V1474" s="17">
        <v>140.58000000000001</v>
      </c>
      <c r="W1474" s="17">
        <v>101.95</v>
      </c>
      <c r="X1474" s="17">
        <v>140.57</v>
      </c>
      <c r="Y1474" s="17">
        <v>144.04</v>
      </c>
      <c r="Z1474" s="17">
        <v>140.58000000000001</v>
      </c>
      <c r="AA1474" s="18">
        <v>110</v>
      </c>
      <c r="AB1474" s="18">
        <v>144.04</v>
      </c>
      <c r="AC1474" s="17">
        <f t="shared" si="600"/>
        <v>246.95099999999996</v>
      </c>
      <c r="AD1474" s="17">
        <f t="shared" si="584"/>
        <v>340.00499999999994</v>
      </c>
      <c r="AE1474" s="19">
        <v>99.25</v>
      </c>
      <c r="AF1474" s="18">
        <v>144.04</v>
      </c>
      <c r="AG1474" s="17">
        <v>99.25</v>
      </c>
      <c r="AH1474" s="17">
        <v>140.58000000000001</v>
      </c>
      <c r="AI1474" s="20" t="s">
        <v>18494</v>
      </c>
      <c r="AJ1474" s="10">
        <f t="shared" si="583"/>
        <v>294.27432749999997</v>
      </c>
      <c r="AK1474" s="10">
        <f t="shared" si="585"/>
        <v>92</v>
      </c>
      <c r="AL1474" s="10">
        <f t="shared" si="586"/>
        <v>340.00499999999994</v>
      </c>
    </row>
    <row r="1475" spans="1:38" x14ac:dyDescent="0.25">
      <c r="A1475" s="25" t="s">
        <v>12570</v>
      </c>
      <c r="B1475" s="25" t="s">
        <v>5879</v>
      </c>
      <c r="C1475" s="25" t="s">
        <v>5296</v>
      </c>
      <c r="D1475" s="25" t="s">
        <v>18492</v>
      </c>
      <c r="E1475" s="25" t="s">
        <v>13895</v>
      </c>
      <c r="G1475" s="14">
        <v>158.69999999999999</v>
      </c>
      <c r="H1475" s="17">
        <v>84.13</v>
      </c>
      <c r="I1475" s="17">
        <v>69.680000000000007</v>
      </c>
      <c r="J1475" s="17">
        <f t="shared" ref="J1475:J1538" si="603">G1475*30%</f>
        <v>47.609999999999992</v>
      </c>
      <c r="K1475" s="17">
        <v>69.680000000000007</v>
      </c>
      <c r="L1475" s="17">
        <v>73.63</v>
      </c>
      <c r="M1475" s="18">
        <v>86.42</v>
      </c>
      <c r="N1475" s="18">
        <v>86.42</v>
      </c>
      <c r="O1475" s="17">
        <v>62.81</v>
      </c>
      <c r="P1475" s="17">
        <v>46</v>
      </c>
      <c r="Q1475" s="17">
        <v>40</v>
      </c>
      <c r="R1475" s="17">
        <v>86.42</v>
      </c>
      <c r="S1475" s="17">
        <v>86.42</v>
      </c>
      <c r="T1475" s="17">
        <v>62.81</v>
      </c>
      <c r="U1475" s="17">
        <f t="shared" ref="U1475:U1538" si="604">G1475*90%</f>
        <v>142.82999999999998</v>
      </c>
      <c r="V1475" s="17">
        <v>62.81</v>
      </c>
      <c r="W1475" s="17">
        <v>62.71</v>
      </c>
      <c r="X1475" s="17">
        <v>62.81</v>
      </c>
      <c r="Y1475" s="17">
        <v>86.42</v>
      </c>
      <c r="Z1475" s="17">
        <v>62.81</v>
      </c>
      <c r="AA1475" s="18">
        <v>32</v>
      </c>
      <c r="AB1475" s="18">
        <v>86.42</v>
      </c>
      <c r="AC1475" s="17">
        <f t="shared" si="600"/>
        <v>109.50299999999999</v>
      </c>
      <c r="AD1475" s="17">
        <f t="shared" si="584"/>
        <v>150.76499999999999</v>
      </c>
      <c r="AE1475" s="19">
        <v>49.25</v>
      </c>
      <c r="AF1475" s="18">
        <v>86.42</v>
      </c>
      <c r="AG1475" s="17">
        <v>49.25</v>
      </c>
      <c r="AH1475" s="17">
        <v>62.81</v>
      </c>
      <c r="AI1475" s="20" t="s">
        <v>18494</v>
      </c>
      <c r="AJ1475" s="10">
        <f t="shared" ref="AJ1475:AJ1538" si="605">G1475*75%*0.0963+G1475*75%</f>
        <v>130.48710749999998</v>
      </c>
      <c r="AK1475" s="10">
        <f t="shared" si="585"/>
        <v>32</v>
      </c>
      <c r="AL1475" s="10">
        <f t="shared" si="586"/>
        <v>150.76499999999999</v>
      </c>
    </row>
    <row r="1476" spans="1:38" x14ac:dyDescent="0.25">
      <c r="A1476" s="25" t="s">
        <v>12020</v>
      </c>
      <c r="B1476" s="25" t="s">
        <v>5297</v>
      </c>
      <c r="C1476" s="25" t="s">
        <v>5296</v>
      </c>
      <c r="D1476" s="25" t="s">
        <v>18492</v>
      </c>
      <c r="E1476" s="25" t="s">
        <v>17443</v>
      </c>
      <c r="G1476" s="14">
        <v>164.25</v>
      </c>
      <c r="H1476" s="17">
        <v>65.209999999999994</v>
      </c>
      <c r="I1476" s="17">
        <v>71.400000000000006</v>
      </c>
      <c r="J1476" s="17">
        <f t="shared" si="603"/>
        <v>49.274999999999999</v>
      </c>
      <c r="K1476" s="17">
        <v>71.400000000000006</v>
      </c>
      <c r="L1476" s="17">
        <v>75.98</v>
      </c>
      <c r="M1476" s="18">
        <v>51.86</v>
      </c>
      <c r="N1476" s="18">
        <v>51.86</v>
      </c>
      <c r="O1476" s="17">
        <v>65.209999999999994</v>
      </c>
      <c r="P1476" s="17">
        <v>12</v>
      </c>
      <c r="Q1476" s="17">
        <v>13</v>
      </c>
      <c r="R1476" s="17">
        <v>51.86</v>
      </c>
      <c r="S1476" s="17">
        <v>51.86</v>
      </c>
      <c r="T1476" s="17">
        <v>65.209999999999994</v>
      </c>
      <c r="U1476" s="17">
        <f t="shared" si="604"/>
        <v>147.82500000000002</v>
      </c>
      <c r="V1476" s="17">
        <v>65.209999999999994</v>
      </c>
      <c r="W1476" s="17">
        <v>47.12</v>
      </c>
      <c r="X1476" s="17">
        <v>65.209999999999994</v>
      </c>
      <c r="Y1476" s="17">
        <v>51.86</v>
      </c>
      <c r="Z1476" s="17">
        <v>65.209999999999994</v>
      </c>
      <c r="AA1476" s="18">
        <v>87.48</v>
      </c>
      <c r="AB1476" s="18">
        <v>51.86</v>
      </c>
      <c r="AC1476" s="17">
        <f t="shared" si="600"/>
        <v>113.3325</v>
      </c>
      <c r="AD1476" s="17">
        <f t="shared" ref="AD1476:AD1539" si="606">G1476*95%</f>
        <v>156.03749999999999</v>
      </c>
      <c r="AE1476" s="19">
        <v>37.5</v>
      </c>
      <c r="AF1476" s="18">
        <v>51.86</v>
      </c>
      <c r="AG1476" s="17">
        <v>37.5</v>
      </c>
      <c r="AH1476" s="17">
        <v>65.209999999999994</v>
      </c>
      <c r="AI1476" s="20" t="s">
        <v>18494</v>
      </c>
      <c r="AJ1476" s="10">
        <f t="shared" si="605"/>
        <v>135.05045625</v>
      </c>
      <c r="AK1476" s="10">
        <f t="shared" ref="AK1476:AK1539" si="607">MIN(H1476:AJ1476)</f>
        <v>12</v>
      </c>
      <c r="AL1476" s="10">
        <f t="shared" si="586"/>
        <v>156.03749999999999</v>
      </c>
    </row>
    <row r="1477" spans="1:38" x14ac:dyDescent="0.25">
      <c r="A1477" s="25" t="s">
        <v>12238</v>
      </c>
      <c r="B1477" s="25" t="s">
        <v>5534</v>
      </c>
      <c r="C1477" s="25" t="s">
        <v>5296</v>
      </c>
      <c r="D1477" s="25" t="s">
        <v>18492</v>
      </c>
      <c r="E1477" s="25" t="s">
        <v>17359</v>
      </c>
      <c r="G1477" s="14">
        <v>211.55</v>
      </c>
      <c r="H1477" s="17">
        <v>103.15</v>
      </c>
      <c r="I1477" s="17">
        <v>92.68</v>
      </c>
      <c r="J1477" s="17">
        <f t="shared" si="603"/>
        <v>63.465000000000003</v>
      </c>
      <c r="K1477" s="17">
        <v>92.68</v>
      </c>
      <c r="L1477" s="17">
        <v>98</v>
      </c>
      <c r="M1477" s="18">
        <v>115.23</v>
      </c>
      <c r="N1477" s="18">
        <v>115.23</v>
      </c>
      <c r="O1477" s="17">
        <v>83.74</v>
      </c>
      <c r="P1477" s="17">
        <v>72</v>
      </c>
      <c r="Q1477" s="17">
        <v>71</v>
      </c>
      <c r="R1477" s="17">
        <v>115.23</v>
      </c>
      <c r="S1477" s="17">
        <v>115.23</v>
      </c>
      <c r="T1477" s="17">
        <v>83.74</v>
      </c>
      <c r="U1477" s="17">
        <f t="shared" si="604"/>
        <v>190.39500000000001</v>
      </c>
      <c r="V1477" s="17">
        <v>83.74</v>
      </c>
      <c r="W1477" s="17">
        <v>83.4</v>
      </c>
      <c r="X1477" s="17">
        <v>83.74</v>
      </c>
      <c r="Y1477" s="17">
        <v>115.23</v>
      </c>
      <c r="Z1477" s="17">
        <v>83.74</v>
      </c>
      <c r="AA1477" s="18">
        <v>73</v>
      </c>
      <c r="AB1477" s="18">
        <v>115.23</v>
      </c>
      <c r="AC1477" s="17">
        <f t="shared" si="600"/>
        <v>145.96950000000001</v>
      </c>
      <c r="AD1477" s="17">
        <f t="shared" si="606"/>
        <v>200.9725</v>
      </c>
      <c r="AE1477" s="19">
        <v>74.25</v>
      </c>
      <c r="AF1477" s="18">
        <v>115.23</v>
      </c>
      <c r="AG1477" s="17">
        <v>74.25</v>
      </c>
      <c r="AH1477" s="17">
        <v>83.74</v>
      </c>
      <c r="AI1477" s="20" t="s">
        <v>18494</v>
      </c>
      <c r="AJ1477" s="10">
        <f t="shared" si="605"/>
        <v>173.94169875000003</v>
      </c>
      <c r="AK1477" s="10">
        <f t="shared" si="607"/>
        <v>63.465000000000003</v>
      </c>
      <c r="AL1477" s="10">
        <f t="shared" ref="AL1477:AL1540" si="608">MAX(H1477:AJ1477)</f>
        <v>200.9725</v>
      </c>
    </row>
    <row r="1478" spans="1:38" x14ac:dyDescent="0.25">
      <c r="A1478" s="25" t="s">
        <v>12021</v>
      </c>
      <c r="B1478" s="25" t="s">
        <v>5298</v>
      </c>
      <c r="C1478" s="25" t="s">
        <v>5296</v>
      </c>
      <c r="D1478" s="25" t="s">
        <v>18492</v>
      </c>
      <c r="E1478" s="25" t="s">
        <v>13749</v>
      </c>
      <c r="G1478" s="14">
        <v>208.2</v>
      </c>
      <c r="H1478" s="17">
        <v>82.54</v>
      </c>
      <c r="I1478" s="17">
        <v>90.44</v>
      </c>
      <c r="J1478" s="17">
        <f t="shared" si="603"/>
        <v>62.459999999999994</v>
      </c>
      <c r="K1478" s="17">
        <v>90.44</v>
      </c>
      <c r="L1478" s="17">
        <v>96.16</v>
      </c>
      <c r="M1478" s="18">
        <v>51.85</v>
      </c>
      <c r="N1478" s="18">
        <v>51.85</v>
      </c>
      <c r="O1478" s="17">
        <v>82.54</v>
      </c>
      <c r="P1478" s="17">
        <v>41</v>
      </c>
      <c r="Q1478" s="17">
        <v>56</v>
      </c>
      <c r="R1478" s="17">
        <v>51.85</v>
      </c>
      <c r="S1478" s="17">
        <v>51.85</v>
      </c>
      <c r="T1478" s="17">
        <v>82.54</v>
      </c>
      <c r="U1478" s="17">
        <f t="shared" si="604"/>
        <v>187.38</v>
      </c>
      <c r="V1478" s="17">
        <v>82.54</v>
      </c>
      <c r="W1478" s="17">
        <v>59.36</v>
      </c>
      <c r="X1478" s="17">
        <v>82.54</v>
      </c>
      <c r="Y1478" s="17">
        <v>51.85</v>
      </c>
      <c r="Z1478" s="17">
        <v>82.54</v>
      </c>
      <c r="AA1478" s="18">
        <v>87.65</v>
      </c>
      <c r="AB1478" s="18">
        <v>51.85</v>
      </c>
      <c r="AC1478" s="17">
        <f t="shared" si="600"/>
        <v>143.65799999999999</v>
      </c>
      <c r="AD1478" s="17">
        <f t="shared" si="606"/>
        <v>197.79</v>
      </c>
      <c r="AE1478" s="19">
        <v>56.6</v>
      </c>
      <c r="AF1478" s="18">
        <v>51.85</v>
      </c>
      <c r="AG1478" s="17">
        <v>56.6</v>
      </c>
      <c r="AH1478" s="17">
        <v>82.54</v>
      </c>
      <c r="AI1478" s="20" t="s">
        <v>18494</v>
      </c>
      <c r="AJ1478" s="10">
        <f t="shared" si="605"/>
        <v>171.18724499999996</v>
      </c>
      <c r="AK1478" s="10">
        <f t="shared" si="607"/>
        <v>41</v>
      </c>
      <c r="AL1478" s="10">
        <f t="shared" si="608"/>
        <v>197.79</v>
      </c>
    </row>
    <row r="1479" spans="1:38" x14ac:dyDescent="0.25">
      <c r="A1479" s="25" t="s">
        <v>12571</v>
      </c>
      <c r="B1479" s="25" t="s">
        <v>5880</v>
      </c>
      <c r="C1479" s="25" t="s">
        <v>5296</v>
      </c>
      <c r="D1479" s="25" t="s">
        <v>18492</v>
      </c>
      <c r="E1479" s="25" t="s">
        <v>17354</v>
      </c>
      <c r="G1479" s="14">
        <v>318</v>
      </c>
      <c r="H1479" s="17">
        <v>150.49</v>
      </c>
      <c r="I1479" s="17">
        <v>138.77000000000001</v>
      </c>
      <c r="J1479" s="17">
        <f t="shared" si="603"/>
        <v>95.399999999999991</v>
      </c>
      <c r="K1479" s="17">
        <v>138.77000000000001</v>
      </c>
      <c r="L1479" s="17">
        <v>147.12</v>
      </c>
      <c r="M1479" s="18">
        <v>172.67</v>
      </c>
      <c r="N1479" s="18">
        <v>172.67</v>
      </c>
      <c r="O1479" s="17">
        <v>125.37</v>
      </c>
      <c r="P1479" s="17">
        <v>72</v>
      </c>
      <c r="Q1479" s="17">
        <v>71</v>
      </c>
      <c r="R1479" s="17">
        <v>172.67</v>
      </c>
      <c r="S1479" s="17">
        <v>172.67</v>
      </c>
      <c r="T1479" s="17">
        <v>125.37</v>
      </c>
      <c r="U1479" s="17">
        <f t="shared" si="604"/>
        <v>286.2</v>
      </c>
      <c r="V1479" s="17">
        <v>125.37</v>
      </c>
      <c r="W1479" s="17">
        <v>124.89</v>
      </c>
      <c r="X1479" s="17">
        <v>125.37</v>
      </c>
      <c r="Y1479" s="17">
        <v>172.67</v>
      </c>
      <c r="Z1479" s="17">
        <v>125.37</v>
      </c>
      <c r="AA1479" s="18">
        <v>80</v>
      </c>
      <c r="AB1479" s="18">
        <v>172.67</v>
      </c>
      <c r="AC1479" s="17">
        <f t="shared" si="600"/>
        <v>219.42</v>
      </c>
      <c r="AD1479" s="17">
        <f t="shared" si="606"/>
        <v>302.09999999999997</v>
      </c>
      <c r="AE1479" s="19">
        <v>78.75</v>
      </c>
      <c r="AF1479" s="18">
        <v>172.67</v>
      </c>
      <c r="AG1479" s="17">
        <v>78.75</v>
      </c>
      <c r="AH1479" s="17">
        <v>125.37</v>
      </c>
      <c r="AI1479" s="20" t="s">
        <v>18494</v>
      </c>
      <c r="AJ1479" s="10">
        <f t="shared" si="605"/>
        <v>261.46755000000002</v>
      </c>
      <c r="AK1479" s="10">
        <f t="shared" si="607"/>
        <v>71</v>
      </c>
      <c r="AL1479" s="10">
        <f t="shared" si="608"/>
        <v>302.09999999999997</v>
      </c>
    </row>
    <row r="1480" spans="1:38" x14ac:dyDescent="0.25">
      <c r="A1480" s="25" t="s">
        <v>12572</v>
      </c>
      <c r="B1480" s="25" t="s">
        <v>5881</v>
      </c>
      <c r="C1480" s="25" t="s">
        <v>5296</v>
      </c>
      <c r="D1480" s="25" t="s">
        <v>18492</v>
      </c>
      <c r="E1480" s="25" t="s">
        <v>17415</v>
      </c>
      <c r="G1480" s="14">
        <v>331.55</v>
      </c>
      <c r="H1480" s="17">
        <v>131.09</v>
      </c>
      <c r="I1480" s="17">
        <v>144.84</v>
      </c>
      <c r="J1480" s="17">
        <f t="shared" si="603"/>
        <v>99.465000000000003</v>
      </c>
      <c r="K1480" s="17">
        <v>144.84</v>
      </c>
      <c r="L1480" s="17">
        <v>95.9</v>
      </c>
      <c r="M1480" s="18">
        <f>G1480*10%</f>
        <v>33.155000000000001</v>
      </c>
      <c r="N1480" s="18">
        <f>G1480*10%</f>
        <v>33.155000000000001</v>
      </c>
      <c r="O1480" s="17">
        <v>131.09</v>
      </c>
      <c r="P1480" s="17">
        <v>72</v>
      </c>
      <c r="Q1480" s="17">
        <v>69</v>
      </c>
      <c r="R1480" s="17">
        <f>G1480*10%</f>
        <v>33.155000000000001</v>
      </c>
      <c r="S1480" s="17">
        <f>G1480*10%</f>
        <v>33.155000000000001</v>
      </c>
      <c r="T1480" s="17">
        <v>131.09</v>
      </c>
      <c r="U1480" s="17">
        <f t="shared" si="604"/>
        <v>298.39500000000004</v>
      </c>
      <c r="V1480" s="17">
        <v>131.09</v>
      </c>
      <c r="W1480" s="17">
        <v>117.5</v>
      </c>
      <c r="X1480" s="17">
        <v>131.09</v>
      </c>
      <c r="Y1480" s="17">
        <f>G1480*10%</f>
        <v>33.155000000000001</v>
      </c>
      <c r="Z1480" s="17">
        <v>131.09</v>
      </c>
      <c r="AA1480" s="18">
        <v>139.81</v>
      </c>
      <c r="AB1480" s="18">
        <f>G1480*10%</f>
        <v>33.155000000000001</v>
      </c>
      <c r="AC1480" s="17">
        <f t="shared" si="600"/>
        <v>228.76949999999999</v>
      </c>
      <c r="AD1480" s="17">
        <f t="shared" si="606"/>
        <v>314.97249999999997</v>
      </c>
      <c r="AE1480" s="19">
        <v>94.25</v>
      </c>
      <c r="AF1480" s="18">
        <f>G1480*10%</f>
        <v>33.155000000000001</v>
      </c>
      <c r="AG1480" s="17">
        <v>94.25</v>
      </c>
      <c r="AH1480" s="17">
        <v>131.09</v>
      </c>
      <c r="AI1480" s="20" t="s">
        <v>18494</v>
      </c>
      <c r="AJ1480" s="10">
        <f t="shared" si="605"/>
        <v>272.60869875000003</v>
      </c>
      <c r="AK1480" s="10">
        <f t="shared" si="607"/>
        <v>33.155000000000001</v>
      </c>
      <c r="AL1480" s="10">
        <f t="shared" si="608"/>
        <v>314.97249999999997</v>
      </c>
    </row>
    <row r="1481" spans="1:38" x14ac:dyDescent="0.25">
      <c r="A1481" s="25" t="s">
        <v>12573</v>
      </c>
      <c r="B1481" s="25" t="s">
        <v>5882</v>
      </c>
      <c r="C1481" s="25" t="s">
        <v>5296</v>
      </c>
      <c r="D1481" s="25" t="s">
        <v>18492</v>
      </c>
      <c r="E1481" s="25" t="s">
        <v>17449</v>
      </c>
      <c r="G1481" s="14">
        <v>227.15</v>
      </c>
      <c r="H1481" s="17">
        <v>62.81</v>
      </c>
      <c r="I1481" s="17">
        <v>69.33</v>
      </c>
      <c r="J1481" s="17">
        <f t="shared" si="603"/>
        <v>68.144999999999996</v>
      </c>
      <c r="K1481" s="17">
        <v>69.33</v>
      </c>
      <c r="L1481" s="17">
        <v>68.37</v>
      </c>
      <c r="M1481" s="18">
        <f>G1481*10%</f>
        <v>22.715000000000003</v>
      </c>
      <c r="N1481" s="18">
        <f>G1481*10%</f>
        <v>22.715000000000003</v>
      </c>
      <c r="O1481" s="17">
        <v>62.81</v>
      </c>
      <c r="P1481" s="17">
        <v>46</v>
      </c>
      <c r="Q1481" s="17">
        <v>39</v>
      </c>
      <c r="R1481" s="17">
        <f>G1481*10%</f>
        <v>22.715000000000003</v>
      </c>
      <c r="S1481" s="17">
        <f>G1481*10%</f>
        <v>22.715000000000003</v>
      </c>
      <c r="T1481" s="17">
        <v>62.81</v>
      </c>
      <c r="U1481" s="17">
        <f t="shared" si="604"/>
        <v>204.435</v>
      </c>
      <c r="V1481" s="17">
        <v>62.81</v>
      </c>
      <c r="W1481" s="17">
        <v>56.52</v>
      </c>
      <c r="X1481" s="17">
        <v>62.81</v>
      </c>
      <c r="Y1481" s="17">
        <f>G1481*10%</f>
        <v>22.715000000000003</v>
      </c>
      <c r="Z1481" s="17">
        <v>62.81</v>
      </c>
      <c r="AA1481" s="18">
        <v>67.11</v>
      </c>
      <c r="AB1481" s="18">
        <f>G1481*10%</f>
        <v>22.715000000000003</v>
      </c>
      <c r="AC1481" s="17">
        <f t="shared" si="600"/>
        <v>156.73349999999999</v>
      </c>
      <c r="AD1481" s="17">
        <f t="shared" si="606"/>
        <v>215.79249999999999</v>
      </c>
      <c r="AE1481" s="19">
        <v>4.75</v>
      </c>
      <c r="AF1481" s="18">
        <f>G1481*10%</f>
        <v>22.715000000000003</v>
      </c>
      <c r="AG1481" s="17">
        <v>4.75</v>
      </c>
      <c r="AH1481" s="17">
        <v>62.81</v>
      </c>
      <c r="AI1481" s="20" t="s">
        <v>18494</v>
      </c>
      <c r="AJ1481" s="10">
        <f t="shared" si="605"/>
        <v>186.76840875000002</v>
      </c>
      <c r="AK1481" s="10">
        <f t="shared" si="607"/>
        <v>4.75</v>
      </c>
      <c r="AL1481" s="10">
        <f t="shared" si="608"/>
        <v>215.79249999999999</v>
      </c>
    </row>
    <row r="1482" spans="1:38" x14ac:dyDescent="0.25">
      <c r="A1482" s="25" t="s">
        <v>13417</v>
      </c>
      <c r="B1482" s="25" t="s">
        <v>7055</v>
      </c>
      <c r="C1482" s="25" t="s">
        <v>5296</v>
      </c>
      <c r="D1482" s="25" t="s">
        <v>18492</v>
      </c>
      <c r="E1482" s="25" t="s">
        <v>17421</v>
      </c>
      <c r="G1482" s="14">
        <v>256.10000000000002</v>
      </c>
      <c r="H1482" s="17">
        <v>86.35</v>
      </c>
      <c r="I1482" s="17">
        <v>101.86</v>
      </c>
      <c r="J1482" s="17">
        <f t="shared" si="603"/>
        <v>76.83</v>
      </c>
      <c r="K1482" s="17">
        <v>101.86</v>
      </c>
      <c r="L1482" s="17">
        <v>118.42</v>
      </c>
      <c r="M1482" s="18">
        <v>86.42</v>
      </c>
      <c r="N1482" s="18">
        <v>86.42</v>
      </c>
      <c r="O1482" s="17">
        <v>101.17</v>
      </c>
      <c r="P1482" s="17">
        <v>72</v>
      </c>
      <c r="Q1482" s="17">
        <v>71</v>
      </c>
      <c r="R1482" s="17">
        <v>86.42</v>
      </c>
      <c r="S1482" s="17">
        <v>86.42</v>
      </c>
      <c r="T1482" s="17">
        <v>101.17</v>
      </c>
      <c r="U1482" s="17">
        <f t="shared" si="604"/>
        <v>230.49000000000004</v>
      </c>
      <c r="V1482" s="17">
        <v>101.17</v>
      </c>
      <c r="W1482" s="17">
        <v>91.67</v>
      </c>
      <c r="X1482" s="17">
        <v>101.17</v>
      </c>
      <c r="Y1482" s="17">
        <v>86.42</v>
      </c>
      <c r="Z1482" s="17">
        <v>101.17</v>
      </c>
      <c r="AA1482" s="18">
        <v>88</v>
      </c>
      <c r="AB1482" s="18">
        <v>86.42</v>
      </c>
      <c r="AC1482" s="17">
        <f t="shared" si="600"/>
        <v>176.709</v>
      </c>
      <c r="AD1482" s="17">
        <f t="shared" si="606"/>
        <v>243.29500000000002</v>
      </c>
      <c r="AE1482" s="19">
        <v>55</v>
      </c>
      <c r="AF1482" s="18">
        <v>86.42</v>
      </c>
      <c r="AG1482" s="17">
        <v>55</v>
      </c>
      <c r="AH1482" s="17">
        <v>101.17</v>
      </c>
      <c r="AI1482" s="20" t="s">
        <v>18494</v>
      </c>
      <c r="AJ1482" s="10">
        <f t="shared" si="605"/>
        <v>210.57182250000002</v>
      </c>
      <c r="AK1482" s="10">
        <f t="shared" si="607"/>
        <v>55</v>
      </c>
      <c r="AL1482" s="10">
        <f t="shared" si="608"/>
        <v>243.29500000000002</v>
      </c>
    </row>
    <row r="1483" spans="1:38" x14ac:dyDescent="0.25">
      <c r="A1483" s="25" t="s">
        <v>13418</v>
      </c>
      <c r="B1483" s="25" t="s">
        <v>7056</v>
      </c>
      <c r="C1483" s="25" t="s">
        <v>5296</v>
      </c>
      <c r="D1483" s="25" t="s">
        <v>18492</v>
      </c>
      <c r="E1483" s="25" t="s">
        <v>17423</v>
      </c>
      <c r="G1483" s="14">
        <v>266</v>
      </c>
      <c r="H1483" s="17">
        <v>121.29</v>
      </c>
      <c r="I1483" s="17">
        <v>105.47</v>
      </c>
      <c r="J1483" s="17">
        <f t="shared" si="603"/>
        <v>79.8</v>
      </c>
      <c r="K1483" s="17">
        <v>105.47</v>
      </c>
      <c r="L1483" s="17">
        <v>123.12</v>
      </c>
      <c r="M1483" s="18">
        <v>172.85</v>
      </c>
      <c r="N1483" s="18">
        <v>172.85</v>
      </c>
      <c r="O1483" s="17">
        <v>105.12</v>
      </c>
      <c r="P1483" s="17">
        <v>72</v>
      </c>
      <c r="Q1483" s="17">
        <v>71</v>
      </c>
      <c r="R1483" s="17">
        <v>172.85</v>
      </c>
      <c r="S1483" s="17">
        <v>172.85</v>
      </c>
      <c r="T1483" s="17">
        <v>105.12</v>
      </c>
      <c r="U1483" s="17">
        <f t="shared" si="604"/>
        <v>239.4</v>
      </c>
      <c r="V1483" s="17">
        <v>105.12</v>
      </c>
      <c r="W1483" s="17">
        <v>83.75</v>
      </c>
      <c r="X1483" s="17">
        <v>105.13</v>
      </c>
      <c r="Y1483" s="17">
        <v>172.85</v>
      </c>
      <c r="Z1483" s="17">
        <v>105.12</v>
      </c>
      <c r="AA1483" s="18">
        <v>92</v>
      </c>
      <c r="AB1483" s="18">
        <v>172.85</v>
      </c>
      <c r="AC1483" s="17">
        <f t="shared" si="600"/>
        <v>183.54</v>
      </c>
      <c r="AD1483" s="17">
        <f t="shared" si="606"/>
        <v>252.7</v>
      </c>
      <c r="AE1483" s="19">
        <v>74.75</v>
      </c>
      <c r="AF1483" s="18">
        <v>172.85</v>
      </c>
      <c r="AG1483" s="17">
        <v>74.75</v>
      </c>
      <c r="AH1483" s="17">
        <v>105.12</v>
      </c>
      <c r="AI1483" s="20" t="s">
        <v>18494</v>
      </c>
      <c r="AJ1483" s="10">
        <f t="shared" si="605"/>
        <v>218.71185</v>
      </c>
      <c r="AK1483" s="10">
        <f t="shared" si="607"/>
        <v>71</v>
      </c>
      <c r="AL1483" s="10">
        <f t="shared" si="608"/>
        <v>252.7</v>
      </c>
    </row>
    <row r="1484" spans="1:38" x14ac:dyDescent="0.25">
      <c r="A1484" s="25" t="s">
        <v>12022</v>
      </c>
      <c r="B1484" s="25" t="s">
        <v>5299</v>
      </c>
      <c r="C1484" s="25" t="s">
        <v>5296</v>
      </c>
      <c r="D1484" s="25" t="s">
        <v>18492</v>
      </c>
      <c r="E1484" s="25" t="s">
        <v>17410</v>
      </c>
      <c r="G1484" s="14">
        <v>71.94</v>
      </c>
      <c r="H1484" s="17">
        <v>31.76</v>
      </c>
      <c r="I1484" s="17">
        <v>27.62</v>
      </c>
      <c r="J1484" s="17">
        <f t="shared" si="603"/>
        <v>21.581999999999997</v>
      </c>
      <c r="K1484" s="17">
        <v>27.62</v>
      </c>
      <c r="L1484" s="17">
        <v>28.65</v>
      </c>
      <c r="M1484" s="18">
        <v>44.66</v>
      </c>
      <c r="N1484" s="18">
        <v>44.66</v>
      </c>
      <c r="O1484" s="17">
        <v>24.87</v>
      </c>
      <c r="P1484" s="17">
        <v>38</v>
      </c>
      <c r="Q1484" s="17">
        <v>27</v>
      </c>
      <c r="R1484" s="17">
        <v>44.66</v>
      </c>
      <c r="S1484" s="17">
        <v>44.66</v>
      </c>
      <c r="T1484" s="17">
        <v>24.87</v>
      </c>
      <c r="U1484" s="17">
        <f t="shared" si="604"/>
        <v>64.745999999999995</v>
      </c>
      <c r="V1484" s="17">
        <v>24.87</v>
      </c>
      <c r="W1484" s="17">
        <v>22.3</v>
      </c>
      <c r="X1484" s="17">
        <v>24.87</v>
      </c>
      <c r="Y1484" s="17">
        <v>44.66</v>
      </c>
      <c r="Z1484" s="17">
        <v>24.87</v>
      </c>
      <c r="AA1484" s="18">
        <v>30</v>
      </c>
      <c r="AB1484" s="18">
        <v>44.66</v>
      </c>
      <c r="AC1484" s="17">
        <f t="shared" si="600"/>
        <v>49.638599999999997</v>
      </c>
      <c r="AD1484" s="17">
        <f t="shared" si="606"/>
        <v>68.342999999999989</v>
      </c>
      <c r="AE1484" s="19">
        <v>45</v>
      </c>
      <c r="AF1484" s="18">
        <v>44.66</v>
      </c>
      <c r="AG1484" s="17">
        <v>45</v>
      </c>
      <c r="AH1484" s="17">
        <v>24.87</v>
      </c>
      <c r="AI1484" s="20" t="s">
        <v>18494</v>
      </c>
      <c r="AJ1484" s="10">
        <f t="shared" si="605"/>
        <v>59.150866499999999</v>
      </c>
      <c r="AK1484" s="10">
        <f t="shared" si="607"/>
        <v>21.581999999999997</v>
      </c>
      <c r="AL1484" s="10">
        <f t="shared" si="608"/>
        <v>68.342999999999989</v>
      </c>
    </row>
    <row r="1485" spans="1:38" x14ac:dyDescent="0.25">
      <c r="A1485" s="25" t="s">
        <v>12239</v>
      </c>
      <c r="B1485" s="25" t="s">
        <v>5535</v>
      </c>
      <c r="C1485" s="25" t="s">
        <v>5296</v>
      </c>
      <c r="D1485" s="25" t="s">
        <v>18492</v>
      </c>
      <c r="E1485" s="25" t="s">
        <v>17345</v>
      </c>
      <c r="G1485" s="14">
        <v>78.45</v>
      </c>
      <c r="H1485" s="17">
        <f>G1485*80%</f>
        <v>62.760000000000005</v>
      </c>
      <c r="I1485" s="17">
        <v>17</v>
      </c>
      <c r="J1485" s="17">
        <f t="shared" si="603"/>
        <v>23.535</v>
      </c>
      <c r="K1485" s="17">
        <v>17</v>
      </c>
      <c r="L1485" s="17">
        <v>10</v>
      </c>
      <c r="M1485" s="18">
        <f>G1485*10%</f>
        <v>7.8450000000000006</v>
      </c>
      <c r="N1485" s="18">
        <f>G1485*10%</f>
        <v>7.8450000000000006</v>
      </c>
      <c r="O1485" s="17">
        <f>G1485*69%</f>
        <v>54.130499999999998</v>
      </c>
      <c r="P1485" s="17">
        <f>G1485*70%</f>
        <v>54.914999999999999</v>
      </c>
      <c r="Q1485" s="17">
        <f>G1485*80%</f>
        <v>62.760000000000005</v>
      </c>
      <c r="R1485" s="17">
        <f>G1485*10%</f>
        <v>7.8450000000000006</v>
      </c>
      <c r="S1485" s="17">
        <f>G1485*10%</f>
        <v>7.8450000000000006</v>
      </c>
      <c r="T1485" s="17">
        <f>G1485*69%</f>
        <v>54.130499999999998</v>
      </c>
      <c r="U1485" s="17">
        <f t="shared" si="604"/>
        <v>70.605000000000004</v>
      </c>
      <c r="V1485" s="17">
        <f>G1485*69%</f>
        <v>54.130499999999998</v>
      </c>
      <c r="W1485" s="17">
        <v>46.85</v>
      </c>
      <c r="X1485" s="17">
        <v>55.12</v>
      </c>
      <c r="Y1485" s="17">
        <f>G1485*10%</f>
        <v>7.8450000000000006</v>
      </c>
      <c r="Z1485" s="17">
        <f>G1485*69%</f>
        <v>54.130499999999998</v>
      </c>
      <c r="AA1485" s="18">
        <f>G1485*85%</f>
        <v>66.682500000000005</v>
      </c>
      <c r="AB1485" s="18">
        <f>G1485*10%</f>
        <v>7.8450000000000006</v>
      </c>
      <c r="AC1485" s="17">
        <f t="shared" si="600"/>
        <v>54.130499999999998</v>
      </c>
      <c r="AD1485" s="17">
        <f t="shared" si="606"/>
        <v>74.527500000000003</v>
      </c>
      <c r="AE1485" s="19">
        <v>0</v>
      </c>
      <c r="AF1485" s="18">
        <f>G1485*10%</f>
        <v>7.8450000000000006</v>
      </c>
      <c r="AG1485" s="17">
        <f>G1485*69%</f>
        <v>54.130499999999998</v>
      </c>
      <c r="AH1485" s="17">
        <f>G1485*69%</f>
        <v>54.130499999999998</v>
      </c>
      <c r="AI1485" s="20" t="s">
        <v>18494</v>
      </c>
      <c r="AJ1485" s="10">
        <f t="shared" si="605"/>
        <v>64.503551250000001</v>
      </c>
      <c r="AK1485" s="10">
        <f t="shared" si="607"/>
        <v>0</v>
      </c>
      <c r="AL1485" s="10">
        <f t="shared" si="608"/>
        <v>74.527500000000003</v>
      </c>
    </row>
    <row r="1486" spans="1:38" x14ac:dyDescent="0.25">
      <c r="A1486" s="25" t="s">
        <v>12240</v>
      </c>
      <c r="B1486" s="25" t="s">
        <v>5536</v>
      </c>
      <c r="C1486" s="25" t="s">
        <v>5296</v>
      </c>
      <c r="D1486" s="25" t="s">
        <v>18492</v>
      </c>
      <c r="E1486" s="25" t="s">
        <v>13561</v>
      </c>
      <c r="G1486" s="14">
        <v>63.45</v>
      </c>
      <c r="H1486" s="17">
        <v>25.41</v>
      </c>
      <c r="I1486" s="17">
        <v>44.31</v>
      </c>
      <c r="J1486" s="17">
        <f t="shared" si="603"/>
        <v>19.035</v>
      </c>
      <c r="K1486" s="17">
        <v>44.31</v>
      </c>
      <c r="L1486" s="17">
        <v>47.6</v>
      </c>
      <c r="M1486" s="18">
        <v>92.18</v>
      </c>
      <c r="N1486" s="18">
        <v>92.18</v>
      </c>
      <c r="O1486" s="17">
        <v>25.41</v>
      </c>
      <c r="P1486" s="17">
        <v>29</v>
      </c>
      <c r="Q1486" s="17">
        <v>38</v>
      </c>
      <c r="R1486" s="17">
        <v>92.18</v>
      </c>
      <c r="S1486" s="17">
        <v>92.18</v>
      </c>
      <c r="T1486" s="17">
        <v>25.41</v>
      </c>
      <c r="U1486" s="17">
        <f t="shared" si="604"/>
        <v>57.105000000000004</v>
      </c>
      <c r="V1486" s="17">
        <v>25.41</v>
      </c>
      <c r="W1486" s="17">
        <v>39.869999999999997</v>
      </c>
      <c r="X1486" s="17">
        <v>47.83</v>
      </c>
      <c r="Y1486" s="17">
        <v>92.18</v>
      </c>
      <c r="Z1486" s="17">
        <v>25.41</v>
      </c>
      <c r="AA1486" s="18">
        <v>55.59</v>
      </c>
      <c r="AB1486" s="18">
        <v>92.18</v>
      </c>
      <c r="AC1486" s="17">
        <v>25.41</v>
      </c>
      <c r="AD1486" s="17">
        <f t="shared" si="606"/>
        <v>60.277500000000003</v>
      </c>
      <c r="AE1486" s="19">
        <v>39.25</v>
      </c>
      <c r="AF1486" s="18">
        <v>92.18</v>
      </c>
      <c r="AG1486" s="17">
        <v>39.25</v>
      </c>
      <c r="AH1486" s="17">
        <v>25.41</v>
      </c>
      <c r="AI1486" s="20" t="s">
        <v>18494</v>
      </c>
      <c r="AJ1486" s="10">
        <f t="shared" si="605"/>
        <v>52.170176250000004</v>
      </c>
      <c r="AK1486" s="10">
        <f t="shared" si="607"/>
        <v>19.035</v>
      </c>
      <c r="AL1486" s="10">
        <f t="shared" si="608"/>
        <v>92.18</v>
      </c>
    </row>
    <row r="1487" spans="1:38" x14ac:dyDescent="0.25">
      <c r="A1487" s="25" t="s">
        <v>13420</v>
      </c>
      <c r="B1487" s="25" t="s">
        <v>7058</v>
      </c>
      <c r="C1487" s="25" t="s">
        <v>5296</v>
      </c>
      <c r="D1487" s="25" t="s">
        <v>18492</v>
      </c>
      <c r="E1487" s="25" t="s">
        <v>14367</v>
      </c>
      <c r="G1487" s="14">
        <v>127.2</v>
      </c>
      <c r="H1487" s="17">
        <v>50.69</v>
      </c>
      <c r="I1487" s="17">
        <v>73.37</v>
      </c>
      <c r="J1487" s="17">
        <f t="shared" si="603"/>
        <v>38.159999999999997</v>
      </c>
      <c r="K1487" s="17">
        <v>73.37</v>
      </c>
      <c r="L1487" s="17">
        <v>78.64</v>
      </c>
      <c r="M1487" s="18">
        <v>92.18</v>
      </c>
      <c r="N1487" s="18">
        <v>92.18</v>
      </c>
      <c r="O1487" s="17">
        <v>50.69</v>
      </c>
      <c r="P1487" s="17">
        <v>35</v>
      </c>
      <c r="Q1487" s="17">
        <v>37</v>
      </c>
      <c r="R1487" s="17">
        <v>92.18</v>
      </c>
      <c r="S1487" s="17">
        <v>92.18</v>
      </c>
      <c r="T1487" s="17">
        <v>50.69</v>
      </c>
      <c r="U1487" s="17">
        <f t="shared" si="604"/>
        <v>114.48</v>
      </c>
      <c r="V1487" s="17">
        <v>50.69</v>
      </c>
      <c r="W1487" s="17">
        <v>36.630000000000003</v>
      </c>
      <c r="X1487" s="17">
        <v>92.92</v>
      </c>
      <c r="Y1487" s="17">
        <v>92.18</v>
      </c>
      <c r="Z1487" s="17">
        <v>50.69</v>
      </c>
      <c r="AA1487" s="18">
        <v>96.26</v>
      </c>
      <c r="AB1487" s="18">
        <v>92.18</v>
      </c>
      <c r="AC1487" s="17">
        <v>50.69</v>
      </c>
      <c r="AD1487" s="17">
        <f t="shared" si="606"/>
        <v>120.84</v>
      </c>
      <c r="AE1487" s="19">
        <v>39.25</v>
      </c>
      <c r="AF1487" s="18">
        <v>92.18</v>
      </c>
      <c r="AG1487" s="17">
        <v>39.25</v>
      </c>
      <c r="AH1487" s="17">
        <v>50.69</v>
      </c>
      <c r="AI1487" s="20" t="s">
        <v>18494</v>
      </c>
      <c r="AJ1487" s="10">
        <f t="shared" si="605"/>
        <v>104.58702000000001</v>
      </c>
      <c r="AK1487" s="10">
        <f t="shared" si="607"/>
        <v>35</v>
      </c>
      <c r="AL1487" s="10">
        <f t="shared" si="608"/>
        <v>120.84</v>
      </c>
    </row>
    <row r="1488" spans="1:38" x14ac:dyDescent="0.25">
      <c r="A1488" s="25" t="s">
        <v>12574</v>
      </c>
      <c r="B1488" s="25" t="s">
        <v>5883</v>
      </c>
      <c r="C1488" s="25" t="s">
        <v>5296</v>
      </c>
      <c r="D1488" s="25" t="s">
        <v>18492</v>
      </c>
      <c r="E1488" s="25" t="s">
        <v>13564</v>
      </c>
      <c r="G1488" s="14">
        <v>196.2</v>
      </c>
      <c r="H1488" s="17">
        <v>78.11</v>
      </c>
      <c r="I1488" s="17">
        <v>106.62</v>
      </c>
      <c r="J1488" s="17">
        <f t="shared" si="603"/>
        <v>58.859999999999992</v>
      </c>
      <c r="K1488" s="17">
        <v>106.62</v>
      </c>
      <c r="L1488" s="17">
        <v>115.32</v>
      </c>
      <c r="M1488" s="18">
        <v>92.18</v>
      </c>
      <c r="N1488" s="18">
        <v>92.18</v>
      </c>
      <c r="O1488" s="17">
        <v>78.11</v>
      </c>
      <c r="P1488" s="17">
        <v>39</v>
      </c>
      <c r="Q1488" s="17">
        <v>42</v>
      </c>
      <c r="R1488" s="17">
        <v>92.18</v>
      </c>
      <c r="S1488" s="17">
        <v>92.18</v>
      </c>
      <c r="T1488" s="17">
        <v>78.11</v>
      </c>
      <c r="U1488" s="17">
        <f t="shared" si="604"/>
        <v>176.57999999999998</v>
      </c>
      <c r="V1488" s="17">
        <v>78.11</v>
      </c>
      <c r="W1488" s="17">
        <v>75.239999999999995</v>
      </c>
      <c r="X1488" s="17">
        <v>136.55000000000001</v>
      </c>
      <c r="Y1488" s="17">
        <v>92.18</v>
      </c>
      <c r="Z1488" s="17">
        <v>78.11</v>
      </c>
      <c r="AA1488" s="18">
        <v>142.28</v>
      </c>
      <c r="AB1488" s="18">
        <v>92.18</v>
      </c>
      <c r="AC1488" s="17">
        <v>78.11</v>
      </c>
      <c r="AD1488" s="17">
        <f t="shared" si="606"/>
        <v>186.39</v>
      </c>
      <c r="AE1488" s="19">
        <v>55</v>
      </c>
      <c r="AF1488" s="18">
        <v>92.18</v>
      </c>
      <c r="AG1488" s="17">
        <v>55</v>
      </c>
      <c r="AH1488" s="17">
        <v>78.11</v>
      </c>
      <c r="AI1488" s="20" t="s">
        <v>18494</v>
      </c>
      <c r="AJ1488" s="10">
        <f t="shared" si="605"/>
        <v>161.32054499999998</v>
      </c>
      <c r="AK1488" s="10">
        <f t="shared" si="607"/>
        <v>39</v>
      </c>
      <c r="AL1488" s="10">
        <f t="shared" si="608"/>
        <v>186.39</v>
      </c>
    </row>
    <row r="1489" spans="1:38" x14ac:dyDescent="0.25">
      <c r="A1489" s="25" t="s">
        <v>12023</v>
      </c>
      <c r="B1489" s="25" t="s">
        <v>5300</v>
      </c>
      <c r="C1489" s="25" t="s">
        <v>5296</v>
      </c>
      <c r="D1489" s="25" t="s">
        <v>18492</v>
      </c>
      <c r="E1489" s="25" t="s">
        <v>17446</v>
      </c>
      <c r="G1489" s="14">
        <v>62.75</v>
      </c>
      <c r="H1489" s="17">
        <f>G1489*80%</f>
        <v>50.2</v>
      </c>
      <c r="I1489" s="17">
        <f>G1489*69%</f>
        <v>43.297499999999999</v>
      </c>
      <c r="J1489" s="17">
        <f t="shared" si="603"/>
        <v>18.824999999999999</v>
      </c>
      <c r="K1489" s="17">
        <f>G1489*69%</f>
        <v>43.297499999999999</v>
      </c>
      <c r="L1489" s="17">
        <f>G1489*80%</f>
        <v>50.2</v>
      </c>
      <c r="M1489" s="18">
        <f>G1489*10%</f>
        <v>6.2750000000000004</v>
      </c>
      <c r="N1489" s="18">
        <f>G1489*10%</f>
        <v>6.2750000000000004</v>
      </c>
      <c r="O1489" s="17" t="s">
        <v>18441</v>
      </c>
      <c r="P1489" s="17">
        <f>G1489*70%</f>
        <v>43.924999999999997</v>
      </c>
      <c r="Q1489" s="17">
        <f>G1489*80%</f>
        <v>50.2</v>
      </c>
      <c r="R1489" s="17">
        <f>G1489*10%</f>
        <v>6.2750000000000004</v>
      </c>
      <c r="S1489" s="17">
        <f>G1489*10%</f>
        <v>6.2750000000000004</v>
      </c>
      <c r="T1489" s="17" t="s">
        <v>18441</v>
      </c>
      <c r="U1489" s="17">
        <f t="shared" si="604"/>
        <v>56.475000000000001</v>
      </c>
      <c r="V1489" s="17" t="s">
        <v>18441</v>
      </c>
      <c r="W1489" s="17">
        <v>22.24</v>
      </c>
      <c r="X1489" s="17">
        <v>24.72</v>
      </c>
      <c r="Y1489" s="17">
        <f>G1489*10%</f>
        <v>6.2750000000000004</v>
      </c>
      <c r="Z1489" s="17" t="s">
        <v>18441</v>
      </c>
      <c r="AA1489" s="18">
        <f>G1489*85%</f>
        <v>53.337499999999999</v>
      </c>
      <c r="AB1489" s="18">
        <f>G1489*10%</f>
        <v>6.2750000000000004</v>
      </c>
      <c r="AC1489" s="17" t="s">
        <v>18441</v>
      </c>
      <c r="AD1489" s="17">
        <f t="shared" si="606"/>
        <v>59.612499999999997</v>
      </c>
      <c r="AE1489" s="19">
        <v>0</v>
      </c>
      <c r="AF1489" s="18">
        <f>G1489*10%</f>
        <v>6.2750000000000004</v>
      </c>
      <c r="AG1489" s="17">
        <f>G1489*69%</f>
        <v>43.297499999999999</v>
      </c>
      <c r="AH1489" s="17" t="s">
        <v>18441</v>
      </c>
      <c r="AI1489" s="20" t="s">
        <v>18494</v>
      </c>
      <c r="AJ1489" s="10">
        <f t="shared" si="605"/>
        <v>51.594618750000002</v>
      </c>
      <c r="AK1489" s="10">
        <f t="shared" si="607"/>
        <v>0</v>
      </c>
      <c r="AL1489" s="10">
        <f t="shared" si="608"/>
        <v>59.612499999999997</v>
      </c>
    </row>
    <row r="1490" spans="1:38" x14ac:dyDescent="0.25">
      <c r="A1490" s="25" t="s">
        <v>5884</v>
      </c>
      <c r="B1490" s="25" t="s">
        <v>5885</v>
      </c>
      <c r="C1490" s="25" t="s">
        <v>5296</v>
      </c>
      <c r="D1490" s="25" t="s">
        <v>18492</v>
      </c>
      <c r="E1490" s="25" t="s">
        <v>5886</v>
      </c>
      <c r="F1490" s="25" t="s">
        <v>5886</v>
      </c>
      <c r="G1490" s="14">
        <v>113.58</v>
      </c>
      <c r="H1490" s="17">
        <f>G1490*80%</f>
        <v>90.864000000000004</v>
      </c>
      <c r="I1490" s="17">
        <f>G1490*69%</f>
        <v>78.370199999999997</v>
      </c>
      <c r="J1490" s="17">
        <f t="shared" si="603"/>
        <v>34.073999999999998</v>
      </c>
      <c r="K1490" s="17">
        <f>G1490*69%</f>
        <v>78.370199999999997</v>
      </c>
      <c r="L1490" s="17">
        <v>22.72</v>
      </c>
      <c r="M1490" s="18">
        <v>55.7</v>
      </c>
      <c r="N1490" s="18">
        <v>55.7</v>
      </c>
      <c r="O1490" s="17" t="s">
        <v>18441</v>
      </c>
      <c r="P1490" s="17">
        <f>G1490*70%</f>
        <v>79.506</v>
      </c>
      <c r="Q1490" s="17">
        <f>G1490*80%</f>
        <v>90.864000000000004</v>
      </c>
      <c r="R1490" s="17">
        <v>55.7</v>
      </c>
      <c r="S1490" s="17">
        <v>55.7</v>
      </c>
      <c r="T1490" s="17" t="s">
        <v>18441</v>
      </c>
      <c r="U1490" s="17">
        <f t="shared" si="604"/>
        <v>102.22199999999999</v>
      </c>
      <c r="V1490" s="17" t="s">
        <v>18441</v>
      </c>
      <c r="W1490" s="17">
        <v>74.45</v>
      </c>
      <c r="X1490" s="17">
        <v>56</v>
      </c>
      <c r="Y1490" s="17">
        <v>55.7</v>
      </c>
      <c r="Z1490" s="17" t="s">
        <v>18441</v>
      </c>
      <c r="AA1490" s="18">
        <f>G1490*85%</f>
        <v>96.542999999999992</v>
      </c>
      <c r="AB1490" s="18">
        <v>55.7</v>
      </c>
      <c r="AC1490" s="17" t="s">
        <v>18441</v>
      </c>
      <c r="AD1490" s="17">
        <f t="shared" si="606"/>
        <v>107.901</v>
      </c>
      <c r="AE1490" s="19">
        <v>0</v>
      </c>
      <c r="AF1490" s="18">
        <v>55.7</v>
      </c>
      <c r="AG1490" s="17">
        <f>G1490*69%</f>
        <v>78.370199999999997</v>
      </c>
      <c r="AH1490" s="17" t="s">
        <v>18441</v>
      </c>
      <c r="AI1490" s="20" t="s">
        <v>18494</v>
      </c>
      <c r="AJ1490" s="10">
        <f t="shared" si="605"/>
        <v>93.388315500000004</v>
      </c>
      <c r="AK1490" s="10">
        <f t="shared" si="607"/>
        <v>0</v>
      </c>
      <c r="AL1490" s="10">
        <f t="shared" si="608"/>
        <v>107.901</v>
      </c>
    </row>
    <row r="1491" spans="1:38" x14ac:dyDescent="0.25">
      <c r="A1491" s="25" t="s">
        <v>12242</v>
      </c>
      <c r="B1491" s="25" t="s">
        <v>5538</v>
      </c>
      <c r="C1491" s="25" t="s">
        <v>5302</v>
      </c>
      <c r="D1491" s="25" t="s">
        <v>18492</v>
      </c>
      <c r="E1491" s="25" t="s">
        <v>13584</v>
      </c>
      <c r="G1491" s="14">
        <v>318.85000000000002</v>
      </c>
      <c r="H1491" s="17">
        <v>162.49</v>
      </c>
      <c r="I1491" s="17">
        <v>142.55000000000001</v>
      </c>
      <c r="J1491" s="17">
        <f t="shared" si="603"/>
        <v>95.655000000000001</v>
      </c>
      <c r="K1491" s="17">
        <v>142.55000000000001</v>
      </c>
      <c r="L1491" s="17">
        <v>150.5</v>
      </c>
      <c r="M1491" s="18">
        <v>144.04</v>
      </c>
      <c r="N1491" s="18">
        <v>144.04</v>
      </c>
      <c r="O1491" s="17">
        <v>125.71</v>
      </c>
      <c r="P1491" s="17">
        <v>92</v>
      </c>
      <c r="Q1491" s="17">
        <v>106</v>
      </c>
      <c r="R1491" s="17">
        <v>144.04</v>
      </c>
      <c r="S1491" s="17">
        <v>144.04</v>
      </c>
      <c r="T1491" s="17">
        <v>125.71</v>
      </c>
      <c r="U1491" s="17">
        <f t="shared" si="604"/>
        <v>286.96500000000003</v>
      </c>
      <c r="V1491" s="17">
        <v>125.71</v>
      </c>
      <c r="W1491" s="17">
        <v>113.15</v>
      </c>
      <c r="X1491" s="17">
        <v>125.72</v>
      </c>
      <c r="Y1491" s="17">
        <v>144.04</v>
      </c>
      <c r="Z1491" s="17">
        <v>125.71</v>
      </c>
      <c r="AA1491" s="18">
        <v>124</v>
      </c>
      <c r="AB1491" s="18">
        <v>144.04</v>
      </c>
      <c r="AC1491" s="17">
        <v>125.71</v>
      </c>
      <c r="AD1491" s="17">
        <f t="shared" si="606"/>
        <v>302.90750000000003</v>
      </c>
      <c r="AE1491" s="19">
        <v>99.25</v>
      </c>
      <c r="AF1491" s="18">
        <v>144.04</v>
      </c>
      <c r="AG1491" s="17">
        <v>99.25</v>
      </c>
      <c r="AH1491" s="17">
        <v>125.71</v>
      </c>
      <c r="AI1491" s="20" t="s">
        <v>18494</v>
      </c>
      <c r="AJ1491" s="10">
        <f t="shared" si="605"/>
        <v>262.16644125000005</v>
      </c>
      <c r="AK1491" s="10">
        <f t="shared" si="607"/>
        <v>92</v>
      </c>
      <c r="AL1491" s="10">
        <f t="shared" si="608"/>
        <v>302.90750000000003</v>
      </c>
    </row>
    <row r="1492" spans="1:38" x14ac:dyDescent="0.25">
      <c r="A1492" s="25" t="s">
        <v>12243</v>
      </c>
      <c r="B1492" s="25" t="s">
        <v>5539</v>
      </c>
      <c r="C1492" s="25" t="s">
        <v>5302</v>
      </c>
      <c r="D1492" s="25" t="s">
        <v>18492</v>
      </c>
      <c r="E1492" s="25" t="s">
        <v>13871</v>
      </c>
      <c r="G1492" s="14">
        <v>357.9</v>
      </c>
      <c r="H1492" s="17">
        <v>162.49</v>
      </c>
      <c r="I1492" s="17">
        <v>157.76</v>
      </c>
      <c r="J1492" s="17">
        <f t="shared" si="603"/>
        <v>107.36999999999999</v>
      </c>
      <c r="K1492" s="17">
        <v>157.76</v>
      </c>
      <c r="L1492" s="17">
        <v>168.32</v>
      </c>
      <c r="M1492" s="18">
        <v>144.04</v>
      </c>
      <c r="N1492" s="18">
        <v>144.04</v>
      </c>
      <c r="O1492" s="17">
        <v>140.58000000000001</v>
      </c>
      <c r="P1492" s="17">
        <v>92</v>
      </c>
      <c r="Q1492" s="17">
        <v>148</v>
      </c>
      <c r="R1492" s="17">
        <v>144.04</v>
      </c>
      <c r="S1492" s="17">
        <v>144.04</v>
      </c>
      <c r="T1492" s="17">
        <v>140.58000000000001</v>
      </c>
      <c r="U1492" s="17">
        <f t="shared" si="604"/>
        <v>322.11</v>
      </c>
      <c r="V1492" s="17">
        <v>140.58000000000001</v>
      </c>
      <c r="W1492" s="17">
        <v>101.95</v>
      </c>
      <c r="X1492" s="17">
        <v>140.57</v>
      </c>
      <c r="Y1492" s="17">
        <v>144.04</v>
      </c>
      <c r="Z1492" s="17">
        <v>140.58000000000001</v>
      </c>
      <c r="AA1492" s="18">
        <v>110</v>
      </c>
      <c r="AB1492" s="18">
        <v>144.04</v>
      </c>
      <c r="AC1492" s="17">
        <v>140.58000000000001</v>
      </c>
      <c r="AD1492" s="17">
        <f t="shared" si="606"/>
        <v>340.00499999999994</v>
      </c>
      <c r="AE1492" s="19">
        <v>99.25</v>
      </c>
      <c r="AF1492" s="18">
        <v>144.04</v>
      </c>
      <c r="AG1492" s="17">
        <v>99.25</v>
      </c>
      <c r="AH1492" s="17">
        <v>140.58000000000001</v>
      </c>
      <c r="AI1492" s="20" t="s">
        <v>18494</v>
      </c>
      <c r="AJ1492" s="10">
        <f t="shared" si="605"/>
        <v>294.27432749999997</v>
      </c>
      <c r="AK1492" s="10">
        <f t="shared" si="607"/>
        <v>92</v>
      </c>
      <c r="AL1492" s="10">
        <f t="shared" si="608"/>
        <v>340.00499999999994</v>
      </c>
    </row>
    <row r="1493" spans="1:38" x14ac:dyDescent="0.25">
      <c r="A1493" s="25" t="s">
        <v>12576</v>
      </c>
      <c r="B1493" s="25" t="s">
        <v>5888</v>
      </c>
      <c r="C1493" s="25" t="s">
        <v>5302</v>
      </c>
      <c r="D1493" s="25" t="s">
        <v>18492</v>
      </c>
      <c r="E1493" s="25" t="s">
        <v>13895</v>
      </c>
      <c r="G1493" s="14">
        <v>158.69999999999999</v>
      </c>
      <c r="H1493" s="17">
        <v>84.13</v>
      </c>
      <c r="I1493" s="17">
        <v>69.680000000000007</v>
      </c>
      <c r="J1493" s="17">
        <f t="shared" si="603"/>
        <v>47.609999999999992</v>
      </c>
      <c r="K1493" s="17">
        <v>69.680000000000007</v>
      </c>
      <c r="L1493" s="17">
        <v>73.63</v>
      </c>
      <c r="M1493" s="18">
        <v>90.74</v>
      </c>
      <c r="N1493" s="18">
        <v>90.74</v>
      </c>
      <c r="O1493" s="17">
        <v>62.81</v>
      </c>
      <c r="P1493" s="17">
        <v>46</v>
      </c>
      <c r="Q1493" s="17">
        <v>40</v>
      </c>
      <c r="R1493" s="17">
        <v>90.74</v>
      </c>
      <c r="S1493" s="17">
        <v>90.74</v>
      </c>
      <c r="T1493" s="17">
        <v>62.81</v>
      </c>
      <c r="U1493" s="17">
        <f t="shared" si="604"/>
        <v>142.82999999999998</v>
      </c>
      <c r="V1493" s="17">
        <v>62.81</v>
      </c>
      <c r="W1493" s="17">
        <v>56.53</v>
      </c>
      <c r="X1493" s="17">
        <v>62.81</v>
      </c>
      <c r="Y1493" s="17">
        <v>90.74</v>
      </c>
      <c r="Z1493" s="17">
        <v>62.81</v>
      </c>
      <c r="AA1493" s="18">
        <v>32</v>
      </c>
      <c r="AB1493" s="18">
        <v>90.74</v>
      </c>
      <c r="AC1493" s="17">
        <v>62.81</v>
      </c>
      <c r="AD1493" s="17">
        <f t="shared" si="606"/>
        <v>150.76499999999999</v>
      </c>
      <c r="AE1493" s="19">
        <v>49.25</v>
      </c>
      <c r="AF1493" s="18">
        <v>90.74</v>
      </c>
      <c r="AG1493" s="17">
        <v>49.25</v>
      </c>
      <c r="AH1493" s="17">
        <v>62.81</v>
      </c>
      <c r="AI1493" s="20" t="s">
        <v>18494</v>
      </c>
      <c r="AJ1493" s="10">
        <f t="shared" si="605"/>
        <v>130.48710749999998</v>
      </c>
      <c r="AK1493" s="10">
        <f t="shared" si="607"/>
        <v>32</v>
      </c>
      <c r="AL1493" s="10">
        <f t="shared" si="608"/>
        <v>150.76499999999999</v>
      </c>
    </row>
    <row r="1494" spans="1:38" x14ac:dyDescent="0.25">
      <c r="A1494" s="25" t="s">
        <v>13421</v>
      </c>
      <c r="B1494" s="25" t="s">
        <v>7059</v>
      </c>
      <c r="C1494" s="25" t="s">
        <v>5302</v>
      </c>
      <c r="D1494" s="25" t="s">
        <v>18492</v>
      </c>
      <c r="E1494" s="25" t="s">
        <v>17443</v>
      </c>
      <c r="G1494" s="14">
        <v>164.25</v>
      </c>
      <c r="H1494" s="17">
        <v>45.1</v>
      </c>
      <c r="I1494" s="17">
        <v>71.400000000000006</v>
      </c>
      <c r="J1494" s="17">
        <f t="shared" si="603"/>
        <v>49.274999999999999</v>
      </c>
      <c r="K1494" s="17">
        <v>71.400000000000006</v>
      </c>
      <c r="L1494" s="17">
        <v>75.98</v>
      </c>
      <c r="M1494" s="18">
        <v>51.86</v>
      </c>
      <c r="N1494" s="18">
        <v>51.86</v>
      </c>
      <c r="O1494" s="17">
        <v>62.21</v>
      </c>
      <c r="P1494" s="17">
        <v>12</v>
      </c>
      <c r="Q1494" s="17">
        <v>13</v>
      </c>
      <c r="R1494" s="17">
        <v>51.86</v>
      </c>
      <c r="S1494" s="17">
        <v>51.86</v>
      </c>
      <c r="T1494" s="17">
        <v>62.21</v>
      </c>
      <c r="U1494" s="17">
        <f t="shared" si="604"/>
        <v>147.82500000000002</v>
      </c>
      <c r="V1494" s="17">
        <v>62.21</v>
      </c>
      <c r="W1494" s="17">
        <v>47.12</v>
      </c>
      <c r="X1494" s="17">
        <v>65.209999999999994</v>
      </c>
      <c r="Y1494" s="17">
        <v>51.86</v>
      </c>
      <c r="Z1494" s="17">
        <v>62.21</v>
      </c>
      <c r="AA1494" s="18">
        <v>87.48</v>
      </c>
      <c r="AB1494" s="18">
        <v>51.86</v>
      </c>
      <c r="AC1494" s="17">
        <v>62.21</v>
      </c>
      <c r="AD1494" s="17">
        <f t="shared" si="606"/>
        <v>156.03749999999999</v>
      </c>
      <c r="AE1494" s="19">
        <v>37.5</v>
      </c>
      <c r="AF1494" s="18">
        <v>51.86</v>
      </c>
      <c r="AG1494" s="17">
        <v>37.5</v>
      </c>
      <c r="AH1494" s="17">
        <v>62.21</v>
      </c>
      <c r="AI1494" s="20" t="s">
        <v>18494</v>
      </c>
      <c r="AJ1494" s="10">
        <f t="shared" si="605"/>
        <v>135.05045625</v>
      </c>
      <c r="AK1494" s="10">
        <f t="shared" si="607"/>
        <v>12</v>
      </c>
      <c r="AL1494" s="10">
        <f t="shared" si="608"/>
        <v>156.03749999999999</v>
      </c>
    </row>
    <row r="1495" spans="1:38" x14ac:dyDescent="0.25">
      <c r="A1495" s="25" t="s">
        <v>12577</v>
      </c>
      <c r="B1495" s="25" t="s">
        <v>5889</v>
      </c>
      <c r="C1495" s="25" t="s">
        <v>5302</v>
      </c>
      <c r="D1495" s="25" t="s">
        <v>18492</v>
      </c>
      <c r="E1495" s="25" t="s">
        <v>17443</v>
      </c>
      <c r="G1495" s="14">
        <v>164.25</v>
      </c>
      <c r="H1495" s="17">
        <v>45.1</v>
      </c>
      <c r="I1495" s="17">
        <v>71.400000000000006</v>
      </c>
      <c r="J1495" s="17">
        <f t="shared" si="603"/>
        <v>49.274999999999999</v>
      </c>
      <c r="K1495" s="17">
        <v>71.400000000000006</v>
      </c>
      <c r="L1495" s="17">
        <v>75.98</v>
      </c>
      <c r="M1495" s="18">
        <v>75.2</v>
      </c>
      <c r="N1495" s="18">
        <v>75.2</v>
      </c>
      <c r="O1495" s="17">
        <v>62.21</v>
      </c>
      <c r="P1495" s="17">
        <v>12</v>
      </c>
      <c r="Q1495" s="17">
        <v>13</v>
      </c>
      <c r="R1495" s="17">
        <v>75.2</v>
      </c>
      <c r="S1495" s="17">
        <v>75.2</v>
      </c>
      <c r="T1495" s="17">
        <v>62.21</v>
      </c>
      <c r="U1495" s="17">
        <f t="shared" si="604"/>
        <v>147.82500000000002</v>
      </c>
      <c r="V1495" s="17">
        <v>62.21</v>
      </c>
      <c r="W1495" s="17">
        <v>47.12</v>
      </c>
      <c r="X1495" s="17">
        <v>65.209999999999994</v>
      </c>
      <c r="Y1495" s="17">
        <v>75.2</v>
      </c>
      <c r="Z1495" s="17">
        <v>62.21</v>
      </c>
      <c r="AA1495" s="18">
        <v>87.48</v>
      </c>
      <c r="AB1495" s="18">
        <v>75.2</v>
      </c>
      <c r="AC1495" s="17">
        <v>62.21</v>
      </c>
      <c r="AD1495" s="17">
        <f t="shared" si="606"/>
        <v>156.03749999999999</v>
      </c>
      <c r="AE1495" s="19">
        <v>0</v>
      </c>
      <c r="AF1495" s="18">
        <v>75.2</v>
      </c>
      <c r="AG1495" s="17">
        <f>G1495*69%</f>
        <v>113.3325</v>
      </c>
      <c r="AH1495" s="17">
        <v>62.21</v>
      </c>
      <c r="AI1495" s="20" t="s">
        <v>18494</v>
      </c>
      <c r="AJ1495" s="10">
        <f t="shared" si="605"/>
        <v>135.05045625</v>
      </c>
      <c r="AK1495" s="10">
        <f t="shared" si="607"/>
        <v>0</v>
      </c>
      <c r="AL1495" s="10">
        <f t="shared" si="608"/>
        <v>156.03749999999999</v>
      </c>
    </row>
    <row r="1496" spans="1:38" x14ac:dyDescent="0.25">
      <c r="A1496" s="25" t="s">
        <v>5540</v>
      </c>
      <c r="B1496" s="25" t="s">
        <v>5541</v>
      </c>
      <c r="C1496" s="25" t="s">
        <v>5302</v>
      </c>
      <c r="D1496" s="25" t="s">
        <v>18492</v>
      </c>
      <c r="E1496" s="25" t="s">
        <v>17443</v>
      </c>
      <c r="G1496" s="14">
        <v>164.25</v>
      </c>
      <c r="H1496" s="17">
        <v>45.1</v>
      </c>
      <c r="I1496" s="17">
        <v>71.400000000000006</v>
      </c>
      <c r="J1496" s="17">
        <f t="shared" si="603"/>
        <v>49.274999999999999</v>
      </c>
      <c r="K1496" s="17">
        <v>71.400000000000006</v>
      </c>
      <c r="L1496" s="17">
        <v>75.98</v>
      </c>
      <c r="M1496" s="18">
        <f>G1496*10%</f>
        <v>16.425000000000001</v>
      </c>
      <c r="N1496" s="18">
        <f>G1496*10%</f>
        <v>16.425000000000001</v>
      </c>
      <c r="O1496" s="17">
        <v>62.21</v>
      </c>
      <c r="P1496" s="17">
        <v>12</v>
      </c>
      <c r="Q1496" s="17">
        <v>13</v>
      </c>
      <c r="R1496" s="17">
        <f>G1496*10%</f>
        <v>16.425000000000001</v>
      </c>
      <c r="S1496" s="17">
        <f>G1496*10%</f>
        <v>16.425000000000001</v>
      </c>
      <c r="T1496" s="17">
        <v>62.21</v>
      </c>
      <c r="U1496" s="17">
        <f t="shared" si="604"/>
        <v>147.82500000000002</v>
      </c>
      <c r="V1496" s="17">
        <v>62.21</v>
      </c>
      <c r="W1496" s="17">
        <v>58.68</v>
      </c>
      <c r="X1496" s="17">
        <v>65.209999999999994</v>
      </c>
      <c r="Y1496" s="17">
        <f>G1496*10%</f>
        <v>16.425000000000001</v>
      </c>
      <c r="Z1496" s="17">
        <v>62.21</v>
      </c>
      <c r="AA1496" s="18">
        <v>87.48</v>
      </c>
      <c r="AB1496" s="18">
        <f>G1496*10%</f>
        <v>16.425000000000001</v>
      </c>
      <c r="AC1496" s="17">
        <v>62.21</v>
      </c>
      <c r="AD1496" s="17">
        <f t="shared" si="606"/>
        <v>156.03749999999999</v>
      </c>
      <c r="AE1496" s="19">
        <v>0</v>
      </c>
      <c r="AF1496" s="18">
        <f>G1496*10%</f>
        <v>16.425000000000001</v>
      </c>
      <c r="AG1496" s="17">
        <f>G1496*69%</f>
        <v>113.3325</v>
      </c>
      <c r="AH1496" s="17">
        <v>62.21</v>
      </c>
      <c r="AI1496" s="20" t="s">
        <v>18494</v>
      </c>
      <c r="AJ1496" s="10">
        <f t="shared" si="605"/>
        <v>135.05045625</v>
      </c>
      <c r="AK1496" s="10">
        <f t="shared" si="607"/>
        <v>0</v>
      </c>
      <c r="AL1496" s="10">
        <f t="shared" si="608"/>
        <v>156.03749999999999</v>
      </c>
    </row>
    <row r="1497" spans="1:38" x14ac:dyDescent="0.25">
      <c r="A1497" s="25" t="s">
        <v>12244</v>
      </c>
      <c r="B1497" s="25" t="s">
        <v>5542</v>
      </c>
      <c r="C1497" s="25" t="s">
        <v>5302</v>
      </c>
      <c r="D1497" s="25" t="s">
        <v>18492</v>
      </c>
      <c r="E1497" s="25" t="s">
        <v>17359</v>
      </c>
      <c r="G1497" s="14">
        <v>211.55</v>
      </c>
      <c r="H1497" s="17">
        <v>103.15</v>
      </c>
      <c r="I1497" s="17">
        <v>92.68</v>
      </c>
      <c r="J1497" s="17">
        <f t="shared" si="603"/>
        <v>63.465000000000003</v>
      </c>
      <c r="K1497" s="17">
        <v>92.68</v>
      </c>
      <c r="L1497" s="17">
        <v>98</v>
      </c>
      <c r="M1497" s="18">
        <v>115.23</v>
      </c>
      <c r="N1497" s="18">
        <v>115.23</v>
      </c>
      <c r="O1497" s="17">
        <v>83.74</v>
      </c>
      <c r="P1497" s="17">
        <v>72</v>
      </c>
      <c r="Q1497" s="17">
        <v>71</v>
      </c>
      <c r="R1497" s="17">
        <v>115.23</v>
      </c>
      <c r="S1497" s="17">
        <v>115.23</v>
      </c>
      <c r="T1497" s="17">
        <v>83.74</v>
      </c>
      <c r="U1497" s="17">
        <f t="shared" si="604"/>
        <v>190.39500000000001</v>
      </c>
      <c r="V1497" s="17">
        <v>83.74</v>
      </c>
      <c r="W1497" s="17">
        <v>83.4</v>
      </c>
      <c r="X1497" s="17">
        <v>83.74</v>
      </c>
      <c r="Y1497" s="17">
        <v>115.23</v>
      </c>
      <c r="Z1497" s="17">
        <v>83.74</v>
      </c>
      <c r="AA1497" s="18">
        <v>73</v>
      </c>
      <c r="AB1497" s="18">
        <v>115.23</v>
      </c>
      <c r="AC1497" s="17">
        <v>83.74</v>
      </c>
      <c r="AD1497" s="17">
        <f t="shared" si="606"/>
        <v>200.9725</v>
      </c>
      <c r="AE1497" s="19">
        <v>74.25</v>
      </c>
      <c r="AF1497" s="18">
        <v>115.23</v>
      </c>
      <c r="AG1497" s="17">
        <v>74.25</v>
      </c>
      <c r="AH1497" s="17">
        <v>83.74</v>
      </c>
      <c r="AI1497" s="20" t="s">
        <v>18494</v>
      </c>
      <c r="AJ1497" s="10">
        <f t="shared" si="605"/>
        <v>173.94169875000003</v>
      </c>
      <c r="AK1497" s="10">
        <f t="shared" si="607"/>
        <v>63.465000000000003</v>
      </c>
      <c r="AL1497" s="10">
        <f t="shared" si="608"/>
        <v>200.9725</v>
      </c>
    </row>
    <row r="1498" spans="1:38" x14ac:dyDescent="0.25">
      <c r="A1498" s="25" t="s">
        <v>12245</v>
      </c>
      <c r="B1498" s="25" t="s">
        <v>5543</v>
      </c>
      <c r="C1498" s="25" t="s">
        <v>5302</v>
      </c>
      <c r="D1498" s="25" t="s">
        <v>18492</v>
      </c>
      <c r="E1498" s="25" t="s">
        <v>13749</v>
      </c>
      <c r="G1498" s="14">
        <v>208.2</v>
      </c>
      <c r="H1498" s="17">
        <v>82.54</v>
      </c>
      <c r="I1498" s="17">
        <v>90.44</v>
      </c>
      <c r="J1498" s="17">
        <f t="shared" si="603"/>
        <v>62.459999999999994</v>
      </c>
      <c r="K1498" s="17">
        <v>90.44</v>
      </c>
      <c r="L1498" s="17">
        <v>96.16</v>
      </c>
      <c r="M1498" s="18">
        <v>51.85</v>
      </c>
      <c r="N1498" s="18">
        <v>51.85</v>
      </c>
      <c r="O1498" s="17">
        <v>82.54</v>
      </c>
      <c r="P1498" s="17">
        <v>41</v>
      </c>
      <c r="Q1498" s="17">
        <v>56</v>
      </c>
      <c r="R1498" s="17">
        <v>51.85</v>
      </c>
      <c r="S1498" s="17">
        <v>51.85</v>
      </c>
      <c r="T1498" s="17">
        <v>82.54</v>
      </c>
      <c r="U1498" s="17">
        <f t="shared" si="604"/>
        <v>187.38</v>
      </c>
      <c r="V1498" s="17">
        <v>82.54</v>
      </c>
      <c r="W1498" s="17">
        <v>59.36</v>
      </c>
      <c r="X1498" s="17">
        <v>82.54</v>
      </c>
      <c r="Y1498" s="17">
        <v>51.85</v>
      </c>
      <c r="Z1498" s="17">
        <v>82.54</v>
      </c>
      <c r="AA1498" s="18">
        <v>87.65</v>
      </c>
      <c r="AB1498" s="18">
        <v>51.85</v>
      </c>
      <c r="AC1498" s="17">
        <v>82.54</v>
      </c>
      <c r="AD1498" s="17">
        <f t="shared" si="606"/>
        <v>197.79</v>
      </c>
      <c r="AE1498" s="19">
        <v>56.5</v>
      </c>
      <c r="AF1498" s="18">
        <v>51.85</v>
      </c>
      <c r="AG1498" s="17">
        <v>56.5</v>
      </c>
      <c r="AH1498" s="17">
        <v>82.54</v>
      </c>
      <c r="AI1498" s="20" t="s">
        <v>18494</v>
      </c>
      <c r="AJ1498" s="10">
        <f t="shared" si="605"/>
        <v>171.18724499999996</v>
      </c>
      <c r="AK1498" s="10">
        <f t="shared" si="607"/>
        <v>41</v>
      </c>
      <c r="AL1498" s="10">
        <f t="shared" si="608"/>
        <v>197.79</v>
      </c>
    </row>
    <row r="1499" spans="1:38" x14ac:dyDescent="0.25">
      <c r="A1499" s="25" t="s">
        <v>12246</v>
      </c>
      <c r="B1499" s="25" t="s">
        <v>5544</v>
      </c>
      <c r="C1499" s="25" t="s">
        <v>5302</v>
      </c>
      <c r="D1499" s="25" t="s">
        <v>18492</v>
      </c>
      <c r="E1499" s="25" t="s">
        <v>13749</v>
      </c>
      <c r="G1499" s="14">
        <v>208.2</v>
      </c>
      <c r="H1499" s="17">
        <v>82.54</v>
      </c>
      <c r="I1499" s="17">
        <v>90.44</v>
      </c>
      <c r="J1499" s="17">
        <f t="shared" si="603"/>
        <v>62.459999999999994</v>
      </c>
      <c r="K1499" s="17">
        <v>90.44</v>
      </c>
      <c r="L1499" s="17">
        <v>96.16</v>
      </c>
      <c r="M1499" s="18">
        <f>G1499*10%</f>
        <v>20.82</v>
      </c>
      <c r="N1499" s="18">
        <f>G1499*10%</f>
        <v>20.82</v>
      </c>
      <c r="O1499" s="17">
        <v>82.54</v>
      </c>
      <c r="P1499" s="17">
        <v>41</v>
      </c>
      <c r="Q1499" s="17">
        <v>56</v>
      </c>
      <c r="R1499" s="17">
        <f>G1499*10%</f>
        <v>20.82</v>
      </c>
      <c r="S1499" s="17">
        <f>G1499*10%</f>
        <v>20.82</v>
      </c>
      <c r="T1499" s="17">
        <v>82.54</v>
      </c>
      <c r="U1499" s="17">
        <f t="shared" si="604"/>
        <v>187.38</v>
      </c>
      <c r="V1499" s="17">
        <v>82.54</v>
      </c>
      <c r="W1499" s="17">
        <v>59.36</v>
      </c>
      <c r="X1499" s="17">
        <v>82.54</v>
      </c>
      <c r="Y1499" s="17">
        <f>G1499*10%</f>
        <v>20.82</v>
      </c>
      <c r="Z1499" s="17">
        <v>82.54</v>
      </c>
      <c r="AA1499" s="18">
        <v>87.65</v>
      </c>
      <c r="AB1499" s="18">
        <f>G1499*10%</f>
        <v>20.82</v>
      </c>
      <c r="AC1499" s="17">
        <v>82.54</v>
      </c>
      <c r="AD1499" s="17">
        <f t="shared" si="606"/>
        <v>197.79</v>
      </c>
      <c r="AE1499" s="19">
        <v>0</v>
      </c>
      <c r="AF1499" s="18">
        <f>G1499*10%</f>
        <v>20.82</v>
      </c>
      <c r="AG1499" s="17">
        <f>G1499*69%</f>
        <v>143.65799999999999</v>
      </c>
      <c r="AH1499" s="17">
        <v>82.54</v>
      </c>
      <c r="AI1499" s="20" t="s">
        <v>18494</v>
      </c>
      <c r="AJ1499" s="10">
        <f t="shared" si="605"/>
        <v>171.18724499999996</v>
      </c>
      <c r="AK1499" s="10">
        <f t="shared" si="607"/>
        <v>0</v>
      </c>
      <c r="AL1499" s="10">
        <f t="shared" si="608"/>
        <v>197.79</v>
      </c>
    </row>
    <row r="1500" spans="1:38" x14ac:dyDescent="0.25">
      <c r="A1500" s="25" t="s">
        <v>12247</v>
      </c>
      <c r="B1500" s="25" t="s">
        <v>5545</v>
      </c>
      <c r="C1500" s="25" t="s">
        <v>5302</v>
      </c>
      <c r="D1500" s="25" t="s">
        <v>18492</v>
      </c>
      <c r="E1500" s="25" t="s">
        <v>17354</v>
      </c>
      <c r="G1500" s="14">
        <v>318</v>
      </c>
      <c r="H1500" s="17">
        <v>150.49</v>
      </c>
      <c r="I1500" s="17">
        <v>138.77000000000001</v>
      </c>
      <c r="J1500" s="17">
        <f t="shared" si="603"/>
        <v>95.399999999999991</v>
      </c>
      <c r="K1500" s="17">
        <v>138.77000000000001</v>
      </c>
      <c r="L1500" s="17">
        <v>147.12</v>
      </c>
      <c r="M1500" s="18">
        <v>172.67</v>
      </c>
      <c r="N1500" s="18">
        <v>172.67</v>
      </c>
      <c r="O1500" s="17">
        <v>125.37</v>
      </c>
      <c r="P1500" s="17">
        <v>72</v>
      </c>
      <c r="Q1500" s="17">
        <v>71</v>
      </c>
      <c r="R1500" s="17">
        <v>172.67</v>
      </c>
      <c r="S1500" s="17">
        <v>172.67</v>
      </c>
      <c r="T1500" s="17">
        <v>125.37</v>
      </c>
      <c r="U1500" s="17">
        <f t="shared" si="604"/>
        <v>286.2</v>
      </c>
      <c r="V1500" s="17">
        <v>125.37</v>
      </c>
      <c r="W1500" s="17">
        <v>112.37</v>
      </c>
      <c r="X1500" s="17">
        <v>125.37</v>
      </c>
      <c r="Y1500" s="17">
        <v>172.67</v>
      </c>
      <c r="Z1500" s="17">
        <v>125.37</v>
      </c>
      <c r="AA1500" s="18">
        <v>80</v>
      </c>
      <c r="AB1500" s="18">
        <v>172.67</v>
      </c>
      <c r="AC1500" s="17">
        <v>125.37</v>
      </c>
      <c r="AD1500" s="17">
        <f t="shared" si="606"/>
        <v>302.09999999999997</v>
      </c>
      <c r="AE1500" s="19">
        <v>78.75</v>
      </c>
      <c r="AF1500" s="18">
        <v>172.67</v>
      </c>
      <c r="AG1500" s="17">
        <v>78.75</v>
      </c>
      <c r="AH1500" s="17">
        <v>125.37</v>
      </c>
      <c r="AI1500" s="20" t="s">
        <v>18494</v>
      </c>
      <c r="AJ1500" s="10">
        <f t="shared" si="605"/>
        <v>261.46755000000002</v>
      </c>
      <c r="AK1500" s="10">
        <f t="shared" si="607"/>
        <v>71</v>
      </c>
      <c r="AL1500" s="10">
        <f t="shared" si="608"/>
        <v>302.09999999999997</v>
      </c>
    </row>
    <row r="1501" spans="1:38" x14ac:dyDescent="0.25">
      <c r="A1501" s="25" t="s">
        <v>12024</v>
      </c>
      <c r="B1501" s="25" t="s">
        <v>5301</v>
      </c>
      <c r="C1501" s="25" t="s">
        <v>5302</v>
      </c>
      <c r="D1501" s="25" t="s">
        <v>18492</v>
      </c>
      <c r="E1501" s="25" t="s">
        <v>17418</v>
      </c>
      <c r="G1501" s="14">
        <v>275.05</v>
      </c>
      <c r="H1501" s="17">
        <v>108.56</v>
      </c>
      <c r="I1501" s="17">
        <v>118.87</v>
      </c>
      <c r="J1501" s="17">
        <f t="shared" si="603"/>
        <v>82.515000000000001</v>
      </c>
      <c r="K1501" s="17">
        <v>118.87</v>
      </c>
      <c r="L1501" s="17">
        <v>126.97</v>
      </c>
      <c r="M1501" s="18">
        <v>77.7</v>
      </c>
      <c r="N1501" s="18">
        <v>77.7</v>
      </c>
      <c r="O1501" s="17">
        <v>108.56</v>
      </c>
      <c r="P1501" s="17">
        <v>56</v>
      </c>
      <c r="Q1501" s="17">
        <v>61</v>
      </c>
      <c r="R1501" s="17">
        <v>77.7</v>
      </c>
      <c r="S1501" s="17">
        <v>77.7</v>
      </c>
      <c r="T1501" s="17">
        <v>108.56</v>
      </c>
      <c r="U1501" s="17">
        <f t="shared" si="604"/>
        <v>247.54500000000002</v>
      </c>
      <c r="V1501" s="17">
        <v>108.56</v>
      </c>
      <c r="W1501" s="17">
        <v>97.69</v>
      </c>
      <c r="X1501" s="17">
        <v>108.55</v>
      </c>
      <c r="Y1501" s="17">
        <v>77.7</v>
      </c>
      <c r="Z1501" s="17">
        <v>108.56</v>
      </c>
      <c r="AA1501" s="18">
        <v>115.74</v>
      </c>
      <c r="AB1501" s="18">
        <v>77.7</v>
      </c>
      <c r="AC1501" s="17">
        <v>108.56</v>
      </c>
      <c r="AD1501" s="17">
        <f t="shared" si="606"/>
        <v>261.29750000000001</v>
      </c>
      <c r="AE1501" s="19">
        <v>75.5</v>
      </c>
      <c r="AF1501" s="18">
        <v>77.7</v>
      </c>
      <c r="AG1501" s="17">
        <v>75.5</v>
      </c>
      <c r="AH1501" s="17">
        <v>108.56</v>
      </c>
      <c r="AI1501" s="20" t="s">
        <v>18494</v>
      </c>
      <c r="AJ1501" s="10">
        <f t="shared" si="605"/>
        <v>226.15298625000003</v>
      </c>
      <c r="AK1501" s="10">
        <f t="shared" si="607"/>
        <v>56</v>
      </c>
      <c r="AL1501" s="10">
        <f t="shared" si="608"/>
        <v>261.29750000000001</v>
      </c>
    </row>
    <row r="1502" spans="1:38" x14ac:dyDescent="0.25">
      <c r="A1502" s="25" t="s">
        <v>13422</v>
      </c>
      <c r="B1502" s="25" t="s">
        <v>7060</v>
      </c>
      <c r="C1502" s="25" t="s">
        <v>5302</v>
      </c>
      <c r="D1502" s="25" t="s">
        <v>18492</v>
      </c>
      <c r="E1502" s="25" t="s">
        <v>17415</v>
      </c>
      <c r="G1502" s="14">
        <v>331.55</v>
      </c>
      <c r="H1502" s="17">
        <v>131.09</v>
      </c>
      <c r="I1502" s="17">
        <v>144.84</v>
      </c>
      <c r="J1502" s="17">
        <f t="shared" si="603"/>
        <v>99.465000000000003</v>
      </c>
      <c r="K1502" s="17">
        <v>144.84</v>
      </c>
      <c r="L1502" s="17">
        <v>95.9</v>
      </c>
      <c r="M1502" s="18">
        <f>G1502*10%</f>
        <v>33.155000000000001</v>
      </c>
      <c r="N1502" s="18">
        <f>G1502*10%</f>
        <v>33.155000000000001</v>
      </c>
      <c r="O1502" s="17">
        <v>131.09</v>
      </c>
      <c r="P1502" s="17">
        <v>72</v>
      </c>
      <c r="Q1502" s="17">
        <v>69</v>
      </c>
      <c r="R1502" s="17">
        <f>G1502*10%</f>
        <v>33.155000000000001</v>
      </c>
      <c r="S1502" s="17">
        <f>G1502*10%</f>
        <v>33.155000000000001</v>
      </c>
      <c r="T1502" s="17">
        <v>131.09</v>
      </c>
      <c r="U1502" s="17">
        <f t="shared" si="604"/>
        <v>298.39500000000004</v>
      </c>
      <c r="V1502" s="17">
        <v>131.09</v>
      </c>
      <c r="W1502" s="17">
        <v>117.5</v>
      </c>
      <c r="X1502" s="17">
        <v>131.09</v>
      </c>
      <c r="Y1502" s="17">
        <f>G1502*10%</f>
        <v>33.155000000000001</v>
      </c>
      <c r="Z1502" s="17">
        <v>131.09</v>
      </c>
      <c r="AA1502" s="18">
        <v>139.81</v>
      </c>
      <c r="AB1502" s="18">
        <f>G1502*10%</f>
        <v>33.155000000000001</v>
      </c>
      <c r="AC1502" s="17">
        <v>131.09</v>
      </c>
      <c r="AD1502" s="17">
        <f t="shared" si="606"/>
        <v>314.97249999999997</v>
      </c>
      <c r="AE1502" s="19">
        <v>94.25</v>
      </c>
      <c r="AF1502" s="18">
        <f>G1502*10%</f>
        <v>33.155000000000001</v>
      </c>
      <c r="AG1502" s="17">
        <v>94.25</v>
      </c>
      <c r="AH1502" s="17">
        <v>131.09</v>
      </c>
      <c r="AI1502" s="20" t="s">
        <v>18494</v>
      </c>
      <c r="AJ1502" s="10">
        <f t="shared" si="605"/>
        <v>272.60869875000003</v>
      </c>
      <c r="AK1502" s="10">
        <f t="shared" si="607"/>
        <v>33.155000000000001</v>
      </c>
      <c r="AL1502" s="10">
        <f t="shared" si="608"/>
        <v>314.97249999999997</v>
      </c>
    </row>
    <row r="1503" spans="1:38" x14ac:dyDescent="0.25">
      <c r="A1503" s="25" t="s">
        <v>12025</v>
      </c>
      <c r="B1503" s="25" t="s">
        <v>5303</v>
      </c>
      <c r="C1503" s="25" t="s">
        <v>5302</v>
      </c>
      <c r="D1503" s="25" t="s">
        <v>18492</v>
      </c>
      <c r="E1503" s="25" t="s">
        <v>17449</v>
      </c>
      <c r="G1503" s="14">
        <v>227.15</v>
      </c>
      <c r="H1503" s="17">
        <v>62.81</v>
      </c>
      <c r="I1503" s="17">
        <v>69.33</v>
      </c>
      <c r="J1503" s="17">
        <f t="shared" si="603"/>
        <v>68.144999999999996</v>
      </c>
      <c r="K1503" s="17">
        <v>69.33</v>
      </c>
      <c r="L1503" s="17">
        <v>68.37</v>
      </c>
      <c r="M1503" s="18">
        <f>G1503*10%</f>
        <v>22.715000000000003</v>
      </c>
      <c r="N1503" s="18">
        <f>G1503*10%</f>
        <v>22.715000000000003</v>
      </c>
      <c r="O1503" s="17">
        <v>62.81</v>
      </c>
      <c r="P1503" s="17">
        <v>46</v>
      </c>
      <c r="Q1503" s="17">
        <v>39</v>
      </c>
      <c r="R1503" s="17">
        <f>G1503*10%</f>
        <v>22.715000000000003</v>
      </c>
      <c r="S1503" s="17">
        <f>G1503*10%</f>
        <v>22.715000000000003</v>
      </c>
      <c r="T1503" s="17">
        <v>62.81</v>
      </c>
      <c r="U1503" s="17">
        <f t="shared" si="604"/>
        <v>204.435</v>
      </c>
      <c r="V1503" s="17">
        <v>62.81</v>
      </c>
      <c r="W1503" s="17">
        <v>56.53</v>
      </c>
      <c r="X1503" s="17">
        <v>62.81</v>
      </c>
      <c r="Y1503" s="17">
        <f>G1503*10%</f>
        <v>22.715000000000003</v>
      </c>
      <c r="Z1503" s="17">
        <v>62.81</v>
      </c>
      <c r="AA1503" s="18">
        <v>67.11</v>
      </c>
      <c r="AB1503" s="18">
        <f>G1503*10%</f>
        <v>22.715000000000003</v>
      </c>
      <c r="AC1503" s="17">
        <v>62.81</v>
      </c>
      <c r="AD1503" s="17">
        <f t="shared" si="606"/>
        <v>215.79249999999999</v>
      </c>
      <c r="AE1503" s="19">
        <v>4.75</v>
      </c>
      <c r="AF1503" s="18">
        <f>G1503*10%</f>
        <v>22.715000000000003</v>
      </c>
      <c r="AG1503" s="17">
        <v>4.75</v>
      </c>
      <c r="AH1503" s="17">
        <v>62.81</v>
      </c>
      <c r="AI1503" s="20" t="s">
        <v>18494</v>
      </c>
      <c r="AJ1503" s="10">
        <f t="shared" si="605"/>
        <v>186.76840875000002</v>
      </c>
      <c r="AK1503" s="10">
        <f t="shared" si="607"/>
        <v>4.75</v>
      </c>
      <c r="AL1503" s="10">
        <f t="shared" si="608"/>
        <v>215.79249999999999</v>
      </c>
    </row>
    <row r="1504" spans="1:38" x14ac:dyDescent="0.25">
      <c r="A1504" s="25" t="s">
        <v>13423</v>
      </c>
      <c r="B1504" s="25" t="s">
        <v>7061</v>
      </c>
      <c r="C1504" s="25" t="s">
        <v>5302</v>
      </c>
      <c r="D1504" s="25" t="s">
        <v>18492</v>
      </c>
      <c r="E1504" s="25" t="s">
        <v>17421</v>
      </c>
      <c r="G1504" s="14">
        <v>256.10000000000002</v>
      </c>
      <c r="H1504" s="17">
        <v>86.35</v>
      </c>
      <c r="I1504" s="17">
        <v>101.86</v>
      </c>
      <c r="J1504" s="17">
        <f t="shared" si="603"/>
        <v>76.83</v>
      </c>
      <c r="K1504" s="17">
        <v>101.86</v>
      </c>
      <c r="L1504" s="17">
        <v>118.42</v>
      </c>
      <c r="M1504" s="18">
        <v>86.42</v>
      </c>
      <c r="N1504" s="18">
        <v>86.42</v>
      </c>
      <c r="O1504" s="17">
        <v>101.17</v>
      </c>
      <c r="P1504" s="17">
        <v>72</v>
      </c>
      <c r="Q1504" s="17">
        <v>71</v>
      </c>
      <c r="R1504" s="17">
        <v>86.42</v>
      </c>
      <c r="S1504" s="17">
        <v>86.42</v>
      </c>
      <c r="T1504" s="17">
        <v>101.17</v>
      </c>
      <c r="U1504" s="17">
        <f t="shared" si="604"/>
        <v>230.49000000000004</v>
      </c>
      <c r="V1504" s="17">
        <v>101.17</v>
      </c>
      <c r="W1504" s="17">
        <v>91.67</v>
      </c>
      <c r="X1504" s="17">
        <v>101.17</v>
      </c>
      <c r="Y1504" s="17">
        <v>86.42</v>
      </c>
      <c r="Z1504" s="17">
        <v>101.17</v>
      </c>
      <c r="AA1504" s="18">
        <v>88</v>
      </c>
      <c r="AB1504" s="18">
        <v>86.42</v>
      </c>
      <c r="AC1504" s="17">
        <v>101.17</v>
      </c>
      <c r="AD1504" s="17">
        <f t="shared" si="606"/>
        <v>243.29500000000002</v>
      </c>
      <c r="AE1504" s="19">
        <v>74.75</v>
      </c>
      <c r="AF1504" s="18">
        <v>86.42</v>
      </c>
      <c r="AG1504" s="17">
        <v>74.75</v>
      </c>
      <c r="AH1504" s="17">
        <v>101.17</v>
      </c>
      <c r="AI1504" s="20" t="s">
        <v>18494</v>
      </c>
      <c r="AJ1504" s="10">
        <f t="shared" si="605"/>
        <v>210.57182250000002</v>
      </c>
      <c r="AK1504" s="10">
        <f t="shared" si="607"/>
        <v>71</v>
      </c>
      <c r="AL1504" s="10">
        <f t="shared" si="608"/>
        <v>243.29500000000002</v>
      </c>
    </row>
    <row r="1505" spans="1:38" x14ac:dyDescent="0.25">
      <c r="A1505" s="25" t="s">
        <v>12026</v>
      </c>
      <c r="B1505" s="25" t="s">
        <v>5304</v>
      </c>
      <c r="C1505" s="25" t="s">
        <v>5302</v>
      </c>
      <c r="D1505" s="25" t="s">
        <v>18492</v>
      </c>
      <c r="E1505" s="25" t="s">
        <v>17423</v>
      </c>
      <c r="G1505" s="14">
        <v>266</v>
      </c>
      <c r="H1505" s="17">
        <v>121.29</v>
      </c>
      <c r="I1505" s="17">
        <v>105.47</v>
      </c>
      <c r="J1505" s="17">
        <f t="shared" si="603"/>
        <v>79.8</v>
      </c>
      <c r="K1505" s="17">
        <v>105.47</v>
      </c>
      <c r="L1505" s="17">
        <v>123.12</v>
      </c>
      <c r="M1505" s="18">
        <v>172.85</v>
      </c>
      <c r="N1505" s="18">
        <v>172.85</v>
      </c>
      <c r="O1505" s="17">
        <v>105.12</v>
      </c>
      <c r="P1505" s="17">
        <v>72</v>
      </c>
      <c r="Q1505" s="17">
        <v>71</v>
      </c>
      <c r="R1505" s="17">
        <v>172.85</v>
      </c>
      <c r="S1505" s="17">
        <v>172.85</v>
      </c>
      <c r="T1505" s="17">
        <v>105.12</v>
      </c>
      <c r="U1505" s="17">
        <f t="shared" si="604"/>
        <v>239.4</v>
      </c>
      <c r="V1505" s="17">
        <v>105.12</v>
      </c>
      <c r="W1505" s="17">
        <v>94.23</v>
      </c>
      <c r="X1505" s="17">
        <v>105.13</v>
      </c>
      <c r="Y1505" s="17">
        <v>172.85</v>
      </c>
      <c r="Z1505" s="17">
        <v>105.12</v>
      </c>
      <c r="AA1505" s="18">
        <v>92</v>
      </c>
      <c r="AB1505" s="18">
        <v>172.85</v>
      </c>
      <c r="AC1505" s="17">
        <v>105.12</v>
      </c>
      <c r="AD1505" s="17">
        <f t="shared" si="606"/>
        <v>252.7</v>
      </c>
      <c r="AE1505" s="19">
        <v>74.75</v>
      </c>
      <c r="AF1505" s="18">
        <v>172.85</v>
      </c>
      <c r="AG1505" s="17">
        <v>74.75</v>
      </c>
      <c r="AH1505" s="17">
        <v>105.12</v>
      </c>
      <c r="AI1505" s="20" t="s">
        <v>18494</v>
      </c>
      <c r="AJ1505" s="10">
        <f t="shared" si="605"/>
        <v>218.71185</v>
      </c>
      <c r="AK1505" s="10">
        <f t="shared" si="607"/>
        <v>71</v>
      </c>
      <c r="AL1505" s="10">
        <f t="shared" si="608"/>
        <v>252.7</v>
      </c>
    </row>
    <row r="1506" spans="1:38" x14ac:dyDescent="0.25">
      <c r="A1506" s="25" t="s">
        <v>12027</v>
      </c>
      <c r="B1506" s="25" t="s">
        <v>5305</v>
      </c>
      <c r="C1506" s="25" t="s">
        <v>5302</v>
      </c>
      <c r="D1506" s="25" t="s">
        <v>18492</v>
      </c>
      <c r="E1506" s="25" t="s">
        <v>17452</v>
      </c>
      <c r="G1506" s="14">
        <v>292</v>
      </c>
      <c r="H1506" s="17">
        <v>28.99</v>
      </c>
      <c r="I1506" s="17">
        <v>35.869999999999997</v>
      </c>
      <c r="J1506" s="17">
        <f t="shared" si="603"/>
        <v>87.6</v>
      </c>
      <c r="K1506" s="17">
        <v>35.869999999999997</v>
      </c>
      <c r="L1506" s="17">
        <v>33.56</v>
      </c>
      <c r="M1506" s="18">
        <v>44.66</v>
      </c>
      <c r="N1506" s="18">
        <v>44.66</v>
      </c>
      <c r="O1506" s="17">
        <v>28.99</v>
      </c>
      <c r="P1506" s="17">
        <f>G1506*70%</f>
        <v>204.39999999999998</v>
      </c>
      <c r="Q1506" s="17">
        <f>G1506*80%</f>
        <v>233.60000000000002</v>
      </c>
      <c r="R1506" s="17">
        <v>44.66</v>
      </c>
      <c r="S1506" s="17">
        <v>44.66</v>
      </c>
      <c r="T1506" s="17">
        <v>28.99</v>
      </c>
      <c r="U1506" s="17">
        <f t="shared" si="604"/>
        <v>262.8</v>
      </c>
      <c r="V1506" s="17">
        <v>28.99</v>
      </c>
      <c r="W1506" s="17">
        <v>26.09</v>
      </c>
      <c r="X1506" s="17">
        <v>28.99</v>
      </c>
      <c r="Y1506" s="17">
        <v>44.66</v>
      </c>
      <c r="Z1506" s="17">
        <v>28.99</v>
      </c>
      <c r="AA1506" s="18">
        <v>40.86</v>
      </c>
      <c r="AB1506" s="18">
        <v>44.66</v>
      </c>
      <c r="AC1506" s="17">
        <v>28.99</v>
      </c>
      <c r="AD1506" s="17">
        <f t="shared" si="606"/>
        <v>277.39999999999998</v>
      </c>
      <c r="AE1506" s="19">
        <v>44.5</v>
      </c>
      <c r="AF1506" s="18">
        <v>44.66</v>
      </c>
      <c r="AG1506" s="17">
        <v>44.5</v>
      </c>
      <c r="AH1506" s="17">
        <v>28.99</v>
      </c>
      <c r="AI1506" s="20" t="s">
        <v>18494</v>
      </c>
      <c r="AJ1506" s="10">
        <f t="shared" si="605"/>
        <v>240.08969999999999</v>
      </c>
      <c r="AK1506" s="10">
        <f t="shared" si="607"/>
        <v>26.09</v>
      </c>
      <c r="AL1506" s="10">
        <f t="shared" si="608"/>
        <v>277.39999999999998</v>
      </c>
    </row>
    <row r="1507" spans="1:38" x14ac:dyDescent="0.25">
      <c r="A1507" s="25" t="s">
        <v>12578</v>
      </c>
      <c r="B1507" s="25" t="s">
        <v>5890</v>
      </c>
      <c r="C1507" s="25" t="s">
        <v>5302</v>
      </c>
      <c r="D1507" s="25" t="s">
        <v>18492</v>
      </c>
      <c r="E1507" s="25" t="s">
        <v>17410</v>
      </c>
      <c r="G1507" s="14">
        <v>71.94</v>
      </c>
      <c r="H1507" s="17">
        <v>31.76</v>
      </c>
      <c r="I1507" s="17">
        <v>27.62</v>
      </c>
      <c r="J1507" s="17">
        <f t="shared" si="603"/>
        <v>21.581999999999997</v>
      </c>
      <c r="K1507" s="17">
        <v>27.62</v>
      </c>
      <c r="L1507" s="17">
        <v>28.65</v>
      </c>
      <c r="M1507" s="18">
        <v>44.66</v>
      </c>
      <c r="N1507" s="18">
        <v>44.66</v>
      </c>
      <c r="O1507" s="17">
        <v>24.87</v>
      </c>
      <c r="P1507" s="17">
        <v>38</v>
      </c>
      <c r="Q1507" s="17">
        <v>27</v>
      </c>
      <c r="R1507" s="17">
        <v>44.66</v>
      </c>
      <c r="S1507" s="17">
        <v>44.66</v>
      </c>
      <c r="T1507" s="17">
        <v>24.87</v>
      </c>
      <c r="U1507" s="17">
        <f t="shared" si="604"/>
        <v>64.745999999999995</v>
      </c>
      <c r="V1507" s="17">
        <v>24.87</v>
      </c>
      <c r="W1507" s="17">
        <v>22.3</v>
      </c>
      <c r="X1507" s="17">
        <v>25.87</v>
      </c>
      <c r="Y1507" s="17">
        <v>44.66</v>
      </c>
      <c r="Z1507" s="17">
        <v>24.87</v>
      </c>
      <c r="AA1507" s="18">
        <v>30</v>
      </c>
      <c r="AB1507" s="18">
        <v>44.66</v>
      </c>
      <c r="AC1507" s="17">
        <v>24.87</v>
      </c>
      <c r="AD1507" s="17">
        <f t="shared" si="606"/>
        <v>68.342999999999989</v>
      </c>
      <c r="AE1507" s="19">
        <v>45</v>
      </c>
      <c r="AF1507" s="18">
        <v>44.66</v>
      </c>
      <c r="AG1507" s="17">
        <v>45</v>
      </c>
      <c r="AH1507" s="17">
        <v>24.87</v>
      </c>
      <c r="AI1507" s="20" t="s">
        <v>18494</v>
      </c>
      <c r="AJ1507" s="10">
        <f t="shared" si="605"/>
        <v>59.150866499999999</v>
      </c>
      <c r="AK1507" s="10">
        <f t="shared" si="607"/>
        <v>21.581999999999997</v>
      </c>
      <c r="AL1507" s="10">
        <f t="shared" si="608"/>
        <v>68.342999999999989</v>
      </c>
    </row>
    <row r="1508" spans="1:38" x14ac:dyDescent="0.25">
      <c r="A1508" s="25" t="s">
        <v>12248</v>
      </c>
      <c r="B1508" s="25" t="s">
        <v>5546</v>
      </c>
      <c r="C1508" s="25" t="s">
        <v>5302</v>
      </c>
      <c r="D1508" s="25" t="s">
        <v>18492</v>
      </c>
      <c r="E1508" s="25" t="s">
        <v>17410</v>
      </c>
      <c r="G1508" s="14">
        <v>71.97</v>
      </c>
      <c r="H1508" s="17">
        <v>31.76</v>
      </c>
      <c r="I1508" s="17">
        <v>27.62</v>
      </c>
      <c r="J1508" s="17">
        <f t="shared" si="603"/>
        <v>21.590999999999998</v>
      </c>
      <c r="K1508" s="17">
        <v>27.62</v>
      </c>
      <c r="L1508" s="17">
        <v>28.65</v>
      </c>
      <c r="M1508" s="18">
        <v>44.66</v>
      </c>
      <c r="N1508" s="18">
        <v>44.66</v>
      </c>
      <c r="O1508" s="17">
        <v>24.87</v>
      </c>
      <c r="P1508" s="17">
        <v>38</v>
      </c>
      <c r="Q1508" s="17">
        <v>27</v>
      </c>
      <c r="R1508" s="17">
        <v>44.66</v>
      </c>
      <c r="S1508" s="17">
        <v>44.66</v>
      </c>
      <c r="T1508" s="17">
        <v>24.87</v>
      </c>
      <c r="U1508" s="17">
        <f t="shared" si="604"/>
        <v>64.772999999999996</v>
      </c>
      <c r="V1508" s="17">
        <v>24.87</v>
      </c>
      <c r="W1508" s="17">
        <v>22.28</v>
      </c>
      <c r="X1508" s="17">
        <v>25.87</v>
      </c>
      <c r="Y1508" s="17">
        <v>44.66</v>
      </c>
      <c r="Z1508" s="17">
        <v>24.87</v>
      </c>
      <c r="AA1508" s="18">
        <v>30</v>
      </c>
      <c r="AB1508" s="18">
        <v>44.66</v>
      </c>
      <c r="AC1508" s="17">
        <v>24.87</v>
      </c>
      <c r="AD1508" s="17">
        <f t="shared" si="606"/>
        <v>68.371499999999997</v>
      </c>
      <c r="AE1508" s="19">
        <v>45</v>
      </c>
      <c r="AF1508" s="18">
        <v>44.66</v>
      </c>
      <c r="AG1508" s="17">
        <v>45</v>
      </c>
      <c r="AH1508" s="17">
        <v>24.87</v>
      </c>
      <c r="AI1508" s="20" t="s">
        <v>18494</v>
      </c>
      <c r="AJ1508" s="10">
        <f t="shared" si="605"/>
        <v>59.175533250000001</v>
      </c>
      <c r="AK1508" s="10">
        <f t="shared" si="607"/>
        <v>21.590999999999998</v>
      </c>
      <c r="AL1508" s="10">
        <f t="shared" si="608"/>
        <v>68.371499999999997</v>
      </c>
    </row>
    <row r="1509" spans="1:38" x14ac:dyDescent="0.25">
      <c r="A1509" s="25" t="s">
        <v>12249</v>
      </c>
      <c r="B1509" s="25" t="s">
        <v>5547</v>
      </c>
      <c r="C1509" s="25" t="s">
        <v>5302</v>
      </c>
      <c r="D1509" s="25" t="s">
        <v>18492</v>
      </c>
      <c r="E1509" s="25" t="s">
        <v>17564</v>
      </c>
      <c r="G1509" s="14">
        <v>101.5</v>
      </c>
      <c r="H1509" s="17" t="s">
        <v>18441</v>
      </c>
      <c r="I1509" s="17">
        <f>G1509*69%</f>
        <v>70.034999999999997</v>
      </c>
      <c r="J1509" s="17">
        <f t="shared" si="603"/>
        <v>30.45</v>
      </c>
      <c r="K1509" s="17">
        <f>G1509*69%</f>
        <v>70.034999999999997</v>
      </c>
      <c r="L1509" s="17">
        <v>86.19</v>
      </c>
      <c r="M1509" s="18">
        <v>40.33</v>
      </c>
      <c r="N1509" s="18">
        <v>40.33</v>
      </c>
      <c r="O1509" s="17" t="s">
        <v>18441</v>
      </c>
      <c r="P1509" s="17">
        <f t="shared" ref="P1509:P1525" si="609">G1509*70%</f>
        <v>71.05</v>
      </c>
      <c r="Q1509" s="17">
        <f t="shared" ref="Q1509:Q1517" si="610">G1509*80%</f>
        <v>81.2</v>
      </c>
      <c r="R1509" s="17">
        <v>40.33</v>
      </c>
      <c r="S1509" s="17">
        <v>40.33</v>
      </c>
      <c r="T1509" s="17" t="s">
        <v>18441</v>
      </c>
      <c r="U1509" s="17">
        <f t="shared" si="604"/>
        <v>91.350000000000009</v>
      </c>
      <c r="V1509" s="17" t="s">
        <v>18441</v>
      </c>
      <c r="W1509" s="17">
        <f>G1509*62.58%</f>
        <v>63.518700000000003</v>
      </c>
      <c r="X1509" s="17">
        <f>G1509*65.19%</f>
        <v>66.167849999999987</v>
      </c>
      <c r="Y1509" s="17">
        <v>40.33</v>
      </c>
      <c r="Z1509" s="17" t="s">
        <v>18441</v>
      </c>
      <c r="AA1509" s="18">
        <f>G1509*85%</f>
        <v>86.274999999999991</v>
      </c>
      <c r="AB1509" s="18">
        <v>40.33</v>
      </c>
      <c r="AC1509" s="17" t="s">
        <v>18441</v>
      </c>
      <c r="AD1509" s="17">
        <f t="shared" si="606"/>
        <v>96.424999999999997</v>
      </c>
      <c r="AE1509" s="19">
        <v>0</v>
      </c>
      <c r="AF1509" s="18">
        <v>40.33</v>
      </c>
      <c r="AG1509" s="17">
        <f>G1509*69%</f>
        <v>70.034999999999997</v>
      </c>
      <c r="AH1509" s="17" t="s">
        <v>18441</v>
      </c>
      <c r="AI1509" s="20" t="s">
        <v>18494</v>
      </c>
      <c r="AJ1509" s="10">
        <f t="shared" si="605"/>
        <v>83.455837500000001</v>
      </c>
      <c r="AK1509" s="10">
        <f t="shared" si="607"/>
        <v>0</v>
      </c>
      <c r="AL1509" s="10">
        <f t="shared" si="608"/>
        <v>96.424999999999997</v>
      </c>
    </row>
    <row r="1510" spans="1:38" x14ac:dyDescent="0.25">
      <c r="A1510" s="25" t="s">
        <v>12028</v>
      </c>
      <c r="B1510" s="25" t="s">
        <v>5306</v>
      </c>
      <c r="C1510" s="25" t="s">
        <v>5302</v>
      </c>
      <c r="D1510" s="25" t="s">
        <v>18492</v>
      </c>
      <c r="E1510" s="25" t="s">
        <v>17454</v>
      </c>
      <c r="G1510" s="14">
        <v>96.68</v>
      </c>
      <c r="H1510" s="17">
        <v>109.35</v>
      </c>
      <c r="I1510" s="17">
        <v>119.66</v>
      </c>
      <c r="J1510" s="17">
        <f t="shared" si="603"/>
        <v>29.004000000000001</v>
      </c>
      <c r="K1510" s="17">
        <v>119.66</v>
      </c>
      <c r="L1510" s="17">
        <f>G1510*80%</f>
        <v>77.344000000000008</v>
      </c>
      <c r="M1510" s="18">
        <v>230.47</v>
      </c>
      <c r="N1510" s="18">
        <v>230.47</v>
      </c>
      <c r="O1510" s="17">
        <v>109.35</v>
      </c>
      <c r="P1510" s="17">
        <f t="shared" si="609"/>
        <v>67.676000000000002</v>
      </c>
      <c r="Q1510" s="17">
        <f t="shared" si="610"/>
        <v>77.344000000000008</v>
      </c>
      <c r="R1510" s="17">
        <v>230.47</v>
      </c>
      <c r="S1510" s="17">
        <v>230.47</v>
      </c>
      <c r="T1510" s="17">
        <v>109.35</v>
      </c>
      <c r="U1510" s="17">
        <f t="shared" si="604"/>
        <v>87.012000000000015</v>
      </c>
      <c r="V1510" s="17">
        <v>109.35</v>
      </c>
      <c r="W1510" s="17">
        <v>98.41</v>
      </c>
      <c r="X1510" s="17">
        <v>109.35</v>
      </c>
      <c r="Y1510" s="17">
        <v>230.47</v>
      </c>
      <c r="Z1510" s="17">
        <v>109.35</v>
      </c>
      <c r="AA1510" s="18">
        <v>116.32</v>
      </c>
      <c r="AB1510" s="18">
        <v>230.47</v>
      </c>
      <c r="AC1510" s="17">
        <v>109.35</v>
      </c>
      <c r="AD1510" s="17">
        <f t="shared" si="606"/>
        <v>91.846000000000004</v>
      </c>
      <c r="AE1510" s="19">
        <v>74</v>
      </c>
      <c r="AF1510" s="18">
        <v>230.47</v>
      </c>
      <c r="AG1510" s="17">
        <v>74</v>
      </c>
      <c r="AH1510" s="17">
        <v>109.35</v>
      </c>
      <c r="AI1510" s="20" t="s">
        <v>18494</v>
      </c>
      <c r="AJ1510" s="10">
        <f t="shared" si="605"/>
        <v>79.492713000000009</v>
      </c>
      <c r="AK1510" s="10">
        <f t="shared" si="607"/>
        <v>29.004000000000001</v>
      </c>
      <c r="AL1510" s="10">
        <f t="shared" si="608"/>
        <v>230.47</v>
      </c>
    </row>
    <row r="1511" spans="1:38" x14ac:dyDescent="0.25">
      <c r="A1511" s="25" t="s">
        <v>13424</v>
      </c>
      <c r="B1511" s="25" t="s">
        <v>7062</v>
      </c>
      <c r="C1511" s="25" t="s">
        <v>5302</v>
      </c>
      <c r="D1511" s="25" t="s">
        <v>18492</v>
      </c>
      <c r="E1511" s="25" t="s">
        <v>18329</v>
      </c>
      <c r="F1511" s="25" t="s">
        <v>7063</v>
      </c>
      <c r="G1511" s="14">
        <v>55.4</v>
      </c>
      <c r="H1511" s="17">
        <v>9.52</v>
      </c>
      <c r="I1511" s="17">
        <v>9.52</v>
      </c>
      <c r="J1511" s="17">
        <f t="shared" si="603"/>
        <v>16.619999999999997</v>
      </c>
      <c r="K1511" s="17">
        <v>9.52</v>
      </c>
      <c r="L1511" s="17">
        <f>G1511*80%</f>
        <v>44.32</v>
      </c>
      <c r="M1511" s="18">
        <v>115.23</v>
      </c>
      <c r="N1511" s="18">
        <v>115.23</v>
      </c>
      <c r="O1511" s="17">
        <v>9.52</v>
      </c>
      <c r="P1511" s="17">
        <f t="shared" si="609"/>
        <v>38.779999999999994</v>
      </c>
      <c r="Q1511" s="17">
        <f t="shared" si="610"/>
        <v>44.32</v>
      </c>
      <c r="R1511" s="17">
        <v>115.23</v>
      </c>
      <c r="S1511" s="17">
        <v>115.23</v>
      </c>
      <c r="T1511" s="17">
        <v>9.52</v>
      </c>
      <c r="U1511" s="17">
        <f t="shared" si="604"/>
        <v>49.86</v>
      </c>
      <c r="V1511" s="17">
        <v>9.52</v>
      </c>
      <c r="W1511" s="17">
        <v>8.56</v>
      </c>
      <c r="X1511" s="17">
        <v>9.52</v>
      </c>
      <c r="Y1511" s="17">
        <v>115.23</v>
      </c>
      <c r="Z1511" s="17">
        <v>9.52</v>
      </c>
      <c r="AA1511" s="18">
        <v>9.52</v>
      </c>
      <c r="AB1511" s="18">
        <v>115.23</v>
      </c>
      <c r="AC1511" s="17">
        <v>9.52</v>
      </c>
      <c r="AD1511" s="17">
        <f t="shared" si="606"/>
        <v>52.629999999999995</v>
      </c>
      <c r="AE1511" s="19">
        <v>0</v>
      </c>
      <c r="AF1511" s="18">
        <v>115.23</v>
      </c>
      <c r="AG1511" s="17">
        <f>G1511*69%</f>
        <v>38.225999999999999</v>
      </c>
      <c r="AH1511" s="17">
        <v>9.52</v>
      </c>
      <c r="AI1511" s="20" t="s">
        <v>18494</v>
      </c>
      <c r="AJ1511" s="10">
        <f t="shared" si="605"/>
        <v>45.551264999999994</v>
      </c>
      <c r="AK1511" s="10">
        <f t="shared" si="607"/>
        <v>0</v>
      </c>
      <c r="AL1511" s="10">
        <f t="shared" si="608"/>
        <v>115.23</v>
      </c>
    </row>
    <row r="1512" spans="1:38" x14ac:dyDescent="0.25">
      <c r="A1512" s="25" t="s">
        <v>12579</v>
      </c>
      <c r="B1512" s="25" t="s">
        <v>5891</v>
      </c>
      <c r="C1512" s="25" t="s">
        <v>5302</v>
      </c>
      <c r="D1512" s="25" t="s">
        <v>18492</v>
      </c>
      <c r="E1512" s="25" t="s">
        <v>17831</v>
      </c>
      <c r="G1512" s="14">
        <v>158.06</v>
      </c>
      <c r="H1512" s="17">
        <v>83.92</v>
      </c>
      <c r="I1512" s="17">
        <v>91.82</v>
      </c>
      <c r="J1512" s="17">
        <f t="shared" si="603"/>
        <v>47.417999999999999</v>
      </c>
      <c r="K1512" s="17">
        <v>91.82</v>
      </c>
      <c r="L1512" s="17">
        <f>G1512*80%</f>
        <v>126.44800000000001</v>
      </c>
      <c r="M1512" s="18">
        <v>172.85</v>
      </c>
      <c r="N1512" s="18">
        <v>172.85</v>
      </c>
      <c r="O1512" s="17">
        <v>83.92</v>
      </c>
      <c r="P1512" s="17">
        <f t="shared" si="609"/>
        <v>110.642</v>
      </c>
      <c r="Q1512" s="17">
        <f t="shared" si="610"/>
        <v>126.44800000000001</v>
      </c>
      <c r="R1512" s="17">
        <v>172.85</v>
      </c>
      <c r="S1512" s="17">
        <v>172.85</v>
      </c>
      <c r="T1512" s="17">
        <v>83.92</v>
      </c>
      <c r="U1512" s="17">
        <f t="shared" si="604"/>
        <v>142.25400000000002</v>
      </c>
      <c r="V1512" s="17">
        <v>83.92</v>
      </c>
      <c r="W1512" s="17">
        <v>75.510000000000005</v>
      </c>
      <c r="X1512" s="17">
        <v>83.91</v>
      </c>
      <c r="Y1512" s="17">
        <v>172.85</v>
      </c>
      <c r="Z1512" s="17">
        <v>83.92</v>
      </c>
      <c r="AA1512" s="18">
        <v>88.57</v>
      </c>
      <c r="AB1512" s="18">
        <v>172.85</v>
      </c>
      <c r="AC1512" s="17">
        <v>83.92</v>
      </c>
      <c r="AD1512" s="17">
        <f t="shared" si="606"/>
        <v>150.15699999999998</v>
      </c>
      <c r="AE1512" s="19">
        <v>0</v>
      </c>
      <c r="AF1512" s="18">
        <v>172.85</v>
      </c>
      <c r="AG1512" s="17">
        <f>G1512*69%</f>
        <v>109.06139999999999</v>
      </c>
      <c r="AH1512" s="17">
        <v>83.92</v>
      </c>
      <c r="AI1512" s="20" t="s">
        <v>18494</v>
      </c>
      <c r="AJ1512" s="10">
        <f t="shared" si="605"/>
        <v>129.96088349999999</v>
      </c>
      <c r="AK1512" s="10">
        <f t="shared" si="607"/>
        <v>0</v>
      </c>
      <c r="AL1512" s="10">
        <f t="shared" si="608"/>
        <v>172.85</v>
      </c>
    </row>
    <row r="1513" spans="1:38" x14ac:dyDescent="0.25">
      <c r="A1513" s="25" t="s">
        <v>12029</v>
      </c>
      <c r="B1513" s="25" t="s">
        <v>5307</v>
      </c>
      <c r="C1513" s="25" t="s">
        <v>5302</v>
      </c>
      <c r="D1513" s="25" t="s">
        <v>18492</v>
      </c>
      <c r="E1513" s="25" t="s">
        <v>17457</v>
      </c>
      <c r="G1513" s="14">
        <v>110.95</v>
      </c>
      <c r="H1513" s="17">
        <v>84.77</v>
      </c>
      <c r="I1513" s="17">
        <v>97.14</v>
      </c>
      <c r="J1513" s="17">
        <f t="shared" si="603"/>
        <v>33.284999999999997</v>
      </c>
      <c r="K1513" s="17">
        <v>97.14</v>
      </c>
      <c r="L1513" s="17">
        <f>G1513*80%</f>
        <v>88.76</v>
      </c>
      <c r="M1513" s="18">
        <v>230.47</v>
      </c>
      <c r="N1513" s="18">
        <v>230.47</v>
      </c>
      <c r="O1513" s="17">
        <v>84.77</v>
      </c>
      <c r="P1513" s="17">
        <f t="shared" si="609"/>
        <v>77.664999999999992</v>
      </c>
      <c r="Q1513" s="17">
        <f t="shared" si="610"/>
        <v>88.76</v>
      </c>
      <c r="R1513" s="17">
        <v>230.47</v>
      </c>
      <c r="S1513" s="17">
        <v>230.47</v>
      </c>
      <c r="T1513" s="17">
        <v>84.77</v>
      </c>
      <c r="U1513" s="17">
        <f t="shared" si="604"/>
        <v>99.855000000000004</v>
      </c>
      <c r="V1513" s="17">
        <v>84.77</v>
      </c>
      <c r="W1513" s="17">
        <v>76.3</v>
      </c>
      <c r="X1513" s="17">
        <v>84.78</v>
      </c>
      <c r="Y1513" s="17">
        <v>230.47</v>
      </c>
      <c r="Z1513" s="17">
        <v>84.77</v>
      </c>
      <c r="AA1513" s="18">
        <v>94.64</v>
      </c>
      <c r="AB1513" s="18">
        <v>230.47</v>
      </c>
      <c r="AC1513" s="17">
        <v>84.77</v>
      </c>
      <c r="AD1513" s="17">
        <f t="shared" si="606"/>
        <v>105.4025</v>
      </c>
      <c r="AE1513" s="19">
        <v>74</v>
      </c>
      <c r="AF1513" s="18">
        <v>230.47</v>
      </c>
      <c r="AG1513" s="17">
        <v>74</v>
      </c>
      <c r="AH1513" s="17">
        <v>84.77</v>
      </c>
      <c r="AI1513" s="20" t="s">
        <v>18494</v>
      </c>
      <c r="AJ1513" s="10">
        <f t="shared" si="605"/>
        <v>91.225863750000002</v>
      </c>
      <c r="AK1513" s="10">
        <f t="shared" si="607"/>
        <v>33.284999999999997</v>
      </c>
      <c r="AL1513" s="10">
        <f t="shared" si="608"/>
        <v>230.47</v>
      </c>
    </row>
    <row r="1514" spans="1:38" x14ac:dyDescent="0.25">
      <c r="A1514" s="25" t="s">
        <v>12580</v>
      </c>
      <c r="B1514" s="25" t="s">
        <v>5892</v>
      </c>
      <c r="C1514" s="25" t="s">
        <v>5302</v>
      </c>
      <c r="D1514" s="25" t="s">
        <v>18492</v>
      </c>
      <c r="E1514" s="25" t="s">
        <v>17833</v>
      </c>
      <c r="G1514" s="14">
        <v>117.41</v>
      </c>
      <c r="H1514" s="17">
        <v>24.7</v>
      </c>
      <c r="I1514" s="17">
        <v>46.35</v>
      </c>
      <c r="J1514" s="17">
        <f t="shared" si="603"/>
        <v>35.222999999999999</v>
      </c>
      <c r="K1514" s="17">
        <v>46.35</v>
      </c>
      <c r="L1514" s="17">
        <f>G1514*80%</f>
        <v>93.927999999999997</v>
      </c>
      <c r="M1514" s="18">
        <v>230.47</v>
      </c>
      <c r="N1514" s="18">
        <v>230.47</v>
      </c>
      <c r="O1514" s="17">
        <v>24.7</v>
      </c>
      <c r="P1514" s="17">
        <f t="shared" si="609"/>
        <v>82.186999999999998</v>
      </c>
      <c r="Q1514" s="17">
        <f t="shared" si="610"/>
        <v>93.927999999999997</v>
      </c>
      <c r="R1514" s="17">
        <v>230.47</v>
      </c>
      <c r="S1514" s="17">
        <v>230.47</v>
      </c>
      <c r="T1514" s="17">
        <v>24.7</v>
      </c>
      <c r="U1514" s="17">
        <f t="shared" si="604"/>
        <v>105.669</v>
      </c>
      <c r="V1514" s="17">
        <v>24.7</v>
      </c>
      <c r="W1514" s="17">
        <v>22.23</v>
      </c>
      <c r="X1514" s="17">
        <v>24.7</v>
      </c>
      <c r="Y1514" s="17">
        <v>230.47</v>
      </c>
      <c r="Z1514" s="17">
        <v>24.7</v>
      </c>
      <c r="AA1514" s="18">
        <v>46.14</v>
      </c>
      <c r="AB1514" s="18">
        <v>230.47</v>
      </c>
      <c r="AC1514" s="17">
        <v>24.7</v>
      </c>
      <c r="AD1514" s="17">
        <f t="shared" si="606"/>
        <v>111.53949999999999</v>
      </c>
      <c r="AE1514" s="19">
        <v>74</v>
      </c>
      <c r="AF1514" s="18">
        <v>230.47</v>
      </c>
      <c r="AG1514" s="17">
        <v>74</v>
      </c>
      <c r="AH1514" s="17">
        <v>24.7</v>
      </c>
      <c r="AI1514" s="20" t="s">
        <v>18494</v>
      </c>
      <c r="AJ1514" s="10">
        <f t="shared" si="605"/>
        <v>96.537437250000011</v>
      </c>
      <c r="AK1514" s="10">
        <f t="shared" si="607"/>
        <v>22.23</v>
      </c>
      <c r="AL1514" s="10">
        <f t="shared" si="608"/>
        <v>230.47</v>
      </c>
    </row>
    <row r="1515" spans="1:38" x14ac:dyDescent="0.25">
      <c r="A1515" s="25" t="s">
        <v>13425</v>
      </c>
      <c r="B1515" s="25" t="s">
        <v>5562</v>
      </c>
      <c r="C1515" s="25" t="s">
        <v>5302</v>
      </c>
      <c r="D1515" s="25" t="s">
        <v>18492</v>
      </c>
      <c r="E1515" s="25" t="s">
        <v>16865</v>
      </c>
      <c r="G1515" s="14">
        <v>31.8</v>
      </c>
      <c r="H1515" s="17">
        <v>4.71</v>
      </c>
      <c r="I1515" s="17">
        <v>4.71</v>
      </c>
      <c r="J1515" s="17">
        <f t="shared" si="603"/>
        <v>9.5399999999999991</v>
      </c>
      <c r="K1515" s="17">
        <v>4.71</v>
      </c>
      <c r="L1515" s="17">
        <v>6.1</v>
      </c>
      <c r="M1515" s="18">
        <f>G1515*10%</f>
        <v>3.18</v>
      </c>
      <c r="N1515" s="18">
        <f>G1515*10%</f>
        <v>3.18</v>
      </c>
      <c r="O1515" s="17">
        <v>4.71</v>
      </c>
      <c r="P1515" s="17">
        <f t="shared" si="609"/>
        <v>22.259999999999998</v>
      </c>
      <c r="Q1515" s="17">
        <f t="shared" si="610"/>
        <v>25.44</v>
      </c>
      <c r="R1515" s="17">
        <f>G1515*10%</f>
        <v>3.18</v>
      </c>
      <c r="S1515" s="17">
        <f>G1515*10%</f>
        <v>3.18</v>
      </c>
      <c r="T1515" s="17">
        <v>4.71</v>
      </c>
      <c r="U1515" s="17">
        <f t="shared" si="604"/>
        <v>28.62</v>
      </c>
      <c r="V1515" s="17">
        <v>4.71</v>
      </c>
      <c r="W1515" s="17">
        <v>4.5</v>
      </c>
      <c r="X1515" s="17">
        <v>4.71</v>
      </c>
      <c r="Y1515" s="17">
        <f>G1515*10%</f>
        <v>3.18</v>
      </c>
      <c r="Z1515" s="17">
        <v>4.71</v>
      </c>
      <c r="AA1515" s="18">
        <v>5.01</v>
      </c>
      <c r="AB1515" s="18">
        <f>G1515*10%</f>
        <v>3.18</v>
      </c>
      <c r="AC1515" s="17">
        <v>4.71</v>
      </c>
      <c r="AD1515" s="17">
        <f t="shared" si="606"/>
        <v>30.21</v>
      </c>
      <c r="AE1515" s="19">
        <v>0</v>
      </c>
      <c r="AF1515" s="18">
        <f>G1515*10%</f>
        <v>3.18</v>
      </c>
      <c r="AG1515" s="17">
        <f>G1515*69%</f>
        <v>21.942</v>
      </c>
      <c r="AH1515" s="17">
        <v>4.71</v>
      </c>
      <c r="AI1515" s="20" t="s">
        <v>18494</v>
      </c>
      <c r="AJ1515" s="10">
        <f t="shared" si="605"/>
        <v>26.146755000000002</v>
      </c>
      <c r="AK1515" s="10">
        <f t="shared" si="607"/>
        <v>0</v>
      </c>
      <c r="AL1515" s="10">
        <f t="shared" si="608"/>
        <v>30.21</v>
      </c>
    </row>
    <row r="1516" spans="1:38" x14ac:dyDescent="0.25">
      <c r="A1516" s="25" t="s">
        <v>12581</v>
      </c>
      <c r="B1516" s="25" t="s">
        <v>5893</v>
      </c>
      <c r="C1516" s="25" t="s">
        <v>5302</v>
      </c>
      <c r="D1516" s="25" t="s">
        <v>18492</v>
      </c>
      <c r="E1516" s="25" t="s">
        <v>13646</v>
      </c>
      <c r="G1516" s="14">
        <v>68.150000000000006</v>
      </c>
      <c r="H1516" s="17">
        <v>13.94</v>
      </c>
      <c r="I1516" s="17">
        <v>13.94</v>
      </c>
      <c r="J1516" s="17">
        <f t="shared" si="603"/>
        <v>20.445</v>
      </c>
      <c r="K1516" s="17">
        <v>13.94</v>
      </c>
      <c r="L1516" s="17">
        <f>G1516*80%</f>
        <v>54.52000000000001</v>
      </c>
      <c r="M1516" s="18">
        <v>13.23</v>
      </c>
      <c r="N1516" s="18">
        <v>13.23</v>
      </c>
      <c r="O1516" s="17">
        <v>13.94</v>
      </c>
      <c r="P1516" s="17">
        <f t="shared" si="609"/>
        <v>47.704999999999998</v>
      </c>
      <c r="Q1516" s="17">
        <f t="shared" si="610"/>
        <v>54.52000000000001</v>
      </c>
      <c r="R1516" s="17">
        <v>13.23</v>
      </c>
      <c r="S1516" s="17">
        <v>13.23</v>
      </c>
      <c r="T1516" s="17">
        <v>13.94</v>
      </c>
      <c r="U1516" s="17">
        <f t="shared" si="604"/>
        <v>61.335000000000008</v>
      </c>
      <c r="V1516" s="17">
        <v>13.94</v>
      </c>
      <c r="W1516" s="17">
        <v>12.57</v>
      </c>
      <c r="X1516" s="17">
        <v>13.94</v>
      </c>
      <c r="Y1516" s="17">
        <v>13.23</v>
      </c>
      <c r="Z1516" s="17">
        <v>13.94</v>
      </c>
      <c r="AA1516" s="18">
        <v>21.96</v>
      </c>
      <c r="AB1516" s="18">
        <v>13.23</v>
      </c>
      <c r="AC1516" s="17">
        <v>13.94</v>
      </c>
      <c r="AD1516" s="17">
        <f t="shared" si="606"/>
        <v>64.742500000000007</v>
      </c>
      <c r="AE1516" s="19">
        <v>21.99</v>
      </c>
      <c r="AF1516" s="18">
        <v>13.23</v>
      </c>
      <c r="AG1516" s="17">
        <v>21.99</v>
      </c>
      <c r="AH1516" s="17">
        <v>13.94</v>
      </c>
      <c r="AI1516" s="20" t="s">
        <v>18494</v>
      </c>
      <c r="AJ1516" s="10">
        <f t="shared" si="605"/>
        <v>56.034633750000005</v>
      </c>
      <c r="AK1516" s="10">
        <f t="shared" si="607"/>
        <v>12.57</v>
      </c>
      <c r="AL1516" s="10">
        <f t="shared" si="608"/>
        <v>64.742500000000007</v>
      </c>
    </row>
    <row r="1517" spans="1:38" x14ac:dyDescent="0.25">
      <c r="A1517" s="25" t="s">
        <v>12582</v>
      </c>
      <c r="B1517" s="25" t="s">
        <v>5894</v>
      </c>
      <c r="C1517" s="25" t="s">
        <v>5302</v>
      </c>
      <c r="D1517" s="25" t="s">
        <v>18492</v>
      </c>
      <c r="E1517" s="25" t="s">
        <v>17557</v>
      </c>
      <c r="F1517" s="25" t="s">
        <v>863</v>
      </c>
      <c r="G1517" s="14">
        <v>41.65</v>
      </c>
      <c r="H1517" s="17">
        <v>12.94</v>
      </c>
      <c r="I1517" s="17">
        <v>14.32</v>
      </c>
      <c r="J1517" s="17">
        <f t="shared" si="603"/>
        <v>12.494999999999999</v>
      </c>
      <c r="K1517" s="17">
        <v>14.32</v>
      </c>
      <c r="L1517" s="17">
        <f>G1517*80%</f>
        <v>33.32</v>
      </c>
      <c r="M1517" s="18">
        <f>G1517*10%</f>
        <v>4.165</v>
      </c>
      <c r="N1517" s="18">
        <f>G1517*10%</f>
        <v>4.165</v>
      </c>
      <c r="O1517" s="17">
        <v>12.94</v>
      </c>
      <c r="P1517" s="17">
        <f t="shared" si="609"/>
        <v>29.154999999999998</v>
      </c>
      <c r="Q1517" s="17">
        <f t="shared" si="610"/>
        <v>33.32</v>
      </c>
      <c r="R1517" s="17">
        <f>G1517*10%</f>
        <v>4.165</v>
      </c>
      <c r="S1517" s="17">
        <f>G1517*10%</f>
        <v>4.165</v>
      </c>
      <c r="T1517" s="17">
        <v>12.94</v>
      </c>
      <c r="U1517" s="17">
        <f t="shared" si="604"/>
        <v>37.484999999999999</v>
      </c>
      <c r="V1517" s="17">
        <v>12.94</v>
      </c>
      <c r="W1517" s="17">
        <v>12.57</v>
      </c>
      <c r="X1517" s="17">
        <v>12.94</v>
      </c>
      <c r="Y1517" s="17">
        <f>G1517*10%</f>
        <v>4.165</v>
      </c>
      <c r="Z1517" s="17">
        <v>12.94</v>
      </c>
      <c r="AA1517" s="18">
        <f>G1517*85%</f>
        <v>35.402499999999996</v>
      </c>
      <c r="AB1517" s="18">
        <f>G1517*10%</f>
        <v>4.165</v>
      </c>
      <c r="AC1517" s="17">
        <v>12.94</v>
      </c>
      <c r="AD1517" s="17">
        <f t="shared" si="606"/>
        <v>39.567499999999995</v>
      </c>
      <c r="AE1517" s="19">
        <v>0</v>
      </c>
      <c r="AF1517" s="18">
        <f>G1517*10%</f>
        <v>4.165</v>
      </c>
      <c r="AG1517" s="17">
        <v>12.94</v>
      </c>
      <c r="AH1517" s="17">
        <v>12.94</v>
      </c>
      <c r="AI1517" s="20" t="s">
        <v>18494</v>
      </c>
      <c r="AJ1517" s="10">
        <f t="shared" si="605"/>
        <v>34.245671249999994</v>
      </c>
      <c r="AK1517" s="10">
        <f t="shared" si="607"/>
        <v>0</v>
      </c>
      <c r="AL1517" s="10">
        <f t="shared" si="608"/>
        <v>39.567499999999995</v>
      </c>
    </row>
    <row r="1518" spans="1:38" x14ac:dyDescent="0.25">
      <c r="A1518" s="25" t="s">
        <v>12583</v>
      </c>
      <c r="B1518" s="25" t="s">
        <v>5895</v>
      </c>
      <c r="C1518" s="25" t="s">
        <v>5302</v>
      </c>
      <c r="D1518" s="25" t="s">
        <v>18492</v>
      </c>
      <c r="E1518" s="25" t="s">
        <v>17835</v>
      </c>
      <c r="F1518" s="25" t="s">
        <v>863</v>
      </c>
      <c r="G1518" s="14">
        <v>78.25</v>
      </c>
      <c r="H1518" s="17">
        <v>12.94</v>
      </c>
      <c r="I1518" s="17">
        <v>14.32</v>
      </c>
      <c r="J1518" s="17">
        <f t="shared" si="603"/>
        <v>23.474999999999998</v>
      </c>
      <c r="K1518" s="17">
        <v>14.32</v>
      </c>
      <c r="L1518" s="17">
        <f>G1518*80%</f>
        <v>62.6</v>
      </c>
      <c r="M1518" s="18">
        <v>92.18</v>
      </c>
      <c r="N1518" s="18">
        <v>92.18</v>
      </c>
      <c r="O1518" s="17">
        <v>12.94</v>
      </c>
      <c r="P1518" s="17">
        <f t="shared" si="609"/>
        <v>54.774999999999999</v>
      </c>
      <c r="Q1518" s="17">
        <v>20.37</v>
      </c>
      <c r="R1518" s="17">
        <v>92.18</v>
      </c>
      <c r="S1518" s="17">
        <v>92.18</v>
      </c>
      <c r="T1518" s="17">
        <v>12.94</v>
      </c>
      <c r="U1518" s="17">
        <f t="shared" si="604"/>
        <v>70.424999999999997</v>
      </c>
      <c r="V1518" s="17">
        <v>12.94</v>
      </c>
      <c r="W1518" s="17">
        <v>24.44</v>
      </c>
      <c r="X1518" s="17">
        <v>12.94</v>
      </c>
      <c r="Y1518" s="17">
        <v>92.18</v>
      </c>
      <c r="Z1518" s="17">
        <v>12.94</v>
      </c>
      <c r="AA1518" s="18">
        <f>G1518*85%</f>
        <v>66.512500000000003</v>
      </c>
      <c r="AB1518" s="18">
        <v>92.18</v>
      </c>
      <c r="AC1518" s="17">
        <v>12.94</v>
      </c>
      <c r="AD1518" s="17">
        <f t="shared" si="606"/>
        <v>74.337499999999991</v>
      </c>
      <c r="AE1518" s="19">
        <v>33.53</v>
      </c>
      <c r="AF1518" s="18">
        <v>92.18</v>
      </c>
      <c r="AG1518" s="17">
        <v>33.53</v>
      </c>
      <c r="AH1518" s="17">
        <v>12.94</v>
      </c>
      <c r="AI1518" s="20" t="s">
        <v>18494</v>
      </c>
      <c r="AJ1518" s="10">
        <f t="shared" si="605"/>
        <v>64.33910625</v>
      </c>
      <c r="AK1518" s="10">
        <f t="shared" si="607"/>
        <v>12.94</v>
      </c>
      <c r="AL1518" s="10">
        <f t="shared" si="608"/>
        <v>92.18</v>
      </c>
    </row>
    <row r="1519" spans="1:38" x14ac:dyDescent="0.25">
      <c r="A1519" s="25" t="s">
        <v>12585</v>
      </c>
      <c r="B1519" s="25" t="s">
        <v>5897</v>
      </c>
      <c r="C1519" s="25" t="s">
        <v>5302</v>
      </c>
      <c r="D1519" s="25" t="s">
        <v>18492</v>
      </c>
      <c r="E1519" s="25" t="s">
        <v>17837</v>
      </c>
      <c r="G1519" s="14">
        <v>28.4</v>
      </c>
      <c r="H1519" s="17" t="s">
        <v>18441</v>
      </c>
      <c r="I1519" s="17">
        <f>G1519*69%</f>
        <v>19.595999999999997</v>
      </c>
      <c r="J1519" s="17">
        <f t="shared" si="603"/>
        <v>8.52</v>
      </c>
      <c r="K1519" s="17">
        <f>G1519*69%</f>
        <v>19.595999999999997</v>
      </c>
      <c r="L1519" s="17">
        <f>G1519*80%</f>
        <v>22.72</v>
      </c>
      <c r="M1519" s="18">
        <f>G1519*10%</f>
        <v>2.84</v>
      </c>
      <c r="N1519" s="18">
        <f>G1519*10%</f>
        <v>2.84</v>
      </c>
      <c r="O1519" s="17" t="s">
        <v>18441</v>
      </c>
      <c r="P1519" s="17">
        <f t="shared" si="609"/>
        <v>19.88</v>
      </c>
      <c r="Q1519" s="17">
        <f t="shared" ref="Q1519:Q1525" si="611">G1519*80%</f>
        <v>22.72</v>
      </c>
      <c r="R1519" s="17">
        <f>G1519*10%</f>
        <v>2.84</v>
      </c>
      <c r="S1519" s="17">
        <f>G1519*10%</f>
        <v>2.84</v>
      </c>
      <c r="T1519" s="17" t="s">
        <v>18441</v>
      </c>
      <c r="U1519" s="17">
        <f t="shared" si="604"/>
        <v>25.56</v>
      </c>
      <c r="V1519" s="17" t="s">
        <v>18441</v>
      </c>
      <c r="W1519" s="17">
        <f>G1519*62.58%</f>
        <v>17.77272</v>
      </c>
      <c r="X1519" s="17">
        <f>G1519*65.19%</f>
        <v>18.513959999999997</v>
      </c>
      <c r="Y1519" s="17">
        <f>G1519*10%</f>
        <v>2.84</v>
      </c>
      <c r="Z1519" s="17" t="s">
        <v>18441</v>
      </c>
      <c r="AA1519" s="18" t="s">
        <v>18441</v>
      </c>
      <c r="AB1519" s="18">
        <f>G1519*10%</f>
        <v>2.84</v>
      </c>
      <c r="AC1519" s="17" t="s">
        <v>18441</v>
      </c>
      <c r="AD1519" s="17">
        <f t="shared" si="606"/>
        <v>26.979999999999997</v>
      </c>
      <c r="AE1519" s="19">
        <v>0</v>
      </c>
      <c r="AF1519" s="18">
        <f>G1519*10%</f>
        <v>2.84</v>
      </c>
      <c r="AG1519" s="17" t="s">
        <v>18441</v>
      </c>
      <c r="AH1519" s="17" t="s">
        <v>18441</v>
      </c>
      <c r="AI1519" s="20" t="s">
        <v>18494</v>
      </c>
      <c r="AJ1519" s="10">
        <f t="shared" si="605"/>
        <v>23.351189999999995</v>
      </c>
      <c r="AK1519" s="10">
        <f t="shared" si="607"/>
        <v>0</v>
      </c>
      <c r="AL1519" s="10">
        <f t="shared" si="608"/>
        <v>26.979999999999997</v>
      </c>
    </row>
    <row r="1520" spans="1:38" x14ac:dyDescent="0.25">
      <c r="A1520" s="25" t="s">
        <v>12586</v>
      </c>
      <c r="B1520" s="25" t="s">
        <v>5531</v>
      </c>
      <c r="C1520" s="25" t="s">
        <v>5302</v>
      </c>
      <c r="D1520" s="25" t="s">
        <v>18492</v>
      </c>
      <c r="E1520" s="25" t="s">
        <v>17345</v>
      </c>
      <c r="G1520" s="14">
        <v>78.45</v>
      </c>
      <c r="H1520" s="17">
        <f>G1520*80%</f>
        <v>62.760000000000005</v>
      </c>
      <c r="I1520" s="17">
        <f>G1520*69%</f>
        <v>54.130499999999998</v>
      </c>
      <c r="J1520" s="17">
        <f t="shared" si="603"/>
        <v>23.535</v>
      </c>
      <c r="K1520" s="17">
        <f>G1520*69%</f>
        <v>54.130499999999998</v>
      </c>
      <c r="L1520" s="17">
        <v>10</v>
      </c>
      <c r="M1520" s="18">
        <f>G1520*10%</f>
        <v>7.8450000000000006</v>
      </c>
      <c r="N1520" s="18">
        <f>G1520*10%</f>
        <v>7.8450000000000006</v>
      </c>
      <c r="O1520" s="17">
        <f>G1520*69%</f>
        <v>54.130499999999998</v>
      </c>
      <c r="P1520" s="17">
        <f t="shared" si="609"/>
        <v>54.914999999999999</v>
      </c>
      <c r="Q1520" s="17">
        <f t="shared" si="611"/>
        <v>62.760000000000005</v>
      </c>
      <c r="R1520" s="17">
        <f>G1520*10%</f>
        <v>7.8450000000000006</v>
      </c>
      <c r="S1520" s="17">
        <f>G1520*10%</f>
        <v>7.8450000000000006</v>
      </c>
      <c r="T1520" s="17">
        <f>G1520*69%</f>
        <v>54.130499999999998</v>
      </c>
      <c r="U1520" s="17">
        <f t="shared" si="604"/>
        <v>70.605000000000004</v>
      </c>
      <c r="V1520" s="17">
        <f>G1520*69%</f>
        <v>54.130499999999998</v>
      </c>
      <c r="W1520" s="17">
        <v>46.85</v>
      </c>
      <c r="X1520" s="17">
        <v>55.12</v>
      </c>
      <c r="Y1520" s="17">
        <f>G1520*10%</f>
        <v>7.8450000000000006</v>
      </c>
      <c r="Z1520" s="17">
        <f>G1520*69%</f>
        <v>54.130499999999998</v>
      </c>
      <c r="AA1520" s="18">
        <f>G1520*85%</f>
        <v>66.682500000000005</v>
      </c>
      <c r="AB1520" s="18">
        <f>G1520*10%</f>
        <v>7.8450000000000006</v>
      </c>
      <c r="AC1520" s="17">
        <f>G1520*69%</f>
        <v>54.130499999999998</v>
      </c>
      <c r="AD1520" s="17">
        <f t="shared" si="606"/>
        <v>74.527500000000003</v>
      </c>
      <c r="AE1520" s="19">
        <v>0</v>
      </c>
      <c r="AF1520" s="18">
        <f>G1520*10%</f>
        <v>7.8450000000000006</v>
      </c>
      <c r="AG1520" s="17">
        <f>G1520*69%</f>
        <v>54.130499999999998</v>
      </c>
      <c r="AH1520" s="17">
        <v>0</v>
      </c>
      <c r="AI1520" s="20" t="s">
        <v>18494</v>
      </c>
      <c r="AJ1520" s="10">
        <f t="shared" si="605"/>
        <v>64.503551250000001</v>
      </c>
      <c r="AK1520" s="10">
        <f t="shared" si="607"/>
        <v>0</v>
      </c>
      <c r="AL1520" s="10">
        <f t="shared" si="608"/>
        <v>74.527500000000003</v>
      </c>
    </row>
    <row r="1521" spans="1:38" x14ac:dyDescent="0.25">
      <c r="A1521" s="25" t="s">
        <v>12250</v>
      </c>
      <c r="B1521" s="25" t="s">
        <v>5548</v>
      </c>
      <c r="C1521" s="25" t="s">
        <v>5302</v>
      </c>
      <c r="D1521" s="25" t="s">
        <v>18492</v>
      </c>
      <c r="E1521" s="25" t="s">
        <v>5549</v>
      </c>
      <c r="G1521" s="14">
        <v>66.7</v>
      </c>
      <c r="H1521" s="17">
        <v>26.1</v>
      </c>
      <c r="I1521" s="17">
        <f>G1521*69%</f>
        <v>46.022999999999996</v>
      </c>
      <c r="J1521" s="17">
        <f t="shared" si="603"/>
        <v>20.010000000000002</v>
      </c>
      <c r="K1521" s="17">
        <f>G1521*69%</f>
        <v>46.022999999999996</v>
      </c>
      <c r="L1521" s="17">
        <v>48.21</v>
      </c>
      <c r="M1521" s="18">
        <v>32.97</v>
      </c>
      <c r="N1521" s="18">
        <v>32.97</v>
      </c>
      <c r="O1521" s="17">
        <v>26.1</v>
      </c>
      <c r="P1521" s="17">
        <f t="shared" si="609"/>
        <v>46.69</v>
      </c>
      <c r="Q1521" s="17">
        <f t="shared" si="611"/>
        <v>53.360000000000007</v>
      </c>
      <c r="R1521" s="17">
        <v>32.97</v>
      </c>
      <c r="S1521" s="17">
        <v>32.97</v>
      </c>
      <c r="T1521" s="17">
        <v>26.1</v>
      </c>
      <c r="U1521" s="17">
        <f t="shared" si="604"/>
        <v>60.03</v>
      </c>
      <c r="V1521" s="17">
        <v>26.1</v>
      </c>
      <c r="W1521" s="17">
        <v>23.49</v>
      </c>
      <c r="X1521" s="17">
        <v>26.1</v>
      </c>
      <c r="Y1521" s="17">
        <v>32.97</v>
      </c>
      <c r="Z1521" s="17">
        <v>26.1</v>
      </c>
      <c r="AA1521" s="18">
        <v>58.48</v>
      </c>
      <c r="AB1521" s="18">
        <v>32.97</v>
      </c>
      <c r="AC1521" s="17">
        <v>26.1</v>
      </c>
      <c r="AD1521" s="17">
        <f t="shared" si="606"/>
        <v>63.365000000000002</v>
      </c>
      <c r="AE1521" s="19">
        <v>17</v>
      </c>
      <c r="AF1521" s="18">
        <v>32.97</v>
      </c>
      <c r="AG1521" s="17">
        <v>17</v>
      </c>
      <c r="AH1521" s="17">
        <v>26.1</v>
      </c>
      <c r="AI1521" s="20" t="s">
        <v>18494</v>
      </c>
      <c r="AJ1521" s="10">
        <f t="shared" si="605"/>
        <v>54.842407500000007</v>
      </c>
      <c r="AK1521" s="10">
        <f t="shared" si="607"/>
        <v>17</v>
      </c>
      <c r="AL1521" s="10">
        <f t="shared" si="608"/>
        <v>63.365000000000002</v>
      </c>
    </row>
    <row r="1522" spans="1:38" x14ac:dyDescent="0.25">
      <c r="A1522" s="25" t="s">
        <v>13426</v>
      </c>
      <c r="B1522" s="25" t="s">
        <v>7064</v>
      </c>
      <c r="C1522" s="25" t="s">
        <v>5302</v>
      </c>
      <c r="D1522" s="25" t="s">
        <v>18492</v>
      </c>
      <c r="E1522" s="25" t="s">
        <v>14365</v>
      </c>
      <c r="G1522" s="14">
        <v>125.9</v>
      </c>
      <c r="H1522" s="17">
        <v>49.84</v>
      </c>
      <c r="I1522" s="17">
        <v>74.23</v>
      </c>
      <c r="J1522" s="17">
        <f t="shared" si="603"/>
        <v>37.770000000000003</v>
      </c>
      <c r="K1522" s="17">
        <v>74.23</v>
      </c>
      <c r="L1522" s="17">
        <v>80.650000000000006</v>
      </c>
      <c r="M1522" s="18">
        <v>56.41</v>
      </c>
      <c r="N1522" s="18">
        <v>56.41</v>
      </c>
      <c r="O1522" s="17">
        <v>49.84</v>
      </c>
      <c r="P1522" s="17">
        <f t="shared" si="609"/>
        <v>88.13</v>
      </c>
      <c r="Q1522" s="17">
        <f t="shared" si="611"/>
        <v>100.72000000000001</v>
      </c>
      <c r="R1522" s="17">
        <v>56.41</v>
      </c>
      <c r="S1522" s="17">
        <v>56.41</v>
      </c>
      <c r="T1522" s="17">
        <v>49.84</v>
      </c>
      <c r="U1522" s="17">
        <f t="shared" si="604"/>
        <v>113.31</v>
      </c>
      <c r="V1522" s="17">
        <v>49.84</v>
      </c>
      <c r="W1522" s="17">
        <v>44.85</v>
      </c>
      <c r="X1522" s="17">
        <v>49.84</v>
      </c>
      <c r="Y1522" s="17">
        <v>56.41</v>
      </c>
      <c r="Z1522" s="17">
        <v>49.84</v>
      </c>
      <c r="AA1522" s="18">
        <v>98.76</v>
      </c>
      <c r="AB1522" s="18">
        <v>56.41</v>
      </c>
      <c r="AC1522" s="17">
        <v>49.84</v>
      </c>
      <c r="AD1522" s="17">
        <f t="shared" si="606"/>
        <v>119.605</v>
      </c>
      <c r="AE1522" s="19">
        <v>17</v>
      </c>
      <c r="AF1522" s="18">
        <v>56.41</v>
      </c>
      <c r="AG1522" s="17">
        <v>17</v>
      </c>
      <c r="AH1522" s="17">
        <v>49.84</v>
      </c>
      <c r="AI1522" s="20" t="s">
        <v>18494</v>
      </c>
      <c r="AJ1522" s="10">
        <f t="shared" si="605"/>
        <v>103.51812750000002</v>
      </c>
      <c r="AK1522" s="10">
        <f t="shared" si="607"/>
        <v>17</v>
      </c>
      <c r="AL1522" s="10">
        <f t="shared" si="608"/>
        <v>119.605</v>
      </c>
    </row>
    <row r="1523" spans="1:38" x14ac:dyDescent="0.25">
      <c r="A1523" s="25" t="s">
        <v>13427</v>
      </c>
      <c r="B1523" s="25" t="s">
        <v>7065</v>
      </c>
      <c r="C1523" s="25" t="s">
        <v>5302</v>
      </c>
      <c r="D1523" s="25" t="s">
        <v>18492</v>
      </c>
      <c r="E1523" s="25" t="s">
        <v>14518</v>
      </c>
      <c r="G1523" s="14">
        <v>190.4</v>
      </c>
      <c r="H1523" s="17">
        <v>74.680000000000007</v>
      </c>
      <c r="I1523" s="17">
        <v>105.25</v>
      </c>
      <c r="J1523" s="17">
        <f t="shared" si="603"/>
        <v>57.12</v>
      </c>
      <c r="K1523" s="17">
        <v>105.25</v>
      </c>
      <c r="L1523" s="17">
        <v>114.24</v>
      </c>
      <c r="M1523" s="18">
        <v>82.55</v>
      </c>
      <c r="N1523" s="18">
        <v>82.55</v>
      </c>
      <c r="O1523" s="17">
        <v>74.680000000000007</v>
      </c>
      <c r="P1523" s="17">
        <f t="shared" si="609"/>
        <v>133.28</v>
      </c>
      <c r="Q1523" s="17">
        <f t="shared" si="611"/>
        <v>152.32000000000002</v>
      </c>
      <c r="R1523" s="17">
        <v>82.55</v>
      </c>
      <c r="S1523" s="17">
        <v>82.55</v>
      </c>
      <c r="T1523" s="17">
        <v>74.680000000000007</v>
      </c>
      <c r="U1523" s="17">
        <f t="shared" si="604"/>
        <v>171.36</v>
      </c>
      <c r="V1523" s="17">
        <v>74.680000000000007</v>
      </c>
      <c r="W1523" s="17">
        <v>53.74</v>
      </c>
      <c r="X1523" s="17">
        <v>74.67</v>
      </c>
      <c r="Y1523" s="17">
        <v>82.55</v>
      </c>
      <c r="Z1523" s="17">
        <v>74.680000000000007</v>
      </c>
      <c r="AA1523" s="18">
        <v>141.68</v>
      </c>
      <c r="AB1523" s="18">
        <v>82.55</v>
      </c>
      <c r="AC1523" s="17">
        <v>74.680000000000007</v>
      </c>
      <c r="AD1523" s="17">
        <f t="shared" si="606"/>
        <v>180.88</v>
      </c>
      <c r="AE1523" s="19">
        <v>29.75</v>
      </c>
      <c r="AF1523" s="18">
        <v>82.55</v>
      </c>
      <c r="AG1523" s="17">
        <v>29.75</v>
      </c>
      <c r="AH1523" s="17">
        <v>74.680000000000007</v>
      </c>
      <c r="AI1523" s="20" t="s">
        <v>18494</v>
      </c>
      <c r="AJ1523" s="10">
        <f t="shared" si="605"/>
        <v>156.55164000000002</v>
      </c>
      <c r="AK1523" s="10">
        <f t="shared" si="607"/>
        <v>29.75</v>
      </c>
      <c r="AL1523" s="10">
        <f t="shared" si="608"/>
        <v>180.88</v>
      </c>
    </row>
    <row r="1524" spans="1:38" x14ac:dyDescent="0.25">
      <c r="A1524" s="25" t="s">
        <v>13428</v>
      </c>
      <c r="B1524" s="25" t="s">
        <v>7066</v>
      </c>
      <c r="C1524" s="25" t="s">
        <v>5302</v>
      </c>
      <c r="D1524" s="25" t="s">
        <v>18492</v>
      </c>
      <c r="E1524" s="25" t="s">
        <v>14606</v>
      </c>
      <c r="G1524" s="14">
        <v>322.95</v>
      </c>
      <c r="H1524" s="17">
        <v>127.74</v>
      </c>
      <c r="I1524" s="17">
        <v>161.07</v>
      </c>
      <c r="J1524" s="17">
        <f t="shared" si="603"/>
        <v>96.884999999999991</v>
      </c>
      <c r="K1524" s="17">
        <v>161.07</v>
      </c>
      <c r="L1524" s="17">
        <v>173.99</v>
      </c>
      <c r="M1524" s="18">
        <v>125.29</v>
      </c>
      <c r="N1524" s="18">
        <v>125.29</v>
      </c>
      <c r="O1524" s="17">
        <v>127.74</v>
      </c>
      <c r="P1524" s="17">
        <f t="shared" si="609"/>
        <v>226.06499999999997</v>
      </c>
      <c r="Q1524" s="17">
        <f t="shared" si="611"/>
        <v>258.36</v>
      </c>
      <c r="R1524" s="17">
        <v>125.29</v>
      </c>
      <c r="S1524" s="17">
        <v>125.29</v>
      </c>
      <c r="T1524" s="17">
        <v>127.74</v>
      </c>
      <c r="U1524" s="17">
        <f t="shared" si="604"/>
        <v>290.65499999999997</v>
      </c>
      <c r="V1524" s="17">
        <v>127.74</v>
      </c>
      <c r="W1524" s="17">
        <v>114.96</v>
      </c>
      <c r="X1524" s="17">
        <v>127.74</v>
      </c>
      <c r="Y1524" s="17">
        <v>125.29</v>
      </c>
      <c r="Z1524" s="17">
        <v>127.74</v>
      </c>
      <c r="AA1524" s="18">
        <v>216.8</v>
      </c>
      <c r="AB1524" s="18">
        <v>125.29</v>
      </c>
      <c r="AC1524" s="17">
        <v>127.74</v>
      </c>
      <c r="AD1524" s="17">
        <f t="shared" si="606"/>
        <v>306.80249999999995</v>
      </c>
      <c r="AE1524" s="19">
        <v>49</v>
      </c>
      <c r="AF1524" s="18">
        <v>125.29</v>
      </c>
      <c r="AG1524" s="17">
        <v>49</v>
      </c>
      <c r="AH1524" s="17">
        <v>127.74</v>
      </c>
      <c r="AI1524" s="20" t="s">
        <v>18494</v>
      </c>
      <c r="AJ1524" s="10">
        <f t="shared" si="605"/>
        <v>265.53756375</v>
      </c>
      <c r="AK1524" s="10">
        <f t="shared" si="607"/>
        <v>49</v>
      </c>
      <c r="AL1524" s="10">
        <f t="shared" si="608"/>
        <v>306.80249999999995</v>
      </c>
    </row>
    <row r="1525" spans="1:38" x14ac:dyDescent="0.25">
      <c r="A1525" s="25" t="s">
        <v>13429</v>
      </c>
      <c r="B1525" s="25" t="s">
        <v>7067</v>
      </c>
      <c r="C1525" s="25" t="s">
        <v>5302</v>
      </c>
      <c r="D1525" s="25" t="s">
        <v>18492</v>
      </c>
      <c r="E1525" s="25" t="s">
        <v>13621</v>
      </c>
      <c r="G1525" s="14">
        <v>420.6</v>
      </c>
      <c r="H1525" s="17">
        <v>166.9</v>
      </c>
      <c r="I1525" s="17">
        <v>203.66</v>
      </c>
      <c r="J1525" s="17">
        <f t="shared" si="603"/>
        <v>126.18</v>
      </c>
      <c r="K1525" s="17">
        <v>203.66</v>
      </c>
      <c r="L1525" s="17">
        <v>218.85</v>
      </c>
      <c r="M1525" s="18">
        <v>157.11000000000001</v>
      </c>
      <c r="N1525" s="18">
        <v>157.11000000000001</v>
      </c>
      <c r="O1525" s="17">
        <v>166.9</v>
      </c>
      <c r="P1525" s="17">
        <f t="shared" si="609"/>
        <v>294.42</v>
      </c>
      <c r="Q1525" s="17">
        <f t="shared" si="611"/>
        <v>336.48</v>
      </c>
      <c r="R1525" s="17">
        <v>157.11000000000001</v>
      </c>
      <c r="S1525" s="17">
        <v>157.11000000000001</v>
      </c>
      <c r="T1525" s="17">
        <v>166.9</v>
      </c>
      <c r="U1525" s="17">
        <f t="shared" si="604"/>
        <v>378.54</v>
      </c>
      <c r="V1525" s="17">
        <v>166.9</v>
      </c>
      <c r="W1525" s="17">
        <v>150.21</v>
      </c>
      <c r="X1525" s="17">
        <v>166.9</v>
      </c>
      <c r="Y1525" s="17">
        <v>157.11000000000001</v>
      </c>
      <c r="Z1525" s="17">
        <v>166.9</v>
      </c>
      <c r="AA1525" s="18">
        <v>272.79000000000002</v>
      </c>
      <c r="AB1525" s="18">
        <v>157.11000000000001</v>
      </c>
      <c r="AC1525" s="17">
        <v>166.9</v>
      </c>
      <c r="AD1525" s="17">
        <f t="shared" si="606"/>
        <v>399.57</v>
      </c>
      <c r="AE1525" s="19">
        <v>70</v>
      </c>
      <c r="AF1525" s="18">
        <v>157.11000000000001</v>
      </c>
      <c r="AG1525" s="17">
        <v>70</v>
      </c>
      <c r="AH1525" s="17">
        <v>166.9</v>
      </c>
      <c r="AI1525" s="20" t="s">
        <v>18494</v>
      </c>
      <c r="AJ1525" s="10">
        <f t="shared" si="605"/>
        <v>345.82783500000005</v>
      </c>
      <c r="AK1525" s="10">
        <f t="shared" si="607"/>
        <v>70</v>
      </c>
      <c r="AL1525" s="10">
        <f t="shared" si="608"/>
        <v>399.57</v>
      </c>
    </row>
    <row r="1526" spans="1:38" x14ac:dyDescent="0.25">
      <c r="A1526" s="25" t="s">
        <v>12030</v>
      </c>
      <c r="B1526" s="25" t="s">
        <v>5308</v>
      </c>
      <c r="C1526" s="25" t="s">
        <v>5302</v>
      </c>
      <c r="D1526" s="25" t="s">
        <v>18492</v>
      </c>
      <c r="E1526" s="25" t="s">
        <v>13561</v>
      </c>
      <c r="G1526" s="14">
        <v>63.45</v>
      </c>
      <c r="H1526" s="17">
        <v>25.41</v>
      </c>
      <c r="I1526" s="17">
        <v>44.31</v>
      </c>
      <c r="J1526" s="17">
        <f t="shared" si="603"/>
        <v>19.035</v>
      </c>
      <c r="K1526" s="17">
        <v>44.31</v>
      </c>
      <c r="L1526" s="17">
        <v>47.6</v>
      </c>
      <c r="M1526" s="18">
        <v>92.18</v>
      </c>
      <c r="N1526" s="18">
        <v>92.18</v>
      </c>
      <c r="O1526" s="17">
        <v>25.41</v>
      </c>
      <c r="P1526" s="17">
        <v>29</v>
      </c>
      <c r="Q1526" s="17">
        <v>38</v>
      </c>
      <c r="R1526" s="17">
        <v>92.18</v>
      </c>
      <c r="S1526" s="17">
        <v>92.18</v>
      </c>
      <c r="T1526" s="17">
        <v>25.41</v>
      </c>
      <c r="U1526" s="17">
        <f t="shared" si="604"/>
        <v>57.105000000000004</v>
      </c>
      <c r="V1526" s="17">
        <v>25.41</v>
      </c>
      <c r="W1526" s="17">
        <v>18.36</v>
      </c>
      <c r="X1526" s="17">
        <v>47.83</v>
      </c>
      <c r="Y1526" s="17">
        <v>92.18</v>
      </c>
      <c r="Z1526" s="17">
        <v>25.41</v>
      </c>
      <c r="AA1526" s="18">
        <v>55.59</v>
      </c>
      <c r="AB1526" s="18">
        <v>92.18</v>
      </c>
      <c r="AC1526" s="17">
        <v>25.41</v>
      </c>
      <c r="AD1526" s="17">
        <f t="shared" si="606"/>
        <v>60.277500000000003</v>
      </c>
      <c r="AE1526" s="19">
        <v>39.25</v>
      </c>
      <c r="AF1526" s="18">
        <v>92.18</v>
      </c>
      <c r="AG1526" s="17">
        <v>39.25</v>
      </c>
      <c r="AH1526" s="17">
        <v>25.41</v>
      </c>
      <c r="AI1526" s="20" t="s">
        <v>18494</v>
      </c>
      <c r="AJ1526" s="10">
        <f t="shared" si="605"/>
        <v>52.170176250000004</v>
      </c>
      <c r="AK1526" s="10">
        <f t="shared" si="607"/>
        <v>18.36</v>
      </c>
      <c r="AL1526" s="10">
        <f t="shared" si="608"/>
        <v>92.18</v>
      </c>
    </row>
    <row r="1527" spans="1:38" x14ac:dyDescent="0.25">
      <c r="A1527" s="25" t="s">
        <v>13430</v>
      </c>
      <c r="B1527" s="25" t="s">
        <v>7068</v>
      </c>
      <c r="C1527" s="25" t="s">
        <v>5302</v>
      </c>
      <c r="D1527" s="25" t="s">
        <v>18492</v>
      </c>
      <c r="E1527" s="25" t="s">
        <v>13561</v>
      </c>
      <c r="G1527" s="14">
        <v>63.45</v>
      </c>
      <c r="H1527" s="17">
        <v>25.41</v>
      </c>
      <c r="I1527" s="17">
        <v>44.31</v>
      </c>
      <c r="J1527" s="17">
        <f t="shared" si="603"/>
        <v>19.035</v>
      </c>
      <c r="K1527" s="17">
        <v>44.31</v>
      </c>
      <c r="L1527" s="17">
        <v>47.6</v>
      </c>
      <c r="M1527" s="18">
        <v>92.18</v>
      </c>
      <c r="N1527" s="18">
        <v>92.18</v>
      </c>
      <c r="O1527" s="17">
        <v>25.41</v>
      </c>
      <c r="P1527" s="17">
        <v>29</v>
      </c>
      <c r="Q1527" s="17">
        <v>38</v>
      </c>
      <c r="R1527" s="17">
        <v>92.18</v>
      </c>
      <c r="S1527" s="17">
        <v>92.18</v>
      </c>
      <c r="T1527" s="17">
        <v>25.41</v>
      </c>
      <c r="U1527" s="17">
        <f t="shared" si="604"/>
        <v>57.105000000000004</v>
      </c>
      <c r="V1527" s="17">
        <v>25.41</v>
      </c>
      <c r="W1527" s="17">
        <v>39.869999999999997</v>
      </c>
      <c r="X1527" s="17">
        <v>50.49</v>
      </c>
      <c r="Y1527" s="17">
        <v>92.18</v>
      </c>
      <c r="Z1527" s="17">
        <v>25.41</v>
      </c>
      <c r="AA1527" s="18">
        <v>55.59</v>
      </c>
      <c r="AB1527" s="18">
        <v>92.18</v>
      </c>
      <c r="AC1527" s="17">
        <v>25.41</v>
      </c>
      <c r="AD1527" s="17">
        <f t="shared" si="606"/>
        <v>60.277500000000003</v>
      </c>
      <c r="AE1527" s="19">
        <v>39.25</v>
      </c>
      <c r="AF1527" s="18">
        <v>92.18</v>
      </c>
      <c r="AG1527" s="17">
        <f>G1527*69%</f>
        <v>43.780499999999996</v>
      </c>
      <c r="AH1527" s="17">
        <v>25.41</v>
      </c>
      <c r="AI1527" s="20" t="s">
        <v>18494</v>
      </c>
      <c r="AJ1527" s="10">
        <f t="shared" si="605"/>
        <v>52.170176250000004</v>
      </c>
      <c r="AK1527" s="10">
        <f t="shared" si="607"/>
        <v>19.035</v>
      </c>
      <c r="AL1527" s="10">
        <f t="shared" si="608"/>
        <v>92.18</v>
      </c>
    </row>
    <row r="1528" spans="1:38" x14ac:dyDescent="0.25">
      <c r="A1528" s="25" t="s">
        <v>12170</v>
      </c>
      <c r="B1528" s="25" t="s">
        <v>5465</v>
      </c>
      <c r="C1528" s="25" t="s">
        <v>5302</v>
      </c>
      <c r="D1528" s="25" t="s">
        <v>18492</v>
      </c>
      <c r="E1528" s="25" t="s">
        <v>14367</v>
      </c>
      <c r="G1528" s="14">
        <v>127.2</v>
      </c>
      <c r="H1528" s="17">
        <v>50.69</v>
      </c>
      <c r="I1528" s="17">
        <v>73.37</v>
      </c>
      <c r="J1528" s="17">
        <f t="shared" si="603"/>
        <v>38.159999999999997</v>
      </c>
      <c r="K1528" s="17">
        <v>73.37</v>
      </c>
      <c r="L1528" s="17">
        <v>78.64</v>
      </c>
      <c r="M1528" s="18">
        <v>92.18</v>
      </c>
      <c r="N1528" s="18">
        <v>92.18</v>
      </c>
      <c r="O1528" s="17">
        <v>50.69</v>
      </c>
      <c r="P1528" s="17">
        <v>35</v>
      </c>
      <c r="Q1528" s="17">
        <v>37</v>
      </c>
      <c r="R1528" s="17">
        <v>92.18</v>
      </c>
      <c r="S1528" s="17">
        <v>92.18</v>
      </c>
      <c r="T1528" s="17">
        <v>50.69</v>
      </c>
      <c r="U1528" s="17">
        <f t="shared" si="604"/>
        <v>114.48</v>
      </c>
      <c r="V1528" s="17">
        <v>50.69</v>
      </c>
      <c r="W1528" s="17">
        <v>36.630000000000003</v>
      </c>
      <c r="X1528" s="17">
        <v>92.92</v>
      </c>
      <c r="Y1528" s="17">
        <v>92.18</v>
      </c>
      <c r="Z1528" s="17">
        <v>50.69</v>
      </c>
      <c r="AA1528" s="18">
        <v>96.26</v>
      </c>
      <c r="AB1528" s="18">
        <v>92.18</v>
      </c>
      <c r="AC1528" s="17">
        <v>50.69</v>
      </c>
      <c r="AD1528" s="17">
        <f t="shared" si="606"/>
        <v>120.84</v>
      </c>
      <c r="AE1528" s="19">
        <v>39.25</v>
      </c>
      <c r="AF1528" s="18">
        <v>92.18</v>
      </c>
      <c r="AG1528" s="17">
        <v>39.25</v>
      </c>
      <c r="AH1528" s="17">
        <v>50.69</v>
      </c>
      <c r="AI1528" s="20" t="s">
        <v>18494</v>
      </c>
      <c r="AJ1528" s="10">
        <f t="shared" si="605"/>
        <v>104.58702000000001</v>
      </c>
      <c r="AK1528" s="10">
        <f t="shared" si="607"/>
        <v>35</v>
      </c>
      <c r="AL1528" s="10">
        <f t="shared" si="608"/>
        <v>120.84</v>
      </c>
    </row>
    <row r="1529" spans="1:38" x14ac:dyDescent="0.25">
      <c r="A1529" s="25" t="s">
        <v>12171</v>
      </c>
      <c r="B1529" s="25" t="s">
        <v>5466</v>
      </c>
      <c r="C1529" s="25" t="s">
        <v>5302</v>
      </c>
      <c r="D1529" s="25" t="s">
        <v>18492</v>
      </c>
      <c r="E1529" s="25" t="s">
        <v>14367</v>
      </c>
      <c r="G1529" s="14">
        <v>127.2</v>
      </c>
      <c r="H1529" s="17">
        <v>50.69</v>
      </c>
      <c r="I1529" s="17">
        <v>73.37</v>
      </c>
      <c r="J1529" s="17">
        <f t="shared" si="603"/>
        <v>38.159999999999997</v>
      </c>
      <c r="K1529" s="17">
        <v>73.37</v>
      </c>
      <c r="L1529" s="17">
        <v>78.64</v>
      </c>
      <c r="M1529" s="18">
        <v>92.18</v>
      </c>
      <c r="N1529" s="18">
        <v>92.18</v>
      </c>
      <c r="O1529" s="17">
        <v>50.69</v>
      </c>
      <c r="P1529" s="17">
        <v>35</v>
      </c>
      <c r="Q1529" s="17">
        <v>37</v>
      </c>
      <c r="R1529" s="17">
        <v>92.18</v>
      </c>
      <c r="S1529" s="17">
        <v>92.18</v>
      </c>
      <c r="T1529" s="17">
        <v>50.69</v>
      </c>
      <c r="U1529" s="17">
        <f t="shared" si="604"/>
        <v>114.48</v>
      </c>
      <c r="V1529" s="17">
        <v>50.69</v>
      </c>
      <c r="W1529" s="17">
        <v>36.630000000000003</v>
      </c>
      <c r="X1529" s="17">
        <v>92.92</v>
      </c>
      <c r="Y1529" s="17">
        <v>92.18</v>
      </c>
      <c r="Z1529" s="17">
        <v>50.69</v>
      </c>
      <c r="AA1529" s="18">
        <v>96.26</v>
      </c>
      <c r="AB1529" s="18">
        <v>92.18</v>
      </c>
      <c r="AC1529" s="17">
        <v>50.69</v>
      </c>
      <c r="AD1529" s="17">
        <f t="shared" si="606"/>
        <v>120.84</v>
      </c>
      <c r="AE1529" s="19">
        <v>39.25</v>
      </c>
      <c r="AF1529" s="18">
        <v>92.18</v>
      </c>
      <c r="AG1529" s="17">
        <v>39.25</v>
      </c>
      <c r="AH1529" s="17">
        <v>50.69</v>
      </c>
      <c r="AI1529" s="20" t="s">
        <v>18494</v>
      </c>
      <c r="AJ1529" s="10">
        <f t="shared" si="605"/>
        <v>104.58702000000001</v>
      </c>
      <c r="AK1529" s="10">
        <f t="shared" si="607"/>
        <v>35</v>
      </c>
      <c r="AL1529" s="10">
        <f t="shared" si="608"/>
        <v>120.84</v>
      </c>
    </row>
    <row r="1530" spans="1:38" x14ac:dyDescent="0.25">
      <c r="A1530" s="25" t="s">
        <v>12251</v>
      </c>
      <c r="B1530" s="25" t="s">
        <v>5550</v>
      </c>
      <c r="C1530" s="25" t="s">
        <v>5302</v>
      </c>
      <c r="D1530" s="25" t="s">
        <v>18492</v>
      </c>
      <c r="E1530" s="25" t="s">
        <v>13564</v>
      </c>
      <c r="G1530" s="14">
        <v>196.3</v>
      </c>
      <c r="H1530" s="17">
        <v>78.11</v>
      </c>
      <c r="I1530" s="17">
        <v>106.62</v>
      </c>
      <c r="J1530" s="17">
        <f t="shared" si="603"/>
        <v>58.89</v>
      </c>
      <c r="K1530" s="17">
        <v>106.62</v>
      </c>
      <c r="L1530" s="17">
        <v>115.32</v>
      </c>
      <c r="M1530" s="18">
        <v>92.18</v>
      </c>
      <c r="N1530" s="18">
        <v>92.18</v>
      </c>
      <c r="O1530" s="17">
        <v>78.11</v>
      </c>
      <c r="P1530" s="17">
        <v>39</v>
      </c>
      <c r="Q1530" s="17">
        <v>42</v>
      </c>
      <c r="R1530" s="17">
        <v>92.18</v>
      </c>
      <c r="S1530" s="17">
        <v>92.18</v>
      </c>
      <c r="T1530" s="17">
        <v>78.11</v>
      </c>
      <c r="U1530" s="17">
        <f t="shared" si="604"/>
        <v>176.67000000000002</v>
      </c>
      <c r="V1530" s="17">
        <v>78.11</v>
      </c>
      <c r="W1530" s="17">
        <v>56.43</v>
      </c>
      <c r="X1530" s="17">
        <v>136.55000000000001</v>
      </c>
      <c r="Y1530" s="17">
        <v>92.18</v>
      </c>
      <c r="Z1530" s="17">
        <v>78.11</v>
      </c>
      <c r="AA1530" s="18">
        <v>142.28</v>
      </c>
      <c r="AB1530" s="18">
        <v>92.18</v>
      </c>
      <c r="AC1530" s="17">
        <v>78.11</v>
      </c>
      <c r="AD1530" s="17">
        <f t="shared" si="606"/>
        <v>186.48500000000001</v>
      </c>
      <c r="AE1530" s="19">
        <v>55</v>
      </c>
      <c r="AF1530" s="18">
        <v>92.18</v>
      </c>
      <c r="AG1530" s="17">
        <v>55</v>
      </c>
      <c r="AH1530" s="17">
        <v>78.11</v>
      </c>
      <c r="AI1530" s="20" t="s">
        <v>18494</v>
      </c>
      <c r="AJ1530" s="10">
        <f t="shared" si="605"/>
        <v>161.40276750000004</v>
      </c>
      <c r="AK1530" s="10">
        <f t="shared" si="607"/>
        <v>39</v>
      </c>
      <c r="AL1530" s="10">
        <f t="shared" si="608"/>
        <v>186.48500000000001</v>
      </c>
    </row>
    <row r="1531" spans="1:38" x14ac:dyDescent="0.25">
      <c r="A1531" s="25" t="s">
        <v>12587</v>
      </c>
      <c r="B1531" s="25" t="s">
        <v>5898</v>
      </c>
      <c r="C1531" s="25" t="s">
        <v>5302</v>
      </c>
      <c r="D1531" s="25" t="s">
        <v>18492</v>
      </c>
      <c r="E1531" s="25" t="s">
        <v>13564</v>
      </c>
      <c r="G1531" s="14">
        <v>196.3</v>
      </c>
      <c r="H1531" s="17">
        <v>78.11</v>
      </c>
      <c r="I1531" s="17">
        <v>106.62</v>
      </c>
      <c r="J1531" s="17">
        <f t="shared" si="603"/>
        <v>58.89</v>
      </c>
      <c r="K1531" s="17">
        <v>106.62</v>
      </c>
      <c r="L1531" s="17">
        <v>115.32</v>
      </c>
      <c r="M1531" s="18">
        <v>92.18</v>
      </c>
      <c r="N1531" s="18">
        <v>92.18</v>
      </c>
      <c r="O1531" s="17">
        <v>78.11</v>
      </c>
      <c r="P1531" s="17">
        <v>39</v>
      </c>
      <c r="Q1531" s="17">
        <v>42</v>
      </c>
      <c r="R1531" s="17">
        <v>92.18</v>
      </c>
      <c r="S1531" s="17">
        <v>92.18</v>
      </c>
      <c r="T1531" s="17">
        <v>78.11</v>
      </c>
      <c r="U1531" s="17">
        <f t="shared" si="604"/>
        <v>176.67000000000002</v>
      </c>
      <c r="V1531" s="17">
        <v>78.11</v>
      </c>
      <c r="W1531" s="17">
        <v>95.96</v>
      </c>
      <c r="X1531" s="17">
        <v>122.51</v>
      </c>
      <c r="Y1531" s="17">
        <v>92.18</v>
      </c>
      <c r="Z1531" s="17">
        <v>78.11</v>
      </c>
      <c r="AA1531" s="18">
        <v>142.28</v>
      </c>
      <c r="AB1531" s="18">
        <v>92.18</v>
      </c>
      <c r="AC1531" s="17">
        <v>78.11</v>
      </c>
      <c r="AD1531" s="17">
        <f t="shared" si="606"/>
        <v>186.48500000000001</v>
      </c>
      <c r="AE1531" s="19">
        <v>55</v>
      </c>
      <c r="AF1531" s="18">
        <v>92.18</v>
      </c>
      <c r="AG1531" s="17">
        <v>55</v>
      </c>
      <c r="AH1531" s="17">
        <v>78.11</v>
      </c>
      <c r="AI1531" s="20" t="s">
        <v>18494</v>
      </c>
      <c r="AJ1531" s="10">
        <f t="shared" si="605"/>
        <v>161.40276750000004</v>
      </c>
      <c r="AK1531" s="10">
        <f t="shared" si="607"/>
        <v>39</v>
      </c>
      <c r="AL1531" s="10">
        <f t="shared" si="608"/>
        <v>186.48500000000001</v>
      </c>
    </row>
    <row r="1532" spans="1:38" x14ac:dyDescent="0.25">
      <c r="A1532" s="25" t="s">
        <v>12172</v>
      </c>
      <c r="B1532" s="25" t="s">
        <v>5467</v>
      </c>
      <c r="C1532" s="25" t="s">
        <v>5302</v>
      </c>
      <c r="D1532" s="25" t="s">
        <v>18492</v>
      </c>
      <c r="E1532" s="25" t="s">
        <v>13566</v>
      </c>
      <c r="G1532" s="14">
        <v>277.39999999999998</v>
      </c>
      <c r="H1532" s="17">
        <v>110.37</v>
      </c>
      <c r="I1532" s="17">
        <v>143.35</v>
      </c>
      <c r="J1532" s="17">
        <f t="shared" si="603"/>
        <v>83.219999999999985</v>
      </c>
      <c r="K1532" s="17">
        <v>143.35</v>
      </c>
      <c r="L1532" s="17">
        <v>154.49</v>
      </c>
      <c r="M1532" s="18">
        <v>92.18</v>
      </c>
      <c r="N1532" s="18">
        <v>92.18</v>
      </c>
      <c r="O1532" s="17">
        <v>110.37</v>
      </c>
      <c r="P1532" s="17">
        <v>63</v>
      </c>
      <c r="Q1532" s="17">
        <v>66</v>
      </c>
      <c r="R1532" s="17">
        <v>92.18</v>
      </c>
      <c r="S1532" s="17">
        <v>92.18</v>
      </c>
      <c r="T1532" s="17">
        <v>110.37</v>
      </c>
      <c r="U1532" s="17">
        <f t="shared" si="604"/>
        <v>249.66</v>
      </c>
      <c r="V1532" s="17">
        <v>110.37</v>
      </c>
      <c r="W1532" s="17">
        <v>99.33</v>
      </c>
      <c r="X1532" s="17">
        <v>110.37</v>
      </c>
      <c r="Y1532" s="17">
        <v>92.18</v>
      </c>
      <c r="Z1532" s="17">
        <v>110.37</v>
      </c>
      <c r="AA1532" s="18">
        <v>191.83</v>
      </c>
      <c r="AB1532" s="18">
        <v>92.18</v>
      </c>
      <c r="AC1532" s="17">
        <v>110.37</v>
      </c>
      <c r="AD1532" s="17">
        <f t="shared" si="606"/>
        <v>263.52999999999997</v>
      </c>
      <c r="AE1532" s="19">
        <v>92.18</v>
      </c>
      <c r="AF1532" s="18">
        <v>92.18</v>
      </c>
      <c r="AG1532" s="17">
        <v>92.18</v>
      </c>
      <c r="AH1532" s="17">
        <v>110.37</v>
      </c>
      <c r="AI1532" s="20" t="s">
        <v>18494</v>
      </c>
      <c r="AJ1532" s="10">
        <f t="shared" si="605"/>
        <v>228.08521499999998</v>
      </c>
      <c r="AK1532" s="10">
        <f t="shared" si="607"/>
        <v>63</v>
      </c>
      <c r="AL1532" s="10">
        <f t="shared" si="608"/>
        <v>263.52999999999997</v>
      </c>
    </row>
    <row r="1533" spans="1:38" x14ac:dyDescent="0.25">
      <c r="A1533" s="25" t="s">
        <v>12252</v>
      </c>
      <c r="B1533" s="25" t="s">
        <v>5551</v>
      </c>
      <c r="C1533" s="25" t="s">
        <v>5302</v>
      </c>
      <c r="D1533" s="25" t="s">
        <v>18492</v>
      </c>
      <c r="E1533" s="25" t="s">
        <v>14516</v>
      </c>
      <c r="G1533" s="14">
        <v>81.5</v>
      </c>
      <c r="H1533" s="17">
        <f>G1533*80%</f>
        <v>65.2</v>
      </c>
      <c r="I1533" s="17">
        <f t="shared" ref="I1533:I1541" si="612">G1533*69%</f>
        <v>56.234999999999992</v>
      </c>
      <c r="J1533" s="17">
        <f t="shared" si="603"/>
        <v>24.45</v>
      </c>
      <c r="K1533" s="17">
        <f t="shared" ref="K1533:K1548" si="613">G1533*69%</f>
        <v>56.234999999999992</v>
      </c>
      <c r="L1533" s="17">
        <f>G1533*80%</f>
        <v>65.2</v>
      </c>
      <c r="M1533" s="18">
        <v>92.18</v>
      </c>
      <c r="N1533" s="18">
        <v>92.18</v>
      </c>
      <c r="O1533" s="17">
        <f>G1533*69%</f>
        <v>56.234999999999992</v>
      </c>
      <c r="P1533" s="17">
        <f t="shared" ref="P1533:P1557" si="614">G1533*70%</f>
        <v>57.05</v>
      </c>
      <c r="Q1533" s="17">
        <f t="shared" ref="Q1533:Q1557" si="615">G1533*80%</f>
        <v>65.2</v>
      </c>
      <c r="R1533" s="17">
        <v>92.18</v>
      </c>
      <c r="S1533" s="17">
        <v>92.18</v>
      </c>
      <c r="T1533" s="17">
        <f>G1533*69%</f>
        <v>56.234999999999992</v>
      </c>
      <c r="U1533" s="17">
        <f t="shared" si="604"/>
        <v>73.350000000000009</v>
      </c>
      <c r="V1533" s="17">
        <f>G1533*69%</f>
        <v>56.234999999999992</v>
      </c>
      <c r="W1533" s="17">
        <v>29.29</v>
      </c>
      <c r="X1533" s="17">
        <v>32.549999999999997</v>
      </c>
      <c r="Y1533" s="17">
        <v>92.18</v>
      </c>
      <c r="Z1533" s="17">
        <f>G1533*69%</f>
        <v>56.234999999999992</v>
      </c>
      <c r="AA1533" s="18">
        <f>G1533*85%</f>
        <v>69.274999999999991</v>
      </c>
      <c r="AB1533" s="18">
        <v>92.18</v>
      </c>
      <c r="AC1533" s="17">
        <f>G1533*69%</f>
        <v>56.234999999999992</v>
      </c>
      <c r="AD1533" s="17">
        <f t="shared" si="606"/>
        <v>77.424999999999997</v>
      </c>
      <c r="AE1533" s="19">
        <v>22.25</v>
      </c>
      <c r="AF1533" s="18">
        <v>92.18</v>
      </c>
      <c r="AG1533" s="17">
        <v>22.25</v>
      </c>
      <c r="AH1533" s="17">
        <f>G1533*69%</f>
        <v>56.234999999999992</v>
      </c>
      <c r="AI1533" s="20" t="s">
        <v>18494</v>
      </c>
      <c r="AJ1533" s="10">
        <f t="shared" si="605"/>
        <v>67.011337499999996</v>
      </c>
      <c r="AK1533" s="10">
        <f t="shared" si="607"/>
        <v>22.25</v>
      </c>
      <c r="AL1533" s="10">
        <f t="shared" si="608"/>
        <v>92.18</v>
      </c>
    </row>
    <row r="1534" spans="1:38" x14ac:dyDescent="0.25">
      <c r="A1534" s="25" t="s">
        <v>12173</v>
      </c>
      <c r="B1534" s="25" t="s">
        <v>5468</v>
      </c>
      <c r="C1534" s="25" t="s">
        <v>5302</v>
      </c>
      <c r="D1534" s="25" t="s">
        <v>18492</v>
      </c>
      <c r="E1534" s="25" t="s">
        <v>14197</v>
      </c>
      <c r="G1534" s="14">
        <v>171</v>
      </c>
      <c r="H1534" s="17">
        <f>G1534*80%</f>
        <v>136.80000000000001</v>
      </c>
      <c r="I1534" s="17">
        <f t="shared" si="612"/>
        <v>117.99</v>
      </c>
      <c r="J1534" s="17">
        <f t="shared" si="603"/>
        <v>51.3</v>
      </c>
      <c r="K1534" s="17">
        <f t="shared" si="613"/>
        <v>117.99</v>
      </c>
      <c r="L1534" s="17">
        <f>G1534*80%</f>
        <v>136.80000000000001</v>
      </c>
      <c r="M1534" s="18">
        <f>G1534*10%</f>
        <v>17.100000000000001</v>
      </c>
      <c r="N1534" s="18">
        <f>G1534*10%</f>
        <v>17.100000000000001</v>
      </c>
      <c r="O1534" s="17">
        <f>G1534*69%</f>
        <v>117.99</v>
      </c>
      <c r="P1534" s="17">
        <f t="shared" si="614"/>
        <v>119.69999999999999</v>
      </c>
      <c r="Q1534" s="17">
        <f t="shared" si="615"/>
        <v>136.80000000000001</v>
      </c>
      <c r="R1534" s="17">
        <f>G1534*10%</f>
        <v>17.100000000000001</v>
      </c>
      <c r="S1534" s="17">
        <f>G1534*10%</f>
        <v>17.100000000000001</v>
      </c>
      <c r="T1534" s="17">
        <f>G1534*69%</f>
        <v>117.99</v>
      </c>
      <c r="U1534" s="17">
        <f t="shared" si="604"/>
        <v>153.9</v>
      </c>
      <c r="V1534" s="17">
        <f>G1534*69%</f>
        <v>117.99</v>
      </c>
      <c r="W1534" s="17">
        <v>61.7</v>
      </c>
      <c r="X1534" s="17">
        <v>68.56</v>
      </c>
      <c r="Y1534" s="17">
        <f>G1534*10%</f>
        <v>17.100000000000001</v>
      </c>
      <c r="Z1534" s="17">
        <f>G1534*69%</f>
        <v>117.99</v>
      </c>
      <c r="AA1534" s="18">
        <f>G1534*85%</f>
        <v>145.35</v>
      </c>
      <c r="AB1534" s="18">
        <f>G1534*10%</f>
        <v>17.100000000000001</v>
      </c>
      <c r="AC1534" s="17">
        <f>G1534*69%</f>
        <v>117.99</v>
      </c>
      <c r="AD1534" s="17">
        <f t="shared" si="606"/>
        <v>162.44999999999999</v>
      </c>
      <c r="AE1534" s="19">
        <v>28.25</v>
      </c>
      <c r="AF1534" s="18">
        <f>G1534*10%</f>
        <v>17.100000000000001</v>
      </c>
      <c r="AG1534" s="17">
        <v>28.25</v>
      </c>
      <c r="AH1534" s="17">
        <f>G1534*69%</f>
        <v>117.99</v>
      </c>
      <c r="AI1534" s="20" t="s">
        <v>18494</v>
      </c>
      <c r="AJ1534" s="10">
        <f t="shared" si="605"/>
        <v>140.60047499999999</v>
      </c>
      <c r="AK1534" s="10">
        <f t="shared" si="607"/>
        <v>17.100000000000001</v>
      </c>
      <c r="AL1534" s="10">
        <f t="shared" si="608"/>
        <v>162.44999999999999</v>
      </c>
    </row>
    <row r="1535" spans="1:38" x14ac:dyDescent="0.25">
      <c r="A1535" s="25" t="s">
        <v>12253</v>
      </c>
      <c r="B1535" s="25" t="s">
        <v>5552</v>
      </c>
      <c r="C1535" s="25" t="s">
        <v>5302</v>
      </c>
      <c r="D1535" s="25" t="s">
        <v>18492</v>
      </c>
      <c r="E1535" s="25" t="s">
        <v>13619</v>
      </c>
      <c r="G1535" s="14">
        <v>239.3</v>
      </c>
      <c r="H1535" s="17">
        <f>G1535*80%</f>
        <v>191.44000000000003</v>
      </c>
      <c r="I1535" s="17">
        <f t="shared" si="612"/>
        <v>165.11699999999999</v>
      </c>
      <c r="J1535" s="17">
        <f t="shared" si="603"/>
        <v>71.790000000000006</v>
      </c>
      <c r="K1535" s="17">
        <f t="shared" si="613"/>
        <v>165.11699999999999</v>
      </c>
      <c r="L1535" s="17">
        <f>G1535*80%</f>
        <v>191.44000000000003</v>
      </c>
      <c r="M1535" s="18">
        <f>G1535*10%</f>
        <v>23.930000000000003</v>
      </c>
      <c r="N1535" s="18">
        <f>G1535*10%</f>
        <v>23.930000000000003</v>
      </c>
      <c r="O1535" s="17">
        <f>G1535*69%</f>
        <v>165.11699999999999</v>
      </c>
      <c r="P1535" s="17">
        <f t="shared" si="614"/>
        <v>167.51</v>
      </c>
      <c r="Q1535" s="17">
        <f t="shared" si="615"/>
        <v>191.44000000000003</v>
      </c>
      <c r="R1535" s="17">
        <f>G1535*10%</f>
        <v>23.930000000000003</v>
      </c>
      <c r="S1535" s="17">
        <f>G1535*10%</f>
        <v>23.930000000000003</v>
      </c>
      <c r="T1535" s="17">
        <f>G1535*69%</f>
        <v>165.11699999999999</v>
      </c>
      <c r="U1535" s="17">
        <f t="shared" si="604"/>
        <v>215.37</v>
      </c>
      <c r="V1535" s="17">
        <f>G1535*69%</f>
        <v>165.11699999999999</v>
      </c>
      <c r="W1535" s="17">
        <v>86.3</v>
      </c>
      <c r="X1535" s="17">
        <v>95.89</v>
      </c>
      <c r="Y1535" s="17">
        <f>G1535*10%</f>
        <v>23.930000000000003</v>
      </c>
      <c r="Z1535" s="17">
        <f>G1535*69%</f>
        <v>165.11699999999999</v>
      </c>
      <c r="AA1535" s="18">
        <f>G1535*85%</f>
        <v>203.405</v>
      </c>
      <c r="AB1535" s="18">
        <f>G1535*10%</f>
        <v>23.930000000000003</v>
      </c>
      <c r="AC1535" s="17">
        <f>G1535*69%</f>
        <v>165.11699999999999</v>
      </c>
      <c r="AD1535" s="17">
        <f t="shared" si="606"/>
        <v>227.33500000000001</v>
      </c>
      <c r="AE1535" s="19">
        <v>66.75</v>
      </c>
      <c r="AF1535" s="18">
        <f>G1535*10%</f>
        <v>23.930000000000003</v>
      </c>
      <c r="AG1535" s="17">
        <v>66.75</v>
      </c>
      <c r="AH1535" s="17">
        <f>G1535*69%</f>
        <v>165.11699999999999</v>
      </c>
      <c r="AI1535" s="20" t="s">
        <v>18494</v>
      </c>
      <c r="AJ1535" s="10">
        <f t="shared" si="605"/>
        <v>196.75844250000003</v>
      </c>
      <c r="AK1535" s="10">
        <f t="shared" si="607"/>
        <v>23.930000000000003</v>
      </c>
      <c r="AL1535" s="10">
        <f t="shared" si="608"/>
        <v>227.33500000000001</v>
      </c>
    </row>
    <row r="1536" spans="1:38" x14ac:dyDescent="0.25">
      <c r="A1536" s="25" t="s">
        <v>13431</v>
      </c>
      <c r="B1536" s="25" t="s">
        <v>7069</v>
      </c>
      <c r="C1536" s="25" t="s">
        <v>5302</v>
      </c>
      <c r="D1536" s="25" t="s">
        <v>18492</v>
      </c>
      <c r="E1536" s="25" t="s">
        <v>15343</v>
      </c>
      <c r="G1536" s="14">
        <v>384.55</v>
      </c>
      <c r="H1536" s="17">
        <f>G1536*80%</f>
        <v>307.64000000000004</v>
      </c>
      <c r="I1536" s="17">
        <f t="shared" si="612"/>
        <v>265.33949999999999</v>
      </c>
      <c r="J1536" s="17">
        <f t="shared" si="603"/>
        <v>115.36499999999999</v>
      </c>
      <c r="K1536" s="17">
        <f t="shared" si="613"/>
        <v>265.33949999999999</v>
      </c>
      <c r="L1536" s="17">
        <f>G1536*80%</f>
        <v>307.64000000000004</v>
      </c>
      <c r="M1536" s="18">
        <f>G1536*10%</f>
        <v>38.455000000000005</v>
      </c>
      <c r="N1536" s="18">
        <f>G1536*10%</f>
        <v>38.455000000000005</v>
      </c>
      <c r="O1536" s="17">
        <f>G1536*69%</f>
        <v>265.33949999999999</v>
      </c>
      <c r="P1536" s="17">
        <f t="shared" si="614"/>
        <v>269.185</v>
      </c>
      <c r="Q1536" s="17">
        <f t="shared" si="615"/>
        <v>307.64000000000004</v>
      </c>
      <c r="R1536" s="17">
        <f>G1536*10%</f>
        <v>38.455000000000005</v>
      </c>
      <c r="S1536" s="17">
        <f>G1536*10%</f>
        <v>38.455000000000005</v>
      </c>
      <c r="T1536" s="17">
        <f>G1536*69%</f>
        <v>265.33949999999999</v>
      </c>
      <c r="U1536" s="17">
        <f t="shared" si="604"/>
        <v>346.09500000000003</v>
      </c>
      <c r="V1536" s="17">
        <f>G1536*69%</f>
        <v>265.33949999999999</v>
      </c>
      <c r="W1536" s="17">
        <v>138.80000000000001</v>
      </c>
      <c r="X1536" s="17">
        <v>154.22999999999999</v>
      </c>
      <c r="Y1536" s="17">
        <f>G1536*10%</f>
        <v>38.455000000000005</v>
      </c>
      <c r="Z1536" s="17">
        <f>G1536*69%</f>
        <v>265.33949999999999</v>
      </c>
      <c r="AA1536" s="18">
        <f>G1536*85%</f>
        <v>326.86750000000001</v>
      </c>
      <c r="AB1536" s="18">
        <f>G1536*10%</f>
        <v>38.455000000000005</v>
      </c>
      <c r="AC1536" s="17">
        <f>G1536*69%</f>
        <v>265.33949999999999</v>
      </c>
      <c r="AD1536" s="17">
        <f t="shared" si="606"/>
        <v>365.32249999999999</v>
      </c>
      <c r="AE1536" s="19">
        <v>66.75</v>
      </c>
      <c r="AF1536" s="18">
        <f>G1536*10%</f>
        <v>38.455000000000005</v>
      </c>
      <c r="AG1536" s="17">
        <v>66.75</v>
      </c>
      <c r="AH1536" s="17">
        <f>G1536*69%</f>
        <v>265.33949999999999</v>
      </c>
      <c r="AI1536" s="20" t="s">
        <v>18494</v>
      </c>
      <c r="AJ1536" s="10">
        <f t="shared" si="605"/>
        <v>316.18662375000002</v>
      </c>
      <c r="AK1536" s="10">
        <f t="shared" si="607"/>
        <v>38.455000000000005</v>
      </c>
      <c r="AL1536" s="10">
        <f t="shared" si="608"/>
        <v>365.32249999999999</v>
      </c>
    </row>
    <row r="1537" spans="1:38" x14ac:dyDescent="0.25">
      <c r="A1537" s="25" t="s">
        <v>13432</v>
      </c>
      <c r="B1537" s="25" t="s">
        <v>7070</v>
      </c>
      <c r="C1537" s="25" t="s">
        <v>5302</v>
      </c>
      <c r="D1537" s="25" t="s">
        <v>18492</v>
      </c>
      <c r="E1537" s="25" t="s">
        <v>13927</v>
      </c>
      <c r="G1537" s="14">
        <v>476.05</v>
      </c>
      <c r="H1537" s="17">
        <f>G1537*80%</f>
        <v>380.84000000000003</v>
      </c>
      <c r="I1537" s="17">
        <f t="shared" si="612"/>
        <v>328.47449999999998</v>
      </c>
      <c r="J1537" s="17">
        <f t="shared" si="603"/>
        <v>142.815</v>
      </c>
      <c r="K1537" s="17">
        <f t="shared" si="613"/>
        <v>328.47449999999998</v>
      </c>
      <c r="L1537" s="17">
        <f>G1537*80%</f>
        <v>380.84000000000003</v>
      </c>
      <c r="M1537" s="18">
        <f>G1537*10%</f>
        <v>47.605000000000004</v>
      </c>
      <c r="N1537" s="18">
        <f>G1537*10%</f>
        <v>47.605000000000004</v>
      </c>
      <c r="O1537" s="17">
        <f>G1537*69%</f>
        <v>328.47449999999998</v>
      </c>
      <c r="P1537" s="17">
        <f t="shared" si="614"/>
        <v>333.23500000000001</v>
      </c>
      <c r="Q1537" s="17">
        <f t="shared" si="615"/>
        <v>380.84000000000003</v>
      </c>
      <c r="R1537" s="17">
        <f>G1537*10%</f>
        <v>47.605000000000004</v>
      </c>
      <c r="S1537" s="17">
        <f>G1537*10%</f>
        <v>47.605000000000004</v>
      </c>
      <c r="T1537" s="17">
        <f>G1537*69%</f>
        <v>328.47449999999998</v>
      </c>
      <c r="U1537" s="17">
        <f t="shared" si="604"/>
        <v>428.44499999999999</v>
      </c>
      <c r="V1537" s="17">
        <f>G1537*69%</f>
        <v>328.47449999999998</v>
      </c>
      <c r="W1537" s="17">
        <v>171.68</v>
      </c>
      <c r="X1537" s="17">
        <v>190.76</v>
      </c>
      <c r="Y1537" s="17">
        <f>G1537*10%</f>
        <v>47.605000000000004</v>
      </c>
      <c r="Z1537" s="17">
        <f>G1537*69%</f>
        <v>328.47449999999998</v>
      </c>
      <c r="AA1537" s="18">
        <f>G1537*85%</f>
        <v>404.64249999999998</v>
      </c>
      <c r="AB1537" s="18">
        <f>G1537*10%</f>
        <v>47.605000000000004</v>
      </c>
      <c r="AC1537" s="17">
        <f>G1537*69%</f>
        <v>328.47449999999998</v>
      </c>
      <c r="AD1537" s="17">
        <f t="shared" si="606"/>
        <v>452.2475</v>
      </c>
      <c r="AE1537" s="19">
        <v>66.75</v>
      </c>
      <c r="AF1537" s="18">
        <f>G1537*10%</f>
        <v>47.605000000000004</v>
      </c>
      <c r="AG1537" s="17">
        <v>66.75</v>
      </c>
      <c r="AH1537" s="17">
        <f>G1537*69%</f>
        <v>328.47449999999998</v>
      </c>
      <c r="AI1537" s="20" t="s">
        <v>18494</v>
      </c>
      <c r="AJ1537" s="10">
        <f t="shared" si="605"/>
        <v>391.42021125000002</v>
      </c>
      <c r="AK1537" s="10">
        <f t="shared" si="607"/>
        <v>47.605000000000004</v>
      </c>
      <c r="AL1537" s="10">
        <f t="shared" si="608"/>
        <v>452.2475</v>
      </c>
    </row>
    <row r="1538" spans="1:38" x14ac:dyDescent="0.25">
      <c r="A1538" s="25" t="s">
        <v>12175</v>
      </c>
      <c r="B1538" s="25" t="s">
        <v>5470</v>
      </c>
      <c r="C1538" s="25" t="s">
        <v>5302</v>
      </c>
      <c r="D1538" s="25" t="s">
        <v>18492</v>
      </c>
      <c r="E1538" s="25" t="s">
        <v>17446</v>
      </c>
      <c r="G1538" s="14">
        <v>62.75</v>
      </c>
      <c r="H1538" s="17">
        <v>25</v>
      </c>
      <c r="I1538" s="17">
        <f t="shared" si="612"/>
        <v>43.297499999999999</v>
      </c>
      <c r="J1538" s="17">
        <f t="shared" si="603"/>
        <v>18.824999999999999</v>
      </c>
      <c r="K1538" s="17">
        <f t="shared" si="613"/>
        <v>43.297499999999999</v>
      </c>
      <c r="L1538" s="17">
        <v>38.979999999999997</v>
      </c>
      <c r="M1538" s="18">
        <v>34.81</v>
      </c>
      <c r="N1538" s="18">
        <v>34.81</v>
      </c>
      <c r="O1538" s="17">
        <v>24.72</v>
      </c>
      <c r="P1538" s="17">
        <f t="shared" si="614"/>
        <v>43.924999999999997</v>
      </c>
      <c r="Q1538" s="17">
        <f t="shared" si="615"/>
        <v>50.2</v>
      </c>
      <c r="R1538" s="17">
        <v>34.81</v>
      </c>
      <c r="S1538" s="17">
        <v>34.81</v>
      </c>
      <c r="T1538" s="17">
        <v>24.72</v>
      </c>
      <c r="U1538" s="17">
        <f t="shared" si="604"/>
        <v>56.475000000000001</v>
      </c>
      <c r="V1538" s="17">
        <v>24.72</v>
      </c>
      <c r="W1538" s="17">
        <v>22.24</v>
      </c>
      <c r="X1538" s="17">
        <v>24.72</v>
      </c>
      <c r="Y1538" s="17">
        <v>34.81</v>
      </c>
      <c r="Z1538" s="17">
        <v>24.72</v>
      </c>
      <c r="AA1538" s="18">
        <v>24.72</v>
      </c>
      <c r="AB1538" s="18">
        <v>34.81</v>
      </c>
      <c r="AC1538" s="17">
        <v>24.72</v>
      </c>
      <c r="AD1538" s="17">
        <f t="shared" si="606"/>
        <v>59.612499999999997</v>
      </c>
      <c r="AE1538" s="19">
        <v>34.81</v>
      </c>
      <c r="AF1538" s="18">
        <v>34.81</v>
      </c>
      <c r="AG1538" s="17">
        <v>24.72</v>
      </c>
      <c r="AH1538" s="17">
        <v>24.72</v>
      </c>
      <c r="AI1538" s="20" t="s">
        <v>18494</v>
      </c>
      <c r="AJ1538" s="10">
        <f t="shared" si="605"/>
        <v>51.594618750000002</v>
      </c>
      <c r="AK1538" s="10">
        <f t="shared" si="607"/>
        <v>18.824999999999999</v>
      </c>
      <c r="AL1538" s="10">
        <f t="shared" si="608"/>
        <v>59.612499999999997</v>
      </c>
    </row>
    <row r="1539" spans="1:38" x14ac:dyDescent="0.25">
      <c r="A1539" s="25" t="s">
        <v>12255</v>
      </c>
      <c r="B1539" s="25" t="s">
        <v>5554</v>
      </c>
      <c r="C1539" s="25" t="s">
        <v>5302</v>
      </c>
      <c r="D1539" s="25" t="s">
        <v>18492</v>
      </c>
      <c r="E1539" s="25" t="s">
        <v>17567</v>
      </c>
      <c r="G1539" s="14">
        <v>94</v>
      </c>
      <c r="H1539" s="17">
        <f>G1539*80%</f>
        <v>75.2</v>
      </c>
      <c r="I1539" s="17">
        <f t="shared" si="612"/>
        <v>64.86</v>
      </c>
      <c r="J1539" s="17">
        <f t="shared" ref="J1539:J1602" si="616">G1539*30%</f>
        <v>28.2</v>
      </c>
      <c r="K1539" s="17">
        <f t="shared" si="613"/>
        <v>64.86</v>
      </c>
      <c r="L1539" s="17">
        <v>64.349999999999994</v>
      </c>
      <c r="M1539" s="18">
        <v>43.21</v>
      </c>
      <c r="N1539" s="18">
        <v>43.21</v>
      </c>
      <c r="O1539" s="17">
        <f>G1539*69%</f>
        <v>64.86</v>
      </c>
      <c r="P1539" s="17">
        <f t="shared" si="614"/>
        <v>65.8</v>
      </c>
      <c r="Q1539" s="17">
        <f t="shared" si="615"/>
        <v>75.2</v>
      </c>
      <c r="R1539" s="17">
        <v>43.21</v>
      </c>
      <c r="S1539" s="17">
        <v>43.21</v>
      </c>
      <c r="T1539" s="17">
        <f>G1539*69%</f>
        <v>64.86</v>
      </c>
      <c r="U1539" s="17">
        <f t="shared" ref="U1539:U1602" si="617">G1539*90%</f>
        <v>84.600000000000009</v>
      </c>
      <c r="V1539" s="17">
        <f>G1539*69%</f>
        <v>64.86</v>
      </c>
      <c r="W1539" s="17">
        <v>44.65</v>
      </c>
      <c r="X1539" s="17">
        <v>49.62</v>
      </c>
      <c r="Y1539" s="17">
        <v>43.21</v>
      </c>
      <c r="Z1539" s="17">
        <f>G1539*69%</f>
        <v>64.86</v>
      </c>
      <c r="AA1539" s="18">
        <f>G1539*85%</f>
        <v>79.899999999999991</v>
      </c>
      <c r="AB1539" s="18">
        <v>43.21</v>
      </c>
      <c r="AC1539" s="17">
        <f>G1539*69%</f>
        <v>64.86</v>
      </c>
      <c r="AD1539" s="17">
        <f t="shared" si="606"/>
        <v>89.3</v>
      </c>
      <c r="AE1539" s="19">
        <v>43.21</v>
      </c>
      <c r="AF1539" s="18">
        <v>43.21</v>
      </c>
      <c r="AG1539" s="17">
        <f>G1539*69%</f>
        <v>64.86</v>
      </c>
      <c r="AH1539" s="17">
        <f>G1539*69%</f>
        <v>64.86</v>
      </c>
      <c r="AI1539" s="20" t="s">
        <v>18494</v>
      </c>
      <c r="AJ1539" s="10">
        <f t="shared" ref="AJ1539:AJ1602" si="618">G1539*75%*0.0963+G1539*75%</f>
        <v>77.289150000000006</v>
      </c>
      <c r="AK1539" s="10">
        <f t="shared" si="607"/>
        <v>28.2</v>
      </c>
      <c r="AL1539" s="10">
        <f t="shared" si="608"/>
        <v>89.3</v>
      </c>
    </row>
    <row r="1540" spans="1:38" x14ac:dyDescent="0.25">
      <c r="A1540" s="25" t="s">
        <v>12588</v>
      </c>
      <c r="B1540" s="25" t="s">
        <v>5899</v>
      </c>
      <c r="C1540" s="25" t="s">
        <v>5302</v>
      </c>
      <c r="D1540" s="25" t="s">
        <v>18492</v>
      </c>
      <c r="E1540" s="25" t="s">
        <v>17838</v>
      </c>
      <c r="G1540" s="14">
        <v>109.75</v>
      </c>
      <c r="H1540" s="17">
        <f>G1540*80%</f>
        <v>87.800000000000011</v>
      </c>
      <c r="I1540" s="17">
        <f t="shared" si="612"/>
        <v>75.727499999999992</v>
      </c>
      <c r="J1540" s="17">
        <f t="shared" si="616"/>
        <v>32.924999999999997</v>
      </c>
      <c r="K1540" s="17">
        <f t="shared" si="613"/>
        <v>75.727499999999992</v>
      </c>
      <c r="L1540" s="17">
        <v>89.34</v>
      </c>
      <c r="M1540" s="18">
        <v>62.41</v>
      </c>
      <c r="N1540" s="18">
        <v>62.41</v>
      </c>
      <c r="O1540" s="17">
        <f>G1540*69%</f>
        <v>75.727499999999992</v>
      </c>
      <c r="P1540" s="17">
        <f t="shared" si="614"/>
        <v>76.824999999999989</v>
      </c>
      <c r="Q1540" s="17">
        <f t="shared" si="615"/>
        <v>87.800000000000011</v>
      </c>
      <c r="R1540" s="17">
        <v>62.41</v>
      </c>
      <c r="S1540" s="17">
        <v>62.41</v>
      </c>
      <c r="T1540" s="17">
        <f>G1540*69%</f>
        <v>75.727499999999992</v>
      </c>
      <c r="U1540" s="17">
        <f t="shared" si="617"/>
        <v>98.775000000000006</v>
      </c>
      <c r="V1540" s="17">
        <f>G1540*69%</f>
        <v>75.727499999999992</v>
      </c>
      <c r="W1540" s="17">
        <v>67.14</v>
      </c>
      <c r="X1540" s="17">
        <v>74.599999999999994</v>
      </c>
      <c r="Y1540" s="17">
        <v>62.41</v>
      </c>
      <c r="Z1540" s="17">
        <f>G1540*69%</f>
        <v>75.727499999999992</v>
      </c>
      <c r="AA1540" s="18">
        <f>G1540*85%</f>
        <v>93.287499999999994</v>
      </c>
      <c r="AB1540" s="18">
        <v>62.41</v>
      </c>
      <c r="AC1540" s="17">
        <f>G1540*69%</f>
        <v>75.727499999999992</v>
      </c>
      <c r="AD1540" s="17">
        <f t="shared" ref="AD1540:AD1603" si="619">G1540*95%</f>
        <v>104.26249999999999</v>
      </c>
      <c r="AE1540" s="19">
        <v>62.41</v>
      </c>
      <c r="AF1540" s="18">
        <v>62.41</v>
      </c>
      <c r="AG1540" s="17">
        <f>G1540*69%</f>
        <v>75.727499999999992</v>
      </c>
      <c r="AH1540" s="17">
        <f>G1540*69%</f>
        <v>75.727499999999992</v>
      </c>
      <c r="AI1540" s="20" t="s">
        <v>18494</v>
      </c>
      <c r="AJ1540" s="10">
        <f t="shared" si="618"/>
        <v>90.239193749999998</v>
      </c>
      <c r="AK1540" s="10">
        <f t="shared" ref="AK1540:AK1603" si="620">MIN(H1540:AJ1540)</f>
        <v>32.924999999999997</v>
      </c>
      <c r="AL1540" s="10">
        <f t="shared" si="608"/>
        <v>104.26249999999999</v>
      </c>
    </row>
    <row r="1541" spans="1:38" x14ac:dyDescent="0.25">
      <c r="A1541" s="25" t="s">
        <v>12589</v>
      </c>
      <c r="B1541" s="25" t="s">
        <v>5900</v>
      </c>
      <c r="C1541" s="25" t="s">
        <v>5302</v>
      </c>
      <c r="D1541" s="25" t="s">
        <v>18492</v>
      </c>
      <c r="E1541" s="25" t="s">
        <v>17839</v>
      </c>
      <c r="G1541" s="14">
        <v>125.5</v>
      </c>
      <c r="H1541" s="17">
        <f>G1541*80%</f>
        <v>100.4</v>
      </c>
      <c r="I1541" s="17">
        <f t="shared" si="612"/>
        <v>86.594999999999999</v>
      </c>
      <c r="J1541" s="17">
        <f t="shared" si="616"/>
        <v>37.65</v>
      </c>
      <c r="K1541" s="17">
        <f t="shared" si="613"/>
        <v>86.594999999999999</v>
      </c>
      <c r="L1541" s="17">
        <v>114.34</v>
      </c>
      <c r="M1541" s="18">
        <v>81.63</v>
      </c>
      <c r="N1541" s="18">
        <v>81.63</v>
      </c>
      <c r="O1541" s="17">
        <f>G1541*69%</f>
        <v>86.594999999999999</v>
      </c>
      <c r="P1541" s="17">
        <f t="shared" si="614"/>
        <v>87.85</v>
      </c>
      <c r="Q1541" s="17">
        <f t="shared" si="615"/>
        <v>100.4</v>
      </c>
      <c r="R1541" s="17">
        <v>81.63</v>
      </c>
      <c r="S1541" s="17">
        <v>81.63</v>
      </c>
      <c r="T1541" s="17">
        <f>G1541*69%</f>
        <v>86.594999999999999</v>
      </c>
      <c r="U1541" s="17">
        <f t="shared" si="617"/>
        <v>112.95</v>
      </c>
      <c r="V1541" s="17">
        <f>G1541*69%</f>
        <v>86.594999999999999</v>
      </c>
      <c r="W1541" s="17">
        <v>89.81</v>
      </c>
      <c r="X1541" s="17">
        <v>99.79</v>
      </c>
      <c r="Y1541" s="17">
        <v>81.63</v>
      </c>
      <c r="Z1541" s="17">
        <f>G1541*69%</f>
        <v>86.594999999999999</v>
      </c>
      <c r="AA1541" s="18">
        <f>G1541*85%</f>
        <v>106.675</v>
      </c>
      <c r="AB1541" s="18">
        <v>81.63</v>
      </c>
      <c r="AC1541" s="17">
        <f>G1541*69%</f>
        <v>86.594999999999999</v>
      </c>
      <c r="AD1541" s="17">
        <f t="shared" si="619"/>
        <v>119.22499999999999</v>
      </c>
      <c r="AE1541" s="19">
        <v>81.63</v>
      </c>
      <c r="AF1541" s="18">
        <v>81.63</v>
      </c>
      <c r="AG1541" s="17">
        <f>G1541*69%</f>
        <v>86.594999999999999</v>
      </c>
      <c r="AH1541" s="17">
        <f>G1541*69%</f>
        <v>86.594999999999999</v>
      </c>
      <c r="AI1541" s="20" t="s">
        <v>18494</v>
      </c>
      <c r="AJ1541" s="10">
        <f t="shared" si="618"/>
        <v>103.1892375</v>
      </c>
      <c r="AK1541" s="10">
        <f t="shared" si="620"/>
        <v>37.65</v>
      </c>
      <c r="AL1541" s="10">
        <f t="shared" ref="AL1541:AL1604" si="621">MAX(H1541:AJ1541)</f>
        <v>119.22499999999999</v>
      </c>
    </row>
    <row r="1542" spans="1:38" x14ac:dyDescent="0.25">
      <c r="A1542" s="25" t="s">
        <v>12590</v>
      </c>
      <c r="B1542" s="25" t="s">
        <v>5901</v>
      </c>
      <c r="C1542" s="25" t="s">
        <v>5302</v>
      </c>
      <c r="D1542" s="25" t="s">
        <v>18492</v>
      </c>
      <c r="E1542" s="25" t="s">
        <v>17003</v>
      </c>
      <c r="G1542" s="14">
        <v>34.4</v>
      </c>
      <c r="H1542" s="17">
        <v>12.24</v>
      </c>
      <c r="I1542" s="17">
        <v>14.99</v>
      </c>
      <c r="J1542" s="17">
        <f t="shared" si="616"/>
        <v>10.319999999999999</v>
      </c>
      <c r="K1542" s="17">
        <f t="shared" si="613"/>
        <v>23.735999999999997</v>
      </c>
      <c r="L1542" s="17">
        <v>14.88</v>
      </c>
      <c r="M1542" s="18">
        <v>17.64</v>
      </c>
      <c r="N1542" s="18">
        <v>17.64</v>
      </c>
      <c r="O1542" s="17">
        <v>12.24</v>
      </c>
      <c r="P1542" s="17">
        <f t="shared" si="614"/>
        <v>24.08</v>
      </c>
      <c r="Q1542" s="17">
        <f t="shared" si="615"/>
        <v>27.52</v>
      </c>
      <c r="R1542" s="17">
        <v>17.64</v>
      </c>
      <c r="S1542" s="17">
        <v>17.64</v>
      </c>
      <c r="T1542" s="17">
        <v>12.24</v>
      </c>
      <c r="U1542" s="17">
        <f t="shared" si="617"/>
        <v>30.96</v>
      </c>
      <c r="V1542" s="17">
        <v>12.24</v>
      </c>
      <c r="W1542" s="17">
        <v>11.01</v>
      </c>
      <c r="X1542" s="17">
        <v>12.24</v>
      </c>
      <c r="Y1542" s="17">
        <v>17.64</v>
      </c>
      <c r="Z1542" s="17">
        <v>12.24</v>
      </c>
      <c r="AA1542" s="18">
        <v>19.649999999999999</v>
      </c>
      <c r="AB1542" s="18">
        <v>17.64</v>
      </c>
      <c r="AC1542" s="17">
        <v>12.24</v>
      </c>
      <c r="AD1542" s="17">
        <f t="shared" si="619"/>
        <v>32.68</v>
      </c>
      <c r="AE1542" s="19">
        <v>17.64</v>
      </c>
      <c r="AF1542" s="18">
        <v>17.64</v>
      </c>
      <c r="AG1542" s="17">
        <v>12.24</v>
      </c>
      <c r="AH1542" s="17">
        <v>12.24</v>
      </c>
      <c r="AI1542" s="20" t="s">
        <v>18494</v>
      </c>
      <c r="AJ1542" s="10">
        <f t="shared" si="618"/>
        <v>28.284539999999996</v>
      </c>
      <c r="AK1542" s="10">
        <f t="shared" si="620"/>
        <v>10.319999999999999</v>
      </c>
      <c r="AL1542" s="10">
        <f t="shared" si="621"/>
        <v>32.68</v>
      </c>
    </row>
    <row r="1543" spans="1:38" x14ac:dyDescent="0.25">
      <c r="A1543" s="25" t="s">
        <v>12256</v>
      </c>
      <c r="B1543" s="25" t="s">
        <v>5555</v>
      </c>
      <c r="C1543" s="25" t="s">
        <v>5302</v>
      </c>
      <c r="D1543" s="25" t="s">
        <v>18492</v>
      </c>
      <c r="E1543" s="25" t="s">
        <v>16720</v>
      </c>
      <c r="G1543" s="14">
        <v>48.65</v>
      </c>
      <c r="H1543" s="17">
        <v>25.79</v>
      </c>
      <c r="I1543" s="17">
        <v>28.54</v>
      </c>
      <c r="J1543" s="17">
        <f t="shared" si="616"/>
        <v>14.594999999999999</v>
      </c>
      <c r="K1543" s="17">
        <f t="shared" si="613"/>
        <v>33.568499999999993</v>
      </c>
      <c r="L1543" s="17">
        <v>28.39</v>
      </c>
      <c r="M1543" s="18">
        <v>17.64</v>
      </c>
      <c r="N1543" s="18">
        <v>17.64</v>
      </c>
      <c r="O1543" s="17">
        <v>25.79</v>
      </c>
      <c r="P1543" s="17">
        <f t="shared" si="614"/>
        <v>34.055</v>
      </c>
      <c r="Q1543" s="17">
        <f t="shared" si="615"/>
        <v>38.92</v>
      </c>
      <c r="R1543" s="17">
        <v>17.64</v>
      </c>
      <c r="S1543" s="17">
        <v>17.64</v>
      </c>
      <c r="T1543" s="17">
        <v>25.79</v>
      </c>
      <c r="U1543" s="17">
        <f t="shared" si="617"/>
        <v>43.784999999999997</v>
      </c>
      <c r="V1543" s="17">
        <v>25.79</v>
      </c>
      <c r="W1543" s="17">
        <v>23.21</v>
      </c>
      <c r="X1543" s="17">
        <v>25.79</v>
      </c>
      <c r="Y1543" s="17">
        <v>17.64</v>
      </c>
      <c r="Z1543" s="17">
        <v>25.79</v>
      </c>
      <c r="AA1543" s="18">
        <v>37.5</v>
      </c>
      <c r="AB1543" s="18">
        <v>17.64</v>
      </c>
      <c r="AC1543" s="17">
        <v>25.79</v>
      </c>
      <c r="AD1543" s="17">
        <f t="shared" si="619"/>
        <v>46.217499999999994</v>
      </c>
      <c r="AE1543" s="19">
        <v>17.64</v>
      </c>
      <c r="AF1543" s="18">
        <v>17.64</v>
      </c>
      <c r="AG1543" s="17">
        <v>25.79</v>
      </c>
      <c r="AH1543" s="17">
        <v>25.79</v>
      </c>
      <c r="AI1543" s="20" t="s">
        <v>18494</v>
      </c>
      <c r="AJ1543" s="10">
        <f t="shared" si="618"/>
        <v>40.001246249999994</v>
      </c>
      <c r="AK1543" s="10">
        <f t="shared" si="620"/>
        <v>14.594999999999999</v>
      </c>
      <c r="AL1543" s="10">
        <f t="shared" si="621"/>
        <v>46.217499999999994</v>
      </c>
    </row>
    <row r="1544" spans="1:38" x14ac:dyDescent="0.25">
      <c r="A1544" s="25" t="s">
        <v>12176</v>
      </c>
      <c r="B1544" s="25" t="s">
        <v>5471</v>
      </c>
      <c r="C1544" s="25" t="s">
        <v>5302</v>
      </c>
      <c r="D1544" s="25" t="s">
        <v>18492</v>
      </c>
      <c r="E1544" s="25" t="s">
        <v>17439</v>
      </c>
      <c r="F1544" s="25" t="s">
        <v>5472</v>
      </c>
      <c r="G1544" s="14">
        <v>88.5</v>
      </c>
      <c r="H1544" s="17">
        <f>G1544*80%</f>
        <v>70.8</v>
      </c>
      <c r="I1544" s="17">
        <f>G1544*69%</f>
        <v>61.064999999999998</v>
      </c>
      <c r="J1544" s="17">
        <f t="shared" si="616"/>
        <v>26.55</v>
      </c>
      <c r="K1544" s="17">
        <f t="shared" si="613"/>
        <v>61.064999999999998</v>
      </c>
      <c r="L1544" s="17">
        <v>36.01</v>
      </c>
      <c r="M1544" s="18">
        <f>G1544*10%</f>
        <v>8.85</v>
      </c>
      <c r="N1544" s="18">
        <f>G1544*10%</f>
        <v>8.85</v>
      </c>
      <c r="O1544" s="17">
        <f>G1544*69%</f>
        <v>61.064999999999998</v>
      </c>
      <c r="P1544" s="17">
        <f t="shared" si="614"/>
        <v>61.949999999999996</v>
      </c>
      <c r="Q1544" s="17">
        <f t="shared" si="615"/>
        <v>70.8</v>
      </c>
      <c r="R1544" s="17">
        <f>G1544*10%</f>
        <v>8.85</v>
      </c>
      <c r="S1544" s="17">
        <f>G1544*10%</f>
        <v>8.85</v>
      </c>
      <c r="T1544" s="17">
        <f>G1544*69%</f>
        <v>61.064999999999998</v>
      </c>
      <c r="U1544" s="17">
        <f t="shared" si="617"/>
        <v>79.650000000000006</v>
      </c>
      <c r="V1544" s="17">
        <f>G1544*69%</f>
        <v>61.064999999999998</v>
      </c>
      <c r="W1544" s="17">
        <v>23.72</v>
      </c>
      <c r="X1544" s="17">
        <v>33.270000000000003</v>
      </c>
      <c r="Y1544" s="17">
        <f>G1544*10%</f>
        <v>8.85</v>
      </c>
      <c r="Z1544" s="17">
        <f>G1544*69%</f>
        <v>61.064999999999998</v>
      </c>
      <c r="AA1544" s="18">
        <f t="shared" ref="AA1544:AA1557" si="622">G1544*85%</f>
        <v>75.224999999999994</v>
      </c>
      <c r="AB1544" s="18">
        <f>G1544*10%</f>
        <v>8.85</v>
      </c>
      <c r="AC1544" s="17">
        <f>G1544*69%</f>
        <v>61.064999999999998</v>
      </c>
      <c r="AD1544" s="17">
        <f t="shared" si="619"/>
        <v>84.075000000000003</v>
      </c>
      <c r="AE1544" s="19">
        <v>25</v>
      </c>
      <c r="AF1544" s="18">
        <f>G1544*10%</f>
        <v>8.85</v>
      </c>
      <c r="AG1544" s="17">
        <v>25</v>
      </c>
      <c r="AH1544" s="17">
        <f>G1544*69%</f>
        <v>61.064999999999998</v>
      </c>
      <c r="AI1544" s="20" t="s">
        <v>18494</v>
      </c>
      <c r="AJ1544" s="10">
        <f t="shared" si="618"/>
        <v>72.766912500000004</v>
      </c>
      <c r="AK1544" s="10">
        <f t="shared" si="620"/>
        <v>8.85</v>
      </c>
      <c r="AL1544" s="10">
        <f t="shared" si="621"/>
        <v>84.075000000000003</v>
      </c>
    </row>
    <row r="1545" spans="1:38" x14ac:dyDescent="0.25">
      <c r="A1545" s="25" t="s">
        <v>12257</v>
      </c>
      <c r="B1545" s="25" t="s">
        <v>5556</v>
      </c>
      <c r="C1545" s="25" t="s">
        <v>5302</v>
      </c>
      <c r="D1545" s="25" t="s">
        <v>18492</v>
      </c>
      <c r="E1545" s="25" t="s">
        <v>17558</v>
      </c>
      <c r="F1545" s="25" t="s">
        <v>5525</v>
      </c>
      <c r="G1545" s="14">
        <v>167.35</v>
      </c>
      <c r="H1545" s="17">
        <f>G1545*80%</f>
        <v>133.88</v>
      </c>
      <c r="I1545" s="17">
        <f>G1545*69%</f>
        <v>115.47149999999999</v>
      </c>
      <c r="J1545" s="17">
        <f t="shared" si="616"/>
        <v>50.204999999999998</v>
      </c>
      <c r="K1545" s="17">
        <f t="shared" si="613"/>
        <v>115.47149999999999</v>
      </c>
      <c r="L1545" s="17">
        <v>69.58</v>
      </c>
      <c r="M1545" s="18">
        <f>G1545*10%</f>
        <v>16.734999999999999</v>
      </c>
      <c r="N1545" s="18">
        <f>G1545*10%</f>
        <v>16.734999999999999</v>
      </c>
      <c r="O1545" s="17">
        <f>G1545*69%</f>
        <v>115.47149999999999</v>
      </c>
      <c r="P1545" s="17">
        <f t="shared" si="614"/>
        <v>117.14499999999998</v>
      </c>
      <c r="Q1545" s="17">
        <f t="shared" si="615"/>
        <v>133.88</v>
      </c>
      <c r="R1545" s="17">
        <f>G1545*10%</f>
        <v>16.734999999999999</v>
      </c>
      <c r="S1545" s="17">
        <f>G1545*10%</f>
        <v>16.734999999999999</v>
      </c>
      <c r="T1545" s="17">
        <f>G1545*69%</f>
        <v>115.47149999999999</v>
      </c>
      <c r="U1545" s="17">
        <f t="shared" si="617"/>
        <v>150.61500000000001</v>
      </c>
      <c r="V1545" s="17">
        <f>G1545*69%</f>
        <v>115.47149999999999</v>
      </c>
      <c r="W1545" s="17">
        <v>60.09</v>
      </c>
      <c r="X1545" s="17">
        <v>66.77</v>
      </c>
      <c r="Y1545" s="17">
        <f>G1545*10%</f>
        <v>16.734999999999999</v>
      </c>
      <c r="Z1545" s="17">
        <f>G1545*69%</f>
        <v>115.47149999999999</v>
      </c>
      <c r="AA1545" s="18">
        <f t="shared" si="622"/>
        <v>142.2475</v>
      </c>
      <c r="AB1545" s="18">
        <f>G1545*10%</f>
        <v>16.734999999999999</v>
      </c>
      <c r="AC1545" s="17">
        <f>G1545*69%</f>
        <v>115.47149999999999</v>
      </c>
      <c r="AD1545" s="17">
        <f t="shared" si="619"/>
        <v>158.98249999999999</v>
      </c>
      <c r="AE1545" s="19">
        <v>49.75</v>
      </c>
      <c r="AF1545" s="18">
        <f>G1545*10%</f>
        <v>16.734999999999999</v>
      </c>
      <c r="AG1545" s="17">
        <v>49.75</v>
      </c>
      <c r="AH1545" s="17">
        <f>G1545*69%</f>
        <v>115.47149999999999</v>
      </c>
      <c r="AI1545" s="20" t="s">
        <v>18494</v>
      </c>
      <c r="AJ1545" s="10">
        <f t="shared" si="618"/>
        <v>137.59935374999998</v>
      </c>
      <c r="AK1545" s="10">
        <f t="shared" si="620"/>
        <v>16.734999999999999</v>
      </c>
      <c r="AL1545" s="10">
        <f t="shared" si="621"/>
        <v>158.98249999999999</v>
      </c>
    </row>
    <row r="1546" spans="1:38" x14ac:dyDescent="0.25">
      <c r="A1546" s="25" t="s">
        <v>12177</v>
      </c>
      <c r="B1546" s="25" t="s">
        <v>5473</v>
      </c>
      <c r="C1546" s="25" t="s">
        <v>5302</v>
      </c>
      <c r="D1546" s="25" t="s">
        <v>18492</v>
      </c>
      <c r="E1546" s="25" t="s">
        <v>17506</v>
      </c>
      <c r="G1546" s="14">
        <v>35</v>
      </c>
      <c r="H1546" s="17">
        <f>G1546*80%</f>
        <v>28</v>
      </c>
      <c r="I1546" s="17">
        <f>G1546*69%</f>
        <v>24.15</v>
      </c>
      <c r="J1546" s="17">
        <f t="shared" si="616"/>
        <v>10.5</v>
      </c>
      <c r="K1546" s="17">
        <f t="shared" si="613"/>
        <v>24.15</v>
      </c>
      <c r="L1546" s="17">
        <v>19.39</v>
      </c>
      <c r="M1546" s="18">
        <v>19.2</v>
      </c>
      <c r="N1546" s="18">
        <v>19.2</v>
      </c>
      <c r="O1546" s="17">
        <f>G1546*69%</f>
        <v>24.15</v>
      </c>
      <c r="P1546" s="17">
        <f t="shared" si="614"/>
        <v>24.5</v>
      </c>
      <c r="Q1546" s="17">
        <f t="shared" si="615"/>
        <v>28</v>
      </c>
      <c r="R1546" s="17">
        <v>19.2</v>
      </c>
      <c r="S1546" s="17">
        <v>19.2</v>
      </c>
      <c r="T1546" s="17">
        <f>G1546*69%</f>
        <v>24.15</v>
      </c>
      <c r="U1546" s="17">
        <f t="shared" si="617"/>
        <v>31.5</v>
      </c>
      <c r="V1546" s="17">
        <f>G1546*69%</f>
        <v>24.15</v>
      </c>
      <c r="W1546" s="17">
        <v>6.94</v>
      </c>
      <c r="X1546" s="17">
        <v>7.72</v>
      </c>
      <c r="Y1546" s="17">
        <v>19.2</v>
      </c>
      <c r="Z1546" s="17">
        <f>G1546*69%</f>
        <v>24.15</v>
      </c>
      <c r="AA1546" s="18">
        <f t="shared" si="622"/>
        <v>29.75</v>
      </c>
      <c r="AB1546" s="18">
        <v>19.2</v>
      </c>
      <c r="AC1546" s="17">
        <f>G1546*69%</f>
        <v>24.15</v>
      </c>
      <c r="AD1546" s="17">
        <f t="shared" si="619"/>
        <v>33.25</v>
      </c>
      <c r="AE1546" s="19">
        <v>0</v>
      </c>
      <c r="AF1546" s="18">
        <v>19.2</v>
      </c>
      <c r="AG1546" s="17">
        <f>G1546*69%</f>
        <v>24.15</v>
      </c>
      <c r="AH1546" s="17">
        <f>G1546*69%</f>
        <v>24.15</v>
      </c>
      <c r="AI1546" s="20" t="s">
        <v>18494</v>
      </c>
      <c r="AJ1546" s="10">
        <f t="shared" si="618"/>
        <v>28.777875000000002</v>
      </c>
      <c r="AK1546" s="10">
        <f t="shared" si="620"/>
        <v>0</v>
      </c>
      <c r="AL1546" s="10">
        <f t="shared" si="621"/>
        <v>33.25</v>
      </c>
    </row>
    <row r="1547" spans="1:38" x14ac:dyDescent="0.25">
      <c r="A1547" s="25" t="s">
        <v>12631</v>
      </c>
      <c r="B1547" s="25" t="s">
        <v>6076</v>
      </c>
      <c r="C1547" s="25" t="s">
        <v>5302</v>
      </c>
      <c r="D1547" s="25" t="s">
        <v>18492</v>
      </c>
      <c r="E1547" s="25" t="s">
        <v>17905</v>
      </c>
      <c r="G1547" s="14">
        <v>50</v>
      </c>
      <c r="H1547" s="17">
        <f>G1547*80%</f>
        <v>40</v>
      </c>
      <c r="I1547" s="17">
        <f>G1547*69%</f>
        <v>34.5</v>
      </c>
      <c r="J1547" s="17">
        <f t="shared" si="616"/>
        <v>15</v>
      </c>
      <c r="K1547" s="17">
        <f t="shared" si="613"/>
        <v>34.5</v>
      </c>
      <c r="L1547" s="17">
        <v>24.47</v>
      </c>
      <c r="M1547" s="18">
        <v>33.61</v>
      </c>
      <c r="N1547" s="18">
        <v>33.61</v>
      </c>
      <c r="O1547" s="17">
        <f>G1547*69%</f>
        <v>34.5</v>
      </c>
      <c r="P1547" s="17">
        <f t="shared" si="614"/>
        <v>35</v>
      </c>
      <c r="Q1547" s="17">
        <f t="shared" si="615"/>
        <v>40</v>
      </c>
      <c r="R1547" s="17">
        <v>33.61</v>
      </c>
      <c r="S1547" s="17">
        <v>33.61</v>
      </c>
      <c r="T1547" s="17">
        <f>G1547*69%</f>
        <v>34.5</v>
      </c>
      <c r="U1547" s="17">
        <f t="shared" si="617"/>
        <v>45</v>
      </c>
      <c r="V1547" s="17">
        <f>G1547*69%</f>
        <v>34.5</v>
      </c>
      <c r="W1547" s="17">
        <v>11.64</v>
      </c>
      <c r="X1547" s="17">
        <v>12.94</v>
      </c>
      <c r="Y1547" s="17">
        <v>33.61</v>
      </c>
      <c r="Z1547" s="17">
        <f>G1547*69%</f>
        <v>34.5</v>
      </c>
      <c r="AA1547" s="18">
        <f t="shared" si="622"/>
        <v>42.5</v>
      </c>
      <c r="AB1547" s="18">
        <v>33.61</v>
      </c>
      <c r="AC1547" s="17">
        <f>G1547*69%</f>
        <v>34.5</v>
      </c>
      <c r="AD1547" s="17">
        <f t="shared" si="619"/>
        <v>47.5</v>
      </c>
      <c r="AE1547" s="19">
        <v>0</v>
      </c>
      <c r="AF1547" s="18">
        <v>33.61</v>
      </c>
      <c r="AG1547" s="17">
        <f>G1547*69%</f>
        <v>34.5</v>
      </c>
      <c r="AH1547" s="17">
        <f>G1547*69%</f>
        <v>34.5</v>
      </c>
      <c r="AI1547" s="20" t="s">
        <v>18494</v>
      </c>
      <c r="AJ1547" s="10">
        <f t="shared" si="618"/>
        <v>41.111249999999998</v>
      </c>
      <c r="AK1547" s="10">
        <f t="shared" si="620"/>
        <v>0</v>
      </c>
      <c r="AL1547" s="10">
        <f t="shared" si="621"/>
        <v>47.5</v>
      </c>
    </row>
    <row r="1548" spans="1:38" x14ac:dyDescent="0.25">
      <c r="A1548" s="25" t="s">
        <v>12178</v>
      </c>
      <c r="B1548" s="25" t="s">
        <v>5288</v>
      </c>
      <c r="C1548" s="25" t="s">
        <v>5302</v>
      </c>
      <c r="D1548" s="25" t="s">
        <v>18492</v>
      </c>
      <c r="E1548" s="25" t="s">
        <v>17435</v>
      </c>
      <c r="G1548" s="14">
        <v>34.799999999999997</v>
      </c>
      <c r="H1548" s="17">
        <v>21.6</v>
      </c>
      <c r="I1548" s="17">
        <f>G1548*69%</f>
        <v>24.011999999999997</v>
      </c>
      <c r="J1548" s="17">
        <f t="shared" si="616"/>
        <v>10.44</v>
      </c>
      <c r="K1548" s="17">
        <f t="shared" si="613"/>
        <v>24.011999999999997</v>
      </c>
      <c r="L1548" s="17">
        <f>G1548*80%</f>
        <v>27.84</v>
      </c>
      <c r="M1548" s="18">
        <v>40.33</v>
      </c>
      <c r="N1548" s="18">
        <v>40.33</v>
      </c>
      <c r="O1548" s="17">
        <v>21.6</v>
      </c>
      <c r="P1548" s="17">
        <f t="shared" si="614"/>
        <v>24.359999999999996</v>
      </c>
      <c r="Q1548" s="17">
        <f t="shared" si="615"/>
        <v>27.84</v>
      </c>
      <c r="R1548" s="17">
        <v>40.33</v>
      </c>
      <c r="S1548" s="17">
        <v>40.33</v>
      </c>
      <c r="T1548" s="17">
        <v>21.6</v>
      </c>
      <c r="U1548" s="17">
        <f t="shared" si="617"/>
        <v>31.319999999999997</v>
      </c>
      <c r="V1548" s="17">
        <v>21.6</v>
      </c>
      <c r="W1548" s="17">
        <v>19.440000000000001</v>
      </c>
      <c r="X1548" s="17">
        <v>21.6</v>
      </c>
      <c r="Y1548" s="17">
        <v>40.33</v>
      </c>
      <c r="Z1548" s="17">
        <v>21.6</v>
      </c>
      <c r="AA1548" s="18">
        <f t="shared" si="622"/>
        <v>29.58</v>
      </c>
      <c r="AB1548" s="18">
        <v>40.33</v>
      </c>
      <c r="AC1548" s="17">
        <v>21.6</v>
      </c>
      <c r="AD1548" s="17">
        <f t="shared" si="619"/>
        <v>33.059999999999995</v>
      </c>
      <c r="AE1548" s="19">
        <v>10</v>
      </c>
      <c r="AF1548" s="18">
        <v>40.33</v>
      </c>
      <c r="AG1548" s="17">
        <v>10</v>
      </c>
      <c r="AH1548" s="17">
        <v>21.6</v>
      </c>
      <c r="AI1548" s="20" t="s">
        <v>18494</v>
      </c>
      <c r="AJ1548" s="10">
        <f t="shared" si="618"/>
        <v>28.613429999999997</v>
      </c>
      <c r="AK1548" s="10">
        <f t="shared" si="620"/>
        <v>10</v>
      </c>
      <c r="AL1548" s="10">
        <f t="shared" si="621"/>
        <v>40.33</v>
      </c>
    </row>
    <row r="1549" spans="1:38" x14ac:dyDescent="0.25">
      <c r="A1549" s="25" t="s">
        <v>12632</v>
      </c>
      <c r="B1549" s="25" t="s">
        <v>6077</v>
      </c>
      <c r="C1549" s="25" t="s">
        <v>5302</v>
      </c>
      <c r="D1549" s="25" t="s">
        <v>18492</v>
      </c>
      <c r="E1549" s="25" t="s">
        <v>17459</v>
      </c>
      <c r="G1549" s="14">
        <v>64.05</v>
      </c>
      <c r="H1549" s="17">
        <v>50.69</v>
      </c>
      <c r="I1549" s="17">
        <v>62.36</v>
      </c>
      <c r="J1549" s="17">
        <f t="shared" si="616"/>
        <v>19.215</v>
      </c>
      <c r="K1549" s="17">
        <v>62.36</v>
      </c>
      <c r="L1549" s="17">
        <f>G1549*80%</f>
        <v>51.24</v>
      </c>
      <c r="M1549" s="18">
        <v>40.33</v>
      </c>
      <c r="N1549" s="18">
        <v>40.33</v>
      </c>
      <c r="O1549" s="17">
        <v>50.69</v>
      </c>
      <c r="P1549" s="17">
        <f t="shared" si="614"/>
        <v>44.834999999999994</v>
      </c>
      <c r="Q1549" s="17">
        <f t="shared" si="615"/>
        <v>51.24</v>
      </c>
      <c r="R1549" s="17">
        <v>40.33</v>
      </c>
      <c r="S1549" s="17">
        <v>40.33</v>
      </c>
      <c r="T1549" s="17">
        <v>50.69</v>
      </c>
      <c r="U1549" s="17">
        <f t="shared" si="617"/>
        <v>57.644999999999996</v>
      </c>
      <c r="V1549" s="17">
        <v>50.69</v>
      </c>
      <c r="W1549" s="17">
        <v>21.67</v>
      </c>
      <c r="X1549" s="17">
        <v>50.69</v>
      </c>
      <c r="Y1549" s="17">
        <v>40.33</v>
      </c>
      <c r="Z1549" s="17">
        <v>50.69</v>
      </c>
      <c r="AA1549" s="18">
        <f t="shared" si="622"/>
        <v>54.442499999999995</v>
      </c>
      <c r="AB1549" s="18">
        <v>40.33</v>
      </c>
      <c r="AC1549" s="17">
        <v>50.69</v>
      </c>
      <c r="AD1549" s="17">
        <f t="shared" si="619"/>
        <v>60.847499999999997</v>
      </c>
      <c r="AE1549" s="19">
        <v>20</v>
      </c>
      <c r="AF1549" s="18">
        <v>40.33</v>
      </c>
      <c r="AG1549" s="17">
        <v>20</v>
      </c>
      <c r="AH1549" s="17">
        <v>50.69</v>
      </c>
      <c r="AI1549" s="20" t="s">
        <v>18494</v>
      </c>
      <c r="AJ1549" s="10">
        <f t="shared" si="618"/>
        <v>52.663511249999992</v>
      </c>
      <c r="AK1549" s="10">
        <f t="shared" si="620"/>
        <v>19.215</v>
      </c>
      <c r="AL1549" s="10">
        <f t="shared" si="621"/>
        <v>62.36</v>
      </c>
    </row>
    <row r="1550" spans="1:38" x14ac:dyDescent="0.25">
      <c r="A1550" s="25" t="s">
        <v>12633</v>
      </c>
      <c r="B1550" s="25" t="s">
        <v>5289</v>
      </c>
      <c r="C1550" s="25" t="s">
        <v>5302</v>
      </c>
      <c r="D1550" s="25" t="s">
        <v>18492</v>
      </c>
      <c r="E1550" s="25" t="s">
        <v>17031</v>
      </c>
      <c r="G1550" s="14">
        <v>96.9</v>
      </c>
      <c r="H1550" s="17">
        <v>78.11</v>
      </c>
      <c r="I1550" s="17">
        <f>G1550*69%</f>
        <v>66.861000000000004</v>
      </c>
      <c r="J1550" s="17">
        <f t="shared" si="616"/>
        <v>29.07</v>
      </c>
      <c r="K1550" s="17">
        <f>G1550*69%</f>
        <v>66.861000000000004</v>
      </c>
      <c r="L1550" s="17">
        <f>G1550*80%</f>
        <v>77.52000000000001</v>
      </c>
      <c r="M1550" s="18">
        <f>G1550*10%</f>
        <v>9.6900000000000013</v>
      </c>
      <c r="N1550" s="18">
        <f>G1550*10%</f>
        <v>9.6900000000000013</v>
      </c>
      <c r="O1550" s="17">
        <v>78.11</v>
      </c>
      <c r="P1550" s="17">
        <f t="shared" si="614"/>
        <v>67.83</v>
      </c>
      <c r="Q1550" s="17">
        <f t="shared" si="615"/>
        <v>77.52000000000001</v>
      </c>
      <c r="R1550" s="17">
        <f>G1550*10%</f>
        <v>9.6900000000000013</v>
      </c>
      <c r="S1550" s="17">
        <f>G1550*10%</f>
        <v>9.6900000000000013</v>
      </c>
      <c r="T1550" s="17">
        <v>78.11</v>
      </c>
      <c r="U1550" s="17">
        <f t="shared" si="617"/>
        <v>87.210000000000008</v>
      </c>
      <c r="V1550" s="17">
        <v>78.11</v>
      </c>
      <c r="W1550" s="17">
        <v>70.290000000000006</v>
      </c>
      <c r="X1550" s="17">
        <v>78.11</v>
      </c>
      <c r="Y1550" s="17">
        <f>G1550*10%</f>
        <v>9.6900000000000013</v>
      </c>
      <c r="Z1550" s="17">
        <v>78.11</v>
      </c>
      <c r="AA1550" s="18">
        <f t="shared" si="622"/>
        <v>82.365000000000009</v>
      </c>
      <c r="AB1550" s="18">
        <f>G1550*10%</f>
        <v>9.6900000000000013</v>
      </c>
      <c r="AC1550" s="17">
        <v>78.11</v>
      </c>
      <c r="AD1550" s="17">
        <f t="shared" si="619"/>
        <v>92.055000000000007</v>
      </c>
      <c r="AE1550" s="19">
        <v>24.75</v>
      </c>
      <c r="AF1550" s="18">
        <f>G1550*10%</f>
        <v>9.6900000000000013</v>
      </c>
      <c r="AG1550" s="17">
        <v>24.75</v>
      </c>
      <c r="AH1550" s="17">
        <v>78.11</v>
      </c>
      <c r="AI1550" s="20" t="s">
        <v>18494</v>
      </c>
      <c r="AJ1550" s="10">
        <f t="shared" si="618"/>
        <v>79.673602500000015</v>
      </c>
      <c r="AK1550" s="10">
        <f t="shared" si="620"/>
        <v>9.6900000000000013</v>
      </c>
      <c r="AL1550" s="10">
        <f t="shared" si="621"/>
        <v>92.055000000000007</v>
      </c>
    </row>
    <row r="1551" spans="1:38" x14ac:dyDescent="0.25">
      <c r="A1551" s="25" t="s">
        <v>6078</v>
      </c>
      <c r="B1551" s="25" t="s">
        <v>6079</v>
      </c>
      <c r="C1551" s="25" t="s">
        <v>5302</v>
      </c>
      <c r="D1551" s="25" t="s">
        <v>18492</v>
      </c>
      <c r="E1551" s="25" t="s">
        <v>17508</v>
      </c>
      <c r="G1551" s="14">
        <v>112.43</v>
      </c>
      <c r="H1551" s="17">
        <f t="shared" ref="H1551:H1557" si="623">G1551*80%</f>
        <v>89.944000000000017</v>
      </c>
      <c r="I1551" s="17">
        <v>46.25</v>
      </c>
      <c r="J1551" s="17">
        <f t="shared" si="616"/>
        <v>33.728999999999999</v>
      </c>
      <c r="K1551" s="17">
        <v>46.25</v>
      </c>
      <c r="L1551" s="17">
        <v>51.35</v>
      </c>
      <c r="M1551" s="18">
        <f>G1551*10%</f>
        <v>11.243000000000002</v>
      </c>
      <c r="N1551" s="18">
        <f>G1551*10%</f>
        <v>11.243000000000002</v>
      </c>
      <c r="O1551" s="17" t="s">
        <v>18441</v>
      </c>
      <c r="P1551" s="17">
        <f t="shared" si="614"/>
        <v>78.700999999999993</v>
      </c>
      <c r="Q1551" s="17">
        <f t="shared" si="615"/>
        <v>89.944000000000017</v>
      </c>
      <c r="R1551" s="17">
        <f>G1551*10%</f>
        <v>11.243000000000002</v>
      </c>
      <c r="S1551" s="17">
        <f>G1551*10%</f>
        <v>11.243000000000002</v>
      </c>
      <c r="T1551" s="17" t="s">
        <v>18441</v>
      </c>
      <c r="U1551" s="17">
        <f t="shared" si="617"/>
        <v>101.18700000000001</v>
      </c>
      <c r="V1551" s="17" t="s">
        <v>18441</v>
      </c>
      <c r="W1551" s="17">
        <v>40.700000000000003</v>
      </c>
      <c r="X1551" s="17">
        <v>45.23</v>
      </c>
      <c r="Y1551" s="17">
        <f>G1551*10%</f>
        <v>11.243000000000002</v>
      </c>
      <c r="Z1551" s="17" t="s">
        <v>18441</v>
      </c>
      <c r="AA1551" s="18">
        <f t="shared" si="622"/>
        <v>95.5655</v>
      </c>
      <c r="AB1551" s="18">
        <f>G1551*10%</f>
        <v>11.243000000000002</v>
      </c>
      <c r="AC1551" s="17" t="s">
        <v>18441</v>
      </c>
      <c r="AD1551" s="17">
        <f t="shared" si="619"/>
        <v>106.8085</v>
      </c>
      <c r="AE1551" s="19">
        <v>0</v>
      </c>
      <c r="AF1551" s="18">
        <f>G1551*10%</f>
        <v>11.243000000000002</v>
      </c>
      <c r="AG1551" s="17" t="s">
        <v>18441</v>
      </c>
      <c r="AH1551" s="17" t="s">
        <v>18441</v>
      </c>
      <c r="AI1551" s="20" t="s">
        <v>18494</v>
      </c>
      <c r="AJ1551" s="10">
        <f t="shared" si="618"/>
        <v>92.442756750000001</v>
      </c>
      <c r="AK1551" s="10">
        <f t="shared" si="620"/>
        <v>0</v>
      </c>
      <c r="AL1551" s="10">
        <f t="shared" si="621"/>
        <v>106.8085</v>
      </c>
    </row>
    <row r="1552" spans="1:38" x14ac:dyDescent="0.25">
      <c r="A1552" s="25" t="s">
        <v>5477</v>
      </c>
      <c r="B1552" s="25" t="s">
        <v>5478</v>
      </c>
      <c r="C1552" s="25" t="s">
        <v>5302</v>
      </c>
      <c r="D1552" s="25" t="s">
        <v>18492</v>
      </c>
      <c r="E1552" s="25" t="s">
        <v>17439</v>
      </c>
      <c r="F1552" s="25" t="s">
        <v>5291</v>
      </c>
      <c r="G1552" s="14">
        <v>45</v>
      </c>
      <c r="H1552" s="17">
        <f t="shared" si="623"/>
        <v>36</v>
      </c>
      <c r="I1552" s="17">
        <v>35.67</v>
      </c>
      <c r="J1552" s="17">
        <f t="shared" si="616"/>
        <v>13.5</v>
      </c>
      <c r="K1552" s="17">
        <v>35.67</v>
      </c>
      <c r="L1552" s="17">
        <v>36.01</v>
      </c>
      <c r="M1552" s="18">
        <v>39.03</v>
      </c>
      <c r="N1552" s="18">
        <v>39.03</v>
      </c>
      <c r="O1552" s="17" t="s">
        <v>18441</v>
      </c>
      <c r="P1552" s="17">
        <f t="shared" si="614"/>
        <v>31.499999999999996</v>
      </c>
      <c r="Q1552" s="17">
        <f t="shared" si="615"/>
        <v>36</v>
      </c>
      <c r="R1552" s="17">
        <v>39.03</v>
      </c>
      <c r="S1552" s="17">
        <v>39.03</v>
      </c>
      <c r="T1552" s="17" t="s">
        <v>18441</v>
      </c>
      <c r="U1552" s="17">
        <f t="shared" si="617"/>
        <v>40.5</v>
      </c>
      <c r="V1552" s="17" t="s">
        <v>18441</v>
      </c>
      <c r="W1552" s="17">
        <v>30.42</v>
      </c>
      <c r="X1552" s="17">
        <v>33.799999999999997</v>
      </c>
      <c r="Y1552" s="17">
        <v>39.03</v>
      </c>
      <c r="Z1552" s="17" t="s">
        <v>18441</v>
      </c>
      <c r="AA1552" s="18">
        <f t="shared" si="622"/>
        <v>38.25</v>
      </c>
      <c r="AB1552" s="18">
        <v>39.03</v>
      </c>
      <c r="AC1552" s="17" t="s">
        <v>18441</v>
      </c>
      <c r="AD1552" s="17">
        <f t="shared" si="619"/>
        <v>42.75</v>
      </c>
      <c r="AE1552" s="19">
        <v>0</v>
      </c>
      <c r="AF1552" s="18">
        <v>39.03</v>
      </c>
      <c r="AG1552" s="17" t="s">
        <v>18441</v>
      </c>
      <c r="AH1552" s="17" t="s">
        <v>18441</v>
      </c>
      <c r="AI1552" s="20" t="s">
        <v>18494</v>
      </c>
      <c r="AJ1552" s="10">
        <f t="shared" si="618"/>
        <v>37.000124999999997</v>
      </c>
      <c r="AK1552" s="10">
        <f t="shared" si="620"/>
        <v>0</v>
      </c>
      <c r="AL1552" s="10">
        <f t="shared" si="621"/>
        <v>42.75</v>
      </c>
    </row>
    <row r="1553" spans="1:38" x14ac:dyDescent="0.25">
      <c r="A1553" s="25" t="s">
        <v>7075</v>
      </c>
      <c r="B1553" s="25" t="s">
        <v>7076</v>
      </c>
      <c r="C1553" s="25" t="s">
        <v>5302</v>
      </c>
      <c r="D1553" s="25" t="s">
        <v>18492</v>
      </c>
      <c r="E1553" s="25" t="s">
        <v>17439</v>
      </c>
      <c r="F1553" s="25" t="s">
        <v>5472</v>
      </c>
      <c r="G1553" s="14">
        <v>50</v>
      </c>
      <c r="H1553" s="17">
        <f t="shared" si="623"/>
        <v>40</v>
      </c>
      <c r="I1553" s="17">
        <v>35.67</v>
      </c>
      <c r="J1553" s="17">
        <f t="shared" si="616"/>
        <v>15</v>
      </c>
      <c r="K1553" s="17">
        <v>35.67</v>
      </c>
      <c r="L1553" s="17">
        <v>36.01</v>
      </c>
      <c r="M1553" s="18">
        <v>39.03</v>
      </c>
      <c r="N1553" s="18">
        <v>39.03</v>
      </c>
      <c r="O1553" s="17" t="s">
        <v>18441</v>
      </c>
      <c r="P1553" s="17">
        <f t="shared" si="614"/>
        <v>35</v>
      </c>
      <c r="Q1553" s="17">
        <f t="shared" si="615"/>
        <v>40</v>
      </c>
      <c r="R1553" s="17">
        <v>39.03</v>
      </c>
      <c r="S1553" s="17">
        <v>39.03</v>
      </c>
      <c r="T1553" s="17" t="s">
        <v>18441</v>
      </c>
      <c r="U1553" s="17">
        <f t="shared" si="617"/>
        <v>45</v>
      </c>
      <c r="V1553" s="17" t="s">
        <v>18441</v>
      </c>
      <c r="W1553" s="17">
        <f>G1553*62.58%</f>
        <v>31.290000000000003</v>
      </c>
      <c r="X1553" s="17">
        <f>G1553*65.19%</f>
        <v>32.594999999999999</v>
      </c>
      <c r="Y1553" s="17">
        <v>39.03</v>
      </c>
      <c r="Z1553" s="17" t="s">
        <v>18441</v>
      </c>
      <c r="AA1553" s="18">
        <f t="shared" si="622"/>
        <v>42.5</v>
      </c>
      <c r="AB1553" s="18">
        <v>39.03</v>
      </c>
      <c r="AC1553" s="17" t="s">
        <v>18441</v>
      </c>
      <c r="AD1553" s="17">
        <f t="shared" si="619"/>
        <v>47.5</v>
      </c>
      <c r="AE1553" s="19">
        <v>0</v>
      </c>
      <c r="AF1553" s="18">
        <v>39.03</v>
      </c>
      <c r="AG1553" s="17" t="s">
        <v>18441</v>
      </c>
      <c r="AH1553" s="17" t="s">
        <v>18441</v>
      </c>
      <c r="AI1553" s="20" t="s">
        <v>18494</v>
      </c>
      <c r="AJ1553" s="10">
        <f t="shared" si="618"/>
        <v>41.111249999999998</v>
      </c>
      <c r="AK1553" s="10">
        <f t="shared" si="620"/>
        <v>0</v>
      </c>
      <c r="AL1553" s="10">
        <f t="shared" si="621"/>
        <v>47.5</v>
      </c>
    </row>
    <row r="1554" spans="1:38" x14ac:dyDescent="0.25">
      <c r="A1554" s="25" t="s">
        <v>6080</v>
      </c>
      <c r="B1554" s="25" t="s">
        <v>6081</v>
      </c>
      <c r="C1554" s="25" t="s">
        <v>5302</v>
      </c>
      <c r="D1554" s="25" t="s">
        <v>18492</v>
      </c>
      <c r="F1554" s="25" t="s">
        <v>6082</v>
      </c>
      <c r="G1554" s="14">
        <v>80</v>
      </c>
      <c r="H1554" s="17">
        <f t="shared" si="623"/>
        <v>64</v>
      </c>
      <c r="I1554" s="17">
        <f>G1554*69%</f>
        <v>55.199999999999996</v>
      </c>
      <c r="J1554" s="17">
        <f t="shared" si="616"/>
        <v>24</v>
      </c>
      <c r="K1554" s="17">
        <f>G1554*69%</f>
        <v>55.199999999999996</v>
      </c>
      <c r="L1554" s="17">
        <f>G1554*80%</f>
        <v>64</v>
      </c>
      <c r="M1554" s="18">
        <v>57.62</v>
      </c>
      <c r="N1554" s="18">
        <v>57.62</v>
      </c>
      <c r="O1554" s="17" t="s">
        <v>18441</v>
      </c>
      <c r="P1554" s="17">
        <f t="shared" si="614"/>
        <v>56</v>
      </c>
      <c r="Q1554" s="17">
        <f t="shared" si="615"/>
        <v>64</v>
      </c>
      <c r="R1554" s="17">
        <v>57.62</v>
      </c>
      <c r="S1554" s="17">
        <v>57.62</v>
      </c>
      <c r="T1554" s="17" t="s">
        <v>18441</v>
      </c>
      <c r="U1554" s="17">
        <f t="shared" si="617"/>
        <v>72</v>
      </c>
      <c r="V1554" s="17" t="s">
        <v>18441</v>
      </c>
      <c r="W1554" s="17">
        <f>G1554*62.58%</f>
        <v>50.064</v>
      </c>
      <c r="X1554" s="17">
        <f>G1554*65.19%</f>
        <v>52.151999999999994</v>
      </c>
      <c r="Y1554" s="17">
        <v>57.62</v>
      </c>
      <c r="Z1554" s="17" t="s">
        <v>18441</v>
      </c>
      <c r="AA1554" s="18">
        <f t="shared" si="622"/>
        <v>68</v>
      </c>
      <c r="AB1554" s="18">
        <v>57.62</v>
      </c>
      <c r="AC1554" s="17" t="s">
        <v>18441</v>
      </c>
      <c r="AD1554" s="17">
        <f t="shared" si="619"/>
        <v>76</v>
      </c>
      <c r="AE1554" s="19">
        <v>0</v>
      </c>
      <c r="AF1554" s="18">
        <v>57.62</v>
      </c>
      <c r="AG1554" s="17" t="s">
        <v>18441</v>
      </c>
      <c r="AH1554" s="17" t="s">
        <v>18441</v>
      </c>
      <c r="AI1554" s="20" t="s">
        <v>18494</v>
      </c>
      <c r="AJ1554" s="10">
        <f t="shared" si="618"/>
        <v>65.778000000000006</v>
      </c>
      <c r="AK1554" s="10">
        <f t="shared" si="620"/>
        <v>0</v>
      </c>
      <c r="AL1554" s="10">
        <f t="shared" si="621"/>
        <v>76</v>
      </c>
    </row>
    <row r="1555" spans="1:38" x14ac:dyDescent="0.25">
      <c r="A1555" s="25" t="s">
        <v>6083</v>
      </c>
      <c r="B1555" s="25" t="s">
        <v>6084</v>
      </c>
      <c r="C1555" s="25" t="s">
        <v>5302</v>
      </c>
      <c r="D1555" s="25" t="s">
        <v>18492</v>
      </c>
      <c r="E1555" s="25" t="s">
        <v>5886</v>
      </c>
      <c r="F1555" s="25" t="s">
        <v>5886</v>
      </c>
      <c r="G1555" s="14">
        <v>113.58</v>
      </c>
      <c r="H1555" s="17">
        <f t="shared" si="623"/>
        <v>90.864000000000004</v>
      </c>
      <c r="I1555" s="17">
        <f>G1555*69%</f>
        <v>78.370199999999997</v>
      </c>
      <c r="J1555" s="17">
        <f t="shared" si="616"/>
        <v>34.073999999999998</v>
      </c>
      <c r="K1555" s="17">
        <f>G1555*69%</f>
        <v>78.370199999999997</v>
      </c>
      <c r="L1555" s="17">
        <v>22.72</v>
      </c>
      <c r="M1555" s="18">
        <v>55.7</v>
      </c>
      <c r="N1555" s="18">
        <v>55.7</v>
      </c>
      <c r="O1555" s="17" t="s">
        <v>18441</v>
      </c>
      <c r="P1555" s="17">
        <f t="shared" si="614"/>
        <v>79.506</v>
      </c>
      <c r="Q1555" s="17">
        <f t="shared" si="615"/>
        <v>90.864000000000004</v>
      </c>
      <c r="R1555" s="17">
        <v>55.7</v>
      </c>
      <c r="S1555" s="17">
        <v>55.7</v>
      </c>
      <c r="T1555" s="17" t="s">
        <v>18441</v>
      </c>
      <c r="U1555" s="17">
        <f t="shared" si="617"/>
        <v>102.22199999999999</v>
      </c>
      <c r="V1555" s="17" t="s">
        <v>18441</v>
      </c>
      <c r="W1555" s="17">
        <v>74.45</v>
      </c>
      <c r="X1555" s="17">
        <v>56</v>
      </c>
      <c r="Y1555" s="17">
        <v>55.7</v>
      </c>
      <c r="Z1555" s="17" t="s">
        <v>18441</v>
      </c>
      <c r="AA1555" s="18">
        <f t="shared" si="622"/>
        <v>96.542999999999992</v>
      </c>
      <c r="AB1555" s="18">
        <v>55.7</v>
      </c>
      <c r="AC1555" s="17" t="s">
        <v>18441</v>
      </c>
      <c r="AD1555" s="17">
        <f t="shared" si="619"/>
        <v>107.901</v>
      </c>
      <c r="AE1555" s="19">
        <v>0</v>
      </c>
      <c r="AF1555" s="18">
        <v>55.7</v>
      </c>
      <c r="AG1555" s="17" t="s">
        <v>18441</v>
      </c>
      <c r="AH1555" s="17" t="s">
        <v>18441</v>
      </c>
      <c r="AI1555" s="20" t="s">
        <v>18494</v>
      </c>
      <c r="AJ1555" s="10">
        <f t="shared" si="618"/>
        <v>93.388315500000004</v>
      </c>
      <c r="AK1555" s="10">
        <f t="shared" si="620"/>
        <v>0</v>
      </c>
      <c r="AL1555" s="10">
        <f t="shared" si="621"/>
        <v>107.901</v>
      </c>
    </row>
    <row r="1556" spans="1:38" x14ac:dyDescent="0.25">
      <c r="A1556" s="25" t="s">
        <v>6085</v>
      </c>
      <c r="B1556" s="25" t="s">
        <v>6086</v>
      </c>
      <c r="C1556" s="25" t="s">
        <v>5302</v>
      </c>
      <c r="D1556" s="25" t="s">
        <v>18492</v>
      </c>
      <c r="F1556" s="25" t="s">
        <v>6087</v>
      </c>
      <c r="G1556" s="14">
        <v>454.32</v>
      </c>
      <c r="H1556" s="17">
        <f t="shared" si="623"/>
        <v>363.45600000000002</v>
      </c>
      <c r="I1556" s="17">
        <f>G1556*69%</f>
        <v>313.48079999999999</v>
      </c>
      <c r="J1556" s="17">
        <f t="shared" si="616"/>
        <v>136.29599999999999</v>
      </c>
      <c r="K1556" s="17">
        <f>G1556*69%</f>
        <v>313.48079999999999</v>
      </c>
      <c r="L1556" s="17">
        <v>318.10000000000002</v>
      </c>
      <c r="M1556" s="18">
        <v>336.09</v>
      </c>
      <c r="N1556" s="18">
        <v>336.09</v>
      </c>
      <c r="O1556" s="17" t="s">
        <v>18441</v>
      </c>
      <c r="P1556" s="17">
        <f t="shared" si="614"/>
        <v>318.024</v>
      </c>
      <c r="Q1556" s="17">
        <f t="shared" si="615"/>
        <v>363.45600000000002</v>
      </c>
      <c r="R1556" s="17">
        <v>336.09</v>
      </c>
      <c r="S1556" s="17">
        <v>336.09</v>
      </c>
      <c r="T1556" s="17" t="s">
        <v>18441</v>
      </c>
      <c r="U1556" s="17">
        <f t="shared" si="617"/>
        <v>408.88799999999998</v>
      </c>
      <c r="V1556" s="17" t="s">
        <v>18441</v>
      </c>
      <c r="W1556" s="17">
        <f>G1556*62.58%</f>
        <v>284.31345600000003</v>
      </c>
      <c r="X1556" s="17">
        <f>G1556*65.19%</f>
        <v>296.17120799999998</v>
      </c>
      <c r="Y1556" s="17">
        <v>336.09</v>
      </c>
      <c r="Z1556" s="17" t="s">
        <v>18441</v>
      </c>
      <c r="AA1556" s="18">
        <f t="shared" si="622"/>
        <v>386.17199999999997</v>
      </c>
      <c r="AB1556" s="18">
        <v>336.09</v>
      </c>
      <c r="AC1556" s="17" t="s">
        <v>18441</v>
      </c>
      <c r="AD1556" s="17">
        <f t="shared" si="619"/>
        <v>431.60399999999998</v>
      </c>
      <c r="AE1556" s="19">
        <v>0</v>
      </c>
      <c r="AF1556" s="18">
        <v>336.09</v>
      </c>
      <c r="AG1556" s="17" t="s">
        <v>18441</v>
      </c>
      <c r="AH1556" s="17" t="s">
        <v>18441</v>
      </c>
      <c r="AI1556" s="20" t="s">
        <v>18494</v>
      </c>
      <c r="AJ1556" s="10">
        <f t="shared" si="618"/>
        <v>373.55326200000002</v>
      </c>
      <c r="AK1556" s="10">
        <f t="shared" si="620"/>
        <v>0</v>
      </c>
      <c r="AL1556" s="10">
        <f t="shared" si="621"/>
        <v>431.60399999999998</v>
      </c>
    </row>
    <row r="1557" spans="1:38" x14ac:dyDescent="0.25">
      <c r="A1557" s="25" t="s">
        <v>5479</v>
      </c>
      <c r="B1557" s="25" t="s">
        <v>5480</v>
      </c>
      <c r="C1557" s="25" t="s">
        <v>5302</v>
      </c>
      <c r="D1557" s="25" t="s">
        <v>18492</v>
      </c>
      <c r="F1557" s="25" t="s">
        <v>5481</v>
      </c>
      <c r="G1557" s="14">
        <v>1362.96</v>
      </c>
      <c r="H1557" s="17">
        <f t="shared" si="623"/>
        <v>1090.3680000000002</v>
      </c>
      <c r="I1557" s="17">
        <f>G1557*69%</f>
        <v>940.44239999999991</v>
      </c>
      <c r="J1557" s="17">
        <f t="shared" si="616"/>
        <v>408.88799999999998</v>
      </c>
      <c r="K1557" s="17">
        <f>G1557*69%</f>
        <v>940.44239999999991</v>
      </c>
      <c r="L1557" s="17">
        <f>G1557*80%</f>
        <v>1090.3680000000002</v>
      </c>
      <c r="M1557" s="18">
        <v>806.63</v>
      </c>
      <c r="N1557" s="18">
        <v>806.63</v>
      </c>
      <c r="O1557" s="17" t="s">
        <v>18441</v>
      </c>
      <c r="P1557" s="17">
        <f t="shared" si="614"/>
        <v>954.072</v>
      </c>
      <c r="Q1557" s="17">
        <f t="shared" si="615"/>
        <v>1090.3680000000002</v>
      </c>
      <c r="R1557" s="17">
        <v>806.63</v>
      </c>
      <c r="S1557" s="17">
        <v>806.63</v>
      </c>
      <c r="T1557" s="17" t="s">
        <v>18441</v>
      </c>
      <c r="U1557" s="17">
        <f t="shared" si="617"/>
        <v>1226.664</v>
      </c>
      <c r="V1557" s="17" t="s">
        <v>18441</v>
      </c>
      <c r="W1557" s="17">
        <f>G1557*62.58%</f>
        <v>852.94036800000003</v>
      </c>
      <c r="X1557" s="17">
        <f>G1557*65.19%</f>
        <v>888.51362399999994</v>
      </c>
      <c r="Y1557" s="17">
        <v>806.63</v>
      </c>
      <c r="Z1557" s="17" t="s">
        <v>18441</v>
      </c>
      <c r="AA1557" s="18">
        <f t="shared" si="622"/>
        <v>1158.5160000000001</v>
      </c>
      <c r="AB1557" s="18">
        <v>806.63</v>
      </c>
      <c r="AC1557" s="17" t="s">
        <v>18441</v>
      </c>
      <c r="AD1557" s="17">
        <f t="shared" si="619"/>
        <v>1294.8119999999999</v>
      </c>
      <c r="AE1557" s="19">
        <v>806.63</v>
      </c>
      <c r="AF1557" s="18">
        <v>806.63</v>
      </c>
      <c r="AG1557" s="17" t="s">
        <v>18441</v>
      </c>
      <c r="AH1557" s="17" t="s">
        <v>18441</v>
      </c>
      <c r="AI1557" s="20" t="s">
        <v>18494</v>
      </c>
      <c r="AJ1557" s="10">
        <f t="shared" si="618"/>
        <v>1120.6597859999999</v>
      </c>
      <c r="AK1557" s="10">
        <f t="shared" si="620"/>
        <v>408.88799999999998</v>
      </c>
      <c r="AL1557" s="10">
        <f t="shared" si="621"/>
        <v>1294.8119999999999</v>
      </c>
    </row>
    <row r="1558" spans="1:38" x14ac:dyDescent="0.25">
      <c r="A1558" s="25" t="s">
        <v>13434</v>
      </c>
      <c r="B1558" s="25" t="s">
        <v>7077</v>
      </c>
      <c r="C1558" s="25" t="s">
        <v>5483</v>
      </c>
      <c r="D1558" s="25" t="s">
        <v>18492</v>
      </c>
      <c r="E1558" s="25" t="s">
        <v>13584</v>
      </c>
      <c r="G1558" s="14">
        <v>318.85000000000002</v>
      </c>
      <c r="H1558" s="17">
        <v>162.49</v>
      </c>
      <c r="I1558" s="17">
        <v>142.55000000000001</v>
      </c>
      <c r="J1558" s="17">
        <f t="shared" si="616"/>
        <v>95.655000000000001</v>
      </c>
      <c r="K1558" s="17">
        <v>142.55000000000001</v>
      </c>
      <c r="L1558" s="17">
        <v>150.5</v>
      </c>
      <c r="M1558" s="18">
        <f>G1558*10%</f>
        <v>31.885000000000005</v>
      </c>
      <c r="N1558" s="18">
        <f>G1558*10%</f>
        <v>31.885000000000005</v>
      </c>
      <c r="O1558" s="17">
        <v>125.71</v>
      </c>
      <c r="P1558" s="17">
        <v>92</v>
      </c>
      <c r="Q1558" s="17">
        <v>106</v>
      </c>
      <c r="R1558" s="17">
        <f>G1558*10%</f>
        <v>31.885000000000005</v>
      </c>
      <c r="S1558" s="17">
        <f>G1558*10%</f>
        <v>31.885000000000005</v>
      </c>
      <c r="T1558" s="17">
        <v>125.71</v>
      </c>
      <c r="U1558" s="17">
        <f t="shared" si="617"/>
        <v>286.96500000000003</v>
      </c>
      <c r="V1558" s="17">
        <v>125.71</v>
      </c>
      <c r="W1558" s="17">
        <v>112.68</v>
      </c>
      <c r="X1558" s="17">
        <v>93.9</v>
      </c>
      <c r="Y1558" s="17">
        <f>G1558*10%</f>
        <v>31.885000000000005</v>
      </c>
      <c r="Z1558" s="17">
        <v>125.71</v>
      </c>
      <c r="AA1558" s="18">
        <v>110</v>
      </c>
      <c r="AB1558" s="18">
        <f>G1558*10%</f>
        <v>31.885000000000005</v>
      </c>
      <c r="AC1558" s="17">
        <v>125.71</v>
      </c>
      <c r="AD1558" s="17">
        <f t="shared" si="619"/>
        <v>302.90750000000003</v>
      </c>
      <c r="AE1558" s="19">
        <v>99.25</v>
      </c>
      <c r="AF1558" s="18">
        <f>G1558*10%</f>
        <v>31.885000000000005</v>
      </c>
      <c r="AG1558" s="17">
        <v>99.25</v>
      </c>
      <c r="AH1558" s="17">
        <v>125.71</v>
      </c>
      <c r="AI1558" s="20" t="s">
        <v>18494</v>
      </c>
      <c r="AJ1558" s="10">
        <f t="shared" si="618"/>
        <v>262.16644125000005</v>
      </c>
      <c r="AK1558" s="10">
        <f t="shared" si="620"/>
        <v>31.885000000000005</v>
      </c>
      <c r="AL1558" s="10">
        <f t="shared" si="621"/>
        <v>302.90750000000003</v>
      </c>
    </row>
    <row r="1559" spans="1:38" x14ac:dyDescent="0.25">
      <c r="A1559" s="25" t="s">
        <v>12634</v>
      </c>
      <c r="B1559" s="25" t="s">
        <v>6088</v>
      </c>
      <c r="C1559" s="25" t="s">
        <v>5483</v>
      </c>
      <c r="D1559" s="25" t="s">
        <v>18492</v>
      </c>
      <c r="E1559" s="25" t="s">
        <v>13871</v>
      </c>
      <c r="G1559" s="14">
        <v>357.9</v>
      </c>
      <c r="H1559" s="17">
        <v>162.49</v>
      </c>
      <c r="I1559" s="17">
        <v>157.76</v>
      </c>
      <c r="J1559" s="17">
        <f t="shared" si="616"/>
        <v>107.36999999999999</v>
      </c>
      <c r="K1559" s="17">
        <v>157.76</v>
      </c>
      <c r="L1559" s="17">
        <v>168.32</v>
      </c>
      <c r="M1559" s="18">
        <f>G1559*10%</f>
        <v>35.79</v>
      </c>
      <c r="N1559" s="18">
        <f>G1559*10%</f>
        <v>35.79</v>
      </c>
      <c r="O1559" s="17">
        <v>140.58000000000001</v>
      </c>
      <c r="P1559" s="17">
        <v>92</v>
      </c>
      <c r="Q1559" s="17">
        <v>148</v>
      </c>
      <c r="R1559" s="17">
        <f>G1559*10%</f>
        <v>35.79</v>
      </c>
      <c r="S1559" s="17">
        <f>G1559*10%</f>
        <v>35.79</v>
      </c>
      <c r="T1559" s="17">
        <v>140.58000000000001</v>
      </c>
      <c r="U1559" s="17">
        <f t="shared" si="617"/>
        <v>322.11</v>
      </c>
      <c r="V1559" s="17">
        <v>140.58000000000001</v>
      </c>
      <c r="W1559" s="17">
        <v>95.24</v>
      </c>
      <c r="X1559" s="17">
        <v>140.58000000000001</v>
      </c>
      <c r="Y1559" s="17">
        <f>G1559*10%</f>
        <v>35.79</v>
      </c>
      <c r="Z1559" s="17">
        <v>140.58000000000001</v>
      </c>
      <c r="AA1559" s="18">
        <v>110</v>
      </c>
      <c r="AB1559" s="18">
        <f>G1559*10%</f>
        <v>35.79</v>
      </c>
      <c r="AC1559" s="17">
        <v>140.58000000000001</v>
      </c>
      <c r="AD1559" s="17">
        <f t="shared" si="619"/>
        <v>340.00499999999994</v>
      </c>
      <c r="AE1559" s="19">
        <v>0</v>
      </c>
      <c r="AF1559" s="18">
        <f>G1559*10%</f>
        <v>35.79</v>
      </c>
      <c r="AG1559" s="17">
        <f>G1559*69%</f>
        <v>246.95099999999996</v>
      </c>
      <c r="AH1559" s="17">
        <v>140.58000000000001</v>
      </c>
      <c r="AI1559" s="20" t="s">
        <v>18494</v>
      </c>
      <c r="AJ1559" s="10">
        <f t="shared" si="618"/>
        <v>294.27432749999997</v>
      </c>
      <c r="AK1559" s="10">
        <f t="shared" si="620"/>
        <v>0</v>
      </c>
      <c r="AL1559" s="10">
        <f t="shared" si="621"/>
        <v>340.00499999999994</v>
      </c>
    </row>
    <row r="1560" spans="1:38" x14ac:dyDescent="0.25">
      <c r="A1560" s="25" t="s">
        <v>12635</v>
      </c>
      <c r="B1560" s="25" t="s">
        <v>5888</v>
      </c>
      <c r="C1560" s="25" t="s">
        <v>5483</v>
      </c>
      <c r="D1560" s="25" t="s">
        <v>18492</v>
      </c>
      <c r="E1560" s="25" t="s">
        <v>13895</v>
      </c>
      <c r="G1560" s="14">
        <v>158.69999999999999</v>
      </c>
      <c r="H1560" s="17">
        <v>84.13</v>
      </c>
      <c r="I1560" s="17">
        <v>69.680000000000007</v>
      </c>
      <c r="J1560" s="17">
        <f t="shared" si="616"/>
        <v>47.609999999999992</v>
      </c>
      <c r="K1560" s="17">
        <v>69.680000000000007</v>
      </c>
      <c r="L1560" s="17">
        <v>73.63</v>
      </c>
      <c r="M1560" s="18">
        <v>86.42</v>
      </c>
      <c r="N1560" s="18">
        <v>86.42</v>
      </c>
      <c r="O1560" s="17">
        <v>62.81</v>
      </c>
      <c r="P1560" s="17">
        <v>46</v>
      </c>
      <c r="Q1560" s="17">
        <v>40</v>
      </c>
      <c r="R1560" s="17">
        <v>86.42</v>
      </c>
      <c r="S1560" s="17">
        <v>86.42</v>
      </c>
      <c r="T1560" s="17">
        <v>62.81</v>
      </c>
      <c r="U1560" s="17">
        <f t="shared" si="617"/>
        <v>142.82999999999998</v>
      </c>
      <c r="V1560" s="17">
        <v>62.81</v>
      </c>
      <c r="W1560" s="17">
        <v>42.06</v>
      </c>
      <c r="X1560" s="17">
        <v>53.39</v>
      </c>
      <c r="Y1560" s="17">
        <v>86.42</v>
      </c>
      <c r="Z1560" s="17">
        <v>62.81</v>
      </c>
      <c r="AA1560" s="18">
        <v>32</v>
      </c>
      <c r="AB1560" s="18">
        <v>86.42</v>
      </c>
      <c r="AC1560" s="17">
        <v>62.81</v>
      </c>
      <c r="AD1560" s="17">
        <f t="shared" si="619"/>
        <v>150.76499999999999</v>
      </c>
      <c r="AE1560" s="19">
        <v>0</v>
      </c>
      <c r="AF1560" s="18">
        <v>86.42</v>
      </c>
      <c r="AG1560" s="17">
        <f>G1560*69%</f>
        <v>109.50299999999999</v>
      </c>
      <c r="AH1560" s="17">
        <v>62.81</v>
      </c>
      <c r="AI1560" s="20" t="s">
        <v>18494</v>
      </c>
      <c r="AJ1560" s="10">
        <f t="shared" si="618"/>
        <v>130.48710749999998</v>
      </c>
      <c r="AK1560" s="10">
        <f t="shared" si="620"/>
        <v>0</v>
      </c>
      <c r="AL1560" s="10">
        <f t="shared" si="621"/>
        <v>150.76499999999999</v>
      </c>
    </row>
    <row r="1561" spans="1:38" x14ac:dyDescent="0.25">
      <c r="A1561" s="25" t="s">
        <v>12182</v>
      </c>
      <c r="B1561" s="25" t="s">
        <v>5482</v>
      </c>
      <c r="C1561" s="25" t="s">
        <v>5483</v>
      </c>
      <c r="D1561" s="25" t="s">
        <v>18492</v>
      </c>
      <c r="E1561" s="25" t="s">
        <v>17443</v>
      </c>
      <c r="G1561" s="14">
        <v>164.25</v>
      </c>
      <c r="H1561" s="17">
        <v>65.209999999999994</v>
      </c>
      <c r="I1561" s="17">
        <v>71.7</v>
      </c>
      <c r="J1561" s="17">
        <f t="shared" si="616"/>
        <v>49.274999999999999</v>
      </c>
      <c r="K1561" s="17">
        <v>71.400000000000006</v>
      </c>
      <c r="L1561" s="17">
        <v>75.98</v>
      </c>
      <c r="M1561" s="18">
        <f>G1561*10%</f>
        <v>16.425000000000001</v>
      </c>
      <c r="N1561" s="18">
        <f>G1561*10%</f>
        <v>16.425000000000001</v>
      </c>
      <c r="O1561" s="17">
        <v>65.209999999999994</v>
      </c>
      <c r="P1561" s="17">
        <v>12</v>
      </c>
      <c r="Q1561" s="17">
        <v>13</v>
      </c>
      <c r="R1561" s="17">
        <f>G1561*10%</f>
        <v>16.425000000000001</v>
      </c>
      <c r="S1561" s="17">
        <f>G1561*10%</f>
        <v>16.425000000000001</v>
      </c>
      <c r="T1561" s="17">
        <v>65.209999999999994</v>
      </c>
      <c r="U1561" s="17">
        <f t="shared" si="617"/>
        <v>147.82500000000002</v>
      </c>
      <c r="V1561" s="17">
        <v>65.209999999999994</v>
      </c>
      <c r="W1561" s="17">
        <v>43.74</v>
      </c>
      <c r="X1561" s="17">
        <v>65.209999999999994</v>
      </c>
      <c r="Y1561" s="17">
        <f>G1561*10%</f>
        <v>16.425000000000001</v>
      </c>
      <c r="Z1561" s="17">
        <v>65.209999999999994</v>
      </c>
      <c r="AA1561" s="18">
        <v>87.48</v>
      </c>
      <c r="AB1561" s="18">
        <f>G1561*10%</f>
        <v>16.425000000000001</v>
      </c>
      <c r="AC1561" s="17">
        <v>65.209999999999994</v>
      </c>
      <c r="AD1561" s="17">
        <f t="shared" si="619"/>
        <v>156.03749999999999</v>
      </c>
      <c r="AE1561" s="19">
        <v>0</v>
      </c>
      <c r="AF1561" s="18">
        <f>G1561*10%</f>
        <v>16.425000000000001</v>
      </c>
      <c r="AG1561" s="17">
        <f>G1561*69%</f>
        <v>113.3325</v>
      </c>
      <c r="AH1561" s="17">
        <v>65.209999999999994</v>
      </c>
      <c r="AI1561" s="20" t="s">
        <v>18494</v>
      </c>
      <c r="AJ1561" s="10">
        <f t="shared" si="618"/>
        <v>135.05045625</v>
      </c>
      <c r="AK1561" s="10">
        <f t="shared" si="620"/>
        <v>0</v>
      </c>
      <c r="AL1561" s="10">
        <f t="shared" si="621"/>
        <v>156.03749999999999</v>
      </c>
    </row>
    <row r="1562" spans="1:38" x14ac:dyDescent="0.25">
      <c r="A1562" s="25" t="s">
        <v>12261</v>
      </c>
      <c r="B1562" s="25" t="s">
        <v>5560</v>
      </c>
      <c r="C1562" s="25" t="s">
        <v>5483</v>
      </c>
      <c r="D1562" s="25" t="s">
        <v>18492</v>
      </c>
      <c r="E1562" s="25" t="s">
        <v>17359</v>
      </c>
      <c r="G1562" s="14">
        <v>158.65</v>
      </c>
      <c r="H1562" s="17">
        <v>103.15</v>
      </c>
      <c r="I1562" s="17">
        <v>92.68</v>
      </c>
      <c r="J1562" s="17">
        <f t="shared" si="616"/>
        <v>47.594999999999999</v>
      </c>
      <c r="K1562" s="17">
        <v>92.68</v>
      </c>
      <c r="L1562" s="17">
        <v>98</v>
      </c>
      <c r="M1562" s="18">
        <v>115.23</v>
      </c>
      <c r="N1562" s="18">
        <v>115.23</v>
      </c>
      <c r="O1562" s="17">
        <v>83.74</v>
      </c>
      <c r="P1562" s="17">
        <v>72</v>
      </c>
      <c r="Q1562" s="17">
        <v>71</v>
      </c>
      <c r="R1562" s="17">
        <v>115.23</v>
      </c>
      <c r="S1562" s="17">
        <v>115.23</v>
      </c>
      <c r="T1562" s="17">
        <v>83.74</v>
      </c>
      <c r="U1562" s="17">
        <f t="shared" si="617"/>
        <v>142.785</v>
      </c>
      <c r="V1562" s="17">
        <v>83.74</v>
      </c>
      <c r="W1562" s="17">
        <v>60.5</v>
      </c>
      <c r="X1562" s="17">
        <v>71.180000000000007</v>
      </c>
      <c r="Y1562" s="17">
        <v>115.23</v>
      </c>
      <c r="Z1562" s="17">
        <v>83.74</v>
      </c>
      <c r="AA1562" s="18">
        <v>73</v>
      </c>
      <c r="AB1562" s="18">
        <v>115.23</v>
      </c>
      <c r="AC1562" s="17">
        <v>83.74</v>
      </c>
      <c r="AD1562" s="17">
        <f t="shared" si="619"/>
        <v>150.7175</v>
      </c>
      <c r="AE1562" s="19">
        <v>74.25</v>
      </c>
      <c r="AF1562" s="18">
        <v>115.23</v>
      </c>
      <c r="AG1562" s="17">
        <v>74.25</v>
      </c>
      <c r="AH1562" s="17">
        <v>83.74</v>
      </c>
      <c r="AI1562" s="20" t="s">
        <v>18494</v>
      </c>
      <c r="AJ1562" s="10">
        <f t="shared" si="618"/>
        <v>130.44599625000001</v>
      </c>
      <c r="AK1562" s="10">
        <f t="shared" si="620"/>
        <v>47.594999999999999</v>
      </c>
      <c r="AL1562" s="10">
        <f t="shared" si="621"/>
        <v>150.7175</v>
      </c>
    </row>
    <row r="1563" spans="1:38" x14ac:dyDescent="0.25">
      <c r="A1563" s="25" t="s">
        <v>12262</v>
      </c>
      <c r="B1563" s="25" t="s">
        <v>5561</v>
      </c>
      <c r="C1563" s="25" t="s">
        <v>5483</v>
      </c>
      <c r="D1563" s="25" t="s">
        <v>18492</v>
      </c>
      <c r="E1563" s="25" t="s">
        <v>13749</v>
      </c>
      <c r="G1563" s="14">
        <v>208.2</v>
      </c>
      <c r="H1563" s="17">
        <v>82.54</v>
      </c>
      <c r="I1563" s="17">
        <v>90.44</v>
      </c>
      <c r="J1563" s="17">
        <f t="shared" si="616"/>
        <v>62.459999999999994</v>
      </c>
      <c r="K1563" s="17">
        <v>90.44</v>
      </c>
      <c r="L1563" s="17">
        <v>96.16</v>
      </c>
      <c r="M1563" s="18">
        <v>51.85</v>
      </c>
      <c r="N1563" s="18">
        <v>51.85</v>
      </c>
      <c r="O1563" s="17">
        <v>82.54</v>
      </c>
      <c r="P1563" s="17">
        <v>41</v>
      </c>
      <c r="Q1563" s="17">
        <v>56</v>
      </c>
      <c r="R1563" s="17">
        <v>51.85</v>
      </c>
      <c r="S1563" s="17">
        <v>51.85</v>
      </c>
      <c r="T1563" s="17">
        <v>82.54</v>
      </c>
      <c r="U1563" s="17">
        <f t="shared" si="617"/>
        <v>187.38</v>
      </c>
      <c r="V1563" s="17">
        <v>82.54</v>
      </c>
      <c r="W1563" s="17">
        <v>59.36</v>
      </c>
      <c r="X1563" s="17">
        <v>152.4</v>
      </c>
      <c r="Y1563" s="17">
        <v>51.85</v>
      </c>
      <c r="Z1563" s="17">
        <v>82.54</v>
      </c>
      <c r="AA1563" s="18">
        <v>87.65</v>
      </c>
      <c r="AB1563" s="18">
        <v>51.85</v>
      </c>
      <c r="AC1563" s="17">
        <v>82.54</v>
      </c>
      <c r="AD1563" s="17">
        <f t="shared" si="619"/>
        <v>197.79</v>
      </c>
      <c r="AE1563" s="19">
        <v>56.5</v>
      </c>
      <c r="AF1563" s="18">
        <v>51.85</v>
      </c>
      <c r="AG1563" s="17">
        <v>56.5</v>
      </c>
      <c r="AH1563" s="17">
        <v>82.54</v>
      </c>
      <c r="AI1563" s="20" t="s">
        <v>18494</v>
      </c>
      <c r="AJ1563" s="10">
        <f t="shared" si="618"/>
        <v>171.18724499999996</v>
      </c>
      <c r="AK1563" s="10">
        <f t="shared" si="620"/>
        <v>41</v>
      </c>
      <c r="AL1563" s="10">
        <f t="shared" si="621"/>
        <v>197.79</v>
      </c>
    </row>
    <row r="1564" spans="1:38" x14ac:dyDescent="0.25">
      <c r="A1564" s="25" t="s">
        <v>13435</v>
      </c>
      <c r="B1564" s="25" t="s">
        <v>7078</v>
      </c>
      <c r="C1564" s="25" t="s">
        <v>5483</v>
      </c>
      <c r="D1564" s="25" t="s">
        <v>18492</v>
      </c>
      <c r="E1564" s="25" t="s">
        <v>17354</v>
      </c>
      <c r="G1564" s="14">
        <v>318</v>
      </c>
      <c r="H1564" s="17">
        <v>150.49</v>
      </c>
      <c r="I1564" s="17">
        <v>138.77000000000001</v>
      </c>
      <c r="J1564" s="17">
        <f t="shared" si="616"/>
        <v>95.399999999999991</v>
      </c>
      <c r="K1564" s="17">
        <v>138.77000000000001</v>
      </c>
      <c r="L1564" s="17">
        <v>147.12</v>
      </c>
      <c r="M1564" s="18">
        <f t="shared" ref="M1564:M1569" si="624">G1564*10%</f>
        <v>31.8</v>
      </c>
      <c r="N1564" s="18">
        <f t="shared" ref="N1564:N1569" si="625">G1564*10%</f>
        <v>31.8</v>
      </c>
      <c r="O1564" s="17">
        <v>125.37</v>
      </c>
      <c r="P1564" s="17">
        <v>72</v>
      </c>
      <c r="Q1564" s="17">
        <v>71</v>
      </c>
      <c r="R1564" s="17">
        <f t="shared" ref="R1564:R1569" si="626">G1564*10%</f>
        <v>31.8</v>
      </c>
      <c r="S1564" s="17">
        <f t="shared" ref="S1564:S1569" si="627">G1564*10%</f>
        <v>31.8</v>
      </c>
      <c r="T1564" s="17">
        <v>125.37</v>
      </c>
      <c r="U1564" s="17">
        <f t="shared" si="617"/>
        <v>286.2</v>
      </c>
      <c r="V1564" s="17">
        <v>125.37</v>
      </c>
      <c r="W1564" s="17">
        <v>93.67</v>
      </c>
      <c r="X1564" s="17">
        <v>106.56</v>
      </c>
      <c r="Y1564" s="17">
        <f t="shared" ref="Y1564:Y1569" si="628">G1564*10%</f>
        <v>31.8</v>
      </c>
      <c r="Z1564" s="17">
        <v>125.37</v>
      </c>
      <c r="AA1564" s="18">
        <v>80</v>
      </c>
      <c r="AB1564" s="18">
        <f t="shared" ref="AB1564:AB1569" si="629">G1564*10%</f>
        <v>31.8</v>
      </c>
      <c r="AC1564" s="17">
        <v>125.37</v>
      </c>
      <c r="AD1564" s="17">
        <f t="shared" si="619"/>
        <v>302.09999999999997</v>
      </c>
      <c r="AE1564" s="19">
        <v>78.75</v>
      </c>
      <c r="AF1564" s="18">
        <f t="shared" ref="AF1564:AF1569" si="630">G1564*10%</f>
        <v>31.8</v>
      </c>
      <c r="AG1564" s="17">
        <v>78.75</v>
      </c>
      <c r="AH1564" s="17">
        <v>125.37</v>
      </c>
      <c r="AI1564" s="20" t="s">
        <v>18494</v>
      </c>
      <c r="AJ1564" s="10">
        <f t="shared" si="618"/>
        <v>261.46755000000002</v>
      </c>
      <c r="AK1564" s="10">
        <f t="shared" si="620"/>
        <v>31.8</v>
      </c>
      <c r="AL1564" s="10">
        <f t="shared" si="621"/>
        <v>302.09999999999997</v>
      </c>
    </row>
    <row r="1565" spans="1:38" x14ac:dyDescent="0.25">
      <c r="A1565" s="25" t="s">
        <v>13436</v>
      </c>
      <c r="B1565" s="25" t="s">
        <v>7079</v>
      </c>
      <c r="C1565" s="25" t="s">
        <v>5483</v>
      </c>
      <c r="D1565" s="25" t="s">
        <v>18492</v>
      </c>
      <c r="E1565" s="25" t="s">
        <v>17415</v>
      </c>
      <c r="G1565" s="14">
        <v>331.55</v>
      </c>
      <c r="H1565" s="17">
        <v>131.09</v>
      </c>
      <c r="I1565" s="17">
        <v>144.84</v>
      </c>
      <c r="J1565" s="17">
        <f t="shared" si="616"/>
        <v>99.465000000000003</v>
      </c>
      <c r="K1565" s="17">
        <v>144.84</v>
      </c>
      <c r="L1565" s="17">
        <v>153.38</v>
      </c>
      <c r="M1565" s="18">
        <f t="shared" si="624"/>
        <v>33.155000000000001</v>
      </c>
      <c r="N1565" s="18">
        <f t="shared" si="625"/>
        <v>33.155000000000001</v>
      </c>
      <c r="O1565" s="17">
        <v>131.09</v>
      </c>
      <c r="P1565" s="17">
        <v>72</v>
      </c>
      <c r="Q1565" s="17">
        <v>69</v>
      </c>
      <c r="R1565" s="17">
        <f t="shared" si="626"/>
        <v>33.155000000000001</v>
      </c>
      <c r="S1565" s="17">
        <f t="shared" si="627"/>
        <v>33.155000000000001</v>
      </c>
      <c r="T1565" s="17">
        <v>131.09</v>
      </c>
      <c r="U1565" s="17">
        <f t="shared" si="617"/>
        <v>298.39500000000004</v>
      </c>
      <c r="V1565" s="17">
        <v>131.09</v>
      </c>
      <c r="W1565" s="17">
        <f>G1565*62.58%</f>
        <v>207.48399000000001</v>
      </c>
      <c r="X1565" s="17">
        <v>131.09</v>
      </c>
      <c r="Y1565" s="17">
        <f t="shared" si="628"/>
        <v>33.155000000000001</v>
      </c>
      <c r="Z1565" s="17">
        <v>131.09</v>
      </c>
      <c r="AA1565" s="18">
        <v>139.81</v>
      </c>
      <c r="AB1565" s="18">
        <f t="shared" si="629"/>
        <v>33.155000000000001</v>
      </c>
      <c r="AC1565" s="17">
        <v>131.09</v>
      </c>
      <c r="AD1565" s="17">
        <f t="shared" si="619"/>
        <v>314.97249999999997</v>
      </c>
      <c r="AE1565" s="19">
        <v>94.25</v>
      </c>
      <c r="AF1565" s="18">
        <f t="shared" si="630"/>
        <v>33.155000000000001</v>
      </c>
      <c r="AG1565" s="17">
        <v>131.09</v>
      </c>
      <c r="AH1565" s="17">
        <v>131.09</v>
      </c>
      <c r="AI1565" s="20" t="s">
        <v>18494</v>
      </c>
      <c r="AJ1565" s="10">
        <f t="shared" si="618"/>
        <v>272.60869875000003</v>
      </c>
      <c r="AK1565" s="10">
        <f t="shared" si="620"/>
        <v>33.155000000000001</v>
      </c>
      <c r="AL1565" s="10">
        <f t="shared" si="621"/>
        <v>314.97249999999997</v>
      </c>
    </row>
    <row r="1566" spans="1:38" x14ac:dyDescent="0.25">
      <c r="A1566" s="25" t="s">
        <v>12263</v>
      </c>
      <c r="B1566" s="25" t="s">
        <v>5304</v>
      </c>
      <c r="C1566" s="25" t="s">
        <v>5483</v>
      </c>
      <c r="D1566" s="25" t="s">
        <v>18492</v>
      </c>
      <c r="E1566" s="25" t="s">
        <v>17423</v>
      </c>
      <c r="G1566" s="14">
        <v>266</v>
      </c>
      <c r="H1566" s="17">
        <v>121.29</v>
      </c>
      <c r="I1566" s="17">
        <v>105.47</v>
      </c>
      <c r="J1566" s="17">
        <f t="shared" si="616"/>
        <v>79.8</v>
      </c>
      <c r="K1566" s="17">
        <v>105.47</v>
      </c>
      <c r="L1566" s="17">
        <v>123.12</v>
      </c>
      <c r="M1566" s="18">
        <f t="shared" si="624"/>
        <v>26.6</v>
      </c>
      <c r="N1566" s="18">
        <f t="shared" si="625"/>
        <v>26.6</v>
      </c>
      <c r="O1566" s="17">
        <v>105.12</v>
      </c>
      <c r="P1566" s="17">
        <v>72</v>
      </c>
      <c r="Q1566" s="17">
        <v>71</v>
      </c>
      <c r="R1566" s="17">
        <f t="shared" si="626"/>
        <v>26.6</v>
      </c>
      <c r="S1566" s="17">
        <f t="shared" si="627"/>
        <v>26.6</v>
      </c>
      <c r="T1566" s="17">
        <v>105.12</v>
      </c>
      <c r="U1566" s="17">
        <f t="shared" si="617"/>
        <v>239.4</v>
      </c>
      <c r="V1566" s="17">
        <v>105.12</v>
      </c>
      <c r="W1566" s="17">
        <v>70.67</v>
      </c>
      <c r="X1566" s="17">
        <v>89.36</v>
      </c>
      <c r="Y1566" s="17">
        <f t="shared" si="628"/>
        <v>26.6</v>
      </c>
      <c r="Z1566" s="17">
        <v>105.12</v>
      </c>
      <c r="AA1566" s="18">
        <v>92</v>
      </c>
      <c r="AB1566" s="18">
        <f t="shared" si="629"/>
        <v>26.6</v>
      </c>
      <c r="AC1566" s="17">
        <v>105.12</v>
      </c>
      <c r="AD1566" s="17">
        <f t="shared" si="619"/>
        <v>252.7</v>
      </c>
      <c r="AE1566" s="19">
        <v>74.75</v>
      </c>
      <c r="AF1566" s="18">
        <f t="shared" si="630"/>
        <v>26.6</v>
      </c>
      <c r="AG1566" s="17">
        <v>105.12</v>
      </c>
      <c r="AH1566" s="17">
        <v>105.12</v>
      </c>
      <c r="AI1566" s="20" t="s">
        <v>18494</v>
      </c>
      <c r="AJ1566" s="10">
        <f t="shared" si="618"/>
        <v>218.71185</v>
      </c>
      <c r="AK1566" s="10">
        <f t="shared" si="620"/>
        <v>26.6</v>
      </c>
      <c r="AL1566" s="10">
        <f t="shared" si="621"/>
        <v>252.7</v>
      </c>
    </row>
    <row r="1567" spans="1:38" x14ac:dyDescent="0.25">
      <c r="A1567" s="25" t="s">
        <v>12264</v>
      </c>
      <c r="B1567" s="25" t="s">
        <v>5562</v>
      </c>
      <c r="C1567" s="25" t="s">
        <v>5483</v>
      </c>
      <c r="D1567" s="25" t="s">
        <v>18492</v>
      </c>
      <c r="E1567" s="25" t="s">
        <v>16865</v>
      </c>
      <c r="G1567" s="14">
        <v>31.8</v>
      </c>
      <c r="H1567" s="17">
        <v>4.71</v>
      </c>
      <c r="I1567" s="17">
        <v>4.71</v>
      </c>
      <c r="J1567" s="17">
        <f t="shared" si="616"/>
        <v>9.5399999999999991</v>
      </c>
      <c r="K1567" s="17">
        <v>4.71</v>
      </c>
      <c r="L1567" s="17">
        <v>6.1</v>
      </c>
      <c r="M1567" s="18">
        <f t="shared" si="624"/>
        <v>3.18</v>
      </c>
      <c r="N1567" s="18">
        <f t="shared" si="625"/>
        <v>3.18</v>
      </c>
      <c r="O1567" s="17">
        <v>4.71</v>
      </c>
      <c r="P1567" s="17">
        <f>G1567*70%</f>
        <v>22.259999999999998</v>
      </c>
      <c r="Q1567" s="17">
        <f>G1567*80%</f>
        <v>25.44</v>
      </c>
      <c r="R1567" s="17">
        <f t="shared" si="626"/>
        <v>3.18</v>
      </c>
      <c r="S1567" s="17">
        <f t="shared" si="627"/>
        <v>3.18</v>
      </c>
      <c r="T1567" s="17">
        <v>4.71</v>
      </c>
      <c r="U1567" s="17">
        <f t="shared" si="617"/>
        <v>28.62</v>
      </c>
      <c r="V1567" s="17">
        <v>4.71</v>
      </c>
      <c r="W1567" s="17">
        <v>4.5</v>
      </c>
      <c r="X1567" s="17">
        <v>4.71</v>
      </c>
      <c r="Y1567" s="17">
        <f t="shared" si="628"/>
        <v>3.18</v>
      </c>
      <c r="Z1567" s="17">
        <v>4.71</v>
      </c>
      <c r="AA1567" s="18">
        <v>5.01</v>
      </c>
      <c r="AB1567" s="18">
        <f t="shared" si="629"/>
        <v>3.18</v>
      </c>
      <c r="AC1567" s="17">
        <v>4.71</v>
      </c>
      <c r="AD1567" s="17">
        <f t="shared" si="619"/>
        <v>30.21</v>
      </c>
      <c r="AE1567" s="19">
        <v>0</v>
      </c>
      <c r="AF1567" s="18">
        <f t="shared" si="630"/>
        <v>3.18</v>
      </c>
      <c r="AG1567" s="17">
        <v>4.71</v>
      </c>
      <c r="AH1567" s="17">
        <v>4.71</v>
      </c>
      <c r="AI1567" s="20" t="s">
        <v>18494</v>
      </c>
      <c r="AJ1567" s="10">
        <f t="shared" si="618"/>
        <v>26.146755000000002</v>
      </c>
      <c r="AK1567" s="10">
        <f t="shared" si="620"/>
        <v>0</v>
      </c>
      <c r="AL1567" s="10">
        <f t="shared" si="621"/>
        <v>30.21</v>
      </c>
    </row>
    <row r="1568" spans="1:38" x14ac:dyDescent="0.25">
      <c r="A1568" s="25" t="s">
        <v>12183</v>
      </c>
      <c r="B1568" s="25" t="s">
        <v>5484</v>
      </c>
      <c r="C1568" s="25" t="s">
        <v>5483</v>
      </c>
      <c r="D1568" s="25" t="s">
        <v>18492</v>
      </c>
      <c r="E1568" s="25" t="s">
        <v>14367</v>
      </c>
      <c r="G1568" s="14">
        <v>127.2</v>
      </c>
      <c r="H1568" s="17">
        <v>50.69</v>
      </c>
      <c r="I1568" s="17">
        <v>73.37</v>
      </c>
      <c r="J1568" s="17">
        <f t="shared" si="616"/>
        <v>38.159999999999997</v>
      </c>
      <c r="K1568" s="17">
        <v>73.37</v>
      </c>
      <c r="L1568" s="17">
        <v>78.64</v>
      </c>
      <c r="M1568" s="18">
        <f t="shared" si="624"/>
        <v>12.72</v>
      </c>
      <c r="N1568" s="18">
        <f t="shared" si="625"/>
        <v>12.72</v>
      </c>
      <c r="O1568" s="17">
        <v>50.69</v>
      </c>
      <c r="P1568" s="17">
        <v>29</v>
      </c>
      <c r="Q1568" s="17">
        <v>37</v>
      </c>
      <c r="R1568" s="17">
        <f t="shared" si="626"/>
        <v>12.72</v>
      </c>
      <c r="S1568" s="17">
        <f t="shared" si="627"/>
        <v>12.72</v>
      </c>
      <c r="T1568" s="17">
        <v>50.69</v>
      </c>
      <c r="U1568" s="17">
        <f t="shared" si="617"/>
        <v>114.48</v>
      </c>
      <c r="V1568" s="17">
        <v>50.69</v>
      </c>
      <c r="W1568" s="17">
        <v>38.36</v>
      </c>
      <c r="X1568" s="17">
        <v>50.69</v>
      </c>
      <c r="Y1568" s="17">
        <f t="shared" si="628"/>
        <v>12.72</v>
      </c>
      <c r="Z1568" s="17">
        <v>50.69</v>
      </c>
      <c r="AA1568" s="18">
        <v>96.26</v>
      </c>
      <c r="AB1568" s="18">
        <f t="shared" si="629"/>
        <v>12.72</v>
      </c>
      <c r="AC1568" s="17">
        <v>50.69</v>
      </c>
      <c r="AD1568" s="17">
        <f t="shared" si="619"/>
        <v>120.84</v>
      </c>
      <c r="AE1568" s="19">
        <v>39.25</v>
      </c>
      <c r="AF1568" s="18">
        <f t="shared" si="630"/>
        <v>12.72</v>
      </c>
      <c r="AG1568" s="17">
        <v>39.25</v>
      </c>
      <c r="AH1568" s="17">
        <v>50.69</v>
      </c>
      <c r="AI1568" s="20" t="s">
        <v>18494</v>
      </c>
      <c r="AJ1568" s="10">
        <f t="shared" si="618"/>
        <v>104.58702000000001</v>
      </c>
      <c r="AK1568" s="10">
        <f t="shared" si="620"/>
        <v>12.72</v>
      </c>
      <c r="AL1568" s="10">
        <f t="shared" si="621"/>
        <v>120.84</v>
      </c>
    </row>
    <row r="1569" spans="1:38" x14ac:dyDescent="0.25">
      <c r="A1569" s="25" t="s">
        <v>12265</v>
      </c>
      <c r="B1569" s="25" t="s">
        <v>5563</v>
      </c>
      <c r="C1569" s="25" t="s">
        <v>5483</v>
      </c>
      <c r="D1569" s="25" t="s">
        <v>18492</v>
      </c>
      <c r="E1569" s="25" t="s">
        <v>13564</v>
      </c>
      <c r="G1569" s="14">
        <v>196.3</v>
      </c>
      <c r="H1569" s="17">
        <v>78.11</v>
      </c>
      <c r="I1569" s="17">
        <v>106.62</v>
      </c>
      <c r="J1569" s="17">
        <f t="shared" si="616"/>
        <v>58.89</v>
      </c>
      <c r="K1569" s="17">
        <v>106.62</v>
      </c>
      <c r="L1569" s="17">
        <v>115.32</v>
      </c>
      <c r="M1569" s="18">
        <f t="shared" si="624"/>
        <v>19.630000000000003</v>
      </c>
      <c r="N1569" s="18">
        <f t="shared" si="625"/>
        <v>19.630000000000003</v>
      </c>
      <c r="O1569" s="17">
        <v>78.11</v>
      </c>
      <c r="P1569" s="17">
        <v>35</v>
      </c>
      <c r="Q1569" s="17">
        <v>42</v>
      </c>
      <c r="R1569" s="17">
        <f t="shared" si="626"/>
        <v>19.630000000000003</v>
      </c>
      <c r="S1569" s="17">
        <f t="shared" si="627"/>
        <v>19.630000000000003</v>
      </c>
      <c r="T1569" s="17">
        <v>78.11</v>
      </c>
      <c r="U1569" s="17">
        <f t="shared" si="617"/>
        <v>176.67000000000002</v>
      </c>
      <c r="V1569" s="17">
        <v>78.11</v>
      </c>
      <c r="W1569" s="17">
        <v>59.24</v>
      </c>
      <c r="X1569" s="17">
        <v>78.11</v>
      </c>
      <c r="Y1569" s="17">
        <f t="shared" si="628"/>
        <v>19.630000000000003</v>
      </c>
      <c r="Z1569" s="17">
        <v>78.11</v>
      </c>
      <c r="AA1569" s="18">
        <v>142.28</v>
      </c>
      <c r="AB1569" s="18">
        <f t="shared" si="629"/>
        <v>19.630000000000003</v>
      </c>
      <c r="AC1569" s="17">
        <v>78.11</v>
      </c>
      <c r="AD1569" s="17">
        <f t="shared" si="619"/>
        <v>186.48500000000001</v>
      </c>
      <c r="AE1569" s="19">
        <v>55</v>
      </c>
      <c r="AF1569" s="18">
        <f t="shared" si="630"/>
        <v>19.630000000000003</v>
      </c>
      <c r="AG1569" s="17">
        <v>55</v>
      </c>
      <c r="AH1569" s="17">
        <v>78.11</v>
      </c>
      <c r="AI1569" s="20" t="s">
        <v>18494</v>
      </c>
      <c r="AJ1569" s="10">
        <f t="shared" si="618"/>
        <v>161.40276750000004</v>
      </c>
      <c r="AK1569" s="10">
        <f t="shared" si="620"/>
        <v>19.630000000000003</v>
      </c>
      <c r="AL1569" s="10">
        <f t="shared" si="621"/>
        <v>186.48500000000001</v>
      </c>
    </row>
    <row r="1570" spans="1:38" x14ac:dyDescent="0.25">
      <c r="A1570" s="25" t="s">
        <v>12641</v>
      </c>
      <c r="B1570" s="25" t="s">
        <v>6093</v>
      </c>
      <c r="C1570" s="25" t="s">
        <v>258</v>
      </c>
      <c r="D1570" s="25" t="s">
        <v>18491</v>
      </c>
      <c r="E1570" s="25" t="s">
        <v>17909</v>
      </c>
      <c r="F1570" s="25" t="s">
        <v>17909</v>
      </c>
      <c r="G1570" s="14">
        <v>26.8</v>
      </c>
      <c r="H1570" s="17">
        <f t="shared" ref="H1570:H1633" si="631">G1570*80%</f>
        <v>21.44</v>
      </c>
      <c r="I1570" s="17">
        <f t="shared" ref="I1570:I1633" si="632">G1570*69%</f>
        <v>18.491999999999997</v>
      </c>
      <c r="J1570" s="17">
        <f t="shared" si="616"/>
        <v>8.0399999999999991</v>
      </c>
      <c r="K1570" s="17">
        <f t="shared" ref="K1570:K1633" si="633">G1570*69%</f>
        <v>18.491999999999997</v>
      </c>
      <c r="L1570" s="17">
        <f t="shared" ref="L1570:L1633" si="634">G1570*80%</f>
        <v>21.44</v>
      </c>
      <c r="M1570" s="18">
        <v>5.85</v>
      </c>
      <c r="N1570" s="18">
        <v>5.85</v>
      </c>
      <c r="O1570" s="17">
        <f t="shared" ref="O1570:O1633" si="635">G1570*69%</f>
        <v>18.491999999999997</v>
      </c>
      <c r="P1570" s="17">
        <f t="shared" ref="P1570:P1633" si="636">G1570*70%</f>
        <v>18.759999999999998</v>
      </c>
      <c r="Q1570" s="17">
        <f t="shared" ref="Q1570:Q1580" si="637">G1570*80%</f>
        <v>21.44</v>
      </c>
      <c r="R1570" s="17">
        <v>5.85</v>
      </c>
      <c r="S1570" s="17">
        <v>5.85</v>
      </c>
      <c r="T1570" s="17">
        <f t="shared" ref="T1570:T1633" si="638">G1570*69%</f>
        <v>18.491999999999997</v>
      </c>
      <c r="U1570" s="17">
        <f t="shared" si="617"/>
        <v>24.12</v>
      </c>
      <c r="V1570" s="17">
        <f t="shared" ref="V1570:V1633" si="639">G1570*69%</f>
        <v>18.491999999999997</v>
      </c>
      <c r="W1570" s="17">
        <f t="shared" ref="W1570:W1633" si="640">G1570*62.58%</f>
        <v>16.771440000000002</v>
      </c>
      <c r="X1570" s="17">
        <f t="shared" ref="X1570:X1633" si="641">G1570*65.19%</f>
        <v>17.47092</v>
      </c>
      <c r="Y1570" s="17">
        <v>5.85</v>
      </c>
      <c r="Z1570" s="17">
        <f t="shared" ref="Z1570:Z1633" si="642">G1570*69%</f>
        <v>18.491999999999997</v>
      </c>
      <c r="AA1570" s="18">
        <f t="shared" ref="AA1570:AA1633" si="643">G1570*75%</f>
        <v>20.100000000000001</v>
      </c>
      <c r="AB1570" s="18">
        <v>5.85</v>
      </c>
      <c r="AC1570" s="17">
        <f t="shared" ref="AC1570:AC1633" si="644">G1570*69%</f>
        <v>18.491999999999997</v>
      </c>
      <c r="AD1570" s="17">
        <f t="shared" si="619"/>
        <v>25.46</v>
      </c>
      <c r="AE1570" s="19">
        <f>G1570*70%</f>
        <v>18.759999999999998</v>
      </c>
      <c r="AF1570" s="18">
        <v>5.85</v>
      </c>
      <c r="AG1570" s="17">
        <f t="shared" ref="AG1570:AG1633" si="645">G1570*69%</f>
        <v>18.491999999999997</v>
      </c>
      <c r="AH1570" s="17">
        <f t="shared" ref="AH1570:AH1633" si="646">G1570*69%</f>
        <v>18.491999999999997</v>
      </c>
      <c r="AI1570" s="20" t="s">
        <v>18494</v>
      </c>
      <c r="AJ1570" s="10">
        <f t="shared" si="618"/>
        <v>22.035630000000001</v>
      </c>
      <c r="AK1570" s="10">
        <f t="shared" si="620"/>
        <v>5.85</v>
      </c>
      <c r="AL1570" s="10">
        <f t="shared" si="621"/>
        <v>25.46</v>
      </c>
    </row>
    <row r="1571" spans="1:38" x14ac:dyDescent="0.25">
      <c r="A1571" s="25" t="s">
        <v>12188</v>
      </c>
      <c r="B1571" s="25" t="s">
        <v>5489</v>
      </c>
      <c r="C1571" s="25" t="s">
        <v>3416</v>
      </c>
      <c r="D1571" s="25" t="s">
        <v>18491</v>
      </c>
      <c r="E1571" s="25" t="s">
        <v>17514</v>
      </c>
      <c r="F1571" s="25" t="s">
        <v>17514</v>
      </c>
      <c r="G1571" s="14">
        <v>50.95</v>
      </c>
      <c r="H1571" s="17">
        <f t="shared" si="631"/>
        <v>40.760000000000005</v>
      </c>
      <c r="I1571" s="17">
        <f t="shared" si="632"/>
        <v>35.155499999999996</v>
      </c>
      <c r="J1571" s="17">
        <f t="shared" si="616"/>
        <v>15.285</v>
      </c>
      <c r="K1571" s="17">
        <f t="shared" si="633"/>
        <v>35.155499999999996</v>
      </c>
      <c r="L1571" s="17">
        <f t="shared" si="634"/>
        <v>40.760000000000005</v>
      </c>
      <c r="M1571" s="18">
        <v>3.25</v>
      </c>
      <c r="N1571" s="18">
        <v>3.25</v>
      </c>
      <c r="O1571" s="17">
        <f t="shared" si="635"/>
        <v>35.155499999999996</v>
      </c>
      <c r="P1571" s="17">
        <f t="shared" si="636"/>
        <v>35.664999999999999</v>
      </c>
      <c r="Q1571" s="17">
        <f t="shared" si="637"/>
        <v>40.760000000000005</v>
      </c>
      <c r="R1571" s="17">
        <v>3.25</v>
      </c>
      <c r="S1571" s="17">
        <v>3.25</v>
      </c>
      <c r="T1571" s="17">
        <f t="shared" si="638"/>
        <v>35.155499999999996</v>
      </c>
      <c r="U1571" s="17">
        <f t="shared" si="617"/>
        <v>45.855000000000004</v>
      </c>
      <c r="V1571" s="17">
        <f t="shared" si="639"/>
        <v>35.155499999999996</v>
      </c>
      <c r="W1571" s="17">
        <f t="shared" si="640"/>
        <v>31.884510000000002</v>
      </c>
      <c r="X1571" s="17">
        <f t="shared" si="641"/>
        <v>33.214304999999996</v>
      </c>
      <c r="Y1571" s="17">
        <v>3.25</v>
      </c>
      <c r="Z1571" s="17">
        <f t="shared" si="642"/>
        <v>35.155499999999996</v>
      </c>
      <c r="AA1571" s="18">
        <f t="shared" si="643"/>
        <v>38.212500000000006</v>
      </c>
      <c r="AB1571" s="18">
        <v>3.25</v>
      </c>
      <c r="AC1571" s="17">
        <f t="shared" si="644"/>
        <v>35.155499999999996</v>
      </c>
      <c r="AD1571" s="17">
        <f t="shared" si="619"/>
        <v>48.402500000000003</v>
      </c>
      <c r="AE1571" s="19">
        <f>G1571*70%</f>
        <v>35.664999999999999</v>
      </c>
      <c r="AF1571" s="18">
        <v>3.25</v>
      </c>
      <c r="AG1571" s="17">
        <f t="shared" si="645"/>
        <v>35.155499999999996</v>
      </c>
      <c r="AH1571" s="17">
        <f t="shared" si="646"/>
        <v>35.155499999999996</v>
      </c>
      <c r="AI1571" s="20" t="s">
        <v>18494</v>
      </c>
      <c r="AJ1571" s="10">
        <f t="shared" si="618"/>
        <v>41.892363750000008</v>
      </c>
      <c r="AK1571" s="10">
        <f t="shared" si="620"/>
        <v>3.25</v>
      </c>
      <c r="AL1571" s="10">
        <f t="shared" si="621"/>
        <v>48.402500000000003</v>
      </c>
    </row>
    <row r="1572" spans="1:38" x14ac:dyDescent="0.25">
      <c r="A1572" s="25" t="s">
        <v>12268</v>
      </c>
      <c r="B1572" s="25" t="s">
        <v>5566</v>
      </c>
      <c r="C1572" s="25" t="s">
        <v>3416</v>
      </c>
      <c r="D1572" s="25" t="s">
        <v>18491</v>
      </c>
      <c r="E1572" s="25" t="s">
        <v>17573</v>
      </c>
      <c r="F1572" s="25" t="s">
        <v>17573</v>
      </c>
      <c r="G1572" s="14">
        <v>153.55000000000001</v>
      </c>
      <c r="H1572" s="17">
        <f t="shared" si="631"/>
        <v>122.84000000000002</v>
      </c>
      <c r="I1572" s="17">
        <f t="shared" si="632"/>
        <v>105.9495</v>
      </c>
      <c r="J1572" s="17">
        <f t="shared" si="616"/>
        <v>46.065000000000005</v>
      </c>
      <c r="K1572" s="17">
        <f t="shared" si="633"/>
        <v>105.9495</v>
      </c>
      <c r="L1572" s="17">
        <f t="shared" si="634"/>
        <v>122.84000000000002</v>
      </c>
      <c r="M1572" s="18">
        <v>13.34</v>
      </c>
      <c r="N1572" s="18">
        <v>13.34</v>
      </c>
      <c r="O1572" s="17">
        <f t="shared" si="635"/>
        <v>105.9495</v>
      </c>
      <c r="P1572" s="17">
        <f t="shared" si="636"/>
        <v>107.485</v>
      </c>
      <c r="Q1572" s="17">
        <f t="shared" si="637"/>
        <v>122.84000000000002</v>
      </c>
      <c r="R1572" s="17">
        <v>13.34</v>
      </c>
      <c r="S1572" s="17">
        <v>13.34</v>
      </c>
      <c r="T1572" s="17">
        <f t="shared" si="638"/>
        <v>105.9495</v>
      </c>
      <c r="U1572" s="17">
        <f t="shared" si="617"/>
        <v>138.19500000000002</v>
      </c>
      <c r="V1572" s="17">
        <f t="shared" si="639"/>
        <v>105.9495</v>
      </c>
      <c r="W1572" s="17">
        <f t="shared" si="640"/>
        <v>96.091590000000011</v>
      </c>
      <c r="X1572" s="17">
        <f t="shared" si="641"/>
        <v>100.099245</v>
      </c>
      <c r="Y1572" s="17">
        <v>13.34</v>
      </c>
      <c r="Z1572" s="17">
        <f t="shared" si="642"/>
        <v>105.9495</v>
      </c>
      <c r="AA1572" s="18">
        <f t="shared" si="643"/>
        <v>115.16250000000001</v>
      </c>
      <c r="AB1572" s="18">
        <v>13.34</v>
      </c>
      <c r="AC1572" s="17">
        <f t="shared" si="644"/>
        <v>105.9495</v>
      </c>
      <c r="AD1572" s="17">
        <f t="shared" si="619"/>
        <v>145.8725</v>
      </c>
      <c r="AE1572" s="19">
        <f>G1572*70%</f>
        <v>107.485</v>
      </c>
      <c r="AF1572" s="18">
        <v>13.34</v>
      </c>
      <c r="AG1572" s="17">
        <f t="shared" si="645"/>
        <v>105.9495</v>
      </c>
      <c r="AH1572" s="17">
        <f t="shared" si="646"/>
        <v>105.9495</v>
      </c>
      <c r="AI1572" s="20" t="s">
        <v>18494</v>
      </c>
      <c r="AJ1572" s="10">
        <f t="shared" si="618"/>
        <v>126.25264875000001</v>
      </c>
      <c r="AK1572" s="10">
        <f t="shared" si="620"/>
        <v>13.34</v>
      </c>
      <c r="AL1572" s="10">
        <f t="shared" si="621"/>
        <v>145.8725</v>
      </c>
    </row>
    <row r="1573" spans="1:38" x14ac:dyDescent="0.25">
      <c r="A1573" s="25" t="s">
        <v>12642</v>
      </c>
      <c r="B1573" s="25" t="s">
        <v>6094</v>
      </c>
      <c r="C1573" s="25" t="s">
        <v>3416</v>
      </c>
      <c r="D1573" s="25" t="s">
        <v>18491</v>
      </c>
      <c r="E1573" s="25" t="s">
        <v>17910</v>
      </c>
      <c r="F1573" s="25" t="s">
        <v>17910</v>
      </c>
      <c r="G1573" s="14">
        <v>176.3</v>
      </c>
      <c r="H1573" s="17">
        <f t="shared" si="631"/>
        <v>141.04000000000002</v>
      </c>
      <c r="I1573" s="17">
        <f t="shared" si="632"/>
        <v>121.64699999999999</v>
      </c>
      <c r="J1573" s="17">
        <f t="shared" si="616"/>
        <v>52.89</v>
      </c>
      <c r="K1573" s="17">
        <f t="shared" si="633"/>
        <v>121.64699999999999</v>
      </c>
      <c r="L1573" s="17">
        <f t="shared" si="634"/>
        <v>141.04000000000002</v>
      </c>
      <c r="M1573" s="18">
        <v>23.09</v>
      </c>
      <c r="N1573" s="18">
        <v>23.09</v>
      </c>
      <c r="O1573" s="17">
        <f t="shared" si="635"/>
        <v>121.64699999999999</v>
      </c>
      <c r="P1573" s="17">
        <f t="shared" si="636"/>
        <v>123.41</v>
      </c>
      <c r="Q1573" s="17">
        <f t="shared" si="637"/>
        <v>141.04000000000002</v>
      </c>
      <c r="R1573" s="17">
        <v>23.09</v>
      </c>
      <c r="S1573" s="17">
        <v>23.09</v>
      </c>
      <c r="T1573" s="17">
        <f t="shared" si="638"/>
        <v>121.64699999999999</v>
      </c>
      <c r="U1573" s="17">
        <f t="shared" si="617"/>
        <v>158.67000000000002</v>
      </c>
      <c r="V1573" s="17">
        <f t="shared" si="639"/>
        <v>121.64699999999999</v>
      </c>
      <c r="W1573" s="17">
        <f t="shared" si="640"/>
        <v>110.32854000000002</v>
      </c>
      <c r="X1573" s="17">
        <f t="shared" si="641"/>
        <v>114.92997</v>
      </c>
      <c r="Y1573" s="17">
        <v>23.09</v>
      </c>
      <c r="Z1573" s="17">
        <f t="shared" si="642"/>
        <v>121.64699999999999</v>
      </c>
      <c r="AA1573" s="18">
        <f t="shared" si="643"/>
        <v>132.22500000000002</v>
      </c>
      <c r="AB1573" s="18">
        <v>23.09</v>
      </c>
      <c r="AC1573" s="17">
        <f t="shared" si="644"/>
        <v>121.64699999999999</v>
      </c>
      <c r="AD1573" s="17">
        <f t="shared" si="619"/>
        <v>167.48500000000001</v>
      </c>
      <c r="AE1573" s="19">
        <v>26.24</v>
      </c>
      <c r="AF1573" s="18">
        <v>23.09</v>
      </c>
      <c r="AG1573" s="17">
        <f t="shared" si="645"/>
        <v>121.64699999999999</v>
      </c>
      <c r="AH1573" s="17">
        <f t="shared" si="646"/>
        <v>121.64699999999999</v>
      </c>
      <c r="AI1573" s="20" t="s">
        <v>18494</v>
      </c>
      <c r="AJ1573" s="10">
        <f t="shared" si="618"/>
        <v>144.95826750000003</v>
      </c>
      <c r="AK1573" s="10">
        <f t="shared" si="620"/>
        <v>23.09</v>
      </c>
      <c r="AL1573" s="10">
        <f t="shared" si="621"/>
        <v>167.48500000000001</v>
      </c>
    </row>
    <row r="1574" spans="1:38" x14ac:dyDescent="0.25">
      <c r="A1574" s="25" t="s">
        <v>12643</v>
      </c>
      <c r="B1574" s="25" t="s">
        <v>6095</v>
      </c>
      <c r="C1574" s="25" t="s">
        <v>3416</v>
      </c>
      <c r="D1574" s="25" t="s">
        <v>18491</v>
      </c>
      <c r="E1574" s="25" t="s">
        <v>17812</v>
      </c>
      <c r="F1574" s="25" t="s">
        <v>17812</v>
      </c>
      <c r="G1574" s="14">
        <v>183.15</v>
      </c>
      <c r="H1574" s="17">
        <f t="shared" si="631"/>
        <v>146.52000000000001</v>
      </c>
      <c r="I1574" s="17">
        <f t="shared" si="632"/>
        <v>126.37349999999999</v>
      </c>
      <c r="J1574" s="17">
        <f t="shared" si="616"/>
        <v>54.945</v>
      </c>
      <c r="K1574" s="17">
        <f t="shared" si="633"/>
        <v>126.37349999999999</v>
      </c>
      <c r="L1574" s="17">
        <f t="shared" si="634"/>
        <v>146.52000000000001</v>
      </c>
      <c r="M1574" s="18">
        <v>163.87</v>
      </c>
      <c r="N1574" s="18">
        <v>163.87</v>
      </c>
      <c r="O1574" s="17">
        <f t="shared" si="635"/>
        <v>126.37349999999999</v>
      </c>
      <c r="P1574" s="17">
        <f t="shared" si="636"/>
        <v>128.20499999999998</v>
      </c>
      <c r="Q1574" s="17">
        <f t="shared" si="637"/>
        <v>146.52000000000001</v>
      </c>
      <c r="R1574" s="17">
        <v>163.87</v>
      </c>
      <c r="S1574" s="17">
        <v>163.87</v>
      </c>
      <c r="T1574" s="17">
        <f t="shared" si="638"/>
        <v>126.37349999999999</v>
      </c>
      <c r="U1574" s="17">
        <f t="shared" si="617"/>
        <v>164.83500000000001</v>
      </c>
      <c r="V1574" s="17">
        <f t="shared" si="639"/>
        <v>126.37349999999999</v>
      </c>
      <c r="W1574" s="17">
        <f t="shared" si="640"/>
        <v>114.61527000000001</v>
      </c>
      <c r="X1574" s="17">
        <f t="shared" si="641"/>
        <v>119.39548499999999</v>
      </c>
      <c r="Y1574" s="17">
        <v>163.87</v>
      </c>
      <c r="Z1574" s="17">
        <f t="shared" si="642"/>
        <v>126.37349999999999</v>
      </c>
      <c r="AA1574" s="18">
        <f t="shared" si="643"/>
        <v>137.36250000000001</v>
      </c>
      <c r="AB1574" s="18">
        <v>163.87</v>
      </c>
      <c r="AC1574" s="17">
        <f t="shared" si="644"/>
        <v>126.37349999999999</v>
      </c>
      <c r="AD1574" s="17">
        <f t="shared" si="619"/>
        <v>173.99250000000001</v>
      </c>
      <c r="AE1574" s="19">
        <v>14.51</v>
      </c>
      <c r="AF1574" s="18">
        <v>163.87</v>
      </c>
      <c r="AG1574" s="17">
        <f t="shared" si="645"/>
        <v>126.37349999999999</v>
      </c>
      <c r="AH1574" s="17">
        <f t="shared" si="646"/>
        <v>126.37349999999999</v>
      </c>
      <c r="AI1574" s="20" t="s">
        <v>18494</v>
      </c>
      <c r="AJ1574" s="10">
        <f t="shared" si="618"/>
        <v>150.59050875000003</v>
      </c>
      <c r="AK1574" s="10">
        <f t="shared" si="620"/>
        <v>14.51</v>
      </c>
      <c r="AL1574" s="10">
        <f t="shared" si="621"/>
        <v>173.99250000000001</v>
      </c>
    </row>
    <row r="1575" spans="1:38" x14ac:dyDescent="0.25">
      <c r="A1575" s="25" t="s">
        <v>12189</v>
      </c>
      <c r="B1575" s="25" t="s">
        <v>5490</v>
      </c>
      <c r="C1575" s="25" t="s">
        <v>3416</v>
      </c>
      <c r="D1575" s="25" t="s">
        <v>18491</v>
      </c>
      <c r="E1575" s="25" t="s">
        <v>16312</v>
      </c>
      <c r="F1575" s="25" t="s">
        <v>3579</v>
      </c>
      <c r="G1575" s="14">
        <v>191.55</v>
      </c>
      <c r="H1575" s="17">
        <f t="shared" si="631"/>
        <v>153.24</v>
      </c>
      <c r="I1575" s="17">
        <f t="shared" si="632"/>
        <v>132.1695</v>
      </c>
      <c r="J1575" s="17">
        <f t="shared" si="616"/>
        <v>57.465000000000003</v>
      </c>
      <c r="K1575" s="17">
        <f t="shared" si="633"/>
        <v>132.1695</v>
      </c>
      <c r="L1575" s="17">
        <f t="shared" si="634"/>
        <v>153.24</v>
      </c>
      <c r="M1575" s="18">
        <f>G1575*10%</f>
        <v>19.155000000000001</v>
      </c>
      <c r="N1575" s="18">
        <f>G1575*10%</f>
        <v>19.155000000000001</v>
      </c>
      <c r="O1575" s="17">
        <f t="shared" si="635"/>
        <v>132.1695</v>
      </c>
      <c r="P1575" s="17">
        <f t="shared" si="636"/>
        <v>134.08500000000001</v>
      </c>
      <c r="Q1575" s="17">
        <f t="shared" si="637"/>
        <v>153.24</v>
      </c>
      <c r="R1575" s="17">
        <f>G1575*10%</f>
        <v>19.155000000000001</v>
      </c>
      <c r="S1575" s="17">
        <f>G1575*10%</f>
        <v>19.155000000000001</v>
      </c>
      <c r="T1575" s="17">
        <f t="shared" si="638"/>
        <v>132.1695</v>
      </c>
      <c r="U1575" s="17">
        <f t="shared" si="617"/>
        <v>172.39500000000001</v>
      </c>
      <c r="V1575" s="17">
        <f t="shared" si="639"/>
        <v>132.1695</v>
      </c>
      <c r="W1575" s="17">
        <f t="shared" si="640"/>
        <v>119.87199000000001</v>
      </c>
      <c r="X1575" s="17">
        <f t="shared" si="641"/>
        <v>124.87144499999999</v>
      </c>
      <c r="Y1575" s="17">
        <f>G1575*10%</f>
        <v>19.155000000000001</v>
      </c>
      <c r="Z1575" s="17">
        <f t="shared" si="642"/>
        <v>132.1695</v>
      </c>
      <c r="AA1575" s="18">
        <f t="shared" si="643"/>
        <v>143.66250000000002</v>
      </c>
      <c r="AB1575" s="18">
        <f>G1575*10%</f>
        <v>19.155000000000001</v>
      </c>
      <c r="AC1575" s="17">
        <f t="shared" si="644"/>
        <v>132.1695</v>
      </c>
      <c r="AD1575" s="17">
        <f t="shared" si="619"/>
        <v>181.9725</v>
      </c>
      <c r="AE1575" s="19">
        <v>0</v>
      </c>
      <c r="AF1575" s="18">
        <f>G1575*10%</f>
        <v>19.155000000000001</v>
      </c>
      <c r="AG1575" s="17">
        <f t="shared" si="645"/>
        <v>132.1695</v>
      </c>
      <c r="AH1575" s="17">
        <f t="shared" si="646"/>
        <v>132.1695</v>
      </c>
      <c r="AI1575" s="20" t="s">
        <v>18494</v>
      </c>
      <c r="AJ1575" s="10">
        <f t="shared" si="618"/>
        <v>157.49719875000002</v>
      </c>
      <c r="AK1575" s="10">
        <f t="shared" si="620"/>
        <v>0</v>
      </c>
      <c r="AL1575" s="10">
        <f t="shared" si="621"/>
        <v>181.9725</v>
      </c>
    </row>
    <row r="1576" spans="1:38" x14ac:dyDescent="0.25">
      <c r="A1576" s="25" t="s">
        <v>12269</v>
      </c>
      <c r="B1576" s="25" t="s">
        <v>5567</v>
      </c>
      <c r="C1576" s="25" t="s">
        <v>3416</v>
      </c>
      <c r="D1576" s="25" t="s">
        <v>18491</v>
      </c>
      <c r="E1576" s="25" t="s">
        <v>16338</v>
      </c>
      <c r="F1576" s="25" t="s">
        <v>16318</v>
      </c>
      <c r="G1576" s="14">
        <v>183.15</v>
      </c>
      <c r="H1576" s="17">
        <f t="shared" si="631"/>
        <v>146.52000000000001</v>
      </c>
      <c r="I1576" s="17">
        <f t="shared" si="632"/>
        <v>126.37349999999999</v>
      </c>
      <c r="J1576" s="17">
        <f t="shared" si="616"/>
        <v>54.945</v>
      </c>
      <c r="K1576" s="17">
        <f t="shared" si="633"/>
        <v>126.37349999999999</v>
      </c>
      <c r="L1576" s="17">
        <f t="shared" si="634"/>
        <v>146.52000000000001</v>
      </c>
      <c r="M1576" s="18">
        <v>5.2</v>
      </c>
      <c r="N1576" s="18">
        <v>5.2</v>
      </c>
      <c r="O1576" s="17">
        <f t="shared" si="635"/>
        <v>126.37349999999999</v>
      </c>
      <c r="P1576" s="17">
        <f t="shared" si="636"/>
        <v>128.20499999999998</v>
      </c>
      <c r="Q1576" s="17">
        <f t="shared" si="637"/>
        <v>146.52000000000001</v>
      </c>
      <c r="R1576" s="17">
        <v>5.2</v>
      </c>
      <c r="S1576" s="17">
        <v>5.2</v>
      </c>
      <c r="T1576" s="17">
        <f t="shared" si="638"/>
        <v>126.37349999999999</v>
      </c>
      <c r="U1576" s="17">
        <f t="shared" si="617"/>
        <v>164.83500000000001</v>
      </c>
      <c r="V1576" s="17">
        <f t="shared" si="639"/>
        <v>126.37349999999999</v>
      </c>
      <c r="W1576" s="17">
        <f t="shared" si="640"/>
        <v>114.61527000000001</v>
      </c>
      <c r="X1576" s="17">
        <f t="shared" si="641"/>
        <v>119.39548499999999</v>
      </c>
      <c r="Y1576" s="17">
        <v>5.2</v>
      </c>
      <c r="Z1576" s="17">
        <f t="shared" si="642"/>
        <v>126.37349999999999</v>
      </c>
      <c r="AA1576" s="18">
        <f t="shared" si="643"/>
        <v>137.36250000000001</v>
      </c>
      <c r="AB1576" s="18">
        <v>5.2</v>
      </c>
      <c r="AC1576" s="17">
        <f t="shared" si="644"/>
        <v>126.37349999999999</v>
      </c>
      <c r="AD1576" s="17">
        <f t="shared" si="619"/>
        <v>173.99250000000001</v>
      </c>
      <c r="AE1576" s="19">
        <v>14.51</v>
      </c>
      <c r="AF1576" s="18">
        <v>5.2</v>
      </c>
      <c r="AG1576" s="17">
        <f t="shared" si="645"/>
        <v>126.37349999999999</v>
      </c>
      <c r="AH1576" s="17">
        <f t="shared" si="646"/>
        <v>126.37349999999999</v>
      </c>
      <c r="AI1576" s="20" t="s">
        <v>18494</v>
      </c>
      <c r="AJ1576" s="10">
        <f t="shared" si="618"/>
        <v>150.59050875000003</v>
      </c>
      <c r="AK1576" s="10">
        <f t="shared" si="620"/>
        <v>5.2</v>
      </c>
      <c r="AL1576" s="10">
        <f t="shared" si="621"/>
        <v>173.99250000000001</v>
      </c>
    </row>
    <row r="1577" spans="1:38" x14ac:dyDescent="0.25">
      <c r="A1577" s="25" t="s">
        <v>13438</v>
      </c>
      <c r="B1577" s="25" t="s">
        <v>7080</v>
      </c>
      <c r="C1577" s="25" t="s">
        <v>3416</v>
      </c>
      <c r="D1577" s="25" t="s">
        <v>18491</v>
      </c>
      <c r="E1577" s="25" t="s">
        <v>18331</v>
      </c>
      <c r="F1577" s="25" t="s">
        <v>18331</v>
      </c>
      <c r="G1577" s="14">
        <v>166.35</v>
      </c>
      <c r="H1577" s="17">
        <f t="shared" si="631"/>
        <v>133.08000000000001</v>
      </c>
      <c r="I1577" s="17">
        <f t="shared" si="632"/>
        <v>114.78149999999999</v>
      </c>
      <c r="J1577" s="17">
        <f t="shared" si="616"/>
        <v>49.904999999999994</v>
      </c>
      <c r="K1577" s="17">
        <f t="shared" si="633"/>
        <v>114.78149999999999</v>
      </c>
      <c r="L1577" s="17">
        <f t="shared" si="634"/>
        <v>133.08000000000001</v>
      </c>
      <c r="M1577" s="18">
        <v>33.54</v>
      </c>
      <c r="N1577" s="18">
        <v>33.54</v>
      </c>
      <c r="O1577" s="17">
        <f t="shared" si="635"/>
        <v>114.78149999999999</v>
      </c>
      <c r="P1577" s="17">
        <f t="shared" si="636"/>
        <v>116.44499999999999</v>
      </c>
      <c r="Q1577" s="17">
        <f t="shared" si="637"/>
        <v>133.08000000000001</v>
      </c>
      <c r="R1577" s="17">
        <v>33.54</v>
      </c>
      <c r="S1577" s="17">
        <v>33.54</v>
      </c>
      <c r="T1577" s="17">
        <f t="shared" si="638"/>
        <v>114.78149999999999</v>
      </c>
      <c r="U1577" s="17">
        <f t="shared" si="617"/>
        <v>149.715</v>
      </c>
      <c r="V1577" s="17">
        <f t="shared" si="639"/>
        <v>114.78149999999999</v>
      </c>
      <c r="W1577" s="17">
        <f t="shared" si="640"/>
        <v>104.10183000000001</v>
      </c>
      <c r="X1577" s="17">
        <f t="shared" si="641"/>
        <v>108.44356499999998</v>
      </c>
      <c r="Y1577" s="17">
        <v>33.54</v>
      </c>
      <c r="Z1577" s="17">
        <f t="shared" si="642"/>
        <v>114.78149999999999</v>
      </c>
      <c r="AA1577" s="18">
        <f t="shared" si="643"/>
        <v>124.76249999999999</v>
      </c>
      <c r="AB1577" s="18">
        <v>33.54</v>
      </c>
      <c r="AC1577" s="17">
        <f t="shared" si="644"/>
        <v>114.78149999999999</v>
      </c>
      <c r="AD1577" s="17">
        <f t="shared" si="619"/>
        <v>158.0325</v>
      </c>
      <c r="AE1577" s="19">
        <v>34.159999999999997</v>
      </c>
      <c r="AF1577" s="18">
        <v>33.54</v>
      </c>
      <c r="AG1577" s="17">
        <f t="shared" si="645"/>
        <v>114.78149999999999</v>
      </c>
      <c r="AH1577" s="17">
        <f t="shared" si="646"/>
        <v>114.78149999999999</v>
      </c>
      <c r="AI1577" s="20" t="s">
        <v>18494</v>
      </c>
      <c r="AJ1577" s="10">
        <f t="shared" si="618"/>
        <v>136.77712874999997</v>
      </c>
      <c r="AK1577" s="10">
        <f t="shared" si="620"/>
        <v>33.54</v>
      </c>
      <c r="AL1577" s="10">
        <f t="shared" si="621"/>
        <v>158.0325</v>
      </c>
    </row>
    <row r="1578" spans="1:38" x14ac:dyDescent="0.25">
      <c r="A1578" s="25" t="s">
        <v>12270</v>
      </c>
      <c r="B1578" s="25" t="s">
        <v>5568</v>
      </c>
      <c r="C1578" s="25" t="s">
        <v>3416</v>
      </c>
      <c r="D1578" s="25" t="s">
        <v>18491</v>
      </c>
      <c r="E1578" s="25" t="s">
        <v>17575</v>
      </c>
      <c r="F1578" s="25" t="s">
        <v>17575</v>
      </c>
      <c r="G1578" s="14">
        <v>249.4</v>
      </c>
      <c r="H1578" s="17">
        <f t="shared" si="631"/>
        <v>199.52</v>
      </c>
      <c r="I1578" s="17">
        <f t="shared" si="632"/>
        <v>172.08599999999998</v>
      </c>
      <c r="J1578" s="17">
        <f t="shared" si="616"/>
        <v>74.819999999999993</v>
      </c>
      <c r="K1578" s="17">
        <f t="shared" si="633"/>
        <v>172.08599999999998</v>
      </c>
      <c r="L1578" s="17">
        <f t="shared" si="634"/>
        <v>199.52</v>
      </c>
      <c r="M1578" s="18">
        <v>35.68</v>
      </c>
      <c r="N1578" s="18">
        <v>35.68</v>
      </c>
      <c r="O1578" s="17">
        <f t="shared" si="635"/>
        <v>172.08599999999998</v>
      </c>
      <c r="P1578" s="17">
        <f t="shared" si="636"/>
        <v>174.57999999999998</v>
      </c>
      <c r="Q1578" s="17">
        <f t="shared" si="637"/>
        <v>199.52</v>
      </c>
      <c r="R1578" s="17">
        <v>35.68</v>
      </c>
      <c r="S1578" s="17">
        <v>35.68</v>
      </c>
      <c r="T1578" s="17">
        <f t="shared" si="638"/>
        <v>172.08599999999998</v>
      </c>
      <c r="U1578" s="17">
        <f t="shared" si="617"/>
        <v>224.46</v>
      </c>
      <c r="V1578" s="17">
        <f t="shared" si="639"/>
        <v>172.08599999999998</v>
      </c>
      <c r="W1578" s="17">
        <f t="shared" si="640"/>
        <v>156.07452000000001</v>
      </c>
      <c r="X1578" s="17">
        <f t="shared" si="641"/>
        <v>162.58385999999999</v>
      </c>
      <c r="Y1578" s="17">
        <v>35.68</v>
      </c>
      <c r="Z1578" s="17">
        <f t="shared" si="642"/>
        <v>172.08599999999998</v>
      </c>
      <c r="AA1578" s="18">
        <f t="shared" si="643"/>
        <v>187.05</v>
      </c>
      <c r="AB1578" s="18">
        <v>35.68</v>
      </c>
      <c r="AC1578" s="17">
        <f t="shared" si="644"/>
        <v>172.08599999999998</v>
      </c>
      <c r="AD1578" s="17">
        <f t="shared" si="619"/>
        <v>236.93</v>
      </c>
      <c r="AE1578" s="19">
        <v>33.67</v>
      </c>
      <c r="AF1578" s="18">
        <v>35.68</v>
      </c>
      <c r="AG1578" s="17">
        <f t="shared" si="645"/>
        <v>172.08599999999998</v>
      </c>
      <c r="AH1578" s="17">
        <f t="shared" si="646"/>
        <v>172.08599999999998</v>
      </c>
      <c r="AI1578" s="20" t="s">
        <v>18494</v>
      </c>
      <c r="AJ1578" s="10">
        <f t="shared" si="618"/>
        <v>205.062915</v>
      </c>
      <c r="AK1578" s="10">
        <f t="shared" si="620"/>
        <v>33.67</v>
      </c>
      <c r="AL1578" s="10">
        <f t="shared" si="621"/>
        <v>236.93</v>
      </c>
    </row>
    <row r="1579" spans="1:38" x14ac:dyDescent="0.25">
      <c r="A1579" s="25" t="s">
        <v>12644</v>
      </c>
      <c r="B1579" s="25" t="s">
        <v>6096</v>
      </c>
      <c r="C1579" s="25" t="s">
        <v>3416</v>
      </c>
      <c r="D1579" s="25" t="s">
        <v>18491</v>
      </c>
      <c r="E1579" s="25" t="s">
        <v>17911</v>
      </c>
      <c r="F1579" s="25" t="s">
        <v>17912</v>
      </c>
      <c r="G1579" s="14">
        <v>219.25</v>
      </c>
      <c r="H1579" s="17">
        <f t="shared" si="631"/>
        <v>175.4</v>
      </c>
      <c r="I1579" s="17">
        <f t="shared" si="632"/>
        <v>151.2825</v>
      </c>
      <c r="J1579" s="17">
        <f t="shared" si="616"/>
        <v>65.774999999999991</v>
      </c>
      <c r="K1579" s="17">
        <f t="shared" si="633"/>
        <v>151.2825</v>
      </c>
      <c r="L1579" s="17">
        <f t="shared" si="634"/>
        <v>175.4</v>
      </c>
      <c r="M1579" s="18">
        <v>16.62</v>
      </c>
      <c r="N1579" s="18">
        <v>16.62</v>
      </c>
      <c r="O1579" s="17">
        <f t="shared" si="635"/>
        <v>151.2825</v>
      </c>
      <c r="P1579" s="17">
        <f t="shared" si="636"/>
        <v>153.47499999999999</v>
      </c>
      <c r="Q1579" s="17">
        <f t="shared" si="637"/>
        <v>175.4</v>
      </c>
      <c r="R1579" s="17">
        <v>16.62</v>
      </c>
      <c r="S1579" s="17">
        <v>16.62</v>
      </c>
      <c r="T1579" s="17">
        <f t="shared" si="638"/>
        <v>151.2825</v>
      </c>
      <c r="U1579" s="17">
        <f t="shared" si="617"/>
        <v>197.32500000000002</v>
      </c>
      <c r="V1579" s="17">
        <f t="shared" si="639"/>
        <v>151.2825</v>
      </c>
      <c r="W1579" s="17">
        <f t="shared" si="640"/>
        <v>137.20665</v>
      </c>
      <c r="X1579" s="17">
        <f t="shared" si="641"/>
        <v>142.92907499999998</v>
      </c>
      <c r="Y1579" s="17">
        <v>16.62</v>
      </c>
      <c r="Z1579" s="17">
        <f t="shared" si="642"/>
        <v>151.2825</v>
      </c>
      <c r="AA1579" s="18">
        <f t="shared" si="643"/>
        <v>164.4375</v>
      </c>
      <c r="AB1579" s="18">
        <v>16.62</v>
      </c>
      <c r="AC1579" s="17">
        <f t="shared" si="644"/>
        <v>151.2825</v>
      </c>
      <c r="AD1579" s="17">
        <f t="shared" si="619"/>
        <v>208.28749999999999</v>
      </c>
      <c r="AE1579" s="19">
        <v>18.899999999999999</v>
      </c>
      <c r="AF1579" s="18">
        <v>16.62</v>
      </c>
      <c r="AG1579" s="17">
        <f t="shared" si="645"/>
        <v>151.2825</v>
      </c>
      <c r="AH1579" s="17">
        <f t="shared" si="646"/>
        <v>151.2825</v>
      </c>
      <c r="AI1579" s="20" t="s">
        <v>18494</v>
      </c>
      <c r="AJ1579" s="10">
        <f t="shared" si="618"/>
        <v>180.27283125</v>
      </c>
      <c r="AK1579" s="10">
        <f t="shared" si="620"/>
        <v>16.62</v>
      </c>
      <c r="AL1579" s="10">
        <f t="shared" si="621"/>
        <v>208.28749999999999</v>
      </c>
    </row>
    <row r="1580" spans="1:38" x14ac:dyDescent="0.25">
      <c r="A1580" s="25" t="s">
        <v>12271</v>
      </c>
      <c r="B1580" s="25" t="s">
        <v>5569</v>
      </c>
      <c r="C1580" s="25" t="s">
        <v>3416</v>
      </c>
      <c r="D1580" s="25" t="s">
        <v>18491</v>
      </c>
      <c r="E1580" s="25" t="s">
        <v>16353</v>
      </c>
      <c r="F1580" s="25" t="s">
        <v>16353</v>
      </c>
      <c r="G1580" s="14">
        <v>218.45</v>
      </c>
      <c r="H1580" s="17">
        <f t="shared" si="631"/>
        <v>174.76</v>
      </c>
      <c r="I1580" s="17">
        <f t="shared" si="632"/>
        <v>150.73049999999998</v>
      </c>
      <c r="J1580" s="17">
        <f t="shared" si="616"/>
        <v>65.534999999999997</v>
      </c>
      <c r="K1580" s="17">
        <f t="shared" si="633"/>
        <v>150.73049999999998</v>
      </c>
      <c r="L1580" s="17">
        <f t="shared" si="634"/>
        <v>174.76</v>
      </c>
      <c r="M1580" s="18">
        <f>G1580*10%</f>
        <v>21.844999999999999</v>
      </c>
      <c r="N1580" s="18">
        <f>G1580*10%</f>
        <v>21.844999999999999</v>
      </c>
      <c r="O1580" s="17">
        <f t="shared" si="635"/>
        <v>150.73049999999998</v>
      </c>
      <c r="P1580" s="17">
        <f t="shared" si="636"/>
        <v>152.91499999999999</v>
      </c>
      <c r="Q1580" s="17">
        <f t="shared" si="637"/>
        <v>174.76</v>
      </c>
      <c r="R1580" s="17">
        <f>G1580*10%</f>
        <v>21.844999999999999</v>
      </c>
      <c r="S1580" s="17">
        <f>G1580*10%</f>
        <v>21.844999999999999</v>
      </c>
      <c r="T1580" s="17">
        <f t="shared" si="638"/>
        <v>150.73049999999998</v>
      </c>
      <c r="U1580" s="17">
        <f t="shared" si="617"/>
        <v>196.60499999999999</v>
      </c>
      <c r="V1580" s="17">
        <f t="shared" si="639"/>
        <v>150.73049999999998</v>
      </c>
      <c r="W1580" s="17">
        <f t="shared" si="640"/>
        <v>136.70600999999999</v>
      </c>
      <c r="X1580" s="17">
        <f t="shared" si="641"/>
        <v>142.40755499999997</v>
      </c>
      <c r="Y1580" s="17">
        <f>G1580*10%</f>
        <v>21.844999999999999</v>
      </c>
      <c r="Z1580" s="17">
        <f t="shared" si="642"/>
        <v>150.73049999999998</v>
      </c>
      <c r="AA1580" s="18">
        <f t="shared" si="643"/>
        <v>163.83749999999998</v>
      </c>
      <c r="AB1580" s="18">
        <f>G1580*10%</f>
        <v>21.844999999999999</v>
      </c>
      <c r="AC1580" s="17">
        <f t="shared" si="644"/>
        <v>150.73049999999998</v>
      </c>
      <c r="AD1580" s="17">
        <f t="shared" si="619"/>
        <v>207.52749999999997</v>
      </c>
      <c r="AE1580" s="19">
        <v>17.22</v>
      </c>
      <c r="AF1580" s="18">
        <f>G1580*10%</f>
        <v>21.844999999999999</v>
      </c>
      <c r="AG1580" s="17">
        <f t="shared" si="645"/>
        <v>150.73049999999998</v>
      </c>
      <c r="AH1580" s="17">
        <f t="shared" si="646"/>
        <v>150.73049999999998</v>
      </c>
      <c r="AI1580" s="20" t="s">
        <v>18494</v>
      </c>
      <c r="AJ1580" s="10">
        <f t="shared" si="618"/>
        <v>179.61505124999996</v>
      </c>
      <c r="AK1580" s="10">
        <f t="shared" si="620"/>
        <v>17.22</v>
      </c>
      <c r="AL1580" s="10">
        <f t="shared" si="621"/>
        <v>207.52749999999997</v>
      </c>
    </row>
    <row r="1581" spans="1:38" x14ac:dyDescent="0.25">
      <c r="A1581" s="25" t="s">
        <v>13439</v>
      </c>
      <c r="B1581" s="25" t="s">
        <v>7081</v>
      </c>
      <c r="C1581" s="25" t="s">
        <v>3433</v>
      </c>
      <c r="D1581" s="25" t="s">
        <v>18491</v>
      </c>
      <c r="E1581" s="25" t="s">
        <v>18333</v>
      </c>
      <c r="G1581" s="14">
        <v>139.35</v>
      </c>
      <c r="H1581" s="17">
        <f t="shared" si="631"/>
        <v>111.48</v>
      </c>
      <c r="I1581" s="17">
        <f t="shared" si="632"/>
        <v>96.151499999999984</v>
      </c>
      <c r="J1581" s="17">
        <f t="shared" si="616"/>
        <v>41.805</v>
      </c>
      <c r="K1581" s="17">
        <f t="shared" si="633"/>
        <v>96.151499999999984</v>
      </c>
      <c r="L1581" s="17">
        <f t="shared" si="634"/>
        <v>111.48</v>
      </c>
      <c r="M1581" s="18">
        <v>5.2</v>
      </c>
      <c r="N1581" s="18">
        <v>5.2</v>
      </c>
      <c r="O1581" s="17">
        <f t="shared" si="635"/>
        <v>96.151499999999984</v>
      </c>
      <c r="P1581" s="17">
        <f t="shared" si="636"/>
        <v>97.544999999999987</v>
      </c>
      <c r="Q1581" s="17">
        <v>9.89</v>
      </c>
      <c r="R1581" s="17">
        <v>5.2</v>
      </c>
      <c r="S1581" s="17">
        <v>5.2</v>
      </c>
      <c r="T1581" s="17">
        <f t="shared" si="638"/>
        <v>96.151499999999984</v>
      </c>
      <c r="U1581" s="17">
        <f t="shared" si="617"/>
        <v>125.41499999999999</v>
      </c>
      <c r="V1581" s="17">
        <f t="shared" si="639"/>
        <v>96.151499999999984</v>
      </c>
      <c r="W1581" s="17">
        <f t="shared" si="640"/>
        <v>87.20523</v>
      </c>
      <c r="X1581" s="17">
        <f t="shared" si="641"/>
        <v>90.842264999999983</v>
      </c>
      <c r="Y1581" s="17">
        <v>5.2</v>
      </c>
      <c r="Z1581" s="17">
        <f t="shared" si="642"/>
        <v>96.151499999999984</v>
      </c>
      <c r="AA1581" s="18">
        <f t="shared" si="643"/>
        <v>104.51249999999999</v>
      </c>
      <c r="AB1581" s="18">
        <v>5.2</v>
      </c>
      <c r="AC1581" s="17">
        <f t="shared" si="644"/>
        <v>96.151499999999984</v>
      </c>
      <c r="AD1581" s="17">
        <f t="shared" si="619"/>
        <v>132.38249999999999</v>
      </c>
      <c r="AE1581" s="19">
        <v>15.2</v>
      </c>
      <c r="AF1581" s="18">
        <v>5.2</v>
      </c>
      <c r="AG1581" s="17">
        <f t="shared" si="645"/>
        <v>96.151499999999984</v>
      </c>
      <c r="AH1581" s="17">
        <f t="shared" si="646"/>
        <v>96.151499999999984</v>
      </c>
      <c r="AI1581" s="20" t="s">
        <v>18494</v>
      </c>
      <c r="AJ1581" s="10">
        <f t="shared" si="618"/>
        <v>114.57705374999999</v>
      </c>
      <c r="AK1581" s="10">
        <f t="shared" si="620"/>
        <v>5.2</v>
      </c>
      <c r="AL1581" s="10">
        <f t="shared" si="621"/>
        <v>132.38249999999999</v>
      </c>
    </row>
    <row r="1582" spans="1:38" x14ac:dyDescent="0.25">
      <c r="A1582" s="25" t="s">
        <v>12190</v>
      </c>
      <c r="B1582" s="25" t="s">
        <v>5491</v>
      </c>
      <c r="C1582" s="25" t="s">
        <v>3416</v>
      </c>
      <c r="D1582" s="25" t="s">
        <v>18491</v>
      </c>
      <c r="E1582" s="25" t="s">
        <v>16254</v>
      </c>
      <c r="G1582" s="14">
        <v>335.75</v>
      </c>
      <c r="H1582" s="17">
        <f t="shared" si="631"/>
        <v>268.60000000000002</v>
      </c>
      <c r="I1582" s="17">
        <f t="shared" si="632"/>
        <v>231.66749999999999</v>
      </c>
      <c r="J1582" s="17">
        <f t="shared" si="616"/>
        <v>100.72499999999999</v>
      </c>
      <c r="K1582" s="17">
        <f t="shared" si="633"/>
        <v>231.66749999999999</v>
      </c>
      <c r="L1582" s="17">
        <f t="shared" si="634"/>
        <v>268.60000000000002</v>
      </c>
      <c r="M1582" s="18">
        <v>18.399999999999999</v>
      </c>
      <c r="N1582" s="18">
        <v>18.399999999999999</v>
      </c>
      <c r="O1582" s="17">
        <f t="shared" si="635"/>
        <v>231.66749999999999</v>
      </c>
      <c r="P1582" s="17">
        <f t="shared" si="636"/>
        <v>235.02499999999998</v>
      </c>
      <c r="Q1582" s="17">
        <f t="shared" ref="Q1582:Q1589" si="647">G1582*80%</f>
        <v>268.60000000000002</v>
      </c>
      <c r="R1582" s="17">
        <v>18.399999999999999</v>
      </c>
      <c r="S1582" s="17">
        <v>18.399999999999999</v>
      </c>
      <c r="T1582" s="17">
        <f t="shared" si="638"/>
        <v>231.66749999999999</v>
      </c>
      <c r="U1582" s="17">
        <f t="shared" si="617"/>
        <v>302.17500000000001</v>
      </c>
      <c r="V1582" s="17">
        <f t="shared" si="639"/>
        <v>231.66749999999999</v>
      </c>
      <c r="W1582" s="17">
        <f t="shared" si="640"/>
        <v>210.11235000000002</v>
      </c>
      <c r="X1582" s="17">
        <f t="shared" si="641"/>
        <v>218.87542499999998</v>
      </c>
      <c r="Y1582" s="17">
        <v>18.399999999999999</v>
      </c>
      <c r="Z1582" s="17">
        <f t="shared" si="642"/>
        <v>231.66749999999999</v>
      </c>
      <c r="AA1582" s="18">
        <f t="shared" si="643"/>
        <v>251.8125</v>
      </c>
      <c r="AB1582" s="18">
        <v>18.399999999999999</v>
      </c>
      <c r="AC1582" s="17">
        <f t="shared" si="644"/>
        <v>231.66749999999999</v>
      </c>
      <c r="AD1582" s="17">
        <f t="shared" si="619"/>
        <v>318.96249999999998</v>
      </c>
      <c r="AE1582" s="19">
        <v>31.75</v>
      </c>
      <c r="AF1582" s="18">
        <v>18.399999999999999</v>
      </c>
      <c r="AG1582" s="17">
        <f t="shared" si="645"/>
        <v>231.66749999999999</v>
      </c>
      <c r="AH1582" s="17">
        <f t="shared" si="646"/>
        <v>231.66749999999999</v>
      </c>
      <c r="AI1582" s="20" t="s">
        <v>18494</v>
      </c>
      <c r="AJ1582" s="10">
        <f t="shared" si="618"/>
        <v>276.06204374999999</v>
      </c>
      <c r="AK1582" s="10">
        <f t="shared" si="620"/>
        <v>18.399999999999999</v>
      </c>
      <c r="AL1582" s="10">
        <f t="shared" si="621"/>
        <v>318.96249999999998</v>
      </c>
    </row>
    <row r="1583" spans="1:38" x14ac:dyDescent="0.25">
      <c r="A1583" s="25" t="s">
        <v>12645</v>
      </c>
      <c r="B1583" s="25" t="s">
        <v>6097</v>
      </c>
      <c r="C1583" s="25" t="s">
        <v>3416</v>
      </c>
      <c r="D1583" s="25" t="s">
        <v>18491</v>
      </c>
      <c r="E1583" s="25" t="s">
        <v>17914</v>
      </c>
      <c r="F1583" s="25" t="s">
        <v>17915</v>
      </c>
      <c r="G1583" s="14">
        <v>53</v>
      </c>
      <c r="H1583" s="17">
        <f t="shared" si="631"/>
        <v>42.400000000000006</v>
      </c>
      <c r="I1583" s="17">
        <f t="shared" si="632"/>
        <v>36.57</v>
      </c>
      <c r="J1583" s="17">
        <f t="shared" si="616"/>
        <v>15.899999999999999</v>
      </c>
      <c r="K1583" s="17">
        <f t="shared" si="633"/>
        <v>36.57</v>
      </c>
      <c r="L1583" s="17">
        <f t="shared" si="634"/>
        <v>42.400000000000006</v>
      </c>
      <c r="M1583" s="18">
        <v>5.48</v>
      </c>
      <c r="N1583" s="18">
        <v>5.48</v>
      </c>
      <c r="O1583" s="17">
        <f t="shared" si="635"/>
        <v>36.57</v>
      </c>
      <c r="P1583" s="17">
        <f t="shared" si="636"/>
        <v>37.099999999999994</v>
      </c>
      <c r="Q1583" s="17">
        <f t="shared" si="647"/>
        <v>42.400000000000006</v>
      </c>
      <c r="R1583" s="17">
        <v>5.48</v>
      </c>
      <c r="S1583" s="17">
        <v>5.48</v>
      </c>
      <c r="T1583" s="17">
        <f t="shared" si="638"/>
        <v>36.57</v>
      </c>
      <c r="U1583" s="17">
        <f t="shared" si="617"/>
        <v>47.7</v>
      </c>
      <c r="V1583" s="17">
        <f t="shared" si="639"/>
        <v>36.57</v>
      </c>
      <c r="W1583" s="17">
        <f t="shared" si="640"/>
        <v>33.167400000000001</v>
      </c>
      <c r="X1583" s="17">
        <f t="shared" si="641"/>
        <v>34.550699999999999</v>
      </c>
      <c r="Y1583" s="17">
        <v>5.48</v>
      </c>
      <c r="Z1583" s="17">
        <f t="shared" si="642"/>
        <v>36.57</v>
      </c>
      <c r="AA1583" s="18">
        <f t="shared" si="643"/>
        <v>39.75</v>
      </c>
      <c r="AB1583" s="18">
        <v>5.48</v>
      </c>
      <c r="AC1583" s="17">
        <f t="shared" si="644"/>
        <v>36.57</v>
      </c>
      <c r="AD1583" s="17">
        <f t="shared" si="619"/>
        <v>50.349999999999994</v>
      </c>
      <c r="AE1583" s="19">
        <v>8.14</v>
      </c>
      <c r="AF1583" s="18">
        <v>5.48</v>
      </c>
      <c r="AG1583" s="17">
        <f t="shared" si="645"/>
        <v>36.57</v>
      </c>
      <c r="AH1583" s="17">
        <f t="shared" si="646"/>
        <v>36.57</v>
      </c>
      <c r="AI1583" s="20" t="s">
        <v>18494</v>
      </c>
      <c r="AJ1583" s="10">
        <f t="shared" si="618"/>
        <v>43.577925</v>
      </c>
      <c r="AK1583" s="10">
        <f t="shared" si="620"/>
        <v>5.48</v>
      </c>
      <c r="AL1583" s="10">
        <f t="shared" si="621"/>
        <v>50.349999999999994</v>
      </c>
    </row>
    <row r="1584" spans="1:38" x14ac:dyDescent="0.25">
      <c r="A1584" s="25" t="s">
        <v>12646</v>
      </c>
      <c r="B1584" s="25" t="s">
        <v>6098</v>
      </c>
      <c r="C1584" s="25" t="s">
        <v>3416</v>
      </c>
      <c r="D1584" s="25" t="s">
        <v>18491</v>
      </c>
      <c r="E1584" s="25" t="s">
        <v>17917</v>
      </c>
      <c r="G1584" s="14">
        <v>130.9</v>
      </c>
      <c r="H1584" s="17">
        <f t="shared" si="631"/>
        <v>104.72000000000001</v>
      </c>
      <c r="I1584" s="17">
        <f t="shared" si="632"/>
        <v>90.320999999999998</v>
      </c>
      <c r="J1584" s="17">
        <f t="shared" si="616"/>
        <v>39.270000000000003</v>
      </c>
      <c r="K1584" s="17">
        <f t="shared" si="633"/>
        <v>90.320999999999998</v>
      </c>
      <c r="L1584" s="17">
        <f t="shared" si="634"/>
        <v>104.72000000000001</v>
      </c>
      <c r="M1584" s="18">
        <v>18.45</v>
      </c>
      <c r="N1584" s="18">
        <v>18.45</v>
      </c>
      <c r="O1584" s="17">
        <f t="shared" si="635"/>
        <v>90.320999999999998</v>
      </c>
      <c r="P1584" s="17">
        <f t="shared" si="636"/>
        <v>91.63</v>
      </c>
      <c r="Q1584" s="17">
        <f t="shared" si="647"/>
        <v>104.72000000000001</v>
      </c>
      <c r="R1584" s="17">
        <v>18.45</v>
      </c>
      <c r="S1584" s="17">
        <v>18.45</v>
      </c>
      <c r="T1584" s="17">
        <f t="shared" si="638"/>
        <v>90.320999999999998</v>
      </c>
      <c r="U1584" s="17">
        <f t="shared" si="617"/>
        <v>117.81</v>
      </c>
      <c r="V1584" s="17">
        <f t="shared" si="639"/>
        <v>90.320999999999998</v>
      </c>
      <c r="W1584" s="17">
        <f t="shared" si="640"/>
        <v>81.91722</v>
      </c>
      <c r="X1584" s="17">
        <f t="shared" si="641"/>
        <v>85.333709999999996</v>
      </c>
      <c r="Y1584" s="17">
        <v>18.45</v>
      </c>
      <c r="Z1584" s="17">
        <f t="shared" si="642"/>
        <v>90.320999999999998</v>
      </c>
      <c r="AA1584" s="18">
        <f t="shared" si="643"/>
        <v>98.175000000000011</v>
      </c>
      <c r="AB1584" s="18">
        <v>18.45</v>
      </c>
      <c r="AC1584" s="17">
        <f t="shared" si="644"/>
        <v>90.320999999999998</v>
      </c>
      <c r="AD1584" s="17">
        <f t="shared" si="619"/>
        <v>124.355</v>
      </c>
      <c r="AE1584" s="19">
        <v>20.5</v>
      </c>
      <c r="AF1584" s="18">
        <v>18.45</v>
      </c>
      <c r="AG1584" s="17">
        <f t="shared" si="645"/>
        <v>90.320999999999998</v>
      </c>
      <c r="AH1584" s="17">
        <f t="shared" si="646"/>
        <v>90.320999999999998</v>
      </c>
      <c r="AI1584" s="20" t="s">
        <v>18494</v>
      </c>
      <c r="AJ1584" s="10">
        <f t="shared" si="618"/>
        <v>107.62925250000001</v>
      </c>
      <c r="AK1584" s="10">
        <f t="shared" si="620"/>
        <v>18.45</v>
      </c>
      <c r="AL1584" s="10">
        <f t="shared" si="621"/>
        <v>124.355</v>
      </c>
    </row>
    <row r="1585" spans="1:38" x14ac:dyDescent="0.25">
      <c r="A1585" s="25" t="s">
        <v>12647</v>
      </c>
      <c r="B1585" s="25" t="s">
        <v>6099</v>
      </c>
      <c r="C1585" s="25" t="s">
        <v>3416</v>
      </c>
      <c r="D1585" s="25" t="s">
        <v>18491</v>
      </c>
      <c r="E1585" s="25" t="s">
        <v>17918</v>
      </c>
      <c r="G1585" s="14">
        <v>57.2</v>
      </c>
      <c r="H1585" s="17">
        <f t="shared" si="631"/>
        <v>45.760000000000005</v>
      </c>
      <c r="I1585" s="17">
        <f t="shared" si="632"/>
        <v>39.467999999999996</v>
      </c>
      <c r="J1585" s="17">
        <f t="shared" si="616"/>
        <v>17.16</v>
      </c>
      <c r="K1585" s="17">
        <f t="shared" si="633"/>
        <v>39.467999999999996</v>
      </c>
      <c r="L1585" s="17">
        <f t="shared" si="634"/>
        <v>45.760000000000005</v>
      </c>
      <c r="M1585" s="18">
        <v>9.4</v>
      </c>
      <c r="N1585" s="18">
        <v>9.4</v>
      </c>
      <c r="O1585" s="17">
        <f t="shared" si="635"/>
        <v>39.467999999999996</v>
      </c>
      <c r="P1585" s="17">
        <f t="shared" si="636"/>
        <v>40.04</v>
      </c>
      <c r="Q1585" s="17">
        <f t="shared" si="647"/>
        <v>45.760000000000005</v>
      </c>
      <c r="R1585" s="17">
        <v>9.4</v>
      </c>
      <c r="S1585" s="17">
        <v>9.4</v>
      </c>
      <c r="T1585" s="17">
        <f t="shared" si="638"/>
        <v>39.467999999999996</v>
      </c>
      <c r="U1585" s="17">
        <f t="shared" si="617"/>
        <v>51.480000000000004</v>
      </c>
      <c r="V1585" s="17">
        <f t="shared" si="639"/>
        <v>39.467999999999996</v>
      </c>
      <c r="W1585" s="17">
        <f t="shared" si="640"/>
        <v>35.795760000000001</v>
      </c>
      <c r="X1585" s="17">
        <f t="shared" si="641"/>
        <v>37.288679999999999</v>
      </c>
      <c r="Y1585" s="17">
        <v>9.4</v>
      </c>
      <c r="Z1585" s="17">
        <f t="shared" si="642"/>
        <v>39.467999999999996</v>
      </c>
      <c r="AA1585" s="18">
        <f t="shared" si="643"/>
        <v>42.900000000000006</v>
      </c>
      <c r="AB1585" s="18">
        <v>9.4</v>
      </c>
      <c r="AC1585" s="17">
        <f t="shared" si="644"/>
        <v>39.467999999999996</v>
      </c>
      <c r="AD1585" s="17">
        <f t="shared" si="619"/>
        <v>54.34</v>
      </c>
      <c r="AE1585" s="19">
        <v>16.84</v>
      </c>
      <c r="AF1585" s="18">
        <v>9.4</v>
      </c>
      <c r="AG1585" s="17">
        <f t="shared" si="645"/>
        <v>39.467999999999996</v>
      </c>
      <c r="AH1585" s="17">
        <f t="shared" si="646"/>
        <v>39.467999999999996</v>
      </c>
      <c r="AI1585" s="20" t="s">
        <v>18494</v>
      </c>
      <c r="AJ1585" s="10">
        <f t="shared" si="618"/>
        <v>47.031270000000006</v>
      </c>
      <c r="AK1585" s="10">
        <f t="shared" si="620"/>
        <v>9.4</v>
      </c>
      <c r="AL1585" s="10">
        <f t="shared" si="621"/>
        <v>54.34</v>
      </c>
    </row>
    <row r="1586" spans="1:38" x14ac:dyDescent="0.25">
      <c r="A1586" s="25" t="s">
        <v>12191</v>
      </c>
      <c r="B1586" s="25" t="s">
        <v>5492</v>
      </c>
      <c r="C1586" s="25" t="s">
        <v>3416</v>
      </c>
      <c r="D1586" s="25" t="s">
        <v>18491</v>
      </c>
      <c r="E1586" s="25" t="s">
        <v>17517</v>
      </c>
      <c r="F1586" s="25" t="s">
        <v>17517</v>
      </c>
      <c r="G1586" s="14">
        <v>181.8</v>
      </c>
      <c r="H1586" s="17">
        <f t="shared" si="631"/>
        <v>145.44000000000003</v>
      </c>
      <c r="I1586" s="17">
        <f t="shared" si="632"/>
        <v>125.44199999999999</v>
      </c>
      <c r="J1586" s="17">
        <f t="shared" si="616"/>
        <v>54.54</v>
      </c>
      <c r="K1586" s="17">
        <f t="shared" si="633"/>
        <v>125.44199999999999</v>
      </c>
      <c r="L1586" s="17">
        <f t="shared" si="634"/>
        <v>145.44000000000003</v>
      </c>
      <c r="M1586" s="18">
        <v>14.33</v>
      </c>
      <c r="N1586" s="18">
        <v>14.33</v>
      </c>
      <c r="O1586" s="17">
        <f t="shared" si="635"/>
        <v>125.44199999999999</v>
      </c>
      <c r="P1586" s="17">
        <f t="shared" si="636"/>
        <v>127.26</v>
      </c>
      <c r="Q1586" s="17">
        <f t="shared" si="647"/>
        <v>145.44000000000003</v>
      </c>
      <c r="R1586" s="17">
        <v>14.33</v>
      </c>
      <c r="S1586" s="17">
        <v>14.33</v>
      </c>
      <c r="T1586" s="17">
        <f t="shared" si="638"/>
        <v>125.44199999999999</v>
      </c>
      <c r="U1586" s="17">
        <f t="shared" si="617"/>
        <v>163.62</v>
      </c>
      <c r="V1586" s="17">
        <f t="shared" si="639"/>
        <v>125.44199999999999</v>
      </c>
      <c r="W1586" s="17">
        <f t="shared" si="640"/>
        <v>113.77044000000001</v>
      </c>
      <c r="X1586" s="17">
        <f t="shared" si="641"/>
        <v>118.51541999999999</v>
      </c>
      <c r="Y1586" s="17">
        <v>14.33</v>
      </c>
      <c r="Z1586" s="17">
        <f t="shared" si="642"/>
        <v>125.44199999999999</v>
      </c>
      <c r="AA1586" s="18">
        <f t="shared" si="643"/>
        <v>136.35000000000002</v>
      </c>
      <c r="AB1586" s="18">
        <v>14.33</v>
      </c>
      <c r="AC1586" s="17">
        <f t="shared" si="644"/>
        <v>125.44199999999999</v>
      </c>
      <c r="AD1586" s="17">
        <f t="shared" si="619"/>
        <v>172.71</v>
      </c>
      <c r="AE1586" s="19">
        <v>14.58</v>
      </c>
      <c r="AF1586" s="18">
        <v>14.33</v>
      </c>
      <c r="AG1586" s="17">
        <f t="shared" si="645"/>
        <v>125.44199999999999</v>
      </c>
      <c r="AH1586" s="17">
        <f t="shared" si="646"/>
        <v>125.44199999999999</v>
      </c>
      <c r="AI1586" s="20" t="s">
        <v>18494</v>
      </c>
      <c r="AJ1586" s="10">
        <f t="shared" si="618"/>
        <v>149.48050500000002</v>
      </c>
      <c r="AK1586" s="10">
        <f t="shared" si="620"/>
        <v>14.33</v>
      </c>
      <c r="AL1586" s="10">
        <f t="shared" si="621"/>
        <v>172.71</v>
      </c>
    </row>
    <row r="1587" spans="1:38" x14ac:dyDescent="0.25">
      <c r="A1587" s="25" t="s">
        <v>12648</v>
      </c>
      <c r="B1587" s="25" t="s">
        <v>6100</v>
      </c>
      <c r="C1587" s="25" t="s">
        <v>3416</v>
      </c>
      <c r="D1587" s="25" t="s">
        <v>18491</v>
      </c>
      <c r="E1587" s="25" t="s">
        <v>17920</v>
      </c>
      <c r="G1587" s="14">
        <v>140.4</v>
      </c>
      <c r="H1587" s="17">
        <f t="shared" si="631"/>
        <v>112.32000000000001</v>
      </c>
      <c r="I1587" s="17">
        <f t="shared" si="632"/>
        <v>96.875999999999991</v>
      </c>
      <c r="J1587" s="17">
        <f t="shared" si="616"/>
        <v>42.12</v>
      </c>
      <c r="K1587" s="17">
        <f t="shared" si="633"/>
        <v>96.875999999999991</v>
      </c>
      <c r="L1587" s="17">
        <f t="shared" si="634"/>
        <v>112.32000000000001</v>
      </c>
      <c r="M1587" s="18">
        <v>23.41</v>
      </c>
      <c r="N1587" s="18">
        <v>23.41</v>
      </c>
      <c r="O1587" s="17">
        <f t="shared" si="635"/>
        <v>96.875999999999991</v>
      </c>
      <c r="P1587" s="17">
        <f t="shared" si="636"/>
        <v>98.28</v>
      </c>
      <c r="Q1587" s="17">
        <f t="shared" si="647"/>
        <v>112.32000000000001</v>
      </c>
      <c r="R1587" s="17">
        <v>23.41</v>
      </c>
      <c r="S1587" s="17">
        <v>23.41</v>
      </c>
      <c r="T1587" s="17">
        <f t="shared" si="638"/>
        <v>96.875999999999991</v>
      </c>
      <c r="U1587" s="17">
        <f t="shared" si="617"/>
        <v>126.36000000000001</v>
      </c>
      <c r="V1587" s="17">
        <f t="shared" si="639"/>
        <v>96.875999999999991</v>
      </c>
      <c r="W1587" s="17">
        <f t="shared" si="640"/>
        <v>87.862320000000011</v>
      </c>
      <c r="X1587" s="17">
        <f t="shared" si="641"/>
        <v>91.526759999999996</v>
      </c>
      <c r="Y1587" s="17">
        <v>23.41</v>
      </c>
      <c r="Z1587" s="17">
        <f t="shared" si="642"/>
        <v>96.875999999999991</v>
      </c>
      <c r="AA1587" s="18">
        <f t="shared" si="643"/>
        <v>105.30000000000001</v>
      </c>
      <c r="AB1587" s="18">
        <v>23.41</v>
      </c>
      <c r="AC1587" s="17">
        <f t="shared" si="644"/>
        <v>96.875999999999991</v>
      </c>
      <c r="AD1587" s="17">
        <f t="shared" si="619"/>
        <v>133.38</v>
      </c>
      <c r="AE1587" s="19">
        <v>23.86</v>
      </c>
      <c r="AF1587" s="18">
        <v>23.41</v>
      </c>
      <c r="AG1587" s="17">
        <f t="shared" si="645"/>
        <v>96.875999999999991</v>
      </c>
      <c r="AH1587" s="17">
        <f t="shared" si="646"/>
        <v>96.875999999999991</v>
      </c>
      <c r="AI1587" s="20" t="s">
        <v>18494</v>
      </c>
      <c r="AJ1587" s="10">
        <f t="shared" si="618"/>
        <v>115.44039000000001</v>
      </c>
      <c r="AK1587" s="10">
        <f t="shared" si="620"/>
        <v>23.41</v>
      </c>
      <c r="AL1587" s="10">
        <f t="shared" si="621"/>
        <v>133.38</v>
      </c>
    </row>
    <row r="1588" spans="1:38" x14ac:dyDescent="0.25">
      <c r="A1588" s="25" t="s">
        <v>12489</v>
      </c>
      <c r="B1588" s="25" t="s">
        <v>5800</v>
      </c>
      <c r="C1588" s="25" t="s">
        <v>3416</v>
      </c>
      <c r="D1588" s="25" t="s">
        <v>18491</v>
      </c>
      <c r="E1588" s="25" t="s">
        <v>17746</v>
      </c>
      <c r="G1588" s="14">
        <v>237.75</v>
      </c>
      <c r="H1588" s="17">
        <f t="shared" si="631"/>
        <v>190.20000000000002</v>
      </c>
      <c r="I1588" s="17">
        <f t="shared" si="632"/>
        <v>164.04749999999999</v>
      </c>
      <c r="J1588" s="17">
        <f t="shared" si="616"/>
        <v>71.325000000000003</v>
      </c>
      <c r="K1588" s="17">
        <f t="shared" si="633"/>
        <v>164.04749999999999</v>
      </c>
      <c r="L1588" s="17">
        <f t="shared" si="634"/>
        <v>190.20000000000002</v>
      </c>
      <c r="M1588" s="18">
        <v>9.4</v>
      </c>
      <c r="N1588" s="18">
        <v>9.4</v>
      </c>
      <c r="O1588" s="17">
        <f t="shared" si="635"/>
        <v>164.04749999999999</v>
      </c>
      <c r="P1588" s="17">
        <f t="shared" si="636"/>
        <v>166.42499999999998</v>
      </c>
      <c r="Q1588" s="17">
        <f t="shared" si="647"/>
        <v>190.20000000000002</v>
      </c>
      <c r="R1588" s="17">
        <v>9.4</v>
      </c>
      <c r="S1588" s="17">
        <v>9.4</v>
      </c>
      <c r="T1588" s="17">
        <f t="shared" si="638"/>
        <v>164.04749999999999</v>
      </c>
      <c r="U1588" s="17">
        <f t="shared" si="617"/>
        <v>213.97499999999999</v>
      </c>
      <c r="V1588" s="17">
        <f t="shared" si="639"/>
        <v>164.04749999999999</v>
      </c>
      <c r="W1588" s="17">
        <f t="shared" si="640"/>
        <v>148.78395</v>
      </c>
      <c r="X1588" s="17">
        <f t="shared" si="641"/>
        <v>154.98922499999998</v>
      </c>
      <c r="Y1588" s="17">
        <v>9.4</v>
      </c>
      <c r="Z1588" s="17">
        <f t="shared" si="642"/>
        <v>164.04749999999999</v>
      </c>
      <c r="AA1588" s="18">
        <f t="shared" si="643"/>
        <v>178.3125</v>
      </c>
      <c r="AB1588" s="18">
        <v>9.4</v>
      </c>
      <c r="AC1588" s="17">
        <f t="shared" si="644"/>
        <v>164.04749999999999</v>
      </c>
      <c r="AD1588" s="17">
        <f t="shared" si="619"/>
        <v>225.86249999999998</v>
      </c>
      <c r="AE1588" s="19">
        <v>28.85</v>
      </c>
      <c r="AF1588" s="18">
        <v>9.4</v>
      </c>
      <c r="AG1588" s="17">
        <f t="shared" si="645"/>
        <v>164.04749999999999</v>
      </c>
      <c r="AH1588" s="17">
        <f t="shared" si="646"/>
        <v>164.04749999999999</v>
      </c>
      <c r="AI1588" s="20" t="s">
        <v>18494</v>
      </c>
      <c r="AJ1588" s="10">
        <f t="shared" si="618"/>
        <v>195.48399375</v>
      </c>
      <c r="AK1588" s="10">
        <f t="shared" si="620"/>
        <v>9.4</v>
      </c>
      <c r="AL1588" s="10">
        <f t="shared" si="621"/>
        <v>225.86249999999998</v>
      </c>
    </row>
    <row r="1589" spans="1:38" x14ac:dyDescent="0.25">
      <c r="A1589" s="25" t="s">
        <v>13440</v>
      </c>
      <c r="B1589" s="25" t="s">
        <v>7082</v>
      </c>
      <c r="C1589" s="25" t="s">
        <v>3433</v>
      </c>
      <c r="D1589" s="25" t="s">
        <v>18491</v>
      </c>
      <c r="E1589" s="25" t="s">
        <v>18335</v>
      </c>
      <c r="F1589" s="25" t="s">
        <v>18335</v>
      </c>
      <c r="G1589" s="14">
        <v>114</v>
      </c>
      <c r="H1589" s="17">
        <f t="shared" si="631"/>
        <v>91.2</v>
      </c>
      <c r="I1589" s="17">
        <f t="shared" si="632"/>
        <v>78.66</v>
      </c>
      <c r="J1589" s="17">
        <f t="shared" si="616"/>
        <v>34.199999999999996</v>
      </c>
      <c r="K1589" s="17">
        <f t="shared" si="633"/>
        <v>78.66</v>
      </c>
      <c r="L1589" s="17">
        <f t="shared" si="634"/>
        <v>91.2</v>
      </c>
      <c r="M1589" s="18">
        <v>12.63</v>
      </c>
      <c r="N1589" s="18">
        <v>12.63</v>
      </c>
      <c r="O1589" s="17">
        <f t="shared" si="635"/>
        <v>78.66</v>
      </c>
      <c r="P1589" s="17">
        <f t="shared" si="636"/>
        <v>79.8</v>
      </c>
      <c r="Q1589" s="17">
        <f t="shared" si="647"/>
        <v>91.2</v>
      </c>
      <c r="R1589" s="17">
        <v>12.63</v>
      </c>
      <c r="S1589" s="17">
        <v>12.63</v>
      </c>
      <c r="T1589" s="17">
        <f t="shared" si="638"/>
        <v>78.66</v>
      </c>
      <c r="U1589" s="17">
        <f t="shared" si="617"/>
        <v>102.60000000000001</v>
      </c>
      <c r="V1589" s="17">
        <f t="shared" si="639"/>
        <v>78.66</v>
      </c>
      <c r="W1589" s="17">
        <f t="shared" si="640"/>
        <v>71.341200000000001</v>
      </c>
      <c r="X1589" s="17">
        <f t="shared" si="641"/>
        <v>74.316599999999994</v>
      </c>
      <c r="Y1589" s="17">
        <v>12.63</v>
      </c>
      <c r="Z1589" s="17">
        <f t="shared" si="642"/>
        <v>78.66</v>
      </c>
      <c r="AA1589" s="18">
        <f t="shared" si="643"/>
        <v>85.5</v>
      </c>
      <c r="AB1589" s="18">
        <v>12.63</v>
      </c>
      <c r="AC1589" s="17">
        <f t="shared" si="644"/>
        <v>78.66</v>
      </c>
      <c r="AD1589" s="17">
        <f t="shared" si="619"/>
        <v>108.3</v>
      </c>
      <c r="AE1589" s="19">
        <v>17.07</v>
      </c>
      <c r="AF1589" s="18">
        <v>12.63</v>
      </c>
      <c r="AG1589" s="17">
        <f t="shared" si="645"/>
        <v>78.66</v>
      </c>
      <c r="AH1589" s="17">
        <f t="shared" si="646"/>
        <v>78.66</v>
      </c>
      <c r="AI1589" s="20" t="s">
        <v>18494</v>
      </c>
      <c r="AJ1589" s="10">
        <f t="shared" si="618"/>
        <v>93.733649999999997</v>
      </c>
      <c r="AK1589" s="10">
        <f t="shared" si="620"/>
        <v>12.63</v>
      </c>
      <c r="AL1589" s="10">
        <f t="shared" si="621"/>
        <v>108.3</v>
      </c>
    </row>
    <row r="1590" spans="1:38" x14ac:dyDescent="0.25">
      <c r="A1590" s="25" t="s">
        <v>12649</v>
      </c>
      <c r="B1590" s="25" t="s">
        <v>6101</v>
      </c>
      <c r="C1590" s="25" t="s">
        <v>3416</v>
      </c>
      <c r="D1590" s="25" t="s">
        <v>18491</v>
      </c>
      <c r="E1590" s="25" t="s">
        <v>17921</v>
      </c>
      <c r="F1590" s="25" t="s">
        <v>17921</v>
      </c>
      <c r="G1590" s="14">
        <v>78.849999999999994</v>
      </c>
      <c r="H1590" s="17">
        <f t="shared" si="631"/>
        <v>63.08</v>
      </c>
      <c r="I1590" s="17">
        <f t="shared" si="632"/>
        <v>54.406499999999994</v>
      </c>
      <c r="J1590" s="17">
        <f t="shared" si="616"/>
        <v>23.654999999999998</v>
      </c>
      <c r="K1590" s="17">
        <f t="shared" si="633"/>
        <v>54.406499999999994</v>
      </c>
      <c r="L1590" s="17">
        <f t="shared" si="634"/>
        <v>63.08</v>
      </c>
      <c r="M1590" s="18">
        <v>14.5</v>
      </c>
      <c r="N1590" s="18">
        <v>14.5</v>
      </c>
      <c r="O1590" s="17">
        <f t="shared" si="635"/>
        <v>54.406499999999994</v>
      </c>
      <c r="P1590" s="17">
        <f t="shared" si="636"/>
        <v>55.194999999999993</v>
      </c>
      <c r="Q1590" s="17">
        <v>15.84</v>
      </c>
      <c r="R1590" s="17">
        <v>14.5</v>
      </c>
      <c r="S1590" s="17">
        <v>14.5</v>
      </c>
      <c r="T1590" s="17">
        <f t="shared" si="638"/>
        <v>54.406499999999994</v>
      </c>
      <c r="U1590" s="17">
        <f t="shared" si="617"/>
        <v>70.965000000000003</v>
      </c>
      <c r="V1590" s="17">
        <f t="shared" si="639"/>
        <v>54.406499999999994</v>
      </c>
      <c r="W1590" s="17">
        <f t="shared" si="640"/>
        <v>49.344329999999999</v>
      </c>
      <c r="X1590" s="17">
        <f t="shared" si="641"/>
        <v>51.402314999999987</v>
      </c>
      <c r="Y1590" s="17">
        <v>14.5</v>
      </c>
      <c r="Z1590" s="17">
        <f t="shared" si="642"/>
        <v>54.406499999999994</v>
      </c>
      <c r="AA1590" s="18">
        <f t="shared" si="643"/>
        <v>59.137499999999996</v>
      </c>
      <c r="AB1590" s="18">
        <v>14.5</v>
      </c>
      <c r="AC1590" s="17">
        <f t="shared" si="644"/>
        <v>54.406499999999994</v>
      </c>
      <c r="AD1590" s="17">
        <f t="shared" si="619"/>
        <v>74.907499999999985</v>
      </c>
      <c r="AE1590" s="19">
        <v>15.08</v>
      </c>
      <c r="AF1590" s="18">
        <v>14.5</v>
      </c>
      <c r="AG1590" s="17">
        <f t="shared" si="645"/>
        <v>54.406499999999994</v>
      </c>
      <c r="AH1590" s="17">
        <f t="shared" si="646"/>
        <v>54.406499999999994</v>
      </c>
      <c r="AI1590" s="20" t="s">
        <v>18494</v>
      </c>
      <c r="AJ1590" s="10">
        <f t="shared" si="618"/>
        <v>64.832441249999988</v>
      </c>
      <c r="AK1590" s="10">
        <f t="shared" si="620"/>
        <v>14.5</v>
      </c>
      <c r="AL1590" s="10">
        <f t="shared" si="621"/>
        <v>74.907499999999985</v>
      </c>
    </row>
    <row r="1591" spans="1:38" x14ac:dyDescent="0.25">
      <c r="A1591" s="25" t="s">
        <v>12490</v>
      </c>
      <c r="B1591" s="25" t="s">
        <v>5801</v>
      </c>
      <c r="C1591" s="25" t="s">
        <v>3416</v>
      </c>
      <c r="D1591" s="25" t="s">
        <v>18491</v>
      </c>
      <c r="E1591" s="25" t="s">
        <v>17748</v>
      </c>
      <c r="F1591" s="25" t="s">
        <v>17748</v>
      </c>
      <c r="G1591" s="14">
        <v>404.35</v>
      </c>
      <c r="H1591" s="17">
        <f t="shared" si="631"/>
        <v>323.48</v>
      </c>
      <c r="I1591" s="17">
        <f t="shared" si="632"/>
        <v>279.00150000000002</v>
      </c>
      <c r="J1591" s="17">
        <f t="shared" si="616"/>
        <v>121.30500000000001</v>
      </c>
      <c r="K1591" s="17">
        <f t="shared" si="633"/>
        <v>279.00150000000002</v>
      </c>
      <c r="L1591" s="17">
        <f t="shared" si="634"/>
        <v>323.48</v>
      </c>
      <c r="M1591" s="18">
        <v>20.5</v>
      </c>
      <c r="N1591" s="18">
        <v>20.5</v>
      </c>
      <c r="O1591" s="17">
        <f t="shared" si="635"/>
        <v>279.00150000000002</v>
      </c>
      <c r="P1591" s="17">
        <f t="shared" si="636"/>
        <v>283.04500000000002</v>
      </c>
      <c r="Q1591" s="17">
        <f>G1591*80%</f>
        <v>323.48</v>
      </c>
      <c r="R1591" s="17">
        <v>20.5</v>
      </c>
      <c r="S1591" s="17">
        <v>20.5</v>
      </c>
      <c r="T1591" s="17">
        <f t="shared" si="638"/>
        <v>279.00150000000002</v>
      </c>
      <c r="U1591" s="17">
        <f t="shared" si="617"/>
        <v>363.91500000000002</v>
      </c>
      <c r="V1591" s="17">
        <f t="shared" si="639"/>
        <v>279.00150000000002</v>
      </c>
      <c r="W1591" s="17">
        <f t="shared" si="640"/>
        <v>253.04223000000002</v>
      </c>
      <c r="X1591" s="17">
        <f t="shared" si="641"/>
        <v>263.59576499999997</v>
      </c>
      <c r="Y1591" s="17">
        <v>20.5</v>
      </c>
      <c r="Z1591" s="17">
        <f t="shared" si="642"/>
        <v>279.00150000000002</v>
      </c>
      <c r="AA1591" s="18">
        <f t="shared" si="643"/>
        <v>303.26250000000005</v>
      </c>
      <c r="AB1591" s="18">
        <v>20.5</v>
      </c>
      <c r="AC1591" s="17">
        <f t="shared" si="644"/>
        <v>279.00150000000002</v>
      </c>
      <c r="AD1591" s="17">
        <f t="shared" si="619"/>
        <v>384.13249999999999</v>
      </c>
      <c r="AE1591" s="19">
        <v>26.73</v>
      </c>
      <c r="AF1591" s="18">
        <v>20.5</v>
      </c>
      <c r="AG1591" s="17">
        <f t="shared" si="645"/>
        <v>279.00150000000002</v>
      </c>
      <c r="AH1591" s="17">
        <f t="shared" si="646"/>
        <v>279.00150000000002</v>
      </c>
      <c r="AI1591" s="20" t="s">
        <v>18494</v>
      </c>
      <c r="AJ1591" s="10">
        <f t="shared" si="618"/>
        <v>332.46667875000003</v>
      </c>
      <c r="AK1591" s="10">
        <f t="shared" si="620"/>
        <v>20.5</v>
      </c>
      <c r="AL1591" s="10">
        <f t="shared" si="621"/>
        <v>384.13249999999999</v>
      </c>
    </row>
    <row r="1592" spans="1:38" x14ac:dyDescent="0.25">
      <c r="A1592" s="25" t="s">
        <v>12491</v>
      </c>
      <c r="B1592" s="25" t="s">
        <v>5802</v>
      </c>
      <c r="C1592" s="25" t="s">
        <v>3627</v>
      </c>
      <c r="D1592" s="25" t="s">
        <v>18491</v>
      </c>
      <c r="E1592" s="25" t="s">
        <v>17750</v>
      </c>
      <c r="G1592" s="14">
        <v>121.65</v>
      </c>
      <c r="H1592" s="17">
        <f t="shared" si="631"/>
        <v>97.320000000000007</v>
      </c>
      <c r="I1592" s="17">
        <f t="shared" si="632"/>
        <v>83.938499999999991</v>
      </c>
      <c r="J1592" s="17">
        <f t="shared" si="616"/>
        <v>36.494999999999997</v>
      </c>
      <c r="K1592" s="17">
        <f t="shared" si="633"/>
        <v>83.938499999999991</v>
      </c>
      <c r="L1592" s="17">
        <f t="shared" si="634"/>
        <v>97.320000000000007</v>
      </c>
      <c r="M1592" s="18">
        <v>14.8</v>
      </c>
      <c r="N1592" s="18">
        <v>14.8</v>
      </c>
      <c r="O1592" s="17">
        <f t="shared" si="635"/>
        <v>83.938499999999991</v>
      </c>
      <c r="P1592" s="17">
        <f t="shared" si="636"/>
        <v>85.155000000000001</v>
      </c>
      <c r="Q1592" s="17">
        <f>G1592*80%</f>
        <v>97.320000000000007</v>
      </c>
      <c r="R1592" s="17">
        <v>14.8</v>
      </c>
      <c r="S1592" s="17">
        <v>14.8</v>
      </c>
      <c r="T1592" s="17">
        <f t="shared" si="638"/>
        <v>83.938499999999991</v>
      </c>
      <c r="U1592" s="17">
        <f t="shared" si="617"/>
        <v>109.48500000000001</v>
      </c>
      <c r="V1592" s="17">
        <f t="shared" si="639"/>
        <v>83.938499999999991</v>
      </c>
      <c r="W1592" s="17">
        <f t="shared" si="640"/>
        <v>76.128570000000011</v>
      </c>
      <c r="X1592" s="17">
        <f t="shared" si="641"/>
        <v>79.303635</v>
      </c>
      <c r="Y1592" s="17">
        <v>14.8</v>
      </c>
      <c r="Z1592" s="17">
        <f t="shared" si="642"/>
        <v>83.938499999999991</v>
      </c>
      <c r="AA1592" s="18">
        <f t="shared" si="643"/>
        <v>91.237500000000011</v>
      </c>
      <c r="AB1592" s="18">
        <v>14.8</v>
      </c>
      <c r="AC1592" s="17">
        <f t="shared" si="644"/>
        <v>83.938499999999991</v>
      </c>
      <c r="AD1592" s="17">
        <f t="shared" si="619"/>
        <v>115.5675</v>
      </c>
      <c r="AE1592" s="19">
        <v>15.08</v>
      </c>
      <c r="AF1592" s="18">
        <v>14.8</v>
      </c>
      <c r="AG1592" s="17">
        <f t="shared" si="645"/>
        <v>83.938499999999991</v>
      </c>
      <c r="AH1592" s="17">
        <f t="shared" si="646"/>
        <v>83.938499999999991</v>
      </c>
      <c r="AI1592" s="20" t="s">
        <v>18494</v>
      </c>
      <c r="AJ1592" s="10">
        <f t="shared" si="618"/>
        <v>100.02367125000001</v>
      </c>
      <c r="AK1592" s="10">
        <f t="shared" si="620"/>
        <v>14.8</v>
      </c>
      <c r="AL1592" s="10">
        <f t="shared" si="621"/>
        <v>115.5675</v>
      </c>
    </row>
    <row r="1593" spans="1:38" x14ac:dyDescent="0.25">
      <c r="A1593" s="25" t="s">
        <v>13441</v>
      </c>
      <c r="B1593" s="25" t="s">
        <v>7083</v>
      </c>
      <c r="C1593" s="25" t="s">
        <v>258</v>
      </c>
      <c r="D1593" s="25" t="s">
        <v>18491</v>
      </c>
      <c r="E1593" s="25" t="s">
        <v>18336</v>
      </c>
      <c r="G1593" s="14">
        <v>76.349999999999994</v>
      </c>
      <c r="H1593" s="17">
        <f t="shared" si="631"/>
        <v>61.08</v>
      </c>
      <c r="I1593" s="17">
        <f t="shared" si="632"/>
        <v>52.681499999999993</v>
      </c>
      <c r="J1593" s="17">
        <f t="shared" si="616"/>
        <v>22.904999999999998</v>
      </c>
      <c r="K1593" s="17">
        <f t="shared" si="633"/>
        <v>52.681499999999993</v>
      </c>
      <c r="L1593" s="17">
        <f t="shared" si="634"/>
        <v>61.08</v>
      </c>
      <c r="M1593" s="18">
        <v>13.95</v>
      </c>
      <c r="N1593" s="18">
        <v>13.95</v>
      </c>
      <c r="O1593" s="17">
        <f t="shared" si="635"/>
        <v>52.681499999999993</v>
      </c>
      <c r="P1593" s="17">
        <f t="shared" si="636"/>
        <v>53.444999999999993</v>
      </c>
      <c r="Q1593" s="17">
        <v>16.420000000000002</v>
      </c>
      <c r="R1593" s="17">
        <v>13.95</v>
      </c>
      <c r="S1593" s="17">
        <v>13.95</v>
      </c>
      <c r="T1593" s="17">
        <f t="shared" si="638"/>
        <v>52.681499999999993</v>
      </c>
      <c r="U1593" s="17">
        <f t="shared" si="617"/>
        <v>68.715000000000003</v>
      </c>
      <c r="V1593" s="17">
        <f t="shared" si="639"/>
        <v>52.681499999999993</v>
      </c>
      <c r="W1593" s="17">
        <f t="shared" si="640"/>
        <v>47.779829999999997</v>
      </c>
      <c r="X1593" s="17">
        <f t="shared" si="641"/>
        <v>49.772564999999993</v>
      </c>
      <c r="Y1593" s="17">
        <v>13.95</v>
      </c>
      <c r="Z1593" s="17">
        <f t="shared" si="642"/>
        <v>52.681499999999993</v>
      </c>
      <c r="AA1593" s="18">
        <f t="shared" si="643"/>
        <v>57.262499999999996</v>
      </c>
      <c r="AB1593" s="18">
        <v>13.95</v>
      </c>
      <c r="AC1593" s="17">
        <f t="shared" si="644"/>
        <v>52.681499999999993</v>
      </c>
      <c r="AD1593" s="17">
        <f t="shared" si="619"/>
        <v>72.532499999999985</v>
      </c>
      <c r="AE1593" s="19">
        <v>25.22</v>
      </c>
      <c r="AF1593" s="18">
        <v>13.95</v>
      </c>
      <c r="AG1593" s="17">
        <f t="shared" si="645"/>
        <v>52.681499999999993</v>
      </c>
      <c r="AH1593" s="17">
        <f t="shared" si="646"/>
        <v>52.681499999999993</v>
      </c>
      <c r="AI1593" s="20" t="s">
        <v>18494</v>
      </c>
      <c r="AJ1593" s="10">
        <f t="shared" si="618"/>
        <v>62.776878749999995</v>
      </c>
      <c r="AK1593" s="10">
        <f t="shared" si="620"/>
        <v>13.95</v>
      </c>
      <c r="AL1593" s="10">
        <f t="shared" si="621"/>
        <v>72.532499999999985</v>
      </c>
    </row>
    <row r="1594" spans="1:38" x14ac:dyDescent="0.25">
      <c r="A1594" s="25" t="s">
        <v>12492</v>
      </c>
      <c r="B1594" s="25" t="s">
        <v>5803</v>
      </c>
      <c r="C1594" s="25" t="s">
        <v>258</v>
      </c>
      <c r="D1594" s="25" t="s">
        <v>18491</v>
      </c>
      <c r="E1594" s="25" t="s">
        <v>17751</v>
      </c>
      <c r="G1594" s="14">
        <v>76.349999999999994</v>
      </c>
      <c r="H1594" s="17">
        <f t="shared" si="631"/>
        <v>61.08</v>
      </c>
      <c r="I1594" s="17">
        <f t="shared" si="632"/>
        <v>52.681499999999993</v>
      </c>
      <c r="J1594" s="17">
        <f t="shared" si="616"/>
        <v>22.904999999999998</v>
      </c>
      <c r="K1594" s="17">
        <f t="shared" si="633"/>
        <v>52.681499999999993</v>
      </c>
      <c r="L1594" s="17">
        <f t="shared" si="634"/>
        <v>61.08</v>
      </c>
      <c r="M1594" s="18">
        <v>13.95</v>
      </c>
      <c r="N1594" s="18">
        <v>13.95</v>
      </c>
      <c r="O1594" s="17">
        <f t="shared" si="635"/>
        <v>52.681499999999993</v>
      </c>
      <c r="P1594" s="17">
        <f t="shared" si="636"/>
        <v>53.444999999999993</v>
      </c>
      <c r="Q1594" s="17">
        <v>16.420000000000002</v>
      </c>
      <c r="R1594" s="17">
        <v>13.95</v>
      </c>
      <c r="S1594" s="17">
        <v>13.95</v>
      </c>
      <c r="T1594" s="17">
        <f t="shared" si="638"/>
        <v>52.681499999999993</v>
      </c>
      <c r="U1594" s="17">
        <f t="shared" si="617"/>
        <v>68.715000000000003</v>
      </c>
      <c r="V1594" s="17">
        <f t="shared" si="639"/>
        <v>52.681499999999993</v>
      </c>
      <c r="W1594" s="17">
        <f t="shared" si="640"/>
        <v>47.779829999999997</v>
      </c>
      <c r="X1594" s="17">
        <f t="shared" si="641"/>
        <v>49.772564999999993</v>
      </c>
      <c r="Y1594" s="17">
        <v>13.95</v>
      </c>
      <c r="Z1594" s="17">
        <f t="shared" si="642"/>
        <v>52.681499999999993</v>
      </c>
      <c r="AA1594" s="18">
        <f t="shared" si="643"/>
        <v>57.262499999999996</v>
      </c>
      <c r="AB1594" s="18">
        <v>13.95</v>
      </c>
      <c r="AC1594" s="17">
        <f t="shared" si="644"/>
        <v>52.681499999999993</v>
      </c>
      <c r="AD1594" s="17">
        <f t="shared" si="619"/>
        <v>72.532499999999985</v>
      </c>
      <c r="AE1594" s="19">
        <v>25.22</v>
      </c>
      <c r="AF1594" s="18">
        <v>13.95</v>
      </c>
      <c r="AG1594" s="17">
        <f t="shared" si="645"/>
        <v>52.681499999999993</v>
      </c>
      <c r="AH1594" s="17">
        <f t="shared" si="646"/>
        <v>52.681499999999993</v>
      </c>
      <c r="AI1594" s="20" t="s">
        <v>18494</v>
      </c>
      <c r="AJ1594" s="10">
        <f t="shared" si="618"/>
        <v>62.776878749999995</v>
      </c>
      <c r="AK1594" s="10">
        <f t="shared" si="620"/>
        <v>13.95</v>
      </c>
      <c r="AL1594" s="10">
        <f t="shared" si="621"/>
        <v>72.532499999999985</v>
      </c>
    </row>
    <row r="1595" spans="1:38" x14ac:dyDescent="0.25">
      <c r="A1595" s="25" t="s">
        <v>12192</v>
      </c>
      <c r="B1595" s="25" t="s">
        <v>5493</v>
      </c>
      <c r="C1595" s="25" t="s">
        <v>258</v>
      </c>
      <c r="D1595" s="25" t="s">
        <v>18491</v>
      </c>
      <c r="E1595" s="25" t="s">
        <v>17519</v>
      </c>
      <c r="G1595" s="14">
        <v>160</v>
      </c>
      <c r="H1595" s="17">
        <f t="shared" si="631"/>
        <v>128</v>
      </c>
      <c r="I1595" s="17">
        <f t="shared" si="632"/>
        <v>110.39999999999999</v>
      </c>
      <c r="J1595" s="17">
        <f t="shared" si="616"/>
        <v>48</v>
      </c>
      <c r="K1595" s="17">
        <f t="shared" si="633"/>
        <v>110.39999999999999</v>
      </c>
      <c r="L1595" s="17">
        <f t="shared" si="634"/>
        <v>128</v>
      </c>
      <c r="M1595" s="18">
        <v>27.91</v>
      </c>
      <c r="N1595" s="18">
        <v>27.91</v>
      </c>
      <c r="O1595" s="17">
        <f t="shared" si="635"/>
        <v>110.39999999999999</v>
      </c>
      <c r="P1595" s="17">
        <f t="shared" si="636"/>
        <v>112</v>
      </c>
      <c r="Q1595" s="17">
        <f t="shared" ref="Q1595:Q1610" si="648">G1595*80%</f>
        <v>128</v>
      </c>
      <c r="R1595" s="17">
        <v>27.91</v>
      </c>
      <c r="S1595" s="17">
        <v>27.91</v>
      </c>
      <c r="T1595" s="17">
        <f t="shared" si="638"/>
        <v>110.39999999999999</v>
      </c>
      <c r="U1595" s="17">
        <f t="shared" si="617"/>
        <v>144</v>
      </c>
      <c r="V1595" s="17">
        <f t="shared" si="639"/>
        <v>110.39999999999999</v>
      </c>
      <c r="W1595" s="17">
        <f t="shared" si="640"/>
        <v>100.128</v>
      </c>
      <c r="X1595" s="17">
        <f t="shared" si="641"/>
        <v>104.30399999999999</v>
      </c>
      <c r="Y1595" s="17">
        <v>27.91</v>
      </c>
      <c r="Z1595" s="17">
        <f t="shared" si="642"/>
        <v>110.39999999999999</v>
      </c>
      <c r="AA1595" s="18">
        <f t="shared" si="643"/>
        <v>120</v>
      </c>
      <c r="AB1595" s="18">
        <v>27.91</v>
      </c>
      <c r="AC1595" s="17">
        <f t="shared" si="644"/>
        <v>110.39999999999999</v>
      </c>
      <c r="AD1595" s="17">
        <f t="shared" si="619"/>
        <v>152</v>
      </c>
      <c r="AE1595" s="19">
        <v>50.43</v>
      </c>
      <c r="AF1595" s="18">
        <v>27.91</v>
      </c>
      <c r="AG1595" s="17">
        <f t="shared" si="645"/>
        <v>110.39999999999999</v>
      </c>
      <c r="AH1595" s="17">
        <f t="shared" si="646"/>
        <v>110.39999999999999</v>
      </c>
      <c r="AI1595" s="20" t="s">
        <v>18494</v>
      </c>
      <c r="AJ1595" s="10">
        <f t="shared" si="618"/>
        <v>131.55600000000001</v>
      </c>
      <c r="AK1595" s="10">
        <f t="shared" si="620"/>
        <v>27.91</v>
      </c>
      <c r="AL1595" s="10">
        <f t="shared" si="621"/>
        <v>152</v>
      </c>
    </row>
    <row r="1596" spans="1:38" x14ac:dyDescent="0.25">
      <c r="A1596" s="25" t="s">
        <v>12493</v>
      </c>
      <c r="B1596" s="25" t="s">
        <v>5804</v>
      </c>
      <c r="C1596" s="25" t="s">
        <v>3433</v>
      </c>
      <c r="D1596" s="25" t="s">
        <v>18491</v>
      </c>
      <c r="E1596" s="25" t="s">
        <v>17753</v>
      </c>
      <c r="G1596" s="14">
        <v>93.7</v>
      </c>
      <c r="H1596" s="17">
        <f t="shared" si="631"/>
        <v>74.960000000000008</v>
      </c>
      <c r="I1596" s="17">
        <f t="shared" si="632"/>
        <v>64.652999999999992</v>
      </c>
      <c r="J1596" s="17">
        <f t="shared" si="616"/>
        <v>28.11</v>
      </c>
      <c r="K1596" s="17">
        <f t="shared" si="633"/>
        <v>64.652999999999992</v>
      </c>
      <c r="L1596" s="17">
        <f t="shared" si="634"/>
        <v>74.960000000000008</v>
      </c>
      <c r="M1596" s="18">
        <v>10</v>
      </c>
      <c r="N1596" s="18">
        <v>10</v>
      </c>
      <c r="O1596" s="17">
        <f t="shared" si="635"/>
        <v>64.652999999999992</v>
      </c>
      <c r="P1596" s="17">
        <f t="shared" si="636"/>
        <v>65.59</v>
      </c>
      <c r="Q1596" s="17">
        <f t="shared" si="648"/>
        <v>74.960000000000008</v>
      </c>
      <c r="R1596" s="17">
        <v>10</v>
      </c>
      <c r="S1596" s="17">
        <v>10</v>
      </c>
      <c r="T1596" s="17">
        <f t="shared" si="638"/>
        <v>64.652999999999992</v>
      </c>
      <c r="U1596" s="17">
        <f t="shared" si="617"/>
        <v>84.33</v>
      </c>
      <c r="V1596" s="17">
        <f t="shared" si="639"/>
        <v>64.652999999999992</v>
      </c>
      <c r="W1596" s="17">
        <f t="shared" si="640"/>
        <v>58.637460000000004</v>
      </c>
      <c r="X1596" s="17">
        <f t="shared" si="641"/>
        <v>61.083029999999994</v>
      </c>
      <c r="Y1596" s="17">
        <v>10</v>
      </c>
      <c r="Z1596" s="17">
        <f t="shared" si="642"/>
        <v>64.652999999999992</v>
      </c>
      <c r="AA1596" s="18">
        <f t="shared" si="643"/>
        <v>70.275000000000006</v>
      </c>
      <c r="AB1596" s="18">
        <v>10</v>
      </c>
      <c r="AC1596" s="17">
        <f t="shared" si="644"/>
        <v>64.652999999999992</v>
      </c>
      <c r="AD1596" s="17">
        <f t="shared" si="619"/>
        <v>89.015000000000001</v>
      </c>
      <c r="AE1596" s="19">
        <v>15.58</v>
      </c>
      <c r="AF1596" s="18">
        <v>10</v>
      </c>
      <c r="AG1596" s="17">
        <f t="shared" si="645"/>
        <v>64.652999999999992</v>
      </c>
      <c r="AH1596" s="17">
        <f t="shared" si="646"/>
        <v>64.652999999999992</v>
      </c>
      <c r="AI1596" s="20" t="s">
        <v>18494</v>
      </c>
      <c r="AJ1596" s="10">
        <f t="shared" si="618"/>
        <v>77.042482500000006</v>
      </c>
      <c r="AK1596" s="10">
        <f t="shared" si="620"/>
        <v>10</v>
      </c>
      <c r="AL1596" s="10">
        <f t="shared" si="621"/>
        <v>89.015000000000001</v>
      </c>
    </row>
    <row r="1597" spans="1:38" x14ac:dyDescent="0.25">
      <c r="A1597" s="25" t="s">
        <v>12650</v>
      </c>
      <c r="B1597" s="25" t="s">
        <v>6102</v>
      </c>
      <c r="C1597" s="25" t="s">
        <v>3416</v>
      </c>
      <c r="D1597" s="25" t="s">
        <v>18491</v>
      </c>
      <c r="E1597" s="25" t="s">
        <v>17923</v>
      </c>
      <c r="G1597" s="14">
        <v>146.94999999999999</v>
      </c>
      <c r="H1597" s="17">
        <f t="shared" si="631"/>
        <v>117.56</v>
      </c>
      <c r="I1597" s="17">
        <f t="shared" si="632"/>
        <v>101.39549999999998</v>
      </c>
      <c r="J1597" s="17">
        <f t="shared" si="616"/>
        <v>44.084999999999994</v>
      </c>
      <c r="K1597" s="17">
        <f t="shared" si="633"/>
        <v>101.39549999999998</v>
      </c>
      <c r="L1597" s="17">
        <f t="shared" si="634"/>
        <v>117.56</v>
      </c>
      <c r="M1597" s="18">
        <v>13.81</v>
      </c>
      <c r="N1597" s="18">
        <v>13.81</v>
      </c>
      <c r="O1597" s="17">
        <f t="shared" si="635"/>
        <v>101.39549999999998</v>
      </c>
      <c r="P1597" s="17">
        <f t="shared" si="636"/>
        <v>102.86499999999998</v>
      </c>
      <c r="Q1597" s="17">
        <f t="shared" si="648"/>
        <v>117.56</v>
      </c>
      <c r="R1597" s="17">
        <v>13.81</v>
      </c>
      <c r="S1597" s="17">
        <v>13.81</v>
      </c>
      <c r="T1597" s="17">
        <f t="shared" si="638"/>
        <v>101.39549999999998</v>
      </c>
      <c r="U1597" s="17">
        <f t="shared" si="617"/>
        <v>132.255</v>
      </c>
      <c r="V1597" s="17">
        <f t="shared" si="639"/>
        <v>101.39549999999998</v>
      </c>
      <c r="W1597" s="17">
        <f t="shared" si="640"/>
        <v>91.961309999999997</v>
      </c>
      <c r="X1597" s="17">
        <f t="shared" si="641"/>
        <v>95.796704999999974</v>
      </c>
      <c r="Y1597" s="17">
        <v>13.81</v>
      </c>
      <c r="Z1597" s="17">
        <f t="shared" si="642"/>
        <v>101.39549999999998</v>
      </c>
      <c r="AA1597" s="18">
        <f t="shared" si="643"/>
        <v>110.21249999999999</v>
      </c>
      <c r="AB1597" s="18">
        <v>13.81</v>
      </c>
      <c r="AC1597" s="17">
        <f t="shared" si="644"/>
        <v>101.39549999999998</v>
      </c>
      <c r="AD1597" s="17">
        <f t="shared" si="619"/>
        <v>139.60249999999999</v>
      </c>
      <c r="AE1597" s="19">
        <v>15.82</v>
      </c>
      <c r="AF1597" s="18">
        <v>13.81</v>
      </c>
      <c r="AG1597" s="17">
        <f t="shared" si="645"/>
        <v>101.39549999999998</v>
      </c>
      <c r="AH1597" s="17">
        <f t="shared" si="646"/>
        <v>101.39549999999998</v>
      </c>
      <c r="AI1597" s="20" t="s">
        <v>18494</v>
      </c>
      <c r="AJ1597" s="10">
        <f t="shared" si="618"/>
        <v>120.82596374999999</v>
      </c>
      <c r="AK1597" s="10">
        <f t="shared" si="620"/>
        <v>13.81</v>
      </c>
      <c r="AL1597" s="10">
        <f t="shared" si="621"/>
        <v>139.60249999999999</v>
      </c>
    </row>
    <row r="1598" spans="1:38" x14ac:dyDescent="0.25">
      <c r="A1598" s="25" t="s">
        <v>12193</v>
      </c>
      <c r="B1598" s="25" t="s">
        <v>5494</v>
      </c>
      <c r="C1598" s="25" t="s">
        <v>3433</v>
      </c>
      <c r="D1598" s="25" t="s">
        <v>18491</v>
      </c>
      <c r="E1598" s="25" t="s">
        <v>17521</v>
      </c>
      <c r="G1598" s="14">
        <v>180.75</v>
      </c>
      <c r="H1598" s="17">
        <f t="shared" si="631"/>
        <v>144.6</v>
      </c>
      <c r="I1598" s="17">
        <f t="shared" si="632"/>
        <v>124.71749999999999</v>
      </c>
      <c r="J1598" s="17">
        <f t="shared" si="616"/>
        <v>54.225000000000001</v>
      </c>
      <c r="K1598" s="17">
        <f t="shared" si="633"/>
        <v>124.71749999999999</v>
      </c>
      <c r="L1598" s="17">
        <f t="shared" si="634"/>
        <v>144.6</v>
      </c>
      <c r="M1598" s="18">
        <f>G1598*10%</f>
        <v>18.074999999999999</v>
      </c>
      <c r="N1598" s="18">
        <f>G1598*10%</f>
        <v>18.074999999999999</v>
      </c>
      <c r="O1598" s="17">
        <f t="shared" si="635"/>
        <v>124.71749999999999</v>
      </c>
      <c r="P1598" s="17">
        <f t="shared" si="636"/>
        <v>126.52499999999999</v>
      </c>
      <c r="Q1598" s="17">
        <f t="shared" si="648"/>
        <v>144.6</v>
      </c>
      <c r="R1598" s="17">
        <f>G1598*10%</f>
        <v>18.074999999999999</v>
      </c>
      <c r="S1598" s="17">
        <f>G1598*10%</f>
        <v>18.074999999999999</v>
      </c>
      <c r="T1598" s="17">
        <f t="shared" si="638"/>
        <v>124.71749999999999</v>
      </c>
      <c r="U1598" s="17">
        <f t="shared" si="617"/>
        <v>162.67500000000001</v>
      </c>
      <c r="V1598" s="17">
        <f t="shared" si="639"/>
        <v>124.71749999999999</v>
      </c>
      <c r="W1598" s="17">
        <f t="shared" si="640"/>
        <v>113.11335000000001</v>
      </c>
      <c r="X1598" s="17">
        <f t="shared" si="641"/>
        <v>117.83092499999998</v>
      </c>
      <c r="Y1598" s="17">
        <f>G1598*10%</f>
        <v>18.074999999999999</v>
      </c>
      <c r="Z1598" s="17">
        <f t="shared" si="642"/>
        <v>124.71749999999999</v>
      </c>
      <c r="AA1598" s="18">
        <f t="shared" si="643"/>
        <v>135.5625</v>
      </c>
      <c r="AB1598" s="18">
        <f>G1598*10%</f>
        <v>18.074999999999999</v>
      </c>
      <c r="AC1598" s="17">
        <f t="shared" si="644"/>
        <v>124.71749999999999</v>
      </c>
      <c r="AD1598" s="17">
        <f t="shared" si="619"/>
        <v>171.71250000000001</v>
      </c>
      <c r="AE1598" s="19">
        <v>32.450000000000003</v>
      </c>
      <c r="AF1598" s="18">
        <f>G1598*10%</f>
        <v>18.074999999999999</v>
      </c>
      <c r="AG1598" s="17">
        <f t="shared" si="645"/>
        <v>124.71749999999999</v>
      </c>
      <c r="AH1598" s="17">
        <f t="shared" si="646"/>
        <v>124.71749999999999</v>
      </c>
      <c r="AI1598" s="20" t="s">
        <v>18494</v>
      </c>
      <c r="AJ1598" s="10">
        <f t="shared" si="618"/>
        <v>148.61716874999999</v>
      </c>
      <c r="AK1598" s="10">
        <f t="shared" si="620"/>
        <v>18.074999999999999</v>
      </c>
      <c r="AL1598" s="10">
        <f t="shared" si="621"/>
        <v>171.71250000000001</v>
      </c>
    </row>
    <row r="1599" spans="1:38" x14ac:dyDescent="0.25">
      <c r="A1599" s="25" t="s">
        <v>12194</v>
      </c>
      <c r="B1599" s="25" t="s">
        <v>5495</v>
      </c>
      <c r="C1599" s="25" t="s">
        <v>3416</v>
      </c>
      <c r="D1599" s="25" t="s">
        <v>18491</v>
      </c>
      <c r="E1599" s="25" t="s">
        <v>17522</v>
      </c>
      <c r="G1599" s="14">
        <v>440.4</v>
      </c>
      <c r="H1599" s="17">
        <f t="shared" si="631"/>
        <v>352.32</v>
      </c>
      <c r="I1599" s="17">
        <f t="shared" si="632"/>
        <v>303.87599999999998</v>
      </c>
      <c r="J1599" s="17">
        <f t="shared" si="616"/>
        <v>132.11999999999998</v>
      </c>
      <c r="K1599" s="17">
        <f t="shared" si="633"/>
        <v>303.87599999999998</v>
      </c>
      <c r="L1599" s="17">
        <f t="shared" si="634"/>
        <v>352.32</v>
      </c>
      <c r="M1599" s="18">
        <v>52.88</v>
      </c>
      <c r="N1599" s="18">
        <v>52.88</v>
      </c>
      <c r="O1599" s="17">
        <f t="shared" si="635"/>
        <v>303.87599999999998</v>
      </c>
      <c r="P1599" s="17">
        <f t="shared" si="636"/>
        <v>308.27999999999997</v>
      </c>
      <c r="Q1599" s="17">
        <f t="shared" si="648"/>
        <v>352.32</v>
      </c>
      <c r="R1599" s="17">
        <v>52.88</v>
      </c>
      <c r="S1599" s="17">
        <v>52.88</v>
      </c>
      <c r="T1599" s="17">
        <f t="shared" si="638"/>
        <v>303.87599999999998</v>
      </c>
      <c r="U1599" s="17">
        <f t="shared" si="617"/>
        <v>396.36</v>
      </c>
      <c r="V1599" s="17">
        <f t="shared" si="639"/>
        <v>303.87599999999998</v>
      </c>
      <c r="W1599" s="17">
        <f t="shared" si="640"/>
        <v>275.60232000000002</v>
      </c>
      <c r="X1599" s="17">
        <f t="shared" si="641"/>
        <v>287.09675999999996</v>
      </c>
      <c r="Y1599" s="17">
        <v>52.88</v>
      </c>
      <c r="Z1599" s="17">
        <f t="shared" si="642"/>
        <v>303.87599999999998</v>
      </c>
      <c r="AA1599" s="18">
        <f t="shared" si="643"/>
        <v>330.29999999999995</v>
      </c>
      <c r="AB1599" s="18">
        <v>52.88</v>
      </c>
      <c r="AC1599" s="17">
        <f t="shared" si="644"/>
        <v>303.87599999999998</v>
      </c>
      <c r="AD1599" s="17">
        <f t="shared" si="619"/>
        <v>418.37999999999994</v>
      </c>
      <c r="AE1599" s="19">
        <v>53.87</v>
      </c>
      <c r="AF1599" s="18">
        <v>52.88</v>
      </c>
      <c r="AG1599" s="17">
        <f t="shared" si="645"/>
        <v>303.87599999999998</v>
      </c>
      <c r="AH1599" s="17">
        <f t="shared" si="646"/>
        <v>303.87599999999998</v>
      </c>
      <c r="AI1599" s="20" t="s">
        <v>18494</v>
      </c>
      <c r="AJ1599" s="10">
        <f t="shared" si="618"/>
        <v>362.10788999999994</v>
      </c>
      <c r="AK1599" s="10">
        <f t="shared" si="620"/>
        <v>52.88</v>
      </c>
      <c r="AL1599" s="10">
        <f t="shared" si="621"/>
        <v>418.37999999999994</v>
      </c>
    </row>
    <row r="1600" spans="1:38" x14ac:dyDescent="0.25">
      <c r="A1600" s="25" t="s">
        <v>12494</v>
      </c>
      <c r="B1600" s="25" t="s">
        <v>5805</v>
      </c>
      <c r="C1600" s="25" t="s">
        <v>3416</v>
      </c>
      <c r="D1600" s="25" t="s">
        <v>18491</v>
      </c>
      <c r="E1600" s="25" t="s">
        <v>17755</v>
      </c>
      <c r="G1600" s="14">
        <v>48.15</v>
      </c>
      <c r="H1600" s="17">
        <f t="shared" si="631"/>
        <v>38.520000000000003</v>
      </c>
      <c r="I1600" s="17">
        <f t="shared" si="632"/>
        <v>33.223499999999994</v>
      </c>
      <c r="J1600" s="17">
        <f t="shared" si="616"/>
        <v>14.444999999999999</v>
      </c>
      <c r="K1600" s="17">
        <f t="shared" si="633"/>
        <v>33.223499999999994</v>
      </c>
      <c r="L1600" s="17">
        <f t="shared" si="634"/>
        <v>38.520000000000003</v>
      </c>
      <c r="M1600" s="18">
        <v>5.03</v>
      </c>
      <c r="N1600" s="18">
        <v>5.03</v>
      </c>
      <c r="O1600" s="17">
        <f t="shared" si="635"/>
        <v>33.223499999999994</v>
      </c>
      <c r="P1600" s="17">
        <f t="shared" si="636"/>
        <v>33.704999999999998</v>
      </c>
      <c r="Q1600" s="17">
        <f t="shared" si="648"/>
        <v>38.520000000000003</v>
      </c>
      <c r="R1600" s="17">
        <v>5.03</v>
      </c>
      <c r="S1600" s="17">
        <v>5.03</v>
      </c>
      <c r="T1600" s="17">
        <f t="shared" si="638"/>
        <v>33.223499999999994</v>
      </c>
      <c r="U1600" s="17">
        <f t="shared" si="617"/>
        <v>43.335000000000001</v>
      </c>
      <c r="V1600" s="17">
        <f t="shared" si="639"/>
        <v>33.223499999999994</v>
      </c>
      <c r="W1600" s="17">
        <f t="shared" si="640"/>
        <v>30.132270000000002</v>
      </c>
      <c r="X1600" s="17">
        <f t="shared" si="641"/>
        <v>31.388984999999995</v>
      </c>
      <c r="Y1600" s="17">
        <v>5.03</v>
      </c>
      <c r="Z1600" s="17">
        <f t="shared" si="642"/>
        <v>33.223499999999994</v>
      </c>
      <c r="AA1600" s="18">
        <f t="shared" si="643"/>
        <v>36.112499999999997</v>
      </c>
      <c r="AB1600" s="18">
        <v>5.03</v>
      </c>
      <c r="AC1600" s="17">
        <f t="shared" si="644"/>
        <v>33.223499999999994</v>
      </c>
      <c r="AD1600" s="17">
        <f t="shared" si="619"/>
        <v>45.7425</v>
      </c>
      <c r="AE1600" s="19">
        <v>10.99</v>
      </c>
      <c r="AF1600" s="18">
        <v>5.03</v>
      </c>
      <c r="AG1600" s="17">
        <f t="shared" si="645"/>
        <v>33.223499999999994</v>
      </c>
      <c r="AH1600" s="17">
        <f t="shared" si="646"/>
        <v>33.223499999999994</v>
      </c>
      <c r="AI1600" s="20" t="s">
        <v>18494</v>
      </c>
      <c r="AJ1600" s="10">
        <f t="shared" si="618"/>
        <v>39.59013375</v>
      </c>
      <c r="AK1600" s="10">
        <f t="shared" si="620"/>
        <v>5.03</v>
      </c>
      <c r="AL1600" s="10">
        <f t="shared" si="621"/>
        <v>45.7425</v>
      </c>
    </row>
    <row r="1601" spans="1:38" x14ac:dyDescent="0.25">
      <c r="A1601" s="25" t="s">
        <v>12495</v>
      </c>
      <c r="B1601" s="25" t="s">
        <v>5806</v>
      </c>
      <c r="C1601" s="25" t="s">
        <v>3433</v>
      </c>
      <c r="D1601" s="25" t="s">
        <v>18491</v>
      </c>
      <c r="E1601" s="25" t="s">
        <v>17756</v>
      </c>
      <c r="G1601" s="14">
        <v>134</v>
      </c>
      <c r="H1601" s="17">
        <f t="shared" si="631"/>
        <v>107.2</v>
      </c>
      <c r="I1601" s="17">
        <f t="shared" si="632"/>
        <v>92.46</v>
      </c>
      <c r="J1601" s="17">
        <f t="shared" si="616"/>
        <v>40.199999999999996</v>
      </c>
      <c r="K1601" s="17">
        <f t="shared" si="633"/>
        <v>92.46</v>
      </c>
      <c r="L1601" s="17">
        <f t="shared" si="634"/>
        <v>107.2</v>
      </c>
      <c r="M1601" s="18">
        <v>27.42</v>
      </c>
      <c r="N1601" s="18">
        <v>27.42</v>
      </c>
      <c r="O1601" s="17">
        <f t="shared" si="635"/>
        <v>92.46</v>
      </c>
      <c r="P1601" s="17">
        <f t="shared" si="636"/>
        <v>93.8</v>
      </c>
      <c r="Q1601" s="17">
        <f t="shared" si="648"/>
        <v>107.2</v>
      </c>
      <c r="R1601" s="17">
        <v>27.42</v>
      </c>
      <c r="S1601" s="17">
        <v>27.42</v>
      </c>
      <c r="T1601" s="17">
        <f t="shared" si="638"/>
        <v>92.46</v>
      </c>
      <c r="U1601" s="17">
        <f t="shared" si="617"/>
        <v>120.60000000000001</v>
      </c>
      <c r="V1601" s="17">
        <f t="shared" si="639"/>
        <v>92.46</v>
      </c>
      <c r="W1601" s="17">
        <f t="shared" si="640"/>
        <v>83.857200000000006</v>
      </c>
      <c r="X1601" s="17">
        <f t="shared" si="641"/>
        <v>87.354599999999991</v>
      </c>
      <c r="Y1601" s="17">
        <v>27.42</v>
      </c>
      <c r="Z1601" s="17">
        <f t="shared" si="642"/>
        <v>92.46</v>
      </c>
      <c r="AA1601" s="18">
        <f t="shared" si="643"/>
        <v>100.5</v>
      </c>
      <c r="AB1601" s="18">
        <v>27.42</v>
      </c>
      <c r="AC1601" s="17">
        <f t="shared" si="644"/>
        <v>92.46</v>
      </c>
      <c r="AD1601" s="17">
        <f t="shared" si="619"/>
        <v>127.3</v>
      </c>
      <c r="AE1601" s="19">
        <v>28.09</v>
      </c>
      <c r="AF1601" s="18">
        <v>27.42</v>
      </c>
      <c r="AG1601" s="17">
        <f t="shared" si="645"/>
        <v>92.46</v>
      </c>
      <c r="AH1601" s="17">
        <f t="shared" si="646"/>
        <v>92.46</v>
      </c>
      <c r="AI1601" s="20" t="s">
        <v>18494</v>
      </c>
      <c r="AJ1601" s="10">
        <f t="shared" si="618"/>
        <v>110.17815</v>
      </c>
      <c r="AK1601" s="10">
        <f t="shared" si="620"/>
        <v>27.42</v>
      </c>
      <c r="AL1601" s="10">
        <f t="shared" si="621"/>
        <v>127.3</v>
      </c>
    </row>
    <row r="1602" spans="1:38" x14ac:dyDescent="0.25">
      <c r="A1602" s="25" t="s">
        <v>13442</v>
      </c>
      <c r="B1602" s="25" t="s">
        <v>7084</v>
      </c>
      <c r="C1602" s="25" t="s">
        <v>3416</v>
      </c>
      <c r="D1602" s="25" t="s">
        <v>18491</v>
      </c>
      <c r="E1602" s="25" t="s">
        <v>18337</v>
      </c>
      <c r="G1602" s="14">
        <v>114.7</v>
      </c>
      <c r="H1602" s="17">
        <f t="shared" si="631"/>
        <v>91.76</v>
      </c>
      <c r="I1602" s="17">
        <f t="shared" si="632"/>
        <v>79.143000000000001</v>
      </c>
      <c r="J1602" s="17">
        <f t="shared" si="616"/>
        <v>34.409999999999997</v>
      </c>
      <c r="K1602" s="17">
        <f t="shared" si="633"/>
        <v>79.143000000000001</v>
      </c>
      <c r="L1602" s="17">
        <f t="shared" si="634"/>
        <v>91.76</v>
      </c>
      <c r="M1602" s="18">
        <v>5.03</v>
      </c>
      <c r="N1602" s="18">
        <v>5.03</v>
      </c>
      <c r="O1602" s="17">
        <f t="shared" si="635"/>
        <v>79.143000000000001</v>
      </c>
      <c r="P1602" s="17">
        <f t="shared" si="636"/>
        <v>80.289999999999992</v>
      </c>
      <c r="Q1602" s="17">
        <f t="shared" si="648"/>
        <v>91.76</v>
      </c>
      <c r="R1602" s="17">
        <v>5.03</v>
      </c>
      <c r="S1602" s="17">
        <v>5.03</v>
      </c>
      <c r="T1602" s="17">
        <f t="shared" si="638"/>
        <v>79.143000000000001</v>
      </c>
      <c r="U1602" s="17">
        <f t="shared" si="617"/>
        <v>103.23</v>
      </c>
      <c r="V1602" s="17">
        <f t="shared" si="639"/>
        <v>79.143000000000001</v>
      </c>
      <c r="W1602" s="17">
        <f t="shared" si="640"/>
        <v>71.779260000000008</v>
      </c>
      <c r="X1602" s="17">
        <f t="shared" si="641"/>
        <v>74.772929999999988</v>
      </c>
      <c r="Y1602" s="17">
        <v>5.03</v>
      </c>
      <c r="Z1602" s="17">
        <f t="shared" si="642"/>
        <v>79.143000000000001</v>
      </c>
      <c r="AA1602" s="18">
        <f t="shared" si="643"/>
        <v>86.025000000000006</v>
      </c>
      <c r="AB1602" s="18">
        <v>5.03</v>
      </c>
      <c r="AC1602" s="17">
        <f t="shared" si="644"/>
        <v>79.143000000000001</v>
      </c>
      <c r="AD1602" s="17">
        <f t="shared" si="619"/>
        <v>108.965</v>
      </c>
      <c r="AE1602" s="19">
        <v>9.2899999999999991</v>
      </c>
      <c r="AF1602" s="18">
        <v>5.03</v>
      </c>
      <c r="AG1602" s="17">
        <f t="shared" si="645"/>
        <v>79.143000000000001</v>
      </c>
      <c r="AH1602" s="17">
        <f t="shared" si="646"/>
        <v>79.143000000000001</v>
      </c>
      <c r="AI1602" s="20" t="s">
        <v>18494</v>
      </c>
      <c r="AJ1602" s="10">
        <f t="shared" si="618"/>
        <v>94.309207500000014</v>
      </c>
      <c r="AK1602" s="10">
        <f t="shared" si="620"/>
        <v>5.03</v>
      </c>
      <c r="AL1602" s="10">
        <f t="shared" si="621"/>
        <v>108.965</v>
      </c>
    </row>
    <row r="1603" spans="1:38" x14ac:dyDescent="0.25">
      <c r="A1603" s="25" t="s">
        <v>12195</v>
      </c>
      <c r="B1603" s="25" t="s">
        <v>5496</v>
      </c>
      <c r="C1603" s="25" t="s">
        <v>3416</v>
      </c>
      <c r="D1603" s="25" t="s">
        <v>18491</v>
      </c>
      <c r="E1603" s="25" t="s">
        <v>17524</v>
      </c>
      <c r="G1603" s="14">
        <v>150.9</v>
      </c>
      <c r="H1603" s="17">
        <f t="shared" si="631"/>
        <v>120.72000000000001</v>
      </c>
      <c r="I1603" s="17">
        <f t="shared" si="632"/>
        <v>104.121</v>
      </c>
      <c r="J1603" s="17">
        <f t="shared" ref="J1603:J1666" si="649">G1603*30%</f>
        <v>45.27</v>
      </c>
      <c r="K1603" s="17">
        <f t="shared" si="633"/>
        <v>104.121</v>
      </c>
      <c r="L1603" s="17">
        <f t="shared" si="634"/>
        <v>120.72000000000001</v>
      </c>
      <c r="M1603" s="18">
        <v>5.7</v>
      </c>
      <c r="N1603" s="18">
        <v>5.7</v>
      </c>
      <c r="O1603" s="17">
        <f t="shared" si="635"/>
        <v>104.121</v>
      </c>
      <c r="P1603" s="17">
        <f t="shared" si="636"/>
        <v>105.63</v>
      </c>
      <c r="Q1603" s="17">
        <f t="shared" si="648"/>
        <v>120.72000000000001</v>
      </c>
      <c r="R1603" s="17">
        <v>5.7</v>
      </c>
      <c r="S1603" s="17">
        <v>5.7</v>
      </c>
      <c r="T1603" s="17">
        <f t="shared" si="638"/>
        <v>104.121</v>
      </c>
      <c r="U1603" s="17">
        <f t="shared" ref="U1603:U1666" si="650">G1603*90%</f>
        <v>135.81</v>
      </c>
      <c r="V1603" s="17">
        <f t="shared" si="639"/>
        <v>104.121</v>
      </c>
      <c r="W1603" s="17">
        <f t="shared" si="640"/>
        <v>94.433220000000006</v>
      </c>
      <c r="X1603" s="17">
        <f t="shared" si="641"/>
        <v>98.371709999999993</v>
      </c>
      <c r="Y1603" s="17">
        <v>5.7</v>
      </c>
      <c r="Z1603" s="17">
        <f t="shared" si="642"/>
        <v>104.121</v>
      </c>
      <c r="AA1603" s="18">
        <f t="shared" si="643"/>
        <v>113.17500000000001</v>
      </c>
      <c r="AB1603" s="18">
        <v>5.7</v>
      </c>
      <c r="AC1603" s="17">
        <f t="shared" si="644"/>
        <v>104.121</v>
      </c>
      <c r="AD1603" s="17">
        <f t="shared" si="619"/>
        <v>143.35499999999999</v>
      </c>
      <c r="AE1603" s="19">
        <v>17.829999999999998</v>
      </c>
      <c r="AF1603" s="18">
        <v>5.7</v>
      </c>
      <c r="AG1603" s="17">
        <f t="shared" si="645"/>
        <v>104.121</v>
      </c>
      <c r="AH1603" s="17">
        <f t="shared" si="646"/>
        <v>104.121</v>
      </c>
      <c r="AI1603" s="20" t="s">
        <v>18494</v>
      </c>
      <c r="AJ1603" s="10">
        <f t="shared" ref="AJ1603:AJ1666" si="651">G1603*75%*0.0963+G1603*75%</f>
        <v>124.07375250000001</v>
      </c>
      <c r="AK1603" s="10">
        <f t="shared" si="620"/>
        <v>5.7</v>
      </c>
      <c r="AL1603" s="10">
        <f t="shared" si="621"/>
        <v>143.35499999999999</v>
      </c>
    </row>
    <row r="1604" spans="1:38" x14ac:dyDescent="0.25">
      <c r="A1604" s="25" t="s">
        <v>12496</v>
      </c>
      <c r="B1604" s="25" t="s">
        <v>5807</v>
      </c>
      <c r="C1604" s="25" t="s">
        <v>3416</v>
      </c>
      <c r="D1604" s="25" t="s">
        <v>18491</v>
      </c>
      <c r="E1604" s="25" t="s">
        <v>17758</v>
      </c>
      <c r="G1604" s="14">
        <v>126.5</v>
      </c>
      <c r="H1604" s="17">
        <f t="shared" si="631"/>
        <v>101.2</v>
      </c>
      <c r="I1604" s="17">
        <f t="shared" si="632"/>
        <v>87.284999999999997</v>
      </c>
      <c r="J1604" s="17">
        <f t="shared" si="649"/>
        <v>37.949999999999996</v>
      </c>
      <c r="K1604" s="17">
        <f t="shared" si="633"/>
        <v>87.284999999999997</v>
      </c>
      <c r="L1604" s="17">
        <f t="shared" si="634"/>
        <v>101.2</v>
      </c>
      <c r="M1604" s="18">
        <v>30.67</v>
      </c>
      <c r="N1604" s="18">
        <v>30.67</v>
      </c>
      <c r="O1604" s="17">
        <f t="shared" si="635"/>
        <v>87.284999999999997</v>
      </c>
      <c r="P1604" s="17">
        <f t="shared" si="636"/>
        <v>88.55</v>
      </c>
      <c r="Q1604" s="17">
        <f t="shared" si="648"/>
        <v>101.2</v>
      </c>
      <c r="R1604" s="17">
        <v>30.67</v>
      </c>
      <c r="S1604" s="17">
        <v>30.67</v>
      </c>
      <c r="T1604" s="17">
        <f t="shared" si="638"/>
        <v>87.284999999999997</v>
      </c>
      <c r="U1604" s="17">
        <f t="shared" si="650"/>
        <v>113.85000000000001</v>
      </c>
      <c r="V1604" s="17">
        <f t="shared" si="639"/>
        <v>87.284999999999997</v>
      </c>
      <c r="W1604" s="17">
        <f t="shared" si="640"/>
        <v>79.163700000000006</v>
      </c>
      <c r="X1604" s="17">
        <f t="shared" si="641"/>
        <v>82.465349999999987</v>
      </c>
      <c r="Y1604" s="17">
        <v>30.67</v>
      </c>
      <c r="Z1604" s="17">
        <f t="shared" si="642"/>
        <v>87.284999999999997</v>
      </c>
      <c r="AA1604" s="18">
        <f t="shared" si="643"/>
        <v>94.875</v>
      </c>
      <c r="AB1604" s="18">
        <v>30.67</v>
      </c>
      <c r="AC1604" s="17">
        <f t="shared" si="644"/>
        <v>87.284999999999997</v>
      </c>
      <c r="AD1604" s="17">
        <f t="shared" ref="AD1604:AD1667" si="652">G1604*95%</f>
        <v>120.175</v>
      </c>
      <c r="AE1604" s="19">
        <v>36.9</v>
      </c>
      <c r="AF1604" s="18">
        <v>30.67</v>
      </c>
      <c r="AG1604" s="17">
        <f t="shared" si="645"/>
        <v>87.284999999999997</v>
      </c>
      <c r="AH1604" s="17">
        <f t="shared" si="646"/>
        <v>87.284999999999997</v>
      </c>
      <c r="AI1604" s="20" t="s">
        <v>18494</v>
      </c>
      <c r="AJ1604" s="10">
        <f t="shared" si="651"/>
        <v>104.01146249999999</v>
      </c>
      <c r="AK1604" s="10">
        <f t="shared" ref="AK1604:AK1667" si="653">MIN(H1604:AJ1604)</f>
        <v>30.67</v>
      </c>
      <c r="AL1604" s="10">
        <f t="shared" si="621"/>
        <v>120.175</v>
      </c>
    </row>
    <row r="1605" spans="1:38" x14ac:dyDescent="0.25">
      <c r="A1605" s="25" t="s">
        <v>12196</v>
      </c>
      <c r="B1605" s="25" t="s">
        <v>5497</v>
      </c>
      <c r="C1605" s="25" t="s">
        <v>3416</v>
      </c>
      <c r="D1605" s="25" t="s">
        <v>18491</v>
      </c>
      <c r="E1605" s="25" t="s">
        <v>17526</v>
      </c>
      <c r="G1605" s="14">
        <v>123.4</v>
      </c>
      <c r="H1605" s="17">
        <f t="shared" si="631"/>
        <v>98.720000000000013</v>
      </c>
      <c r="I1605" s="17">
        <f t="shared" si="632"/>
        <v>85.146000000000001</v>
      </c>
      <c r="J1605" s="17">
        <f t="shared" si="649"/>
        <v>37.020000000000003</v>
      </c>
      <c r="K1605" s="17">
        <f t="shared" si="633"/>
        <v>85.146000000000001</v>
      </c>
      <c r="L1605" s="17">
        <f t="shared" si="634"/>
        <v>98.720000000000013</v>
      </c>
      <c r="M1605" s="18">
        <v>5.9</v>
      </c>
      <c r="N1605" s="18">
        <v>5.9</v>
      </c>
      <c r="O1605" s="17">
        <f t="shared" si="635"/>
        <v>85.146000000000001</v>
      </c>
      <c r="P1605" s="17">
        <f t="shared" si="636"/>
        <v>86.38</v>
      </c>
      <c r="Q1605" s="17">
        <f t="shared" si="648"/>
        <v>98.720000000000013</v>
      </c>
      <c r="R1605" s="17">
        <v>5.9</v>
      </c>
      <c r="S1605" s="17">
        <v>5.9</v>
      </c>
      <c r="T1605" s="17">
        <f t="shared" si="638"/>
        <v>85.146000000000001</v>
      </c>
      <c r="U1605" s="17">
        <f t="shared" si="650"/>
        <v>111.06</v>
      </c>
      <c r="V1605" s="17">
        <f t="shared" si="639"/>
        <v>85.146000000000001</v>
      </c>
      <c r="W1605" s="17">
        <f t="shared" si="640"/>
        <v>77.22372</v>
      </c>
      <c r="X1605" s="17">
        <f t="shared" si="641"/>
        <v>80.444459999999992</v>
      </c>
      <c r="Y1605" s="17">
        <v>5.9</v>
      </c>
      <c r="Z1605" s="17">
        <f t="shared" si="642"/>
        <v>85.146000000000001</v>
      </c>
      <c r="AA1605" s="18">
        <f t="shared" si="643"/>
        <v>92.550000000000011</v>
      </c>
      <c r="AB1605" s="18">
        <v>5.9</v>
      </c>
      <c r="AC1605" s="17">
        <f t="shared" si="644"/>
        <v>85.146000000000001</v>
      </c>
      <c r="AD1605" s="17">
        <f t="shared" si="652"/>
        <v>117.23</v>
      </c>
      <c r="AE1605" s="19">
        <v>10.08</v>
      </c>
      <c r="AF1605" s="18">
        <v>5.9</v>
      </c>
      <c r="AG1605" s="17">
        <f t="shared" si="645"/>
        <v>85.146000000000001</v>
      </c>
      <c r="AH1605" s="17">
        <f t="shared" si="646"/>
        <v>85.146000000000001</v>
      </c>
      <c r="AI1605" s="20" t="s">
        <v>18494</v>
      </c>
      <c r="AJ1605" s="10">
        <f t="shared" si="651"/>
        <v>101.46256500000001</v>
      </c>
      <c r="AK1605" s="10">
        <f t="shared" si="653"/>
        <v>5.9</v>
      </c>
      <c r="AL1605" s="10">
        <f t="shared" ref="AL1605:AL1668" si="654">MAX(H1605:AJ1605)</f>
        <v>117.23</v>
      </c>
    </row>
    <row r="1606" spans="1:38" x14ac:dyDescent="0.25">
      <c r="A1606" s="25" t="s">
        <v>12197</v>
      </c>
      <c r="B1606" s="25" t="s">
        <v>5498</v>
      </c>
      <c r="C1606" s="25" t="s">
        <v>3416</v>
      </c>
      <c r="D1606" s="25" t="s">
        <v>18491</v>
      </c>
      <c r="E1606" s="25" t="s">
        <v>17528</v>
      </c>
      <c r="F1606" s="25" t="s">
        <v>17528</v>
      </c>
      <c r="G1606" s="14">
        <v>149.80000000000001</v>
      </c>
      <c r="H1606" s="17">
        <f t="shared" si="631"/>
        <v>119.84000000000002</v>
      </c>
      <c r="I1606" s="17">
        <f t="shared" si="632"/>
        <v>103.36199999999999</v>
      </c>
      <c r="J1606" s="17">
        <f t="shared" si="649"/>
        <v>44.940000000000005</v>
      </c>
      <c r="K1606" s="17">
        <f t="shared" si="633"/>
        <v>103.36199999999999</v>
      </c>
      <c r="L1606" s="17">
        <f t="shared" si="634"/>
        <v>119.84000000000002</v>
      </c>
      <c r="M1606" s="18">
        <v>10.1</v>
      </c>
      <c r="N1606" s="18">
        <v>10.1</v>
      </c>
      <c r="O1606" s="17">
        <f t="shared" si="635"/>
        <v>103.36199999999999</v>
      </c>
      <c r="P1606" s="17">
        <f t="shared" si="636"/>
        <v>104.86</v>
      </c>
      <c r="Q1606" s="17">
        <f t="shared" si="648"/>
        <v>119.84000000000002</v>
      </c>
      <c r="R1606" s="17">
        <v>10.1</v>
      </c>
      <c r="S1606" s="17">
        <v>10.1</v>
      </c>
      <c r="T1606" s="17">
        <f t="shared" si="638"/>
        <v>103.36199999999999</v>
      </c>
      <c r="U1606" s="17">
        <f t="shared" si="650"/>
        <v>134.82000000000002</v>
      </c>
      <c r="V1606" s="17">
        <f t="shared" si="639"/>
        <v>103.36199999999999</v>
      </c>
      <c r="W1606" s="17">
        <f t="shared" si="640"/>
        <v>93.744840000000011</v>
      </c>
      <c r="X1606" s="17">
        <f t="shared" si="641"/>
        <v>97.654619999999994</v>
      </c>
      <c r="Y1606" s="17">
        <v>10.1</v>
      </c>
      <c r="Z1606" s="17">
        <f t="shared" si="642"/>
        <v>103.36199999999999</v>
      </c>
      <c r="AA1606" s="18">
        <f t="shared" si="643"/>
        <v>112.35000000000001</v>
      </c>
      <c r="AB1606" s="18">
        <v>10.1</v>
      </c>
      <c r="AC1606" s="17">
        <f t="shared" si="644"/>
        <v>103.36199999999999</v>
      </c>
      <c r="AD1606" s="17">
        <f t="shared" si="652"/>
        <v>142.31</v>
      </c>
      <c r="AE1606" s="19">
        <v>14.49</v>
      </c>
      <c r="AF1606" s="18">
        <v>10.1</v>
      </c>
      <c r="AG1606" s="17">
        <f t="shared" si="645"/>
        <v>103.36199999999999</v>
      </c>
      <c r="AH1606" s="17">
        <f t="shared" si="646"/>
        <v>103.36199999999999</v>
      </c>
      <c r="AI1606" s="20" t="s">
        <v>18494</v>
      </c>
      <c r="AJ1606" s="10">
        <f t="shared" si="651"/>
        <v>123.16930500000001</v>
      </c>
      <c r="AK1606" s="10">
        <f t="shared" si="653"/>
        <v>10.1</v>
      </c>
      <c r="AL1606" s="10">
        <f t="shared" si="654"/>
        <v>142.31</v>
      </c>
    </row>
    <row r="1607" spans="1:38" x14ac:dyDescent="0.25">
      <c r="A1607" s="25" t="s">
        <v>12497</v>
      </c>
      <c r="B1607" s="25" t="s">
        <v>5808</v>
      </c>
      <c r="C1607" s="25" t="s">
        <v>3416</v>
      </c>
      <c r="D1607" s="25" t="s">
        <v>18491</v>
      </c>
      <c r="E1607" s="25" t="s">
        <v>17760</v>
      </c>
      <c r="G1607" s="14">
        <v>138.65</v>
      </c>
      <c r="H1607" s="17">
        <f t="shared" si="631"/>
        <v>110.92000000000002</v>
      </c>
      <c r="I1607" s="17">
        <f t="shared" si="632"/>
        <v>95.668499999999995</v>
      </c>
      <c r="J1607" s="17">
        <f t="shared" si="649"/>
        <v>41.594999999999999</v>
      </c>
      <c r="K1607" s="17">
        <f t="shared" si="633"/>
        <v>95.668499999999995</v>
      </c>
      <c r="L1607" s="17">
        <f t="shared" si="634"/>
        <v>110.92000000000002</v>
      </c>
      <c r="M1607" s="18">
        <v>19.13</v>
      </c>
      <c r="N1607" s="18">
        <v>19.13</v>
      </c>
      <c r="O1607" s="17">
        <f t="shared" si="635"/>
        <v>95.668499999999995</v>
      </c>
      <c r="P1607" s="17">
        <f t="shared" si="636"/>
        <v>97.054999999999993</v>
      </c>
      <c r="Q1607" s="17">
        <f t="shared" si="648"/>
        <v>110.92000000000002</v>
      </c>
      <c r="R1607" s="17">
        <v>19.13</v>
      </c>
      <c r="S1607" s="17">
        <v>19.13</v>
      </c>
      <c r="T1607" s="17">
        <f t="shared" si="638"/>
        <v>95.668499999999995</v>
      </c>
      <c r="U1607" s="17">
        <f t="shared" si="650"/>
        <v>124.78500000000001</v>
      </c>
      <c r="V1607" s="17">
        <f t="shared" si="639"/>
        <v>95.668499999999995</v>
      </c>
      <c r="W1607" s="17">
        <f t="shared" si="640"/>
        <v>86.767170000000007</v>
      </c>
      <c r="X1607" s="17">
        <f t="shared" si="641"/>
        <v>90.385934999999989</v>
      </c>
      <c r="Y1607" s="17">
        <v>19.13</v>
      </c>
      <c r="Z1607" s="17">
        <f t="shared" si="642"/>
        <v>95.668499999999995</v>
      </c>
      <c r="AA1607" s="18">
        <f t="shared" si="643"/>
        <v>103.98750000000001</v>
      </c>
      <c r="AB1607" s="18">
        <v>19.13</v>
      </c>
      <c r="AC1607" s="17">
        <f t="shared" si="644"/>
        <v>95.668499999999995</v>
      </c>
      <c r="AD1607" s="17">
        <f t="shared" si="652"/>
        <v>131.7175</v>
      </c>
      <c r="AE1607" s="19">
        <v>19.489999999999998</v>
      </c>
      <c r="AF1607" s="18">
        <v>19.13</v>
      </c>
      <c r="AG1607" s="17">
        <f t="shared" si="645"/>
        <v>95.668499999999995</v>
      </c>
      <c r="AH1607" s="17">
        <f t="shared" si="646"/>
        <v>95.668499999999995</v>
      </c>
      <c r="AI1607" s="20" t="s">
        <v>18494</v>
      </c>
      <c r="AJ1607" s="10">
        <f t="shared" si="651"/>
        <v>114.00149625000002</v>
      </c>
      <c r="AK1607" s="10">
        <f t="shared" si="653"/>
        <v>19.13</v>
      </c>
      <c r="AL1607" s="10">
        <f t="shared" si="654"/>
        <v>131.7175</v>
      </c>
    </row>
    <row r="1608" spans="1:38" x14ac:dyDescent="0.25">
      <c r="A1608" s="25" t="s">
        <v>12498</v>
      </c>
      <c r="B1608" s="25" t="s">
        <v>5809</v>
      </c>
      <c r="C1608" s="25" t="s">
        <v>3416</v>
      </c>
      <c r="D1608" s="25" t="s">
        <v>18491</v>
      </c>
      <c r="E1608" s="25" t="s">
        <v>16941</v>
      </c>
      <c r="F1608" s="25" t="s">
        <v>3431</v>
      </c>
      <c r="G1608" s="14">
        <v>201.55</v>
      </c>
      <c r="H1608" s="17">
        <f t="shared" si="631"/>
        <v>161.24</v>
      </c>
      <c r="I1608" s="17">
        <f t="shared" si="632"/>
        <v>139.06950000000001</v>
      </c>
      <c r="J1608" s="17">
        <f t="shared" si="649"/>
        <v>60.465000000000003</v>
      </c>
      <c r="K1608" s="17">
        <f t="shared" si="633"/>
        <v>139.06950000000001</v>
      </c>
      <c r="L1608" s="17">
        <f t="shared" si="634"/>
        <v>161.24</v>
      </c>
      <c r="M1608" s="18">
        <f>G1608*10%</f>
        <v>20.155000000000001</v>
      </c>
      <c r="N1608" s="18">
        <f>G1608*10%</f>
        <v>20.155000000000001</v>
      </c>
      <c r="O1608" s="17">
        <f t="shared" si="635"/>
        <v>139.06950000000001</v>
      </c>
      <c r="P1608" s="17">
        <f t="shared" si="636"/>
        <v>141.08500000000001</v>
      </c>
      <c r="Q1608" s="17">
        <f t="shared" si="648"/>
        <v>161.24</v>
      </c>
      <c r="R1608" s="17">
        <f>G1608*10%</f>
        <v>20.155000000000001</v>
      </c>
      <c r="S1608" s="17">
        <f>G1608*10%</f>
        <v>20.155000000000001</v>
      </c>
      <c r="T1608" s="17">
        <f t="shared" si="638"/>
        <v>139.06950000000001</v>
      </c>
      <c r="U1608" s="17">
        <f t="shared" si="650"/>
        <v>181.39500000000001</v>
      </c>
      <c r="V1608" s="17">
        <f t="shared" si="639"/>
        <v>139.06950000000001</v>
      </c>
      <c r="W1608" s="17">
        <f t="shared" si="640"/>
        <v>126.12999000000001</v>
      </c>
      <c r="X1608" s="17">
        <f t="shared" si="641"/>
        <v>131.390445</v>
      </c>
      <c r="Y1608" s="17">
        <f>G1608*10%</f>
        <v>20.155000000000001</v>
      </c>
      <c r="Z1608" s="17">
        <f t="shared" si="642"/>
        <v>139.06950000000001</v>
      </c>
      <c r="AA1608" s="18">
        <f t="shared" si="643"/>
        <v>151.16250000000002</v>
      </c>
      <c r="AB1608" s="18">
        <f>G1608*10%</f>
        <v>20.155000000000001</v>
      </c>
      <c r="AC1608" s="17">
        <f t="shared" si="644"/>
        <v>139.06950000000001</v>
      </c>
      <c r="AD1608" s="17">
        <f t="shared" si="652"/>
        <v>191.4725</v>
      </c>
      <c r="AE1608" s="19">
        <v>0</v>
      </c>
      <c r="AF1608" s="18">
        <f>G1608*10%</f>
        <v>20.155000000000001</v>
      </c>
      <c r="AG1608" s="17">
        <f t="shared" si="645"/>
        <v>139.06950000000001</v>
      </c>
      <c r="AH1608" s="17">
        <f t="shared" si="646"/>
        <v>139.06950000000001</v>
      </c>
      <c r="AI1608" s="20" t="s">
        <v>18494</v>
      </c>
      <c r="AJ1608" s="10">
        <f t="shared" si="651"/>
        <v>165.71944875000003</v>
      </c>
      <c r="AK1608" s="10">
        <f t="shared" si="653"/>
        <v>0</v>
      </c>
      <c r="AL1608" s="10">
        <f t="shared" si="654"/>
        <v>191.4725</v>
      </c>
    </row>
    <row r="1609" spans="1:38" x14ac:dyDescent="0.25">
      <c r="A1609" s="25" t="s">
        <v>12651</v>
      </c>
      <c r="B1609" s="25" t="s">
        <v>6103</v>
      </c>
      <c r="C1609" s="25" t="s">
        <v>3416</v>
      </c>
      <c r="D1609" s="25" t="s">
        <v>18491</v>
      </c>
      <c r="E1609" s="25" t="s">
        <v>17925</v>
      </c>
      <c r="G1609" s="14">
        <v>429.81</v>
      </c>
      <c r="H1609" s="17">
        <f t="shared" si="631"/>
        <v>343.84800000000001</v>
      </c>
      <c r="I1609" s="17">
        <f t="shared" si="632"/>
        <v>296.56889999999999</v>
      </c>
      <c r="J1609" s="17">
        <f t="shared" si="649"/>
        <v>128.94299999999998</v>
      </c>
      <c r="K1609" s="17">
        <f t="shared" si="633"/>
        <v>296.56889999999999</v>
      </c>
      <c r="L1609" s="17">
        <f t="shared" si="634"/>
        <v>343.84800000000001</v>
      </c>
      <c r="M1609" s="18">
        <f>G1609*10%</f>
        <v>42.981000000000002</v>
      </c>
      <c r="N1609" s="18">
        <f>G1609*10%</f>
        <v>42.981000000000002</v>
      </c>
      <c r="O1609" s="17">
        <f t="shared" si="635"/>
        <v>296.56889999999999</v>
      </c>
      <c r="P1609" s="17">
        <f t="shared" si="636"/>
        <v>300.86699999999996</v>
      </c>
      <c r="Q1609" s="17">
        <f t="shared" si="648"/>
        <v>343.84800000000001</v>
      </c>
      <c r="R1609" s="17">
        <f>G1609*10%</f>
        <v>42.981000000000002</v>
      </c>
      <c r="S1609" s="17">
        <f>G1609*10%</f>
        <v>42.981000000000002</v>
      </c>
      <c r="T1609" s="17">
        <f t="shared" si="638"/>
        <v>296.56889999999999</v>
      </c>
      <c r="U1609" s="17">
        <f t="shared" si="650"/>
        <v>386.82900000000001</v>
      </c>
      <c r="V1609" s="17">
        <f t="shared" si="639"/>
        <v>296.56889999999999</v>
      </c>
      <c r="W1609" s="17">
        <f t="shared" si="640"/>
        <v>268.975098</v>
      </c>
      <c r="X1609" s="17">
        <f t="shared" si="641"/>
        <v>280.19313899999997</v>
      </c>
      <c r="Y1609" s="17">
        <f>G1609*10%</f>
        <v>42.981000000000002</v>
      </c>
      <c r="Z1609" s="17">
        <f t="shared" si="642"/>
        <v>296.56889999999999</v>
      </c>
      <c r="AA1609" s="18">
        <f t="shared" si="643"/>
        <v>322.35750000000002</v>
      </c>
      <c r="AB1609" s="18">
        <f>G1609*10%</f>
        <v>42.981000000000002</v>
      </c>
      <c r="AC1609" s="17">
        <f t="shared" si="644"/>
        <v>296.56889999999999</v>
      </c>
      <c r="AD1609" s="17">
        <f t="shared" si="652"/>
        <v>408.31950000000001</v>
      </c>
      <c r="AE1609" s="19">
        <v>48.4</v>
      </c>
      <c r="AF1609" s="18">
        <v>29.09</v>
      </c>
      <c r="AG1609" s="17">
        <f t="shared" si="645"/>
        <v>296.56889999999999</v>
      </c>
      <c r="AH1609" s="17">
        <f t="shared" si="646"/>
        <v>296.56889999999999</v>
      </c>
      <c r="AI1609" s="20" t="s">
        <v>18494</v>
      </c>
      <c r="AJ1609" s="10">
        <f t="shared" si="651"/>
        <v>353.40052725000004</v>
      </c>
      <c r="AK1609" s="10">
        <f t="shared" si="653"/>
        <v>29.09</v>
      </c>
      <c r="AL1609" s="10">
        <f t="shared" si="654"/>
        <v>408.31950000000001</v>
      </c>
    </row>
    <row r="1610" spans="1:38" x14ac:dyDescent="0.25">
      <c r="A1610" s="25" t="s">
        <v>12499</v>
      </c>
      <c r="B1610" s="25" t="s">
        <v>5810</v>
      </c>
      <c r="C1610" s="25" t="s">
        <v>3433</v>
      </c>
      <c r="D1610" s="25" t="s">
        <v>18491</v>
      </c>
      <c r="E1610" s="25" t="s">
        <v>17763</v>
      </c>
      <c r="G1610" s="14">
        <v>79.95</v>
      </c>
      <c r="H1610" s="17">
        <f t="shared" si="631"/>
        <v>63.960000000000008</v>
      </c>
      <c r="I1610" s="17">
        <f t="shared" si="632"/>
        <v>55.165499999999994</v>
      </c>
      <c r="J1610" s="17">
        <f t="shared" si="649"/>
        <v>23.984999999999999</v>
      </c>
      <c r="K1610" s="17">
        <f t="shared" si="633"/>
        <v>55.165499999999994</v>
      </c>
      <c r="L1610" s="17">
        <f t="shared" si="634"/>
        <v>63.960000000000008</v>
      </c>
      <c r="M1610" s="18">
        <v>4.0999999999999996</v>
      </c>
      <c r="N1610" s="18">
        <v>4.0999999999999996</v>
      </c>
      <c r="O1610" s="17">
        <f t="shared" si="635"/>
        <v>55.165499999999994</v>
      </c>
      <c r="P1610" s="17">
        <f t="shared" si="636"/>
        <v>55.964999999999996</v>
      </c>
      <c r="Q1610" s="17">
        <f t="shared" si="648"/>
        <v>63.960000000000008</v>
      </c>
      <c r="R1610" s="17">
        <v>4.0999999999999996</v>
      </c>
      <c r="S1610" s="17">
        <v>4.0999999999999996</v>
      </c>
      <c r="T1610" s="17">
        <f t="shared" si="638"/>
        <v>55.165499999999994</v>
      </c>
      <c r="U1610" s="17">
        <f t="shared" si="650"/>
        <v>71.954999999999998</v>
      </c>
      <c r="V1610" s="17">
        <f t="shared" si="639"/>
        <v>55.165499999999994</v>
      </c>
      <c r="W1610" s="17">
        <f t="shared" si="640"/>
        <v>50.032710000000002</v>
      </c>
      <c r="X1610" s="17">
        <f t="shared" si="641"/>
        <v>52.119404999999993</v>
      </c>
      <c r="Y1610" s="17">
        <v>4.0999999999999996</v>
      </c>
      <c r="Z1610" s="17">
        <f t="shared" si="642"/>
        <v>55.165499999999994</v>
      </c>
      <c r="AA1610" s="18">
        <f t="shared" si="643"/>
        <v>59.962500000000006</v>
      </c>
      <c r="AB1610" s="18">
        <v>4.0999999999999996</v>
      </c>
      <c r="AC1610" s="17">
        <f t="shared" si="644"/>
        <v>55.165499999999994</v>
      </c>
      <c r="AD1610" s="17">
        <f t="shared" si="652"/>
        <v>75.952500000000001</v>
      </c>
      <c r="AE1610" s="19">
        <v>6.51</v>
      </c>
      <c r="AF1610" s="18">
        <v>4.0999999999999996</v>
      </c>
      <c r="AG1610" s="17">
        <f t="shared" si="645"/>
        <v>55.165499999999994</v>
      </c>
      <c r="AH1610" s="17">
        <f t="shared" si="646"/>
        <v>55.165499999999994</v>
      </c>
      <c r="AI1610" s="20" t="s">
        <v>18494</v>
      </c>
      <c r="AJ1610" s="10">
        <f t="shared" si="651"/>
        <v>65.736888750000006</v>
      </c>
      <c r="AK1610" s="10">
        <f t="shared" si="653"/>
        <v>4.0999999999999996</v>
      </c>
      <c r="AL1610" s="10">
        <f t="shared" si="654"/>
        <v>75.952500000000001</v>
      </c>
    </row>
    <row r="1611" spans="1:38" x14ac:dyDescent="0.25">
      <c r="A1611" s="25" t="s">
        <v>12652</v>
      </c>
      <c r="B1611" s="25" t="s">
        <v>6104</v>
      </c>
      <c r="C1611" s="25" t="s">
        <v>3416</v>
      </c>
      <c r="D1611" s="25" t="s">
        <v>18491</v>
      </c>
      <c r="E1611" s="25" t="s">
        <v>17927</v>
      </c>
      <c r="G1611" s="14">
        <v>94.85</v>
      </c>
      <c r="H1611" s="17">
        <f t="shared" si="631"/>
        <v>75.88</v>
      </c>
      <c r="I1611" s="17">
        <f t="shared" si="632"/>
        <v>65.446499999999986</v>
      </c>
      <c r="J1611" s="17">
        <f t="shared" si="649"/>
        <v>28.454999999999998</v>
      </c>
      <c r="K1611" s="17">
        <f t="shared" si="633"/>
        <v>65.446499999999986</v>
      </c>
      <c r="L1611" s="17">
        <f t="shared" si="634"/>
        <v>75.88</v>
      </c>
      <c r="M1611" s="18">
        <v>15.89</v>
      </c>
      <c r="N1611" s="18">
        <v>15.89</v>
      </c>
      <c r="O1611" s="17">
        <f t="shared" si="635"/>
        <v>65.446499999999986</v>
      </c>
      <c r="P1611" s="17">
        <f t="shared" si="636"/>
        <v>66.394999999999996</v>
      </c>
      <c r="Q1611" s="17">
        <v>10.54</v>
      </c>
      <c r="R1611" s="17">
        <v>15.89</v>
      </c>
      <c r="S1611" s="17">
        <v>15.89</v>
      </c>
      <c r="T1611" s="17">
        <f t="shared" si="638"/>
        <v>65.446499999999986</v>
      </c>
      <c r="U1611" s="17">
        <f t="shared" si="650"/>
        <v>85.364999999999995</v>
      </c>
      <c r="V1611" s="17">
        <f t="shared" si="639"/>
        <v>65.446499999999986</v>
      </c>
      <c r="W1611" s="17">
        <f t="shared" si="640"/>
        <v>59.357129999999998</v>
      </c>
      <c r="X1611" s="17">
        <f t="shared" si="641"/>
        <v>61.832714999999986</v>
      </c>
      <c r="Y1611" s="17">
        <v>15.89</v>
      </c>
      <c r="Z1611" s="17">
        <f t="shared" si="642"/>
        <v>65.446499999999986</v>
      </c>
      <c r="AA1611" s="18">
        <f t="shared" si="643"/>
        <v>71.137499999999989</v>
      </c>
      <c r="AB1611" s="18">
        <v>15.89</v>
      </c>
      <c r="AC1611" s="17">
        <f t="shared" si="644"/>
        <v>65.446499999999986</v>
      </c>
      <c r="AD1611" s="17">
        <f t="shared" si="652"/>
        <v>90.107499999999987</v>
      </c>
      <c r="AE1611" s="19">
        <v>16.190000000000001</v>
      </c>
      <c r="AF1611" s="18">
        <v>15.89</v>
      </c>
      <c r="AG1611" s="17">
        <f t="shared" si="645"/>
        <v>65.446499999999986</v>
      </c>
      <c r="AH1611" s="17">
        <f t="shared" si="646"/>
        <v>65.446499999999986</v>
      </c>
      <c r="AI1611" s="20" t="s">
        <v>18494</v>
      </c>
      <c r="AJ1611" s="10">
        <f t="shared" si="651"/>
        <v>77.988041249999981</v>
      </c>
      <c r="AK1611" s="10">
        <f t="shared" si="653"/>
        <v>10.54</v>
      </c>
      <c r="AL1611" s="10">
        <f t="shared" si="654"/>
        <v>90.107499999999987</v>
      </c>
    </row>
    <row r="1612" spans="1:38" x14ac:dyDescent="0.25">
      <c r="A1612" s="25" t="s">
        <v>12198</v>
      </c>
      <c r="B1612" s="25" t="s">
        <v>5499</v>
      </c>
      <c r="C1612" s="25" t="s">
        <v>3433</v>
      </c>
      <c r="D1612" s="25" t="s">
        <v>18491</v>
      </c>
      <c r="E1612" s="25" t="s">
        <v>17530</v>
      </c>
      <c r="G1612" s="14">
        <v>114.7</v>
      </c>
      <c r="H1612" s="17">
        <f t="shared" si="631"/>
        <v>91.76</v>
      </c>
      <c r="I1612" s="17">
        <f t="shared" si="632"/>
        <v>79.143000000000001</v>
      </c>
      <c r="J1612" s="17">
        <f t="shared" si="649"/>
        <v>34.409999999999997</v>
      </c>
      <c r="K1612" s="17">
        <f t="shared" si="633"/>
        <v>79.143000000000001</v>
      </c>
      <c r="L1612" s="17">
        <f t="shared" si="634"/>
        <v>91.76</v>
      </c>
      <c r="M1612" s="18">
        <v>5.2</v>
      </c>
      <c r="N1612" s="18">
        <v>5.2</v>
      </c>
      <c r="O1612" s="17">
        <f t="shared" si="635"/>
        <v>79.143000000000001</v>
      </c>
      <c r="P1612" s="17">
        <f t="shared" si="636"/>
        <v>80.289999999999992</v>
      </c>
      <c r="Q1612" s="17">
        <f t="shared" ref="Q1612:Q1633" si="655">G1612*80%</f>
        <v>91.76</v>
      </c>
      <c r="R1612" s="17">
        <v>5.2</v>
      </c>
      <c r="S1612" s="17">
        <v>5.2</v>
      </c>
      <c r="T1612" s="17">
        <f t="shared" si="638"/>
        <v>79.143000000000001</v>
      </c>
      <c r="U1612" s="17">
        <f t="shared" si="650"/>
        <v>103.23</v>
      </c>
      <c r="V1612" s="17">
        <f t="shared" si="639"/>
        <v>79.143000000000001</v>
      </c>
      <c r="W1612" s="17">
        <f t="shared" si="640"/>
        <v>71.779260000000008</v>
      </c>
      <c r="X1612" s="17">
        <f t="shared" si="641"/>
        <v>74.772929999999988</v>
      </c>
      <c r="Y1612" s="17">
        <v>5.2</v>
      </c>
      <c r="Z1612" s="17">
        <f t="shared" si="642"/>
        <v>79.143000000000001</v>
      </c>
      <c r="AA1612" s="18">
        <f t="shared" si="643"/>
        <v>86.025000000000006</v>
      </c>
      <c r="AB1612" s="18">
        <v>5.2</v>
      </c>
      <c r="AC1612" s="17">
        <f t="shared" si="644"/>
        <v>79.143000000000001</v>
      </c>
      <c r="AD1612" s="17">
        <f t="shared" si="652"/>
        <v>108.965</v>
      </c>
      <c r="AE1612" s="19">
        <v>10.14</v>
      </c>
      <c r="AF1612" s="18">
        <v>5.2</v>
      </c>
      <c r="AG1612" s="17">
        <f t="shared" si="645"/>
        <v>79.143000000000001</v>
      </c>
      <c r="AH1612" s="17">
        <f t="shared" si="646"/>
        <v>79.143000000000001</v>
      </c>
      <c r="AI1612" s="20" t="s">
        <v>18494</v>
      </c>
      <c r="AJ1612" s="10">
        <f t="shared" si="651"/>
        <v>94.309207500000014</v>
      </c>
      <c r="AK1612" s="10">
        <f t="shared" si="653"/>
        <v>5.2</v>
      </c>
      <c r="AL1612" s="10">
        <f t="shared" si="654"/>
        <v>108.965</v>
      </c>
    </row>
    <row r="1613" spans="1:38" x14ac:dyDescent="0.25">
      <c r="A1613" s="25" t="s">
        <v>12653</v>
      </c>
      <c r="B1613" s="25" t="s">
        <v>6105</v>
      </c>
      <c r="C1613" s="25" t="s">
        <v>3433</v>
      </c>
      <c r="D1613" s="25" t="s">
        <v>18491</v>
      </c>
      <c r="E1613" s="25" t="s">
        <v>16615</v>
      </c>
      <c r="G1613" s="14">
        <v>102.4</v>
      </c>
      <c r="H1613" s="17">
        <f t="shared" si="631"/>
        <v>81.920000000000016</v>
      </c>
      <c r="I1613" s="17">
        <f t="shared" si="632"/>
        <v>70.655999999999992</v>
      </c>
      <c r="J1613" s="17">
        <f t="shared" si="649"/>
        <v>30.72</v>
      </c>
      <c r="K1613" s="17">
        <f t="shared" si="633"/>
        <v>70.655999999999992</v>
      </c>
      <c r="L1613" s="17">
        <f t="shared" si="634"/>
        <v>81.920000000000016</v>
      </c>
      <c r="M1613" s="18">
        <v>10.5</v>
      </c>
      <c r="N1613" s="18">
        <v>10.5</v>
      </c>
      <c r="O1613" s="17">
        <f t="shared" si="635"/>
        <v>70.655999999999992</v>
      </c>
      <c r="P1613" s="17">
        <f t="shared" si="636"/>
        <v>71.679999999999993</v>
      </c>
      <c r="Q1613" s="17">
        <f t="shared" si="655"/>
        <v>81.920000000000016</v>
      </c>
      <c r="R1613" s="17">
        <v>10.5</v>
      </c>
      <c r="S1613" s="17">
        <v>10.5</v>
      </c>
      <c r="T1613" s="17">
        <f t="shared" si="638"/>
        <v>70.655999999999992</v>
      </c>
      <c r="U1613" s="17">
        <f t="shared" si="650"/>
        <v>92.160000000000011</v>
      </c>
      <c r="V1613" s="17">
        <f t="shared" si="639"/>
        <v>70.655999999999992</v>
      </c>
      <c r="W1613" s="17">
        <f t="shared" si="640"/>
        <v>64.081920000000011</v>
      </c>
      <c r="X1613" s="17">
        <f t="shared" si="641"/>
        <v>66.754559999999998</v>
      </c>
      <c r="Y1613" s="17">
        <v>10.5</v>
      </c>
      <c r="Z1613" s="17">
        <f t="shared" si="642"/>
        <v>70.655999999999992</v>
      </c>
      <c r="AA1613" s="18">
        <f t="shared" si="643"/>
        <v>76.800000000000011</v>
      </c>
      <c r="AB1613" s="18">
        <v>10.5</v>
      </c>
      <c r="AC1613" s="17">
        <f t="shared" si="644"/>
        <v>70.655999999999992</v>
      </c>
      <c r="AD1613" s="17">
        <f t="shared" si="652"/>
        <v>97.28</v>
      </c>
      <c r="AE1613" s="19">
        <v>15.1</v>
      </c>
      <c r="AF1613" s="18">
        <v>10.5</v>
      </c>
      <c r="AG1613" s="17">
        <f t="shared" si="645"/>
        <v>70.655999999999992</v>
      </c>
      <c r="AH1613" s="17">
        <f t="shared" si="646"/>
        <v>70.655999999999992</v>
      </c>
      <c r="AI1613" s="20" t="s">
        <v>18494</v>
      </c>
      <c r="AJ1613" s="10">
        <f t="shared" si="651"/>
        <v>84.195840000000018</v>
      </c>
      <c r="AK1613" s="10">
        <f t="shared" si="653"/>
        <v>10.5</v>
      </c>
      <c r="AL1613" s="10">
        <f t="shared" si="654"/>
        <v>97.28</v>
      </c>
    </row>
    <row r="1614" spans="1:38" x14ac:dyDescent="0.25">
      <c r="A1614" s="25" t="s">
        <v>13443</v>
      </c>
      <c r="B1614" s="25" t="s">
        <v>7085</v>
      </c>
      <c r="C1614" s="25" t="s">
        <v>3433</v>
      </c>
      <c r="D1614" s="25" t="s">
        <v>18491</v>
      </c>
      <c r="E1614" s="25" t="s">
        <v>18338</v>
      </c>
      <c r="G1614" s="14">
        <v>176.3</v>
      </c>
      <c r="H1614" s="17">
        <f t="shared" si="631"/>
        <v>141.04000000000002</v>
      </c>
      <c r="I1614" s="17">
        <f t="shared" si="632"/>
        <v>121.64699999999999</v>
      </c>
      <c r="J1614" s="17">
        <f t="shared" si="649"/>
        <v>52.89</v>
      </c>
      <c r="K1614" s="17">
        <f t="shared" si="633"/>
        <v>121.64699999999999</v>
      </c>
      <c r="L1614" s="17">
        <f t="shared" si="634"/>
        <v>141.04000000000002</v>
      </c>
      <c r="M1614" s="18">
        <v>19.39</v>
      </c>
      <c r="N1614" s="18">
        <v>19.39</v>
      </c>
      <c r="O1614" s="17">
        <f t="shared" si="635"/>
        <v>121.64699999999999</v>
      </c>
      <c r="P1614" s="17">
        <f t="shared" si="636"/>
        <v>123.41</v>
      </c>
      <c r="Q1614" s="17">
        <f t="shared" si="655"/>
        <v>141.04000000000002</v>
      </c>
      <c r="R1614" s="17">
        <v>19.39</v>
      </c>
      <c r="S1614" s="17">
        <v>19.39</v>
      </c>
      <c r="T1614" s="17">
        <f t="shared" si="638"/>
        <v>121.64699999999999</v>
      </c>
      <c r="U1614" s="17">
        <f t="shared" si="650"/>
        <v>158.67000000000002</v>
      </c>
      <c r="V1614" s="17">
        <f t="shared" si="639"/>
        <v>121.64699999999999</v>
      </c>
      <c r="W1614" s="17">
        <f t="shared" si="640"/>
        <v>110.32854000000002</v>
      </c>
      <c r="X1614" s="17">
        <f t="shared" si="641"/>
        <v>114.92997</v>
      </c>
      <c r="Y1614" s="17">
        <v>19.39</v>
      </c>
      <c r="Z1614" s="17">
        <f t="shared" si="642"/>
        <v>121.64699999999999</v>
      </c>
      <c r="AA1614" s="18">
        <f t="shared" si="643"/>
        <v>132.22500000000002</v>
      </c>
      <c r="AB1614" s="18">
        <v>19.39</v>
      </c>
      <c r="AC1614" s="17">
        <f t="shared" si="644"/>
        <v>121.64699999999999</v>
      </c>
      <c r="AD1614" s="17">
        <f t="shared" si="652"/>
        <v>167.48500000000001</v>
      </c>
      <c r="AE1614" s="19">
        <v>25.55</v>
      </c>
      <c r="AF1614" s="18">
        <v>19.39</v>
      </c>
      <c r="AG1614" s="17">
        <f t="shared" si="645"/>
        <v>121.64699999999999</v>
      </c>
      <c r="AH1614" s="17">
        <f t="shared" si="646"/>
        <v>121.64699999999999</v>
      </c>
      <c r="AI1614" s="20" t="s">
        <v>18494</v>
      </c>
      <c r="AJ1614" s="10">
        <f t="shared" si="651"/>
        <v>144.95826750000003</v>
      </c>
      <c r="AK1614" s="10">
        <f t="shared" si="653"/>
        <v>19.39</v>
      </c>
      <c r="AL1614" s="10">
        <f t="shared" si="654"/>
        <v>167.48500000000001</v>
      </c>
    </row>
    <row r="1615" spans="1:38" x14ac:dyDescent="0.25">
      <c r="A1615" s="25" t="s">
        <v>12654</v>
      </c>
      <c r="B1615" s="25" t="s">
        <v>6106</v>
      </c>
      <c r="C1615" s="25" t="s">
        <v>3416</v>
      </c>
      <c r="D1615" s="25" t="s">
        <v>18491</v>
      </c>
      <c r="E1615" s="25" t="s">
        <v>17928</v>
      </c>
      <c r="F1615" s="25" t="s">
        <v>17928</v>
      </c>
      <c r="G1615" s="14">
        <v>313.85000000000002</v>
      </c>
      <c r="H1615" s="17">
        <f t="shared" si="631"/>
        <v>251.08000000000004</v>
      </c>
      <c r="I1615" s="17">
        <f t="shared" si="632"/>
        <v>216.5565</v>
      </c>
      <c r="J1615" s="17">
        <f t="shared" si="649"/>
        <v>94.155000000000001</v>
      </c>
      <c r="K1615" s="17">
        <f t="shared" si="633"/>
        <v>216.5565</v>
      </c>
      <c r="L1615" s="17">
        <f t="shared" si="634"/>
        <v>251.08000000000004</v>
      </c>
      <c r="M1615" s="18">
        <v>34.69</v>
      </c>
      <c r="N1615" s="18">
        <v>34.69</v>
      </c>
      <c r="O1615" s="17">
        <f t="shared" si="635"/>
        <v>216.5565</v>
      </c>
      <c r="P1615" s="17">
        <f t="shared" si="636"/>
        <v>219.69499999999999</v>
      </c>
      <c r="Q1615" s="17">
        <f t="shared" si="655"/>
        <v>251.08000000000004</v>
      </c>
      <c r="R1615" s="17">
        <v>34.69</v>
      </c>
      <c r="S1615" s="17">
        <v>34.69</v>
      </c>
      <c r="T1615" s="17">
        <f t="shared" si="638"/>
        <v>216.5565</v>
      </c>
      <c r="U1615" s="17">
        <f t="shared" si="650"/>
        <v>282.46500000000003</v>
      </c>
      <c r="V1615" s="17">
        <f t="shared" si="639"/>
        <v>216.5565</v>
      </c>
      <c r="W1615" s="17">
        <f t="shared" si="640"/>
        <v>196.40733000000003</v>
      </c>
      <c r="X1615" s="17">
        <f t="shared" si="641"/>
        <v>204.598815</v>
      </c>
      <c r="Y1615" s="17">
        <v>34.69</v>
      </c>
      <c r="Z1615" s="17">
        <f t="shared" si="642"/>
        <v>216.5565</v>
      </c>
      <c r="AA1615" s="18">
        <f t="shared" si="643"/>
        <v>235.38750000000002</v>
      </c>
      <c r="AB1615" s="18">
        <v>34.69</v>
      </c>
      <c r="AC1615" s="17">
        <f t="shared" si="644"/>
        <v>216.5565</v>
      </c>
      <c r="AD1615" s="17">
        <f t="shared" si="652"/>
        <v>298.15750000000003</v>
      </c>
      <c r="AE1615" s="19">
        <v>35.33</v>
      </c>
      <c r="AF1615" s="18">
        <v>34.69</v>
      </c>
      <c r="AG1615" s="17">
        <f t="shared" si="645"/>
        <v>216.5565</v>
      </c>
      <c r="AH1615" s="17">
        <f t="shared" si="646"/>
        <v>216.5565</v>
      </c>
      <c r="AI1615" s="20" t="s">
        <v>18494</v>
      </c>
      <c r="AJ1615" s="10">
        <f t="shared" si="651"/>
        <v>258.05531625000003</v>
      </c>
      <c r="AK1615" s="10">
        <f t="shared" si="653"/>
        <v>34.69</v>
      </c>
      <c r="AL1615" s="10">
        <f t="shared" si="654"/>
        <v>298.15750000000003</v>
      </c>
    </row>
    <row r="1616" spans="1:38" x14ac:dyDescent="0.25">
      <c r="A1616" s="25" t="s">
        <v>12655</v>
      </c>
      <c r="B1616" s="25" t="s">
        <v>6107</v>
      </c>
      <c r="C1616" s="25" t="s">
        <v>3416</v>
      </c>
      <c r="D1616" s="25" t="s">
        <v>18491</v>
      </c>
      <c r="E1616" s="25" t="s">
        <v>17930</v>
      </c>
      <c r="G1616" s="14">
        <v>153</v>
      </c>
      <c r="H1616" s="17">
        <f t="shared" si="631"/>
        <v>122.4</v>
      </c>
      <c r="I1616" s="17">
        <f t="shared" si="632"/>
        <v>105.57</v>
      </c>
      <c r="J1616" s="17">
        <f t="shared" si="649"/>
        <v>45.9</v>
      </c>
      <c r="K1616" s="17">
        <f t="shared" si="633"/>
        <v>105.57</v>
      </c>
      <c r="L1616" s="17">
        <f t="shared" si="634"/>
        <v>122.4</v>
      </c>
      <c r="M1616" s="18">
        <v>12.5</v>
      </c>
      <c r="N1616" s="18">
        <v>12.5</v>
      </c>
      <c r="O1616" s="17">
        <f t="shared" si="635"/>
        <v>105.57</v>
      </c>
      <c r="P1616" s="17">
        <f t="shared" si="636"/>
        <v>107.1</v>
      </c>
      <c r="Q1616" s="17">
        <f t="shared" si="655"/>
        <v>122.4</v>
      </c>
      <c r="R1616" s="17">
        <v>12.5</v>
      </c>
      <c r="S1616" s="17">
        <v>12.5</v>
      </c>
      <c r="T1616" s="17">
        <f t="shared" si="638"/>
        <v>105.57</v>
      </c>
      <c r="U1616" s="17">
        <f t="shared" si="650"/>
        <v>137.70000000000002</v>
      </c>
      <c r="V1616" s="17">
        <f t="shared" si="639"/>
        <v>105.57</v>
      </c>
      <c r="W1616" s="17">
        <f t="shared" si="640"/>
        <v>95.747399999999999</v>
      </c>
      <c r="X1616" s="17">
        <f t="shared" si="641"/>
        <v>99.74069999999999</v>
      </c>
      <c r="Y1616" s="17">
        <v>12.5</v>
      </c>
      <c r="Z1616" s="17">
        <f t="shared" si="642"/>
        <v>105.57</v>
      </c>
      <c r="AA1616" s="18">
        <f t="shared" si="643"/>
        <v>114.75</v>
      </c>
      <c r="AB1616" s="18">
        <v>12.5</v>
      </c>
      <c r="AC1616" s="17">
        <f t="shared" si="644"/>
        <v>105.57</v>
      </c>
      <c r="AD1616" s="17">
        <f t="shared" si="652"/>
        <v>145.35</v>
      </c>
      <c r="AE1616" s="19">
        <v>18.489999999999998</v>
      </c>
      <c r="AF1616" s="18">
        <v>12.5</v>
      </c>
      <c r="AG1616" s="17">
        <f t="shared" si="645"/>
        <v>105.57</v>
      </c>
      <c r="AH1616" s="17">
        <f t="shared" si="646"/>
        <v>105.57</v>
      </c>
      <c r="AI1616" s="20" t="s">
        <v>18494</v>
      </c>
      <c r="AJ1616" s="10">
        <f t="shared" si="651"/>
        <v>125.800425</v>
      </c>
      <c r="AK1616" s="10">
        <f t="shared" si="653"/>
        <v>12.5</v>
      </c>
      <c r="AL1616" s="10">
        <f t="shared" si="654"/>
        <v>145.35</v>
      </c>
    </row>
    <row r="1617" spans="1:38" x14ac:dyDescent="0.25">
      <c r="A1617" s="25" t="s">
        <v>12500</v>
      </c>
      <c r="B1617" s="25" t="s">
        <v>5811</v>
      </c>
      <c r="C1617" s="25" t="s">
        <v>3627</v>
      </c>
      <c r="D1617" s="25" t="s">
        <v>18491</v>
      </c>
      <c r="E1617" s="25" t="s">
        <v>17765</v>
      </c>
      <c r="G1617" s="14">
        <v>69</v>
      </c>
      <c r="H1617" s="17">
        <f t="shared" si="631"/>
        <v>55.2</v>
      </c>
      <c r="I1617" s="17">
        <f t="shared" si="632"/>
        <v>47.61</v>
      </c>
      <c r="J1617" s="17">
        <f t="shared" si="649"/>
        <v>20.7</v>
      </c>
      <c r="K1617" s="17">
        <f t="shared" si="633"/>
        <v>47.61</v>
      </c>
      <c r="L1617" s="17">
        <f t="shared" si="634"/>
        <v>55.2</v>
      </c>
      <c r="M1617" s="18">
        <v>9.43</v>
      </c>
      <c r="N1617" s="18">
        <v>9.43</v>
      </c>
      <c r="O1617" s="17">
        <f t="shared" si="635"/>
        <v>47.61</v>
      </c>
      <c r="P1617" s="17">
        <f t="shared" si="636"/>
        <v>48.3</v>
      </c>
      <c r="Q1617" s="17">
        <f t="shared" si="655"/>
        <v>55.2</v>
      </c>
      <c r="R1617" s="17">
        <v>9.43</v>
      </c>
      <c r="S1617" s="17">
        <v>9.43</v>
      </c>
      <c r="T1617" s="17">
        <f t="shared" si="638"/>
        <v>47.61</v>
      </c>
      <c r="U1617" s="17">
        <f t="shared" si="650"/>
        <v>62.1</v>
      </c>
      <c r="V1617" s="17">
        <f t="shared" si="639"/>
        <v>47.61</v>
      </c>
      <c r="W1617" s="17">
        <f t="shared" si="640"/>
        <v>43.180199999999999</v>
      </c>
      <c r="X1617" s="17">
        <f t="shared" si="641"/>
        <v>44.981099999999998</v>
      </c>
      <c r="Y1617" s="17">
        <v>9.43</v>
      </c>
      <c r="Z1617" s="17">
        <f t="shared" si="642"/>
        <v>47.61</v>
      </c>
      <c r="AA1617" s="18">
        <f t="shared" si="643"/>
        <v>51.75</v>
      </c>
      <c r="AB1617" s="18">
        <v>9.43</v>
      </c>
      <c r="AC1617" s="17">
        <f t="shared" si="644"/>
        <v>47.61</v>
      </c>
      <c r="AD1617" s="17">
        <f t="shared" si="652"/>
        <v>65.55</v>
      </c>
      <c r="AE1617" s="19">
        <v>9.89</v>
      </c>
      <c r="AF1617" s="18">
        <v>9.43</v>
      </c>
      <c r="AG1617" s="17">
        <f t="shared" si="645"/>
        <v>47.61</v>
      </c>
      <c r="AH1617" s="17">
        <f t="shared" si="646"/>
        <v>47.61</v>
      </c>
      <c r="AI1617" s="20" t="s">
        <v>18494</v>
      </c>
      <c r="AJ1617" s="10">
        <f t="shared" si="651"/>
        <v>56.733525</v>
      </c>
      <c r="AK1617" s="10">
        <f t="shared" si="653"/>
        <v>9.43</v>
      </c>
      <c r="AL1617" s="10">
        <f t="shared" si="654"/>
        <v>65.55</v>
      </c>
    </row>
    <row r="1618" spans="1:38" x14ac:dyDescent="0.25">
      <c r="A1618" s="25" t="s">
        <v>12656</v>
      </c>
      <c r="B1618" s="25" t="s">
        <v>6108</v>
      </c>
      <c r="C1618" s="25" t="s">
        <v>3416</v>
      </c>
      <c r="D1618" s="25" t="s">
        <v>18491</v>
      </c>
      <c r="E1618" s="25" t="s">
        <v>16615</v>
      </c>
      <c r="G1618" s="14">
        <v>102.4</v>
      </c>
      <c r="H1618" s="17">
        <f t="shared" si="631"/>
        <v>81.920000000000016</v>
      </c>
      <c r="I1618" s="17">
        <f t="shared" si="632"/>
        <v>70.655999999999992</v>
      </c>
      <c r="J1618" s="17">
        <f t="shared" si="649"/>
        <v>30.72</v>
      </c>
      <c r="K1618" s="17">
        <f t="shared" si="633"/>
        <v>70.655999999999992</v>
      </c>
      <c r="L1618" s="17">
        <f t="shared" si="634"/>
        <v>81.920000000000016</v>
      </c>
      <c r="M1618" s="18">
        <v>10.5</v>
      </c>
      <c r="N1618" s="18">
        <v>10.5</v>
      </c>
      <c r="O1618" s="17">
        <f t="shared" si="635"/>
        <v>70.655999999999992</v>
      </c>
      <c r="P1618" s="17">
        <f t="shared" si="636"/>
        <v>71.679999999999993</v>
      </c>
      <c r="Q1618" s="17">
        <f t="shared" si="655"/>
        <v>81.920000000000016</v>
      </c>
      <c r="R1618" s="17">
        <v>10.5</v>
      </c>
      <c r="S1618" s="17">
        <v>10.5</v>
      </c>
      <c r="T1618" s="17">
        <f t="shared" si="638"/>
        <v>70.655999999999992</v>
      </c>
      <c r="U1618" s="17">
        <f t="shared" si="650"/>
        <v>92.160000000000011</v>
      </c>
      <c r="V1618" s="17">
        <f t="shared" si="639"/>
        <v>70.655999999999992</v>
      </c>
      <c r="W1618" s="17">
        <f t="shared" si="640"/>
        <v>64.081920000000011</v>
      </c>
      <c r="X1618" s="17">
        <f t="shared" si="641"/>
        <v>66.754559999999998</v>
      </c>
      <c r="Y1618" s="17">
        <v>10.5</v>
      </c>
      <c r="Z1618" s="17">
        <f t="shared" si="642"/>
        <v>70.655999999999992</v>
      </c>
      <c r="AA1618" s="18">
        <f t="shared" si="643"/>
        <v>76.800000000000011</v>
      </c>
      <c r="AB1618" s="18">
        <v>10.5</v>
      </c>
      <c r="AC1618" s="17">
        <f t="shared" si="644"/>
        <v>70.655999999999992</v>
      </c>
      <c r="AD1618" s="17">
        <f t="shared" si="652"/>
        <v>97.28</v>
      </c>
      <c r="AE1618" s="19">
        <v>15.1</v>
      </c>
      <c r="AF1618" s="18">
        <v>10.5</v>
      </c>
      <c r="AG1618" s="17">
        <f t="shared" si="645"/>
        <v>70.655999999999992</v>
      </c>
      <c r="AH1618" s="17">
        <f t="shared" si="646"/>
        <v>70.655999999999992</v>
      </c>
      <c r="AI1618" s="20" t="s">
        <v>18494</v>
      </c>
      <c r="AJ1618" s="10">
        <f t="shared" si="651"/>
        <v>84.195840000000018</v>
      </c>
      <c r="AK1618" s="10">
        <f t="shared" si="653"/>
        <v>10.5</v>
      </c>
      <c r="AL1618" s="10">
        <f t="shared" si="654"/>
        <v>97.28</v>
      </c>
    </row>
    <row r="1619" spans="1:38" x14ac:dyDescent="0.25">
      <c r="A1619" s="25" t="s">
        <v>13444</v>
      </c>
      <c r="B1619" s="25" t="s">
        <v>7086</v>
      </c>
      <c r="C1619" s="25" t="s">
        <v>3416</v>
      </c>
      <c r="D1619" s="25" t="s">
        <v>18491</v>
      </c>
      <c r="E1619" s="25" t="s">
        <v>18339</v>
      </c>
      <c r="G1619" s="14">
        <v>46.05</v>
      </c>
      <c r="H1619" s="17">
        <f t="shared" si="631"/>
        <v>36.839999999999996</v>
      </c>
      <c r="I1619" s="17">
        <f t="shared" si="632"/>
        <v>31.774499999999996</v>
      </c>
      <c r="J1619" s="17">
        <f t="shared" si="649"/>
        <v>13.815</v>
      </c>
      <c r="K1619" s="17">
        <f t="shared" si="633"/>
        <v>31.774499999999996</v>
      </c>
      <c r="L1619" s="17">
        <f t="shared" si="634"/>
        <v>36.839999999999996</v>
      </c>
      <c r="M1619" s="18">
        <v>7.32</v>
      </c>
      <c r="N1619" s="18">
        <v>7.32</v>
      </c>
      <c r="O1619" s="17">
        <f t="shared" si="635"/>
        <v>31.774499999999996</v>
      </c>
      <c r="P1619" s="17">
        <f t="shared" si="636"/>
        <v>32.234999999999999</v>
      </c>
      <c r="Q1619" s="17">
        <f t="shared" si="655"/>
        <v>36.839999999999996</v>
      </c>
      <c r="R1619" s="17">
        <v>7.32</v>
      </c>
      <c r="S1619" s="17">
        <v>7.32</v>
      </c>
      <c r="T1619" s="17">
        <f t="shared" si="638"/>
        <v>31.774499999999996</v>
      </c>
      <c r="U1619" s="17">
        <f t="shared" si="650"/>
        <v>41.445</v>
      </c>
      <c r="V1619" s="17">
        <f t="shared" si="639"/>
        <v>31.774499999999996</v>
      </c>
      <c r="W1619" s="17">
        <f t="shared" si="640"/>
        <v>28.818089999999998</v>
      </c>
      <c r="X1619" s="17">
        <f t="shared" si="641"/>
        <v>30.019994999999994</v>
      </c>
      <c r="Y1619" s="17">
        <v>7.32</v>
      </c>
      <c r="Z1619" s="17">
        <f t="shared" si="642"/>
        <v>31.774499999999996</v>
      </c>
      <c r="AA1619" s="18">
        <f t="shared" si="643"/>
        <v>34.537499999999994</v>
      </c>
      <c r="AB1619" s="18">
        <v>7.32</v>
      </c>
      <c r="AC1619" s="17">
        <f t="shared" si="644"/>
        <v>31.774499999999996</v>
      </c>
      <c r="AD1619" s="17">
        <f t="shared" si="652"/>
        <v>43.747499999999995</v>
      </c>
      <c r="AE1619" s="19">
        <v>18.34</v>
      </c>
      <c r="AF1619" s="18">
        <v>7.32</v>
      </c>
      <c r="AG1619" s="17">
        <f t="shared" si="645"/>
        <v>31.774499999999996</v>
      </c>
      <c r="AH1619" s="17">
        <f t="shared" si="646"/>
        <v>31.774499999999996</v>
      </c>
      <c r="AI1619" s="20" t="s">
        <v>18494</v>
      </c>
      <c r="AJ1619" s="10">
        <f t="shared" si="651"/>
        <v>37.863461249999993</v>
      </c>
      <c r="AK1619" s="10">
        <f t="shared" si="653"/>
        <v>7.32</v>
      </c>
      <c r="AL1619" s="10">
        <f t="shared" si="654"/>
        <v>43.747499999999995</v>
      </c>
    </row>
    <row r="1620" spans="1:38" x14ac:dyDescent="0.25">
      <c r="A1620" s="25" t="s">
        <v>12199</v>
      </c>
      <c r="B1620" s="25" t="s">
        <v>5500</v>
      </c>
      <c r="C1620" s="25" t="s">
        <v>3416</v>
      </c>
      <c r="D1620" s="25" t="s">
        <v>18491</v>
      </c>
      <c r="E1620" s="25" t="s">
        <v>17532</v>
      </c>
      <c r="G1620" s="14">
        <v>147.44999999999999</v>
      </c>
      <c r="H1620" s="17">
        <f t="shared" si="631"/>
        <v>117.96</v>
      </c>
      <c r="I1620" s="17">
        <f t="shared" si="632"/>
        <v>101.74049999999998</v>
      </c>
      <c r="J1620" s="17">
        <f t="shared" si="649"/>
        <v>44.234999999999992</v>
      </c>
      <c r="K1620" s="17">
        <f t="shared" si="633"/>
        <v>101.74049999999998</v>
      </c>
      <c r="L1620" s="17">
        <f t="shared" si="634"/>
        <v>117.96</v>
      </c>
      <c r="M1620" s="18">
        <v>20.5</v>
      </c>
      <c r="N1620" s="18">
        <v>20.5</v>
      </c>
      <c r="O1620" s="17">
        <f t="shared" si="635"/>
        <v>101.74049999999998</v>
      </c>
      <c r="P1620" s="17">
        <f t="shared" si="636"/>
        <v>103.21499999999999</v>
      </c>
      <c r="Q1620" s="17">
        <f t="shared" si="655"/>
        <v>117.96</v>
      </c>
      <c r="R1620" s="17">
        <v>20.5</v>
      </c>
      <c r="S1620" s="17">
        <v>20.5</v>
      </c>
      <c r="T1620" s="17">
        <f t="shared" si="638"/>
        <v>101.74049999999998</v>
      </c>
      <c r="U1620" s="17">
        <f t="shared" si="650"/>
        <v>132.70499999999998</v>
      </c>
      <c r="V1620" s="17">
        <f t="shared" si="639"/>
        <v>101.74049999999998</v>
      </c>
      <c r="W1620" s="17">
        <f t="shared" si="640"/>
        <v>92.274209999999997</v>
      </c>
      <c r="X1620" s="17">
        <f t="shared" si="641"/>
        <v>96.12265499999998</v>
      </c>
      <c r="Y1620" s="17">
        <v>20.5</v>
      </c>
      <c r="Z1620" s="17">
        <f t="shared" si="642"/>
        <v>101.74049999999998</v>
      </c>
      <c r="AA1620" s="18">
        <f t="shared" si="643"/>
        <v>110.58749999999999</v>
      </c>
      <c r="AB1620" s="18">
        <v>20.5</v>
      </c>
      <c r="AC1620" s="17">
        <f t="shared" si="644"/>
        <v>101.74049999999998</v>
      </c>
      <c r="AD1620" s="17">
        <f t="shared" si="652"/>
        <v>140.07749999999999</v>
      </c>
      <c r="AE1620" s="19">
        <v>20.96</v>
      </c>
      <c r="AF1620" s="18">
        <v>20.5</v>
      </c>
      <c r="AG1620" s="17">
        <f t="shared" si="645"/>
        <v>101.74049999999998</v>
      </c>
      <c r="AH1620" s="17">
        <f t="shared" si="646"/>
        <v>101.74049999999998</v>
      </c>
      <c r="AI1620" s="20" t="s">
        <v>18494</v>
      </c>
      <c r="AJ1620" s="10">
        <f t="shared" si="651"/>
        <v>121.23707624999999</v>
      </c>
      <c r="AK1620" s="10">
        <f t="shared" si="653"/>
        <v>20.5</v>
      </c>
      <c r="AL1620" s="10">
        <f t="shared" si="654"/>
        <v>140.07749999999999</v>
      </c>
    </row>
    <row r="1621" spans="1:38" x14ac:dyDescent="0.25">
      <c r="A1621" s="25" t="s">
        <v>12657</v>
      </c>
      <c r="B1621" s="25" t="s">
        <v>6109</v>
      </c>
      <c r="C1621" s="25" t="s">
        <v>3433</v>
      </c>
      <c r="D1621" s="25" t="s">
        <v>18491</v>
      </c>
      <c r="E1621" s="25" t="s">
        <v>17932</v>
      </c>
      <c r="G1621" s="14">
        <v>108.4</v>
      </c>
      <c r="H1621" s="17">
        <f t="shared" si="631"/>
        <v>86.720000000000013</v>
      </c>
      <c r="I1621" s="17">
        <f t="shared" si="632"/>
        <v>74.795999999999992</v>
      </c>
      <c r="J1621" s="17">
        <f t="shared" si="649"/>
        <v>32.520000000000003</v>
      </c>
      <c r="K1621" s="17">
        <f t="shared" si="633"/>
        <v>74.795999999999992</v>
      </c>
      <c r="L1621" s="17">
        <f t="shared" si="634"/>
        <v>86.720000000000013</v>
      </c>
      <c r="M1621" s="18">
        <v>12.5</v>
      </c>
      <c r="N1621" s="18">
        <v>12.5</v>
      </c>
      <c r="O1621" s="17">
        <f t="shared" si="635"/>
        <v>74.795999999999992</v>
      </c>
      <c r="P1621" s="17">
        <f t="shared" si="636"/>
        <v>75.88</v>
      </c>
      <c r="Q1621" s="17">
        <f t="shared" si="655"/>
        <v>86.720000000000013</v>
      </c>
      <c r="R1621" s="17">
        <v>12.5</v>
      </c>
      <c r="S1621" s="17">
        <v>12.5</v>
      </c>
      <c r="T1621" s="17">
        <f t="shared" si="638"/>
        <v>74.795999999999992</v>
      </c>
      <c r="U1621" s="17">
        <f t="shared" si="650"/>
        <v>97.56</v>
      </c>
      <c r="V1621" s="17">
        <f t="shared" si="639"/>
        <v>74.795999999999992</v>
      </c>
      <c r="W1621" s="17">
        <f t="shared" si="640"/>
        <v>67.83672</v>
      </c>
      <c r="X1621" s="17">
        <f t="shared" si="641"/>
        <v>70.665959999999998</v>
      </c>
      <c r="Y1621" s="17">
        <v>12.5</v>
      </c>
      <c r="Z1621" s="17">
        <f t="shared" si="642"/>
        <v>74.795999999999992</v>
      </c>
      <c r="AA1621" s="18">
        <f t="shared" si="643"/>
        <v>81.300000000000011</v>
      </c>
      <c r="AB1621" s="18">
        <v>12.5</v>
      </c>
      <c r="AC1621" s="17">
        <f t="shared" si="644"/>
        <v>74.795999999999992</v>
      </c>
      <c r="AD1621" s="17">
        <f t="shared" si="652"/>
        <v>102.98</v>
      </c>
      <c r="AE1621" s="19">
        <v>20.71</v>
      </c>
      <c r="AF1621" s="18">
        <v>12.5</v>
      </c>
      <c r="AG1621" s="17">
        <f t="shared" si="645"/>
        <v>74.795999999999992</v>
      </c>
      <c r="AH1621" s="17">
        <f t="shared" si="646"/>
        <v>74.795999999999992</v>
      </c>
      <c r="AI1621" s="20" t="s">
        <v>18494</v>
      </c>
      <c r="AJ1621" s="10">
        <f t="shared" si="651"/>
        <v>89.129190000000008</v>
      </c>
      <c r="AK1621" s="10">
        <f t="shared" si="653"/>
        <v>12.5</v>
      </c>
      <c r="AL1621" s="10">
        <f t="shared" si="654"/>
        <v>102.98</v>
      </c>
    </row>
    <row r="1622" spans="1:38" x14ac:dyDescent="0.25">
      <c r="A1622" s="25" t="s">
        <v>12200</v>
      </c>
      <c r="B1622" s="25" t="s">
        <v>5501</v>
      </c>
      <c r="C1622" s="25" t="s">
        <v>3416</v>
      </c>
      <c r="D1622" s="25" t="s">
        <v>18491</v>
      </c>
      <c r="E1622" s="25" t="s">
        <v>17534</v>
      </c>
      <c r="G1622" s="14">
        <v>68.45</v>
      </c>
      <c r="H1622" s="17">
        <f t="shared" si="631"/>
        <v>54.760000000000005</v>
      </c>
      <c r="I1622" s="17">
        <f t="shared" si="632"/>
        <v>47.230499999999999</v>
      </c>
      <c r="J1622" s="17">
        <f t="shared" si="649"/>
        <v>20.535</v>
      </c>
      <c r="K1622" s="17">
        <f t="shared" si="633"/>
        <v>47.230499999999999</v>
      </c>
      <c r="L1622" s="17">
        <f t="shared" si="634"/>
        <v>54.760000000000005</v>
      </c>
      <c r="M1622" s="18">
        <v>6.04</v>
      </c>
      <c r="N1622" s="18">
        <v>6.04</v>
      </c>
      <c r="O1622" s="17">
        <f t="shared" si="635"/>
        <v>47.230499999999999</v>
      </c>
      <c r="P1622" s="17">
        <f t="shared" si="636"/>
        <v>47.914999999999999</v>
      </c>
      <c r="Q1622" s="17">
        <f t="shared" si="655"/>
        <v>54.760000000000005</v>
      </c>
      <c r="R1622" s="17">
        <v>6.04</v>
      </c>
      <c r="S1622" s="17">
        <v>6.04</v>
      </c>
      <c r="T1622" s="17">
        <f t="shared" si="638"/>
        <v>47.230499999999999</v>
      </c>
      <c r="U1622" s="17">
        <f t="shared" si="650"/>
        <v>61.605000000000004</v>
      </c>
      <c r="V1622" s="17">
        <f t="shared" si="639"/>
        <v>47.230499999999999</v>
      </c>
      <c r="W1622" s="17">
        <f t="shared" si="640"/>
        <v>42.836010000000002</v>
      </c>
      <c r="X1622" s="17">
        <f t="shared" si="641"/>
        <v>44.622554999999998</v>
      </c>
      <c r="Y1622" s="17">
        <v>6.04</v>
      </c>
      <c r="Z1622" s="17">
        <f t="shared" si="642"/>
        <v>47.230499999999999</v>
      </c>
      <c r="AA1622" s="18">
        <f t="shared" si="643"/>
        <v>51.337500000000006</v>
      </c>
      <c r="AB1622" s="18">
        <v>6.04</v>
      </c>
      <c r="AC1622" s="17">
        <f t="shared" si="644"/>
        <v>47.230499999999999</v>
      </c>
      <c r="AD1622" s="17">
        <f t="shared" si="652"/>
        <v>65.027500000000003</v>
      </c>
      <c r="AE1622" s="19">
        <v>8.32</v>
      </c>
      <c r="AF1622" s="18">
        <v>6.04</v>
      </c>
      <c r="AG1622" s="17">
        <f t="shared" si="645"/>
        <v>47.230499999999999</v>
      </c>
      <c r="AH1622" s="17">
        <f t="shared" si="646"/>
        <v>47.230499999999999</v>
      </c>
      <c r="AI1622" s="20" t="s">
        <v>18494</v>
      </c>
      <c r="AJ1622" s="10">
        <f t="shared" si="651"/>
        <v>56.281301250000006</v>
      </c>
      <c r="AK1622" s="10">
        <f t="shared" si="653"/>
        <v>6.04</v>
      </c>
      <c r="AL1622" s="10">
        <f t="shared" si="654"/>
        <v>65.027500000000003</v>
      </c>
    </row>
    <row r="1623" spans="1:38" x14ac:dyDescent="0.25">
      <c r="A1623" s="25" t="s">
        <v>12501</v>
      </c>
      <c r="B1623" s="25" t="s">
        <v>5812</v>
      </c>
      <c r="C1623" s="25" t="s">
        <v>3433</v>
      </c>
      <c r="D1623" s="25" t="s">
        <v>18491</v>
      </c>
      <c r="E1623" s="25" t="s">
        <v>17766</v>
      </c>
      <c r="G1623" s="14">
        <v>345.85</v>
      </c>
      <c r="H1623" s="17">
        <f t="shared" si="631"/>
        <v>276.68</v>
      </c>
      <c r="I1623" s="17">
        <f t="shared" si="632"/>
        <v>238.63649999999998</v>
      </c>
      <c r="J1623" s="17">
        <f t="shared" si="649"/>
        <v>103.75500000000001</v>
      </c>
      <c r="K1623" s="17">
        <f t="shared" si="633"/>
        <v>238.63649999999998</v>
      </c>
      <c r="L1623" s="17">
        <f t="shared" si="634"/>
        <v>276.68</v>
      </c>
      <c r="M1623" s="18">
        <f>G1623*10%</f>
        <v>34.585000000000001</v>
      </c>
      <c r="N1623" s="18">
        <f>G1623*10%</f>
        <v>34.585000000000001</v>
      </c>
      <c r="O1623" s="17">
        <f t="shared" si="635"/>
        <v>238.63649999999998</v>
      </c>
      <c r="P1623" s="17">
        <f t="shared" si="636"/>
        <v>242.095</v>
      </c>
      <c r="Q1623" s="17">
        <f t="shared" si="655"/>
        <v>276.68</v>
      </c>
      <c r="R1623" s="17">
        <f>G1623*10%</f>
        <v>34.585000000000001</v>
      </c>
      <c r="S1623" s="17">
        <f>G1623*10%</f>
        <v>34.585000000000001</v>
      </c>
      <c r="T1623" s="17">
        <f t="shared" si="638"/>
        <v>238.63649999999998</v>
      </c>
      <c r="U1623" s="17">
        <f t="shared" si="650"/>
        <v>311.26500000000004</v>
      </c>
      <c r="V1623" s="17">
        <f t="shared" si="639"/>
        <v>238.63649999999998</v>
      </c>
      <c r="W1623" s="17">
        <f t="shared" si="640"/>
        <v>216.43293000000003</v>
      </c>
      <c r="X1623" s="17">
        <f t="shared" si="641"/>
        <v>225.45961499999999</v>
      </c>
      <c r="Y1623" s="17">
        <f>G1623*10%</f>
        <v>34.585000000000001</v>
      </c>
      <c r="Z1623" s="17">
        <f t="shared" si="642"/>
        <v>238.63649999999998</v>
      </c>
      <c r="AA1623" s="18">
        <f t="shared" si="643"/>
        <v>259.38750000000005</v>
      </c>
      <c r="AB1623" s="18">
        <f>G1623*10%</f>
        <v>34.585000000000001</v>
      </c>
      <c r="AC1623" s="17">
        <f t="shared" si="644"/>
        <v>238.63649999999998</v>
      </c>
      <c r="AD1623" s="17">
        <f t="shared" si="652"/>
        <v>328.5575</v>
      </c>
      <c r="AE1623" s="19">
        <v>23.09</v>
      </c>
      <c r="AF1623" s="18">
        <v>17.14</v>
      </c>
      <c r="AG1623" s="17">
        <f t="shared" si="645"/>
        <v>238.63649999999998</v>
      </c>
      <c r="AH1623" s="17">
        <f t="shared" si="646"/>
        <v>238.63649999999998</v>
      </c>
      <c r="AI1623" s="20" t="s">
        <v>18494</v>
      </c>
      <c r="AJ1623" s="10">
        <f t="shared" si="651"/>
        <v>284.36651625000007</v>
      </c>
      <c r="AK1623" s="10">
        <f t="shared" si="653"/>
        <v>17.14</v>
      </c>
      <c r="AL1623" s="10">
        <f t="shared" si="654"/>
        <v>328.5575</v>
      </c>
    </row>
    <row r="1624" spans="1:38" x14ac:dyDescent="0.25">
      <c r="A1624" s="25" t="s">
        <v>12201</v>
      </c>
      <c r="B1624" s="25" t="s">
        <v>5502</v>
      </c>
      <c r="C1624" s="25" t="s">
        <v>3416</v>
      </c>
      <c r="D1624" s="25" t="s">
        <v>18491</v>
      </c>
      <c r="E1624" s="25" t="s">
        <v>17535</v>
      </c>
      <c r="G1624" s="14">
        <v>127.8</v>
      </c>
      <c r="H1624" s="17">
        <f t="shared" si="631"/>
        <v>102.24000000000001</v>
      </c>
      <c r="I1624" s="17">
        <f t="shared" si="632"/>
        <v>88.181999999999988</v>
      </c>
      <c r="J1624" s="17">
        <f t="shared" si="649"/>
        <v>38.339999999999996</v>
      </c>
      <c r="K1624" s="17">
        <f t="shared" si="633"/>
        <v>88.181999999999988</v>
      </c>
      <c r="L1624" s="17">
        <f t="shared" si="634"/>
        <v>102.24000000000001</v>
      </c>
      <c r="M1624" s="18">
        <v>50.96</v>
      </c>
      <c r="N1624" s="18">
        <v>50.96</v>
      </c>
      <c r="O1624" s="17">
        <f t="shared" si="635"/>
        <v>88.181999999999988</v>
      </c>
      <c r="P1624" s="17">
        <f t="shared" si="636"/>
        <v>89.46</v>
      </c>
      <c r="Q1624" s="17">
        <f t="shared" si="655"/>
        <v>102.24000000000001</v>
      </c>
      <c r="R1624" s="17">
        <v>50.96</v>
      </c>
      <c r="S1624" s="17">
        <v>50.96</v>
      </c>
      <c r="T1624" s="17">
        <f t="shared" si="638"/>
        <v>88.181999999999988</v>
      </c>
      <c r="U1624" s="17">
        <f t="shared" si="650"/>
        <v>115.02</v>
      </c>
      <c r="V1624" s="17">
        <f t="shared" si="639"/>
        <v>88.181999999999988</v>
      </c>
      <c r="W1624" s="17">
        <f t="shared" si="640"/>
        <v>79.977239999999995</v>
      </c>
      <c r="X1624" s="17">
        <f t="shared" si="641"/>
        <v>83.312819999999988</v>
      </c>
      <c r="Y1624" s="17">
        <v>50.96</v>
      </c>
      <c r="Z1624" s="17">
        <f t="shared" si="642"/>
        <v>88.181999999999988</v>
      </c>
      <c r="AA1624" s="18">
        <f t="shared" si="643"/>
        <v>95.85</v>
      </c>
      <c r="AB1624" s="18">
        <v>50.96</v>
      </c>
      <c r="AC1624" s="17">
        <f t="shared" si="644"/>
        <v>88.181999999999988</v>
      </c>
      <c r="AD1624" s="17">
        <f t="shared" si="652"/>
        <v>121.41</v>
      </c>
      <c r="AE1624" s="19">
        <v>51.9</v>
      </c>
      <c r="AF1624" s="18">
        <v>50.96</v>
      </c>
      <c r="AG1624" s="17">
        <f t="shared" si="645"/>
        <v>88.181999999999988</v>
      </c>
      <c r="AH1624" s="17">
        <f t="shared" si="646"/>
        <v>88.181999999999988</v>
      </c>
      <c r="AI1624" s="20" t="s">
        <v>18494</v>
      </c>
      <c r="AJ1624" s="10">
        <f t="shared" si="651"/>
        <v>105.080355</v>
      </c>
      <c r="AK1624" s="10">
        <f t="shared" si="653"/>
        <v>38.339999999999996</v>
      </c>
      <c r="AL1624" s="10">
        <f t="shared" si="654"/>
        <v>121.41</v>
      </c>
    </row>
    <row r="1625" spans="1:38" x14ac:dyDescent="0.25">
      <c r="A1625" s="25" t="s">
        <v>12658</v>
      </c>
      <c r="B1625" s="25" t="s">
        <v>6110</v>
      </c>
      <c r="C1625" s="25" t="s">
        <v>3416</v>
      </c>
      <c r="D1625" s="25" t="s">
        <v>18491</v>
      </c>
      <c r="E1625" s="25" t="s">
        <v>17934</v>
      </c>
      <c r="G1625" s="14">
        <v>39.85</v>
      </c>
      <c r="H1625" s="17">
        <f t="shared" si="631"/>
        <v>31.880000000000003</v>
      </c>
      <c r="I1625" s="17">
        <f t="shared" si="632"/>
        <v>27.496499999999997</v>
      </c>
      <c r="J1625" s="17">
        <f t="shared" si="649"/>
        <v>11.955</v>
      </c>
      <c r="K1625" s="17">
        <f t="shared" si="633"/>
        <v>27.496499999999997</v>
      </c>
      <c r="L1625" s="17">
        <f t="shared" si="634"/>
        <v>31.880000000000003</v>
      </c>
      <c r="M1625" s="18">
        <f>G1625*10%</f>
        <v>3.9850000000000003</v>
      </c>
      <c r="N1625" s="18">
        <f>G1625*10%</f>
        <v>3.9850000000000003</v>
      </c>
      <c r="O1625" s="17">
        <f t="shared" si="635"/>
        <v>27.496499999999997</v>
      </c>
      <c r="P1625" s="17">
        <f t="shared" si="636"/>
        <v>27.895</v>
      </c>
      <c r="Q1625" s="17">
        <f t="shared" si="655"/>
        <v>31.880000000000003</v>
      </c>
      <c r="R1625" s="17">
        <f>G1625*10%</f>
        <v>3.9850000000000003</v>
      </c>
      <c r="S1625" s="17">
        <f>G1625*10%</f>
        <v>3.9850000000000003</v>
      </c>
      <c r="T1625" s="17">
        <f t="shared" si="638"/>
        <v>27.496499999999997</v>
      </c>
      <c r="U1625" s="17">
        <f t="shared" si="650"/>
        <v>35.865000000000002</v>
      </c>
      <c r="V1625" s="17">
        <f t="shared" si="639"/>
        <v>27.496499999999997</v>
      </c>
      <c r="W1625" s="17">
        <f t="shared" si="640"/>
        <v>24.938130000000001</v>
      </c>
      <c r="X1625" s="17">
        <f t="shared" si="641"/>
        <v>25.978214999999999</v>
      </c>
      <c r="Y1625" s="17">
        <f>G1625*10%</f>
        <v>3.9850000000000003</v>
      </c>
      <c r="Z1625" s="17">
        <f t="shared" si="642"/>
        <v>27.496499999999997</v>
      </c>
      <c r="AA1625" s="18">
        <f t="shared" si="643"/>
        <v>29.887500000000003</v>
      </c>
      <c r="AB1625" s="18">
        <f>G1625*10%</f>
        <v>3.9850000000000003</v>
      </c>
      <c r="AC1625" s="17">
        <f t="shared" si="644"/>
        <v>27.496499999999997</v>
      </c>
      <c r="AD1625" s="17">
        <f t="shared" si="652"/>
        <v>37.857500000000002</v>
      </c>
      <c r="AE1625" s="19">
        <v>15.08</v>
      </c>
      <c r="AF1625" s="18">
        <v>9.0500000000000007</v>
      </c>
      <c r="AG1625" s="17">
        <f t="shared" si="645"/>
        <v>27.496499999999997</v>
      </c>
      <c r="AH1625" s="17">
        <f t="shared" si="646"/>
        <v>27.496499999999997</v>
      </c>
      <c r="AI1625" s="20" t="s">
        <v>18494</v>
      </c>
      <c r="AJ1625" s="10">
        <f t="shared" si="651"/>
        <v>32.765666250000002</v>
      </c>
      <c r="AK1625" s="10">
        <f t="shared" si="653"/>
        <v>3.9850000000000003</v>
      </c>
      <c r="AL1625" s="10">
        <f t="shared" si="654"/>
        <v>37.857500000000002</v>
      </c>
    </row>
    <row r="1626" spans="1:38" x14ac:dyDescent="0.25">
      <c r="A1626" s="25" t="s">
        <v>12659</v>
      </c>
      <c r="B1626" s="25" t="s">
        <v>6111</v>
      </c>
      <c r="C1626" s="25" t="s">
        <v>3416</v>
      </c>
      <c r="D1626" s="25" t="s">
        <v>18491</v>
      </c>
      <c r="E1626" s="25" t="s">
        <v>17936</v>
      </c>
      <c r="G1626" s="14">
        <v>129.9</v>
      </c>
      <c r="H1626" s="17">
        <f t="shared" si="631"/>
        <v>103.92000000000002</v>
      </c>
      <c r="I1626" s="17">
        <f t="shared" si="632"/>
        <v>89.631</v>
      </c>
      <c r="J1626" s="17">
        <f t="shared" si="649"/>
        <v>38.97</v>
      </c>
      <c r="K1626" s="17">
        <f t="shared" si="633"/>
        <v>89.631</v>
      </c>
      <c r="L1626" s="17">
        <f t="shared" si="634"/>
        <v>103.92000000000002</v>
      </c>
      <c r="M1626" s="18">
        <v>11.97</v>
      </c>
      <c r="N1626" s="18">
        <v>11.97</v>
      </c>
      <c r="O1626" s="17">
        <f t="shared" si="635"/>
        <v>89.631</v>
      </c>
      <c r="P1626" s="17">
        <f t="shared" si="636"/>
        <v>90.929999999999993</v>
      </c>
      <c r="Q1626" s="17">
        <f t="shared" si="655"/>
        <v>103.92000000000002</v>
      </c>
      <c r="R1626" s="17">
        <v>11.97</v>
      </c>
      <c r="S1626" s="17">
        <v>11.97</v>
      </c>
      <c r="T1626" s="17">
        <f t="shared" si="638"/>
        <v>89.631</v>
      </c>
      <c r="U1626" s="17">
        <f t="shared" si="650"/>
        <v>116.91000000000001</v>
      </c>
      <c r="V1626" s="17">
        <f t="shared" si="639"/>
        <v>89.631</v>
      </c>
      <c r="W1626" s="17">
        <f t="shared" si="640"/>
        <v>81.291420000000002</v>
      </c>
      <c r="X1626" s="17">
        <f t="shared" si="641"/>
        <v>84.681809999999999</v>
      </c>
      <c r="Y1626" s="17">
        <v>11.97</v>
      </c>
      <c r="Z1626" s="17">
        <f t="shared" si="642"/>
        <v>89.631</v>
      </c>
      <c r="AA1626" s="18">
        <f t="shared" si="643"/>
        <v>97.425000000000011</v>
      </c>
      <c r="AB1626" s="18">
        <v>11.97</v>
      </c>
      <c r="AC1626" s="17">
        <f t="shared" si="644"/>
        <v>89.631</v>
      </c>
      <c r="AD1626" s="17">
        <f t="shared" si="652"/>
        <v>123.405</v>
      </c>
      <c r="AE1626" s="19">
        <v>12.2</v>
      </c>
      <c r="AF1626" s="18">
        <v>11.97</v>
      </c>
      <c r="AG1626" s="17">
        <f t="shared" si="645"/>
        <v>89.631</v>
      </c>
      <c r="AH1626" s="17">
        <f t="shared" si="646"/>
        <v>89.631</v>
      </c>
      <c r="AI1626" s="20" t="s">
        <v>18494</v>
      </c>
      <c r="AJ1626" s="10">
        <f t="shared" si="651"/>
        <v>106.80702750000002</v>
      </c>
      <c r="AK1626" s="10">
        <f t="shared" si="653"/>
        <v>11.97</v>
      </c>
      <c r="AL1626" s="10">
        <f t="shared" si="654"/>
        <v>123.405</v>
      </c>
    </row>
    <row r="1627" spans="1:38" x14ac:dyDescent="0.25">
      <c r="A1627" s="25" t="s">
        <v>12502</v>
      </c>
      <c r="B1627" s="25" t="s">
        <v>5813</v>
      </c>
      <c r="C1627" s="25" t="s">
        <v>3627</v>
      </c>
      <c r="D1627" s="25" t="s">
        <v>18491</v>
      </c>
      <c r="E1627" s="25" t="s">
        <v>17768</v>
      </c>
      <c r="G1627" s="14">
        <v>43.95</v>
      </c>
      <c r="H1627" s="17">
        <f t="shared" si="631"/>
        <v>35.160000000000004</v>
      </c>
      <c r="I1627" s="17">
        <f t="shared" si="632"/>
        <v>30.325499999999998</v>
      </c>
      <c r="J1627" s="17">
        <f t="shared" si="649"/>
        <v>13.185</v>
      </c>
      <c r="K1627" s="17">
        <f t="shared" si="633"/>
        <v>30.325499999999998</v>
      </c>
      <c r="L1627" s="17">
        <f t="shared" si="634"/>
        <v>35.160000000000004</v>
      </c>
      <c r="M1627" s="18">
        <v>2</v>
      </c>
      <c r="N1627" s="18">
        <v>2</v>
      </c>
      <c r="O1627" s="17">
        <f t="shared" si="635"/>
        <v>30.325499999999998</v>
      </c>
      <c r="P1627" s="17">
        <f t="shared" si="636"/>
        <v>30.765000000000001</v>
      </c>
      <c r="Q1627" s="17">
        <f t="shared" si="655"/>
        <v>35.160000000000004</v>
      </c>
      <c r="R1627" s="17">
        <v>2</v>
      </c>
      <c r="S1627" s="17">
        <v>2</v>
      </c>
      <c r="T1627" s="17">
        <f t="shared" si="638"/>
        <v>30.325499999999998</v>
      </c>
      <c r="U1627" s="17">
        <f t="shared" si="650"/>
        <v>39.555000000000007</v>
      </c>
      <c r="V1627" s="17">
        <f t="shared" si="639"/>
        <v>30.325499999999998</v>
      </c>
      <c r="W1627" s="17">
        <f t="shared" si="640"/>
        <v>27.503910000000001</v>
      </c>
      <c r="X1627" s="17">
        <f t="shared" si="641"/>
        <v>28.651004999999998</v>
      </c>
      <c r="Y1627" s="17">
        <v>2</v>
      </c>
      <c r="Z1627" s="17">
        <f t="shared" si="642"/>
        <v>30.325499999999998</v>
      </c>
      <c r="AA1627" s="18">
        <f t="shared" si="643"/>
        <v>32.962500000000006</v>
      </c>
      <c r="AB1627" s="18">
        <v>2</v>
      </c>
      <c r="AC1627" s="17">
        <f t="shared" si="644"/>
        <v>30.325499999999998</v>
      </c>
      <c r="AD1627" s="17">
        <f t="shared" si="652"/>
        <v>41.752499999999998</v>
      </c>
      <c r="AE1627" s="19">
        <v>5.36</v>
      </c>
      <c r="AF1627" s="18">
        <v>2</v>
      </c>
      <c r="AG1627" s="17">
        <f t="shared" si="645"/>
        <v>30.325499999999998</v>
      </c>
      <c r="AH1627" s="17">
        <f t="shared" si="646"/>
        <v>30.325499999999998</v>
      </c>
      <c r="AI1627" s="20" t="s">
        <v>18494</v>
      </c>
      <c r="AJ1627" s="10">
        <f t="shared" si="651"/>
        <v>36.136788750000008</v>
      </c>
      <c r="AK1627" s="10">
        <f t="shared" si="653"/>
        <v>2</v>
      </c>
      <c r="AL1627" s="10">
        <f t="shared" si="654"/>
        <v>41.752499999999998</v>
      </c>
    </row>
    <row r="1628" spans="1:38" x14ac:dyDescent="0.25">
      <c r="A1628" s="25" t="s">
        <v>12660</v>
      </c>
      <c r="B1628" s="25" t="s">
        <v>6112</v>
      </c>
      <c r="C1628" s="25" t="s">
        <v>3416</v>
      </c>
      <c r="D1628" s="25" t="s">
        <v>18491</v>
      </c>
      <c r="E1628" s="25" t="s">
        <v>17937</v>
      </c>
      <c r="G1628" s="14">
        <v>144.9</v>
      </c>
      <c r="H1628" s="17">
        <f t="shared" si="631"/>
        <v>115.92000000000002</v>
      </c>
      <c r="I1628" s="17">
        <f t="shared" si="632"/>
        <v>99.980999999999995</v>
      </c>
      <c r="J1628" s="17">
        <f t="shared" si="649"/>
        <v>43.47</v>
      </c>
      <c r="K1628" s="17">
        <f t="shared" si="633"/>
        <v>99.980999999999995</v>
      </c>
      <c r="L1628" s="17">
        <f t="shared" si="634"/>
        <v>115.92000000000002</v>
      </c>
      <c r="M1628" s="18">
        <v>12.5</v>
      </c>
      <c r="N1628" s="18">
        <v>12.5</v>
      </c>
      <c r="O1628" s="17">
        <f t="shared" si="635"/>
        <v>99.980999999999995</v>
      </c>
      <c r="P1628" s="17">
        <f t="shared" si="636"/>
        <v>101.42999999999999</v>
      </c>
      <c r="Q1628" s="17">
        <f t="shared" si="655"/>
        <v>115.92000000000002</v>
      </c>
      <c r="R1628" s="17">
        <v>12.5</v>
      </c>
      <c r="S1628" s="17">
        <v>12.5</v>
      </c>
      <c r="T1628" s="17">
        <f t="shared" si="638"/>
        <v>99.980999999999995</v>
      </c>
      <c r="U1628" s="17">
        <f t="shared" si="650"/>
        <v>130.41</v>
      </c>
      <c r="V1628" s="17">
        <f t="shared" si="639"/>
        <v>99.980999999999995</v>
      </c>
      <c r="W1628" s="17">
        <f t="shared" si="640"/>
        <v>90.678420000000003</v>
      </c>
      <c r="X1628" s="17">
        <f t="shared" si="641"/>
        <v>94.460309999999993</v>
      </c>
      <c r="Y1628" s="17">
        <v>12.5</v>
      </c>
      <c r="Z1628" s="17">
        <f t="shared" si="642"/>
        <v>99.980999999999995</v>
      </c>
      <c r="AA1628" s="18">
        <f t="shared" si="643"/>
        <v>108.67500000000001</v>
      </c>
      <c r="AB1628" s="18">
        <v>12.5</v>
      </c>
      <c r="AC1628" s="17">
        <f t="shared" si="644"/>
        <v>99.980999999999995</v>
      </c>
      <c r="AD1628" s="17">
        <f t="shared" si="652"/>
        <v>137.655</v>
      </c>
      <c r="AE1628" s="19">
        <v>18.95</v>
      </c>
      <c r="AF1628" s="18">
        <v>12.5</v>
      </c>
      <c r="AG1628" s="17">
        <f t="shared" si="645"/>
        <v>99.980999999999995</v>
      </c>
      <c r="AH1628" s="17">
        <f t="shared" si="646"/>
        <v>99.980999999999995</v>
      </c>
      <c r="AI1628" s="20" t="s">
        <v>18494</v>
      </c>
      <c r="AJ1628" s="10">
        <f t="shared" si="651"/>
        <v>119.14040250000001</v>
      </c>
      <c r="AK1628" s="10">
        <f t="shared" si="653"/>
        <v>12.5</v>
      </c>
      <c r="AL1628" s="10">
        <f t="shared" si="654"/>
        <v>137.655</v>
      </c>
    </row>
    <row r="1629" spans="1:38" x14ac:dyDescent="0.25">
      <c r="A1629" s="25" t="s">
        <v>12503</v>
      </c>
      <c r="B1629" s="25" t="s">
        <v>5814</v>
      </c>
      <c r="C1629" s="25" t="s">
        <v>3416</v>
      </c>
      <c r="D1629" s="25" t="s">
        <v>18491</v>
      </c>
      <c r="E1629" s="25" t="s">
        <v>17770</v>
      </c>
      <c r="G1629" s="14">
        <v>121.6</v>
      </c>
      <c r="H1629" s="17">
        <f t="shared" si="631"/>
        <v>97.28</v>
      </c>
      <c r="I1629" s="17">
        <f t="shared" si="632"/>
        <v>83.903999999999996</v>
      </c>
      <c r="J1629" s="17">
        <f t="shared" si="649"/>
        <v>36.479999999999997</v>
      </c>
      <c r="K1629" s="17">
        <f t="shared" si="633"/>
        <v>83.903999999999996</v>
      </c>
      <c r="L1629" s="17">
        <f t="shared" si="634"/>
        <v>97.28</v>
      </c>
      <c r="M1629" s="18">
        <v>7.9</v>
      </c>
      <c r="N1629" s="18">
        <v>7.9</v>
      </c>
      <c r="O1629" s="17">
        <f t="shared" si="635"/>
        <v>83.903999999999996</v>
      </c>
      <c r="P1629" s="17">
        <f t="shared" si="636"/>
        <v>85.11999999999999</v>
      </c>
      <c r="Q1629" s="17">
        <f t="shared" si="655"/>
        <v>97.28</v>
      </c>
      <c r="R1629" s="17">
        <v>7.9</v>
      </c>
      <c r="S1629" s="17">
        <v>7.9</v>
      </c>
      <c r="T1629" s="17">
        <f t="shared" si="638"/>
        <v>83.903999999999996</v>
      </c>
      <c r="U1629" s="17">
        <f t="shared" si="650"/>
        <v>109.44</v>
      </c>
      <c r="V1629" s="17">
        <f t="shared" si="639"/>
        <v>83.903999999999996</v>
      </c>
      <c r="W1629" s="17">
        <f t="shared" si="640"/>
        <v>76.097279999999998</v>
      </c>
      <c r="X1629" s="17">
        <f t="shared" si="641"/>
        <v>79.271039999999985</v>
      </c>
      <c r="Y1629" s="17">
        <v>7.9</v>
      </c>
      <c r="Z1629" s="17">
        <f t="shared" si="642"/>
        <v>83.903999999999996</v>
      </c>
      <c r="AA1629" s="18">
        <f t="shared" si="643"/>
        <v>91.199999999999989</v>
      </c>
      <c r="AB1629" s="18">
        <v>7.9</v>
      </c>
      <c r="AC1629" s="17">
        <f t="shared" si="644"/>
        <v>83.903999999999996</v>
      </c>
      <c r="AD1629" s="17">
        <f t="shared" si="652"/>
        <v>115.52</v>
      </c>
      <c r="AE1629" s="19">
        <v>14.32</v>
      </c>
      <c r="AF1629" s="18">
        <v>7.9</v>
      </c>
      <c r="AG1629" s="17">
        <f t="shared" si="645"/>
        <v>83.903999999999996</v>
      </c>
      <c r="AH1629" s="17">
        <f t="shared" si="646"/>
        <v>83.903999999999996</v>
      </c>
      <c r="AI1629" s="20" t="s">
        <v>18494</v>
      </c>
      <c r="AJ1629" s="10">
        <f t="shared" si="651"/>
        <v>99.982559999999992</v>
      </c>
      <c r="AK1629" s="10">
        <f t="shared" si="653"/>
        <v>7.9</v>
      </c>
      <c r="AL1629" s="10">
        <f t="shared" si="654"/>
        <v>115.52</v>
      </c>
    </row>
    <row r="1630" spans="1:38" x14ac:dyDescent="0.25">
      <c r="A1630" s="25" t="s">
        <v>12504</v>
      </c>
      <c r="B1630" s="25" t="s">
        <v>5815</v>
      </c>
      <c r="C1630" s="25" t="s">
        <v>3416</v>
      </c>
      <c r="D1630" s="25" t="s">
        <v>18491</v>
      </c>
      <c r="E1630" s="25" t="s">
        <v>17771</v>
      </c>
      <c r="G1630" s="14">
        <v>149.65</v>
      </c>
      <c r="H1630" s="17">
        <f t="shared" si="631"/>
        <v>119.72000000000001</v>
      </c>
      <c r="I1630" s="17">
        <f t="shared" si="632"/>
        <v>103.2585</v>
      </c>
      <c r="J1630" s="17">
        <f t="shared" si="649"/>
        <v>44.895000000000003</v>
      </c>
      <c r="K1630" s="17">
        <f t="shared" si="633"/>
        <v>103.2585</v>
      </c>
      <c r="L1630" s="17">
        <f t="shared" si="634"/>
        <v>119.72000000000001</v>
      </c>
      <c r="M1630" s="18">
        <v>10.5</v>
      </c>
      <c r="N1630" s="18">
        <v>10.5</v>
      </c>
      <c r="O1630" s="17">
        <f t="shared" si="635"/>
        <v>103.2585</v>
      </c>
      <c r="P1630" s="17">
        <f t="shared" si="636"/>
        <v>104.755</v>
      </c>
      <c r="Q1630" s="17">
        <f t="shared" si="655"/>
        <v>119.72000000000001</v>
      </c>
      <c r="R1630" s="17">
        <v>10.5</v>
      </c>
      <c r="S1630" s="17">
        <v>10.5</v>
      </c>
      <c r="T1630" s="17">
        <f t="shared" si="638"/>
        <v>103.2585</v>
      </c>
      <c r="U1630" s="17">
        <f t="shared" si="650"/>
        <v>134.685</v>
      </c>
      <c r="V1630" s="17">
        <f t="shared" si="639"/>
        <v>103.2585</v>
      </c>
      <c r="W1630" s="17">
        <f t="shared" si="640"/>
        <v>93.650970000000001</v>
      </c>
      <c r="X1630" s="17">
        <f t="shared" si="641"/>
        <v>97.556834999999992</v>
      </c>
      <c r="Y1630" s="17">
        <v>10.5</v>
      </c>
      <c r="Z1630" s="17">
        <f t="shared" si="642"/>
        <v>103.2585</v>
      </c>
      <c r="AA1630" s="18">
        <f t="shared" si="643"/>
        <v>112.23750000000001</v>
      </c>
      <c r="AB1630" s="18">
        <v>10.5</v>
      </c>
      <c r="AC1630" s="17">
        <f t="shared" si="644"/>
        <v>103.2585</v>
      </c>
      <c r="AD1630" s="17">
        <f t="shared" si="652"/>
        <v>142.16749999999999</v>
      </c>
      <c r="AE1630" s="19">
        <v>20.55</v>
      </c>
      <c r="AF1630" s="18">
        <v>10.5</v>
      </c>
      <c r="AG1630" s="17">
        <f t="shared" si="645"/>
        <v>103.2585</v>
      </c>
      <c r="AH1630" s="17">
        <f t="shared" si="646"/>
        <v>103.2585</v>
      </c>
      <c r="AI1630" s="20" t="s">
        <v>18494</v>
      </c>
      <c r="AJ1630" s="10">
        <f t="shared" si="651"/>
        <v>123.04597125000001</v>
      </c>
      <c r="AK1630" s="10">
        <f t="shared" si="653"/>
        <v>10.5</v>
      </c>
      <c r="AL1630" s="10">
        <f t="shared" si="654"/>
        <v>142.16749999999999</v>
      </c>
    </row>
    <row r="1631" spans="1:38" x14ac:dyDescent="0.25">
      <c r="A1631" s="25" t="s">
        <v>12202</v>
      </c>
      <c r="B1631" s="25" t="s">
        <v>5503</v>
      </c>
      <c r="C1631" s="25" t="s">
        <v>3416</v>
      </c>
      <c r="D1631" s="25" t="s">
        <v>18491</v>
      </c>
      <c r="E1631" s="25" t="s">
        <v>17537</v>
      </c>
      <c r="G1631" s="14">
        <v>220</v>
      </c>
      <c r="H1631" s="17">
        <f t="shared" si="631"/>
        <v>176</v>
      </c>
      <c r="I1631" s="17">
        <f t="shared" si="632"/>
        <v>151.79999999999998</v>
      </c>
      <c r="J1631" s="17">
        <f t="shared" si="649"/>
        <v>66</v>
      </c>
      <c r="K1631" s="17">
        <f t="shared" si="633"/>
        <v>151.79999999999998</v>
      </c>
      <c r="L1631" s="17">
        <f t="shared" si="634"/>
        <v>176</v>
      </c>
      <c r="M1631" s="18">
        <v>31.87</v>
      </c>
      <c r="N1631" s="18">
        <v>31.87</v>
      </c>
      <c r="O1631" s="17">
        <f t="shared" si="635"/>
        <v>151.79999999999998</v>
      </c>
      <c r="P1631" s="17">
        <f t="shared" si="636"/>
        <v>154</v>
      </c>
      <c r="Q1631" s="17">
        <f t="shared" si="655"/>
        <v>176</v>
      </c>
      <c r="R1631" s="17">
        <v>31.87</v>
      </c>
      <c r="S1631" s="17">
        <v>31.87</v>
      </c>
      <c r="T1631" s="17">
        <f t="shared" si="638"/>
        <v>151.79999999999998</v>
      </c>
      <c r="U1631" s="17">
        <f t="shared" si="650"/>
        <v>198</v>
      </c>
      <c r="V1631" s="17">
        <f t="shared" si="639"/>
        <v>151.79999999999998</v>
      </c>
      <c r="W1631" s="17">
        <f t="shared" si="640"/>
        <v>137.67600000000002</v>
      </c>
      <c r="X1631" s="17">
        <f t="shared" si="641"/>
        <v>143.41799999999998</v>
      </c>
      <c r="Y1631" s="17">
        <v>31.87</v>
      </c>
      <c r="Z1631" s="17">
        <f t="shared" si="642"/>
        <v>151.79999999999998</v>
      </c>
      <c r="AA1631" s="18">
        <f t="shared" si="643"/>
        <v>165</v>
      </c>
      <c r="AB1631" s="18">
        <v>31.87</v>
      </c>
      <c r="AC1631" s="17">
        <f t="shared" si="644"/>
        <v>151.79999999999998</v>
      </c>
      <c r="AD1631" s="17">
        <f t="shared" si="652"/>
        <v>209</v>
      </c>
      <c r="AE1631" s="19">
        <v>32.47</v>
      </c>
      <c r="AF1631" s="18">
        <v>31.87</v>
      </c>
      <c r="AG1631" s="17">
        <f t="shared" si="645"/>
        <v>151.79999999999998</v>
      </c>
      <c r="AH1631" s="17">
        <f t="shared" si="646"/>
        <v>151.79999999999998</v>
      </c>
      <c r="AI1631" s="20" t="s">
        <v>18494</v>
      </c>
      <c r="AJ1631" s="10">
        <f t="shared" si="651"/>
        <v>180.8895</v>
      </c>
      <c r="AK1631" s="10">
        <f t="shared" si="653"/>
        <v>31.87</v>
      </c>
      <c r="AL1631" s="10">
        <f t="shared" si="654"/>
        <v>209</v>
      </c>
    </row>
    <row r="1632" spans="1:38" x14ac:dyDescent="0.25">
      <c r="A1632" s="25" t="s">
        <v>12505</v>
      </c>
      <c r="B1632" s="25" t="s">
        <v>5816</v>
      </c>
      <c r="C1632" s="25" t="s">
        <v>3416</v>
      </c>
      <c r="D1632" s="25" t="s">
        <v>18491</v>
      </c>
      <c r="E1632" s="25" t="s">
        <v>17773</v>
      </c>
      <c r="G1632" s="14">
        <v>70.599999999999994</v>
      </c>
      <c r="H1632" s="17">
        <f t="shared" si="631"/>
        <v>56.48</v>
      </c>
      <c r="I1632" s="17">
        <f t="shared" si="632"/>
        <v>48.713999999999992</v>
      </c>
      <c r="J1632" s="17">
        <f t="shared" si="649"/>
        <v>21.179999999999996</v>
      </c>
      <c r="K1632" s="17">
        <f t="shared" si="633"/>
        <v>48.713999999999992</v>
      </c>
      <c r="L1632" s="17">
        <f t="shared" si="634"/>
        <v>56.48</v>
      </c>
      <c r="M1632" s="18">
        <v>5.75</v>
      </c>
      <c r="N1632" s="18">
        <v>5.75</v>
      </c>
      <c r="O1632" s="17">
        <f t="shared" si="635"/>
        <v>48.713999999999992</v>
      </c>
      <c r="P1632" s="17">
        <f t="shared" si="636"/>
        <v>49.419999999999995</v>
      </c>
      <c r="Q1632" s="17">
        <f t="shared" si="655"/>
        <v>56.48</v>
      </c>
      <c r="R1632" s="17">
        <v>5.75</v>
      </c>
      <c r="S1632" s="17">
        <v>6.04</v>
      </c>
      <c r="T1632" s="17">
        <f t="shared" si="638"/>
        <v>48.713999999999992</v>
      </c>
      <c r="U1632" s="17">
        <f t="shared" si="650"/>
        <v>63.54</v>
      </c>
      <c r="V1632" s="17">
        <f t="shared" si="639"/>
        <v>48.713999999999992</v>
      </c>
      <c r="W1632" s="17">
        <f t="shared" si="640"/>
        <v>44.181480000000001</v>
      </c>
      <c r="X1632" s="17">
        <f t="shared" si="641"/>
        <v>46.024139999999989</v>
      </c>
      <c r="Y1632" s="17">
        <v>5.75</v>
      </c>
      <c r="Z1632" s="17">
        <f t="shared" si="642"/>
        <v>48.713999999999992</v>
      </c>
      <c r="AA1632" s="18">
        <f t="shared" si="643"/>
        <v>52.949999999999996</v>
      </c>
      <c r="AB1632" s="18">
        <v>5.75</v>
      </c>
      <c r="AC1632" s="17">
        <f t="shared" si="644"/>
        <v>48.713999999999992</v>
      </c>
      <c r="AD1632" s="17">
        <f t="shared" si="652"/>
        <v>67.069999999999993</v>
      </c>
      <c r="AE1632" s="19">
        <v>8.66</v>
      </c>
      <c r="AF1632" s="18">
        <v>5.75</v>
      </c>
      <c r="AG1632" s="17">
        <f t="shared" si="645"/>
        <v>48.713999999999992</v>
      </c>
      <c r="AH1632" s="17">
        <f t="shared" si="646"/>
        <v>48.713999999999992</v>
      </c>
      <c r="AI1632" s="20" t="s">
        <v>18494</v>
      </c>
      <c r="AJ1632" s="10">
        <f t="shared" si="651"/>
        <v>58.049084999999998</v>
      </c>
      <c r="AK1632" s="10">
        <f t="shared" si="653"/>
        <v>5.75</v>
      </c>
      <c r="AL1632" s="10">
        <f t="shared" si="654"/>
        <v>67.069999999999993</v>
      </c>
    </row>
    <row r="1633" spans="1:38" x14ac:dyDescent="0.25">
      <c r="A1633" s="25" t="s">
        <v>12203</v>
      </c>
      <c r="B1633" s="25" t="s">
        <v>5504</v>
      </c>
      <c r="C1633" s="25" t="s">
        <v>3416</v>
      </c>
      <c r="D1633" s="25" t="s">
        <v>18491</v>
      </c>
      <c r="E1633" s="25" t="s">
        <v>16951</v>
      </c>
      <c r="G1633" s="14">
        <v>197.75</v>
      </c>
      <c r="H1633" s="17">
        <f t="shared" si="631"/>
        <v>158.20000000000002</v>
      </c>
      <c r="I1633" s="17">
        <f t="shared" si="632"/>
        <v>136.44749999999999</v>
      </c>
      <c r="J1633" s="17">
        <f t="shared" si="649"/>
        <v>59.324999999999996</v>
      </c>
      <c r="K1633" s="17">
        <f t="shared" si="633"/>
        <v>136.44749999999999</v>
      </c>
      <c r="L1633" s="17">
        <f t="shared" si="634"/>
        <v>158.20000000000002</v>
      </c>
      <c r="M1633" s="18">
        <v>18.45</v>
      </c>
      <c r="N1633" s="18">
        <v>18.45</v>
      </c>
      <c r="O1633" s="17">
        <f t="shared" si="635"/>
        <v>136.44749999999999</v>
      </c>
      <c r="P1633" s="17">
        <f t="shared" si="636"/>
        <v>138.42499999999998</v>
      </c>
      <c r="Q1633" s="17">
        <f t="shared" si="655"/>
        <v>158.20000000000002</v>
      </c>
      <c r="R1633" s="17">
        <v>18.45</v>
      </c>
      <c r="S1633" s="17">
        <v>18.45</v>
      </c>
      <c r="T1633" s="17">
        <f t="shared" si="638"/>
        <v>136.44749999999999</v>
      </c>
      <c r="U1633" s="17">
        <f t="shared" si="650"/>
        <v>177.97499999999999</v>
      </c>
      <c r="V1633" s="17">
        <f t="shared" si="639"/>
        <v>136.44749999999999</v>
      </c>
      <c r="W1633" s="17">
        <f t="shared" si="640"/>
        <v>123.75195000000001</v>
      </c>
      <c r="X1633" s="17">
        <f t="shared" si="641"/>
        <v>128.91322499999998</v>
      </c>
      <c r="Y1633" s="17">
        <v>18.45</v>
      </c>
      <c r="Z1633" s="17">
        <f t="shared" si="642"/>
        <v>136.44749999999999</v>
      </c>
      <c r="AA1633" s="18">
        <f t="shared" si="643"/>
        <v>148.3125</v>
      </c>
      <c r="AB1633" s="18">
        <v>18.45</v>
      </c>
      <c r="AC1633" s="17">
        <f t="shared" si="644"/>
        <v>136.44749999999999</v>
      </c>
      <c r="AD1633" s="17">
        <f t="shared" si="652"/>
        <v>187.86249999999998</v>
      </c>
      <c r="AE1633" s="19">
        <v>21.02</v>
      </c>
      <c r="AF1633" s="18">
        <v>18.45</v>
      </c>
      <c r="AG1633" s="17">
        <f t="shared" si="645"/>
        <v>136.44749999999999</v>
      </c>
      <c r="AH1633" s="17">
        <f t="shared" si="646"/>
        <v>136.44749999999999</v>
      </c>
      <c r="AI1633" s="20" t="s">
        <v>18494</v>
      </c>
      <c r="AJ1633" s="10">
        <f t="shared" si="651"/>
        <v>162.59499374999999</v>
      </c>
      <c r="AK1633" s="10">
        <f t="shared" si="653"/>
        <v>18.45</v>
      </c>
      <c r="AL1633" s="10">
        <f t="shared" si="654"/>
        <v>187.86249999999998</v>
      </c>
    </row>
    <row r="1634" spans="1:38" x14ac:dyDescent="0.25">
      <c r="A1634" s="25" t="s">
        <v>12661</v>
      </c>
      <c r="B1634" s="25" t="s">
        <v>6113</v>
      </c>
      <c r="C1634" s="25" t="s">
        <v>3433</v>
      </c>
      <c r="D1634" s="25" t="s">
        <v>18491</v>
      </c>
      <c r="E1634" s="25" t="s">
        <v>17939</v>
      </c>
      <c r="G1634" s="14">
        <v>345.4</v>
      </c>
      <c r="H1634" s="17">
        <f t="shared" ref="H1634:H1697" si="656">G1634*80%</f>
        <v>276.32</v>
      </c>
      <c r="I1634" s="17">
        <f t="shared" ref="I1634:I1697" si="657">G1634*69%</f>
        <v>238.32599999999996</v>
      </c>
      <c r="J1634" s="17">
        <f t="shared" si="649"/>
        <v>103.61999999999999</v>
      </c>
      <c r="K1634" s="17">
        <f t="shared" ref="K1634:K1697" si="658">G1634*69%</f>
        <v>238.32599999999996</v>
      </c>
      <c r="L1634" s="17">
        <f t="shared" ref="L1634:L1697" si="659">G1634*80%</f>
        <v>276.32</v>
      </c>
      <c r="M1634" s="18">
        <f>G1634*10%</f>
        <v>34.54</v>
      </c>
      <c r="N1634" s="18">
        <f>G1634*10%</f>
        <v>34.54</v>
      </c>
      <c r="O1634" s="17">
        <f t="shared" ref="O1634:O1697" si="660">G1634*69%</f>
        <v>238.32599999999996</v>
      </c>
      <c r="P1634" s="17">
        <f t="shared" ref="P1634:P1697" si="661">G1634*70%</f>
        <v>241.77999999999997</v>
      </c>
      <c r="Q1634" s="17">
        <v>50</v>
      </c>
      <c r="R1634" s="17">
        <f>G1634*10%</f>
        <v>34.54</v>
      </c>
      <c r="S1634" s="17">
        <v>54.11</v>
      </c>
      <c r="T1634" s="17">
        <f t="shared" ref="T1634:T1697" si="662">G1634*69%</f>
        <v>238.32599999999996</v>
      </c>
      <c r="U1634" s="17">
        <f t="shared" si="650"/>
        <v>310.86</v>
      </c>
      <c r="V1634" s="17">
        <f t="shared" ref="V1634:V1697" si="663">G1634*69%</f>
        <v>238.32599999999996</v>
      </c>
      <c r="W1634" s="17">
        <f t="shared" ref="W1634:W1697" si="664">G1634*62.58%</f>
        <v>216.15132</v>
      </c>
      <c r="X1634" s="17">
        <f t="shared" ref="X1634:X1697" si="665">G1634*65.19%</f>
        <v>225.16625999999997</v>
      </c>
      <c r="Y1634" s="17">
        <f>G1634*10%</f>
        <v>34.54</v>
      </c>
      <c r="Z1634" s="17">
        <f t="shared" ref="Z1634:Z1697" si="666">G1634*69%</f>
        <v>238.32599999999996</v>
      </c>
      <c r="AA1634" s="18">
        <f t="shared" ref="AA1634:AA1697" si="667">G1634*75%</f>
        <v>259.04999999999995</v>
      </c>
      <c r="AB1634" s="18">
        <f>G1634*10%</f>
        <v>34.54</v>
      </c>
      <c r="AC1634" s="17">
        <f t="shared" ref="AC1634:AC1697" si="668">G1634*69%</f>
        <v>238.32599999999996</v>
      </c>
      <c r="AD1634" s="17">
        <f t="shared" si="652"/>
        <v>328.12999999999994</v>
      </c>
      <c r="AE1634" s="19">
        <v>59.89</v>
      </c>
      <c r="AF1634" s="18">
        <v>35.99</v>
      </c>
      <c r="AG1634" s="17">
        <f t="shared" ref="AG1634:AG1697" si="669">G1634*69%</f>
        <v>238.32599999999996</v>
      </c>
      <c r="AH1634" s="17">
        <f t="shared" ref="AH1634:AH1697" si="670">G1634*69%</f>
        <v>238.32599999999996</v>
      </c>
      <c r="AI1634" s="20" t="s">
        <v>18494</v>
      </c>
      <c r="AJ1634" s="10">
        <f t="shared" si="651"/>
        <v>283.99651499999993</v>
      </c>
      <c r="AK1634" s="10">
        <f t="shared" si="653"/>
        <v>34.54</v>
      </c>
      <c r="AL1634" s="10">
        <f t="shared" si="654"/>
        <v>328.12999999999994</v>
      </c>
    </row>
    <row r="1635" spans="1:38" x14ac:dyDescent="0.25">
      <c r="A1635" s="25" t="s">
        <v>13445</v>
      </c>
      <c r="B1635" s="25" t="s">
        <v>7087</v>
      </c>
      <c r="C1635" s="25" t="s">
        <v>3416</v>
      </c>
      <c r="D1635" s="25" t="s">
        <v>18491</v>
      </c>
      <c r="E1635" s="25" t="s">
        <v>18340</v>
      </c>
      <c r="G1635" s="14">
        <v>94.55</v>
      </c>
      <c r="H1635" s="17">
        <f t="shared" si="656"/>
        <v>75.64</v>
      </c>
      <c r="I1635" s="17">
        <f t="shared" si="657"/>
        <v>65.239499999999992</v>
      </c>
      <c r="J1635" s="17">
        <f t="shared" si="649"/>
        <v>28.364999999999998</v>
      </c>
      <c r="K1635" s="17">
        <f t="shared" si="658"/>
        <v>65.239499999999992</v>
      </c>
      <c r="L1635" s="17">
        <f t="shared" si="659"/>
        <v>75.64</v>
      </c>
      <c r="M1635" s="18">
        <v>9.91</v>
      </c>
      <c r="N1635" s="18">
        <v>9.91</v>
      </c>
      <c r="O1635" s="17">
        <f t="shared" si="660"/>
        <v>65.239499999999992</v>
      </c>
      <c r="P1635" s="17">
        <f t="shared" si="661"/>
        <v>66.184999999999988</v>
      </c>
      <c r="Q1635" s="17">
        <f t="shared" ref="Q1635:Q1650" si="671">G1635*80%</f>
        <v>75.64</v>
      </c>
      <c r="R1635" s="17">
        <v>9.91</v>
      </c>
      <c r="S1635" s="17">
        <v>9.91</v>
      </c>
      <c r="T1635" s="17">
        <f t="shared" si="662"/>
        <v>65.239499999999992</v>
      </c>
      <c r="U1635" s="17">
        <f t="shared" si="650"/>
        <v>85.094999999999999</v>
      </c>
      <c r="V1635" s="17">
        <f t="shared" si="663"/>
        <v>65.239499999999992</v>
      </c>
      <c r="W1635" s="17">
        <f t="shared" si="664"/>
        <v>59.16939</v>
      </c>
      <c r="X1635" s="17">
        <f t="shared" si="665"/>
        <v>61.63714499999999</v>
      </c>
      <c r="Y1635" s="17">
        <v>9.91</v>
      </c>
      <c r="Z1635" s="17">
        <f t="shared" si="666"/>
        <v>65.239499999999992</v>
      </c>
      <c r="AA1635" s="18">
        <f t="shared" si="667"/>
        <v>70.912499999999994</v>
      </c>
      <c r="AB1635" s="18">
        <v>9.91</v>
      </c>
      <c r="AC1635" s="17">
        <f t="shared" si="668"/>
        <v>65.239499999999992</v>
      </c>
      <c r="AD1635" s="17">
        <f t="shared" si="652"/>
        <v>89.822499999999991</v>
      </c>
      <c r="AE1635" s="19">
        <v>18.59</v>
      </c>
      <c r="AF1635" s="18">
        <v>9.91</v>
      </c>
      <c r="AG1635" s="17">
        <f t="shared" si="669"/>
        <v>65.239499999999992</v>
      </c>
      <c r="AH1635" s="17">
        <f t="shared" si="670"/>
        <v>65.239499999999992</v>
      </c>
      <c r="AI1635" s="20" t="s">
        <v>18494</v>
      </c>
      <c r="AJ1635" s="10">
        <f t="shared" si="651"/>
        <v>77.741373749999994</v>
      </c>
      <c r="AK1635" s="10">
        <f t="shared" si="653"/>
        <v>9.91</v>
      </c>
      <c r="AL1635" s="10">
        <f t="shared" si="654"/>
        <v>89.822499999999991</v>
      </c>
    </row>
    <row r="1636" spans="1:38" x14ac:dyDescent="0.25">
      <c r="A1636" s="25" t="s">
        <v>12662</v>
      </c>
      <c r="B1636" s="25" t="s">
        <v>6114</v>
      </c>
      <c r="C1636" s="25" t="s">
        <v>3416</v>
      </c>
      <c r="D1636" s="25" t="s">
        <v>18491</v>
      </c>
      <c r="E1636" s="25" t="s">
        <v>17941</v>
      </c>
      <c r="G1636" s="14">
        <v>124.75</v>
      </c>
      <c r="H1636" s="17">
        <f t="shared" si="656"/>
        <v>99.800000000000011</v>
      </c>
      <c r="I1636" s="17">
        <f t="shared" si="657"/>
        <v>86.077499999999986</v>
      </c>
      <c r="J1636" s="17">
        <f t="shared" si="649"/>
        <v>37.424999999999997</v>
      </c>
      <c r="K1636" s="17">
        <f t="shared" si="658"/>
        <v>86.077499999999986</v>
      </c>
      <c r="L1636" s="17">
        <f t="shared" si="659"/>
        <v>99.800000000000011</v>
      </c>
      <c r="M1636" s="18">
        <v>10.4</v>
      </c>
      <c r="N1636" s="18">
        <v>10.4</v>
      </c>
      <c r="O1636" s="17">
        <f t="shared" si="660"/>
        <v>86.077499999999986</v>
      </c>
      <c r="P1636" s="17">
        <f t="shared" si="661"/>
        <v>87.324999999999989</v>
      </c>
      <c r="Q1636" s="17">
        <f t="shared" si="671"/>
        <v>99.800000000000011</v>
      </c>
      <c r="R1636" s="17">
        <v>10.4</v>
      </c>
      <c r="S1636" s="17">
        <v>10.4</v>
      </c>
      <c r="T1636" s="17">
        <f t="shared" si="662"/>
        <v>86.077499999999986</v>
      </c>
      <c r="U1636" s="17">
        <f t="shared" si="650"/>
        <v>112.27500000000001</v>
      </c>
      <c r="V1636" s="17">
        <f t="shared" si="663"/>
        <v>86.077499999999986</v>
      </c>
      <c r="W1636" s="17">
        <f t="shared" si="664"/>
        <v>78.068550000000002</v>
      </c>
      <c r="X1636" s="17">
        <f t="shared" si="665"/>
        <v>81.324524999999994</v>
      </c>
      <c r="Y1636" s="17">
        <v>10.4</v>
      </c>
      <c r="Z1636" s="17">
        <f t="shared" si="666"/>
        <v>86.077499999999986</v>
      </c>
      <c r="AA1636" s="18">
        <f t="shared" si="667"/>
        <v>93.5625</v>
      </c>
      <c r="AB1636" s="18">
        <v>10.4</v>
      </c>
      <c r="AC1636" s="17">
        <f t="shared" si="668"/>
        <v>86.077499999999986</v>
      </c>
      <c r="AD1636" s="17">
        <f t="shared" si="652"/>
        <v>118.51249999999999</v>
      </c>
      <c r="AE1636" s="19">
        <v>10.82</v>
      </c>
      <c r="AF1636" s="18">
        <v>10.4</v>
      </c>
      <c r="AG1636" s="17">
        <f t="shared" si="669"/>
        <v>86.077499999999986</v>
      </c>
      <c r="AH1636" s="17">
        <f t="shared" si="670"/>
        <v>86.077499999999986</v>
      </c>
      <c r="AI1636" s="20" t="s">
        <v>18494</v>
      </c>
      <c r="AJ1636" s="10">
        <f t="shared" si="651"/>
        <v>102.57256875</v>
      </c>
      <c r="AK1636" s="10">
        <f t="shared" si="653"/>
        <v>10.4</v>
      </c>
      <c r="AL1636" s="10">
        <f t="shared" si="654"/>
        <v>118.51249999999999</v>
      </c>
    </row>
    <row r="1637" spans="1:38" x14ac:dyDescent="0.25">
      <c r="A1637" s="25" t="s">
        <v>13446</v>
      </c>
      <c r="B1637" s="25" t="s">
        <v>7088</v>
      </c>
      <c r="C1637" s="25" t="s">
        <v>3416</v>
      </c>
      <c r="D1637" s="25" t="s">
        <v>18491</v>
      </c>
      <c r="E1637" s="25" t="s">
        <v>18341</v>
      </c>
      <c r="F1637" s="25" t="s">
        <v>18341</v>
      </c>
      <c r="G1637" s="14">
        <v>84.8</v>
      </c>
      <c r="H1637" s="17">
        <f t="shared" si="656"/>
        <v>67.84</v>
      </c>
      <c r="I1637" s="17">
        <f t="shared" si="657"/>
        <v>58.511999999999993</v>
      </c>
      <c r="J1637" s="17">
        <f t="shared" si="649"/>
        <v>25.439999999999998</v>
      </c>
      <c r="K1637" s="17">
        <f t="shared" si="658"/>
        <v>58.511999999999993</v>
      </c>
      <c r="L1637" s="17">
        <f t="shared" si="659"/>
        <v>67.84</v>
      </c>
      <c r="M1637" s="18">
        <f>G1637*10%</f>
        <v>8.48</v>
      </c>
      <c r="N1637" s="18">
        <f>G1637*10%</f>
        <v>8.48</v>
      </c>
      <c r="O1637" s="17">
        <f t="shared" si="660"/>
        <v>58.511999999999993</v>
      </c>
      <c r="P1637" s="17">
        <f t="shared" si="661"/>
        <v>59.359999999999992</v>
      </c>
      <c r="Q1637" s="17">
        <f t="shared" si="671"/>
        <v>67.84</v>
      </c>
      <c r="R1637" s="17">
        <f>G1637*10%</f>
        <v>8.48</v>
      </c>
      <c r="S1637" s="17">
        <f>G1637*10%</f>
        <v>8.48</v>
      </c>
      <c r="T1637" s="17">
        <f t="shared" si="662"/>
        <v>58.511999999999993</v>
      </c>
      <c r="U1637" s="17">
        <f t="shared" si="650"/>
        <v>76.319999999999993</v>
      </c>
      <c r="V1637" s="17">
        <f t="shared" si="663"/>
        <v>58.511999999999993</v>
      </c>
      <c r="W1637" s="17">
        <f t="shared" si="664"/>
        <v>53.067839999999997</v>
      </c>
      <c r="X1637" s="17">
        <f t="shared" si="665"/>
        <v>55.281119999999994</v>
      </c>
      <c r="Y1637" s="17">
        <f>G1637*10%</f>
        <v>8.48</v>
      </c>
      <c r="Z1637" s="17">
        <f t="shared" si="666"/>
        <v>58.511999999999993</v>
      </c>
      <c r="AA1637" s="18">
        <f t="shared" si="667"/>
        <v>63.599999999999994</v>
      </c>
      <c r="AB1637" s="18">
        <f>G1637*10%</f>
        <v>8.48</v>
      </c>
      <c r="AC1637" s="17">
        <f t="shared" si="668"/>
        <v>58.511999999999993</v>
      </c>
      <c r="AD1637" s="17">
        <f t="shared" si="652"/>
        <v>80.559999999999988</v>
      </c>
      <c r="AE1637" s="19">
        <f>G1637*70%</f>
        <v>59.359999999999992</v>
      </c>
      <c r="AF1637" s="18">
        <f>G1637*10%</f>
        <v>8.48</v>
      </c>
      <c r="AG1637" s="17">
        <f t="shared" si="669"/>
        <v>58.511999999999993</v>
      </c>
      <c r="AH1637" s="17">
        <f t="shared" si="670"/>
        <v>58.511999999999993</v>
      </c>
      <c r="AI1637" s="20" t="s">
        <v>18494</v>
      </c>
      <c r="AJ1637" s="10">
        <f t="shared" si="651"/>
        <v>69.724679999999992</v>
      </c>
      <c r="AK1637" s="10">
        <f t="shared" si="653"/>
        <v>8.48</v>
      </c>
      <c r="AL1637" s="10">
        <f t="shared" si="654"/>
        <v>80.559999999999988</v>
      </c>
    </row>
    <row r="1638" spans="1:38" x14ac:dyDescent="0.25">
      <c r="A1638" s="25" t="s">
        <v>12506</v>
      </c>
      <c r="B1638" s="25" t="s">
        <v>5817</v>
      </c>
      <c r="C1638" s="25" t="s">
        <v>3416</v>
      </c>
      <c r="D1638" s="25" t="s">
        <v>18491</v>
      </c>
      <c r="E1638" s="25" t="s">
        <v>17775</v>
      </c>
      <c r="G1638" s="14">
        <v>140.30000000000001</v>
      </c>
      <c r="H1638" s="17">
        <f t="shared" si="656"/>
        <v>112.24000000000001</v>
      </c>
      <c r="I1638" s="17">
        <f t="shared" si="657"/>
        <v>96.807000000000002</v>
      </c>
      <c r="J1638" s="17">
        <f t="shared" si="649"/>
        <v>42.09</v>
      </c>
      <c r="K1638" s="17">
        <f t="shared" si="658"/>
        <v>96.807000000000002</v>
      </c>
      <c r="L1638" s="17">
        <f t="shared" si="659"/>
        <v>112.24000000000001</v>
      </c>
      <c r="M1638" s="18">
        <v>10.5</v>
      </c>
      <c r="N1638" s="18">
        <v>10.5</v>
      </c>
      <c r="O1638" s="17">
        <f t="shared" si="660"/>
        <v>96.807000000000002</v>
      </c>
      <c r="P1638" s="17">
        <f t="shared" si="661"/>
        <v>98.210000000000008</v>
      </c>
      <c r="Q1638" s="17">
        <f t="shared" si="671"/>
        <v>112.24000000000001</v>
      </c>
      <c r="R1638" s="17">
        <v>10.5</v>
      </c>
      <c r="S1638" s="17">
        <v>10.5</v>
      </c>
      <c r="T1638" s="17">
        <f t="shared" si="662"/>
        <v>96.807000000000002</v>
      </c>
      <c r="U1638" s="17">
        <f t="shared" si="650"/>
        <v>126.27000000000001</v>
      </c>
      <c r="V1638" s="17">
        <f t="shared" si="663"/>
        <v>96.807000000000002</v>
      </c>
      <c r="W1638" s="17">
        <f t="shared" si="664"/>
        <v>87.799740000000014</v>
      </c>
      <c r="X1638" s="17">
        <f t="shared" si="665"/>
        <v>91.461569999999995</v>
      </c>
      <c r="Y1638" s="17">
        <v>10.5</v>
      </c>
      <c r="Z1638" s="17">
        <f t="shared" si="666"/>
        <v>96.807000000000002</v>
      </c>
      <c r="AA1638" s="18">
        <f t="shared" si="667"/>
        <v>105.22500000000001</v>
      </c>
      <c r="AB1638" s="18">
        <v>10.5</v>
      </c>
      <c r="AC1638" s="17">
        <f t="shared" si="668"/>
        <v>96.807000000000002</v>
      </c>
      <c r="AD1638" s="17">
        <f t="shared" si="652"/>
        <v>133.285</v>
      </c>
      <c r="AE1638" s="19">
        <v>20.86</v>
      </c>
      <c r="AF1638" s="18">
        <v>10.5</v>
      </c>
      <c r="AG1638" s="17">
        <f t="shared" si="669"/>
        <v>96.807000000000002</v>
      </c>
      <c r="AH1638" s="17">
        <f t="shared" si="670"/>
        <v>96.807000000000002</v>
      </c>
      <c r="AI1638" s="20" t="s">
        <v>18494</v>
      </c>
      <c r="AJ1638" s="10">
        <f t="shared" si="651"/>
        <v>115.35816750000001</v>
      </c>
      <c r="AK1638" s="10">
        <f t="shared" si="653"/>
        <v>10.5</v>
      </c>
      <c r="AL1638" s="10">
        <f t="shared" si="654"/>
        <v>133.285</v>
      </c>
    </row>
    <row r="1639" spans="1:38" x14ac:dyDescent="0.25">
      <c r="A1639" s="25" t="s">
        <v>12204</v>
      </c>
      <c r="B1639" s="25" t="s">
        <v>5505</v>
      </c>
      <c r="C1639" s="25" t="s">
        <v>3416</v>
      </c>
      <c r="D1639" s="25" t="s">
        <v>18491</v>
      </c>
      <c r="E1639" s="25" t="s">
        <v>17539</v>
      </c>
      <c r="G1639" s="14">
        <v>147.44999999999999</v>
      </c>
      <c r="H1639" s="17">
        <f t="shared" si="656"/>
        <v>117.96</v>
      </c>
      <c r="I1639" s="17">
        <f t="shared" si="657"/>
        <v>101.74049999999998</v>
      </c>
      <c r="J1639" s="17">
        <f t="shared" si="649"/>
        <v>44.234999999999992</v>
      </c>
      <c r="K1639" s="17">
        <f t="shared" si="658"/>
        <v>101.74049999999998</v>
      </c>
      <c r="L1639" s="17">
        <f t="shared" si="659"/>
        <v>117.96</v>
      </c>
      <c r="M1639" s="18">
        <v>10.5</v>
      </c>
      <c r="N1639" s="18">
        <v>10.5</v>
      </c>
      <c r="O1639" s="17">
        <f t="shared" si="660"/>
        <v>101.74049999999998</v>
      </c>
      <c r="P1639" s="17">
        <f t="shared" si="661"/>
        <v>103.21499999999999</v>
      </c>
      <c r="Q1639" s="17">
        <f t="shared" si="671"/>
        <v>117.96</v>
      </c>
      <c r="R1639" s="17">
        <v>10.5</v>
      </c>
      <c r="S1639" s="17">
        <v>10.5</v>
      </c>
      <c r="T1639" s="17">
        <f t="shared" si="662"/>
        <v>101.74049999999998</v>
      </c>
      <c r="U1639" s="17">
        <f t="shared" si="650"/>
        <v>132.70499999999998</v>
      </c>
      <c r="V1639" s="17">
        <f t="shared" si="663"/>
        <v>101.74049999999998</v>
      </c>
      <c r="W1639" s="17">
        <f t="shared" si="664"/>
        <v>92.274209999999997</v>
      </c>
      <c r="X1639" s="17">
        <f t="shared" si="665"/>
        <v>96.12265499999998</v>
      </c>
      <c r="Y1639" s="17">
        <v>10.5</v>
      </c>
      <c r="Z1639" s="17">
        <f t="shared" si="666"/>
        <v>101.74049999999998</v>
      </c>
      <c r="AA1639" s="18">
        <f t="shared" si="667"/>
        <v>110.58749999999999</v>
      </c>
      <c r="AB1639" s="18">
        <v>10.5</v>
      </c>
      <c r="AC1639" s="17">
        <f t="shared" si="668"/>
        <v>101.74049999999998</v>
      </c>
      <c r="AD1639" s="17">
        <f t="shared" si="652"/>
        <v>140.07749999999999</v>
      </c>
      <c r="AE1639" s="19">
        <v>20.27</v>
      </c>
      <c r="AF1639" s="18">
        <v>10.5</v>
      </c>
      <c r="AG1639" s="17">
        <f t="shared" si="669"/>
        <v>101.74049999999998</v>
      </c>
      <c r="AH1639" s="17">
        <f t="shared" si="670"/>
        <v>101.74049999999998</v>
      </c>
      <c r="AI1639" s="20" t="s">
        <v>18494</v>
      </c>
      <c r="AJ1639" s="10">
        <f t="shared" si="651"/>
        <v>121.23707624999999</v>
      </c>
      <c r="AK1639" s="10">
        <f t="shared" si="653"/>
        <v>10.5</v>
      </c>
      <c r="AL1639" s="10">
        <f t="shared" si="654"/>
        <v>140.07749999999999</v>
      </c>
    </row>
    <row r="1640" spans="1:38" x14ac:dyDescent="0.25">
      <c r="A1640" s="25" t="s">
        <v>12205</v>
      </c>
      <c r="B1640" s="25" t="s">
        <v>5506</v>
      </c>
      <c r="C1640" s="25" t="s">
        <v>3416</v>
      </c>
      <c r="D1640" s="25" t="s">
        <v>18491</v>
      </c>
      <c r="E1640" s="25" t="s">
        <v>17540</v>
      </c>
      <c r="G1640" s="14">
        <v>167.6</v>
      </c>
      <c r="H1640" s="17">
        <f t="shared" si="656"/>
        <v>134.08000000000001</v>
      </c>
      <c r="I1640" s="17">
        <f t="shared" si="657"/>
        <v>115.64399999999999</v>
      </c>
      <c r="J1640" s="17">
        <f t="shared" si="649"/>
        <v>50.279999999999994</v>
      </c>
      <c r="K1640" s="17">
        <f t="shared" si="658"/>
        <v>115.64399999999999</v>
      </c>
      <c r="L1640" s="17">
        <f t="shared" si="659"/>
        <v>134.08000000000001</v>
      </c>
      <c r="M1640" s="18">
        <v>10.5</v>
      </c>
      <c r="N1640" s="18">
        <v>10.5</v>
      </c>
      <c r="O1640" s="17">
        <f t="shared" si="660"/>
        <v>115.64399999999999</v>
      </c>
      <c r="P1640" s="17">
        <f t="shared" si="661"/>
        <v>117.32</v>
      </c>
      <c r="Q1640" s="17">
        <f t="shared" si="671"/>
        <v>134.08000000000001</v>
      </c>
      <c r="R1640" s="17">
        <v>10.5</v>
      </c>
      <c r="S1640" s="17">
        <v>10.5</v>
      </c>
      <c r="T1640" s="17">
        <f t="shared" si="662"/>
        <v>115.64399999999999</v>
      </c>
      <c r="U1640" s="17">
        <f t="shared" si="650"/>
        <v>150.84</v>
      </c>
      <c r="V1640" s="17">
        <f t="shared" si="663"/>
        <v>115.64399999999999</v>
      </c>
      <c r="W1640" s="17">
        <f t="shared" si="664"/>
        <v>104.88408</v>
      </c>
      <c r="X1640" s="17">
        <f t="shared" si="665"/>
        <v>109.25843999999998</v>
      </c>
      <c r="Y1640" s="17">
        <v>10.5</v>
      </c>
      <c r="Z1640" s="17">
        <f t="shared" si="666"/>
        <v>115.64399999999999</v>
      </c>
      <c r="AA1640" s="18">
        <f t="shared" si="667"/>
        <v>125.69999999999999</v>
      </c>
      <c r="AB1640" s="18">
        <v>10.5</v>
      </c>
      <c r="AC1640" s="17">
        <f t="shared" si="668"/>
        <v>115.64399999999999</v>
      </c>
      <c r="AD1640" s="17">
        <f t="shared" si="652"/>
        <v>159.22</v>
      </c>
      <c r="AE1640" s="19">
        <v>18.350000000000001</v>
      </c>
      <c r="AF1640" s="18">
        <v>10.5</v>
      </c>
      <c r="AG1640" s="17">
        <f t="shared" si="669"/>
        <v>115.64399999999999</v>
      </c>
      <c r="AH1640" s="17">
        <f t="shared" si="670"/>
        <v>115.64399999999999</v>
      </c>
      <c r="AI1640" s="20" t="s">
        <v>18494</v>
      </c>
      <c r="AJ1640" s="10">
        <f t="shared" si="651"/>
        <v>137.80490999999998</v>
      </c>
      <c r="AK1640" s="10">
        <f t="shared" si="653"/>
        <v>10.5</v>
      </c>
      <c r="AL1640" s="10">
        <f t="shared" si="654"/>
        <v>159.22</v>
      </c>
    </row>
    <row r="1641" spans="1:38" x14ac:dyDescent="0.25">
      <c r="A1641" s="25" t="s">
        <v>13447</v>
      </c>
      <c r="B1641" s="25" t="s">
        <v>7089</v>
      </c>
      <c r="C1641" s="25" t="s">
        <v>3627</v>
      </c>
      <c r="D1641" s="25" t="s">
        <v>18491</v>
      </c>
      <c r="E1641" s="25" t="s">
        <v>18342</v>
      </c>
      <c r="G1641" s="14">
        <v>85.9</v>
      </c>
      <c r="H1641" s="17">
        <f t="shared" si="656"/>
        <v>68.720000000000013</v>
      </c>
      <c r="I1641" s="17">
        <f t="shared" si="657"/>
        <v>59.271000000000001</v>
      </c>
      <c r="J1641" s="17">
        <f t="shared" si="649"/>
        <v>25.77</v>
      </c>
      <c r="K1641" s="17">
        <f t="shared" si="658"/>
        <v>59.271000000000001</v>
      </c>
      <c r="L1641" s="17">
        <f t="shared" si="659"/>
        <v>68.720000000000013</v>
      </c>
      <c r="M1641" s="18">
        <v>10.99</v>
      </c>
      <c r="N1641" s="18">
        <v>10.99</v>
      </c>
      <c r="O1641" s="17">
        <f t="shared" si="660"/>
        <v>59.271000000000001</v>
      </c>
      <c r="P1641" s="17">
        <f t="shared" si="661"/>
        <v>60.13</v>
      </c>
      <c r="Q1641" s="17">
        <f t="shared" si="671"/>
        <v>68.720000000000013</v>
      </c>
      <c r="R1641" s="17">
        <v>10.99</v>
      </c>
      <c r="S1641" s="17">
        <v>10.99</v>
      </c>
      <c r="T1641" s="17">
        <f t="shared" si="662"/>
        <v>59.271000000000001</v>
      </c>
      <c r="U1641" s="17">
        <f t="shared" si="650"/>
        <v>77.31</v>
      </c>
      <c r="V1641" s="17">
        <f t="shared" si="663"/>
        <v>59.271000000000001</v>
      </c>
      <c r="W1641" s="17">
        <f t="shared" si="664"/>
        <v>53.756220000000006</v>
      </c>
      <c r="X1641" s="17">
        <f t="shared" si="665"/>
        <v>55.99821</v>
      </c>
      <c r="Y1641" s="17">
        <v>10.99</v>
      </c>
      <c r="Z1641" s="17">
        <f t="shared" si="666"/>
        <v>59.271000000000001</v>
      </c>
      <c r="AA1641" s="18">
        <f t="shared" si="667"/>
        <v>64.425000000000011</v>
      </c>
      <c r="AB1641" s="18">
        <v>10.99</v>
      </c>
      <c r="AC1641" s="17">
        <f t="shared" si="668"/>
        <v>59.271000000000001</v>
      </c>
      <c r="AD1641" s="17">
        <f t="shared" si="652"/>
        <v>81.605000000000004</v>
      </c>
      <c r="AE1641" s="19">
        <v>11.19</v>
      </c>
      <c r="AF1641" s="18">
        <v>10.99</v>
      </c>
      <c r="AG1641" s="17">
        <f t="shared" si="669"/>
        <v>59.271000000000001</v>
      </c>
      <c r="AH1641" s="17">
        <f t="shared" si="670"/>
        <v>59.271000000000001</v>
      </c>
      <c r="AI1641" s="20" t="s">
        <v>18494</v>
      </c>
      <c r="AJ1641" s="10">
        <f t="shared" si="651"/>
        <v>70.62912750000001</v>
      </c>
      <c r="AK1641" s="10">
        <f t="shared" si="653"/>
        <v>10.99</v>
      </c>
      <c r="AL1641" s="10">
        <f t="shared" si="654"/>
        <v>81.605000000000004</v>
      </c>
    </row>
    <row r="1642" spans="1:38" x14ac:dyDescent="0.25">
      <c r="A1642" s="25" t="s">
        <v>12663</v>
      </c>
      <c r="B1642" s="25" t="s">
        <v>6115</v>
      </c>
      <c r="C1642" s="25" t="s">
        <v>3416</v>
      </c>
      <c r="D1642" s="25" t="s">
        <v>18491</v>
      </c>
      <c r="E1642" s="25" t="s">
        <v>17943</v>
      </c>
      <c r="F1642" s="25" t="s">
        <v>17943</v>
      </c>
      <c r="G1642" s="14">
        <v>170.1</v>
      </c>
      <c r="H1642" s="17">
        <f t="shared" si="656"/>
        <v>136.08000000000001</v>
      </c>
      <c r="I1642" s="17">
        <f t="shared" si="657"/>
        <v>117.36899999999999</v>
      </c>
      <c r="J1642" s="17">
        <f t="shared" si="649"/>
        <v>51.029999999999994</v>
      </c>
      <c r="K1642" s="17">
        <f t="shared" si="658"/>
        <v>117.36899999999999</v>
      </c>
      <c r="L1642" s="17">
        <f t="shared" si="659"/>
        <v>136.08000000000001</v>
      </c>
      <c r="M1642" s="18">
        <v>17.68</v>
      </c>
      <c r="N1642" s="18">
        <v>17.68</v>
      </c>
      <c r="O1642" s="17">
        <f t="shared" si="660"/>
        <v>117.36899999999999</v>
      </c>
      <c r="P1642" s="17">
        <f t="shared" si="661"/>
        <v>119.07</v>
      </c>
      <c r="Q1642" s="17">
        <f t="shared" si="671"/>
        <v>136.08000000000001</v>
      </c>
      <c r="R1642" s="17">
        <v>17.68</v>
      </c>
      <c r="S1642" s="17">
        <v>17.68</v>
      </c>
      <c r="T1642" s="17">
        <f t="shared" si="662"/>
        <v>117.36899999999999</v>
      </c>
      <c r="U1642" s="17">
        <f t="shared" si="650"/>
        <v>153.09</v>
      </c>
      <c r="V1642" s="17">
        <f t="shared" si="663"/>
        <v>117.36899999999999</v>
      </c>
      <c r="W1642" s="17">
        <f t="shared" si="664"/>
        <v>106.44858000000001</v>
      </c>
      <c r="X1642" s="17">
        <f t="shared" si="665"/>
        <v>110.88818999999998</v>
      </c>
      <c r="Y1642" s="17">
        <v>17.68</v>
      </c>
      <c r="Z1642" s="17">
        <f t="shared" si="666"/>
        <v>117.36899999999999</v>
      </c>
      <c r="AA1642" s="18">
        <f t="shared" si="667"/>
        <v>127.57499999999999</v>
      </c>
      <c r="AB1642" s="18">
        <v>17.68</v>
      </c>
      <c r="AC1642" s="17">
        <f t="shared" si="668"/>
        <v>117.36899999999999</v>
      </c>
      <c r="AD1642" s="17">
        <f t="shared" si="652"/>
        <v>161.595</v>
      </c>
      <c r="AE1642" s="19">
        <v>18.010000000000002</v>
      </c>
      <c r="AF1642" s="18">
        <v>17.68</v>
      </c>
      <c r="AG1642" s="17">
        <f t="shared" si="669"/>
        <v>117.36899999999999</v>
      </c>
      <c r="AH1642" s="17">
        <f t="shared" si="670"/>
        <v>117.36899999999999</v>
      </c>
      <c r="AI1642" s="20" t="s">
        <v>18494</v>
      </c>
      <c r="AJ1642" s="10">
        <f t="shared" si="651"/>
        <v>139.86047249999999</v>
      </c>
      <c r="AK1642" s="10">
        <f t="shared" si="653"/>
        <v>17.68</v>
      </c>
      <c r="AL1642" s="10">
        <f t="shared" si="654"/>
        <v>161.595</v>
      </c>
    </row>
    <row r="1643" spans="1:38" x14ac:dyDescent="0.25">
      <c r="A1643" s="25" t="s">
        <v>12507</v>
      </c>
      <c r="B1643" s="25" t="s">
        <v>5818</v>
      </c>
      <c r="C1643" s="25" t="s">
        <v>258</v>
      </c>
      <c r="D1643" s="25" t="s">
        <v>18491</v>
      </c>
      <c r="E1643" s="25" t="s">
        <v>17776</v>
      </c>
      <c r="F1643" s="25" t="s">
        <v>17776</v>
      </c>
      <c r="G1643" s="14">
        <v>99.65</v>
      </c>
      <c r="H1643" s="17">
        <f t="shared" si="656"/>
        <v>79.720000000000013</v>
      </c>
      <c r="I1643" s="17">
        <f t="shared" si="657"/>
        <v>68.758499999999998</v>
      </c>
      <c r="J1643" s="17">
        <f t="shared" si="649"/>
        <v>29.895</v>
      </c>
      <c r="K1643" s="17">
        <f t="shared" si="658"/>
        <v>68.758499999999998</v>
      </c>
      <c r="L1643" s="17">
        <f t="shared" si="659"/>
        <v>79.720000000000013</v>
      </c>
      <c r="M1643" s="18">
        <v>15</v>
      </c>
      <c r="N1643" s="18">
        <v>15</v>
      </c>
      <c r="O1643" s="17">
        <f t="shared" si="660"/>
        <v>68.758499999999998</v>
      </c>
      <c r="P1643" s="17">
        <f t="shared" si="661"/>
        <v>69.754999999999995</v>
      </c>
      <c r="Q1643" s="17">
        <f t="shared" si="671"/>
        <v>79.720000000000013</v>
      </c>
      <c r="R1643" s="17">
        <v>15</v>
      </c>
      <c r="S1643" s="17">
        <v>15</v>
      </c>
      <c r="T1643" s="17">
        <f t="shared" si="662"/>
        <v>68.758499999999998</v>
      </c>
      <c r="U1643" s="17">
        <f t="shared" si="650"/>
        <v>89.685000000000002</v>
      </c>
      <c r="V1643" s="17">
        <f t="shared" si="663"/>
        <v>68.758499999999998</v>
      </c>
      <c r="W1643" s="17">
        <f t="shared" si="664"/>
        <v>62.360970000000009</v>
      </c>
      <c r="X1643" s="17">
        <f t="shared" si="665"/>
        <v>64.961834999999994</v>
      </c>
      <c r="Y1643" s="17">
        <v>15</v>
      </c>
      <c r="Z1643" s="17">
        <f t="shared" si="666"/>
        <v>68.758499999999998</v>
      </c>
      <c r="AA1643" s="18">
        <f t="shared" si="667"/>
        <v>74.737500000000011</v>
      </c>
      <c r="AB1643" s="18">
        <v>15</v>
      </c>
      <c r="AC1643" s="17">
        <f t="shared" si="668"/>
        <v>68.758499999999998</v>
      </c>
      <c r="AD1643" s="17">
        <f t="shared" si="652"/>
        <v>94.667500000000004</v>
      </c>
      <c r="AE1643" s="19">
        <v>36.81</v>
      </c>
      <c r="AF1643" s="18">
        <v>15</v>
      </c>
      <c r="AG1643" s="17">
        <f t="shared" si="669"/>
        <v>68.758499999999998</v>
      </c>
      <c r="AH1643" s="17">
        <f t="shared" si="670"/>
        <v>68.758499999999998</v>
      </c>
      <c r="AI1643" s="20" t="s">
        <v>18494</v>
      </c>
      <c r="AJ1643" s="10">
        <f t="shared" si="651"/>
        <v>81.93472125000001</v>
      </c>
      <c r="AK1643" s="10">
        <f t="shared" si="653"/>
        <v>15</v>
      </c>
      <c r="AL1643" s="10">
        <f t="shared" si="654"/>
        <v>94.667500000000004</v>
      </c>
    </row>
    <row r="1644" spans="1:38" x14ac:dyDescent="0.25">
      <c r="A1644" s="25" t="s">
        <v>12206</v>
      </c>
      <c r="B1644" s="25" t="s">
        <v>5507</v>
      </c>
      <c r="C1644" s="25" t="s">
        <v>3416</v>
      </c>
      <c r="D1644" s="25" t="s">
        <v>18491</v>
      </c>
      <c r="E1644" s="25" t="s">
        <v>17542</v>
      </c>
      <c r="G1644" s="14">
        <v>70</v>
      </c>
      <c r="H1644" s="17">
        <f t="shared" si="656"/>
        <v>56</v>
      </c>
      <c r="I1644" s="17">
        <f t="shared" si="657"/>
        <v>48.3</v>
      </c>
      <c r="J1644" s="17">
        <f t="shared" si="649"/>
        <v>21</v>
      </c>
      <c r="K1644" s="17">
        <f t="shared" si="658"/>
        <v>48.3</v>
      </c>
      <c r="L1644" s="17">
        <f t="shared" si="659"/>
        <v>56</v>
      </c>
      <c r="M1644" s="18">
        <v>6.04</v>
      </c>
      <c r="N1644" s="18">
        <v>6.04</v>
      </c>
      <c r="O1644" s="17">
        <f t="shared" si="660"/>
        <v>48.3</v>
      </c>
      <c r="P1644" s="17">
        <f t="shared" si="661"/>
        <v>49</v>
      </c>
      <c r="Q1644" s="17">
        <f t="shared" si="671"/>
        <v>56</v>
      </c>
      <c r="R1644" s="17">
        <v>6.04</v>
      </c>
      <c r="S1644" s="17">
        <v>6.04</v>
      </c>
      <c r="T1644" s="17">
        <f t="shared" si="662"/>
        <v>48.3</v>
      </c>
      <c r="U1644" s="17">
        <f t="shared" si="650"/>
        <v>63</v>
      </c>
      <c r="V1644" s="17">
        <f t="shared" si="663"/>
        <v>48.3</v>
      </c>
      <c r="W1644" s="17">
        <f t="shared" si="664"/>
        <v>43.806000000000004</v>
      </c>
      <c r="X1644" s="17">
        <f t="shared" si="665"/>
        <v>45.632999999999996</v>
      </c>
      <c r="Y1644" s="17">
        <v>6.04</v>
      </c>
      <c r="Z1644" s="17">
        <f t="shared" si="666"/>
        <v>48.3</v>
      </c>
      <c r="AA1644" s="18">
        <f t="shared" si="667"/>
        <v>52.5</v>
      </c>
      <c r="AB1644" s="18">
        <v>6.04</v>
      </c>
      <c r="AC1644" s="17">
        <f t="shared" si="668"/>
        <v>48.3</v>
      </c>
      <c r="AD1644" s="17">
        <f t="shared" si="652"/>
        <v>66.5</v>
      </c>
      <c r="AE1644" s="19">
        <v>8.57</v>
      </c>
      <c r="AF1644" s="18">
        <v>6.04</v>
      </c>
      <c r="AG1644" s="17">
        <f t="shared" si="669"/>
        <v>48.3</v>
      </c>
      <c r="AH1644" s="17">
        <f t="shared" si="670"/>
        <v>48.3</v>
      </c>
      <c r="AI1644" s="20" t="s">
        <v>18494</v>
      </c>
      <c r="AJ1644" s="10">
        <f t="shared" si="651"/>
        <v>57.555750000000003</v>
      </c>
      <c r="AK1644" s="10">
        <f t="shared" si="653"/>
        <v>6.04</v>
      </c>
      <c r="AL1644" s="10">
        <f t="shared" si="654"/>
        <v>66.5</v>
      </c>
    </row>
    <row r="1645" spans="1:38" x14ac:dyDescent="0.25">
      <c r="A1645" s="25" t="s">
        <v>12664</v>
      </c>
      <c r="B1645" s="25" t="s">
        <v>6116</v>
      </c>
      <c r="C1645" s="25" t="s">
        <v>3416</v>
      </c>
      <c r="D1645" s="25" t="s">
        <v>18491</v>
      </c>
      <c r="E1645" s="25" t="s">
        <v>17945</v>
      </c>
      <c r="G1645" s="14">
        <v>435.35</v>
      </c>
      <c r="H1645" s="17">
        <f t="shared" si="656"/>
        <v>348.28000000000003</v>
      </c>
      <c r="I1645" s="17">
        <f t="shared" si="657"/>
        <v>300.39150000000001</v>
      </c>
      <c r="J1645" s="17">
        <f t="shared" si="649"/>
        <v>130.60499999999999</v>
      </c>
      <c r="K1645" s="17">
        <f t="shared" si="658"/>
        <v>300.39150000000001</v>
      </c>
      <c r="L1645" s="17">
        <f t="shared" si="659"/>
        <v>348.28000000000003</v>
      </c>
      <c r="M1645" s="18">
        <v>47.68</v>
      </c>
      <c r="N1645" s="18">
        <v>47.68</v>
      </c>
      <c r="O1645" s="17">
        <f t="shared" si="660"/>
        <v>300.39150000000001</v>
      </c>
      <c r="P1645" s="17">
        <f t="shared" si="661"/>
        <v>304.745</v>
      </c>
      <c r="Q1645" s="17">
        <f t="shared" si="671"/>
        <v>348.28000000000003</v>
      </c>
      <c r="R1645" s="17">
        <v>47.68</v>
      </c>
      <c r="S1645" s="17">
        <v>47.68</v>
      </c>
      <c r="T1645" s="17">
        <f t="shared" si="662"/>
        <v>300.39150000000001</v>
      </c>
      <c r="U1645" s="17">
        <f t="shared" si="650"/>
        <v>391.81500000000005</v>
      </c>
      <c r="V1645" s="17">
        <f t="shared" si="663"/>
        <v>300.39150000000001</v>
      </c>
      <c r="W1645" s="17">
        <f t="shared" si="664"/>
        <v>272.44203000000005</v>
      </c>
      <c r="X1645" s="17">
        <f t="shared" si="665"/>
        <v>283.804665</v>
      </c>
      <c r="Y1645" s="17">
        <v>47.68</v>
      </c>
      <c r="Z1645" s="17">
        <f t="shared" si="666"/>
        <v>300.39150000000001</v>
      </c>
      <c r="AA1645" s="18">
        <f t="shared" si="667"/>
        <v>326.51250000000005</v>
      </c>
      <c r="AB1645" s="18">
        <v>47.68</v>
      </c>
      <c r="AC1645" s="17">
        <f t="shared" si="668"/>
        <v>300.39150000000001</v>
      </c>
      <c r="AD1645" s="17">
        <f t="shared" si="652"/>
        <v>413.58249999999998</v>
      </c>
      <c r="AE1645" s="19">
        <v>48.57</v>
      </c>
      <c r="AF1645" s="18">
        <v>47.68</v>
      </c>
      <c r="AG1645" s="17">
        <f t="shared" si="669"/>
        <v>300.39150000000001</v>
      </c>
      <c r="AH1645" s="17">
        <f t="shared" si="670"/>
        <v>300.39150000000001</v>
      </c>
      <c r="AI1645" s="20" t="s">
        <v>18494</v>
      </c>
      <c r="AJ1645" s="10">
        <f t="shared" si="651"/>
        <v>357.95565375000007</v>
      </c>
      <c r="AK1645" s="10">
        <f t="shared" si="653"/>
        <v>47.68</v>
      </c>
      <c r="AL1645" s="10">
        <f t="shared" si="654"/>
        <v>413.58249999999998</v>
      </c>
    </row>
    <row r="1646" spans="1:38" x14ac:dyDescent="0.25">
      <c r="A1646" s="25" t="s">
        <v>12508</v>
      </c>
      <c r="B1646" s="25" t="s">
        <v>5819</v>
      </c>
      <c r="C1646" s="25" t="s">
        <v>3416</v>
      </c>
      <c r="D1646" s="25" t="s">
        <v>18491</v>
      </c>
      <c r="E1646" s="25" t="s">
        <v>17777</v>
      </c>
      <c r="F1646" s="25" t="s">
        <v>17777</v>
      </c>
      <c r="G1646" s="14">
        <v>174.05</v>
      </c>
      <c r="H1646" s="17">
        <f t="shared" si="656"/>
        <v>139.24</v>
      </c>
      <c r="I1646" s="17">
        <f t="shared" si="657"/>
        <v>120.0945</v>
      </c>
      <c r="J1646" s="17">
        <f t="shared" si="649"/>
        <v>52.215000000000003</v>
      </c>
      <c r="K1646" s="17">
        <f t="shared" si="658"/>
        <v>120.0945</v>
      </c>
      <c r="L1646" s="17">
        <f t="shared" si="659"/>
        <v>139.24</v>
      </c>
      <c r="M1646" s="18">
        <v>20</v>
      </c>
      <c r="N1646" s="18">
        <v>20</v>
      </c>
      <c r="O1646" s="17">
        <f t="shared" si="660"/>
        <v>120.0945</v>
      </c>
      <c r="P1646" s="17">
        <f t="shared" si="661"/>
        <v>121.83499999999999</v>
      </c>
      <c r="Q1646" s="17">
        <f t="shared" si="671"/>
        <v>139.24</v>
      </c>
      <c r="R1646" s="17">
        <v>20</v>
      </c>
      <c r="S1646" s="17">
        <v>20</v>
      </c>
      <c r="T1646" s="17">
        <f t="shared" si="662"/>
        <v>120.0945</v>
      </c>
      <c r="U1646" s="17">
        <f t="shared" si="650"/>
        <v>156.64500000000001</v>
      </c>
      <c r="V1646" s="17">
        <f t="shared" si="663"/>
        <v>120.0945</v>
      </c>
      <c r="W1646" s="17">
        <f t="shared" si="664"/>
        <v>108.92049000000002</v>
      </c>
      <c r="X1646" s="17">
        <f t="shared" si="665"/>
        <v>113.463195</v>
      </c>
      <c r="Y1646" s="17">
        <v>20</v>
      </c>
      <c r="Z1646" s="17">
        <f t="shared" si="666"/>
        <v>120.0945</v>
      </c>
      <c r="AA1646" s="18">
        <f t="shared" si="667"/>
        <v>130.53750000000002</v>
      </c>
      <c r="AB1646" s="18">
        <v>20</v>
      </c>
      <c r="AC1646" s="17">
        <f t="shared" si="668"/>
        <v>120.0945</v>
      </c>
      <c r="AD1646" s="17">
        <f t="shared" si="652"/>
        <v>165.3475</v>
      </c>
      <c r="AE1646" s="19">
        <v>23.5</v>
      </c>
      <c r="AF1646" s="18">
        <v>20</v>
      </c>
      <c r="AG1646" s="17">
        <f t="shared" si="669"/>
        <v>120.0945</v>
      </c>
      <c r="AH1646" s="17">
        <f t="shared" si="670"/>
        <v>120.0945</v>
      </c>
      <c r="AI1646" s="20" t="s">
        <v>18494</v>
      </c>
      <c r="AJ1646" s="10">
        <f t="shared" si="651"/>
        <v>143.10826125000003</v>
      </c>
      <c r="AK1646" s="10">
        <f t="shared" si="653"/>
        <v>20</v>
      </c>
      <c r="AL1646" s="10">
        <f t="shared" si="654"/>
        <v>165.3475</v>
      </c>
    </row>
    <row r="1647" spans="1:38" x14ac:dyDescent="0.25">
      <c r="A1647" s="25" t="s">
        <v>13448</v>
      </c>
      <c r="B1647" s="25" t="s">
        <v>7090</v>
      </c>
      <c r="C1647" s="25" t="s">
        <v>3416</v>
      </c>
      <c r="D1647" s="25" t="s">
        <v>18491</v>
      </c>
      <c r="E1647" s="25" t="s">
        <v>16345</v>
      </c>
      <c r="G1647" s="14">
        <v>157.44999999999999</v>
      </c>
      <c r="H1647" s="17">
        <f t="shared" si="656"/>
        <v>125.96</v>
      </c>
      <c r="I1647" s="17">
        <f t="shared" si="657"/>
        <v>108.64049999999999</v>
      </c>
      <c r="J1647" s="17">
        <f t="shared" si="649"/>
        <v>47.234999999999992</v>
      </c>
      <c r="K1647" s="17">
        <f t="shared" si="658"/>
        <v>108.64049999999999</v>
      </c>
      <c r="L1647" s="17">
        <f t="shared" si="659"/>
        <v>125.96</v>
      </c>
      <c r="M1647" s="18">
        <v>12.5</v>
      </c>
      <c r="N1647" s="18">
        <v>12.5</v>
      </c>
      <c r="O1647" s="17">
        <f t="shared" si="660"/>
        <v>108.64049999999999</v>
      </c>
      <c r="P1647" s="17">
        <f t="shared" si="661"/>
        <v>110.21499999999999</v>
      </c>
      <c r="Q1647" s="17">
        <f t="shared" si="671"/>
        <v>125.96</v>
      </c>
      <c r="R1647" s="17">
        <v>12.5</v>
      </c>
      <c r="S1647" s="17">
        <v>12.5</v>
      </c>
      <c r="T1647" s="17">
        <f t="shared" si="662"/>
        <v>108.64049999999999</v>
      </c>
      <c r="U1647" s="17">
        <f t="shared" si="650"/>
        <v>141.70499999999998</v>
      </c>
      <c r="V1647" s="17">
        <f t="shared" si="663"/>
        <v>108.64049999999999</v>
      </c>
      <c r="W1647" s="17">
        <f t="shared" si="664"/>
        <v>98.532209999999992</v>
      </c>
      <c r="X1647" s="17">
        <f t="shared" si="665"/>
        <v>102.64165499999999</v>
      </c>
      <c r="Y1647" s="17">
        <v>12.5</v>
      </c>
      <c r="Z1647" s="17">
        <f t="shared" si="666"/>
        <v>108.64049999999999</v>
      </c>
      <c r="AA1647" s="18">
        <f t="shared" si="667"/>
        <v>118.08749999999999</v>
      </c>
      <c r="AB1647" s="18">
        <v>12.5</v>
      </c>
      <c r="AC1647" s="17">
        <f t="shared" si="668"/>
        <v>108.64049999999999</v>
      </c>
      <c r="AD1647" s="17">
        <f t="shared" si="652"/>
        <v>149.57749999999999</v>
      </c>
      <c r="AE1647" s="19">
        <v>16.89</v>
      </c>
      <c r="AF1647" s="18">
        <v>12.5</v>
      </c>
      <c r="AG1647" s="17">
        <f t="shared" si="669"/>
        <v>108.64049999999999</v>
      </c>
      <c r="AH1647" s="17">
        <f t="shared" si="670"/>
        <v>108.64049999999999</v>
      </c>
      <c r="AI1647" s="20" t="s">
        <v>18494</v>
      </c>
      <c r="AJ1647" s="10">
        <f t="shared" si="651"/>
        <v>129.45932625</v>
      </c>
      <c r="AK1647" s="10">
        <f t="shared" si="653"/>
        <v>12.5</v>
      </c>
      <c r="AL1647" s="10">
        <f t="shared" si="654"/>
        <v>149.57749999999999</v>
      </c>
    </row>
    <row r="1648" spans="1:38" x14ac:dyDescent="0.25">
      <c r="A1648" s="25" t="s">
        <v>13449</v>
      </c>
      <c r="B1648" s="25" t="s">
        <v>7091</v>
      </c>
      <c r="C1648" s="25" t="s">
        <v>3416</v>
      </c>
      <c r="D1648" s="25" t="s">
        <v>18491</v>
      </c>
      <c r="E1648" s="25" t="s">
        <v>18343</v>
      </c>
      <c r="F1648" s="25" t="s">
        <v>18344</v>
      </c>
      <c r="G1648" s="14">
        <v>136.30000000000001</v>
      </c>
      <c r="H1648" s="17">
        <f t="shared" si="656"/>
        <v>109.04000000000002</v>
      </c>
      <c r="I1648" s="17">
        <f t="shared" si="657"/>
        <v>94.046999999999997</v>
      </c>
      <c r="J1648" s="17">
        <f t="shared" si="649"/>
        <v>40.89</v>
      </c>
      <c r="K1648" s="17">
        <f t="shared" si="658"/>
        <v>94.046999999999997</v>
      </c>
      <c r="L1648" s="17">
        <f t="shared" si="659"/>
        <v>109.04000000000002</v>
      </c>
      <c r="M1648" s="18">
        <v>10.42</v>
      </c>
      <c r="N1648" s="18">
        <v>10.42</v>
      </c>
      <c r="O1648" s="17">
        <f t="shared" si="660"/>
        <v>94.046999999999997</v>
      </c>
      <c r="P1648" s="17">
        <f t="shared" si="661"/>
        <v>95.41</v>
      </c>
      <c r="Q1648" s="17">
        <f t="shared" si="671"/>
        <v>109.04000000000002</v>
      </c>
      <c r="R1648" s="17">
        <v>10.42</v>
      </c>
      <c r="S1648" s="17">
        <v>10.42</v>
      </c>
      <c r="T1648" s="17">
        <f t="shared" si="662"/>
        <v>94.046999999999997</v>
      </c>
      <c r="U1648" s="17">
        <f t="shared" si="650"/>
        <v>122.67000000000002</v>
      </c>
      <c r="V1648" s="17">
        <f t="shared" si="663"/>
        <v>94.046999999999997</v>
      </c>
      <c r="W1648" s="17">
        <f t="shared" si="664"/>
        <v>85.296540000000007</v>
      </c>
      <c r="X1648" s="17">
        <f t="shared" si="665"/>
        <v>88.853970000000004</v>
      </c>
      <c r="Y1648" s="17">
        <v>10.42</v>
      </c>
      <c r="Z1648" s="17">
        <f t="shared" si="666"/>
        <v>94.046999999999997</v>
      </c>
      <c r="AA1648" s="18">
        <f t="shared" si="667"/>
        <v>102.22500000000001</v>
      </c>
      <c r="AB1648" s="18">
        <v>10.42</v>
      </c>
      <c r="AC1648" s="17">
        <f t="shared" si="668"/>
        <v>94.046999999999997</v>
      </c>
      <c r="AD1648" s="17">
        <f t="shared" si="652"/>
        <v>129.48500000000001</v>
      </c>
      <c r="AE1648" s="19">
        <v>10.62</v>
      </c>
      <c r="AF1648" s="18">
        <v>10.42</v>
      </c>
      <c r="AG1648" s="17">
        <f t="shared" si="669"/>
        <v>94.046999999999997</v>
      </c>
      <c r="AH1648" s="17">
        <f t="shared" si="670"/>
        <v>94.046999999999997</v>
      </c>
      <c r="AI1648" s="20" t="s">
        <v>18494</v>
      </c>
      <c r="AJ1648" s="10">
        <f t="shared" si="651"/>
        <v>112.06926750000001</v>
      </c>
      <c r="AK1648" s="10">
        <f t="shared" si="653"/>
        <v>10.42</v>
      </c>
      <c r="AL1648" s="10">
        <f t="shared" si="654"/>
        <v>129.48500000000001</v>
      </c>
    </row>
    <row r="1649" spans="1:38" x14ac:dyDescent="0.25">
      <c r="A1649" s="25" t="s">
        <v>12665</v>
      </c>
      <c r="B1649" s="25" t="s">
        <v>6117</v>
      </c>
      <c r="C1649" s="25" t="s">
        <v>3416</v>
      </c>
      <c r="D1649" s="25" t="s">
        <v>18491</v>
      </c>
      <c r="E1649" s="25" t="s">
        <v>17947</v>
      </c>
      <c r="F1649" s="25" t="s">
        <v>17947</v>
      </c>
      <c r="G1649" s="14">
        <v>142.19999999999999</v>
      </c>
      <c r="H1649" s="17">
        <f t="shared" si="656"/>
        <v>113.75999999999999</v>
      </c>
      <c r="I1649" s="17">
        <f t="shared" si="657"/>
        <v>98.117999999999981</v>
      </c>
      <c r="J1649" s="17">
        <f t="shared" si="649"/>
        <v>42.66</v>
      </c>
      <c r="K1649" s="17">
        <f t="shared" si="658"/>
        <v>98.117999999999981</v>
      </c>
      <c r="L1649" s="17">
        <f t="shared" si="659"/>
        <v>113.75999999999999</v>
      </c>
      <c r="M1649" s="18">
        <v>83.37</v>
      </c>
      <c r="N1649" s="18">
        <v>83.37</v>
      </c>
      <c r="O1649" s="17">
        <f t="shared" si="660"/>
        <v>98.117999999999981</v>
      </c>
      <c r="P1649" s="17">
        <f t="shared" si="661"/>
        <v>99.539999999999992</v>
      </c>
      <c r="Q1649" s="17">
        <f t="shared" si="671"/>
        <v>113.75999999999999</v>
      </c>
      <c r="R1649" s="17">
        <v>83.37</v>
      </c>
      <c r="S1649" s="17">
        <v>83.37</v>
      </c>
      <c r="T1649" s="17">
        <f t="shared" si="662"/>
        <v>98.117999999999981</v>
      </c>
      <c r="U1649" s="17">
        <f t="shared" si="650"/>
        <v>127.97999999999999</v>
      </c>
      <c r="V1649" s="17">
        <f t="shared" si="663"/>
        <v>98.117999999999981</v>
      </c>
      <c r="W1649" s="17">
        <f t="shared" si="664"/>
        <v>88.988759999999999</v>
      </c>
      <c r="X1649" s="17">
        <f t="shared" si="665"/>
        <v>92.700179999999975</v>
      </c>
      <c r="Y1649" s="17">
        <v>83.37</v>
      </c>
      <c r="Z1649" s="17">
        <f t="shared" si="666"/>
        <v>98.117999999999981</v>
      </c>
      <c r="AA1649" s="18">
        <f t="shared" si="667"/>
        <v>106.64999999999999</v>
      </c>
      <c r="AB1649" s="18">
        <v>83.37</v>
      </c>
      <c r="AC1649" s="17">
        <f t="shared" si="668"/>
        <v>98.117999999999981</v>
      </c>
      <c r="AD1649" s="17">
        <f t="shared" si="652"/>
        <v>135.08999999999997</v>
      </c>
      <c r="AE1649" s="19">
        <v>75.03</v>
      </c>
      <c r="AF1649" s="18">
        <v>83.37</v>
      </c>
      <c r="AG1649" s="17">
        <f t="shared" si="669"/>
        <v>98.117999999999981</v>
      </c>
      <c r="AH1649" s="17">
        <f t="shared" si="670"/>
        <v>98.117999999999981</v>
      </c>
      <c r="AI1649" s="20" t="s">
        <v>18494</v>
      </c>
      <c r="AJ1649" s="10">
        <f t="shared" si="651"/>
        <v>116.92039499999998</v>
      </c>
      <c r="AK1649" s="10">
        <f t="shared" si="653"/>
        <v>42.66</v>
      </c>
      <c r="AL1649" s="10">
        <f t="shared" si="654"/>
        <v>135.08999999999997</v>
      </c>
    </row>
    <row r="1650" spans="1:38" x14ac:dyDescent="0.25">
      <c r="A1650" s="25" t="s">
        <v>12207</v>
      </c>
      <c r="B1650" s="25" t="s">
        <v>5508</v>
      </c>
      <c r="C1650" s="25" t="s">
        <v>3416</v>
      </c>
      <c r="D1650" s="25" t="s">
        <v>18491</v>
      </c>
      <c r="E1650" s="25" t="s">
        <v>17544</v>
      </c>
      <c r="G1650" s="14">
        <v>282.45</v>
      </c>
      <c r="H1650" s="17">
        <f t="shared" si="656"/>
        <v>225.96</v>
      </c>
      <c r="I1650" s="17">
        <f t="shared" si="657"/>
        <v>194.89049999999997</v>
      </c>
      <c r="J1650" s="17">
        <f t="shared" si="649"/>
        <v>84.734999999999999</v>
      </c>
      <c r="K1650" s="17">
        <f t="shared" si="658"/>
        <v>194.89049999999997</v>
      </c>
      <c r="L1650" s="17">
        <f t="shared" si="659"/>
        <v>225.96</v>
      </c>
      <c r="M1650" s="18">
        <v>10.5</v>
      </c>
      <c r="N1650" s="18">
        <v>10.5</v>
      </c>
      <c r="O1650" s="17">
        <f t="shared" si="660"/>
        <v>194.89049999999997</v>
      </c>
      <c r="P1650" s="17">
        <f t="shared" si="661"/>
        <v>197.71499999999997</v>
      </c>
      <c r="Q1650" s="17">
        <f t="shared" si="671"/>
        <v>225.96</v>
      </c>
      <c r="R1650" s="17">
        <v>10.5</v>
      </c>
      <c r="S1650" s="17">
        <v>10.5</v>
      </c>
      <c r="T1650" s="17">
        <f t="shared" si="662"/>
        <v>194.89049999999997</v>
      </c>
      <c r="U1650" s="17">
        <f t="shared" si="650"/>
        <v>254.20499999999998</v>
      </c>
      <c r="V1650" s="17">
        <f t="shared" si="663"/>
        <v>194.89049999999997</v>
      </c>
      <c r="W1650" s="17">
        <f t="shared" si="664"/>
        <v>176.75720999999999</v>
      </c>
      <c r="X1650" s="17">
        <f t="shared" si="665"/>
        <v>184.12915499999997</v>
      </c>
      <c r="Y1650" s="17">
        <v>10.5</v>
      </c>
      <c r="Z1650" s="17">
        <f t="shared" si="666"/>
        <v>194.89049999999997</v>
      </c>
      <c r="AA1650" s="18">
        <f t="shared" si="667"/>
        <v>211.83749999999998</v>
      </c>
      <c r="AB1650" s="18">
        <v>10.5</v>
      </c>
      <c r="AC1650" s="17">
        <f t="shared" si="668"/>
        <v>194.89049999999997</v>
      </c>
      <c r="AD1650" s="17">
        <f t="shared" si="652"/>
        <v>268.32749999999999</v>
      </c>
      <c r="AE1650" s="19">
        <v>22.71</v>
      </c>
      <c r="AF1650" s="18">
        <v>10.5</v>
      </c>
      <c r="AG1650" s="17">
        <f t="shared" si="669"/>
        <v>194.89049999999997</v>
      </c>
      <c r="AH1650" s="17">
        <f t="shared" si="670"/>
        <v>194.89049999999997</v>
      </c>
      <c r="AI1650" s="20" t="s">
        <v>18494</v>
      </c>
      <c r="AJ1650" s="10">
        <f t="shared" si="651"/>
        <v>232.23745124999996</v>
      </c>
      <c r="AK1650" s="10">
        <f t="shared" si="653"/>
        <v>10.5</v>
      </c>
      <c r="AL1650" s="10">
        <f t="shared" si="654"/>
        <v>268.32749999999999</v>
      </c>
    </row>
    <row r="1651" spans="1:38" x14ac:dyDescent="0.25">
      <c r="A1651" s="25" t="s">
        <v>12666</v>
      </c>
      <c r="B1651" s="25" t="s">
        <v>6118</v>
      </c>
      <c r="C1651" s="25" t="s">
        <v>3433</v>
      </c>
      <c r="D1651" s="25" t="s">
        <v>18491</v>
      </c>
      <c r="E1651" s="25" t="s">
        <v>17949</v>
      </c>
      <c r="F1651" s="25" t="s">
        <v>17949</v>
      </c>
      <c r="G1651" s="14">
        <v>135.75</v>
      </c>
      <c r="H1651" s="17">
        <f t="shared" si="656"/>
        <v>108.60000000000001</v>
      </c>
      <c r="I1651" s="17">
        <f t="shared" si="657"/>
        <v>93.66749999999999</v>
      </c>
      <c r="J1651" s="17">
        <f t="shared" si="649"/>
        <v>40.725000000000001</v>
      </c>
      <c r="K1651" s="17">
        <f t="shared" si="658"/>
        <v>93.66749999999999</v>
      </c>
      <c r="L1651" s="17">
        <f t="shared" si="659"/>
        <v>108.60000000000001</v>
      </c>
      <c r="M1651" s="18">
        <v>10</v>
      </c>
      <c r="N1651" s="18">
        <v>10</v>
      </c>
      <c r="O1651" s="17">
        <f t="shared" si="660"/>
        <v>93.66749999999999</v>
      </c>
      <c r="P1651" s="17">
        <f t="shared" si="661"/>
        <v>95.024999999999991</v>
      </c>
      <c r="Q1651" s="17">
        <v>11.68</v>
      </c>
      <c r="R1651" s="17">
        <v>10</v>
      </c>
      <c r="S1651" s="17">
        <v>10</v>
      </c>
      <c r="T1651" s="17">
        <f t="shared" si="662"/>
        <v>93.66749999999999</v>
      </c>
      <c r="U1651" s="17">
        <f t="shared" si="650"/>
        <v>122.175</v>
      </c>
      <c r="V1651" s="17">
        <f t="shared" si="663"/>
        <v>93.66749999999999</v>
      </c>
      <c r="W1651" s="17">
        <f t="shared" si="664"/>
        <v>84.95235000000001</v>
      </c>
      <c r="X1651" s="17">
        <f t="shared" si="665"/>
        <v>88.495424999999983</v>
      </c>
      <c r="Y1651" s="17">
        <v>10</v>
      </c>
      <c r="Z1651" s="17">
        <f t="shared" si="666"/>
        <v>93.66749999999999</v>
      </c>
      <c r="AA1651" s="18">
        <f t="shared" si="667"/>
        <v>101.8125</v>
      </c>
      <c r="AB1651" s="18">
        <v>10</v>
      </c>
      <c r="AC1651" s="17">
        <f t="shared" si="668"/>
        <v>93.66749999999999</v>
      </c>
      <c r="AD1651" s="17">
        <f t="shared" si="652"/>
        <v>128.96250000000001</v>
      </c>
      <c r="AE1651" s="19">
        <v>17.95</v>
      </c>
      <c r="AF1651" s="18">
        <v>10</v>
      </c>
      <c r="AG1651" s="17">
        <f t="shared" si="669"/>
        <v>93.66749999999999</v>
      </c>
      <c r="AH1651" s="17">
        <f t="shared" si="670"/>
        <v>93.66749999999999</v>
      </c>
      <c r="AI1651" s="20" t="s">
        <v>18494</v>
      </c>
      <c r="AJ1651" s="10">
        <f t="shared" si="651"/>
        <v>111.61704374999999</v>
      </c>
      <c r="AK1651" s="10">
        <f t="shared" si="653"/>
        <v>10</v>
      </c>
      <c r="AL1651" s="10">
        <f t="shared" si="654"/>
        <v>128.96250000000001</v>
      </c>
    </row>
    <row r="1652" spans="1:38" x14ac:dyDescent="0.25">
      <c r="A1652" s="25" t="s">
        <v>13450</v>
      </c>
      <c r="B1652" s="25" t="s">
        <v>7092</v>
      </c>
      <c r="C1652" s="25" t="s">
        <v>3433</v>
      </c>
      <c r="D1652" s="25" t="s">
        <v>18491</v>
      </c>
      <c r="E1652" s="25" t="s">
        <v>16375</v>
      </c>
      <c r="F1652" s="25" t="s">
        <v>16375</v>
      </c>
      <c r="G1652" s="14">
        <v>134.85</v>
      </c>
      <c r="H1652" s="17">
        <f t="shared" si="656"/>
        <v>107.88</v>
      </c>
      <c r="I1652" s="17">
        <f t="shared" si="657"/>
        <v>93.046499999999995</v>
      </c>
      <c r="J1652" s="17">
        <f t="shared" si="649"/>
        <v>40.454999999999998</v>
      </c>
      <c r="K1652" s="17">
        <f t="shared" si="658"/>
        <v>93.046499999999995</v>
      </c>
      <c r="L1652" s="17">
        <f t="shared" si="659"/>
        <v>107.88</v>
      </c>
      <c r="M1652" s="18">
        <v>12.27</v>
      </c>
      <c r="N1652" s="18">
        <v>12.27</v>
      </c>
      <c r="O1652" s="17">
        <f t="shared" si="660"/>
        <v>93.046499999999995</v>
      </c>
      <c r="P1652" s="17">
        <f t="shared" si="661"/>
        <v>94.394999999999996</v>
      </c>
      <c r="Q1652" s="17">
        <f>G1652*80%</f>
        <v>107.88</v>
      </c>
      <c r="R1652" s="17">
        <v>12.27</v>
      </c>
      <c r="S1652" s="17">
        <v>12.27</v>
      </c>
      <c r="T1652" s="17">
        <f t="shared" si="662"/>
        <v>93.046499999999995</v>
      </c>
      <c r="U1652" s="17">
        <f t="shared" si="650"/>
        <v>121.36499999999999</v>
      </c>
      <c r="V1652" s="17">
        <f t="shared" si="663"/>
        <v>93.046499999999995</v>
      </c>
      <c r="W1652" s="17">
        <f t="shared" si="664"/>
        <v>84.389129999999994</v>
      </c>
      <c r="X1652" s="17">
        <f t="shared" si="665"/>
        <v>87.908714999999987</v>
      </c>
      <c r="Y1652" s="17">
        <v>12.27</v>
      </c>
      <c r="Z1652" s="17">
        <f t="shared" si="666"/>
        <v>93.046499999999995</v>
      </c>
      <c r="AA1652" s="18">
        <f t="shared" si="667"/>
        <v>101.13749999999999</v>
      </c>
      <c r="AB1652" s="18">
        <v>12.27</v>
      </c>
      <c r="AC1652" s="17">
        <f t="shared" si="668"/>
        <v>93.046499999999995</v>
      </c>
      <c r="AD1652" s="17">
        <f t="shared" si="652"/>
        <v>128.10749999999999</v>
      </c>
      <c r="AE1652" s="19">
        <v>11.17</v>
      </c>
      <c r="AF1652" s="18">
        <v>12.27</v>
      </c>
      <c r="AG1652" s="17">
        <f t="shared" si="669"/>
        <v>93.046499999999995</v>
      </c>
      <c r="AH1652" s="17">
        <f t="shared" si="670"/>
        <v>93.046499999999995</v>
      </c>
      <c r="AI1652" s="20" t="s">
        <v>18494</v>
      </c>
      <c r="AJ1652" s="10">
        <f t="shared" si="651"/>
        <v>110.87704124999999</v>
      </c>
      <c r="AK1652" s="10">
        <f t="shared" si="653"/>
        <v>11.17</v>
      </c>
      <c r="AL1652" s="10">
        <f t="shared" si="654"/>
        <v>128.10749999999999</v>
      </c>
    </row>
    <row r="1653" spans="1:38" x14ac:dyDescent="0.25">
      <c r="A1653" s="25" t="s">
        <v>12208</v>
      </c>
      <c r="B1653" s="25" t="s">
        <v>5509</v>
      </c>
      <c r="C1653" s="25" t="s">
        <v>3433</v>
      </c>
      <c r="D1653" s="25" t="s">
        <v>18491</v>
      </c>
      <c r="E1653" s="25" t="s">
        <v>17064</v>
      </c>
      <c r="G1653" s="14">
        <v>93.2</v>
      </c>
      <c r="H1653" s="17">
        <f t="shared" si="656"/>
        <v>74.56</v>
      </c>
      <c r="I1653" s="17">
        <f t="shared" si="657"/>
        <v>64.307999999999993</v>
      </c>
      <c r="J1653" s="17">
        <f t="shared" si="649"/>
        <v>27.96</v>
      </c>
      <c r="K1653" s="17">
        <f t="shared" si="658"/>
        <v>64.307999999999993</v>
      </c>
      <c r="L1653" s="17">
        <f t="shared" si="659"/>
        <v>74.56</v>
      </c>
      <c r="M1653" s="18">
        <v>10.5</v>
      </c>
      <c r="N1653" s="18">
        <v>10.5</v>
      </c>
      <c r="O1653" s="17">
        <f t="shared" si="660"/>
        <v>64.307999999999993</v>
      </c>
      <c r="P1653" s="17">
        <f t="shared" si="661"/>
        <v>65.239999999999995</v>
      </c>
      <c r="Q1653" s="17">
        <f>G1653*80%</f>
        <v>74.56</v>
      </c>
      <c r="R1653" s="17">
        <v>10.5</v>
      </c>
      <c r="S1653" s="17">
        <v>10.5</v>
      </c>
      <c r="T1653" s="17">
        <f t="shared" si="662"/>
        <v>64.307999999999993</v>
      </c>
      <c r="U1653" s="17">
        <f t="shared" si="650"/>
        <v>83.88000000000001</v>
      </c>
      <c r="V1653" s="17">
        <f t="shared" si="663"/>
        <v>64.307999999999993</v>
      </c>
      <c r="W1653" s="17">
        <f t="shared" si="664"/>
        <v>58.324560000000005</v>
      </c>
      <c r="X1653" s="17">
        <f t="shared" si="665"/>
        <v>60.757079999999995</v>
      </c>
      <c r="Y1653" s="17">
        <v>10.5</v>
      </c>
      <c r="Z1653" s="17">
        <f t="shared" si="666"/>
        <v>64.307999999999993</v>
      </c>
      <c r="AA1653" s="18">
        <f t="shared" si="667"/>
        <v>69.900000000000006</v>
      </c>
      <c r="AB1653" s="18">
        <v>10.5</v>
      </c>
      <c r="AC1653" s="17">
        <f t="shared" si="668"/>
        <v>64.307999999999993</v>
      </c>
      <c r="AD1653" s="17">
        <f t="shared" si="652"/>
        <v>88.539999999999992</v>
      </c>
      <c r="AE1653" s="19">
        <v>11.69</v>
      </c>
      <c r="AF1653" s="18">
        <v>10.5</v>
      </c>
      <c r="AG1653" s="17">
        <f t="shared" si="669"/>
        <v>64.307999999999993</v>
      </c>
      <c r="AH1653" s="17">
        <f t="shared" si="670"/>
        <v>64.307999999999993</v>
      </c>
      <c r="AI1653" s="20" t="s">
        <v>18494</v>
      </c>
      <c r="AJ1653" s="10">
        <f t="shared" si="651"/>
        <v>76.631370000000004</v>
      </c>
      <c r="AK1653" s="10">
        <f t="shared" si="653"/>
        <v>10.5</v>
      </c>
      <c r="AL1653" s="10">
        <f t="shared" si="654"/>
        <v>88.539999999999992</v>
      </c>
    </row>
    <row r="1654" spans="1:38" x14ac:dyDescent="0.25">
      <c r="A1654" s="25" t="s">
        <v>12667</v>
      </c>
      <c r="B1654" s="25" t="s">
        <v>6119</v>
      </c>
      <c r="C1654" s="25" t="s">
        <v>3416</v>
      </c>
      <c r="D1654" s="25" t="s">
        <v>18491</v>
      </c>
      <c r="E1654" s="25" t="s">
        <v>17951</v>
      </c>
      <c r="G1654" s="14">
        <v>41.75</v>
      </c>
      <c r="H1654" s="17">
        <f t="shared" si="656"/>
        <v>33.4</v>
      </c>
      <c r="I1654" s="17">
        <f t="shared" si="657"/>
        <v>28.807499999999997</v>
      </c>
      <c r="J1654" s="17">
        <f t="shared" si="649"/>
        <v>12.525</v>
      </c>
      <c r="K1654" s="17">
        <f t="shared" si="658"/>
        <v>28.807499999999997</v>
      </c>
      <c r="L1654" s="17">
        <f t="shared" si="659"/>
        <v>33.4</v>
      </c>
      <c r="M1654" s="18">
        <f>G1654*10%</f>
        <v>4.1749999999999998</v>
      </c>
      <c r="N1654" s="18">
        <f>G1654*10%</f>
        <v>4.1749999999999998</v>
      </c>
      <c r="O1654" s="17">
        <f t="shared" si="660"/>
        <v>28.807499999999997</v>
      </c>
      <c r="P1654" s="17">
        <f t="shared" si="661"/>
        <v>29.224999999999998</v>
      </c>
      <c r="Q1654" s="17">
        <f>G1654*80%</f>
        <v>33.4</v>
      </c>
      <c r="R1654" s="17">
        <f>G1654*10%</f>
        <v>4.1749999999999998</v>
      </c>
      <c r="S1654" s="17">
        <f>G1654*10%</f>
        <v>4.1749999999999998</v>
      </c>
      <c r="T1654" s="17">
        <f t="shared" si="662"/>
        <v>28.807499999999997</v>
      </c>
      <c r="U1654" s="17">
        <f t="shared" si="650"/>
        <v>37.575000000000003</v>
      </c>
      <c r="V1654" s="17">
        <f t="shared" si="663"/>
        <v>28.807499999999997</v>
      </c>
      <c r="W1654" s="17">
        <f t="shared" si="664"/>
        <v>26.12715</v>
      </c>
      <c r="X1654" s="17">
        <f t="shared" si="665"/>
        <v>27.216824999999996</v>
      </c>
      <c r="Y1654" s="17">
        <f>G1654*10%</f>
        <v>4.1749999999999998</v>
      </c>
      <c r="Z1654" s="17">
        <f t="shared" si="666"/>
        <v>28.807499999999997</v>
      </c>
      <c r="AA1654" s="18">
        <f t="shared" si="667"/>
        <v>31.3125</v>
      </c>
      <c r="AB1654" s="18">
        <f>G1654*10%</f>
        <v>4.1749999999999998</v>
      </c>
      <c r="AC1654" s="17">
        <f t="shared" si="668"/>
        <v>28.807499999999997</v>
      </c>
      <c r="AD1654" s="17">
        <f t="shared" si="652"/>
        <v>39.662500000000001</v>
      </c>
      <c r="AE1654" s="19">
        <v>12.2</v>
      </c>
      <c r="AF1654" s="18">
        <f>G1654*10%</f>
        <v>4.1749999999999998</v>
      </c>
      <c r="AG1654" s="17">
        <f t="shared" si="669"/>
        <v>28.807499999999997</v>
      </c>
      <c r="AH1654" s="17">
        <f t="shared" si="670"/>
        <v>28.807499999999997</v>
      </c>
      <c r="AI1654" s="20" t="s">
        <v>18494</v>
      </c>
      <c r="AJ1654" s="10">
        <f t="shared" si="651"/>
        <v>34.327893750000001</v>
      </c>
      <c r="AK1654" s="10">
        <f t="shared" si="653"/>
        <v>4.1749999999999998</v>
      </c>
      <c r="AL1654" s="10">
        <f t="shared" si="654"/>
        <v>39.662500000000001</v>
      </c>
    </row>
    <row r="1655" spans="1:38" x14ac:dyDescent="0.25">
      <c r="A1655" s="25" t="s">
        <v>13451</v>
      </c>
      <c r="B1655" s="25" t="s">
        <v>7093</v>
      </c>
      <c r="C1655" s="25" t="s">
        <v>258</v>
      </c>
      <c r="D1655" s="25" t="s">
        <v>18491</v>
      </c>
      <c r="E1655" s="25" t="s">
        <v>18346</v>
      </c>
      <c r="G1655" s="14">
        <v>132.05000000000001</v>
      </c>
      <c r="H1655" s="17">
        <f t="shared" si="656"/>
        <v>105.64000000000001</v>
      </c>
      <c r="I1655" s="17">
        <f t="shared" si="657"/>
        <v>91.114500000000007</v>
      </c>
      <c r="J1655" s="17">
        <f t="shared" si="649"/>
        <v>39.615000000000002</v>
      </c>
      <c r="K1655" s="17">
        <f t="shared" si="658"/>
        <v>91.114500000000007</v>
      </c>
      <c r="L1655" s="17">
        <f t="shared" si="659"/>
        <v>105.64000000000001</v>
      </c>
      <c r="M1655" s="18">
        <v>10.5</v>
      </c>
      <c r="N1655" s="18">
        <v>10.5</v>
      </c>
      <c r="O1655" s="17">
        <f t="shared" si="660"/>
        <v>91.114500000000007</v>
      </c>
      <c r="P1655" s="17">
        <f t="shared" si="661"/>
        <v>92.435000000000002</v>
      </c>
      <c r="Q1655" s="17">
        <f>G1655*80%</f>
        <v>105.64000000000001</v>
      </c>
      <c r="R1655" s="17">
        <v>10.5</v>
      </c>
      <c r="S1655" s="17">
        <v>10.5</v>
      </c>
      <c r="T1655" s="17">
        <f t="shared" si="662"/>
        <v>91.114500000000007</v>
      </c>
      <c r="U1655" s="17">
        <f t="shared" si="650"/>
        <v>118.84500000000001</v>
      </c>
      <c r="V1655" s="17">
        <f t="shared" si="663"/>
        <v>91.114500000000007</v>
      </c>
      <c r="W1655" s="17">
        <f t="shared" si="664"/>
        <v>82.636890000000008</v>
      </c>
      <c r="X1655" s="17">
        <f t="shared" si="665"/>
        <v>86.083394999999996</v>
      </c>
      <c r="Y1655" s="17">
        <v>10.5</v>
      </c>
      <c r="Z1655" s="17">
        <f t="shared" si="666"/>
        <v>91.114500000000007</v>
      </c>
      <c r="AA1655" s="18">
        <f t="shared" si="667"/>
        <v>99.037500000000009</v>
      </c>
      <c r="AB1655" s="18">
        <v>10.5</v>
      </c>
      <c r="AC1655" s="17">
        <f t="shared" si="668"/>
        <v>91.114500000000007</v>
      </c>
      <c r="AD1655" s="17">
        <f t="shared" si="652"/>
        <v>125.44750000000001</v>
      </c>
      <c r="AE1655" s="19">
        <v>18.95</v>
      </c>
      <c r="AF1655" s="18">
        <v>10.5</v>
      </c>
      <c r="AG1655" s="17">
        <f t="shared" si="669"/>
        <v>91.114500000000007</v>
      </c>
      <c r="AH1655" s="17">
        <f t="shared" si="670"/>
        <v>91.114500000000007</v>
      </c>
      <c r="AI1655" s="20" t="s">
        <v>18494</v>
      </c>
      <c r="AJ1655" s="10">
        <f t="shared" si="651"/>
        <v>108.57481125000001</v>
      </c>
      <c r="AK1655" s="10">
        <f t="shared" si="653"/>
        <v>10.5</v>
      </c>
      <c r="AL1655" s="10">
        <f t="shared" si="654"/>
        <v>125.44750000000001</v>
      </c>
    </row>
    <row r="1656" spans="1:38" x14ac:dyDescent="0.25">
      <c r="A1656" s="25" t="s">
        <v>12509</v>
      </c>
      <c r="B1656" s="25" t="s">
        <v>5820</v>
      </c>
      <c r="C1656" s="25" t="s">
        <v>258</v>
      </c>
      <c r="D1656" s="25" t="s">
        <v>18491</v>
      </c>
      <c r="E1656" s="25" t="s">
        <v>17778</v>
      </c>
      <c r="G1656" s="14">
        <v>104.25</v>
      </c>
      <c r="H1656" s="17">
        <f t="shared" si="656"/>
        <v>83.4</v>
      </c>
      <c r="I1656" s="17">
        <f t="shared" si="657"/>
        <v>71.93249999999999</v>
      </c>
      <c r="J1656" s="17">
        <f t="shared" si="649"/>
        <v>31.274999999999999</v>
      </c>
      <c r="K1656" s="17">
        <f t="shared" si="658"/>
        <v>71.93249999999999</v>
      </c>
      <c r="L1656" s="17">
        <f t="shared" si="659"/>
        <v>83.4</v>
      </c>
      <c r="M1656" s="18">
        <v>8.0299999999999994</v>
      </c>
      <c r="N1656" s="18">
        <v>8.0299999999999994</v>
      </c>
      <c r="O1656" s="17">
        <f t="shared" si="660"/>
        <v>71.93249999999999</v>
      </c>
      <c r="P1656" s="17">
        <f t="shared" si="661"/>
        <v>72.974999999999994</v>
      </c>
      <c r="Q1656" s="17">
        <v>16.420000000000002</v>
      </c>
      <c r="R1656" s="17">
        <v>8.0299999999999994</v>
      </c>
      <c r="S1656" s="17">
        <v>8.0299999999999994</v>
      </c>
      <c r="T1656" s="17">
        <f t="shared" si="662"/>
        <v>71.93249999999999</v>
      </c>
      <c r="U1656" s="17">
        <f t="shared" si="650"/>
        <v>93.825000000000003</v>
      </c>
      <c r="V1656" s="17">
        <f t="shared" si="663"/>
        <v>71.93249999999999</v>
      </c>
      <c r="W1656" s="17">
        <f t="shared" si="664"/>
        <v>65.239649999999997</v>
      </c>
      <c r="X1656" s="17">
        <f t="shared" si="665"/>
        <v>67.960574999999992</v>
      </c>
      <c r="Y1656" s="17">
        <v>8.0299999999999994</v>
      </c>
      <c r="Z1656" s="17">
        <f t="shared" si="666"/>
        <v>71.93249999999999</v>
      </c>
      <c r="AA1656" s="18">
        <f t="shared" si="667"/>
        <v>78.1875</v>
      </c>
      <c r="AB1656" s="18">
        <v>8.0299999999999994</v>
      </c>
      <c r="AC1656" s="17">
        <f t="shared" si="668"/>
        <v>71.93249999999999</v>
      </c>
      <c r="AD1656" s="17">
        <f t="shared" si="652"/>
        <v>99.037499999999994</v>
      </c>
      <c r="AE1656" s="19">
        <v>25.22</v>
      </c>
      <c r="AF1656" s="18">
        <v>8.0299999999999994</v>
      </c>
      <c r="AG1656" s="17">
        <f t="shared" si="669"/>
        <v>71.93249999999999</v>
      </c>
      <c r="AH1656" s="17">
        <f t="shared" si="670"/>
        <v>71.93249999999999</v>
      </c>
      <c r="AI1656" s="20" t="s">
        <v>18494</v>
      </c>
      <c r="AJ1656" s="10">
        <f t="shared" si="651"/>
        <v>85.716956249999996</v>
      </c>
      <c r="AK1656" s="10">
        <f t="shared" si="653"/>
        <v>8.0299999999999994</v>
      </c>
      <c r="AL1656" s="10">
        <f t="shared" si="654"/>
        <v>99.037499999999994</v>
      </c>
    </row>
    <row r="1657" spans="1:38" x14ac:dyDescent="0.25">
      <c r="A1657" s="25" t="s">
        <v>12668</v>
      </c>
      <c r="B1657" s="25" t="s">
        <v>6120</v>
      </c>
      <c r="C1657" s="25" t="s">
        <v>258</v>
      </c>
      <c r="D1657" s="25" t="s">
        <v>18491</v>
      </c>
      <c r="E1657" s="25" t="s">
        <v>17952</v>
      </c>
      <c r="G1657" s="14">
        <v>76.349999999999994</v>
      </c>
      <c r="H1657" s="17">
        <f t="shared" si="656"/>
        <v>61.08</v>
      </c>
      <c r="I1657" s="17">
        <f t="shared" si="657"/>
        <v>52.681499999999993</v>
      </c>
      <c r="J1657" s="17">
        <f t="shared" si="649"/>
        <v>22.904999999999998</v>
      </c>
      <c r="K1657" s="17">
        <f t="shared" si="658"/>
        <v>52.681499999999993</v>
      </c>
      <c r="L1657" s="17">
        <f t="shared" si="659"/>
        <v>61.08</v>
      </c>
      <c r="M1657" s="18">
        <v>13.95</v>
      </c>
      <c r="N1657" s="18">
        <v>13.95</v>
      </c>
      <c r="O1657" s="17">
        <f t="shared" si="660"/>
        <v>52.681499999999993</v>
      </c>
      <c r="P1657" s="17">
        <f t="shared" si="661"/>
        <v>53.444999999999993</v>
      </c>
      <c r="Q1657" s="17">
        <v>16.420000000000002</v>
      </c>
      <c r="R1657" s="17">
        <v>13.95</v>
      </c>
      <c r="S1657" s="17">
        <v>13.95</v>
      </c>
      <c r="T1657" s="17">
        <f t="shared" si="662"/>
        <v>52.681499999999993</v>
      </c>
      <c r="U1657" s="17">
        <f t="shared" si="650"/>
        <v>68.715000000000003</v>
      </c>
      <c r="V1657" s="17">
        <f t="shared" si="663"/>
        <v>52.681499999999993</v>
      </c>
      <c r="W1657" s="17">
        <f t="shared" si="664"/>
        <v>47.779829999999997</v>
      </c>
      <c r="X1657" s="17">
        <f t="shared" si="665"/>
        <v>49.772564999999993</v>
      </c>
      <c r="Y1657" s="17">
        <v>13.95</v>
      </c>
      <c r="Z1657" s="17">
        <f t="shared" si="666"/>
        <v>52.681499999999993</v>
      </c>
      <c r="AA1657" s="18">
        <f t="shared" si="667"/>
        <v>57.262499999999996</v>
      </c>
      <c r="AB1657" s="18">
        <v>13.95</v>
      </c>
      <c r="AC1657" s="17">
        <f t="shared" si="668"/>
        <v>52.681499999999993</v>
      </c>
      <c r="AD1657" s="17">
        <f t="shared" si="652"/>
        <v>72.532499999999985</v>
      </c>
      <c r="AE1657" s="19">
        <v>25.22</v>
      </c>
      <c r="AF1657" s="18">
        <v>13.95</v>
      </c>
      <c r="AG1657" s="17">
        <f t="shared" si="669"/>
        <v>52.681499999999993</v>
      </c>
      <c r="AH1657" s="17">
        <f t="shared" si="670"/>
        <v>52.681499999999993</v>
      </c>
      <c r="AI1657" s="20" t="s">
        <v>18494</v>
      </c>
      <c r="AJ1657" s="10">
        <f t="shared" si="651"/>
        <v>62.776878749999995</v>
      </c>
      <c r="AK1657" s="10">
        <f t="shared" si="653"/>
        <v>13.95</v>
      </c>
      <c r="AL1657" s="10">
        <f t="shared" si="654"/>
        <v>72.532499999999985</v>
      </c>
    </row>
    <row r="1658" spans="1:38" x14ac:dyDescent="0.25">
      <c r="A1658" s="25" t="s">
        <v>12209</v>
      </c>
      <c r="B1658" s="25" t="s">
        <v>5510</v>
      </c>
      <c r="C1658" s="25" t="s">
        <v>3433</v>
      </c>
      <c r="D1658" s="25" t="s">
        <v>18491</v>
      </c>
      <c r="E1658" s="25" t="s">
        <v>17546</v>
      </c>
      <c r="G1658" s="14">
        <v>153.44999999999999</v>
      </c>
      <c r="H1658" s="17">
        <f t="shared" si="656"/>
        <v>122.75999999999999</v>
      </c>
      <c r="I1658" s="17">
        <f t="shared" si="657"/>
        <v>105.88049999999998</v>
      </c>
      <c r="J1658" s="17">
        <f t="shared" si="649"/>
        <v>46.034999999999997</v>
      </c>
      <c r="K1658" s="17">
        <f t="shared" si="658"/>
        <v>105.88049999999998</v>
      </c>
      <c r="L1658" s="17">
        <f t="shared" si="659"/>
        <v>122.75999999999999</v>
      </c>
      <c r="M1658" s="18">
        <f>G1658*10%</f>
        <v>15.344999999999999</v>
      </c>
      <c r="N1658" s="18">
        <f>G1658*10%</f>
        <v>15.344999999999999</v>
      </c>
      <c r="O1658" s="17">
        <f t="shared" si="660"/>
        <v>105.88049999999998</v>
      </c>
      <c r="P1658" s="17">
        <f t="shared" si="661"/>
        <v>107.41499999999999</v>
      </c>
      <c r="Q1658" s="17">
        <v>7.73</v>
      </c>
      <c r="R1658" s="17">
        <f>G1658*10%</f>
        <v>15.344999999999999</v>
      </c>
      <c r="S1658" s="17">
        <v>5.46</v>
      </c>
      <c r="T1658" s="17">
        <f t="shared" si="662"/>
        <v>105.88049999999998</v>
      </c>
      <c r="U1658" s="17">
        <f t="shared" si="650"/>
        <v>138.10499999999999</v>
      </c>
      <c r="V1658" s="17">
        <f t="shared" si="663"/>
        <v>105.88049999999998</v>
      </c>
      <c r="W1658" s="17">
        <f t="shared" si="664"/>
        <v>96.02901</v>
      </c>
      <c r="X1658" s="17">
        <f t="shared" si="665"/>
        <v>100.03405499999998</v>
      </c>
      <c r="Y1658" s="17">
        <f>G1658*10%</f>
        <v>15.344999999999999</v>
      </c>
      <c r="Z1658" s="17">
        <f t="shared" si="666"/>
        <v>105.88049999999998</v>
      </c>
      <c r="AA1658" s="18">
        <f t="shared" si="667"/>
        <v>115.08749999999999</v>
      </c>
      <c r="AB1658" s="18">
        <f>G1658*10%</f>
        <v>15.344999999999999</v>
      </c>
      <c r="AC1658" s="17">
        <f t="shared" si="668"/>
        <v>105.88049999999998</v>
      </c>
      <c r="AD1658" s="17">
        <f t="shared" si="652"/>
        <v>145.77749999999997</v>
      </c>
      <c r="AE1658" s="19">
        <v>18.100000000000001</v>
      </c>
      <c r="AF1658" s="18">
        <v>10.87</v>
      </c>
      <c r="AG1658" s="17">
        <f t="shared" si="669"/>
        <v>105.88049999999998</v>
      </c>
      <c r="AH1658" s="17">
        <f t="shared" si="670"/>
        <v>105.88049999999998</v>
      </c>
      <c r="AI1658" s="20" t="s">
        <v>18494</v>
      </c>
      <c r="AJ1658" s="10">
        <f t="shared" si="651"/>
        <v>126.17042624999999</v>
      </c>
      <c r="AK1658" s="10">
        <f t="shared" si="653"/>
        <v>5.46</v>
      </c>
      <c r="AL1658" s="10">
        <f t="shared" si="654"/>
        <v>145.77749999999997</v>
      </c>
    </row>
    <row r="1659" spans="1:38" x14ac:dyDescent="0.25">
      <c r="A1659" s="25" t="s">
        <v>12510</v>
      </c>
      <c r="B1659" s="25" t="s">
        <v>5821</v>
      </c>
      <c r="C1659" s="25" t="s">
        <v>258</v>
      </c>
      <c r="D1659" s="25" t="s">
        <v>18491</v>
      </c>
      <c r="E1659" s="25" t="s">
        <v>17780</v>
      </c>
      <c r="G1659" s="14">
        <v>166.5</v>
      </c>
      <c r="H1659" s="17">
        <f t="shared" si="656"/>
        <v>133.20000000000002</v>
      </c>
      <c r="I1659" s="17">
        <f t="shared" si="657"/>
        <v>114.88499999999999</v>
      </c>
      <c r="J1659" s="17">
        <f t="shared" si="649"/>
        <v>49.949999999999996</v>
      </c>
      <c r="K1659" s="17">
        <f t="shared" si="658"/>
        <v>114.88499999999999</v>
      </c>
      <c r="L1659" s="17">
        <f t="shared" si="659"/>
        <v>133.20000000000002</v>
      </c>
      <c r="M1659" s="18">
        <v>18.54</v>
      </c>
      <c r="N1659" s="18">
        <v>18.54</v>
      </c>
      <c r="O1659" s="17">
        <f t="shared" si="660"/>
        <v>114.88499999999999</v>
      </c>
      <c r="P1659" s="17">
        <f t="shared" si="661"/>
        <v>116.55</v>
      </c>
      <c r="Q1659" s="17">
        <f>G1659*80%</f>
        <v>133.20000000000002</v>
      </c>
      <c r="R1659" s="17">
        <v>18.54</v>
      </c>
      <c r="S1659" s="17">
        <v>18.54</v>
      </c>
      <c r="T1659" s="17">
        <f t="shared" si="662"/>
        <v>114.88499999999999</v>
      </c>
      <c r="U1659" s="17">
        <f t="shared" si="650"/>
        <v>149.85</v>
      </c>
      <c r="V1659" s="17">
        <f t="shared" si="663"/>
        <v>114.88499999999999</v>
      </c>
      <c r="W1659" s="17">
        <f t="shared" si="664"/>
        <v>104.1957</v>
      </c>
      <c r="X1659" s="17">
        <f t="shared" si="665"/>
        <v>108.54134999999999</v>
      </c>
      <c r="Y1659" s="17">
        <v>18.54</v>
      </c>
      <c r="Z1659" s="17">
        <f t="shared" si="666"/>
        <v>114.88499999999999</v>
      </c>
      <c r="AA1659" s="18">
        <f t="shared" si="667"/>
        <v>124.875</v>
      </c>
      <c r="AB1659" s="18">
        <v>18.54</v>
      </c>
      <c r="AC1659" s="17">
        <f t="shared" si="668"/>
        <v>114.88499999999999</v>
      </c>
      <c r="AD1659" s="17">
        <f t="shared" si="652"/>
        <v>158.17499999999998</v>
      </c>
      <c r="AE1659" s="19">
        <v>21.21</v>
      </c>
      <c r="AF1659" s="18">
        <v>18.54</v>
      </c>
      <c r="AG1659" s="17">
        <f t="shared" si="669"/>
        <v>114.88499999999999</v>
      </c>
      <c r="AH1659" s="17">
        <f t="shared" si="670"/>
        <v>114.88499999999999</v>
      </c>
      <c r="AI1659" s="20" t="s">
        <v>18494</v>
      </c>
      <c r="AJ1659" s="10">
        <f t="shared" si="651"/>
        <v>136.9004625</v>
      </c>
      <c r="AK1659" s="10">
        <f t="shared" si="653"/>
        <v>18.54</v>
      </c>
      <c r="AL1659" s="10">
        <f t="shared" si="654"/>
        <v>158.17499999999998</v>
      </c>
    </row>
    <row r="1660" spans="1:38" x14ac:dyDescent="0.25">
      <c r="A1660" s="25" t="s">
        <v>13452</v>
      </c>
      <c r="B1660" s="25" t="s">
        <v>7094</v>
      </c>
      <c r="C1660" s="25" t="s">
        <v>258</v>
      </c>
      <c r="D1660" s="25" t="s">
        <v>18491</v>
      </c>
      <c r="E1660" s="25" t="s">
        <v>18347</v>
      </c>
      <c r="G1660" s="14">
        <v>184.5</v>
      </c>
      <c r="H1660" s="17">
        <f t="shared" si="656"/>
        <v>147.6</v>
      </c>
      <c r="I1660" s="17">
        <f t="shared" si="657"/>
        <v>127.30499999999999</v>
      </c>
      <c r="J1660" s="17">
        <f t="shared" si="649"/>
        <v>55.35</v>
      </c>
      <c r="K1660" s="17">
        <f t="shared" si="658"/>
        <v>127.30499999999999</v>
      </c>
      <c r="L1660" s="17">
        <f t="shared" si="659"/>
        <v>147.6</v>
      </c>
      <c r="M1660" s="18">
        <v>24.35</v>
      </c>
      <c r="N1660" s="18">
        <v>24.35</v>
      </c>
      <c r="O1660" s="17">
        <f t="shared" si="660"/>
        <v>127.30499999999999</v>
      </c>
      <c r="P1660" s="17">
        <f t="shared" si="661"/>
        <v>129.15</v>
      </c>
      <c r="Q1660" s="17">
        <f>G1660*80%</f>
        <v>147.6</v>
      </c>
      <c r="R1660" s="17">
        <v>24.35</v>
      </c>
      <c r="S1660" s="17">
        <v>24.35</v>
      </c>
      <c r="T1660" s="17">
        <f t="shared" si="662"/>
        <v>127.30499999999999</v>
      </c>
      <c r="U1660" s="17">
        <f t="shared" si="650"/>
        <v>166.05</v>
      </c>
      <c r="V1660" s="17">
        <f t="shared" si="663"/>
        <v>127.30499999999999</v>
      </c>
      <c r="W1660" s="17">
        <f t="shared" si="664"/>
        <v>115.46010000000001</v>
      </c>
      <c r="X1660" s="17">
        <f t="shared" si="665"/>
        <v>120.27554999999998</v>
      </c>
      <c r="Y1660" s="17">
        <v>24.35</v>
      </c>
      <c r="Z1660" s="17">
        <f t="shared" si="666"/>
        <v>127.30499999999999</v>
      </c>
      <c r="AA1660" s="18">
        <f t="shared" si="667"/>
        <v>138.375</v>
      </c>
      <c r="AB1660" s="18">
        <v>24.35</v>
      </c>
      <c r="AC1660" s="17">
        <f t="shared" si="668"/>
        <v>127.30499999999999</v>
      </c>
      <c r="AD1660" s="17">
        <f t="shared" si="652"/>
        <v>175.27500000000001</v>
      </c>
      <c r="AE1660" s="19">
        <v>26.16</v>
      </c>
      <c r="AF1660" s="18">
        <v>24.35</v>
      </c>
      <c r="AG1660" s="17">
        <f t="shared" si="669"/>
        <v>127.30499999999999</v>
      </c>
      <c r="AH1660" s="17">
        <f t="shared" si="670"/>
        <v>127.30499999999999</v>
      </c>
      <c r="AI1660" s="20" t="s">
        <v>18494</v>
      </c>
      <c r="AJ1660" s="10">
        <f t="shared" si="651"/>
        <v>151.7005125</v>
      </c>
      <c r="AK1660" s="10">
        <f t="shared" si="653"/>
        <v>24.35</v>
      </c>
      <c r="AL1660" s="10">
        <f t="shared" si="654"/>
        <v>175.27500000000001</v>
      </c>
    </row>
    <row r="1661" spans="1:38" x14ac:dyDescent="0.25">
      <c r="A1661" s="25" t="s">
        <v>13453</v>
      </c>
      <c r="B1661" s="25" t="s">
        <v>7095</v>
      </c>
      <c r="C1661" s="25" t="s">
        <v>258</v>
      </c>
      <c r="D1661" s="25" t="s">
        <v>18491</v>
      </c>
      <c r="E1661" s="25" t="s">
        <v>18348</v>
      </c>
      <c r="G1661" s="14">
        <v>160.35</v>
      </c>
      <c r="H1661" s="17">
        <f t="shared" si="656"/>
        <v>128.28</v>
      </c>
      <c r="I1661" s="17">
        <f t="shared" si="657"/>
        <v>110.64149999999999</v>
      </c>
      <c r="J1661" s="17">
        <f t="shared" si="649"/>
        <v>48.104999999999997</v>
      </c>
      <c r="K1661" s="17">
        <f t="shared" si="658"/>
        <v>110.64149999999999</v>
      </c>
      <c r="L1661" s="17">
        <f t="shared" si="659"/>
        <v>128.28</v>
      </c>
      <c r="M1661" s="18">
        <v>20.88</v>
      </c>
      <c r="N1661" s="18">
        <v>20.88</v>
      </c>
      <c r="O1661" s="17">
        <f t="shared" si="660"/>
        <v>110.64149999999999</v>
      </c>
      <c r="P1661" s="17">
        <f t="shared" si="661"/>
        <v>112.24499999999999</v>
      </c>
      <c r="Q1661" s="17">
        <f>G1661*80%</f>
        <v>128.28</v>
      </c>
      <c r="R1661" s="17">
        <v>20.88</v>
      </c>
      <c r="S1661" s="17">
        <v>20.88</v>
      </c>
      <c r="T1661" s="17">
        <f t="shared" si="662"/>
        <v>110.64149999999999</v>
      </c>
      <c r="U1661" s="17">
        <f t="shared" si="650"/>
        <v>144.315</v>
      </c>
      <c r="V1661" s="17">
        <f t="shared" si="663"/>
        <v>110.64149999999999</v>
      </c>
      <c r="W1661" s="17">
        <f t="shared" si="664"/>
        <v>100.34703</v>
      </c>
      <c r="X1661" s="17">
        <f t="shared" si="665"/>
        <v>104.53216499999998</v>
      </c>
      <c r="Y1661" s="17">
        <v>20.88</v>
      </c>
      <c r="Z1661" s="17">
        <f t="shared" si="666"/>
        <v>110.64149999999999</v>
      </c>
      <c r="AA1661" s="18">
        <f t="shared" si="667"/>
        <v>120.26249999999999</v>
      </c>
      <c r="AB1661" s="18">
        <v>20.88</v>
      </c>
      <c r="AC1661" s="17">
        <f t="shared" si="668"/>
        <v>110.64149999999999</v>
      </c>
      <c r="AD1661" s="17">
        <f t="shared" si="652"/>
        <v>152.33249999999998</v>
      </c>
      <c r="AE1661" s="19">
        <v>23.29</v>
      </c>
      <c r="AF1661" s="18">
        <v>20.88</v>
      </c>
      <c r="AG1661" s="17">
        <f t="shared" si="669"/>
        <v>110.64149999999999</v>
      </c>
      <c r="AH1661" s="17">
        <f t="shared" si="670"/>
        <v>110.64149999999999</v>
      </c>
      <c r="AI1661" s="20" t="s">
        <v>18494</v>
      </c>
      <c r="AJ1661" s="10">
        <f t="shared" si="651"/>
        <v>131.84377874999998</v>
      </c>
      <c r="AK1661" s="10">
        <f t="shared" si="653"/>
        <v>20.88</v>
      </c>
      <c r="AL1661" s="10">
        <f t="shared" si="654"/>
        <v>152.33249999999998</v>
      </c>
    </row>
    <row r="1662" spans="1:38" x14ac:dyDescent="0.25">
      <c r="A1662" s="25" t="s">
        <v>12511</v>
      </c>
      <c r="B1662" s="25" t="s">
        <v>5822</v>
      </c>
      <c r="C1662" s="25" t="s">
        <v>258</v>
      </c>
      <c r="D1662" s="25" t="s">
        <v>18491</v>
      </c>
      <c r="E1662" s="25" t="s">
        <v>17782</v>
      </c>
      <c r="G1662" s="14">
        <v>270.7</v>
      </c>
      <c r="H1662" s="17">
        <f t="shared" si="656"/>
        <v>216.56</v>
      </c>
      <c r="I1662" s="17">
        <f t="shared" si="657"/>
        <v>186.78299999999999</v>
      </c>
      <c r="J1662" s="17">
        <f t="shared" si="649"/>
        <v>81.209999999999994</v>
      </c>
      <c r="K1662" s="17">
        <f t="shared" si="658"/>
        <v>186.78299999999999</v>
      </c>
      <c r="L1662" s="17">
        <f t="shared" si="659"/>
        <v>216.56</v>
      </c>
      <c r="M1662" s="18">
        <f>G1662*10%</f>
        <v>27.07</v>
      </c>
      <c r="N1662" s="18">
        <f>G1662*10%</f>
        <v>27.07</v>
      </c>
      <c r="O1662" s="17">
        <f t="shared" si="660"/>
        <v>186.78299999999999</v>
      </c>
      <c r="P1662" s="17">
        <f t="shared" si="661"/>
        <v>189.48999999999998</v>
      </c>
      <c r="Q1662" s="17">
        <f>G1662*80%</f>
        <v>216.56</v>
      </c>
      <c r="R1662" s="17">
        <f>G1662*10%</f>
        <v>27.07</v>
      </c>
      <c r="S1662" s="17">
        <f>G1662*10%</f>
        <v>27.07</v>
      </c>
      <c r="T1662" s="17">
        <f t="shared" si="662"/>
        <v>186.78299999999999</v>
      </c>
      <c r="U1662" s="17">
        <f t="shared" si="650"/>
        <v>243.63</v>
      </c>
      <c r="V1662" s="17">
        <f t="shared" si="663"/>
        <v>186.78299999999999</v>
      </c>
      <c r="W1662" s="17">
        <f t="shared" si="664"/>
        <v>169.40405999999999</v>
      </c>
      <c r="X1662" s="17">
        <f t="shared" si="665"/>
        <v>176.46932999999999</v>
      </c>
      <c r="Y1662" s="17">
        <f>G1662*10%</f>
        <v>27.07</v>
      </c>
      <c r="Z1662" s="17">
        <f t="shared" si="666"/>
        <v>186.78299999999999</v>
      </c>
      <c r="AA1662" s="18">
        <f t="shared" si="667"/>
        <v>203.02499999999998</v>
      </c>
      <c r="AB1662" s="18">
        <f>G1662*10%</f>
        <v>27.07</v>
      </c>
      <c r="AC1662" s="17">
        <f t="shared" si="668"/>
        <v>186.78299999999999</v>
      </c>
      <c r="AD1662" s="17">
        <f t="shared" si="652"/>
        <v>257.16499999999996</v>
      </c>
      <c r="AE1662" s="19">
        <v>25.22</v>
      </c>
      <c r="AF1662" s="18">
        <f>G1662*10%</f>
        <v>27.07</v>
      </c>
      <c r="AG1662" s="17">
        <f t="shared" si="669"/>
        <v>186.78299999999999</v>
      </c>
      <c r="AH1662" s="17">
        <f t="shared" si="670"/>
        <v>186.78299999999999</v>
      </c>
      <c r="AI1662" s="20" t="s">
        <v>18494</v>
      </c>
      <c r="AJ1662" s="10">
        <f t="shared" si="651"/>
        <v>222.57630749999998</v>
      </c>
      <c r="AK1662" s="10">
        <f t="shared" si="653"/>
        <v>25.22</v>
      </c>
      <c r="AL1662" s="10">
        <f t="shared" si="654"/>
        <v>257.16499999999996</v>
      </c>
    </row>
    <row r="1663" spans="1:38" x14ac:dyDescent="0.25">
      <c r="A1663" s="25" t="s">
        <v>12210</v>
      </c>
      <c r="B1663" s="25" t="s">
        <v>5511</v>
      </c>
      <c r="C1663" s="25" t="s">
        <v>258</v>
      </c>
      <c r="D1663" s="25" t="s">
        <v>18491</v>
      </c>
      <c r="E1663" s="25" t="s">
        <v>17548</v>
      </c>
      <c r="G1663" s="14">
        <v>176.3</v>
      </c>
      <c r="H1663" s="17">
        <f t="shared" si="656"/>
        <v>141.04000000000002</v>
      </c>
      <c r="I1663" s="17">
        <f t="shared" si="657"/>
        <v>121.64699999999999</v>
      </c>
      <c r="J1663" s="17">
        <f t="shared" si="649"/>
        <v>52.89</v>
      </c>
      <c r="K1663" s="17">
        <f t="shared" si="658"/>
        <v>121.64699999999999</v>
      </c>
      <c r="L1663" s="17">
        <f t="shared" si="659"/>
        <v>141.04000000000002</v>
      </c>
      <c r="M1663" s="18">
        <v>23.92</v>
      </c>
      <c r="N1663" s="18">
        <v>23.92</v>
      </c>
      <c r="O1663" s="17">
        <f t="shared" si="660"/>
        <v>121.64699999999999</v>
      </c>
      <c r="P1663" s="17">
        <f t="shared" si="661"/>
        <v>123.41</v>
      </c>
      <c r="Q1663" s="17">
        <v>15.86</v>
      </c>
      <c r="R1663" s="17">
        <v>23.92</v>
      </c>
      <c r="S1663" s="17">
        <v>23.92</v>
      </c>
      <c r="T1663" s="17">
        <f t="shared" si="662"/>
        <v>121.64699999999999</v>
      </c>
      <c r="U1663" s="17">
        <f t="shared" si="650"/>
        <v>158.67000000000002</v>
      </c>
      <c r="V1663" s="17">
        <f t="shared" si="663"/>
        <v>121.64699999999999</v>
      </c>
      <c r="W1663" s="17">
        <f t="shared" si="664"/>
        <v>110.32854000000002</v>
      </c>
      <c r="X1663" s="17">
        <f t="shared" si="665"/>
        <v>114.92997</v>
      </c>
      <c r="Y1663" s="17">
        <v>23.92</v>
      </c>
      <c r="Z1663" s="17">
        <f t="shared" si="666"/>
        <v>121.64699999999999</v>
      </c>
      <c r="AA1663" s="18">
        <f t="shared" si="667"/>
        <v>132.22500000000002</v>
      </c>
      <c r="AB1663" s="18">
        <v>23.92</v>
      </c>
      <c r="AC1663" s="17">
        <f t="shared" si="668"/>
        <v>121.64699999999999</v>
      </c>
      <c r="AD1663" s="17">
        <f t="shared" si="652"/>
        <v>167.48500000000001</v>
      </c>
      <c r="AE1663" s="19">
        <v>24.37</v>
      </c>
      <c r="AF1663" s="18">
        <v>23.92</v>
      </c>
      <c r="AG1663" s="17">
        <f t="shared" si="669"/>
        <v>121.64699999999999</v>
      </c>
      <c r="AH1663" s="17">
        <f t="shared" si="670"/>
        <v>121.64699999999999</v>
      </c>
      <c r="AI1663" s="20" t="s">
        <v>18494</v>
      </c>
      <c r="AJ1663" s="10">
        <f t="shared" si="651"/>
        <v>144.95826750000003</v>
      </c>
      <c r="AK1663" s="10">
        <f t="shared" si="653"/>
        <v>15.86</v>
      </c>
      <c r="AL1663" s="10">
        <f t="shared" si="654"/>
        <v>167.48500000000001</v>
      </c>
    </row>
    <row r="1664" spans="1:38" x14ac:dyDescent="0.25">
      <c r="A1664" s="25" t="s">
        <v>13454</v>
      </c>
      <c r="B1664" s="25" t="s">
        <v>7096</v>
      </c>
      <c r="C1664" s="25" t="s">
        <v>258</v>
      </c>
      <c r="D1664" s="25" t="s">
        <v>18491</v>
      </c>
      <c r="E1664" s="25" t="s">
        <v>16353</v>
      </c>
      <c r="G1664" s="14">
        <v>157.6</v>
      </c>
      <c r="H1664" s="17">
        <f t="shared" si="656"/>
        <v>126.08</v>
      </c>
      <c r="I1664" s="17">
        <f t="shared" si="657"/>
        <v>108.74399999999999</v>
      </c>
      <c r="J1664" s="17">
        <f t="shared" si="649"/>
        <v>47.279999999999994</v>
      </c>
      <c r="K1664" s="17">
        <f t="shared" si="658"/>
        <v>108.74399999999999</v>
      </c>
      <c r="L1664" s="17">
        <f t="shared" si="659"/>
        <v>126.08</v>
      </c>
      <c r="M1664" s="18">
        <f>G1664*10%</f>
        <v>15.76</v>
      </c>
      <c r="N1664" s="18">
        <f>G1664*10%</f>
        <v>15.76</v>
      </c>
      <c r="O1664" s="17">
        <f t="shared" si="660"/>
        <v>108.74399999999999</v>
      </c>
      <c r="P1664" s="17">
        <f t="shared" si="661"/>
        <v>110.32</v>
      </c>
      <c r="Q1664" s="17">
        <f t="shared" ref="Q1664:Q1676" si="672">G1664*80%</f>
        <v>126.08</v>
      </c>
      <c r="R1664" s="17">
        <f>G1664*10%</f>
        <v>15.76</v>
      </c>
      <c r="S1664" s="17">
        <f>G1664*10%</f>
        <v>15.76</v>
      </c>
      <c r="T1664" s="17">
        <f t="shared" si="662"/>
        <v>108.74399999999999</v>
      </c>
      <c r="U1664" s="17">
        <f t="shared" si="650"/>
        <v>141.84</v>
      </c>
      <c r="V1664" s="17">
        <f t="shared" si="663"/>
        <v>108.74399999999999</v>
      </c>
      <c r="W1664" s="17">
        <f t="shared" si="664"/>
        <v>98.626080000000002</v>
      </c>
      <c r="X1664" s="17">
        <f t="shared" si="665"/>
        <v>102.73943999999999</v>
      </c>
      <c r="Y1664" s="17">
        <f>G1664*10%</f>
        <v>15.76</v>
      </c>
      <c r="Z1664" s="17">
        <f t="shared" si="666"/>
        <v>108.74399999999999</v>
      </c>
      <c r="AA1664" s="18">
        <f t="shared" si="667"/>
        <v>118.19999999999999</v>
      </c>
      <c r="AB1664" s="18">
        <f>G1664*10%</f>
        <v>15.76</v>
      </c>
      <c r="AC1664" s="17">
        <f t="shared" si="668"/>
        <v>108.74399999999999</v>
      </c>
      <c r="AD1664" s="17">
        <f t="shared" si="652"/>
        <v>149.72</v>
      </c>
      <c r="AE1664" s="19">
        <v>17.22</v>
      </c>
      <c r="AF1664" s="18">
        <v>23.64</v>
      </c>
      <c r="AG1664" s="17">
        <f t="shared" si="669"/>
        <v>108.74399999999999</v>
      </c>
      <c r="AH1664" s="17">
        <f t="shared" si="670"/>
        <v>108.74399999999999</v>
      </c>
      <c r="AI1664" s="20" t="s">
        <v>18494</v>
      </c>
      <c r="AJ1664" s="10">
        <f t="shared" si="651"/>
        <v>129.58265999999998</v>
      </c>
      <c r="AK1664" s="10">
        <f t="shared" si="653"/>
        <v>15.76</v>
      </c>
      <c r="AL1664" s="10">
        <f t="shared" si="654"/>
        <v>149.72</v>
      </c>
    </row>
    <row r="1665" spans="1:38" x14ac:dyDescent="0.25">
      <c r="A1665" s="25" t="s">
        <v>12512</v>
      </c>
      <c r="B1665" s="25" t="s">
        <v>5823</v>
      </c>
      <c r="C1665" s="25" t="s">
        <v>258</v>
      </c>
      <c r="D1665" s="25" t="s">
        <v>18491</v>
      </c>
      <c r="E1665" s="25" t="s">
        <v>16338</v>
      </c>
      <c r="G1665" s="14">
        <v>183.15</v>
      </c>
      <c r="H1665" s="17">
        <f t="shared" si="656"/>
        <v>146.52000000000001</v>
      </c>
      <c r="I1665" s="17">
        <f t="shared" si="657"/>
        <v>126.37349999999999</v>
      </c>
      <c r="J1665" s="17">
        <f t="shared" si="649"/>
        <v>54.945</v>
      </c>
      <c r="K1665" s="17">
        <f t="shared" si="658"/>
        <v>126.37349999999999</v>
      </c>
      <c r="L1665" s="17">
        <f t="shared" si="659"/>
        <v>146.52000000000001</v>
      </c>
      <c r="M1665" s="18">
        <v>121.69</v>
      </c>
      <c r="N1665" s="18">
        <v>121.69</v>
      </c>
      <c r="O1665" s="17">
        <f t="shared" si="660"/>
        <v>126.37349999999999</v>
      </c>
      <c r="P1665" s="17">
        <f t="shared" si="661"/>
        <v>128.20499999999998</v>
      </c>
      <c r="Q1665" s="17">
        <f t="shared" si="672"/>
        <v>146.52000000000001</v>
      </c>
      <c r="R1665" s="17">
        <v>121.69</v>
      </c>
      <c r="S1665" s="17">
        <v>121.69</v>
      </c>
      <c r="T1665" s="17">
        <f t="shared" si="662"/>
        <v>126.37349999999999</v>
      </c>
      <c r="U1665" s="17">
        <f t="shared" si="650"/>
        <v>164.83500000000001</v>
      </c>
      <c r="V1665" s="17">
        <f t="shared" si="663"/>
        <v>126.37349999999999</v>
      </c>
      <c r="W1665" s="17">
        <f t="shared" si="664"/>
        <v>114.61527000000001</v>
      </c>
      <c r="X1665" s="17">
        <f t="shared" si="665"/>
        <v>119.39548499999999</v>
      </c>
      <c r="Y1665" s="17">
        <v>121.69</v>
      </c>
      <c r="Z1665" s="17">
        <f t="shared" si="666"/>
        <v>126.37349999999999</v>
      </c>
      <c r="AA1665" s="18">
        <f t="shared" si="667"/>
        <v>137.36250000000001</v>
      </c>
      <c r="AB1665" s="18">
        <v>121.69</v>
      </c>
      <c r="AC1665" s="17">
        <f t="shared" si="668"/>
        <v>126.37349999999999</v>
      </c>
      <c r="AD1665" s="17">
        <f t="shared" si="652"/>
        <v>173.99250000000001</v>
      </c>
      <c r="AE1665" s="19">
        <v>14.51</v>
      </c>
      <c r="AF1665" s="18">
        <v>121.69</v>
      </c>
      <c r="AG1665" s="17">
        <f t="shared" si="669"/>
        <v>126.37349999999999</v>
      </c>
      <c r="AH1665" s="17">
        <f t="shared" si="670"/>
        <v>126.37349999999999</v>
      </c>
      <c r="AI1665" s="20" t="s">
        <v>18494</v>
      </c>
      <c r="AJ1665" s="10">
        <f t="shared" si="651"/>
        <v>150.59050875000003</v>
      </c>
      <c r="AK1665" s="10">
        <f t="shared" si="653"/>
        <v>14.51</v>
      </c>
      <c r="AL1665" s="10">
        <f t="shared" si="654"/>
        <v>173.99250000000001</v>
      </c>
    </row>
    <row r="1666" spans="1:38" x14ac:dyDescent="0.25">
      <c r="A1666" s="25" t="s">
        <v>12513</v>
      </c>
      <c r="B1666" s="25" t="s">
        <v>5824</v>
      </c>
      <c r="C1666" s="25" t="s">
        <v>258</v>
      </c>
      <c r="D1666" s="25" t="s">
        <v>18491</v>
      </c>
      <c r="E1666" s="25" t="s">
        <v>16936</v>
      </c>
      <c r="F1666" s="25" t="s">
        <v>3431</v>
      </c>
      <c r="G1666" s="14">
        <v>132.35</v>
      </c>
      <c r="H1666" s="17">
        <f t="shared" si="656"/>
        <v>105.88</v>
      </c>
      <c r="I1666" s="17">
        <f t="shared" si="657"/>
        <v>91.321499999999986</v>
      </c>
      <c r="J1666" s="17">
        <f t="shared" si="649"/>
        <v>39.704999999999998</v>
      </c>
      <c r="K1666" s="17">
        <f t="shared" si="658"/>
        <v>91.321499999999986</v>
      </c>
      <c r="L1666" s="17">
        <f t="shared" si="659"/>
        <v>105.88</v>
      </c>
      <c r="M1666" s="18">
        <v>5</v>
      </c>
      <c r="N1666" s="18">
        <v>5</v>
      </c>
      <c r="O1666" s="17">
        <f t="shared" si="660"/>
        <v>91.321499999999986</v>
      </c>
      <c r="P1666" s="17">
        <f t="shared" si="661"/>
        <v>92.644999999999996</v>
      </c>
      <c r="Q1666" s="17">
        <f t="shared" si="672"/>
        <v>105.88</v>
      </c>
      <c r="R1666" s="17">
        <v>5</v>
      </c>
      <c r="S1666" s="17">
        <v>5</v>
      </c>
      <c r="T1666" s="17">
        <f t="shared" si="662"/>
        <v>91.321499999999986</v>
      </c>
      <c r="U1666" s="17">
        <f t="shared" si="650"/>
        <v>119.11499999999999</v>
      </c>
      <c r="V1666" s="17">
        <f t="shared" si="663"/>
        <v>91.321499999999986</v>
      </c>
      <c r="W1666" s="17">
        <f t="shared" si="664"/>
        <v>82.824629999999999</v>
      </c>
      <c r="X1666" s="17">
        <f t="shared" si="665"/>
        <v>86.278964999999985</v>
      </c>
      <c r="Y1666" s="17">
        <v>5</v>
      </c>
      <c r="Z1666" s="17">
        <f t="shared" si="666"/>
        <v>91.321499999999986</v>
      </c>
      <c r="AA1666" s="18">
        <f t="shared" si="667"/>
        <v>99.262499999999989</v>
      </c>
      <c r="AB1666" s="18">
        <v>5</v>
      </c>
      <c r="AC1666" s="17">
        <f t="shared" si="668"/>
        <v>91.321499999999986</v>
      </c>
      <c r="AD1666" s="17">
        <f t="shared" si="652"/>
        <v>125.73249999999999</v>
      </c>
      <c r="AE1666" s="19">
        <v>0</v>
      </c>
      <c r="AF1666" s="18">
        <v>5</v>
      </c>
      <c r="AG1666" s="17">
        <f t="shared" si="669"/>
        <v>91.321499999999986</v>
      </c>
      <c r="AH1666" s="17">
        <f t="shared" si="670"/>
        <v>91.321499999999986</v>
      </c>
      <c r="AI1666" s="20" t="s">
        <v>18494</v>
      </c>
      <c r="AJ1666" s="10">
        <f t="shared" si="651"/>
        <v>108.82147874999998</v>
      </c>
      <c r="AK1666" s="10">
        <f t="shared" si="653"/>
        <v>0</v>
      </c>
      <c r="AL1666" s="10">
        <f t="shared" si="654"/>
        <v>125.73249999999999</v>
      </c>
    </row>
    <row r="1667" spans="1:38" x14ac:dyDescent="0.25">
      <c r="A1667" s="25" t="s">
        <v>12669</v>
      </c>
      <c r="B1667" s="25" t="s">
        <v>6121</v>
      </c>
      <c r="C1667" s="25" t="s">
        <v>258</v>
      </c>
      <c r="D1667" s="25" t="s">
        <v>18491</v>
      </c>
      <c r="E1667" s="25" t="s">
        <v>17953</v>
      </c>
      <c r="G1667" s="14">
        <v>325.60000000000002</v>
      </c>
      <c r="H1667" s="17">
        <f t="shared" si="656"/>
        <v>260.48</v>
      </c>
      <c r="I1667" s="17">
        <f t="shared" si="657"/>
        <v>224.66399999999999</v>
      </c>
      <c r="J1667" s="17">
        <f t="shared" ref="J1667:J1730" si="673">G1667*30%</f>
        <v>97.68</v>
      </c>
      <c r="K1667" s="17">
        <f t="shared" si="658"/>
        <v>224.66399999999999</v>
      </c>
      <c r="L1667" s="17">
        <f t="shared" si="659"/>
        <v>260.48</v>
      </c>
      <c r="M1667" s="18">
        <f>G1667*10%</f>
        <v>32.56</v>
      </c>
      <c r="N1667" s="18">
        <f>G1667*10%</f>
        <v>32.56</v>
      </c>
      <c r="O1667" s="17">
        <f t="shared" si="660"/>
        <v>224.66399999999999</v>
      </c>
      <c r="P1667" s="17">
        <f t="shared" si="661"/>
        <v>227.92</v>
      </c>
      <c r="Q1667" s="17">
        <f t="shared" si="672"/>
        <v>260.48</v>
      </c>
      <c r="R1667" s="17">
        <f>G1667*10%</f>
        <v>32.56</v>
      </c>
      <c r="S1667" s="17">
        <f>G1667*10%</f>
        <v>32.56</v>
      </c>
      <c r="T1667" s="17">
        <f t="shared" si="662"/>
        <v>224.66399999999999</v>
      </c>
      <c r="U1667" s="17">
        <f t="shared" ref="U1667:U1730" si="674">G1667*90%</f>
        <v>293.04000000000002</v>
      </c>
      <c r="V1667" s="17">
        <f t="shared" si="663"/>
        <v>224.66399999999999</v>
      </c>
      <c r="W1667" s="17">
        <f t="shared" si="664"/>
        <v>203.76048000000003</v>
      </c>
      <c r="X1667" s="17">
        <f t="shared" si="665"/>
        <v>212.25863999999999</v>
      </c>
      <c r="Y1667" s="17">
        <f>G1667*10%</f>
        <v>32.56</v>
      </c>
      <c r="Z1667" s="17">
        <f t="shared" si="666"/>
        <v>224.66399999999999</v>
      </c>
      <c r="AA1667" s="18">
        <f t="shared" si="667"/>
        <v>244.20000000000002</v>
      </c>
      <c r="AB1667" s="18">
        <f>G1667*10%</f>
        <v>32.56</v>
      </c>
      <c r="AC1667" s="17">
        <f t="shared" si="668"/>
        <v>224.66399999999999</v>
      </c>
      <c r="AD1667" s="17">
        <f t="shared" si="652"/>
        <v>309.32</v>
      </c>
      <c r="AE1667" s="19">
        <v>22.4</v>
      </c>
      <c r="AF1667" s="18">
        <v>18.149999999999999</v>
      </c>
      <c r="AG1667" s="17">
        <f t="shared" si="669"/>
        <v>224.66399999999999</v>
      </c>
      <c r="AH1667" s="17">
        <f t="shared" si="670"/>
        <v>224.66399999999999</v>
      </c>
      <c r="AI1667" s="20" t="s">
        <v>18494</v>
      </c>
      <c r="AJ1667" s="10">
        <f t="shared" ref="AJ1667:AJ1730" si="675">G1667*75%*0.0963+G1667*75%</f>
        <v>267.71646000000004</v>
      </c>
      <c r="AK1667" s="10">
        <f t="shared" si="653"/>
        <v>18.149999999999999</v>
      </c>
      <c r="AL1667" s="10">
        <f t="shared" si="654"/>
        <v>309.32</v>
      </c>
    </row>
    <row r="1668" spans="1:38" x14ac:dyDescent="0.25">
      <c r="A1668" s="25" t="s">
        <v>12211</v>
      </c>
      <c r="B1668" s="25" t="s">
        <v>5512</v>
      </c>
      <c r="C1668" s="25" t="s">
        <v>3416</v>
      </c>
      <c r="D1668" s="25" t="s">
        <v>18491</v>
      </c>
      <c r="E1668" s="25" t="s">
        <v>17550</v>
      </c>
      <c r="G1668" s="14">
        <v>209.3</v>
      </c>
      <c r="H1668" s="17">
        <f t="shared" si="656"/>
        <v>167.44000000000003</v>
      </c>
      <c r="I1668" s="17">
        <f t="shared" si="657"/>
        <v>144.417</v>
      </c>
      <c r="J1668" s="17">
        <f t="shared" si="673"/>
        <v>62.79</v>
      </c>
      <c r="K1668" s="17">
        <f t="shared" si="658"/>
        <v>144.417</v>
      </c>
      <c r="L1668" s="17">
        <f t="shared" si="659"/>
        <v>167.44000000000003</v>
      </c>
      <c r="M1668" s="18">
        <v>48.84</v>
      </c>
      <c r="N1668" s="18">
        <v>48.84</v>
      </c>
      <c r="O1668" s="17">
        <f t="shared" si="660"/>
        <v>144.417</v>
      </c>
      <c r="P1668" s="17">
        <f t="shared" si="661"/>
        <v>146.51</v>
      </c>
      <c r="Q1668" s="17">
        <f t="shared" si="672"/>
        <v>167.44000000000003</v>
      </c>
      <c r="R1668" s="17">
        <v>48.84</v>
      </c>
      <c r="S1668" s="17">
        <v>48.84</v>
      </c>
      <c r="T1668" s="17">
        <f t="shared" si="662"/>
        <v>144.417</v>
      </c>
      <c r="U1668" s="17">
        <f t="shared" si="674"/>
        <v>188.37</v>
      </c>
      <c r="V1668" s="17">
        <f t="shared" si="663"/>
        <v>144.417</v>
      </c>
      <c r="W1668" s="17">
        <f t="shared" si="664"/>
        <v>130.97994</v>
      </c>
      <c r="X1668" s="17">
        <f t="shared" si="665"/>
        <v>136.44266999999999</v>
      </c>
      <c r="Y1668" s="17">
        <v>48.84</v>
      </c>
      <c r="Z1668" s="17">
        <f t="shared" si="666"/>
        <v>144.417</v>
      </c>
      <c r="AA1668" s="18">
        <f t="shared" si="667"/>
        <v>156.97500000000002</v>
      </c>
      <c r="AB1668" s="18">
        <v>48.84</v>
      </c>
      <c r="AC1668" s="17">
        <f t="shared" si="668"/>
        <v>144.417</v>
      </c>
      <c r="AD1668" s="17">
        <f t="shared" ref="AD1668:AD1731" si="676">G1668*95%</f>
        <v>198.83500000000001</v>
      </c>
      <c r="AE1668" s="19">
        <v>51.25</v>
      </c>
      <c r="AF1668" s="18">
        <v>48.84</v>
      </c>
      <c r="AG1668" s="17">
        <f t="shared" si="669"/>
        <v>144.417</v>
      </c>
      <c r="AH1668" s="17">
        <f t="shared" si="670"/>
        <v>144.417</v>
      </c>
      <c r="AI1668" s="20" t="s">
        <v>18494</v>
      </c>
      <c r="AJ1668" s="10">
        <f t="shared" si="675"/>
        <v>172.09169250000002</v>
      </c>
      <c r="AK1668" s="10">
        <f t="shared" ref="AK1668:AK1731" si="677">MIN(H1668:AJ1668)</f>
        <v>48.84</v>
      </c>
      <c r="AL1668" s="10">
        <f t="shared" si="654"/>
        <v>198.83500000000001</v>
      </c>
    </row>
    <row r="1669" spans="1:38" x14ac:dyDescent="0.25">
      <c r="A1669" s="25" t="s">
        <v>12670</v>
      </c>
      <c r="B1669" s="25" t="s">
        <v>6122</v>
      </c>
      <c r="C1669" s="25" t="s">
        <v>3627</v>
      </c>
      <c r="D1669" s="25" t="s">
        <v>18491</v>
      </c>
      <c r="E1669" s="25" t="s">
        <v>17955</v>
      </c>
      <c r="G1669" s="14">
        <v>122.15</v>
      </c>
      <c r="H1669" s="17">
        <f t="shared" si="656"/>
        <v>97.720000000000013</v>
      </c>
      <c r="I1669" s="17">
        <f t="shared" si="657"/>
        <v>84.283500000000004</v>
      </c>
      <c r="J1669" s="17">
        <f t="shared" si="673"/>
        <v>36.645000000000003</v>
      </c>
      <c r="K1669" s="17">
        <f t="shared" si="658"/>
        <v>84.283500000000004</v>
      </c>
      <c r="L1669" s="17">
        <f t="shared" si="659"/>
        <v>97.720000000000013</v>
      </c>
      <c r="M1669" s="18">
        <f>G1669*10%</f>
        <v>12.215000000000002</v>
      </c>
      <c r="N1669" s="18">
        <f>G1669*10%</f>
        <v>12.215000000000002</v>
      </c>
      <c r="O1669" s="17">
        <f t="shared" si="660"/>
        <v>84.283500000000004</v>
      </c>
      <c r="P1669" s="17">
        <f t="shared" si="661"/>
        <v>85.504999999999995</v>
      </c>
      <c r="Q1669" s="17">
        <f t="shared" si="672"/>
        <v>97.720000000000013</v>
      </c>
      <c r="R1669" s="17">
        <f>G1669*10%</f>
        <v>12.215000000000002</v>
      </c>
      <c r="S1669" s="17">
        <f>G1669*10%</f>
        <v>12.215000000000002</v>
      </c>
      <c r="T1669" s="17">
        <f t="shared" si="662"/>
        <v>84.283500000000004</v>
      </c>
      <c r="U1669" s="17">
        <f t="shared" si="674"/>
        <v>109.935</v>
      </c>
      <c r="V1669" s="17">
        <f t="shared" si="663"/>
        <v>84.283500000000004</v>
      </c>
      <c r="W1669" s="17">
        <f t="shared" si="664"/>
        <v>76.44147000000001</v>
      </c>
      <c r="X1669" s="17">
        <f t="shared" si="665"/>
        <v>79.629584999999992</v>
      </c>
      <c r="Y1669" s="17">
        <f>G1669*10%</f>
        <v>12.215000000000002</v>
      </c>
      <c r="Z1669" s="17">
        <f t="shared" si="666"/>
        <v>84.283500000000004</v>
      </c>
      <c r="AA1669" s="18">
        <f t="shared" si="667"/>
        <v>91.612500000000011</v>
      </c>
      <c r="AB1669" s="18">
        <f>G1669*10%</f>
        <v>12.215000000000002</v>
      </c>
      <c r="AC1669" s="17">
        <f t="shared" si="668"/>
        <v>84.283500000000004</v>
      </c>
      <c r="AD1669" s="17">
        <f t="shared" si="676"/>
        <v>116.0425</v>
      </c>
      <c r="AE1669" s="19">
        <v>16.59</v>
      </c>
      <c r="AF1669" s="18">
        <f>G1669*10%</f>
        <v>12.215000000000002</v>
      </c>
      <c r="AG1669" s="17">
        <f t="shared" si="669"/>
        <v>84.283500000000004</v>
      </c>
      <c r="AH1669" s="17">
        <f t="shared" si="670"/>
        <v>84.283500000000004</v>
      </c>
      <c r="AI1669" s="20" t="s">
        <v>18494</v>
      </c>
      <c r="AJ1669" s="10">
        <f t="shared" si="675"/>
        <v>100.43478375000001</v>
      </c>
      <c r="AK1669" s="10">
        <f t="shared" si="677"/>
        <v>12.215000000000002</v>
      </c>
      <c r="AL1669" s="10">
        <f t="shared" ref="AL1669:AL1732" si="678">MAX(H1669:AJ1669)</f>
        <v>116.0425</v>
      </c>
    </row>
    <row r="1670" spans="1:38" x14ac:dyDescent="0.25">
      <c r="A1670" s="25" t="s">
        <v>12514</v>
      </c>
      <c r="B1670" s="25" t="s">
        <v>5825</v>
      </c>
      <c r="C1670" s="25" t="s">
        <v>3433</v>
      </c>
      <c r="D1670" s="25" t="s">
        <v>18491</v>
      </c>
      <c r="E1670" s="25" t="s">
        <v>17785</v>
      </c>
      <c r="G1670" s="14">
        <v>27.61</v>
      </c>
      <c r="H1670" s="17">
        <f t="shared" si="656"/>
        <v>22.088000000000001</v>
      </c>
      <c r="I1670" s="17">
        <f t="shared" si="657"/>
        <v>19.050899999999999</v>
      </c>
      <c r="J1670" s="17">
        <f t="shared" si="673"/>
        <v>8.2829999999999995</v>
      </c>
      <c r="K1670" s="17">
        <f t="shared" si="658"/>
        <v>19.050899999999999</v>
      </c>
      <c r="L1670" s="17">
        <f t="shared" si="659"/>
        <v>22.088000000000001</v>
      </c>
      <c r="M1670" s="18">
        <v>27.42</v>
      </c>
      <c r="N1670" s="18">
        <v>27.42</v>
      </c>
      <c r="O1670" s="17">
        <f t="shared" si="660"/>
        <v>19.050899999999999</v>
      </c>
      <c r="P1670" s="17">
        <f t="shared" si="661"/>
        <v>19.326999999999998</v>
      </c>
      <c r="Q1670" s="17">
        <f t="shared" si="672"/>
        <v>22.088000000000001</v>
      </c>
      <c r="R1670" s="17">
        <v>27.42</v>
      </c>
      <c r="S1670" s="17">
        <v>27.42</v>
      </c>
      <c r="T1670" s="17">
        <f t="shared" si="662"/>
        <v>19.050899999999999</v>
      </c>
      <c r="U1670" s="17">
        <f t="shared" si="674"/>
        <v>24.849</v>
      </c>
      <c r="V1670" s="17">
        <f t="shared" si="663"/>
        <v>19.050899999999999</v>
      </c>
      <c r="W1670" s="17">
        <f t="shared" si="664"/>
        <v>17.278338000000002</v>
      </c>
      <c r="X1670" s="17">
        <f t="shared" si="665"/>
        <v>17.998958999999999</v>
      </c>
      <c r="Y1670" s="17">
        <v>27.42</v>
      </c>
      <c r="Z1670" s="17">
        <f t="shared" si="666"/>
        <v>19.050899999999999</v>
      </c>
      <c r="AA1670" s="18">
        <f t="shared" si="667"/>
        <v>20.7075</v>
      </c>
      <c r="AB1670" s="18">
        <v>27.42</v>
      </c>
      <c r="AC1670" s="17">
        <f t="shared" si="668"/>
        <v>19.050899999999999</v>
      </c>
      <c r="AD1670" s="17">
        <f t="shared" si="676"/>
        <v>26.229499999999998</v>
      </c>
      <c r="AE1670" s="19">
        <v>28.12</v>
      </c>
      <c r="AF1670" s="18">
        <v>27.42</v>
      </c>
      <c r="AG1670" s="17">
        <f t="shared" si="669"/>
        <v>19.050899999999999</v>
      </c>
      <c r="AH1670" s="17">
        <f t="shared" si="670"/>
        <v>19.050899999999999</v>
      </c>
      <c r="AI1670" s="20" t="s">
        <v>18494</v>
      </c>
      <c r="AJ1670" s="10">
        <f t="shared" si="675"/>
        <v>22.701632249999999</v>
      </c>
      <c r="AK1670" s="10">
        <f t="shared" si="677"/>
        <v>8.2829999999999995</v>
      </c>
      <c r="AL1670" s="10">
        <f t="shared" si="678"/>
        <v>28.12</v>
      </c>
    </row>
    <row r="1671" spans="1:38" x14ac:dyDescent="0.25">
      <c r="A1671" s="25" t="s">
        <v>13455</v>
      </c>
      <c r="B1671" s="25" t="s">
        <v>7097</v>
      </c>
      <c r="C1671" s="25" t="s">
        <v>258</v>
      </c>
      <c r="D1671" s="25" t="s">
        <v>18491</v>
      </c>
      <c r="E1671" s="25" t="s">
        <v>18351</v>
      </c>
      <c r="F1671" s="25" t="s">
        <v>18351</v>
      </c>
      <c r="G1671" s="14">
        <v>44.3</v>
      </c>
      <c r="H1671" s="17">
        <f t="shared" si="656"/>
        <v>35.44</v>
      </c>
      <c r="I1671" s="17">
        <f t="shared" si="657"/>
        <v>30.566999999999997</v>
      </c>
      <c r="J1671" s="17">
        <f t="shared" si="673"/>
        <v>13.29</v>
      </c>
      <c r="K1671" s="17">
        <f t="shared" si="658"/>
        <v>30.566999999999997</v>
      </c>
      <c r="L1671" s="17">
        <f t="shared" si="659"/>
        <v>35.44</v>
      </c>
      <c r="M1671" s="18">
        <v>8.0299999999999994</v>
      </c>
      <c r="N1671" s="18">
        <v>8.0299999999999994</v>
      </c>
      <c r="O1671" s="17">
        <f t="shared" si="660"/>
        <v>30.566999999999997</v>
      </c>
      <c r="P1671" s="17">
        <f t="shared" si="661"/>
        <v>31.009999999999994</v>
      </c>
      <c r="Q1671" s="17">
        <f t="shared" si="672"/>
        <v>35.44</v>
      </c>
      <c r="R1671" s="17">
        <v>8.0299999999999994</v>
      </c>
      <c r="S1671" s="17">
        <v>8.0299999999999994</v>
      </c>
      <c r="T1671" s="17">
        <f t="shared" si="662"/>
        <v>30.566999999999997</v>
      </c>
      <c r="U1671" s="17">
        <f t="shared" si="674"/>
        <v>39.869999999999997</v>
      </c>
      <c r="V1671" s="17">
        <f t="shared" si="663"/>
        <v>30.566999999999997</v>
      </c>
      <c r="W1671" s="17">
        <f t="shared" si="664"/>
        <v>27.722939999999998</v>
      </c>
      <c r="X1671" s="17">
        <f t="shared" si="665"/>
        <v>28.879169999999995</v>
      </c>
      <c r="Y1671" s="17">
        <v>8.0299999999999994</v>
      </c>
      <c r="Z1671" s="17">
        <f t="shared" si="666"/>
        <v>30.566999999999997</v>
      </c>
      <c r="AA1671" s="18">
        <f t="shared" si="667"/>
        <v>33.224999999999994</v>
      </c>
      <c r="AB1671" s="18">
        <v>8.0299999999999994</v>
      </c>
      <c r="AC1671" s="17">
        <f t="shared" si="668"/>
        <v>30.566999999999997</v>
      </c>
      <c r="AD1671" s="17">
        <f t="shared" si="676"/>
        <v>42.084999999999994</v>
      </c>
      <c r="AE1671" s="19">
        <v>18.93</v>
      </c>
      <c r="AF1671" s="18">
        <v>8.0299999999999994</v>
      </c>
      <c r="AG1671" s="17">
        <f t="shared" si="669"/>
        <v>30.566999999999997</v>
      </c>
      <c r="AH1671" s="17">
        <f t="shared" si="670"/>
        <v>30.566999999999997</v>
      </c>
      <c r="AI1671" s="20" t="s">
        <v>18494</v>
      </c>
      <c r="AJ1671" s="10">
        <f t="shared" si="675"/>
        <v>36.424567499999995</v>
      </c>
      <c r="AK1671" s="10">
        <f t="shared" si="677"/>
        <v>8.0299999999999994</v>
      </c>
      <c r="AL1671" s="10">
        <f t="shared" si="678"/>
        <v>42.084999999999994</v>
      </c>
    </row>
    <row r="1672" spans="1:38" x14ac:dyDescent="0.25">
      <c r="A1672" s="25" t="s">
        <v>12515</v>
      </c>
      <c r="B1672" s="25" t="s">
        <v>5826</v>
      </c>
      <c r="C1672" s="25" t="s">
        <v>3416</v>
      </c>
      <c r="D1672" s="25" t="s">
        <v>18491</v>
      </c>
      <c r="E1672" s="25" t="s">
        <v>17787</v>
      </c>
      <c r="F1672" s="25" t="s">
        <v>17787</v>
      </c>
      <c r="G1672" s="14">
        <v>44.3</v>
      </c>
      <c r="H1672" s="17">
        <f t="shared" si="656"/>
        <v>35.44</v>
      </c>
      <c r="I1672" s="17">
        <f t="shared" si="657"/>
        <v>30.566999999999997</v>
      </c>
      <c r="J1672" s="17">
        <f t="shared" si="673"/>
        <v>13.29</v>
      </c>
      <c r="K1672" s="17">
        <f t="shared" si="658"/>
        <v>30.566999999999997</v>
      </c>
      <c r="L1672" s="17">
        <f t="shared" si="659"/>
        <v>35.44</v>
      </c>
      <c r="M1672" s="18">
        <v>8.0299999999999994</v>
      </c>
      <c r="N1672" s="18">
        <v>8.0299999999999994</v>
      </c>
      <c r="O1672" s="17">
        <f t="shared" si="660"/>
        <v>30.566999999999997</v>
      </c>
      <c r="P1672" s="17">
        <f t="shared" si="661"/>
        <v>31.009999999999994</v>
      </c>
      <c r="Q1672" s="17">
        <f t="shared" si="672"/>
        <v>35.44</v>
      </c>
      <c r="R1672" s="17">
        <v>8.0299999999999994</v>
      </c>
      <c r="S1672" s="17">
        <v>8.0299999999999994</v>
      </c>
      <c r="T1672" s="17">
        <f t="shared" si="662"/>
        <v>30.566999999999997</v>
      </c>
      <c r="U1672" s="17">
        <f t="shared" si="674"/>
        <v>39.869999999999997</v>
      </c>
      <c r="V1672" s="17">
        <f t="shared" si="663"/>
        <v>30.566999999999997</v>
      </c>
      <c r="W1672" s="17">
        <f t="shared" si="664"/>
        <v>27.722939999999998</v>
      </c>
      <c r="X1672" s="17">
        <f t="shared" si="665"/>
        <v>28.879169999999995</v>
      </c>
      <c r="Y1672" s="17">
        <v>8.0299999999999994</v>
      </c>
      <c r="Z1672" s="17">
        <f t="shared" si="666"/>
        <v>30.566999999999997</v>
      </c>
      <c r="AA1672" s="18">
        <f t="shared" si="667"/>
        <v>33.224999999999994</v>
      </c>
      <c r="AB1672" s="18">
        <v>8.0299999999999994</v>
      </c>
      <c r="AC1672" s="17">
        <f t="shared" si="668"/>
        <v>30.566999999999997</v>
      </c>
      <c r="AD1672" s="17">
        <f t="shared" si="676"/>
        <v>42.084999999999994</v>
      </c>
      <c r="AE1672" s="19">
        <v>0</v>
      </c>
      <c r="AF1672" s="18">
        <v>8.0299999999999994</v>
      </c>
      <c r="AG1672" s="17">
        <f t="shared" si="669"/>
        <v>30.566999999999997</v>
      </c>
      <c r="AH1672" s="17">
        <f t="shared" si="670"/>
        <v>30.566999999999997</v>
      </c>
      <c r="AI1672" s="20" t="s">
        <v>18494</v>
      </c>
      <c r="AJ1672" s="10">
        <f t="shared" si="675"/>
        <v>36.424567499999995</v>
      </c>
      <c r="AK1672" s="10">
        <f t="shared" si="677"/>
        <v>0</v>
      </c>
      <c r="AL1672" s="10">
        <f t="shared" si="678"/>
        <v>42.084999999999994</v>
      </c>
    </row>
    <row r="1673" spans="1:38" x14ac:dyDescent="0.25">
      <c r="A1673" s="25" t="s">
        <v>12671</v>
      </c>
      <c r="B1673" s="25" t="s">
        <v>6123</v>
      </c>
      <c r="C1673" s="25" t="s">
        <v>3433</v>
      </c>
      <c r="D1673" s="25" t="s">
        <v>18491</v>
      </c>
      <c r="E1673" s="25" t="s">
        <v>17957</v>
      </c>
      <c r="G1673" s="14">
        <v>142.5</v>
      </c>
      <c r="H1673" s="17">
        <f t="shared" si="656"/>
        <v>114</v>
      </c>
      <c r="I1673" s="17">
        <f t="shared" si="657"/>
        <v>98.324999999999989</v>
      </c>
      <c r="J1673" s="17">
        <f t="shared" si="673"/>
        <v>42.75</v>
      </c>
      <c r="K1673" s="17">
        <f t="shared" si="658"/>
        <v>98.324999999999989</v>
      </c>
      <c r="L1673" s="17">
        <f t="shared" si="659"/>
        <v>114</v>
      </c>
      <c r="M1673" s="18">
        <v>8.0299999999999994</v>
      </c>
      <c r="N1673" s="18">
        <v>8.0299999999999994</v>
      </c>
      <c r="O1673" s="17">
        <f t="shared" si="660"/>
        <v>98.324999999999989</v>
      </c>
      <c r="P1673" s="17">
        <f t="shared" si="661"/>
        <v>99.75</v>
      </c>
      <c r="Q1673" s="17">
        <f t="shared" si="672"/>
        <v>114</v>
      </c>
      <c r="R1673" s="17">
        <v>8.0299999999999994</v>
      </c>
      <c r="S1673" s="17">
        <v>8.0299999999999994</v>
      </c>
      <c r="T1673" s="17">
        <f t="shared" si="662"/>
        <v>98.324999999999989</v>
      </c>
      <c r="U1673" s="17">
        <f t="shared" si="674"/>
        <v>128.25</v>
      </c>
      <c r="V1673" s="17">
        <f t="shared" si="663"/>
        <v>98.324999999999989</v>
      </c>
      <c r="W1673" s="17">
        <f t="shared" si="664"/>
        <v>89.176500000000004</v>
      </c>
      <c r="X1673" s="17">
        <f t="shared" si="665"/>
        <v>92.895749999999992</v>
      </c>
      <c r="Y1673" s="17">
        <v>8.0299999999999994</v>
      </c>
      <c r="Z1673" s="17">
        <f t="shared" si="666"/>
        <v>98.324999999999989</v>
      </c>
      <c r="AA1673" s="18">
        <f t="shared" si="667"/>
        <v>106.875</v>
      </c>
      <c r="AB1673" s="18">
        <v>8.0299999999999994</v>
      </c>
      <c r="AC1673" s="17">
        <f t="shared" si="668"/>
        <v>98.324999999999989</v>
      </c>
      <c r="AD1673" s="17">
        <f t="shared" si="676"/>
        <v>135.375</v>
      </c>
      <c r="AE1673" s="19">
        <v>16.18</v>
      </c>
      <c r="AF1673" s="18">
        <v>8.0299999999999994</v>
      </c>
      <c r="AG1673" s="17">
        <f t="shared" si="669"/>
        <v>98.324999999999989</v>
      </c>
      <c r="AH1673" s="17">
        <f t="shared" si="670"/>
        <v>98.324999999999989</v>
      </c>
      <c r="AI1673" s="20" t="s">
        <v>18494</v>
      </c>
      <c r="AJ1673" s="10">
        <f t="shared" si="675"/>
        <v>117.1670625</v>
      </c>
      <c r="AK1673" s="10">
        <f t="shared" si="677"/>
        <v>8.0299999999999994</v>
      </c>
      <c r="AL1673" s="10">
        <f t="shared" si="678"/>
        <v>135.375</v>
      </c>
    </row>
    <row r="1674" spans="1:38" x14ac:dyDescent="0.25">
      <c r="A1674" s="25" t="s">
        <v>13456</v>
      </c>
      <c r="B1674" s="25" t="s">
        <v>7098</v>
      </c>
      <c r="C1674" s="25" t="s">
        <v>3433</v>
      </c>
      <c r="D1674" s="25" t="s">
        <v>18491</v>
      </c>
      <c r="E1674" s="25" t="s">
        <v>18352</v>
      </c>
      <c r="F1674" s="25" t="s">
        <v>7099</v>
      </c>
      <c r="G1674" s="14">
        <v>164.25</v>
      </c>
      <c r="H1674" s="17">
        <f t="shared" si="656"/>
        <v>131.4</v>
      </c>
      <c r="I1674" s="17">
        <f t="shared" si="657"/>
        <v>113.3325</v>
      </c>
      <c r="J1674" s="17">
        <f t="shared" si="673"/>
        <v>49.274999999999999</v>
      </c>
      <c r="K1674" s="17">
        <f t="shared" si="658"/>
        <v>113.3325</v>
      </c>
      <c r="L1674" s="17">
        <f t="shared" si="659"/>
        <v>131.4</v>
      </c>
      <c r="M1674" s="18">
        <v>8.0299999999999994</v>
      </c>
      <c r="N1674" s="18">
        <v>8.0299999999999994</v>
      </c>
      <c r="O1674" s="17">
        <f t="shared" si="660"/>
        <v>113.3325</v>
      </c>
      <c r="P1674" s="17">
        <f t="shared" si="661"/>
        <v>114.97499999999999</v>
      </c>
      <c r="Q1674" s="17">
        <f t="shared" si="672"/>
        <v>131.4</v>
      </c>
      <c r="R1674" s="17">
        <v>8.0299999999999994</v>
      </c>
      <c r="S1674" s="17">
        <v>8.0299999999999994</v>
      </c>
      <c r="T1674" s="17">
        <f t="shared" si="662"/>
        <v>113.3325</v>
      </c>
      <c r="U1674" s="17">
        <f t="shared" si="674"/>
        <v>147.82500000000002</v>
      </c>
      <c r="V1674" s="17">
        <f t="shared" si="663"/>
        <v>113.3325</v>
      </c>
      <c r="W1674" s="17">
        <f t="shared" si="664"/>
        <v>102.78765</v>
      </c>
      <c r="X1674" s="17">
        <f t="shared" si="665"/>
        <v>107.07457499999998</v>
      </c>
      <c r="Y1674" s="17">
        <v>8.0299999999999994</v>
      </c>
      <c r="Z1674" s="17">
        <f t="shared" si="666"/>
        <v>113.3325</v>
      </c>
      <c r="AA1674" s="18">
        <f t="shared" si="667"/>
        <v>123.1875</v>
      </c>
      <c r="AB1674" s="18">
        <v>8.0299999999999994</v>
      </c>
      <c r="AC1674" s="17">
        <f t="shared" si="668"/>
        <v>113.3325</v>
      </c>
      <c r="AD1674" s="17">
        <f t="shared" si="676"/>
        <v>156.03749999999999</v>
      </c>
      <c r="AE1674" s="19">
        <v>18.25</v>
      </c>
      <c r="AF1674" s="18">
        <v>8.0299999999999994</v>
      </c>
      <c r="AG1674" s="17">
        <f t="shared" si="669"/>
        <v>113.3325</v>
      </c>
      <c r="AH1674" s="17">
        <f t="shared" si="670"/>
        <v>113.3325</v>
      </c>
      <c r="AI1674" s="20" t="s">
        <v>18494</v>
      </c>
      <c r="AJ1674" s="10">
        <f t="shared" si="675"/>
        <v>135.05045625</v>
      </c>
      <c r="AK1674" s="10">
        <f t="shared" si="677"/>
        <v>8.0299999999999994</v>
      </c>
      <c r="AL1674" s="10">
        <f t="shared" si="678"/>
        <v>156.03749999999999</v>
      </c>
    </row>
    <row r="1675" spans="1:38" x14ac:dyDescent="0.25">
      <c r="A1675" s="25" t="s">
        <v>13457</v>
      </c>
      <c r="B1675" s="25" t="s">
        <v>7100</v>
      </c>
      <c r="C1675" s="25" t="s">
        <v>3416</v>
      </c>
      <c r="D1675" s="25" t="s">
        <v>18491</v>
      </c>
      <c r="E1675" s="25" t="s">
        <v>16250</v>
      </c>
      <c r="G1675" s="14">
        <v>221.6</v>
      </c>
      <c r="H1675" s="17">
        <f t="shared" si="656"/>
        <v>177.28</v>
      </c>
      <c r="I1675" s="17">
        <f t="shared" si="657"/>
        <v>152.904</v>
      </c>
      <c r="J1675" s="17">
        <f t="shared" si="673"/>
        <v>66.47999999999999</v>
      </c>
      <c r="K1675" s="17">
        <f t="shared" si="658"/>
        <v>152.904</v>
      </c>
      <c r="L1675" s="17">
        <f t="shared" si="659"/>
        <v>177.28</v>
      </c>
      <c r="M1675" s="18">
        <f>G1675*10%</f>
        <v>22.16</v>
      </c>
      <c r="N1675" s="18">
        <f>G1675*10%</f>
        <v>22.16</v>
      </c>
      <c r="O1675" s="17">
        <f t="shared" si="660"/>
        <v>152.904</v>
      </c>
      <c r="P1675" s="17">
        <f t="shared" si="661"/>
        <v>155.11999999999998</v>
      </c>
      <c r="Q1675" s="17">
        <f t="shared" si="672"/>
        <v>177.28</v>
      </c>
      <c r="R1675" s="17">
        <f>G1675*10%</f>
        <v>22.16</v>
      </c>
      <c r="S1675" s="17">
        <f>G1675*10%</f>
        <v>22.16</v>
      </c>
      <c r="T1675" s="17">
        <f t="shared" si="662"/>
        <v>152.904</v>
      </c>
      <c r="U1675" s="17">
        <f t="shared" si="674"/>
        <v>199.44</v>
      </c>
      <c r="V1675" s="17">
        <f t="shared" si="663"/>
        <v>152.904</v>
      </c>
      <c r="W1675" s="17">
        <f t="shared" si="664"/>
        <v>138.67728</v>
      </c>
      <c r="X1675" s="17">
        <f t="shared" si="665"/>
        <v>144.46103999999997</v>
      </c>
      <c r="Y1675" s="17">
        <f>G1675*10%</f>
        <v>22.16</v>
      </c>
      <c r="Z1675" s="17">
        <f t="shared" si="666"/>
        <v>152.904</v>
      </c>
      <c r="AA1675" s="18">
        <f t="shared" si="667"/>
        <v>166.2</v>
      </c>
      <c r="AB1675" s="18">
        <f>G1675*10%</f>
        <v>22.16</v>
      </c>
      <c r="AC1675" s="17">
        <f t="shared" si="668"/>
        <v>152.904</v>
      </c>
      <c r="AD1675" s="17">
        <f t="shared" si="676"/>
        <v>210.51999999999998</v>
      </c>
      <c r="AE1675" s="19">
        <v>16.989999999999998</v>
      </c>
      <c r="AF1675" s="18">
        <f>G1675*10%</f>
        <v>22.16</v>
      </c>
      <c r="AG1675" s="17">
        <f t="shared" si="669"/>
        <v>152.904</v>
      </c>
      <c r="AH1675" s="17">
        <f t="shared" si="670"/>
        <v>152.904</v>
      </c>
      <c r="AI1675" s="20" t="s">
        <v>18494</v>
      </c>
      <c r="AJ1675" s="10">
        <f t="shared" si="675"/>
        <v>182.20505999999997</v>
      </c>
      <c r="AK1675" s="10">
        <f t="shared" si="677"/>
        <v>16.989999999999998</v>
      </c>
      <c r="AL1675" s="10">
        <f t="shared" si="678"/>
        <v>210.51999999999998</v>
      </c>
    </row>
    <row r="1676" spans="1:38" x14ac:dyDescent="0.25">
      <c r="A1676" s="25" t="s">
        <v>12672</v>
      </c>
      <c r="B1676" s="25" t="s">
        <v>6124</v>
      </c>
      <c r="C1676" s="25" t="s">
        <v>258</v>
      </c>
      <c r="D1676" s="25" t="s">
        <v>18491</v>
      </c>
      <c r="E1676" s="25" t="s">
        <v>16353</v>
      </c>
      <c r="G1676" s="14">
        <v>159.35</v>
      </c>
      <c r="H1676" s="17">
        <f t="shared" si="656"/>
        <v>127.48</v>
      </c>
      <c r="I1676" s="17">
        <f t="shared" si="657"/>
        <v>109.95149999999998</v>
      </c>
      <c r="J1676" s="17">
        <f t="shared" si="673"/>
        <v>47.805</v>
      </c>
      <c r="K1676" s="17">
        <f t="shared" si="658"/>
        <v>109.95149999999998</v>
      </c>
      <c r="L1676" s="17">
        <f t="shared" si="659"/>
        <v>127.48</v>
      </c>
      <c r="M1676" s="18">
        <f>G1676*10%</f>
        <v>15.935</v>
      </c>
      <c r="N1676" s="18">
        <f>G1676*10%</f>
        <v>15.935</v>
      </c>
      <c r="O1676" s="17">
        <f t="shared" si="660"/>
        <v>109.95149999999998</v>
      </c>
      <c r="P1676" s="17">
        <f t="shared" si="661"/>
        <v>111.54499999999999</v>
      </c>
      <c r="Q1676" s="17">
        <f t="shared" si="672"/>
        <v>127.48</v>
      </c>
      <c r="R1676" s="17">
        <f>G1676*10%</f>
        <v>15.935</v>
      </c>
      <c r="S1676" s="17">
        <f>G1676*10%</f>
        <v>15.935</v>
      </c>
      <c r="T1676" s="17">
        <f t="shared" si="662"/>
        <v>109.95149999999998</v>
      </c>
      <c r="U1676" s="17">
        <f t="shared" si="674"/>
        <v>143.41499999999999</v>
      </c>
      <c r="V1676" s="17">
        <f t="shared" si="663"/>
        <v>109.95149999999998</v>
      </c>
      <c r="W1676" s="17">
        <f t="shared" si="664"/>
        <v>99.721230000000006</v>
      </c>
      <c r="X1676" s="17">
        <f t="shared" si="665"/>
        <v>103.88026499999998</v>
      </c>
      <c r="Y1676" s="17">
        <f>G1676*10%</f>
        <v>15.935</v>
      </c>
      <c r="Z1676" s="17">
        <f t="shared" si="666"/>
        <v>109.95149999999998</v>
      </c>
      <c r="AA1676" s="18">
        <f t="shared" si="667"/>
        <v>119.51249999999999</v>
      </c>
      <c r="AB1676" s="18">
        <f>G1676*10%</f>
        <v>15.935</v>
      </c>
      <c r="AC1676" s="17">
        <f t="shared" si="668"/>
        <v>109.95149999999998</v>
      </c>
      <c r="AD1676" s="17">
        <f t="shared" si="676"/>
        <v>151.38249999999999</v>
      </c>
      <c r="AE1676" s="19">
        <v>17.22</v>
      </c>
      <c r="AF1676" s="18">
        <f>G1676*10%</f>
        <v>15.935</v>
      </c>
      <c r="AG1676" s="17">
        <f t="shared" si="669"/>
        <v>109.95149999999998</v>
      </c>
      <c r="AH1676" s="17">
        <f t="shared" si="670"/>
        <v>109.95149999999998</v>
      </c>
      <c r="AI1676" s="20" t="s">
        <v>18494</v>
      </c>
      <c r="AJ1676" s="10">
        <f t="shared" si="675"/>
        <v>131.02155374999998</v>
      </c>
      <c r="AK1676" s="10">
        <f t="shared" si="677"/>
        <v>15.935</v>
      </c>
      <c r="AL1676" s="10">
        <f t="shared" si="678"/>
        <v>151.38249999999999</v>
      </c>
    </row>
    <row r="1677" spans="1:38" x14ac:dyDescent="0.25">
      <c r="A1677" s="25" t="s">
        <v>12212</v>
      </c>
      <c r="B1677" s="25" t="s">
        <v>5513</v>
      </c>
      <c r="C1677" s="25" t="s">
        <v>3416</v>
      </c>
      <c r="D1677" s="25" t="s">
        <v>18491</v>
      </c>
      <c r="E1677" s="25" t="s">
        <v>17552</v>
      </c>
      <c r="G1677" s="14">
        <v>48.15</v>
      </c>
      <c r="H1677" s="17">
        <f t="shared" si="656"/>
        <v>38.520000000000003</v>
      </c>
      <c r="I1677" s="17">
        <f t="shared" si="657"/>
        <v>33.223499999999994</v>
      </c>
      <c r="J1677" s="17">
        <f t="shared" si="673"/>
        <v>14.444999999999999</v>
      </c>
      <c r="K1677" s="17">
        <f t="shared" si="658"/>
        <v>33.223499999999994</v>
      </c>
      <c r="L1677" s="17">
        <f t="shared" si="659"/>
        <v>38.520000000000003</v>
      </c>
      <c r="M1677" s="18">
        <v>5.03</v>
      </c>
      <c r="N1677" s="18">
        <v>5.03</v>
      </c>
      <c r="O1677" s="17">
        <f t="shared" si="660"/>
        <v>33.223499999999994</v>
      </c>
      <c r="P1677" s="17">
        <f t="shared" si="661"/>
        <v>33.704999999999998</v>
      </c>
      <c r="Q1677" s="17">
        <v>4.38</v>
      </c>
      <c r="R1677" s="17">
        <v>5.03</v>
      </c>
      <c r="S1677" s="17">
        <v>5.03</v>
      </c>
      <c r="T1677" s="17">
        <f t="shared" si="662"/>
        <v>33.223499999999994</v>
      </c>
      <c r="U1677" s="17">
        <f t="shared" si="674"/>
        <v>43.335000000000001</v>
      </c>
      <c r="V1677" s="17">
        <f t="shared" si="663"/>
        <v>33.223499999999994</v>
      </c>
      <c r="W1677" s="17">
        <f t="shared" si="664"/>
        <v>30.132270000000002</v>
      </c>
      <c r="X1677" s="17">
        <f t="shared" si="665"/>
        <v>31.388984999999995</v>
      </c>
      <c r="Y1677" s="17">
        <v>5.03</v>
      </c>
      <c r="Z1677" s="17">
        <f t="shared" si="666"/>
        <v>33.223499999999994</v>
      </c>
      <c r="AA1677" s="18">
        <f t="shared" si="667"/>
        <v>36.112499999999997</v>
      </c>
      <c r="AB1677" s="18">
        <v>5.03</v>
      </c>
      <c r="AC1677" s="17">
        <f t="shared" si="668"/>
        <v>33.223499999999994</v>
      </c>
      <c r="AD1677" s="17">
        <f t="shared" si="676"/>
        <v>45.7425</v>
      </c>
      <c r="AE1677" s="19">
        <v>8.15</v>
      </c>
      <c r="AF1677" s="18">
        <v>5.03</v>
      </c>
      <c r="AG1677" s="17">
        <f t="shared" si="669"/>
        <v>33.223499999999994</v>
      </c>
      <c r="AH1677" s="17">
        <f t="shared" si="670"/>
        <v>33.223499999999994</v>
      </c>
      <c r="AI1677" s="20" t="s">
        <v>18494</v>
      </c>
      <c r="AJ1677" s="10">
        <f t="shared" si="675"/>
        <v>39.59013375</v>
      </c>
      <c r="AK1677" s="10">
        <f t="shared" si="677"/>
        <v>4.38</v>
      </c>
      <c r="AL1677" s="10">
        <f t="shared" si="678"/>
        <v>45.7425</v>
      </c>
    </row>
    <row r="1678" spans="1:38" x14ac:dyDescent="0.25">
      <c r="A1678" s="25" t="s">
        <v>13458</v>
      </c>
      <c r="B1678" s="25" t="s">
        <v>7101</v>
      </c>
      <c r="C1678" s="25" t="s">
        <v>258</v>
      </c>
      <c r="D1678" s="25" t="s">
        <v>18491</v>
      </c>
      <c r="E1678" s="25" t="s">
        <v>17788</v>
      </c>
      <c r="F1678" s="25" t="s">
        <v>17788</v>
      </c>
      <c r="G1678" s="14">
        <v>74.099999999999994</v>
      </c>
      <c r="H1678" s="17">
        <f t="shared" si="656"/>
        <v>59.28</v>
      </c>
      <c r="I1678" s="17">
        <f t="shared" si="657"/>
        <v>51.128999999999991</v>
      </c>
      <c r="J1678" s="17">
        <f t="shared" si="673"/>
        <v>22.229999999999997</v>
      </c>
      <c r="K1678" s="17">
        <f t="shared" si="658"/>
        <v>51.128999999999991</v>
      </c>
      <c r="L1678" s="17">
        <f t="shared" si="659"/>
        <v>59.28</v>
      </c>
      <c r="M1678" s="18">
        <v>8.0299999999999994</v>
      </c>
      <c r="N1678" s="18">
        <v>8.0299999999999994</v>
      </c>
      <c r="O1678" s="17">
        <f t="shared" si="660"/>
        <v>51.128999999999991</v>
      </c>
      <c r="P1678" s="17">
        <f t="shared" si="661"/>
        <v>51.86999999999999</v>
      </c>
      <c r="Q1678" s="17">
        <f t="shared" ref="Q1678:Q1709" si="679">G1678*80%</f>
        <v>59.28</v>
      </c>
      <c r="R1678" s="17">
        <v>8.0299999999999994</v>
      </c>
      <c r="S1678" s="17">
        <v>8.0299999999999994</v>
      </c>
      <c r="T1678" s="17">
        <f t="shared" si="662"/>
        <v>51.128999999999991</v>
      </c>
      <c r="U1678" s="17">
        <f t="shared" si="674"/>
        <v>66.69</v>
      </c>
      <c r="V1678" s="17">
        <f t="shared" si="663"/>
        <v>51.128999999999991</v>
      </c>
      <c r="W1678" s="17">
        <f t="shared" si="664"/>
        <v>46.371780000000001</v>
      </c>
      <c r="X1678" s="17">
        <f t="shared" si="665"/>
        <v>48.305789999999988</v>
      </c>
      <c r="Y1678" s="17">
        <v>8.0299999999999994</v>
      </c>
      <c r="Z1678" s="17">
        <f t="shared" si="666"/>
        <v>51.128999999999991</v>
      </c>
      <c r="AA1678" s="18">
        <f t="shared" si="667"/>
        <v>55.574999999999996</v>
      </c>
      <c r="AB1678" s="18">
        <v>8.0299999999999994</v>
      </c>
      <c r="AC1678" s="17">
        <f t="shared" si="668"/>
        <v>51.128999999999991</v>
      </c>
      <c r="AD1678" s="17">
        <f t="shared" si="676"/>
        <v>70.394999999999996</v>
      </c>
      <c r="AE1678" s="19">
        <v>16.38</v>
      </c>
      <c r="AF1678" s="18">
        <v>8.0299999999999994</v>
      </c>
      <c r="AG1678" s="17">
        <f t="shared" si="669"/>
        <v>51.128999999999991</v>
      </c>
      <c r="AH1678" s="17">
        <f t="shared" si="670"/>
        <v>51.128999999999991</v>
      </c>
      <c r="AI1678" s="20" t="s">
        <v>18494</v>
      </c>
      <c r="AJ1678" s="10">
        <f t="shared" si="675"/>
        <v>60.926872499999995</v>
      </c>
      <c r="AK1678" s="10">
        <f t="shared" si="677"/>
        <v>8.0299999999999994</v>
      </c>
      <c r="AL1678" s="10">
        <f t="shared" si="678"/>
        <v>70.394999999999996</v>
      </c>
    </row>
    <row r="1679" spans="1:38" x14ac:dyDescent="0.25">
      <c r="A1679" s="25" t="s">
        <v>12516</v>
      </c>
      <c r="B1679" s="25" t="s">
        <v>5827</v>
      </c>
      <c r="C1679" s="25" t="s">
        <v>3416</v>
      </c>
      <c r="D1679" s="25" t="s">
        <v>18491</v>
      </c>
      <c r="E1679" s="25" t="s">
        <v>17788</v>
      </c>
      <c r="F1679" s="25" t="s">
        <v>17788</v>
      </c>
      <c r="G1679" s="14">
        <v>74.099999999999994</v>
      </c>
      <c r="H1679" s="17">
        <f t="shared" si="656"/>
        <v>59.28</v>
      </c>
      <c r="I1679" s="17">
        <f t="shared" si="657"/>
        <v>51.128999999999991</v>
      </c>
      <c r="J1679" s="17">
        <f t="shared" si="673"/>
        <v>22.229999999999997</v>
      </c>
      <c r="K1679" s="17">
        <f t="shared" si="658"/>
        <v>51.128999999999991</v>
      </c>
      <c r="L1679" s="17">
        <f t="shared" si="659"/>
        <v>59.28</v>
      </c>
      <c r="M1679" s="18">
        <v>8.0299999999999994</v>
      </c>
      <c r="N1679" s="18">
        <v>8.0299999999999994</v>
      </c>
      <c r="O1679" s="17">
        <f t="shared" si="660"/>
        <v>51.128999999999991</v>
      </c>
      <c r="P1679" s="17">
        <f t="shared" si="661"/>
        <v>51.86999999999999</v>
      </c>
      <c r="Q1679" s="17">
        <f t="shared" si="679"/>
        <v>59.28</v>
      </c>
      <c r="R1679" s="17">
        <v>8.0299999999999994</v>
      </c>
      <c r="S1679" s="17">
        <v>8.0299999999999994</v>
      </c>
      <c r="T1679" s="17">
        <f t="shared" si="662"/>
        <v>51.128999999999991</v>
      </c>
      <c r="U1679" s="17">
        <f t="shared" si="674"/>
        <v>66.69</v>
      </c>
      <c r="V1679" s="17">
        <f t="shared" si="663"/>
        <v>51.128999999999991</v>
      </c>
      <c r="W1679" s="17">
        <f t="shared" si="664"/>
        <v>46.371780000000001</v>
      </c>
      <c r="X1679" s="17">
        <f t="shared" si="665"/>
        <v>48.305789999999988</v>
      </c>
      <c r="Y1679" s="17">
        <v>8.0299999999999994</v>
      </c>
      <c r="Z1679" s="17">
        <f t="shared" si="666"/>
        <v>51.128999999999991</v>
      </c>
      <c r="AA1679" s="18">
        <f t="shared" si="667"/>
        <v>55.574999999999996</v>
      </c>
      <c r="AB1679" s="18">
        <v>8.0299999999999994</v>
      </c>
      <c r="AC1679" s="17">
        <f t="shared" si="668"/>
        <v>51.128999999999991</v>
      </c>
      <c r="AD1679" s="17">
        <f t="shared" si="676"/>
        <v>70.394999999999996</v>
      </c>
      <c r="AE1679" s="19">
        <v>0</v>
      </c>
      <c r="AF1679" s="18">
        <v>8.0299999999999994</v>
      </c>
      <c r="AG1679" s="17">
        <f t="shared" si="669"/>
        <v>51.128999999999991</v>
      </c>
      <c r="AH1679" s="17">
        <f t="shared" si="670"/>
        <v>51.128999999999991</v>
      </c>
      <c r="AI1679" s="20" t="s">
        <v>18494</v>
      </c>
      <c r="AJ1679" s="10">
        <f t="shared" si="675"/>
        <v>60.926872499999995</v>
      </c>
      <c r="AK1679" s="10">
        <f t="shared" si="677"/>
        <v>0</v>
      </c>
      <c r="AL1679" s="10">
        <f t="shared" si="678"/>
        <v>70.394999999999996</v>
      </c>
    </row>
    <row r="1680" spans="1:38" x14ac:dyDescent="0.25">
      <c r="A1680" s="25" t="s">
        <v>13459</v>
      </c>
      <c r="B1680" s="25" t="s">
        <v>7102</v>
      </c>
      <c r="C1680" s="25" t="s">
        <v>3416</v>
      </c>
      <c r="D1680" s="25" t="s">
        <v>18491</v>
      </c>
      <c r="E1680" s="25" t="s">
        <v>17788</v>
      </c>
      <c r="F1680" s="25" t="s">
        <v>17788</v>
      </c>
      <c r="G1680" s="14">
        <v>74.099999999999994</v>
      </c>
      <c r="H1680" s="17">
        <f t="shared" si="656"/>
        <v>59.28</v>
      </c>
      <c r="I1680" s="17">
        <f t="shared" si="657"/>
        <v>51.128999999999991</v>
      </c>
      <c r="J1680" s="17">
        <f t="shared" si="673"/>
        <v>22.229999999999997</v>
      </c>
      <c r="K1680" s="17">
        <f t="shared" si="658"/>
        <v>51.128999999999991</v>
      </c>
      <c r="L1680" s="17">
        <f t="shared" si="659"/>
        <v>59.28</v>
      </c>
      <c r="M1680" s="18">
        <v>8.0299999999999994</v>
      </c>
      <c r="N1680" s="18">
        <v>8.0299999999999994</v>
      </c>
      <c r="O1680" s="17">
        <f t="shared" si="660"/>
        <v>51.128999999999991</v>
      </c>
      <c r="P1680" s="17">
        <f t="shared" si="661"/>
        <v>51.86999999999999</v>
      </c>
      <c r="Q1680" s="17">
        <f t="shared" si="679"/>
        <v>59.28</v>
      </c>
      <c r="R1680" s="17">
        <v>8.0299999999999994</v>
      </c>
      <c r="S1680" s="17">
        <v>8.0299999999999994</v>
      </c>
      <c r="T1680" s="17">
        <f t="shared" si="662"/>
        <v>51.128999999999991</v>
      </c>
      <c r="U1680" s="17">
        <f t="shared" si="674"/>
        <v>66.69</v>
      </c>
      <c r="V1680" s="17">
        <f t="shared" si="663"/>
        <v>51.128999999999991</v>
      </c>
      <c r="W1680" s="17">
        <f t="shared" si="664"/>
        <v>46.371780000000001</v>
      </c>
      <c r="X1680" s="17">
        <f t="shared" si="665"/>
        <v>48.305789999999988</v>
      </c>
      <c r="Y1680" s="17">
        <v>8.0299999999999994</v>
      </c>
      <c r="Z1680" s="17">
        <f t="shared" si="666"/>
        <v>51.128999999999991</v>
      </c>
      <c r="AA1680" s="18">
        <f t="shared" si="667"/>
        <v>55.574999999999996</v>
      </c>
      <c r="AB1680" s="18">
        <v>8.0299999999999994</v>
      </c>
      <c r="AC1680" s="17">
        <f t="shared" si="668"/>
        <v>51.128999999999991</v>
      </c>
      <c r="AD1680" s="17">
        <f t="shared" si="676"/>
        <v>70.394999999999996</v>
      </c>
      <c r="AE1680" s="19">
        <v>0</v>
      </c>
      <c r="AF1680" s="18">
        <v>8.0299999999999994</v>
      </c>
      <c r="AG1680" s="17">
        <f t="shared" si="669"/>
        <v>51.128999999999991</v>
      </c>
      <c r="AH1680" s="17">
        <f t="shared" si="670"/>
        <v>51.128999999999991</v>
      </c>
      <c r="AI1680" s="20" t="s">
        <v>18494</v>
      </c>
      <c r="AJ1680" s="10">
        <f t="shared" si="675"/>
        <v>60.926872499999995</v>
      </c>
      <c r="AK1680" s="10">
        <f t="shared" si="677"/>
        <v>0</v>
      </c>
      <c r="AL1680" s="10">
        <f t="shared" si="678"/>
        <v>70.394999999999996</v>
      </c>
    </row>
    <row r="1681" spans="1:38" x14ac:dyDescent="0.25">
      <c r="A1681" s="25" t="s">
        <v>13460</v>
      </c>
      <c r="B1681" s="25" t="s">
        <v>5827</v>
      </c>
      <c r="C1681" s="25" t="s">
        <v>3416</v>
      </c>
      <c r="D1681" s="25" t="s">
        <v>18491</v>
      </c>
      <c r="E1681" s="25" t="s">
        <v>17788</v>
      </c>
      <c r="F1681" s="25" t="s">
        <v>17788</v>
      </c>
      <c r="G1681" s="14">
        <v>74.099999999999994</v>
      </c>
      <c r="H1681" s="17">
        <f t="shared" si="656"/>
        <v>59.28</v>
      </c>
      <c r="I1681" s="17">
        <f t="shared" si="657"/>
        <v>51.128999999999991</v>
      </c>
      <c r="J1681" s="17">
        <f t="shared" si="673"/>
        <v>22.229999999999997</v>
      </c>
      <c r="K1681" s="17">
        <f t="shared" si="658"/>
        <v>51.128999999999991</v>
      </c>
      <c r="L1681" s="17">
        <f t="shared" si="659"/>
        <v>59.28</v>
      </c>
      <c r="M1681" s="18">
        <v>8.0299999999999994</v>
      </c>
      <c r="N1681" s="18">
        <v>8.0299999999999994</v>
      </c>
      <c r="O1681" s="17">
        <f t="shared" si="660"/>
        <v>51.128999999999991</v>
      </c>
      <c r="P1681" s="17">
        <f t="shared" si="661"/>
        <v>51.86999999999999</v>
      </c>
      <c r="Q1681" s="17">
        <f t="shared" si="679"/>
        <v>59.28</v>
      </c>
      <c r="R1681" s="17">
        <v>8.0299999999999994</v>
      </c>
      <c r="S1681" s="17">
        <v>8.0299999999999994</v>
      </c>
      <c r="T1681" s="17">
        <f t="shared" si="662"/>
        <v>51.128999999999991</v>
      </c>
      <c r="U1681" s="17">
        <f t="shared" si="674"/>
        <v>66.69</v>
      </c>
      <c r="V1681" s="17">
        <f t="shared" si="663"/>
        <v>51.128999999999991</v>
      </c>
      <c r="W1681" s="17">
        <f t="shared" si="664"/>
        <v>46.371780000000001</v>
      </c>
      <c r="X1681" s="17">
        <f t="shared" si="665"/>
        <v>48.305789999999988</v>
      </c>
      <c r="Y1681" s="17">
        <v>8.0299999999999994</v>
      </c>
      <c r="Z1681" s="17">
        <f t="shared" si="666"/>
        <v>51.128999999999991</v>
      </c>
      <c r="AA1681" s="18">
        <f t="shared" si="667"/>
        <v>55.574999999999996</v>
      </c>
      <c r="AB1681" s="18">
        <v>8.0299999999999994</v>
      </c>
      <c r="AC1681" s="17">
        <f t="shared" si="668"/>
        <v>51.128999999999991</v>
      </c>
      <c r="AD1681" s="17">
        <f t="shared" si="676"/>
        <v>70.394999999999996</v>
      </c>
      <c r="AE1681" s="19">
        <v>0</v>
      </c>
      <c r="AF1681" s="18">
        <v>8.0299999999999994</v>
      </c>
      <c r="AG1681" s="17">
        <f t="shared" si="669"/>
        <v>51.128999999999991</v>
      </c>
      <c r="AH1681" s="17">
        <f t="shared" si="670"/>
        <v>51.128999999999991</v>
      </c>
      <c r="AI1681" s="20" t="s">
        <v>18494</v>
      </c>
      <c r="AJ1681" s="10">
        <f t="shared" si="675"/>
        <v>60.926872499999995</v>
      </c>
      <c r="AK1681" s="10">
        <f t="shared" si="677"/>
        <v>0</v>
      </c>
      <c r="AL1681" s="10">
        <f t="shared" si="678"/>
        <v>70.394999999999996</v>
      </c>
    </row>
    <row r="1682" spans="1:38" x14ac:dyDescent="0.25">
      <c r="A1682" s="25" t="s">
        <v>12213</v>
      </c>
      <c r="B1682" s="25" t="s">
        <v>5514</v>
      </c>
      <c r="C1682" s="25" t="s">
        <v>3433</v>
      </c>
      <c r="D1682" s="25" t="s">
        <v>18491</v>
      </c>
      <c r="E1682" s="25" t="s">
        <v>17553</v>
      </c>
      <c r="G1682" s="14">
        <v>141.75</v>
      </c>
      <c r="H1682" s="17">
        <f t="shared" si="656"/>
        <v>113.4</v>
      </c>
      <c r="I1682" s="17">
        <f t="shared" si="657"/>
        <v>97.80749999999999</v>
      </c>
      <c r="J1682" s="17">
        <f t="shared" si="673"/>
        <v>42.524999999999999</v>
      </c>
      <c r="K1682" s="17">
        <f t="shared" si="658"/>
        <v>97.80749999999999</v>
      </c>
      <c r="L1682" s="17">
        <f t="shared" si="659"/>
        <v>113.4</v>
      </c>
      <c r="M1682" s="18">
        <v>10.1</v>
      </c>
      <c r="N1682" s="18">
        <v>10.1</v>
      </c>
      <c r="O1682" s="17">
        <f t="shared" si="660"/>
        <v>97.80749999999999</v>
      </c>
      <c r="P1682" s="17">
        <f t="shared" si="661"/>
        <v>99.224999999999994</v>
      </c>
      <c r="Q1682" s="17">
        <f t="shared" si="679"/>
        <v>113.4</v>
      </c>
      <c r="R1682" s="17">
        <v>10.1</v>
      </c>
      <c r="S1682" s="17">
        <v>10.1</v>
      </c>
      <c r="T1682" s="17">
        <f t="shared" si="662"/>
        <v>97.80749999999999</v>
      </c>
      <c r="U1682" s="17">
        <f t="shared" si="674"/>
        <v>127.575</v>
      </c>
      <c r="V1682" s="17">
        <f t="shared" si="663"/>
        <v>97.80749999999999</v>
      </c>
      <c r="W1682" s="17">
        <f t="shared" si="664"/>
        <v>88.707149999999999</v>
      </c>
      <c r="X1682" s="17">
        <f t="shared" si="665"/>
        <v>92.406824999999984</v>
      </c>
      <c r="Y1682" s="17">
        <v>10.1</v>
      </c>
      <c r="Z1682" s="17">
        <f t="shared" si="666"/>
        <v>97.80749999999999</v>
      </c>
      <c r="AA1682" s="18">
        <f t="shared" si="667"/>
        <v>106.3125</v>
      </c>
      <c r="AB1682" s="18">
        <v>10.1</v>
      </c>
      <c r="AC1682" s="17">
        <f t="shared" si="668"/>
        <v>97.80749999999999</v>
      </c>
      <c r="AD1682" s="17">
        <f t="shared" si="676"/>
        <v>134.66249999999999</v>
      </c>
      <c r="AE1682" s="19">
        <v>14.8</v>
      </c>
      <c r="AF1682" s="18">
        <v>10.1</v>
      </c>
      <c r="AG1682" s="17">
        <f t="shared" si="669"/>
        <v>97.80749999999999</v>
      </c>
      <c r="AH1682" s="17">
        <f t="shared" si="670"/>
        <v>97.80749999999999</v>
      </c>
      <c r="AI1682" s="20" t="s">
        <v>18494</v>
      </c>
      <c r="AJ1682" s="10">
        <f t="shared" si="675"/>
        <v>116.55039375</v>
      </c>
      <c r="AK1682" s="10">
        <f t="shared" si="677"/>
        <v>10.1</v>
      </c>
      <c r="AL1682" s="10">
        <f t="shared" si="678"/>
        <v>134.66249999999999</v>
      </c>
    </row>
    <row r="1683" spans="1:38" x14ac:dyDescent="0.25">
      <c r="A1683" s="25" t="s">
        <v>12214</v>
      </c>
      <c r="B1683" s="25" t="s">
        <v>5515</v>
      </c>
      <c r="C1683" s="25" t="s">
        <v>3433</v>
      </c>
      <c r="D1683" s="25" t="s">
        <v>18491</v>
      </c>
      <c r="E1683" s="25" t="s">
        <v>17064</v>
      </c>
      <c r="G1683" s="14">
        <v>93.2</v>
      </c>
      <c r="H1683" s="17">
        <f t="shared" si="656"/>
        <v>74.56</v>
      </c>
      <c r="I1683" s="17">
        <f t="shared" si="657"/>
        <v>64.307999999999993</v>
      </c>
      <c r="J1683" s="17">
        <f t="shared" si="673"/>
        <v>27.96</v>
      </c>
      <c r="K1683" s="17">
        <f t="shared" si="658"/>
        <v>64.307999999999993</v>
      </c>
      <c r="L1683" s="17">
        <f t="shared" si="659"/>
        <v>74.56</v>
      </c>
      <c r="M1683" s="18">
        <v>10.5</v>
      </c>
      <c r="N1683" s="18">
        <v>10.5</v>
      </c>
      <c r="O1683" s="17">
        <f t="shared" si="660"/>
        <v>64.307999999999993</v>
      </c>
      <c r="P1683" s="17">
        <f t="shared" si="661"/>
        <v>65.239999999999995</v>
      </c>
      <c r="Q1683" s="17">
        <f t="shared" si="679"/>
        <v>74.56</v>
      </c>
      <c r="R1683" s="17">
        <v>10.5</v>
      </c>
      <c r="S1683" s="17">
        <v>10.5</v>
      </c>
      <c r="T1683" s="17">
        <f t="shared" si="662"/>
        <v>64.307999999999993</v>
      </c>
      <c r="U1683" s="17">
        <f t="shared" si="674"/>
        <v>83.88000000000001</v>
      </c>
      <c r="V1683" s="17">
        <f t="shared" si="663"/>
        <v>64.307999999999993</v>
      </c>
      <c r="W1683" s="17">
        <f t="shared" si="664"/>
        <v>58.324560000000005</v>
      </c>
      <c r="X1683" s="17">
        <f t="shared" si="665"/>
        <v>60.757079999999995</v>
      </c>
      <c r="Y1683" s="17">
        <v>10.5</v>
      </c>
      <c r="Z1683" s="17">
        <f t="shared" si="666"/>
        <v>64.307999999999993</v>
      </c>
      <c r="AA1683" s="18">
        <f t="shared" si="667"/>
        <v>69.900000000000006</v>
      </c>
      <c r="AB1683" s="18">
        <v>10.5</v>
      </c>
      <c r="AC1683" s="17">
        <f t="shared" si="668"/>
        <v>64.307999999999993</v>
      </c>
      <c r="AD1683" s="17">
        <f t="shared" si="676"/>
        <v>88.539999999999992</v>
      </c>
      <c r="AE1683" s="19">
        <v>11.69</v>
      </c>
      <c r="AF1683" s="18">
        <v>10.5</v>
      </c>
      <c r="AG1683" s="17">
        <f t="shared" si="669"/>
        <v>64.307999999999993</v>
      </c>
      <c r="AH1683" s="17">
        <f t="shared" si="670"/>
        <v>64.307999999999993</v>
      </c>
      <c r="AI1683" s="20" t="s">
        <v>18494</v>
      </c>
      <c r="AJ1683" s="10">
        <f t="shared" si="675"/>
        <v>76.631370000000004</v>
      </c>
      <c r="AK1683" s="10">
        <f t="shared" si="677"/>
        <v>10.5</v>
      </c>
      <c r="AL1683" s="10">
        <f t="shared" si="678"/>
        <v>88.539999999999992</v>
      </c>
    </row>
    <row r="1684" spans="1:38" x14ac:dyDescent="0.25">
      <c r="A1684" s="25" t="s">
        <v>12517</v>
      </c>
      <c r="B1684" s="25" t="s">
        <v>5828</v>
      </c>
      <c r="C1684" s="25" t="s">
        <v>3433</v>
      </c>
      <c r="D1684" s="25" t="s">
        <v>18491</v>
      </c>
      <c r="E1684" s="25" t="s">
        <v>17789</v>
      </c>
      <c r="G1684" s="14">
        <v>233.45</v>
      </c>
      <c r="H1684" s="17">
        <f t="shared" si="656"/>
        <v>186.76</v>
      </c>
      <c r="I1684" s="17">
        <f t="shared" si="657"/>
        <v>161.08049999999997</v>
      </c>
      <c r="J1684" s="17">
        <f t="shared" si="673"/>
        <v>70.034999999999997</v>
      </c>
      <c r="K1684" s="17">
        <f t="shared" si="658"/>
        <v>161.08049999999997</v>
      </c>
      <c r="L1684" s="17">
        <f t="shared" si="659"/>
        <v>186.76</v>
      </c>
      <c r="M1684" s="18">
        <v>16.920000000000002</v>
      </c>
      <c r="N1684" s="18">
        <v>16.920000000000002</v>
      </c>
      <c r="O1684" s="17">
        <f t="shared" si="660"/>
        <v>161.08049999999997</v>
      </c>
      <c r="P1684" s="17">
        <f t="shared" si="661"/>
        <v>163.41499999999999</v>
      </c>
      <c r="Q1684" s="17">
        <f t="shared" si="679"/>
        <v>186.76</v>
      </c>
      <c r="R1684" s="17">
        <v>16.920000000000002</v>
      </c>
      <c r="S1684" s="17">
        <v>16.920000000000002</v>
      </c>
      <c r="T1684" s="17">
        <f t="shared" si="662"/>
        <v>161.08049999999997</v>
      </c>
      <c r="U1684" s="17">
        <f t="shared" si="674"/>
        <v>210.10499999999999</v>
      </c>
      <c r="V1684" s="17">
        <f t="shared" si="663"/>
        <v>161.08049999999997</v>
      </c>
      <c r="W1684" s="17">
        <f t="shared" si="664"/>
        <v>146.09300999999999</v>
      </c>
      <c r="X1684" s="17">
        <f t="shared" si="665"/>
        <v>152.18605499999998</v>
      </c>
      <c r="Y1684" s="17">
        <v>16.920000000000002</v>
      </c>
      <c r="Z1684" s="17">
        <f t="shared" si="666"/>
        <v>161.08049999999997</v>
      </c>
      <c r="AA1684" s="18">
        <f t="shared" si="667"/>
        <v>175.08749999999998</v>
      </c>
      <c r="AB1684" s="18">
        <v>16.920000000000002</v>
      </c>
      <c r="AC1684" s="17">
        <f t="shared" si="668"/>
        <v>161.08049999999997</v>
      </c>
      <c r="AD1684" s="17">
        <f t="shared" si="676"/>
        <v>221.77749999999997</v>
      </c>
      <c r="AE1684" s="19">
        <v>19.25</v>
      </c>
      <c r="AF1684" s="18">
        <v>16.920000000000002</v>
      </c>
      <c r="AG1684" s="17">
        <f t="shared" si="669"/>
        <v>161.08049999999997</v>
      </c>
      <c r="AH1684" s="17">
        <f t="shared" si="670"/>
        <v>161.08049999999997</v>
      </c>
      <c r="AI1684" s="20" t="s">
        <v>18494</v>
      </c>
      <c r="AJ1684" s="10">
        <f t="shared" si="675"/>
        <v>191.94842624999998</v>
      </c>
      <c r="AK1684" s="10">
        <f t="shared" si="677"/>
        <v>16.920000000000002</v>
      </c>
      <c r="AL1684" s="10">
        <f t="shared" si="678"/>
        <v>221.77749999999997</v>
      </c>
    </row>
    <row r="1685" spans="1:38" x14ac:dyDescent="0.25">
      <c r="A1685" s="25" t="s">
        <v>12673</v>
      </c>
      <c r="B1685" s="25" t="s">
        <v>6125</v>
      </c>
      <c r="C1685" s="25" t="s">
        <v>3627</v>
      </c>
      <c r="D1685" s="25" t="s">
        <v>18491</v>
      </c>
      <c r="E1685" s="25" t="s">
        <v>17959</v>
      </c>
      <c r="G1685" s="14">
        <v>145.5</v>
      </c>
      <c r="H1685" s="17">
        <f t="shared" si="656"/>
        <v>116.4</v>
      </c>
      <c r="I1685" s="17">
        <f t="shared" si="657"/>
        <v>100.395</v>
      </c>
      <c r="J1685" s="17">
        <f t="shared" si="673"/>
        <v>43.65</v>
      </c>
      <c r="K1685" s="17">
        <f t="shared" si="658"/>
        <v>100.395</v>
      </c>
      <c r="L1685" s="17">
        <f t="shared" si="659"/>
        <v>116.4</v>
      </c>
      <c r="M1685" s="18">
        <v>7.31</v>
      </c>
      <c r="N1685" s="18">
        <v>7.31</v>
      </c>
      <c r="O1685" s="17">
        <f t="shared" si="660"/>
        <v>100.395</v>
      </c>
      <c r="P1685" s="17">
        <f t="shared" si="661"/>
        <v>101.85</v>
      </c>
      <c r="Q1685" s="17">
        <f t="shared" si="679"/>
        <v>116.4</v>
      </c>
      <c r="R1685" s="17">
        <v>7.31</v>
      </c>
      <c r="S1685" s="17">
        <v>7.31</v>
      </c>
      <c r="T1685" s="17">
        <f t="shared" si="662"/>
        <v>100.395</v>
      </c>
      <c r="U1685" s="17">
        <f t="shared" si="674"/>
        <v>130.95000000000002</v>
      </c>
      <c r="V1685" s="17">
        <f t="shared" si="663"/>
        <v>100.395</v>
      </c>
      <c r="W1685" s="17">
        <f t="shared" si="664"/>
        <v>91.053899999999999</v>
      </c>
      <c r="X1685" s="17">
        <f t="shared" si="665"/>
        <v>94.851449999999986</v>
      </c>
      <c r="Y1685" s="17">
        <v>7.31</v>
      </c>
      <c r="Z1685" s="17">
        <f t="shared" si="666"/>
        <v>100.395</v>
      </c>
      <c r="AA1685" s="18">
        <f t="shared" si="667"/>
        <v>109.125</v>
      </c>
      <c r="AB1685" s="18">
        <v>7.31</v>
      </c>
      <c r="AC1685" s="17">
        <f t="shared" si="668"/>
        <v>100.395</v>
      </c>
      <c r="AD1685" s="17">
        <f t="shared" si="676"/>
        <v>138.22499999999999</v>
      </c>
      <c r="AE1685" s="19">
        <v>7.11</v>
      </c>
      <c r="AF1685" s="18">
        <v>7.31</v>
      </c>
      <c r="AG1685" s="17">
        <f t="shared" si="669"/>
        <v>100.395</v>
      </c>
      <c r="AH1685" s="17">
        <f t="shared" si="670"/>
        <v>100.395</v>
      </c>
      <c r="AI1685" s="20" t="s">
        <v>18494</v>
      </c>
      <c r="AJ1685" s="10">
        <f t="shared" si="675"/>
        <v>119.6337375</v>
      </c>
      <c r="AK1685" s="10">
        <f t="shared" si="677"/>
        <v>7.11</v>
      </c>
      <c r="AL1685" s="10">
        <f t="shared" si="678"/>
        <v>138.22499999999999</v>
      </c>
    </row>
    <row r="1686" spans="1:38" x14ac:dyDescent="0.25">
      <c r="A1686" s="25" t="s">
        <v>13461</v>
      </c>
      <c r="B1686" s="25" t="s">
        <v>7103</v>
      </c>
      <c r="C1686" s="25" t="s">
        <v>3416</v>
      </c>
      <c r="D1686" s="25" t="s">
        <v>18491</v>
      </c>
      <c r="E1686" s="25" t="s">
        <v>18353</v>
      </c>
      <c r="G1686" s="14">
        <v>150.25</v>
      </c>
      <c r="H1686" s="17">
        <f t="shared" si="656"/>
        <v>120.2</v>
      </c>
      <c r="I1686" s="17">
        <f t="shared" si="657"/>
        <v>103.67249999999999</v>
      </c>
      <c r="J1686" s="17">
        <f t="shared" si="673"/>
        <v>45.074999999999996</v>
      </c>
      <c r="K1686" s="17">
        <f t="shared" si="658"/>
        <v>103.67249999999999</v>
      </c>
      <c r="L1686" s="17">
        <f t="shared" si="659"/>
        <v>120.2</v>
      </c>
      <c r="M1686" s="18">
        <v>6.5</v>
      </c>
      <c r="N1686" s="18">
        <v>6.5</v>
      </c>
      <c r="O1686" s="17">
        <f t="shared" si="660"/>
        <v>103.67249999999999</v>
      </c>
      <c r="P1686" s="17">
        <f t="shared" si="661"/>
        <v>105.175</v>
      </c>
      <c r="Q1686" s="17">
        <f t="shared" si="679"/>
        <v>120.2</v>
      </c>
      <c r="R1686" s="17">
        <v>6.5</v>
      </c>
      <c r="S1686" s="17">
        <v>6.5</v>
      </c>
      <c r="T1686" s="17">
        <f t="shared" si="662"/>
        <v>103.67249999999999</v>
      </c>
      <c r="U1686" s="17">
        <f t="shared" si="674"/>
        <v>135.22499999999999</v>
      </c>
      <c r="V1686" s="17">
        <f t="shared" si="663"/>
        <v>103.67249999999999</v>
      </c>
      <c r="W1686" s="17">
        <f t="shared" si="664"/>
        <v>94.026449999999997</v>
      </c>
      <c r="X1686" s="17">
        <f t="shared" si="665"/>
        <v>97.947974999999985</v>
      </c>
      <c r="Y1686" s="17">
        <v>6.5</v>
      </c>
      <c r="Z1686" s="17">
        <f t="shared" si="666"/>
        <v>103.67249999999999</v>
      </c>
      <c r="AA1686" s="18">
        <f t="shared" si="667"/>
        <v>112.6875</v>
      </c>
      <c r="AB1686" s="18">
        <v>6.5</v>
      </c>
      <c r="AC1686" s="17">
        <f t="shared" si="668"/>
        <v>103.67249999999999</v>
      </c>
      <c r="AD1686" s="17">
        <f t="shared" si="676"/>
        <v>142.73749999999998</v>
      </c>
      <c r="AE1686" s="19">
        <v>21.1</v>
      </c>
      <c r="AF1686" s="18">
        <v>6.5</v>
      </c>
      <c r="AG1686" s="17">
        <f t="shared" si="669"/>
        <v>103.67249999999999</v>
      </c>
      <c r="AH1686" s="17">
        <f t="shared" si="670"/>
        <v>103.67249999999999</v>
      </c>
      <c r="AI1686" s="20" t="s">
        <v>18494</v>
      </c>
      <c r="AJ1686" s="10">
        <f t="shared" si="675"/>
        <v>123.53930625</v>
      </c>
      <c r="AK1686" s="10">
        <f t="shared" si="677"/>
        <v>6.5</v>
      </c>
      <c r="AL1686" s="10">
        <f t="shared" si="678"/>
        <v>142.73749999999998</v>
      </c>
    </row>
    <row r="1687" spans="1:38" x14ac:dyDescent="0.25">
      <c r="A1687" s="25" t="s">
        <v>13462</v>
      </c>
      <c r="B1687" s="25" t="s">
        <v>5516</v>
      </c>
      <c r="C1687" s="25" t="s">
        <v>3433</v>
      </c>
      <c r="D1687" s="25" t="s">
        <v>18491</v>
      </c>
      <c r="E1687" s="25" t="s">
        <v>18355</v>
      </c>
      <c r="G1687" s="14">
        <v>34.450000000000003</v>
      </c>
      <c r="H1687" s="17">
        <f t="shared" si="656"/>
        <v>27.560000000000002</v>
      </c>
      <c r="I1687" s="17">
        <f t="shared" si="657"/>
        <v>23.770499999999998</v>
      </c>
      <c r="J1687" s="17">
        <f t="shared" si="673"/>
        <v>10.335000000000001</v>
      </c>
      <c r="K1687" s="17">
        <f t="shared" si="658"/>
        <v>23.770499999999998</v>
      </c>
      <c r="L1687" s="17">
        <f t="shared" si="659"/>
        <v>27.560000000000002</v>
      </c>
      <c r="M1687" s="18">
        <f t="shared" ref="M1687:M1715" si="680">G1687*10%</f>
        <v>3.4450000000000003</v>
      </c>
      <c r="N1687" s="18">
        <f t="shared" ref="N1687:N1715" si="681">G1687*10%</f>
        <v>3.4450000000000003</v>
      </c>
      <c r="O1687" s="17">
        <f t="shared" si="660"/>
        <v>23.770499999999998</v>
      </c>
      <c r="P1687" s="17">
        <f t="shared" si="661"/>
        <v>24.115000000000002</v>
      </c>
      <c r="Q1687" s="17">
        <f t="shared" si="679"/>
        <v>27.560000000000002</v>
      </c>
      <c r="R1687" s="17">
        <f t="shared" ref="R1687:R1715" si="682">G1687*10%</f>
        <v>3.4450000000000003</v>
      </c>
      <c r="S1687" s="17">
        <f t="shared" ref="S1687:S1715" si="683">G1687*10%</f>
        <v>3.4450000000000003</v>
      </c>
      <c r="T1687" s="17">
        <f t="shared" si="662"/>
        <v>23.770499999999998</v>
      </c>
      <c r="U1687" s="17">
        <f t="shared" si="674"/>
        <v>31.005000000000003</v>
      </c>
      <c r="V1687" s="17">
        <f t="shared" si="663"/>
        <v>23.770499999999998</v>
      </c>
      <c r="W1687" s="17">
        <f t="shared" si="664"/>
        <v>21.558810000000001</v>
      </c>
      <c r="X1687" s="17">
        <f t="shared" si="665"/>
        <v>22.457954999999998</v>
      </c>
      <c r="Y1687" s="17">
        <f t="shared" ref="Y1687:Y1715" si="684">G1687*10%</f>
        <v>3.4450000000000003</v>
      </c>
      <c r="Z1687" s="17">
        <f t="shared" si="666"/>
        <v>23.770499999999998</v>
      </c>
      <c r="AA1687" s="18">
        <f t="shared" si="667"/>
        <v>25.837500000000002</v>
      </c>
      <c r="AB1687" s="18">
        <f t="shared" ref="AB1687:AB1715" si="685">G1687*10%</f>
        <v>3.4450000000000003</v>
      </c>
      <c r="AC1687" s="17">
        <f t="shared" si="668"/>
        <v>23.770499999999998</v>
      </c>
      <c r="AD1687" s="17">
        <f t="shared" si="676"/>
        <v>32.727499999999999</v>
      </c>
      <c r="AE1687" s="19">
        <v>6.57</v>
      </c>
      <c r="AF1687" s="18">
        <v>3.65</v>
      </c>
      <c r="AG1687" s="17">
        <f t="shared" si="669"/>
        <v>23.770499999999998</v>
      </c>
      <c r="AH1687" s="17">
        <f t="shared" si="670"/>
        <v>23.770499999999998</v>
      </c>
      <c r="AI1687" s="20" t="s">
        <v>18494</v>
      </c>
      <c r="AJ1687" s="10">
        <f t="shared" si="675"/>
        <v>28.325651250000004</v>
      </c>
      <c r="AK1687" s="10">
        <f t="shared" si="677"/>
        <v>3.4450000000000003</v>
      </c>
      <c r="AL1687" s="10">
        <f t="shared" si="678"/>
        <v>32.727499999999999</v>
      </c>
    </row>
    <row r="1688" spans="1:38" x14ac:dyDescent="0.25">
      <c r="A1688" s="25" t="s">
        <v>12674</v>
      </c>
      <c r="B1688" s="25" t="s">
        <v>5516</v>
      </c>
      <c r="C1688" s="25" t="s">
        <v>3433</v>
      </c>
      <c r="D1688" s="25" t="s">
        <v>18491</v>
      </c>
      <c r="E1688" s="25" t="s">
        <v>17555</v>
      </c>
      <c r="G1688" s="14">
        <v>34.450000000000003</v>
      </c>
      <c r="H1688" s="17">
        <f t="shared" si="656"/>
        <v>27.560000000000002</v>
      </c>
      <c r="I1688" s="17">
        <f t="shared" si="657"/>
        <v>23.770499999999998</v>
      </c>
      <c r="J1688" s="17">
        <f t="shared" si="673"/>
        <v>10.335000000000001</v>
      </c>
      <c r="K1688" s="17">
        <f t="shared" si="658"/>
        <v>23.770499999999998</v>
      </c>
      <c r="L1688" s="17">
        <f t="shared" si="659"/>
        <v>27.560000000000002</v>
      </c>
      <c r="M1688" s="18">
        <f t="shared" si="680"/>
        <v>3.4450000000000003</v>
      </c>
      <c r="N1688" s="18">
        <f t="shared" si="681"/>
        <v>3.4450000000000003</v>
      </c>
      <c r="O1688" s="17">
        <f t="shared" si="660"/>
        <v>23.770499999999998</v>
      </c>
      <c r="P1688" s="17">
        <f t="shared" si="661"/>
        <v>24.115000000000002</v>
      </c>
      <c r="Q1688" s="17">
        <f t="shared" si="679"/>
        <v>27.560000000000002</v>
      </c>
      <c r="R1688" s="17">
        <f t="shared" si="682"/>
        <v>3.4450000000000003</v>
      </c>
      <c r="S1688" s="17">
        <f t="shared" si="683"/>
        <v>3.4450000000000003</v>
      </c>
      <c r="T1688" s="17">
        <f t="shared" si="662"/>
        <v>23.770499999999998</v>
      </c>
      <c r="U1688" s="17">
        <f t="shared" si="674"/>
        <v>31.005000000000003</v>
      </c>
      <c r="V1688" s="17">
        <f t="shared" si="663"/>
        <v>23.770499999999998</v>
      </c>
      <c r="W1688" s="17">
        <f t="shared" si="664"/>
        <v>21.558810000000001</v>
      </c>
      <c r="X1688" s="17">
        <f t="shared" si="665"/>
        <v>22.457954999999998</v>
      </c>
      <c r="Y1688" s="17">
        <f t="shared" si="684"/>
        <v>3.4450000000000003</v>
      </c>
      <c r="Z1688" s="17">
        <f t="shared" si="666"/>
        <v>23.770499999999998</v>
      </c>
      <c r="AA1688" s="18">
        <f t="shared" si="667"/>
        <v>25.837500000000002</v>
      </c>
      <c r="AB1688" s="18">
        <f t="shared" si="685"/>
        <v>3.4450000000000003</v>
      </c>
      <c r="AC1688" s="17">
        <f t="shared" si="668"/>
        <v>23.770499999999998</v>
      </c>
      <c r="AD1688" s="17">
        <f t="shared" si="676"/>
        <v>32.727499999999999</v>
      </c>
      <c r="AE1688" s="19">
        <v>6.57</v>
      </c>
      <c r="AF1688" s="18">
        <f t="shared" ref="AF1688:AF1715" si="686">G1688*10%</f>
        <v>3.4450000000000003</v>
      </c>
      <c r="AG1688" s="17">
        <f t="shared" si="669"/>
        <v>23.770499999999998</v>
      </c>
      <c r="AH1688" s="17">
        <f t="shared" si="670"/>
        <v>23.770499999999998</v>
      </c>
      <c r="AI1688" s="20" t="s">
        <v>18494</v>
      </c>
      <c r="AJ1688" s="10">
        <f t="shared" si="675"/>
        <v>28.325651250000004</v>
      </c>
      <c r="AK1688" s="10">
        <f t="shared" si="677"/>
        <v>3.4450000000000003</v>
      </c>
      <c r="AL1688" s="10">
        <f t="shared" si="678"/>
        <v>32.727499999999999</v>
      </c>
    </row>
    <row r="1689" spans="1:38" x14ac:dyDescent="0.25">
      <c r="A1689" s="25" t="s">
        <v>12675</v>
      </c>
      <c r="B1689" s="25" t="s">
        <v>5516</v>
      </c>
      <c r="C1689" s="25" t="s">
        <v>3433</v>
      </c>
      <c r="D1689" s="25" t="s">
        <v>18491</v>
      </c>
      <c r="E1689" s="25" t="s">
        <v>17555</v>
      </c>
      <c r="G1689" s="14">
        <v>34.450000000000003</v>
      </c>
      <c r="H1689" s="17">
        <f t="shared" si="656"/>
        <v>27.560000000000002</v>
      </c>
      <c r="I1689" s="17">
        <f t="shared" si="657"/>
        <v>23.770499999999998</v>
      </c>
      <c r="J1689" s="17">
        <f t="shared" si="673"/>
        <v>10.335000000000001</v>
      </c>
      <c r="K1689" s="17">
        <f t="shared" si="658"/>
        <v>23.770499999999998</v>
      </c>
      <c r="L1689" s="17">
        <f t="shared" si="659"/>
        <v>27.560000000000002</v>
      </c>
      <c r="M1689" s="18">
        <f t="shared" si="680"/>
        <v>3.4450000000000003</v>
      </c>
      <c r="N1689" s="18">
        <f t="shared" si="681"/>
        <v>3.4450000000000003</v>
      </c>
      <c r="O1689" s="17">
        <f t="shared" si="660"/>
        <v>23.770499999999998</v>
      </c>
      <c r="P1689" s="17">
        <f t="shared" si="661"/>
        <v>24.115000000000002</v>
      </c>
      <c r="Q1689" s="17">
        <f t="shared" si="679"/>
        <v>27.560000000000002</v>
      </c>
      <c r="R1689" s="17">
        <f t="shared" si="682"/>
        <v>3.4450000000000003</v>
      </c>
      <c r="S1689" s="17">
        <f t="shared" si="683"/>
        <v>3.4450000000000003</v>
      </c>
      <c r="T1689" s="17">
        <f t="shared" si="662"/>
        <v>23.770499999999998</v>
      </c>
      <c r="U1689" s="17">
        <f t="shared" si="674"/>
        <v>31.005000000000003</v>
      </c>
      <c r="V1689" s="17">
        <f t="shared" si="663"/>
        <v>23.770499999999998</v>
      </c>
      <c r="W1689" s="17">
        <f t="shared" si="664"/>
        <v>21.558810000000001</v>
      </c>
      <c r="X1689" s="17">
        <f t="shared" si="665"/>
        <v>22.457954999999998</v>
      </c>
      <c r="Y1689" s="17">
        <f t="shared" si="684"/>
        <v>3.4450000000000003</v>
      </c>
      <c r="Z1689" s="17">
        <f t="shared" si="666"/>
        <v>23.770499999999998</v>
      </c>
      <c r="AA1689" s="18">
        <f t="shared" si="667"/>
        <v>25.837500000000002</v>
      </c>
      <c r="AB1689" s="18">
        <f t="shared" si="685"/>
        <v>3.4450000000000003</v>
      </c>
      <c r="AC1689" s="17">
        <f t="shared" si="668"/>
        <v>23.770499999999998</v>
      </c>
      <c r="AD1689" s="17">
        <f t="shared" si="676"/>
        <v>32.727499999999999</v>
      </c>
      <c r="AE1689" s="19">
        <v>6.57</v>
      </c>
      <c r="AF1689" s="18">
        <f t="shared" si="686"/>
        <v>3.4450000000000003</v>
      </c>
      <c r="AG1689" s="17">
        <f t="shared" si="669"/>
        <v>23.770499999999998</v>
      </c>
      <c r="AH1689" s="17">
        <f t="shared" si="670"/>
        <v>23.770499999999998</v>
      </c>
      <c r="AI1689" s="20" t="s">
        <v>18494</v>
      </c>
      <c r="AJ1689" s="10">
        <f t="shared" si="675"/>
        <v>28.325651250000004</v>
      </c>
      <c r="AK1689" s="10">
        <f t="shared" si="677"/>
        <v>3.4450000000000003</v>
      </c>
      <c r="AL1689" s="10">
        <f t="shared" si="678"/>
        <v>32.727499999999999</v>
      </c>
    </row>
    <row r="1690" spans="1:38" x14ac:dyDescent="0.25">
      <c r="A1690" s="25" t="s">
        <v>12215</v>
      </c>
      <c r="B1690" s="25" t="s">
        <v>5516</v>
      </c>
      <c r="C1690" s="25" t="s">
        <v>3433</v>
      </c>
      <c r="D1690" s="25" t="s">
        <v>18491</v>
      </c>
      <c r="E1690" s="25" t="s">
        <v>17555</v>
      </c>
      <c r="G1690" s="14">
        <v>34.450000000000003</v>
      </c>
      <c r="H1690" s="17">
        <f t="shared" si="656"/>
        <v>27.560000000000002</v>
      </c>
      <c r="I1690" s="17">
        <f t="shared" si="657"/>
        <v>23.770499999999998</v>
      </c>
      <c r="J1690" s="17">
        <f t="shared" si="673"/>
        <v>10.335000000000001</v>
      </c>
      <c r="K1690" s="17">
        <f t="shared" si="658"/>
        <v>23.770499999999998</v>
      </c>
      <c r="L1690" s="17">
        <f t="shared" si="659"/>
        <v>27.560000000000002</v>
      </c>
      <c r="M1690" s="18">
        <f t="shared" si="680"/>
        <v>3.4450000000000003</v>
      </c>
      <c r="N1690" s="18">
        <f t="shared" si="681"/>
        <v>3.4450000000000003</v>
      </c>
      <c r="O1690" s="17">
        <f t="shared" si="660"/>
        <v>23.770499999999998</v>
      </c>
      <c r="P1690" s="17">
        <f t="shared" si="661"/>
        <v>24.115000000000002</v>
      </c>
      <c r="Q1690" s="17">
        <f t="shared" si="679"/>
        <v>27.560000000000002</v>
      </c>
      <c r="R1690" s="17">
        <f t="shared" si="682"/>
        <v>3.4450000000000003</v>
      </c>
      <c r="S1690" s="17">
        <f t="shared" si="683"/>
        <v>3.4450000000000003</v>
      </c>
      <c r="T1690" s="17">
        <f t="shared" si="662"/>
        <v>23.770499999999998</v>
      </c>
      <c r="U1690" s="17">
        <f t="shared" si="674"/>
        <v>31.005000000000003</v>
      </c>
      <c r="V1690" s="17">
        <f t="shared" si="663"/>
        <v>23.770499999999998</v>
      </c>
      <c r="W1690" s="17">
        <f t="shared" si="664"/>
        <v>21.558810000000001</v>
      </c>
      <c r="X1690" s="17">
        <f t="shared" si="665"/>
        <v>22.457954999999998</v>
      </c>
      <c r="Y1690" s="17">
        <f t="shared" si="684"/>
        <v>3.4450000000000003</v>
      </c>
      <c r="Z1690" s="17">
        <f t="shared" si="666"/>
        <v>23.770499999999998</v>
      </c>
      <c r="AA1690" s="18">
        <f t="shared" si="667"/>
        <v>25.837500000000002</v>
      </c>
      <c r="AB1690" s="18">
        <f t="shared" si="685"/>
        <v>3.4450000000000003</v>
      </c>
      <c r="AC1690" s="17">
        <f t="shared" si="668"/>
        <v>23.770499999999998</v>
      </c>
      <c r="AD1690" s="17">
        <f t="shared" si="676"/>
        <v>32.727499999999999</v>
      </c>
      <c r="AE1690" s="19">
        <v>6.57</v>
      </c>
      <c r="AF1690" s="18">
        <f t="shared" si="686"/>
        <v>3.4450000000000003</v>
      </c>
      <c r="AG1690" s="17">
        <f t="shared" si="669"/>
        <v>23.770499999999998</v>
      </c>
      <c r="AH1690" s="17">
        <f t="shared" si="670"/>
        <v>23.770499999999998</v>
      </c>
      <c r="AI1690" s="20" t="s">
        <v>18494</v>
      </c>
      <c r="AJ1690" s="10">
        <f t="shared" si="675"/>
        <v>28.325651250000004</v>
      </c>
      <c r="AK1690" s="10">
        <f t="shared" si="677"/>
        <v>3.4450000000000003</v>
      </c>
      <c r="AL1690" s="10">
        <f t="shared" si="678"/>
        <v>32.727499999999999</v>
      </c>
    </row>
    <row r="1691" spans="1:38" x14ac:dyDescent="0.25">
      <c r="A1691" s="25" t="s">
        <v>12676</v>
      </c>
      <c r="B1691" s="25" t="s">
        <v>5516</v>
      </c>
      <c r="C1691" s="25" t="s">
        <v>3433</v>
      </c>
      <c r="D1691" s="25" t="s">
        <v>18491</v>
      </c>
      <c r="E1691" s="25" t="s">
        <v>17555</v>
      </c>
      <c r="G1691" s="14">
        <v>34.450000000000003</v>
      </c>
      <c r="H1691" s="17">
        <f t="shared" si="656"/>
        <v>27.560000000000002</v>
      </c>
      <c r="I1691" s="17">
        <f t="shared" si="657"/>
        <v>23.770499999999998</v>
      </c>
      <c r="J1691" s="17">
        <f t="shared" si="673"/>
        <v>10.335000000000001</v>
      </c>
      <c r="K1691" s="17">
        <f t="shared" si="658"/>
        <v>23.770499999999998</v>
      </c>
      <c r="L1691" s="17">
        <f t="shared" si="659"/>
        <v>27.560000000000002</v>
      </c>
      <c r="M1691" s="18">
        <f t="shared" si="680"/>
        <v>3.4450000000000003</v>
      </c>
      <c r="N1691" s="18">
        <f t="shared" si="681"/>
        <v>3.4450000000000003</v>
      </c>
      <c r="O1691" s="17">
        <f t="shared" si="660"/>
        <v>23.770499999999998</v>
      </c>
      <c r="P1691" s="17">
        <f t="shared" si="661"/>
        <v>24.115000000000002</v>
      </c>
      <c r="Q1691" s="17">
        <f t="shared" si="679"/>
        <v>27.560000000000002</v>
      </c>
      <c r="R1691" s="17">
        <f t="shared" si="682"/>
        <v>3.4450000000000003</v>
      </c>
      <c r="S1691" s="17">
        <f t="shared" si="683"/>
        <v>3.4450000000000003</v>
      </c>
      <c r="T1691" s="17">
        <f t="shared" si="662"/>
        <v>23.770499999999998</v>
      </c>
      <c r="U1691" s="17">
        <f t="shared" si="674"/>
        <v>31.005000000000003</v>
      </c>
      <c r="V1691" s="17">
        <f t="shared" si="663"/>
        <v>23.770499999999998</v>
      </c>
      <c r="W1691" s="17">
        <f t="shared" si="664"/>
        <v>21.558810000000001</v>
      </c>
      <c r="X1691" s="17">
        <f t="shared" si="665"/>
        <v>22.457954999999998</v>
      </c>
      <c r="Y1691" s="17">
        <f t="shared" si="684"/>
        <v>3.4450000000000003</v>
      </c>
      <c r="Z1691" s="17">
        <f t="shared" si="666"/>
        <v>23.770499999999998</v>
      </c>
      <c r="AA1691" s="18">
        <f t="shared" si="667"/>
        <v>25.837500000000002</v>
      </c>
      <c r="AB1691" s="18">
        <f t="shared" si="685"/>
        <v>3.4450000000000003</v>
      </c>
      <c r="AC1691" s="17">
        <f t="shared" si="668"/>
        <v>23.770499999999998</v>
      </c>
      <c r="AD1691" s="17">
        <f t="shared" si="676"/>
        <v>32.727499999999999</v>
      </c>
      <c r="AE1691" s="19">
        <v>6.57</v>
      </c>
      <c r="AF1691" s="18">
        <f t="shared" si="686"/>
        <v>3.4450000000000003</v>
      </c>
      <c r="AG1691" s="17">
        <f t="shared" si="669"/>
        <v>23.770499999999998</v>
      </c>
      <c r="AH1691" s="17">
        <f t="shared" si="670"/>
        <v>23.770499999999998</v>
      </c>
      <c r="AI1691" s="20" t="s">
        <v>18494</v>
      </c>
      <c r="AJ1691" s="10">
        <f t="shared" si="675"/>
        <v>28.325651250000004</v>
      </c>
      <c r="AK1691" s="10">
        <f t="shared" si="677"/>
        <v>3.4450000000000003</v>
      </c>
      <c r="AL1691" s="10">
        <f t="shared" si="678"/>
        <v>32.727499999999999</v>
      </c>
    </row>
    <row r="1692" spans="1:38" x14ac:dyDescent="0.25">
      <c r="A1692" s="25" t="s">
        <v>12677</v>
      </c>
      <c r="B1692" s="25" t="s">
        <v>5516</v>
      </c>
      <c r="C1692" s="25" t="s">
        <v>3433</v>
      </c>
      <c r="D1692" s="25" t="s">
        <v>18491</v>
      </c>
      <c r="E1692" s="25" t="s">
        <v>17555</v>
      </c>
      <c r="G1692" s="14">
        <v>34.450000000000003</v>
      </c>
      <c r="H1692" s="17">
        <f t="shared" si="656"/>
        <v>27.560000000000002</v>
      </c>
      <c r="I1692" s="17">
        <f t="shared" si="657"/>
        <v>23.770499999999998</v>
      </c>
      <c r="J1692" s="17">
        <f t="shared" si="673"/>
        <v>10.335000000000001</v>
      </c>
      <c r="K1692" s="17">
        <f t="shared" si="658"/>
        <v>23.770499999999998</v>
      </c>
      <c r="L1692" s="17">
        <f t="shared" si="659"/>
        <v>27.560000000000002</v>
      </c>
      <c r="M1692" s="18">
        <f t="shared" si="680"/>
        <v>3.4450000000000003</v>
      </c>
      <c r="N1692" s="18">
        <f t="shared" si="681"/>
        <v>3.4450000000000003</v>
      </c>
      <c r="O1692" s="17">
        <f t="shared" si="660"/>
        <v>23.770499999999998</v>
      </c>
      <c r="P1692" s="17">
        <f t="shared" si="661"/>
        <v>24.115000000000002</v>
      </c>
      <c r="Q1692" s="17">
        <f t="shared" si="679"/>
        <v>27.560000000000002</v>
      </c>
      <c r="R1692" s="17">
        <f t="shared" si="682"/>
        <v>3.4450000000000003</v>
      </c>
      <c r="S1692" s="17">
        <f t="shared" si="683"/>
        <v>3.4450000000000003</v>
      </c>
      <c r="T1692" s="17">
        <f t="shared" si="662"/>
        <v>23.770499999999998</v>
      </c>
      <c r="U1692" s="17">
        <f t="shared" si="674"/>
        <v>31.005000000000003</v>
      </c>
      <c r="V1692" s="17">
        <f t="shared" si="663"/>
        <v>23.770499999999998</v>
      </c>
      <c r="W1692" s="17">
        <f t="shared" si="664"/>
        <v>21.558810000000001</v>
      </c>
      <c r="X1692" s="17">
        <f t="shared" si="665"/>
        <v>22.457954999999998</v>
      </c>
      <c r="Y1692" s="17">
        <f t="shared" si="684"/>
        <v>3.4450000000000003</v>
      </c>
      <c r="Z1692" s="17">
        <f t="shared" si="666"/>
        <v>23.770499999999998</v>
      </c>
      <c r="AA1692" s="18">
        <f t="shared" si="667"/>
        <v>25.837500000000002</v>
      </c>
      <c r="AB1692" s="18">
        <f t="shared" si="685"/>
        <v>3.4450000000000003</v>
      </c>
      <c r="AC1692" s="17">
        <f t="shared" si="668"/>
        <v>23.770499999999998</v>
      </c>
      <c r="AD1692" s="17">
        <f t="shared" si="676"/>
        <v>32.727499999999999</v>
      </c>
      <c r="AE1692" s="19">
        <v>6.57</v>
      </c>
      <c r="AF1692" s="18">
        <f t="shared" si="686"/>
        <v>3.4450000000000003</v>
      </c>
      <c r="AG1692" s="17">
        <f t="shared" si="669"/>
        <v>23.770499999999998</v>
      </c>
      <c r="AH1692" s="17">
        <f t="shared" si="670"/>
        <v>23.770499999999998</v>
      </c>
      <c r="AI1692" s="20" t="s">
        <v>18494</v>
      </c>
      <c r="AJ1692" s="10">
        <f t="shared" si="675"/>
        <v>28.325651250000004</v>
      </c>
      <c r="AK1692" s="10">
        <f t="shared" si="677"/>
        <v>3.4450000000000003</v>
      </c>
      <c r="AL1692" s="10">
        <f t="shared" si="678"/>
        <v>32.727499999999999</v>
      </c>
    </row>
    <row r="1693" spans="1:38" x14ac:dyDescent="0.25">
      <c r="A1693" s="25" t="s">
        <v>12518</v>
      </c>
      <c r="B1693" s="25" t="s">
        <v>5516</v>
      </c>
      <c r="C1693" s="25" t="s">
        <v>3433</v>
      </c>
      <c r="D1693" s="25" t="s">
        <v>18491</v>
      </c>
      <c r="E1693" s="25" t="s">
        <v>17555</v>
      </c>
      <c r="G1693" s="14">
        <v>36.549999999999997</v>
      </c>
      <c r="H1693" s="17">
        <f t="shared" si="656"/>
        <v>29.24</v>
      </c>
      <c r="I1693" s="17">
        <f t="shared" si="657"/>
        <v>25.219499999999996</v>
      </c>
      <c r="J1693" s="17">
        <f t="shared" si="673"/>
        <v>10.964999999999998</v>
      </c>
      <c r="K1693" s="17">
        <f t="shared" si="658"/>
        <v>25.219499999999996</v>
      </c>
      <c r="L1693" s="17">
        <f t="shared" si="659"/>
        <v>29.24</v>
      </c>
      <c r="M1693" s="18">
        <f t="shared" si="680"/>
        <v>3.6549999999999998</v>
      </c>
      <c r="N1693" s="18">
        <f t="shared" si="681"/>
        <v>3.6549999999999998</v>
      </c>
      <c r="O1693" s="17">
        <f t="shared" si="660"/>
        <v>25.219499999999996</v>
      </c>
      <c r="P1693" s="17">
        <f t="shared" si="661"/>
        <v>25.584999999999997</v>
      </c>
      <c r="Q1693" s="17">
        <f t="shared" si="679"/>
        <v>29.24</v>
      </c>
      <c r="R1693" s="17">
        <f t="shared" si="682"/>
        <v>3.6549999999999998</v>
      </c>
      <c r="S1693" s="17">
        <f t="shared" si="683"/>
        <v>3.6549999999999998</v>
      </c>
      <c r="T1693" s="17">
        <f t="shared" si="662"/>
        <v>25.219499999999996</v>
      </c>
      <c r="U1693" s="17">
        <f t="shared" si="674"/>
        <v>32.894999999999996</v>
      </c>
      <c r="V1693" s="17">
        <f t="shared" si="663"/>
        <v>25.219499999999996</v>
      </c>
      <c r="W1693" s="17">
        <f t="shared" si="664"/>
        <v>22.872989999999998</v>
      </c>
      <c r="X1693" s="17">
        <f t="shared" si="665"/>
        <v>23.826944999999995</v>
      </c>
      <c r="Y1693" s="17">
        <f t="shared" si="684"/>
        <v>3.6549999999999998</v>
      </c>
      <c r="Z1693" s="17">
        <f t="shared" si="666"/>
        <v>25.219499999999996</v>
      </c>
      <c r="AA1693" s="18">
        <f t="shared" si="667"/>
        <v>27.412499999999998</v>
      </c>
      <c r="AB1693" s="18">
        <f t="shared" si="685"/>
        <v>3.6549999999999998</v>
      </c>
      <c r="AC1693" s="17">
        <f t="shared" si="668"/>
        <v>25.219499999999996</v>
      </c>
      <c r="AD1693" s="17">
        <f t="shared" si="676"/>
        <v>34.722499999999997</v>
      </c>
      <c r="AE1693" s="19">
        <v>6.57</v>
      </c>
      <c r="AF1693" s="18">
        <f t="shared" si="686"/>
        <v>3.6549999999999998</v>
      </c>
      <c r="AG1693" s="17">
        <f t="shared" si="669"/>
        <v>25.219499999999996</v>
      </c>
      <c r="AH1693" s="17">
        <f t="shared" si="670"/>
        <v>25.219499999999996</v>
      </c>
      <c r="AI1693" s="20" t="s">
        <v>18494</v>
      </c>
      <c r="AJ1693" s="10">
        <f t="shared" si="675"/>
        <v>30.052323749999999</v>
      </c>
      <c r="AK1693" s="10">
        <f t="shared" si="677"/>
        <v>3.6549999999999998</v>
      </c>
      <c r="AL1693" s="10">
        <f t="shared" si="678"/>
        <v>34.722499999999997</v>
      </c>
    </row>
    <row r="1694" spans="1:38" x14ac:dyDescent="0.25">
      <c r="A1694" s="25" t="s">
        <v>13463</v>
      </c>
      <c r="B1694" s="25" t="s">
        <v>5516</v>
      </c>
      <c r="C1694" s="25" t="s">
        <v>3433</v>
      </c>
      <c r="D1694" s="25" t="s">
        <v>18491</v>
      </c>
      <c r="E1694" s="25" t="s">
        <v>17555</v>
      </c>
      <c r="G1694" s="14">
        <v>34.450000000000003</v>
      </c>
      <c r="H1694" s="17">
        <f t="shared" si="656"/>
        <v>27.560000000000002</v>
      </c>
      <c r="I1694" s="17">
        <f t="shared" si="657"/>
        <v>23.770499999999998</v>
      </c>
      <c r="J1694" s="17">
        <f t="shared" si="673"/>
        <v>10.335000000000001</v>
      </c>
      <c r="K1694" s="17">
        <f t="shared" si="658"/>
        <v>23.770499999999998</v>
      </c>
      <c r="L1694" s="17">
        <f t="shared" si="659"/>
        <v>27.560000000000002</v>
      </c>
      <c r="M1694" s="18">
        <f t="shared" si="680"/>
        <v>3.4450000000000003</v>
      </c>
      <c r="N1694" s="18">
        <f t="shared" si="681"/>
        <v>3.4450000000000003</v>
      </c>
      <c r="O1694" s="17">
        <f t="shared" si="660"/>
        <v>23.770499999999998</v>
      </c>
      <c r="P1694" s="17">
        <f t="shared" si="661"/>
        <v>24.115000000000002</v>
      </c>
      <c r="Q1694" s="17">
        <f t="shared" si="679"/>
        <v>27.560000000000002</v>
      </c>
      <c r="R1694" s="17">
        <f t="shared" si="682"/>
        <v>3.4450000000000003</v>
      </c>
      <c r="S1694" s="17">
        <f t="shared" si="683"/>
        <v>3.4450000000000003</v>
      </c>
      <c r="T1694" s="17">
        <f t="shared" si="662"/>
        <v>23.770499999999998</v>
      </c>
      <c r="U1694" s="17">
        <f t="shared" si="674"/>
        <v>31.005000000000003</v>
      </c>
      <c r="V1694" s="17">
        <f t="shared" si="663"/>
        <v>23.770499999999998</v>
      </c>
      <c r="W1694" s="17">
        <f t="shared" si="664"/>
        <v>21.558810000000001</v>
      </c>
      <c r="X1694" s="17">
        <f t="shared" si="665"/>
        <v>22.457954999999998</v>
      </c>
      <c r="Y1694" s="17">
        <f t="shared" si="684"/>
        <v>3.4450000000000003</v>
      </c>
      <c r="Z1694" s="17">
        <f t="shared" si="666"/>
        <v>23.770499999999998</v>
      </c>
      <c r="AA1694" s="18">
        <f t="shared" si="667"/>
        <v>25.837500000000002</v>
      </c>
      <c r="AB1694" s="18">
        <f t="shared" si="685"/>
        <v>3.4450000000000003</v>
      </c>
      <c r="AC1694" s="17">
        <f t="shared" si="668"/>
        <v>23.770499999999998</v>
      </c>
      <c r="AD1694" s="17">
        <f t="shared" si="676"/>
        <v>32.727499999999999</v>
      </c>
      <c r="AE1694" s="19">
        <v>6.57</v>
      </c>
      <c r="AF1694" s="18">
        <f t="shared" si="686"/>
        <v>3.4450000000000003</v>
      </c>
      <c r="AG1694" s="17">
        <f t="shared" si="669"/>
        <v>23.770499999999998</v>
      </c>
      <c r="AH1694" s="17">
        <f t="shared" si="670"/>
        <v>23.770499999999998</v>
      </c>
      <c r="AI1694" s="20" t="s">
        <v>18494</v>
      </c>
      <c r="AJ1694" s="10">
        <f t="shared" si="675"/>
        <v>28.325651250000004</v>
      </c>
      <c r="AK1694" s="10">
        <f t="shared" si="677"/>
        <v>3.4450000000000003</v>
      </c>
      <c r="AL1694" s="10">
        <f t="shared" si="678"/>
        <v>32.727499999999999</v>
      </c>
    </row>
    <row r="1695" spans="1:38" x14ac:dyDescent="0.25">
      <c r="A1695" s="25" t="s">
        <v>12519</v>
      </c>
      <c r="B1695" s="25" t="s">
        <v>5516</v>
      </c>
      <c r="C1695" s="25" t="s">
        <v>3433</v>
      </c>
      <c r="D1695" s="25" t="s">
        <v>18491</v>
      </c>
      <c r="E1695" s="25" t="s">
        <v>17555</v>
      </c>
      <c r="G1695" s="14">
        <v>34.450000000000003</v>
      </c>
      <c r="H1695" s="17">
        <f t="shared" si="656"/>
        <v>27.560000000000002</v>
      </c>
      <c r="I1695" s="17">
        <f t="shared" si="657"/>
        <v>23.770499999999998</v>
      </c>
      <c r="J1695" s="17">
        <f t="shared" si="673"/>
        <v>10.335000000000001</v>
      </c>
      <c r="K1695" s="17">
        <f t="shared" si="658"/>
        <v>23.770499999999998</v>
      </c>
      <c r="L1695" s="17">
        <f t="shared" si="659"/>
        <v>27.560000000000002</v>
      </c>
      <c r="M1695" s="18">
        <f t="shared" si="680"/>
        <v>3.4450000000000003</v>
      </c>
      <c r="N1695" s="18">
        <f t="shared" si="681"/>
        <v>3.4450000000000003</v>
      </c>
      <c r="O1695" s="17">
        <f t="shared" si="660"/>
        <v>23.770499999999998</v>
      </c>
      <c r="P1695" s="17">
        <f t="shared" si="661"/>
        <v>24.115000000000002</v>
      </c>
      <c r="Q1695" s="17">
        <f t="shared" si="679"/>
        <v>27.560000000000002</v>
      </c>
      <c r="R1695" s="17">
        <f t="shared" si="682"/>
        <v>3.4450000000000003</v>
      </c>
      <c r="S1695" s="17">
        <f t="shared" si="683"/>
        <v>3.4450000000000003</v>
      </c>
      <c r="T1695" s="17">
        <f t="shared" si="662"/>
        <v>23.770499999999998</v>
      </c>
      <c r="U1695" s="17">
        <f t="shared" si="674"/>
        <v>31.005000000000003</v>
      </c>
      <c r="V1695" s="17">
        <f t="shared" si="663"/>
        <v>23.770499999999998</v>
      </c>
      <c r="W1695" s="17">
        <f t="shared" si="664"/>
        <v>21.558810000000001</v>
      </c>
      <c r="X1695" s="17">
        <f t="shared" si="665"/>
        <v>22.457954999999998</v>
      </c>
      <c r="Y1695" s="17">
        <f t="shared" si="684"/>
        <v>3.4450000000000003</v>
      </c>
      <c r="Z1695" s="17">
        <f t="shared" si="666"/>
        <v>23.770499999999998</v>
      </c>
      <c r="AA1695" s="18">
        <f t="shared" si="667"/>
        <v>25.837500000000002</v>
      </c>
      <c r="AB1695" s="18">
        <f t="shared" si="685"/>
        <v>3.4450000000000003</v>
      </c>
      <c r="AC1695" s="17">
        <f t="shared" si="668"/>
        <v>23.770499999999998</v>
      </c>
      <c r="AD1695" s="17">
        <f t="shared" si="676"/>
        <v>32.727499999999999</v>
      </c>
      <c r="AE1695" s="19">
        <v>6.57</v>
      </c>
      <c r="AF1695" s="18">
        <f t="shared" si="686"/>
        <v>3.4450000000000003</v>
      </c>
      <c r="AG1695" s="17">
        <f t="shared" si="669"/>
        <v>23.770499999999998</v>
      </c>
      <c r="AH1695" s="17">
        <f t="shared" si="670"/>
        <v>23.770499999999998</v>
      </c>
      <c r="AI1695" s="20" t="s">
        <v>18494</v>
      </c>
      <c r="AJ1695" s="10">
        <f t="shared" si="675"/>
        <v>28.325651250000004</v>
      </c>
      <c r="AK1695" s="10">
        <f t="shared" si="677"/>
        <v>3.4450000000000003</v>
      </c>
      <c r="AL1695" s="10">
        <f t="shared" si="678"/>
        <v>32.727499999999999</v>
      </c>
    </row>
    <row r="1696" spans="1:38" x14ac:dyDescent="0.25">
      <c r="A1696" s="25" t="s">
        <v>12216</v>
      </c>
      <c r="B1696" s="25" t="s">
        <v>5516</v>
      </c>
      <c r="C1696" s="25" t="s">
        <v>3433</v>
      </c>
      <c r="D1696" s="25" t="s">
        <v>18491</v>
      </c>
      <c r="E1696" s="25" t="s">
        <v>17555</v>
      </c>
      <c r="G1696" s="14">
        <v>34.450000000000003</v>
      </c>
      <c r="H1696" s="17">
        <f t="shared" si="656"/>
        <v>27.560000000000002</v>
      </c>
      <c r="I1696" s="17">
        <f t="shared" si="657"/>
        <v>23.770499999999998</v>
      </c>
      <c r="J1696" s="17">
        <f t="shared" si="673"/>
        <v>10.335000000000001</v>
      </c>
      <c r="K1696" s="17">
        <f t="shared" si="658"/>
        <v>23.770499999999998</v>
      </c>
      <c r="L1696" s="17">
        <f t="shared" si="659"/>
        <v>27.560000000000002</v>
      </c>
      <c r="M1696" s="18">
        <f t="shared" si="680"/>
        <v>3.4450000000000003</v>
      </c>
      <c r="N1696" s="18">
        <f t="shared" si="681"/>
        <v>3.4450000000000003</v>
      </c>
      <c r="O1696" s="17">
        <f t="shared" si="660"/>
        <v>23.770499999999998</v>
      </c>
      <c r="P1696" s="17">
        <f t="shared" si="661"/>
        <v>24.115000000000002</v>
      </c>
      <c r="Q1696" s="17">
        <f t="shared" si="679"/>
        <v>27.560000000000002</v>
      </c>
      <c r="R1696" s="17">
        <f t="shared" si="682"/>
        <v>3.4450000000000003</v>
      </c>
      <c r="S1696" s="17">
        <f t="shared" si="683"/>
        <v>3.4450000000000003</v>
      </c>
      <c r="T1696" s="17">
        <f t="shared" si="662"/>
        <v>23.770499999999998</v>
      </c>
      <c r="U1696" s="17">
        <f t="shared" si="674"/>
        <v>31.005000000000003</v>
      </c>
      <c r="V1696" s="17">
        <f t="shared" si="663"/>
        <v>23.770499999999998</v>
      </c>
      <c r="W1696" s="17">
        <f t="shared" si="664"/>
        <v>21.558810000000001</v>
      </c>
      <c r="X1696" s="17">
        <f t="shared" si="665"/>
        <v>22.457954999999998</v>
      </c>
      <c r="Y1696" s="17">
        <f t="shared" si="684"/>
        <v>3.4450000000000003</v>
      </c>
      <c r="Z1696" s="17">
        <f t="shared" si="666"/>
        <v>23.770499999999998</v>
      </c>
      <c r="AA1696" s="18">
        <f t="shared" si="667"/>
        <v>25.837500000000002</v>
      </c>
      <c r="AB1696" s="18">
        <f t="shared" si="685"/>
        <v>3.4450000000000003</v>
      </c>
      <c r="AC1696" s="17">
        <f t="shared" si="668"/>
        <v>23.770499999999998</v>
      </c>
      <c r="AD1696" s="17">
        <f t="shared" si="676"/>
        <v>32.727499999999999</v>
      </c>
      <c r="AE1696" s="19">
        <v>6.57</v>
      </c>
      <c r="AF1696" s="18">
        <f t="shared" si="686"/>
        <v>3.4450000000000003</v>
      </c>
      <c r="AG1696" s="17">
        <f t="shared" si="669"/>
        <v>23.770499999999998</v>
      </c>
      <c r="AH1696" s="17">
        <f t="shared" si="670"/>
        <v>23.770499999999998</v>
      </c>
      <c r="AI1696" s="20" t="s">
        <v>18494</v>
      </c>
      <c r="AJ1696" s="10">
        <f t="shared" si="675"/>
        <v>28.325651250000004</v>
      </c>
      <c r="AK1696" s="10">
        <f t="shared" si="677"/>
        <v>3.4450000000000003</v>
      </c>
      <c r="AL1696" s="10">
        <f t="shared" si="678"/>
        <v>32.727499999999999</v>
      </c>
    </row>
    <row r="1697" spans="1:38" x14ac:dyDescent="0.25">
      <c r="A1697" s="25" t="s">
        <v>13464</v>
      </c>
      <c r="B1697" s="25" t="s">
        <v>5516</v>
      </c>
      <c r="C1697" s="25" t="s">
        <v>3433</v>
      </c>
      <c r="D1697" s="25" t="s">
        <v>18491</v>
      </c>
      <c r="E1697" s="25" t="s">
        <v>17555</v>
      </c>
      <c r="G1697" s="14">
        <v>34.450000000000003</v>
      </c>
      <c r="H1697" s="17">
        <f t="shared" si="656"/>
        <v>27.560000000000002</v>
      </c>
      <c r="I1697" s="17">
        <f t="shared" si="657"/>
        <v>23.770499999999998</v>
      </c>
      <c r="J1697" s="17">
        <f t="shared" si="673"/>
        <v>10.335000000000001</v>
      </c>
      <c r="K1697" s="17">
        <f t="shared" si="658"/>
        <v>23.770499999999998</v>
      </c>
      <c r="L1697" s="17">
        <f t="shared" si="659"/>
        <v>27.560000000000002</v>
      </c>
      <c r="M1697" s="18">
        <f t="shared" si="680"/>
        <v>3.4450000000000003</v>
      </c>
      <c r="N1697" s="18">
        <f t="shared" si="681"/>
        <v>3.4450000000000003</v>
      </c>
      <c r="O1697" s="17">
        <f t="shared" si="660"/>
        <v>23.770499999999998</v>
      </c>
      <c r="P1697" s="17">
        <f t="shared" si="661"/>
        <v>24.115000000000002</v>
      </c>
      <c r="Q1697" s="17">
        <f t="shared" si="679"/>
        <v>27.560000000000002</v>
      </c>
      <c r="R1697" s="17">
        <f t="shared" si="682"/>
        <v>3.4450000000000003</v>
      </c>
      <c r="S1697" s="17">
        <f t="shared" si="683"/>
        <v>3.4450000000000003</v>
      </c>
      <c r="T1697" s="17">
        <f t="shared" si="662"/>
        <v>23.770499999999998</v>
      </c>
      <c r="U1697" s="17">
        <f t="shared" si="674"/>
        <v>31.005000000000003</v>
      </c>
      <c r="V1697" s="17">
        <f t="shared" si="663"/>
        <v>23.770499999999998</v>
      </c>
      <c r="W1697" s="17">
        <f t="shared" si="664"/>
        <v>21.558810000000001</v>
      </c>
      <c r="X1697" s="17">
        <f t="shared" si="665"/>
        <v>22.457954999999998</v>
      </c>
      <c r="Y1697" s="17">
        <f t="shared" si="684"/>
        <v>3.4450000000000003</v>
      </c>
      <c r="Z1697" s="17">
        <f t="shared" si="666"/>
        <v>23.770499999999998</v>
      </c>
      <c r="AA1697" s="18">
        <f t="shared" si="667"/>
        <v>25.837500000000002</v>
      </c>
      <c r="AB1697" s="18">
        <f t="shared" si="685"/>
        <v>3.4450000000000003</v>
      </c>
      <c r="AC1697" s="17">
        <f t="shared" si="668"/>
        <v>23.770499999999998</v>
      </c>
      <c r="AD1697" s="17">
        <f t="shared" si="676"/>
        <v>32.727499999999999</v>
      </c>
      <c r="AE1697" s="19">
        <v>6.57</v>
      </c>
      <c r="AF1697" s="18">
        <f t="shared" si="686"/>
        <v>3.4450000000000003</v>
      </c>
      <c r="AG1697" s="17">
        <f t="shared" si="669"/>
        <v>23.770499999999998</v>
      </c>
      <c r="AH1697" s="17">
        <f t="shared" si="670"/>
        <v>23.770499999999998</v>
      </c>
      <c r="AI1697" s="20" t="s">
        <v>18494</v>
      </c>
      <c r="AJ1697" s="10">
        <f t="shared" si="675"/>
        <v>28.325651250000004</v>
      </c>
      <c r="AK1697" s="10">
        <f t="shared" si="677"/>
        <v>3.4450000000000003</v>
      </c>
      <c r="AL1697" s="10">
        <f t="shared" si="678"/>
        <v>32.727499999999999</v>
      </c>
    </row>
    <row r="1698" spans="1:38" x14ac:dyDescent="0.25">
      <c r="A1698" s="25" t="s">
        <v>12520</v>
      </c>
      <c r="B1698" s="25" t="s">
        <v>5516</v>
      </c>
      <c r="C1698" s="25" t="s">
        <v>3433</v>
      </c>
      <c r="D1698" s="25" t="s">
        <v>18491</v>
      </c>
      <c r="E1698" s="25" t="s">
        <v>17555</v>
      </c>
      <c r="G1698" s="14">
        <v>34.450000000000003</v>
      </c>
      <c r="H1698" s="17">
        <f t="shared" ref="H1698:H1761" si="687">G1698*80%</f>
        <v>27.560000000000002</v>
      </c>
      <c r="I1698" s="17">
        <f t="shared" ref="I1698:I1761" si="688">G1698*69%</f>
        <v>23.770499999999998</v>
      </c>
      <c r="J1698" s="17">
        <f t="shared" si="673"/>
        <v>10.335000000000001</v>
      </c>
      <c r="K1698" s="17">
        <f t="shared" ref="K1698:K1761" si="689">G1698*69%</f>
        <v>23.770499999999998</v>
      </c>
      <c r="L1698" s="17">
        <f t="shared" ref="L1698:L1761" si="690">G1698*80%</f>
        <v>27.560000000000002</v>
      </c>
      <c r="M1698" s="18">
        <f t="shared" si="680"/>
        <v>3.4450000000000003</v>
      </c>
      <c r="N1698" s="18">
        <f t="shared" si="681"/>
        <v>3.4450000000000003</v>
      </c>
      <c r="O1698" s="17">
        <f t="shared" ref="O1698:O1761" si="691">G1698*69%</f>
        <v>23.770499999999998</v>
      </c>
      <c r="P1698" s="17">
        <f t="shared" ref="P1698:P1761" si="692">G1698*70%</f>
        <v>24.115000000000002</v>
      </c>
      <c r="Q1698" s="17">
        <f t="shared" si="679"/>
        <v>27.560000000000002</v>
      </c>
      <c r="R1698" s="17">
        <f t="shared" si="682"/>
        <v>3.4450000000000003</v>
      </c>
      <c r="S1698" s="17">
        <f t="shared" si="683"/>
        <v>3.4450000000000003</v>
      </c>
      <c r="T1698" s="17">
        <f t="shared" ref="T1698:T1761" si="693">G1698*69%</f>
        <v>23.770499999999998</v>
      </c>
      <c r="U1698" s="17">
        <f t="shared" si="674"/>
        <v>31.005000000000003</v>
      </c>
      <c r="V1698" s="17">
        <f t="shared" ref="V1698:V1761" si="694">G1698*69%</f>
        <v>23.770499999999998</v>
      </c>
      <c r="W1698" s="17">
        <f t="shared" ref="W1698:W1761" si="695">G1698*62.58%</f>
        <v>21.558810000000001</v>
      </c>
      <c r="X1698" s="17">
        <f t="shared" ref="X1698:X1761" si="696">G1698*65.19%</f>
        <v>22.457954999999998</v>
      </c>
      <c r="Y1698" s="17">
        <f t="shared" si="684"/>
        <v>3.4450000000000003</v>
      </c>
      <c r="Z1698" s="17">
        <f t="shared" ref="Z1698:Z1761" si="697">G1698*69%</f>
        <v>23.770499999999998</v>
      </c>
      <c r="AA1698" s="18">
        <f t="shared" ref="AA1698:AA1761" si="698">G1698*75%</f>
        <v>25.837500000000002</v>
      </c>
      <c r="AB1698" s="18">
        <f t="shared" si="685"/>
        <v>3.4450000000000003</v>
      </c>
      <c r="AC1698" s="17">
        <f t="shared" ref="AC1698:AC1761" si="699">G1698*69%</f>
        <v>23.770499999999998</v>
      </c>
      <c r="AD1698" s="17">
        <f t="shared" si="676"/>
        <v>32.727499999999999</v>
      </c>
      <c r="AE1698" s="19">
        <v>6.57</v>
      </c>
      <c r="AF1698" s="18">
        <f t="shared" si="686"/>
        <v>3.4450000000000003</v>
      </c>
      <c r="AG1698" s="17">
        <f t="shared" ref="AG1698:AG1761" si="700">G1698*69%</f>
        <v>23.770499999999998</v>
      </c>
      <c r="AH1698" s="17">
        <f t="shared" ref="AH1698:AH1761" si="701">G1698*69%</f>
        <v>23.770499999999998</v>
      </c>
      <c r="AI1698" s="20" t="s">
        <v>18494</v>
      </c>
      <c r="AJ1698" s="10">
        <f t="shared" si="675"/>
        <v>28.325651250000004</v>
      </c>
      <c r="AK1698" s="10">
        <f t="shared" si="677"/>
        <v>3.4450000000000003</v>
      </c>
      <c r="AL1698" s="10">
        <f t="shared" si="678"/>
        <v>32.727499999999999</v>
      </c>
    </row>
    <row r="1699" spans="1:38" x14ac:dyDescent="0.25">
      <c r="A1699" s="25" t="s">
        <v>12217</v>
      </c>
      <c r="B1699" s="25" t="s">
        <v>5516</v>
      </c>
      <c r="C1699" s="25" t="s">
        <v>3433</v>
      </c>
      <c r="D1699" s="25" t="s">
        <v>18491</v>
      </c>
      <c r="E1699" s="25" t="s">
        <v>17555</v>
      </c>
      <c r="G1699" s="14">
        <v>34.450000000000003</v>
      </c>
      <c r="H1699" s="17">
        <f t="shared" si="687"/>
        <v>27.560000000000002</v>
      </c>
      <c r="I1699" s="17">
        <f t="shared" si="688"/>
        <v>23.770499999999998</v>
      </c>
      <c r="J1699" s="17">
        <f t="shared" si="673"/>
        <v>10.335000000000001</v>
      </c>
      <c r="K1699" s="17">
        <f t="shared" si="689"/>
        <v>23.770499999999998</v>
      </c>
      <c r="L1699" s="17">
        <f t="shared" si="690"/>
        <v>27.560000000000002</v>
      </c>
      <c r="M1699" s="18">
        <f t="shared" si="680"/>
        <v>3.4450000000000003</v>
      </c>
      <c r="N1699" s="18">
        <f t="shared" si="681"/>
        <v>3.4450000000000003</v>
      </c>
      <c r="O1699" s="17">
        <f t="shared" si="691"/>
        <v>23.770499999999998</v>
      </c>
      <c r="P1699" s="17">
        <f t="shared" si="692"/>
        <v>24.115000000000002</v>
      </c>
      <c r="Q1699" s="17">
        <f t="shared" si="679"/>
        <v>27.560000000000002</v>
      </c>
      <c r="R1699" s="17">
        <f t="shared" si="682"/>
        <v>3.4450000000000003</v>
      </c>
      <c r="S1699" s="17">
        <f t="shared" si="683"/>
        <v>3.4450000000000003</v>
      </c>
      <c r="T1699" s="17">
        <f t="shared" si="693"/>
        <v>23.770499999999998</v>
      </c>
      <c r="U1699" s="17">
        <f t="shared" si="674"/>
        <v>31.005000000000003</v>
      </c>
      <c r="V1699" s="17">
        <f t="shared" si="694"/>
        <v>23.770499999999998</v>
      </c>
      <c r="W1699" s="17">
        <f t="shared" si="695"/>
        <v>21.558810000000001</v>
      </c>
      <c r="X1699" s="17">
        <f t="shared" si="696"/>
        <v>22.457954999999998</v>
      </c>
      <c r="Y1699" s="17">
        <f t="shared" si="684"/>
        <v>3.4450000000000003</v>
      </c>
      <c r="Z1699" s="17">
        <f t="shared" si="697"/>
        <v>23.770499999999998</v>
      </c>
      <c r="AA1699" s="18">
        <f t="shared" si="698"/>
        <v>25.837500000000002</v>
      </c>
      <c r="AB1699" s="18">
        <f t="shared" si="685"/>
        <v>3.4450000000000003</v>
      </c>
      <c r="AC1699" s="17">
        <f t="shared" si="699"/>
        <v>23.770499999999998</v>
      </c>
      <c r="AD1699" s="17">
        <f t="shared" si="676"/>
        <v>32.727499999999999</v>
      </c>
      <c r="AE1699" s="19">
        <v>6.57</v>
      </c>
      <c r="AF1699" s="18">
        <f t="shared" si="686"/>
        <v>3.4450000000000003</v>
      </c>
      <c r="AG1699" s="17">
        <f t="shared" si="700"/>
        <v>23.770499999999998</v>
      </c>
      <c r="AH1699" s="17">
        <f t="shared" si="701"/>
        <v>23.770499999999998</v>
      </c>
      <c r="AI1699" s="20" t="s">
        <v>18494</v>
      </c>
      <c r="AJ1699" s="10">
        <f t="shared" si="675"/>
        <v>28.325651250000004</v>
      </c>
      <c r="AK1699" s="10">
        <f t="shared" si="677"/>
        <v>3.4450000000000003</v>
      </c>
      <c r="AL1699" s="10">
        <f t="shared" si="678"/>
        <v>32.727499999999999</v>
      </c>
    </row>
    <row r="1700" spans="1:38" x14ac:dyDescent="0.25">
      <c r="A1700" s="25" t="s">
        <v>12678</v>
      </c>
      <c r="B1700" s="25" t="s">
        <v>5516</v>
      </c>
      <c r="C1700" s="25" t="s">
        <v>3433</v>
      </c>
      <c r="D1700" s="25" t="s">
        <v>18491</v>
      </c>
      <c r="E1700" s="25" t="s">
        <v>17555</v>
      </c>
      <c r="G1700" s="14">
        <v>34.450000000000003</v>
      </c>
      <c r="H1700" s="17">
        <f t="shared" si="687"/>
        <v>27.560000000000002</v>
      </c>
      <c r="I1700" s="17">
        <f t="shared" si="688"/>
        <v>23.770499999999998</v>
      </c>
      <c r="J1700" s="17">
        <f t="shared" si="673"/>
        <v>10.335000000000001</v>
      </c>
      <c r="K1700" s="17">
        <f t="shared" si="689"/>
        <v>23.770499999999998</v>
      </c>
      <c r="L1700" s="17">
        <f t="shared" si="690"/>
        <v>27.560000000000002</v>
      </c>
      <c r="M1700" s="18">
        <f t="shared" si="680"/>
        <v>3.4450000000000003</v>
      </c>
      <c r="N1700" s="18">
        <f t="shared" si="681"/>
        <v>3.4450000000000003</v>
      </c>
      <c r="O1700" s="17">
        <f t="shared" si="691"/>
        <v>23.770499999999998</v>
      </c>
      <c r="P1700" s="17">
        <f t="shared" si="692"/>
        <v>24.115000000000002</v>
      </c>
      <c r="Q1700" s="17">
        <f t="shared" si="679"/>
        <v>27.560000000000002</v>
      </c>
      <c r="R1700" s="17">
        <f t="shared" si="682"/>
        <v>3.4450000000000003</v>
      </c>
      <c r="S1700" s="17">
        <f t="shared" si="683"/>
        <v>3.4450000000000003</v>
      </c>
      <c r="T1700" s="17">
        <f t="shared" si="693"/>
        <v>23.770499999999998</v>
      </c>
      <c r="U1700" s="17">
        <f t="shared" si="674"/>
        <v>31.005000000000003</v>
      </c>
      <c r="V1700" s="17">
        <f t="shared" si="694"/>
        <v>23.770499999999998</v>
      </c>
      <c r="W1700" s="17">
        <f t="shared" si="695"/>
        <v>21.558810000000001</v>
      </c>
      <c r="X1700" s="17">
        <f t="shared" si="696"/>
        <v>22.457954999999998</v>
      </c>
      <c r="Y1700" s="17">
        <f t="shared" si="684"/>
        <v>3.4450000000000003</v>
      </c>
      <c r="Z1700" s="17">
        <f t="shared" si="697"/>
        <v>23.770499999999998</v>
      </c>
      <c r="AA1700" s="18">
        <f t="shared" si="698"/>
        <v>25.837500000000002</v>
      </c>
      <c r="AB1700" s="18">
        <f t="shared" si="685"/>
        <v>3.4450000000000003</v>
      </c>
      <c r="AC1700" s="17">
        <f t="shared" si="699"/>
        <v>23.770499999999998</v>
      </c>
      <c r="AD1700" s="17">
        <f t="shared" si="676"/>
        <v>32.727499999999999</v>
      </c>
      <c r="AE1700" s="19">
        <v>6.57</v>
      </c>
      <c r="AF1700" s="18">
        <f t="shared" si="686"/>
        <v>3.4450000000000003</v>
      </c>
      <c r="AG1700" s="17">
        <f t="shared" si="700"/>
        <v>23.770499999999998</v>
      </c>
      <c r="AH1700" s="17">
        <f t="shared" si="701"/>
        <v>23.770499999999998</v>
      </c>
      <c r="AI1700" s="20" t="s">
        <v>18494</v>
      </c>
      <c r="AJ1700" s="10">
        <f t="shared" si="675"/>
        <v>28.325651250000004</v>
      </c>
      <c r="AK1700" s="10">
        <f t="shared" si="677"/>
        <v>3.4450000000000003</v>
      </c>
      <c r="AL1700" s="10">
        <f t="shared" si="678"/>
        <v>32.727499999999999</v>
      </c>
    </row>
    <row r="1701" spans="1:38" x14ac:dyDescent="0.25">
      <c r="A1701" s="25" t="s">
        <v>12679</v>
      </c>
      <c r="B1701" s="25" t="s">
        <v>5516</v>
      </c>
      <c r="C1701" s="25" t="s">
        <v>3433</v>
      </c>
      <c r="D1701" s="25" t="s">
        <v>18491</v>
      </c>
      <c r="E1701" s="25" t="s">
        <v>17555</v>
      </c>
      <c r="G1701" s="14">
        <v>34.450000000000003</v>
      </c>
      <c r="H1701" s="17">
        <f t="shared" si="687"/>
        <v>27.560000000000002</v>
      </c>
      <c r="I1701" s="17">
        <f t="shared" si="688"/>
        <v>23.770499999999998</v>
      </c>
      <c r="J1701" s="17">
        <f t="shared" si="673"/>
        <v>10.335000000000001</v>
      </c>
      <c r="K1701" s="17">
        <f t="shared" si="689"/>
        <v>23.770499999999998</v>
      </c>
      <c r="L1701" s="17">
        <f t="shared" si="690"/>
        <v>27.560000000000002</v>
      </c>
      <c r="M1701" s="18">
        <f t="shared" si="680"/>
        <v>3.4450000000000003</v>
      </c>
      <c r="N1701" s="18">
        <f t="shared" si="681"/>
        <v>3.4450000000000003</v>
      </c>
      <c r="O1701" s="17">
        <f t="shared" si="691"/>
        <v>23.770499999999998</v>
      </c>
      <c r="P1701" s="17">
        <f t="shared" si="692"/>
        <v>24.115000000000002</v>
      </c>
      <c r="Q1701" s="17">
        <f t="shared" si="679"/>
        <v>27.560000000000002</v>
      </c>
      <c r="R1701" s="17">
        <f t="shared" si="682"/>
        <v>3.4450000000000003</v>
      </c>
      <c r="S1701" s="17">
        <f t="shared" si="683"/>
        <v>3.4450000000000003</v>
      </c>
      <c r="T1701" s="17">
        <f t="shared" si="693"/>
        <v>23.770499999999998</v>
      </c>
      <c r="U1701" s="17">
        <f t="shared" si="674"/>
        <v>31.005000000000003</v>
      </c>
      <c r="V1701" s="17">
        <f t="shared" si="694"/>
        <v>23.770499999999998</v>
      </c>
      <c r="W1701" s="17">
        <f t="shared" si="695"/>
        <v>21.558810000000001</v>
      </c>
      <c r="X1701" s="17">
        <f t="shared" si="696"/>
        <v>22.457954999999998</v>
      </c>
      <c r="Y1701" s="17">
        <f t="shared" si="684"/>
        <v>3.4450000000000003</v>
      </c>
      <c r="Z1701" s="17">
        <f t="shared" si="697"/>
        <v>23.770499999999998</v>
      </c>
      <c r="AA1701" s="18">
        <f t="shared" si="698"/>
        <v>25.837500000000002</v>
      </c>
      <c r="AB1701" s="18">
        <f t="shared" si="685"/>
        <v>3.4450000000000003</v>
      </c>
      <c r="AC1701" s="17">
        <f t="shared" si="699"/>
        <v>23.770499999999998</v>
      </c>
      <c r="AD1701" s="17">
        <f t="shared" si="676"/>
        <v>32.727499999999999</v>
      </c>
      <c r="AE1701" s="19">
        <v>6.57</v>
      </c>
      <c r="AF1701" s="18">
        <f t="shared" si="686"/>
        <v>3.4450000000000003</v>
      </c>
      <c r="AG1701" s="17">
        <f t="shared" si="700"/>
        <v>23.770499999999998</v>
      </c>
      <c r="AH1701" s="17">
        <f t="shared" si="701"/>
        <v>23.770499999999998</v>
      </c>
      <c r="AI1701" s="20" t="s">
        <v>18494</v>
      </c>
      <c r="AJ1701" s="10">
        <f t="shared" si="675"/>
        <v>28.325651250000004</v>
      </c>
      <c r="AK1701" s="10">
        <f t="shared" si="677"/>
        <v>3.4450000000000003</v>
      </c>
      <c r="AL1701" s="10">
        <f t="shared" si="678"/>
        <v>32.727499999999999</v>
      </c>
    </row>
    <row r="1702" spans="1:38" x14ac:dyDescent="0.25">
      <c r="A1702" s="25" t="s">
        <v>12680</v>
      </c>
      <c r="B1702" s="25" t="s">
        <v>5516</v>
      </c>
      <c r="C1702" s="25" t="s">
        <v>3433</v>
      </c>
      <c r="D1702" s="25" t="s">
        <v>18491</v>
      </c>
      <c r="E1702" s="25" t="s">
        <v>17555</v>
      </c>
      <c r="G1702" s="14">
        <v>34.450000000000003</v>
      </c>
      <c r="H1702" s="17">
        <f t="shared" si="687"/>
        <v>27.560000000000002</v>
      </c>
      <c r="I1702" s="17">
        <f t="shared" si="688"/>
        <v>23.770499999999998</v>
      </c>
      <c r="J1702" s="17">
        <f t="shared" si="673"/>
        <v>10.335000000000001</v>
      </c>
      <c r="K1702" s="17">
        <f t="shared" si="689"/>
        <v>23.770499999999998</v>
      </c>
      <c r="L1702" s="17">
        <f t="shared" si="690"/>
        <v>27.560000000000002</v>
      </c>
      <c r="M1702" s="18">
        <f t="shared" si="680"/>
        <v>3.4450000000000003</v>
      </c>
      <c r="N1702" s="18">
        <f t="shared" si="681"/>
        <v>3.4450000000000003</v>
      </c>
      <c r="O1702" s="17">
        <f t="shared" si="691"/>
        <v>23.770499999999998</v>
      </c>
      <c r="P1702" s="17">
        <f t="shared" si="692"/>
        <v>24.115000000000002</v>
      </c>
      <c r="Q1702" s="17">
        <f t="shared" si="679"/>
        <v>27.560000000000002</v>
      </c>
      <c r="R1702" s="17">
        <f t="shared" si="682"/>
        <v>3.4450000000000003</v>
      </c>
      <c r="S1702" s="17">
        <f t="shared" si="683"/>
        <v>3.4450000000000003</v>
      </c>
      <c r="T1702" s="17">
        <f t="shared" si="693"/>
        <v>23.770499999999998</v>
      </c>
      <c r="U1702" s="17">
        <f t="shared" si="674"/>
        <v>31.005000000000003</v>
      </c>
      <c r="V1702" s="17">
        <f t="shared" si="694"/>
        <v>23.770499999999998</v>
      </c>
      <c r="W1702" s="17">
        <f t="shared" si="695"/>
        <v>21.558810000000001</v>
      </c>
      <c r="X1702" s="17">
        <f t="shared" si="696"/>
        <v>22.457954999999998</v>
      </c>
      <c r="Y1702" s="17">
        <f t="shared" si="684"/>
        <v>3.4450000000000003</v>
      </c>
      <c r="Z1702" s="17">
        <f t="shared" si="697"/>
        <v>23.770499999999998</v>
      </c>
      <c r="AA1702" s="18">
        <f t="shared" si="698"/>
        <v>25.837500000000002</v>
      </c>
      <c r="AB1702" s="18">
        <f t="shared" si="685"/>
        <v>3.4450000000000003</v>
      </c>
      <c r="AC1702" s="17">
        <f t="shared" si="699"/>
        <v>23.770499999999998</v>
      </c>
      <c r="AD1702" s="17">
        <f t="shared" si="676"/>
        <v>32.727499999999999</v>
      </c>
      <c r="AE1702" s="19">
        <v>6.57</v>
      </c>
      <c r="AF1702" s="18">
        <f t="shared" si="686"/>
        <v>3.4450000000000003</v>
      </c>
      <c r="AG1702" s="17">
        <f t="shared" si="700"/>
        <v>23.770499999999998</v>
      </c>
      <c r="AH1702" s="17">
        <f t="shared" si="701"/>
        <v>23.770499999999998</v>
      </c>
      <c r="AI1702" s="20" t="s">
        <v>18494</v>
      </c>
      <c r="AJ1702" s="10">
        <f t="shared" si="675"/>
        <v>28.325651250000004</v>
      </c>
      <c r="AK1702" s="10">
        <f t="shared" si="677"/>
        <v>3.4450000000000003</v>
      </c>
      <c r="AL1702" s="10">
        <f t="shared" si="678"/>
        <v>32.727499999999999</v>
      </c>
    </row>
    <row r="1703" spans="1:38" x14ac:dyDescent="0.25">
      <c r="A1703" s="25" t="s">
        <v>12681</v>
      </c>
      <c r="B1703" s="25" t="s">
        <v>5516</v>
      </c>
      <c r="C1703" s="25" t="s">
        <v>3433</v>
      </c>
      <c r="D1703" s="25" t="s">
        <v>18491</v>
      </c>
      <c r="E1703" s="25" t="s">
        <v>17555</v>
      </c>
      <c r="G1703" s="14">
        <v>34.450000000000003</v>
      </c>
      <c r="H1703" s="17">
        <f t="shared" si="687"/>
        <v>27.560000000000002</v>
      </c>
      <c r="I1703" s="17">
        <f t="shared" si="688"/>
        <v>23.770499999999998</v>
      </c>
      <c r="J1703" s="17">
        <f t="shared" si="673"/>
        <v>10.335000000000001</v>
      </c>
      <c r="K1703" s="17">
        <f t="shared" si="689"/>
        <v>23.770499999999998</v>
      </c>
      <c r="L1703" s="17">
        <f t="shared" si="690"/>
        <v>27.560000000000002</v>
      </c>
      <c r="M1703" s="18">
        <f t="shared" si="680"/>
        <v>3.4450000000000003</v>
      </c>
      <c r="N1703" s="18">
        <f t="shared" si="681"/>
        <v>3.4450000000000003</v>
      </c>
      <c r="O1703" s="17">
        <f t="shared" si="691"/>
        <v>23.770499999999998</v>
      </c>
      <c r="P1703" s="17">
        <f t="shared" si="692"/>
        <v>24.115000000000002</v>
      </c>
      <c r="Q1703" s="17">
        <f t="shared" si="679"/>
        <v>27.560000000000002</v>
      </c>
      <c r="R1703" s="17">
        <f t="shared" si="682"/>
        <v>3.4450000000000003</v>
      </c>
      <c r="S1703" s="17">
        <f t="shared" si="683"/>
        <v>3.4450000000000003</v>
      </c>
      <c r="T1703" s="17">
        <f t="shared" si="693"/>
        <v>23.770499999999998</v>
      </c>
      <c r="U1703" s="17">
        <f t="shared" si="674"/>
        <v>31.005000000000003</v>
      </c>
      <c r="V1703" s="17">
        <f t="shared" si="694"/>
        <v>23.770499999999998</v>
      </c>
      <c r="W1703" s="17">
        <f t="shared" si="695"/>
        <v>21.558810000000001</v>
      </c>
      <c r="X1703" s="17">
        <f t="shared" si="696"/>
        <v>22.457954999999998</v>
      </c>
      <c r="Y1703" s="17">
        <f t="shared" si="684"/>
        <v>3.4450000000000003</v>
      </c>
      <c r="Z1703" s="17">
        <f t="shared" si="697"/>
        <v>23.770499999999998</v>
      </c>
      <c r="AA1703" s="18">
        <f t="shared" si="698"/>
        <v>25.837500000000002</v>
      </c>
      <c r="AB1703" s="18">
        <f t="shared" si="685"/>
        <v>3.4450000000000003</v>
      </c>
      <c r="AC1703" s="17">
        <f t="shared" si="699"/>
        <v>23.770499999999998</v>
      </c>
      <c r="AD1703" s="17">
        <f t="shared" si="676"/>
        <v>32.727499999999999</v>
      </c>
      <c r="AE1703" s="19">
        <v>6.57</v>
      </c>
      <c r="AF1703" s="18">
        <f t="shared" si="686"/>
        <v>3.4450000000000003</v>
      </c>
      <c r="AG1703" s="17">
        <f t="shared" si="700"/>
        <v>23.770499999999998</v>
      </c>
      <c r="AH1703" s="17">
        <f t="shared" si="701"/>
        <v>23.770499999999998</v>
      </c>
      <c r="AI1703" s="20" t="s">
        <v>18494</v>
      </c>
      <c r="AJ1703" s="10">
        <f t="shared" si="675"/>
        <v>28.325651250000004</v>
      </c>
      <c r="AK1703" s="10">
        <f t="shared" si="677"/>
        <v>3.4450000000000003</v>
      </c>
      <c r="AL1703" s="10">
        <f t="shared" si="678"/>
        <v>32.727499999999999</v>
      </c>
    </row>
    <row r="1704" spans="1:38" x14ac:dyDescent="0.25">
      <c r="A1704" s="25" t="s">
        <v>12218</v>
      </c>
      <c r="B1704" s="25" t="s">
        <v>5516</v>
      </c>
      <c r="C1704" s="25" t="s">
        <v>3433</v>
      </c>
      <c r="D1704" s="25" t="s">
        <v>18491</v>
      </c>
      <c r="E1704" s="25" t="s">
        <v>17555</v>
      </c>
      <c r="G1704" s="14">
        <v>34.450000000000003</v>
      </c>
      <c r="H1704" s="17">
        <f t="shared" si="687"/>
        <v>27.560000000000002</v>
      </c>
      <c r="I1704" s="17">
        <f t="shared" si="688"/>
        <v>23.770499999999998</v>
      </c>
      <c r="J1704" s="17">
        <f t="shared" si="673"/>
        <v>10.335000000000001</v>
      </c>
      <c r="K1704" s="17">
        <f t="shared" si="689"/>
        <v>23.770499999999998</v>
      </c>
      <c r="L1704" s="17">
        <f t="shared" si="690"/>
        <v>27.560000000000002</v>
      </c>
      <c r="M1704" s="18">
        <f t="shared" si="680"/>
        <v>3.4450000000000003</v>
      </c>
      <c r="N1704" s="18">
        <f t="shared" si="681"/>
        <v>3.4450000000000003</v>
      </c>
      <c r="O1704" s="17">
        <f t="shared" si="691"/>
        <v>23.770499999999998</v>
      </c>
      <c r="P1704" s="17">
        <f t="shared" si="692"/>
        <v>24.115000000000002</v>
      </c>
      <c r="Q1704" s="17">
        <f t="shared" si="679"/>
        <v>27.560000000000002</v>
      </c>
      <c r="R1704" s="17">
        <f t="shared" si="682"/>
        <v>3.4450000000000003</v>
      </c>
      <c r="S1704" s="17">
        <f t="shared" si="683"/>
        <v>3.4450000000000003</v>
      </c>
      <c r="T1704" s="17">
        <f t="shared" si="693"/>
        <v>23.770499999999998</v>
      </c>
      <c r="U1704" s="17">
        <f t="shared" si="674"/>
        <v>31.005000000000003</v>
      </c>
      <c r="V1704" s="17">
        <f t="shared" si="694"/>
        <v>23.770499999999998</v>
      </c>
      <c r="W1704" s="17">
        <f t="shared" si="695"/>
        <v>21.558810000000001</v>
      </c>
      <c r="X1704" s="17">
        <f t="shared" si="696"/>
        <v>22.457954999999998</v>
      </c>
      <c r="Y1704" s="17">
        <f t="shared" si="684"/>
        <v>3.4450000000000003</v>
      </c>
      <c r="Z1704" s="17">
        <f t="shared" si="697"/>
        <v>23.770499999999998</v>
      </c>
      <c r="AA1704" s="18">
        <f t="shared" si="698"/>
        <v>25.837500000000002</v>
      </c>
      <c r="AB1704" s="18">
        <f t="shared" si="685"/>
        <v>3.4450000000000003</v>
      </c>
      <c r="AC1704" s="17">
        <f t="shared" si="699"/>
        <v>23.770499999999998</v>
      </c>
      <c r="AD1704" s="17">
        <f t="shared" si="676"/>
        <v>32.727499999999999</v>
      </c>
      <c r="AE1704" s="19">
        <v>6.57</v>
      </c>
      <c r="AF1704" s="18">
        <f t="shared" si="686"/>
        <v>3.4450000000000003</v>
      </c>
      <c r="AG1704" s="17">
        <f t="shared" si="700"/>
        <v>23.770499999999998</v>
      </c>
      <c r="AH1704" s="17">
        <f t="shared" si="701"/>
        <v>23.770499999999998</v>
      </c>
      <c r="AI1704" s="20" t="s">
        <v>18494</v>
      </c>
      <c r="AJ1704" s="10">
        <f t="shared" si="675"/>
        <v>28.325651250000004</v>
      </c>
      <c r="AK1704" s="10">
        <f t="shared" si="677"/>
        <v>3.4450000000000003</v>
      </c>
      <c r="AL1704" s="10">
        <f t="shared" si="678"/>
        <v>32.727499999999999</v>
      </c>
    </row>
    <row r="1705" spans="1:38" x14ac:dyDescent="0.25">
      <c r="A1705" s="25" t="s">
        <v>12521</v>
      </c>
      <c r="B1705" s="25" t="s">
        <v>5516</v>
      </c>
      <c r="C1705" s="25" t="s">
        <v>3433</v>
      </c>
      <c r="D1705" s="25" t="s">
        <v>18491</v>
      </c>
      <c r="E1705" s="25" t="s">
        <v>17555</v>
      </c>
      <c r="G1705" s="14">
        <v>34.450000000000003</v>
      </c>
      <c r="H1705" s="17">
        <f t="shared" si="687"/>
        <v>27.560000000000002</v>
      </c>
      <c r="I1705" s="17">
        <f t="shared" si="688"/>
        <v>23.770499999999998</v>
      </c>
      <c r="J1705" s="17">
        <f t="shared" si="673"/>
        <v>10.335000000000001</v>
      </c>
      <c r="K1705" s="17">
        <f t="shared" si="689"/>
        <v>23.770499999999998</v>
      </c>
      <c r="L1705" s="17">
        <f t="shared" si="690"/>
        <v>27.560000000000002</v>
      </c>
      <c r="M1705" s="18">
        <f t="shared" si="680"/>
        <v>3.4450000000000003</v>
      </c>
      <c r="N1705" s="18">
        <f t="shared" si="681"/>
        <v>3.4450000000000003</v>
      </c>
      <c r="O1705" s="17">
        <f t="shared" si="691"/>
        <v>23.770499999999998</v>
      </c>
      <c r="P1705" s="17">
        <f t="shared" si="692"/>
        <v>24.115000000000002</v>
      </c>
      <c r="Q1705" s="17">
        <f t="shared" si="679"/>
        <v>27.560000000000002</v>
      </c>
      <c r="R1705" s="17">
        <f t="shared" si="682"/>
        <v>3.4450000000000003</v>
      </c>
      <c r="S1705" s="17">
        <f t="shared" si="683"/>
        <v>3.4450000000000003</v>
      </c>
      <c r="T1705" s="17">
        <f t="shared" si="693"/>
        <v>23.770499999999998</v>
      </c>
      <c r="U1705" s="17">
        <f t="shared" si="674"/>
        <v>31.005000000000003</v>
      </c>
      <c r="V1705" s="17">
        <f t="shared" si="694"/>
        <v>23.770499999999998</v>
      </c>
      <c r="W1705" s="17">
        <f t="shared" si="695"/>
        <v>21.558810000000001</v>
      </c>
      <c r="X1705" s="17">
        <f t="shared" si="696"/>
        <v>22.457954999999998</v>
      </c>
      <c r="Y1705" s="17">
        <f t="shared" si="684"/>
        <v>3.4450000000000003</v>
      </c>
      <c r="Z1705" s="17">
        <f t="shared" si="697"/>
        <v>23.770499999999998</v>
      </c>
      <c r="AA1705" s="18">
        <f t="shared" si="698"/>
        <v>25.837500000000002</v>
      </c>
      <c r="AB1705" s="18">
        <f t="shared" si="685"/>
        <v>3.4450000000000003</v>
      </c>
      <c r="AC1705" s="17">
        <f t="shared" si="699"/>
        <v>23.770499999999998</v>
      </c>
      <c r="AD1705" s="17">
        <f t="shared" si="676"/>
        <v>32.727499999999999</v>
      </c>
      <c r="AE1705" s="19">
        <v>6.57</v>
      </c>
      <c r="AF1705" s="18">
        <f t="shared" si="686"/>
        <v>3.4450000000000003</v>
      </c>
      <c r="AG1705" s="17">
        <f t="shared" si="700"/>
        <v>23.770499999999998</v>
      </c>
      <c r="AH1705" s="17">
        <f t="shared" si="701"/>
        <v>23.770499999999998</v>
      </c>
      <c r="AI1705" s="20" t="s">
        <v>18494</v>
      </c>
      <c r="AJ1705" s="10">
        <f t="shared" si="675"/>
        <v>28.325651250000004</v>
      </c>
      <c r="AK1705" s="10">
        <f t="shared" si="677"/>
        <v>3.4450000000000003</v>
      </c>
      <c r="AL1705" s="10">
        <f t="shared" si="678"/>
        <v>32.727499999999999</v>
      </c>
    </row>
    <row r="1706" spans="1:38" x14ac:dyDescent="0.25">
      <c r="A1706" s="25" t="s">
        <v>12219</v>
      </c>
      <c r="B1706" s="25" t="s">
        <v>5516</v>
      </c>
      <c r="C1706" s="25" t="s">
        <v>3433</v>
      </c>
      <c r="D1706" s="25" t="s">
        <v>18491</v>
      </c>
      <c r="E1706" s="25" t="s">
        <v>17555</v>
      </c>
      <c r="G1706" s="14">
        <v>34.450000000000003</v>
      </c>
      <c r="H1706" s="17">
        <f t="shared" si="687"/>
        <v>27.560000000000002</v>
      </c>
      <c r="I1706" s="17">
        <f t="shared" si="688"/>
        <v>23.770499999999998</v>
      </c>
      <c r="J1706" s="17">
        <f t="shared" si="673"/>
        <v>10.335000000000001</v>
      </c>
      <c r="K1706" s="17">
        <f t="shared" si="689"/>
        <v>23.770499999999998</v>
      </c>
      <c r="L1706" s="17">
        <f t="shared" si="690"/>
        <v>27.560000000000002</v>
      </c>
      <c r="M1706" s="18">
        <f t="shared" si="680"/>
        <v>3.4450000000000003</v>
      </c>
      <c r="N1706" s="18">
        <f t="shared" si="681"/>
        <v>3.4450000000000003</v>
      </c>
      <c r="O1706" s="17">
        <f t="shared" si="691"/>
        <v>23.770499999999998</v>
      </c>
      <c r="P1706" s="17">
        <f t="shared" si="692"/>
        <v>24.115000000000002</v>
      </c>
      <c r="Q1706" s="17">
        <f t="shared" si="679"/>
        <v>27.560000000000002</v>
      </c>
      <c r="R1706" s="17">
        <f t="shared" si="682"/>
        <v>3.4450000000000003</v>
      </c>
      <c r="S1706" s="17">
        <f t="shared" si="683"/>
        <v>3.4450000000000003</v>
      </c>
      <c r="T1706" s="17">
        <f t="shared" si="693"/>
        <v>23.770499999999998</v>
      </c>
      <c r="U1706" s="17">
        <f t="shared" si="674"/>
        <v>31.005000000000003</v>
      </c>
      <c r="V1706" s="17">
        <f t="shared" si="694"/>
        <v>23.770499999999998</v>
      </c>
      <c r="W1706" s="17">
        <f t="shared" si="695"/>
        <v>21.558810000000001</v>
      </c>
      <c r="X1706" s="17">
        <f t="shared" si="696"/>
        <v>22.457954999999998</v>
      </c>
      <c r="Y1706" s="17">
        <f t="shared" si="684"/>
        <v>3.4450000000000003</v>
      </c>
      <c r="Z1706" s="17">
        <f t="shared" si="697"/>
        <v>23.770499999999998</v>
      </c>
      <c r="AA1706" s="18">
        <f t="shared" si="698"/>
        <v>25.837500000000002</v>
      </c>
      <c r="AB1706" s="18">
        <f t="shared" si="685"/>
        <v>3.4450000000000003</v>
      </c>
      <c r="AC1706" s="17">
        <f t="shared" si="699"/>
        <v>23.770499999999998</v>
      </c>
      <c r="AD1706" s="17">
        <f t="shared" si="676"/>
        <v>32.727499999999999</v>
      </c>
      <c r="AE1706" s="19">
        <v>6.57</v>
      </c>
      <c r="AF1706" s="18">
        <f t="shared" si="686"/>
        <v>3.4450000000000003</v>
      </c>
      <c r="AG1706" s="17">
        <f t="shared" si="700"/>
        <v>23.770499999999998</v>
      </c>
      <c r="AH1706" s="17">
        <f t="shared" si="701"/>
        <v>23.770499999999998</v>
      </c>
      <c r="AI1706" s="20" t="s">
        <v>18494</v>
      </c>
      <c r="AJ1706" s="10">
        <f t="shared" si="675"/>
        <v>28.325651250000004</v>
      </c>
      <c r="AK1706" s="10">
        <f t="shared" si="677"/>
        <v>3.4450000000000003</v>
      </c>
      <c r="AL1706" s="10">
        <f t="shared" si="678"/>
        <v>32.727499999999999</v>
      </c>
    </row>
    <row r="1707" spans="1:38" x14ac:dyDescent="0.25">
      <c r="A1707" s="25" t="s">
        <v>12740</v>
      </c>
      <c r="B1707" s="25" t="s">
        <v>5516</v>
      </c>
      <c r="C1707" s="25" t="s">
        <v>3433</v>
      </c>
      <c r="D1707" s="25" t="s">
        <v>18491</v>
      </c>
      <c r="E1707" s="25" t="s">
        <v>17555</v>
      </c>
      <c r="G1707" s="14">
        <v>34.450000000000003</v>
      </c>
      <c r="H1707" s="17">
        <f t="shared" si="687"/>
        <v>27.560000000000002</v>
      </c>
      <c r="I1707" s="17">
        <f t="shared" si="688"/>
        <v>23.770499999999998</v>
      </c>
      <c r="J1707" s="17">
        <f t="shared" si="673"/>
        <v>10.335000000000001</v>
      </c>
      <c r="K1707" s="17">
        <f t="shared" si="689"/>
        <v>23.770499999999998</v>
      </c>
      <c r="L1707" s="17">
        <f t="shared" si="690"/>
        <v>27.560000000000002</v>
      </c>
      <c r="M1707" s="18">
        <f t="shared" si="680"/>
        <v>3.4450000000000003</v>
      </c>
      <c r="N1707" s="18">
        <f t="shared" si="681"/>
        <v>3.4450000000000003</v>
      </c>
      <c r="O1707" s="17">
        <f t="shared" si="691"/>
        <v>23.770499999999998</v>
      </c>
      <c r="P1707" s="17">
        <f t="shared" si="692"/>
        <v>24.115000000000002</v>
      </c>
      <c r="Q1707" s="17">
        <f t="shared" si="679"/>
        <v>27.560000000000002</v>
      </c>
      <c r="R1707" s="17">
        <f t="shared" si="682"/>
        <v>3.4450000000000003</v>
      </c>
      <c r="S1707" s="17">
        <f t="shared" si="683"/>
        <v>3.4450000000000003</v>
      </c>
      <c r="T1707" s="17">
        <f t="shared" si="693"/>
        <v>23.770499999999998</v>
      </c>
      <c r="U1707" s="17">
        <f t="shared" si="674"/>
        <v>31.005000000000003</v>
      </c>
      <c r="V1707" s="17">
        <f t="shared" si="694"/>
        <v>23.770499999999998</v>
      </c>
      <c r="W1707" s="17">
        <f t="shared" si="695"/>
        <v>21.558810000000001</v>
      </c>
      <c r="X1707" s="17">
        <f t="shared" si="696"/>
        <v>22.457954999999998</v>
      </c>
      <c r="Y1707" s="17">
        <f t="shared" si="684"/>
        <v>3.4450000000000003</v>
      </c>
      <c r="Z1707" s="17">
        <f t="shared" si="697"/>
        <v>23.770499999999998</v>
      </c>
      <c r="AA1707" s="18">
        <f t="shared" si="698"/>
        <v>25.837500000000002</v>
      </c>
      <c r="AB1707" s="18">
        <f t="shared" si="685"/>
        <v>3.4450000000000003</v>
      </c>
      <c r="AC1707" s="17">
        <f t="shared" si="699"/>
        <v>23.770499999999998</v>
      </c>
      <c r="AD1707" s="17">
        <f t="shared" si="676"/>
        <v>32.727499999999999</v>
      </c>
      <c r="AE1707" s="19">
        <v>6.57</v>
      </c>
      <c r="AF1707" s="18">
        <f t="shared" si="686"/>
        <v>3.4450000000000003</v>
      </c>
      <c r="AG1707" s="17">
        <f t="shared" si="700"/>
        <v>23.770499999999998</v>
      </c>
      <c r="AH1707" s="17">
        <f t="shared" si="701"/>
        <v>23.770499999999998</v>
      </c>
      <c r="AI1707" s="20" t="s">
        <v>18494</v>
      </c>
      <c r="AJ1707" s="10">
        <f t="shared" si="675"/>
        <v>28.325651250000004</v>
      </c>
      <c r="AK1707" s="10">
        <f t="shared" si="677"/>
        <v>3.4450000000000003</v>
      </c>
      <c r="AL1707" s="10">
        <f t="shared" si="678"/>
        <v>32.727499999999999</v>
      </c>
    </row>
    <row r="1708" spans="1:38" x14ac:dyDescent="0.25">
      <c r="A1708" s="25" t="s">
        <v>13465</v>
      </c>
      <c r="B1708" s="25" t="s">
        <v>5516</v>
      </c>
      <c r="C1708" s="25" t="s">
        <v>3433</v>
      </c>
      <c r="D1708" s="25" t="s">
        <v>18491</v>
      </c>
      <c r="E1708" s="25" t="s">
        <v>17555</v>
      </c>
      <c r="G1708" s="14">
        <v>34.450000000000003</v>
      </c>
      <c r="H1708" s="17">
        <f t="shared" si="687"/>
        <v>27.560000000000002</v>
      </c>
      <c r="I1708" s="17">
        <f t="shared" si="688"/>
        <v>23.770499999999998</v>
      </c>
      <c r="J1708" s="17">
        <f t="shared" si="673"/>
        <v>10.335000000000001</v>
      </c>
      <c r="K1708" s="17">
        <f t="shared" si="689"/>
        <v>23.770499999999998</v>
      </c>
      <c r="L1708" s="17">
        <f t="shared" si="690"/>
        <v>27.560000000000002</v>
      </c>
      <c r="M1708" s="18">
        <f t="shared" si="680"/>
        <v>3.4450000000000003</v>
      </c>
      <c r="N1708" s="18">
        <f t="shared" si="681"/>
        <v>3.4450000000000003</v>
      </c>
      <c r="O1708" s="17">
        <f t="shared" si="691"/>
        <v>23.770499999999998</v>
      </c>
      <c r="P1708" s="17">
        <f t="shared" si="692"/>
        <v>24.115000000000002</v>
      </c>
      <c r="Q1708" s="17">
        <f t="shared" si="679"/>
        <v>27.560000000000002</v>
      </c>
      <c r="R1708" s="17">
        <f t="shared" si="682"/>
        <v>3.4450000000000003</v>
      </c>
      <c r="S1708" s="17">
        <f t="shared" si="683"/>
        <v>3.4450000000000003</v>
      </c>
      <c r="T1708" s="17">
        <f t="shared" si="693"/>
        <v>23.770499999999998</v>
      </c>
      <c r="U1708" s="17">
        <f t="shared" si="674"/>
        <v>31.005000000000003</v>
      </c>
      <c r="V1708" s="17">
        <f t="shared" si="694"/>
        <v>23.770499999999998</v>
      </c>
      <c r="W1708" s="17">
        <f t="shared" si="695"/>
        <v>21.558810000000001</v>
      </c>
      <c r="X1708" s="17">
        <f t="shared" si="696"/>
        <v>22.457954999999998</v>
      </c>
      <c r="Y1708" s="17">
        <f t="shared" si="684"/>
        <v>3.4450000000000003</v>
      </c>
      <c r="Z1708" s="17">
        <f t="shared" si="697"/>
        <v>23.770499999999998</v>
      </c>
      <c r="AA1708" s="18">
        <f t="shared" si="698"/>
        <v>25.837500000000002</v>
      </c>
      <c r="AB1708" s="18">
        <f t="shared" si="685"/>
        <v>3.4450000000000003</v>
      </c>
      <c r="AC1708" s="17">
        <f t="shared" si="699"/>
        <v>23.770499999999998</v>
      </c>
      <c r="AD1708" s="17">
        <f t="shared" si="676"/>
        <v>32.727499999999999</v>
      </c>
      <c r="AE1708" s="19">
        <v>6.57</v>
      </c>
      <c r="AF1708" s="18">
        <f t="shared" si="686"/>
        <v>3.4450000000000003</v>
      </c>
      <c r="AG1708" s="17">
        <f t="shared" si="700"/>
        <v>23.770499999999998</v>
      </c>
      <c r="AH1708" s="17">
        <f t="shared" si="701"/>
        <v>23.770499999999998</v>
      </c>
      <c r="AI1708" s="20" t="s">
        <v>18494</v>
      </c>
      <c r="AJ1708" s="10">
        <f t="shared" si="675"/>
        <v>28.325651250000004</v>
      </c>
      <c r="AK1708" s="10">
        <f t="shared" si="677"/>
        <v>3.4450000000000003</v>
      </c>
      <c r="AL1708" s="10">
        <f t="shared" si="678"/>
        <v>32.727499999999999</v>
      </c>
    </row>
    <row r="1709" spans="1:38" x14ac:dyDescent="0.25">
      <c r="A1709" s="25" t="s">
        <v>12220</v>
      </c>
      <c r="B1709" s="25" t="s">
        <v>5516</v>
      </c>
      <c r="C1709" s="25" t="s">
        <v>3433</v>
      </c>
      <c r="D1709" s="25" t="s">
        <v>18491</v>
      </c>
      <c r="E1709" s="25" t="s">
        <v>17555</v>
      </c>
      <c r="G1709" s="14">
        <v>34.450000000000003</v>
      </c>
      <c r="H1709" s="17">
        <f t="shared" si="687"/>
        <v>27.560000000000002</v>
      </c>
      <c r="I1709" s="17">
        <f t="shared" si="688"/>
        <v>23.770499999999998</v>
      </c>
      <c r="J1709" s="17">
        <f t="shared" si="673"/>
        <v>10.335000000000001</v>
      </c>
      <c r="K1709" s="17">
        <f t="shared" si="689"/>
        <v>23.770499999999998</v>
      </c>
      <c r="L1709" s="17">
        <f t="shared" si="690"/>
        <v>27.560000000000002</v>
      </c>
      <c r="M1709" s="18">
        <f t="shared" si="680"/>
        <v>3.4450000000000003</v>
      </c>
      <c r="N1709" s="18">
        <f t="shared" si="681"/>
        <v>3.4450000000000003</v>
      </c>
      <c r="O1709" s="17">
        <f t="shared" si="691"/>
        <v>23.770499999999998</v>
      </c>
      <c r="P1709" s="17">
        <f t="shared" si="692"/>
        <v>24.115000000000002</v>
      </c>
      <c r="Q1709" s="17">
        <f t="shared" si="679"/>
        <v>27.560000000000002</v>
      </c>
      <c r="R1709" s="17">
        <f t="shared" si="682"/>
        <v>3.4450000000000003</v>
      </c>
      <c r="S1709" s="17">
        <f t="shared" si="683"/>
        <v>3.4450000000000003</v>
      </c>
      <c r="T1709" s="17">
        <f t="shared" si="693"/>
        <v>23.770499999999998</v>
      </c>
      <c r="U1709" s="17">
        <f t="shared" si="674"/>
        <v>31.005000000000003</v>
      </c>
      <c r="V1709" s="17">
        <f t="shared" si="694"/>
        <v>23.770499999999998</v>
      </c>
      <c r="W1709" s="17">
        <f t="shared" si="695"/>
        <v>21.558810000000001</v>
      </c>
      <c r="X1709" s="17">
        <f t="shared" si="696"/>
        <v>22.457954999999998</v>
      </c>
      <c r="Y1709" s="17">
        <f t="shared" si="684"/>
        <v>3.4450000000000003</v>
      </c>
      <c r="Z1709" s="17">
        <f t="shared" si="697"/>
        <v>23.770499999999998</v>
      </c>
      <c r="AA1709" s="18">
        <f t="shared" si="698"/>
        <v>25.837500000000002</v>
      </c>
      <c r="AB1709" s="18">
        <f t="shared" si="685"/>
        <v>3.4450000000000003</v>
      </c>
      <c r="AC1709" s="17">
        <f t="shared" si="699"/>
        <v>23.770499999999998</v>
      </c>
      <c r="AD1709" s="17">
        <f t="shared" si="676"/>
        <v>32.727499999999999</v>
      </c>
      <c r="AE1709" s="19">
        <v>6.57</v>
      </c>
      <c r="AF1709" s="18">
        <f t="shared" si="686"/>
        <v>3.4450000000000003</v>
      </c>
      <c r="AG1709" s="17">
        <f t="shared" si="700"/>
        <v>23.770499999999998</v>
      </c>
      <c r="AH1709" s="17">
        <f t="shared" si="701"/>
        <v>23.770499999999998</v>
      </c>
      <c r="AI1709" s="20" t="s">
        <v>18494</v>
      </c>
      <c r="AJ1709" s="10">
        <f t="shared" si="675"/>
        <v>28.325651250000004</v>
      </c>
      <c r="AK1709" s="10">
        <f t="shared" si="677"/>
        <v>3.4450000000000003</v>
      </c>
      <c r="AL1709" s="10">
        <f t="shared" si="678"/>
        <v>32.727499999999999</v>
      </c>
    </row>
    <row r="1710" spans="1:38" x14ac:dyDescent="0.25">
      <c r="A1710" s="25" t="s">
        <v>12522</v>
      </c>
      <c r="B1710" s="25" t="s">
        <v>5516</v>
      </c>
      <c r="C1710" s="25" t="s">
        <v>3433</v>
      </c>
      <c r="D1710" s="25" t="s">
        <v>18491</v>
      </c>
      <c r="E1710" s="25" t="s">
        <v>17555</v>
      </c>
      <c r="G1710" s="14">
        <v>34.450000000000003</v>
      </c>
      <c r="H1710" s="17">
        <f t="shared" si="687"/>
        <v>27.560000000000002</v>
      </c>
      <c r="I1710" s="17">
        <f t="shared" si="688"/>
        <v>23.770499999999998</v>
      </c>
      <c r="J1710" s="17">
        <f t="shared" si="673"/>
        <v>10.335000000000001</v>
      </c>
      <c r="K1710" s="17">
        <f t="shared" si="689"/>
        <v>23.770499999999998</v>
      </c>
      <c r="L1710" s="17">
        <f t="shared" si="690"/>
        <v>27.560000000000002</v>
      </c>
      <c r="M1710" s="18">
        <f t="shared" si="680"/>
        <v>3.4450000000000003</v>
      </c>
      <c r="N1710" s="18">
        <f t="shared" si="681"/>
        <v>3.4450000000000003</v>
      </c>
      <c r="O1710" s="17">
        <f t="shared" si="691"/>
        <v>23.770499999999998</v>
      </c>
      <c r="P1710" s="17">
        <f t="shared" si="692"/>
        <v>24.115000000000002</v>
      </c>
      <c r="Q1710" s="17">
        <f t="shared" ref="Q1710:Q1729" si="702">G1710*80%</f>
        <v>27.560000000000002</v>
      </c>
      <c r="R1710" s="17">
        <f t="shared" si="682"/>
        <v>3.4450000000000003</v>
      </c>
      <c r="S1710" s="17">
        <f t="shared" si="683"/>
        <v>3.4450000000000003</v>
      </c>
      <c r="T1710" s="17">
        <f t="shared" si="693"/>
        <v>23.770499999999998</v>
      </c>
      <c r="U1710" s="17">
        <f t="shared" si="674"/>
        <v>31.005000000000003</v>
      </c>
      <c r="V1710" s="17">
        <f t="shared" si="694"/>
        <v>23.770499999999998</v>
      </c>
      <c r="W1710" s="17">
        <f t="shared" si="695"/>
        <v>21.558810000000001</v>
      </c>
      <c r="X1710" s="17">
        <f t="shared" si="696"/>
        <v>22.457954999999998</v>
      </c>
      <c r="Y1710" s="17">
        <f t="shared" si="684"/>
        <v>3.4450000000000003</v>
      </c>
      <c r="Z1710" s="17">
        <f t="shared" si="697"/>
        <v>23.770499999999998</v>
      </c>
      <c r="AA1710" s="18">
        <f t="shared" si="698"/>
        <v>25.837500000000002</v>
      </c>
      <c r="AB1710" s="18">
        <f t="shared" si="685"/>
        <v>3.4450000000000003</v>
      </c>
      <c r="AC1710" s="17">
        <f t="shared" si="699"/>
        <v>23.770499999999998</v>
      </c>
      <c r="AD1710" s="17">
        <f t="shared" si="676"/>
        <v>32.727499999999999</v>
      </c>
      <c r="AE1710" s="19">
        <v>6.57</v>
      </c>
      <c r="AF1710" s="18">
        <f t="shared" si="686"/>
        <v>3.4450000000000003</v>
      </c>
      <c r="AG1710" s="17">
        <f t="shared" si="700"/>
        <v>23.770499999999998</v>
      </c>
      <c r="AH1710" s="17">
        <f t="shared" si="701"/>
        <v>23.770499999999998</v>
      </c>
      <c r="AI1710" s="20" t="s">
        <v>18494</v>
      </c>
      <c r="AJ1710" s="10">
        <f t="shared" si="675"/>
        <v>28.325651250000004</v>
      </c>
      <c r="AK1710" s="10">
        <f t="shared" si="677"/>
        <v>3.4450000000000003</v>
      </c>
      <c r="AL1710" s="10">
        <f t="shared" si="678"/>
        <v>32.727499999999999</v>
      </c>
    </row>
    <row r="1711" spans="1:38" x14ac:dyDescent="0.25">
      <c r="A1711" s="25" t="s">
        <v>12221</v>
      </c>
      <c r="B1711" s="25" t="s">
        <v>5516</v>
      </c>
      <c r="C1711" s="25" t="s">
        <v>3433</v>
      </c>
      <c r="D1711" s="25" t="s">
        <v>18491</v>
      </c>
      <c r="E1711" s="25" t="s">
        <v>17555</v>
      </c>
      <c r="G1711" s="14">
        <v>34.450000000000003</v>
      </c>
      <c r="H1711" s="17">
        <f t="shared" si="687"/>
        <v>27.560000000000002</v>
      </c>
      <c r="I1711" s="17">
        <f t="shared" si="688"/>
        <v>23.770499999999998</v>
      </c>
      <c r="J1711" s="17">
        <f t="shared" si="673"/>
        <v>10.335000000000001</v>
      </c>
      <c r="K1711" s="17">
        <f t="shared" si="689"/>
        <v>23.770499999999998</v>
      </c>
      <c r="L1711" s="17">
        <f t="shared" si="690"/>
        <v>27.560000000000002</v>
      </c>
      <c r="M1711" s="18">
        <f t="shared" si="680"/>
        <v>3.4450000000000003</v>
      </c>
      <c r="N1711" s="18">
        <f t="shared" si="681"/>
        <v>3.4450000000000003</v>
      </c>
      <c r="O1711" s="17">
        <f t="shared" si="691"/>
        <v>23.770499999999998</v>
      </c>
      <c r="P1711" s="17">
        <f t="shared" si="692"/>
        <v>24.115000000000002</v>
      </c>
      <c r="Q1711" s="17">
        <f t="shared" si="702"/>
        <v>27.560000000000002</v>
      </c>
      <c r="R1711" s="17">
        <f t="shared" si="682"/>
        <v>3.4450000000000003</v>
      </c>
      <c r="S1711" s="17">
        <f t="shared" si="683"/>
        <v>3.4450000000000003</v>
      </c>
      <c r="T1711" s="17">
        <f t="shared" si="693"/>
        <v>23.770499999999998</v>
      </c>
      <c r="U1711" s="17">
        <f t="shared" si="674"/>
        <v>31.005000000000003</v>
      </c>
      <c r="V1711" s="17">
        <f t="shared" si="694"/>
        <v>23.770499999999998</v>
      </c>
      <c r="W1711" s="17">
        <f t="shared" si="695"/>
        <v>21.558810000000001</v>
      </c>
      <c r="X1711" s="17">
        <f t="shared" si="696"/>
        <v>22.457954999999998</v>
      </c>
      <c r="Y1711" s="17">
        <f t="shared" si="684"/>
        <v>3.4450000000000003</v>
      </c>
      <c r="Z1711" s="17">
        <f t="shared" si="697"/>
        <v>23.770499999999998</v>
      </c>
      <c r="AA1711" s="18">
        <f t="shared" si="698"/>
        <v>25.837500000000002</v>
      </c>
      <c r="AB1711" s="18">
        <f t="shared" si="685"/>
        <v>3.4450000000000003</v>
      </c>
      <c r="AC1711" s="17">
        <f t="shared" si="699"/>
        <v>23.770499999999998</v>
      </c>
      <c r="AD1711" s="17">
        <f t="shared" si="676"/>
        <v>32.727499999999999</v>
      </c>
      <c r="AE1711" s="19">
        <v>6.57</v>
      </c>
      <c r="AF1711" s="18">
        <f t="shared" si="686"/>
        <v>3.4450000000000003</v>
      </c>
      <c r="AG1711" s="17">
        <f t="shared" si="700"/>
        <v>23.770499999999998</v>
      </c>
      <c r="AH1711" s="17">
        <f t="shared" si="701"/>
        <v>23.770499999999998</v>
      </c>
      <c r="AI1711" s="20" t="s">
        <v>18494</v>
      </c>
      <c r="AJ1711" s="10">
        <f t="shared" si="675"/>
        <v>28.325651250000004</v>
      </c>
      <c r="AK1711" s="10">
        <f t="shared" si="677"/>
        <v>3.4450000000000003</v>
      </c>
      <c r="AL1711" s="10">
        <f t="shared" si="678"/>
        <v>32.727499999999999</v>
      </c>
    </row>
    <row r="1712" spans="1:38" x14ac:dyDescent="0.25">
      <c r="A1712" s="25" t="s">
        <v>12523</v>
      </c>
      <c r="B1712" s="25" t="s">
        <v>5516</v>
      </c>
      <c r="C1712" s="25" t="s">
        <v>3433</v>
      </c>
      <c r="D1712" s="25" t="s">
        <v>18491</v>
      </c>
      <c r="E1712" s="25" t="s">
        <v>17555</v>
      </c>
      <c r="G1712" s="14">
        <v>34.450000000000003</v>
      </c>
      <c r="H1712" s="17">
        <f t="shared" si="687"/>
        <v>27.560000000000002</v>
      </c>
      <c r="I1712" s="17">
        <f t="shared" si="688"/>
        <v>23.770499999999998</v>
      </c>
      <c r="J1712" s="17">
        <f t="shared" si="673"/>
        <v>10.335000000000001</v>
      </c>
      <c r="K1712" s="17">
        <f t="shared" si="689"/>
        <v>23.770499999999998</v>
      </c>
      <c r="L1712" s="17">
        <f t="shared" si="690"/>
        <v>27.560000000000002</v>
      </c>
      <c r="M1712" s="18">
        <f t="shared" si="680"/>
        <v>3.4450000000000003</v>
      </c>
      <c r="N1712" s="18">
        <f t="shared" si="681"/>
        <v>3.4450000000000003</v>
      </c>
      <c r="O1712" s="17">
        <f t="shared" si="691"/>
        <v>23.770499999999998</v>
      </c>
      <c r="P1712" s="17">
        <f t="shared" si="692"/>
        <v>24.115000000000002</v>
      </c>
      <c r="Q1712" s="17">
        <f t="shared" si="702"/>
        <v>27.560000000000002</v>
      </c>
      <c r="R1712" s="17">
        <f t="shared" si="682"/>
        <v>3.4450000000000003</v>
      </c>
      <c r="S1712" s="17">
        <f t="shared" si="683"/>
        <v>3.4450000000000003</v>
      </c>
      <c r="T1712" s="17">
        <f t="shared" si="693"/>
        <v>23.770499999999998</v>
      </c>
      <c r="U1712" s="17">
        <f t="shared" si="674"/>
        <v>31.005000000000003</v>
      </c>
      <c r="V1712" s="17">
        <f t="shared" si="694"/>
        <v>23.770499999999998</v>
      </c>
      <c r="W1712" s="17">
        <f t="shared" si="695"/>
        <v>21.558810000000001</v>
      </c>
      <c r="X1712" s="17">
        <f t="shared" si="696"/>
        <v>22.457954999999998</v>
      </c>
      <c r="Y1712" s="17">
        <f t="shared" si="684"/>
        <v>3.4450000000000003</v>
      </c>
      <c r="Z1712" s="17">
        <f t="shared" si="697"/>
        <v>23.770499999999998</v>
      </c>
      <c r="AA1712" s="18">
        <f t="shared" si="698"/>
        <v>25.837500000000002</v>
      </c>
      <c r="AB1712" s="18">
        <f t="shared" si="685"/>
        <v>3.4450000000000003</v>
      </c>
      <c r="AC1712" s="17">
        <f t="shared" si="699"/>
        <v>23.770499999999998</v>
      </c>
      <c r="AD1712" s="17">
        <f t="shared" si="676"/>
        <v>32.727499999999999</v>
      </c>
      <c r="AE1712" s="19">
        <v>6.57</v>
      </c>
      <c r="AF1712" s="18">
        <f t="shared" si="686"/>
        <v>3.4450000000000003</v>
      </c>
      <c r="AG1712" s="17">
        <f t="shared" si="700"/>
        <v>23.770499999999998</v>
      </c>
      <c r="AH1712" s="17">
        <f t="shared" si="701"/>
        <v>23.770499999999998</v>
      </c>
      <c r="AI1712" s="20" t="s">
        <v>18494</v>
      </c>
      <c r="AJ1712" s="10">
        <f t="shared" si="675"/>
        <v>28.325651250000004</v>
      </c>
      <c r="AK1712" s="10">
        <f t="shared" si="677"/>
        <v>3.4450000000000003</v>
      </c>
      <c r="AL1712" s="10">
        <f t="shared" si="678"/>
        <v>32.727499999999999</v>
      </c>
    </row>
    <row r="1713" spans="1:38" x14ac:dyDescent="0.25">
      <c r="A1713" s="25" t="s">
        <v>13466</v>
      </c>
      <c r="B1713" s="25" t="s">
        <v>5516</v>
      </c>
      <c r="C1713" s="25" t="s">
        <v>3433</v>
      </c>
      <c r="D1713" s="25" t="s">
        <v>18491</v>
      </c>
      <c r="E1713" s="25" t="s">
        <v>17555</v>
      </c>
      <c r="G1713" s="14">
        <v>34.450000000000003</v>
      </c>
      <c r="H1713" s="17">
        <f t="shared" si="687"/>
        <v>27.560000000000002</v>
      </c>
      <c r="I1713" s="17">
        <f t="shared" si="688"/>
        <v>23.770499999999998</v>
      </c>
      <c r="J1713" s="17">
        <f t="shared" si="673"/>
        <v>10.335000000000001</v>
      </c>
      <c r="K1713" s="17">
        <f t="shared" si="689"/>
        <v>23.770499999999998</v>
      </c>
      <c r="L1713" s="17">
        <f t="shared" si="690"/>
        <v>27.560000000000002</v>
      </c>
      <c r="M1713" s="18">
        <f t="shared" si="680"/>
        <v>3.4450000000000003</v>
      </c>
      <c r="N1713" s="18">
        <f t="shared" si="681"/>
        <v>3.4450000000000003</v>
      </c>
      <c r="O1713" s="17">
        <f t="shared" si="691"/>
        <v>23.770499999999998</v>
      </c>
      <c r="P1713" s="17">
        <f t="shared" si="692"/>
        <v>24.115000000000002</v>
      </c>
      <c r="Q1713" s="17">
        <f t="shared" si="702"/>
        <v>27.560000000000002</v>
      </c>
      <c r="R1713" s="17">
        <f t="shared" si="682"/>
        <v>3.4450000000000003</v>
      </c>
      <c r="S1713" s="17">
        <f t="shared" si="683"/>
        <v>3.4450000000000003</v>
      </c>
      <c r="T1713" s="17">
        <f t="shared" si="693"/>
        <v>23.770499999999998</v>
      </c>
      <c r="U1713" s="17">
        <f t="shared" si="674"/>
        <v>31.005000000000003</v>
      </c>
      <c r="V1713" s="17">
        <f t="shared" si="694"/>
        <v>23.770499999999998</v>
      </c>
      <c r="W1713" s="17">
        <f t="shared" si="695"/>
        <v>21.558810000000001</v>
      </c>
      <c r="X1713" s="17">
        <f t="shared" si="696"/>
        <v>22.457954999999998</v>
      </c>
      <c r="Y1713" s="17">
        <f t="shared" si="684"/>
        <v>3.4450000000000003</v>
      </c>
      <c r="Z1713" s="17">
        <f t="shared" si="697"/>
        <v>23.770499999999998</v>
      </c>
      <c r="AA1713" s="18">
        <f t="shared" si="698"/>
        <v>25.837500000000002</v>
      </c>
      <c r="AB1713" s="18">
        <f t="shared" si="685"/>
        <v>3.4450000000000003</v>
      </c>
      <c r="AC1713" s="17">
        <f t="shared" si="699"/>
        <v>23.770499999999998</v>
      </c>
      <c r="AD1713" s="17">
        <f t="shared" si="676"/>
        <v>32.727499999999999</v>
      </c>
      <c r="AE1713" s="19">
        <v>6.57</v>
      </c>
      <c r="AF1713" s="18">
        <f t="shared" si="686"/>
        <v>3.4450000000000003</v>
      </c>
      <c r="AG1713" s="17">
        <f t="shared" si="700"/>
        <v>23.770499999999998</v>
      </c>
      <c r="AH1713" s="17">
        <f t="shared" si="701"/>
        <v>23.770499999999998</v>
      </c>
      <c r="AI1713" s="20" t="s">
        <v>18494</v>
      </c>
      <c r="AJ1713" s="10">
        <f t="shared" si="675"/>
        <v>28.325651250000004</v>
      </c>
      <c r="AK1713" s="10">
        <f t="shared" si="677"/>
        <v>3.4450000000000003</v>
      </c>
      <c r="AL1713" s="10">
        <f t="shared" si="678"/>
        <v>32.727499999999999</v>
      </c>
    </row>
    <row r="1714" spans="1:38" x14ac:dyDescent="0.25">
      <c r="A1714" s="25" t="s">
        <v>13467</v>
      </c>
      <c r="B1714" s="25" t="s">
        <v>5516</v>
      </c>
      <c r="C1714" s="25" t="s">
        <v>3433</v>
      </c>
      <c r="D1714" s="25" t="s">
        <v>18491</v>
      </c>
      <c r="E1714" s="25" t="s">
        <v>17555</v>
      </c>
      <c r="G1714" s="14">
        <v>34.450000000000003</v>
      </c>
      <c r="H1714" s="17">
        <f t="shared" si="687"/>
        <v>27.560000000000002</v>
      </c>
      <c r="I1714" s="17">
        <f t="shared" si="688"/>
        <v>23.770499999999998</v>
      </c>
      <c r="J1714" s="17">
        <f t="shared" si="673"/>
        <v>10.335000000000001</v>
      </c>
      <c r="K1714" s="17">
        <f t="shared" si="689"/>
        <v>23.770499999999998</v>
      </c>
      <c r="L1714" s="17">
        <f t="shared" si="690"/>
        <v>27.560000000000002</v>
      </c>
      <c r="M1714" s="18">
        <f t="shared" si="680"/>
        <v>3.4450000000000003</v>
      </c>
      <c r="N1714" s="18">
        <f t="shared" si="681"/>
        <v>3.4450000000000003</v>
      </c>
      <c r="O1714" s="17">
        <f t="shared" si="691"/>
        <v>23.770499999999998</v>
      </c>
      <c r="P1714" s="17">
        <f t="shared" si="692"/>
        <v>24.115000000000002</v>
      </c>
      <c r="Q1714" s="17">
        <f t="shared" si="702"/>
        <v>27.560000000000002</v>
      </c>
      <c r="R1714" s="17">
        <f t="shared" si="682"/>
        <v>3.4450000000000003</v>
      </c>
      <c r="S1714" s="17">
        <f t="shared" si="683"/>
        <v>3.4450000000000003</v>
      </c>
      <c r="T1714" s="17">
        <f t="shared" si="693"/>
        <v>23.770499999999998</v>
      </c>
      <c r="U1714" s="17">
        <f t="shared" si="674"/>
        <v>31.005000000000003</v>
      </c>
      <c r="V1714" s="17">
        <f t="shared" si="694"/>
        <v>23.770499999999998</v>
      </c>
      <c r="W1714" s="17">
        <f t="shared" si="695"/>
        <v>21.558810000000001</v>
      </c>
      <c r="X1714" s="17">
        <f t="shared" si="696"/>
        <v>22.457954999999998</v>
      </c>
      <c r="Y1714" s="17">
        <f t="shared" si="684"/>
        <v>3.4450000000000003</v>
      </c>
      <c r="Z1714" s="17">
        <f t="shared" si="697"/>
        <v>23.770499999999998</v>
      </c>
      <c r="AA1714" s="18">
        <f t="shared" si="698"/>
        <v>25.837500000000002</v>
      </c>
      <c r="AB1714" s="18">
        <f t="shared" si="685"/>
        <v>3.4450000000000003</v>
      </c>
      <c r="AC1714" s="17">
        <f t="shared" si="699"/>
        <v>23.770499999999998</v>
      </c>
      <c r="AD1714" s="17">
        <f t="shared" si="676"/>
        <v>32.727499999999999</v>
      </c>
      <c r="AE1714" s="19">
        <v>6.57</v>
      </c>
      <c r="AF1714" s="18">
        <f t="shared" si="686"/>
        <v>3.4450000000000003</v>
      </c>
      <c r="AG1714" s="17">
        <f t="shared" si="700"/>
        <v>23.770499999999998</v>
      </c>
      <c r="AH1714" s="17">
        <f t="shared" si="701"/>
        <v>23.770499999999998</v>
      </c>
      <c r="AI1714" s="20" t="s">
        <v>18494</v>
      </c>
      <c r="AJ1714" s="10">
        <f t="shared" si="675"/>
        <v>28.325651250000004</v>
      </c>
      <c r="AK1714" s="10">
        <f t="shared" si="677"/>
        <v>3.4450000000000003</v>
      </c>
      <c r="AL1714" s="10">
        <f t="shared" si="678"/>
        <v>32.727499999999999</v>
      </c>
    </row>
    <row r="1715" spans="1:38" x14ac:dyDescent="0.25">
      <c r="A1715" s="25" t="s">
        <v>13468</v>
      </c>
      <c r="B1715" s="25" t="s">
        <v>5516</v>
      </c>
      <c r="C1715" s="25" t="s">
        <v>3433</v>
      </c>
      <c r="D1715" s="25" t="s">
        <v>18491</v>
      </c>
      <c r="E1715" s="25" t="s">
        <v>17555</v>
      </c>
      <c r="G1715" s="14">
        <v>34.450000000000003</v>
      </c>
      <c r="H1715" s="17">
        <f t="shared" si="687"/>
        <v>27.560000000000002</v>
      </c>
      <c r="I1715" s="17">
        <f t="shared" si="688"/>
        <v>23.770499999999998</v>
      </c>
      <c r="J1715" s="17">
        <f t="shared" si="673"/>
        <v>10.335000000000001</v>
      </c>
      <c r="K1715" s="17">
        <f t="shared" si="689"/>
        <v>23.770499999999998</v>
      </c>
      <c r="L1715" s="17">
        <f t="shared" si="690"/>
        <v>27.560000000000002</v>
      </c>
      <c r="M1715" s="18">
        <f t="shared" si="680"/>
        <v>3.4450000000000003</v>
      </c>
      <c r="N1715" s="18">
        <f t="shared" si="681"/>
        <v>3.4450000000000003</v>
      </c>
      <c r="O1715" s="17">
        <f t="shared" si="691"/>
        <v>23.770499999999998</v>
      </c>
      <c r="P1715" s="17">
        <f t="shared" si="692"/>
        <v>24.115000000000002</v>
      </c>
      <c r="Q1715" s="17">
        <f t="shared" si="702"/>
        <v>27.560000000000002</v>
      </c>
      <c r="R1715" s="17">
        <f t="shared" si="682"/>
        <v>3.4450000000000003</v>
      </c>
      <c r="S1715" s="17">
        <f t="shared" si="683"/>
        <v>3.4450000000000003</v>
      </c>
      <c r="T1715" s="17">
        <f t="shared" si="693"/>
        <v>23.770499999999998</v>
      </c>
      <c r="U1715" s="17">
        <f t="shared" si="674"/>
        <v>31.005000000000003</v>
      </c>
      <c r="V1715" s="17">
        <f t="shared" si="694"/>
        <v>23.770499999999998</v>
      </c>
      <c r="W1715" s="17">
        <f t="shared" si="695"/>
        <v>21.558810000000001</v>
      </c>
      <c r="X1715" s="17">
        <f t="shared" si="696"/>
        <v>22.457954999999998</v>
      </c>
      <c r="Y1715" s="17">
        <f t="shared" si="684"/>
        <v>3.4450000000000003</v>
      </c>
      <c r="Z1715" s="17">
        <f t="shared" si="697"/>
        <v>23.770499999999998</v>
      </c>
      <c r="AA1715" s="18">
        <f t="shared" si="698"/>
        <v>25.837500000000002</v>
      </c>
      <c r="AB1715" s="18">
        <f t="shared" si="685"/>
        <v>3.4450000000000003</v>
      </c>
      <c r="AC1715" s="17">
        <f t="shared" si="699"/>
        <v>23.770499999999998</v>
      </c>
      <c r="AD1715" s="17">
        <f t="shared" si="676"/>
        <v>32.727499999999999</v>
      </c>
      <c r="AE1715" s="19">
        <v>6.57</v>
      </c>
      <c r="AF1715" s="18">
        <f t="shared" si="686"/>
        <v>3.4450000000000003</v>
      </c>
      <c r="AG1715" s="17">
        <f t="shared" si="700"/>
        <v>23.770499999999998</v>
      </c>
      <c r="AH1715" s="17">
        <f t="shared" si="701"/>
        <v>23.770499999999998</v>
      </c>
      <c r="AI1715" s="20" t="s">
        <v>18494</v>
      </c>
      <c r="AJ1715" s="10">
        <f t="shared" si="675"/>
        <v>28.325651250000004</v>
      </c>
      <c r="AK1715" s="10">
        <f t="shared" si="677"/>
        <v>3.4450000000000003</v>
      </c>
      <c r="AL1715" s="10">
        <f t="shared" si="678"/>
        <v>32.727499999999999</v>
      </c>
    </row>
    <row r="1716" spans="1:38" x14ac:dyDescent="0.25">
      <c r="A1716" s="25" t="s">
        <v>13469</v>
      </c>
      <c r="B1716" s="25" t="s">
        <v>7104</v>
      </c>
      <c r="C1716" s="25" t="s">
        <v>3433</v>
      </c>
      <c r="D1716" s="25" t="s">
        <v>18491</v>
      </c>
      <c r="E1716" s="25" t="s">
        <v>18356</v>
      </c>
      <c r="G1716" s="14">
        <v>108.5</v>
      </c>
      <c r="H1716" s="17">
        <f t="shared" si="687"/>
        <v>86.800000000000011</v>
      </c>
      <c r="I1716" s="17">
        <f t="shared" si="688"/>
        <v>74.864999999999995</v>
      </c>
      <c r="J1716" s="17">
        <f t="shared" si="673"/>
        <v>32.549999999999997</v>
      </c>
      <c r="K1716" s="17">
        <f t="shared" si="689"/>
        <v>74.864999999999995</v>
      </c>
      <c r="L1716" s="17">
        <f t="shared" si="690"/>
        <v>86.800000000000011</v>
      </c>
      <c r="M1716" s="18">
        <v>10.1</v>
      </c>
      <c r="N1716" s="18">
        <v>10.1</v>
      </c>
      <c r="O1716" s="17">
        <f t="shared" si="691"/>
        <v>74.864999999999995</v>
      </c>
      <c r="P1716" s="17">
        <f t="shared" si="692"/>
        <v>75.949999999999989</v>
      </c>
      <c r="Q1716" s="17">
        <f t="shared" si="702"/>
        <v>86.800000000000011</v>
      </c>
      <c r="R1716" s="17">
        <v>10.1</v>
      </c>
      <c r="S1716" s="17">
        <v>10.1</v>
      </c>
      <c r="T1716" s="17">
        <f t="shared" si="693"/>
        <v>74.864999999999995</v>
      </c>
      <c r="U1716" s="17">
        <f t="shared" si="674"/>
        <v>97.65</v>
      </c>
      <c r="V1716" s="17">
        <f t="shared" si="694"/>
        <v>74.864999999999995</v>
      </c>
      <c r="W1716" s="17">
        <f t="shared" si="695"/>
        <v>67.899299999999997</v>
      </c>
      <c r="X1716" s="17">
        <f t="shared" si="696"/>
        <v>70.731149999999985</v>
      </c>
      <c r="Y1716" s="17">
        <v>10.1</v>
      </c>
      <c r="Z1716" s="17">
        <f t="shared" si="697"/>
        <v>74.864999999999995</v>
      </c>
      <c r="AA1716" s="18">
        <f t="shared" si="698"/>
        <v>81.375</v>
      </c>
      <c r="AB1716" s="18">
        <v>10.1</v>
      </c>
      <c r="AC1716" s="17">
        <f t="shared" si="699"/>
        <v>74.864999999999995</v>
      </c>
      <c r="AD1716" s="17">
        <f t="shared" si="676"/>
        <v>103.07499999999999</v>
      </c>
      <c r="AE1716" s="19">
        <v>13.51</v>
      </c>
      <c r="AF1716" s="18">
        <v>10.1</v>
      </c>
      <c r="AG1716" s="17">
        <f t="shared" si="700"/>
        <v>74.864999999999995</v>
      </c>
      <c r="AH1716" s="17">
        <f t="shared" si="701"/>
        <v>74.864999999999995</v>
      </c>
      <c r="AI1716" s="20" t="s">
        <v>18494</v>
      </c>
      <c r="AJ1716" s="10">
        <f t="shared" si="675"/>
        <v>89.211412499999994</v>
      </c>
      <c r="AK1716" s="10">
        <f t="shared" si="677"/>
        <v>10.1</v>
      </c>
      <c r="AL1716" s="10">
        <f t="shared" si="678"/>
        <v>103.07499999999999</v>
      </c>
    </row>
    <row r="1717" spans="1:38" x14ac:dyDescent="0.25">
      <c r="A1717" s="25" t="s">
        <v>13470</v>
      </c>
      <c r="B1717" s="25" t="s">
        <v>7105</v>
      </c>
      <c r="C1717" s="25" t="s">
        <v>3433</v>
      </c>
      <c r="D1717" s="25" t="s">
        <v>18491</v>
      </c>
      <c r="E1717" s="25" t="s">
        <v>17064</v>
      </c>
      <c r="G1717" s="14">
        <v>93.2</v>
      </c>
      <c r="H1717" s="17">
        <f t="shared" si="687"/>
        <v>74.56</v>
      </c>
      <c r="I1717" s="17">
        <f t="shared" si="688"/>
        <v>64.307999999999993</v>
      </c>
      <c r="J1717" s="17">
        <f t="shared" si="673"/>
        <v>27.96</v>
      </c>
      <c r="K1717" s="17">
        <f t="shared" si="689"/>
        <v>64.307999999999993</v>
      </c>
      <c r="L1717" s="17">
        <f t="shared" si="690"/>
        <v>74.56</v>
      </c>
      <c r="M1717" s="18">
        <v>10.5</v>
      </c>
      <c r="N1717" s="18">
        <v>10.5</v>
      </c>
      <c r="O1717" s="17">
        <f t="shared" si="691"/>
        <v>64.307999999999993</v>
      </c>
      <c r="P1717" s="17">
        <f t="shared" si="692"/>
        <v>65.239999999999995</v>
      </c>
      <c r="Q1717" s="17">
        <f t="shared" si="702"/>
        <v>74.56</v>
      </c>
      <c r="R1717" s="17">
        <v>10.5</v>
      </c>
      <c r="S1717" s="17">
        <v>10.5</v>
      </c>
      <c r="T1717" s="17">
        <f t="shared" si="693"/>
        <v>64.307999999999993</v>
      </c>
      <c r="U1717" s="17">
        <f t="shared" si="674"/>
        <v>83.88000000000001</v>
      </c>
      <c r="V1717" s="17">
        <f t="shared" si="694"/>
        <v>64.307999999999993</v>
      </c>
      <c r="W1717" s="17">
        <f t="shared" si="695"/>
        <v>58.324560000000005</v>
      </c>
      <c r="X1717" s="17">
        <f t="shared" si="696"/>
        <v>60.757079999999995</v>
      </c>
      <c r="Y1717" s="17">
        <v>10.5</v>
      </c>
      <c r="Z1717" s="17">
        <f t="shared" si="697"/>
        <v>64.307999999999993</v>
      </c>
      <c r="AA1717" s="18">
        <f t="shared" si="698"/>
        <v>69.900000000000006</v>
      </c>
      <c r="AB1717" s="18">
        <v>10.5</v>
      </c>
      <c r="AC1717" s="17">
        <f t="shared" si="699"/>
        <v>64.307999999999993</v>
      </c>
      <c r="AD1717" s="17">
        <f t="shared" si="676"/>
        <v>88.539999999999992</v>
      </c>
      <c r="AE1717" s="19">
        <v>11.69</v>
      </c>
      <c r="AF1717" s="18">
        <v>10.5</v>
      </c>
      <c r="AG1717" s="17">
        <f t="shared" si="700"/>
        <v>64.307999999999993</v>
      </c>
      <c r="AH1717" s="17">
        <f t="shared" si="701"/>
        <v>64.307999999999993</v>
      </c>
      <c r="AI1717" s="20" t="s">
        <v>18494</v>
      </c>
      <c r="AJ1717" s="10">
        <f t="shared" si="675"/>
        <v>76.631370000000004</v>
      </c>
      <c r="AK1717" s="10">
        <f t="shared" si="677"/>
        <v>10.5</v>
      </c>
      <c r="AL1717" s="10">
        <f t="shared" si="678"/>
        <v>88.539999999999992</v>
      </c>
    </row>
    <row r="1718" spans="1:38" x14ac:dyDescent="0.25">
      <c r="A1718" s="25" t="s">
        <v>12741</v>
      </c>
      <c r="B1718" s="25" t="s">
        <v>6272</v>
      </c>
      <c r="C1718" s="25" t="s">
        <v>3416</v>
      </c>
      <c r="D1718" s="25" t="s">
        <v>18491</v>
      </c>
      <c r="E1718" s="25" t="s">
        <v>17987</v>
      </c>
      <c r="G1718" s="14">
        <v>93.65</v>
      </c>
      <c r="H1718" s="17">
        <f t="shared" si="687"/>
        <v>74.92</v>
      </c>
      <c r="I1718" s="17">
        <f t="shared" si="688"/>
        <v>64.618499999999997</v>
      </c>
      <c r="J1718" s="17">
        <f t="shared" si="673"/>
        <v>28.095000000000002</v>
      </c>
      <c r="K1718" s="17">
        <f t="shared" si="689"/>
        <v>64.618499999999997</v>
      </c>
      <c r="L1718" s="17">
        <f t="shared" si="690"/>
        <v>74.92</v>
      </c>
      <c r="M1718" s="18">
        <v>9.99</v>
      </c>
      <c r="N1718" s="18">
        <v>9.99</v>
      </c>
      <c r="O1718" s="17">
        <f t="shared" si="691"/>
        <v>64.618499999999997</v>
      </c>
      <c r="P1718" s="17">
        <f t="shared" si="692"/>
        <v>65.555000000000007</v>
      </c>
      <c r="Q1718" s="17">
        <f t="shared" si="702"/>
        <v>74.92</v>
      </c>
      <c r="R1718" s="17">
        <v>9.99</v>
      </c>
      <c r="S1718" s="17">
        <v>9.99</v>
      </c>
      <c r="T1718" s="17">
        <f t="shared" si="693"/>
        <v>64.618499999999997</v>
      </c>
      <c r="U1718" s="17">
        <f t="shared" si="674"/>
        <v>84.285000000000011</v>
      </c>
      <c r="V1718" s="17">
        <f t="shared" si="694"/>
        <v>64.618499999999997</v>
      </c>
      <c r="W1718" s="17">
        <f t="shared" si="695"/>
        <v>58.606170000000006</v>
      </c>
      <c r="X1718" s="17">
        <f t="shared" si="696"/>
        <v>61.050434999999993</v>
      </c>
      <c r="Y1718" s="17">
        <v>9.99</v>
      </c>
      <c r="Z1718" s="17">
        <f t="shared" si="697"/>
        <v>64.618499999999997</v>
      </c>
      <c r="AA1718" s="18">
        <f t="shared" si="698"/>
        <v>70.237500000000011</v>
      </c>
      <c r="AB1718" s="18">
        <v>9.99</v>
      </c>
      <c r="AC1718" s="17">
        <f t="shared" si="699"/>
        <v>64.618499999999997</v>
      </c>
      <c r="AD1718" s="17">
        <f t="shared" si="676"/>
        <v>88.967500000000001</v>
      </c>
      <c r="AE1718" s="19">
        <v>12.15</v>
      </c>
      <c r="AF1718" s="18">
        <v>9.99</v>
      </c>
      <c r="AG1718" s="17">
        <f t="shared" si="700"/>
        <v>64.618499999999997</v>
      </c>
      <c r="AH1718" s="17">
        <f t="shared" si="701"/>
        <v>64.618499999999997</v>
      </c>
      <c r="AI1718" s="20" t="s">
        <v>18494</v>
      </c>
      <c r="AJ1718" s="10">
        <f t="shared" si="675"/>
        <v>77.001371250000005</v>
      </c>
      <c r="AK1718" s="10">
        <f t="shared" si="677"/>
        <v>9.99</v>
      </c>
      <c r="AL1718" s="10">
        <f t="shared" si="678"/>
        <v>88.967500000000001</v>
      </c>
    </row>
    <row r="1719" spans="1:38" x14ac:dyDescent="0.25">
      <c r="A1719" s="25" t="s">
        <v>12524</v>
      </c>
      <c r="B1719" s="25" t="s">
        <v>5829</v>
      </c>
      <c r="C1719" s="25" t="s">
        <v>3416</v>
      </c>
      <c r="D1719" s="25" t="s">
        <v>18491</v>
      </c>
      <c r="E1719" s="25" t="s">
        <v>17790</v>
      </c>
      <c r="G1719" s="14">
        <v>132.94999999999999</v>
      </c>
      <c r="H1719" s="17">
        <f t="shared" si="687"/>
        <v>106.36</v>
      </c>
      <c r="I1719" s="17">
        <f t="shared" si="688"/>
        <v>91.735499999999988</v>
      </c>
      <c r="J1719" s="17">
        <f t="shared" si="673"/>
        <v>39.884999999999998</v>
      </c>
      <c r="K1719" s="17">
        <f t="shared" si="689"/>
        <v>91.735499999999988</v>
      </c>
      <c r="L1719" s="17">
        <f t="shared" si="690"/>
        <v>106.36</v>
      </c>
      <c r="M1719" s="18">
        <v>13.72</v>
      </c>
      <c r="N1719" s="18">
        <v>13.72</v>
      </c>
      <c r="O1719" s="17">
        <f t="shared" si="691"/>
        <v>91.735499999999988</v>
      </c>
      <c r="P1719" s="17">
        <f t="shared" si="692"/>
        <v>93.064999999999984</v>
      </c>
      <c r="Q1719" s="17">
        <f t="shared" si="702"/>
        <v>106.36</v>
      </c>
      <c r="R1719" s="17">
        <v>13.72</v>
      </c>
      <c r="S1719" s="17">
        <v>13.72</v>
      </c>
      <c r="T1719" s="17">
        <f t="shared" si="693"/>
        <v>91.735499999999988</v>
      </c>
      <c r="U1719" s="17">
        <f t="shared" si="674"/>
        <v>119.65499999999999</v>
      </c>
      <c r="V1719" s="17">
        <f t="shared" si="694"/>
        <v>91.735499999999988</v>
      </c>
      <c r="W1719" s="17">
        <f t="shared" si="695"/>
        <v>83.200109999999995</v>
      </c>
      <c r="X1719" s="17">
        <f t="shared" si="696"/>
        <v>86.670104999999978</v>
      </c>
      <c r="Y1719" s="17">
        <v>13.72</v>
      </c>
      <c r="Z1719" s="17">
        <f t="shared" si="697"/>
        <v>91.735499999999988</v>
      </c>
      <c r="AA1719" s="18">
        <f t="shared" si="698"/>
        <v>99.712499999999991</v>
      </c>
      <c r="AB1719" s="18">
        <v>13.72</v>
      </c>
      <c r="AC1719" s="17">
        <f t="shared" si="699"/>
        <v>91.735499999999988</v>
      </c>
      <c r="AD1719" s="17">
        <f t="shared" si="676"/>
        <v>126.30249999999998</v>
      </c>
      <c r="AE1719" s="19">
        <v>18.18</v>
      </c>
      <c r="AF1719" s="18">
        <v>13.72</v>
      </c>
      <c r="AG1719" s="17">
        <f t="shared" si="700"/>
        <v>91.735499999999988</v>
      </c>
      <c r="AH1719" s="17">
        <f t="shared" si="701"/>
        <v>91.735499999999988</v>
      </c>
      <c r="AI1719" s="20" t="s">
        <v>18494</v>
      </c>
      <c r="AJ1719" s="10">
        <f t="shared" si="675"/>
        <v>109.31481374999998</v>
      </c>
      <c r="AK1719" s="10">
        <f t="shared" si="677"/>
        <v>13.72</v>
      </c>
      <c r="AL1719" s="10">
        <f t="shared" si="678"/>
        <v>126.30249999999998</v>
      </c>
    </row>
    <row r="1720" spans="1:38" x14ac:dyDescent="0.25">
      <c r="A1720" s="25" t="s">
        <v>12525</v>
      </c>
      <c r="B1720" s="25" t="s">
        <v>5830</v>
      </c>
      <c r="C1720" s="25" t="s">
        <v>258</v>
      </c>
      <c r="D1720" s="25" t="s">
        <v>18491</v>
      </c>
      <c r="E1720" s="25" t="s">
        <v>16936</v>
      </c>
      <c r="F1720" s="25" t="s">
        <v>3431</v>
      </c>
      <c r="G1720" s="14">
        <v>139.94999999999999</v>
      </c>
      <c r="H1720" s="17">
        <f t="shared" si="687"/>
        <v>111.96</v>
      </c>
      <c r="I1720" s="17">
        <f t="shared" si="688"/>
        <v>96.565499999999986</v>
      </c>
      <c r="J1720" s="17">
        <f t="shared" si="673"/>
        <v>41.984999999999992</v>
      </c>
      <c r="K1720" s="17">
        <f t="shared" si="689"/>
        <v>96.565499999999986</v>
      </c>
      <c r="L1720" s="17">
        <f t="shared" si="690"/>
        <v>111.96</v>
      </c>
      <c r="M1720" s="18">
        <v>5</v>
      </c>
      <c r="N1720" s="18">
        <v>5</v>
      </c>
      <c r="O1720" s="17">
        <f t="shared" si="691"/>
        <v>96.565499999999986</v>
      </c>
      <c r="P1720" s="17">
        <f t="shared" si="692"/>
        <v>97.964999999999989</v>
      </c>
      <c r="Q1720" s="17">
        <f t="shared" si="702"/>
        <v>111.96</v>
      </c>
      <c r="R1720" s="17">
        <v>5</v>
      </c>
      <c r="S1720" s="17">
        <v>5</v>
      </c>
      <c r="T1720" s="17">
        <f t="shared" si="693"/>
        <v>96.565499999999986</v>
      </c>
      <c r="U1720" s="17">
        <f t="shared" si="674"/>
        <v>125.955</v>
      </c>
      <c r="V1720" s="17">
        <f t="shared" si="694"/>
        <v>96.565499999999986</v>
      </c>
      <c r="W1720" s="17">
        <f t="shared" si="695"/>
        <v>87.580709999999996</v>
      </c>
      <c r="X1720" s="17">
        <f t="shared" si="696"/>
        <v>91.233404999999976</v>
      </c>
      <c r="Y1720" s="17">
        <v>5</v>
      </c>
      <c r="Z1720" s="17">
        <f t="shared" si="697"/>
        <v>96.565499999999986</v>
      </c>
      <c r="AA1720" s="18">
        <f t="shared" si="698"/>
        <v>104.96249999999999</v>
      </c>
      <c r="AB1720" s="18">
        <v>5</v>
      </c>
      <c r="AC1720" s="17">
        <f t="shared" si="699"/>
        <v>96.565499999999986</v>
      </c>
      <c r="AD1720" s="17">
        <f t="shared" si="676"/>
        <v>132.95249999999999</v>
      </c>
      <c r="AE1720" s="19">
        <v>0</v>
      </c>
      <c r="AF1720" s="18">
        <v>5</v>
      </c>
      <c r="AG1720" s="17">
        <f t="shared" si="700"/>
        <v>96.565499999999986</v>
      </c>
      <c r="AH1720" s="17">
        <f t="shared" si="701"/>
        <v>96.565499999999986</v>
      </c>
      <c r="AI1720" s="20" t="s">
        <v>18494</v>
      </c>
      <c r="AJ1720" s="10">
        <f t="shared" si="675"/>
        <v>115.07038874999999</v>
      </c>
      <c r="AK1720" s="10">
        <f t="shared" si="677"/>
        <v>0</v>
      </c>
      <c r="AL1720" s="10">
        <f t="shared" si="678"/>
        <v>132.95249999999999</v>
      </c>
    </row>
    <row r="1721" spans="1:38" x14ac:dyDescent="0.25">
      <c r="A1721" s="25" t="s">
        <v>12377</v>
      </c>
      <c r="B1721" s="25" t="s">
        <v>5682</v>
      </c>
      <c r="C1721" s="25" t="s">
        <v>258</v>
      </c>
      <c r="D1721" s="25" t="s">
        <v>18491</v>
      </c>
      <c r="E1721" s="25" t="s">
        <v>17654</v>
      </c>
      <c r="F1721" s="25" t="s">
        <v>17654</v>
      </c>
      <c r="G1721" s="14">
        <v>99.65</v>
      </c>
      <c r="H1721" s="17">
        <f t="shared" si="687"/>
        <v>79.720000000000013</v>
      </c>
      <c r="I1721" s="17">
        <f t="shared" si="688"/>
        <v>68.758499999999998</v>
      </c>
      <c r="J1721" s="17">
        <f t="shared" si="673"/>
        <v>29.895</v>
      </c>
      <c r="K1721" s="17">
        <f t="shared" si="689"/>
        <v>68.758499999999998</v>
      </c>
      <c r="L1721" s="17">
        <f t="shared" si="690"/>
        <v>79.720000000000013</v>
      </c>
      <c r="M1721" s="18">
        <v>13.05</v>
      </c>
      <c r="N1721" s="18">
        <v>13.05</v>
      </c>
      <c r="O1721" s="17">
        <f t="shared" si="691"/>
        <v>68.758499999999998</v>
      </c>
      <c r="P1721" s="17">
        <f t="shared" si="692"/>
        <v>69.754999999999995</v>
      </c>
      <c r="Q1721" s="17">
        <f t="shared" si="702"/>
        <v>79.720000000000013</v>
      </c>
      <c r="R1721" s="17">
        <v>13.05</v>
      </c>
      <c r="S1721" s="17">
        <v>13.05</v>
      </c>
      <c r="T1721" s="17">
        <f t="shared" si="693"/>
        <v>68.758499999999998</v>
      </c>
      <c r="U1721" s="17">
        <f t="shared" si="674"/>
        <v>89.685000000000002</v>
      </c>
      <c r="V1721" s="17">
        <f t="shared" si="694"/>
        <v>68.758499999999998</v>
      </c>
      <c r="W1721" s="17">
        <f t="shared" si="695"/>
        <v>62.360970000000009</v>
      </c>
      <c r="X1721" s="17">
        <f t="shared" si="696"/>
        <v>64.961834999999994</v>
      </c>
      <c r="Y1721" s="17">
        <v>13.05</v>
      </c>
      <c r="Z1721" s="17">
        <f t="shared" si="697"/>
        <v>68.758499999999998</v>
      </c>
      <c r="AA1721" s="18">
        <f t="shared" si="698"/>
        <v>74.737500000000011</v>
      </c>
      <c r="AB1721" s="18">
        <v>13.05</v>
      </c>
      <c r="AC1721" s="17">
        <f t="shared" si="699"/>
        <v>68.758499999999998</v>
      </c>
      <c r="AD1721" s="17">
        <f t="shared" si="676"/>
        <v>94.667500000000004</v>
      </c>
      <c r="AE1721" s="19">
        <v>21.55</v>
      </c>
      <c r="AF1721" s="18">
        <v>13.05</v>
      </c>
      <c r="AG1721" s="17">
        <f t="shared" si="700"/>
        <v>68.758499999999998</v>
      </c>
      <c r="AH1721" s="17">
        <f t="shared" si="701"/>
        <v>68.758499999999998</v>
      </c>
      <c r="AI1721" s="20" t="s">
        <v>18494</v>
      </c>
      <c r="AJ1721" s="10">
        <f t="shared" si="675"/>
        <v>81.93472125000001</v>
      </c>
      <c r="AK1721" s="10">
        <f t="shared" si="677"/>
        <v>13.05</v>
      </c>
      <c r="AL1721" s="10">
        <f t="shared" si="678"/>
        <v>94.667500000000004</v>
      </c>
    </row>
    <row r="1722" spans="1:38" x14ac:dyDescent="0.25">
      <c r="A1722" s="25" t="s">
        <v>13471</v>
      </c>
      <c r="B1722" s="25" t="s">
        <v>7106</v>
      </c>
      <c r="C1722" s="25" t="s">
        <v>258</v>
      </c>
      <c r="D1722" s="25" t="s">
        <v>18491</v>
      </c>
      <c r="E1722" s="25" t="s">
        <v>16353</v>
      </c>
      <c r="F1722" s="25" t="s">
        <v>16353</v>
      </c>
      <c r="G1722" s="14">
        <v>159.35</v>
      </c>
      <c r="H1722" s="17">
        <f t="shared" si="687"/>
        <v>127.48</v>
      </c>
      <c r="I1722" s="17">
        <f t="shared" si="688"/>
        <v>109.95149999999998</v>
      </c>
      <c r="J1722" s="17">
        <f t="shared" si="673"/>
        <v>47.805</v>
      </c>
      <c r="K1722" s="17">
        <f t="shared" si="689"/>
        <v>109.95149999999998</v>
      </c>
      <c r="L1722" s="17">
        <f t="shared" si="690"/>
        <v>127.48</v>
      </c>
      <c r="M1722" s="18">
        <f>G1722*10%</f>
        <v>15.935</v>
      </c>
      <c r="N1722" s="18">
        <f>G1722*10%</f>
        <v>15.935</v>
      </c>
      <c r="O1722" s="17">
        <f t="shared" si="691"/>
        <v>109.95149999999998</v>
      </c>
      <c r="P1722" s="17">
        <f t="shared" si="692"/>
        <v>111.54499999999999</v>
      </c>
      <c r="Q1722" s="17">
        <f t="shared" si="702"/>
        <v>127.48</v>
      </c>
      <c r="R1722" s="17">
        <f>G1722*10%</f>
        <v>15.935</v>
      </c>
      <c r="S1722" s="17">
        <f>G1722*10%</f>
        <v>15.935</v>
      </c>
      <c r="T1722" s="17">
        <f t="shared" si="693"/>
        <v>109.95149999999998</v>
      </c>
      <c r="U1722" s="17">
        <f t="shared" si="674"/>
        <v>143.41499999999999</v>
      </c>
      <c r="V1722" s="17">
        <f t="shared" si="694"/>
        <v>109.95149999999998</v>
      </c>
      <c r="W1722" s="17">
        <f t="shared" si="695"/>
        <v>99.721230000000006</v>
      </c>
      <c r="X1722" s="17">
        <f t="shared" si="696"/>
        <v>103.88026499999998</v>
      </c>
      <c r="Y1722" s="17">
        <f>G1722*10%</f>
        <v>15.935</v>
      </c>
      <c r="Z1722" s="17">
        <f t="shared" si="697"/>
        <v>109.95149999999998</v>
      </c>
      <c r="AA1722" s="18">
        <f t="shared" si="698"/>
        <v>119.51249999999999</v>
      </c>
      <c r="AB1722" s="18">
        <f>G1722*10%</f>
        <v>15.935</v>
      </c>
      <c r="AC1722" s="17">
        <f t="shared" si="699"/>
        <v>109.95149999999998</v>
      </c>
      <c r="AD1722" s="17">
        <f t="shared" si="676"/>
        <v>151.38249999999999</v>
      </c>
      <c r="AE1722" s="19">
        <v>17.22</v>
      </c>
      <c r="AF1722" s="18">
        <f>G1722*10%</f>
        <v>15.935</v>
      </c>
      <c r="AG1722" s="17">
        <f t="shared" si="700"/>
        <v>109.95149999999998</v>
      </c>
      <c r="AH1722" s="17">
        <f t="shared" si="701"/>
        <v>109.95149999999998</v>
      </c>
      <c r="AI1722" s="20" t="s">
        <v>18494</v>
      </c>
      <c r="AJ1722" s="10">
        <f t="shared" si="675"/>
        <v>131.02155374999998</v>
      </c>
      <c r="AK1722" s="10">
        <f t="shared" si="677"/>
        <v>15.935</v>
      </c>
      <c r="AL1722" s="10">
        <f t="shared" si="678"/>
        <v>151.38249999999999</v>
      </c>
    </row>
    <row r="1723" spans="1:38" x14ac:dyDescent="0.25">
      <c r="A1723" s="25" t="s">
        <v>12742</v>
      </c>
      <c r="B1723" s="25" t="s">
        <v>6273</v>
      </c>
      <c r="C1723" s="25" t="s">
        <v>258</v>
      </c>
      <c r="D1723" s="25" t="s">
        <v>18491</v>
      </c>
      <c r="E1723" s="25" t="s">
        <v>17023</v>
      </c>
      <c r="F1723" s="25" t="s">
        <v>17023</v>
      </c>
      <c r="G1723" s="14">
        <v>20.9</v>
      </c>
      <c r="H1723" s="17">
        <f t="shared" si="687"/>
        <v>16.72</v>
      </c>
      <c r="I1723" s="17">
        <f t="shared" si="688"/>
        <v>14.420999999999998</v>
      </c>
      <c r="J1723" s="17">
        <f t="shared" si="673"/>
        <v>6.27</v>
      </c>
      <c r="K1723" s="17">
        <f t="shared" si="689"/>
        <v>14.420999999999998</v>
      </c>
      <c r="L1723" s="17">
        <f t="shared" si="690"/>
        <v>16.72</v>
      </c>
      <c r="M1723" s="18">
        <f>G1723*10%</f>
        <v>2.09</v>
      </c>
      <c r="N1723" s="18">
        <f>G1723*10%</f>
        <v>2.09</v>
      </c>
      <c r="O1723" s="17">
        <f t="shared" si="691"/>
        <v>14.420999999999998</v>
      </c>
      <c r="P1723" s="17">
        <f t="shared" si="692"/>
        <v>14.629999999999997</v>
      </c>
      <c r="Q1723" s="17">
        <f t="shared" si="702"/>
        <v>16.72</v>
      </c>
      <c r="R1723" s="17">
        <f>G1723*10%</f>
        <v>2.09</v>
      </c>
      <c r="S1723" s="17">
        <f>G1723*10%</f>
        <v>2.09</v>
      </c>
      <c r="T1723" s="17">
        <f t="shared" si="693"/>
        <v>14.420999999999998</v>
      </c>
      <c r="U1723" s="17">
        <f t="shared" si="674"/>
        <v>18.809999999999999</v>
      </c>
      <c r="V1723" s="17">
        <f t="shared" si="694"/>
        <v>14.420999999999998</v>
      </c>
      <c r="W1723" s="17">
        <f t="shared" si="695"/>
        <v>13.079219999999999</v>
      </c>
      <c r="X1723" s="17">
        <f t="shared" si="696"/>
        <v>13.624709999999997</v>
      </c>
      <c r="Y1723" s="17">
        <f>G1723*10%</f>
        <v>2.09</v>
      </c>
      <c r="Z1723" s="17">
        <f t="shared" si="697"/>
        <v>14.420999999999998</v>
      </c>
      <c r="AA1723" s="18">
        <f t="shared" si="698"/>
        <v>15.674999999999999</v>
      </c>
      <c r="AB1723" s="18">
        <f>G1723*10%</f>
        <v>2.09</v>
      </c>
      <c r="AC1723" s="17">
        <f t="shared" si="699"/>
        <v>14.420999999999998</v>
      </c>
      <c r="AD1723" s="17">
        <f t="shared" si="676"/>
        <v>19.854999999999997</v>
      </c>
      <c r="AE1723" s="19">
        <v>2.7</v>
      </c>
      <c r="AF1723" s="18">
        <v>2.04</v>
      </c>
      <c r="AG1723" s="17">
        <f t="shared" si="700"/>
        <v>14.420999999999998</v>
      </c>
      <c r="AH1723" s="17">
        <f t="shared" si="701"/>
        <v>14.420999999999998</v>
      </c>
      <c r="AI1723" s="20" t="s">
        <v>18494</v>
      </c>
      <c r="AJ1723" s="10">
        <f t="shared" si="675"/>
        <v>17.184502499999997</v>
      </c>
      <c r="AK1723" s="10">
        <f t="shared" si="677"/>
        <v>2.04</v>
      </c>
      <c r="AL1723" s="10">
        <f t="shared" si="678"/>
        <v>19.854999999999997</v>
      </c>
    </row>
    <row r="1724" spans="1:38" x14ac:dyDescent="0.25">
      <c r="A1724" s="25" t="s">
        <v>12378</v>
      </c>
      <c r="B1724" s="25" t="s">
        <v>5683</v>
      </c>
      <c r="C1724" s="25" t="s">
        <v>258</v>
      </c>
      <c r="D1724" s="25" t="s">
        <v>18491</v>
      </c>
      <c r="E1724" s="25" t="s">
        <v>16485</v>
      </c>
      <c r="G1724" s="14">
        <v>16.100000000000001</v>
      </c>
      <c r="H1724" s="17">
        <f t="shared" si="687"/>
        <v>12.880000000000003</v>
      </c>
      <c r="I1724" s="17">
        <f t="shared" si="688"/>
        <v>11.109</v>
      </c>
      <c r="J1724" s="17">
        <f t="shared" si="673"/>
        <v>4.83</v>
      </c>
      <c r="K1724" s="17">
        <f t="shared" si="689"/>
        <v>11.109</v>
      </c>
      <c r="L1724" s="17">
        <f t="shared" si="690"/>
        <v>12.880000000000003</v>
      </c>
      <c r="M1724" s="18">
        <f>G1724*10%</f>
        <v>1.6100000000000003</v>
      </c>
      <c r="N1724" s="18">
        <f>G1724*10%</f>
        <v>1.6100000000000003</v>
      </c>
      <c r="O1724" s="17">
        <f t="shared" si="691"/>
        <v>11.109</v>
      </c>
      <c r="P1724" s="17">
        <f t="shared" si="692"/>
        <v>11.27</v>
      </c>
      <c r="Q1724" s="17">
        <f t="shared" si="702"/>
        <v>12.880000000000003</v>
      </c>
      <c r="R1724" s="17">
        <f>G1724*10%</f>
        <v>1.6100000000000003</v>
      </c>
      <c r="S1724" s="17">
        <f>G1724*10%</f>
        <v>1.6100000000000003</v>
      </c>
      <c r="T1724" s="17">
        <f t="shared" si="693"/>
        <v>11.109</v>
      </c>
      <c r="U1724" s="17">
        <f t="shared" si="674"/>
        <v>14.490000000000002</v>
      </c>
      <c r="V1724" s="17">
        <f t="shared" si="694"/>
        <v>11.109</v>
      </c>
      <c r="W1724" s="17">
        <f t="shared" si="695"/>
        <v>10.075380000000001</v>
      </c>
      <c r="X1724" s="17">
        <f t="shared" si="696"/>
        <v>10.49559</v>
      </c>
      <c r="Y1724" s="17">
        <f>G1724*10%</f>
        <v>1.6100000000000003</v>
      </c>
      <c r="Z1724" s="17">
        <f t="shared" si="697"/>
        <v>11.109</v>
      </c>
      <c r="AA1724" s="18">
        <f t="shared" si="698"/>
        <v>12.075000000000001</v>
      </c>
      <c r="AB1724" s="18">
        <f>G1724*10%</f>
        <v>1.6100000000000003</v>
      </c>
      <c r="AC1724" s="17">
        <f t="shared" si="699"/>
        <v>11.109</v>
      </c>
      <c r="AD1724" s="17">
        <f t="shared" si="676"/>
        <v>15.295</v>
      </c>
      <c r="AE1724" s="19">
        <v>2.58</v>
      </c>
      <c r="AF1724" s="18">
        <v>1.96</v>
      </c>
      <c r="AG1724" s="17">
        <f t="shared" si="700"/>
        <v>11.109</v>
      </c>
      <c r="AH1724" s="17">
        <f t="shared" si="701"/>
        <v>11.109</v>
      </c>
      <c r="AI1724" s="20" t="s">
        <v>18494</v>
      </c>
      <c r="AJ1724" s="10">
        <f t="shared" si="675"/>
        <v>13.237822500000002</v>
      </c>
      <c r="AK1724" s="10">
        <f t="shared" si="677"/>
        <v>1.6100000000000003</v>
      </c>
      <c r="AL1724" s="10">
        <f t="shared" si="678"/>
        <v>15.295</v>
      </c>
    </row>
    <row r="1725" spans="1:38" x14ac:dyDescent="0.25">
      <c r="A1725" s="25" t="s">
        <v>13472</v>
      </c>
      <c r="B1725" s="25" t="s">
        <v>7107</v>
      </c>
      <c r="C1725" s="25" t="s">
        <v>3416</v>
      </c>
      <c r="D1725" s="25" t="s">
        <v>18491</v>
      </c>
      <c r="E1725" s="25" t="s">
        <v>18358</v>
      </c>
      <c r="G1725" s="14">
        <v>94.85</v>
      </c>
      <c r="H1725" s="17">
        <f t="shared" si="687"/>
        <v>75.88</v>
      </c>
      <c r="I1725" s="17">
        <f t="shared" si="688"/>
        <v>65.446499999999986</v>
      </c>
      <c r="J1725" s="17">
        <f t="shared" si="673"/>
        <v>28.454999999999998</v>
      </c>
      <c r="K1725" s="17">
        <f t="shared" si="689"/>
        <v>65.446499999999986</v>
      </c>
      <c r="L1725" s="17">
        <f t="shared" si="690"/>
        <v>75.88</v>
      </c>
      <c r="M1725" s="18">
        <v>14.95</v>
      </c>
      <c r="N1725" s="18">
        <v>14.95</v>
      </c>
      <c r="O1725" s="17">
        <f t="shared" si="691"/>
        <v>65.446499999999986</v>
      </c>
      <c r="P1725" s="17">
        <f t="shared" si="692"/>
        <v>66.394999999999996</v>
      </c>
      <c r="Q1725" s="17">
        <f t="shared" si="702"/>
        <v>75.88</v>
      </c>
      <c r="R1725" s="17">
        <v>14.95</v>
      </c>
      <c r="S1725" s="17">
        <v>14.95</v>
      </c>
      <c r="T1725" s="17">
        <f t="shared" si="693"/>
        <v>65.446499999999986</v>
      </c>
      <c r="U1725" s="17">
        <f t="shared" si="674"/>
        <v>85.364999999999995</v>
      </c>
      <c r="V1725" s="17">
        <f t="shared" si="694"/>
        <v>65.446499999999986</v>
      </c>
      <c r="W1725" s="17">
        <f t="shared" si="695"/>
        <v>59.357129999999998</v>
      </c>
      <c r="X1725" s="17">
        <f t="shared" si="696"/>
        <v>61.832714999999986</v>
      </c>
      <c r="Y1725" s="17">
        <v>14.95</v>
      </c>
      <c r="Z1725" s="17">
        <f t="shared" si="697"/>
        <v>65.446499999999986</v>
      </c>
      <c r="AA1725" s="18">
        <f t="shared" si="698"/>
        <v>71.137499999999989</v>
      </c>
      <c r="AB1725" s="18">
        <v>14.95</v>
      </c>
      <c r="AC1725" s="17">
        <f t="shared" si="699"/>
        <v>65.446499999999986</v>
      </c>
      <c r="AD1725" s="17">
        <f t="shared" si="676"/>
        <v>90.107499999999987</v>
      </c>
      <c r="AE1725" s="19">
        <v>15.22</v>
      </c>
      <c r="AF1725" s="18">
        <v>14.95</v>
      </c>
      <c r="AG1725" s="17">
        <f t="shared" si="700"/>
        <v>65.446499999999986</v>
      </c>
      <c r="AH1725" s="17">
        <f t="shared" si="701"/>
        <v>65.446499999999986</v>
      </c>
      <c r="AI1725" s="20" t="s">
        <v>18494</v>
      </c>
      <c r="AJ1725" s="10">
        <f t="shared" si="675"/>
        <v>77.988041249999981</v>
      </c>
      <c r="AK1725" s="10">
        <f t="shared" si="677"/>
        <v>14.95</v>
      </c>
      <c r="AL1725" s="10">
        <f t="shared" si="678"/>
        <v>90.107499999999987</v>
      </c>
    </row>
    <row r="1726" spans="1:38" x14ac:dyDescent="0.25">
      <c r="A1726" s="25" t="s">
        <v>13473</v>
      </c>
      <c r="B1726" s="25" t="s">
        <v>7108</v>
      </c>
      <c r="C1726" s="25" t="s">
        <v>3416</v>
      </c>
      <c r="D1726" s="25" t="s">
        <v>18491</v>
      </c>
      <c r="E1726" s="25" t="s">
        <v>18359</v>
      </c>
      <c r="F1726" s="25" t="s">
        <v>3588</v>
      </c>
      <c r="G1726" s="14">
        <v>182.35</v>
      </c>
      <c r="H1726" s="17">
        <f t="shared" si="687"/>
        <v>145.88</v>
      </c>
      <c r="I1726" s="17">
        <f t="shared" si="688"/>
        <v>125.82149999999999</v>
      </c>
      <c r="J1726" s="17">
        <f t="shared" si="673"/>
        <v>54.704999999999998</v>
      </c>
      <c r="K1726" s="17">
        <f t="shared" si="689"/>
        <v>125.82149999999999</v>
      </c>
      <c r="L1726" s="17">
        <f t="shared" si="690"/>
        <v>145.88</v>
      </c>
      <c r="M1726" s="18">
        <f>G1726*10%</f>
        <v>18.234999999999999</v>
      </c>
      <c r="N1726" s="18">
        <f>G1726*10%</f>
        <v>18.234999999999999</v>
      </c>
      <c r="O1726" s="17">
        <f t="shared" si="691"/>
        <v>125.82149999999999</v>
      </c>
      <c r="P1726" s="17">
        <f t="shared" si="692"/>
        <v>127.64499999999998</v>
      </c>
      <c r="Q1726" s="17">
        <f t="shared" si="702"/>
        <v>145.88</v>
      </c>
      <c r="R1726" s="17">
        <f>G1726*10%</f>
        <v>18.234999999999999</v>
      </c>
      <c r="S1726" s="17">
        <f>G1726*10%</f>
        <v>18.234999999999999</v>
      </c>
      <c r="T1726" s="17">
        <f t="shared" si="693"/>
        <v>125.82149999999999</v>
      </c>
      <c r="U1726" s="17">
        <f t="shared" si="674"/>
        <v>164.11500000000001</v>
      </c>
      <c r="V1726" s="17">
        <f t="shared" si="694"/>
        <v>125.82149999999999</v>
      </c>
      <c r="W1726" s="17">
        <f t="shared" si="695"/>
        <v>114.11463000000001</v>
      </c>
      <c r="X1726" s="17">
        <f t="shared" si="696"/>
        <v>118.87396499999998</v>
      </c>
      <c r="Y1726" s="17">
        <f>G1726*10%</f>
        <v>18.234999999999999</v>
      </c>
      <c r="Z1726" s="17">
        <f t="shared" si="697"/>
        <v>125.82149999999999</v>
      </c>
      <c r="AA1726" s="18">
        <f t="shared" si="698"/>
        <v>136.76249999999999</v>
      </c>
      <c r="AB1726" s="18">
        <f>G1726*10%</f>
        <v>18.234999999999999</v>
      </c>
      <c r="AC1726" s="17">
        <f t="shared" si="699"/>
        <v>125.82149999999999</v>
      </c>
      <c r="AD1726" s="17">
        <f t="shared" si="676"/>
        <v>173.23249999999999</v>
      </c>
      <c r="AE1726" s="19">
        <v>0</v>
      </c>
      <c r="AF1726" s="18">
        <f>G1726*10%</f>
        <v>18.234999999999999</v>
      </c>
      <c r="AG1726" s="17">
        <f t="shared" si="700"/>
        <v>125.82149999999999</v>
      </c>
      <c r="AH1726" s="17">
        <f t="shared" si="701"/>
        <v>125.82149999999999</v>
      </c>
      <c r="AI1726" s="20" t="s">
        <v>18494</v>
      </c>
      <c r="AJ1726" s="10">
        <f t="shared" si="675"/>
        <v>149.93272875</v>
      </c>
      <c r="AK1726" s="10">
        <f t="shared" si="677"/>
        <v>0</v>
      </c>
      <c r="AL1726" s="10">
        <f t="shared" si="678"/>
        <v>173.23249999999999</v>
      </c>
    </row>
    <row r="1727" spans="1:38" x14ac:dyDescent="0.25">
      <c r="A1727" s="25" t="s">
        <v>12379</v>
      </c>
      <c r="B1727" s="25" t="s">
        <v>5684</v>
      </c>
      <c r="C1727" s="25" t="s">
        <v>3416</v>
      </c>
      <c r="D1727" s="25" t="s">
        <v>18491</v>
      </c>
      <c r="E1727" s="25" t="s">
        <v>17657</v>
      </c>
      <c r="F1727" s="25" t="s">
        <v>17657</v>
      </c>
      <c r="G1727" s="14">
        <v>70.900000000000006</v>
      </c>
      <c r="H1727" s="17">
        <f t="shared" si="687"/>
        <v>56.720000000000006</v>
      </c>
      <c r="I1727" s="17">
        <f t="shared" si="688"/>
        <v>48.920999999999999</v>
      </c>
      <c r="J1727" s="17">
        <f t="shared" si="673"/>
        <v>21.27</v>
      </c>
      <c r="K1727" s="17">
        <f t="shared" si="689"/>
        <v>48.920999999999999</v>
      </c>
      <c r="L1727" s="17">
        <f t="shared" si="690"/>
        <v>56.720000000000006</v>
      </c>
      <c r="M1727" s="18">
        <v>9.6999999999999993</v>
      </c>
      <c r="N1727" s="18">
        <v>9.6999999999999993</v>
      </c>
      <c r="O1727" s="17">
        <f t="shared" si="691"/>
        <v>48.920999999999999</v>
      </c>
      <c r="P1727" s="17">
        <f t="shared" si="692"/>
        <v>49.63</v>
      </c>
      <c r="Q1727" s="17">
        <f t="shared" si="702"/>
        <v>56.720000000000006</v>
      </c>
      <c r="R1727" s="17">
        <v>9.6999999999999993</v>
      </c>
      <c r="S1727" s="17">
        <v>9.6999999999999993</v>
      </c>
      <c r="T1727" s="17">
        <f t="shared" si="693"/>
        <v>48.920999999999999</v>
      </c>
      <c r="U1727" s="17">
        <f t="shared" si="674"/>
        <v>63.810000000000009</v>
      </c>
      <c r="V1727" s="17">
        <f t="shared" si="694"/>
        <v>48.920999999999999</v>
      </c>
      <c r="W1727" s="17">
        <f t="shared" si="695"/>
        <v>44.369220000000006</v>
      </c>
      <c r="X1727" s="17">
        <f t="shared" si="696"/>
        <v>46.219709999999999</v>
      </c>
      <c r="Y1727" s="17">
        <v>9.6999999999999993</v>
      </c>
      <c r="Z1727" s="17">
        <f t="shared" si="697"/>
        <v>48.920999999999999</v>
      </c>
      <c r="AA1727" s="18">
        <f t="shared" si="698"/>
        <v>53.175000000000004</v>
      </c>
      <c r="AB1727" s="18">
        <v>9.6999999999999993</v>
      </c>
      <c r="AC1727" s="17">
        <f t="shared" si="699"/>
        <v>48.920999999999999</v>
      </c>
      <c r="AD1727" s="17">
        <f t="shared" si="676"/>
        <v>67.355000000000004</v>
      </c>
      <c r="AE1727" s="19">
        <v>10.16</v>
      </c>
      <c r="AF1727" s="18">
        <v>9.6999999999999993</v>
      </c>
      <c r="AG1727" s="17">
        <f t="shared" si="700"/>
        <v>48.920999999999999</v>
      </c>
      <c r="AH1727" s="17">
        <f t="shared" si="701"/>
        <v>48.920999999999999</v>
      </c>
      <c r="AI1727" s="20" t="s">
        <v>18494</v>
      </c>
      <c r="AJ1727" s="10">
        <f t="shared" si="675"/>
        <v>58.295752500000006</v>
      </c>
      <c r="AK1727" s="10">
        <f t="shared" si="677"/>
        <v>9.6999999999999993</v>
      </c>
      <c r="AL1727" s="10">
        <f t="shared" si="678"/>
        <v>67.355000000000004</v>
      </c>
    </row>
    <row r="1728" spans="1:38" x14ac:dyDescent="0.25">
      <c r="A1728" s="25" t="s">
        <v>12526</v>
      </c>
      <c r="B1728" s="25" t="s">
        <v>5831</v>
      </c>
      <c r="C1728" s="25" t="s">
        <v>3416</v>
      </c>
      <c r="D1728" s="25" t="s">
        <v>18491</v>
      </c>
      <c r="E1728" s="25" t="s">
        <v>17793</v>
      </c>
      <c r="G1728" s="14">
        <v>136.30000000000001</v>
      </c>
      <c r="H1728" s="17">
        <f t="shared" si="687"/>
        <v>109.04000000000002</v>
      </c>
      <c r="I1728" s="17">
        <f t="shared" si="688"/>
        <v>94.046999999999997</v>
      </c>
      <c r="J1728" s="17">
        <f t="shared" si="673"/>
        <v>40.89</v>
      </c>
      <c r="K1728" s="17">
        <f t="shared" si="689"/>
        <v>94.046999999999997</v>
      </c>
      <c r="L1728" s="17">
        <f t="shared" si="690"/>
        <v>109.04000000000002</v>
      </c>
      <c r="M1728" s="18">
        <f>G1728*10%</f>
        <v>13.630000000000003</v>
      </c>
      <c r="N1728" s="18">
        <f>G1728*10%</f>
        <v>13.630000000000003</v>
      </c>
      <c r="O1728" s="17">
        <f t="shared" si="691"/>
        <v>94.046999999999997</v>
      </c>
      <c r="P1728" s="17">
        <f t="shared" si="692"/>
        <v>95.41</v>
      </c>
      <c r="Q1728" s="17">
        <f t="shared" si="702"/>
        <v>109.04000000000002</v>
      </c>
      <c r="R1728" s="17">
        <f>G1728*10%</f>
        <v>13.630000000000003</v>
      </c>
      <c r="S1728" s="17">
        <v>11.29</v>
      </c>
      <c r="T1728" s="17">
        <f t="shared" si="693"/>
        <v>94.046999999999997</v>
      </c>
      <c r="U1728" s="17">
        <f t="shared" si="674"/>
        <v>122.67000000000002</v>
      </c>
      <c r="V1728" s="17">
        <f t="shared" si="694"/>
        <v>94.046999999999997</v>
      </c>
      <c r="W1728" s="17">
        <f t="shared" si="695"/>
        <v>85.296540000000007</v>
      </c>
      <c r="X1728" s="17">
        <f t="shared" si="696"/>
        <v>88.853970000000004</v>
      </c>
      <c r="Y1728" s="17">
        <f>G1728*10%</f>
        <v>13.630000000000003</v>
      </c>
      <c r="Z1728" s="17">
        <f t="shared" si="697"/>
        <v>94.046999999999997</v>
      </c>
      <c r="AA1728" s="18">
        <f t="shared" si="698"/>
        <v>102.22500000000001</v>
      </c>
      <c r="AB1728" s="18">
        <f>G1728*10%</f>
        <v>13.630000000000003</v>
      </c>
      <c r="AC1728" s="17">
        <f t="shared" si="699"/>
        <v>94.046999999999997</v>
      </c>
      <c r="AD1728" s="17">
        <f t="shared" si="676"/>
        <v>129.48500000000001</v>
      </c>
      <c r="AE1728" s="19">
        <v>18.350000000000001</v>
      </c>
      <c r="AF1728" s="18">
        <v>11.03</v>
      </c>
      <c r="AG1728" s="17">
        <f t="shared" si="700"/>
        <v>94.046999999999997</v>
      </c>
      <c r="AH1728" s="17">
        <f t="shared" si="701"/>
        <v>94.046999999999997</v>
      </c>
      <c r="AI1728" s="20" t="s">
        <v>18494</v>
      </c>
      <c r="AJ1728" s="10">
        <f t="shared" si="675"/>
        <v>112.06926750000001</v>
      </c>
      <c r="AK1728" s="10">
        <f t="shared" si="677"/>
        <v>11.03</v>
      </c>
      <c r="AL1728" s="10">
        <f t="shared" si="678"/>
        <v>129.48500000000001</v>
      </c>
    </row>
    <row r="1729" spans="1:38" x14ac:dyDescent="0.25">
      <c r="A1729" s="25" t="s">
        <v>13474</v>
      </c>
      <c r="B1729" s="25" t="s">
        <v>7109</v>
      </c>
      <c r="C1729" s="25" t="s">
        <v>3433</v>
      </c>
      <c r="D1729" s="25" t="s">
        <v>18491</v>
      </c>
      <c r="E1729" s="25" t="s">
        <v>18361</v>
      </c>
      <c r="G1729" s="14">
        <v>43.05</v>
      </c>
      <c r="H1729" s="17">
        <f t="shared" si="687"/>
        <v>34.44</v>
      </c>
      <c r="I1729" s="17">
        <f t="shared" si="688"/>
        <v>29.704499999999996</v>
      </c>
      <c r="J1729" s="17">
        <f t="shared" si="673"/>
        <v>12.914999999999999</v>
      </c>
      <c r="K1729" s="17">
        <f t="shared" si="689"/>
        <v>29.704499999999996</v>
      </c>
      <c r="L1729" s="17">
        <f t="shared" si="690"/>
        <v>34.44</v>
      </c>
      <c r="M1729" s="18">
        <v>5.2</v>
      </c>
      <c r="N1729" s="18">
        <v>5.2</v>
      </c>
      <c r="O1729" s="17">
        <f t="shared" si="691"/>
        <v>29.704499999999996</v>
      </c>
      <c r="P1729" s="17">
        <f t="shared" si="692"/>
        <v>30.134999999999994</v>
      </c>
      <c r="Q1729" s="17">
        <f t="shared" si="702"/>
        <v>34.44</v>
      </c>
      <c r="R1729" s="17">
        <v>5.2</v>
      </c>
      <c r="S1729" s="17">
        <v>5.2</v>
      </c>
      <c r="T1729" s="17">
        <f t="shared" si="693"/>
        <v>29.704499999999996</v>
      </c>
      <c r="U1729" s="17">
        <f t="shared" si="674"/>
        <v>38.744999999999997</v>
      </c>
      <c r="V1729" s="17">
        <f t="shared" si="694"/>
        <v>29.704499999999996</v>
      </c>
      <c r="W1729" s="17">
        <f t="shared" si="695"/>
        <v>26.94069</v>
      </c>
      <c r="X1729" s="17">
        <f t="shared" si="696"/>
        <v>28.064294999999994</v>
      </c>
      <c r="Y1729" s="17">
        <v>5.2</v>
      </c>
      <c r="Z1729" s="17">
        <f t="shared" si="697"/>
        <v>29.704499999999996</v>
      </c>
      <c r="AA1729" s="18">
        <f t="shared" si="698"/>
        <v>32.287499999999994</v>
      </c>
      <c r="AB1729" s="18">
        <v>5.2</v>
      </c>
      <c r="AC1729" s="17">
        <f t="shared" si="699"/>
        <v>29.704499999999996</v>
      </c>
      <c r="AD1729" s="17">
        <f t="shared" si="676"/>
        <v>40.897499999999994</v>
      </c>
      <c r="AE1729" s="19">
        <v>16.66</v>
      </c>
      <c r="AF1729" s="18">
        <v>5.2</v>
      </c>
      <c r="AG1729" s="17">
        <f t="shared" si="700"/>
        <v>29.704499999999996</v>
      </c>
      <c r="AH1729" s="17">
        <f t="shared" si="701"/>
        <v>29.704499999999996</v>
      </c>
      <c r="AI1729" s="20" t="s">
        <v>18494</v>
      </c>
      <c r="AJ1729" s="10">
        <f t="shared" si="675"/>
        <v>35.396786249999991</v>
      </c>
      <c r="AK1729" s="10">
        <f t="shared" si="677"/>
        <v>5.2</v>
      </c>
      <c r="AL1729" s="10">
        <f t="shared" si="678"/>
        <v>40.897499999999994</v>
      </c>
    </row>
    <row r="1730" spans="1:38" x14ac:dyDescent="0.25">
      <c r="A1730" s="25" t="s">
        <v>12527</v>
      </c>
      <c r="B1730" s="25" t="s">
        <v>5832</v>
      </c>
      <c r="C1730" s="25" t="s">
        <v>258</v>
      </c>
      <c r="D1730" s="25" t="s">
        <v>18491</v>
      </c>
      <c r="E1730" s="25" t="s">
        <v>16501</v>
      </c>
      <c r="F1730" s="25" t="s">
        <v>16501</v>
      </c>
      <c r="G1730" s="14">
        <v>86.1</v>
      </c>
      <c r="H1730" s="17">
        <f t="shared" si="687"/>
        <v>68.88</v>
      </c>
      <c r="I1730" s="17">
        <f t="shared" si="688"/>
        <v>59.408999999999992</v>
      </c>
      <c r="J1730" s="17">
        <f t="shared" si="673"/>
        <v>25.83</v>
      </c>
      <c r="K1730" s="17">
        <f t="shared" si="689"/>
        <v>59.408999999999992</v>
      </c>
      <c r="L1730" s="17">
        <f t="shared" si="690"/>
        <v>68.88</v>
      </c>
      <c r="M1730" s="18">
        <v>5.03</v>
      </c>
      <c r="N1730" s="18">
        <v>5.03</v>
      </c>
      <c r="O1730" s="17">
        <f t="shared" si="691"/>
        <v>59.408999999999992</v>
      </c>
      <c r="P1730" s="17">
        <f t="shared" si="692"/>
        <v>60.269999999999989</v>
      </c>
      <c r="Q1730" s="17">
        <v>4.67</v>
      </c>
      <c r="R1730" s="17">
        <v>5.03</v>
      </c>
      <c r="S1730" s="17">
        <v>5.28</v>
      </c>
      <c r="T1730" s="17">
        <f t="shared" si="693"/>
        <v>59.408999999999992</v>
      </c>
      <c r="U1730" s="17">
        <f t="shared" si="674"/>
        <v>77.489999999999995</v>
      </c>
      <c r="V1730" s="17">
        <f t="shared" si="694"/>
        <v>59.408999999999992</v>
      </c>
      <c r="W1730" s="17">
        <f t="shared" si="695"/>
        <v>53.88138</v>
      </c>
      <c r="X1730" s="17">
        <f t="shared" si="696"/>
        <v>56.128589999999988</v>
      </c>
      <c r="Y1730" s="17">
        <v>5.03</v>
      </c>
      <c r="Z1730" s="17">
        <f t="shared" si="697"/>
        <v>59.408999999999992</v>
      </c>
      <c r="AA1730" s="18">
        <f t="shared" si="698"/>
        <v>64.574999999999989</v>
      </c>
      <c r="AB1730" s="18">
        <v>5.03</v>
      </c>
      <c r="AC1730" s="17">
        <f t="shared" si="699"/>
        <v>59.408999999999992</v>
      </c>
      <c r="AD1730" s="17">
        <f t="shared" si="676"/>
        <v>81.794999999999987</v>
      </c>
      <c r="AE1730" s="19">
        <v>7.28</v>
      </c>
      <c r="AF1730" s="18">
        <v>5.03</v>
      </c>
      <c r="AG1730" s="17">
        <f t="shared" si="700"/>
        <v>59.408999999999992</v>
      </c>
      <c r="AH1730" s="17">
        <f t="shared" si="701"/>
        <v>59.408999999999992</v>
      </c>
      <c r="AI1730" s="20" t="s">
        <v>18494</v>
      </c>
      <c r="AJ1730" s="10">
        <f t="shared" si="675"/>
        <v>70.793572499999982</v>
      </c>
      <c r="AK1730" s="10">
        <f t="shared" si="677"/>
        <v>4.67</v>
      </c>
      <c r="AL1730" s="10">
        <f t="shared" si="678"/>
        <v>81.794999999999987</v>
      </c>
    </row>
    <row r="1731" spans="1:38" x14ac:dyDescent="0.25">
      <c r="A1731" s="25" t="s">
        <v>12528</v>
      </c>
      <c r="B1731" s="25" t="s">
        <v>5833</v>
      </c>
      <c r="C1731" s="25" t="s">
        <v>258</v>
      </c>
      <c r="D1731" s="25" t="s">
        <v>18491</v>
      </c>
      <c r="E1731" s="25" t="s">
        <v>17795</v>
      </c>
      <c r="F1731" s="25" t="s">
        <v>17795</v>
      </c>
      <c r="G1731" s="14">
        <v>46.65</v>
      </c>
      <c r="H1731" s="17">
        <f t="shared" si="687"/>
        <v>37.32</v>
      </c>
      <c r="I1731" s="17">
        <f t="shared" si="688"/>
        <v>32.188499999999998</v>
      </c>
      <c r="J1731" s="17">
        <f t="shared" ref="J1731:J1794" si="703">G1731*30%</f>
        <v>13.994999999999999</v>
      </c>
      <c r="K1731" s="17">
        <f t="shared" si="689"/>
        <v>32.188499999999998</v>
      </c>
      <c r="L1731" s="17">
        <f t="shared" si="690"/>
        <v>37.32</v>
      </c>
      <c r="M1731" s="18">
        <v>5.03</v>
      </c>
      <c r="N1731" s="18">
        <v>5.03</v>
      </c>
      <c r="O1731" s="17">
        <f t="shared" si="691"/>
        <v>32.188499999999998</v>
      </c>
      <c r="P1731" s="17">
        <f t="shared" si="692"/>
        <v>32.654999999999994</v>
      </c>
      <c r="Q1731" s="17">
        <f t="shared" ref="Q1731:Q1751" si="704">G1731*80%</f>
        <v>37.32</v>
      </c>
      <c r="R1731" s="17">
        <v>5.03</v>
      </c>
      <c r="S1731" s="17">
        <v>5.03</v>
      </c>
      <c r="T1731" s="17">
        <f t="shared" si="693"/>
        <v>32.188499999999998</v>
      </c>
      <c r="U1731" s="17">
        <f t="shared" ref="U1731:U1794" si="705">G1731*90%</f>
        <v>41.984999999999999</v>
      </c>
      <c r="V1731" s="17">
        <f t="shared" si="694"/>
        <v>32.188499999999998</v>
      </c>
      <c r="W1731" s="17">
        <f t="shared" si="695"/>
        <v>29.193570000000001</v>
      </c>
      <c r="X1731" s="17">
        <f t="shared" si="696"/>
        <v>30.411134999999994</v>
      </c>
      <c r="Y1731" s="17">
        <v>5.03</v>
      </c>
      <c r="Z1731" s="17">
        <f t="shared" si="697"/>
        <v>32.188499999999998</v>
      </c>
      <c r="AA1731" s="18">
        <f t="shared" si="698"/>
        <v>34.987499999999997</v>
      </c>
      <c r="AB1731" s="18">
        <v>5.03</v>
      </c>
      <c r="AC1731" s="17">
        <f t="shared" si="699"/>
        <v>32.188499999999998</v>
      </c>
      <c r="AD1731" s="17">
        <f t="shared" si="676"/>
        <v>44.317499999999995</v>
      </c>
      <c r="AE1731" s="19">
        <v>6.51</v>
      </c>
      <c r="AF1731" s="18">
        <v>5.03</v>
      </c>
      <c r="AG1731" s="17">
        <f t="shared" si="700"/>
        <v>32.188499999999998</v>
      </c>
      <c r="AH1731" s="17">
        <f t="shared" si="701"/>
        <v>32.188499999999998</v>
      </c>
      <c r="AI1731" s="20" t="s">
        <v>18494</v>
      </c>
      <c r="AJ1731" s="10">
        <f t="shared" ref="AJ1731:AJ1794" si="706">G1731*75%*0.0963+G1731*75%</f>
        <v>38.356796249999995</v>
      </c>
      <c r="AK1731" s="10">
        <f t="shared" si="677"/>
        <v>5.03</v>
      </c>
      <c r="AL1731" s="10">
        <f t="shared" si="678"/>
        <v>44.317499999999995</v>
      </c>
    </row>
    <row r="1732" spans="1:38" x14ac:dyDescent="0.25">
      <c r="A1732" s="25" t="s">
        <v>13475</v>
      </c>
      <c r="B1732" s="25" t="s">
        <v>7110</v>
      </c>
      <c r="C1732" s="25" t="s">
        <v>258</v>
      </c>
      <c r="D1732" s="25" t="s">
        <v>18491</v>
      </c>
      <c r="F1732" s="25" t="s">
        <v>18363</v>
      </c>
      <c r="G1732" s="14">
        <v>24.87</v>
      </c>
      <c r="H1732" s="17">
        <f t="shared" si="687"/>
        <v>19.896000000000001</v>
      </c>
      <c r="I1732" s="17">
        <f t="shared" si="688"/>
        <v>17.160299999999999</v>
      </c>
      <c r="J1732" s="17">
        <f t="shared" si="703"/>
        <v>7.4610000000000003</v>
      </c>
      <c r="K1732" s="17">
        <f t="shared" si="689"/>
        <v>17.160299999999999</v>
      </c>
      <c r="L1732" s="17">
        <f t="shared" si="690"/>
        <v>19.896000000000001</v>
      </c>
      <c r="M1732" s="18">
        <f>G1732*10%</f>
        <v>2.4870000000000001</v>
      </c>
      <c r="N1732" s="18">
        <f>G1732*10%</f>
        <v>2.4870000000000001</v>
      </c>
      <c r="O1732" s="17">
        <f t="shared" si="691"/>
        <v>17.160299999999999</v>
      </c>
      <c r="P1732" s="17">
        <f t="shared" si="692"/>
        <v>17.408999999999999</v>
      </c>
      <c r="Q1732" s="17">
        <f t="shared" si="704"/>
        <v>19.896000000000001</v>
      </c>
      <c r="R1732" s="17">
        <f>G1732*10%</f>
        <v>2.4870000000000001</v>
      </c>
      <c r="S1732" s="17">
        <f>G1732*10%</f>
        <v>2.4870000000000001</v>
      </c>
      <c r="T1732" s="17">
        <f t="shared" si="693"/>
        <v>17.160299999999999</v>
      </c>
      <c r="U1732" s="17">
        <f t="shared" si="705"/>
        <v>22.383000000000003</v>
      </c>
      <c r="V1732" s="17">
        <f t="shared" si="694"/>
        <v>17.160299999999999</v>
      </c>
      <c r="W1732" s="17">
        <f t="shared" si="695"/>
        <v>15.563646</v>
      </c>
      <c r="X1732" s="17">
        <f t="shared" si="696"/>
        <v>16.212752999999999</v>
      </c>
      <c r="Y1732" s="17">
        <f>G1732*10%</f>
        <v>2.4870000000000001</v>
      </c>
      <c r="Z1732" s="17">
        <f t="shared" si="697"/>
        <v>17.160299999999999</v>
      </c>
      <c r="AA1732" s="18">
        <f t="shared" si="698"/>
        <v>18.6525</v>
      </c>
      <c r="AB1732" s="18">
        <f>G1732*10%</f>
        <v>2.4870000000000001</v>
      </c>
      <c r="AC1732" s="17">
        <f t="shared" si="699"/>
        <v>17.160299999999999</v>
      </c>
      <c r="AD1732" s="17">
        <f t="shared" ref="AD1732:AD1795" si="707">G1732*95%</f>
        <v>23.6265</v>
      </c>
      <c r="AE1732" s="19">
        <v>0</v>
      </c>
      <c r="AF1732" s="18">
        <f>G1732*10%</f>
        <v>2.4870000000000001</v>
      </c>
      <c r="AG1732" s="17">
        <f t="shared" si="700"/>
        <v>17.160299999999999</v>
      </c>
      <c r="AH1732" s="17">
        <f t="shared" si="701"/>
        <v>17.160299999999999</v>
      </c>
      <c r="AI1732" s="20" t="s">
        <v>18494</v>
      </c>
      <c r="AJ1732" s="10">
        <f t="shared" si="706"/>
        <v>20.448735750000001</v>
      </c>
      <c r="AK1732" s="10">
        <f t="shared" ref="AK1732:AK1795" si="708">MIN(H1732:AJ1732)</f>
        <v>0</v>
      </c>
      <c r="AL1732" s="10">
        <f t="shared" si="678"/>
        <v>23.6265</v>
      </c>
    </row>
    <row r="1733" spans="1:38" x14ac:dyDescent="0.25">
      <c r="A1733" s="25" t="s">
        <v>13476</v>
      </c>
      <c r="B1733" s="25" t="s">
        <v>7111</v>
      </c>
      <c r="C1733" s="25" t="s">
        <v>258</v>
      </c>
      <c r="D1733" s="25" t="s">
        <v>18491</v>
      </c>
      <c r="E1733" s="25" t="s">
        <v>18365</v>
      </c>
      <c r="F1733" s="25" t="s">
        <v>18365</v>
      </c>
      <c r="G1733" s="14">
        <v>223.85</v>
      </c>
      <c r="H1733" s="17">
        <f t="shared" si="687"/>
        <v>179.08</v>
      </c>
      <c r="I1733" s="17">
        <f t="shared" si="688"/>
        <v>154.45649999999998</v>
      </c>
      <c r="J1733" s="17">
        <f t="shared" si="703"/>
        <v>67.155000000000001</v>
      </c>
      <c r="K1733" s="17">
        <f t="shared" si="689"/>
        <v>154.45649999999998</v>
      </c>
      <c r="L1733" s="17">
        <f t="shared" si="690"/>
        <v>179.08</v>
      </c>
      <c r="M1733" s="18">
        <v>8.0299999999999994</v>
      </c>
      <c r="N1733" s="18">
        <v>8.0299999999999994</v>
      </c>
      <c r="O1733" s="17">
        <f t="shared" si="691"/>
        <v>154.45649999999998</v>
      </c>
      <c r="P1733" s="17">
        <f t="shared" si="692"/>
        <v>156.69499999999999</v>
      </c>
      <c r="Q1733" s="17">
        <f t="shared" si="704"/>
        <v>179.08</v>
      </c>
      <c r="R1733" s="17">
        <v>8.0299999999999994</v>
      </c>
      <c r="S1733" s="17">
        <v>8.0299999999999994</v>
      </c>
      <c r="T1733" s="17">
        <f t="shared" si="693"/>
        <v>154.45649999999998</v>
      </c>
      <c r="U1733" s="17">
        <f t="shared" si="705"/>
        <v>201.465</v>
      </c>
      <c r="V1733" s="17">
        <f t="shared" si="694"/>
        <v>154.45649999999998</v>
      </c>
      <c r="W1733" s="17">
        <f t="shared" si="695"/>
        <v>140.08533</v>
      </c>
      <c r="X1733" s="17">
        <f t="shared" si="696"/>
        <v>145.92781499999998</v>
      </c>
      <c r="Y1733" s="17">
        <v>8.0299999999999994</v>
      </c>
      <c r="Z1733" s="17">
        <f t="shared" si="697"/>
        <v>154.45649999999998</v>
      </c>
      <c r="AA1733" s="18">
        <f t="shared" si="698"/>
        <v>167.88749999999999</v>
      </c>
      <c r="AB1733" s="18">
        <v>8.0299999999999994</v>
      </c>
      <c r="AC1733" s="17">
        <f t="shared" si="699"/>
        <v>154.45649999999998</v>
      </c>
      <c r="AD1733" s="17">
        <f t="shared" si="707"/>
        <v>212.65749999999997</v>
      </c>
      <c r="AE1733" s="19">
        <v>14.43</v>
      </c>
      <c r="AF1733" s="18">
        <v>8.0299999999999994</v>
      </c>
      <c r="AG1733" s="17">
        <f t="shared" si="700"/>
        <v>154.45649999999998</v>
      </c>
      <c r="AH1733" s="17">
        <f t="shared" si="701"/>
        <v>154.45649999999998</v>
      </c>
      <c r="AI1733" s="20" t="s">
        <v>18494</v>
      </c>
      <c r="AJ1733" s="10">
        <f t="shared" si="706"/>
        <v>184.05506624999998</v>
      </c>
      <c r="AK1733" s="10">
        <f t="shared" si="708"/>
        <v>8.0299999999999994</v>
      </c>
      <c r="AL1733" s="10">
        <f t="shared" ref="AL1733:AL1796" si="709">MAX(H1733:AJ1733)</f>
        <v>212.65749999999997</v>
      </c>
    </row>
    <row r="1734" spans="1:38" x14ac:dyDescent="0.25">
      <c r="A1734" s="25" t="s">
        <v>12380</v>
      </c>
      <c r="B1734" s="25" t="s">
        <v>5685</v>
      </c>
      <c r="C1734" s="25" t="s">
        <v>3433</v>
      </c>
      <c r="D1734" s="25" t="s">
        <v>18491</v>
      </c>
      <c r="E1734" s="25" t="s">
        <v>16338</v>
      </c>
      <c r="G1734" s="14">
        <v>183.15</v>
      </c>
      <c r="H1734" s="17">
        <f t="shared" si="687"/>
        <v>146.52000000000001</v>
      </c>
      <c r="I1734" s="17">
        <f t="shared" si="688"/>
        <v>126.37349999999999</v>
      </c>
      <c r="J1734" s="17">
        <f t="shared" si="703"/>
        <v>54.945</v>
      </c>
      <c r="K1734" s="17">
        <f t="shared" si="689"/>
        <v>126.37349999999999</v>
      </c>
      <c r="L1734" s="17">
        <f t="shared" si="690"/>
        <v>146.52000000000001</v>
      </c>
      <c r="M1734" s="18">
        <f>G1734*10%</f>
        <v>18.315000000000001</v>
      </c>
      <c r="N1734" s="18">
        <f>G1734*10%</f>
        <v>18.315000000000001</v>
      </c>
      <c r="O1734" s="17">
        <f t="shared" si="691"/>
        <v>126.37349999999999</v>
      </c>
      <c r="P1734" s="17">
        <f t="shared" si="692"/>
        <v>128.20499999999998</v>
      </c>
      <c r="Q1734" s="17">
        <f t="shared" si="704"/>
        <v>146.52000000000001</v>
      </c>
      <c r="R1734" s="17">
        <f>G1734*10%</f>
        <v>18.315000000000001</v>
      </c>
      <c r="S1734" s="17">
        <f>G1734*10%</f>
        <v>18.315000000000001</v>
      </c>
      <c r="T1734" s="17">
        <f t="shared" si="693"/>
        <v>126.37349999999999</v>
      </c>
      <c r="U1734" s="17">
        <f t="shared" si="705"/>
        <v>164.83500000000001</v>
      </c>
      <c r="V1734" s="17">
        <f t="shared" si="694"/>
        <v>126.37349999999999</v>
      </c>
      <c r="W1734" s="17">
        <f t="shared" si="695"/>
        <v>114.61527000000001</v>
      </c>
      <c r="X1734" s="17">
        <f t="shared" si="696"/>
        <v>119.39548499999999</v>
      </c>
      <c r="Y1734" s="17">
        <f>G1734*10%</f>
        <v>18.315000000000001</v>
      </c>
      <c r="Z1734" s="17">
        <f t="shared" si="697"/>
        <v>126.37349999999999</v>
      </c>
      <c r="AA1734" s="18">
        <f t="shared" si="698"/>
        <v>137.36250000000001</v>
      </c>
      <c r="AB1734" s="18">
        <f>G1734*10%</f>
        <v>18.315000000000001</v>
      </c>
      <c r="AC1734" s="17">
        <f t="shared" si="699"/>
        <v>126.37349999999999</v>
      </c>
      <c r="AD1734" s="17">
        <f t="shared" si="707"/>
        <v>173.99250000000001</v>
      </c>
      <c r="AE1734" s="19">
        <v>14.51</v>
      </c>
      <c r="AF1734" s="18">
        <f>G1734*10%</f>
        <v>18.315000000000001</v>
      </c>
      <c r="AG1734" s="17">
        <f t="shared" si="700"/>
        <v>126.37349999999999</v>
      </c>
      <c r="AH1734" s="17">
        <f t="shared" si="701"/>
        <v>126.37349999999999</v>
      </c>
      <c r="AI1734" s="20" t="s">
        <v>18494</v>
      </c>
      <c r="AJ1734" s="10">
        <f t="shared" si="706"/>
        <v>150.59050875000003</v>
      </c>
      <c r="AK1734" s="10">
        <f t="shared" si="708"/>
        <v>14.51</v>
      </c>
      <c r="AL1734" s="10">
        <f t="shared" si="709"/>
        <v>173.99250000000001</v>
      </c>
    </row>
    <row r="1735" spans="1:38" x14ac:dyDescent="0.25">
      <c r="A1735" s="25" t="s">
        <v>12743</v>
      </c>
      <c r="B1735" s="25" t="s">
        <v>6274</v>
      </c>
      <c r="C1735" s="25" t="s">
        <v>3623</v>
      </c>
      <c r="D1735" s="25" t="s">
        <v>18491</v>
      </c>
      <c r="E1735" s="25" t="s">
        <v>17988</v>
      </c>
      <c r="G1735" s="14">
        <v>233.75</v>
      </c>
      <c r="H1735" s="17">
        <f t="shared" si="687"/>
        <v>187</v>
      </c>
      <c r="I1735" s="17">
        <f t="shared" si="688"/>
        <v>161.28749999999999</v>
      </c>
      <c r="J1735" s="17">
        <f t="shared" si="703"/>
        <v>70.125</v>
      </c>
      <c r="K1735" s="17">
        <f t="shared" si="689"/>
        <v>161.28749999999999</v>
      </c>
      <c r="L1735" s="17">
        <f t="shared" si="690"/>
        <v>187</v>
      </c>
      <c r="M1735" s="18">
        <v>13.35</v>
      </c>
      <c r="N1735" s="18">
        <v>13.35</v>
      </c>
      <c r="O1735" s="17">
        <f t="shared" si="691"/>
        <v>161.28749999999999</v>
      </c>
      <c r="P1735" s="17">
        <f t="shared" si="692"/>
        <v>163.625</v>
      </c>
      <c r="Q1735" s="17">
        <f t="shared" si="704"/>
        <v>187</v>
      </c>
      <c r="R1735" s="17">
        <v>13.35</v>
      </c>
      <c r="S1735" s="17">
        <v>13.35</v>
      </c>
      <c r="T1735" s="17">
        <f t="shared" si="693"/>
        <v>161.28749999999999</v>
      </c>
      <c r="U1735" s="17">
        <f t="shared" si="705"/>
        <v>210.375</v>
      </c>
      <c r="V1735" s="17">
        <f t="shared" si="694"/>
        <v>161.28749999999999</v>
      </c>
      <c r="W1735" s="17">
        <f t="shared" si="695"/>
        <v>146.28075000000001</v>
      </c>
      <c r="X1735" s="17">
        <f t="shared" si="696"/>
        <v>152.38162499999999</v>
      </c>
      <c r="Y1735" s="17">
        <v>13.35</v>
      </c>
      <c r="Z1735" s="17">
        <f t="shared" si="697"/>
        <v>161.28749999999999</v>
      </c>
      <c r="AA1735" s="18">
        <f t="shared" si="698"/>
        <v>175.3125</v>
      </c>
      <c r="AB1735" s="18">
        <v>13.35</v>
      </c>
      <c r="AC1735" s="17">
        <f t="shared" si="699"/>
        <v>161.28749999999999</v>
      </c>
      <c r="AD1735" s="17">
        <f t="shared" si="707"/>
        <v>222.0625</v>
      </c>
      <c r="AE1735" s="19">
        <v>13.6</v>
      </c>
      <c r="AF1735" s="18">
        <v>13.35</v>
      </c>
      <c r="AG1735" s="17">
        <f t="shared" si="700"/>
        <v>161.28749999999999</v>
      </c>
      <c r="AH1735" s="17">
        <f t="shared" si="701"/>
        <v>161.28749999999999</v>
      </c>
      <c r="AI1735" s="20" t="s">
        <v>18494</v>
      </c>
      <c r="AJ1735" s="10">
        <f t="shared" si="706"/>
        <v>192.19509375000001</v>
      </c>
      <c r="AK1735" s="10">
        <f t="shared" si="708"/>
        <v>13.35</v>
      </c>
      <c r="AL1735" s="10">
        <f t="shared" si="709"/>
        <v>222.0625</v>
      </c>
    </row>
    <row r="1736" spans="1:38" x14ac:dyDescent="0.25">
      <c r="A1736" s="25" t="s">
        <v>13477</v>
      </c>
      <c r="B1736" s="25" t="s">
        <v>7112</v>
      </c>
      <c r="C1736" s="25" t="s">
        <v>3416</v>
      </c>
      <c r="D1736" s="25" t="s">
        <v>18491</v>
      </c>
      <c r="E1736" s="25" t="s">
        <v>18366</v>
      </c>
      <c r="G1736" s="14">
        <v>148.80000000000001</v>
      </c>
      <c r="H1736" s="17">
        <f t="shared" si="687"/>
        <v>119.04000000000002</v>
      </c>
      <c r="I1736" s="17">
        <f t="shared" si="688"/>
        <v>102.672</v>
      </c>
      <c r="J1736" s="17">
        <f t="shared" si="703"/>
        <v>44.64</v>
      </c>
      <c r="K1736" s="17">
        <f t="shared" si="689"/>
        <v>102.672</v>
      </c>
      <c r="L1736" s="17">
        <f t="shared" si="690"/>
        <v>119.04000000000002</v>
      </c>
      <c r="M1736" s="18">
        <v>22</v>
      </c>
      <c r="N1736" s="18">
        <v>22</v>
      </c>
      <c r="O1736" s="17">
        <f t="shared" si="691"/>
        <v>102.672</v>
      </c>
      <c r="P1736" s="17">
        <f t="shared" si="692"/>
        <v>104.16</v>
      </c>
      <c r="Q1736" s="17">
        <f t="shared" si="704"/>
        <v>119.04000000000002</v>
      </c>
      <c r="R1736" s="17">
        <v>22</v>
      </c>
      <c r="S1736" s="17">
        <v>22</v>
      </c>
      <c r="T1736" s="17">
        <f t="shared" si="693"/>
        <v>102.672</v>
      </c>
      <c r="U1736" s="17">
        <f t="shared" si="705"/>
        <v>133.92000000000002</v>
      </c>
      <c r="V1736" s="17">
        <f t="shared" si="694"/>
        <v>102.672</v>
      </c>
      <c r="W1736" s="17">
        <f t="shared" si="695"/>
        <v>93.119040000000012</v>
      </c>
      <c r="X1736" s="17">
        <f t="shared" si="696"/>
        <v>97.002719999999997</v>
      </c>
      <c r="Y1736" s="17">
        <v>22</v>
      </c>
      <c r="Z1736" s="17">
        <f t="shared" si="697"/>
        <v>102.672</v>
      </c>
      <c r="AA1736" s="18">
        <f t="shared" si="698"/>
        <v>111.60000000000001</v>
      </c>
      <c r="AB1736" s="18">
        <v>22</v>
      </c>
      <c r="AC1736" s="17">
        <f t="shared" si="699"/>
        <v>102.672</v>
      </c>
      <c r="AD1736" s="17">
        <f t="shared" si="707"/>
        <v>141.36000000000001</v>
      </c>
      <c r="AE1736" s="19">
        <v>23.86</v>
      </c>
      <c r="AF1736" s="18">
        <v>22</v>
      </c>
      <c r="AG1736" s="17">
        <f t="shared" si="700"/>
        <v>102.672</v>
      </c>
      <c r="AH1736" s="17">
        <f t="shared" si="701"/>
        <v>102.672</v>
      </c>
      <c r="AI1736" s="20" t="s">
        <v>18494</v>
      </c>
      <c r="AJ1736" s="10">
        <f t="shared" si="706"/>
        <v>122.34708000000001</v>
      </c>
      <c r="AK1736" s="10">
        <f t="shared" si="708"/>
        <v>22</v>
      </c>
      <c r="AL1736" s="10">
        <f t="shared" si="709"/>
        <v>141.36000000000001</v>
      </c>
    </row>
    <row r="1737" spans="1:38" x14ac:dyDescent="0.25">
      <c r="A1737" s="25" t="s">
        <v>12744</v>
      </c>
      <c r="B1737" s="25" t="s">
        <v>6275</v>
      </c>
      <c r="C1737" s="25" t="s">
        <v>258</v>
      </c>
      <c r="D1737" s="25" t="s">
        <v>18491</v>
      </c>
      <c r="E1737" s="25" t="s">
        <v>17990</v>
      </c>
      <c r="F1737" s="25" t="s">
        <v>17990</v>
      </c>
      <c r="G1737" s="14">
        <v>42.75</v>
      </c>
      <c r="H1737" s="17">
        <f t="shared" si="687"/>
        <v>34.200000000000003</v>
      </c>
      <c r="I1737" s="17">
        <f t="shared" si="688"/>
        <v>29.497499999999999</v>
      </c>
      <c r="J1737" s="17">
        <f t="shared" si="703"/>
        <v>12.824999999999999</v>
      </c>
      <c r="K1737" s="17">
        <f t="shared" si="689"/>
        <v>29.497499999999999</v>
      </c>
      <c r="L1737" s="17">
        <f t="shared" si="690"/>
        <v>34.200000000000003</v>
      </c>
      <c r="M1737" s="18">
        <v>4.8499999999999996</v>
      </c>
      <c r="N1737" s="18">
        <v>4.8499999999999996</v>
      </c>
      <c r="O1737" s="17">
        <f t="shared" si="691"/>
        <v>29.497499999999999</v>
      </c>
      <c r="P1737" s="17">
        <f t="shared" si="692"/>
        <v>29.924999999999997</v>
      </c>
      <c r="Q1737" s="17">
        <f t="shared" si="704"/>
        <v>34.200000000000003</v>
      </c>
      <c r="R1737" s="17">
        <v>4.8499999999999996</v>
      </c>
      <c r="S1737" s="17">
        <v>4.8499999999999996</v>
      </c>
      <c r="T1737" s="17">
        <f t="shared" si="693"/>
        <v>29.497499999999999</v>
      </c>
      <c r="U1737" s="17">
        <f t="shared" si="705"/>
        <v>38.475000000000001</v>
      </c>
      <c r="V1737" s="17">
        <f t="shared" si="694"/>
        <v>29.497499999999999</v>
      </c>
      <c r="W1737" s="17">
        <f t="shared" si="695"/>
        <v>26.752950000000002</v>
      </c>
      <c r="X1737" s="17">
        <f t="shared" si="696"/>
        <v>27.868724999999998</v>
      </c>
      <c r="Y1737" s="17">
        <v>4.8499999999999996</v>
      </c>
      <c r="Z1737" s="17">
        <f t="shared" si="697"/>
        <v>29.497499999999999</v>
      </c>
      <c r="AA1737" s="18">
        <f t="shared" si="698"/>
        <v>32.0625</v>
      </c>
      <c r="AB1737" s="18">
        <v>4.8499999999999996</v>
      </c>
      <c r="AC1737" s="17">
        <f t="shared" si="699"/>
        <v>29.497499999999999</v>
      </c>
      <c r="AD1737" s="17">
        <f t="shared" si="707"/>
        <v>40.612499999999997</v>
      </c>
      <c r="AE1737" s="19">
        <v>4.93</v>
      </c>
      <c r="AF1737" s="18">
        <v>4.8499999999999996</v>
      </c>
      <c r="AG1737" s="17">
        <f t="shared" si="700"/>
        <v>29.497499999999999</v>
      </c>
      <c r="AH1737" s="17">
        <f t="shared" si="701"/>
        <v>29.497499999999999</v>
      </c>
      <c r="AI1737" s="20" t="s">
        <v>18494</v>
      </c>
      <c r="AJ1737" s="10">
        <f t="shared" si="706"/>
        <v>35.150118749999997</v>
      </c>
      <c r="AK1737" s="10">
        <f t="shared" si="708"/>
        <v>4.8499999999999996</v>
      </c>
      <c r="AL1737" s="10">
        <f t="shared" si="709"/>
        <v>40.612499999999997</v>
      </c>
    </row>
    <row r="1738" spans="1:38" x14ac:dyDescent="0.25">
      <c r="A1738" s="25" t="s">
        <v>12529</v>
      </c>
      <c r="B1738" s="25" t="s">
        <v>5834</v>
      </c>
      <c r="C1738" s="25" t="s">
        <v>3416</v>
      </c>
      <c r="D1738" s="25" t="s">
        <v>18491</v>
      </c>
      <c r="E1738" s="25" t="s">
        <v>17796</v>
      </c>
      <c r="F1738" s="25" t="s">
        <v>16330</v>
      </c>
      <c r="G1738" s="14">
        <v>99</v>
      </c>
      <c r="H1738" s="17">
        <f t="shared" si="687"/>
        <v>79.2</v>
      </c>
      <c r="I1738" s="17">
        <f t="shared" si="688"/>
        <v>68.309999999999988</v>
      </c>
      <c r="J1738" s="17">
        <f t="shared" si="703"/>
        <v>29.7</v>
      </c>
      <c r="K1738" s="17">
        <f t="shared" si="689"/>
        <v>68.309999999999988</v>
      </c>
      <c r="L1738" s="17">
        <f t="shared" si="690"/>
        <v>79.2</v>
      </c>
      <c r="M1738" s="18">
        <v>23.25</v>
      </c>
      <c r="N1738" s="18">
        <v>23.25</v>
      </c>
      <c r="O1738" s="17">
        <f t="shared" si="691"/>
        <v>68.309999999999988</v>
      </c>
      <c r="P1738" s="17">
        <f t="shared" si="692"/>
        <v>69.3</v>
      </c>
      <c r="Q1738" s="17">
        <f t="shared" si="704"/>
        <v>79.2</v>
      </c>
      <c r="R1738" s="17">
        <v>23.25</v>
      </c>
      <c r="S1738" s="17">
        <v>23.25</v>
      </c>
      <c r="T1738" s="17">
        <f t="shared" si="693"/>
        <v>68.309999999999988</v>
      </c>
      <c r="U1738" s="17">
        <f t="shared" si="705"/>
        <v>89.100000000000009</v>
      </c>
      <c r="V1738" s="17">
        <f t="shared" si="694"/>
        <v>68.309999999999988</v>
      </c>
      <c r="W1738" s="17">
        <f t="shared" si="695"/>
        <v>61.9542</v>
      </c>
      <c r="X1738" s="17">
        <f t="shared" si="696"/>
        <v>64.538099999999986</v>
      </c>
      <c r="Y1738" s="17">
        <v>23.25</v>
      </c>
      <c r="Z1738" s="17">
        <f t="shared" si="697"/>
        <v>68.309999999999988</v>
      </c>
      <c r="AA1738" s="18">
        <f t="shared" si="698"/>
        <v>74.25</v>
      </c>
      <c r="AB1738" s="18">
        <v>23.25</v>
      </c>
      <c r="AC1738" s="17">
        <f t="shared" si="699"/>
        <v>68.309999999999988</v>
      </c>
      <c r="AD1738" s="17">
        <f t="shared" si="707"/>
        <v>94.05</v>
      </c>
      <c r="AE1738" s="19">
        <v>27.61</v>
      </c>
      <c r="AF1738" s="18">
        <v>23.25</v>
      </c>
      <c r="AG1738" s="17">
        <f t="shared" si="700"/>
        <v>68.309999999999988</v>
      </c>
      <c r="AH1738" s="17">
        <f t="shared" si="701"/>
        <v>68.309999999999988</v>
      </c>
      <c r="AI1738" s="20" t="s">
        <v>18494</v>
      </c>
      <c r="AJ1738" s="10">
        <f t="shared" si="706"/>
        <v>81.400274999999993</v>
      </c>
      <c r="AK1738" s="10">
        <f t="shared" si="708"/>
        <v>23.25</v>
      </c>
      <c r="AL1738" s="10">
        <f t="shared" si="709"/>
        <v>94.05</v>
      </c>
    </row>
    <row r="1739" spans="1:38" x14ac:dyDescent="0.25">
      <c r="A1739" s="25" t="s">
        <v>12745</v>
      </c>
      <c r="B1739" s="25" t="s">
        <v>6276</v>
      </c>
      <c r="C1739" s="25" t="s">
        <v>3416</v>
      </c>
      <c r="D1739" s="25" t="s">
        <v>18491</v>
      </c>
      <c r="E1739" s="25" t="s">
        <v>17992</v>
      </c>
      <c r="G1739" s="14">
        <v>180.3</v>
      </c>
      <c r="H1739" s="17">
        <f t="shared" si="687"/>
        <v>144.24</v>
      </c>
      <c r="I1739" s="17">
        <f t="shared" si="688"/>
        <v>124.407</v>
      </c>
      <c r="J1739" s="17">
        <f t="shared" si="703"/>
        <v>54.09</v>
      </c>
      <c r="K1739" s="17">
        <f t="shared" si="689"/>
        <v>124.407</v>
      </c>
      <c r="L1739" s="17">
        <f t="shared" si="690"/>
        <v>144.24</v>
      </c>
      <c r="M1739" s="18">
        <v>21.72</v>
      </c>
      <c r="N1739" s="18">
        <v>21.72</v>
      </c>
      <c r="O1739" s="17">
        <f t="shared" si="691"/>
        <v>124.407</v>
      </c>
      <c r="P1739" s="17">
        <f t="shared" si="692"/>
        <v>126.21</v>
      </c>
      <c r="Q1739" s="17">
        <f t="shared" si="704"/>
        <v>144.24</v>
      </c>
      <c r="R1739" s="17">
        <v>21.72</v>
      </c>
      <c r="S1739" s="17">
        <v>21.72</v>
      </c>
      <c r="T1739" s="17">
        <f t="shared" si="693"/>
        <v>124.407</v>
      </c>
      <c r="U1739" s="17">
        <f t="shared" si="705"/>
        <v>162.27000000000001</v>
      </c>
      <c r="V1739" s="17">
        <f t="shared" si="694"/>
        <v>124.407</v>
      </c>
      <c r="W1739" s="17">
        <f t="shared" si="695"/>
        <v>112.83174000000001</v>
      </c>
      <c r="X1739" s="17">
        <f t="shared" si="696"/>
        <v>117.53756999999999</v>
      </c>
      <c r="Y1739" s="17">
        <v>21.72</v>
      </c>
      <c r="Z1739" s="17">
        <f t="shared" si="697"/>
        <v>124.407</v>
      </c>
      <c r="AA1739" s="18">
        <f t="shared" si="698"/>
        <v>135.22500000000002</v>
      </c>
      <c r="AB1739" s="18">
        <v>21.72</v>
      </c>
      <c r="AC1739" s="17">
        <f t="shared" si="699"/>
        <v>124.407</v>
      </c>
      <c r="AD1739" s="17">
        <f t="shared" si="707"/>
        <v>171.285</v>
      </c>
      <c r="AE1739" s="19">
        <v>26.16</v>
      </c>
      <c r="AF1739" s="18">
        <v>21.72</v>
      </c>
      <c r="AG1739" s="17">
        <f t="shared" si="700"/>
        <v>124.407</v>
      </c>
      <c r="AH1739" s="17">
        <f t="shared" si="701"/>
        <v>124.407</v>
      </c>
      <c r="AI1739" s="20" t="s">
        <v>18494</v>
      </c>
      <c r="AJ1739" s="10">
        <f t="shared" si="706"/>
        <v>148.24716750000002</v>
      </c>
      <c r="AK1739" s="10">
        <f t="shared" si="708"/>
        <v>21.72</v>
      </c>
      <c r="AL1739" s="10">
        <f t="shared" si="709"/>
        <v>171.285</v>
      </c>
    </row>
    <row r="1740" spans="1:38" x14ac:dyDescent="0.25">
      <c r="A1740" s="25" t="s">
        <v>12381</v>
      </c>
      <c r="B1740" s="25" t="s">
        <v>5686</v>
      </c>
      <c r="C1740" s="25" t="s">
        <v>3416</v>
      </c>
      <c r="D1740" s="25" t="s">
        <v>18491</v>
      </c>
      <c r="E1740" s="25" t="s">
        <v>17659</v>
      </c>
      <c r="G1740" s="14">
        <v>142.15</v>
      </c>
      <c r="H1740" s="17">
        <f t="shared" si="687"/>
        <v>113.72000000000001</v>
      </c>
      <c r="I1740" s="17">
        <f t="shared" si="688"/>
        <v>98.083500000000001</v>
      </c>
      <c r="J1740" s="17">
        <f t="shared" si="703"/>
        <v>42.645000000000003</v>
      </c>
      <c r="K1740" s="17">
        <f t="shared" si="689"/>
        <v>98.083500000000001</v>
      </c>
      <c r="L1740" s="17">
        <f t="shared" si="690"/>
        <v>113.72000000000001</v>
      </c>
      <c r="M1740" s="18">
        <v>5.03</v>
      </c>
      <c r="N1740" s="18">
        <v>5.03</v>
      </c>
      <c r="O1740" s="17">
        <f t="shared" si="691"/>
        <v>98.083500000000001</v>
      </c>
      <c r="P1740" s="17">
        <f t="shared" si="692"/>
        <v>99.504999999999995</v>
      </c>
      <c r="Q1740" s="17">
        <f t="shared" si="704"/>
        <v>113.72000000000001</v>
      </c>
      <c r="R1740" s="17">
        <v>5.03</v>
      </c>
      <c r="S1740" s="17">
        <v>5.03</v>
      </c>
      <c r="T1740" s="17">
        <f t="shared" si="693"/>
        <v>98.083500000000001</v>
      </c>
      <c r="U1740" s="17">
        <f t="shared" si="705"/>
        <v>127.935</v>
      </c>
      <c r="V1740" s="17">
        <f t="shared" si="694"/>
        <v>98.083500000000001</v>
      </c>
      <c r="W1740" s="17">
        <f t="shared" si="695"/>
        <v>88.957470000000001</v>
      </c>
      <c r="X1740" s="17">
        <f t="shared" si="696"/>
        <v>92.667584999999988</v>
      </c>
      <c r="Y1740" s="17">
        <v>5.03</v>
      </c>
      <c r="Z1740" s="17">
        <f t="shared" si="697"/>
        <v>98.083500000000001</v>
      </c>
      <c r="AA1740" s="18">
        <f t="shared" si="698"/>
        <v>106.61250000000001</v>
      </c>
      <c r="AB1740" s="18">
        <v>5.03</v>
      </c>
      <c r="AC1740" s="17">
        <f t="shared" si="699"/>
        <v>98.083500000000001</v>
      </c>
      <c r="AD1740" s="17">
        <f t="shared" si="707"/>
        <v>135.04249999999999</v>
      </c>
      <c r="AE1740" s="19">
        <v>16.88</v>
      </c>
      <c r="AF1740" s="18">
        <v>5.03</v>
      </c>
      <c r="AG1740" s="17">
        <f t="shared" si="700"/>
        <v>98.083500000000001</v>
      </c>
      <c r="AH1740" s="17">
        <f t="shared" si="701"/>
        <v>98.083500000000001</v>
      </c>
      <c r="AI1740" s="20" t="s">
        <v>18494</v>
      </c>
      <c r="AJ1740" s="10">
        <f t="shared" si="706"/>
        <v>116.87928375000001</v>
      </c>
      <c r="AK1740" s="10">
        <f t="shared" si="708"/>
        <v>5.03</v>
      </c>
      <c r="AL1740" s="10">
        <f t="shared" si="709"/>
        <v>135.04249999999999</v>
      </c>
    </row>
    <row r="1741" spans="1:38" x14ac:dyDescent="0.25">
      <c r="A1741" s="25" t="s">
        <v>12530</v>
      </c>
      <c r="B1741" s="25" t="s">
        <v>5835</v>
      </c>
      <c r="C1741" s="25" t="s">
        <v>3433</v>
      </c>
      <c r="D1741" s="25" t="s">
        <v>18491</v>
      </c>
      <c r="E1741" s="25" t="s">
        <v>17797</v>
      </c>
      <c r="G1741" s="14">
        <v>182.7</v>
      </c>
      <c r="H1741" s="17">
        <f t="shared" si="687"/>
        <v>146.16</v>
      </c>
      <c r="I1741" s="17">
        <f t="shared" si="688"/>
        <v>126.06299999999999</v>
      </c>
      <c r="J1741" s="17">
        <f t="shared" si="703"/>
        <v>54.809999999999995</v>
      </c>
      <c r="K1741" s="17">
        <f t="shared" si="689"/>
        <v>126.06299999999999</v>
      </c>
      <c r="L1741" s="17">
        <f t="shared" si="690"/>
        <v>146.16</v>
      </c>
      <c r="M1741" s="18">
        <f>G1741*10%</f>
        <v>18.27</v>
      </c>
      <c r="N1741" s="18">
        <f>G1741*10%</f>
        <v>18.27</v>
      </c>
      <c r="O1741" s="17">
        <f t="shared" si="691"/>
        <v>126.06299999999999</v>
      </c>
      <c r="P1741" s="17">
        <f t="shared" si="692"/>
        <v>127.88999999999999</v>
      </c>
      <c r="Q1741" s="17">
        <f t="shared" si="704"/>
        <v>146.16</v>
      </c>
      <c r="R1741" s="17">
        <f>G1741*10%</f>
        <v>18.27</v>
      </c>
      <c r="S1741" s="17">
        <f>G1741*10%</f>
        <v>18.27</v>
      </c>
      <c r="T1741" s="17">
        <f t="shared" si="693"/>
        <v>126.06299999999999</v>
      </c>
      <c r="U1741" s="17">
        <f t="shared" si="705"/>
        <v>164.43</v>
      </c>
      <c r="V1741" s="17">
        <f t="shared" si="694"/>
        <v>126.06299999999999</v>
      </c>
      <c r="W1741" s="17">
        <f t="shared" si="695"/>
        <v>114.33365999999999</v>
      </c>
      <c r="X1741" s="17">
        <f t="shared" si="696"/>
        <v>119.10212999999997</v>
      </c>
      <c r="Y1741" s="17">
        <f>G1741*10%</f>
        <v>18.27</v>
      </c>
      <c r="Z1741" s="17">
        <f t="shared" si="697"/>
        <v>126.06299999999999</v>
      </c>
      <c r="AA1741" s="18">
        <f t="shared" si="698"/>
        <v>137.02499999999998</v>
      </c>
      <c r="AB1741" s="18">
        <f>G1741*10%</f>
        <v>18.27</v>
      </c>
      <c r="AC1741" s="17">
        <f t="shared" si="699"/>
        <v>126.06299999999999</v>
      </c>
      <c r="AD1741" s="17">
        <f t="shared" si="707"/>
        <v>173.56499999999997</v>
      </c>
      <c r="AE1741" s="19">
        <v>15.1</v>
      </c>
      <c r="AF1741" s="18">
        <f>G1741*10%</f>
        <v>18.27</v>
      </c>
      <c r="AG1741" s="17">
        <f t="shared" si="700"/>
        <v>126.06299999999999</v>
      </c>
      <c r="AH1741" s="17">
        <f t="shared" si="701"/>
        <v>126.06299999999999</v>
      </c>
      <c r="AI1741" s="20" t="s">
        <v>18494</v>
      </c>
      <c r="AJ1741" s="10">
        <f t="shared" si="706"/>
        <v>150.22050749999997</v>
      </c>
      <c r="AK1741" s="10">
        <f t="shared" si="708"/>
        <v>15.1</v>
      </c>
      <c r="AL1741" s="10">
        <f t="shared" si="709"/>
        <v>173.56499999999997</v>
      </c>
    </row>
    <row r="1742" spans="1:38" x14ac:dyDescent="0.25">
      <c r="A1742" s="25" t="s">
        <v>12746</v>
      </c>
      <c r="B1742" s="25" t="s">
        <v>6277</v>
      </c>
      <c r="C1742" s="25" t="s">
        <v>3416</v>
      </c>
      <c r="D1742" s="25" t="s">
        <v>18491</v>
      </c>
      <c r="E1742" s="25" t="s">
        <v>17994</v>
      </c>
      <c r="G1742" s="14">
        <v>121.6</v>
      </c>
      <c r="H1742" s="17">
        <f t="shared" si="687"/>
        <v>97.28</v>
      </c>
      <c r="I1742" s="17">
        <f t="shared" si="688"/>
        <v>83.903999999999996</v>
      </c>
      <c r="J1742" s="17">
        <f t="shared" si="703"/>
        <v>36.479999999999997</v>
      </c>
      <c r="K1742" s="17">
        <f t="shared" si="689"/>
        <v>83.903999999999996</v>
      </c>
      <c r="L1742" s="17">
        <f t="shared" si="690"/>
        <v>97.28</v>
      </c>
      <c r="M1742" s="18">
        <v>11</v>
      </c>
      <c r="N1742" s="18">
        <v>11</v>
      </c>
      <c r="O1742" s="17">
        <f t="shared" si="691"/>
        <v>83.903999999999996</v>
      </c>
      <c r="P1742" s="17">
        <f t="shared" si="692"/>
        <v>85.11999999999999</v>
      </c>
      <c r="Q1742" s="17">
        <f t="shared" si="704"/>
        <v>97.28</v>
      </c>
      <c r="R1742" s="17">
        <v>11</v>
      </c>
      <c r="S1742" s="17">
        <v>11</v>
      </c>
      <c r="T1742" s="17">
        <f t="shared" si="693"/>
        <v>83.903999999999996</v>
      </c>
      <c r="U1742" s="17">
        <f t="shared" si="705"/>
        <v>109.44</v>
      </c>
      <c r="V1742" s="17">
        <f t="shared" si="694"/>
        <v>83.903999999999996</v>
      </c>
      <c r="W1742" s="17">
        <f t="shared" si="695"/>
        <v>76.097279999999998</v>
      </c>
      <c r="X1742" s="17">
        <f t="shared" si="696"/>
        <v>79.271039999999985</v>
      </c>
      <c r="Y1742" s="17">
        <v>11</v>
      </c>
      <c r="Z1742" s="17">
        <f t="shared" si="697"/>
        <v>83.903999999999996</v>
      </c>
      <c r="AA1742" s="18">
        <f t="shared" si="698"/>
        <v>91.199999999999989</v>
      </c>
      <c r="AB1742" s="18">
        <v>11</v>
      </c>
      <c r="AC1742" s="17">
        <f t="shared" si="699"/>
        <v>83.903999999999996</v>
      </c>
      <c r="AD1742" s="17">
        <f t="shared" si="707"/>
        <v>115.52</v>
      </c>
      <c r="AE1742" s="19">
        <v>15.5</v>
      </c>
      <c r="AF1742" s="18">
        <v>11</v>
      </c>
      <c r="AG1742" s="17">
        <f t="shared" si="700"/>
        <v>83.903999999999996</v>
      </c>
      <c r="AH1742" s="17">
        <f t="shared" si="701"/>
        <v>83.903999999999996</v>
      </c>
      <c r="AI1742" s="20" t="s">
        <v>18494</v>
      </c>
      <c r="AJ1742" s="10">
        <f t="shared" si="706"/>
        <v>99.982559999999992</v>
      </c>
      <c r="AK1742" s="10">
        <f t="shared" si="708"/>
        <v>11</v>
      </c>
      <c r="AL1742" s="10">
        <f t="shared" si="709"/>
        <v>115.52</v>
      </c>
    </row>
    <row r="1743" spans="1:38" x14ac:dyDescent="0.25">
      <c r="A1743" s="25" t="s">
        <v>12382</v>
      </c>
      <c r="B1743" s="25" t="s">
        <v>5687</v>
      </c>
      <c r="C1743" s="25" t="s">
        <v>3433</v>
      </c>
      <c r="D1743" s="25" t="s">
        <v>18491</v>
      </c>
      <c r="E1743" s="25" t="s">
        <v>17661</v>
      </c>
      <c r="G1743" s="14">
        <v>231.6</v>
      </c>
      <c r="H1743" s="17">
        <f t="shared" si="687"/>
        <v>185.28</v>
      </c>
      <c r="I1743" s="17">
        <f t="shared" si="688"/>
        <v>159.80399999999997</v>
      </c>
      <c r="J1743" s="17">
        <f t="shared" si="703"/>
        <v>69.47999999999999</v>
      </c>
      <c r="K1743" s="17">
        <f t="shared" si="689"/>
        <v>159.80399999999997</v>
      </c>
      <c r="L1743" s="17">
        <f t="shared" si="690"/>
        <v>185.28</v>
      </c>
      <c r="M1743" s="18">
        <v>7.82</v>
      </c>
      <c r="N1743" s="18">
        <v>7.82</v>
      </c>
      <c r="O1743" s="17">
        <f t="shared" si="691"/>
        <v>159.80399999999997</v>
      </c>
      <c r="P1743" s="17">
        <f t="shared" si="692"/>
        <v>162.11999999999998</v>
      </c>
      <c r="Q1743" s="17">
        <f t="shared" si="704"/>
        <v>185.28</v>
      </c>
      <c r="R1743" s="17">
        <v>7.82</v>
      </c>
      <c r="S1743" s="17">
        <v>7.82</v>
      </c>
      <c r="T1743" s="17">
        <f t="shared" si="693"/>
        <v>159.80399999999997</v>
      </c>
      <c r="U1743" s="17">
        <f t="shared" si="705"/>
        <v>208.44</v>
      </c>
      <c r="V1743" s="17">
        <f t="shared" si="694"/>
        <v>159.80399999999997</v>
      </c>
      <c r="W1743" s="17">
        <f t="shared" si="695"/>
        <v>144.93528000000001</v>
      </c>
      <c r="X1743" s="17">
        <f t="shared" si="696"/>
        <v>150.98003999999997</v>
      </c>
      <c r="Y1743" s="17">
        <v>7.82</v>
      </c>
      <c r="Z1743" s="17">
        <f t="shared" si="697"/>
        <v>159.80399999999997</v>
      </c>
      <c r="AA1743" s="18">
        <f t="shared" si="698"/>
        <v>173.7</v>
      </c>
      <c r="AB1743" s="18">
        <v>7.82</v>
      </c>
      <c r="AC1743" s="17">
        <f t="shared" si="699"/>
        <v>159.80399999999997</v>
      </c>
      <c r="AD1743" s="17">
        <f t="shared" si="707"/>
        <v>220.01999999999998</v>
      </c>
      <c r="AE1743" s="19">
        <v>31.99</v>
      </c>
      <c r="AF1743" s="18">
        <v>7.82</v>
      </c>
      <c r="AG1743" s="17">
        <f t="shared" si="700"/>
        <v>159.80399999999997</v>
      </c>
      <c r="AH1743" s="17">
        <f t="shared" si="701"/>
        <v>159.80399999999997</v>
      </c>
      <c r="AI1743" s="20" t="s">
        <v>18494</v>
      </c>
      <c r="AJ1743" s="10">
        <f t="shared" si="706"/>
        <v>190.42730999999998</v>
      </c>
      <c r="AK1743" s="10">
        <f t="shared" si="708"/>
        <v>7.82</v>
      </c>
      <c r="AL1743" s="10">
        <f t="shared" si="709"/>
        <v>220.01999999999998</v>
      </c>
    </row>
    <row r="1744" spans="1:38" x14ac:dyDescent="0.25">
      <c r="A1744" s="25" t="s">
        <v>13478</v>
      </c>
      <c r="B1744" s="25" t="s">
        <v>7113</v>
      </c>
      <c r="C1744" s="25" t="s">
        <v>3416</v>
      </c>
      <c r="D1744" s="25" t="s">
        <v>18491</v>
      </c>
      <c r="E1744" s="25" t="s">
        <v>18368</v>
      </c>
      <c r="G1744" s="14">
        <v>114.95</v>
      </c>
      <c r="H1744" s="17">
        <f t="shared" si="687"/>
        <v>91.960000000000008</v>
      </c>
      <c r="I1744" s="17">
        <f t="shared" si="688"/>
        <v>79.3155</v>
      </c>
      <c r="J1744" s="17">
        <f t="shared" si="703"/>
        <v>34.484999999999999</v>
      </c>
      <c r="K1744" s="17">
        <f t="shared" si="689"/>
        <v>79.3155</v>
      </c>
      <c r="L1744" s="17">
        <f t="shared" si="690"/>
        <v>91.960000000000008</v>
      </c>
      <c r="M1744" s="18">
        <v>21.1</v>
      </c>
      <c r="N1744" s="18">
        <v>21.1</v>
      </c>
      <c r="O1744" s="17">
        <f t="shared" si="691"/>
        <v>79.3155</v>
      </c>
      <c r="P1744" s="17">
        <f t="shared" si="692"/>
        <v>80.465000000000003</v>
      </c>
      <c r="Q1744" s="17">
        <f t="shared" si="704"/>
        <v>91.960000000000008</v>
      </c>
      <c r="R1744" s="17">
        <v>21.1</v>
      </c>
      <c r="S1744" s="17">
        <v>21.1</v>
      </c>
      <c r="T1744" s="17">
        <f t="shared" si="693"/>
        <v>79.3155</v>
      </c>
      <c r="U1744" s="17">
        <f t="shared" si="705"/>
        <v>103.455</v>
      </c>
      <c r="V1744" s="17">
        <f t="shared" si="694"/>
        <v>79.3155</v>
      </c>
      <c r="W1744" s="17">
        <f t="shared" si="695"/>
        <v>71.93571</v>
      </c>
      <c r="X1744" s="17">
        <f t="shared" si="696"/>
        <v>74.935904999999991</v>
      </c>
      <c r="Y1744" s="17">
        <v>21.1</v>
      </c>
      <c r="Z1744" s="17">
        <f t="shared" si="697"/>
        <v>79.3155</v>
      </c>
      <c r="AA1744" s="18">
        <f t="shared" si="698"/>
        <v>86.212500000000006</v>
      </c>
      <c r="AB1744" s="18">
        <v>21.1</v>
      </c>
      <c r="AC1744" s="17">
        <f t="shared" si="699"/>
        <v>79.3155</v>
      </c>
      <c r="AD1744" s="17">
        <f t="shared" si="707"/>
        <v>109.2025</v>
      </c>
      <c r="AE1744" s="19">
        <v>22.18</v>
      </c>
      <c r="AF1744" s="18">
        <v>21.1</v>
      </c>
      <c r="AG1744" s="17">
        <f t="shared" si="700"/>
        <v>79.3155</v>
      </c>
      <c r="AH1744" s="17">
        <f t="shared" si="701"/>
        <v>79.3155</v>
      </c>
      <c r="AI1744" s="20" t="s">
        <v>18494</v>
      </c>
      <c r="AJ1744" s="10">
        <f t="shared" si="706"/>
        <v>94.51476375</v>
      </c>
      <c r="AK1744" s="10">
        <f t="shared" si="708"/>
        <v>21.1</v>
      </c>
      <c r="AL1744" s="10">
        <f t="shared" si="709"/>
        <v>109.2025</v>
      </c>
    </row>
    <row r="1745" spans="1:38" x14ac:dyDescent="0.25">
      <c r="A1745" s="25" t="s">
        <v>12747</v>
      </c>
      <c r="B1745" s="25" t="s">
        <v>6278</v>
      </c>
      <c r="C1745" s="25" t="s">
        <v>3416</v>
      </c>
      <c r="D1745" s="25" t="s">
        <v>18491</v>
      </c>
      <c r="E1745" s="25" t="s">
        <v>17995</v>
      </c>
      <c r="G1745" s="14">
        <v>202.8</v>
      </c>
      <c r="H1745" s="17">
        <f t="shared" si="687"/>
        <v>162.24</v>
      </c>
      <c r="I1745" s="17">
        <f t="shared" si="688"/>
        <v>139.93199999999999</v>
      </c>
      <c r="J1745" s="17">
        <f t="shared" si="703"/>
        <v>60.84</v>
      </c>
      <c r="K1745" s="17">
        <f t="shared" si="689"/>
        <v>139.93199999999999</v>
      </c>
      <c r="L1745" s="17">
        <f t="shared" si="690"/>
        <v>162.24</v>
      </c>
      <c r="M1745" s="18">
        <v>17.420000000000002</v>
      </c>
      <c r="N1745" s="18">
        <v>17.420000000000002</v>
      </c>
      <c r="O1745" s="17">
        <f t="shared" si="691"/>
        <v>139.93199999999999</v>
      </c>
      <c r="P1745" s="17">
        <f t="shared" si="692"/>
        <v>141.96</v>
      </c>
      <c r="Q1745" s="17">
        <f t="shared" si="704"/>
        <v>162.24</v>
      </c>
      <c r="R1745" s="17">
        <v>17.420000000000002</v>
      </c>
      <c r="S1745" s="17">
        <v>17.420000000000002</v>
      </c>
      <c r="T1745" s="17">
        <f t="shared" si="693"/>
        <v>139.93199999999999</v>
      </c>
      <c r="U1745" s="17">
        <f t="shared" si="705"/>
        <v>182.52</v>
      </c>
      <c r="V1745" s="17">
        <f t="shared" si="694"/>
        <v>139.93199999999999</v>
      </c>
      <c r="W1745" s="17">
        <f t="shared" si="695"/>
        <v>126.91224000000001</v>
      </c>
      <c r="X1745" s="17">
        <f t="shared" si="696"/>
        <v>132.20532</v>
      </c>
      <c r="Y1745" s="17">
        <v>17.420000000000002</v>
      </c>
      <c r="Z1745" s="17">
        <f t="shared" si="697"/>
        <v>139.93199999999999</v>
      </c>
      <c r="AA1745" s="18">
        <f t="shared" si="698"/>
        <v>152.10000000000002</v>
      </c>
      <c r="AB1745" s="18">
        <v>17.420000000000002</v>
      </c>
      <c r="AC1745" s="17">
        <f t="shared" si="699"/>
        <v>139.93199999999999</v>
      </c>
      <c r="AD1745" s="17">
        <f t="shared" si="707"/>
        <v>192.66</v>
      </c>
      <c r="AE1745" s="19">
        <v>17.97</v>
      </c>
      <c r="AF1745" s="18">
        <v>17.420000000000002</v>
      </c>
      <c r="AG1745" s="17">
        <f t="shared" si="700"/>
        <v>139.93199999999999</v>
      </c>
      <c r="AH1745" s="17">
        <f t="shared" si="701"/>
        <v>139.93199999999999</v>
      </c>
      <c r="AI1745" s="20" t="s">
        <v>18494</v>
      </c>
      <c r="AJ1745" s="10">
        <f t="shared" si="706"/>
        <v>166.74723000000003</v>
      </c>
      <c r="AK1745" s="10">
        <f t="shared" si="708"/>
        <v>17.420000000000002</v>
      </c>
      <c r="AL1745" s="10">
        <f t="shared" si="709"/>
        <v>192.66</v>
      </c>
    </row>
    <row r="1746" spans="1:38" x14ac:dyDescent="0.25">
      <c r="A1746" s="25" t="s">
        <v>12531</v>
      </c>
      <c r="B1746" s="25" t="s">
        <v>5836</v>
      </c>
      <c r="C1746" s="25" t="s">
        <v>3623</v>
      </c>
      <c r="D1746" s="25" t="s">
        <v>18491</v>
      </c>
      <c r="E1746" s="25" t="s">
        <v>17799</v>
      </c>
      <c r="G1746" s="14">
        <v>98.35</v>
      </c>
      <c r="H1746" s="17">
        <f t="shared" si="687"/>
        <v>78.680000000000007</v>
      </c>
      <c r="I1746" s="17">
        <f t="shared" si="688"/>
        <v>67.861499999999992</v>
      </c>
      <c r="J1746" s="17">
        <f t="shared" si="703"/>
        <v>29.504999999999995</v>
      </c>
      <c r="K1746" s="17">
        <f t="shared" si="689"/>
        <v>67.861499999999992</v>
      </c>
      <c r="L1746" s="17">
        <f t="shared" si="690"/>
        <v>78.680000000000007</v>
      </c>
      <c r="M1746" s="18">
        <v>8.51</v>
      </c>
      <c r="N1746" s="18">
        <v>8.51</v>
      </c>
      <c r="O1746" s="17">
        <f t="shared" si="691"/>
        <v>67.861499999999992</v>
      </c>
      <c r="P1746" s="17">
        <f t="shared" si="692"/>
        <v>68.844999999999985</v>
      </c>
      <c r="Q1746" s="17">
        <f t="shared" si="704"/>
        <v>78.680000000000007</v>
      </c>
      <c r="R1746" s="17">
        <v>8.51</v>
      </c>
      <c r="S1746" s="17">
        <v>8.51</v>
      </c>
      <c r="T1746" s="17">
        <f t="shared" si="693"/>
        <v>67.861499999999992</v>
      </c>
      <c r="U1746" s="17">
        <f t="shared" si="705"/>
        <v>88.515000000000001</v>
      </c>
      <c r="V1746" s="17">
        <f t="shared" si="694"/>
        <v>67.861499999999992</v>
      </c>
      <c r="W1746" s="17">
        <f t="shared" si="695"/>
        <v>61.547429999999999</v>
      </c>
      <c r="X1746" s="17">
        <f t="shared" si="696"/>
        <v>64.114364999999992</v>
      </c>
      <c r="Y1746" s="17">
        <v>8.51</v>
      </c>
      <c r="Z1746" s="17">
        <f t="shared" si="697"/>
        <v>67.861499999999992</v>
      </c>
      <c r="AA1746" s="18">
        <f t="shared" si="698"/>
        <v>73.762499999999989</v>
      </c>
      <c r="AB1746" s="18">
        <v>8.51</v>
      </c>
      <c r="AC1746" s="17">
        <f t="shared" si="699"/>
        <v>67.861499999999992</v>
      </c>
      <c r="AD1746" s="17">
        <f t="shared" si="707"/>
        <v>93.43249999999999</v>
      </c>
      <c r="AE1746" s="19">
        <v>8.66</v>
      </c>
      <c r="AF1746" s="18">
        <v>8.51</v>
      </c>
      <c r="AG1746" s="17">
        <f t="shared" si="700"/>
        <v>67.861499999999992</v>
      </c>
      <c r="AH1746" s="17">
        <f t="shared" si="701"/>
        <v>67.861499999999992</v>
      </c>
      <c r="AI1746" s="20" t="s">
        <v>18494</v>
      </c>
      <c r="AJ1746" s="10">
        <f t="shared" si="706"/>
        <v>80.865828749999991</v>
      </c>
      <c r="AK1746" s="10">
        <f t="shared" si="708"/>
        <v>8.51</v>
      </c>
      <c r="AL1746" s="10">
        <f t="shared" si="709"/>
        <v>93.43249999999999</v>
      </c>
    </row>
    <row r="1747" spans="1:38" x14ac:dyDescent="0.25">
      <c r="A1747" s="25" t="s">
        <v>12748</v>
      </c>
      <c r="B1747" s="25" t="s">
        <v>6279</v>
      </c>
      <c r="C1747" s="25" t="s">
        <v>3416</v>
      </c>
      <c r="D1747" s="25" t="s">
        <v>18491</v>
      </c>
      <c r="E1747" s="25" t="s">
        <v>17997</v>
      </c>
      <c r="G1747" s="14">
        <v>242.4</v>
      </c>
      <c r="H1747" s="17">
        <f t="shared" si="687"/>
        <v>193.92000000000002</v>
      </c>
      <c r="I1747" s="17">
        <f t="shared" si="688"/>
        <v>167.256</v>
      </c>
      <c r="J1747" s="17">
        <f t="shared" si="703"/>
        <v>72.72</v>
      </c>
      <c r="K1747" s="17">
        <f t="shared" si="689"/>
        <v>167.256</v>
      </c>
      <c r="L1747" s="17">
        <f t="shared" si="690"/>
        <v>193.92000000000002</v>
      </c>
      <c r="M1747" s="18">
        <v>24.35</v>
      </c>
      <c r="N1747" s="18">
        <v>24.35</v>
      </c>
      <c r="O1747" s="17">
        <f t="shared" si="691"/>
        <v>167.256</v>
      </c>
      <c r="P1747" s="17">
        <f t="shared" si="692"/>
        <v>169.68</v>
      </c>
      <c r="Q1747" s="17">
        <f t="shared" si="704"/>
        <v>193.92000000000002</v>
      </c>
      <c r="R1747" s="17">
        <v>24.35</v>
      </c>
      <c r="S1747" s="17">
        <v>24.35</v>
      </c>
      <c r="T1747" s="17">
        <f t="shared" si="693"/>
        <v>167.256</v>
      </c>
      <c r="U1747" s="17">
        <f t="shared" si="705"/>
        <v>218.16</v>
      </c>
      <c r="V1747" s="17">
        <f t="shared" si="694"/>
        <v>167.256</v>
      </c>
      <c r="W1747" s="17">
        <f t="shared" si="695"/>
        <v>151.69392000000002</v>
      </c>
      <c r="X1747" s="17">
        <f t="shared" si="696"/>
        <v>158.02055999999999</v>
      </c>
      <c r="Y1747" s="17">
        <v>24.35</v>
      </c>
      <c r="Z1747" s="17">
        <f t="shared" si="697"/>
        <v>167.256</v>
      </c>
      <c r="AA1747" s="18">
        <f t="shared" si="698"/>
        <v>181.8</v>
      </c>
      <c r="AB1747" s="18">
        <v>24.35</v>
      </c>
      <c r="AC1747" s="17">
        <f t="shared" si="699"/>
        <v>167.256</v>
      </c>
      <c r="AD1747" s="17">
        <f t="shared" si="707"/>
        <v>230.28</v>
      </c>
      <c r="AE1747" s="19">
        <v>26.16</v>
      </c>
      <c r="AF1747" s="18">
        <v>24.35</v>
      </c>
      <c r="AG1747" s="17">
        <f t="shared" si="700"/>
        <v>167.256</v>
      </c>
      <c r="AH1747" s="17">
        <f t="shared" si="701"/>
        <v>167.256</v>
      </c>
      <c r="AI1747" s="20" t="s">
        <v>18494</v>
      </c>
      <c r="AJ1747" s="10">
        <f t="shared" si="706"/>
        <v>199.30734000000001</v>
      </c>
      <c r="AK1747" s="10">
        <f t="shared" si="708"/>
        <v>24.35</v>
      </c>
      <c r="AL1747" s="10">
        <f t="shared" si="709"/>
        <v>230.28</v>
      </c>
    </row>
    <row r="1748" spans="1:38" x14ac:dyDescent="0.25">
      <c r="A1748" s="25" t="s">
        <v>13479</v>
      </c>
      <c r="B1748" s="25" t="s">
        <v>7114</v>
      </c>
      <c r="C1748" s="25" t="s">
        <v>3623</v>
      </c>
      <c r="D1748" s="25" t="s">
        <v>18491</v>
      </c>
      <c r="E1748" s="25" t="s">
        <v>18347</v>
      </c>
      <c r="G1748" s="14">
        <v>153.6</v>
      </c>
      <c r="H1748" s="17">
        <f t="shared" si="687"/>
        <v>122.88</v>
      </c>
      <c r="I1748" s="17">
        <f t="shared" si="688"/>
        <v>105.98399999999999</v>
      </c>
      <c r="J1748" s="17">
        <f t="shared" si="703"/>
        <v>46.08</v>
      </c>
      <c r="K1748" s="17">
        <f t="shared" si="689"/>
        <v>105.98399999999999</v>
      </c>
      <c r="L1748" s="17">
        <f t="shared" si="690"/>
        <v>122.88</v>
      </c>
      <c r="M1748" s="18">
        <v>24.35</v>
      </c>
      <c r="N1748" s="18">
        <v>24.35</v>
      </c>
      <c r="O1748" s="17">
        <f t="shared" si="691"/>
        <v>105.98399999999999</v>
      </c>
      <c r="P1748" s="17">
        <f t="shared" si="692"/>
        <v>107.52</v>
      </c>
      <c r="Q1748" s="17">
        <f t="shared" si="704"/>
        <v>122.88</v>
      </c>
      <c r="R1748" s="17">
        <v>24.35</v>
      </c>
      <c r="S1748" s="17">
        <v>24.35</v>
      </c>
      <c r="T1748" s="17">
        <f t="shared" si="693"/>
        <v>105.98399999999999</v>
      </c>
      <c r="U1748" s="17">
        <f t="shared" si="705"/>
        <v>138.24</v>
      </c>
      <c r="V1748" s="17">
        <f t="shared" si="694"/>
        <v>105.98399999999999</v>
      </c>
      <c r="W1748" s="17">
        <f t="shared" si="695"/>
        <v>96.122879999999995</v>
      </c>
      <c r="X1748" s="17">
        <f t="shared" si="696"/>
        <v>100.13183999999998</v>
      </c>
      <c r="Y1748" s="17">
        <v>24.35</v>
      </c>
      <c r="Z1748" s="17">
        <f t="shared" si="697"/>
        <v>105.98399999999999</v>
      </c>
      <c r="AA1748" s="18">
        <f t="shared" si="698"/>
        <v>115.19999999999999</v>
      </c>
      <c r="AB1748" s="18">
        <v>24.35</v>
      </c>
      <c r="AC1748" s="17">
        <f t="shared" si="699"/>
        <v>105.98399999999999</v>
      </c>
      <c r="AD1748" s="17">
        <f t="shared" si="707"/>
        <v>145.91999999999999</v>
      </c>
      <c r="AE1748" s="19">
        <v>26.16</v>
      </c>
      <c r="AF1748" s="18">
        <v>24.35</v>
      </c>
      <c r="AG1748" s="17">
        <f t="shared" si="700"/>
        <v>105.98399999999999</v>
      </c>
      <c r="AH1748" s="17">
        <f t="shared" si="701"/>
        <v>105.98399999999999</v>
      </c>
      <c r="AI1748" s="20" t="s">
        <v>18494</v>
      </c>
      <c r="AJ1748" s="10">
        <f t="shared" si="706"/>
        <v>126.29375999999999</v>
      </c>
      <c r="AK1748" s="10">
        <f t="shared" si="708"/>
        <v>24.35</v>
      </c>
      <c r="AL1748" s="10">
        <f t="shared" si="709"/>
        <v>145.91999999999999</v>
      </c>
    </row>
    <row r="1749" spans="1:38" x14ac:dyDescent="0.25">
      <c r="A1749" s="25" t="s">
        <v>12749</v>
      </c>
      <c r="B1749" s="25" t="s">
        <v>6280</v>
      </c>
      <c r="C1749" s="25" t="s">
        <v>3416</v>
      </c>
      <c r="D1749" s="25" t="s">
        <v>18491</v>
      </c>
      <c r="E1749" s="25" t="s">
        <v>17999</v>
      </c>
      <c r="G1749" s="14">
        <v>128.44999999999999</v>
      </c>
      <c r="H1749" s="17">
        <f t="shared" si="687"/>
        <v>102.75999999999999</v>
      </c>
      <c r="I1749" s="17">
        <f t="shared" si="688"/>
        <v>88.630499999999984</v>
      </c>
      <c r="J1749" s="17">
        <f t="shared" si="703"/>
        <v>38.534999999999997</v>
      </c>
      <c r="K1749" s="17">
        <f t="shared" si="689"/>
        <v>88.630499999999984</v>
      </c>
      <c r="L1749" s="17">
        <f t="shared" si="690"/>
        <v>102.75999999999999</v>
      </c>
      <c r="M1749" s="18">
        <f>G1749*10%</f>
        <v>12.844999999999999</v>
      </c>
      <c r="N1749" s="18">
        <f>G1749*10%</f>
        <v>12.844999999999999</v>
      </c>
      <c r="O1749" s="17">
        <f t="shared" si="691"/>
        <v>88.630499999999984</v>
      </c>
      <c r="P1749" s="17">
        <f t="shared" si="692"/>
        <v>89.914999999999992</v>
      </c>
      <c r="Q1749" s="17">
        <f t="shared" si="704"/>
        <v>102.75999999999999</v>
      </c>
      <c r="R1749" s="17">
        <f>G1749*10%</f>
        <v>12.844999999999999</v>
      </c>
      <c r="S1749" s="17">
        <f>G1749*10%</f>
        <v>12.844999999999999</v>
      </c>
      <c r="T1749" s="17">
        <f t="shared" si="693"/>
        <v>88.630499999999984</v>
      </c>
      <c r="U1749" s="17">
        <f t="shared" si="705"/>
        <v>115.60499999999999</v>
      </c>
      <c r="V1749" s="17">
        <f t="shared" si="694"/>
        <v>88.630499999999984</v>
      </c>
      <c r="W1749" s="17">
        <f t="shared" si="695"/>
        <v>80.384009999999989</v>
      </c>
      <c r="X1749" s="17">
        <f t="shared" si="696"/>
        <v>83.736554999999981</v>
      </c>
      <c r="Y1749" s="17">
        <f>G1749*10%</f>
        <v>12.844999999999999</v>
      </c>
      <c r="Z1749" s="17">
        <f t="shared" si="697"/>
        <v>88.630499999999984</v>
      </c>
      <c r="AA1749" s="18">
        <f t="shared" si="698"/>
        <v>96.337499999999991</v>
      </c>
      <c r="AB1749" s="18">
        <f>G1749*10%</f>
        <v>12.844999999999999</v>
      </c>
      <c r="AC1749" s="17">
        <f t="shared" si="699"/>
        <v>88.630499999999984</v>
      </c>
      <c r="AD1749" s="17">
        <f t="shared" si="707"/>
        <v>122.02749999999999</v>
      </c>
      <c r="AE1749" s="19">
        <v>11.6</v>
      </c>
      <c r="AF1749" s="18">
        <f>G1749*10%</f>
        <v>12.844999999999999</v>
      </c>
      <c r="AG1749" s="17">
        <f t="shared" si="700"/>
        <v>88.630499999999984</v>
      </c>
      <c r="AH1749" s="17">
        <f t="shared" si="701"/>
        <v>88.630499999999984</v>
      </c>
      <c r="AI1749" s="20" t="s">
        <v>18494</v>
      </c>
      <c r="AJ1749" s="10">
        <f t="shared" si="706"/>
        <v>105.61480124999999</v>
      </c>
      <c r="AK1749" s="10">
        <f t="shared" si="708"/>
        <v>11.6</v>
      </c>
      <c r="AL1749" s="10">
        <f t="shared" si="709"/>
        <v>122.02749999999999</v>
      </c>
    </row>
    <row r="1750" spans="1:38" x14ac:dyDescent="0.25">
      <c r="A1750" s="25" t="s">
        <v>12383</v>
      </c>
      <c r="B1750" s="25" t="s">
        <v>5688</v>
      </c>
      <c r="C1750" s="25" t="s">
        <v>3416</v>
      </c>
      <c r="D1750" s="25" t="s">
        <v>18491</v>
      </c>
      <c r="E1750" s="25" t="s">
        <v>17662</v>
      </c>
      <c r="G1750" s="14">
        <v>89.1</v>
      </c>
      <c r="H1750" s="17">
        <f t="shared" si="687"/>
        <v>71.28</v>
      </c>
      <c r="I1750" s="17">
        <f t="shared" si="688"/>
        <v>61.478999999999992</v>
      </c>
      <c r="J1750" s="17">
        <f t="shared" si="703"/>
        <v>26.729999999999997</v>
      </c>
      <c r="K1750" s="17">
        <f t="shared" si="689"/>
        <v>61.478999999999992</v>
      </c>
      <c r="L1750" s="17">
        <f t="shared" si="690"/>
        <v>71.28</v>
      </c>
      <c r="M1750" s="18">
        <v>8.1</v>
      </c>
      <c r="N1750" s="18">
        <v>8.1</v>
      </c>
      <c r="O1750" s="17">
        <f t="shared" si="691"/>
        <v>61.478999999999992</v>
      </c>
      <c r="P1750" s="17">
        <f t="shared" si="692"/>
        <v>62.36999999999999</v>
      </c>
      <c r="Q1750" s="17">
        <f t="shared" si="704"/>
        <v>71.28</v>
      </c>
      <c r="R1750" s="17">
        <v>8.1</v>
      </c>
      <c r="S1750" s="17">
        <v>8.1</v>
      </c>
      <c r="T1750" s="17">
        <f t="shared" si="693"/>
        <v>61.478999999999992</v>
      </c>
      <c r="U1750" s="17">
        <f t="shared" si="705"/>
        <v>80.19</v>
      </c>
      <c r="V1750" s="17">
        <f t="shared" si="694"/>
        <v>61.478999999999992</v>
      </c>
      <c r="W1750" s="17">
        <f t="shared" si="695"/>
        <v>55.758780000000002</v>
      </c>
      <c r="X1750" s="17">
        <f t="shared" si="696"/>
        <v>58.084289999999989</v>
      </c>
      <c r="Y1750" s="17">
        <v>8.1</v>
      </c>
      <c r="Z1750" s="17">
        <f t="shared" si="697"/>
        <v>61.478999999999992</v>
      </c>
      <c r="AA1750" s="18">
        <f t="shared" si="698"/>
        <v>66.824999999999989</v>
      </c>
      <c r="AB1750" s="18">
        <v>8.1</v>
      </c>
      <c r="AC1750" s="17">
        <f t="shared" si="699"/>
        <v>61.478999999999992</v>
      </c>
      <c r="AD1750" s="17">
        <f t="shared" si="707"/>
        <v>84.644999999999996</v>
      </c>
      <c r="AE1750" s="19">
        <v>13.51</v>
      </c>
      <c r="AF1750" s="18">
        <v>8.1</v>
      </c>
      <c r="AG1750" s="17">
        <f t="shared" si="700"/>
        <v>61.478999999999992</v>
      </c>
      <c r="AH1750" s="17">
        <f t="shared" si="701"/>
        <v>61.478999999999992</v>
      </c>
      <c r="AI1750" s="20" t="s">
        <v>18494</v>
      </c>
      <c r="AJ1750" s="10">
        <f t="shared" si="706"/>
        <v>73.260247499999991</v>
      </c>
      <c r="AK1750" s="10">
        <f t="shared" si="708"/>
        <v>8.1</v>
      </c>
      <c r="AL1750" s="10">
        <f t="shared" si="709"/>
        <v>84.644999999999996</v>
      </c>
    </row>
    <row r="1751" spans="1:38" x14ac:dyDescent="0.25">
      <c r="A1751" s="25" t="s">
        <v>12384</v>
      </c>
      <c r="B1751" s="25" t="s">
        <v>5689</v>
      </c>
      <c r="C1751" s="25" t="s">
        <v>3627</v>
      </c>
      <c r="D1751" s="25" t="s">
        <v>18491</v>
      </c>
      <c r="E1751" s="25" t="s">
        <v>17663</v>
      </c>
      <c r="G1751" s="14">
        <v>154.9</v>
      </c>
      <c r="H1751" s="17">
        <f t="shared" si="687"/>
        <v>123.92000000000002</v>
      </c>
      <c r="I1751" s="17">
        <f t="shared" si="688"/>
        <v>106.881</v>
      </c>
      <c r="J1751" s="17">
        <f t="shared" si="703"/>
        <v>46.47</v>
      </c>
      <c r="K1751" s="17">
        <f t="shared" si="689"/>
        <v>106.881</v>
      </c>
      <c r="L1751" s="17">
        <f t="shared" si="690"/>
        <v>123.92000000000002</v>
      </c>
      <c r="M1751" s="18">
        <v>8.0299999999999994</v>
      </c>
      <c r="N1751" s="18">
        <v>8.0299999999999994</v>
      </c>
      <c r="O1751" s="17">
        <f t="shared" si="691"/>
        <v>106.881</v>
      </c>
      <c r="P1751" s="17">
        <f t="shared" si="692"/>
        <v>108.42999999999999</v>
      </c>
      <c r="Q1751" s="17">
        <f t="shared" si="704"/>
        <v>123.92000000000002</v>
      </c>
      <c r="R1751" s="17">
        <v>8.0299999999999994</v>
      </c>
      <c r="S1751" s="17">
        <v>8.0299999999999994</v>
      </c>
      <c r="T1751" s="17">
        <f t="shared" si="693"/>
        <v>106.881</v>
      </c>
      <c r="U1751" s="17">
        <f t="shared" si="705"/>
        <v>139.41</v>
      </c>
      <c r="V1751" s="17">
        <f t="shared" si="694"/>
        <v>106.881</v>
      </c>
      <c r="W1751" s="17">
        <f t="shared" si="695"/>
        <v>96.936420000000012</v>
      </c>
      <c r="X1751" s="17">
        <f t="shared" si="696"/>
        <v>100.97931</v>
      </c>
      <c r="Y1751" s="17">
        <v>8.0299999999999994</v>
      </c>
      <c r="Z1751" s="17">
        <f t="shared" si="697"/>
        <v>106.881</v>
      </c>
      <c r="AA1751" s="18">
        <f t="shared" si="698"/>
        <v>116.17500000000001</v>
      </c>
      <c r="AB1751" s="18">
        <v>8.0299999999999994</v>
      </c>
      <c r="AC1751" s="17">
        <f t="shared" si="699"/>
        <v>106.881</v>
      </c>
      <c r="AD1751" s="17">
        <f t="shared" si="707"/>
        <v>147.155</v>
      </c>
      <c r="AE1751" s="19">
        <v>14.87</v>
      </c>
      <c r="AF1751" s="18">
        <v>8.0299999999999994</v>
      </c>
      <c r="AG1751" s="17">
        <f t="shared" si="700"/>
        <v>106.881</v>
      </c>
      <c r="AH1751" s="17">
        <f t="shared" si="701"/>
        <v>106.881</v>
      </c>
      <c r="AI1751" s="20" t="s">
        <v>18494</v>
      </c>
      <c r="AJ1751" s="10">
        <f t="shared" si="706"/>
        <v>127.36265250000001</v>
      </c>
      <c r="AK1751" s="10">
        <f t="shared" si="708"/>
        <v>8.0299999999999994</v>
      </c>
      <c r="AL1751" s="10">
        <f t="shared" si="709"/>
        <v>147.155</v>
      </c>
    </row>
    <row r="1752" spans="1:38" x14ac:dyDescent="0.25">
      <c r="A1752" s="25" t="s">
        <v>12750</v>
      </c>
      <c r="B1752" s="25" t="s">
        <v>6281</v>
      </c>
      <c r="C1752" s="25" t="s">
        <v>3433</v>
      </c>
      <c r="D1752" s="25" t="s">
        <v>18491</v>
      </c>
      <c r="E1752" s="25" t="s">
        <v>18001</v>
      </c>
      <c r="G1752" s="14">
        <v>109.15</v>
      </c>
      <c r="H1752" s="17">
        <f t="shared" si="687"/>
        <v>87.320000000000007</v>
      </c>
      <c r="I1752" s="17">
        <f t="shared" si="688"/>
        <v>75.313500000000005</v>
      </c>
      <c r="J1752" s="17">
        <f t="shared" si="703"/>
        <v>32.744999999999997</v>
      </c>
      <c r="K1752" s="17">
        <f t="shared" si="689"/>
        <v>75.313500000000005</v>
      </c>
      <c r="L1752" s="17">
        <f t="shared" si="690"/>
        <v>87.320000000000007</v>
      </c>
      <c r="M1752" s="18">
        <v>8.0299999999999994</v>
      </c>
      <c r="N1752" s="18">
        <v>8.0299999999999994</v>
      </c>
      <c r="O1752" s="17">
        <f t="shared" si="691"/>
        <v>75.313500000000005</v>
      </c>
      <c r="P1752" s="17">
        <f t="shared" si="692"/>
        <v>76.405000000000001</v>
      </c>
      <c r="Q1752" s="17">
        <v>16.420000000000002</v>
      </c>
      <c r="R1752" s="17">
        <v>8.0299999999999994</v>
      </c>
      <c r="S1752" s="17">
        <v>8.0299999999999994</v>
      </c>
      <c r="T1752" s="17">
        <f t="shared" si="693"/>
        <v>75.313500000000005</v>
      </c>
      <c r="U1752" s="17">
        <f t="shared" si="705"/>
        <v>98.235000000000014</v>
      </c>
      <c r="V1752" s="17">
        <f t="shared" si="694"/>
        <v>75.313500000000005</v>
      </c>
      <c r="W1752" s="17">
        <f t="shared" si="695"/>
        <v>68.306070000000005</v>
      </c>
      <c r="X1752" s="17">
        <f t="shared" si="696"/>
        <v>71.154884999999993</v>
      </c>
      <c r="Y1752" s="17">
        <v>8.0299999999999994</v>
      </c>
      <c r="Z1752" s="17">
        <f t="shared" si="697"/>
        <v>75.313500000000005</v>
      </c>
      <c r="AA1752" s="18">
        <f t="shared" si="698"/>
        <v>81.862500000000011</v>
      </c>
      <c r="AB1752" s="18">
        <v>8.0299999999999994</v>
      </c>
      <c r="AC1752" s="17">
        <f t="shared" si="699"/>
        <v>75.313500000000005</v>
      </c>
      <c r="AD1752" s="17">
        <f t="shared" si="707"/>
        <v>103.6925</v>
      </c>
      <c r="AE1752" s="19">
        <v>25.22</v>
      </c>
      <c r="AF1752" s="18">
        <v>8.0299999999999994</v>
      </c>
      <c r="AG1752" s="17">
        <f t="shared" si="700"/>
        <v>75.313500000000005</v>
      </c>
      <c r="AH1752" s="17">
        <f t="shared" si="701"/>
        <v>75.313500000000005</v>
      </c>
      <c r="AI1752" s="20" t="s">
        <v>18494</v>
      </c>
      <c r="AJ1752" s="10">
        <f t="shared" si="706"/>
        <v>89.745858750000011</v>
      </c>
      <c r="AK1752" s="10">
        <f t="shared" si="708"/>
        <v>8.0299999999999994</v>
      </c>
      <c r="AL1752" s="10">
        <f t="shared" si="709"/>
        <v>103.6925</v>
      </c>
    </row>
    <row r="1753" spans="1:38" x14ac:dyDescent="0.25">
      <c r="A1753" s="25" t="s">
        <v>12751</v>
      </c>
      <c r="B1753" s="25" t="s">
        <v>6282</v>
      </c>
      <c r="C1753" s="25" t="s">
        <v>258</v>
      </c>
      <c r="D1753" s="25" t="s">
        <v>18491</v>
      </c>
      <c r="E1753" s="25" t="s">
        <v>16639</v>
      </c>
      <c r="F1753" s="25" t="s">
        <v>3590</v>
      </c>
      <c r="G1753" s="14">
        <v>148.69999999999999</v>
      </c>
      <c r="H1753" s="17">
        <f t="shared" si="687"/>
        <v>118.96</v>
      </c>
      <c r="I1753" s="17">
        <f t="shared" si="688"/>
        <v>102.60299999999998</v>
      </c>
      <c r="J1753" s="17">
        <f t="shared" si="703"/>
        <v>44.609999999999992</v>
      </c>
      <c r="K1753" s="17">
        <f t="shared" si="689"/>
        <v>102.60299999999998</v>
      </c>
      <c r="L1753" s="17">
        <f t="shared" si="690"/>
        <v>118.96</v>
      </c>
      <c r="M1753" s="18">
        <f>G1753*10%</f>
        <v>14.87</v>
      </c>
      <c r="N1753" s="18">
        <f>G1753*10%</f>
        <v>14.87</v>
      </c>
      <c r="O1753" s="17">
        <f t="shared" si="691"/>
        <v>102.60299999999998</v>
      </c>
      <c r="P1753" s="17">
        <f t="shared" si="692"/>
        <v>104.08999999999999</v>
      </c>
      <c r="Q1753" s="17">
        <f t="shared" ref="Q1753:Q1784" si="710">G1753*80%</f>
        <v>118.96</v>
      </c>
      <c r="R1753" s="17">
        <f>G1753*10%</f>
        <v>14.87</v>
      </c>
      <c r="S1753" s="17">
        <f>G1753*10%</f>
        <v>14.87</v>
      </c>
      <c r="T1753" s="17">
        <f t="shared" si="693"/>
        <v>102.60299999999998</v>
      </c>
      <c r="U1753" s="17">
        <f t="shared" si="705"/>
        <v>133.82999999999998</v>
      </c>
      <c r="V1753" s="17">
        <f t="shared" si="694"/>
        <v>102.60299999999998</v>
      </c>
      <c r="W1753" s="17">
        <f t="shared" si="695"/>
        <v>93.056460000000001</v>
      </c>
      <c r="X1753" s="17">
        <f t="shared" si="696"/>
        <v>96.937529999999981</v>
      </c>
      <c r="Y1753" s="17">
        <f>G1753*10%</f>
        <v>14.87</v>
      </c>
      <c r="Z1753" s="17">
        <f t="shared" si="697"/>
        <v>102.60299999999998</v>
      </c>
      <c r="AA1753" s="18">
        <f t="shared" si="698"/>
        <v>111.52499999999999</v>
      </c>
      <c r="AB1753" s="18">
        <f>G1753*10%</f>
        <v>14.87</v>
      </c>
      <c r="AC1753" s="17">
        <f t="shared" si="699"/>
        <v>102.60299999999998</v>
      </c>
      <c r="AD1753" s="17">
        <f t="shared" si="707"/>
        <v>141.26499999999999</v>
      </c>
      <c r="AE1753" s="19">
        <v>0</v>
      </c>
      <c r="AF1753" s="18">
        <f>G1753*10%</f>
        <v>14.87</v>
      </c>
      <c r="AG1753" s="17">
        <f t="shared" si="700"/>
        <v>102.60299999999998</v>
      </c>
      <c r="AH1753" s="17">
        <f t="shared" si="701"/>
        <v>102.60299999999998</v>
      </c>
      <c r="AI1753" s="20" t="s">
        <v>18494</v>
      </c>
      <c r="AJ1753" s="10">
        <f t="shared" si="706"/>
        <v>122.26485749999999</v>
      </c>
      <c r="AK1753" s="10">
        <f t="shared" si="708"/>
        <v>0</v>
      </c>
      <c r="AL1753" s="10">
        <f t="shared" si="709"/>
        <v>141.26499999999999</v>
      </c>
    </row>
    <row r="1754" spans="1:38" x14ac:dyDescent="0.25">
      <c r="A1754" s="25" t="s">
        <v>12752</v>
      </c>
      <c r="B1754" s="25" t="s">
        <v>6283</v>
      </c>
      <c r="C1754" s="25" t="s">
        <v>3433</v>
      </c>
      <c r="D1754" s="25" t="s">
        <v>18491</v>
      </c>
      <c r="E1754" s="25" t="s">
        <v>18003</v>
      </c>
      <c r="G1754" s="14">
        <v>149.65</v>
      </c>
      <c r="H1754" s="17">
        <f t="shared" si="687"/>
        <v>119.72000000000001</v>
      </c>
      <c r="I1754" s="17">
        <f t="shared" si="688"/>
        <v>103.2585</v>
      </c>
      <c r="J1754" s="17">
        <f t="shared" si="703"/>
        <v>44.895000000000003</v>
      </c>
      <c r="K1754" s="17">
        <f t="shared" si="689"/>
        <v>103.2585</v>
      </c>
      <c r="L1754" s="17">
        <f t="shared" si="690"/>
        <v>119.72000000000001</v>
      </c>
      <c r="M1754" s="18">
        <v>15.91</v>
      </c>
      <c r="N1754" s="18">
        <v>15.91</v>
      </c>
      <c r="O1754" s="17">
        <f t="shared" si="691"/>
        <v>103.2585</v>
      </c>
      <c r="P1754" s="17">
        <f t="shared" si="692"/>
        <v>104.755</v>
      </c>
      <c r="Q1754" s="17">
        <f t="shared" si="710"/>
        <v>119.72000000000001</v>
      </c>
      <c r="R1754" s="17">
        <v>15.91</v>
      </c>
      <c r="S1754" s="17">
        <v>15.91</v>
      </c>
      <c r="T1754" s="17">
        <f t="shared" si="693"/>
        <v>103.2585</v>
      </c>
      <c r="U1754" s="17">
        <f t="shared" si="705"/>
        <v>134.685</v>
      </c>
      <c r="V1754" s="17">
        <f t="shared" si="694"/>
        <v>103.2585</v>
      </c>
      <c r="W1754" s="17">
        <f t="shared" si="695"/>
        <v>93.650970000000001</v>
      </c>
      <c r="X1754" s="17">
        <f t="shared" si="696"/>
        <v>97.556834999999992</v>
      </c>
      <c r="Y1754" s="17">
        <v>15.91</v>
      </c>
      <c r="Z1754" s="17">
        <f t="shared" si="697"/>
        <v>103.2585</v>
      </c>
      <c r="AA1754" s="18">
        <f t="shared" si="698"/>
        <v>112.23750000000001</v>
      </c>
      <c r="AB1754" s="18">
        <v>15.91</v>
      </c>
      <c r="AC1754" s="17">
        <f t="shared" si="699"/>
        <v>103.2585</v>
      </c>
      <c r="AD1754" s="17">
        <f t="shared" si="707"/>
        <v>142.16749999999999</v>
      </c>
      <c r="AE1754" s="19">
        <v>18.100000000000001</v>
      </c>
      <c r="AF1754" s="18">
        <v>15.91</v>
      </c>
      <c r="AG1754" s="17">
        <f t="shared" si="700"/>
        <v>103.2585</v>
      </c>
      <c r="AH1754" s="17">
        <f t="shared" si="701"/>
        <v>103.2585</v>
      </c>
      <c r="AI1754" s="20" t="s">
        <v>18494</v>
      </c>
      <c r="AJ1754" s="10">
        <f t="shared" si="706"/>
        <v>123.04597125000001</v>
      </c>
      <c r="AK1754" s="10">
        <f t="shared" si="708"/>
        <v>15.91</v>
      </c>
      <c r="AL1754" s="10">
        <f t="shared" si="709"/>
        <v>142.16749999999999</v>
      </c>
    </row>
    <row r="1755" spans="1:38" x14ac:dyDescent="0.25">
      <c r="A1755" s="25" t="s">
        <v>12385</v>
      </c>
      <c r="B1755" s="25" t="s">
        <v>5690</v>
      </c>
      <c r="C1755" s="25" t="s">
        <v>3416</v>
      </c>
      <c r="D1755" s="25" t="s">
        <v>18491</v>
      </c>
      <c r="E1755" s="25" t="s">
        <v>17665</v>
      </c>
      <c r="G1755" s="14">
        <v>134.1</v>
      </c>
      <c r="H1755" s="17">
        <f t="shared" si="687"/>
        <v>107.28</v>
      </c>
      <c r="I1755" s="17">
        <f t="shared" si="688"/>
        <v>92.528999999999982</v>
      </c>
      <c r="J1755" s="17">
        <f t="shared" si="703"/>
        <v>40.229999999999997</v>
      </c>
      <c r="K1755" s="17">
        <f t="shared" si="689"/>
        <v>92.528999999999982</v>
      </c>
      <c r="L1755" s="17">
        <f t="shared" si="690"/>
        <v>107.28</v>
      </c>
      <c r="M1755" s="18">
        <v>15.32</v>
      </c>
      <c r="N1755" s="18">
        <v>15.32</v>
      </c>
      <c r="O1755" s="17">
        <f t="shared" si="691"/>
        <v>92.528999999999982</v>
      </c>
      <c r="P1755" s="17">
        <f t="shared" si="692"/>
        <v>93.86999999999999</v>
      </c>
      <c r="Q1755" s="17">
        <f t="shared" si="710"/>
        <v>107.28</v>
      </c>
      <c r="R1755" s="17">
        <v>15.32</v>
      </c>
      <c r="S1755" s="17">
        <v>15.32</v>
      </c>
      <c r="T1755" s="17">
        <f t="shared" si="693"/>
        <v>92.528999999999982</v>
      </c>
      <c r="U1755" s="17">
        <f t="shared" si="705"/>
        <v>120.69</v>
      </c>
      <c r="V1755" s="17">
        <f t="shared" si="694"/>
        <v>92.528999999999982</v>
      </c>
      <c r="W1755" s="17">
        <f t="shared" si="695"/>
        <v>83.919780000000003</v>
      </c>
      <c r="X1755" s="17">
        <f t="shared" si="696"/>
        <v>87.419789999999992</v>
      </c>
      <c r="Y1755" s="17">
        <v>15.32</v>
      </c>
      <c r="Z1755" s="17">
        <f t="shared" si="697"/>
        <v>92.528999999999982</v>
      </c>
      <c r="AA1755" s="18">
        <f t="shared" si="698"/>
        <v>100.57499999999999</v>
      </c>
      <c r="AB1755" s="18">
        <v>15.32</v>
      </c>
      <c r="AC1755" s="17">
        <f t="shared" si="699"/>
        <v>92.528999999999982</v>
      </c>
      <c r="AD1755" s="17">
        <f t="shared" si="707"/>
        <v>127.39499999999998</v>
      </c>
      <c r="AE1755" s="19">
        <v>15.61</v>
      </c>
      <c r="AF1755" s="18">
        <v>15.32</v>
      </c>
      <c r="AG1755" s="17">
        <f t="shared" si="700"/>
        <v>92.528999999999982</v>
      </c>
      <c r="AH1755" s="17">
        <f t="shared" si="701"/>
        <v>92.528999999999982</v>
      </c>
      <c r="AI1755" s="20" t="s">
        <v>18494</v>
      </c>
      <c r="AJ1755" s="10">
        <f t="shared" si="706"/>
        <v>110.26037249999999</v>
      </c>
      <c r="AK1755" s="10">
        <f t="shared" si="708"/>
        <v>15.32</v>
      </c>
      <c r="AL1755" s="10">
        <f t="shared" si="709"/>
        <v>127.39499999999998</v>
      </c>
    </row>
    <row r="1756" spans="1:38" x14ac:dyDescent="0.25">
      <c r="A1756" s="25" t="s">
        <v>12532</v>
      </c>
      <c r="B1756" s="25" t="s">
        <v>5837</v>
      </c>
      <c r="C1756" s="25" t="s">
        <v>3416</v>
      </c>
      <c r="D1756" s="25" t="s">
        <v>18491</v>
      </c>
      <c r="E1756" s="25" t="s">
        <v>17801</v>
      </c>
      <c r="G1756" s="14">
        <v>180.8</v>
      </c>
      <c r="H1756" s="17">
        <f t="shared" si="687"/>
        <v>144.64000000000001</v>
      </c>
      <c r="I1756" s="17">
        <f t="shared" si="688"/>
        <v>124.752</v>
      </c>
      <c r="J1756" s="17">
        <f t="shared" si="703"/>
        <v>54.24</v>
      </c>
      <c r="K1756" s="17">
        <f t="shared" si="689"/>
        <v>124.752</v>
      </c>
      <c r="L1756" s="17">
        <f t="shared" si="690"/>
        <v>144.64000000000001</v>
      </c>
      <c r="M1756" s="18">
        <f>G1756*10%</f>
        <v>18.080000000000002</v>
      </c>
      <c r="N1756" s="18">
        <f>G1756*10%</f>
        <v>18.080000000000002</v>
      </c>
      <c r="O1756" s="17">
        <f t="shared" si="691"/>
        <v>124.752</v>
      </c>
      <c r="P1756" s="17">
        <f t="shared" si="692"/>
        <v>126.56</v>
      </c>
      <c r="Q1756" s="17">
        <f t="shared" si="710"/>
        <v>144.64000000000001</v>
      </c>
      <c r="R1756" s="17">
        <f>G1756*10%</f>
        <v>18.080000000000002</v>
      </c>
      <c r="S1756" s="17">
        <f>G1756*10%</f>
        <v>18.080000000000002</v>
      </c>
      <c r="T1756" s="17">
        <f t="shared" si="693"/>
        <v>124.752</v>
      </c>
      <c r="U1756" s="17">
        <f t="shared" si="705"/>
        <v>162.72000000000003</v>
      </c>
      <c r="V1756" s="17">
        <f t="shared" si="694"/>
        <v>124.752</v>
      </c>
      <c r="W1756" s="17">
        <f t="shared" si="695"/>
        <v>113.14464000000001</v>
      </c>
      <c r="X1756" s="17">
        <f t="shared" si="696"/>
        <v>117.86351999999999</v>
      </c>
      <c r="Y1756" s="17">
        <f>G1756*10%</f>
        <v>18.080000000000002</v>
      </c>
      <c r="Z1756" s="17">
        <f t="shared" si="697"/>
        <v>124.752</v>
      </c>
      <c r="AA1756" s="18">
        <f t="shared" si="698"/>
        <v>135.60000000000002</v>
      </c>
      <c r="AB1756" s="18">
        <f>G1756*10%</f>
        <v>18.080000000000002</v>
      </c>
      <c r="AC1756" s="17">
        <f t="shared" si="699"/>
        <v>124.752</v>
      </c>
      <c r="AD1756" s="17">
        <f t="shared" si="707"/>
        <v>171.76</v>
      </c>
      <c r="AE1756" s="19">
        <v>28.31</v>
      </c>
      <c r="AF1756" s="18">
        <f>G1756*10%</f>
        <v>18.080000000000002</v>
      </c>
      <c r="AG1756" s="17">
        <f t="shared" si="700"/>
        <v>124.752</v>
      </c>
      <c r="AH1756" s="17">
        <f t="shared" si="701"/>
        <v>124.752</v>
      </c>
      <c r="AI1756" s="20" t="s">
        <v>18494</v>
      </c>
      <c r="AJ1756" s="10">
        <f t="shared" si="706"/>
        <v>148.65828000000002</v>
      </c>
      <c r="AK1756" s="10">
        <f t="shared" si="708"/>
        <v>18.080000000000002</v>
      </c>
      <c r="AL1756" s="10">
        <f t="shared" si="709"/>
        <v>171.76</v>
      </c>
    </row>
    <row r="1757" spans="1:38" x14ac:dyDescent="0.25">
      <c r="A1757" s="25" t="s">
        <v>12533</v>
      </c>
      <c r="B1757" s="25" t="s">
        <v>5838</v>
      </c>
      <c r="C1757" s="25" t="s">
        <v>258</v>
      </c>
      <c r="D1757" s="25" t="s">
        <v>18491</v>
      </c>
      <c r="E1757" s="25" t="s">
        <v>17803</v>
      </c>
      <c r="F1757" s="25" t="s">
        <v>17803</v>
      </c>
      <c r="G1757" s="14">
        <v>109.75</v>
      </c>
      <c r="H1757" s="17">
        <f t="shared" si="687"/>
        <v>87.800000000000011</v>
      </c>
      <c r="I1757" s="17">
        <f t="shared" si="688"/>
        <v>75.727499999999992</v>
      </c>
      <c r="J1757" s="17">
        <f t="shared" si="703"/>
        <v>32.924999999999997</v>
      </c>
      <c r="K1757" s="17">
        <f t="shared" si="689"/>
        <v>75.727499999999992</v>
      </c>
      <c r="L1757" s="17">
        <f t="shared" si="690"/>
        <v>87.800000000000011</v>
      </c>
      <c r="M1757" s="18">
        <v>10.25</v>
      </c>
      <c r="N1757" s="18">
        <v>10.25</v>
      </c>
      <c r="O1757" s="17">
        <f t="shared" si="691"/>
        <v>75.727499999999992</v>
      </c>
      <c r="P1757" s="17">
        <f t="shared" si="692"/>
        <v>76.824999999999989</v>
      </c>
      <c r="Q1757" s="17">
        <f t="shared" si="710"/>
        <v>87.800000000000011</v>
      </c>
      <c r="R1757" s="17">
        <v>10.25</v>
      </c>
      <c r="S1757" s="17">
        <v>10.25</v>
      </c>
      <c r="T1757" s="17">
        <f t="shared" si="693"/>
        <v>75.727499999999992</v>
      </c>
      <c r="U1757" s="17">
        <f t="shared" si="705"/>
        <v>98.775000000000006</v>
      </c>
      <c r="V1757" s="17">
        <f t="shared" si="694"/>
        <v>75.727499999999992</v>
      </c>
      <c r="W1757" s="17">
        <f t="shared" si="695"/>
        <v>68.681550000000001</v>
      </c>
      <c r="X1757" s="17">
        <f t="shared" si="696"/>
        <v>71.546024999999986</v>
      </c>
      <c r="Y1757" s="17">
        <v>10.25</v>
      </c>
      <c r="Z1757" s="17">
        <f t="shared" si="697"/>
        <v>75.727499999999992</v>
      </c>
      <c r="AA1757" s="18">
        <f t="shared" si="698"/>
        <v>82.3125</v>
      </c>
      <c r="AB1757" s="18">
        <v>10.25</v>
      </c>
      <c r="AC1757" s="17">
        <f t="shared" si="699"/>
        <v>75.727499999999992</v>
      </c>
      <c r="AD1757" s="17">
        <f t="shared" si="707"/>
        <v>104.26249999999999</v>
      </c>
      <c r="AE1757" s="19">
        <v>16.28</v>
      </c>
      <c r="AF1757" s="18">
        <v>10.25</v>
      </c>
      <c r="AG1757" s="17">
        <f t="shared" si="700"/>
        <v>75.727499999999992</v>
      </c>
      <c r="AH1757" s="17">
        <f t="shared" si="701"/>
        <v>75.727499999999992</v>
      </c>
      <c r="AI1757" s="20" t="s">
        <v>18494</v>
      </c>
      <c r="AJ1757" s="10">
        <f t="shared" si="706"/>
        <v>90.239193749999998</v>
      </c>
      <c r="AK1757" s="10">
        <f t="shared" si="708"/>
        <v>10.25</v>
      </c>
      <c r="AL1757" s="10">
        <f t="shared" si="709"/>
        <v>104.26249999999999</v>
      </c>
    </row>
    <row r="1758" spans="1:38" x14ac:dyDescent="0.25">
      <c r="A1758" s="25" t="s">
        <v>12386</v>
      </c>
      <c r="B1758" s="25" t="s">
        <v>5691</v>
      </c>
      <c r="C1758" s="25" t="s">
        <v>3627</v>
      </c>
      <c r="D1758" s="25" t="s">
        <v>18491</v>
      </c>
      <c r="E1758" s="25" t="s">
        <v>17667</v>
      </c>
      <c r="G1758" s="14">
        <v>69</v>
      </c>
      <c r="H1758" s="17">
        <f t="shared" si="687"/>
        <v>55.2</v>
      </c>
      <c r="I1758" s="17">
        <f t="shared" si="688"/>
        <v>47.61</v>
      </c>
      <c r="J1758" s="17">
        <f t="shared" si="703"/>
        <v>20.7</v>
      </c>
      <c r="K1758" s="17">
        <f t="shared" si="689"/>
        <v>47.61</v>
      </c>
      <c r="L1758" s="17">
        <f t="shared" si="690"/>
        <v>55.2</v>
      </c>
      <c r="M1758" s="18">
        <v>10.38</v>
      </c>
      <c r="N1758" s="18">
        <v>10.38</v>
      </c>
      <c r="O1758" s="17">
        <f t="shared" si="691"/>
        <v>47.61</v>
      </c>
      <c r="P1758" s="17">
        <f t="shared" si="692"/>
        <v>48.3</v>
      </c>
      <c r="Q1758" s="17">
        <f t="shared" si="710"/>
        <v>55.2</v>
      </c>
      <c r="R1758" s="17">
        <v>10.38</v>
      </c>
      <c r="S1758" s="17">
        <v>10.38</v>
      </c>
      <c r="T1758" s="17">
        <f t="shared" si="693"/>
        <v>47.61</v>
      </c>
      <c r="U1758" s="17">
        <f t="shared" si="705"/>
        <v>62.1</v>
      </c>
      <c r="V1758" s="17">
        <f t="shared" si="694"/>
        <v>47.61</v>
      </c>
      <c r="W1758" s="17">
        <f t="shared" si="695"/>
        <v>43.180199999999999</v>
      </c>
      <c r="X1758" s="17">
        <f t="shared" si="696"/>
        <v>44.981099999999998</v>
      </c>
      <c r="Y1758" s="17">
        <v>10.38</v>
      </c>
      <c r="Z1758" s="17">
        <f t="shared" si="697"/>
        <v>47.61</v>
      </c>
      <c r="AA1758" s="18">
        <f t="shared" si="698"/>
        <v>51.75</v>
      </c>
      <c r="AB1758" s="18">
        <v>10.38</v>
      </c>
      <c r="AC1758" s="17">
        <f t="shared" si="699"/>
        <v>47.61</v>
      </c>
      <c r="AD1758" s="17">
        <f t="shared" si="707"/>
        <v>65.55</v>
      </c>
      <c r="AE1758" s="19">
        <v>10.57</v>
      </c>
      <c r="AF1758" s="18">
        <v>10.38</v>
      </c>
      <c r="AG1758" s="17">
        <f t="shared" si="700"/>
        <v>47.61</v>
      </c>
      <c r="AH1758" s="17">
        <f t="shared" si="701"/>
        <v>47.61</v>
      </c>
      <c r="AI1758" s="20" t="s">
        <v>18494</v>
      </c>
      <c r="AJ1758" s="10">
        <f t="shared" si="706"/>
        <v>56.733525</v>
      </c>
      <c r="AK1758" s="10">
        <f t="shared" si="708"/>
        <v>10.38</v>
      </c>
      <c r="AL1758" s="10">
        <f t="shared" si="709"/>
        <v>65.55</v>
      </c>
    </row>
    <row r="1759" spans="1:38" x14ac:dyDescent="0.25">
      <c r="A1759" s="25" t="s">
        <v>12387</v>
      </c>
      <c r="B1759" s="25" t="s">
        <v>5692</v>
      </c>
      <c r="C1759" s="25" t="s">
        <v>3627</v>
      </c>
      <c r="D1759" s="25" t="s">
        <v>18491</v>
      </c>
      <c r="E1759" s="25" t="s">
        <v>17669</v>
      </c>
      <c r="G1759" s="14">
        <v>144.85</v>
      </c>
      <c r="H1759" s="17">
        <f t="shared" si="687"/>
        <v>115.88</v>
      </c>
      <c r="I1759" s="17">
        <f t="shared" si="688"/>
        <v>99.946499999999986</v>
      </c>
      <c r="J1759" s="17">
        <f t="shared" si="703"/>
        <v>43.454999999999998</v>
      </c>
      <c r="K1759" s="17">
        <f t="shared" si="689"/>
        <v>99.946499999999986</v>
      </c>
      <c r="L1759" s="17">
        <f t="shared" si="690"/>
        <v>115.88</v>
      </c>
      <c r="M1759" s="18">
        <v>8.15</v>
      </c>
      <c r="N1759" s="18">
        <v>8.15</v>
      </c>
      <c r="O1759" s="17">
        <f t="shared" si="691"/>
        <v>99.946499999999986</v>
      </c>
      <c r="P1759" s="17">
        <f t="shared" si="692"/>
        <v>101.395</v>
      </c>
      <c r="Q1759" s="17">
        <f t="shared" si="710"/>
        <v>115.88</v>
      </c>
      <c r="R1759" s="17">
        <v>8.15</v>
      </c>
      <c r="S1759" s="17">
        <v>8.15</v>
      </c>
      <c r="T1759" s="17">
        <f t="shared" si="693"/>
        <v>99.946499999999986</v>
      </c>
      <c r="U1759" s="17">
        <f t="shared" si="705"/>
        <v>130.36500000000001</v>
      </c>
      <c r="V1759" s="17">
        <f t="shared" si="694"/>
        <v>99.946499999999986</v>
      </c>
      <c r="W1759" s="17">
        <f t="shared" si="695"/>
        <v>90.647130000000004</v>
      </c>
      <c r="X1759" s="17">
        <f t="shared" si="696"/>
        <v>94.427714999999992</v>
      </c>
      <c r="Y1759" s="17">
        <v>8.15</v>
      </c>
      <c r="Z1759" s="17">
        <f t="shared" si="697"/>
        <v>99.946499999999986</v>
      </c>
      <c r="AA1759" s="18">
        <f t="shared" si="698"/>
        <v>108.63749999999999</v>
      </c>
      <c r="AB1759" s="18">
        <v>8.15</v>
      </c>
      <c r="AC1759" s="17">
        <f t="shared" si="699"/>
        <v>99.946499999999986</v>
      </c>
      <c r="AD1759" s="17">
        <f t="shared" si="707"/>
        <v>137.60749999999999</v>
      </c>
      <c r="AE1759" s="19">
        <v>19.350000000000001</v>
      </c>
      <c r="AF1759" s="18">
        <v>8.15</v>
      </c>
      <c r="AG1759" s="17">
        <f t="shared" si="700"/>
        <v>99.946499999999986</v>
      </c>
      <c r="AH1759" s="17">
        <f t="shared" si="701"/>
        <v>99.946499999999986</v>
      </c>
      <c r="AI1759" s="20" t="s">
        <v>18494</v>
      </c>
      <c r="AJ1759" s="10">
        <f t="shared" si="706"/>
        <v>119.09929124999999</v>
      </c>
      <c r="AK1759" s="10">
        <f t="shared" si="708"/>
        <v>8.15</v>
      </c>
      <c r="AL1759" s="10">
        <f t="shared" si="709"/>
        <v>137.60749999999999</v>
      </c>
    </row>
    <row r="1760" spans="1:38" x14ac:dyDescent="0.25">
      <c r="A1760" s="25" t="s">
        <v>13480</v>
      </c>
      <c r="B1760" s="25" t="s">
        <v>7115</v>
      </c>
      <c r="C1760" s="25" t="s">
        <v>3416</v>
      </c>
      <c r="D1760" s="25" t="s">
        <v>18491</v>
      </c>
      <c r="E1760" s="25" t="s">
        <v>18369</v>
      </c>
      <c r="G1760" s="14">
        <v>237.85</v>
      </c>
      <c r="H1760" s="17">
        <f t="shared" si="687"/>
        <v>190.28</v>
      </c>
      <c r="I1760" s="17">
        <f t="shared" si="688"/>
        <v>164.11649999999997</v>
      </c>
      <c r="J1760" s="17">
        <f t="shared" si="703"/>
        <v>71.35499999999999</v>
      </c>
      <c r="K1760" s="17">
        <f t="shared" si="689"/>
        <v>164.11649999999997</v>
      </c>
      <c r="L1760" s="17">
        <f t="shared" si="690"/>
        <v>190.28</v>
      </c>
      <c r="M1760" s="18">
        <v>23.82</v>
      </c>
      <c r="N1760" s="18">
        <v>23.82</v>
      </c>
      <c r="O1760" s="17">
        <f t="shared" si="691"/>
        <v>164.11649999999997</v>
      </c>
      <c r="P1760" s="17">
        <f t="shared" si="692"/>
        <v>166.49499999999998</v>
      </c>
      <c r="Q1760" s="17">
        <f t="shared" si="710"/>
        <v>190.28</v>
      </c>
      <c r="R1760" s="17">
        <v>23.82</v>
      </c>
      <c r="S1760" s="17">
        <v>23.82</v>
      </c>
      <c r="T1760" s="17">
        <f t="shared" si="693"/>
        <v>164.11649999999997</v>
      </c>
      <c r="U1760" s="17">
        <f t="shared" si="705"/>
        <v>214.065</v>
      </c>
      <c r="V1760" s="17">
        <f t="shared" si="694"/>
        <v>164.11649999999997</v>
      </c>
      <c r="W1760" s="17">
        <f t="shared" si="695"/>
        <v>148.84653</v>
      </c>
      <c r="X1760" s="17">
        <f t="shared" si="696"/>
        <v>155.05441499999998</v>
      </c>
      <c r="Y1760" s="17">
        <v>23.82</v>
      </c>
      <c r="Z1760" s="17">
        <f t="shared" si="697"/>
        <v>164.11649999999997</v>
      </c>
      <c r="AA1760" s="18">
        <f t="shared" si="698"/>
        <v>178.38749999999999</v>
      </c>
      <c r="AB1760" s="18">
        <v>23.82</v>
      </c>
      <c r="AC1760" s="17">
        <f t="shared" si="699"/>
        <v>164.11649999999997</v>
      </c>
      <c r="AD1760" s="17">
        <f t="shared" si="707"/>
        <v>225.95749999999998</v>
      </c>
      <c r="AE1760" s="19">
        <v>27.96</v>
      </c>
      <c r="AF1760" s="18">
        <v>23.82</v>
      </c>
      <c r="AG1760" s="17">
        <f t="shared" si="700"/>
        <v>164.11649999999997</v>
      </c>
      <c r="AH1760" s="17">
        <f t="shared" si="701"/>
        <v>164.11649999999997</v>
      </c>
      <c r="AI1760" s="20" t="s">
        <v>18494</v>
      </c>
      <c r="AJ1760" s="10">
        <f t="shared" si="706"/>
        <v>195.56621625</v>
      </c>
      <c r="AK1760" s="10">
        <f t="shared" si="708"/>
        <v>23.82</v>
      </c>
      <c r="AL1760" s="10">
        <f t="shared" si="709"/>
        <v>225.95749999999998</v>
      </c>
    </row>
    <row r="1761" spans="1:38" x14ac:dyDescent="0.25">
      <c r="A1761" s="25" t="s">
        <v>12534</v>
      </c>
      <c r="B1761" s="25" t="s">
        <v>5839</v>
      </c>
      <c r="C1761" s="25" t="s">
        <v>258</v>
      </c>
      <c r="D1761" s="25" t="s">
        <v>18491</v>
      </c>
      <c r="E1761" s="25" t="s">
        <v>16936</v>
      </c>
      <c r="F1761" s="25" t="s">
        <v>3431</v>
      </c>
      <c r="G1761" s="14">
        <v>132.35</v>
      </c>
      <c r="H1761" s="17">
        <f t="shared" si="687"/>
        <v>105.88</v>
      </c>
      <c r="I1761" s="17">
        <f t="shared" si="688"/>
        <v>91.321499999999986</v>
      </c>
      <c r="J1761" s="17">
        <f t="shared" si="703"/>
        <v>39.704999999999998</v>
      </c>
      <c r="K1761" s="17">
        <f t="shared" si="689"/>
        <v>91.321499999999986</v>
      </c>
      <c r="L1761" s="17">
        <f t="shared" si="690"/>
        <v>105.88</v>
      </c>
      <c r="M1761" s="18">
        <v>5</v>
      </c>
      <c r="N1761" s="18">
        <v>5</v>
      </c>
      <c r="O1761" s="17">
        <f t="shared" si="691"/>
        <v>91.321499999999986</v>
      </c>
      <c r="P1761" s="17">
        <f t="shared" si="692"/>
        <v>92.644999999999996</v>
      </c>
      <c r="Q1761" s="17">
        <f t="shared" si="710"/>
        <v>105.88</v>
      </c>
      <c r="R1761" s="17">
        <v>5</v>
      </c>
      <c r="S1761" s="17">
        <v>5</v>
      </c>
      <c r="T1761" s="17">
        <f t="shared" si="693"/>
        <v>91.321499999999986</v>
      </c>
      <c r="U1761" s="17">
        <f t="shared" si="705"/>
        <v>119.11499999999999</v>
      </c>
      <c r="V1761" s="17">
        <f t="shared" si="694"/>
        <v>91.321499999999986</v>
      </c>
      <c r="W1761" s="17">
        <f t="shared" si="695"/>
        <v>82.824629999999999</v>
      </c>
      <c r="X1761" s="17">
        <f t="shared" si="696"/>
        <v>86.278964999999985</v>
      </c>
      <c r="Y1761" s="17">
        <v>5</v>
      </c>
      <c r="Z1761" s="17">
        <f t="shared" si="697"/>
        <v>91.321499999999986</v>
      </c>
      <c r="AA1761" s="18">
        <f t="shared" si="698"/>
        <v>99.262499999999989</v>
      </c>
      <c r="AB1761" s="18">
        <v>5</v>
      </c>
      <c r="AC1761" s="17">
        <f t="shared" si="699"/>
        <v>91.321499999999986</v>
      </c>
      <c r="AD1761" s="17">
        <f t="shared" si="707"/>
        <v>125.73249999999999</v>
      </c>
      <c r="AE1761" s="19">
        <v>0</v>
      </c>
      <c r="AF1761" s="18">
        <v>5</v>
      </c>
      <c r="AG1761" s="17">
        <f t="shared" si="700"/>
        <v>91.321499999999986</v>
      </c>
      <c r="AH1761" s="17">
        <f t="shared" si="701"/>
        <v>91.321499999999986</v>
      </c>
      <c r="AI1761" s="20" t="s">
        <v>18494</v>
      </c>
      <c r="AJ1761" s="10">
        <f t="shared" si="706"/>
        <v>108.82147874999998</v>
      </c>
      <c r="AK1761" s="10">
        <f t="shared" si="708"/>
        <v>0</v>
      </c>
      <c r="AL1761" s="10">
        <f t="shared" si="709"/>
        <v>125.73249999999999</v>
      </c>
    </row>
    <row r="1762" spans="1:38" x14ac:dyDescent="0.25">
      <c r="A1762" s="25" t="s">
        <v>12535</v>
      </c>
      <c r="B1762" s="25" t="s">
        <v>5840</v>
      </c>
      <c r="C1762" s="25" t="s">
        <v>3433</v>
      </c>
      <c r="D1762" s="25" t="s">
        <v>18491</v>
      </c>
      <c r="E1762" s="25" t="s">
        <v>17805</v>
      </c>
      <c r="G1762" s="14">
        <v>133.6</v>
      </c>
      <c r="H1762" s="17">
        <f t="shared" ref="H1762:H1825" si="711">G1762*80%</f>
        <v>106.88</v>
      </c>
      <c r="I1762" s="17">
        <f t="shared" ref="I1762:I1825" si="712">G1762*69%</f>
        <v>92.183999999999983</v>
      </c>
      <c r="J1762" s="17">
        <f t="shared" si="703"/>
        <v>40.08</v>
      </c>
      <c r="K1762" s="17">
        <f t="shared" ref="K1762:K1825" si="713">G1762*69%</f>
        <v>92.183999999999983</v>
      </c>
      <c r="L1762" s="17">
        <f t="shared" ref="L1762:L1825" si="714">G1762*80%</f>
        <v>106.88</v>
      </c>
      <c r="M1762" s="18">
        <v>16.91</v>
      </c>
      <c r="N1762" s="18">
        <v>16.91</v>
      </c>
      <c r="O1762" s="17">
        <f t="shared" ref="O1762:O1825" si="715">G1762*69%</f>
        <v>92.183999999999983</v>
      </c>
      <c r="P1762" s="17">
        <f t="shared" ref="P1762:P1825" si="716">G1762*70%</f>
        <v>93.52</v>
      </c>
      <c r="Q1762" s="17">
        <f t="shared" si="710"/>
        <v>106.88</v>
      </c>
      <c r="R1762" s="17">
        <v>16.91</v>
      </c>
      <c r="S1762" s="17">
        <v>16.91</v>
      </c>
      <c r="T1762" s="17">
        <f t="shared" ref="T1762:T1825" si="717">G1762*69%</f>
        <v>92.183999999999983</v>
      </c>
      <c r="U1762" s="17">
        <f t="shared" si="705"/>
        <v>120.24</v>
      </c>
      <c r="V1762" s="17">
        <f t="shared" ref="V1762:V1825" si="718">G1762*69%</f>
        <v>92.183999999999983</v>
      </c>
      <c r="W1762" s="17">
        <f t="shared" ref="W1762:W1825" si="719">G1762*62.58%</f>
        <v>83.606880000000004</v>
      </c>
      <c r="X1762" s="17">
        <f t="shared" ref="X1762:X1825" si="720">G1762*65.19%</f>
        <v>87.093839999999986</v>
      </c>
      <c r="Y1762" s="17">
        <v>16.91</v>
      </c>
      <c r="Z1762" s="17">
        <f t="shared" ref="Z1762:Z1825" si="721">G1762*69%</f>
        <v>92.183999999999983</v>
      </c>
      <c r="AA1762" s="18">
        <f t="shared" ref="AA1762:AA1825" si="722">G1762*75%</f>
        <v>100.19999999999999</v>
      </c>
      <c r="AB1762" s="18">
        <v>16.91</v>
      </c>
      <c r="AC1762" s="17">
        <f t="shared" ref="AC1762:AC1825" si="723">G1762*69%</f>
        <v>92.183999999999983</v>
      </c>
      <c r="AD1762" s="17">
        <f t="shared" si="707"/>
        <v>126.91999999999999</v>
      </c>
      <c r="AE1762" s="19">
        <v>19.239999999999998</v>
      </c>
      <c r="AF1762" s="18">
        <v>16.91</v>
      </c>
      <c r="AG1762" s="17">
        <f t="shared" ref="AG1762:AG1825" si="724">G1762*69%</f>
        <v>92.183999999999983</v>
      </c>
      <c r="AH1762" s="17">
        <f t="shared" ref="AH1762:AH1825" si="725">G1762*69%</f>
        <v>92.183999999999983</v>
      </c>
      <c r="AI1762" s="20" t="s">
        <v>18494</v>
      </c>
      <c r="AJ1762" s="10">
        <f t="shared" si="706"/>
        <v>109.84925999999999</v>
      </c>
      <c r="AK1762" s="10">
        <f t="shared" si="708"/>
        <v>16.91</v>
      </c>
      <c r="AL1762" s="10">
        <f t="shared" si="709"/>
        <v>126.91999999999999</v>
      </c>
    </row>
    <row r="1763" spans="1:38" x14ac:dyDescent="0.25">
      <c r="A1763" s="25" t="s">
        <v>12753</v>
      </c>
      <c r="B1763" s="25" t="s">
        <v>6284</v>
      </c>
      <c r="C1763" s="25" t="s">
        <v>3433</v>
      </c>
      <c r="D1763" s="25" t="s">
        <v>18491</v>
      </c>
      <c r="E1763" s="25" t="s">
        <v>16761</v>
      </c>
      <c r="G1763" s="14">
        <v>80.650000000000006</v>
      </c>
      <c r="H1763" s="17">
        <f t="shared" si="711"/>
        <v>64.52000000000001</v>
      </c>
      <c r="I1763" s="17">
        <f t="shared" si="712"/>
        <v>55.648499999999999</v>
      </c>
      <c r="J1763" s="17">
        <f t="shared" si="703"/>
        <v>24.195</v>
      </c>
      <c r="K1763" s="17">
        <f t="shared" si="713"/>
        <v>55.648499999999999</v>
      </c>
      <c r="L1763" s="17">
        <f t="shared" si="714"/>
        <v>64.52000000000001</v>
      </c>
      <c r="M1763" s="18">
        <f>G1763*10%</f>
        <v>8.0650000000000013</v>
      </c>
      <c r="N1763" s="18">
        <f>G1763*10%</f>
        <v>8.0650000000000013</v>
      </c>
      <c r="O1763" s="17">
        <f t="shared" si="715"/>
        <v>55.648499999999999</v>
      </c>
      <c r="P1763" s="17">
        <f t="shared" si="716"/>
        <v>56.454999999999998</v>
      </c>
      <c r="Q1763" s="17">
        <f t="shared" si="710"/>
        <v>64.52000000000001</v>
      </c>
      <c r="R1763" s="17">
        <f>G1763*10%</f>
        <v>8.0650000000000013</v>
      </c>
      <c r="S1763" s="17">
        <f>G1763*10%</f>
        <v>8.0650000000000013</v>
      </c>
      <c r="T1763" s="17">
        <f t="shared" si="717"/>
        <v>55.648499999999999</v>
      </c>
      <c r="U1763" s="17">
        <f t="shared" si="705"/>
        <v>72.585000000000008</v>
      </c>
      <c r="V1763" s="17">
        <f t="shared" si="718"/>
        <v>55.648499999999999</v>
      </c>
      <c r="W1763" s="17">
        <f t="shared" si="719"/>
        <v>50.470770000000009</v>
      </c>
      <c r="X1763" s="17">
        <f t="shared" si="720"/>
        <v>52.575734999999995</v>
      </c>
      <c r="Y1763" s="17">
        <f>G1763*10%</f>
        <v>8.0650000000000013</v>
      </c>
      <c r="Z1763" s="17">
        <f t="shared" si="721"/>
        <v>55.648499999999999</v>
      </c>
      <c r="AA1763" s="18">
        <f t="shared" si="722"/>
        <v>60.487500000000004</v>
      </c>
      <c r="AB1763" s="18">
        <f>G1763*10%</f>
        <v>8.0650000000000013</v>
      </c>
      <c r="AC1763" s="17">
        <f t="shared" si="723"/>
        <v>55.648499999999999</v>
      </c>
      <c r="AD1763" s="17">
        <f t="shared" si="707"/>
        <v>76.617500000000007</v>
      </c>
      <c r="AE1763" s="19">
        <v>16.2</v>
      </c>
      <c r="AF1763" s="18">
        <f>G1763*10%</f>
        <v>8.0650000000000013</v>
      </c>
      <c r="AG1763" s="17">
        <f t="shared" si="724"/>
        <v>55.648499999999999</v>
      </c>
      <c r="AH1763" s="17">
        <f t="shared" si="725"/>
        <v>55.648499999999999</v>
      </c>
      <c r="AI1763" s="20" t="s">
        <v>18494</v>
      </c>
      <c r="AJ1763" s="10">
        <f t="shared" si="706"/>
        <v>66.312446250000008</v>
      </c>
      <c r="AK1763" s="10">
        <f t="shared" si="708"/>
        <v>8.0650000000000013</v>
      </c>
      <c r="AL1763" s="10">
        <f t="shared" si="709"/>
        <v>76.617500000000007</v>
      </c>
    </row>
    <row r="1764" spans="1:38" x14ac:dyDescent="0.25">
      <c r="A1764" s="25" t="s">
        <v>12388</v>
      </c>
      <c r="B1764" s="25" t="s">
        <v>5693</v>
      </c>
      <c r="C1764" s="25" t="s">
        <v>3416</v>
      </c>
      <c r="D1764" s="25" t="s">
        <v>18491</v>
      </c>
      <c r="E1764" s="25" t="s">
        <v>17671</v>
      </c>
      <c r="G1764" s="14">
        <v>177.65</v>
      </c>
      <c r="H1764" s="17">
        <f t="shared" si="711"/>
        <v>142.12</v>
      </c>
      <c r="I1764" s="17">
        <f t="shared" si="712"/>
        <v>122.57849999999999</v>
      </c>
      <c r="J1764" s="17">
        <f t="shared" si="703"/>
        <v>53.295000000000002</v>
      </c>
      <c r="K1764" s="17">
        <f t="shared" si="713"/>
        <v>122.57849999999999</v>
      </c>
      <c r="L1764" s="17">
        <f t="shared" si="714"/>
        <v>142.12</v>
      </c>
      <c r="M1764" s="18">
        <v>17.059999999999999</v>
      </c>
      <c r="N1764" s="18">
        <v>17.059999999999999</v>
      </c>
      <c r="O1764" s="17">
        <f t="shared" si="715"/>
        <v>122.57849999999999</v>
      </c>
      <c r="P1764" s="17">
        <f t="shared" si="716"/>
        <v>124.35499999999999</v>
      </c>
      <c r="Q1764" s="17">
        <f t="shared" si="710"/>
        <v>142.12</v>
      </c>
      <c r="R1764" s="17">
        <v>17.059999999999999</v>
      </c>
      <c r="S1764" s="17">
        <v>17.059999999999999</v>
      </c>
      <c r="T1764" s="17">
        <f t="shared" si="717"/>
        <v>122.57849999999999</v>
      </c>
      <c r="U1764" s="17">
        <f t="shared" si="705"/>
        <v>159.88500000000002</v>
      </c>
      <c r="V1764" s="17">
        <f t="shared" si="718"/>
        <v>122.57849999999999</v>
      </c>
      <c r="W1764" s="17">
        <f t="shared" si="719"/>
        <v>111.17337000000001</v>
      </c>
      <c r="X1764" s="17">
        <f t="shared" si="720"/>
        <v>115.81003499999998</v>
      </c>
      <c r="Y1764" s="17">
        <v>17.059999999999999</v>
      </c>
      <c r="Z1764" s="17">
        <f t="shared" si="721"/>
        <v>122.57849999999999</v>
      </c>
      <c r="AA1764" s="18">
        <f t="shared" si="722"/>
        <v>133.23750000000001</v>
      </c>
      <c r="AB1764" s="18">
        <v>17.059999999999999</v>
      </c>
      <c r="AC1764" s="17">
        <f t="shared" si="723"/>
        <v>122.57849999999999</v>
      </c>
      <c r="AD1764" s="17">
        <f t="shared" si="707"/>
        <v>168.76749999999998</v>
      </c>
      <c r="AE1764" s="19">
        <v>23.63</v>
      </c>
      <c r="AF1764" s="18">
        <v>17.059999999999999</v>
      </c>
      <c r="AG1764" s="17">
        <f t="shared" si="724"/>
        <v>122.57849999999999</v>
      </c>
      <c r="AH1764" s="17">
        <f t="shared" si="725"/>
        <v>122.57849999999999</v>
      </c>
      <c r="AI1764" s="20" t="s">
        <v>18494</v>
      </c>
      <c r="AJ1764" s="10">
        <f t="shared" si="706"/>
        <v>146.06827125000001</v>
      </c>
      <c r="AK1764" s="10">
        <f t="shared" si="708"/>
        <v>17.059999999999999</v>
      </c>
      <c r="AL1764" s="10">
        <f t="shared" si="709"/>
        <v>168.76749999999998</v>
      </c>
    </row>
    <row r="1765" spans="1:38" x14ac:dyDescent="0.25">
      <c r="A1765" s="25" t="s">
        <v>12389</v>
      </c>
      <c r="B1765" s="25" t="s">
        <v>5694</v>
      </c>
      <c r="C1765" s="25" t="s">
        <v>3416</v>
      </c>
      <c r="D1765" s="25" t="s">
        <v>18491</v>
      </c>
      <c r="E1765" s="25" t="s">
        <v>17672</v>
      </c>
      <c r="G1765" s="14">
        <v>183.6</v>
      </c>
      <c r="H1765" s="17">
        <f t="shared" si="711"/>
        <v>146.88</v>
      </c>
      <c r="I1765" s="17">
        <f t="shared" si="712"/>
        <v>126.68399999999998</v>
      </c>
      <c r="J1765" s="17">
        <f t="shared" si="703"/>
        <v>55.08</v>
      </c>
      <c r="K1765" s="17">
        <f t="shared" si="713"/>
        <v>126.68399999999998</v>
      </c>
      <c r="L1765" s="17">
        <f t="shared" si="714"/>
        <v>146.88</v>
      </c>
      <c r="M1765" s="18">
        <v>17.5</v>
      </c>
      <c r="N1765" s="18">
        <v>17.5</v>
      </c>
      <c r="O1765" s="17">
        <f t="shared" si="715"/>
        <v>126.68399999999998</v>
      </c>
      <c r="P1765" s="17">
        <f t="shared" si="716"/>
        <v>128.51999999999998</v>
      </c>
      <c r="Q1765" s="17">
        <f t="shared" si="710"/>
        <v>146.88</v>
      </c>
      <c r="R1765" s="17">
        <v>17.5</v>
      </c>
      <c r="S1765" s="17">
        <v>17.5</v>
      </c>
      <c r="T1765" s="17">
        <f t="shared" si="717"/>
        <v>126.68399999999998</v>
      </c>
      <c r="U1765" s="17">
        <f t="shared" si="705"/>
        <v>165.24</v>
      </c>
      <c r="V1765" s="17">
        <f t="shared" si="718"/>
        <v>126.68399999999998</v>
      </c>
      <c r="W1765" s="17">
        <f t="shared" si="719"/>
        <v>114.89688</v>
      </c>
      <c r="X1765" s="17">
        <f t="shared" si="720"/>
        <v>119.68883999999998</v>
      </c>
      <c r="Y1765" s="17">
        <v>17.5</v>
      </c>
      <c r="Z1765" s="17">
        <f t="shared" si="721"/>
        <v>126.68399999999998</v>
      </c>
      <c r="AA1765" s="18">
        <f t="shared" si="722"/>
        <v>137.69999999999999</v>
      </c>
      <c r="AB1765" s="18">
        <v>17.5</v>
      </c>
      <c r="AC1765" s="17">
        <f t="shared" si="723"/>
        <v>126.68399999999998</v>
      </c>
      <c r="AD1765" s="17">
        <f t="shared" si="707"/>
        <v>174.42</v>
      </c>
      <c r="AE1765" s="19">
        <v>30.41</v>
      </c>
      <c r="AF1765" s="18">
        <v>17.5</v>
      </c>
      <c r="AG1765" s="17">
        <f t="shared" si="724"/>
        <v>126.68399999999998</v>
      </c>
      <c r="AH1765" s="17">
        <f t="shared" si="725"/>
        <v>126.68399999999998</v>
      </c>
      <c r="AI1765" s="20" t="s">
        <v>18494</v>
      </c>
      <c r="AJ1765" s="10">
        <f t="shared" si="706"/>
        <v>150.96051</v>
      </c>
      <c r="AK1765" s="10">
        <f t="shared" si="708"/>
        <v>17.5</v>
      </c>
      <c r="AL1765" s="10">
        <f t="shared" si="709"/>
        <v>174.42</v>
      </c>
    </row>
    <row r="1766" spans="1:38" x14ac:dyDescent="0.25">
      <c r="A1766" s="25" t="s">
        <v>12754</v>
      </c>
      <c r="B1766" s="25" t="s">
        <v>6285</v>
      </c>
      <c r="C1766" s="25" t="s">
        <v>3623</v>
      </c>
      <c r="D1766" s="25" t="s">
        <v>18491</v>
      </c>
      <c r="E1766" s="25" t="s">
        <v>18005</v>
      </c>
      <c r="G1766" s="14">
        <v>213.6</v>
      </c>
      <c r="H1766" s="17">
        <f t="shared" si="711"/>
        <v>170.88</v>
      </c>
      <c r="I1766" s="17">
        <f t="shared" si="712"/>
        <v>147.38399999999999</v>
      </c>
      <c r="J1766" s="17">
        <f t="shared" si="703"/>
        <v>64.08</v>
      </c>
      <c r="K1766" s="17">
        <f t="shared" si="713"/>
        <v>147.38399999999999</v>
      </c>
      <c r="L1766" s="17">
        <f t="shared" si="714"/>
        <v>170.88</v>
      </c>
      <c r="M1766" s="18">
        <v>9.4</v>
      </c>
      <c r="N1766" s="18">
        <v>9.4</v>
      </c>
      <c r="O1766" s="17">
        <f t="shared" si="715"/>
        <v>147.38399999999999</v>
      </c>
      <c r="P1766" s="17">
        <f t="shared" si="716"/>
        <v>149.51999999999998</v>
      </c>
      <c r="Q1766" s="17">
        <f t="shared" si="710"/>
        <v>170.88</v>
      </c>
      <c r="R1766" s="17">
        <v>9.4</v>
      </c>
      <c r="S1766" s="17">
        <v>9.4</v>
      </c>
      <c r="T1766" s="17">
        <f t="shared" si="717"/>
        <v>147.38399999999999</v>
      </c>
      <c r="U1766" s="17">
        <f t="shared" si="705"/>
        <v>192.24</v>
      </c>
      <c r="V1766" s="17">
        <f t="shared" si="718"/>
        <v>147.38399999999999</v>
      </c>
      <c r="W1766" s="17">
        <f t="shared" si="719"/>
        <v>133.67088000000001</v>
      </c>
      <c r="X1766" s="17">
        <f t="shared" si="720"/>
        <v>139.24583999999999</v>
      </c>
      <c r="Y1766" s="17">
        <v>9.4</v>
      </c>
      <c r="Z1766" s="17">
        <f t="shared" si="721"/>
        <v>147.38399999999999</v>
      </c>
      <c r="AA1766" s="18">
        <f t="shared" si="722"/>
        <v>160.19999999999999</v>
      </c>
      <c r="AB1766" s="18">
        <v>9.4</v>
      </c>
      <c r="AC1766" s="17">
        <f t="shared" si="723"/>
        <v>147.38399999999999</v>
      </c>
      <c r="AD1766" s="17">
        <f t="shared" si="707"/>
        <v>202.92</v>
      </c>
      <c r="AE1766" s="19">
        <v>28.85</v>
      </c>
      <c r="AF1766" s="18">
        <v>9.4</v>
      </c>
      <c r="AG1766" s="17">
        <f t="shared" si="724"/>
        <v>147.38399999999999</v>
      </c>
      <c r="AH1766" s="17">
        <f t="shared" si="725"/>
        <v>147.38399999999999</v>
      </c>
      <c r="AI1766" s="20" t="s">
        <v>18494</v>
      </c>
      <c r="AJ1766" s="10">
        <f t="shared" si="706"/>
        <v>175.62725999999998</v>
      </c>
      <c r="AK1766" s="10">
        <f t="shared" si="708"/>
        <v>9.4</v>
      </c>
      <c r="AL1766" s="10">
        <f t="shared" si="709"/>
        <v>202.92</v>
      </c>
    </row>
    <row r="1767" spans="1:38" x14ac:dyDescent="0.25">
      <c r="A1767" s="25" t="s">
        <v>12390</v>
      </c>
      <c r="B1767" s="25" t="s">
        <v>5695</v>
      </c>
      <c r="C1767" s="25" t="s">
        <v>3416</v>
      </c>
      <c r="D1767" s="25" t="s">
        <v>18491</v>
      </c>
      <c r="E1767" s="25" t="s">
        <v>17673</v>
      </c>
      <c r="G1767" s="14">
        <v>150.65</v>
      </c>
      <c r="H1767" s="17">
        <f t="shared" si="711"/>
        <v>120.52000000000001</v>
      </c>
      <c r="I1767" s="17">
        <f t="shared" si="712"/>
        <v>103.9485</v>
      </c>
      <c r="J1767" s="17">
        <f t="shared" si="703"/>
        <v>45.195</v>
      </c>
      <c r="K1767" s="17">
        <f t="shared" si="713"/>
        <v>103.9485</v>
      </c>
      <c r="L1767" s="17">
        <f t="shared" si="714"/>
        <v>120.52000000000001</v>
      </c>
      <c r="M1767" s="18">
        <v>12.5</v>
      </c>
      <c r="N1767" s="18">
        <v>12.5</v>
      </c>
      <c r="O1767" s="17">
        <f t="shared" si="715"/>
        <v>103.9485</v>
      </c>
      <c r="P1767" s="17">
        <f t="shared" si="716"/>
        <v>105.455</v>
      </c>
      <c r="Q1767" s="17">
        <f t="shared" si="710"/>
        <v>120.52000000000001</v>
      </c>
      <c r="R1767" s="17">
        <v>12.5</v>
      </c>
      <c r="S1767" s="17">
        <v>12.5</v>
      </c>
      <c r="T1767" s="17">
        <f t="shared" si="717"/>
        <v>103.9485</v>
      </c>
      <c r="U1767" s="17">
        <f t="shared" si="705"/>
        <v>135.58500000000001</v>
      </c>
      <c r="V1767" s="17">
        <f t="shared" si="718"/>
        <v>103.9485</v>
      </c>
      <c r="W1767" s="17">
        <f t="shared" si="719"/>
        <v>94.276770000000013</v>
      </c>
      <c r="X1767" s="17">
        <f t="shared" si="720"/>
        <v>98.20873499999999</v>
      </c>
      <c r="Y1767" s="17">
        <v>12.5</v>
      </c>
      <c r="Z1767" s="17">
        <f t="shared" si="721"/>
        <v>103.9485</v>
      </c>
      <c r="AA1767" s="18">
        <f t="shared" si="722"/>
        <v>112.98750000000001</v>
      </c>
      <c r="AB1767" s="18">
        <v>12.5</v>
      </c>
      <c r="AC1767" s="17">
        <f t="shared" si="723"/>
        <v>103.9485</v>
      </c>
      <c r="AD1767" s="17">
        <f t="shared" si="707"/>
        <v>143.11750000000001</v>
      </c>
      <c r="AE1767" s="19">
        <v>21.78</v>
      </c>
      <c r="AF1767" s="18">
        <v>12.5</v>
      </c>
      <c r="AG1767" s="17">
        <f t="shared" si="724"/>
        <v>103.9485</v>
      </c>
      <c r="AH1767" s="17">
        <f t="shared" si="725"/>
        <v>103.9485</v>
      </c>
      <c r="AI1767" s="20" t="s">
        <v>18494</v>
      </c>
      <c r="AJ1767" s="10">
        <f t="shared" si="706"/>
        <v>123.86819625000001</v>
      </c>
      <c r="AK1767" s="10">
        <f t="shared" si="708"/>
        <v>12.5</v>
      </c>
      <c r="AL1767" s="10">
        <f t="shared" si="709"/>
        <v>143.11750000000001</v>
      </c>
    </row>
    <row r="1768" spans="1:38" x14ac:dyDescent="0.25">
      <c r="A1768" s="25" t="s">
        <v>13481</v>
      </c>
      <c r="B1768" s="25" t="s">
        <v>7116</v>
      </c>
      <c r="C1768" s="25" t="s">
        <v>3416</v>
      </c>
      <c r="D1768" s="25" t="s">
        <v>18491</v>
      </c>
      <c r="E1768" s="25" t="s">
        <v>18371</v>
      </c>
      <c r="G1768" s="14">
        <v>280.39999999999998</v>
      </c>
      <c r="H1768" s="17">
        <f t="shared" si="711"/>
        <v>224.32</v>
      </c>
      <c r="I1768" s="17">
        <f t="shared" si="712"/>
        <v>193.47599999999997</v>
      </c>
      <c r="J1768" s="17">
        <f t="shared" si="703"/>
        <v>84.11999999999999</v>
      </c>
      <c r="K1768" s="17">
        <f t="shared" si="713"/>
        <v>193.47599999999997</v>
      </c>
      <c r="L1768" s="17">
        <f t="shared" si="714"/>
        <v>224.32</v>
      </c>
      <c r="M1768" s="18">
        <v>9</v>
      </c>
      <c r="N1768" s="18">
        <v>9</v>
      </c>
      <c r="O1768" s="17">
        <f t="shared" si="715"/>
        <v>193.47599999999997</v>
      </c>
      <c r="P1768" s="17">
        <f t="shared" si="716"/>
        <v>196.27999999999997</v>
      </c>
      <c r="Q1768" s="17">
        <f t="shared" si="710"/>
        <v>224.32</v>
      </c>
      <c r="R1768" s="17">
        <v>9</v>
      </c>
      <c r="S1768" s="17">
        <v>9</v>
      </c>
      <c r="T1768" s="17">
        <f t="shared" si="717"/>
        <v>193.47599999999997</v>
      </c>
      <c r="U1768" s="17">
        <f t="shared" si="705"/>
        <v>252.35999999999999</v>
      </c>
      <c r="V1768" s="17">
        <f t="shared" si="718"/>
        <v>193.47599999999997</v>
      </c>
      <c r="W1768" s="17">
        <f t="shared" si="719"/>
        <v>175.47432000000001</v>
      </c>
      <c r="X1768" s="17">
        <f t="shared" si="720"/>
        <v>182.79275999999996</v>
      </c>
      <c r="Y1768" s="17">
        <v>9</v>
      </c>
      <c r="Z1768" s="17">
        <f t="shared" si="721"/>
        <v>193.47599999999997</v>
      </c>
      <c r="AA1768" s="18">
        <f t="shared" si="722"/>
        <v>210.29999999999998</v>
      </c>
      <c r="AB1768" s="18">
        <v>9</v>
      </c>
      <c r="AC1768" s="17">
        <f t="shared" si="723"/>
        <v>193.47599999999997</v>
      </c>
      <c r="AD1768" s="17">
        <f t="shared" si="707"/>
        <v>266.37999999999994</v>
      </c>
      <c r="AE1768" s="19">
        <v>21.3</v>
      </c>
      <c r="AF1768" s="18">
        <v>9</v>
      </c>
      <c r="AG1768" s="17">
        <f t="shared" si="724"/>
        <v>193.47599999999997</v>
      </c>
      <c r="AH1768" s="17">
        <f t="shared" si="725"/>
        <v>193.47599999999997</v>
      </c>
      <c r="AI1768" s="20" t="s">
        <v>18494</v>
      </c>
      <c r="AJ1768" s="10">
        <f t="shared" si="706"/>
        <v>230.55188999999999</v>
      </c>
      <c r="AK1768" s="10">
        <f t="shared" si="708"/>
        <v>9</v>
      </c>
      <c r="AL1768" s="10">
        <f t="shared" si="709"/>
        <v>266.37999999999994</v>
      </c>
    </row>
    <row r="1769" spans="1:38" x14ac:dyDescent="0.25">
      <c r="A1769" s="25" t="s">
        <v>13482</v>
      </c>
      <c r="B1769" s="25" t="s">
        <v>7117</v>
      </c>
      <c r="C1769" s="25" t="s">
        <v>3416</v>
      </c>
      <c r="D1769" s="25" t="s">
        <v>18491</v>
      </c>
      <c r="E1769" s="25" t="s">
        <v>18373</v>
      </c>
      <c r="G1769" s="14">
        <v>64.3</v>
      </c>
      <c r="H1769" s="17">
        <f t="shared" si="711"/>
        <v>51.44</v>
      </c>
      <c r="I1769" s="17">
        <f t="shared" si="712"/>
        <v>44.366999999999997</v>
      </c>
      <c r="J1769" s="17">
        <f t="shared" si="703"/>
        <v>19.29</v>
      </c>
      <c r="K1769" s="17">
        <f t="shared" si="713"/>
        <v>44.366999999999997</v>
      </c>
      <c r="L1769" s="17">
        <f t="shared" si="714"/>
        <v>51.44</v>
      </c>
      <c r="M1769" s="18">
        <v>10.64</v>
      </c>
      <c r="N1769" s="18">
        <v>10.64</v>
      </c>
      <c r="O1769" s="17">
        <f t="shared" si="715"/>
        <v>44.366999999999997</v>
      </c>
      <c r="P1769" s="17">
        <f t="shared" si="716"/>
        <v>45.01</v>
      </c>
      <c r="Q1769" s="17">
        <f t="shared" si="710"/>
        <v>51.44</v>
      </c>
      <c r="R1769" s="17">
        <v>10.64</v>
      </c>
      <c r="S1769" s="17">
        <v>10.64</v>
      </c>
      <c r="T1769" s="17">
        <f t="shared" si="717"/>
        <v>44.366999999999997</v>
      </c>
      <c r="U1769" s="17">
        <f t="shared" si="705"/>
        <v>57.87</v>
      </c>
      <c r="V1769" s="17">
        <f t="shared" si="718"/>
        <v>44.366999999999997</v>
      </c>
      <c r="W1769" s="17">
        <f t="shared" si="719"/>
        <v>40.238939999999999</v>
      </c>
      <c r="X1769" s="17">
        <f t="shared" si="720"/>
        <v>41.917169999999992</v>
      </c>
      <c r="Y1769" s="17">
        <v>10.64</v>
      </c>
      <c r="Z1769" s="17">
        <f t="shared" si="721"/>
        <v>44.366999999999997</v>
      </c>
      <c r="AA1769" s="18">
        <f t="shared" si="722"/>
        <v>48.224999999999994</v>
      </c>
      <c r="AB1769" s="18">
        <v>10.64</v>
      </c>
      <c r="AC1769" s="17">
        <f t="shared" si="723"/>
        <v>44.366999999999997</v>
      </c>
      <c r="AD1769" s="17">
        <f t="shared" si="707"/>
        <v>61.084999999999994</v>
      </c>
      <c r="AE1769" s="19">
        <v>18.95</v>
      </c>
      <c r="AF1769" s="18">
        <v>10.64</v>
      </c>
      <c r="AG1769" s="17">
        <f t="shared" si="724"/>
        <v>44.366999999999997</v>
      </c>
      <c r="AH1769" s="17">
        <f t="shared" si="725"/>
        <v>44.366999999999997</v>
      </c>
      <c r="AI1769" s="20" t="s">
        <v>18494</v>
      </c>
      <c r="AJ1769" s="10">
        <f t="shared" si="706"/>
        <v>52.869067499999993</v>
      </c>
      <c r="AK1769" s="10">
        <f t="shared" si="708"/>
        <v>10.64</v>
      </c>
      <c r="AL1769" s="10">
        <f t="shared" si="709"/>
        <v>61.084999999999994</v>
      </c>
    </row>
    <row r="1770" spans="1:38" x14ac:dyDescent="0.25">
      <c r="A1770" s="25" t="s">
        <v>12536</v>
      </c>
      <c r="B1770" s="25" t="s">
        <v>5841</v>
      </c>
      <c r="C1770" s="25" t="s">
        <v>3416</v>
      </c>
      <c r="D1770" s="25" t="s">
        <v>18491</v>
      </c>
      <c r="E1770" s="25" t="s">
        <v>17807</v>
      </c>
      <c r="G1770" s="14">
        <v>165.35</v>
      </c>
      <c r="H1770" s="17">
        <f t="shared" si="711"/>
        <v>132.28</v>
      </c>
      <c r="I1770" s="17">
        <f t="shared" si="712"/>
        <v>114.09149999999998</v>
      </c>
      <c r="J1770" s="17">
        <f t="shared" si="703"/>
        <v>49.604999999999997</v>
      </c>
      <c r="K1770" s="17">
        <f t="shared" si="713"/>
        <v>114.09149999999998</v>
      </c>
      <c r="L1770" s="17">
        <f t="shared" si="714"/>
        <v>132.28</v>
      </c>
      <c r="M1770" s="18">
        <v>22.1</v>
      </c>
      <c r="N1770" s="18">
        <v>22.1</v>
      </c>
      <c r="O1770" s="17">
        <f t="shared" si="715"/>
        <v>114.09149999999998</v>
      </c>
      <c r="P1770" s="17">
        <f t="shared" si="716"/>
        <v>115.74499999999999</v>
      </c>
      <c r="Q1770" s="17">
        <f t="shared" si="710"/>
        <v>132.28</v>
      </c>
      <c r="R1770" s="17">
        <v>22.1</v>
      </c>
      <c r="S1770" s="17">
        <v>22.1</v>
      </c>
      <c r="T1770" s="17">
        <f t="shared" si="717"/>
        <v>114.09149999999998</v>
      </c>
      <c r="U1770" s="17">
        <f t="shared" si="705"/>
        <v>148.815</v>
      </c>
      <c r="V1770" s="17">
        <f t="shared" si="718"/>
        <v>114.09149999999998</v>
      </c>
      <c r="W1770" s="17">
        <f t="shared" si="719"/>
        <v>103.47602999999999</v>
      </c>
      <c r="X1770" s="17">
        <f t="shared" si="720"/>
        <v>107.79166499999998</v>
      </c>
      <c r="Y1770" s="17">
        <v>22.1</v>
      </c>
      <c r="Z1770" s="17">
        <f t="shared" si="721"/>
        <v>114.09149999999998</v>
      </c>
      <c r="AA1770" s="18">
        <f t="shared" si="722"/>
        <v>124.01249999999999</v>
      </c>
      <c r="AB1770" s="18">
        <v>22.1</v>
      </c>
      <c r="AC1770" s="17">
        <f t="shared" si="723"/>
        <v>114.09149999999998</v>
      </c>
      <c r="AD1770" s="17">
        <f t="shared" si="707"/>
        <v>157.08249999999998</v>
      </c>
      <c r="AE1770" s="19">
        <v>23.37</v>
      </c>
      <c r="AF1770" s="18">
        <v>22.1</v>
      </c>
      <c r="AG1770" s="17">
        <f t="shared" si="724"/>
        <v>114.09149999999998</v>
      </c>
      <c r="AH1770" s="17">
        <f t="shared" si="725"/>
        <v>114.09149999999998</v>
      </c>
      <c r="AI1770" s="20" t="s">
        <v>18494</v>
      </c>
      <c r="AJ1770" s="10">
        <f t="shared" si="706"/>
        <v>135.95490375</v>
      </c>
      <c r="AK1770" s="10">
        <f t="shared" si="708"/>
        <v>22.1</v>
      </c>
      <c r="AL1770" s="10">
        <f t="shared" si="709"/>
        <v>157.08249999999998</v>
      </c>
    </row>
    <row r="1771" spans="1:38" x14ac:dyDescent="0.25">
      <c r="A1771" s="25" t="s">
        <v>12537</v>
      </c>
      <c r="B1771" s="25" t="s">
        <v>5842</v>
      </c>
      <c r="C1771" s="25" t="s">
        <v>258</v>
      </c>
      <c r="D1771" s="25" t="s">
        <v>18491</v>
      </c>
      <c r="E1771" s="25" t="s">
        <v>17808</v>
      </c>
      <c r="G1771" s="14">
        <v>132.35</v>
      </c>
      <c r="H1771" s="17">
        <f t="shared" si="711"/>
        <v>105.88</v>
      </c>
      <c r="I1771" s="17">
        <f t="shared" si="712"/>
        <v>91.321499999999986</v>
      </c>
      <c r="J1771" s="17">
        <f t="shared" si="703"/>
        <v>39.704999999999998</v>
      </c>
      <c r="K1771" s="17">
        <f t="shared" si="713"/>
        <v>91.321499999999986</v>
      </c>
      <c r="L1771" s="17">
        <f t="shared" si="714"/>
        <v>105.88</v>
      </c>
      <c r="M1771" s="18">
        <f>G1771*10%</f>
        <v>13.234999999999999</v>
      </c>
      <c r="N1771" s="18">
        <f>G1771*10%</f>
        <v>13.234999999999999</v>
      </c>
      <c r="O1771" s="17">
        <f t="shared" si="715"/>
        <v>91.321499999999986</v>
      </c>
      <c r="P1771" s="17">
        <f t="shared" si="716"/>
        <v>92.644999999999996</v>
      </c>
      <c r="Q1771" s="17">
        <f t="shared" si="710"/>
        <v>105.88</v>
      </c>
      <c r="R1771" s="17">
        <f>G1771*10%</f>
        <v>13.234999999999999</v>
      </c>
      <c r="S1771" s="17">
        <f>G1771*10%</f>
        <v>13.234999999999999</v>
      </c>
      <c r="T1771" s="17">
        <f t="shared" si="717"/>
        <v>91.321499999999986</v>
      </c>
      <c r="U1771" s="17">
        <f t="shared" si="705"/>
        <v>119.11499999999999</v>
      </c>
      <c r="V1771" s="17">
        <f t="shared" si="718"/>
        <v>91.321499999999986</v>
      </c>
      <c r="W1771" s="17">
        <f t="shared" si="719"/>
        <v>82.824629999999999</v>
      </c>
      <c r="X1771" s="17">
        <f t="shared" si="720"/>
        <v>86.278964999999985</v>
      </c>
      <c r="Y1771" s="17">
        <f>G1771*10%</f>
        <v>13.234999999999999</v>
      </c>
      <c r="Z1771" s="17">
        <f t="shared" si="721"/>
        <v>91.321499999999986</v>
      </c>
      <c r="AA1771" s="18">
        <f t="shared" si="722"/>
        <v>99.262499999999989</v>
      </c>
      <c r="AB1771" s="18">
        <f>G1771*10%</f>
        <v>13.234999999999999</v>
      </c>
      <c r="AC1771" s="17">
        <f t="shared" si="723"/>
        <v>91.321499999999986</v>
      </c>
      <c r="AD1771" s="17">
        <f t="shared" si="707"/>
        <v>125.73249999999999</v>
      </c>
      <c r="AE1771" s="19">
        <v>18.47</v>
      </c>
      <c r="AF1771" s="18">
        <f>G1771*10%</f>
        <v>13.234999999999999</v>
      </c>
      <c r="AG1771" s="17">
        <f t="shared" si="724"/>
        <v>91.321499999999986</v>
      </c>
      <c r="AH1771" s="17">
        <f t="shared" si="725"/>
        <v>91.321499999999986</v>
      </c>
      <c r="AI1771" s="20" t="s">
        <v>18494</v>
      </c>
      <c r="AJ1771" s="10">
        <f t="shared" si="706"/>
        <v>108.82147874999998</v>
      </c>
      <c r="AK1771" s="10">
        <f t="shared" si="708"/>
        <v>13.234999999999999</v>
      </c>
      <c r="AL1771" s="10">
        <f t="shared" si="709"/>
        <v>125.73249999999999</v>
      </c>
    </row>
    <row r="1772" spans="1:38" x14ac:dyDescent="0.25">
      <c r="A1772" s="25" t="s">
        <v>12755</v>
      </c>
      <c r="B1772" s="25" t="s">
        <v>6286</v>
      </c>
      <c r="C1772" s="25" t="s">
        <v>3416</v>
      </c>
      <c r="D1772" s="25" t="s">
        <v>18491</v>
      </c>
      <c r="E1772" s="25" t="s">
        <v>18007</v>
      </c>
      <c r="G1772" s="14">
        <v>216.95</v>
      </c>
      <c r="H1772" s="17">
        <f t="shared" si="711"/>
        <v>173.56</v>
      </c>
      <c r="I1772" s="17">
        <f t="shared" si="712"/>
        <v>149.69549999999998</v>
      </c>
      <c r="J1772" s="17">
        <f t="shared" si="703"/>
        <v>65.084999999999994</v>
      </c>
      <c r="K1772" s="17">
        <f t="shared" si="713"/>
        <v>149.69549999999998</v>
      </c>
      <c r="L1772" s="17">
        <f t="shared" si="714"/>
        <v>173.56</v>
      </c>
      <c r="M1772" s="18">
        <v>18.7</v>
      </c>
      <c r="N1772" s="18">
        <v>18.7</v>
      </c>
      <c r="O1772" s="17">
        <f t="shared" si="715"/>
        <v>149.69549999999998</v>
      </c>
      <c r="P1772" s="17">
        <f t="shared" si="716"/>
        <v>151.86499999999998</v>
      </c>
      <c r="Q1772" s="17">
        <f t="shared" si="710"/>
        <v>173.56</v>
      </c>
      <c r="R1772" s="17">
        <v>18.7</v>
      </c>
      <c r="S1772" s="17">
        <v>18.7</v>
      </c>
      <c r="T1772" s="17">
        <f t="shared" si="717"/>
        <v>149.69549999999998</v>
      </c>
      <c r="U1772" s="17">
        <f t="shared" si="705"/>
        <v>195.255</v>
      </c>
      <c r="V1772" s="17">
        <f t="shared" si="718"/>
        <v>149.69549999999998</v>
      </c>
      <c r="W1772" s="17">
        <f t="shared" si="719"/>
        <v>135.76731000000001</v>
      </c>
      <c r="X1772" s="17">
        <f t="shared" si="720"/>
        <v>141.42970499999998</v>
      </c>
      <c r="Y1772" s="17">
        <v>18.7</v>
      </c>
      <c r="Z1772" s="17">
        <f t="shared" si="721"/>
        <v>149.69549999999998</v>
      </c>
      <c r="AA1772" s="18">
        <f t="shared" si="722"/>
        <v>162.71249999999998</v>
      </c>
      <c r="AB1772" s="18">
        <v>18.7</v>
      </c>
      <c r="AC1772" s="17">
        <f t="shared" si="723"/>
        <v>149.69549999999998</v>
      </c>
      <c r="AD1772" s="17">
        <f t="shared" si="707"/>
        <v>206.10249999999999</v>
      </c>
      <c r="AE1772" s="19">
        <v>21.12</v>
      </c>
      <c r="AF1772" s="18">
        <v>18.7</v>
      </c>
      <c r="AG1772" s="17">
        <f t="shared" si="724"/>
        <v>149.69549999999998</v>
      </c>
      <c r="AH1772" s="17">
        <f t="shared" si="725"/>
        <v>149.69549999999998</v>
      </c>
      <c r="AI1772" s="20" t="s">
        <v>18494</v>
      </c>
      <c r="AJ1772" s="10">
        <f t="shared" si="706"/>
        <v>178.38171374999996</v>
      </c>
      <c r="AK1772" s="10">
        <f t="shared" si="708"/>
        <v>18.7</v>
      </c>
      <c r="AL1772" s="10">
        <f t="shared" si="709"/>
        <v>206.10249999999999</v>
      </c>
    </row>
    <row r="1773" spans="1:38" x14ac:dyDescent="0.25">
      <c r="A1773" s="25" t="s">
        <v>12756</v>
      </c>
      <c r="B1773" s="25" t="s">
        <v>6287</v>
      </c>
      <c r="C1773" s="25" t="s">
        <v>3416</v>
      </c>
      <c r="D1773" s="25" t="s">
        <v>18491</v>
      </c>
      <c r="E1773" s="25" t="s">
        <v>18009</v>
      </c>
      <c r="G1773" s="14">
        <v>98.15</v>
      </c>
      <c r="H1773" s="17">
        <f t="shared" si="711"/>
        <v>78.52000000000001</v>
      </c>
      <c r="I1773" s="17">
        <f t="shared" si="712"/>
        <v>67.723500000000001</v>
      </c>
      <c r="J1773" s="17">
        <f t="shared" si="703"/>
        <v>29.445</v>
      </c>
      <c r="K1773" s="17">
        <f t="shared" si="713"/>
        <v>67.723500000000001</v>
      </c>
      <c r="L1773" s="17">
        <f t="shared" si="714"/>
        <v>78.52000000000001</v>
      </c>
      <c r="M1773" s="18">
        <v>5.22</v>
      </c>
      <c r="N1773" s="18">
        <v>5.22</v>
      </c>
      <c r="O1773" s="17">
        <f t="shared" si="715"/>
        <v>67.723500000000001</v>
      </c>
      <c r="P1773" s="17">
        <f t="shared" si="716"/>
        <v>68.704999999999998</v>
      </c>
      <c r="Q1773" s="17">
        <f t="shared" si="710"/>
        <v>78.52000000000001</v>
      </c>
      <c r="R1773" s="17">
        <v>5.22</v>
      </c>
      <c r="S1773" s="17">
        <v>5.22</v>
      </c>
      <c r="T1773" s="17">
        <f t="shared" si="717"/>
        <v>67.723500000000001</v>
      </c>
      <c r="U1773" s="17">
        <f t="shared" si="705"/>
        <v>88.335000000000008</v>
      </c>
      <c r="V1773" s="17">
        <f t="shared" si="718"/>
        <v>67.723500000000001</v>
      </c>
      <c r="W1773" s="17">
        <f t="shared" si="719"/>
        <v>61.422270000000005</v>
      </c>
      <c r="X1773" s="17">
        <f t="shared" si="720"/>
        <v>63.983984999999997</v>
      </c>
      <c r="Y1773" s="17">
        <v>5.22</v>
      </c>
      <c r="Z1773" s="17">
        <f t="shared" si="721"/>
        <v>67.723500000000001</v>
      </c>
      <c r="AA1773" s="18">
        <f t="shared" si="722"/>
        <v>73.612500000000011</v>
      </c>
      <c r="AB1773" s="18">
        <v>5.22</v>
      </c>
      <c r="AC1773" s="17">
        <f t="shared" si="723"/>
        <v>67.723500000000001</v>
      </c>
      <c r="AD1773" s="17">
        <f t="shared" si="707"/>
        <v>93.242500000000007</v>
      </c>
      <c r="AE1773" s="19">
        <v>6.4</v>
      </c>
      <c r="AF1773" s="18">
        <v>5.22</v>
      </c>
      <c r="AG1773" s="17">
        <f t="shared" si="724"/>
        <v>67.723500000000001</v>
      </c>
      <c r="AH1773" s="17">
        <f t="shared" si="725"/>
        <v>67.723500000000001</v>
      </c>
      <c r="AI1773" s="20" t="s">
        <v>18494</v>
      </c>
      <c r="AJ1773" s="10">
        <f t="shared" si="706"/>
        <v>80.701383750000019</v>
      </c>
      <c r="AK1773" s="10">
        <f t="shared" si="708"/>
        <v>5.22</v>
      </c>
      <c r="AL1773" s="10">
        <f t="shared" si="709"/>
        <v>93.242500000000007</v>
      </c>
    </row>
    <row r="1774" spans="1:38" x14ac:dyDescent="0.25">
      <c r="A1774" s="25" t="s">
        <v>12538</v>
      </c>
      <c r="B1774" s="25" t="s">
        <v>5843</v>
      </c>
      <c r="C1774" s="25" t="s">
        <v>3623</v>
      </c>
      <c r="D1774" s="25" t="s">
        <v>18491</v>
      </c>
      <c r="E1774" s="25" t="s">
        <v>17809</v>
      </c>
      <c r="G1774" s="14">
        <v>214.85</v>
      </c>
      <c r="H1774" s="17">
        <f t="shared" si="711"/>
        <v>171.88</v>
      </c>
      <c r="I1774" s="17">
        <f t="shared" si="712"/>
        <v>148.2465</v>
      </c>
      <c r="J1774" s="17">
        <f t="shared" si="703"/>
        <v>64.454999999999998</v>
      </c>
      <c r="K1774" s="17">
        <f t="shared" si="713"/>
        <v>148.2465</v>
      </c>
      <c r="L1774" s="17">
        <f t="shared" si="714"/>
        <v>171.88</v>
      </c>
      <c r="M1774" s="18">
        <v>9.43</v>
      </c>
      <c r="N1774" s="18">
        <v>9.43</v>
      </c>
      <c r="O1774" s="17">
        <f t="shared" si="715"/>
        <v>148.2465</v>
      </c>
      <c r="P1774" s="17">
        <f t="shared" si="716"/>
        <v>150.39499999999998</v>
      </c>
      <c r="Q1774" s="17">
        <f t="shared" si="710"/>
        <v>171.88</v>
      </c>
      <c r="R1774" s="17">
        <v>9.43</v>
      </c>
      <c r="S1774" s="17">
        <v>9.43</v>
      </c>
      <c r="T1774" s="17">
        <f t="shared" si="717"/>
        <v>148.2465</v>
      </c>
      <c r="U1774" s="17">
        <f t="shared" si="705"/>
        <v>193.36500000000001</v>
      </c>
      <c r="V1774" s="17">
        <f t="shared" si="718"/>
        <v>148.2465</v>
      </c>
      <c r="W1774" s="17">
        <f t="shared" si="719"/>
        <v>134.45312999999999</v>
      </c>
      <c r="X1774" s="17">
        <f t="shared" si="720"/>
        <v>140.06071499999999</v>
      </c>
      <c r="Y1774" s="17">
        <v>9.43</v>
      </c>
      <c r="Z1774" s="17">
        <f t="shared" si="721"/>
        <v>148.2465</v>
      </c>
      <c r="AA1774" s="18">
        <f t="shared" si="722"/>
        <v>161.13749999999999</v>
      </c>
      <c r="AB1774" s="18">
        <v>9.43</v>
      </c>
      <c r="AC1774" s="17">
        <f t="shared" si="723"/>
        <v>148.2465</v>
      </c>
      <c r="AD1774" s="17">
        <f t="shared" si="707"/>
        <v>204.10749999999999</v>
      </c>
      <c r="AE1774" s="19">
        <v>14.9</v>
      </c>
      <c r="AF1774" s="18">
        <v>9.43</v>
      </c>
      <c r="AG1774" s="17">
        <f t="shared" si="724"/>
        <v>148.2465</v>
      </c>
      <c r="AH1774" s="17">
        <f t="shared" si="725"/>
        <v>148.2465</v>
      </c>
      <c r="AI1774" s="20" t="s">
        <v>18494</v>
      </c>
      <c r="AJ1774" s="10">
        <f t="shared" si="706"/>
        <v>176.65504124999998</v>
      </c>
      <c r="AK1774" s="10">
        <f t="shared" si="708"/>
        <v>9.43</v>
      </c>
      <c r="AL1774" s="10">
        <f t="shared" si="709"/>
        <v>204.10749999999999</v>
      </c>
    </row>
    <row r="1775" spans="1:38" x14ac:dyDescent="0.25">
      <c r="A1775" s="25" t="s">
        <v>12757</v>
      </c>
      <c r="B1775" s="25" t="s">
        <v>6288</v>
      </c>
      <c r="C1775" s="25" t="s">
        <v>3433</v>
      </c>
      <c r="D1775" s="25" t="s">
        <v>18491</v>
      </c>
      <c r="E1775" s="25" t="s">
        <v>17077</v>
      </c>
      <c r="G1775" s="14">
        <v>160.19999999999999</v>
      </c>
      <c r="H1775" s="17">
        <f t="shared" si="711"/>
        <v>128.16</v>
      </c>
      <c r="I1775" s="17">
        <f t="shared" si="712"/>
        <v>110.53799999999998</v>
      </c>
      <c r="J1775" s="17">
        <f t="shared" si="703"/>
        <v>48.059999999999995</v>
      </c>
      <c r="K1775" s="17">
        <f t="shared" si="713"/>
        <v>110.53799999999998</v>
      </c>
      <c r="L1775" s="17">
        <f t="shared" si="714"/>
        <v>128.16</v>
      </c>
      <c r="M1775" s="18">
        <v>18.829999999999998</v>
      </c>
      <c r="N1775" s="18">
        <v>18.829999999999998</v>
      </c>
      <c r="O1775" s="17">
        <f t="shared" si="715"/>
        <v>110.53799999999998</v>
      </c>
      <c r="P1775" s="17">
        <f t="shared" si="716"/>
        <v>112.13999999999999</v>
      </c>
      <c r="Q1775" s="17">
        <f t="shared" si="710"/>
        <v>128.16</v>
      </c>
      <c r="R1775" s="17">
        <v>18.829999999999998</v>
      </c>
      <c r="S1775" s="17">
        <v>18.829999999999998</v>
      </c>
      <c r="T1775" s="17">
        <f t="shared" si="717"/>
        <v>110.53799999999998</v>
      </c>
      <c r="U1775" s="17">
        <f t="shared" si="705"/>
        <v>144.18</v>
      </c>
      <c r="V1775" s="17">
        <f t="shared" si="718"/>
        <v>110.53799999999998</v>
      </c>
      <c r="W1775" s="17">
        <f t="shared" si="719"/>
        <v>100.25315999999999</v>
      </c>
      <c r="X1775" s="17">
        <f t="shared" si="720"/>
        <v>104.43437999999998</v>
      </c>
      <c r="Y1775" s="17">
        <v>18.829999999999998</v>
      </c>
      <c r="Z1775" s="17">
        <f t="shared" si="721"/>
        <v>110.53799999999998</v>
      </c>
      <c r="AA1775" s="18">
        <f t="shared" si="722"/>
        <v>120.14999999999999</v>
      </c>
      <c r="AB1775" s="18">
        <v>18.829999999999998</v>
      </c>
      <c r="AC1775" s="17">
        <f t="shared" si="723"/>
        <v>110.53799999999998</v>
      </c>
      <c r="AD1775" s="17">
        <f t="shared" si="707"/>
        <v>152.18999999999997</v>
      </c>
      <c r="AE1775" s="19">
        <v>21.42</v>
      </c>
      <c r="AF1775" s="18">
        <v>18.829999999999998</v>
      </c>
      <c r="AG1775" s="17">
        <f t="shared" si="724"/>
        <v>110.53799999999998</v>
      </c>
      <c r="AH1775" s="17">
        <f t="shared" si="725"/>
        <v>110.53799999999998</v>
      </c>
      <c r="AI1775" s="20" t="s">
        <v>18494</v>
      </c>
      <c r="AJ1775" s="10">
        <f t="shared" si="706"/>
        <v>131.72044499999998</v>
      </c>
      <c r="AK1775" s="10">
        <f t="shared" si="708"/>
        <v>18.829999999999998</v>
      </c>
      <c r="AL1775" s="10">
        <f t="shared" si="709"/>
        <v>152.18999999999997</v>
      </c>
    </row>
    <row r="1776" spans="1:38" x14ac:dyDescent="0.25">
      <c r="A1776" s="25" t="s">
        <v>12391</v>
      </c>
      <c r="B1776" s="25" t="s">
        <v>5696</v>
      </c>
      <c r="C1776" s="25" t="s">
        <v>3433</v>
      </c>
      <c r="D1776" s="25" t="s">
        <v>18491</v>
      </c>
      <c r="E1776" s="25" t="s">
        <v>17674</v>
      </c>
      <c r="G1776" s="14">
        <v>174.2</v>
      </c>
      <c r="H1776" s="17">
        <f t="shared" si="711"/>
        <v>139.35999999999999</v>
      </c>
      <c r="I1776" s="17">
        <f t="shared" si="712"/>
        <v>120.19799999999998</v>
      </c>
      <c r="J1776" s="17">
        <f t="shared" si="703"/>
        <v>52.26</v>
      </c>
      <c r="K1776" s="17">
        <f t="shared" si="713"/>
        <v>120.19799999999998</v>
      </c>
      <c r="L1776" s="17">
        <f t="shared" si="714"/>
        <v>139.35999999999999</v>
      </c>
      <c r="M1776" s="18">
        <v>14.65</v>
      </c>
      <c r="N1776" s="18">
        <v>14.65</v>
      </c>
      <c r="O1776" s="17">
        <f t="shared" si="715"/>
        <v>120.19799999999998</v>
      </c>
      <c r="P1776" s="17">
        <f t="shared" si="716"/>
        <v>121.93999999999998</v>
      </c>
      <c r="Q1776" s="17">
        <f t="shared" si="710"/>
        <v>139.35999999999999</v>
      </c>
      <c r="R1776" s="17">
        <v>14.65</v>
      </c>
      <c r="S1776" s="17">
        <v>14.65</v>
      </c>
      <c r="T1776" s="17">
        <f t="shared" si="717"/>
        <v>120.19799999999998</v>
      </c>
      <c r="U1776" s="17">
        <f t="shared" si="705"/>
        <v>156.78</v>
      </c>
      <c r="V1776" s="17">
        <f t="shared" si="718"/>
        <v>120.19799999999998</v>
      </c>
      <c r="W1776" s="17">
        <f t="shared" si="719"/>
        <v>109.01436</v>
      </c>
      <c r="X1776" s="17">
        <f t="shared" si="720"/>
        <v>113.56097999999997</v>
      </c>
      <c r="Y1776" s="17">
        <v>14.65</v>
      </c>
      <c r="Z1776" s="17">
        <f t="shared" si="721"/>
        <v>120.19799999999998</v>
      </c>
      <c r="AA1776" s="18">
        <f t="shared" si="722"/>
        <v>130.64999999999998</v>
      </c>
      <c r="AB1776" s="18">
        <v>14.65</v>
      </c>
      <c r="AC1776" s="17">
        <f t="shared" si="723"/>
        <v>120.19799999999998</v>
      </c>
      <c r="AD1776" s="17">
        <f t="shared" si="707"/>
        <v>165.48999999999998</v>
      </c>
      <c r="AE1776" s="19">
        <v>16.66</v>
      </c>
      <c r="AF1776" s="18">
        <v>14.65</v>
      </c>
      <c r="AG1776" s="17">
        <f t="shared" si="724"/>
        <v>120.19799999999998</v>
      </c>
      <c r="AH1776" s="17">
        <f t="shared" si="725"/>
        <v>120.19799999999998</v>
      </c>
      <c r="AI1776" s="20" t="s">
        <v>18494</v>
      </c>
      <c r="AJ1776" s="10">
        <f t="shared" si="706"/>
        <v>143.23159499999997</v>
      </c>
      <c r="AK1776" s="10">
        <f t="shared" si="708"/>
        <v>14.65</v>
      </c>
      <c r="AL1776" s="10">
        <f t="shared" si="709"/>
        <v>165.48999999999998</v>
      </c>
    </row>
    <row r="1777" spans="1:38" x14ac:dyDescent="0.25">
      <c r="A1777" s="25" t="s">
        <v>12392</v>
      </c>
      <c r="B1777" s="25" t="s">
        <v>5697</v>
      </c>
      <c r="C1777" s="25" t="s">
        <v>3416</v>
      </c>
      <c r="D1777" s="25" t="s">
        <v>18491</v>
      </c>
      <c r="E1777" s="25" t="s">
        <v>17675</v>
      </c>
      <c r="G1777" s="14">
        <v>136.75</v>
      </c>
      <c r="H1777" s="17">
        <f t="shared" si="711"/>
        <v>109.4</v>
      </c>
      <c r="I1777" s="17">
        <f t="shared" si="712"/>
        <v>94.357499999999987</v>
      </c>
      <c r="J1777" s="17">
        <f t="shared" si="703"/>
        <v>41.024999999999999</v>
      </c>
      <c r="K1777" s="17">
        <f t="shared" si="713"/>
        <v>94.357499999999987</v>
      </c>
      <c r="L1777" s="17">
        <f t="shared" si="714"/>
        <v>109.4</v>
      </c>
      <c r="M1777" s="18">
        <v>30.37</v>
      </c>
      <c r="N1777" s="18">
        <v>30.37</v>
      </c>
      <c r="O1777" s="17">
        <f t="shared" si="715"/>
        <v>94.357499999999987</v>
      </c>
      <c r="P1777" s="17">
        <f t="shared" si="716"/>
        <v>95.724999999999994</v>
      </c>
      <c r="Q1777" s="17">
        <f t="shared" si="710"/>
        <v>109.4</v>
      </c>
      <c r="R1777" s="17">
        <v>30.37</v>
      </c>
      <c r="S1777" s="17">
        <v>30.37</v>
      </c>
      <c r="T1777" s="17">
        <f t="shared" si="717"/>
        <v>94.357499999999987</v>
      </c>
      <c r="U1777" s="17">
        <f t="shared" si="705"/>
        <v>123.075</v>
      </c>
      <c r="V1777" s="17">
        <f t="shared" si="718"/>
        <v>94.357499999999987</v>
      </c>
      <c r="W1777" s="17">
        <f t="shared" si="719"/>
        <v>85.578150000000008</v>
      </c>
      <c r="X1777" s="17">
        <f t="shared" si="720"/>
        <v>89.147324999999995</v>
      </c>
      <c r="Y1777" s="17">
        <v>30.37</v>
      </c>
      <c r="Z1777" s="17">
        <f t="shared" si="721"/>
        <v>94.357499999999987</v>
      </c>
      <c r="AA1777" s="18">
        <f t="shared" si="722"/>
        <v>102.5625</v>
      </c>
      <c r="AB1777" s="18">
        <v>30.37</v>
      </c>
      <c r="AC1777" s="17">
        <f t="shared" si="723"/>
        <v>94.357499999999987</v>
      </c>
      <c r="AD1777" s="17">
        <f t="shared" si="707"/>
        <v>129.91249999999999</v>
      </c>
      <c r="AE1777" s="19">
        <v>30.92</v>
      </c>
      <c r="AF1777" s="18">
        <v>30.37</v>
      </c>
      <c r="AG1777" s="17">
        <f t="shared" si="724"/>
        <v>94.357499999999987</v>
      </c>
      <c r="AH1777" s="17">
        <f t="shared" si="725"/>
        <v>94.357499999999987</v>
      </c>
      <c r="AI1777" s="20" t="s">
        <v>18494</v>
      </c>
      <c r="AJ1777" s="10">
        <f t="shared" si="706"/>
        <v>112.43926875</v>
      </c>
      <c r="AK1777" s="10">
        <f t="shared" si="708"/>
        <v>30.37</v>
      </c>
      <c r="AL1777" s="10">
        <f t="shared" si="709"/>
        <v>129.91249999999999</v>
      </c>
    </row>
    <row r="1778" spans="1:38" x14ac:dyDescent="0.25">
      <c r="A1778" s="25" t="s">
        <v>12758</v>
      </c>
      <c r="B1778" s="25" t="s">
        <v>6289</v>
      </c>
      <c r="C1778" s="25" t="s">
        <v>3416</v>
      </c>
      <c r="D1778" s="25" t="s">
        <v>18491</v>
      </c>
      <c r="E1778" s="25" t="s">
        <v>18011</v>
      </c>
      <c r="G1778" s="14">
        <v>159</v>
      </c>
      <c r="H1778" s="17">
        <f t="shared" si="711"/>
        <v>127.2</v>
      </c>
      <c r="I1778" s="17">
        <f t="shared" si="712"/>
        <v>109.71</v>
      </c>
      <c r="J1778" s="17">
        <f t="shared" si="703"/>
        <v>47.699999999999996</v>
      </c>
      <c r="K1778" s="17">
        <f t="shared" si="713"/>
        <v>109.71</v>
      </c>
      <c r="L1778" s="17">
        <f t="shared" si="714"/>
        <v>127.2</v>
      </c>
      <c r="M1778" s="18">
        <v>20.07</v>
      </c>
      <c r="N1778" s="18">
        <v>20.07</v>
      </c>
      <c r="O1778" s="17">
        <f t="shared" si="715"/>
        <v>109.71</v>
      </c>
      <c r="P1778" s="17">
        <f t="shared" si="716"/>
        <v>111.3</v>
      </c>
      <c r="Q1778" s="17">
        <f t="shared" si="710"/>
        <v>127.2</v>
      </c>
      <c r="R1778" s="17">
        <v>20.07</v>
      </c>
      <c r="S1778" s="17">
        <v>20.07</v>
      </c>
      <c r="T1778" s="17">
        <f t="shared" si="717"/>
        <v>109.71</v>
      </c>
      <c r="U1778" s="17">
        <f t="shared" si="705"/>
        <v>143.1</v>
      </c>
      <c r="V1778" s="17">
        <f t="shared" si="718"/>
        <v>109.71</v>
      </c>
      <c r="W1778" s="17">
        <f t="shared" si="719"/>
        <v>99.502200000000002</v>
      </c>
      <c r="X1778" s="17">
        <f t="shared" si="720"/>
        <v>103.65209999999999</v>
      </c>
      <c r="Y1778" s="17">
        <v>20.07</v>
      </c>
      <c r="Z1778" s="17">
        <f t="shared" si="721"/>
        <v>109.71</v>
      </c>
      <c r="AA1778" s="18">
        <f t="shared" si="722"/>
        <v>119.25</v>
      </c>
      <c r="AB1778" s="18">
        <v>20.07</v>
      </c>
      <c r="AC1778" s="17">
        <f t="shared" si="723"/>
        <v>109.71</v>
      </c>
      <c r="AD1778" s="17">
        <f t="shared" si="707"/>
        <v>151.04999999999998</v>
      </c>
      <c r="AE1778" s="19">
        <v>20.45</v>
      </c>
      <c r="AF1778" s="18">
        <v>20.07</v>
      </c>
      <c r="AG1778" s="17">
        <f t="shared" si="724"/>
        <v>109.71</v>
      </c>
      <c r="AH1778" s="17">
        <f t="shared" si="725"/>
        <v>109.71</v>
      </c>
      <c r="AI1778" s="20" t="s">
        <v>18494</v>
      </c>
      <c r="AJ1778" s="10">
        <f t="shared" si="706"/>
        <v>130.73377500000001</v>
      </c>
      <c r="AK1778" s="10">
        <f t="shared" si="708"/>
        <v>20.07</v>
      </c>
      <c r="AL1778" s="10">
        <f t="shared" si="709"/>
        <v>151.04999999999998</v>
      </c>
    </row>
    <row r="1779" spans="1:38" x14ac:dyDescent="0.25">
      <c r="A1779" s="25" t="s">
        <v>12393</v>
      </c>
      <c r="B1779" s="25" t="s">
        <v>5698</v>
      </c>
      <c r="C1779" s="25" t="s">
        <v>258</v>
      </c>
      <c r="D1779" s="25" t="s">
        <v>18491</v>
      </c>
      <c r="E1779" s="25" t="s">
        <v>16754</v>
      </c>
      <c r="G1779" s="14">
        <v>238.5</v>
      </c>
      <c r="H1779" s="17">
        <f t="shared" si="711"/>
        <v>190.8</v>
      </c>
      <c r="I1779" s="17">
        <f t="shared" si="712"/>
        <v>164.565</v>
      </c>
      <c r="J1779" s="17">
        <f t="shared" si="703"/>
        <v>71.55</v>
      </c>
      <c r="K1779" s="17">
        <f t="shared" si="713"/>
        <v>164.565</v>
      </c>
      <c r="L1779" s="17">
        <f t="shared" si="714"/>
        <v>190.8</v>
      </c>
      <c r="M1779" s="18">
        <v>20.92</v>
      </c>
      <c r="N1779" s="18">
        <v>20.92</v>
      </c>
      <c r="O1779" s="17">
        <f t="shared" si="715"/>
        <v>164.565</v>
      </c>
      <c r="P1779" s="17">
        <f t="shared" si="716"/>
        <v>166.95</v>
      </c>
      <c r="Q1779" s="17">
        <f t="shared" si="710"/>
        <v>190.8</v>
      </c>
      <c r="R1779" s="17">
        <v>20.92</v>
      </c>
      <c r="S1779" s="17">
        <v>20.92</v>
      </c>
      <c r="T1779" s="17">
        <f t="shared" si="717"/>
        <v>164.565</v>
      </c>
      <c r="U1779" s="17">
        <f t="shared" si="705"/>
        <v>214.65</v>
      </c>
      <c r="V1779" s="17">
        <f t="shared" si="718"/>
        <v>164.565</v>
      </c>
      <c r="W1779" s="17">
        <f t="shared" si="719"/>
        <v>149.2533</v>
      </c>
      <c r="X1779" s="17">
        <f t="shared" si="720"/>
        <v>155.47814999999997</v>
      </c>
      <c r="Y1779" s="17">
        <v>20.92</v>
      </c>
      <c r="Z1779" s="17">
        <f t="shared" si="721"/>
        <v>164.565</v>
      </c>
      <c r="AA1779" s="18">
        <f t="shared" si="722"/>
        <v>178.875</v>
      </c>
      <c r="AB1779" s="18">
        <v>20.92</v>
      </c>
      <c r="AC1779" s="17">
        <f t="shared" si="723"/>
        <v>164.565</v>
      </c>
      <c r="AD1779" s="17">
        <f t="shared" si="707"/>
        <v>226.57499999999999</v>
      </c>
      <c r="AE1779" s="19">
        <v>21.3</v>
      </c>
      <c r="AF1779" s="18">
        <v>20.92</v>
      </c>
      <c r="AG1779" s="17">
        <f t="shared" si="724"/>
        <v>164.565</v>
      </c>
      <c r="AH1779" s="17">
        <f t="shared" si="725"/>
        <v>164.565</v>
      </c>
      <c r="AI1779" s="20" t="s">
        <v>18494</v>
      </c>
      <c r="AJ1779" s="10">
        <f t="shared" si="706"/>
        <v>196.1006625</v>
      </c>
      <c r="AK1779" s="10">
        <f t="shared" si="708"/>
        <v>20.92</v>
      </c>
      <c r="AL1779" s="10">
        <f t="shared" si="709"/>
        <v>226.57499999999999</v>
      </c>
    </row>
    <row r="1780" spans="1:38" x14ac:dyDescent="0.25">
      <c r="A1780" s="25" t="s">
        <v>12759</v>
      </c>
      <c r="B1780" s="25" t="s">
        <v>6290</v>
      </c>
      <c r="C1780" s="25" t="s">
        <v>3416</v>
      </c>
      <c r="D1780" s="25" t="s">
        <v>18491</v>
      </c>
      <c r="E1780" s="25" t="s">
        <v>18013</v>
      </c>
      <c r="G1780" s="14">
        <v>41.95</v>
      </c>
      <c r="H1780" s="17">
        <f t="shared" si="711"/>
        <v>33.56</v>
      </c>
      <c r="I1780" s="17">
        <f t="shared" si="712"/>
        <v>28.945499999999999</v>
      </c>
      <c r="J1780" s="17">
        <f t="shared" si="703"/>
        <v>12.585000000000001</v>
      </c>
      <c r="K1780" s="17">
        <f t="shared" si="713"/>
        <v>28.945499999999999</v>
      </c>
      <c r="L1780" s="17">
        <f t="shared" si="714"/>
        <v>33.56</v>
      </c>
      <c r="M1780" s="18">
        <v>3.75</v>
      </c>
      <c r="N1780" s="18">
        <v>3.75</v>
      </c>
      <c r="O1780" s="17">
        <f t="shared" si="715"/>
        <v>28.945499999999999</v>
      </c>
      <c r="P1780" s="17">
        <f t="shared" si="716"/>
        <v>29.364999999999998</v>
      </c>
      <c r="Q1780" s="17">
        <f t="shared" si="710"/>
        <v>33.56</v>
      </c>
      <c r="R1780" s="17">
        <v>3.75</v>
      </c>
      <c r="S1780" s="17">
        <v>3.75</v>
      </c>
      <c r="T1780" s="17">
        <f t="shared" si="717"/>
        <v>28.945499999999999</v>
      </c>
      <c r="U1780" s="17">
        <f t="shared" si="705"/>
        <v>37.755000000000003</v>
      </c>
      <c r="V1780" s="17">
        <f t="shared" si="718"/>
        <v>28.945499999999999</v>
      </c>
      <c r="W1780" s="17">
        <f t="shared" si="719"/>
        <v>26.252310000000001</v>
      </c>
      <c r="X1780" s="17">
        <f t="shared" si="720"/>
        <v>27.347204999999999</v>
      </c>
      <c r="Y1780" s="17">
        <v>3.75</v>
      </c>
      <c r="Z1780" s="17">
        <f t="shared" si="721"/>
        <v>28.945499999999999</v>
      </c>
      <c r="AA1780" s="18">
        <f t="shared" si="722"/>
        <v>31.462500000000002</v>
      </c>
      <c r="AB1780" s="18">
        <v>3.75</v>
      </c>
      <c r="AC1780" s="17">
        <f t="shared" si="723"/>
        <v>28.945499999999999</v>
      </c>
      <c r="AD1780" s="17">
        <f t="shared" si="707"/>
        <v>39.852499999999999</v>
      </c>
      <c r="AE1780" s="19">
        <v>9.2100000000000009</v>
      </c>
      <c r="AF1780" s="18">
        <v>3.75</v>
      </c>
      <c r="AG1780" s="17">
        <f t="shared" si="724"/>
        <v>28.945499999999999</v>
      </c>
      <c r="AH1780" s="17">
        <f t="shared" si="725"/>
        <v>28.945499999999999</v>
      </c>
      <c r="AI1780" s="20" t="s">
        <v>18494</v>
      </c>
      <c r="AJ1780" s="10">
        <f t="shared" si="706"/>
        <v>34.492338750000002</v>
      </c>
      <c r="AK1780" s="10">
        <f t="shared" si="708"/>
        <v>3.75</v>
      </c>
      <c r="AL1780" s="10">
        <f t="shared" si="709"/>
        <v>39.852499999999999</v>
      </c>
    </row>
    <row r="1781" spans="1:38" x14ac:dyDescent="0.25">
      <c r="A1781" s="25" t="s">
        <v>12539</v>
      </c>
      <c r="B1781" s="25" t="s">
        <v>5844</v>
      </c>
      <c r="C1781" s="25" t="s">
        <v>3433</v>
      </c>
      <c r="D1781" s="25" t="s">
        <v>18491</v>
      </c>
      <c r="E1781" s="25" t="s">
        <v>17811</v>
      </c>
      <c r="G1781" s="14">
        <v>150.1</v>
      </c>
      <c r="H1781" s="17">
        <f t="shared" si="711"/>
        <v>120.08</v>
      </c>
      <c r="I1781" s="17">
        <f t="shared" si="712"/>
        <v>103.56899999999999</v>
      </c>
      <c r="J1781" s="17">
        <f t="shared" si="703"/>
        <v>45.029999999999994</v>
      </c>
      <c r="K1781" s="17">
        <f t="shared" si="713"/>
        <v>103.56899999999999</v>
      </c>
      <c r="L1781" s="17">
        <f t="shared" si="714"/>
        <v>120.08</v>
      </c>
      <c r="M1781" s="18">
        <v>8.0299999999999994</v>
      </c>
      <c r="N1781" s="18">
        <v>8.0299999999999994</v>
      </c>
      <c r="O1781" s="17">
        <f t="shared" si="715"/>
        <v>103.56899999999999</v>
      </c>
      <c r="P1781" s="17">
        <f t="shared" si="716"/>
        <v>105.07</v>
      </c>
      <c r="Q1781" s="17">
        <f t="shared" si="710"/>
        <v>120.08</v>
      </c>
      <c r="R1781" s="17">
        <v>8.0299999999999994</v>
      </c>
      <c r="S1781" s="17">
        <v>8.0299999999999994</v>
      </c>
      <c r="T1781" s="17">
        <f t="shared" si="717"/>
        <v>103.56899999999999</v>
      </c>
      <c r="U1781" s="17">
        <f t="shared" si="705"/>
        <v>135.09</v>
      </c>
      <c r="V1781" s="17">
        <f t="shared" si="718"/>
        <v>103.56899999999999</v>
      </c>
      <c r="W1781" s="17">
        <f t="shared" si="719"/>
        <v>93.932580000000002</v>
      </c>
      <c r="X1781" s="17">
        <f t="shared" si="720"/>
        <v>97.850189999999984</v>
      </c>
      <c r="Y1781" s="17">
        <v>8.0299999999999994</v>
      </c>
      <c r="Z1781" s="17">
        <f t="shared" si="721"/>
        <v>103.56899999999999</v>
      </c>
      <c r="AA1781" s="18">
        <f t="shared" si="722"/>
        <v>112.57499999999999</v>
      </c>
      <c r="AB1781" s="18">
        <v>8.0299999999999994</v>
      </c>
      <c r="AC1781" s="17">
        <f t="shared" si="723"/>
        <v>103.56899999999999</v>
      </c>
      <c r="AD1781" s="17">
        <f t="shared" si="707"/>
        <v>142.595</v>
      </c>
      <c r="AE1781" s="19">
        <v>16.41</v>
      </c>
      <c r="AF1781" s="18">
        <v>8.0299999999999994</v>
      </c>
      <c r="AG1781" s="17">
        <f t="shared" si="724"/>
        <v>103.56899999999999</v>
      </c>
      <c r="AH1781" s="17">
        <f t="shared" si="725"/>
        <v>103.56899999999999</v>
      </c>
      <c r="AI1781" s="20" t="s">
        <v>18494</v>
      </c>
      <c r="AJ1781" s="10">
        <f t="shared" si="706"/>
        <v>123.41597249999998</v>
      </c>
      <c r="AK1781" s="10">
        <f t="shared" si="708"/>
        <v>8.0299999999999994</v>
      </c>
      <c r="AL1781" s="10">
        <f t="shared" si="709"/>
        <v>142.595</v>
      </c>
    </row>
    <row r="1782" spans="1:38" x14ac:dyDescent="0.25">
      <c r="A1782" s="25" t="s">
        <v>12540</v>
      </c>
      <c r="B1782" s="25" t="s">
        <v>5845</v>
      </c>
      <c r="C1782" s="25" t="s">
        <v>3433</v>
      </c>
      <c r="D1782" s="25" t="s">
        <v>18491</v>
      </c>
      <c r="E1782" s="25" t="s">
        <v>17812</v>
      </c>
      <c r="G1782" s="14">
        <v>183.15</v>
      </c>
      <c r="H1782" s="17">
        <f t="shared" si="711"/>
        <v>146.52000000000001</v>
      </c>
      <c r="I1782" s="17">
        <f t="shared" si="712"/>
        <v>126.37349999999999</v>
      </c>
      <c r="J1782" s="17">
        <f t="shared" si="703"/>
        <v>54.945</v>
      </c>
      <c r="K1782" s="17">
        <f t="shared" si="713"/>
        <v>126.37349999999999</v>
      </c>
      <c r="L1782" s="17">
        <f t="shared" si="714"/>
        <v>146.52000000000001</v>
      </c>
      <c r="M1782" s="18">
        <f>G1782*10%</f>
        <v>18.315000000000001</v>
      </c>
      <c r="N1782" s="18">
        <f>G1782*10%</f>
        <v>18.315000000000001</v>
      </c>
      <c r="O1782" s="17">
        <f t="shared" si="715"/>
        <v>126.37349999999999</v>
      </c>
      <c r="P1782" s="17">
        <f t="shared" si="716"/>
        <v>128.20499999999998</v>
      </c>
      <c r="Q1782" s="17">
        <f t="shared" si="710"/>
        <v>146.52000000000001</v>
      </c>
      <c r="R1782" s="17">
        <f>G1782*10%</f>
        <v>18.315000000000001</v>
      </c>
      <c r="S1782" s="17">
        <f>G1782*10%</f>
        <v>18.315000000000001</v>
      </c>
      <c r="T1782" s="17">
        <f t="shared" si="717"/>
        <v>126.37349999999999</v>
      </c>
      <c r="U1782" s="17">
        <f t="shared" si="705"/>
        <v>164.83500000000001</v>
      </c>
      <c r="V1782" s="17">
        <f t="shared" si="718"/>
        <v>126.37349999999999</v>
      </c>
      <c r="W1782" s="17">
        <f t="shared" si="719"/>
        <v>114.61527000000001</v>
      </c>
      <c r="X1782" s="17">
        <f t="shared" si="720"/>
        <v>119.39548499999999</v>
      </c>
      <c r="Y1782" s="17">
        <f>G1782*10%</f>
        <v>18.315000000000001</v>
      </c>
      <c r="Z1782" s="17">
        <f t="shared" si="721"/>
        <v>126.37349999999999</v>
      </c>
      <c r="AA1782" s="18">
        <f t="shared" si="722"/>
        <v>137.36250000000001</v>
      </c>
      <c r="AB1782" s="18">
        <f>G1782*10%</f>
        <v>18.315000000000001</v>
      </c>
      <c r="AC1782" s="17">
        <f t="shared" si="723"/>
        <v>126.37349999999999</v>
      </c>
      <c r="AD1782" s="17">
        <f t="shared" si="707"/>
        <v>173.99250000000001</v>
      </c>
      <c r="AE1782" s="19">
        <v>14.51</v>
      </c>
      <c r="AF1782" s="18">
        <f>G1782*10%</f>
        <v>18.315000000000001</v>
      </c>
      <c r="AG1782" s="17">
        <f t="shared" si="724"/>
        <v>126.37349999999999</v>
      </c>
      <c r="AH1782" s="17">
        <f t="shared" si="725"/>
        <v>126.37349999999999</v>
      </c>
      <c r="AI1782" s="20" t="s">
        <v>18494</v>
      </c>
      <c r="AJ1782" s="10">
        <f t="shared" si="706"/>
        <v>150.59050875000003</v>
      </c>
      <c r="AK1782" s="10">
        <f t="shared" si="708"/>
        <v>14.51</v>
      </c>
      <c r="AL1782" s="10">
        <f t="shared" si="709"/>
        <v>173.99250000000001</v>
      </c>
    </row>
    <row r="1783" spans="1:38" x14ac:dyDescent="0.25">
      <c r="A1783" s="25" t="s">
        <v>12394</v>
      </c>
      <c r="B1783" s="25" t="s">
        <v>5699</v>
      </c>
      <c r="C1783" s="25" t="s">
        <v>3416</v>
      </c>
      <c r="D1783" s="25" t="s">
        <v>18491</v>
      </c>
      <c r="E1783" s="25" t="s">
        <v>16255</v>
      </c>
      <c r="G1783" s="14">
        <v>145.9</v>
      </c>
      <c r="H1783" s="17">
        <f t="shared" si="711"/>
        <v>116.72000000000001</v>
      </c>
      <c r="I1783" s="17">
        <f t="shared" si="712"/>
        <v>100.67099999999999</v>
      </c>
      <c r="J1783" s="17">
        <f t="shared" si="703"/>
        <v>43.77</v>
      </c>
      <c r="K1783" s="17">
        <f t="shared" si="713"/>
        <v>100.67099999999999</v>
      </c>
      <c r="L1783" s="17">
        <f t="shared" si="714"/>
        <v>116.72000000000001</v>
      </c>
      <c r="M1783" s="18">
        <f>G1783*10%</f>
        <v>14.590000000000002</v>
      </c>
      <c r="N1783" s="18">
        <f>G1783*10%</f>
        <v>14.590000000000002</v>
      </c>
      <c r="O1783" s="17">
        <f t="shared" si="715"/>
        <v>100.67099999999999</v>
      </c>
      <c r="P1783" s="17">
        <f t="shared" si="716"/>
        <v>102.13</v>
      </c>
      <c r="Q1783" s="17">
        <f t="shared" si="710"/>
        <v>116.72000000000001</v>
      </c>
      <c r="R1783" s="17">
        <f>G1783*10%</f>
        <v>14.590000000000002</v>
      </c>
      <c r="S1783" s="17">
        <f>G1783*10%</f>
        <v>14.590000000000002</v>
      </c>
      <c r="T1783" s="17">
        <f t="shared" si="717"/>
        <v>100.67099999999999</v>
      </c>
      <c r="U1783" s="17">
        <f t="shared" si="705"/>
        <v>131.31</v>
      </c>
      <c r="V1783" s="17">
        <f t="shared" si="718"/>
        <v>100.67099999999999</v>
      </c>
      <c r="W1783" s="17">
        <f t="shared" si="719"/>
        <v>91.304220000000001</v>
      </c>
      <c r="X1783" s="17">
        <f t="shared" si="720"/>
        <v>95.11220999999999</v>
      </c>
      <c r="Y1783" s="17">
        <f>G1783*10%</f>
        <v>14.590000000000002</v>
      </c>
      <c r="Z1783" s="17">
        <f t="shared" si="721"/>
        <v>100.67099999999999</v>
      </c>
      <c r="AA1783" s="18">
        <f t="shared" si="722"/>
        <v>109.42500000000001</v>
      </c>
      <c r="AB1783" s="18">
        <f>G1783*10%</f>
        <v>14.590000000000002</v>
      </c>
      <c r="AC1783" s="17">
        <f t="shared" si="723"/>
        <v>100.67099999999999</v>
      </c>
      <c r="AD1783" s="17">
        <f t="shared" si="707"/>
        <v>138.60499999999999</v>
      </c>
      <c r="AE1783" s="19">
        <v>16.239999999999998</v>
      </c>
      <c r="AF1783" s="18">
        <f>G1783*10%</f>
        <v>14.590000000000002</v>
      </c>
      <c r="AG1783" s="17">
        <f t="shared" si="724"/>
        <v>100.67099999999999</v>
      </c>
      <c r="AH1783" s="17">
        <f t="shared" si="725"/>
        <v>100.67099999999999</v>
      </c>
      <c r="AI1783" s="20" t="s">
        <v>18494</v>
      </c>
      <c r="AJ1783" s="10">
        <f t="shared" si="706"/>
        <v>119.96262750000001</v>
      </c>
      <c r="AK1783" s="10">
        <f t="shared" si="708"/>
        <v>14.590000000000002</v>
      </c>
      <c r="AL1783" s="10">
        <f t="shared" si="709"/>
        <v>138.60499999999999</v>
      </c>
    </row>
    <row r="1784" spans="1:38" x14ac:dyDescent="0.25">
      <c r="A1784" s="25" t="s">
        <v>12760</v>
      </c>
      <c r="B1784" s="25" t="s">
        <v>6291</v>
      </c>
      <c r="C1784" s="25" t="s">
        <v>3416</v>
      </c>
      <c r="D1784" s="25" t="s">
        <v>18491</v>
      </c>
      <c r="E1784" s="25" t="s">
        <v>18015</v>
      </c>
      <c r="F1784" s="25" t="s">
        <v>3579</v>
      </c>
      <c r="G1784" s="14">
        <v>99.85</v>
      </c>
      <c r="H1784" s="17">
        <f t="shared" si="711"/>
        <v>79.88</v>
      </c>
      <c r="I1784" s="17">
        <f t="shared" si="712"/>
        <v>68.896499999999989</v>
      </c>
      <c r="J1784" s="17">
        <f t="shared" si="703"/>
        <v>29.954999999999998</v>
      </c>
      <c r="K1784" s="17">
        <f t="shared" si="713"/>
        <v>68.896499999999989</v>
      </c>
      <c r="L1784" s="17">
        <f t="shared" si="714"/>
        <v>79.88</v>
      </c>
      <c r="M1784" s="18">
        <v>5</v>
      </c>
      <c r="N1784" s="18">
        <v>5</v>
      </c>
      <c r="O1784" s="17">
        <f t="shared" si="715"/>
        <v>68.896499999999989</v>
      </c>
      <c r="P1784" s="17">
        <f t="shared" si="716"/>
        <v>69.894999999999996</v>
      </c>
      <c r="Q1784" s="17">
        <f t="shared" si="710"/>
        <v>79.88</v>
      </c>
      <c r="R1784" s="17">
        <v>5</v>
      </c>
      <c r="S1784" s="17">
        <v>5</v>
      </c>
      <c r="T1784" s="17">
        <f t="shared" si="717"/>
        <v>68.896499999999989</v>
      </c>
      <c r="U1784" s="17">
        <f t="shared" si="705"/>
        <v>89.864999999999995</v>
      </c>
      <c r="V1784" s="17">
        <f t="shared" si="718"/>
        <v>68.896499999999989</v>
      </c>
      <c r="W1784" s="17">
        <f t="shared" si="719"/>
        <v>62.486129999999996</v>
      </c>
      <c r="X1784" s="17">
        <f t="shared" si="720"/>
        <v>65.092214999999982</v>
      </c>
      <c r="Y1784" s="17">
        <v>5</v>
      </c>
      <c r="Z1784" s="17">
        <f t="shared" si="721"/>
        <v>68.896499999999989</v>
      </c>
      <c r="AA1784" s="18">
        <f t="shared" si="722"/>
        <v>74.887499999999989</v>
      </c>
      <c r="AB1784" s="18">
        <v>5</v>
      </c>
      <c r="AC1784" s="17">
        <f t="shared" si="723"/>
        <v>68.896499999999989</v>
      </c>
      <c r="AD1784" s="17">
        <f t="shared" si="707"/>
        <v>94.857499999999987</v>
      </c>
      <c r="AE1784" s="19">
        <v>0</v>
      </c>
      <c r="AF1784" s="18">
        <v>5</v>
      </c>
      <c r="AG1784" s="17">
        <f t="shared" si="724"/>
        <v>68.896499999999989</v>
      </c>
      <c r="AH1784" s="17">
        <f t="shared" si="725"/>
        <v>68.896499999999989</v>
      </c>
      <c r="AI1784" s="20" t="s">
        <v>18494</v>
      </c>
      <c r="AJ1784" s="10">
        <f t="shared" si="706"/>
        <v>82.099166249999982</v>
      </c>
      <c r="AK1784" s="10">
        <f t="shared" si="708"/>
        <v>0</v>
      </c>
      <c r="AL1784" s="10">
        <f t="shared" si="709"/>
        <v>94.857499999999987</v>
      </c>
    </row>
    <row r="1785" spans="1:38" x14ac:dyDescent="0.25">
      <c r="A1785" s="25" t="s">
        <v>13483</v>
      </c>
      <c r="B1785" s="25" t="s">
        <v>7118</v>
      </c>
      <c r="C1785" s="25" t="s">
        <v>258</v>
      </c>
      <c r="D1785" s="25" t="s">
        <v>18491</v>
      </c>
      <c r="E1785" s="25" t="s">
        <v>16936</v>
      </c>
      <c r="F1785" s="25" t="s">
        <v>3579</v>
      </c>
      <c r="G1785" s="14">
        <v>132.35</v>
      </c>
      <c r="H1785" s="17">
        <f t="shared" si="711"/>
        <v>105.88</v>
      </c>
      <c r="I1785" s="17">
        <f t="shared" si="712"/>
        <v>91.321499999999986</v>
      </c>
      <c r="J1785" s="17">
        <f t="shared" si="703"/>
        <v>39.704999999999998</v>
      </c>
      <c r="K1785" s="17">
        <f t="shared" si="713"/>
        <v>91.321499999999986</v>
      </c>
      <c r="L1785" s="17">
        <f t="shared" si="714"/>
        <v>105.88</v>
      </c>
      <c r="M1785" s="18">
        <v>5</v>
      </c>
      <c r="N1785" s="18">
        <v>5</v>
      </c>
      <c r="O1785" s="17">
        <f t="shared" si="715"/>
        <v>91.321499999999986</v>
      </c>
      <c r="P1785" s="17">
        <f t="shared" si="716"/>
        <v>92.644999999999996</v>
      </c>
      <c r="Q1785" s="17">
        <f t="shared" ref="Q1785:Q1816" si="726">G1785*80%</f>
        <v>105.88</v>
      </c>
      <c r="R1785" s="17">
        <v>5</v>
      </c>
      <c r="S1785" s="17">
        <v>5</v>
      </c>
      <c r="T1785" s="17">
        <f t="shared" si="717"/>
        <v>91.321499999999986</v>
      </c>
      <c r="U1785" s="17">
        <f t="shared" si="705"/>
        <v>119.11499999999999</v>
      </c>
      <c r="V1785" s="17">
        <f t="shared" si="718"/>
        <v>91.321499999999986</v>
      </c>
      <c r="W1785" s="17">
        <f t="shared" si="719"/>
        <v>82.824629999999999</v>
      </c>
      <c r="X1785" s="17">
        <f t="shared" si="720"/>
        <v>86.278964999999985</v>
      </c>
      <c r="Y1785" s="17">
        <v>5</v>
      </c>
      <c r="Z1785" s="17">
        <f t="shared" si="721"/>
        <v>91.321499999999986</v>
      </c>
      <c r="AA1785" s="18">
        <f t="shared" si="722"/>
        <v>99.262499999999989</v>
      </c>
      <c r="AB1785" s="18">
        <v>5</v>
      </c>
      <c r="AC1785" s="17">
        <f t="shared" si="723"/>
        <v>91.321499999999986</v>
      </c>
      <c r="AD1785" s="17">
        <f t="shared" si="707"/>
        <v>125.73249999999999</v>
      </c>
      <c r="AE1785" s="19">
        <v>0</v>
      </c>
      <c r="AF1785" s="18">
        <v>5</v>
      </c>
      <c r="AG1785" s="17">
        <f t="shared" si="724"/>
        <v>91.321499999999986</v>
      </c>
      <c r="AH1785" s="17">
        <f t="shared" si="725"/>
        <v>91.321499999999986</v>
      </c>
      <c r="AI1785" s="20" t="s">
        <v>18494</v>
      </c>
      <c r="AJ1785" s="10">
        <f t="shared" si="706"/>
        <v>108.82147874999998</v>
      </c>
      <c r="AK1785" s="10">
        <f t="shared" si="708"/>
        <v>0</v>
      </c>
      <c r="AL1785" s="10">
        <f t="shared" si="709"/>
        <v>125.73249999999999</v>
      </c>
    </row>
    <row r="1786" spans="1:38" x14ac:dyDescent="0.25">
      <c r="A1786" s="25" t="s">
        <v>12541</v>
      </c>
      <c r="B1786" s="25" t="s">
        <v>5846</v>
      </c>
      <c r="C1786" s="25" t="s">
        <v>3416</v>
      </c>
      <c r="D1786" s="25" t="s">
        <v>18491</v>
      </c>
      <c r="E1786" s="25" t="s">
        <v>17813</v>
      </c>
      <c r="G1786" s="14">
        <v>140.4</v>
      </c>
      <c r="H1786" s="17">
        <f t="shared" si="711"/>
        <v>112.32000000000001</v>
      </c>
      <c r="I1786" s="17">
        <f t="shared" si="712"/>
        <v>96.875999999999991</v>
      </c>
      <c r="J1786" s="17">
        <f t="shared" si="703"/>
        <v>42.12</v>
      </c>
      <c r="K1786" s="17">
        <f t="shared" si="713"/>
        <v>96.875999999999991</v>
      </c>
      <c r="L1786" s="17">
        <f t="shared" si="714"/>
        <v>112.32000000000001</v>
      </c>
      <c r="M1786" s="18">
        <v>11.9</v>
      </c>
      <c r="N1786" s="18">
        <v>11.9</v>
      </c>
      <c r="O1786" s="17">
        <f t="shared" si="715"/>
        <v>96.875999999999991</v>
      </c>
      <c r="P1786" s="17">
        <f t="shared" si="716"/>
        <v>98.28</v>
      </c>
      <c r="Q1786" s="17">
        <f t="shared" si="726"/>
        <v>112.32000000000001</v>
      </c>
      <c r="R1786" s="17">
        <v>11.9</v>
      </c>
      <c r="S1786" s="17">
        <v>11.9</v>
      </c>
      <c r="T1786" s="17">
        <f t="shared" si="717"/>
        <v>96.875999999999991</v>
      </c>
      <c r="U1786" s="17">
        <f t="shared" si="705"/>
        <v>126.36000000000001</v>
      </c>
      <c r="V1786" s="17">
        <f t="shared" si="718"/>
        <v>96.875999999999991</v>
      </c>
      <c r="W1786" s="17">
        <f t="shared" si="719"/>
        <v>87.862320000000011</v>
      </c>
      <c r="X1786" s="17">
        <f t="shared" si="720"/>
        <v>91.526759999999996</v>
      </c>
      <c r="Y1786" s="17">
        <v>11.9</v>
      </c>
      <c r="Z1786" s="17">
        <f t="shared" si="721"/>
        <v>96.875999999999991</v>
      </c>
      <c r="AA1786" s="18">
        <f t="shared" si="722"/>
        <v>105.30000000000001</v>
      </c>
      <c r="AB1786" s="18">
        <v>11.9</v>
      </c>
      <c r="AC1786" s="17">
        <f t="shared" si="723"/>
        <v>96.875999999999991</v>
      </c>
      <c r="AD1786" s="17">
        <f t="shared" si="707"/>
        <v>133.38</v>
      </c>
      <c r="AE1786" s="19">
        <v>16.190000000000001</v>
      </c>
      <c r="AF1786" s="18">
        <v>11.9</v>
      </c>
      <c r="AG1786" s="17">
        <f t="shared" si="724"/>
        <v>96.875999999999991</v>
      </c>
      <c r="AH1786" s="17">
        <f t="shared" si="725"/>
        <v>96.875999999999991</v>
      </c>
      <c r="AI1786" s="20" t="s">
        <v>18494</v>
      </c>
      <c r="AJ1786" s="10">
        <f t="shared" si="706"/>
        <v>115.44039000000001</v>
      </c>
      <c r="AK1786" s="10">
        <f t="shared" si="708"/>
        <v>11.9</v>
      </c>
      <c r="AL1786" s="10">
        <f t="shared" si="709"/>
        <v>133.38</v>
      </c>
    </row>
    <row r="1787" spans="1:38" x14ac:dyDescent="0.25">
      <c r="A1787" s="25" t="s">
        <v>12542</v>
      </c>
      <c r="B1787" s="25" t="s">
        <v>5847</v>
      </c>
      <c r="C1787" s="25" t="s">
        <v>3627</v>
      </c>
      <c r="D1787" s="25" t="s">
        <v>18491</v>
      </c>
      <c r="E1787" s="25" t="s">
        <v>17815</v>
      </c>
      <c r="G1787" s="14">
        <v>151.85</v>
      </c>
      <c r="H1787" s="17">
        <f t="shared" si="711"/>
        <v>121.48</v>
      </c>
      <c r="I1787" s="17">
        <f t="shared" si="712"/>
        <v>104.77649999999998</v>
      </c>
      <c r="J1787" s="17">
        <f t="shared" si="703"/>
        <v>45.555</v>
      </c>
      <c r="K1787" s="17">
        <f t="shared" si="713"/>
        <v>104.77649999999998</v>
      </c>
      <c r="L1787" s="17">
        <f t="shared" si="714"/>
        <v>121.48</v>
      </c>
      <c r="M1787" s="18">
        <v>8.0299999999999994</v>
      </c>
      <c r="N1787" s="18">
        <v>8.0299999999999994</v>
      </c>
      <c r="O1787" s="17">
        <f t="shared" si="715"/>
        <v>104.77649999999998</v>
      </c>
      <c r="P1787" s="17">
        <f t="shared" si="716"/>
        <v>106.29499999999999</v>
      </c>
      <c r="Q1787" s="17">
        <f t="shared" si="726"/>
        <v>121.48</v>
      </c>
      <c r="R1787" s="17">
        <v>8.0299999999999994</v>
      </c>
      <c r="S1787" s="17">
        <v>8.0299999999999994</v>
      </c>
      <c r="T1787" s="17">
        <f t="shared" si="717"/>
        <v>104.77649999999998</v>
      </c>
      <c r="U1787" s="17">
        <f t="shared" si="705"/>
        <v>136.66499999999999</v>
      </c>
      <c r="V1787" s="17">
        <f t="shared" si="718"/>
        <v>104.77649999999998</v>
      </c>
      <c r="W1787" s="17">
        <f t="shared" si="719"/>
        <v>95.027730000000005</v>
      </c>
      <c r="X1787" s="17">
        <f t="shared" si="720"/>
        <v>98.99101499999999</v>
      </c>
      <c r="Y1787" s="17">
        <v>8.0299999999999994</v>
      </c>
      <c r="Z1787" s="17">
        <f t="shared" si="721"/>
        <v>104.77649999999998</v>
      </c>
      <c r="AA1787" s="18">
        <f t="shared" si="722"/>
        <v>113.88749999999999</v>
      </c>
      <c r="AB1787" s="18">
        <v>8.0299999999999994</v>
      </c>
      <c r="AC1787" s="17">
        <f t="shared" si="723"/>
        <v>104.77649999999998</v>
      </c>
      <c r="AD1787" s="17">
        <f t="shared" si="707"/>
        <v>144.25749999999999</v>
      </c>
      <c r="AE1787" s="19">
        <v>15.08</v>
      </c>
      <c r="AF1787" s="18">
        <v>8.0299999999999994</v>
      </c>
      <c r="AG1787" s="17">
        <f t="shared" si="724"/>
        <v>104.77649999999998</v>
      </c>
      <c r="AH1787" s="17">
        <f t="shared" si="725"/>
        <v>104.77649999999998</v>
      </c>
      <c r="AI1787" s="20" t="s">
        <v>18494</v>
      </c>
      <c r="AJ1787" s="10">
        <f t="shared" si="706"/>
        <v>124.85486624999999</v>
      </c>
      <c r="AK1787" s="10">
        <f t="shared" si="708"/>
        <v>8.0299999999999994</v>
      </c>
      <c r="AL1787" s="10">
        <f t="shared" si="709"/>
        <v>144.25749999999999</v>
      </c>
    </row>
    <row r="1788" spans="1:38" x14ac:dyDescent="0.25">
      <c r="A1788" s="25" t="s">
        <v>12543</v>
      </c>
      <c r="B1788" s="25" t="s">
        <v>5848</v>
      </c>
      <c r="C1788" s="25" t="s">
        <v>3416</v>
      </c>
      <c r="D1788" s="25" t="s">
        <v>18491</v>
      </c>
      <c r="E1788" s="25" t="s">
        <v>17817</v>
      </c>
      <c r="G1788" s="14">
        <v>57.7</v>
      </c>
      <c r="H1788" s="17">
        <f t="shared" si="711"/>
        <v>46.160000000000004</v>
      </c>
      <c r="I1788" s="17">
        <f t="shared" si="712"/>
        <v>39.813000000000002</v>
      </c>
      <c r="J1788" s="17">
        <f t="shared" si="703"/>
        <v>17.309999999999999</v>
      </c>
      <c r="K1788" s="17">
        <f t="shared" si="713"/>
        <v>39.813000000000002</v>
      </c>
      <c r="L1788" s="17">
        <f t="shared" si="714"/>
        <v>46.160000000000004</v>
      </c>
      <c r="M1788" s="18">
        <v>6.79</v>
      </c>
      <c r="N1788" s="18">
        <v>6.79</v>
      </c>
      <c r="O1788" s="17">
        <f t="shared" si="715"/>
        <v>39.813000000000002</v>
      </c>
      <c r="P1788" s="17">
        <f t="shared" si="716"/>
        <v>40.39</v>
      </c>
      <c r="Q1788" s="17">
        <f t="shared" si="726"/>
        <v>46.160000000000004</v>
      </c>
      <c r="R1788" s="17">
        <v>6.79</v>
      </c>
      <c r="S1788" s="17">
        <v>6.79</v>
      </c>
      <c r="T1788" s="17">
        <f t="shared" si="717"/>
        <v>39.813000000000002</v>
      </c>
      <c r="U1788" s="17">
        <f t="shared" si="705"/>
        <v>51.930000000000007</v>
      </c>
      <c r="V1788" s="17">
        <f t="shared" si="718"/>
        <v>39.813000000000002</v>
      </c>
      <c r="W1788" s="17">
        <f t="shared" si="719"/>
        <v>36.10866</v>
      </c>
      <c r="X1788" s="17">
        <f t="shared" si="720"/>
        <v>37.614629999999998</v>
      </c>
      <c r="Y1788" s="17">
        <v>6.79</v>
      </c>
      <c r="Z1788" s="17">
        <f t="shared" si="721"/>
        <v>39.813000000000002</v>
      </c>
      <c r="AA1788" s="18">
        <f t="shared" si="722"/>
        <v>43.275000000000006</v>
      </c>
      <c r="AB1788" s="18">
        <v>6.79</v>
      </c>
      <c r="AC1788" s="17">
        <f t="shared" si="723"/>
        <v>39.813000000000002</v>
      </c>
      <c r="AD1788" s="17">
        <f t="shared" si="707"/>
        <v>54.814999999999998</v>
      </c>
      <c r="AE1788" s="19">
        <v>6.92</v>
      </c>
      <c r="AF1788" s="18">
        <v>6.79</v>
      </c>
      <c r="AG1788" s="17">
        <f t="shared" si="724"/>
        <v>39.813000000000002</v>
      </c>
      <c r="AH1788" s="17">
        <f t="shared" si="725"/>
        <v>39.813000000000002</v>
      </c>
      <c r="AI1788" s="20" t="s">
        <v>18494</v>
      </c>
      <c r="AJ1788" s="10">
        <f t="shared" si="706"/>
        <v>47.442382500000008</v>
      </c>
      <c r="AK1788" s="10">
        <f t="shared" si="708"/>
        <v>6.79</v>
      </c>
      <c r="AL1788" s="10">
        <f t="shared" si="709"/>
        <v>54.814999999999998</v>
      </c>
    </row>
    <row r="1789" spans="1:38" x14ac:dyDescent="0.25">
      <c r="A1789" s="25" t="s">
        <v>12761</v>
      </c>
      <c r="B1789" s="25" t="s">
        <v>6292</v>
      </c>
      <c r="C1789" s="25" t="s">
        <v>3416</v>
      </c>
      <c r="D1789" s="25" t="s">
        <v>18491</v>
      </c>
      <c r="E1789" s="25" t="s">
        <v>18017</v>
      </c>
      <c r="G1789" s="14">
        <v>122.9</v>
      </c>
      <c r="H1789" s="17">
        <f t="shared" si="711"/>
        <v>98.320000000000007</v>
      </c>
      <c r="I1789" s="17">
        <f t="shared" si="712"/>
        <v>84.801000000000002</v>
      </c>
      <c r="J1789" s="17">
        <f t="shared" si="703"/>
        <v>36.869999999999997</v>
      </c>
      <c r="K1789" s="17">
        <f t="shared" si="713"/>
        <v>84.801000000000002</v>
      </c>
      <c r="L1789" s="17">
        <f t="shared" si="714"/>
        <v>98.320000000000007</v>
      </c>
      <c r="M1789" s="18">
        <v>9</v>
      </c>
      <c r="N1789" s="18">
        <v>9</v>
      </c>
      <c r="O1789" s="17">
        <f t="shared" si="715"/>
        <v>84.801000000000002</v>
      </c>
      <c r="P1789" s="17">
        <f t="shared" si="716"/>
        <v>86.03</v>
      </c>
      <c r="Q1789" s="17">
        <f t="shared" si="726"/>
        <v>98.320000000000007</v>
      </c>
      <c r="R1789" s="17">
        <v>9</v>
      </c>
      <c r="S1789" s="17">
        <v>9</v>
      </c>
      <c r="T1789" s="17">
        <f t="shared" si="717"/>
        <v>84.801000000000002</v>
      </c>
      <c r="U1789" s="17">
        <f t="shared" si="705"/>
        <v>110.61000000000001</v>
      </c>
      <c r="V1789" s="17">
        <f t="shared" si="718"/>
        <v>84.801000000000002</v>
      </c>
      <c r="W1789" s="17">
        <f t="shared" si="719"/>
        <v>76.910820000000001</v>
      </c>
      <c r="X1789" s="17">
        <f t="shared" si="720"/>
        <v>80.118510000000001</v>
      </c>
      <c r="Y1789" s="17">
        <v>9</v>
      </c>
      <c r="Z1789" s="17">
        <f t="shared" si="721"/>
        <v>84.801000000000002</v>
      </c>
      <c r="AA1789" s="18">
        <f t="shared" si="722"/>
        <v>92.175000000000011</v>
      </c>
      <c r="AB1789" s="18">
        <v>9</v>
      </c>
      <c r="AC1789" s="17">
        <f t="shared" si="723"/>
        <v>84.801000000000002</v>
      </c>
      <c r="AD1789" s="17">
        <f t="shared" si="707"/>
        <v>116.755</v>
      </c>
      <c r="AE1789" s="19">
        <v>18.05</v>
      </c>
      <c r="AF1789" s="18">
        <v>9</v>
      </c>
      <c r="AG1789" s="17">
        <f t="shared" si="724"/>
        <v>84.801000000000002</v>
      </c>
      <c r="AH1789" s="17">
        <f t="shared" si="725"/>
        <v>84.801000000000002</v>
      </c>
      <c r="AI1789" s="20" t="s">
        <v>18494</v>
      </c>
      <c r="AJ1789" s="10">
        <f t="shared" si="706"/>
        <v>101.05145250000001</v>
      </c>
      <c r="AK1789" s="10">
        <f t="shared" si="708"/>
        <v>9</v>
      </c>
      <c r="AL1789" s="10">
        <f t="shared" si="709"/>
        <v>116.755</v>
      </c>
    </row>
    <row r="1790" spans="1:38" x14ac:dyDescent="0.25">
      <c r="A1790" s="25" t="s">
        <v>13484</v>
      </c>
      <c r="B1790" s="25" t="s">
        <v>7119</v>
      </c>
      <c r="C1790" s="25" t="s">
        <v>3416</v>
      </c>
      <c r="D1790" s="25" t="s">
        <v>18491</v>
      </c>
      <c r="E1790" s="25" t="s">
        <v>18375</v>
      </c>
      <c r="G1790" s="14">
        <v>141.85</v>
      </c>
      <c r="H1790" s="17">
        <f t="shared" si="711"/>
        <v>113.48</v>
      </c>
      <c r="I1790" s="17">
        <f t="shared" si="712"/>
        <v>97.876499999999993</v>
      </c>
      <c r="J1790" s="17">
        <f t="shared" si="703"/>
        <v>42.555</v>
      </c>
      <c r="K1790" s="17">
        <f t="shared" si="713"/>
        <v>97.876499999999993</v>
      </c>
      <c r="L1790" s="17">
        <f t="shared" si="714"/>
        <v>113.48</v>
      </c>
      <c r="M1790" s="18">
        <v>8</v>
      </c>
      <c r="N1790" s="18">
        <v>8</v>
      </c>
      <c r="O1790" s="17">
        <f t="shared" si="715"/>
        <v>97.876499999999993</v>
      </c>
      <c r="P1790" s="17">
        <f t="shared" si="716"/>
        <v>99.294999999999987</v>
      </c>
      <c r="Q1790" s="17">
        <f t="shared" si="726"/>
        <v>113.48</v>
      </c>
      <c r="R1790" s="17">
        <v>8</v>
      </c>
      <c r="S1790" s="17">
        <v>8</v>
      </c>
      <c r="T1790" s="17">
        <f t="shared" si="717"/>
        <v>97.876499999999993</v>
      </c>
      <c r="U1790" s="17">
        <f t="shared" si="705"/>
        <v>127.66499999999999</v>
      </c>
      <c r="V1790" s="17">
        <f t="shared" si="718"/>
        <v>97.876499999999993</v>
      </c>
      <c r="W1790" s="17">
        <f t="shared" si="719"/>
        <v>88.769729999999996</v>
      </c>
      <c r="X1790" s="17">
        <f t="shared" si="720"/>
        <v>92.472014999999985</v>
      </c>
      <c r="Y1790" s="17">
        <v>8</v>
      </c>
      <c r="Z1790" s="17">
        <f t="shared" si="721"/>
        <v>97.876499999999993</v>
      </c>
      <c r="AA1790" s="18">
        <f t="shared" si="722"/>
        <v>106.38749999999999</v>
      </c>
      <c r="AB1790" s="18">
        <v>8</v>
      </c>
      <c r="AC1790" s="17">
        <f t="shared" si="723"/>
        <v>97.876499999999993</v>
      </c>
      <c r="AD1790" s="17">
        <f t="shared" si="707"/>
        <v>134.75749999999999</v>
      </c>
      <c r="AE1790" s="19">
        <v>13.51</v>
      </c>
      <c r="AF1790" s="18">
        <v>8</v>
      </c>
      <c r="AG1790" s="17">
        <f t="shared" si="724"/>
        <v>97.876499999999993</v>
      </c>
      <c r="AH1790" s="17">
        <f t="shared" si="725"/>
        <v>97.876499999999993</v>
      </c>
      <c r="AI1790" s="20" t="s">
        <v>18494</v>
      </c>
      <c r="AJ1790" s="10">
        <f t="shared" si="706"/>
        <v>116.63261624999998</v>
      </c>
      <c r="AK1790" s="10">
        <f t="shared" si="708"/>
        <v>8</v>
      </c>
      <c r="AL1790" s="10">
        <f t="shared" si="709"/>
        <v>134.75749999999999</v>
      </c>
    </row>
    <row r="1791" spans="1:38" x14ac:dyDescent="0.25">
      <c r="A1791" s="25" t="s">
        <v>12544</v>
      </c>
      <c r="B1791" s="25" t="s">
        <v>5849</v>
      </c>
      <c r="C1791" s="25" t="s">
        <v>3416</v>
      </c>
      <c r="D1791" s="25" t="s">
        <v>18491</v>
      </c>
      <c r="E1791" s="25" t="s">
        <v>17819</v>
      </c>
      <c r="G1791" s="14">
        <v>146.80000000000001</v>
      </c>
      <c r="H1791" s="17">
        <f t="shared" si="711"/>
        <v>117.44000000000001</v>
      </c>
      <c r="I1791" s="17">
        <f t="shared" si="712"/>
        <v>101.292</v>
      </c>
      <c r="J1791" s="17">
        <f t="shared" si="703"/>
        <v>44.04</v>
      </c>
      <c r="K1791" s="17">
        <f t="shared" si="713"/>
        <v>101.292</v>
      </c>
      <c r="L1791" s="17">
        <f t="shared" si="714"/>
        <v>117.44000000000001</v>
      </c>
      <c r="M1791" s="18">
        <v>11.25</v>
      </c>
      <c r="N1791" s="18">
        <v>11.25</v>
      </c>
      <c r="O1791" s="17">
        <f t="shared" si="715"/>
        <v>101.292</v>
      </c>
      <c r="P1791" s="17">
        <f t="shared" si="716"/>
        <v>102.76</v>
      </c>
      <c r="Q1791" s="17">
        <f t="shared" si="726"/>
        <v>117.44000000000001</v>
      </c>
      <c r="R1791" s="17">
        <v>11.25</v>
      </c>
      <c r="S1791" s="17">
        <v>11.25</v>
      </c>
      <c r="T1791" s="17">
        <f t="shared" si="717"/>
        <v>101.292</v>
      </c>
      <c r="U1791" s="17">
        <f t="shared" si="705"/>
        <v>132.12</v>
      </c>
      <c r="V1791" s="17">
        <f t="shared" si="718"/>
        <v>101.292</v>
      </c>
      <c r="W1791" s="17">
        <f t="shared" si="719"/>
        <v>91.867440000000016</v>
      </c>
      <c r="X1791" s="17">
        <f t="shared" si="720"/>
        <v>95.698920000000001</v>
      </c>
      <c r="Y1791" s="17">
        <v>11.25</v>
      </c>
      <c r="Z1791" s="17">
        <f t="shared" si="721"/>
        <v>101.292</v>
      </c>
      <c r="AA1791" s="18">
        <f t="shared" si="722"/>
        <v>110.10000000000001</v>
      </c>
      <c r="AB1791" s="18">
        <v>11.25</v>
      </c>
      <c r="AC1791" s="17">
        <f t="shared" si="723"/>
        <v>101.292</v>
      </c>
      <c r="AD1791" s="17">
        <f t="shared" si="707"/>
        <v>139.46</v>
      </c>
      <c r="AE1791" s="19">
        <v>22.43</v>
      </c>
      <c r="AF1791" s="18">
        <v>11.25</v>
      </c>
      <c r="AG1791" s="17">
        <f t="shared" si="724"/>
        <v>101.292</v>
      </c>
      <c r="AH1791" s="17">
        <f t="shared" si="725"/>
        <v>101.292</v>
      </c>
      <c r="AI1791" s="20" t="s">
        <v>18494</v>
      </c>
      <c r="AJ1791" s="10">
        <f t="shared" si="706"/>
        <v>120.70263000000001</v>
      </c>
      <c r="AK1791" s="10">
        <f t="shared" si="708"/>
        <v>11.25</v>
      </c>
      <c r="AL1791" s="10">
        <f t="shared" si="709"/>
        <v>139.46</v>
      </c>
    </row>
    <row r="1792" spans="1:38" x14ac:dyDescent="0.25">
      <c r="A1792" s="25" t="s">
        <v>13485</v>
      </c>
      <c r="B1792" s="25" t="s">
        <v>7120</v>
      </c>
      <c r="C1792" s="25" t="s">
        <v>3623</v>
      </c>
      <c r="D1792" s="25" t="s">
        <v>18491</v>
      </c>
      <c r="E1792" s="25" t="s">
        <v>18377</v>
      </c>
      <c r="G1792" s="14">
        <v>232</v>
      </c>
      <c r="H1792" s="17">
        <f t="shared" si="711"/>
        <v>185.60000000000002</v>
      </c>
      <c r="I1792" s="17">
        <f t="shared" si="712"/>
        <v>160.07999999999998</v>
      </c>
      <c r="J1792" s="17">
        <f t="shared" si="703"/>
        <v>69.599999999999994</v>
      </c>
      <c r="K1792" s="17">
        <f t="shared" si="713"/>
        <v>160.07999999999998</v>
      </c>
      <c r="L1792" s="17">
        <f t="shared" si="714"/>
        <v>185.60000000000002</v>
      </c>
      <c r="M1792" s="18">
        <v>15.41</v>
      </c>
      <c r="N1792" s="18">
        <v>15.41</v>
      </c>
      <c r="O1792" s="17">
        <f t="shared" si="715"/>
        <v>160.07999999999998</v>
      </c>
      <c r="P1792" s="17">
        <f t="shared" si="716"/>
        <v>162.39999999999998</v>
      </c>
      <c r="Q1792" s="17">
        <f t="shared" si="726"/>
        <v>185.60000000000002</v>
      </c>
      <c r="R1792" s="17">
        <v>15.41</v>
      </c>
      <c r="S1792" s="17">
        <v>15.41</v>
      </c>
      <c r="T1792" s="17">
        <f t="shared" si="717"/>
        <v>160.07999999999998</v>
      </c>
      <c r="U1792" s="17">
        <f t="shared" si="705"/>
        <v>208.8</v>
      </c>
      <c r="V1792" s="17">
        <f t="shared" si="718"/>
        <v>160.07999999999998</v>
      </c>
      <c r="W1792" s="17">
        <f t="shared" si="719"/>
        <v>145.18559999999999</v>
      </c>
      <c r="X1792" s="17">
        <f t="shared" si="720"/>
        <v>151.24079999999998</v>
      </c>
      <c r="Y1792" s="17">
        <v>15.41</v>
      </c>
      <c r="Z1792" s="17">
        <f t="shared" si="721"/>
        <v>160.07999999999998</v>
      </c>
      <c r="AA1792" s="18">
        <f t="shared" si="722"/>
        <v>174</v>
      </c>
      <c r="AB1792" s="18">
        <v>15.41</v>
      </c>
      <c r="AC1792" s="17">
        <f t="shared" si="723"/>
        <v>160.07999999999998</v>
      </c>
      <c r="AD1792" s="17">
        <f t="shared" si="707"/>
        <v>220.39999999999998</v>
      </c>
      <c r="AE1792" s="19">
        <v>17.39</v>
      </c>
      <c r="AF1792" s="18">
        <v>15.41</v>
      </c>
      <c r="AG1792" s="17">
        <f t="shared" si="724"/>
        <v>160.07999999999998</v>
      </c>
      <c r="AH1792" s="17">
        <f t="shared" si="725"/>
        <v>160.07999999999998</v>
      </c>
      <c r="AI1792" s="20" t="s">
        <v>18494</v>
      </c>
      <c r="AJ1792" s="10">
        <f t="shared" si="706"/>
        <v>190.75620000000001</v>
      </c>
      <c r="AK1792" s="10">
        <f t="shared" si="708"/>
        <v>15.41</v>
      </c>
      <c r="AL1792" s="10">
        <f t="shared" si="709"/>
        <v>220.39999999999998</v>
      </c>
    </row>
    <row r="1793" spans="1:38" x14ac:dyDescent="0.25">
      <c r="A1793" s="25" t="s">
        <v>12762</v>
      </c>
      <c r="B1793" s="25" t="s">
        <v>6293</v>
      </c>
      <c r="C1793" s="25" t="s">
        <v>3623</v>
      </c>
      <c r="D1793" s="25" t="s">
        <v>18491</v>
      </c>
      <c r="E1793" s="25" t="s">
        <v>18018</v>
      </c>
      <c r="G1793" s="14">
        <v>199.05</v>
      </c>
      <c r="H1793" s="17">
        <f t="shared" si="711"/>
        <v>159.24</v>
      </c>
      <c r="I1793" s="17">
        <f t="shared" si="712"/>
        <v>137.34450000000001</v>
      </c>
      <c r="J1793" s="17">
        <f t="shared" si="703"/>
        <v>59.715000000000003</v>
      </c>
      <c r="K1793" s="17">
        <f t="shared" si="713"/>
        <v>137.34450000000001</v>
      </c>
      <c r="L1793" s="17">
        <f t="shared" si="714"/>
        <v>159.24</v>
      </c>
      <c r="M1793" s="18">
        <v>14.33</v>
      </c>
      <c r="N1793" s="18">
        <v>14.33</v>
      </c>
      <c r="O1793" s="17">
        <f t="shared" si="715"/>
        <v>137.34450000000001</v>
      </c>
      <c r="P1793" s="17">
        <f t="shared" si="716"/>
        <v>139.33500000000001</v>
      </c>
      <c r="Q1793" s="17">
        <f t="shared" si="726"/>
        <v>159.24</v>
      </c>
      <c r="R1793" s="17">
        <v>14.33</v>
      </c>
      <c r="S1793" s="17">
        <v>14.33</v>
      </c>
      <c r="T1793" s="17">
        <f t="shared" si="717"/>
        <v>137.34450000000001</v>
      </c>
      <c r="U1793" s="17">
        <f t="shared" si="705"/>
        <v>179.14500000000001</v>
      </c>
      <c r="V1793" s="17">
        <f t="shared" si="718"/>
        <v>137.34450000000001</v>
      </c>
      <c r="W1793" s="17">
        <f t="shared" si="719"/>
        <v>124.56549000000001</v>
      </c>
      <c r="X1793" s="17">
        <f t="shared" si="720"/>
        <v>129.760695</v>
      </c>
      <c r="Y1793" s="17">
        <v>14.33</v>
      </c>
      <c r="Z1793" s="17">
        <f t="shared" si="721"/>
        <v>137.34450000000001</v>
      </c>
      <c r="AA1793" s="18">
        <f t="shared" si="722"/>
        <v>149.28750000000002</v>
      </c>
      <c r="AB1793" s="18">
        <v>14.33</v>
      </c>
      <c r="AC1793" s="17">
        <f t="shared" si="723"/>
        <v>137.34450000000001</v>
      </c>
      <c r="AD1793" s="17">
        <f t="shared" si="707"/>
        <v>189.0975</v>
      </c>
      <c r="AE1793" s="19">
        <v>14.5</v>
      </c>
      <c r="AF1793" s="18">
        <v>14.33</v>
      </c>
      <c r="AG1793" s="17">
        <f t="shared" si="724"/>
        <v>137.34450000000001</v>
      </c>
      <c r="AH1793" s="17">
        <f t="shared" si="725"/>
        <v>137.34450000000001</v>
      </c>
      <c r="AI1793" s="20" t="s">
        <v>18494</v>
      </c>
      <c r="AJ1793" s="10">
        <f t="shared" si="706"/>
        <v>163.66388625000002</v>
      </c>
      <c r="AK1793" s="10">
        <f t="shared" si="708"/>
        <v>14.33</v>
      </c>
      <c r="AL1793" s="10">
        <f t="shared" si="709"/>
        <v>189.0975</v>
      </c>
    </row>
    <row r="1794" spans="1:38" x14ac:dyDescent="0.25">
      <c r="A1794" s="25" t="s">
        <v>12594</v>
      </c>
      <c r="B1794" s="25" t="s">
        <v>6004</v>
      </c>
      <c r="C1794" s="25" t="s">
        <v>3416</v>
      </c>
      <c r="D1794" s="25" t="s">
        <v>18491</v>
      </c>
      <c r="E1794" s="25" t="s">
        <v>17859</v>
      </c>
      <c r="G1794" s="14">
        <v>28.95</v>
      </c>
      <c r="H1794" s="17">
        <f t="shared" si="711"/>
        <v>23.16</v>
      </c>
      <c r="I1794" s="17">
        <f t="shared" si="712"/>
        <v>19.975499999999997</v>
      </c>
      <c r="J1794" s="17">
        <f t="shared" si="703"/>
        <v>8.6849999999999987</v>
      </c>
      <c r="K1794" s="17">
        <f t="shared" si="713"/>
        <v>19.975499999999997</v>
      </c>
      <c r="L1794" s="17">
        <f t="shared" si="714"/>
        <v>23.16</v>
      </c>
      <c r="M1794" s="18">
        <v>6.79</v>
      </c>
      <c r="N1794" s="18">
        <v>6.79</v>
      </c>
      <c r="O1794" s="17">
        <f t="shared" si="715"/>
        <v>19.975499999999997</v>
      </c>
      <c r="P1794" s="17">
        <f t="shared" si="716"/>
        <v>20.264999999999997</v>
      </c>
      <c r="Q1794" s="17">
        <f t="shared" si="726"/>
        <v>23.16</v>
      </c>
      <c r="R1794" s="17">
        <v>6.79</v>
      </c>
      <c r="S1794" s="17">
        <v>6.79</v>
      </c>
      <c r="T1794" s="17">
        <f t="shared" si="717"/>
        <v>19.975499999999997</v>
      </c>
      <c r="U1794" s="17">
        <f t="shared" si="705"/>
        <v>26.055</v>
      </c>
      <c r="V1794" s="17">
        <f t="shared" si="718"/>
        <v>19.975499999999997</v>
      </c>
      <c r="W1794" s="17">
        <f t="shared" si="719"/>
        <v>18.116910000000001</v>
      </c>
      <c r="X1794" s="17">
        <f t="shared" si="720"/>
        <v>18.872504999999997</v>
      </c>
      <c r="Y1794" s="17">
        <v>6.79</v>
      </c>
      <c r="Z1794" s="17">
        <f t="shared" si="721"/>
        <v>19.975499999999997</v>
      </c>
      <c r="AA1794" s="18">
        <f t="shared" si="722"/>
        <v>21.712499999999999</v>
      </c>
      <c r="AB1794" s="18">
        <v>6.79</v>
      </c>
      <c r="AC1794" s="17">
        <f t="shared" si="723"/>
        <v>19.975499999999997</v>
      </c>
      <c r="AD1794" s="17">
        <f t="shared" si="707"/>
        <v>27.502499999999998</v>
      </c>
      <c r="AE1794" s="19">
        <v>6.92</v>
      </c>
      <c r="AF1794" s="18">
        <v>6.79</v>
      </c>
      <c r="AG1794" s="17">
        <f t="shared" si="724"/>
        <v>19.975499999999997</v>
      </c>
      <c r="AH1794" s="17">
        <f t="shared" si="725"/>
        <v>19.975499999999997</v>
      </c>
      <c r="AI1794" s="20" t="s">
        <v>18494</v>
      </c>
      <c r="AJ1794" s="10">
        <f t="shared" si="706"/>
        <v>23.803413749999997</v>
      </c>
      <c r="AK1794" s="10">
        <f t="shared" si="708"/>
        <v>6.79</v>
      </c>
      <c r="AL1794" s="10">
        <f t="shared" si="709"/>
        <v>27.502499999999998</v>
      </c>
    </row>
    <row r="1795" spans="1:38" x14ac:dyDescent="0.25">
      <c r="A1795" s="25" t="s">
        <v>13486</v>
      </c>
      <c r="B1795" s="25" t="s">
        <v>7121</v>
      </c>
      <c r="C1795" s="25" t="s">
        <v>3433</v>
      </c>
      <c r="D1795" s="25" t="s">
        <v>18491</v>
      </c>
      <c r="E1795" s="25" t="s">
        <v>18379</v>
      </c>
      <c r="G1795" s="14">
        <v>82.4</v>
      </c>
      <c r="H1795" s="17">
        <f t="shared" si="711"/>
        <v>65.92</v>
      </c>
      <c r="I1795" s="17">
        <f t="shared" si="712"/>
        <v>56.856000000000002</v>
      </c>
      <c r="J1795" s="17">
        <f t="shared" ref="J1795:J1858" si="727">G1795*30%</f>
        <v>24.720000000000002</v>
      </c>
      <c r="K1795" s="17">
        <f t="shared" si="713"/>
        <v>56.856000000000002</v>
      </c>
      <c r="L1795" s="17">
        <f t="shared" si="714"/>
        <v>65.92</v>
      </c>
      <c r="M1795" s="18">
        <v>14.58</v>
      </c>
      <c r="N1795" s="18">
        <v>14.58</v>
      </c>
      <c r="O1795" s="17">
        <f t="shared" si="715"/>
        <v>56.856000000000002</v>
      </c>
      <c r="P1795" s="17">
        <f t="shared" si="716"/>
        <v>57.68</v>
      </c>
      <c r="Q1795" s="17">
        <f t="shared" si="726"/>
        <v>65.92</v>
      </c>
      <c r="R1795" s="17">
        <v>14.58</v>
      </c>
      <c r="S1795" s="17">
        <v>14.58</v>
      </c>
      <c r="T1795" s="17">
        <f t="shared" si="717"/>
        <v>56.856000000000002</v>
      </c>
      <c r="U1795" s="17">
        <f t="shared" ref="U1795:U1858" si="728">G1795*90%</f>
        <v>74.160000000000011</v>
      </c>
      <c r="V1795" s="17">
        <f t="shared" si="718"/>
        <v>56.856000000000002</v>
      </c>
      <c r="W1795" s="17">
        <f t="shared" si="719"/>
        <v>51.565920000000006</v>
      </c>
      <c r="X1795" s="17">
        <f t="shared" si="720"/>
        <v>53.716559999999994</v>
      </c>
      <c r="Y1795" s="17">
        <v>14.58</v>
      </c>
      <c r="Z1795" s="17">
        <f t="shared" si="721"/>
        <v>56.856000000000002</v>
      </c>
      <c r="AA1795" s="18">
        <f t="shared" si="722"/>
        <v>61.800000000000004</v>
      </c>
      <c r="AB1795" s="18">
        <v>14.58</v>
      </c>
      <c r="AC1795" s="17">
        <f t="shared" si="723"/>
        <v>56.856000000000002</v>
      </c>
      <c r="AD1795" s="17">
        <f t="shared" si="707"/>
        <v>78.28</v>
      </c>
      <c r="AE1795" s="19">
        <v>15.08</v>
      </c>
      <c r="AF1795" s="18">
        <v>14.58</v>
      </c>
      <c r="AG1795" s="17">
        <f t="shared" si="724"/>
        <v>56.856000000000002</v>
      </c>
      <c r="AH1795" s="17">
        <f t="shared" si="725"/>
        <v>56.856000000000002</v>
      </c>
      <c r="AI1795" s="20" t="s">
        <v>18494</v>
      </c>
      <c r="AJ1795" s="10">
        <f t="shared" ref="AJ1795:AJ1858" si="729">G1795*75%*0.0963+G1795*75%</f>
        <v>67.751339999999999</v>
      </c>
      <c r="AK1795" s="10">
        <f t="shared" si="708"/>
        <v>14.58</v>
      </c>
      <c r="AL1795" s="10">
        <f t="shared" si="709"/>
        <v>78.28</v>
      </c>
    </row>
    <row r="1796" spans="1:38" x14ac:dyDescent="0.25">
      <c r="A1796" s="25" t="s">
        <v>12595</v>
      </c>
      <c r="B1796" s="25" t="s">
        <v>6005</v>
      </c>
      <c r="C1796" s="25" t="s">
        <v>3433</v>
      </c>
      <c r="D1796" s="25" t="s">
        <v>18491</v>
      </c>
      <c r="E1796" s="25" t="s">
        <v>17860</v>
      </c>
      <c r="G1796" s="14">
        <v>91.8</v>
      </c>
      <c r="H1796" s="17">
        <f t="shared" si="711"/>
        <v>73.44</v>
      </c>
      <c r="I1796" s="17">
        <f t="shared" si="712"/>
        <v>63.341999999999992</v>
      </c>
      <c r="J1796" s="17">
        <f t="shared" si="727"/>
        <v>27.54</v>
      </c>
      <c r="K1796" s="17">
        <f t="shared" si="713"/>
        <v>63.341999999999992</v>
      </c>
      <c r="L1796" s="17">
        <f t="shared" si="714"/>
        <v>73.44</v>
      </c>
      <c r="M1796" s="18">
        <v>14.5</v>
      </c>
      <c r="N1796" s="18">
        <v>14.5</v>
      </c>
      <c r="O1796" s="17">
        <f t="shared" si="715"/>
        <v>63.341999999999992</v>
      </c>
      <c r="P1796" s="17">
        <f t="shared" si="716"/>
        <v>64.259999999999991</v>
      </c>
      <c r="Q1796" s="17">
        <f t="shared" si="726"/>
        <v>73.44</v>
      </c>
      <c r="R1796" s="17">
        <v>14.5</v>
      </c>
      <c r="S1796" s="17">
        <v>14.5</v>
      </c>
      <c r="T1796" s="17">
        <f t="shared" si="717"/>
        <v>63.341999999999992</v>
      </c>
      <c r="U1796" s="17">
        <f t="shared" si="728"/>
        <v>82.62</v>
      </c>
      <c r="V1796" s="17">
        <f t="shared" si="718"/>
        <v>63.341999999999992</v>
      </c>
      <c r="W1796" s="17">
        <f t="shared" si="719"/>
        <v>57.448439999999998</v>
      </c>
      <c r="X1796" s="17">
        <f t="shared" si="720"/>
        <v>59.844419999999992</v>
      </c>
      <c r="Y1796" s="17">
        <v>14.5</v>
      </c>
      <c r="Z1796" s="17">
        <f t="shared" si="721"/>
        <v>63.341999999999992</v>
      </c>
      <c r="AA1796" s="18">
        <f t="shared" si="722"/>
        <v>68.849999999999994</v>
      </c>
      <c r="AB1796" s="18">
        <v>14.5</v>
      </c>
      <c r="AC1796" s="17">
        <f t="shared" si="723"/>
        <v>63.341999999999992</v>
      </c>
      <c r="AD1796" s="17">
        <f t="shared" ref="AD1796:AD1859" si="730">G1796*95%</f>
        <v>87.21</v>
      </c>
      <c r="AE1796" s="19">
        <v>15.08</v>
      </c>
      <c r="AF1796" s="18">
        <v>14.5</v>
      </c>
      <c r="AG1796" s="17">
        <f t="shared" si="724"/>
        <v>63.341999999999992</v>
      </c>
      <c r="AH1796" s="17">
        <f t="shared" si="725"/>
        <v>63.341999999999992</v>
      </c>
      <c r="AI1796" s="20" t="s">
        <v>18494</v>
      </c>
      <c r="AJ1796" s="10">
        <f t="shared" si="729"/>
        <v>75.480255</v>
      </c>
      <c r="AK1796" s="10">
        <f t="shared" ref="AK1796:AK1859" si="731">MIN(H1796:AJ1796)</f>
        <v>14.5</v>
      </c>
      <c r="AL1796" s="10">
        <f t="shared" si="709"/>
        <v>87.21</v>
      </c>
    </row>
    <row r="1797" spans="1:38" x14ac:dyDescent="0.25">
      <c r="A1797" s="25" t="s">
        <v>12763</v>
      </c>
      <c r="B1797" s="25" t="s">
        <v>6294</v>
      </c>
      <c r="C1797" s="25" t="s">
        <v>3416</v>
      </c>
      <c r="D1797" s="25" t="s">
        <v>18491</v>
      </c>
      <c r="E1797" s="25" t="s">
        <v>18019</v>
      </c>
      <c r="G1797" s="14">
        <v>161.80000000000001</v>
      </c>
      <c r="H1797" s="17">
        <f t="shared" si="711"/>
        <v>129.44000000000003</v>
      </c>
      <c r="I1797" s="17">
        <f t="shared" si="712"/>
        <v>111.642</v>
      </c>
      <c r="J1797" s="17">
        <f t="shared" si="727"/>
        <v>48.54</v>
      </c>
      <c r="K1797" s="17">
        <f t="shared" si="713"/>
        <v>111.642</v>
      </c>
      <c r="L1797" s="17">
        <f t="shared" si="714"/>
        <v>129.44000000000003</v>
      </c>
      <c r="M1797" s="18">
        <f>G1797*10%</f>
        <v>16.180000000000003</v>
      </c>
      <c r="N1797" s="18">
        <f>G1797*10%</f>
        <v>16.180000000000003</v>
      </c>
      <c r="O1797" s="17">
        <f t="shared" si="715"/>
        <v>111.642</v>
      </c>
      <c r="P1797" s="17">
        <f t="shared" si="716"/>
        <v>113.26</v>
      </c>
      <c r="Q1797" s="17">
        <f t="shared" si="726"/>
        <v>129.44000000000003</v>
      </c>
      <c r="R1797" s="17">
        <f>G1797*10%</f>
        <v>16.180000000000003</v>
      </c>
      <c r="S1797" s="17">
        <f>G1797*10%</f>
        <v>16.180000000000003</v>
      </c>
      <c r="T1797" s="17">
        <f t="shared" si="717"/>
        <v>111.642</v>
      </c>
      <c r="U1797" s="17">
        <f t="shared" si="728"/>
        <v>145.62</v>
      </c>
      <c r="V1797" s="17">
        <f t="shared" si="718"/>
        <v>111.642</v>
      </c>
      <c r="W1797" s="17">
        <f t="shared" si="719"/>
        <v>101.25444000000002</v>
      </c>
      <c r="X1797" s="17">
        <f t="shared" si="720"/>
        <v>105.47742</v>
      </c>
      <c r="Y1797" s="17">
        <f>G1797*10%</f>
        <v>16.180000000000003</v>
      </c>
      <c r="Z1797" s="17">
        <f t="shared" si="721"/>
        <v>111.642</v>
      </c>
      <c r="AA1797" s="18">
        <f t="shared" si="722"/>
        <v>121.35000000000001</v>
      </c>
      <c r="AB1797" s="18">
        <f>G1797*10%</f>
        <v>16.180000000000003</v>
      </c>
      <c r="AC1797" s="17">
        <f t="shared" si="723"/>
        <v>111.642</v>
      </c>
      <c r="AD1797" s="17">
        <f t="shared" si="730"/>
        <v>153.71</v>
      </c>
      <c r="AE1797" s="19">
        <v>32.1</v>
      </c>
      <c r="AF1797" s="18">
        <f>G1797*10%</f>
        <v>16.180000000000003</v>
      </c>
      <c r="AG1797" s="17">
        <f t="shared" si="724"/>
        <v>111.642</v>
      </c>
      <c r="AH1797" s="17">
        <f t="shared" si="725"/>
        <v>111.642</v>
      </c>
      <c r="AI1797" s="20" t="s">
        <v>18494</v>
      </c>
      <c r="AJ1797" s="10">
        <f t="shared" si="729"/>
        <v>133.03600500000002</v>
      </c>
      <c r="AK1797" s="10">
        <f t="shared" si="731"/>
        <v>16.180000000000003</v>
      </c>
      <c r="AL1797" s="10">
        <f t="shared" ref="AL1797:AL1860" si="732">MAX(H1797:AJ1797)</f>
        <v>153.71</v>
      </c>
    </row>
    <row r="1798" spans="1:38" x14ac:dyDescent="0.25">
      <c r="A1798" s="25" t="s">
        <v>12596</v>
      </c>
      <c r="B1798" s="25" t="s">
        <v>6006</v>
      </c>
      <c r="C1798" s="25" t="s">
        <v>3416</v>
      </c>
      <c r="D1798" s="25" t="s">
        <v>18491</v>
      </c>
      <c r="E1798" s="25" t="s">
        <v>17862</v>
      </c>
      <c r="G1798" s="14">
        <v>361.15</v>
      </c>
      <c r="H1798" s="17">
        <f t="shared" si="711"/>
        <v>288.92</v>
      </c>
      <c r="I1798" s="17">
        <f t="shared" si="712"/>
        <v>249.19349999999997</v>
      </c>
      <c r="J1798" s="17">
        <f t="shared" si="727"/>
        <v>108.34499999999998</v>
      </c>
      <c r="K1798" s="17">
        <f t="shared" si="713"/>
        <v>249.19349999999997</v>
      </c>
      <c r="L1798" s="17">
        <f t="shared" si="714"/>
        <v>288.92</v>
      </c>
      <c r="M1798" s="18">
        <f>G1798*10%</f>
        <v>36.115000000000002</v>
      </c>
      <c r="N1798" s="18">
        <f>G1798*10%</f>
        <v>36.115000000000002</v>
      </c>
      <c r="O1798" s="17">
        <f t="shared" si="715"/>
        <v>249.19349999999997</v>
      </c>
      <c r="P1798" s="17">
        <f t="shared" si="716"/>
        <v>252.80499999999998</v>
      </c>
      <c r="Q1798" s="17">
        <f t="shared" si="726"/>
        <v>288.92</v>
      </c>
      <c r="R1798" s="17">
        <f>G1798*10%</f>
        <v>36.115000000000002</v>
      </c>
      <c r="S1798" s="17">
        <f>G1798*10%</f>
        <v>36.115000000000002</v>
      </c>
      <c r="T1798" s="17">
        <f t="shared" si="717"/>
        <v>249.19349999999997</v>
      </c>
      <c r="U1798" s="17">
        <f t="shared" si="728"/>
        <v>325.03499999999997</v>
      </c>
      <c r="V1798" s="17">
        <f t="shared" si="718"/>
        <v>249.19349999999997</v>
      </c>
      <c r="W1798" s="17">
        <f t="shared" si="719"/>
        <v>226.00766999999999</v>
      </c>
      <c r="X1798" s="17">
        <f t="shared" si="720"/>
        <v>235.43368499999997</v>
      </c>
      <c r="Y1798" s="17">
        <f>G1798*10%</f>
        <v>36.115000000000002</v>
      </c>
      <c r="Z1798" s="17">
        <f t="shared" si="721"/>
        <v>249.19349999999997</v>
      </c>
      <c r="AA1798" s="18">
        <f t="shared" si="722"/>
        <v>270.86249999999995</v>
      </c>
      <c r="AB1798" s="18">
        <f>G1798*10%</f>
        <v>36.115000000000002</v>
      </c>
      <c r="AC1798" s="17">
        <f t="shared" si="723"/>
        <v>249.19349999999997</v>
      </c>
      <c r="AD1798" s="17">
        <f t="shared" si="730"/>
        <v>343.09249999999997</v>
      </c>
      <c r="AE1798" s="19">
        <v>38.950000000000003</v>
      </c>
      <c r="AF1798" s="18">
        <f>G1798*10%</f>
        <v>36.115000000000002</v>
      </c>
      <c r="AG1798" s="17">
        <f t="shared" si="724"/>
        <v>249.19349999999997</v>
      </c>
      <c r="AH1798" s="17">
        <f t="shared" si="725"/>
        <v>249.19349999999997</v>
      </c>
      <c r="AI1798" s="20" t="s">
        <v>18494</v>
      </c>
      <c r="AJ1798" s="10">
        <f t="shared" si="729"/>
        <v>296.94655874999995</v>
      </c>
      <c r="AK1798" s="10">
        <f t="shared" si="731"/>
        <v>36.115000000000002</v>
      </c>
      <c r="AL1798" s="10">
        <f t="shared" si="732"/>
        <v>343.09249999999997</v>
      </c>
    </row>
    <row r="1799" spans="1:38" x14ac:dyDescent="0.25">
      <c r="A1799" s="25" t="s">
        <v>12764</v>
      </c>
      <c r="B1799" s="25" t="s">
        <v>6295</v>
      </c>
      <c r="C1799" s="25" t="s">
        <v>3623</v>
      </c>
      <c r="D1799" s="25" t="s">
        <v>18491</v>
      </c>
      <c r="E1799" s="25" t="s">
        <v>18021</v>
      </c>
      <c r="G1799" s="14">
        <v>80.05</v>
      </c>
      <c r="H1799" s="17">
        <f t="shared" si="711"/>
        <v>64.040000000000006</v>
      </c>
      <c r="I1799" s="17">
        <f t="shared" si="712"/>
        <v>55.234499999999997</v>
      </c>
      <c r="J1799" s="17">
        <f t="shared" si="727"/>
        <v>24.014999999999997</v>
      </c>
      <c r="K1799" s="17">
        <f t="shared" si="713"/>
        <v>55.234499999999997</v>
      </c>
      <c r="L1799" s="17">
        <f t="shared" si="714"/>
        <v>64.040000000000006</v>
      </c>
      <c r="M1799" s="18">
        <v>14.7</v>
      </c>
      <c r="N1799" s="18">
        <v>14.7</v>
      </c>
      <c r="O1799" s="17">
        <f t="shared" si="715"/>
        <v>55.234499999999997</v>
      </c>
      <c r="P1799" s="17">
        <f t="shared" si="716"/>
        <v>56.034999999999997</v>
      </c>
      <c r="Q1799" s="17">
        <f t="shared" si="726"/>
        <v>64.040000000000006</v>
      </c>
      <c r="R1799" s="17">
        <v>14.7</v>
      </c>
      <c r="S1799" s="17">
        <v>14.7</v>
      </c>
      <c r="T1799" s="17">
        <f t="shared" si="717"/>
        <v>55.234499999999997</v>
      </c>
      <c r="U1799" s="17">
        <f t="shared" si="728"/>
        <v>72.045000000000002</v>
      </c>
      <c r="V1799" s="17">
        <f t="shared" si="718"/>
        <v>55.234499999999997</v>
      </c>
      <c r="W1799" s="17">
        <f t="shared" si="719"/>
        <v>50.095289999999999</v>
      </c>
      <c r="X1799" s="17">
        <f t="shared" si="720"/>
        <v>52.184594999999995</v>
      </c>
      <c r="Y1799" s="17">
        <v>14.7</v>
      </c>
      <c r="Z1799" s="17">
        <f t="shared" si="721"/>
        <v>55.234499999999997</v>
      </c>
      <c r="AA1799" s="18">
        <f t="shared" si="722"/>
        <v>60.037499999999994</v>
      </c>
      <c r="AB1799" s="18">
        <v>14.7</v>
      </c>
      <c r="AC1799" s="17">
        <f t="shared" si="723"/>
        <v>55.234499999999997</v>
      </c>
      <c r="AD1799" s="17">
        <f t="shared" si="730"/>
        <v>76.047499999999999</v>
      </c>
      <c r="AE1799" s="19">
        <v>16.190000000000001</v>
      </c>
      <c r="AF1799" s="18">
        <v>14.7</v>
      </c>
      <c r="AG1799" s="17">
        <f t="shared" si="724"/>
        <v>55.234499999999997</v>
      </c>
      <c r="AH1799" s="17">
        <f t="shared" si="725"/>
        <v>55.234499999999997</v>
      </c>
      <c r="AI1799" s="20" t="s">
        <v>18494</v>
      </c>
      <c r="AJ1799" s="10">
        <f t="shared" si="729"/>
        <v>65.819111249999992</v>
      </c>
      <c r="AK1799" s="10">
        <f t="shared" si="731"/>
        <v>14.7</v>
      </c>
      <c r="AL1799" s="10">
        <f t="shared" si="732"/>
        <v>76.047499999999999</v>
      </c>
    </row>
    <row r="1800" spans="1:38" x14ac:dyDescent="0.25">
      <c r="A1800" s="25" t="s">
        <v>12765</v>
      </c>
      <c r="B1800" s="25" t="s">
        <v>6296</v>
      </c>
      <c r="C1800" s="25" t="s">
        <v>3433</v>
      </c>
      <c r="D1800" s="25" t="s">
        <v>18491</v>
      </c>
      <c r="E1800" s="25" t="s">
        <v>18022</v>
      </c>
      <c r="G1800" s="14">
        <v>217.95</v>
      </c>
      <c r="H1800" s="17">
        <f t="shared" si="711"/>
        <v>174.36</v>
      </c>
      <c r="I1800" s="17">
        <f t="shared" si="712"/>
        <v>150.38549999999998</v>
      </c>
      <c r="J1800" s="17">
        <f t="shared" si="727"/>
        <v>65.384999999999991</v>
      </c>
      <c r="K1800" s="17">
        <f t="shared" si="713"/>
        <v>150.38549999999998</v>
      </c>
      <c r="L1800" s="17">
        <f t="shared" si="714"/>
        <v>174.36</v>
      </c>
      <c r="M1800" s="18">
        <f>G1800*10%</f>
        <v>21.795000000000002</v>
      </c>
      <c r="N1800" s="18">
        <f>G1800*10%</f>
        <v>21.795000000000002</v>
      </c>
      <c r="O1800" s="17">
        <f t="shared" si="715"/>
        <v>150.38549999999998</v>
      </c>
      <c r="P1800" s="17">
        <f t="shared" si="716"/>
        <v>152.56499999999997</v>
      </c>
      <c r="Q1800" s="17">
        <f t="shared" si="726"/>
        <v>174.36</v>
      </c>
      <c r="R1800" s="17">
        <f>G1800*10%</f>
        <v>21.795000000000002</v>
      </c>
      <c r="S1800" s="17">
        <f>G1800*10%</f>
        <v>21.795000000000002</v>
      </c>
      <c r="T1800" s="17">
        <f t="shared" si="717"/>
        <v>150.38549999999998</v>
      </c>
      <c r="U1800" s="17">
        <f t="shared" si="728"/>
        <v>196.155</v>
      </c>
      <c r="V1800" s="17">
        <f t="shared" si="718"/>
        <v>150.38549999999998</v>
      </c>
      <c r="W1800" s="17">
        <f t="shared" si="719"/>
        <v>136.39311000000001</v>
      </c>
      <c r="X1800" s="17">
        <f t="shared" si="720"/>
        <v>142.08160499999997</v>
      </c>
      <c r="Y1800" s="17">
        <f>G1800*10%</f>
        <v>21.795000000000002</v>
      </c>
      <c r="Z1800" s="17">
        <f t="shared" si="721"/>
        <v>150.38549999999998</v>
      </c>
      <c r="AA1800" s="18">
        <f t="shared" si="722"/>
        <v>163.46249999999998</v>
      </c>
      <c r="AB1800" s="18">
        <f>G1800*10%</f>
        <v>21.795000000000002</v>
      </c>
      <c r="AC1800" s="17">
        <f t="shared" si="723"/>
        <v>150.38549999999998</v>
      </c>
      <c r="AD1800" s="17">
        <f t="shared" si="730"/>
        <v>207.05249999999998</v>
      </c>
      <c r="AE1800" s="19">
        <v>15.23</v>
      </c>
      <c r="AF1800" s="18">
        <f>G1800*10%</f>
        <v>21.795000000000002</v>
      </c>
      <c r="AG1800" s="17">
        <f t="shared" si="724"/>
        <v>150.38549999999998</v>
      </c>
      <c r="AH1800" s="17">
        <f t="shared" si="725"/>
        <v>150.38549999999998</v>
      </c>
      <c r="AI1800" s="20" t="s">
        <v>18494</v>
      </c>
      <c r="AJ1800" s="10">
        <f t="shared" si="729"/>
        <v>179.20393874999996</v>
      </c>
      <c r="AK1800" s="10">
        <f t="shared" si="731"/>
        <v>15.23</v>
      </c>
      <c r="AL1800" s="10">
        <f t="shared" si="732"/>
        <v>207.05249999999998</v>
      </c>
    </row>
    <row r="1801" spans="1:38" x14ac:dyDescent="0.25">
      <c r="A1801" s="25" t="s">
        <v>12766</v>
      </c>
      <c r="B1801" s="25" t="s">
        <v>6297</v>
      </c>
      <c r="C1801" s="25" t="s">
        <v>3416</v>
      </c>
      <c r="D1801" s="25" t="s">
        <v>18491</v>
      </c>
      <c r="E1801" s="25" t="s">
        <v>18023</v>
      </c>
      <c r="G1801" s="14">
        <v>167.5</v>
      </c>
      <c r="H1801" s="17">
        <f t="shared" si="711"/>
        <v>134</v>
      </c>
      <c r="I1801" s="17">
        <f t="shared" si="712"/>
        <v>115.57499999999999</v>
      </c>
      <c r="J1801" s="17">
        <f t="shared" si="727"/>
        <v>50.25</v>
      </c>
      <c r="K1801" s="17">
        <f t="shared" si="713"/>
        <v>115.57499999999999</v>
      </c>
      <c r="L1801" s="17">
        <f t="shared" si="714"/>
        <v>134</v>
      </c>
      <c r="M1801" s="18">
        <v>15</v>
      </c>
      <c r="N1801" s="18">
        <v>15</v>
      </c>
      <c r="O1801" s="17">
        <f t="shared" si="715"/>
        <v>115.57499999999999</v>
      </c>
      <c r="P1801" s="17">
        <f t="shared" si="716"/>
        <v>117.24999999999999</v>
      </c>
      <c r="Q1801" s="17">
        <f t="shared" si="726"/>
        <v>134</v>
      </c>
      <c r="R1801" s="17">
        <v>15</v>
      </c>
      <c r="S1801" s="17">
        <v>15</v>
      </c>
      <c r="T1801" s="17">
        <f t="shared" si="717"/>
        <v>115.57499999999999</v>
      </c>
      <c r="U1801" s="17">
        <f t="shared" si="728"/>
        <v>150.75</v>
      </c>
      <c r="V1801" s="17">
        <f t="shared" si="718"/>
        <v>115.57499999999999</v>
      </c>
      <c r="W1801" s="17">
        <f t="shared" si="719"/>
        <v>104.8215</v>
      </c>
      <c r="X1801" s="17">
        <f t="shared" si="720"/>
        <v>109.19324999999999</v>
      </c>
      <c r="Y1801" s="17">
        <v>15</v>
      </c>
      <c r="Z1801" s="17">
        <f t="shared" si="721"/>
        <v>115.57499999999999</v>
      </c>
      <c r="AA1801" s="18">
        <f t="shared" si="722"/>
        <v>125.625</v>
      </c>
      <c r="AB1801" s="18">
        <v>15</v>
      </c>
      <c r="AC1801" s="17">
        <f t="shared" si="723"/>
        <v>115.57499999999999</v>
      </c>
      <c r="AD1801" s="17">
        <f t="shared" si="730"/>
        <v>159.125</v>
      </c>
      <c r="AE1801" s="19">
        <v>26.7</v>
      </c>
      <c r="AF1801" s="18">
        <v>15</v>
      </c>
      <c r="AG1801" s="17">
        <f t="shared" si="724"/>
        <v>115.57499999999999</v>
      </c>
      <c r="AH1801" s="17">
        <f t="shared" si="725"/>
        <v>115.57499999999999</v>
      </c>
      <c r="AI1801" s="20" t="s">
        <v>18494</v>
      </c>
      <c r="AJ1801" s="10">
        <f t="shared" si="729"/>
        <v>137.72268750000001</v>
      </c>
      <c r="AK1801" s="10">
        <f t="shared" si="731"/>
        <v>15</v>
      </c>
      <c r="AL1801" s="10">
        <f t="shared" si="732"/>
        <v>159.125</v>
      </c>
    </row>
    <row r="1802" spans="1:38" x14ac:dyDescent="0.25">
      <c r="A1802" s="25" t="s">
        <v>12395</v>
      </c>
      <c r="B1802" s="25" t="s">
        <v>5700</v>
      </c>
      <c r="C1802" s="25" t="s">
        <v>258</v>
      </c>
      <c r="D1802" s="25" t="s">
        <v>18491</v>
      </c>
      <c r="E1802" s="25" t="s">
        <v>17679</v>
      </c>
      <c r="G1802" s="14">
        <v>592.85</v>
      </c>
      <c r="H1802" s="17">
        <f t="shared" si="711"/>
        <v>474.28000000000003</v>
      </c>
      <c r="I1802" s="17">
        <f t="shared" si="712"/>
        <v>409.06649999999996</v>
      </c>
      <c r="J1802" s="17">
        <f t="shared" si="727"/>
        <v>177.85499999999999</v>
      </c>
      <c r="K1802" s="17">
        <f t="shared" si="713"/>
        <v>409.06649999999996</v>
      </c>
      <c r="L1802" s="17">
        <f t="shared" si="714"/>
        <v>474.28000000000003</v>
      </c>
      <c r="M1802" s="18">
        <v>317.83999999999997</v>
      </c>
      <c r="N1802" s="18">
        <v>317.83999999999997</v>
      </c>
      <c r="O1802" s="17">
        <f t="shared" si="715"/>
        <v>409.06649999999996</v>
      </c>
      <c r="P1802" s="17">
        <f t="shared" si="716"/>
        <v>414.995</v>
      </c>
      <c r="Q1802" s="17">
        <f t="shared" si="726"/>
        <v>474.28000000000003</v>
      </c>
      <c r="R1802" s="17">
        <v>317.83999999999997</v>
      </c>
      <c r="S1802" s="17">
        <v>317.83999999999997</v>
      </c>
      <c r="T1802" s="17">
        <f t="shared" si="717"/>
        <v>409.06649999999996</v>
      </c>
      <c r="U1802" s="17">
        <f t="shared" si="728"/>
        <v>533.56500000000005</v>
      </c>
      <c r="V1802" s="17">
        <f t="shared" si="718"/>
        <v>409.06649999999996</v>
      </c>
      <c r="W1802" s="17">
        <f t="shared" si="719"/>
        <v>371.00553000000002</v>
      </c>
      <c r="X1802" s="17">
        <f t="shared" si="720"/>
        <v>386.47891499999997</v>
      </c>
      <c r="Y1802" s="17">
        <v>317.83999999999997</v>
      </c>
      <c r="Z1802" s="17">
        <f t="shared" si="721"/>
        <v>409.06649999999996</v>
      </c>
      <c r="AA1802" s="18">
        <f t="shared" si="722"/>
        <v>444.63750000000005</v>
      </c>
      <c r="AB1802" s="18">
        <v>317.83999999999997</v>
      </c>
      <c r="AC1802" s="17">
        <f t="shared" si="723"/>
        <v>409.06649999999996</v>
      </c>
      <c r="AD1802" s="17">
        <f t="shared" si="730"/>
        <v>563.20749999999998</v>
      </c>
      <c r="AE1802" s="19">
        <v>323.72000000000003</v>
      </c>
      <c r="AF1802" s="18">
        <v>317.83999999999997</v>
      </c>
      <c r="AG1802" s="17">
        <f t="shared" si="724"/>
        <v>409.06649999999996</v>
      </c>
      <c r="AH1802" s="17">
        <f t="shared" si="725"/>
        <v>409.06649999999996</v>
      </c>
      <c r="AI1802" s="20" t="s">
        <v>18494</v>
      </c>
      <c r="AJ1802" s="10">
        <f t="shared" si="729"/>
        <v>487.45609125000004</v>
      </c>
      <c r="AK1802" s="10">
        <f t="shared" si="731"/>
        <v>177.85499999999999</v>
      </c>
      <c r="AL1802" s="10">
        <f t="shared" si="732"/>
        <v>563.20749999999998</v>
      </c>
    </row>
    <row r="1803" spans="1:38" x14ac:dyDescent="0.25">
      <c r="A1803" s="25" t="s">
        <v>12396</v>
      </c>
      <c r="B1803" s="25" t="s">
        <v>5701</v>
      </c>
      <c r="C1803" s="25" t="s">
        <v>3416</v>
      </c>
      <c r="D1803" s="25" t="s">
        <v>18491</v>
      </c>
      <c r="E1803" s="25" t="s">
        <v>17681</v>
      </c>
      <c r="G1803" s="14">
        <v>105.95</v>
      </c>
      <c r="H1803" s="17">
        <f t="shared" si="711"/>
        <v>84.76</v>
      </c>
      <c r="I1803" s="17">
        <f t="shared" si="712"/>
        <v>73.105499999999992</v>
      </c>
      <c r="J1803" s="17">
        <f t="shared" si="727"/>
        <v>31.785</v>
      </c>
      <c r="K1803" s="17">
        <f t="shared" si="713"/>
        <v>73.105499999999992</v>
      </c>
      <c r="L1803" s="17">
        <f t="shared" si="714"/>
        <v>84.76</v>
      </c>
      <c r="M1803" s="18">
        <v>12.5</v>
      </c>
      <c r="N1803" s="18">
        <v>12.5</v>
      </c>
      <c r="O1803" s="17">
        <f t="shared" si="715"/>
        <v>73.105499999999992</v>
      </c>
      <c r="P1803" s="17">
        <f t="shared" si="716"/>
        <v>74.164999999999992</v>
      </c>
      <c r="Q1803" s="17">
        <f t="shared" si="726"/>
        <v>84.76</v>
      </c>
      <c r="R1803" s="17">
        <v>12.5</v>
      </c>
      <c r="S1803" s="17">
        <v>12.5</v>
      </c>
      <c r="T1803" s="17">
        <f t="shared" si="717"/>
        <v>73.105499999999992</v>
      </c>
      <c r="U1803" s="17">
        <f t="shared" si="728"/>
        <v>95.355000000000004</v>
      </c>
      <c r="V1803" s="17">
        <f t="shared" si="718"/>
        <v>73.105499999999992</v>
      </c>
      <c r="W1803" s="17">
        <f t="shared" si="719"/>
        <v>66.303510000000003</v>
      </c>
      <c r="X1803" s="17">
        <f t="shared" si="720"/>
        <v>69.068804999999998</v>
      </c>
      <c r="Y1803" s="17">
        <v>12.5</v>
      </c>
      <c r="Z1803" s="17">
        <f t="shared" si="721"/>
        <v>73.105499999999992</v>
      </c>
      <c r="AA1803" s="18">
        <f t="shared" si="722"/>
        <v>79.462500000000006</v>
      </c>
      <c r="AB1803" s="18">
        <v>12.5</v>
      </c>
      <c r="AC1803" s="17">
        <f t="shared" si="723"/>
        <v>73.105499999999992</v>
      </c>
      <c r="AD1803" s="17">
        <f t="shared" si="730"/>
        <v>100.6525</v>
      </c>
      <c r="AE1803" s="19">
        <v>16.059999999999999</v>
      </c>
      <c r="AF1803" s="18">
        <v>12.5</v>
      </c>
      <c r="AG1803" s="17">
        <f t="shared" si="724"/>
        <v>73.105499999999992</v>
      </c>
      <c r="AH1803" s="17">
        <f t="shared" si="725"/>
        <v>73.105499999999992</v>
      </c>
      <c r="AI1803" s="20" t="s">
        <v>18494</v>
      </c>
      <c r="AJ1803" s="10">
        <f t="shared" si="729"/>
        <v>87.114738750000001</v>
      </c>
      <c r="AK1803" s="10">
        <f t="shared" si="731"/>
        <v>12.5</v>
      </c>
      <c r="AL1803" s="10">
        <f t="shared" si="732"/>
        <v>100.6525</v>
      </c>
    </row>
    <row r="1804" spans="1:38" x14ac:dyDescent="0.25">
      <c r="A1804" s="25" t="s">
        <v>13487</v>
      </c>
      <c r="B1804" s="25" t="s">
        <v>7122</v>
      </c>
      <c r="C1804" s="25" t="s">
        <v>3433</v>
      </c>
      <c r="D1804" s="25" t="s">
        <v>18491</v>
      </c>
      <c r="E1804" s="25" t="s">
        <v>18381</v>
      </c>
      <c r="G1804" s="14">
        <v>143.80000000000001</v>
      </c>
      <c r="H1804" s="17">
        <f t="shared" si="711"/>
        <v>115.04000000000002</v>
      </c>
      <c r="I1804" s="17">
        <f t="shared" si="712"/>
        <v>99.221999999999994</v>
      </c>
      <c r="J1804" s="17">
        <f t="shared" si="727"/>
        <v>43.14</v>
      </c>
      <c r="K1804" s="17">
        <f t="shared" si="713"/>
        <v>99.221999999999994</v>
      </c>
      <c r="L1804" s="17">
        <f t="shared" si="714"/>
        <v>115.04000000000002</v>
      </c>
      <c r="M1804" s="18">
        <v>8.0299999999999994</v>
      </c>
      <c r="N1804" s="18">
        <v>8.0299999999999994</v>
      </c>
      <c r="O1804" s="17">
        <f t="shared" si="715"/>
        <v>99.221999999999994</v>
      </c>
      <c r="P1804" s="17">
        <f t="shared" si="716"/>
        <v>100.66</v>
      </c>
      <c r="Q1804" s="17">
        <f t="shared" si="726"/>
        <v>115.04000000000002</v>
      </c>
      <c r="R1804" s="17">
        <v>8.0299999999999994</v>
      </c>
      <c r="S1804" s="17">
        <v>8.0299999999999994</v>
      </c>
      <c r="T1804" s="17">
        <f t="shared" si="717"/>
        <v>99.221999999999994</v>
      </c>
      <c r="U1804" s="17">
        <f t="shared" si="728"/>
        <v>129.42000000000002</v>
      </c>
      <c r="V1804" s="17">
        <f t="shared" si="718"/>
        <v>99.221999999999994</v>
      </c>
      <c r="W1804" s="17">
        <f t="shared" si="719"/>
        <v>89.990040000000008</v>
      </c>
      <c r="X1804" s="17">
        <f t="shared" si="720"/>
        <v>93.743219999999994</v>
      </c>
      <c r="Y1804" s="17">
        <v>8.0299999999999994</v>
      </c>
      <c r="Z1804" s="17">
        <f t="shared" si="721"/>
        <v>99.221999999999994</v>
      </c>
      <c r="AA1804" s="18">
        <f t="shared" si="722"/>
        <v>107.85000000000001</v>
      </c>
      <c r="AB1804" s="18">
        <v>8.0299999999999994</v>
      </c>
      <c r="AC1804" s="17">
        <f t="shared" si="723"/>
        <v>99.221999999999994</v>
      </c>
      <c r="AD1804" s="17">
        <f t="shared" si="730"/>
        <v>136.61000000000001</v>
      </c>
      <c r="AE1804" s="19">
        <v>16.2</v>
      </c>
      <c r="AF1804" s="18">
        <v>8.0299999999999994</v>
      </c>
      <c r="AG1804" s="17">
        <f t="shared" si="724"/>
        <v>99.221999999999994</v>
      </c>
      <c r="AH1804" s="17">
        <f t="shared" si="725"/>
        <v>99.221999999999994</v>
      </c>
      <c r="AI1804" s="20" t="s">
        <v>18494</v>
      </c>
      <c r="AJ1804" s="10">
        <f t="shared" si="729"/>
        <v>118.235955</v>
      </c>
      <c r="AK1804" s="10">
        <f t="shared" si="731"/>
        <v>8.0299999999999994</v>
      </c>
      <c r="AL1804" s="10">
        <f t="shared" si="732"/>
        <v>136.61000000000001</v>
      </c>
    </row>
    <row r="1805" spans="1:38" x14ac:dyDescent="0.25">
      <c r="A1805" s="25" t="s">
        <v>12767</v>
      </c>
      <c r="B1805" s="25" t="s">
        <v>6298</v>
      </c>
      <c r="C1805" s="25" t="s">
        <v>258</v>
      </c>
      <c r="D1805" s="25" t="s">
        <v>18491</v>
      </c>
      <c r="E1805" s="25" t="s">
        <v>18024</v>
      </c>
      <c r="G1805" s="14">
        <v>156.25</v>
      </c>
      <c r="H1805" s="17">
        <f t="shared" si="711"/>
        <v>125</v>
      </c>
      <c r="I1805" s="17">
        <f t="shared" si="712"/>
        <v>107.81249999999999</v>
      </c>
      <c r="J1805" s="17">
        <f t="shared" si="727"/>
        <v>46.875</v>
      </c>
      <c r="K1805" s="17">
        <f t="shared" si="713"/>
        <v>107.81249999999999</v>
      </c>
      <c r="L1805" s="17">
        <f t="shared" si="714"/>
        <v>125</v>
      </c>
      <c r="M1805" s="18">
        <v>10.5</v>
      </c>
      <c r="N1805" s="18">
        <v>10.5</v>
      </c>
      <c r="O1805" s="17">
        <f t="shared" si="715"/>
        <v>107.81249999999999</v>
      </c>
      <c r="P1805" s="17">
        <f t="shared" si="716"/>
        <v>109.375</v>
      </c>
      <c r="Q1805" s="17">
        <f t="shared" si="726"/>
        <v>125</v>
      </c>
      <c r="R1805" s="17">
        <v>10.5</v>
      </c>
      <c r="S1805" s="17">
        <v>10.5</v>
      </c>
      <c r="T1805" s="17">
        <f t="shared" si="717"/>
        <v>107.81249999999999</v>
      </c>
      <c r="U1805" s="17">
        <f t="shared" si="728"/>
        <v>140.625</v>
      </c>
      <c r="V1805" s="17">
        <f t="shared" si="718"/>
        <v>107.81249999999999</v>
      </c>
      <c r="W1805" s="17">
        <f t="shared" si="719"/>
        <v>97.78125</v>
      </c>
      <c r="X1805" s="17">
        <f t="shared" si="720"/>
        <v>101.85937499999999</v>
      </c>
      <c r="Y1805" s="17">
        <v>10.5</v>
      </c>
      <c r="Z1805" s="17">
        <f t="shared" si="721"/>
        <v>107.81249999999999</v>
      </c>
      <c r="AA1805" s="18">
        <f t="shared" si="722"/>
        <v>117.1875</v>
      </c>
      <c r="AB1805" s="18">
        <v>10.5</v>
      </c>
      <c r="AC1805" s="17">
        <f t="shared" si="723"/>
        <v>107.81249999999999</v>
      </c>
      <c r="AD1805" s="17">
        <f t="shared" si="730"/>
        <v>148.4375</v>
      </c>
      <c r="AE1805" s="19">
        <v>17.04</v>
      </c>
      <c r="AF1805" s="18">
        <v>10.5</v>
      </c>
      <c r="AG1805" s="17">
        <f t="shared" si="724"/>
        <v>107.81249999999999</v>
      </c>
      <c r="AH1805" s="17">
        <f t="shared" si="725"/>
        <v>107.81249999999999</v>
      </c>
      <c r="AI1805" s="20" t="s">
        <v>18494</v>
      </c>
      <c r="AJ1805" s="10">
        <f t="shared" si="729"/>
        <v>128.47265625</v>
      </c>
      <c r="AK1805" s="10">
        <f t="shared" si="731"/>
        <v>10.5</v>
      </c>
      <c r="AL1805" s="10">
        <f t="shared" si="732"/>
        <v>148.4375</v>
      </c>
    </row>
    <row r="1806" spans="1:38" x14ac:dyDescent="0.25">
      <c r="A1806" s="25" t="s">
        <v>12597</v>
      </c>
      <c r="B1806" s="25" t="s">
        <v>6007</v>
      </c>
      <c r="C1806" s="25" t="s">
        <v>258</v>
      </c>
      <c r="D1806" s="25" t="s">
        <v>18491</v>
      </c>
      <c r="E1806" s="25" t="s">
        <v>17864</v>
      </c>
      <c r="G1806" s="14">
        <v>140.30000000000001</v>
      </c>
      <c r="H1806" s="17">
        <f t="shared" si="711"/>
        <v>112.24000000000001</v>
      </c>
      <c r="I1806" s="17">
        <f t="shared" si="712"/>
        <v>96.807000000000002</v>
      </c>
      <c r="J1806" s="17">
        <f t="shared" si="727"/>
        <v>42.09</v>
      </c>
      <c r="K1806" s="17">
        <f t="shared" si="713"/>
        <v>96.807000000000002</v>
      </c>
      <c r="L1806" s="17">
        <f t="shared" si="714"/>
        <v>112.24000000000001</v>
      </c>
      <c r="M1806" s="18">
        <v>10.5</v>
      </c>
      <c r="N1806" s="18">
        <v>10.5</v>
      </c>
      <c r="O1806" s="17">
        <f t="shared" si="715"/>
        <v>96.807000000000002</v>
      </c>
      <c r="P1806" s="17">
        <f t="shared" si="716"/>
        <v>98.210000000000008</v>
      </c>
      <c r="Q1806" s="17">
        <f t="shared" si="726"/>
        <v>112.24000000000001</v>
      </c>
      <c r="R1806" s="17">
        <v>10.5</v>
      </c>
      <c r="S1806" s="17">
        <v>10.5</v>
      </c>
      <c r="T1806" s="17">
        <f t="shared" si="717"/>
        <v>96.807000000000002</v>
      </c>
      <c r="U1806" s="17">
        <f t="shared" si="728"/>
        <v>126.27000000000001</v>
      </c>
      <c r="V1806" s="17">
        <f t="shared" si="718"/>
        <v>96.807000000000002</v>
      </c>
      <c r="W1806" s="17">
        <f t="shared" si="719"/>
        <v>87.799740000000014</v>
      </c>
      <c r="X1806" s="17">
        <f t="shared" si="720"/>
        <v>91.461569999999995</v>
      </c>
      <c r="Y1806" s="17">
        <v>10.5</v>
      </c>
      <c r="Z1806" s="17">
        <f t="shared" si="721"/>
        <v>96.807000000000002</v>
      </c>
      <c r="AA1806" s="18">
        <f t="shared" si="722"/>
        <v>105.22500000000001</v>
      </c>
      <c r="AB1806" s="18">
        <v>10.5</v>
      </c>
      <c r="AC1806" s="17">
        <f t="shared" si="723"/>
        <v>96.807000000000002</v>
      </c>
      <c r="AD1806" s="17">
        <f t="shared" si="730"/>
        <v>133.285</v>
      </c>
      <c r="AE1806" s="19">
        <v>20.71</v>
      </c>
      <c r="AF1806" s="18">
        <v>10.5</v>
      </c>
      <c r="AG1806" s="17">
        <f t="shared" si="724"/>
        <v>96.807000000000002</v>
      </c>
      <c r="AH1806" s="17">
        <f t="shared" si="725"/>
        <v>96.807000000000002</v>
      </c>
      <c r="AI1806" s="20" t="s">
        <v>18494</v>
      </c>
      <c r="AJ1806" s="10">
        <f t="shared" si="729"/>
        <v>115.35816750000001</v>
      </c>
      <c r="AK1806" s="10">
        <f t="shared" si="731"/>
        <v>10.5</v>
      </c>
      <c r="AL1806" s="10">
        <f t="shared" si="732"/>
        <v>133.285</v>
      </c>
    </row>
    <row r="1807" spans="1:38" x14ac:dyDescent="0.25">
      <c r="A1807" s="25" t="s">
        <v>12768</v>
      </c>
      <c r="B1807" s="25" t="s">
        <v>6299</v>
      </c>
      <c r="C1807" s="25" t="s">
        <v>3623</v>
      </c>
      <c r="D1807" s="25" t="s">
        <v>18491</v>
      </c>
      <c r="E1807" s="25" t="s">
        <v>18025</v>
      </c>
      <c r="G1807" s="14">
        <v>34.450000000000003</v>
      </c>
      <c r="H1807" s="17">
        <f t="shared" si="711"/>
        <v>27.560000000000002</v>
      </c>
      <c r="I1807" s="17">
        <f t="shared" si="712"/>
        <v>23.770499999999998</v>
      </c>
      <c r="J1807" s="17">
        <f t="shared" si="727"/>
        <v>10.335000000000001</v>
      </c>
      <c r="K1807" s="17">
        <f t="shared" si="713"/>
        <v>23.770499999999998</v>
      </c>
      <c r="L1807" s="17">
        <f t="shared" si="714"/>
        <v>27.560000000000002</v>
      </c>
      <c r="M1807" s="18">
        <v>12.21</v>
      </c>
      <c r="N1807" s="18">
        <v>12.21</v>
      </c>
      <c r="O1807" s="17">
        <f t="shared" si="715"/>
        <v>23.770499999999998</v>
      </c>
      <c r="P1807" s="17">
        <f t="shared" si="716"/>
        <v>24.115000000000002</v>
      </c>
      <c r="Q1807" s="17">
        <f t="shared" si="726"/>
        <v>27.560000000000002</v>
      </c>
      <c r="R1807" s="17">
        <v>12.21</v>
      </c>
      <c r="S1807" s="17">
        <v>12.21</v>
      </c>
      <c r="T1807" s="17">
        <f t="shared" si="717"/>
        <v>23.770499999999998</v>
      </c>
      <c r="U1807" s="17">
        <f t="shared" si="728"/>
        <v>31.005000000000003</v>
      </c>
      <c r="V1807" s="17">
        <f t="shared" si="718"/>
        <v>23.770499999999998</v>
      </c>
      <c r="W1807" s="17">
        <f t="shared" si="719"/>
        <v>21.558810000000001</v>
      </c>
      <c r="X1807" s="17">
        <f t="shared" si="720"/>
        <v>22.457954999999998</v>
      </c>
      <c r="Y1807" s="17">
        <v>12.21</v>
      </c>
      <c r="Z1807" s="17">
        <f t="shared" si="721"/>
        <v>23.770499999999998</v>
      </c>
      <c r="AA1807" s="18">
        <f t="shared" si="722"/>
        <v>25.837500000000002</v>
      </c>
      <c r="AB1807" s="18">
        <v>12.21</v>
      </c>
      <c r="AC1807" s="17">
        <f t="shared" si="723"/>
        <v>23.770499999999998</v>
      </c>
      <c r="AD1807" s="17">
        <f t="shared" si="730"/>
        <v>32.727499999999999</v>
      </c>
      <c r="AE1807" s="19">
        <v>14.69</v>
      </c>
      <c r="AF1807" s="18">
        <v>12.21</v>
      </c>
      <c r="AG1807" s="17">
        <f t="shared" si="724"/>
        <v>23.770499999999998</v>
      </c>
      <c r="AH1807" s="17">
        <f t="shared" si="725"/>
        <v>23.770499999999998</v>
      </c>
      <c r="AI1807" s="20" t="s">
        <v>18494</v>
      </c>
      <c r="AJ1807" s="10">
        <f t="shared" si="729"/>
        <v>28.325651250000004</v>
      </c>
      <c r="AK1807" s="10">
        <f t="shared" si="731"/>
        <v>10.335000000000001</v>
      </c>
      <c r="AL1807" s="10">
        <f t="shared" si="732"/>
        <v>32.727499999999999</v>
      </c>
    </row>
    <row r="1808" spans="1:38" x14ac:dyDescent="0.25">
      <c r="A1808" s="25" t="s">
        <v>12397</v>
      </c>
      <c r="B1808" s="25" t="s">
        <v>5702</v>
      </c>
      <c r="C1808" s="25" t="s">
        <v>3416</v>
      </c>
      <c r="D1808" s="25" t="s">
        <v>18491</v>
      </c>
      <c r="E1808" s="25" t="s">
        <v>17682</v>
      </c>
      <c r="G1808" s="14">
        <v>103.4</v>
      </c>
      <c r="H1808" s="17">
        <f t="shared" si="711"/>
        <v>82.720000000000013</v>
      </c>
      <c r="I1808" s="17">
        <f t="shared" si="712"/>
        <v>71.346000000000004</v>
      </c>
      <c r="J1808" s="17">
        <f t="shared" si="727"/>
        <v>31.02</v>
      </c>
      <c r="K1808" s="17">
        <f t="shared" si="713"/>
        <v>71.346000000000004</v>
      </c>
      <c r="L1808" s="17">
        <f t="shared" si="714"/>
        <v>82.720000000000013</v>
      </c>
      <c r="M1808" s="18">
        <v>9.4</v>
      </c>
      <c r="N1808" s="18">
        <v>9.4</v>
      </c>
      <c r="O1808" s="17">
        <f t="shared" si="715"/>
        <v>71.346000000000004</v>
      </c>
      <c r="P1808" s="17">
        <f t="shared" si="716"/>
        <v>72.38</v>
      </c>
      <c r="Q1808" s="17">
        <f t="shared" si="726"/>
        <v>82.720000000000013</v>
      </c>
      <c r="R1808" s="17">
        <v>9.4</v>
      </c>
      <c r="S1808" s="17">
        <v>9.4</v>
      </c>
      <c r="T1808" s="17">
        <f t="shared" si="717"/>
        <v>71.346000000000004</v>
      </c>
      <c r="U1808" s="17">
        <f t="shared" si="728"/>
        <v>93.06</v>
      </c>
      <c r="V1808" s="17">
        <f t="shared" si="718"/>
        <v>71.346000000000004</v>
      </c>
      <c r="W1808" s="17">
        <f t="shared" si="719"/>
        <v>64.707720000000009</v>
      </c>
      <c r="X1808" s="17">
        <f t="shared" si="720"/>
        <v>67.406459999999996</v>
      </c>
      <c r="Y1808" s="17">
        <v>9.4</v>
      </c>
      <c r="Z1808" s="17">
        <f t="shared" si="721"/>
        <v>71.346000000000004</v>
      </c>
      <c r="AA1808" s="18">
        <f t="shared" si="722"/>
        <v>77.550000000000011</v>
      </c>
      <c r="AB1808" s="18">
        <v>9.4</v>
      </c>
      <c r="AC1808" s="17">
        <f t="shared" si="723"/>
        <v>71.346000000000004</v>
      </c>
      <c r="AD1808" s="17">
        <f t="shared" si="730"/>
        <v>98.23</v>
      </c>
      <c r="AE1808" s="19">
        <v>16.100000000000001</v>
      </c>
      <c r="AF1808" s="18">
        <v>9.4</v>
      </c>
      <c r="AG1808" s="17">
        <f t="shared" si="724"/>
        <v>71.346000000000004</v>
      </c>
      <c r="AH1808" s="17">
        <f t="shared" si="725"/>
        <v>71.346000000000004</v>
      </c>
      <c r="AI1808" s="20" t="s">
        <v>18494</v>
      </c>
      <c r="AJ1808" s="10">
        <f t="shared" si="729"/>
        <v>85.018065000000007</v>
      </c>
      <c r="AK1808" s="10">
        <f t="shared" si="731"/>
        <v>9.4</v>
      </c>
      <c r="AL1808" s="10">
        <f t="shared" si="732"/>
        <v>98.23</v>
      </c>
    </row>
    <row r="1809" spans="1:38" x14ac:dyDescent="0.25">
      <c r="A1809" s="25" t="s">
        <v>12598</v>
      </c>
      <c r="B1809" s="25" t="s">
        <v>6008</v>
      </c>
      <c r="C1809" s="25" t="s">
        <v>258</v>
      </c>
      <c r="D1809" s="25" t="s">
        <v>18491</v>
      </c>
      <c r="E1809" s="25" t="s">
        <v>17865</v>
      </c>
      <c r="F1809" s="25" t="s">
        <v>17865</v>
      </c>
      <c r="G1809" s="14">
        <v>158.05000000000001</v>
      </c>
      <c r="H1809" s="17">
        <f t="shared" si="711"/>
        <v>126.44000000000001</v>
      </c>
      <c r="I1809" s="17">
        <f t="shared" si="712"/>
        <v>109.0545</v>
      </c>
      <c r="J1809" s="17">
        <f t="shared" si="727"/>
        <v>47.414999999999999</v>
      </c>
      <c r="K1809" s="17">
        <f t="shared" si="713"/>
        <v>109.0545</v>
      </c>
      <c r="L1809" s="17">
        <f t="shared" si="714"/>
        <v>126.44000000000001</v>
      </c>
      <c r="M1809" s="18">
        <v>13.35</v>
      </c>
      <c r="N1809" s="18">
        <v>13.35</v>
      </c>
      <c r="O1809" s="17">
        <f t="shared" si="715"/>
        <v>109.0545</v>
      </c>
      <c r="P1809" s="17">
        <f t="shared" si="716"/>
        <v>110.63500000000001</v>
      </c>
      <c r="Q1809" s="17">
        <f t="shared" si="726"/>
        <v>126.44000000000001</v>
      </c>
      <c r="R1809" s="17">
        <v>13.35</v>
      </c>
      <c r="S1809" s="17">
        <v>13.35</v>
      </c>
      <c r="T1809" s="17">
        <f t="shared" si="717"/>
        <v>109.0545</v>
      </c>
      <c r="U1809" s="17">
        <f t="shared" si="728"/>
        <v>142.245</v>
      </c>
      <c r="V1809" s="17">
        <f t="shared" si="718"/>
        <v>109.0545</v>
      </c>
      <c r="W1809" s="17">
        <f t="shared" si="719"/>
        <v>98.907690000000017</v>
      </c>
      <c r="X1809" s="17">
        <f t="shared" si="720"/>
        <v>103.03279499999999</v>
      </c>
      <c r="Y1809" s="17">
        <v>13.35</v>
      </c>
      <c r="Z1809" s="17">
        <f t="shared" si="721"/>
        <v>109.0545</v>
      </c>
      <c r="AA1809" s="18">
        <f t="shared" si="722"/>
        <v>118.53750000000001</v>
      </c>
      <c r="AB1809" s="18">
        <v>13.35</v>
      </c>
      <c r="AC1809" s="17">
        <f t="shared" si="723"/>
        <v>109.0545</v>
      </c>
      <c r="AD1809" s="17">
        <f t="shared" si="730"/>
        <v>150.14750000000001</v>
      </c>
      <c r="AE1809" s="19">
        <v>20</v>
      </c>
      <c r="AF1809" s="18">
        <v>13.35</v>
      </c>
      <c r="AG1809" s="17">
        <f t="shared" si="724"/>
        <v>109.0545</v>
      </c>
      <c r="AH1809" s="17">
        <f t="shared" si="725"/>
        <v>109.0545</v>
      </c>
      <c r="AI1809" s="20" t="s">
        <v>18494</v>
      </c>
      <c r="AJ1809" s="10">
        <f t="shared" si="729"/>
        <v>129.95266125000001</v>
      </c>
      <c r="AK1809" s="10">
        <f t="shared" si="731"/>
        <v>13.35</v>
      </c>
      <c r="AL1809" s="10">
        <f t="shared" si="732"/>
        <v>150.14750000000001</v>
      </c>
    </row>
    <row r="1810" spans="1:38" x14ac:dyDescent="0.25">
      <c r="A1810" s="25" t="s">
        <v>12599</v>
      </c>
      <c r="B1810" s="25" t="s">
        <v>6009</v>
      </c>
      <c r="C1810" s="25" t="s">
        <v>258</v>
      </c>
      <c r="D1810" s="25" t="s">
        <v>18491</v>
      </c>
      <c r="E1810" s="25" t="s">
        <v>17867</v>
      </c>
      <c r="G1810" s="14">
        <v>168.6</v>
      </c>
      <c r="H1810" s="17">
        <f t="shared" si="711"/>
        <v>134.88</v>
      </c>
      <c r="I1810" s="17">
        <f t="shared" si="712"/>
        <v>116.33399999999999</v>
      </c>
      <c r="J1810" s="17">
        <f t="shared" si="727"/>
        <v>50.58</v>
      </c>
      <c r="K1810" s="17">
        <f t="shared" si="713"/>
        <v>116.33399999999999</v>
      </c>
      <c r="L1810" s="17">
        <f t="shared" si="714"/>
        <v>134.88</v>
      </c>
      <c r="M1810" s="18">
        <v>156.66999999999999</v>
      </c>
      <c r="N1810" s="18">
        <v>156.66999999999999</v>
      </c>
      <c r="O1810" s="17">
        <f t="shared" si="715"/>
        <v>116.33399999999999</v>
      </c>
      <c r="P1810" s="17">
        <f t="shared" si="716"/>
        <v>118.01999999999998</v>
      </c>
      <c r="Q1810" s="17">
        <f t="shared" si="726"/>
        <v>134.88</v>
      </c>
      <c r="R1810" s="17">
        <v>156.66999999999999</v>
      </c>
      <c r="S1810" s="17">
        <v>12.62</v>
      </c>
      <c r="T1810" s="17">
        <f t="shared" si="717"/>
        <v>116.33399999999999</v>
      </c>
      <c r="U1810" s="17">
        <f t="shared" si="728"/>
        <v>151.74</v>
      </c>
      <c r="V1810" s="17">
        <f t="shared" si="718"/>
        <v>116.33399999999999</v>
      </c>
      <c r="W1810" s="17">
        <f t="shared" si="719"/>
        <v>105.50988</v>
      </c>
      <c r="X1810" s="17">
        <f t="shared" si="720"/>
        <v>109.91033999999998</v>
      </c>
      <c r="Y1810" s="17">
        <v>156.66999999999999</v>
      </c>
      <c r="Z1810" s="17">
        <f t="shared" si="721"/>
        <v>116.33399999999999</v>
      </c>
      <c r="AA1810" s="18">
        <f t="shared" si="722"/>
        <v>126.44999999999999</v>
      </c>
      <c r="AB1810" s="18">
        <v>156.66999999999999</v>
      </c>
      <c r="AC1810" s="17">
        <f t="shared" si="723"/>
        <v>116.33399999999999</v>
      </c>
      <c r="AD1810" s="17">
        <f t="shared" si="730"/>
        <v>160.16999999999999</v>
      </c>
      <c r="AE1810" s="19">
        <v>20.2</v>
      </c>
      <c r="AF1810" s="18">
        <v>13.48</v>
      </c>
      <c r="AG1810" s="17">
        <f t="shared" si="724"/>
        <v>116.33399999999999</v>
      </c>
      <c r="AH1810" s="17">
        <f t="shared" si="725"/>
        <v>116.33399999999999</v>
      </c>
      <c r="AI1810" s="20" t="s">
        <v>18494</v>
      </c>
      <c r="AJ1810" s="10">
        <f t="shared" si="729"/>
        <v>138.62713499999998</v>
      </c>
      <c r="AK1810" s="10">
        <f t="shared" si="731"/>
        <v>12.62</v>
      </c>
      <c r="AL1810" s="10">
        <f t="shared" si="732"/>
        <v>160.16999999999999</v>
      </c>
    </row>
    <row r="1811" spans="1:38" x14ac:dyDescent="0.25">
      <c r="A1811" s="25" t="s">
        <v>13488</v>
      </c>
      <c r="B1811" s="25" t="s">
        <v>7123</v>
      </c>
      <c r="C1811" s="25" t="s">
        <v>3416</v>
      </c>
      <c r="D1811" s="25" t="s">
        <v>18491</v>
      </c>
      <c r="E1811" s="25" t="s">
        <v>18383</v>
      </c>
      <c r="G1811" s="14">
        <v>139.19999999999999</v>
      </c>
      <c r="H1811" s="17">
        <f t="shared" si="711"/>
        <v>111.36</v>
      </c>
      <c r="I1811" s="17">
        <f t="shared" si="712"/>
        <v>96.047999999999988</v>
      </c>
      <c r="J1811" s="17">
        <f t="shared" si="727"/>
        <v>41.76</v>
      </c>
      <c r="K1811" s="17">
        <f t="shared" si="713"/>
        <v>96.047999999999988</v>
      </c>
      <c r="L1811" s="17">
        <f t="shared" si="714"/>
        <v>111.36</v>
      </c>
      <c r="M1811" s="18">
        <f>G1811*10%</f>
        <v>13.92</v>
      </c>
      <c r="N1811" s="18">
        <f>G1811*10%</f>
        <v>13.92</v>
      </c>
      <c r="O1811" s="17">
        <f t="shared" si="715"/>
        <v>96.047999999999988</v>
      </c>
      <c r="P1811" s="17">
        <f t="shared" si="716"/>
        <v>97.439999999999984</v>
      </c>
      <c r="Q1811" s="17">
        <f t="shared" si="726"/>
        <v>111.36</v>
      </c>
      <c r="R1811" s="17">
        <f>G1811*10%</f>
        <v>13.92</v>
      </c>
      <c r="S1811" s="17">
        <f>G1811*10%</f>
        <v>13.92</v>
      </c>
      <c r="T1811" s="17">
        <f t="shared" si="717"/>
        <v>96.047999999999988</v>
      </c>
      <c r="U1811" s="17">
        <f t="shared" si="728"/>
        <v>125.27999999999999</v>
      </c>
      <c r="V1811" s="17">
        <f t="shared" si="718"/>
        <v>96.047999999999988</v>
      </c>
      <c r="W1811" s="17">
        <f t="shared" si="719"/>
        <v>87.111359999999991</v>
      </c>
      <c r="X1811" s="17">
        <f t="shared" si="720"/>
        <v>90.744479999999982</v>
      </c>
      <c r="Y1811" s="17">
        <f>G1811*10%</f>
        <v>13.92</v>
      </c>
      <c r="Z1811" s="17">
        <f t="shared" si="721"/>
        <v>96.047999999999988</v>
      </c>
      <c r="AA1811" s="18">
        <f t="shared" si="722"/>
        <v>104.39999999999999</v>
      </c>
      <c r="AB1811" s="18">
        <f>G1811*10%</f>
        <v>13.92</v>
      </c>
      <c r="AC1811" s="17">
        <f t="shared" si="723"/>
        <v>96.047999999999988</v>
      </c>
      <c r="AD1811" s="17">
        <f t="shared" si="730"/>
        <v>132.23999999999998</v>
      </c>
      <c r="AE1811" s="19">
        <v>14.02</v>
      </c>
      <c r="AF1811" s="18">
        <f>G1811*10%</f>
        <v>13.92</v>
      </c>
      <c r="AG1811" s="17">
        <f t="shared" si="724"/>
        <v>96.047999999999988</v>
      </c>
      <c r="AH1811" s="17">
        <f t="shared" si="725"/>
        <v>96.047999999999988</v>
      </c>
      <c r="AI1811" s="20" t="s">
        <v>18494</v>
      </c>
      <c r="AJ1811" s="10">
        <f t="shared" si="729"/>
        <v>114.45371999999999</v>
      </c>
      <c r="AK1811" s="10">
        <f t="shared" si="731"/>
        <v>13.92</v>
      </c>
      <c r="AL1811" s="10">
        <f t="shared" si="732"/>
        <v>132.23999999999998</v>
      </c>
    </row>
    <row r="1812" spans="1:38" x14ac:dyDescent="0.25">
      <c r="A1812" s="25" t="s">
        <v>12398</v>
      </c>
      <c r="B1812" s="25" t="s">
        <v>5703</v>
      </c>
      <c r="C1812" s="25" t="s">
        <v>3416</v>
      </c>
      <c r="D1812" s="25" t="s">
        <v>18491</v>
      </c>
      <c r="E1812" s="25" t="s">
        <v>17684</v>
      </c>
      <c r="G1812" s="14">
        <v>109.2</v>
      </c>
      <c r="H1812" s="17">
        <f t="shared" si="711"/>
        <v>87.360000000000014</v>
      </c>
      <c r="I1812" s="17">
        <f t="shared" si="712"/>
        <v>75.347999999999999</v>
      </c>
      <c r="J1812" s="17">
        <f t="shared" si="727"/>
        <v>32.76</v>
      </c>
      <c r="K1812" s="17">
        <f t="shared" si="713"/>
        <v>75.347999999999999</v>
      </c>
      <c r="L1812" s="17">
        <f t="shared" si="714"/>
        <v>87.360000000000014</v>
      </c>
      <c r="M1812" s="18">
        <v>15.92</v>
      </c>
      <c r="N1812" s="18">
        <v>15.92</v>
      </c>
      <c r="O1812" s="17">
        <f t="shared" si="715"/>
        <v>75.347999999999999</v>
      </c>
      <c r="P1812" s="17">
        <f t="shared" si="716"/>
        <v>76.44</v>
      </c>
      <c r="Q1812" s="17">
        <f t="shared" si="726"/>
        <v>87.360000000000014</v>
      </c>
      <c r="R1812" s="17">
        <v>15.92</v>
      </c>
      <c r="S1812" s="17">
        <v>15.92</v>
      </c>
      <c r="T1812" s="17">
        <f t="shared" si="717"/>
        <v>75.347999999999999</v>
      </c>
      <c r="U1812" s="17">
        <f t="shared" si="728"/>
        <v>98.28</v>
      </c>
      <c r="V1812" s="17">
        <f t="shared" si="718"/>
        <v>75.347999999999999</v>
      </c>
      <c r="W1812" s="17">
        <f t="shared" si="719"/>
        <v>68.337360000000004</v>
      </c>
      <c r="X1812" s="17">
        <f t="shared" si="720"/>
        <v>71.187479999999994</v>
      </c>
      <c r="Y1812" s="17">
        <v>15.92</v>
      </c>
      <c r="Z1812" s="17">
        <f t="shared" si="721"/>
        <v>75.347999999999999</v>
      </c>
      <c r="AA1812" s="18">
        <f t="shared" si="722"/>
        <v>81.900000000000006</v>
      </c>
      <c r="AB1812" s="18">
        <f>G1812*10%</f>
        <v>10.920000000000002</v>
      </c>
      <c r="AC1812" s="17">
        <f t="shared" si="723"/>
        <v>75.347999999999999</v>
      </c>
      <c r="AD1812" s="17">
        <f t="shared" si="730"/>
        <v>103.74</v>
      </c>
      <c r="AE1812" s="19">
        <v>16.21</v>
      </c>
      <c r="AF1812" s="18">
        <v>15.92</v>
      </c>
      <c r="AG1812" s="17">
        <f t="shared" si="724"/>
        <v>75.347999999999999</v>
      </c>
      <c r="AH1812" s="17">
        <f t="shared" si="725"/>
        <v>75.347999999999999</v>
      </c>
      <c r="AI1812" s="20" t="s">
        <v>18494</v>
      </c>
      <c r="AJ1812" s="10">
        <f t="shared" si="729"/>
        <v>89.786970000000011</v>
      </c>
      <c r="AK1812" s="10">
        <f t="shared" si="731"/>
        <v>10.920000000000002</v>
      </c>
      <c r="AL1812" s="10">
        <f t="shared" si="732"/>
        <v>103.74</v>
      </c>
    </row>
    <row r="1813" spans="1:38" x14ac:dyDescent="0.25">
      <c r="A1813" s="25" t="s">
        <v>13489</v>
      </c>
      <c r="B1813" s="25" t="s">
        <v>7124</v>
      </c>
      <c r="C1813" s="25" t="s">
        <v>3416</v>
      </c>
      <c r="D1813" s="25" t="s">
        <v>18491</v>
      </c>
      <c r="E1813" s="25" t="s">
        <v>16261</v>
      </c>
      <c r="G1813" s="14">
        <v>156.30000000000001</v>
      </c>
      <c r="H1813" s="17">
        <f t="shared" si="711"/>
        <v>125.04000000000002</v>
      </c>
      <c r="I1813" s="17">
        <f t="shared" si="712"/>
        <v>107.84699999999999</v>
      </c>
      <c r="J1813" s="17">
        <f t="shared" si="727"/>
        <v>46.89</v>
      </c>
      <c r="K1813" s="17">
        <f t="shared" si="713"/>
        <v>107.84699999999999</v>
      </c>
      <c r="L1813" s="17">
        <f t="shared" si="714"/>
        <v>125.04000000000002</v>
      </c>
      <c r="M1813" s="18">
        <v>7.5</v>
      </c>
      <c r="N1813" s="18">
        <v>7.5</v>
      </c>
      <c r="O1813" s="17">
        <f t="shared" si="715"/>
        <v>107.84699999999999</v>
      </c>
      <c r="P1813" s="17">
        <f t="shared" si="716"/>
        <v>109.41</v>
      </c>
      <c r="Q1813" s="17">
        <f t="shared" si="726"/>
        <v>125.04000000000002</v>
      </c>
      <c r="R1813" s="17">
        <v>7.5</v>
      </c>
      <c r="S1813" s="17">
        <v>7.5</v>
      </c>
      <c r="T1813" s="17">
        <f t="shared" si="717"/>
        <v>107.84699999999999</v>
      </c>
      <c r="U1813" s="17">
        <f t="shared" si="728"/>
        <v>140.67000000000002</v>
      </c>
      <c r="V1813" s="17">
        <f t="shared" si="718"/>
        <v>107.84699999999999</v>
      </c>
      <c r="W1813" s="17">
        <f t="shared" si="719"/>
        <v>97.812540000000013</v>
      </c>
      <c r="X1813" s="17">
        <f t="shared" si="720"/>
        <v>101.89197</v>
      </c>
      <c r="Y1813" s="17">
        <v>7.5</v>
      </c>
      <c r="Z1813" s="17">
        <f t="shared" si="721"/>
        <v>107.84699999999999</v>
      </c>
      <c r="AA1813" s="18">
        <f t="shared" si="722"/>
        <v>117.22500000000001</v>
      </c>
      <c r="AB1813" s="18">
        <v>7.5</v>
      </c>
      <c r="AC1813" s="17">
        <f t="shared" si="723"/>
        <v>107.84699999999999</v>
      </c>
      <c r="AD1813" s="17">
        <f t="shared" si="730"/>
        <v>148.48500000000001</v>
      </c>
      <c r="AE1813" s="19">
        <v>0</v>
      </c>
      <c r="AF1813" s="18">
        <v>7.5</v>
      </c>
      <c r="AG1813" s="17">
        <f t="shared" si="724"/>
        <v>107.84699999999999</v>
      </c>
      <c r="AH1813" s="17">
        <f t="shared" si="725"/>
        <v>107.84699999999999</v>
      </c>
      <c r="AI1813" s="20" t="s">
        <v>18494</v>
      </c>
      <c r="AJ1813" s="10">
        <f t="shared" si="729"/>
        <v>128.5137675</v>
      </c>
      <c r="AK1813" s="10">
        <f t="shared" si="731"/>
        <v>0</v>
      </c>
      <c r="AL1813" s="10">
        <f t="shared" si="732"/>
        <v>148.48500000000001</v>
      </c>
    </row>
    <row r="1814" spans="1:38" x14ac:dyDescent="0.25">
      <c r="A1814" s="25" t="s">
        <v>13490</v>
      </c>
      <c r="B1814" s="25" t="s">
        <v>7125</v>
      </c>
      <c r="C1814" s="25" t="s">
        <v>3623</v>
      </c>
      <c r="D1814" s="25" t="s">
        <v>18491</v>
      </c>
      <c r="E1814" s="25" t="s">
        <v>18386</v>
      </c>
      <c r="G1814" s="14">
        <v>153.6</v>
      </c>
      <c r="H1814" s="17">
        <f t="shared" si="711"/>
        <v>122.88</v>
      </c>
      <c r="I1814" s="17">
        <f t="shared" si="712"/>
        <v>105.98399999999999</v>
      </c>
      <c r="J1814" s="17">
        <f t="shared" si="727"/>
        <v>46.08</v>
      </c>
      <c r="K1814" s="17">
        <f t="shared" si="713"/>
        <v>105.98399999999999</v>
      </c>
      <c r="L1814" s="17">
        <f t="shared" si="714"/>
        <v>122.88</v>
      </c>
      <c r="M1814" s="18">
        <v>24.35</v>
      </c>
      <c r="N1814" s="18">
        <v>24.35</v>
      </c>
      <c r="O1814" s="17">
        <f t="shared" si="715"/>
        <v>105.98399999999999</v>
      </c>
      <c r="P1814" s="17">
        <f t="shared" si="716"/>
        <v>107.52</v>
      </c>
      <c r="Q1814" s="17">
        <f t="shared" si="726"/>
        <v>122.88</v>
      </c>
      <c r="R1814" s="17">
        <v>24.35</v>
      </c>
      <c r="S1814" s="17">
        <v>24.35</v>
      </c>
      <c r="T1814" s="17">
        <f t="shared" si="717"/>
        <v>105.98399999999999</v>
      </c>
      <c r="U1814" s="17">
        <f t="shared" si="728"/>
        <v>138.24</v>
      </c>
      <c r="V1814" s="17">
        <f t="shared" si="718"/>
        <v>105.98399999999999</v>
      </c>
      <c r="W1814" s="17">
        <f t="shared" si="719"/>
        <v>96.122879999999995</v>
      </c>
      <c r="X1814" s="17">
        <f t="shared" si="720"/>
        <v>100.13183999999998</v>
      </c>
      <c r="Y1814" s="17">
        <v>24.35</v>
      </c>
      <c r="Z1814" s="17">
        <f t="shared" si="721"/>
        <v>105.98399999999999</v>
      </c>
      <c r="AA1814" s="18">
        <f t="shared" si="722"/>
        <v>115.19999999999999</v>
      </c>
      <c r="AB1814" s="18">
        <v>24.35</v>
      </c>
      <c r="AC1814" s="17">
        <f t="shared" si="723"/>
        <v>105.98399999999999</v>
      </c>
      <c r="AD1814" s="17">
        <f t="shared" si="730"/>
        <v>145.91999999999999</v>
      </c>
      <c r="AE1814" s="19">
        <v>26.16</v>
      </c>
      <c r="AF1814" s="18">
        <v>24.35</v>
      </c>
      <c r="AG1814" s="17">
        <f t="shared" si="724"/>
        <v>105.98399999999999</v>
      </c>
      <c r="AH1814" s="17">
        <f t="shared" si="725"/>
        <v>105.98399999999999</v>
      </c>
      <c r="AI1814" s="20" t="s">
        <v>18494</v>
      </c>
      <c r="AJ1814" s="10">
        <f t="shared" si="729"/>
        <v>126.29375999999999</v>
      </c>
      <c r="AK1814" s="10">
        <f t="shared" si="731"/>
        <v>24.35</v>
      </c>
      <c r="AL1814" s="10">
        <f t="shared" si="732"/>
        <v>145.91999999999999</v>
      </c>
    </row>
    <row r="1815" spans="1:38" x14ac:dyDescent="0.25">
      <c r="A1815" s="25" t="s">
        <v>13491</v>
      </c>
      <c r="B1815" s="25" t="s">
        <v>7126</v>
      </c>
      <c r="C1815" s="25" t="s">
        <v>258</v>
      </c>
      <c r="D1815" s="25" t="s">
        <v>18491</v>
      </c>
      <c r="E1815" s="25" t="s">
        <v>18387</v>
      </c>
      <c r="F1815" s="25" t="s">
        <v>18387</v>
      </c>
      <c r="G1815" s="14">
        <v>214.2</v>
      </c>
      <c r="H1815" s="17">
        <f t="shared" si="711"/>
        <v>171.36</v>
      </c>
      <c r="I1815" s="17">
        <f t="shared" si="712"/>
        <v>147.79799999999997</v>
      </c>
      <c r="J1815" s="17">
        <f t="shared" si="727"/>
        <v>64.259999999999991</v>
      </c>
      <c r="K1815" s="17">
        <f t="shared" si="713"/>
        <v>147.79799999999997</v>
      </c>
      <c r="L1815" s="17">
        <f t="shared" si="714"/>
        <v>171.36</v>
      </c>
      <c r="M1815" s="18">
        <v>14.99</v>
      </c>
      <c r="N1815" s="18">
        <v>14.99</v>
      </c>
      <c r="O1815" s="17">
        <f t="shared" si="715"/>
        <v>147.79799999999997</v>
      </c>
      <c r="P1815" s="17">
        <f t="shared" si="716"/>
        <v>149.93999999999997</v>
      </c>
      <c r="Q1815" s="17">
        <f t="shared" si="726"/>
        <v>171.36</v>
      </c>
      <c r="R1815" s="17">
        <v>14.99</v>
      </c>
      <c r="S1815" s="17">
        <v>14.99</v>
      </c>
      <c r="T1815" s="17">
        <f t="shared" si="717"/>
        <v>147.79799999999997</v>
      </c>
      <c r="U1815" s="17">
        <f t="shared" si="728"/>
        <v>192.78</v>
      </c>
      <c r="V1815" s="17">
        <f t="shared" si="718"/>
        <v>147.79799999999997</v>
      </c>
      <c r="W1815" s="17">
        <f t="shared" si="719"/>
        <v>134.04635999999999</v>
      </c>
      <c r="X1815" s="17">
        <f t="shared" si="720"/>
        <v>139.63697999999997</v>
      </c>
      <c r="Y1815" s="17">
        <v>14.99</v>
      </c>
      <c r="Z1815" s="17">
        <f t="shared" si="721"/>
        <v>147.79799999999997</v>
      </c>
      <c r="AA1815" s="18">
        <f t="shared" si="722"/>
        <v>160.64999999999998</v>
      </c>
      <c r="AB1815" s="18">
        <v>14.99</v>
      </c>
      <c r="AC1815" s="17">
        <f t="shared" si="723"/>
        <v>147.79799999999997</v>
      </c>
      <c r="AD1815" s="17">
        <f t="shared" si="730"/>
        <v>203.48999999999998</v>
      </c>
      <c r="AE1815" s="19">
        <v>17.05</v>
      </c>
      <c r="AF1815" s="18">
        <v>14.99</v>
      </c>
      <c r="AG1815" s="17">
        <f t="shared" si="724"/>
        <v>147.79799999999997</v>
      </c>
      <c r="AH1815" s="17">
        <f t="shared" si="725"/>
        <v>147.79799999999997</v>
      </c>
      <c r="AI1815" s="20" t="s">
        <v>18494</v>
      </c>
      <c r="AJ1815" s="10">
        <f t="shared" si="729"/>
        <v>176.12059499999998</v>
      </c>
      <c r="AK1815" s="10">
        <f t="shared" si="731"/>
        <v>14.99</v>
      </c>
      <c r="AL1815" s="10">
        <f t="shared" si="732"/>
        <v>203.48999999999998</v>
      </c>
    </row>
    <row r="1816" spans="1:38" x14ac:dyDescent="0.25">
      <c r="A1816" s="25" t="s">
        <v>13492</v>
      </c>
      <c r="B1816" s="25" t="s">
        <v>7127</v>
      </c>
      <c r="C1816" s="25" t="s">
        <v>258</v>
      </c>
      <c r="D1816" s="25" t="s">
        <v>18491</v>
      </c>
      <c r="E1816" s="25" t="s">
        <v>18388</v>
      </c>
      <c r="F1816" s="25" t="s">
        <v>18388</v>
      </c>
      <c r="G1816" s="14">
        <v>55.25</v>
      </c>
      <c r="H1816" s="17">
        <f t="shared" si="711"/>
        <v>44.2</v>
      </c>
      <c r="I1816" s="17">
        <f t="shared" si="712"/>
        <v>38.122499999999995</v>
      </c>
      <c r="J1816" s="17">
        <f t="shared" si="727"/>
        <v>16.574999999999999</v>
      </c>
      <c r="K1816" s="17">
        <f t="shared" si="713"/>
        <v>38.122499999999995</v>
      </c>
      <c r="L1816" s="17">
        <f t="shared" si="714"/>
        <v>44.2</v>
      </c>
      <c r="M1816" s="18">
        <f>G1816*10%</f>
        <v>5.5250000000000004</v>
      </c>
      <c r="N1816" s="18">
        <f>G1816*10%</f>
        <v>5.5250000000000004</v>
      </c>
      <c r="O1816" s="17">
        <f t="shared" si="715"/>
        <v>38.122499999999995</v>
      </c>
      <c r="P1816" s="17">
        <f t="shared" si="716"/>
        <v>38.674999999999997</v>
      </c>
      <c r="Q1816" s="17">
        <f t="shared" si="726"/>
        <v>44.2</v>
      </c>
      <c r="R1816" s="17">
        <f>G1816*10%</f>
        <v>5.5250000000000004</v>
      </c>
      <c r="S1816" s="17">
        <f>G1816*10%</f>
        <v>5.5250000000000004</v>
      </c>
      <c r="T1816" s="17">
        <f t="shared" si="717"/>
        <v>38.122499999999995</v>
      </c>
      <c r="U1816" s="17">
        <f t="shared" si="728"/>
        <v>49.725000000000001</v>
      </c>
      <c r="V1816" s="17">
        <f t="shared" si="718"/>
        <v>38.122499999999995</v>
      </c>
      <c r="W1816" s="17">
        <f t="shared" si="719"/>
        <v>34.575450000000004</v>
      </c>
      <c r="X1816" s="17">
        <f t="shared" si="720"/>
        <v>36.017474999999997</v>
      </c>
      <c r="Y1816" s="17">
        <f>G1816*10%</f>
        <v>5.5250000000000004</v>
      </c>
      <c r="Z1816" s="17">
        <f t="shared" si="721"/>
        <v>38.122499999999995</v>
      </c>
      <c r="AA1816" s="18">
        <f t="shared" si="722"/>
        <v>41.4375</v>
      </c>
      <c r="AB1816" s="18">
        <f>G1816*10%</f>
        <v>5.5250000000000004</v>
      </c>
      <c r="AC1816" s="17">
        <f t="shared" si="723"/>
        <v>38.122499999999995</v>
      </c>
      <c r="AD1816" s="17">
        <f t="shared" si="730"/>
        <v>52.487499999999997</v>
      </c>
      <c r="AE1816" s="19">
        <v>4.5</v>
      </c>
      <c r="AF1816" s="18">
        <f>G1816*10%</f>
        <v>5.5250000000000004</v>
      </c>
      <c r="AG1816" s="17">
        <f t="shared" si="724"/>
        <v>38.122499999999995</v>
      </c>
      <c r="AH1816" s="17">
        <f t="shared" si="725"/>
        <v>38.122499999999995</v>
      </c>
      <c r="AI1816" s="20" t="s">
        <v>18494</v>
      </c>
      <c r="AJ1816" s="10">
        <f t="shared" si="729"/>
        <v>45.42793125</v>
      </c>
      <c r="AK1816" s="10">
        <f t="shared" si="731"/>
        <v>4.5</v>
      </c>
      <c r="AL1816" s="10">
        <f t="shared" si="732"/>
        <v>52.487499999999997</v>
      </c>
    </row>
    <row r="1817" spans="1:38" x14ac:dyDescent="0.25">
      <c r="A1817" s="25" t="s">
        <v>12769</v>
      </c>
      <c r="B1817" s="25" t="s">
        <v>6300</v>
      </c>
      <c r="C1817" s="25" t="s">
        <v>3416</v>
      </c>
      <c r="D1817" s="25" t="s">
        <v>18491</v>
      </c>
      <c r="E1817" s="25" t="s">
        <v>18026</v>
      </c>
      <c r="G1817" s="14">
        <v>183</v>
      </c>
      <c r="H1817" s="17">
        <f t="shared" si="711"/>
        <v>146.4</v>
      </c>
      <c r="I1817" s="17">
        <f t="shared" si="712"/>
        <v>126.27</v>
      </c>
      <c r="J1817" s="17">
        <f t="shared" si="727"/>
        <v>54.9</v>
      </c>
      <c r="K1817" s="17">
        <f t="shared" si="713"/>
        <v>126.27</v>
      </c>
      <c r="L1817" s="17">
        <f t="shared" si="714"/>
        <v>146.4</v>
      </c>
      <c r="M1817" s="18">
        <f>G1817*10%</f>
        <v>18.3</v>
      </c>
      <c r="N1817" s="18">
        <f>G1817*10%</f>
        <v>18.3</v>
      </c>
      <c r="O1817" s="17">
        <f t="shared" si="715"/>
        <v>126.27</v>
      </c>
      <c r="P1817" s="17">
        <f t="shared" si="716"/>
        <v>128.1</v>
      </c>
      <c r="Q1817" s="17">
        <f t="shared" ref="Q1817:Q1849" si="733">G1817*80%</f>
        <v>146.4</v>
      </c>
      <c r="R1817" s="17">
        <f>G1817*10%</f>
        <v>18.3</v>
      </c>
      <c r="S1817" s="17">
        <f>G1817*10%</f>
        <v>18.3</v>
      </c>
      <c r="T1817" s="17">
        <f t="shared" si="717"/>
        <v>126.27</v>
      </c>
      <c r="U1817" s="17">
        <f t="shared" si="728"/>
        <v>164.70000000000002</v>
      </c>
      <c r="V1817" s="17">
        <f t="shared" si="718"/>
        <v>126.27</v>
      </c>
      <c r="W1817" s="17">
        <f t="shared" si="719"/>
        <v>114.5214</v>
      </c>
      <c r="X1817" s="17">
        <f t="shared" si="720"/>
        <v>119.29769999999999</v>
      </c>
      <c r="Y1817" s="17">
        <f>G1817*10%</f>
        <v>18.3</v>
      </c>
      <c r="Z1817" s="17">
        <f t="shared" si="721"/>
        <v>126.27</v>
      </c>
      <c r="AA1817" s="18">
        <f t="shared" si="722"/>
        <v>137.25</v>
      </c>
      <c r="AB1817" s="18">
        <f>G1817*10%</f>
        <v>18.3</v>
      </c>
      <c r="AC1817" s="17">
        <f t="shared" si="723"/>
        <v>126.27</v>
      </c>
      <c r="AD1817" s="17">
        <f t="shared" si="730"/>
        <v>173.85</v>
      </c>
      <c r="AE1817" s="19">
        <v>27.66</v>
      </c>
      <c r="AF1817" s="18">
        <f>G1817*10%</f>
        <v>18.3</v>
      </c>
      <c r="AG1817" s="17">
        <f t="shared" si="724"/>
        <v>126.27</v>
      </c>
      <c r="AH1817" s="17">
        <f t="shared" si="725"/>
        <v>126.27</v>
      </c>
      <c r="AI1817" s="20" t="s">
        <v>18494</v>
      </c>
      <c r="AJ1817" s="10">
        <f t="shared" si="729"/>
        <v>150.467175</v>
      </c>
      <c r="AK1817" s="10">
        <f t="shared" si="731"/>
        <v>18.3</v>
      </c>
      <c r="AL1817" s="10">
        <f t="shared" si="732"/>
        <v>173.85</v>
      </c>
    </row>
    <row r="1818" spans="1:38" x14ac:dyDescent="0.25">
      <c r="A1818" s="25" t="s">
        <v>12770</v>
      </c>
      <c r="B1818" s="25" t="s">
        <v>6301</v>
      </c>
      <c r="C1818" s="25" t="s">
        <v>3627</v>
      </c>
      <c r="D1818" s="25" t="s">
        <v>18491</v>
      </c>
      <c r="E1818" s="25" t="s">
        <v>17729</v>
      </c>
      <c r="G1818" s="14">
        <v>42.85</v>
      </c>
      <c r="H1818" s="17">
        <f t="shared" si="711"/>
        <v>34.28</v>
      </c>
      <c r="I1818" s="17">
        <f t="shared" si="712"/>
        <v>29.566499999999998</v>
      </c>
      <c r="J1818" s="17">
        <f t="shared" si="727"/>
        <v>12.855</v>
      </c>
      <c r="K1818" s="17">
        <f t="shared" si="713"/>
        <v>29.566499999999998</v>
      </c>
      <c r="L1818" s="17">
        <f t="shared" si="714"/>
        <v>34.28</v>
      </c>
      <c r="M1818" s="18">
        <v>2.95</v>
      </c>
      <c r="N1818" s="18">
        <v>2.95</v>
      </c>
      <c r="O1818" s="17">
        <f t="shared" si="715"/>
        <v>29.566499999999998</v>
      </c>
      <c r="P1818" s="17">
        <f t="shared" si="716"/>
        <v>29.994999999999997</v>
      </c>
      <c r="Q1818" s="17">
        <f t="shared" si="733"/>
        <v>34.28</v>
      </c>
      <c r="R1818" s="17">
        <v>2.95</v>
      </c>
      <c r="S1818" s="17">
        <v>2.95</v>
      </c>
      <c r="T1818" s="17">
        <f t="shared" si="717"/>
        <v>29.566499999999998</v>
      </c>
      <c r="U1818" s="17">
        <f t="shared" si="728"/>
        <v>38.565000000000005</v>
      </c>
      <c r="V1818" s="17">
        <f t="shared" si="718"/>
        <v>29.566499999999998</v>
      </c>
      <c r="W1818" s="17">
        <f t="shared" si="719"/>
        <v>26.815530000000003</v>
      </c>
      <c r="X1818" s="17">
        <f t="shared" si="720"/>
        <v>27.933914999999999</v>
      </c>
      <c r="Y1818" s="17">
        <v>2.95</v>
      </c>
      <c r="Z1818" s="17">
        <f t="shared" si="721"/>
        <v>29.566499999999998</v>
      </c>
      <c r="AA1818" s="18">
        <f t="shared" si="722"/>
        <v>32.137500000000003</v>
      </c>
      <c r="AB1818" s="18">
        <v>2.95</v>
      </c>
      <c r="AC1818" s="17">
        <f t="shared" si="723"/>
        <v>29.566499999999998</v>
      </c>
      <c r="AD1818" s="17">
        <f t="shared" si="730"/>
        <v>40.707499999999996</v>
      </c>
      <c r="AE1818" s="19">
        <v>11.86</v>
      </c>
      <c r="AF1818" s="18">
        <v>2.95</v>
      </c>
      <c r="AG1818" s="17">
        <f t="shared" si="724"/>
        <v>29.566499999999998</v>
      </c>
      <c r="AH1818" s="17">
        <f t="shared" si="725"/>
        <v>29.566499999999998</v>
      </c>
      <c r="AI1818" s="20" t="s">
        <v>18494</v>
      </c>
      <c r="AJ1818" s="10">
        <f t="shared" si="729"/>
        <v>35.232341250000005</v>
      </c>
      <c r="AK1818" s="10">
        <f t="shared" si="731"/>
        <v>2.95</v>
      </c>
      <c r="AL1818" s="10">
        <f t="shared" si="732"/>
        <v>40.707499999999996</v>
      </c>
    </row>
    <row r="1819" spans="1:38" x14ac:dyDescent="0.25">
      <c r="A1819" s="25" t="s">
        <v>12771</v>
      </c>
      <c r="B1819" s="25" t="s">
        <v>6302</v>
      </c>
      <c r="C1819" s="25" t="s">
        <v>258</v>
      </c>
      <c r="D1819" s="25" t="s">
        <v>18491</v>
      </c>
      <c r="E1819" s="25" t="s">
        <v>18028</v>
      </c>
      <c r="G1819" s="14">
        <v>117.6</v>
      </c>
      <c r="H1819" s="17">
        <f t="shared" si="711"/>
        <v>94.08</v>
      </c>
      <c r="I1819" s="17">
        <f t="shared" si="712"/>
        <v>81.143999999999991</v>
      </c>
      <c r="J1819" s="17">
        <f t="shared" si="727"/>
        <v>35.279999999999994</v>
      </c>
      <c r="K1819" s="17">
        <f t="shared" si="713"/>
        <v>81.143999999999991</v>
      </c>
      <c r="L1819" s="17">
        <f t="shared" si="714"/>
        <v>94.08</v>
      </c>
      <c r="M1819" s="18">
        <v>12.5</v>
      </c>
      <c r="N1819" s="18">
        <v>12.5</v>
      </c>
      <c r="O1819" s="17">
        <f t="shared" si="715"/>
        <v>81.143999999999991</v>
      </c>
      <c r="P1819" s="17">
        <f t="shared" si="716"/>
        <v>82.32</v>
      </c>
      <c r="Q1819" s="17">
        <f t="shared" si="733"/>
        <v>94.08</v>
      </c>
      <c r="R1819" s="17">
        <v>12.5</v>
      </c>
      <c r="S1819" s="17">
        <v>12.5</v>
      </c>
      <c r="T1819" s="17">
        <f t="shared" si="717"/>
        <v>81.143999999999991</v>
      </c>
      <c r="U1819" s="17">
        <f t="shared" si="728"/>
        <v>105.84</v>
      </c>
      <c r="V1819" s="17">
        <f t="shared" si="718"/>
        <v>81.143999999999991</v>
      </c>
      <c r="W1819" s="17">
        <f t="shared" si="719"/>
        <v>73.594080000000005</v>
      </c>
      <c r="X1819" s="17">
        <f t="shared" si="720"/>
        <v>76.663439999999994</v>
      </c>
      <c r="Y1819" s="17">
        <v>12.5</v>
      </c>
      <c r="Z1819" s="17">
        <f t="shared" si="721"/>
        <v>81.143999999999991</v>
      </c>
      <c r="AA1819" s="18">
        <f t="shared" si="722"/>
        <v>88.199999999999989</v>
      </c>
      <c r="AB1819" s="18">
        <v>12.5</v>
      </c>
      <c r="AC1819" s="17">
        <f t="shared" si="723"/>
        <v>81.143999999999991</v>
      </c>
      <c r="AD1819" s="17">
        <f t="shared" si="730"/>
        <v>111.71999999999998</v>
      </c>
      <c r="AE1819" s="19">
        <v>14.38</v>
      </c>
      <c r="AF1819" s="18">
        <v>12.5</v>
      </c>
      <c r="AG1819" s="17">
        <f t="shared" si="724"/>
        <v>81.143999999999991</v>
      </c>
      <c r="AH1819" s="17">
        <f t="shared" si="725"/>
        <v>81.143999999999991</v>
      </c>
      <c r="AI1819" s="20" t="s">
        <v>18494</v>
      </c>
      <c r="AJ1819" s="10">
        <f t="shared" si="729"/>
        <v>96.693659999999994</v>
      </c>
      <c r="AK1819" s="10">
        <f t="shared" si="731"/>
        <v>12.5</v>
      </c>
      <c r="AL1819" s="10">
        <f t="shared" si="732"/>
        <v>111.71999999999998</v>
      </c>
    </row>
    <row r="1820" spans="1:38" x14ac:dyDescent="0.25">
      <c r="A1820" s="25" t="s">
        <v>12772</v>
      </c>
      <c r="B1820" s="25" t="s">
        <v>6303</v>
      </c>
      <c r="C1820" s="25" t="s">
        <v>258</v>
      </c>
      <c r="D1820" s="25" t="s">
        <v>18491</v>
      </c>
      <c r="E1820" s="25" t="s">
        <v>16312</v>
      </c>
      <c r="F1820" s="25" t="s">
        <v>3579</v>
      </c>
      <c r="G1820" s="14">
        <v>148.69999999999999</v>
      </c>
      <c r="H1820" s="17">
        <f t="shared" si="711"/>
        <v>118.96</v>
      </c>
      <c r="I1820" s="17">
        <f t="shared" si="712"/>
        <v>102.60299999999998</v>
      </c>
      <c r="J1820" s="17">
        <f t="shared" si="727"/>
        <v>44.609999999999992</v>
      </c>
      <c r="K1820" s="17">
        <f t="shared" si="713"/>
        <v>102.60299999999998</v>
      </c>
      <c r="L1820" s="17">
        <f t="shared" si="714"/>
        <v>118.96</v>
      </c>
      <c r="M1820" s="18">
        <f>G1820*10%</f>
        <v>14.87</v>
      </c>
      <c r="N1820" s="18">
        <f>G1820*10%</f>
        <v>14.87</v>
      </c>
      <c r="O1820" s="17">
        <f t="shared" si="715"/>
        <v>102.60299999999998</v>
      </c>
      <c r="P1820" s="17">
        <f t="shared" si="716"/>
        <v>104.08999999999999</v>
      </c>
      <c r="Q1820" s="17">
        <f t="shared" si="733"/>
        <v>118.96</v>
      </c>
      <c r="R1820" s="17">
        <f>G1820*10%</f>
        <v>14.87</v>
      </c>
      <c r="S1820" s="17">
        <f>G1820*10%</f>
        <v>14.87</v>
      </c>
      <c r="T1820" s="17">
        <f t="shared" si="717"/>
        <v>102.60299999999998</v>
      </c>
      <c r="U1820" s="17">
        <f t="shared" si="728"/>
        <v>133.82999999999998</v>
      </c>
      <c r="V1820" s="17">
        <f t="shared" si="718"/>
        <v>102.60299999999998</v>
      </c>
      <c r="W1820" s="17">
        <f t="shared" si="719"/>
        <v>93.056460000000001</v>
      </c>
      <c r="X1820" s="17">
        <f t="shared" si="720"/>
        <v>96.937529999999981</v>
      </c>
      <c r="Y1820" s="17">
        <f>G1820*10%</f>
        <v>14.87</v>
      </c>
      <c r="Z1820" s="17">
        <f t="shared" si="721"/>
        <v>102.60299999999998</v>
      </c>
      <c r="AA1820" s="18">
        <f t="shared" si="722"/>
        <v>111.52499999999999</v>
      </c>
      <c r="AB1820" s="18">
        <f>G1820*10%</f>
        <v>14.87</v>
      </c>
      <c r="AC1820" s="17">
        <f t="shared" si="723"/>
        <v>102.60299999999998</v>
      </c>
      <c r="AD1820" s="17">
        <f t="shared" si="730"/>
        <v>141.26499999999999</v>
      </c>
      <c r="AE1820" s="19">
        <v>0</v>
      </c>
      <c r="AF1820" s="18">
        <f>G1820*10%</f>
        <v>14.87</v>
      </c>
      <c r="AG1820" s="17">
        <f t="shared" si="724"/>
        <v>102.60299999999998</v>
      </c>
      <c r="AH1820" s="17">
        <f t="shared" si="725"/>
        <v>102.60299999999998</v>
      </c>
      <c r="AI1820" s="20" t="s">
        <v>18494</v>
      </c>
      <c r="AJ1820" s="10">
        <f t="shared" si="729"/>
        <v>122.26485749999999</v>
      </c>
      <c r="AK1820" s="10">
        <f t="shared" si="731"/>
        <v>0</v>
      </c>
      <c r="AL1820" s="10">
        <f t="shared" si="732"/>
        <v>141.26499999999999</v>
      </c>
    </row>
    <row r="1821" spans="1:38" x14ac:dyDescent="0.25">
      <c r="A1821" s="25" t="s">
        <v>12773</v>
      </c>
      <c r="B1821" s="25" t="s">
        <v>6304</v>
      </c>
      <c r="C1821" s="25" t="s">
        <v>258</v>
      </c>
      <c r="D1821" s="25" t="s">
        <v>18491</v>
      </c>
      <c r="E1821" s="25" t="s">
        <v>16595</v>
      </c>
      <c r="F1821" s="25" t="s">
        <v>6305</v>
      </c>
      <c r="G1821" s="14">
        <v>92.2</v>
      </c>
      <c r="H1821" s="17">
        <f t="shared" si="711"/>
        <v>73.760000000000005</v>
      </c>
      <c r="I1821" s="17">
        <f t="shared" si="712"/>
        <v>63.617999999999995</v>
      </c>
      <c r="J1821" s="17">
        <f t="shared" si="727"/>
        <v>27.66</v>
      </c>
      <c r="K1821" s="17">
        <f t="shared" si="713"/>
        <v>63.617999999999995</v>
      </c>
      <c r="L1821" s="17">
        <f t="shared" si="714"/>
        <v>73.760000000000005</v>
      </c>
      <c r="M1821" s="18">
        <f>G1821*10%</f>
        <v>9.2200000000000006</v>
      </c>
      <c r="N1821" s="18">
        <f>G1821*10%</f>
        <v>9.2200000000000006</v>
      </c>
      <c r="O1821" s="17">
        <f t="shared" si="715"/>
        <v>63.617999999999995</v>
      </c>
      <c r="P1821" s="17">
        <f t="shared" si="716"/>
        <v>64.539999999999992</v>
      </c>
      <c r="Q1821" s="17">
        <f t="shared" si="733"/>
        <v>73.760000000000005</v>
      </c>
      <c r="R1821" s="17">
        <f>G1821*10%</f>
        <v>9.2200000000000006</v>
      </c>
      <c r="S1821" s="17">
        <f>G1821*10%</f>
        <v>9.2200000000000006</v>
      </c>
      <c r="T1821" s="17">
        <f t="shared" si="717"/>
        <v>63.617999999999995</v>
      </c>
      <c r="U1821" s="17">
        <f t="shared" si="728"/>
        <v>82.98</v>
      </c>
      <c r="V1821" s="17">
        <f t="shared" si="718"/>
        <v>63.617999999999995</v>
      </c>
      <c r="W1821" s="17">
        <f t="shared" si="719"/>
        <v>57.698760000000007</v>
      </c>
      <c r="X1821" s="17">
        <f t="shared" si="720"/>
        <v>60.105179999999997</v>
      </c>
      <c r="Y1821" s="17">
        <f>G1821*10%</f>
        <v>9.2200000000000006</v>
      </c>
      <c r="Z1821" s="17">
        <f t="shared" si="721"/>
        <v>63.617999999999995</v>
      </c>
      <c r="AA1821" s="18">
        <f t="shared" si="722"/>
        <v>69.150000000000006</v>
      </c>
      <c r="AB1821" s="18">
        <f>G1821*10%</f>
        <v>9.2200000000000006</v>
      </c>
      <c r="AC1821" s="17">
        <f t="shared" si="723"/>
        <v>63.617999999999995</v>
      </c>
      <c r="AD1821" s="17">
        <f t="shared" si="730"/>
        <v>87.59</v>
      </c>
      <c r="AE1821" s="19">
        <v>0</v>
      </c>
      <c r="AF1821" s="18">
        <f>G1821*10%</f>
        <v>9.2200000000000006</v>
      </c>
      <c r="AG1821" s="17">
        <f t="shared" si="724"/>
        <v>63.617999999999995</v>
      </c>
      <c r="AH1821" s="17">
        <f t="shared" si="725"/>
        <v>63.617999999999995</v>
      </c>
      <c r="AI1821" s="20" t="s">
        <v>18494</v>
      </c>
      <c r="AJ1821" s="10">
        <f t="shared" si="729"/>
        <v>75.809145000000001</v>
      </c>
      <c r="AK1821" s="10">
        <f t="shared" si="731"/>
        <v>0</v>
      </c>
      <c r="AL1821" s="10">
        <f t="shared" si="732"/>
        <v>87.59</v>
      </c>
    </row>
    <row r="1822" spans="1:38" x14ac:dyDescent="0.25">
      <c r="A1822" s="25" t="s">
        <v>13493</v>
      </c>
      <c r="B1822" s="25" t="s">
        <v>7128</v>
      </c>
      <c r="C1822" s="25" t="s">
        <v>258</v>
      </c>
      <c r="D1822" s="25" t="s">
        <v>18491</v>
      </c>
      <c r="E1822" s="25" t="s">
        <v>18389</v>
      </c>
      <c r="F1822" s="25" t="s">
        <v>18389</v>
      </c>
      <c r="G1822" s="14">
        <v>191.95</v>
      </c>
      <c r="H1822" s="17">
        <f t="shared" si="711"/>
        <v>153.56</v>
      </c>
      <c r="I1822" s="17">
        <f t="shared" si="712"/>
        <v>132.44549999999998</v>
      </c>
      <c r="J1822" s="17">
        <f t="shared" si="727"/>
        <v>57.584999999999994</v>
      </c>
      <c r="K1822" s="17">
        <f t="shared" si="713"/>
        <v>132.44549999999998</v>
      </c>
      <c r="L1822" s="17">
        <f t="shared" si="714"/>
        <v>153.56</v>
      </c>
      <c r="M1822" s="18">
        <v>23.17</v>
      </c>
      <c r="N1822" s="18">
        <v>23.17</v>
      </c>
      <c r="O1822" s="17">
        <f t="shared" si="715"/>
        <v>132.44549999999998</v>
      </c>
      <c r="P1822" s="17">
        <f t="shared" si="716"/>
        <v>134.36499999999998</v>
      </c>
      <c r="Q1822" s="17">
        <f t="shared" si="733"/>
        <v>153.56</v>
      </c>
      <c r="R1822" s="17">
        <v>23.17</v>
      </c>
      <c r="S1822" s="17">
        <v>23.17</v>
      </c>
      <c r="T1822" s="17">
        <f t="shared" si="717"/>
        <v>132.44549999999998</v>
      </c>
      <c r="U1822" s="17">
        <f t="shared" si="728"/>
        <v>172.755</v>
      </c>
      <c r="V1822" s="17">
        <f t="shared" si="718"/>
        <v>132.44549999999998</v>
      </c>
      <c r="W1822" s="17">
        <f t="shared" si="719"/>
        <v>120.12231</v>
      </c>
      <c r="X1822" s="17">
        <f t="shared" si="720"/>
        <v>125.13220499999998</v>
      </c>
      <c r="Y1822" s="17">
        <v>23.17</v>
      </c>
      <c r="Z1822" s="17">
        <f t="shared" si="721"/>
        <v>132.44549999999998</v>
      </c>
      <c r="AA1822" s="18">
        <f t="shared" si="722"/>
        <v>143.96249999999998</v>
      </c>
      <c r="AB1822" s="18">
        <v>23.17</v>
      </c>
      <c r="AC1822" s="17">
        <f t="shared" si="723"/>
        <v>132.44549999999998</v>
      </c>
      <c r="AD1822" s="17">
        <f t="shared" si="730"/>
        <v>182.35249999999999</v>
      </c>
      <c r="AE1822" s="19">
        <v>33.67</v>
      </c>
      <c r="AF1822" s="18">
        <v>23.17</v>
      </c>
      <c r="AG1822" s="17">
        <f t="shared" si="724"/>
        <v>132.44549999999998</v>
      </c>
      <c r="AH1822" s="17">
        <f t="shared" si="725"/>
        <v>132.44549999999998</v>
      </c>
      <c r="AI1822" s="20" t="s">
        <v>18494</v>
      </c>
      <c r="AJ1822" s="10">
        <f t="shared" si="729"/>
        <v>157.82608874999997</v>
      </c>
      <c r="AK1822" s="10">
        <f t="shared" si="731"/>
        <v>23.17</v>
      </c>
      <c r="AL1822" s="10">
        <f t="shared" si="732"/>
        <v>182.35249999999999</v>
      </c>
    </row>
    <row r="1823" spans="1:38" x14ac:dyDescent="0.25">
      <c r="A1823" s="25" t="s">
        <v>12774</v>
      </c>
      <c r="B1823" s="25" t="s">
        <v>6306</v>
      </c>
      <c r="C1823" s="25" t="s">
        <v>258</v>
      </c>
      <c r="D1823" s="25" t="s">
        <v>18491</v>
      </c>
      <c r="E1823" s="25" t="s">
        <v>18030</v>
      </c>
      <c r="F1823" s="25" t="s">
        <v>18030</v>
      </c>
      <c r="G1823" s="14">
        <v>204</v>
      </c>
      <c r="H1823" s="17">
        <f t="shared" si="711"/>
        <v>163.20000000000002</v>
      </c>
      <c r="I1823" s="17">
        <f t="shared" si="712"/>
        <v>140.76</v>
      </c>
      <c r="J1823" s="17">
        <f t="shared" si="727"/>
        <v>61.199999999999996</v>
      </c>
      <c r="K1823" s="17">
        <f t="shared" si="713"/>
        <v>140.76</v>
      </c>
      <c r="L1823" s="17">
        <f t="shared" si="714"/>
        <v>163.20000000000002</v>
      </c>
      <c r="M1823" s="18">
        <v>17.52</v>
      </c>
      <c r="N1823" s="18">
        <v>17.52</v>
      </c>
      <c r="O1823" s="17">
        <f t="shared" si="715"/>
        <v>140.76</v>
      </c>
      <c r="P1823" s="17">
        <f t="shared" si="716"/>
        <v>142.79999999999998</v>
      </c>
      <c r="Q1823" s="17">
        <f t="shared" si="733"/>
        <v>163.20000000000002</v>
      </c>
      <c r="R1823" s="17">
        <v>17.52</v>
      </c>
      <c r="S1823" s="17">
        <v>17.52</v>
      </c>
      <c r="T1823" s="17">
        <f t="shared" si="717"/>
        <v>140.76</v>
      </c>
      <c r="U1823" s="17">
        <f t="shared" si="728"/>
        <v>183.6</v>
      </c>
      <c r="V1823" s="17">
        <f t="shared" si="718"/>
        <v>140.76</v>
      </c>
      <c r="W1823" s="17">
        <f t="shared" si="719"/>
        <v>127.6632</v>
      </c>
      <c r="X1823" s="17">
        <f t="shared" si="720"/>
        <v>132.98759999999999</v>
      </c>
      <c r="Y1823" s="17">
        <v>17.52</v>
      </c>
      <c r="Z1823" s="17">
        <f t="shared" si="721"/>
        <v>140.76</v>
      </c>
      <c r="AA1823" s="18">
        <f t="shared" si="722"/>
        <v>153</v>
      </c>
      <c r="AB1823" s="18">
        <v>17.52</v>
      </c>
      <c r="AC1823" s="17">
        <f t="shared" si="723"/>
        <v>140.76</v>
      </c>
      <c r="AD1823" s="17">
        <f t="shared" si="730"/>
        <v>193.79999999999998</v>
      </c>
      <c r="AE1823" s="19">
        <v>19.93</v>
      </c>
      <c r="AF1823" s="18">
        <v>17.52</v>
      </c>
      <c r="AG1823" s="17">
        <f t="shared" si="724"/>
        <v>140.76</v>
      </c>
      <c r="AH1823" s="17">
        <f t="shared" si="725"/>
        <v>140.76</v>
      </c>
      <c r="AI1823" s="20" t="s">
        <v>18494</v>
      </c>
      <c r="AJ1823" s="10">
        <f t="shared" si="729"/>
        <v>167.73390000000001</v>
      </c>
      <c r="AK1823" s="10">
        <f t="shared" si="731"/>
        <v>17.52</v>
      </c>
      <c r="AL1823" s="10">
        <f t="shared" si="732"/>
        <v>193.79999999999998</v>
      </c>
    </row>
    <row r="1824" spans="1:38" x14ac:dyDescent="0.25">
      <c r="A1824" s="25" t="s">
        <v>12399</v>
      </c>
      <c r="B1824" s="25" t="s">
        <v>5704</v>
      </c>
      <c r="C1824" s="25" t="s">
        <v>258</v>
      </c>
      <c r="D1824" s="25" t="s">
        <v>18491</v>
      </c>
      <c r="E1824" s="25" t="s">
        <v>17685</v>
      </c>
      <c r="F1824" s="25" t="s">
        <v>17686</v>
      </c>
      <c r="G1824" s="14">
        <v>165.1</v>
      </c>
      <c r="H1824" s="17">
        <f t="shared" si="711"/>
        <v>132.08000000000001</v>
      </c>
      <c r="I1824" s="17">
        <f t="shared" si="712"/>
        <v>113.91899999999998</v>
      </c>
      <c r="J1824" s="17">
        <f t="shared" si="727"/>
        <v>49.529999999999994</v>
      </c>
      <c r="K1824" s="17">
        <f t="shared" si="713"/>
        <v>113.91899999999998</v>
      </c>
      <c r="L1824" s="17">
        <f t="shared" si="714"/>
        <v>132.08000000000001</v>
      </c>
      <c r="M1824" s="18">
        <v>14.12</v>
      </c>
      <c r="N1824" s="18">
        <v>14.12</v>
      </c>
      <c r="O1824" s="17">
        <f t="shared" si="715"/>
        <v>113.91899999999998</v>
      </c>
      <c r="P1824" s="17">
        <f t="shared" si="716"/>
        <v>115.57</v>
      </c>
      <c r="Q1824" s="17">
        <f t="shared" si="733"/>
        <v>132.08000000000001</v>
      </c>
      <c r="R1824" s="17">
        <v>14.12</v>
      </c>
      <c r="S1824" s="17">
        <v>14.12</v>
      </c>
      <c r="T1824" s="17">
        <f t="shared" si="717"/>
        <v>113.91899999999998</v>
      </c>
      <c r="U1824" s="17">
        <f t="shared" si="728"/>
        <v>148.59</v>
      </c>
      <c r="V1824" s="17">
        <f t="shared" si="718"/>
        <v>113.91899999999998</v>
      </c>
      <c r="W1824" s="17">
        <f t="shared" si="719"/>
        <v>103.31958</v>
      </c>
      <c r="X1824" s="17">
        <f t="shared" si="720"/>
        <v>107.62868999999998</v>
      </c>
      <c r="Y1824" s="17">
        <v>14.12</v>
      </c>
      <c r="Z1824" s="17">
        <f t="shared" si="721"/>
        <v>113.91899999999998</v>
      </c>
      <c r="AA1824" s="18">
        <f t="shared" si="722"/>
        <v>123.82499999999999</v>
      </c>
      <c r="AB1824" s="18">
        <v>14.12</v>
      </c>
      <c r="AC1824" s="17">
        <f t="shared" si="723"/>
        <v>113.91899999999998</v>
      </c>
      <c r="AD1824" s="17">
        <f t="shared" si="730"/>
        <v>156.845</v>
      </c>
      <c r="AE1824" s="19">
        <v>18.11</v>
      </c>
      <c r="AF1824" s="18">
        <v>14.12</v>
      </c>
      <c r="AG1824" s="17">
        <f t="shared" si="724"/>
        <v>113.91899999999998</v>
      </c>
      <c r="AH1824" s="17">
        <f t="shared" si="725"/>
        <v>113.91899999999998</v>
      </c>
      <c r="AI1824" s="20" t="s">
        <v>18494</v>
      </c>
      <c r="AJ1824" s="10">
        <f t="shared" si="729"/>
        <v>135.7493475</v>
      </c>
      <c r="AK1824" s="10">
        <f t="shared" si="731"/>
        <v>14.12</v>
      </c>
      <c r="AL1824" s="10">
        <f t="shared" si="732"/>
        <v>156.845</v>
      </c>
    </row>
    <row r="1825" spans="1:38" x14ac:dyDescent="0.25">
      <c r="A1825" s="25" t="s">
        <v>12600</v>
      </c>
      <c r="B1825" s="25" t="s">
        <v>6010</v>
      </c>
      <c r="C1825" s="25" t="s">
        <v>258</v>
      </c>
      <c r="D1825" s="25" t="s">
        <v>18491</v>
      </c>
      <c r="E1825" s="25" t="s">
        <v>17869</v>
      </c>
      <c r="F1825" s="25" t="s">
        <v>17869</v>
      </c>
      <c r="G1825" s="14">
        <v>150.94999999999999</v>
      </c>
      <c r="H1825" s="17">
        <f t="shared" si="711"/>
        <v>120.75999999999999</v>
      </c>
      <c r="I1825" s="17">
        <f t="shared" si="712"/>
        <v>104.15549999999999</v>
      </c>
      <c r="J1825" s="17">
        <f t="shared" si="727"/>
        <v>45.284999999999997</v>
      </c>
      <c r="K1825" s="17">
        <f t="shared" si="713"/>
        <v>104.15549999999999</v>
      </c>
      <c r="L1825" s="17">
        <f t="shared" si="714"/>
        <v>120.75999999999999</v>
      </c>
      <c r="M1825" s="18">
        <v>14.25</v>
      </c>
      <c r="N1825" s="18">
        <v>14.25</v>
      </c>
      <c r="O1825" s="17">
        <f t="shared" si="715"/>
        <v>104.15549999999999</v>
      </c>
      <c r="P1825" s="17">
        <f t="shared" si="716"/>
        <v>105.66499999999999</v>
      </c>
      <c r="Q1825" s="17">
        <f t="shared" si="733"/>
        <v>120.75999999999999</v>
      </c>
      <c r="R1825" s="17">
        <v>14.25</v>
      </c>
      <c r="S1825" s="17">
        <v>14.25</v>
      </c>
      <c r="T1825" s="17">
        <f t="shared" si="717"/>
        <v>104.15549999999999</v>
      </c>
      <c r="U1825" s="17">
        <f t="shared" si="728"/>
        <v>135.85499999999999</v>
      </c>
      <c r="V1825" s="17">
        <f t="shared" si="718"/>
        <v>104.15549999999999</v>
      </c>
      <c r="W1825" s="17">
        <f t="shared" si="719"/>
        <v>94.46450999999999</v>
      </c>
      <c r="X1825" s="17">
        <f t="shared" si="720"/>
        <v>98.404304999999979</v>
      </c>
      <c r="Y1825" s="17">
        <v>14.25</v>
      </c>
      <c r="Z1825" s="17">
        <f t="shared" si="721"/>
        <v>104.15549999999999</v>
      </c>
      <c r="AA1825" s="18">
        <f t="shared" si="722"/>
        <v>113.21249999999999</v>
      </c>
      <c r="AB1825" s="18">
        <v>14.25</v>
      </c>
      <c r="AC1825" s="17">
        <f t="shared" si="723"/>
        <v>104.15549999999999</v>
      </c>
      <c r="AD1825" s="17">
        <f t="shared" si="730"/>
        <v>143.40249999999997</v>
      </c>
      <c r="AE1825" s="19">
        <v>16.2</v>
      </c>
      <c r="AF1825" s="18">
        <v>14.25</v>
      </c>
      <c r="AG1825" s="17">
        <f t="shared" si="724"/>
        <v>104.15549999999999</v>
      </c>
      <c r="AH1825" s="17">
        <f t="shared" si="725"/>
        <v>104.15549999999999</v>
      </c>
      <c r="AI1825" s="20" t="s">
        <v>18494</v>
      </c>
      <c r="AJ1825" s="10">
        <f t="shared" si="729"/>
        <v>124.11486374999998</v>
      </c>
      <c r="AK1825" s="10">
        <f t="shared" si="731"/>
        <v>14.25</v>
      </c>
      <c r="AL1825" s="10">
        <f t="shared" si="732"/>
        <v>143.40249999999997</v>
      </c>
    </row>
    <row r="1826" spans="1:38" x14ac:dyDescent="0.25">
      <c r="A1826" s="25" t="s">
        <v>12400</v>
      </c>
      <c r="B1826" s="25" t="s">
        <v>5705</v>
      </c>
      <c r="C1826" s="25" t="s">
        <v>258</v>
      </c>
      <c r="D1826" s="25" t="s">
        <v>18491</v>
      </c>
      <c r="E1826" s="25" t="s">
        <v>17064</v>
      </c>
      <c r="F1826" s="25" t="s">
        <v>17064</v>
      </c>
      <c r="G1826" s="14">
        <v>93.2</v>
      </c>
      <c r="H1826" s="17">
        <f t="shared" ref="H1826:H1889" si="734">G1826*80%</f>
        <v>74.56</v>
      </c>
      <c r="I1826" s="17">
        <f t="shared" ref="I1826:I1889" si="735">G1826*69%</f>
        <v>64.307999999999993</v>
      </c>
      <c r="J1826" s="17">
        <f t="shared" si="727"/>
        <v>27.96</v>
      </c>
      <c r="K1826" s="17">
        <f t="shared" ref="K1826:K1889" si="736">G1826*69%</f>
        <v>64.307999999999993</v>
      </c>
      <c r="L1826" s="17">
        <f t="shared" ref="L1826:L1889" si="737">G1826*80%</f>
        <v>74.56</v>
      </c>
      <c r="M1826" s="18">
        <v>10.5</v>
      </c>
      <c r="N1826" s="18">
        <v>10.5</v>
      </c>
      <c r="O1826" s="17">
        <f t="shared" ref="O1826:O1889" si="738">G1826*69%</f>
        <v>64.307999999999993</v>
      </c>
      <c r="P1826" s="17">
        <f t="shared" ref="P1826:P1889" si="739">G1826*70%</f>
        <v>65.239999999999995</v>
      </c>
      <c r="Q1826" s="17">
        <f t="shared" si="733"/>
        <v>74.56</v>
      </c>
      <c r="R1826" s="17">
        <v>10.5</v>
      </c>
      <c r="S1826" s="17">
        <v>10.5</v>
      </c>
      <c r="T1826" s="17">
        <f t="shared" ref="T1826:T1889" si="740">G1826*69%</f>
        <v>64.307999999999993</v>
      </c>
      <c r="U1826" s="17">
        <f t="shared" si="728"/>
        <v>83.88000000000001</v>
      </c>
      <c r="V1826" s="17">
        <f t="shared" ref="V1826:V1889" si="741">G1826*69%</f>
        <v>64.307999999999993</v>
      </c>
      <c r="W1826" s="17">
        <f t="shared" ref="W1826:W1889" si="742">G1826*62.58%</f>
        <v>58.324560000000005</v>
      </c>
      <c r="X1826" s="17">
        <f t="shared" ref="X1826:X1889" si="743">G1826*65.19%</f>
        <v>60.757079999999995</v>
      </c>
      <c r="Y1826" s="17">
        <v>10.5</v>
      </c>
      <c r="Z1826" s="17">
        <f t="shared" ref="Z1826:Z1889" si="744">G1826*69%</f>
        <v>64.307999999999993</v>
      </c>
      <c r="AA1826" s="18">
        <f t="shared" ref="AA1826:AA1889" si="745">G1826*75%</f>
        <v>69.900000000000006</v>
      </c>
      <c r="AB1826" s="18">
        <v>10.5</v>
      </c>
      <c r="AC1826" s="17">
        <f t="shared" ref="AC1826:AC1889" si="746">G1826*69%</f>
        <v>64.307999999999993</v>
      </c>
      <c r="AD1826" s="17">
        <f t="shared" si="730"/>
        <v>88.539999999999992</v>
      </c>
      <c r="AE1826" s="19">
        <v>11.69</v>
      </c>
      <c r="AF1826" s="18">
        <v>10.5</v>
      </c>
      <c r="AG1826" s="17">
        <f t="shared" ref="AG1826:AG1889" si="747">G1826*69%</f>
        <v>64.307999999999993</v>
      </c>
      <c r="AH1826" s="17">
        <f t="shared" ref="AH1826:AH1889" si="748">G1826*69%</f>
        <v>64.307999999999993</v>
      </c>
      <c r="AI1826" s="20" t="s">
        <v>18494</v>
      </c>
      <c r="AJ1826" s="10">
        <f t="shared" si="729"/>
        <v>76.631370000000004</v>
      </c>
      <c r="AK1826" s="10">
        <f t="shared" si="731"/>
        <v>10.5</v>
      </c>
      <c r="AL1826" s="10">
        <f t="shared" si="732"/>
        <v>88.539999999999992</v>
      </c>
    </row>
    <row r="1827" spans="1:38" x14ac:dyDescent="0.25">
      <c r="A1827" s="25" t="s">
        <v>12601</v>
      </c>
      <c r="B1827" s="25" t="s">
        <v>6011</v>
      </c>
      <c r="C1827" s="25" t="s">
        <v>258</v>
      </c>
      <c r="D1827" s="25" t="s">
        <v>18491</v>
      </c>
      <c r="E1827" s="25" t="s">
        <v>17871</v>
      </c>
      <c r="G1827" s="14">
        <v>139.25</v>
      </c>
      <c r="H1827" s="17">
        <f t="shared" si="734"/>
        <v>111.4</v>
      </c>
      <c r="I1827" s="17">
        <f t="shared" si="735"/>
        <v>96.082499999999996</v>
      </c>
      <c r="J1827" s="17">
        <f t="shared" si="727"/>
        <v>41.774999999999999</v>
      </c>
      <c r="K1827" s="17">
        <f t="shared" si="736"/>
        <v>96.082499999999996</v>
      </c>
      <c r="L1827" s="17">
        <f t="shared" si="737"/>
        <v>111.4</v>
      </c>
      <c r="M1827" s="18">
        <v>5.2</v>
      </c>
      <c r="N1827" s="18">
        <v>5.2</v>
      </c>
      <c r="O1827" s="17">
        <f t="shared" si="738"/>
        <v>96.082499999999996</v>
      </c>
      <c r="P1827" s="17">
        <f t="shared" si="739"/>
        <v>97.474999999999994</v>
      </c>
      <c r="Q1827" s="17">
        <f t="shared" si="733"/>
        <v>111.4</v>
      </c>
      <c r="R1827" s="17">
        <v>5.2</v>
      </c>
      <c r="S1827" s="17">
        <v>5.2</v>
      </c>
      <c r="T1827" s="17">
        <f t="shared" si="740"/>
        <v>96.082499999999996</v>
      </c>
      <c r="U1827" s="17">
        <f t="shared" si="728"/>
        <v>125.325</v>
      </c>
      <c r="V1827" s="17">
        <f t="shared" si="741"/>
        <v>96.082499999999996</v>
      </c>
      <c r="W1827" s="17">
        <f t="shared" si="742"/>
        <v>87.142650000000003</v>
      </c>
      <c r="X1827" s="17">
        <f t="shared" si="743"/>
        <v>90.777074999999996</v>
      </c>
      <c r="Y1827" s="17">
        <v>5.2</v>
      </c>
      <c r="Z1827" s="17">
        <f t="shared" si="744"/>
        <v>96.082499999999996</v>
      </c>
      <c r="AA1827" s="18">
        <f t="shared" si="745"/>
        <v>104.4375</v>
      </c>
      <c r="AB1827" s="18">
        <v>5.2</v>
      </c>
      <c r="AC1827" s="17">
        <f t="shared" si="746"/>
        <v>96.082499999999996</v>
      </c>
      <c r="AD1827" s="17">
        <f t="shared" si="730"/>
        <v>132.28749999999999</v>
      </c>
      <c r="AE1827" s="19">
        <v>22.55</v>
      </c>
      <c r="AF1827" s="18">
        <v>5.2</v>
      </c>
      <c r="AG1827" s="17">
        <f t="shared" si="747"/>
        <v>96.082499999999996</v>
      </c>
      <c r="AH1827" s="17">
        <f t="shared" si="748"/>
        <v>96.082499999999996</v>
      </c>
      <c r="AI1827" s="20" t="s">
        <v>18494</v>
      </c>
      <c r="AJ1827" s="10">
        <f t="shared" si="729"/>
        <v>114.49483125</v>
      </c>
      <c r="AK1827" s="10">
        <f t="shared" si="731"/>
        <v>5.2</v>
      </c>
      <c r="AL1827" s="10">
        <f t="shared" si="732"/>
        <v>132.28749999999999</v>
      </c>
    </row>
    <row r="1828" spans="1:38" x14ac:dyDescent="0.25">
      <c r="A1828" s="25" t="s">
        <v>12602</v>
      </c>
      <c r="B1828" s="25" t="s">
        <v>6012</v>
      </c>
      <c r="C1828" s="25" t="s">
        <v>258</v>
      </c>
      <c r="D1828" s="25" t="s">
        <v>18491</v>
      </c>
      <c r="E1828" s="25" t="s">
        <v>17873</v>
      </c>
      <c r="G1828" s="14">
        <v>121</v>
      </c>
      <c r="H1828" s="17">
        <f t="shared" si="734"/>
        <v>96.800000000000011</v>
      </c>
      <c r="I1828" s="17">
        <f t="shared" si="735"/>
        <v>83.49</v>
      </c>
      <c r="J1828" s="17">
        <f t="shared" si="727"/>
        <v>36.299999999999997</v>
      </c>
      <c r="K1828" s="17">
        <f t="shared" si="736"/>
        <v>83.49</v>
      </c>
      <c r="L1828" s="17">
        <f t="shared" si="737"/>
        <v>96.800000000000011</v>
      </c>
      <c r="M1828" s="18">
        <v>15.91</v>
      </c>
      <c r="N1828" s="18">
        <v>15.91</v>
      </c>
      <c r="O1828" s="17">
        <f t="shared" si="738"/>
        <v>83.49</v>
      </c>
      <c r="P1828" s="17">
        <f t="shared" si="739"/>
        <v>84.699999999999989</v>
      </c>
      <c r="Q1828" s="17">
        <f t="shared" si="733"/>
        <v>96.800000000000011</v>
      </c>
      <c r="R1828" s="17">
        <v>15.91</v>
      </c>
      <c r="S1828" s="17">
        <v>15.91</v>
      </c>
      <c r="T1828" s="17">
        <f t="shared" si="740"/>
        <v>83.49</v>
      </c>
      <c r="U1828" s="17">
        <f t="shared" si="728"/>
        <v>108.9</v>
      </c>
      <c r="V1828" s="17">
        <f t="shared" si="741"/>
        <v>83.49</v>
      </c>
      <c r="W1828" s="17">
        <f t="shared" si="742"/>
        <v>75.721800000000002</v>
      </c>
      <c r="X1828" s="17">
        <f t="shared" si="743"/>
        <v>78.879899999999992</v>
      </c>
      <c r="Y1828" s="17">
        <v>15.91</v>
      </c>
      <c r="Z1828" s="17">
        <f t="shared" si="744"/>
        <v>83.49</v>
      </c>
      <c r="AA1828" s="18">
        <f t="shared" si="745"/>
        <v>90.75</v>
      </c>
      <c r="AB1828" s="18">
        <v>15.91</v>
      </c>
      <c r="AC1828" s="17">
        <f t="shared" si="746"/>
        <v>83.49</v>
      </c>
      <c r="AD1828" s="17">
        <f t="shared" si="730"/>
        <v>114.94999999999999</v>
      </c>
      <c r="AE1828" s="19">
        <v>18.100000000000001</v>
      </c>
      <c r="AF1828" s="18">
        <v>15.91</v>
      </c>
      <c r="AG1828" s="17">
        <f t="shared" si="747"/>
        <v>83.49</v>
      </c>
      <c r="AH1828" s="17">
        <f t="shared" si="748"/>
        <v>83.49</v>
      </c>
      <c r="AI1828" s="20" t="s">
        <v>18494</v>
      </c>
      <c r="AJ1828" s="10">
        <f t="shared" si="729"/>
        <v>99.489225000000005</v>
      </c>
      <c r="AK1828" s="10">
        <f t="shared" si="731"/>
        <v>15.91</v>
      </c>
      <c r="AL1828" s="10">
        <f t="shared" si="732"/>
        <v>114.94999999999999</v>
      </c>
    </row>
    <row r="1829" spans="1:38" x14ac:dyDescent="0.25">
      <c r="A1829" s="25" t="s">
        <v>12775</v>
      </c>
      <c r="B1829" s="25" t="s">
        <v>6307</v>
      </c>
      <c r="C1829" s="25" t="s">
        <v>258</v>
      </c>
      <c r="D1829" s="25" t="s">
        <v>18491</v>
      </c>
      <c r="E1829" s="25" t="s">
        <v>16619</v>
      </c>
      <c r="F1829" s="25" t="s">
        <v>16619</v>
      </c>
      <c r="G1829" s="14">
        <v>85.2</v>
      </c>
      <c r="H1829" s="17">
        <f t="shared" si="734"/>
        <v>68.160000000000011</v>
      </c>
      <c r="I1829" s="17">
        <f t="shared" si="735"/>
        <v>58.787999999999997</v>
      </c>
      <c r="J1829" s="17">
        <f t="shared" si="727"/>
        <v>25.56</v>
      </c>
      <c r="K1829" s="17">
        <f t="shared" si="736"/>
        <v>58.787999999999997</v>
      </c>
      <c r="L1829" s="17">
        <f t="shared" si="737"/>
        <v>68.160000000000011</v>
      </c>
      <c r="M1829" s="18">
        <f>G1829*10%</f>
        <v>8.5200000000000014</v>
      </c>
      <c r="N1829" s="18">
        <f>G1829*10%</f>
        <v>8.5200000000000014</v>
      </c>
      <c r="O1829" s="17">
        <f t="shared" si="738"/>
        <v>58.787999999999997</v>
      </c>
      <c r="P1829" s="17">
        <f t="shared" si="739"/>
        <v>59.64</v>
      </c>
      <c r="Q1829" s="17">
        <f t="shared" si="733"/>
        <v>68.160000000000011</v>
      </c>
      <c r="R1829" s="17">
        <f>G1829*10%</f>
        <v>8.5200000000000014</v>
      </c>
      <c r="S1829" s="17">
        <f>G1829*10%</f>
        <v>8.5200000000000014</v>
      </c>
      <c r="T1829" s="17">
        <f t="shared" si="740"/>
        <v>58.787999999999997</v>
      </c>
      <c r="U1829" s="17">
        <f t="shared" si="728"/>
        <v>76.680000000000007</v>
      </c>
      <c r="V1829" s="17">
        <f t="shared" si="741"/>
        <v>58.787999999999997</v>
      </c>
      <c r="W1829" s="17">
        <f t="shared" si="742"/>
        <v>53.318160000000006</v>
      </c>
      <c r="X1829" s="17">
        <f t="shared" si="743"/>
        <v>55.541879999999992</v>
      </c>
      <c r="Y1829" s="17">
        <f>G1829*10%</f>
        <v>8.5200000000000014</v>
      </c>
      <c r="Z1829" s="17">
        <f t="shared" si="744"/>
        <v>58.787999999999997</v>
      </c>
      <c r="AA1829" s="18">
        <f t="shared" si="745"/>
        <v>63.900000000000006</v>
      </c>
      <c r="AB1829" s="18">
        <f>G1829*10%</f>
        <v>8.5200000000000014</v>
      </c>
      <c r="AC1829" s="17">
        <f t="shared" si="746"/>
        <v>58.787999999999997</v>
      </c>
      <c r="AD1829" s="17">
        <f t="shared" si="730"/>
        <v>80.94</v>
      </c>
      <c r="AE1829" s="19">
        <v>20.7</v>
      </c>
      <c r="AF1829" s="18">
        <f>G1829*10%</f>
        <v>8.5200000000000014</v>
      </c>
      <c r="AG1829" s="17">
        <f t="shared" si="747"/>
        <v>58.787999999999997</v>
      </c>
      <c r="AH1829" s="17">
        <f t="shared" si="748"/>
        <v>58.787999999999997</v>
      </c>
      <c r="AI1829" s="20" t="s">
        <v>18494</v>
      </c>
      <c r="AJ1829" s="10">
        <f t="shared" si="729"/>
        <v>70.053570000000008</v>
      </c>
      <c r="AK1829" s="10">
        <f t="shared" si="731"/>
        <v>8.5200000000000014</v>
      </c>
      <c r="AL1829" s="10">
        <f t="shared" si="732"/>
        <v>80.94</v>
      </c>
    </row>
    <row r="1830" spans="1:38" x14ac:dyDescent="0.25">
      <c r="A1830" s="25" t="s">
        <v>13494</v>
      </c>
      <c r="B1830" s="25" t="s">
        <v>7129</v>
      </c>
      <c r="C1830" s="25" t="s">
        <v>258</v>
      </c>
      <c r="D1830" s="25" t="s">
        <v>18491</v>
      </c>
      <c r="E1830" s="25" t="s">
        <v>18390</v>
      </c>
      <c r="G1830" s="14">
        <v>116.55</v>
      </c>
      <c r="H1830" s="17">
        <f t="shared" si="734"/>
        <v>93.240000000000009</v>
      </c>
      <c r="I1830" s="17">
        <f t="shared" si="735"/>
        <v>80.419499999999985</v>
      </c>
      <c r="J1830" s="17">
        <f t="shared" si="727"/>
        <v>34.964999999999996</v>
      </c>
      <c r="K1830" s="17">
        <f t="shared" si="736"/>
        <v>80.419499999999985</v>
      </c>
      <c r="L1830" s="17">
        <f t="shared" si="737"/>
        <v>93.240000000000009</v>
      </c>
      <c r="M1830" s="18">
        <v>5.2</v>
      </c>
      <c r="N1830" s="18">
        <v>5.2</v>
      </c>
      <c r="O1830" s="17">
        <f t="shared" si="738"/>
        <v>80.419499999999985</v>
      </c>
      <c r="P1830" s="17">
        <f t="shared" si="739"/>
        <v>81.584999999999994</v>
      </c>
      <c r="Q1830" s="17">
        <f t="shared" si="733"/>
        <v>93.240000000000009</v>
      </c>
      <c r="R1830" s="17">
        <v>5.2</v>
      </c>
      <c r="S1830" s="17">
        <v>5.2</v>
      </c>
      <c r="T1830" s="17">
        <f t="shared" si="740"/>
        <v>80.419499999999985</v>
      </c>
      <c r="U1830" s="17">
        <f t="shared" si="728"/>
        <v>104.895</v>
      </c>
      <c r="V1830" s="17">
        <f t="shared" si="741"/>
        <v>80.419499999999985</v>
      </c>
      <c r="W1830" s="17">
        <f t="shared" si="742"/>
        <v>72.936989999999994</v>
      </c>
      <c r="X1830" s="17">
        <f t="shared" si="743"/>
        <v>75.978944999999996</v>
      </c>
      <c r="Y1830" s="17">
        <v>5.2</v>
      </c>
      <c r="Z1830" s="17">
        <f t="shared" si="744"/>
        <v>80.419499999999985</v>
      </c>
      <c r="AA1830" s="18">
        <f t="shared" si="745"/>
        <v>87.412499999999994</v>
      </c>
      <c r="AB1830" s="18">
        <v>5.2</v>
      </c>
      <c r="AC1830" s="17">
        <f t="shared" si="746"/>
        <v>80.419499999999985</v>
      </c>
      <c r="AD1830" s="17">
        <f t="shared" si="730"/>
        <v>110.7225</v>
      </c>
      <c r="AE1830" s="19">
        <v>17.28</v>
      </c>
      <c r="AF1830" s="18">
        <v>5.2</v>
      </c>
      <c r="AG1830" s="17">
        <f t="shared" si="747"/>
        <v>80.419499999999985</v>
      </c>
      <c r="AH1830" s="17">
        <f t="shared" si="748"/>
        <v>80.419499999999985</v>
      </c>
      <c r="AI1830" s="20" t="s">
        <v>18494</v>
      </c>
      <c r="AJ1830" s="10">
        <f t="shared" si="729"/>
        <v>95.830323749999991</v>
      </c>
      <c r="AK1830" s="10">
        <f t="shared" si="731"/>
        <v>5.2</v>
      </c>
      <c r="AL1830" s="10">
        <f t="shared" si="732"/>
        <v>110.7225</v>
      </c>
    </row>
    <row r="1831" spans="1:38" x14ac:dyDescent="0.25">
      <c r="A1831" s="25" t="s">
        <v>13495</v>
      </c>
      <c r="B1831" s="25" t="s">
        <v>7130</v>
      </c>
      <c r="C1831" s="25" t="s">
        <v>258</v>
      </c>
      <c r="D1831" s="25" t="s">
        <v>18491</v>
      </c>
      <c r="E1831" s="25" t="s">
        <v>18391</v>
      </c>
      <c r="F1831" s="25" t="s">
        <v>18391</v>
      </c>
      <c r="G1831" s="14">
        <v>317.89999999999998</v>
      </c>
      <c r="H1831" s="17">
        <f t="shared" si="734"/>
        <v>254.32</v>
      </c>
      <c r="I1831" s="17">
        <f t="shared" si="735"/>
        <v>219.35099999999997</v>
      </c>
      <c r="J1831" s="17">
        <f t="shared" si="727"/>
        <v>95.36999999999999</v>
      </c>
      <c r="K1831" s="17">
        <f t="shared" si="736"/>
        <v>219.35099999999997</v>
      </c>
      <c r="L1831" s="17">
        <f t="shared" si="737"/>
        <v>254.32</v>
      </c>
      <c r="M1831" s="18">
        <f>G1831*10%</f>
        <v>31.79</v>
      </c>
      <c r="N1831" s="18">
        <f>G1831*10%</f>
        <v>31.79</v>
      </c>
      <c r="O1831" s="17">
        <f t="shared" si="738"/>
        <v>219.35099999999997</v>
      </c>
      <c r="P1831" s="17">
        <f t="shared" si="739"/>
        <v>222.52999999999997</v>
      </c>
      <c r="Q1831" s="17">
        <f t="shared" si="733"/>
        <v>254.32</v>
      </c>
      <c r="R1831" s="17">
        <f>G1831*10%</f>
        <v>31.79</v>
      </c>
      <c r="S1831" s="17">
        <f>G1831*10%</f>
        <v>31.79</v>
      </c>
      <c r="T1831" s="17">
        <f t="shared" si="740"/>
        <v>219.35099999999997</v>
      </c>
      <c r="U1831" s="17">
        <f t="shared" si="728"/>
        <v>286.11</v>
      </c>
      <c r="V1831" s="17">
        <f t="shared" si="741"/>
        <v>219.35099999999997</v>
      </c>
      <c r="W1831" s="17">
        <f t="shared" si="742"/>
        <v>198.94182000000001</v>
      </c>
      <c r="X1831" s="17">
        <f t="shared" si="743"/>
        <v>207.23900999999995</v>
      </c>
      <c r="Y1831" s="17">
        <f>G1831*10%</f>
        <v>31.79</v>
      </c>
      <c r="Z1831" s="17">
        <f t="shared" si="744"/>
        <v>219.35099999999997</v>
      </c>
      <c r="AA1831" s="18">
        <f t="shared" si="745"/>
        <v>238.42499999999998</v>
      </c>
      <c r="AB1831" s="18">
        <f>G1831*10%</f>
        <v>31.79</v>
      </c>
      <c r="AC1831" s="17">
        <f t="shared" si="746"/>
        <v>219.35099999999997</v>
      </c>
      <c r="AD1831" s="17">
        <f t="shared" si="730"/>
        <v>302.00499999999994</v>
      </c>
      <c r="AE1831" s="19">
        <v>37.130000000000003</v>
      </c>
      <c r="AF1831" s="18">
        <f>G1831*10%</f>
        <v>31.79</v>
      </c>
      <c r="AG1831" s="17">
        <f t="shared" si="747"/>
        <v>219.35099999999997</v>
      </c>
      <c r="AH1831" s="17">
        <f t="shared" si="748"/>
        <v>219.35099999999997</v>
      </c>
      <c r="AI1831" s="20" t="s">
        <v>18494</v>
      </c>
      <c r="AJ1831" s="10">
        <f t="shared" si="729"/>
        <v>261.38532749999996</v>
      </c>
      <c r="AK1831" s="10">
        <f t="shared" si="731"/>
        <v>31.79</v>
      </c>
      <c r="AL1831" s="10">
        <f t="shared" si="732"/>
        <v>302.00499999999994</v>
      </c>
    </row>
    <row r="1832" spans="1:38" x14ac:dyDescent="0.25">
      <c r="A1832" s="25" t="s">
        <v>12776</v>
      </c>
      <c r="B1832" s="25" t="s">
        <v>6308</v>
      </c>
      <c r="C1832" s="25" t="s">
        <v>3416</v>
      </c>
      <c r="D1832" s="25" t="s">
        <v>18491</v>
      </c>
      <c r="E1832" s="25" t="s">
        <v>18033</v>
      </c>
      <c r="F1832" s="25" t="s">
        <v>18034</v>
      </c>
      <c r="G1832" s="14">
        <v>118.9</v>
      </c>
      <c r="H1832" s="17">
        <f t="shared" si="734"/>
        <v>95.12</v>
      </c>
      <c r="I1832" s="17">
        <f t="shared" si="735"/>
        <v>82.040999999999997</v>
      </c>
      <c r="J1832" s="17">
        <f t="shared" si="727"/>
        <v>35.67</v>
      </c>
      <c r="K1832" s="17">
        <f t="shared" si="736"/>
        <v>82.040999999999997</v>
      </c>
      <c r="L1832" s="17">
        <f t="shared" si="737"/>
        <v>95.12</v>
      </c>
      <c r="M1832" s="18">
        <v>9.3000000000000007</v>
      </c>
      <c r="N1832" s="18">
        <v>9.3000000000000007</v>
      </c>
      <c r="O1832" s="17">
        <f t="shared" si="738"/>
        <v>82.040999999999997</v>
      </c>
      <c r="P1832" s="17">
        <f t="shared" si="739"/>
        <v>83.23</v>
      </c>
      <c r="Q1832" s="17">
        <f t="shared" si="733"/>
        <v>95.12</v>
      </c>
      <c r="R1832" s="17">
        <v>9.3000000000000007</v>
      </c>
      <c r="S1832" s="17">
        <v>9.3000000000000007</v>
      </c>
      <c r="T1832" s="17">
        <f t="shared" si="740"/>
        <v>82.040999999999997</v>
      </c>
      <c r="U1832" s="17">
        <f t="shared" si="728"/>
        <v>107.01</v>
      </c>
      <c r="V1832" s="17">
        <f t="shared" si="741"/>
        <v>82.040999999999997</v>
      </c>
      <c r="W1832" s="17">
        <f t="shared" si="742"/>
        <v>74.407620000000009</v>
      </c>
      <c r="X1832" s="17">
        <f t="shared" si="743"/>
        <v>77.510909999999996</v>
      </c>
      <c r="Y1832" s="17">
        <v>9.3000000000000007</v>
      </c>
      <c r="Z1832" s="17">
        <f t="shared" si="744"/>
        <v>82.040999999999997</v>
      </c>
      <c r="AA1832" s="18">
        <f t="shared" si="745"/>
        <v>89.175000000000011</v>
      </c>
      <c r="AB1832" s="18">
        <v>9.3000000000000007</v>
      </c>
      <c r="AC1832" s="17">
        <f t="shared" si="746"/>
        <v>82.040999999999997</v>
      </c>
      <c r="AD1832" s="17">
        <f t="shared" si="730"/>
        <v>112.955</v>
      </c>
      <c r="AE1832" s="19">
        <v>13.43</v>
      </c>
      <c r="AF1832" s="18">
        <v>9.3000000000000007</v>
      </c>
      <c r="AG1832" s="17">
        <f t="shared" si="747"/>
        <v>82.040999999999997</v>
      </c>
      <c r="AH1832" s="17">
        <f t="shared" si="748"/>
        <v>82.040999999999997</v>
      </c>
      <c r="AI1832" s="20" t="s">
        <v>18494</v>
      </c>
      <c r="AJ1832" s="10">
        <f t="shared" si="729"/>
        <v>97.762552500000012</v>
      </c>
      <c r="AK1832" s="10">
        <f t="shared" si="731"/>
        <v>9.3000000000000007</v>
      </c>
      <c r="AL1832" s="10">
        <f t="shared" si="732"/>
        <v>112.955</v>
      </c>
    </row>
    <row r="1833" spans="1:38" x14ac:dyDescent="0.25">
      <c r="A1833" s="25" t="s">
        <v>12401</v>
      </c>
      <c r="B1833" s="25" t="s">
        <v>5706</v>
      </c>
      <c r="C1833" s="25" t="s">
        <v>258</v>
      </c>
      <c r="D1833" s="25" t="s">
        <v>18491</v>
      </c>
      <c r="E1833" s="25" t="s">
        <v>17687</v>
      </c>
      <c r="F1833" s="25" t="s">
        <v>17687</v>
      </c>
      <c r="G1833" s="14">
        <v>136.15</v>
      </c>
      <c r="H1833" s="17">
        <f t="shared" si="734"/>
        <v>108.92000000000002</v>
      </c>
      <c r="I1833" s="17">
        <f t="shared" si="735"/>
        <v>93.9435</v>
      </c>
      <c r="J1833" s="17">
        <f t="shared" si="727"/>
        <v>40.844999999999999</v>
      </c>
      <c r="K1833" s="17">
        <f t="shared" si="736"/>
        <v>93.9435</v>
      </c>
      <c r="L1833" s="17">
        <f t="shared" si="737"/>
        <v>108.92000000000002</v>
      </c>
      <c r="M1833" s="18">
        <v>10.1</v>
      </c>
      <c r="N1833" s="18">
        <v>10.1</v>
      </c>
      <c r="O1833" s="17">
        <f t="shared" si="738"/>
        <v>93.9435</v>
      </c>
      <c r="P1833" s="17">
        <f t="shared" si="739"/>
        <v>95.304999999999993</v>
      </c>
      <c r="Q1833" s="17">
        <f t="shared" si="733"/>
        <v>108.92000000000002</v>
      </c>
      <c r="R1833" s="17">
        <v>10.1</v>
      </c>
      <c r="S1833" s="17">
        <v>10.1</v>
      </c>
      <c r="T1833" s="17">
        <f t="shared" si="740"/>
        <v>93.9435</v>
      </c>
      <c r="U1833" s="17">
        <f t="shared" si="728"/>
        <v>122.53500000000001</v>
      </c>
      <c r="V1833" s="17">
        <f t="shared" si="741"/>
        <v>93.9435</v>
      </c>
      <c r="W1833" s="17">
        <f t="shared" si="742"/>
        <v>85.202670000000012</v>
      </c>
      <c r="X1833" s="17">
        <f t="shared" si="743"/>
        <v>88.756184999999988</v>
      </c>
      <c r="Y1833" s="17">
        <v>10.1</v>
      </c>
      <c r="Z1833" s="17">
        <f t="shared" si="744"/>
        <v>93.9435</v>
      </c>
      <c r="AA1833" s="18">
        <f t="shared" si="745"/>
        <v>102.11250000000001</v>
      </c>
      <c r="AB1833" s="18">
        <v>10.1</v>
      </c>
      <c r="AC1833" s="17">
        <f t="shared" si="746"/>
        <v>93.9435</v>
      </c>
      <c r="AD1833" s="17">
        <f t="shared" si="730"/>
        <v>129.3425</v>
      </c>
      <c r="AE1833" s="19">
        <v>14.54</v>
      </c>
      <c r="AF1833" s="18">
        <v>10.1</v>
      </c>
      <c r="AG1833" s="17">
        <f t="shared" si="747"/>
        <v>93.9435</v>
      </c>
      <c r="AH1833" s="17">
        <f t="shared" si="748"/>
        <v>93.9435</v>
      </c>
      <c r="AI1833" s="20" t="s">
        <v>18494</v>
      </c>
      <c r="AJ1833" s="10">
        <f t="shared" si="729"/>
        <v>111.94593375000001</v>
      </c>
      <c r="AK1833" s="10">
        <f t="shared" si="731"/>
        <v>10.1</v>
      </c>
      <c r="AL1833" s="10">
        <f t="shared" si="732"/>
        <v>129.3425</v>
      </c>
    </row>
    <row r="1834" spans="1:38" x14ac:dyDescent="0.25">
      <c r="A1834" s="25" t="s">
        <v>12777</v>
      </c>
      <c r="B1834" s="25" t="s">
        <v>6309</v>
      </c>
      <c r="C1834" s="25" t="s">
        <v>258</v>
      </c>
      <c r="D1834" s="25" t="s">
        <v>18491</v>
      </c>
      <c r="E1834" s="25" t="s">
        <v>18036</v>
      </c>
      <c r="F1834" s="25" t="s">
        <v>18036</v>
      </c>
      <c r="G1834" s="14">
        <v>133.6</v>
      </c>
      <c r="H1834" s="17">
        <f t="shared" si="734"/>
        <v>106.88</v>
      </c>
      <c r="I1834" s="17">
        <f t="shared" si="735"/>
        <v>92.183999999999983</v>
      </c>
      <c r="J1834" s="17">
        <f t="shared" si="727"/>
        <v>40.08</v>
      </c>
      <c r="K1834" s="17">
        <f t="shared" si="736"/>
        <v>92.183999999999983</v>
      </c>
      <c r="L1834" s="17">
        <f t="shared" si="737"/>
        <v>106.88</v>
      </c>
      <c r="M1834" s="18">
        <v>14.5</v>
      </c>
      <c r="N1834" s="18">
        <v>14.5</v>
      </c>
      <c r="O1834" s="17">
        <f t="shared" si="738"/>
        <v>92.183999999999983</v>
      </c>
      <c r="P1834" s="17">
        <f t="shared" si="739"/>
        <v>93.52</v>
      </c>
      <c r="Q1834" s="17">
        <f t="shared" si="733"/>
        <v>106.88</v>
      </c>
      <c r="R1834" s="17">
        <v>14.5</v>
      </c>
      <c r="S1834" s="17">
        <v>14.5</v>
      </c>
      <c r="T1834" s="17">
        <f t="shared" si="740"/>
        <v>92.183999999999983</v>
      </c>
      <c r="U1834" s="17">
        <f t="shared" si="728"/>
        <v>120.24</v>
      </c>
      <c r="V1834" s="17">
        <f t="shared" si="741"/>
        <v>92.183999999999983</v>
      </c>
      <c r="W1834" s="17">
        <f t="shared" si="742"/>
        <v>83.606880000000004</v>
      </c>
      <c r="X1834" s="17">
        <f t="shared" si="743"/>
        <v>87.093839999999986</v>
      </c>
      <c r="Y1834" s="17">
        <v>14.5</v>
      </c>
      <c r="Z1834" s="17">
        <f t="shared" si="744"/>
        <v>92.183999999999983</v>
      </c>
      <c r="AA1834" s="18">
        <f t="shared" si="745"/>
        <v>100.19999999999999</v>
      </c>
      <c r="AB1834" s="18">
        <v>14.5</v>
      </c>
      <c r="AC1834" s="17">
        <f t="shared" si="746"/>
        <v>92.183999999999983</v>
      </c>
      <c r="AD1834" s="17">
        <f t="shared" si="730"/>
        <v>126.91999999999999</v>
      </c>
      <c r="AE1834" s="19">
        <v>16.5</v>
      </c>
      <c r="AF1834" s="18">
        <v>14.5</v>
      </c>
      <c r="AG1834" s="17">
        <f t="shared" si="747"/>
        <v>92.183999999999983</v>
      </c>
      <c r="AH1834" s="17">
        <f t="shared" si="748"/>
        <v>92.183999999999983</v>
      </c>
      <c r="AI1834" s="20" t="s">
        <v>18494</v>
      </c>
      <c r="AJ1834" s="10">
        <f t="shared" si="729"/>
        <v>109.84925999999999</v>
      </c>
      <c r="AK1834" s="10">
        <f t="shared" si="731"/>
        <v>14.5</v>
      </c>
      <c r="AL1834" s="10">
        <f t="shared" si="732"/>
        <v>126.91999999999999</v>
      </c>
    </row>
    <row r="1835" spans="1:38" x14ac:dyDescent="0.25">
      <c r="A1835" s="25" t="s">
        <v>12402</v>
      </c>
      <c r="B1835" s="25" t="s">
        <v>5707</v>
      </c>
      <c r="C1835" s="25" t="s">
        <v>258</v>
      </c>
      <c r="D1835" s="25" t="s">
        <v>18491</v>
      </c>
      <c r="E1835" s="25" t="s">
        <v>17689</v>
      </c>
      <c r="F1835" s="25" t="s">
        <v>17690</v>
      </c>
      <c r="G1835" s="14">
        <v>162.80000000000001</v>
      </c>
      <c r="H1835" s="17">
        <f t="shared" si="734"/>
        <v>130.24</v>
      </c>
      <c r="I1835" s="17">
        <f t="shared" si="735"/>
        <v>112.33199999999999</v>
      </c>
      <c r="J1835" s="17">
        <f t="shared" si="727"/>
        <v>48.84</v>
      </c>
      <c r="K1835" s="17">
        <f t="shared" si="736"/>
        <v>112.33199999999999</v>
      </c>
      <c r="L1835" s="17">
        <f t="shared" si="737"/>
        <v>130.24</v>
      </c>
      <c r="M1835" s="18">
        <v>9</v>
      </c>
      <c r="N1835" s="18">
        <v>9</v>
      </c>
      <c r="O1835" s="17">
        <f t="shared" si="738"/>
        <v>112.33199999999999</v>
      </c>
      <c r="P1835" s="17">
        <f t="shared" si="739"/>
        <v>113.96</v>
      </c>
      <c r="Q1835" s="17">
        <f t="shared" si="733"/>
        <v>130.24</v>
      </c>
      <c r="R1835" s="17">
        <v>9</v>
      </c>
      <c r="S1835" s="17">
        <v>9</v>
      </c>
      <c r="T1835" s="17">
        <f t="shared" si="740"/>
        <v>112.33199999999999</v>
      </c>
      <c r="U1835" s="17">
        <f t="shared" si="728"/>
        <v>146.52000000000001</v>
      </c>
      <c r="V1835" s="17">
        <f t="shared" si="741"/>
        <v>112.33199999999999</v>
      </c>
      <c r="W1835" s="17">
        <f t="shared" si="742"/>
        <v>101.88024000000001</v>
      </c>
      <c r="X1835" s="17">
        <f t="shared" si="743"/>
        <v>106.12931999999999</v>
      </c>
      <c r="Y1835" s="17">
        <v>9</v>
      </c>
      <c r="Z1835" s="17">
        <f t="shared" si="744"/>
        <v>112.33199999999999</v>
      </c>
      <c r="AA1835" s="18">
        <f t="shared" si="745"/>
        <v>122.10000000000001</v>
      </c>
      <c r="AB1835" s="18">
        <v>9</v>
      </c>
      <c r="AC1835" s="17">
        <f t="shared" si="746"/>
        <v>112.33199999999999</v>
      </c>
      <c r="AD1835" s="17">
        <f t="shared" si="730"/>
        <v>154.66</v>
      </c>
      <c r="AE1835" s="19">
        <v>18.59</v>
      </c>
      <c r="AF1835" s="18">
        <v>9</v>
      </c>
      <c r="AG1835" s="17">
        <f t="shared" si="747"/>
        <v>112.33199999999999</v>
      </c>
      <c r="AH1835" s="17">
        <f t="shared" si="748"/>
        <v>112.33199999999999</v>
      </c>
      <c r="AI1835" s="20" t="s">
        <v>18494</v>
      </c>
      <c r="AJ1835" s="10">
        <f t="shared" si="729"/>
        <v>133.85823000000002</v>
      </c>
      <c r="AK1835" s="10">
        <f t="shared" si="731"/>
        <v>9</v>
      </c>
      <c r="AL1835" s="10">
        <f t="shared" si="732"/>
        <v>154.66</v>
      </c>
    </row>
    <row r="1836" spans="1:38" x14ac:dyDescent="0.25">
      <c r="A1836" s="25" t="s">
        <v>12603</v>
      </c>
      <c r="B1836" s="25" t="s">
        <v>6013</v>
      </c>
      <c r="C1836" s="25" t="s">
        <v>258</v>
      </c>
      <c r="D1836" s="25" t="s">
        <v>18491</v>
      </c>
      <c r="E1836" s="25" t="s">
        <v>17874</v>
      </c>
      <c r="F1836" s="25" t="s">
        <v>17874</v>
      </c>
      <c r="G1836" s="14">
        <v>257.95</v>
      </c>
      <c r="H1836" s="17">
        <f t="shared" si="734"/>
        <v>206.36</v>
      </c>
      <c r="I1836" s="17">
        <f t="shared" si="735"/>
        <v>177.98549999999997</v>
      </c>
      <c r="J1836" s="17">
        <f t="shared" si="727"/>
        <v>77.384999999999991</v>
      </c>
      <c r="K1836" s="17">
        <f t="shared" si="736"/>
        <v>177.98549999999997</v>
      </c>
      <c r="L1836" s="17">
        <f t="shared" si="737"/>
        <v>206.36</v>
      </c>
      <c r="M1836" s="18">
        <v>11.36</v>
      </c>
      <c r="N1836" s="18">
        <v>11.36</v>
      </c>
      <c r="O1836" s="17">
        <f t="shared" si="738"/>
        <v>177.98549999999997</v>
      </c>
      <c r="P1836" s="17">
        <f t="shared" si="739"/>
        <v>180.56499999999997</v>
      </c>
      <c r="Q1836" s="17">
        <f t="shared" si="733"/>
        <v>206.36</v>
      </c>
      <c r="R1836" s="17">
        <v>11.36</v>
      </c>
      <c r="S1836" s="17">
        <v>11.36</v>
      </c>
      <c r="T1836" s="17">
        <f t="shared" si="740"/>
        <v>177.98549999999997</v>
      </c>
      <c r="U1836" s="17">
        <f t="shared" si="728"/>
        <v>232.155</v>
      </c>
      <c r="V1836" s="17">
        <f t="shared" si="741"/>
        <v>177.98549999999997</v>
      </c>
      <c r="W1836" s="17">
        <f t="shared" si="742"/>
        <v>161.42510999999999</v>
      </c>
      <c r="X1836" s="17">
        <f t="shared" si="743"/>
        <v>168.15760499999996</v>
      </c>
      <c r="Y1836" s="17">
        <v>11.36</v>
      </c>
      <c r="Z1836" s="17">
        <f t="shared" si="744"/>
        <v>177.98549999999997</v>
      </c>
      <c r="AA1836" s="18">
        <f t="shared" si="745"/>
        <v>193.46249999999998</v>
      </c>
      <c r="AB1836" s="18">
        <v>11.36</v>
      </c>
      <c r="AC1836" s="17">
        <f t="shared" si="746"/>
        <v>177.98549999999997</v>
      </c>
      <c r="AD1836" s="17">
        <f t="shared" si="730"/>
        <v>245.05249999999998</v>
      </c>
      <c r="AE1836" s="19">
        <v>18.95</v>
      </c>
      <c r="AF1836" s="18">
        <v>11.36</v>
      </c>
      <c r="AG1836" s="17">
        <f t="shared" si="747"/>
        <v>177.98549999999997</v>
      </c>
      <c r="AH1836" s="17">
        <f t="shared" si="748"/>
        <v>177.98549999999997</v>
      </c>
      <c r="AI1836" s="20" t="s">
        <v>18494</v>
      </c>
      <c r="AJ1836" s="10">
        <f t="shared" si="729"/>
        <v>212.09293874999997</v>
      </c>
      <c r="AK1836" s="10">
        <f t="shared" si="731"/>
        <v>11.36</v>
      </c>
      <c r="AL1836" s="10">
        <f t="shared" si="732"/>
        <v>245.05249999999998</v>
      </c>
    </row>
    <row r="1837" spans="1:38" x14ac:dyDescent="0.25">
      <c r="A1837" s="25" t="s">
        <v>12403</v>
      </c>
      <c r="B1837" s="25" t="s">
        <v>5708</v>
      </c>
      <c r="C1837" s="25" t="s">
        <v>258</v>
      </c>
      <c r="D1837" s="25" t="s">
        <v>18491</v>
      </c>
      <c r="E1837" s="25" t="s">
        <v>17691</v>
      </c>
      <c r="F1837" s="25" t="s">
        <v>17691</v>
      </c>
      <c r="G1837" s="14">
        <v>574.91999999999996</v>
      </c>
      <c r="H1837" s="17">
        <f t="shared" si="734"/>
        <v>459.93599999999998</v>
      </c>
      <c r="I1837" s="17">
        <f t="shared" si="735"/>
        <v>396.69479999999993</v>
      </c>
      <c r="J1837" s="17">
        <f t="shared" si="727"/>
        <v>172.47599999999997</v>
      </c>
      <c r="K1837" s="17">
        <f t="shared" si="736"/>
        <v>396.69479999999993</v>
      </c>
      <c r="L1837" s="17">
        <f t="shared" si="737"/>
        <v>459.93599999999998</v>
      </c>
      <c r="M1837" s="18">
        <f>G1837*10%</f>
        <v>57.491999999999997</v>
      </c>
      <c r="N1837" s="18">
        <f>G1837*10%</f>
        <v>57.491999999999997</v>
      </c>
      <c r="O1837" s="17">
        <f t="shared" si="738"/>
        <v>396.69479999999993</v>
      </c>
      <c r="P1837" s="17">
        <f t="shared" si="739"/>
        <v>402.44399999999996</v>
      </c>
      <c r="Q1837" s="17">
        <f t="shared" si="733"/>
        <v>459.93599999999998</v>
      </c>
      <c r="R1837" s="17">
        <f>G1837*10%</f>
        <v>57.491999999999997</v>
      </c>
      <c r="S1837" s="17">
        <f>G1837*10%</f>
        <v>57.491999999999997</v>
      </c>
      <c r="T1837" s="17">
        <f t="shared" si="740"/>
        <v>396.69479999999993</v>
      </c>
      <c r="U1837" s="17">
        <f t="shared" si="728"/>
        <v>517.428</v>
      </c>
      <c r="V1837" s="17">
        <f t="shared" si="741"/>
        <v>396.69479999999993</v>
      </c>
      <c r="W1837" s="17">
        <f t="shared" si="742"/>
        <v>359.78493599999996</v>
      </c>
      <c r="X1837" s="17">
        <f t="shared" si="743"/>
        <v>374.79034799999994</v>
      </c>
      <c r="Y1837" s="17">
        <f>G1837*10%</f>
        <v>57.491999999999997</v>
      </c>
      <c r="Z1837" s="17">
        <f t="shared" si="744"/>
        <v>396.69479999999993</v>
      </c>
      <c r="AA1837" s="18">
        <f t="shared" si="745"/>
        <v>431.18999999999994</v>
      </c>
      <c r="AB1837" s="18">
        <f>G1837*10%</f>
        <v>57.491999999999997</v>
      </c>
      <c r="AC1837" s="17">
        <f t="shared" si="746"/>
        <v>396.69479999999993</v>
      </c>
      <c r="AD1837" s="17">
        <f t="shared" si="730"/>
        <v>546.17399999999998</v>
      </c>
      <c r="AE1837" s="19">
        <v>63.95</v>
      </c>
      <c r="AF1837" s="18">
        <v>42.69</v>
      </c>
      <c r="AG1837" s="17">
        <f t="shared" si="747"/>
        <v>396.69479999999993</v>
      </c>
      <c r="AH1837" s="17">
        <f t="shared" si="748"/>
        <v>396.69479999999993</v>
      </c>
      <c r="AI1837" s="20" t="s">
        <v>18494</v>
      </c>
      <c r="AJ1837" s="10">
        <f t="shared" si="729"/>
        <v>472.71359699999994</v>
      </c>
      <c r="AK1837" s="10">
        <f t="shared" si="731"/>
        <v>42.69</v>
      </c>
      <c r="AL1837" s="10">
        <f t="shared" si="732"/>
        <v>546.17399999999998</v>
      </c>
    </row>
    <row r="1838" spans="1:38" x14ac:dyDescent="0.25">
      <c r="A1838" s="25" t="s">
        <v>12404</v>
      </c>
      <c r="B1838" s="25" t="s">
        <v>5709</v>
      </c>
      <c r="C1838" s="25" t="s">
        <v>258</v>
      </c>
      <c r="D1838" s="25" t="s">
        <v>18491</v>
      </c>
      <c r="E1838" s="25" t="s">
        <v>17693</v>
      </c>
      <c r="F1838" s="25" t="s">
        <v>17694</v>
      </c>
      <c r="G1838" s="14">
        <v>150.1</v>
      </c>
      <c r="H1838" s="17">
        <f t="shared" si="734"/>
        <v>120.08</v>
      </c>
      <c r="I1838" s="17">
        <f t="shared" si="735"/>
        <v>103.56899999999999</v>
      </c>
      <c r="J1838" s="17">
        <f t="shared" si="727"/>
        <v>45.029999999999994</v>
      </c>
      <c r="K1838" s="17">
        <f t="shared" si="736"/>
        <v>103.56899999999999</v>
      </c>
      <c r="L1838" s="17">
        <f t="shared" si="737"/>
        <v>120.08</v>
      </c>
      <c r="M1838" s="18">
        <v>15.94</v>
      </c>
      <c r="N1838" s="18">
        <v>15.94</v>
      </c>
      <c r="O1838" s="17">
        <f t="shared" si="738"/>
        <v>103.56899999999999</v>
      </c>
      <c r="P1838" s="17">
        <f t="shared" si="739"/>
        <v>105.07</v>
      </c>
      <c r="Q1838" s="17">
        <f t="shared" si="733"/>
        <v>120.08</v>
      </c>
      <c r="R1838" s="17">
        <v>15.94</v>
      </c>
      <c r="S1838" s="17">
        <v>15.94</v>
      </c>
      <c r="T1838" s="17">
        <f t="shared" si="740"/>
        <v>103.56899999999999</v>
      </c>
      <c r="U1838" s="17">
        <f t="shared" si="728"/>
        <v>135.09</v>
      </c>
      <c r="V1838" s="17">
        <f t="shared" si="741"/>
        <v>103.56899999999999</v>
      </c>
      <c r="W1838" s="17">
        <f t="shared" si="742"/>
        <v>93.932580000000002</v>
      </c>
      <c r="X1838" s="17">
        <f t="shared" si="743"/>
        <v>97.850189999999984</v>
      </c>
      <c r="Y1838" s="17">
        <v>15.94</v>
      </c>
      <c r="Z1838" s="17">
        <f t="shared" si="744"/>
        <v>103.56899999999999</v>
      </c>
      <c r="AA1838" s="18">
        <f t="shared" si="745"/>
        <v>112.57499999999999</v>
      </c>
      <c r="AB1838" s="18">
        <v>15.94</v>
      </c>
      <c r="AC1838" s="17">
        <f t="shared" si="746"/>
        <v>103.56899999999999</v>
      </c>
      <c r="AD1838" s="17">
        <f t="shared" si="730"/>
        <v>142.595</v>
      </c>
      <c r="AE1838" s="19">
        <v>18.5</v>
      </c>
      <c r="AF1838" s="18">
        <v>15.94</v>
      </c>
      <c r="AG1838" s="17">
        <f t="shared" si="747"/>
        <v>103.56899999999999</v>
      </c>
      <c r="AH1838" s="17">
        <f t="shared" si="748"/>
        <v>103.56899999999999</v>
      </c>
      <c r="AI1838" s="20" t="s">
        <v>18494</v>
      </c>
      <c r="AJ1838" s="10">
        <f t="shared" si="729"/>
        <v>123.41597249999998</v>
      </c>
      <c r="AK1838" s="10">
        <f t="shared" si="731"/>
        <v>15.94</v>
      </c>
      <c r="AL1838" s="10">
        <f t="shared" si="732"/>
        <v>142.595</v>
      </c>
    </row>
    <row r="1839" spans="1:38" x14ac:dyDescent="0.25">
      <c r="A1839" s="25" t="s">
        <v>13496</v>
      </c>
      <c r="B1839" s="25" t="s">
        <v>7131</v>
      </c>
      <c r="C1839" s="25" t="s">
        <v>258</v>
      </c>
      <c r="D1839" s="25" t="s">
        <v>18491</v>
      </c>
      <c r="E1839" s="25" t="s">
        <v>18393</v>
      </c>
      <c r="F1839" s="25" t="s">
        <v>18393</v>
      </c>
      <c r="G1839" s="14">
        <v>125.85</v>
      </c>
      <c r="H1839" s="17">
        <f t="shared" si="734"/>
        <v>100.68</v>
      </c>
      <c r="I1839" s="17">
        <f t="shared" si="735"/>
        <v>86.836499999999987</v>
      </c>
      <c r="J1839" s="17">
        <f t="shared" si="727"/>
        <v>37.754999999999995</v>
      </c>
      <c r="K1839" s="17">
        <f t="shared" si="736"/>
        <v>86.836499999999987</v>
      </c>
      <c r="L1839" s="17">
        <f t="shared" si="737"/>
        <v>100.68</v>
      </c>
      <c r="M1839" s="18">
        <v>20.059999999999999</v>
      </c>
      <c r="N1839" s="18">
        <v>20.059999999999999</v>
      </c>
      <c r="O1839" s="17">
        <f t="shared" si="738"/>
        <v>86.836499999999987</v>
      </c>
      <c r="P1839" s="17">
        <f t="shared" si="739"/>
        <v>88.094999999999985</v>
      </c>
      <c r="Q1839" s="17">
        <f t="shared" si="733"/>
        <v>100.68</v>
      </c>
      <c r="R1839" s="17">
        <v>20.059999999999999</v>
      </c>
      <c r="S1839" s="17">
        <v>20.059999999999999</v>
      </c>
      <c r="T1839" s="17">
        <f t="shared" si="740"/>
        <v>86.836499999999987</v>
      </c>
      <c r="U1839" s="17">
        <f t="shared" si="728"/>
        <v>113.265</v>
      </c>
      <c r="V1839" s="17">
        <f t="shared" si="741"/>
        <v>86.836499999999987</v>
      </c>
      <c r="W1839" s="17">
        <f t="shared" si="742"/>
        <v>78.756929999999997</v>
      </c>
      <c r="X1839" s="17">
        <f t="shared" si="743"/>
        <v>82.041614999999993</v>
      </c>
      <c r="Y1839" s="17">
        <v>20.059999999999999</v>
      </c>
      <c r="Z1839" s="17">
        <f t="shared" si="744"/>
        <v>86.836499999999987</v>
      </c>
      <c r="AA1839" s="18">
        <f t="shared" si="745"/>
        <v>94.387499999999989</v>
      </c>
      <c r="AB1839" s="18">
        <v>20.059999999999999</v>
      </c>
      <c r="AC1839" s="17">
        <f t="shared" si="746"/>
        <v>86.836499999999987</v>
      </c>
      <c r="AD1839" s="17">
        <f t="shared" si="730"/>
        <v>119.55749999999999</v>
      </c>
      <c r="AE1839" s="19">
        <v>22.82</v>
      </c>
      <c r="AF1839" s="18">
        <v>20.059999999999999</v>
      </c>
      <c r="AG1839" s="17">
        <f t="shared" si="747"/>
        <v>86.836499999999987</v>
      </c>
      <c r="AH1839" s="17">
        <f t="shared" si="748"/>
        <v>86.836499999999987</v>
      </c>
      <c r="AI1839" s="20" t="s">
        <v>18494</v>
      </c>
      <c r="AJ1839" s="10">
        <f t="shared" si="729"/>
        <v>103.47701624999999</v>
      </c>
      <c r="AK1839" s="10">
        <f t="shared" si="731"/>
        <v>20.059999999999999</v>
      </c>
      <c r="AL1839" s="10">
        <f t="shared" si="732"/>
        <v>119.55749999999999</v>
      </c>
    </row>
    <row r="1840" spans="1:38" x14ac:dyDescent="0.25">
      <c r="A1840" s="25" t="s">
        <v>12778</v>
      </c>
      <c r="B1840" s="25" t="s">
        <v>6310</v>
      </c>
      <c r="C1840" s="25" t="s">
        <v>3416</v>
      </c>
      <c r="D1840" s="25" t="s">
        <v>18491</v>
      </c>
      <c r="E1840" s="25" t="s">
        <v>16624</v>
      </c>
      <c r="F1840" s="25" t="s">
        <v>16624</v>
      </c>
      <c r="G1840" s="14">
        <v>165.35</v>
      </c>
      <c r="H1840" s="17">
        <f t="shared" si="734"/>
        <v>132.28</v>
      </c>
      <c r="I1840" s="17">
        <f t="shared" si="735"/>
        <v>114.09149999999998</v>
      </c>
      <c r="J1840" s="17">
        <f t="shared" si="727"/>
        <v>49.604999999999997</v>
      </c>
      <c r="K1840" s="17">
        <f t="shared" si="736"/>
        <v>114.09149999999998</v>
      </c>
      <c r="L1840" s="17">
        <f t="shared" si="737"/>
        <v>132.28</v>
      </c>
      <c r="M1840" s="18">
        <f>G1840*10%</f>
        <v>16.535</v>
      </c>
      <c r="N1840" s="18">
        <f>G1840*10%</f>
        <v>16.535</v>
      </c>
      <c r="O1840" s="17">
        <f t="shared" si="738"/>
        <v>114.09149999999998</v>
      </c>
      <c r="P1840" s="17">
        <f t="shared" si="739"/>
        <v>115.74499999999999</v>
      </c>
      <c r="Q1840" s="17">
        <f t="shared" si="733"/>
        <v>132.28</v>
      </c>
      <c r="R1840" s="17">
        <f>G1840*10%</f>
        <v>16.535</v>
      </c>
      <c r="S1840" s="17">
        <f>G1840*10%</f>
        <v>16.535</v>
      </c>
      <c r="T1840" s="17">
        <f t="shared" si="740"/>
        <v>114.09149999999998</v>
      </c>
      <c r="U1840" s="17">
        <f t="shared" si="728"/>
        <v>148.815</v>
      </c>
      <c r="V1840" s="17">
        <f t="shared" si="741"/>
        <v>114.09149999999998</v>
      </c>
      <c r="W1840" s="17">
        <f t="shared" si="742"/>
        <v>103.47602999999999</v>
      </c>
      <c r="X1840" s="17">
        <f t="shared" si="743"/>
        <v>107.79166499999998</v>
      </c>
      <c r="Y1840" s="17">
        <f>G1840*10%</f>
        <v>16.535</v>
      </c>
      <c r="Z1840" s="17">
        <f t="shared" si="744"/>
        <v>114.09149999999998</v>
      </c>
      <c r="AA1840" s="18">
        <f t="shared" si="745"/>
        <v>124.01249999999999</v>
      </c>
      <c r="AB1840" s="18">
        <f>G1840*10%</f>
        <v>16.535</v>
      </c>
      <c r="AC1840" s="17">
        <f t="shared" si="746"/>
        <v>114.09149999999998</v>
      </c>
      <c r="AD1840" s="17">
        <f t="shared" si="730"/>
        <v>157.08249999999998</v>
      </c>
      <c r="AE1840" s="19">
        <v>16.28</v>
      </c>
      <c r="AF1840" s="18">
        <f>G1840*10%</f>
        <v>16.535</v>
      </c>
      <c r="AG1840" s="17">
        <f t="shared" si="747"/>
        <v>114.09149999999998</v>
      </c>
      <c r="AH1840" s="17">
        <f t="shared" si="748"/>
        <v>114.09149999999998</v>
      </c>
      <c r="AI1840" s="20" t="s">
        <v>18494</v>
      </c>
      <c r="AJ1840" s="10">
        <f t="shared" si="729"/>
        <v>135.95490375</v>
      </c>
      <c r="AK1840" s="10">
        <f t="shared" si="731"/>
        <v>16.28</v>
      </c>
      <c r="AL1840" s="10">
        <f t="shared" si="732"/>
        <v>157.08249999999998</v>
      </c>
    </row>
    <row r="1841" spans="1:38" x14ac:dyDescent="0.25">
      <c r="A1841" s="25" t="s">
        <v>12405</v>
      </c>
      <c r="B1841" s="25" t="s">
        <v>5710</v>
      </c>
      <c r="C1841" s="25" t="s">
        <v>3416</v>
      </c>
      <c r="D1841" s="25" t="s">
        <v>18491</v>
      </c>
      <c r="E1841" s="25" t="s">
        <v>16625</v>
      </c>
      <c r="G1841" s="14">
        <v>165.35</v>
      </c>
      <c r="H1841" s="17">
        <f t="shared" si="734"/>
        <v>132.28</v>
      </c>
      <c r="I1841" s="17">
        <f t="shared" si="735"/>
        <v>114.09149999999998</v>
      </c>
      <c r="J1841" s="17">
        <f t="shared" si="727"/>
        <v>49.604999999999997</v>
      </c>
      <c r="K1841" s="17">
        <f t="shared" si="736"/>
        <v>114.09149999999998</v>
      </c>
      <c r="L1841" s="17">
        <f t="shared" si="737"/>
        <v>132.28</v>
      </c>
      <c r="M1841" s="18">
        <f>G1841*10%</f>
        <v>16.535</v>
      </c>
      <c r="N1841" s="18">
        <f>G1841*10%</f>
        <v>16.535</v>
      </c>
      <c r="O1841" s="17">
        <f t="shared" si="738"/>
        <v>114.09149999999998</v>
      </c>
      <c r="P1841" s="17">
        <f t="shared" si="739"/>
        <v>115.74499999999999</v>
      </c>
      <c r="Q1841" s="17">
        <f t="shared" si="733"/>
        <v>132.28</v>
      </c>
      <c r="R1841" s="17">
        <f>G1841*10%</f>
        <v>16.535</v>
      </c>
      <c r="S1841" s="17">
        <f>G1841*10%</f>
        <v>16.535</v>
      </c>
      <c r="T1841" s="17">
        <f t="shared" si="740"/>
        <v>114.09149999999998</v>
      </c>
      <c r="U1841" s="17">
        <f t="shared" si="728"/>
        <v>148.815</v>
      </c>
      <c r="V1841" s="17">
        <f t="shared" si="741"/>
        <v>114.09149999999998</v>
      </c>
      <c r="W1841" s="17">
        <f t="shared" si="742"/>
        <v>103.47602999999999</v>
      </c>
      <c r="X1841" s="17">
        <f t="shared" si="743"/>
        <v>107.79166499999998</v>
      </c>
      <c r="Y1841" s="17">
        <f>G1841*10%</f>
        <v>16.535</v>
      </c>
      <c r="Z1841" s="17">
        <f t="shared" si="744"/>
        <v>114.09149999999998</v>
      </c>
      <c r="AA1841" s="18">
        <f t="shared" si="745"/>
        <v>124.01249999999999</v>
      </c>
      <c r="AB1841" s="18">
        <f>G1841*10%</f>
        <v>16.535</v>
      </c>
      <c r="AC1841" s="17">
        <f t="shared" si="746"/>
        <v>114.09149999999998</v>
      </c>
      <c r="AD1841" s="17">
        <f t="shared" si="730"/>
        <v>157.08249999999998</v>
      </c>
      <c r="AE1841" s="19">
        <f>G1841*70%</f>
        <v>115.74499999999999</v>
      </c>
      <c r="AF1841" s="18">
        <f>G1841*10%</f>
        <v>16.535</v>
      </c>
      <c r="AG1841" s="17">
        <f t="shared" si="747"/>
        <v>114.09149999999998</v>
      </c>
      <c r="AH1841" s="17">
        <f t="shared" si="748"/>
        <v>114.09149999999998</v>
      </c>
      <c r="AI1841" s="20" t="s">
        <v>18494</v>
      </c>
      <c r="AJ1841" s="10">
        <f t="shared" si="729"/>
        <v>135.95490375</v>
      </c>
      <c r="AK1841" s="10">
        <f t="shared" si="731"/>
        <v>16.535</v>
      </c>
      <c r="AL1841" s="10">
        <f t="shared" si="732"/>
        <v>157.08249999999998</v>
      </c>
    </row>
    <row r="1842" spans="1:38" x14ac:dyDescent="0.25">
      <c r="A1842" s="25" t="s">
        <v>13497</v>
      </c>
      <c r="B1842" s="25" t="s">
        <v>7132</v>
      </c>
      <c r="C1842" s="25" t="s">
        <v>3433</v>
      </c>
      <c r="D1842" s="25" t="s">
        <v>18491</v>
      </c>
      <c r="E1842" s="25" t="s">
        <v>17871</v>
      </c>
      <c r="G1842" s="14">
        <v>139.25</v>
      </c>
      <c r="H1842" s="17">
        <f t="shared" si="734"/>
        <v>111.4</v>
      </c>
      <c r="I1842" s="17">
        <f t="shared" si="735"/>
        <v>96.082499999999996</v>
      </c>
      <c r="J1842" s="17">
        <f t="shared" si="727"/>
        <v>41.774999999999999</v>
      </c>
      <c r="K1842" s="17">
        <f t="shared" si="736"/>
        <v>96.082499999999996</v>
      </c>
      <c r="L1842" s="17">
        <f t="shared" si="737"/>
        <v>111.4</v>
      </c>
      <c r="M1842" s="18">
        <v>5.2</v>
      </c>
      <c r="N1842" s="18">
        <v>5.2</v>
      </c>
      <c r="O1842" s="17">
        <f t="shared" si="738"/>
        <v>96.082499999999996</v>
      </c>
      <c r="P1842" s="17">
        <f t="shared" si="739"/>
        <v>97.474999999999994</v>
      </c>
      <c r="Q1842" s="17">
        <f t="shared" si="733"/>
        <v>111.4</v>
      </c>
      <c r="R1842" s="17">
        <v>5.2</v>
      </c>
      <c r="S1842" s="17">
        <v>5.2</v>
      </c>
      <c r="T1842" s="17">
        <f t="shared" si="740"/>
        <v>96.082499999999996</v>
      </c>
      <c r="U1842" s="17">
        <f t="shared" si="728"/>
        <v>125.325</v>
      </c>
      <c r="V1842" s="17">
        <f t="shared" si="741"/>
        <v>96.082499999999996</v>
      </c>
      <c r="W1842" s="17">
        <f t="shared" si="742"/>
        <v>87.142650000000003</v>
      </c>
      <c r="X1842" s="17">
        <f t="shared" si="743"/>
        <v>90.777074999999996</v>
      </c>
      <c r="Y1842" s="17">
        <v>5.2</v>
      </c>
      <c r="Z1842" s="17">
        <f t="shared" si="744"/>
        <v>96.082499999999996</v>
      </c>
      <c r="AA1842" s="18">
        <f t="shared" si="745"/>
        <v>104.4375</v>
      </c>
      <c r="AB1842" s="18">
        <v>5.2</v>
      </c>
      <c r="AC1842" s="17">
        <f t="shared" si="746"/>
        <v>96.082499999999996</v>
      </c>
      <c r="AD1842" s="17">
        <f t="shared" si="730"/>
        <v>132.28749999999999</v>
      </c>
      <c r="AE1842" s="19">
        <v>22.55</v>
      </c>
      <c r="AF1842" s="18">
        <v>5.2</v>
      </c>
      <c r="AG1842" s="17">
        <f t="shared" si="747"/>
        <v>96.082499999999996</v>
      </c>
      <c r="AH1842" s="17">
        <f t="shared" si="748"/>
        <v>96.082499999999996</v>
      </c>
      <c r="AI1842" s="20" t="s">
        <v>18494</v>
      </c>
      <c r="AJ1842" s="10">
        <f t="shared" si="729"/>
        <v>114.49483125</v>
      </c>
      <c r="AK1842" s="10">
        <f t="shared" si="731"/>
        <v>5.2</v>
      </c>
      <c r="AL1842" s="10">
        <f t="shared" si="732"/>
        <v>132.28749999999999</v>
      </c>
    </row>
    <row r="1843" spans="1:38" x14ac:dyDescent="0.25">
      <c r="A1843" s="25" t="s">
        <v>12779</v>
      </c>
      <c r="B1843" s="25" t="s">
        <v>6311</v>
      </c>
      <c r="C1843" s="25" t="s">
        <v>258</v>
      </c>
      <c r="D1843" s="25" t="s">
        <v>18491</v>
      </c>
      <c r="E1843" s="25" t="s">
        <v>16353</v>
      </c>
      <c r="F1843" s="25" t="s">
        <v>16353</v>
      </c>
      <c r="G1843" s="14">
        <v>159.35</v>
      </c>
      <c r="H1843" s="17">
        <f t="shared" si="734"/>
        <v>127.48</v>
      </c>
      <c r="I1843" s="17">
        <f t="shared" si="735"/>
        <v>109.95149999999998</v>
      </c>
      <c r="J1843" s="17">
        <f t="shared" si="727"/>
        <v>47.805</v>
      </c>
      <c r="K1843" s="17">
        <f t="shared" si="736"/>
        <v>109.95149999999998</v>
      </c>
      <c r="L1843" s="17">
        <f t="shared" si="737"/>
        <v>127.48</v>
      </c>
      <c r="M1843" s="18">
        <f>G1843*10%</f>
        <v>15.935</v>
      </c>
      <c r="N1843" s="18">
        <f>G1843*10%</f>
        <v>15.935</v>
      </c>
      <c r="O1843" s="17">
        <f t="shared" si="738"/>
        <v>109.95149999999998</v>
      </c>
      <c r="P1843" s="17">
        <f t="shared" si="739"/>
        <v>111.54499999999999</v>
      </c>
      <c r="Q1843" s="17">
        <f t="shared" si="733"/>
        <v>127.48</v>
      </c>
      <c r="R1843" s="17">
        <f>G1843*10%</f>
        <v>15.935</v>
      </c>
      <c r="S1843" s="17">
        <f>G1843*10%</f>
        <v>15.935</v>
      </c>
      <c r="T1843" s="17">
        <f t="shared" si="740"/>
        <v>109.95149999999998</v>
      </c>
      <c r="U1843" s="17">
        <f t="shared" si="728"/>
        <v>143.41499999999999</v>
      </c>
      <c r="V1843" s="17">
        <f t="shared" si="741"/>
        <v>109.95149999999998</v>
      </c>
      <c r="W1843" s="17">
        <f t="shared" si="742"/>
        <v>99.721230000000006</v>
      </c>
      <c r="X1843" s="17">
        <f t="shared" si="743"/>
        <v>103.88026499999998</v>
      </c>
      <c r="Y1843" s="17">
        <f>G1843*10%</f>
        <v>15.935</v>
      </c>
      <c r="Z1843" s="17">
        <f t="shared" si="744"/>
        <v>109.95149999999998</v>
      </c>
      <c r="AA1843" s="18">
        <f t="shared" si="745"/>
        <v>119.51249999999999</v>
      </c>
      <c r="AB1843" s="18">
        <f>G1843*10%</f>
        <v>15.935</v>
      </c>
      <c r="AC1843" s="17">
        <f t="shared" si="746"/>
        <v>109.95149999999998</v>
      </c>
      <c r="AD1843" s="17">
        <f t="shared" si="730"/>
        <v>151.38249999999999</v>
      </c>
      <c r="AE1843" s="19">
        <v>17.22</v>
      </c>
      <c r="AF1843" s="18">
        <f>G1843*10%</f>
        <v>15.935</v>
      </c>
      <c r="AG1843" s="17">
        <f t="shared" si="747"/>
        <v>109.95149999999998</v>
      </c>
      <c r="AH1843" s="17">
        <f t="shared" si="748"/>
        <v>109.95149999999998</v>
      </c>
      <c r="AI1843" s="20" t="s">
        <v>18494</v>
      </c>
      <c r="AJ1843" s="10">
        <f t="shared" si="729"/>
        <v>131.02155374999998</v>
      </c>
      <c r="AK1843" s="10">
        <f t="shared" si="731"/>
        <v>15.935</v>
      </c>
      <c r="AL1843" s="10">
        <f t="shared" si="732"/>
        <v>151.38249999999999</v>
      </c>
    </row>
    <row r="1844" spans="1:38" x14ac:dyDescent="0.25">
      <c r="A1844" s="25" t="s">
        <v>12780</v>
      </c>
      <c r="B1844" s="25" t="s">
        <v>6312</v>
      </c>
      <c r="C1844" s="25" t="s">
        <v>258</v>
      </c>
      <c r="D1844" s="25" t="s">
        <v>18491</v>
      </c>
      <c r="E1844" s="25" t="s">
        <v>16936</v>
      </c>
      <c r="F1844" s="25" t="s">
        <v>3431</v>
      </c>
      <c r="G1844" s="14">
        <v>200</v>
      </c>
      <c r="H1844" s="17">
        <f t="shared" si="734"/>
        <v>160</v>
      </c>
      <c r="I1844" s="17">
        <f t="shared" si="735"/>
        <v>138</v>
      </c>
      <c r="J1844" s="17">
        <f t="shared" si="727"/>
        <v>60</v>
      </c>
      <c r="K1844" s="17">
        <f t="shared" si="736"/>
        <v>138</v>
      </c>
      <c r="L1844" s="17">
        <f t="shared" si="737"/>
        <v>160</v>
      </c>
      <c r="M1844" s="18">
        <v>5</v>
      </c>
      <c r="N1844" s="18">
        <v>5</v>
      </c>
      <c r="O1844" s="17">
        <f t="shared" si="738"/>
        <v>138</v>
      </c>
      <c r="P1844" s="17">
        <f t="shared" si="739"/>
        <v>140</v>
      </c>
      <c r="Q1844" s="17">
        <f t="shared" si="733"/>
        <v>160</v>
      </c>
      <c r="R1844" s="17">
        <v>5</v>
      </c>
      <c r="S1844" s="17">
        <v>5</v>
      </c>
      <c r="T1844" s="17">
        <f t="shared" si="740"/>
        <v>138</v>
      </c>
      <c r="U1844" s="17">
        <f t="shared" si="728"/>
        <v>180</v>
      </c>
      <c r="V1844" s="17">
        <f t="shared" si="741"/>
        <v>138</v>
      </c>
      <c r="W1844" s="17">
        <f t="shared" si="742"/>
        <v>125.16000000000001</v>
      </c>
      <c r="X1844" s="17">
        <f t="shared" si="743"/>
        <v>130.38</v>
      </c>
      <c r="Y1844" s="17">
        <v>5</v>
      </c>
      <c r="Z1844" s="17">
        <f t="shared" si="744"/>
        <v>138</v>
      </c>
      <c r="AA1844" s="18">
        <f t="shared" si="745"/>
        <v>150</v>
      </c>
      <c r="AB1844" s="18">
        <v>5</v>
      </c>
      <c r="AC1844" s="17">
        <f t="shared" si="746"/>
        <v>138</v>
      </c>
      <c r="AD1844" s="17">
        <f t="shared" si="730"/>
        <v>190</v>
      </c>
      <c r="AE1844" s="19">
        <v>0</v>
      </c>
      <c r="AF1844" s="18">
        <v>5</v>
      </c>
      <c r="AG1844" s="17">
        <f t="shared" si="747"/>
        <v>138</v>
      </c>
      <c r="AH1844" s="17">
        <f t="shared" si="748"/>
        <v>138</v>
      </c>
      <c r="AI1844" s="20" t="s">
        <v>18494</v>
      </c>
      <c r="AJ1844" s="10">
        <f t="shared" si="729"/>
        <v>164.44499999999999</v>
      </c>
      <c r="AK1844" s="10">
        <f t="shared" si="731"/>
        <v>0</v>
      </c>
      <c r="AL1844" s="10">
        <f t="shared" si="732"/>
        <v>190</v>
      </c>
    </row>
    <row r="1845" spans="1:38" x14ac:dyDescent="0.25">
      <c r="A1845" s="25" t="s">
        <v>12406</v>
      </c>
      <c r="B1845" s="25" t="s">
        <v>5711</v>
      </c>
      <c r="C1845" s="25" t="s">
        <v>258</v>
      </c>
      <c r="D1845" s="25" t="s">
        <v>18491</v>
      </c>
      <c r="E1845" s="25" t="s">
        <v>17696</v>
      </c>
      <c r="F1845" s="25" t="s">
        <v>17696</v>
      </c>
      <c r="G1845" s="14">
        <v>169.65</v>
      </c>
      <c r="H1845" s="17">
        <f t="shared" si="734"/>
        <v>135.72</v>
      </c>
      <c r="I1845" s="17">
        <f t="shared" si="735"/>
        <v>117.0585</v>
      </c>
      <c r="J1845" s="17">
        <f t="shared" si="727"/>
        <v>50.895000000000003</v>
      </c>
      <c r="K1845" s="17">
        <f t="shared" si="736"/>
        <v>117.0585</v>
      </c>
      <c r="L1845" s="17">
        <f t="shared" si="737"/>
        <v>135.72</v>
      </c>
      <c r="M1845" s="18">
        <v>21.43</v>
      </c>
      <c r="N1845" s="18">
        <v>21.43</v>
      </c>
      <c r="O1845" s="17">
        <f t="shared" si="738"/>
        <v>117.0585</v>
      </c>
      <c r="P1845" s="17">
        <f t="shared" si="739"/>
        <v>118.755</v>
      </c>
      <c r="Q1845" s="17">
        <f t="shared" si="733"/>
        <v>135.72</v>
      </c>
      <c r="R1845" s="17">
        <v>21.43</v>
      </c>
      <c r="S1845" s="17">
        <v>21.43</v>
      </c>
      <c r="T1845" s="17">
        <f t="shared" si="740"/>
        <v>117.0585</v>
      </c>
      <c r="U1845" s="17">
        <f t="shared" si="728"/>
        <v>152.685</v>
      </c>
      <c r="V1845" s="17">
        <f t="shared" si="741"/>
        <v>117.0585</v>
      </c>
      <c r="W1845" s="17">
        <f t="shared" si="742"/>
        <v>106.16697000000001</v>
      </c>
      <c r="X1845" s="17">
        <f t="shared" si="743"/>
        <v>110.59483499999999</v>
      </c>
      <c r="Y1845" s="17">
        <v>21.43</v>
      </c>
      <c r="Z1845" s="17">
        <f t="shared" si="744"/>
        <v>117.0585</v>
      </c>
      <c r="AA1845" s="18">
        <f t="shared" si="745"/>
        <v>127.23750000000001</v>
      </c>
      <c r="AB1845" s="18">
        <v>21.43</v>
      </c>
      <c r="AC1845" s="17">
        <f t="shared" si="746"/>
        <v>117.0585</v>
      </c>
      <c r="AD1845" s="17">
        <f t="shared" si="730"/>
        <v>161.16749999999999</v>
      </c>
      <c r="AE1845" s="19">
        <v>44.14</v>
      </c>
      <c r="AF1845" s="18">
        <v>21.43</v>
      </c>
      <c r="AG1845" s="17">
        <f t="shared" si="747"/>
        <v>117.0585</v>
      </c>
      <c r="AH1845" s="17">
        <f t="shared" si="748"/>
        <v>117.0585</v>
      </c>
      <c r="AI1845" s="20" t="s">
        <v>18494</v>
      </c>
      <c r="AJ1845" s="10">
        <f t="shared" si="729"/>
        <v>139.49047125000001</v>
      </c>
      <c r="AK1845" s="10">
        <f t="shared" si="731"/>
        <v>21.43</v>
      </c>
      <c r="AL1845" s="10">
        <f t="shared" si="732"/>
        <v>161.16749999999999</v>
      </c>
    </row>
    <row r="1846" spans="1:38" x14ac:dyDescent="0.25">
      <c r="A1846" s="25" t="s">
        <v>12781</v>
      </c>
      <c r="B1846" s="25" t="s">
        <v>6313</v>
      </c>
      <c r="C1846" s="25" t="s">
        <v>258</v>
      </c>
      <c r="D1846" s="25" t="s">
        <v>18491</v>
      </c>
      <c r="E1846" s="25" t="s">
        <v>18037</v>
      </c>
      <c r="F1846" s="25" t="s">
        <v>18038</v>
      </c>
      <c r="G1846" s="14">
        <v>62.1</v>
      </c>
      <c r="H1846" s="17">
        <f t="shared" si="734"/>
        <v>49.680000000000007</v>
      </c>
      <c r="I1846" s="17">
        <f t="shared" si="735"/>
        <v>42.848999999999997</v>
      </c>
      <c r="J1846" s="17">
        <f t="shared" si="727"/>
        <v>18.63</v>
      </c>
      <c r="K1846" s="17">
        <f t="shared" si="736"/>
        <v>42.848999999999997</v>
      </c>
      <c r="L1846" s="17">
        <f t="shared" si="737"/>
        <v>49.680000000000007</v>
      </c>
      <c r="M1846" s="18">
        <f>G1846*10%</f>
        <v>6.2100000000000009</v>
      </c>
      <c r="N1846" s="18">
        <f>G1846*10%</f>
        <v>6.2100000000000009</v>
      </c>
      <c r="O1846" s="17">
        <f t="shared" si="738"/>
        <v>42.848999999999997</v>
      </c>
      <c r="P1846" s="17">
        <f t="shared" si="739"/>
        <v>43.47</v>
      </c>
      <c r="Q1846" s="17">
        <f t="shared" si="733"/>
        <v>49.680000000000007</v>
      </c>
      <c r="R1846" s="17">
        <f>G1846*10%</f>
        <v>6.2100000000000009</v>
      </c>
      <c r="S1846" s="17">
        <f>G1846*10%</f>
        <v>6.2100000000000009</v>
      </c>
      <c r="T1846" s="17">
        <f t="shared" si="740"/>
        <v>42.848999999999997</v>
      </c>
      <c r="U1846" s="17">
        <f t="shared" si="728"/>
        <v>55.89</v>
      </c>
      <c r="V1846" s="17">
        <f t="shared" si="741"/>
        <v>42.848999999999997</v>
      </c>
      <c r="W1846" s="17">
        <f t="shared" si="742"/>
        <v>38.862180000000002</v>
      </c>
      <c r="X1846" s="17">
        <f t="shared" si="743"/>
        <v>40.482989999999994</v>
      </c>
      <c r="Y1846" s="17">
        <f>G1846*10%</f>
        <v>6.2100000000000009</v>
      </c>
      <c r="Z1846" s="17">
        <f t="shared" si="744"/>
        <v>42.848999999999997</v>
      </c>
      <c r="AA1846" s="18">
        <f t="shared" si="745"/>
        <v>46.575000000000003</v>
      </c>
      <c r="AB1846" s="18">
        <f>G1846*10%</f>
        <v>6.2100000000000009</v>
      </c>
      <c r="AC1846" s="17">
        <f t="shared" si="746"/>
        <v>42.848999999999997</v>
      </c>
      <c r="AD1846" s="17">
        <f t="shared" si="730"/>
        <v>58.994999999999997</v>
      </c>
      <c r="AE1846" s="19">
        <v>14.99</v>
      </c>
      <c r="AF1846" s="18">
        <v>11.04</v>
      </c>
      <c r="AG1846" s="17">
        <f t="shared" si="747"/>
        <v>42.848999999999997</v>
      </c>
      <c r="AH1846" s="17">
        <f t="shared" si="748"/>
        <v>42.848999999999997</v>
      </c>
      <c r="AI1846" s="20" t="s">
        <v>18494</v>
      </c>
      <c r="AJ1846" s="10">
        <f t="shared" si="729"/>
        <v>51.0601725</v>
      </c>
      <c r="AK1846" s="10">
        <f t="shared" si="731"/>
        <v>6.2100000000000009</v>
      </c>
      <c r="AL1846" s="10">
        <f t="shared" si="732"/>
        <v>58.994999999999997</v>
      </c>
    </row>
    <row r="1847" spans="1:38" x14ac:dyDescent="0.25">
      <c r="A1847" s="25" t="s">
        <v>12782</v>
      </c>
      <c r="B1847" s="25" t="s">
        <v>6314</v>
      </c>
      <c r="C1847" s="25" t="s">
        <v>258</v>
      </c>
      <c r="D1847" s="25" t="s">
        <v>18491</v>
      </c>
      <c r="E1847" s="25" t="s">
        <v>18040</v>
      </c>
      <c r="F1847" s="25" t="s">
        <v>18040</v>
      </c>
      <c r="G1847" s="14">
        <v>141.69999999999999</v>
      </c>
      <c r="H1847" s="17">
        <f t="shared" si="734"/>
        <v>113.36</v>
      </c>
      <c r="I1847" s="17">
        <f t="shared" si="735"/>
        <v>97.772999999999982</v>
      </c>
      <c r="J1847" s="17">
        <f t="shared" si="727"/>
        <v>42.51</v>
      </c>
      <c r="K1847" s="17">
        <f t="shared" si="736"/>
        <v>97.772999999999982</v>
      </c>
      <c r="L1847" s="17">
        <f t="shared" si="737"/>
        <v>113.36</v>
      </c>
      <c r="M1847" s="18">
        <v>9</v>
      </c>
      <c r="N1847" s="18">
        <v>9</v>
      </c>
      <c r="O1847" s="17">
        <f t="shared" si="738"/>
        <v>97.772999999999982</v>
      </c>
      <c r="P1847" s="17">
        <f t="shared" si="739"/>
        <v>99.189999999999984</v>
      </c>
      <c r="Q1847" s="17">
        <f t="shared" si="733"/>
        <v>113.36</v>
      </c>
      <c r="R1847" s="17">
        <v>9</v>
      </c>
      <c r="S1847" s="17">
        <v>9</v>
      </c>
      <c r="T1847" s="17">
        <f t="shared" si="740"/>
        <v>97.772999999999982</v>
      </c>
      <c r="U1847" s="17">
        <f t="shared" si="728"/>
        <v>127.52999999999999</v>
      </c>
      <c r="V1847" s="17">
        <f t="shared" si="741"/>
        <v>97.772999999999982</v>
      </c>
      <c r="W1847" s="17">
        <f t="shared" si="742"/>
        <v>88.67586</v>
      </c>
      <c r="X1847" s="17">
        <f t="shared" si="743"/>
        <v>92.374229999999983</v>
      </c>
      <c r="Y1847" s="17">
        <v>9</v>
      </c>
      <c r="Z1847" s="17">
        <f t="shared" si="744"/>
        <v>97.772999999999982</v>
      </c>
      <c r="AA1847" s="18">
        <f t="shared" si="745"/>
        <v>106.27499999999999</v>
      </c>
      <c r="AB1847" s="18">
        <v>9</v>
      </c>
      <c r="AC1847" s="17">
        <f t="shared" si="746"/>
        <v>97.772999999999982</v>
      </c>
      <c r="AD1847" s="17">
        <f t="shared" si="730"/>
        <v>134.61499999999998</v>
      </c>
      <c r="AE1847" s="19">
        <v>21.12</v>
      </c>
      <c r="AF1847" s="18">
        <v>9</v>
      </c>
      <c r="AG1847" s="17">
        <f t="shared" si="747"/>
        <v>97.772999999999982</v>
      </c>
      <c r="AH1847" s="17">
        <f t="shared" si="748"/>
        <v>97.772999999999982</v>
      </c>
      <c r="AI1847" s="20" t="s">
        <v>18494</v>
      </c>
      <c r="AJ1847" s="10">
        <f t="shared" si="729"/>
        <v>116.50928249999998</v>
      </c>
      <c r="AK1847" s="10">
        <f t="shared" si="731"/>
        <v>9</v>
      </c>
      <c r="AL1847" s="10">
        <f t="shared" si="732"/>
        <v>134.61499999999998</v>
      </c>
    </row>
    <row r="1848" spans="1:38" x14ac:dyDescent="0.25">
      <c r="A1848" s="25" t="s">
        <v>12604</v>
      </c>
      <c r="B1848" s="25" t="s">
        <v>6014</v>
      </c>
      <c r="C1848" s="25" t="s">
        <v>258</v>
      </c>
      <c r="D1848" s="25" t="s">
        <v>18491</v>
      </c>
      <c r="E1848" s="25" t="s">
        <v>17876</v>
      </c>
      <c r="F1848" s="25" t="s">
        <v>17876</v>
      </c>
      <c r="G1848" s="14">
        <v>161.94999999999999</v>
      </c>
      <c r="H1848" s="17">
        <f t="shared" si="734"/>
        <v>129.56</v>
      </c>
      <c r="I1848" s="17">
        <f t="shared" si="735"/>
        <v>111.74549999999998</v>
      </c>
      <c r="J1848" s="17">
        <f t="shared" si="727"/>
        <v>48.584999999999994</v>
      </c>
      <c r="K1848" s="17">
        <f t="shared" si="736"/>
        <v>111.74549999999998</v>
      </c>
      <c r="L1848" s="17">
        <f t="shared" si="737"/>
        <v>129.56</v>
      </c>
      <c r="M1848" s="18">
        <v>8.0299999999999994</v>
      </c>
      <c r="N1848" s="18">
        <v>8.0299999999999994</v>
      </c>
      <c r="O1848" s="17">
        <f t="shared" si="738"/>
        <v>111.74549999999998</v>
      </c>
      <c r="P1848" s="17">
        <f t="shared" si="739"/>
        <v>113.36499999999998</v>
      </c>
      <c r="Q1848" s="17">
        <f t="shared" si="733"/>
        <v>129.56</v>
      </c>
      <c r="R1848" s="17">
        <v>8.0299999999999994</v>
      </c>
      <c r="S1848" s="17">
        <v>8.0299999999999994</v>
      </c>
      <c r="T1848" s="17">
        <f t="shared" si="740"/>
        <v>111.74549999999998</v>
      </c>
      <c r="U1848" s="17">
        <f t="shared" si="728"/>
        <v>145.755</v>
      </c>
      <c r="V1848" s="17">
        <f t="shared" si="741"/>
        <v>111.74549999999998</v>
      </c>
      <c r="W1848" s="17">
        <f t="shared" si="742"/>
        <v>101.34831</v>
      </c>
      <c r="X1848" s="17">
        <f t="shared" si="743"/>
        <v>105.57520499999998</v>
      </c>
      <c r="Y1848" s="17">
        <v>8.0299999999999994</v>
      </c>
      <c r="Z1848" s="17">
        <f t="shared" si="744"/>
        <v>111.74549999999998</v>
      </c>
      <c r="AA1848" s="18">
        <f t="shared" si="745"/>
        <v>121.46249999999999</v>
      </c>
      <c r="AB1848" s="18">
        <v>8.0299999999999994</v>
      </c>
      <c r="AC1848" s="17">
        <f t="shared" si="746"/>
        <v>111.74549999999998</v>
      </c>
      <c r="AD1848" s="17">
        <f t="shared" si="730"/>
        <v>153.85249999999999</v>
      </c>
      <c r="AE1848" s="19">
        <v>21.19</v>
      </c>
      <c r="AF1848" s="18">
        <v>8.0299999999999994</v>
      </c>
      <c r="AG1848" s="17">
        <f t="shared" si="747"/>
        <v>111.74549999999998</v>
      </c>
      <c r="AH1848" s="17">
        <f t="shared" si="748"/>
        <v>111.74549999999998</v>
      </c>
      <c r="AI1848" s="20" t="s">
        <v>18494</v>
      </c>
      <c r="AJ1848" s="10">
        <f t="shared" si="729"/>
        <v>133.15933874999999</v>
      </c>
      <c r="AK1848" s="10">
        <f t="shared" si="731"/>
        <v>8.0299999999999994</v>
      </c>
      <c r="AL1848" s="10">
        <f t="shared" si="732"/>
        <v>153.85249999999999</v>
      </c>
    </row>
    <row r="1849" spans="1:38" x14ac:dyDescent="0.25">
      <c r="A1849" s="25" t="s">
        <v>13498</v>
      </c>
      <c r="B1849" s="25" t="s">
        <v>7133</v>
      </c>
      <c r="C1849" s="25" t="s">
        <v>258</v>
      </c>
      <c r="D1849" s="25" t="s">
        <v>18491</v>
      </c>
      <c r="E1849" s="25" t="s">
        <v>18395</v>
      </c>
      <c r="F1849" s="25" t="s">
        <v>18395</v>
      </c>
      <c r="G1849" s="14">
        <v>143.19999999999999</v>
      </c>
      <c r="H1849" s="17">
        <f t="shared" si="734"/>
        <v>114.56</v>
      </c>
      <c r="I1849" s="17">
        <f t="shared" si="735"/>
        <v>98.807999999999979</v>
      </c>
      <c r="J1849" s="17">
        <f t="shared" si="727"/>
        <v>42.959999999999994</v>
      </c>
      <c r="K1849" s="17">
        <f t="shared" si="736"/>
        <v>98.807999999999979</v>
      </c>
      <c r="L1849" s="17">
        <f t="shared" si="737"/>
        <v>114.56</v>
      </c>
      <c r="M1849" s="18">
        <v>17.13</v>
      </c>
      <c r="N1849" s="18">
        <v>17.13</v>
      </c>
      <c r="O1849" s="17">
        <f t="shared" si="738"/>
        <v>98.807999999999979</v>
      </c>
      <c r="P1849" s="17">
        <f t="shared" si="739"/>
        <v>100.23999999999998</v>
      </c>
      <c r="Q1849" s="17">
        <f t="shared" si="733"/>
        <v>114.56</v>
      </c>
      <c r="R1849" s="17">
        <v>17.13</v>
      </c>
      <c r="S1849" s="17">
        <v>17.13</v>
      </c>
      <c r="T1849" s="17">
        <f t="shared" si="740"/>
        <v>98.807999999999979</v>
      </c>
      <c r="U1849" s="17">
        <f t="shared" si="728"/>
        <v>128.88</v>
      </c>
      <c r="V1849" s="17">
        <f t="shared" si="741"/>
        <v>98.807999999999979</v>
      </c>
      <c r="W1849" s="17">
        <f t="shared" si="742"/>
        <v>89.614559999999997</v>
      </c>
      <c r="X1849" s="17">
        <f t="shared" si="743"/>
        <v>93.352079999999987</v>
      </c>
      <c r="Y1849" s="17">
        <v>17.13</v>
      </c>
      <c r="Z1849" s="17">
        <f t="shared" si="744"/>
        <v>98.807999999999979</v>
      </c>
      <c r="AA1849" s="18">
        <f t="shared" si="745"/>
        <v>107.39999999999999</v>
      </c>
      <c r="AB1849" s="18">
        <v>17.13</v>
      </c>
      <c r="AC1849" s="17">
        <f t="shared" si="746"/>
        <v>98.807999999999979</v>
      </c>
      <c r="AD1849" s="17">
        <f t="shared" si="730"/>
        <v>136.04</v>
      </c>
      <c r="AE1849" s="19">
        <v>19.48</v>
      </c>
      <c r="AF1849" s="18">
        <v>17.13</v>
      </c>
      <c r="AG1849" s="17">
        <f t="shared" si="747"/>
        <v>98.807999999999979</v>
      </c>
      <c r="AH1849" s="17">
        <f t="shared" si="748"/>
        <v>98.807999999999979</v>
      </c>
      <c r="AI1849" s="20" t="s">
        <v>18494</v>
      </c>
      <c r="AJ1849" s="10">
        <f t="shared" si="729"/>
        <v>117.74261999999999</v>
      </c>
      <c r="AK1849" s="10">
        <f t="shared" si="731"/>
        <v>17.13</v>
      </c>
      <c r="AL1849" s="10">
        <f t="shared" si="732"/>
        <v>136.04</v>
      </c>
    </row>
    <row r="1850" spans="1:38" x14ac:dyDescent="0.25">
      <c r="A1850" s="25" t="s">
        <v>12605</v>
      </c>
      <c r="B1850" s="25" t="s">
        <v>6015</v>
      </c>
      <c r="C1850" s="25" t="s">
        <v>5719</v>
      </c>
      <c r="D1850" s="25" t="s">
        <v>18491</v>
      </c>
      <c r="E1850" s="25" t="s">
        <v>17877</v>
      </c>
      <c r="F1850" s="25" t="s">
        <v>17877</v>
      </c>
      <c r="G1850" s="14">
        <v>106</v>
      </c>
      <c r="H1850" s="17">
        <f t="shared" si="734"/>
        <v>84.800000000000011</v>
      </c>
      <c r="I1850" s="17">
        <f t="shared" si="735"/>
        <v>73.14</v>
      </c>
      <c r="J1850" s="17">
        <f t="shared" si="727"/>
        <v>31.799999999999997</v>
      </c>
      <c r="K1850" s="17">
        <f t="shared" si="736"/>
        <v>73.14</v>
      </c>
      <c r="L1850" s="17">
        <f t="shared" si="737"/>
        <v>84.800000000000011</v>
      </c>
      <c r="M1850" s="18">
        <v>25.01</v>
      </c>
      <c r="N1850" s="18">
        <v>25.01</v>
      </c>
      <c r="O1850" s="17">
        <f t="shared" si="738"/>
        <v>73.14</v>
      </c>
      <c r="P1850" s="17">
        <f t="shared" si="739"/>
        <v>74.199999999999989</v>
      </c>
      <c r="Q1850" s="17">
        <v>25.98</v>
      </c>
      <c r="R1850" s="17">
        <v>25.01</v>
      </c>
      <c r="S1850" s="17">
        <v>25.01</v>
      </c>
      <c r="T1850" s="17">
        <f t="shared" si="740"/>
        <v>73.14</v>
      </c>
      <c r="U1850" s="17">
        <f t="shared" si="728"/>
        <v>95.4</v>
      </c>
      <c r="V1850" s="17">
        <f t="shared" si="741"/>
        <v>73.14</v>
      </c>
      <c r="W1850" s="17">
        <f t="shared" si="742"/>
        <v>66.334800000000001</v>
      </c>
      <c r="X1850" s="17">
        <f t="shared" si="743"/>
        <v>69.101399999999998</v>
      </c>
      <c r="Y1850" s="17">
        <v>25.01</v>
      </c>
      <c r="Z1850" s="17">
        <f t="shared" si="744"/>
        <v>73.14</v>
      </c>
      <c r="AA1850" s="18">
        <f t="shared" si="745"/>
        <v>79.5</v>
      </c>
      <c r="AB1850" s="18">
        <v>25.01</v>
      </c>
      <c r="AC1850" s="17">
        <f t="shared" si="746"/>
        <v>73.14</v>
      </c>
      <c r="AD1850" s="17">
        <f t="shared" si="730"/>
        <v>100.69999999999999</v>
      </c>
      <c r="AE1850" s="19">
        <v>33.31</v>
      </c>
      <c r="AF1850" s="18">
        <v>25.01</v>
      </c>
      <c r="AG1850" s="17">
        <f t="shared" si="747"/>
        <v>73.14</v>
      </c>
      <c r="AH1850" s="17">
        <f t="shared" si="748"/>
        <v>73.14</v>
      </c>
      <c r="AI1850" s="20" t="s">
        <v>18494</v>
      </c>
      <c r="AJ1850" s="10">
        <f t="shared" si="729"/>
        <v>87.155850000000001</v>
      </c>
      <c r="AK1850" s="10">
        <f t="shared" si="731"/>
        <v>25.01</v>
      </c>
      <c r="AL1850" s="10">
        <f t="shared" si="732"/>
        <v>100.69999999999999</v>
      </c>
    </row>
    <row r="1851" spans="1:38" x14ac:dyDescent="0.25">
      <c r="A1851" s="25" t="s">
        <v>12783</v>
      </c>
      <c r="B1851" s="25" t="s">
        <v>6315</v>
      </c>
      <c r="C1851" s="25" t="s">
        <v>258</v>
      </c>
      <c r="D1851" s="25" t="s">
        <v>18491</v>
      </c>
      <c r="E1851" s="25" t="s">
        <v>18041</v>
      </c>
      <c r="F1851" s="25" t="s">
        <v>18041</v>
      </c>
      <c r="G1851" s="14">
        <v>160.05000000000001</v>
      </c>
      <c r="H1851" s="17">
        <f t="shared" si="734"/>
        <v>128.04000000000002</v>
      </c>
      <c r="I1851" s="17">
        <f t="shared" si="735"/>
        <v>110.4345</v>
      </c>
      <c r="J1851" s="17">
        <f t="shared" si="727"/>
        <v>48.015000000000001</v>
      </c>
      <c r="K1851" s="17">
        <f t="shared" si="736"/>
        <v>110.4345</v>
      </c>
      <c r="L1851" s="17">
        <f t="shared" si="737"/>
        <v>128.04000000000002</v>
      </c>
      <c r="M1851" s="18">
        <v>12.5</v>
      </c>
      <c r="N1851" s="18">
        <v>12.5</v>
      </c>
      <c r="O1851" s="17">
        <f t="shared" si="738"/>
        <v>110.4345</v>
      </c>
      <c r="P1851" s="17">
        <f t="shared" si="739"/>
        <v>112.035</v>
      </c>
      <c r="Q1851" s="17">
        <f t="shared" ref="Q1851:Q1882" si="749">G1851*80%</f>
        <v>128.04000000000002</v>
      </c>
      <c r="R1851" s="17">
        <v>12.5</v>
      </c>
      <c r="S1851" s="17">
        <v>12.5</v>
      </c>
      <c r="T1851" s="17">
        <f t="shared" si="740"/>
        <v>110.4345</v>
      </c>
      <c r="U1851" s="17">
        <f t="shared" si="728"/>
        <v>144.04500000000002</v>
      </c>
      <c r="V1851" s="17">
        <f t="shared" si="741"/>
        <v>110.4345</v>
      </c>
      <c r="W1851" s="17">
        <f t="shared" si="742"/>
        <v>100.15929000000001</v>
      </c>
      <c r="X1851" s="17">
        <f t="shared" si="743"/>
        <v>104.33659499999999</v>
      </c>
      <c r="Y1851" s="17">
        <v>12.5</v>
      </c>
      <c r="Z1851" s="17">
        <f t="shared" si="744"/>
        <v>110.4345</v>
      </c>
      <c r="AA1851" s="18">
        <f t="shared" si="745"/>
        <v>120.03750000000001</v>
      </c>
      <c r="AB1851" s="18">
        <v>12.5</v>
      </c>
      <c r="AC1851" s="17">
        <f t="shared" si="746"/>
        <v>110.4345</v>
      </c>
      <c r="AD1851" s="17">
        <f t="shared" si="730"/>
        <v>152.04750000000001</v>
      </c>
      <c r="AE1851" s="19">
        <v>20.350000000000001</v>
      </c>
      <c r="AF1851" s="18">
        <v>12.5</v>
      </c>
      <c r="AG1851" s="17">
        <f t="shared" si="747"/>
        <v>110.4345</v>
      </c>
      <c r="AH1851" s="17">
        <f t="shared" si="748"/>
        <v>110.4345</v>
      </c>
      <c r="AI1851" s="20" t="s">
        <v>18494</v>
      </c>
      <c r="AJ1851" s="10">
        <f t="shared" si="729"/>
        <v>131.59711125000001</v>
      </c>
      <c r="AK1851" s="10">
        <f t="shared" si="731"/>
        <v>12.5</v>
      </c>
      <c r="AL1851" s="10">
        <f t="shared" si="732"/>
        <v>152.04750000000001</v>
      </c>
    </row>
    <row r="1852" spans="1:38" x14ac:dyDescent="0.25">
      <c r="A1852" s="25" t="s">
        <v>12784</v>
      </c>
      <c r="B1852" s="25" t="s">
        <v>6316</v>
      </c>
      <c r="C1852" s="25" t="s">
        <v>258</v>
      </c>
      <c r="D1852" s="25" t="s">
        <v>18491</v>
      </c>
      <c r="E1852" s="25" t="s">
        <v>18043</v>
      </c>
      <c r="F1852" s="25" t="s">
        <v>18043</v>
      </c>
      <c r="G1852" s="14">
        <v>200.4</v>
      </c>
      <c r="H1852" s="17">
        <f t="shared" si="734"/>
        <v>160.32000000000002</v>
      </c>
      <c r="I1852" s="17">
        <f t="shared" si="735"/>
        <v>138.27599999999998</v>
      </c>
      <c r="J1852" s="17">
        <f t="shared" si="727"/>
        <v>60.12</v>
      </c>
      <c r="K1852" s="17">
        <f t="shared" si="736"/>
        <v>138.27599999999998</v>
      </c>
      <c r="L1852" s="17">
        <f t="shared" si="737"/>
        <v>160.32000000000002</v>
      </c>
      <c r="M1852" s="18">
        <v>25.3</v>
      </c>
      <c r="N1852" s="18">
        <v>25.3</v>
      </c>
      <c r="O1852" s="17">
        <f t="shared" si="738"/>
        <v>138.27599999999998</v>
      </c>
      <c r="P1852" s="17">
        <f t="shared" si="739"/>
        <v>140.28</v>
      </c>
      <c r="Q1852" s="17">
        <f t="shared" si="749"/>
        <v>160.32000000000002</v>
      </c>
      <c r="R1852" s="17">
        <v>25.3</v>
      </c>
      <c r="S1852" s="17">
        <v>25.3</v>
      </c>
      <c r="T1852" s="17">
        <f t="shared" si="740"/>
        <v>138.27599999999998</v>
      </c>
      <c r="U1852" s="17">
        <f t="shared" si="728"/>
        <v>180.36</v>
      </c>
      <c r="V1852" s="17">
        <f t="shared" si="741"/>
        <v>138.27599999999998</v>
      </c>
      <c r="W1852" s="17">
        <f t="shared" si="742"/>
        <v>125.41032000000001</v>
      </c>
      <c r="X1852" s="17">
        <f t="shared" si="743"/>
        <v>130.64076</v>
      </c>
      <c r="Y1852" s="17">
        <v>25.3</v>
      </c>
      <c r="Z1852" s="17">
        <f t="shared" si="744"/>
        <v>138.27599999999998</v>
      </c>
      <c r="AA1852" s="18">
        <f t="shared" si="745"/>
        <v>150.30000000000001</v>
      </c>
      <c r="AB1852" s="18">
        <v>25.3</v>
      </c>
      <c r="AC1852" s="17">
        <f t="shared" si="746"/>
        <v>138.27599999999998</v>
      </c>
      <c r="AD1852" s="17">
        <f t="shared" si="730"/>
        <v>190.38</v>
      </c>
      <c r="AE1852" s="19">
        <v>31.39</v>
      </c>
      <c r="AF1852" s="18">
        <v>25.3</v>
      </c>
      <c r="AG1852" s="17">
        <f t="shared" si="747"/>
        <v>138.27599999999998</v>
      </c>
      <c r="AH1852" s="17">
        <f t="shared" si="748"/>
        <v>138.27599999999998</v>
      </c>
      <c r="AI1852" s="20" t="s">
        <v>18494</v>
      </c>
      <c r="AJ1852" s="10">
        <f t="shared" si="729"/>
        <v>164.77389000000002</v>
      </c>
      <c r="AK1852" s="10">
        <f t="shared" si="731"/>
        <v>25.3</v>
      </c>
      <c r="AL1852" s="10">
        <f t="shared" si="732"/>
        <v>190.38</v>
      </c>
    </row>
    <row r="1853" spans="1:38" x14ac:dyDescent="0.25">
      <c r="A1853" s="25" t="s">
        <v>13499</v>
      </c>
      <c r="B1853" s="25" t="s">
        <v>7134</v>
      </c>
      <c r="C1853" s="25" t="s">
        <v>258</v>
      </c>
      <c r="D1853" s="25" t="s">
        <v>18491</v>
      </c>
      <c r="E1853" s="25" t="s">
        <v>18397</v>
      </c>
      <c r="F1853" s="25" t="s">
        <v>18397</v>
      </c>
      <c r="G1853" s="14">
        <v>289.54000000000002</v>
      </c>
      <c r="H1853" s="17">
        <f t="shared" si="734"/>
        <v>231.63200000000003</v>
      </c>
      <c r="I1853" s="17">
        <f t="shared" si="735"/>
        <v>199.7826</v>
      </c>
      <c r="J1853" s="17">
        <f t="shared" si="727"/>
        <v>86.862000000000009</v>
      </c>
      <c r="K1853" s="17">
        <f t="shared" si="736"/>
        <v>199.7826</v>
      </c>
      <c r="L1853" s="17">
        <f t="shared" si="737"/>
        <v>231.63200000000003</v>
      </c>
      <c r="M1853" s="18">
        <v>30.54</v>
      </c>
      <c r="N1853" s="18">
        <v>30.54</v>
      </c>
      <c r="O1853" s="17">
        <f t="shared" si="738"/>
        <v>199.7826</v>
      </c>
      <c r="P1853" s="17">
        <f t="shared" si="739"/>
        <v>202.678</v>
      </c>
      <c r="Q1853" s="17">
        <f t="shared" si="749"/>
        <v>231.63200000000003</v>
      </c>
      <c r="R1853" s="17">
        <v>30.54</v>
      </c>
      <c r="S1853" s="17">
        <v>30.54</v>
      </c>
      <c r="T1853" s="17">
        <f t="shared" si="740"/>
        <v>199.7826</v>
      </c>
      <c r="U1853" s="17">
        <f t="shared" si="728"/>
        <v>260.58600000000001</v>
      </c>
      <c r="V1853" s="17">
        <f t="shared" si="741"/>
        <v>199.7826</v>
      </c>
      <c r="W1853" s="17">
        <f t="shared" si="742"/>
        <v>181.19413200000002</v>
      </c>
      <c r="X1853" s="17">
        <f t="shared" si="743"/>
        <v>188.751126</v>
      </c>
      <c r="Y1853" s="17">
        <v>30.54</v>
      </c>
      <c r="Z1853" s="17">
        <f t="shared" si="744"/>
        <v>199.7826</v>
      </c>
      <c r="AA1853" s="18">
        <f t="shared" si="745"/>
        <v>217.15500000000003</v>
      </c>
      <c r="AB1853" s="18">
        <v>30.54</v>
      </c>
      <c r="AC1853" s="17">
        <f t="shared" si="746"/>
        <v>199.7826</v>
      </c>
      <c r="AD1853" s="17">
        <f t="shared" si="730"/>
        <v>275.06299999999999</v>
      </c>
      <c r="AE1853" s="19">
        <v>32.01</v>
      </c>
      <c r="AF1853" s="18">
        <v>30.54</v>
      </c>
      <c r="AG1853" s="17">
        <f t="shared" si="747"/>
        <v>199.7826</v>
      </c>
      <c r="AH1853" s="17">
        <f t="shared" si="748"/>
        <v>199.7826</v>
      </c>
      <c r="AI1853" s="20" t="s">
        <v>18494</v>
      </c>
      <c r="AJ1853" s="10">
        <f t="shared" si="729"/>
        <v>238.06702650000003</v>
      </c>
      <c r="AK1853" s="10">
        <f t="shared" si="731"/>
        <v>30.54</v>
      </c>
      <c r="AL1853" s="10">
        <f t="shared" si="732"/>
        <v>275.06299999999999</v>
      </c>
    </row>
    <row r="1854" spans="1:38" x14ac:dyDescent="0.25">
      <c r="A1854" s="25" t="s">
        <v>12606</v>
      </c>
      <c r="B1854" s="25" t="s">
        <v>6016</v>
      </c>
      <c r="C1854" s="25" t="s">
        <v>258</v>
      </c>
      <c r="D1854" s="25" t="s">
        <v>18491</v>
      </c>
      <c r="E1854" s="25" t="s">
        <v>17879</v>
      </c>
      <c r="F1854" s="25" t="s">
        <v>17879</v>
      </c>
      <c r="G1854" s="14">
        <v>160.30000000000001</v>
      </c>
      <c r="H1854" s="17">
        <f t="shared" si="734"/>
        <v>128.24</v>
      </c>
      <c r="I1854" s="17">
        <f t="shared" si="735"/>
        <v>110.607</v>
      </c>
      <c r="J1854" s="17">
        <f t="shared" si="727"/>
        <v>48.09</v>
      </c>
      <c r="K1854" s="17">
        <f t="shared" si="736"/>
        <v>110.607</v>
      </c>
      <c r="L1854" s="17">
        <f t="shared" si="737"/>
        <v>128.24</v>
      </c>
      <c r="M1854" s="18">
        <v>15.93</v>
      </c>
      <c r="N1854" s="18">
        <v>15.93</v>
      </c>
      <c r="O1854" s="17">
        <f t="shared" si="738"/>
        <v>110.607</v>
      </c>
      <c r="P1854" s="17">
        <f t="shared" si="739"/>
        <v>112.21</v>
      </c>
      <c r="Q1854" s="17">
        <f t="shared" si="749"/>
        <v>128.24</v>
      </c>
      <c r="R1854" s="17">
        <v>15.93</v>
      </c>
      <c r="S1854" s="17">
        <v>15.93</v>
      </c>
      <c r="T1854" s="17">
        <f t="shared" si="740"/>
        <v>110.607</v>
      </c>
      <c r="U1854" s="17">
        <f t="shared" si="728"/>
        <v>144.27000000000001</v>
      </c>
      <c r="V1854" s="17">
        <f t="shared" si="741"/>
        <v>110.607</v>
      </c>
      <c r="W1854" s="17">
        <f t="shared" si="742"/>
        <v>100.31574000000001</v>
      </c>
      <c r="X1854" s="17">
        <f t="shared" si="743"/>
        <v>104.49956999999999</v>
      </c>
      <c r="Y1854" s="17">
        <v>15.93</v>
      </c>
      <c r="Z1854" s="17">
        <f t="shared" si="744"/>
        <v>110.607</v>
      </c>
      <c r="AA1854" s="18">
        <f t="shared" si="745"/>
        <v>120.22500000000001</v>
      </c>
      <c r="AB1854" s="18">
        <v>15.93</v>
      </c>
      <c r="AC1854" s="17">
        <f t="shared" si="746"/>
        <v>110.607</v>
      </c>
      <c r="AD1854" s="17">
        <f t="shared" si="730"/>
        <v>152.285</v>
      </c>
      <c r="AE1854" s="19">
        <v>19.489999999999998</v>
      </c>
      <c r="AF1854" s="18">
        <v>15.93</v>
      </c>
      <c r="AG1854" s="17">
        <f t="shared" si="747"/>
        <v>110.607</v>
      </c>
      <c r="AH1854" s="17">
        <f t="shared" si="748"/>
        <v>110.607</v>
      </c>
      <c r="AI1854" s="20" t="s">
        <v>18494</v>
      </c>
      <c r="AJ1854" s="10">
        <f t="shared" si="729"/>
        <v>131.80266750000001</v>
      </c>
      <c r="AK1854" s="10">
        <f t="shared" si="731"/>
        <v>15.93</v>
      </c>
      <c r="AL1854" s="10">
        <f t="shared" si="732"/>
        <v>152.285</v>
      </c>
    </row>
    <row r="1855" spans="1:38" x14ac:dyDescent="0.25">
      <c r="A1855" s="25" t="s">
        <v>12607</v>
      </c>
      <c r="B1855" s="25" t="s">
        <v>6017</v>
      </c>
      <c r="C1855" s="25" t="s">
        <v>258</v>
      </c>
      <c r="D1855" s="25" t="s">
        <v>18491</v>
      </c>
      <c r="E1855" s="25" t="s">
        <v>17881</v>
      </c>
      <c r="F1855" s="25" t="s">
        <v>17881</v>
      </c>
      <c r="G1855" s="14">
        <v>131.05000000000001</v>
      </c>
      <c r="H1855" s="17">
        <f t="shared" si="734"/>
        <v>104.84000000000002</v>
      </c>
      <c r="I1855" s="17">
        <f t="shared" si="735"/>
        <v>90.424499999999995</v>
      </c>
      <c r="J1855" s="17">
        <f t="shared" si="727"/>
        <v>39.315000000000005</v>
      </c>
      <c r="K1855" s="17">
        <f t="shared" si="736"/>
        <v>90.424499999999995</v>
      </c>
      <c r="L1855" s="17">
        <f t="shared" si="737"/>
        <v>104.84000000000002</v>
      </c>
      <c r="M1855" s="18">
        <f>G1855*10%</f>
        <v>13.105000000000002</v>
      </c>
      <c r="N1855" s="18">
        <f>G1855*10%</f>
        <v>13.105000000000002</v>
      </c>
      <c r="O1855" s="17">
        <f t="shared" si="738"/>
        <v>90.424499999999995</v>
      </c>
      <c r="P1855" s="17">
        <f t="shared" si="739"/>
        <v>91.734999999999999</v>
      </c>
      <c r="Q1855" s="17">
        <f t="shared" si="749"/>
        <v>104.84000000000002</v>
      </c>
      <c r="R1855" s="17">
        <f>G1855*10%</f>
        <v>13.105000000000002</v>
      </c>
      <c r="S1855" s="17">
        <f>G1855*10%</f>
        <v>13.105000000000002</v>
      </c>
      <c r="T1855" s="17">
        <f t="shared" si="740"/>
        <v>90.424499999999995</v>
      </c>
      <c r="U1855" s="17">
        <f t="shared" si="728"/>
        <v>117.94500000000001</v>
      </c>
      <c r="V1855" s="17">
        <f t="shared" si="741"/>
        <v>90.424499999999995</v>
      </c>
      <c r="W1855" s="17">
        <f t="shared" si="742"/>
        <v>82.01109000000001</v>
      </c>
      <c r="X1855" s="17">
        <f t="shared" si="743"/>
        <v>85.431494999999998</v>
      </c>
      <c r="Y1855" s="17">
        <f>G1855*10%</f>
        <v>13.105000000000002</v>
      </c>
      <c r="Z1855" s="17">
        <f t="shared" si="744"/>
        <v>90.424499999999995</v>
      </c>
      <c r="AA1855" s="18">
        <f t="shared" si="745"/>
        <v>98.287500000000009</v>
      </c>
      <c r="AB1855" s="18">
        <f>G1855*10%</f>
        <v>13.105000000000002</v>
      </c>
      <c r="AC1855" s="17">
        <f t="shared" si="746"/>
        <v>90.424499999999995</v>
      </c>
      <c r="AD1855" s="17">
        <f t="shared" si="730"/>
        <v>124.4975</v>
      </c>
      <c r="AE1855" s="19">
        <v>15.59</v>
      </c>
      <c r="AF1855" s="18">
        <f>G1855*10%</f>
        <v>13.105000000000002</v>
      </c>
      <c r="AG1855" s="17">
        <f t="shared" si="747"/>
        <v>90.424499999999995</v>
      </c>
      <c r="AH1855" s="17">
        <f t="shared" si="748"/>
        <v>90.424499999999995</v>
      </c>
      <c r="AI1855" s="20" t="s">
        <v>18494</v>
      </c>
      <c r="AJ1855" s="10">
        <f t="shared" si="729"/>
        <v>107.75258625000001</v>
      </c>
      <c r="AK1855" s="10">
        <f t="shared" si="731"/>
        <v>13.105000000000002</v>
      </c>
      <c r="AL1855" s="10">
        <f t="shared" si="732"/>
        <v>124.4975</v>
      </c>
    </row>
    <row r="1856" spans="1:38" x14ac:dyDescent="0.25">
      <c r="A1856" s="25" t="s">
        <v>12407</v>
      </c>
      <c r="B1856" s="25" t="s">
        <v>5712</v>
      </c>
      <c r="C1856" s="25" t="s">
        <v>258</v>
      </c>
      <c r="D1856" s="25" t="s">
        <v>18491</v>
      </c>
      <c r="E1856" s="25" t="s">
        <v>17698</v>
      </c>
      <c r="F1856" s="25" t="s">
        <v>17698</v>
      </c>
      <c r="G1856" s="14">
        <v>60.35</v>
      </c>
      <c r="H1856" s="17">
        <f t="shared" si="734"/>
        <v>48.28</v>
      </c>
      <c r="I1856" s="17">
        <f t="shared" si="735"/>
        <v>41.641500000000001</v>
      </c>
      <c r="J1856" s="17">
        <f t="shared" si="727"/>
        <v>18.105</v>
      </c>
      <c r="K1856" s="17">
        <f t="shared" si="736"/>
        <v>41.641500000000001</v>
      </c>
      <c r="L1856" s="17">
        <f t="shared" si="737"/>
        <v>48.28</v>
      </c>
      <c r="M1856" s="18">
        <v>8.0299999999999994</v>
      </c>
      <c r="N1856" s="18">
        <v>8.0299999999999994</v>
      </c>
      <c r="O1856" s="17">
        <f t="shared" si="738"/>
        <v>41.641500000000001</v>
      </c>
      <c r="P1856" s="17">
        <f t="shared" si="739"/>
        <v>42.244999999999997</v>
      </c>
      <c r="Q1856" s="17">
        <f t="shared" si="749"/>
        <v>48.28</v>
      </c>
      <c r="R1856" s="17">
        <v>8.0299999999999994</v>
      </c>
      <c r="S1856" s="17">
        <v>8.0299999999999994</v>
      </c>
      <c r="T1856" s="17">
        <f t="shared" si="740"/>
        <v>41.641500000000001</v>
      </c>
      <c r="U1856" s="17">
        <f t="shared" si="728"/>
        <v>54.315000000000005</v>
      </c>
      <c r="V1856" s="17">
        <f t="shared" si="741"/>
        <v>41.641500000000001</v>
      </c>
      <c r="W1856" s="17">
        <f t="shared" si="742"/>
        <v>37.767030000000005</v>
      </c>
      <c r="X1856" s="17">
        <f t="shared" si="743"/>
        <v>39.342164999999994</v>
      </c>
      <c r="Y1856" s="17">
        <v>8.0299999999999994</v>
      </c>
      <c r="Z1856" s="17">
        <f t="shared" si="744"/>
        <v>41.641500000000001</v>
      </c>
      <c r="AA1856" s="18">
        <f t="shared" si="745"/>
        <v>45.262500000000003</v>
      </c>
      <c r="AB1856" s="18">
        <v>8.0299999999999994</v>
      </c>
      <c r="AC1856" s="17">
        <f t="shared" si="746"/>
        <v>41.641500000000001</v>
      </c>
      <c r="AD1856" s="17">
        <f t="shared" si="730"/>
        <v>57.332499999999996</v>
      </c>
      <c r="AE1856" s="19">
        <v>12.8</v>
      </c>
      <c r="AF1856" s="18">
        <v>8.0299999999999994</v>
      </c>
      <c r="AG1856" s="17">
        <f t="shared" si="747"/>
        <v>41.641500000000001</v>
      </c>
      <c r="AH1856" s="17">
        <f t="shared" si="748"/>
        <v>41.641500000000001</v>
      </c>
      <c r="AI1856" s="20" t="s">
        <v>18494</v>
      </c>
      <c r="AJ1856" s="10">
        <f t="shared" si="729"/>
        <v>49.621278750000002</v>
      </c>
      <c r="AK1856" s="10">
        <f t="shared" si="731"/>
        <v>8.0299999999999994</v>
      </c>
      <c r="AL1856" s="10">
        <f t="shared" si="732"/>
        <v>57.332499999999996</v>
      </c>
    </row>
    <row r="1857" spans="1:38" x14ac:dyDescent="0.25">
      <c r="A1857" s="25" t="s">
        <v>13500</v>
      </c>
      <c r="B1857" s="25" t="s">
        <v>5712</v>
      </c>
      <c r="C1857" s="25" t="s">
        <v>258</v>
      </c>
      <c r="D1857" s="25" t="s">
        <v>18491</v>
      </c>
      <c r="E1857" s="25" t="s">
        <v>17698</v>
      </c>
      <c r="G1857" s="14">
        <v>60.35</v>
      </c>
      <c r="H1857" s="17">
        <f t="shared" si="734"/>
        <v>48.28</v>
      </c>
      <c r="I1857" s="17">
        <f t="shared" si="735"/>
        <v>41.641500000000001</v>
      </c>
      <c r="J1857" s="17">
        <f t="shared" si="727"/>
        <v>18.105</v>
      </c>
      <c r="K1857" s="17">
        <f t="shared" si="736"/>
        <v>41.641500000000001</v>
      </c>
      <c r="L1857" s="17">
        <f t="shared" si="737"/>
        <v>48.28</v>
      </c>
      <c r="M1857" s="18">
        <v>8.0299999999999994</v>
      </c>
      <c r="N1857" s="18">
        <v>8.0299999999999994</v>
      </c>
      <c r="O1857" s="17">
        <f t="shared" si="738"/>
        <v>41.641500000000001</v>
      </c>
      <c r="P1857" s="17">
        <f t="shared" si="739"/>
        <v>42.244999999999997</v>
      </c>
      <c r="Q1857" s="17">
        <f t="shared" si="749"/>
        <v>48.28</v>
      </c>
      <c r="R1857" s="17">
        <v>8.0299999999999994</v>
      </c>
      <c r="S1857" s="17">
        <v>8.0299999999999994</v>
      </c>
      <c r="T1857" s="17">
        <f t="shared" si="740"/>
        <v>41.641500000000001</v>
      </c>
      <c r="U1857" s="17">
        <f t="shared" si="728"/>
        <v>54.315000000000005</v>
      </c>
      <c r="V1857" s="17">
        <f t="shared" si="741"/>
        <v>41.641500000000001</v>
      </c>
      <c r="W1857" s="17">
        <f t="shared" si="742"/>
        <v>37.767030000000005</v>
      </c>
      <c r="X1857" s="17">
        <f t="shared" si="743"/>
        <v>39.342164999999994</v>
      </c>
      <c r="Y1857" s="17">
        <v>8.0299999999999994</v>
      </c>
      <c r="Z1857" s="17">
        <f t="shared" si="744"/>
        <v>41.641500000000001</v>
      </c>
      <c r="AA1857" s="18">
        <f t="shared" si="745"/>
        <v>45.262500000000003</v>
      </c>
      <c r="AB1857" s="18">
        <v>8.0299999999999994</v>
      </c>
      <c r="AC1857" s="17">
        <f t="shared" si="746"/>
        <v>41.641500000000001</v>
      </c>
      <c r="AD1857" s="17">
        <f t="shared" si="730"/>
        <v>57.332499999999996</v>
      </c>
      <c r="AE1857" s="19">
        <v>0</v>
      </c>
      <c r="AF1857" s="18">
        <v>8.0299999999999994</v>
      </c>
      <c r="AG1857" s="17">
        <f t="shared" si="747"/>
        <v>41.641500000000001</v>
      </c>
      <c r="AH1857" s="17">
        <f t="shared" si="748"/>
        <v>41.641500000000001</v>
      </c>
      <c r="AI1857" s="20" t="s">
        <v>18494</v>
      </c>
      <c r="AJ1857" s="10">
        <f t="shared" si="729"/>
        <v>49.621278750000002</v>
      </c>
      <c r="AK1857" s="10">
        <f t="shared" si="731"/>
        <v>0</v>
      </c>
      <c r="AL1857" s="10">
        <f t="shared" si="732"/>
        <v>57.332499999999996</v>
      </c>
    </row>
    <row r="1858" spans="1:38" x14ac:dyDescent="0.25">
      <c r="A1858" s="25" t="s">
        <v>12608</v>
      </c>
      <c r="B1858" s="25" t="s">
        <v>5712</v>
      </c>
      <c r="C1858" s="25" t="s">
        <v>258</v>
      </c>
      <c r="D1858" s="25" t="s">
        <v>18491</v>
      </c>
      <c r="E1858" s="25" t="s">
        <v>17698</v>
      </c>
      <c r="G1858" s="14">
        <v>60.35</v>
      </c>
      <c r="H1858" s="17">
        <f t="shared" si="734"/>
        <v>48.28</v>
      </c>
      <c r="I1858" s="17">
        <f t="shared" si="735"/>
        <v>41.641500000000001</v>
      </c>
      <c r="J1858" s="17">
        <f t="shared" si="727"/>
        <v>18.105</v>
      </c>
      <c r="K1858" s="17">
        <f t="shared" si="736"/>
        <v>41.641500000000001</v>
      </c>
      <c r="L1858" s="17">
        <f t="shared" si="737"/>
        <v>48.28</v>
      </c>
      <c r="M1858" s="18">
        <v>8.0299999999999994</v>
      </c>
      <c r="N1858" s="18">
        <v>8.0299999999999994</v>
      </c>
      <c r="O1858" s="17">
        <f t="shared" si="738"/>
        <v>41.641500000000001</v>
      </c>
      <c r="P1858" s="17">
        <f t="shared" si="739"/>
        <v>42.244999999999997</v>
      </c>
      <c r="Q1858" s="17">
        <f t="shared" si="749"/>
        <v>48.28</v>
      </c>
      <c r="R1858" s="17">
        <v>8.0299999999999994</v>
      </c>
      <c r="S1858" s="17">
        <v>8.0299999999999994</v>
      </c>
      <c r="T1858" s="17">
        <f t="shared" si="740"/>
        <v>41.641500000000001</v>
      </c>
      <c r="U1858" s="17">
        <f t="shared" si="728"/>
        <v>54.315000000000005</v>
      </c>
      <c r="V1858" s="17">
        <f t="shared" si="741"/>
        <v>41.641500000000001</v>
      </c>
      <c r="W1858" s="17">
        <f t="shared" si="742"/>
        <v>37.767030000000005</v>
      </c>
      <c r="X1858" s="17">
        <f t="shared" si="743"/>
        <v>39.342164999999994</v>
      </c>
      <c r="Y1858" s="17">
        <v>8.0299999999999994</v>
      </c>
      <c r="Z1858" s="17">
        <f t="shared" si="744"/>
        <v>41.641500000000001</v>
      </c>
      <c r="AA1858" s="18">
        <f t="shared" si="745"/>
        <v>45.262500000000003</v>
      </c>
      <c r="AB1858" s="18">
        <v>8.0299999999999994</v>
      </c>
      <c r="AC1858" s="17">
        <f t="shared" si="746"/>
        <v>41.641500000000001</v>
      </c>
      <c r="AD1858" s="17">
        <f t="shared" si="730"/>
        <v>57.332499999999996</v>
      </c>
      <c r="AE1858" s="19">
        <v>0</v>
      </c>
      <c r="AF1858" s="18">
        <v>8.0299999999999994</v>
      </c>
      <c r="AG1858" s="17">
        <f t="shared" si="747"/>
        <v>41.641500000000001</v>
      </c>
      <c r="AH1858" s="17">
        <f t="shared" si="748"/>
        <v>41.641500000000001</v>
      </c>
      <c r="AI1858" s="20" t="s">
        <v>18494</v>
      </c>
      <c r="AJ1858" s="10">
        <f t="shared" si="729"/>
        <v>49.621278750000002</v>
      </c>
      <c r="AK1858" s="10">
        <f t="shared" si="731"/>
        <v>0</v>
      </c>
      <c r="AL1858" s="10">
        <f t="shared" si="732"/>
        <v>57.332499999999996</v>
      </c>
    </row>
    <row r="1859" spans="1:38" x14ac:dyDescent="0.25">
      <c r="A1859" s="25" t="s">
        <v>12408</v>
      </c>
      <c r="B1859" s="25" t="s">
        <v>5712</v>
      </c>
      <c r="C1859" s="25" t="s">
        <v>258</v>
      </c>
      <c r="D1859" s="25" t="s">
        <v>18491</v>
      </c>
      <c r="E1859" s="25" t="s">
        <v>17698</v>
      </c>
      <c r="G1859" s="14">
        <v>60.35</v>
      </c>
      <c r="H1859" s="17">
        <f t="shared" si="734"/>
        <v>48.28</v>
      </c>
      <c r="I1859" s="17">
        <f t="shared" si="735"/>
        <v>41.641500000000001</v>
      </c>
      <c r="J1859" s="17">
        <f t="shared" ref="J1859:J1923" si="750">G1859*30%</f>
        <v>18.105</v>
      </c>
      <c r="K1859" s="17">
        <f t="shared" si="736"/>
        <v>41.641500000000001</v>
      </c>
      <c r="L1859" s="17">
        <f t="shared" si="737"/>
        <v>48.28</v>
      </c>
      <c r="M1859" s="18">
        <v>8.0299999999999994</v>
      </c>
      <c r="N1859" s="18">
        <v>8.0299999999999994</v>
      </c>
      <c r="O1859" s="17">
        <f t="shared" si="738"/>
        <v>41.641500000000001</v>
      </c>
      <c r="P1859" s="17">
        <f t="shared" si="739"/>
        <v>42.244999999999997</v>
      </c>
      <c r="Q1859" s="17">
        <f t="shared" si="749"/>
        <v>48.28</v>
      </c>
      <c r="R1859" s="17">
        <v>8.0299999999999994</v>
      </c>
      <c r="S1859" s="17">
        <v>8.0299999999999994</v>
      </c>
      <c r="T1859" s="17">
        <f t="shared" si="740"/>
        <v>41.641500000000001</v>
      </c>
      <c r="U1859" s="17">
        <f t="shared" ref="U1859:U1923" si="751">G1859*90%</f>
        <v>54.315000000000005</v>
      </c>
      <c r="V1859" s="17">
        <f t="shared" si="741"/>
        <v>41.641500000000001</v>
      </c>
      <c r="W1859" s="17">
        <f t="shared" si="742"/>
        <v>37.767030000000005</v>
      </c>
      <c r="X1859" s="17">
        <f t="shared" si="743"/>
        <v>39.342164999999994</v>
      </c>
      <c r="Y1859" s="17">
        <v>8.0299999999999994</v>
      </c>
      <c r="Z1859" s="17">
        <f t="shared" si="744"/>
        <v>41.641500000000001</v>
      </c>
      <c r="AA1859" s="18">
        <f t="shared" si="745"/>
        <v>45.262500000000003</v>
      </c>
      <c r="AB1859" s="18">
        <v>8.0299999999999994</v>
      </c>
      <c r="AC1859" s="17">
        <f t="shared" si="746"/>
        <v>41.641500000000001</v>
      </c>
      <c r="AD1859" s="17">
        <f t="shared" si="730"/>
        <v>57.332499999999996</v>
      </c>
      <c r="AE1859" s="19">
        <v>0</v>
      </c>
      <c r="AF1859" s="18">
        <v>8.0299999999999994</v>
      </c>
      <c r="AG1859" s="17">
        <f t="shared" si="747"/>
        <v>41.641500000000001</v>
      </c>
      <c r="AH1859" s="17">
        <f t="shared" si="748"/>
        <v>41.641500000000001</v>
      </c>
      <c r="AI1859" s="20" t="s">
        <v>18494</v>
      </c>
      <c r="AJ1859" s="10">
        <f t="shared" ref="AJ1859:AJ1922" si="752">G1859*75%*0.0963+G1859*75%</f>
        <v>49.621278750000002</v>
      </c>
      <c r="AK1859" s="10">
        <f t="shared" si="731"/>
        <v>0</v>
      </c>
      <c r="AL1859" s="10">
        <f t="shared" si="732"/>
        <v>57.332499999999996</v>
      </c>
    </row>
    <row r="1860" spans="1:38" x14ac:dyDescent="0.25">
      <c r="A1860" s="25" t="s">
        <v>12785</v>
      </c>
      <c r="B1860" s="25" t="s">
        <v>6317</v>
      </c>
      <c r="C1860" s="25" t="s">
        <v>258</v>
      </c>
      <c r="D1860" s="25" t="s">
        <v>18491</v>
      </c>
      <c r="E1860" s="25" t="s">
        <v>18044</v>
      </c>
      <c r="F1860" s="25" t="s">
        <v>18044</v>
      </c>
      <c r="G1860" s="14">
        <v>153.55000000000001</v>
      </c>
      <c r="H1860" s="17">
        <f t="shared" si="734"/>
        <v>122.84000000000002</v>
      </c>
      <c r="I1860" s="17">
        <f t="shared" si="735"/>
        <v>105.9495</v>
      </c>
      <c r="J1860" s="17">
        <f t="shared" si="750"/>
        <v>46.065000000000005</v>
      </c>
      <c r="K1860" s="17">
        <f t="shared" si="736"/>
        <v>105.9495</v>
      </c>
      <c r="L1860" s="17">
        <f t="shared" si="737"/>
        <v>122.84000000000002</v>
      </c>
      <c r="M1860" s="18">
        <f>G1860*10%</f>
        <v>15.355000000000002</v>
      </c>
      <c r="N1860" s="18">
        <f>G1860*10%</f>
        <v>15.355000000000002</v>
      </c>
      <c r="O1860" s="17">
        <f t="shared" si="738"/>
        <v>105.9495</v>
      </c>
      <c r="P1860" s="17">
        <f t="shared" si="739"/>
        <v>107.485</v>
      </c>
      <c r="Q1860" s="17">
        <f t="shared" si="749"/>
        <v>122.84000000000002</v>
      </c>
      <c r="R1860" s="17">
        <f>G1860*10%</f>
        <v>15.355000000000002</v>
      </c>
      <c r="S1860" s="17">
        <f>G1860*10%</f>
        <v>15.355000000000002</v>
      </c>
      <c r="T1860" s="17">
        <f t="shared" si="740"/>
        <v>105.9495</v>
      </c>
      <c r="U1860" s="17">
        <f t="shared" si="751"/>
        <v>138.19500000000002</v>
      </c>
      <c r="V1860" s="17">
        <f t="shared" si="741"/>
        <v>105.9495</v>
      </c>
      <c r="W1860" s="17">
        <f t="shared" si="742"/>
        <v>96.091590000000011</v>
      </c>
      <c r="X1860" s="17">
        <f t="shared" si="743"/>
        <v>100.099245</v>
      </c>
      <c r="Y1860" s="17">
        <f>G1860*10%</f>
        <v>15.355000000000002</v>
      </c>
      <c r="Z1860" s="17">
        <f t="shared" si="744"/>
        <v>105.9495</v>
      </c>
      <c r="AA1860" s="18">
        <f t="shared" si="745"/>
        <v>115.16250000000001</v>
      </c>
      <c r="AB1860" s="18">
        <f>G1860*10%</f>
        <v>15.355000000000002</v>
      </c>
      <c r="AC1860" s="17">
        <f t="shared" si="746"/>
        <v>105.9495</v>
      </c>
      <c r="AD1860" s="17">
        <f t="shared" ref="AD1860:AD1923" si="753">G1860*95%</f>
        <v>145.8725</v>
      </c>
      <c r="AE1860" s="19">
        <v>27.32</v>
      </c>
      <c r="AF1860" s="18">
        <v>16.420000000000002</v>
      </c>
      <c r="AG1860" s="17">
        <f t="shared" si="747"/>
        <v>105.9495</v>
      </c>
      <c r="AH1860" s="17">
        <f t="shared" si="748"/>
        <v>105.9495</v>
      </c>
      <c r="AI1860" s="20" t="s">
        <v>18494</v>
      </c>
      <c r="AJ1860" s="10">
        <f t="shared" si="752"/>
        <v>126.25264875000001</v>
      </c>
      <c r="AK1860" s="10">
        <f t="shared" ref="AK1860:AK1923" si="754">MIN(H1860:AJ1860)</f>
        <v>15.355000000000002</v>
      </c>
      <c r="AL1860" s="10">
        <f t="shared" si="732"/>
        <v>145.8725</v>
      </c>
    </row>
    <row r="1861" spans="1:38" x14ac:dyDescent="0.25">
      <c r="A1861" s="25" t="s">
        <v>13501</v>
      </c>
      <c r="B1861" s="25" t="s">
        <v>7135</v>
      </c>
      <c r="C1861" s="25" t="s">
        <v>258</v>
      </c>
      <c r="D1861" s="25" t="s">
        <v>18491</v>
      </c>
      <c r="E1861" s="25" t="s">
        <v>18399</v>
      </c>
      <c r="F1861" s="25" t="s">
        <v>16946</v>
      </c>
      <c r="G1861" s="14">
        <v>98.9</v>
      </c>
      <c r="H1861" s="17">
        <f t="shared" si="734"/>
        <v>79.12</v>
      </c>
      <c r="I1861" s="17">
        <f t="shared" si="735"/>
        <v>68.241</v>
      </c>
      <c r="J1861" s="17">
        <f t="shared" si="750"/>
        <v>29.67</v>
      </c>
      <c r="K1861" s="17">
        <f t="shared" si="736"/>
        <v>68.241</v>
      </c>
      <c r="L1861" s="17">
        <f t="shared" si="737"/>
        <v>79.12</v>
      </c>
      <c r="M1861" s="18">
        <v>23.17</v>
      </c>
      <c r="N1861" s="18">
        <v>23.17</v>
      </c>
      <c r="O1861" s="17">
        <f t="shared" si="738"/>
        <v>68.241</v>
      </c>
      <c r="P1861" s="17">
        <f t="shared" si="739"/>
        <v>69.23</v>
      </c>
      <c r="Q1861" s="17">
        <f t="shared" si="749"/>
        <v>79.12</v>
      </c>
      <c r="R1861" s="17">
        <v>23.17</v>
      </c>
      <c r="S1861" s="17">
        <v>23.17</v>
      </c>
      <c r="T1861" s="17">
        <f t="shared" si="740"/>
        <v>68.241</v>
      </c>
      <c r="U1861" s="17">
        <f t="shared" si="751"/>
        <v>89.01</v>
      </c>
      <c r="V1861" s="17">
        <f t="shared" si="741"/>
        <v>68.241</v>
      </c>
      <c r="W1861" s="17">
        <f t="shared" si="742"/>
        <v>61.891620000000003</v>
      </c>
      <c r="X1861" s="17">
        <f t="shared" si="743"/>
        <v>64.472909999999999</v>
      </c>
      <c r="Y1861" s="17">
        <v>23.17</v>
      </c>
      <c r="Z1861" s="17">
        <f t="shared" si="744"/>
        <v>68.241</v>
      </c>
      <c r="AA1861" s="18">
        <f t="shared" si="745"/>
        <v>74.175000000000011</v>
      </c>
      <c r="AB1861" s="18">
        <v>23.17</v>
      </c>
      <c r="AC1861" s="17">
        <f t="shared" si="746"/>
        <v>68.241</v>
      </c>
      <c r="AD1861" s="17">
        <f t="shared" si="753"/>
        <v>93.954999999999998</v>
      </c>
      <c r="AE1861" s="19">
        <v>47.43</v>
      </c>
      <c r="AF1861" s="18">
        <v>23.17</v>
      </c>
      <c r="AG1861" s="17">
        <f t="shared" si="747"/>
        <v>68.241</v>
      </c>
      <c r="AH1861" s="17">
        <f t="shared" si="748"/>
        <v>68.241</v>
      </c>
      <c r="AI1861" s="20" t="s">
        <v>18494</v>
      </c>
      <c r="AJ1861" s="10">
        <f t="shared" si="752"/>
        <v>81.318052500000007</v>
      </c>
      <c r="AK1861" s="10">
        <f t="shared" si="754"/>
        <v>23.17</v>
      </c>
      <c r="AL1861" s="10">
        <f t="shared" ref="AL1861:AL1924" si="755">MAX(H1861:AJ1861)</f>
        <v>93.954999999999998</v>
      </c>
    </row>
    <row r="1862" spans="1:38" x14ac:dyDescent="0.25">
      <c r="A1862" s="25" t="s">
        <v>13502</v>
      </c>
      <c r="B1862" s="25" t="s">
        <v>7136</v>
      </c>
      <c r="D1862" s="25" t="s">
        <v>18491</v>
      </c>
      <c r="E1862" s="25" t="s">
        <v>18400</v>
      </c>
      <c r="F1862" s="25" t="s">
        <v>18400</v>
      </c>
      <c r="G1862" s="14">
        <v>317.2</v>
      </c>
      <c r="H1862" s="17">
        <f t="shared" si="734"/>
        <v>253.76</v>
      </c>
      <c r="I1862" s="17">
        <f t="shared" si="735"/>
        <v>218.86799999999997</v>
      </c>
      <c r="J1862" s="17">
        <f t="shared" si="750"/>
        <v>95.16</v>
      </c>
      <c r="K1862" s="17">
        <f t="shared" si="736"/>
        <v>218.86799999999997</v>
      </c>
      <c r="L1862" s="17">
        <f t="shared" si="737"/>
        <v>253.76</v>
      </c>
      <c r="M1862" s="18">
        <v>58.01</v>
      </c>
      <c r="N1862" s="18">
        <v>58.01</v>
      </c>
      <c r="O1862" s="17">
        <f t="shared" si="738"/>
        <v>218.86799999999997</v>
      </c>
      <c r="P1862" s="17">
        <f t="shared" si="739"/>
        <v>222.04</v>
      </c>
      <c r="Q1862" s="17">
        <f t="shared" si="749"/>
        <v>253.76</v>
      </c>
      <c r="R1862" s="17">
        <v>58.01</v>
      </c>
      <c r="S1862" s="17">
        <v>58.01</v>
      </c>
      <c r="T1862" s="17">
        <f t="shared" si="740"/>
        <v>218.86799999999997</v>
      </c>
      <c r="U1862" s="17">
        <f t="shared" si="751"/>
        <v>285.48</v>
      </c>
      <c r="V1862" s="17">
        <f t="shared" si="741"/>
        <v>218.86799999999997</v>
      </c>
      <c r="W1862" s="17">
        <f t="shared" si="742"/>
        <v>198.50376</v>
      </c>
      <c r="X1862" s="17">
        <f t="shared" si="743"/>
        <v>206.78267999999997</v>
      </c>
      <c r="Y1862" s="17">
        <v>58.01</v>
      </c>
      <c r="Z1862" s="17">
        <f t="shared" si="744"/>
        <v>218.86799999999997</v>
      </c>
      <c r="AA1862" s="18">
        <f t="shared" si="745"/>
        <v>237.89999999999998</v>
      </c>
      <c r="AB1862" s="18">
        <v>58.01</v>
      </c>
      <c r="AC1862" s="17">
        <f t="shared" si="746"/>
        <v>218.86799999999997</v>
      </c>
      <c r="AD1862" s="17">
        <f t="shared" si="753"/>
        <v>301.33999999999997</v>
      </c>
      <c r="AE1862" s="19">
        <v>59.09</v>
      </c>
      <c r="AF1862" s="18">
        <v>58.01</v>
      </c>
      <c r="AG1862" s="17">
        <f t="shared" si="747"/>
        <v>218.86799999999997</v>
      </c>
      <c r="AH1862" s="17">
        <f t="shared" si="748"/>
        <v>218.86799999999997</v>
      </c>
      <c r="AI1862" s="20" t="s">
        <v>18494</v>
      </c>
      <c r="AJ1862" s="10">
        <f t="shared" si="752"/>
        <v>260.80976999999996</v>
      </c>
      <c r="AK1862" s="10">
        <f t="shared" si="754"/>
        <v>58.01</v>
      </c>
      <c r="AL1862" s="10">
        <f t="shared" si="755"/>
        <v>301.33999999999997</v>
      </c>
    </row>
    <row r="1863" spans="1:38" x14ac:dyDescent="0.25">
      <c r="A1863" s="25" t="s">
        <v>12409</v>
      </c>
      <c r="B1863" s="25" t="s">
        <v>5713</v>
      </c>
      <c r="C1863" s="25" t="s">
        <v>258</v>
      </c>
      <c r="D1863" s="25" t="s">
        <v>18491</v>
      </c>
      <c r="E1863" s="25" t="s">
        <v>17699</v>
      </c>
      <c r="F1863" s="25" t="s">
        <v>17699</v>
      </c>
      <c r="G1863" s="14">
        <v>275.64999999999998</v>
      </c>
      <c r="H1863" s="17">
        <f t="shared" si="734"/>
        <v>220.51999999999998</v>
      </c>
      <c r="I1863" s="17">
        <f t="shared" si="735"/>
        <v>190.19849999999997</v>
      </c>
      <c r="J1863" s="17">
        <f t="shared" si="750"/>
        <v>82.694999999999993</v>
      </c>
      <c r="K1863" s="17">
        <f t="shared" si="736"/>
        <v>190.19849999999997</v>
      </c>
      <c r="L1863" s="17">
        <f t="shared" si="737"/>
        <v>220.51999999999998</v>
      </c>
      <c r="M1863" s="18">
        <v>8.0299999999999994</v>
      </c>
      <c r="N1863" s="18">
        <v>8.0299999999999994</v>
      </c>
      <c r="O1863" s="17">
        <f t="shared" si="738"/>
        <v>190.19849999999997</v>
      </c>
      <c r="P1863" s="17">
        <f t="shared" si="739"/>
        <v>192.95499999999998</v>
      </c>
      <c r="Q1863" s="17">
        <f t="shared" si="749"/>
        <v>220.51999999999998</v>
      </c>
      <c r="R1863" s="17">
        <v>8.0299999999999994</v>
      </c>
      <c r="S1863" s="17">
        <v>8.0299999999999994</v>
      </c>
      <c r="T1863" s="17">
        <f t="shared" si="740"/>
        <v>190.19849999999997</v>
      </c>
      <c r="U1863" s="17">
        <f t="shared" si="751"/>
        <v>248.08499999999998</v>
      </c>
      <c r="V1863" s="17">
        <f t="shared" si="741"/>
        <v>190.19849999999997</v>
      </c>
      <c r="W1863" s="17">
        <f t="shared" si="742"/>
        <v>172.50176999999999</v>
      </c>
      <c r="X1863" s="17">
        <f t="shared" si="743"/>
        <v>179.69623499999997</v>
      </c>
      <c r="Y1863" s="17">
        <v>8.0299999999999994</v>
      </c>
      <c r="Z1863" s="17">
        <f t="shared" si="744"/>
        <v>190.19849999999997</v>
      </c>
      <c r="AA1863" s="18">
        <f t="shared" si="745"/>
        <v>206.73749999999998</v>
      </c>
      <c r="AB1863" s="18">
        <v>8.0299999999999994</v>
      </c>
      <c r="AC1863" s="17">
        <f t="shared" si="746"/>
        <v>190.19849999999997</v>
      </c>
      <c r="AD1863" s="17">
        <f t="shared" si="753"/>
        <v>261.86749999999995</v>
      </c>
      <c r="AE1863" s="19">
        <v>18.09</v>
      </c>
      <c r="AF1863" s="18">
        <v>8.0299999999999994</v>
      </c>
      <c r="AG1863" s="17">
        <f t="shared" si="747"/>
        <v>190.19849999999997</v>
      </c>
      <c r="AH1863" s="17">
        <f t="shared" si="748"/>
        <v>190.19849999999997</v>
      </c>
      <c r="AI1863" s="20" t="s">
        <v>18494</v>
      </c>
      <c r="AJ1863" s="10">
        <f t="shared" si="752"/>
        <v>226.64632124999997</v>
      </c>
      <c r="AK1863" s="10">
        <f t="shared" si="754"/>
        <v>8.0299999999999994</v>
      </c>
      <c r="AL1863" s="10">
        <f t="shared" si="755"/>
        <v>261.86749999999995</v>
      </c>
    </row>
    <row r="1864" spans="1:38" x14ac:dyDescent="0.25">
      <c r="A1864" s="25" t="s">
        <v>12786</v>
      </c>
      <c r="B1864" s="25" t="s">
        <v>6318</v>
      </c>
      <c r="C1864" s="25" t="s">
        <v>258</v>
      </c>
      <c r="D1864" s="25" t="s">
        <v>18491</v>
      </c>
      <c r="E1864" s="25" t="s">
        <v>18045</v>
      </c>
      <c r="F1864" s="25" t="s">
        <v>18046</v>
      </c>
      <c r="G1864" s="14">
        <v>223.85</v>
      </c>
      <c r="H1864" s="17">
        <f t="shared" si="734"/>
        <v>179.08</v>
      </c>
      <c r="I1864" s="17">
        <f t="shared" si="735"/>
        <v>154.45649999999998</v>
      </c>
      <c r="J1864" s="17">
        <f t="shared" si="750"/>
        <v>67.155000000000001</v>
      </c>
      <c r="K1864" s="17">
        <f t="shared" si="736"/>
        <v>154.45649999999998</v>
      </c>
      <c r="L1864" s="17">
        <f t="shared" si="737"/>
        <v>179.08</v>
      </c>
      <c r="M1864" s="18">
        <v>12.41</v>
      </c>
      <c r="N1864" s="18">
        <v>12.41</v>
      </c>
      <c r="O1864" s="17">
        <f t="shared" si="738"/>
        <v>154.45649999999998</v>
      </c>
      <c r="P1864" s="17">
        <f t="shared" si="739"/>
        <v>156.69499999999999</v>
      </c>
      <c r="Q1864" s="17">
        <f t="shared" si="749"/>
        <v>179.08</v>
      </c>
      <c r="R1864" s="17">
        <v>12.41</v>
      </c>
      <c r="S1864" s="17">
        <v>12.41</v>
      </c>
      <c r="T1864" s="17">
        <f t="shared" si="740"/>
        <v>154.45649999999998</v>
      </c>
      <c r="U1864" s="17">
        <f t="shared" si="751"/>
        <v>201.465</v>
      </c>
      <c r="V1864" s="17">
        <f t="shared" si="741"/>
        <v>154.45649999999998</v>
      </c>
      <c r="W1864" s="17">
        <f t="shared" si="742"/>
        <v>140.08533</v>
      </c>
      <c r="X1864" s="17">
        <f t="shared" si="743"/>
        <v>145.92781499999998</v>
      </c>
      <c r="Y1864" s="17">
        <v>12.41</v>
      </c>
      <c r="Z1864" s="17">
        <f t="shared" si="744"/>
        <v>154.45649999999998</v>
      </c>
      <c r="AA1864" s="18">
        <f t="shared" si="745"/>
        <v>167.88749999999999</v>
      </c>
      <c r="AB1864" s="18">
        <v>12.41</v>
      </c>
      <c r="AC1864" s="17">
        <f t="shared" si="746"/>
        <v>154.45649999999998</v>
      </c>
      <c r="AD1864" s="17">
        <f t="shared" si="753"/>
        <v>212.65749999999997</v>
      </c>
      <c r="AE1864" s="19">
        <v>15.71</v>
      </c>
      <c r="AF1864" s="18">
        <v>12.41</v>
      </c>
      <c r="AG1864" s="17">
        <f t="shared" si="747"/>
        <v>154.45649999999998</v>
      </c>
      <c r="AH1864" s="17">
        <f t="shared" si="748"/>
        <v>154.45649999999998</v>
      </c>
      <c r="AI1864" s="20" t="s">
        <v>18494</v>
      </c>
      <c r="AJ1864" s="10">
        <f t="shared" si="752"/>
        <v>184.05506624999998</v>
      </c>
      <c r="AK1864" s="10">
        <f t="shared" si="754"/>
        <v>12.41</v>
      </c>
      <c r="AL1864" s="10">
        <f t="shared" si="755"/>
        <v>212.65749999999997</v>
      </c>
    </row>
    <row r="1865" spans="1:38" x14ac:dyDescent="0.25">
      <c r="A1865" s="25" t="s">
        <v>12787</v>
      </c>
      <c r="B1865" s="25" t="s">
        <v>6319</v>
      </c>
      <c r="C1865" s="25" t="s">
        <v>258</v>
      </c>
      <c r="D1865" s="25" t="s">
        <v>18491</v>
      </c>
      <c r="E1865" s="25" t="s">
        <v>16704</v>
      </c>
      <c r="F1865" s="25" t="s">
        <v>16704</v>
      </c>
      <c r="G1865" s="14">
        <v>215.43</v>
      </c>
      <c r="H1865" s="17">
        <f t="shared" si="734"/>
        <v>172.34400000000002</v>
      </c>
      <c r="I1865" s="17">
        <f t="shared" si="735"/>
        <v>148.64669999999998</v>
      </c>
      <c r="J1865" s="17">
        <f t="shared" si="750"/>
        <v>64.629000000000005</v>
      </c>
      <c r="K1865" s="17">
        <f t="shared" si="736"/>
        <v>148.64669999999998</v>
      </c>
      <c r="L1865" s="17">
        <f t="shared" si="737"/>
        <v>172.34400000000002</v>
      </c>
      <c r="M1865" s="18">
        <v>4.5999999999999996</v>
      </c>
      <c r="N1865" s="18">
        <v>4.5999999999999996</v>
      </c>
      <c r="O1865" s="17">
        <f t="shared" si="738"/>
        <v>148.64669999999998</v>
      </c>
      <c r="P1865" s="17">
        <f t="shared" si="739"/>
        <v>150.80099999999999</v>
      </c>
      <c r="Q1865" s="17">
        <f t="shared" si="749"/>
        <v>172.34400000000002</v>
      </c>
      <c r="R1865" s="17">
        <v>4.5999999999999996</v>
      </c>
      <c r="S1865" s="17">
        <v>4.5999999999999996</v>
      </c>
      <c r="T1865" s="17">
        <f t="shared" si="740"/>
        <v>148.64669999999998</v>
      </c>
      <c r="U1865" s="17">
        <f t="shared" si="751"/>
        <v>193.887</v>
      </c>
      <c r="V1865" s="17">
        <f t="shared" si="741"/>
        <v>148.64669999999998</v>
      </c>
      <c r="W1865" s="17">
        <f t="shared" si="742"/>
        <v>134.81609400000002</v>
      </c>
      <c r="X1865" s="17">
        <f t="shared" si="743"/>
        <v>140.438817</v>
      </c>
      <c r="Y1865" s="17">
        <v>4.5999999999999996</v>
      </c>
      <c r="Z1865" s="17">
        <f t="shared" si="744"/>
        <v>148.64669999999998</v>
      </c>
      <c r="AA1865" s="18">
        <f t="shared" si="745"/>
        <v>161.57249999999999</v>
      </c>
      <c r="AB1865" s="18">
        <v>4.5999999999999996</v>
      </c>
      <c r="AC1865" s="17">
        <f t="shared" si="746"/>
        <v>148.64669999999998</v>
      </c>
      <c r="AD1865" s="17">
        <f t="shared" si="753"/>
        <v>204.6585</v>
      </c>
      <c r="AE1865" s="19">
        <v>4.8099999999999996</v>
      </c>
      <c r="AF1865" s="18">
        <v>4.5999999999999996</v>
      </c>
      <c r="AG1865" s="17">
        <f t="shared" si="747"/>
        <v>148.64669999999998</v>
      </c>
      <c r="AH1865" s="17">
        <f t="shared" si="748"/>
        <v>148.64669999999998</v>
      </c>
      <c r="AI1865" s="20" t="s">
        <v>18494</v>
      </c>
      <c r="AJ1865" s="10">
        <f t="shared" si="752"/>
        <v>177.13193174999998</v>
      </c>
      <c r="AK1865" s="10">
        <f t="shared" si="754"/>
        <v>4.5999999999999996</v>
      </c>
      <c r="AL1865" s="10">
        <f t="shared" si="755"/>
        <v>204.6585</v>
      </c>
    </row>
    <row r="1866" spans="1:38" x14ac:dyDescent="0.25">
      <c r="A1866" s="25" t="s">
        <v>13503</v>
      </c>
      <c r="B1866" s="25" t="s">
        <v>7138</v>
      </c>
      <c r="C1866" s="25" t="s">
        <v>258</v>
      </c>
      <c r="D1866" s="25" t="s">
        <v>18491</v>
      </c>
      <c r="E1866" s="25" t="s">
        <v>18402</v>
      </c>
      <c r="F1866" s="25" t="s">
        <v>18402</v>
      </c>
      <c r="G1866" s="14">
        <v>147.30000000000001</v>
      </c>
      <c r="H1866" s="17">
        <f t="shared" si="734"/>
        <v>117.84000000000002</v>
      </c>
      <c r="I1866" s="17">
        <f t="shared" si="735"/>
        <v>101.637</v>
      </c>
      <c r="J1866" s="17">
        <f t="shared" si="750"/>
        <v>44.190000000000005</v>
      </c>
      <c r="K1866" s="17">
        <f t="shared" si="736"/>
        <v>101.637</v>
      </c>
      <c r="L1866" s="17">
        <f t="shared" si="737"/>
        <v>117.84000000000002</v>
      </c>
      <c r="M1866" s="18">
        <v>21.43</v>
      </c>
      <c r="N1866" s="18">
        <v>21.43</v>
      </c>
      <c r="O1866" s="17">
        <f t="shared" si="738"/>
        <v>101.637</v>
      </c>
      <c r="P1866" s="17">
        <f t="shared" si="739"/>
        <v>103.11</v>
      </c>
      <c r="Q1866" s="17">
        <f t="shared" si="749"/>
        <v>117.84000000000002</v>
      </c>
      <c r="R1866" s="17">
        <v>21.43</v>
      </c>
      <c r="S1866" s="17">
        <v>21.43</v>
      </c>
      <c r="T1866" s="17">
        <f t="shared" si="740"/>
        <v>101.637</v>
      </c>
      <c r="U1866" s="17">
        <f t="shared" si="751"/>
        <v>132.57000000000002</v>
      </c>
      <c r="V1866" s="17">
        <f t="shared" si="741"/>
        <v>101.637</v>
      </c>
      <c r="W1866" s="17">
        <f t="shared" si="742"/>
        <v>92.180340000000015</v>
      </c>
      <c r="X1866" s="17">
        <f t="shared" si="743"/>
        <v>96.024869999999993</v>
      </c>
      <c r="Y1866" s="17">
        <v>21.43</v>
      </c>
      <c r="Z1866" s="17">
        <f t="shared" si="744"/>
        <v>101.637</v>
      </c>
      <c r="AA1866" s="18">
        <f t="shared" si="745"/>
        <v>110.47500000000001</v>
      </c>
      <c r="AB1866" s="18">
        <v>21.43</v>
      </c>
      <c r="AC1866" s="17">
        <f t="shared" si="746"/>
        <v>101.637</v>
      </c>
      <c r="AD1866" s="17">
        <f t="shared" si="753"/>
        <v>139.935</v>
      </c>
      <c r="AE1866" s="19">
        <v>44.14</v>
      </c>
      <c r="AF1866" s="18">
        <v>21.43</v>
      </c>
      <c r="AG1866" s="17">
        <f t="shared" si="747"/>
        <v>101.637</v>
      </c>
      <c r="AH1866" s="17">
        <f t="shared" si="748"/>
        <v>101.637</v>
      </c>
      <c r="AI1866" s="20" t="s">
        <v>18494</v>
      </c>
      <c r="AJ1866" s="10">
        <f t="shared" si="752"/>
        <v>121.11374250000001</v>
      </c>
      <c r="AK1866" s="10">
        <f t="shared" si="754"/>
        <v>21.43</v>
      </c>
      <c r="AL1866" s="10">
        <f t="shared" si="755"/>
        <v>139.935</v>
      </c>
    </row>
    <row r="1867" spans="1:38" x14ac:dyDescent="0.25">
      <c r="A1867" s="25" t="s">
        <v>12410</v>
      </c>
      <c r="B1867" s="25" t="s">
        <v>5714</v>
      </c>
      <c r="C1867" s="25" t="s">
        <v>258</v>
      </c>
      <c r="D1867" s="25" t="s">
        <v>18491</v>
      </c>
      <c r="E1867" s="25" t="s">
        <v>17701</v>
      </c>
      <c r="F1867" s="25" t="s">
        <v>17702</v>
      </c>
      <c r="G1867" s="14">
        <v>141.55000000000001</v>
      </c>
      <c r="H1867" s="17">
        <f t="shared" si="734"/>
        <v>113.24000000000001</v>
      </c>
      <c r="I1867" s="17">
        <f t="shared" si="735"/>
        <v>97.669499999999999</v>
      </c>
      <c r="J1867" s="17">
        <f t="shared" si="750"/>
        <v>42.465000000000003</v>
      </c>
      <c r="K1867" s="17">
        <f t="shared" si="736"/>
        <v>97.669499999999999</v>
      </c>
      <c r="L1867" s="17">
        <f t="shared" si="737"/>
        <v>113.24000000000001</v>
      </c>
      <c r="M1867" s="18">
        <f>G1867*10%</f>
        <v>14.155000000000001</v>
      </c>
      <c r="N1867" s="18">
        <f>G1867*10%</f>
        <v>14.155000000000001</v>
      </c>
      <c r="O1867" s="17">
        <f t="shared" si="738"/>
        <v>97.669499999999999</v>
      </c>
      <c r="P1867" s="17">
        <f t="shared" si="739"/>
        <v>99.085000000000008</v>
      </c>
      <c r="Q1867" s="17">
        <f t="shared" si="749"/>
        <v>113.24000000000001</v>
      </c>
      <c r="R1867" s="17">
        <f>G1867*10%</f>
        <v>14.155000000000001</v>
      </c>
      <c r="S1867" s="17">
        <f>G1867*10%</f>
        <v>14.155000000000001</v>
      </c>
      <c r="T1867" s="17">
        <f t="shared" si="740"/>
        <v>97.669499999999999</v>
      </c>
      <c r="U1867" s="17">
        <f t="shared" si="751"/>
        <v>127.39500000000001</v>
      </c>
      <c r="V1867" s="17">
        <f t="shared" si="741"/>
        <v>97.669499999999999</v>
      </c>
      <c r="W1867" s="17">
        <f t="shared" si="742"/>
        <v>88.581990000000005</v>
      </c>
      <c r="X1867" s="17">
        <f t="shared" si="743"/>
        <v>92.276444999999995</v>
      </c>
      <c r="Y1867" s="17">
        <f>G1867*10%</f>
        <v>14.155000000000001</v>
      </c>
      <c r="Z1867" s="17">
        <f t="shared" si="744"/>
        <v>97.669499999999999</v>
      </c>
      <c r="AA1867" s="18">
        <f t="shared" si="745"/>
        <v>106.16250000000001</v>
      </c>
      <c r="AB1867" s="18">
        <f>G1867*10%</f>
        <v>14.155000000000001</v>
      </c>
      <c r="AC1867" s="17">
        <f t="shared" si="746"/>
        <v>97.669499999999999</v>
      </c>
      <c r="AD1867" s="17">
        <f t="shared" si="753"/>
        <v>134.4725</v>
      </c>
      <c r="AE1867" s="19">
        <v>25.45</v>
      </c>
      <c r="AF1867" s="18">
        <f>G1867*10%</f>
        <v>14.155000000000001</v>
      </c>
      <c r="AG1867" s="17">
        <f t="shared" si="747"/>
        <v>97.669499999999999</v>
      </c>
      <c r="AH1867" s="17">
        <f t="shared" si="748"/>
        <v>97.669499999999999</v>
      </c>
      <c r="AI1867" s="20" t="s">
        <v>18494</v>
      </c>
      <c r="AJ1867" s="10">
        <f t="shared" si="752"/>
        <v>116.38594875000001</v>
      </c>
      <c r="AK1867" s="10">
        <f t="shared" si="754"/>
        <v>14.155000000000001</v>
      </c>
      <c r="AL1867" s="10">
        <f t="shared" si="755"/>
        <v>134.4725</v>
      </c>
    </row>
    <row r="1868" spans="1:38" x14ac:dyDescent="0.25">
      <c r="A1868" s="25" t="s">
        <v>12411</v>
      </c>
      <c r="B1868" s="25" t="s">
        <v>5715</v>
      </c>
      <c r="C1868" s="25" t="s">
        <v>258</v>
      </c>
      <c r="D1868" s="25" t="s">
        <v>18491</v>
      </c>
      <c r="E1868" s="25" t="s">
        <v>17703</v>
      </c>
      <c r="F1868" s="25" t="s">
        <v>17704</v>
      </c>
      <c r="G1868" s="14">
        <v>113.2</v>
      </c>
      <c r="H1868" s="17">
        <f t="shared" si="734"/>
        <v>90.56</v>
      </c>
      <c r="I1868" s="17">
        <f t="shared" si="735"/>
        <v>78.10799999999999</v>
      </c>
      <c r="J1868" s="17">
        <f t="shared" si="750"/>
        <v>33.96</v>
      </c>
      <c r="K1868" s="17">
        <f t="shared" si="736"/>
        <v>78.10799999999999</v>
      </c>
      <c r="L1868" s="17">
        <f t="shared" si="737"/>
        <v>90.56</v>
      </c>
      <c r="M1868" s="18">
        <v>5.03</v>
      </c>
      <c r="N1868" s="18">
        <v>5.03</v>
      </c>
      <c r="O1868" s="17">
        <f t="shared" si="738"/>
        <v>78.10799999999999</v>
      </c>
      <c r="P1868" s="17">
        <f t="shared" si="739"/>
        <v>79.239999999999995</v>
      </c>
      <c r="Q1868" s="17">
        <f t="shared" si="749"/>
        <v>90.56</v>
      </c>
      <c r="R1868" s="17">
        <v>5.03</v>
      </c>
      <c r="S1868" s="17">
        <v>5.03</v>
      </c>
      <c r="T1868" s="17">
        <f t="shared" si="740"/>
        <v>78.10799999999999</v>
      </c>
      <c r="U1868" s="17">
        <f t="shared" si="751"/>
        <v>101.88000000000001</v>
      </c>
      <c r="V1868" s="17">
        <f t="shared" si="741"/>
        <v>78.10799999999999</v>
      </c>
      <c r="W1868" s="17">
        <f t="shared" si="742"/>
        <v>70.840560000000011</v>
      </c>
      <c r="X1868" s="17">
        <f t="shared" si="743"/>
        <v>73.795079999999999</v>
      </c>
      <c r="Y1868" s="17">
        <v>5.03</v>
      </c>
      <c r="Z1868" s="17">
        <f t="shared" si="744"/>
        <v>78.10799999999999</v>
      </c>
      <c r="AA1868" s="18">
        <f t="shared" si="745"/>
        <v>84.9</v>
      </c>
      <c r="AB1868" s="18">
        <v>5.03</v>
      </c>
      <c r="AC1868" s="17">
        <f t="shared" si="746"/>
        <v>78.10799999999999</v>
      </c>
      <c r="AD1868" s="17">
        <f t="shared" si="753"/>
        <v>107.53999999999999</v>
      </c>
      <c r="AE1868" s="19">
        <v>10.3</v>
      </c>
      <c r="AF1868" s="18">
        <v>5.03</v>
      </c>
      <c r="AG1868" s="17">
        <f t="shared" si="747"/>
        <v>78.10799999999999</v>
      </c>
      <c r="AH1868" s="17">
        <f t="shared" si="748"/>
        <v>78.10799999999999</v>
      </c>
      <c r="AI1868" s="20" t="s">
        <v>18494</v>
      </c>
      <c r="AJ1868" s="10">
        <f t="shared" si="752"/>
        <v>93.075870000000009</v>
      </c>
      <c r="AK1868" s="10">
        <f t="shared" si="754"/>
        <v>5.03</v>
      </c>
      <c r="AL1868" s="10">
        <f t="shared" si="755"/>
        <v>107.53999999999999</v>
      </c>
    </row>
    <row r="1869" spans="1:38" x14ac:dyDescent="0.25">
      <c r="A1869" s="25" t="s">
        <v>12788</v>
      </c>
      <c r="B1869" s="25" t="s">
        <v>6320</v>
      </c>
      <c r="C1869" s="25" t="s">
        <v>258</v>
      </c>
      <c r="D1869" s="25" t="s">
        <v>18491</v>
      </c>
      <c r="E1869" s="25" t="s">
        <v>16604</v>
      </c>
      <c r="F1869" s="25" t="s">
        <v>18048</v>
      </c>
      <c r="G1869" s="14">
        <v>47.25</v>
      </c>
      <c r="H1869" s="17">
        <f t="shared" si="734"/>
        <v>37.800000000000004</v>
      </c>
      <c r="I1869" s="17">
        <f t="shared" si="735"/>
        <v>32.602499999999999</v>
      </c>
      <c r="J1869" s="17">
        <f t="shared" si="750"/>
        <v>14.174999999999999</v>
      </c>
      <c r="K1869" s="17">
        <f t="shared" si="736"/>
        <v>32.602499999999999</v>
      </c>
      <c r="L1869" s="17">
        <f t="shared" si="737"/>
        <v>37.800000000000004</v>
      </c>
      <c r="M1869" s="18">
        <f>G1869*10%</f>
        <v>4.7250000000000005</v>
      </c>
      <c r="N1869" s="18">
        <f>G1869*10%</f>
        <v>4.7250000000000005</v>
      </c>
      <c r="O1869" s="17">
        <f t="shared" si="738"/>
        <v>32.602499999999999</v>
      </c>
      <c r="P1869" s="17">
        <f t="shared" si="739"/>
        <v>33.074999999999996</v>
      </c>
      <c r="Q1869" s="17">
        <f t="shared" si="749"/>
        <v>37.800000000000004</v>
      </c>
      <c r="R1869" s="17">
        <f>G1869*10%</f>
        <v>4.7250000000000005</v>
      </c>
      <c r="S1869" s="17">
        <f>G1869*10%</f>
        <v>4.7250000000000005</v>
      </c>
      <c r="T1869" s="17">
        <f t="shared" si="740"/>
        <v>32.602499999999999</v>
      </c>
      <c r="U1869" s="17">
        <f t="shared" si="751"/>
        <v>42.524999999999999</v>
      </c>
      <c r="V1869" s="17">
        <f t="shared" si="741"/>
        <v>32.602499999999999</v>
      </c>
      <c r="W1869" s="17">
        <f t="shared" si="742"/>
        <v>29.569050000000001</v>
      </c>
      <c r="X1869" s="17">
        <f t="shared" si="743"/>
        <v>30.802274999999998</v>
      </c>
      <c r="Y1869" s="17">
        <f>G1869*10%</f>
        <v>4.7250000000000005</v>
      </c>
      <c r="Z1869" s="17">
        <f t="shared" si="744"/>
        <v>32.602499999999999</v>
      </c>
      <c r="AA1869" s="18">
        <f t="shared" si="745"/>
        <v>35.4375</v>
      </c>
      <c r="AB1869" s="18">
        <f>G1869*10%</f>
        <v>4.7250000000000005</v>
      </c>
      <c r="AC1869" s="17">
        <f t="shared" si="746"/>
        <v>32.602499999999999</v>
      </c>
      <c r="AD1869" s="17">
        <f t="shared" si="753"/>
        <v>44.887499999999996</v>
      </c>
      <c r="AE1869" s="19">
        <f>G1869*70%</f>
        <v>33.074999999999996</v>
      </c>
      <c r="AF1869" s="18">
        <f>G1869*10%</f>
        <v>4.7250000000000005</v>
      </c>
      <c r="AG1869" s="17">
        <f t="shared" si="747"/>
        <v>32.602499999999999</v>
      </c>
      <c r="AH1869" s="17">
        <f t="shared" si="748"/>
        <v>32.602499999999999</v>
      </c>
      <c r="AI1869" s="20" t="s">
        <v>18494</v>
      </c>
      <c r="AJ1869" s="10">
        <f t="shared" si="752"/>
        <v>38.850131249999997</v>
      </c>
      <c r="AK1869" s="10">
        <f t="shared" si="754"/>
        <v>4.7250000000000005</v>
      </c>
      <c r="AL1869" s="10">
        <f t="shared" si="755"/>
        <v>44.887499999999996</v>
      </c>
    </row>
    <row r="1870" spans="1:38" x14ac:dyDescent="0.25">
      <c r="A1870" s="25" t="s">
        <v>12412</v>
      </c>
      <c r="B1870" s="25" t="s">
        <v>5716</v>
      </c>
      <c r="C1870" s="25" t="s">
        <v>258</v>
      </c>
      <c r="D1870" s="25" t="s">
        <v>18491</v>
      </c>
      <c r="E1870" s="25" t="s">
        <v>16336</v>
      </c>
      <c r="F1870" s="25" t="s">
        <v>16336</v>
      </c>
      <c r="G1870" s="14">
        <v>153.85</v>
      </c>
      <c r="H1870" s="17">
        <f t="shared" si="734"/>
        <v>123.08</v>
      </c>
      <c r="I1870" s="17">
        <f t="shared" si="735"/>
        <v>106.15649999999999</v>
      </c>
      <c r="J1870" s="17">
        <f t="shared" si="750"/>
        <v>46.154999999999994</v>
      </c>
      <c r="K1870" s="17">
        <f t="shared" si="736"/>
        <v>106.15649999999999</v>
      </c>
      <c r="L1870" s="17">
        <f t="shared" si="737"/>
        <v>123.08</v>
      </c>
      <c r="M1870" s="18">
        <v>14.91</v>
      </c>
      <c r="N1870" s="18">
        <v>14.91</v>
      </c>
      <c r="O1870" s="17">
        <f t="shared" si="738"/>
        <v>106.15649999999999</v>
      </c>
      <c r="P1870" s="17">
        <f t="shared" si="739"/>
        <v>107.69499999999999</v>
      </c>
      <c r="Q1870" s="17">
        <f t="shared" si="749"/>
        <v>123.08</v>
      </c>
      <c r="R1870" s="17">
        <v>14.91</v>
      </c>
      <c r="S1870" s="17">
        <v>14.91</v>
      </c>
      <c r="T1870" s="17">
        <f t="shared" si="740"/>
        <v>106.15649999999999</v>
      </c>
      <c r="U1870" s="17">
        <f t="shared" si="751"/>
        <v>138.465</v>
      </c>
      <c r="V1870" s="17">
        <f t="shared" si="741"/>
        <v>106.15649999999999</v>
      </c>
      <c r="W1870" s="17">
        <f t="shared" si="742"/>
        <v>96.279330000000002</v>
      </c>
      <c r="X1870" s="17">
        <f t="shared" si="743"/>
        <v>100.29481499999999</v>
      </c>
      <c r="Y1870" s="17">
        <v>14.91</v>
      </c>
      <c r="Z1870" s="17">
        <f t="shared" si="744"/>
        <v>106.15649999999999</v>
      </c>
      <c r="AA1870" s="18">
        <f t="shared" si="745"/>
        <v>115.38749999999999</v>
      </c>
      <c r="AB1870" s="18">
        <v>14.91</v>
      </c>
      <c r="AC1870" s="17">
        <f t="shared" si="746"/>
        <v>106.15649999999999</v>
      </c>
      <c r="AD1870" s="17">
        <f t="shared" si="753"/>
        <v>146.1575</v>
      </c>
      <c r="AE1870" s="19">
        <v>18.3</v>
      </c>
      <c r="AF1870" s="18">
        <v>14.91</v>
      </c>
      <c r="AG1870" s="17">
        <f t="shared" si="747"/>
        <v>106.15649999999999</v>
      </c>
      <c r="AH1870" s="17">
        <f t="shared" si="748"/>
        <v>106.15649999999999</v>
      </c>
      <c r="AI1870" s="20" t="s">
        <v>18494</v>
      </c>
      <c r="AJ1870" s="10">
        <f t="shared" si="752"/>
        <v>126.49931624999999</v>
      </c>
      <c r="AK1870" s="10">
        <f t="shared" si="754"/>
        <v>14.91</v>
      </c>
      <c r="AL1870" s="10">
        <f t="shared" si="755"/>
        <v>146.1575</v>
      </c>
    </row>
    <row r="1871" spans="1:38" x14ac:dyDescent="0.25">
      <c r="A1871" s="25" t="s">
        <v>12413</v>
      </c>
      <c r="B1871" s="25" t="s">
        <v>5717</v>
      </c>
      <c r="C1871" s="25" t="s">
        <v>258</v>
      </c>
      <c r="D1871" s="25" t="s">
        <v>18491</v>
      </c>
      <c r="E1871" s="25" t="s">
        <v>17705</v>
      </c>
      <c r="F1871" s="25" t="s">
        <v>17706</v>
      </c>
      <c r="G1871" s="14">
        <v>592.70000000000005</v>
      </c>
      <c r="H1871" s="17">
        <f t="shared" si="734"/>
        <v>474.16000000000008</v>
      </c>
      <c r="I1871" s="17">
        <f t="shared" si="735"/>
        <v>408.96300000000002</v>
      </c>
      <c r="J1871" s="17">
        <f t="shared" si="750"/>
        <v>177.81</v>
      </c>
      <c r="K1871" s="17">
        <f t="shared" si="736"/>
        <v>408.96300000000002</v>
      </c>
      <c r="L1871" s="17">
        <f t="shared" si="737"/>
        <v>474.16000000000008</v>
      </c>
      <c r="M1871" s="18">
        <v>105.06</v>
      </c>
      <c r="N1871" s="18">
        <v>105.06</v>
      </c>
      <c r="O1871" s="17">
        <f t="shared" si="738"/>
        <v>408.96300000000002</v>
      </c>
      <c r="P1871" s="17">
        <f t="shared" si="739"/>
        <v>414.89</v>
      </c>
      <c r="Q1871" s="17">
        <f t="shared" si="749"/>
        <v>474.16000000000008</v>
      </c>
      <c r="R1871" s="17">
        <v>105.06</v>
      </c>
      <c r="S1871" s="17">
        <v>105.06</v>
      </c>
      <c r="T1871" s="17">
        <f t="shared" si="740"/>
        <v>408.96300000000002</v>
      </c>
      <c r="U1871" s="17">
        <f t="shared" si="751"/>
        <v>533.43000000000006</v>
      </c>
      <c r="V1871" s="17">
        <f t="shared" si="741"/>
        <v>408.96300000000002</v>
      </c>
      <c r="W1871" s="17">
        <f t="shared" si="742"/>
        <v>370.91166000000004</v>
      </c>
      <c r="X1871" s="17">
        <f t="shared" si="743"/>
        <v>386.38112999999998</v>
      </c>
      <c r="Y1871" s="17">
        <v>105.06</v>
      </c>
      <c r="Z1871" s="17">
        <f t="shared" si="744"/>
        <v>408.96300000000002</v>
      </c>
      <c r="AA1871" s="18">
        <f t="shared" si="745"/>
        <v>444.52500000000003</v>
      </c>
      <c r="AB1871" s="18">
        <v>105.06</v>
      </c>
      <c r="AC1871" s="17">
        <f t="shared" si="746"/>
        <v>408.96300000000002</v>
      </c>
      <c r="AD1871" s="17">
        <f t="shared" si="753"/>
        <v>563.06500000000005</v>
      </c>
      <c r="AE1871" s="19">
        <f t="shared" ref="AE1871:AE1878" si="756">G1871*70%</f>
        <v>414.89</v>
      </c>
      <c r="AF1871" s="18">
        <v>105.06</v>
      </c>
      <c r="AG1871" s="17">
        <f t="shared" si="747"/>
        <v>408.96300000000002</v>
      </c>
      <c r="AH1871" s="17">
        <f t="shared" si="748"/>
        <v>408.96300000000002</v>
      </c>
      <c r="AI1871" s="20" t="s">
        <v>18494</v>
      </c>
      <c r="AJ1871" s="10">
        <f t="shared" si="752"/>
        <v>487.33275750000001</v>
      </c>
      <c r="AK1871" s="10">
        <f t="shared" si="754"/>
        <v>105.06</v>
      </c>
      <c r="AL1871" s="10">
        <f t="shared" si="755"/>
        <v>563.06500000000005</v>
      </c>
    </row>
    <row r="1872" spans="1:38" x14ac:dyDescent="0.25">
      <c r="A1872" s="25" t="s">
        <v>12414</v>
      </c>
      <c r="B1872" s="25" t="s">
        <v>5718</v>
      </c>
      <c r="C1872" s="25" t="s">
        <v>5719</v>
      </c>
      <c r="D1872" s="25" t="s">
        <v>18491</v>
      </c>
      <c r="E1872" s="25" t="s">
        <v>17709</v>
      </c>
      <c r="G1872" s="14">
        <v>38.200000000000003</v>
      </c>
      <c r="H1872" s="17">
        <f t="shared" si="734"/>
        <v>30.560000000000002</v>
      </c>
      <c r="I1872" s="17">
        <f t="shared" si="735"/>
        <v>26.358000000000001</v>
      </c>
      <c r="J1872" s="17">
        <f t="shared" si="750"/>
        <v>11.46</v>
      </c>
      <c r="K1872" s="17">
        <f t="shared" si="736"/>
        <v>26.358000000000001</v>
      </c>
      <c r="L1872" s="17">
        <f t="shared" si="737"/>
        <v>30.560000000000002</v>
      </c>
      <c r="M1872" s="18">
        <v>8.3000000000000007</v>
      </c>
      <c r="N1872" s="18">
        <v>8.3000000000000007</v>
      </c>
      <c r="O1872" s="17">
        <f t="shared" si="738"/>
        <v>26.358000000000001</v>
      </c>
      <c r="P1872" s="17">
        <f t="shared" si="739"/>
        <v>26.740000000000002</v>
      </c>
      <c r="Q1872" s="17">
        <f t="shared" si="749"/>
        <v>30.560000000000002</v>
      </c>
      <c r="R1872" s="17">
        <v>8.3000000000000007</v>
      </c>
      <c r="S1872" s="17">
        <v>8.3000000000000007</v>
      </c>
      <c r="T1872" s="17">
        <f t="shared" si="740"/>
        <v>26.358000000000001</v>
      </c>
      <c r="U1872" s="17">
        <f t="shared" si="751"/>
        <v>34.380000000000003</v>
      </c>
      <c r="V1872" s="17">
        <f t="shared" si="741"/>
        <v>26.358000000000001</v>
      </c>
      <c r="W1872" s="17">
        <f t="shared" si="742"/>
        <v>23.905560000000001</v>
      </c>
      <c r="X1872" s="17">
        <f t="shared" si="743"/>
        <v>24.90258</v>
      </c>
      <c r="Y1872" s="17">
        <v>8.3000000000000007</v>
      </c>
      <c r="Z1872" s="17">
        <f t="shared" si="744"/>
        <v>26.358000000000001</v>
      </c>
      <c r="AA1872" s="18">
        <f t="shared" si="745"/>
        <v>28.650000000000002</v>
      </c>
      <c r="AB1872" s="18">
        <v>8.3000000000000007</v>
      </c>
      <c r="AC1872" s="17">
        <f t="shared" si="746"/>
        <v>26.358000000000001</v>
      </c>
      <c r="AD1872" s="17">
        <f t="shared" si="753"/>
        <v>36.29</v>
      </c>
      <c r="AE1872" s="19">
        <f t="shared" si="756"/>
        <v>26.740000000000002</v>
      </c>
      <c r="AF1872" s="18">
        <v>8.3000000000000007</v>
      </c>
      <c r="AG1872" s="17">
        <f t="shared" si="747"/>
        <v>26.358000000000001</v>
      </c>
      <c r="AH1872" s="17">
        <f t="shared" si="748"/>
        <v>26.358000000000001</v>
      </c>
      <c r="AI1872" s="20" t="s">
        <v>18494</v>
      </c>
      <c r="AJ1872" s="10">
        <f t="shared" si="752"/>
        <v>31.408995000000001</v>
      </c>
      <c r="AK1872" s="10">
        <f t="shared" si="754"/>
        <v>8.3000000000000007</v>
      </c>
      <c r="AL1872" s="10">
        <f t="shared" si="755"/>
        <v>36.29</v>
      </c>
    </row>
    <row r="1873" spans="1:38" x14ac:dyDescent="0.25">
      <c r="A1873" s="25" t="s">
        <v>12609</v>
      </c>
      <c r="B1873" s="25" t="s">
        <v>6018</v>
      </c>
      <c r="C1873" s="25" t="s">
        <v>3416</v>
      </c>
      <c r="D1873" s="25" t="s">
        <v>18491</v>
      </c>
      <c r="E1873" s="25" t="s">
        <v>17883</v>
      </c>
      <c r="G1873" s="14">
        <v>235.2</v>
      </c>
      <c r="H1873" s="17">
        <f t="shared" si="734"/>
        <v>188.16</v>
      </c>
      <c r="I1873" s="17">
        <f t="shared" si="735"/>
        <v>162.28799999999998</v>
      </c>
      <c r="J1873" s="17">
        <f t="shared" si="750"/>
        <v>70.559999999999988</v>
      </c>
      <c r="K1873" s="17">
        <f t="shared" si="736"/>
        <v>162.28799999999998</v>
      </c>
      <c r="L1873" s="17">
        <f t="shared" si="737"/>
        <v>188.16</v>
      </c>
      <c r="M1873" s="18">
        <v>21.43</v>
      </c>
      <c r="N1873" s="18">
        <v>21.43</v>
      </c>
      <c r="O1873" s="17">
        <f t="shared" si="738"/>
        <v>162.28799999999998</v>
      </c>
      <c r="P1873" s="17">
        <f t="shared" si="739"/>
        <v>164.64</v>
      </c>
      <c r="Q1873" s="17">
        <f t="shared" si="749"/>
        <v>188.16</v>
      </c>
      <c r="R1873" s="17">
        <v>21.43</v>
      </c>
      <c r="S1873" s="17">
        <v>21.43</v>
      </c>
      <c r="T1873" s="17">
        <f t="shared" si="740"/>
        <v>162.28799999999998</v>
      </c>
      <c r="U1873" s="17">
        <f t="shared" si="751"/>
        <v>211.68</v>
      </c>
      <c r="V1873" s="17">
        <f t="shared" si="741"/>
        <v>162.28799999999998</v>
      </c>
      <c r="W1873" s="17">
        <f t="shared" si="742"/>
        <v>147.18816000000001</v>
      </c>
      <c r="X1873" s="17">
        <f t="shared" si="743"/>
        <v>153.32687999999999</v>
      </c>
      <c r="Y1873" s="17">
        <v>21.43</v>
      </c>
      <c r="Z1873" s="17">
        <f t="shared" si="744"/>
        <v>162.28799999999998</v>
      </c>
      <c r="AA1873" s="18">
        <f t="shared" si="745"/>
        <v>176.39999999999998</v>
      </c>
      <c r="AB1873" s="18">
        <v>21.43</v>
      </c>
      <c r="AC1873" s="17">
        <f t="shared" si="746"/>
        <v>162.28799999999998</v>
      </c>
      <c r="AD1873" s="17">
        <f t="shared" si="753"/>
        <v>223.43999999999997</v>
      </c>
      <c r="AE1873" s="19">
        <f t="shared" si="756"/>
        <v>164.64</v>
      </c>
      <c r="AF1873" s="18">
        <v>21.43</v>
      </c>
      <c r="AG1873" s="17">
        <f t="shared" si="747"/>
        <v>162.28799999999998</v>
      </c>
      <c r="AH1873" s="17">
        <f t="shared" si="748"/>
        <v>162.28799999999998</v>
      </c>
      <c r="AI1873" s="20" t="s">
        <v>18494</v>
      </c>
      <c r="AJ1873" s="10">
        <f t="shared" si="752"/>
        <v>193.38731999999999</v>
      </c>
      <c r="AK1873" s="10">
        <f t="shared" si="754"/>
        <v>21.43</v>
      </c>
      <c r="AL1873" s="10">
        <f t="shared" si="755"/>
        <v>223.43999999999997</v>
      </c>
    </row>
    <row r="1874" spans="1:38" x14ac:dyDescent="0.25">
      <c r="A1874" s="25" t="s">
        <v>12610</v>
      </c>
      <c r="B1874" s="25" t="s">
        <v>6019</v>
      </c>
      <c r="C1874" s="25" t="s">
        <v>258</v>
      </c>
      <c r="D1874" s="25" t="s">
        <v>18491</v>
      </c>
      <c r="E1874" s="25" t="s">
        <v>16338</v>
      </c>
      <c r="F1874" s="25" t="s">
        <v>16338</v>
      </c>
      <c r="G1874" s="14">
        <v>183.15</v>
      </c>
      <c r="H1874" s="17">
        <f t="shared" si="734"/>
        <v>146.52000000000001</v>
      </c>
      <c r="I1874" s="17">
        <f t="shared" si="735"/>
        <v>126.37349999999999</v>
      </c>
      <c r="J1874" s="17">
        <f t="shared" si="750"/>
        <v>54.945</v>
      </c>
      <c r="K1874" s="17">
        <f t="shared" si="736"/>
        <v>126.37349999999999</v>
      </c>
      <c r="L1874" s="17">
        <f t="shared" si="737"/>
        <v>146.52000000000001</v>
      </c>
      <c r="M1874" s="18">
        <f>G1874*10%</f>
        <v>18.315000000000001</v>
      </c>
      <c r="N1874" s="18">
        <f>G1874*10%</f>
        <v>18.315000000000001</v>
      </c>
      <c r="O1874" s="17">
        <f t="shared" si="738"/>
        <v>126.37349999999999</v>
      </c>
      <c r="P1874" s="17">
        <f t="shared" si="739"/>
        <v>128.20499999999998</v>
      </c>
      <c r="Q1874" s="17">
        <f t="shared" si="749"/>
        <v>146.52000000000001</v>
      </c>
      <c r="R1874" s="17">
        <f>G1874*10%</f>
        <v>18.315000000000001</v>
      </c>
      <c r="S1874" s="17">
        <f>G1874*10%</f>
        <v>18.315000000000001</v>
      </c>
      <c r="T1874" s="17">
        <f t="shared" si="740"/>
        <v>126.37349999999999</v>
      </c>
      <c r="U1874" s="17">
        <f t="shared" si="751"/>
        <v>164.83500000000001</v>
      </c>
      <c r="V1874" s="17">
        <f t="shared" si="741"/>
        <v>126.37349999999999</v>
      </c>
      <c r="W1874" s="17">
        <f t="shared" si="742"/>
        <v>114.61527000000001</v>
      </c>
      <c r="X1874" s="17">
        <f t="shared" si="743"/>
        <v>119.39548499999999</v>
      </c>
      <c r="Y1874" s="17">
        <f>G1874*10%</f>
        <v>18.315000000000001</v>
      </c>
      <c r="Z1874" s="17">
        <f t="shared" si="744"/>
        <v>126.37349999999999</v>
      </c>
      <c r="AA1874" s="18">
        <f t="shared" si="745"/>
        <v>137.36250000000001</v>
      </c>
      <c r="AB1874" s="18">
        <f>G1874*10%</f>
        <v>18.315000000000001</v>
      </c>
      <c r="AC1874" s="17">
        <f t="shared" si="746"/>
        <v>126.37349999999999</v>
      </c>
      <c r="AD1874" s="17">
        <f t="shared" si="753"/>
        <v>173.99250000000001</v>
      </c>
      <c r="AE1874" s="19">
        <f t="shared" si="756"/>
        <v>128.20499999999998</v>
      </c>
      <c r="AF1874" s="18">
        <v>8.7100000000000009</v>
      </c>
      <c r="AG1874" s="17">
        <f t="shared" si="747"/>
        <v>126.37349999999999</v>
      </c>
      <c r="AH1874" s="17">
        <f t="shared" si="748"/>
        <v>126.37349999999999</v>
      </c>
      <c r="AI1874" s="20" t="s">
        <v>18494</v>
      </c>
      <c r="AJ1874" s="10">
        <f t="shared" si="752"/>
        <v>150.59050875000003</v>
      </c>
      <c r="AK1874" s="10">
        <f t="shared" si="754"/>
        <v>8.7100000000000009</v>
      </c>
      <c r="AL1874" s="10">
        <f t="shared" si="755"/>
        <v>173.99250000000001</v>
      </c>
    </row>
    <row r="1875" spans="1:38" x14ac:dyDescent="0.25">
      <c r="A1875" s="25" t="s">
        <v>12415</v>
      </c>
      <c r="B1875" s="25" t="s">
        <v>5720</v>
      </c>
      <c r="C1875" s="25" t="s">
        <v>258</v>
      </c>
      <c r="D1875" s="25" t="s">
        <v>18491</v>
      </c>
      <c r="E1875" s="25" t="s">
        <v>17711</v>
      </c>
      <c r="F1875" s="25" t="s">
        <v>17712</v>
      </c>
      <c r="G1875" s="14">
        <v>136.75</v>
      </c>
      <c r="H1875" s="17">
        <f t="shared" si="734"/>
        <v>109.4</v>
      </c>
      <c r="I1875" s="17">
        <f t="shared" si="735"/>
        <v>94.357499999999987</v>
      </c>
      <c r="J1875" s="17">
        <f t="shared" si="750"/>
        <v>41.024999999999999</v>
      </c>
      <c r="K1875" s="17">
        <f t="shared" si="736"/>
        <v>94.357499999999987</v>
      </c>
      <c r="L1875" s="17">
        <f t="shared" si="737"/>
        <v>109.4</v>
      </c>
      <c r="M1875" s="18">
        <v>20.61</v>
      </c>
      <c r="N1875" s="18">
        <v>20.61</v>
      </c>
      <c r="O1875" s="17">
        <f t="shared" si="738"/>
        <v>94.357499999999987</v>
      </c>
      <c r="P1875" s="17">
        <f t="shared" si="739"/>
        <v>95.724999999999994</v>
      </c>
      <c r="Q1875" s="17">
        <f t="shared" si="749"/>
        <v>109.4</v>
      </c>
      <c r="R1875" s="17">
        <v>20.61</v>
      </c>
      <c r="S1875" s="17">
        <v>20.61</v>
      </c>
      <c r="T1875" s="17">
        <f t="shared" si="740"/>
        <v>94.357499999999987</v>
      </c>
      <c r="U1875" s="17">
        <f t="shared" si="751"/>
        <v>123.075</v>
      </c>
      <c r="V1875" s="17">
        <f t="shared" si="741"/>
        <v>94.357499999999987</v>
      </c>
      <c r="W1875" s="17">
        <f t="shared" si="742"/>
        <v>85.578150000000008</v>
      </c>
      <c r="X1875" s="17">
        <f t="shared" si="743"/>
        <v>89.147324999999995</v>
      </c>
      <c r="Y1875" s="17">
        <v>20.61</v>
      </c>
      <c r="Z1875" s="17">
        <f t="shared" si="744"/>
        <v>94.357499999999987</v>
      </c>
      <c r="AA1875" s="18">
        <f t="shared" si="745"/>
        <v>102.5625</v>
      </c>
      <c r="AB1875" s="18">
        <v>20.61</v>
      </c>
      <c r="AC1875" s="17">
        <f t="shared" si="746"/>
        <v>94.357499999999987</v>
      </c>
      <c r="AD1875" s="17">
        <f t="shared" si="753"/>
        <v>129.91249999999999</v>
      </c>
      <c r="AE1875" s="19">
        <f t="shared" si="756"/>
        <v>95.724999999999994</v>
      </c>
      <c r="AF1875" s="18">
        <v>20.61</v>
      </c>
      <c r="AG1875" s="17">
        <f t="shared" si="747"/>
        <v>94.357499999999987</v>
      </c>
      <c r="AH1875" s="17">
        <f t="shared" si="748"/>
        <v>94.357499999999987</v>
      </c>
      <c r="AI1875" s="20" t="s">
        <v>18494</v>
      </c>
      <c r="AJ1875" s="10">
        <f t="shared" si="752"/>
        <v>112.43926875</v>
      </c>
      <c r="AK1875" s="10">
        <f t="shared" si="754"/>
        <v>20.61</v>
      </c>
      <c r="AL1875" s="10">
        <f t="shared" si="755"/>
        <v>129.91249999999999</v>
      </c>
    </row>
    <row r="1876" spans="1:38" x14ac:dyDescent="0.25">
      <c r="A1876" s="25" t="s">
        <v>12416</v>
      </c>
      <c r="B1876" s="25" t="s">
        <v>5721</v>
      </c>
      <c r="C1876" s="25" t="s">
        <v>258</v>
      </c>
      <c r="D1876" s="25" t="s">
        <v>18491</v>
      </c>
      <c r="E1876" s="25" t="s">
        <v>17713</v>
      </c>
      <c r="F1876" s="25" t="s">
        <v>17713</v>
      </c>
      <c r="G1876" s="14">
        <v>252.4</v>
      </c>
      <c r="H1876" s="17">
        <f t="shared" si="734"/>
        <v>201.92000000000002</v>
      </c>
      <c r="I1876" s="17">
        <f t="shared" si="735"/>
        <v>174.15599999999998</v>
      </c>
      <c r="J1876" s="17">
        <f t="shared" si="750"/>
        <v>75.72</v>
      </c>
      <c r="K1876" s="17">
        <f t="shared" si="736"/>
        <v>174.15599999999998</v>
      </c>
      <c r="L1876" s="17">
        <f t="shared" si="737"/>
        <v>201.92000000000002</v>
      </c>
      <c r="M1876" s="18">
        <v>21.21</v>
      </c>
      <c r="N1876" s="18">
        <v>21.21</v>
      </c>
      <c r="O1876" s="17">
        <f t="shared" si="738"/>
        <v>174.15599999999998</v>
      </c>
      <c r="P1876" s="17">
        <f t="shared" si="739"/>
        <v>176.68</v>
      </c>
      <c r="Q1876" s="17">
        <f t="shared" si="749"/>
        <v>201.92000000000002</v>
      </c>
      <c r="R1876" s="17">
        <v>21.21</v>
      </c>
      <c r="S1876" s="17">
        <v>21.21</v>
      </c>
      <c r="T1876" s="17">
        <f t="shared" si="740"/>
        <v>174.15599999999998</v>
      </c>
      <c r="U1876" s="17">
        <f t="shared" si="751"/>
        <v>227.16</v>
      </c>
      <c r="V1876" s="17">
        <f t="shared" si="741"/>
        <v>174.15599999999998</v>
      </c>
      <c r="W1876" s="17">
        <f t="shared" si="742"/>
        <v>157.95192</v>
      </c>
      <c r="X1876" s="17">
        <f t="shared" si="743"/>
        <v>164.53955999999999</v>
      </c>
      <c r="Y1876" s="17">
        <v>21.21</v>
      </c>
      <c r="Z1876" s="17">
        <f t="shared" si="744"/>
        <v>174.15599999999998</v>
      </c>
      <c r="AA1876" s="18">
        <f t="shared" si="745"/>
        <v>189.3</v>
      </c>
      <c r="AB1876" s="18">
        <v>21.21</v>
      </c>
      <c r="AC1876" s="17">
        <f t="shared" si="746"/>
        <v>174.15599999999998</v>
      </c>
      <c r="AD1876" s="17">
        <f t="shared" si="753"/>
        <v>239.78</v>
      </c>
      <c r="AE1876" s="19">
        <f t="shared" si="756"/>
        <v>176.68</v>
      </c>
      <c r="AF1876" s="18">
        <v>21.21</v>
      </c>
      <c r="AG1876" s="17">
        <f t="shared" si="747"/>
        <v>174.15599999999998</v>
      </c>
      <c r="AH1876" s="17">
        <f t="shared" si="748"/>
        <v>174.15599999999998</v>
      </c>
      <c r="AI1876" s="20" t="s">
        <v>18494</v>
      </c>
      <c r="AJ1876" s="10">
        <f t="shared" si="752"/>
        <v>207.52959000000001</v>
      </c>
      <c r="AK1876" s="10">
        <f t="shared" si="754"/>
        <v>21.21</v>
      </c>
      <c r="AL1876" s="10">
        <f t="shared" si="755"/>
        <v>239.78</v>
      </c>
    </row>
    <row r="1877" spans="1:38" x14ac:dyDescent="0.25">
      <c r="A1877" s="25" t="s">
        <v>13504</v>
      </c>
      <c r="B1877" s="25" t="s">
        <v>7139</v>
      </c>
      <c r="C1877" s="25" t="s">
        <v>258</v>
      </c>
      <c r="D1877" s="25" t="s">
        <v>18491</v>
      </c>
      <c r="E1877" s="25" t="s">
        <v>18403</v>
      </c>
      <c r="F1877" s="25" t="s">
        <v>18403</v>
      </c>
      <c r="G1877" s="14">
        <v>274.64999999999998</v>
      </c>
      <c r="H1877" s="17">
        <f t="shared" si="734"/>
        <v>219.72</v>
      </c>
      <c r="I1877" s="17">
        <f t="shared" si="735"/>
        <v>189.50849999999997</v>
      </c>
      <c r="J1877" s="17">
        <f t="shared" si="750"/>
        <v>82.394999999999996</v>
      </c>
      <c r="K1877" s="17">
        <f t="shared" si="736"/>
        <v>189.50849999999997</v>
      </c>
      <c r="L1877" s="17">
        <f t="shared" si="737"/>
        <v>219.72</v>
      </c>
      <c r="M1877" s="18">
        <v>14.81</v>
      </c>
      <c r="N1877" s="18">
        <v>14.81</v>
      </c>
      <c r="O1877" s="17">
        <f t="shared" si="738"/>
        <v>189.50849999999997</v>
      </c>
      <c r="P1877" s="17">
        <f t="shared" si="739"/>
        <v>192.25499999999997</v>
      </c>
      <c r="Q1877" s="17">
        <f t="shared" si="749"/>
        <v>219.72</v>
      </c>
      <c r="R1877" s="17">
        <v>14.81</v>
      </c>
      <c r="S1877" s="17">
        <v>14.81</v>
      </c>
      <c r="T1877" s="17">
        <f t="shared" si="740"/>
        <v>189.50849999999997</v>
      </c>
      <c r="U1877" s="17">
        <f t="shared" si="751"/>
        <v>247.18499999999997</v>
      </c>
      <c r="V1877" s="17">
        <f t="shared" si="741"/>
        <v>189.50849999999997</v>
      </c>
      <c r="W1877" s="17">
        <f t="shared" si="742"/>
        <v>171.87597</v>
      </c>
      <c r="X1877" s="17">
        <f t="shared" si="743"/>
        <v>179.04433499999996</v>
      </c>
      <c r="Y1877" s="17">
        <v>14.81</v>
      </c>
      <c r="Z1877" s="17">
        <f t="shared" si="744"/>
        <v>189.50849999999997</v>
      </c>
      <c r="AA1877" s="18">
        <f t="shared" si="745"/>
        <v>205.98749999999998</v>
      </c>
      <c r="AB1877" s="18">
        <v>14.81</v>
      </c>
      <c r="AC1877" s="17">
        <f t="shared" si="746"/>
        <v>189.50849999999997</v>
      </c>
      <c r="AD1877" s="17">
        <f t="shared" si="753"/>
        <v>260.91749999999996</v>
      </c>
      <c r="AE1877" s="19">
        <f t="shared" si="756"/>
        <v>192.25499999999997</v>
      </c>
      <c r="AF1877" s="18">
        <v>14.81</v>
      </c>
      <c r="AG1877" s="17">
        <f t="shared" si="747"/>
        <v>189.50849999999997</v>
      </c>
      <c r="AH1877" s="17">
        <f t="shared" si="748"/>
        <v>189.50849999999997</v>
      </c>
      <c r="AI1877" s="20" t="s">
        <v>18494</v>
      </c>
      <c r="AJ1877" s="10">
        <f t="shared" si="752"/>
        <v>225.82409624999997</v>
      </c>
      <c r="AK1877" s="10">
        <f t="shared" si="754"/>
        <v>14.81</v>
      </c>
      <c r="AL1877" s="10">
        <f t="shared" si="755"/>
        <v>260.91749999999996</v>
      </c>
    </row>
    <row r="1878" spans="1:38" x14ac:dyDescent="0.25">
      <c r="A1878" s="25" t="s">
        <v>12417</v>
      </c>
      <c r="B1878" s="25" t="s">
        <v>5722</v>
      </c>
      <c r="C1878" s="25" t="s">
        <v>3832</v>
      </c>
      <c r="D1878" s="25" t="s">
        <v>18491</v>
      </c>
      <c r="E1878" s="25" t="s">
        <v>17715</v>
      </c>
      <c r="F1878" s="25" t="s">
        <v>17715</v>
      </c>
      <c r="G1878" s="14">
        <v>201.95</v>
      </c>
      <c r="H1878" s="17">
        <f t="shared" si="734"/>
        <v>161.56</v>
      </c>
      <c r="I1878" s="17">
        <f t="shared" si="735"/>
        <v>139.34549999999999</v>
      </c>
      <c r="J1878" s="17">
        <f t="shared" si="750"/>
        <v>60.584999999999994</v>
      </c>
      <c r="K1878" s="17">
        <f t="shared" si="736"/>
        <v>139.34549999999999</v>
      </c>
      <c r="L1878" s="17">
        <f t="shared" si="737"/>
        <v>161.56</v>
      </c>
      <c r="M1878" s="18">
        <f>G1878*10%</f>
        <v>20.195</v>
      </c>
      <c r="N1878" s="18">
        <f>G1878*10%</f>
        <v>20.195</v>
      </c>
      <c r="O1878" s="17">
        <f t="shared" si="738"/>
        <v>139.34549999999999</v>
      </c>
      <c r="P1878" s="17">
        <f t="shared" si="739"/>
        <v>141.36499999999998</v>
      </c>
      <c r="Q1878" s="17">
        <f t="shared" si="749"/>
        <v>161.56</v>
      </c>
      <c r="R1878" s="17">
        <f>G1878*10%</f>
        <v>20.195</v>
      </c>
      <c r="S1878" s="17">
        <f>G1878*10%</f>
        <v>20.195</v>
      </c>
      <c r="T1878" s="17">
        <f t="shared" si="740"/>
        <v>139.34549999999999</v>
      </c>
      <c r="U1878" s="17">
        <f t="shared" si="751"/>
        <v>181.755</v>
      </c>
      <c r="V1878" s="17">
        <f t="shared" si="741"/>
        <v>139.34549999999999</v>
      </c>
      <c r="W1878" s="17">
        <f t="shared" si="742"/>
        <v>126.38030999999999</v>
      </c>
      <c r="X1878" s="17">
        <f t="shared" si="743"/>
        <v>131.65120499999998</v>
      </c>
      <c r="Y1878" s="17">
        <f>G1878*10%</f>
        <v>20.195</v>
      </c>
      <c r="Z1878" s="17">
        <f t="shared" si="744"/>
        <v>139.34549999999999</v>
      </c>
      <c r="AA1878" s="18">
        <f t="shared" si="745"/>
        <v>151.46249999999998</v>
      </c>
      <c r="AB1878" s="18">
        <f>G1878*10%</f>
        <v>20.195</v>
      </c>
      <c r="AC1878" s="17">
        <f t="shared" si="746"/>
        <v>139.34549999999999</v>
      </c>
      <c r="AD1878" s="17">
        <f t="shared" si="753"/>
        <v>191.85249999999999</v>
      </c>
      <c r="AE1878" s="19">
        <f t="shared" si="756"/>
        <v>141.36499999999998</v>
      </c>
      <c r="AF1878" s="18">
        <f>G1878*10%</f>
        <v>20.195</v>
      </c>
      <c r="AG1878" s="17">
        <f t="shared" si="747"/>
        <v>139.34549999999999</v>
      </c>
      <c r="AH1878" s="17">
        <f t="shared" si="748"/>
        <v>139.34549999999999</v>
      </c>
      <c r="AI1878" s="20" t="s">
        <v>18494</v>
      </c>
      <c r="AJ1878" s="10">
        <f t="shared" si="752"/>
        <v>166.04833874999997</v>
      </c>
      <c r="AK1878" s="10">
        <f t="shared" si="754"/>
        <v>20.195</v>
      </c>
      <c r="AL1878" s="10">
        <f t="shared" si="755"/>
        <v>191.85249999999999</v>
      </c>
    </row>
    <row r="1879" spans="1:38" x14ac:dyDescent="0.25">
      <c r="A1879" s="25" t="s">
        <v>12418</v>
      </c>
      <c r="B1879" s="25" t="s">
        <v>5723</v>
      </c>
      <c r="C1879" s="25" t="s">
        <v>3832</v>
      </c>
      <c r="D1879" s="25" t="s">
        <v>18491</v>
      </c>
      <c r="E1879" s="25" t="s">
        <v>17717</v>
      </c>
      <c r="F1879" s="25" t="s">
        <v>17717</v>
      </c>
      <c r="G1879" s="14">
        <v>158.65</v>
      </c>
      <c r="H1879" s="17">
        <f t="shared" si="734"/>
        <v>126.92000000000002</v>
      </c>
      <c r="I1879" s="17">
        <f t="shared" si="735"/>
        <v>109.46849999999999</v>
      </c>
      <c r="J1879" s="17">
        <f t="shared" si="750"/>
        <v>47.594999999999999</v>
      </c>
      <c r="K1879" s="17">
        <f t="shared" si="736"/>
        <v>109.46849999999999</v>
      </c>
      <c r="L1879" s="17">
        <f t="shared" si="737"/>
        <v>126.92000000000002</v>
      </c>
      <c r="M1879" s="18">
        <v>10.5</v>
      </c>
      <c r="N1879" s="18">
        <v>10.5</v>
      </c>
      <c r="O1879" s="17">
        <f t="shared" si="738"/>
        <v>109.46849999999999</v>
      </c>
      <c r="P1879" s="17">
        <f t="shared" si="739"/>
        <v>111.05499999999999</v>
      </c>
      <c r="Q1879" s="17">
        <f t="shared" si="749"/>
        <v>126.92000000000002</v>
      </c>
      <c r="R1879" s="17">
        <v>10.5</v>
      </c>
      <c r="S1879" s="17">
        <f>G1879*10%</f>
        <v>15.865000000000002</v>
      </c>
      <c r="T1879" s="17">
        <f t="shared" si="740"/>
        <v>109.46849999999999</v>
      </c>
      <c r="U1879" s="17">
        <f t="shared" si="751"/>
        <v>142.785</v>
      </c>
      <c r="V1879" s="17">
        <f t="shared" si="741"/>
        <v>109.46849999999999</v>
      </c>
      <c r="W1879" s="17">
        <f t="shared" si="742"/>
        <v>99.283170000000013</v>
      </c>
      <c r="X1879" s="17">
        <f t="shared" si="743"/>
        <v>103.42393499999999</v>
      </c>
      <c r="Y1879" s="17">
        <v>10.5</v>
      </c>
      <c r="Z1879" s="17">
        <f t="shared" si="744"/>
        <v>109.46849999999999</v>
      </c>
      <c r="AA1879" s="18">
        <f t="shared" si="745"/>
        <v>118.98750000000001</v>
      </c>
      <c r="AB1879" s="18">
        <v>10.5</v>
      </c>
      <c r="AC1879" s="17">
        <f t="shared" si="746"/>
        <v>109.46849999999999</v>
      </c>
      <c r="AD1879" s="17">
        <f t="shared" si="753"/>
        <v>150.7175</v>
      </c>
      <c r="AE1879" s="19">
        <v>0</v>
      </c>
      <c r="AF1879" s="18">
        <v>10.5</v>
      </c>
      <c r="AG1879" s="17">
        <f t="shared" si="747"/>
        <v>109.46849999999999</v>
      </c>
      <c r="AH1879" s="17">
        <f t="shared" si="748"/>
        <v>109.46849999999999</v>
      </c>
      <c r="AI1879" s="20" t="s">
        <v>18494</v>
      </c>
      <c r="AJ1879" s="10">
        <f t="shared" si="752"/>
        <v>130.44599625000001</v>
      </c>
      <c r="AK1879" s="10">
        <f t="shared" si="754"/>
        <v>0</v>
      </c>
      <c r="AL1879" s="10">
        <f t="shared" si="755"/>
        <v>150.7175</v>
      </c>
    </row>
    <row r="1880" spans="1:38" x14ac:dyDescent="0.25">
      <c r="A1880" s="25" t="s">
        <v>12611</v>
      </c>
      <c r="B1880" s="25" t="s">
        <v>6020</v>
      </c>
      <c r="C1880" s="25" t="s">
        <v>258</v>
      </c>
      <c r="D1880" s="25" t="s">
        <v>18491</v>
      </c>
      <c r="E1880" s="25" t="s">
        <v>17885</v>
      </c>
      <c r="F1880" s="25" t="s">
        <v>17885</v>
      </c>
      <c r="G1880" s="14">
        <v>198.2</v>
      </c>
      <c r="H1880" s="17">
        <f t="shared" si="734"/>
        <v>158.56</v>
      </c>
      <c r="I1880" s="17">
        <f t="shared" si="735"/>
        <v>136.75799999999998</v>
      </c>
      <c r="J1880" s="17">
        <f t="shared" si="750"/>
        <v>59.459999999999994</v>
      </c>
      <c r="K1880" s="17">
        <f t="shared" si="736"/>
        <v>136.75799999999998</v>
      </c>
      <c r="L1880" s="17">
        <f t="shared" si="737"/>
        <v>158.56</v>
      </c>
      <c r="M1880" s="18">
        <v>34.07</v>
      </c>
      <c r="N1880" s="18">
        <v>34.07</v>
      </c>
      <c r="O1880" s="17">
        <f t="shared" si="738"/>
        <v>136.75799999999998</v>
      </c>
      <c r="P1880" s="17">
        <f t="shared" si="739"/>
        <v>138.73999999999998</v>
      </c>
      <c r="Q1880" s="17">
        <f t="shared" si="749"/>
        <v>158.56</v>
      </c>
      <c r="R1880" s="17">
        <v>34.07</v>
      </c>
      <c r="S1880" s="17">
        <v>34.07</v>
      </c>
      <c r="T1880" s="17">
        <f t="shared" si="740"/>
        <v>136.75799999999998</v>
      </c>
      <c r="U1880" s="17">
        <f t="shared" si="751"/>
        <v>178.38</v>
      </c>
      <c r="V1880" s="17">
        <f t="shared" si="741"/>
        <v>136.75799999999998</v>
      </c>
      <c r="W1880" s="17">
        <f t="shared" si="742"/>
        <v>124.03355999999999</v>
      </c>
      <c r="X1880" s="17">
        <f t="shared" si="743"/>
        <v>129.20657999999997</v>
      </c>
      <c r="Y1880" s="17">
        <v>34.07</v>
      </c>
      <c r="Z1880" s="17">
        <f t="shared" si="744"/>
        <v>136.75799999999998</v>
      </c>
      <c r="AA1880" s="18">
        <f t="shared" si="745"/>
        <v>148.64999999999998</v>
      </c>
      <c r="AB1880" s="18">
        <v>34.07</v>
      </c>
      <c r="AC1880" s="17">
        <f t="shared" si="746"/>
        <v>136.75799999999998</v>
      </c>
      <c r="AD1880" s="17">
        <f t="shared" si="753"/>
        <v>188.29</v>
      </c>
      <c r="AE1880" s="19">
        <v>42.69</v>
      </c>
      <c r="AF1880" s="18">
        <v>34.07</v>
      </c>
      <c r="AG1880" s="17">
        <f t="shared" si="747"/>
        <v>136.75799999999998</v>
      </c>
      <c r="AH1880" s="17">
        <f t="shared" si="748"/>
        <v>136.75799999999998</v>
      </c>
      <c r="AI1880" s="20" t="s">
        <v>18494</v>
      </c>
      <c r="AJ1880" s="10">
        <f t="shared" si="752"/>
        <v>162.96499499999999</v>
      </c>
      <c r="AK1880" s="10">
        <f t="shared" si="754"/>
        <v>34.07</v>
      </c>
      <c r="AL1880" s="10">
        <f t="shared" si="755"/>
        <v>188.29</v>
      </c>
    </row>
    <row r="1881" spans="1:38" x14ac:dyDescent="0.25">
      <c r="A1881" s="25" t="s">
        <v>12789</v>
      </c>
      <c r="B1881" s="25" t="s">
        <v>6321</v>
      </c>
      <c r="C1881" s="25" t="s">
        <v>258</v>
      </c>
      <c r="D1881" s="25" t="s">
        <v>18491</v>
      </c>
      <c r="E1881" s="25" t="s">
        <v>16615</v>
      </c>
      <c r="G1881" s="14">
        <v>102.4</v>
      </c>
      <c r="H1881" s="17">
        <f t="shared" si="734"/>
        <v>81.920000000000016</v>
      </c>
      <c r="I1881" s="17">
        <f t="shared" si="735"/>
        <v>70.655999999999992</v>
      </c>
      <c r="J1881" s="17">
        <f t="shared" si="750"/>
        <v>30.72</v>
      </c>
      <c r="K1881" s="17">
        <f t="shared" si="736"/>
        <v>70.655999999999992</v>
      </c>
      <c r="L1881" s="17">
        <f t="shared" si="737"/>
        <v>81.920000000000016</v>
      </c>
      <c r="M1881" s="18">
        <v>10.5</v>
      </c>
      <c r="N1881" s="18">
        <v>10.5</v>
      </c>
      <c r="O1881" s="17">
        <f t="shared" si="738"/>
        <v>70.655999999999992</v>
      </c>
      <c r="P1881" s="17">
        <f t="shared" si="739"/>
        <v>71.679999999999993</v>
      </c>
      <c r="Q1881" s="17">
        <f t="shared" si="749"/>
        <v>81.920000000000016</v>
      </c>
      <c r="R1881" s="17">
        <v>10.5</v>
      </c>
      <c r="S1881" s="17">
        <v>10.5</v>
      </c>
      <c r="T1881" s="17">
        <f t="shared" si="740"/>
        <v>70.655999999999992</v>
      </c>
      <c r="U1881" s="17">
        <f t="shared" si="751"/>
        <v>92.160000000000011</v>
      </c>
      <c r="V1881" s="17">
        <f t="shared" si="741"/>
        <v>70.655999999999992</v>
      </c>
      <c r="W1881" s="17">
        <f t="shared" si="742"/>
        <v>64.081920000000011</v>
      </c>
      <c r="X1881" s="17">
        <f t="shared" si="743"/>
        <v>66.754559999999998</v>
      </c>
      <c r="Y1881" s="17">
        <v>10.5</v>
      </c>
      <c r="Z1881" s="17">
        <f t="shared" si="744"/>
        <v>70.655999999999992</v>
      </c>
      <c r="AA1881" s="18">
        <f t="shared" si="745"/>
        <v>76.800000000000011</v>
      </c>
      <c r="AB1881" s="18">
        <v>10.5</v>
      </c>
      <c r="AC1881" s="17">
        <f t="shared" si="746"/>
        <v>70.655999999999992</v>
      </c>
      <c r="AD1881" s="17">
        <f t="shared" si="753"/>
        <v>97.28</v>
      </c>
      <c r="AE1881" s="19">
        <f>G1881*70%</f>
        <v>71.679999999999993</v>
      </c>
      <c r="AF1881" s="18">
        <v>10.5</v>
      </c>
      <c r="AG1881" s="17">
        <f t="shared" si="747"/>
        <v>70.655999999999992</v>
      </c>
      <c r="AH1881" s="17">
        <f t="shared" si="748"/>
        <v>70.655999999999992</v>
      </c>
      <c r="AI1881" s="20" t="s">
        <v>18494</v>
      </c>
      <c r="AJ1881" s="10">
        <f t="shared" si="752"/>
        <v>84.195840000000018</v>
      </c>
      <c r="AK1881" s="10">
        <f t="shared" si="754"/>
        <v>10.5</v>
      </c>
      <c r="AL1881" s="10">
        <f t="shared" si="755"/>
        <v>97.28</v>
      </c>
    </row>
    <row r="1882" spans="1:38" x14ac:dyDescent="0.25">
      <c r="A1882" s="25" t="s">
        <v>12419</v>
      </c>
      <c r="B1882" s="25" t="s">
        <v>5724</v>
      </c>
      <c r="C1882" s="25" t="s">
        <v>258</v>
      </c>
      <c r="D1882" s="25" t="s">
        <v>18491</v>
      </c>
      <c r="E1882" s="25" t="s">
        <v>17718</v>
      </c>
      <c r="G1882" s="14">
        <v>94.9</v>
      </c>
      <c r="H1882" s="17">
        <f t="shared" si="734"/>
        <v>75.92</v>
      </c>
      <c r="I1882" s="17">
        <f t="shared" si="735"/>
        <v>65.480999999999995</v>
      </c>
      <c r="J1882" s="17">
        <f t="shared" si="750"/>
        <v>28.470000000000002</v>
      </c>
      <c r="K1882" s="17">
        <f t="shared" si="736"/>
        <v>65.480999999999995</v>
      </c>
      <c r="L1882" s="17">
        <f t="shared" si="737"/>
        <v>75.92</v>
      </c>
      <c r="M1882" s="18">
        <v>6.59</v>
      </c>
      <c r="N1882" s="18">
        <v>6.59</v>
      </c>
      <c r="O1882" s="17">
        <f t="shared" si="738"/>
        <v>65.480999999999995</v>
      </c>
      <c r="P1882" s="17">
        <f t="shared" si="739"/>
        <v>66.430000000000007</v>
      </c>
      <c r="Q1882" s="17">
        <f t="shared" si="749"/>
        <v>75.92</v>
      </c>
      <c r="R1882" s="17">
        <v>6.59</v>
      </c>
      <c r="S1882" s="17">
        <v>6.59</v>
      </c>
      <c r="T1882" s="17">
        <f t="shared" si="740"/>
        <v>65.480999999999995</v>
      </c>
      <c r="U1882" s="17">
        <f t="shared" si="751"/>
        <v>85.410000000000011</v>
      </c>
      <c r="V1882" s="17">
        <f t="shared" si="741"/>
        <v>65.480999999999995</v>
      </c>
      <c r="W1882" s="17">
        <f t="shared" si="742"/>
        <v>59.388420000000004</v>
      </c>
      <c r="X1882" s="17">
        <f t="shared" si="743"/>
        <v>61.865309999999994</v>
      </c>
      <c r="Y1882" s="17">
        <v>6.59</v>
      </c>
      <c r="Z1882" s="17">
        <f t="shared" si="744"/>
        <v>65.480999999999995</v>
      </c>
      <c r="AA1882" s="18">
        <f t="shared" si="745"/>
        <v>71.175000000000011</v>
      </c>
      <c r="AB1882" s="18">
        <v>6.59</v>
      </c>
      <c r="AC1882" s="17">
        <f t="shared" si="746"/>
        <v>65.480999999999995</v>
      </c>
      <c r="AD1882" s="17">
        <f t="shared" si="753"/>
        <v>90.155000000000001</v>
      </c>
      <c r="AE1882" s="19">
        <f>G1882*70%</f>
        <v>66.430000000000007</v>
      </c>
      <c r="AF1882" s="18">
        <v>6.59</v>
      </c>
      <c r="AG1882" s="17">
        <f t="shared" si="747"/>
        <v>65.480999999999995</v>
      </c>
      <c r="AH1882" s="17">
        <f t="shared" si="748"/>
        <v>65.480999999999995</v>
      </c>
      <c r="AI1882" s="20" t="s">
        <v>18494</v>
      </c>
      <c r="AJ1882" s="10">
        <f t="shared" si="752"/>
        <v>78.029152500000009</v>
      </c>
      <c r="AK1882" s="10">
        <f t="shared" si="754"/>
        <v>6.59</v>
      </c>
      <c r="AL1882" s="10">
        <f t="shared" si="755"/>
        <v>90.155000000000001</v>
      </c>
    </row>
    <row r="1883" spans="1:38" x14ac:dyDescent="0.25">
      <c r="A1883" s="25" t="s">
        <v>12420</v>
      </c>
      <c r="B1883" s="25" t="s">
        <v>5725</v>
      </c>
      <c r="C1883" s="25" t="s">
        <v>3433</v>
      </c>
      <c r="D1883" s="25" t="s">
        <v>18491</v>
      </c>
      <c r="E1883" s="25" t="s">
        <v>17720</v>
      </c>
      <c r="F1883" s="25" t="s">
        <v>17720</v>
      </c>
      <c r="G1883" s="14">
        <v>53.55</v>
      </c>
      <c r="H1883" s="17">
        <f t="shared" si="734"/>
        <v>42.84</v>
      </c>
      <c r="I1883" s="17">
        <f t="shared" si="735"/>
        <v>36.949499999999993</v>
      </c>
      <c r="J1883" s="17">
        <f t="shared" si="750"/>
        <v>16.064999999999998</v>
      </c>
      <c r="K1883" s="17">
        <f t="shared" si="736"/>
        <v>36.949499999999993</v>
      </c>
      <c r="L1883" s="17">
        <f t="shared" si="737"/>
        <v>42.84</v>
      </c>
      <c r="M1883" s="18">
        <v>3.19</v>
      </c>
      <c r="N1883" s="18">
        <v>3.19</v>
      </c>
      <c r="O1883" s="17">
        <f t="shared" si="738"/>
        <v>36.949499999999993</v>
      </c>
      <c r="P1883" s="17">
        <f t="shared" si="739"/>
        <v>37.484999999999992</v>
      </c>
      <c r="Q1883" s="17">
        <v>5.18</v>
      </c>
      <c r="R1883" s="17">
        <v>3.19</v>
      </c>
      <c r="S1883" s="17">
        <v>2</v>
      </c>
      <c r="T1883" s="17">
        <f t="shared" si="740"/>
        <v>36.949499999999993</v>
      </c>
      <c r="U1883" s="17">
        <f t="shared" si="751"/>
        <v>48.195</v>
      </c>
      <c r="V1883" s="17">
        <f t="shared" si="741"/>
        <v>36.949499999999993</v>
      </c>
      <c r="W1883" s="17">
        <f t="shared" si="742"/>
        <v>33.511589999999998</v>
      </c>
      <c r="X1883" s="17">
        <f t="shared" si="743"/>
        <v>34.909244999999991</v>
      </c>
      <c r="Y1883" s="17">
        <v>3.19</v>
      </c>
      <c r="Z1883" s="17">
        <f t="shared" si="744"/>
        <v>36.949499999999993</v>
      </c>
      <c r="AA1883" s="18">
        <f t="shared" si="745"/>
        <v>40.162499999999994</v>
      </c>
      <c r="AB1883" s="18">
        <v>3.19</v>
      </c>
      <c r="AC1883" s="17">
        <f t="shared" si="746"/>
        <v>36.949499999999993</v>
      </c>
      <c r="AD1883" s="17">
        <f t="shared" si="753"/>
        <v>50.872499999999995</v>
      </c>
      <c r="AE1883" s="19">
        <v>7.96</v>
      </c>
      <c r="AF1883" s="18">
        <v>2</v>
      </c>
      <c r="AG1883" s="17">
        <f t="shared" si="747"/>
        <v>36.949499999999993</v>
      </c>
      <c r="AH1883" s="17">
        <f t="shared" si="748"/>
        <v>36.949499999999993</v>
      </c>
      <c r="AI1883" s="20" t="s">
        <v>18494</v>
      </c>
      <c r="AJ1883" s="10">
        <f t="shared" si="752"/>
        <v>44.030148749999995</v>
      </c>
      <c r="AK1883" s="10">
        <f t="shared" si="754"/>
        <v>2</v>
      </c>
      <c r="AL1883" s="10">
        <f t="shared" si="755"/>
        <v>50.872499999999995</v>
      </c>
    </row>
    <row r="1884" spans="1:38" x14ac:dyDescent="0.25">
      <c r="A1884" s="25" t="s">
        <v>12612</v>
      </c>
      <c r="B1884" s="25" t="s">
        <v>6021</v>
      </c>
      <c r="C1884" s="25" t="s">
        <v>5719</v>
      </c>
      <c r="D1884" s="25" t="s">
        <v>18491</v>
      </c>
      <c r="E1884" s="25" t="s">
        <v>17887</v>
      </c>
      <c r="G1884" s="14">
        <v>150.9</v>
      </c>
      <c r="H1884" s="17">
        <f t="shared" si="734"/>
        <v>120.72000000000001</v>
      </c>
      <c r="I1884" s="17">
        <f t="shared" si="735"/>
        <v>104.121</v>
      </c>
      <c r="J1884" s="17">
        <f t="shared" si="750"/>
        <v>45.27</v>
      </c>
      <c r="K1884" s="17">
        <f t="shared" si="736"/>
        <v>104.121</v>
      </c>
      <c r="L1884" s="17">
        <f t="shared" si="737"/>
        <v>120.72000000000001</v>
      </c>
      <c r="M1884" s="18">
        <v>19.12</v>
      </c>
      <c r="N1884" s="18">
        <v>19.12</v>
      </c>
      <c r="O1884" s="17">
        <f t="shared" si="738"/>
        <v>104.121</v>
      </c>
      <c r="P1884" s="17">
        <f t="shared" si="739"/>
        <v>105.63</v>
      </c>
      <c r="Q1884" s="17">
        <f t="shared" ref="Q1884:Q1900" si="757">G1884*80%</f>
        <v>120.72000000000001</v>
      </c>
      <c r="R1884" s="17">
        <v>19.12</v>
      </c>
      <c r="S1884" s="17">
        <v>19.12</v>
      </c>
      <c r="T1884" s="17">
        <f t="shared" si="740"/>
        <v>104.121</v>
      </c>
      <c r="U1884" s="17">
        <f t="shared" si="751"/>
        <v>135.81</v>
      </c>
      <c r="V1884" s="17">
        <f t="shared" si="741"/>
        <v>104.121</v>
      </c>
      <c r="W1884" s="17">
        <f t="shared" si="742"/>
        <v>94.433220000000006</v>
      </c>
      <c r="X1884" s="17">
        <f t="shared" si="743"/>
        <v>98.371709999999993</v>
      </c>
      <c r="Y1884" s="17">
        <v>19.12</v>
      </c>
      <c r="Z1884" s="17">
        <f t="shared" si="744"/>
        <v>104.121</v>
      </c>
      <c r="AA1884" s="18">
        <f t="shared" si="745"/>
        <v>113.17500000000001</v>
      </c>
      <c r="AB1884" s="18">
        <v>19.12</v>
      </c>
      <c r="AC1884" s="17">
        <f t="shared" si="746"/>
        <v>104.121</v>
      </c>
      <c r="AD1884" s="17">
        <f t="shared" si="753"/>
        <v>143.35499999999999</v>
      </c>
      <c r="AE1884" s="19">
        <f>G1884*70%</f>
        <v>105.63</v>
      </c>
      <c r="AF1884" s="18">
        <v>19.12</v>
      </c>
      <c r="AG1884" s="17">
        <f t="shared" si="747"/>
        <v>104.121</v>
      </c>
      <c r="AH1884" s="17">
        <f t="shared" si="748"/>
        <v>104.121</v>
      </c>
      <c r="AI1884" s="20" t="s">
        <v>18494</v>
      </c>
      <c r="AJ1884" s="10">
        <f t="shared" si="752"/>
        <v>124.07375250000001</v>
      </c>
      <c r="AK1884" s="10">
        <f t="shared" si="754"/>
        <v>19.12</v>
      </c>
      <c r="AL1884" s="10">
        <f t="shared" si="755"/>
        <v>143.35499999999999</v>
      </c>
    </row>
    <row r="1885" spans="1:38" x14ac:dyDescent="0.25">
      <c r="A1885" s="25" t="s">
        <v>13505</v>
      </c>
      <c r="B1885" s="25" t="s">
        <v>7140</v>
      </c>
      <c r="C1885" s="25" t="s">
        <v>5719</v>
      </c>
      <c r="D1885" s="25" t="s">
        <v>18491</v>
      </c>
      <c r="E1885" s="25" t="s">
        <v>18405</v>
      </c>
      <c r="F1885" s="25" t="s">
        <v>18405</v>
      </c>
      <c r="G1885" s="14">
        <v>144.1</v>
      </c>
      <c r="H1885" s="17">
        <f t="shared" si="734"/>
        <v>115.28</v>
      </c>
      <c r="I1885" s="17">
        <f t="shared" si="735"/>
        <v>99.428999999999988</v>
      </c>
      <c r="J1885" s="17">
        <f t="shared" si="750"/>
        <v>43.23</v>
      </c>
      <c r="K1885" s="17">
        <f t="shared" si="736"/>
        <v>99.428999999999988</v>
      </c>
      <c r="L1885" s="17">
        <f t="shared" si="737"/>
        <v>115.28</v>
      </c>
      <c r="M1885" s="18">
        <v>28.82</v>
      </c>
      <c r="N1885" s="18">
        <v>28.82</v>
      </c>
      <c r="O1885" s="17">
        <f t="shared" si="738"/>
        <v>99.428999999999988</v>
      </c>
      <c r="P1885" s="17">
        <f t="shared" si="739"/>
        <v>100.86999999999999</v>
      </c>
      <c r="Q1885" s="17">
        <f t="shared" si="757"/>
        <v>115.28</v>
      </c>
      <c r="R1885" s="17">
        <v>28.82</v>
      </c>
      <c r="S1885" s="17">
        <v>28.82</v>
      </c>
      <c r="T1885" s="17">
        <f t="shared" si="740"/>
        <v>99.428999999999988</v>
      </c>
      <c r="U1885" s="17">
        <f t="shared" si="751"/>
        <v>129.69</v>
      </c>
      <c r="V1885" s="17">
        <f t="shared" si="741"/>
        <v>99.428999999999988</v>
      </c>
      <c r="W1885" s="17">
        <f t="shared" si="742"/>
        <v>90.177779999999998</v>
      </c>
      <c r="X1885" s="17">
        <f t="shared" si="743"/>
        <v>93.938789999999983</v>
      </c>
      <c r="Y1885" s="17">
        <v>28.82</v>
      </c>
      <c r="Z1885" s="17">
        <f t="shared" si="744"/>
        <v>99.428999999999988</v>
      </c>
      <c r="AA1885" s="18">
        <f t="shared" si="745"/>
        <v>108.07499999999999</v>
      </c>
      <c r="AB1885" s="18">
        <v>28.82</v>
      </c>
      <c r="AC1885" s="17">
        <f t="shared" si="746"/>
        <v>99.428999999999988</v>
      </c>
      <c r="AD1885" s="17">
        <f t="shared" si="753"/>
        <v>136.89499999999998</v>
      </c>
      <c r="AE1885" s="19">
        <v>29.48</v>
      </c>
      <c r="AF1885" s="18">
        <v>28.82</v>
      </c>
      <c r="AG1885" s="17">
        <f t="shared" si="747"/>
        <v>99.428999999999988</v>
      </c>
      <c r="AH1885" s="17">
        <f t="shared" si="748"/>
        <v>99.428999999999988</v>
      </c>
      <c r="AI1885" s="20" t="s">
        <v>18494</v>
      </c>
      <c r="AJ1885" s="10">
        <f t="shared" si="752"/>
        <v>118.48262249999999</v>
      </c>
      <c r="AK1885" s="10">
        <f t="shared" si="754"/>
        <v>28.82</v>
      </c>
      <c r="AL1885" s="10">
        <f t="shared" si="755"/>
        <v>136.89499999999998</v>
      </c>
    </row>
    <row r="1886" spans="1:38" x14ac:dyDescent="0.25">
      <c r="A1886" s="25" t="s">
        <v>13506</v>
      </c>
      <c r="B1886" s="25" t="s">
        <v>7141</v>
      </c>
      <c r="C1886" s="25" t="s">
        <v>3416</v>
      </c>
      <c r="D1886" s="25" t="s">
        <v>18491</v>
      </c>
      <c r="E1886" s="25" t="s">
        <v>18407</v>
      </c>
      <c r="F1886" s="25" t="s">
        <v>18407</v>
      </c>
      <c r="G1886" s="14">
        <v>141.6</v>
      </c>
      <c r="H1886" s="17">
        <f t="shared" si="734"/>
        <v>113.28</v>
      </c>
      <c r="I1886" s="17">
        <f t="shared" si="735"/>
        <v>97.703999999999994</v>
      </c>
      <c r="J1886" s="17">
        <f t="shared" si="750"/>
        <v>42.48</v>
      </c>
      <c r="K1886" s="17">
        <f t="shared" si="736"/>
        <v>97.703999999999994</v>
      </c>
      <c r="L1886" s="17">
        <f t="shared" si="737"/>
        <v>113.28</v>
      </c>
      <c r="M1886" s="18">
        <f>G1886*10%</f>
        <v>14.16</v>
      </c>
      <c r="N1886" s="18">
        <f>G1886*10%</f>
        <v>14.16</v>
      </c>
      <c r="O1886" s="17">
        <f t="shared" si="738"/>
        <v>97.703999999999994</v>
      </c>
      <c r="P1886" s="17">
        <f t="shared" si="739"/>
        <v>99.11999999999999</v>
      </c>
      <c r="Q1886" s="17">
        <f t="shared" si="757"/>
        <v>113.28</v>
      </c>
      <c r="R1886" s="17">
        <f>G1886*10%</f>
        <v>14.16</v>
      </c>
      <c r="S1886" s="17">
        <f>G1886*10%</f>
        <v>14.16</v>
      </c>
      <c r="T1886" s="17">
        <f t="shared" si="740"/>
        <v>97.703999999999994</v>
      </c>
      <c r="U1886" s="17">
        <f t="shared" si="751"/>
        <v>127.44</v>
      </c>
      <c r="V1886" s="17">
        <f t="shared" si="741"/>
        <v>97.703999999999994</v>
      </c>
      <c r="W1886" s="17">
        <f t="shared" si="742"/>
        <v>88.613280000000003</v>
      </c>
      <c r="X1886" s="17">
        <f t="shared" si="743"/>
        <v>92.309039999999982</v>
      </c>
      <c r="Y1886" s="17">
        <f>G1886*10%</f>
        <v>14.16</v>
      </c>
      <c r="Z1886" s="17">
        <f t="shared" si="744"/>
        <v>97.703999999999994</v>
      </c>
      <c r="AA1886" s="18">
        <f t="shared" si="745"/>
        <v>106.19999999999999</v>
      </c>
      <c r="AB1886" s="18">
        <f>G1886*10%</f>
        <v>14.16</v>
      </c>
      <c r="AC1886" s="17">
        <f t="shared" si="746"/>
        <v>97.703999999999994</v>
      </c>
      <c r="AD1886" s="17">
        <f t="shared" si="753"/>
        <v>134.51999999999998</v>
      </c>
      <c r="AE1886" s="19">
        <f>G1886*70%</f>
        <v>99.11999999999999</v>
      </c>
      <c r="AF1886" s="18">
        <f>G1886*10%</f>
        <v>14.16</v>
      </c>
      <c r="AG1886" s="17">
        <f t="shared" si="747"/>
        <v>97.703999999999994</v>
      </c>
      <c r="AH1886" s="17">
        <f t="shared" si="748"/>
        <v>97.703999999999994</v>
      </c>
      <c r="AI1886" s="20" t="s">
        <v>18494</v>
      </c>
      <c r="AJ1886" s="10">
        <f t="shared" si="752"/>
        <v>116.42705999999998</v>
      </c>
      <c r="AK1886" s="10">
        <f t="shared" si="754"/>
        <v>14.16</v>
      </c>
      <c r="AL1886" s="10">
        <f t="shared" si="755"/>
        <v>134.51999999999998</v>
      </c>
    </row>
    <row r="1887" spans="1:38" x14ac:dyDescent="0.25">
      <c r="A1887" s="25" t="s">
        <v>13507</v>
      </c>
      <c r="B1887" s="25" t="s">
        <v>7142</v>
      </c>
      <c r="C1887" s="25" t="s">
        <v>258</v>
      </c>
      <c r="D1887" s="25" t="s">
        <v>18491</v>
      </c>
      <c r="E1887" s="25" t="s">
        <v>18409</v>
      </c>
      <c r="F1887" s="25" t="s">
        <v>18410</v>
      </c>
      <c r="G1887" s="14">
        <v>115.4</v>
      </c>
      <c r="H1887" s="17">
        <f t="shared" si="734"/>
        <v>92.320000000000007</v>
      </c>
      <c r="I1887" s="17">
        <f t="shared" si="735"/>
        <v>79.626000000000005</v>
      </c>
      <c r="J1887" s="17">
        <f t="shared" si="750"/>
        <v>34.619999999999997</v>
      </c>
      <c r="K1887" s="17">
        <f t="shared" si="736"/>
        <v>79.626000000000005</v>
      </c>
      <c r="L1887" s="17">
        <f t="shared" si="737"/>
        <v>92.320000000000007</v>
      </c>
      <c r="M1887" s="18">
        <f>G1887*10%</f>
        <v>11.540000000000001</v>
      </c>
      <c r="N1887" s="18">
        <f>G1887*10%</f>
        <v>11.540000000000001</v>
      </c>
      <c r="O1887" s="17">
        <f t="shared" si="738"/>
        <v>79.626000000000005</v>
      </c>
      <c r="P1887" s="17">
        <f t="shared" si="739"/>
        <v>80.78</v>
      </c>
      <c r="Q1887" s="17">
        <f t="shared" si="757"/>
        <v>92.320000000000007</v>
      </c>
      <c r="R1887" s="17">
        <f>G1887*10%</f>
        <v>11.540000000000001</v>
      </c>
      <c r="S1887" s="17">
        <f>G1887*10%</f>
        <v>11.540000000000001</v>
      </c>
      <c r="T1887" s="17">
        <f t="shared" si="740"/>
        <v>79.626000000000005</v>
      </c>
      <c r="U1887" s="17">
        <f t="shared" si="751"/>
        <v>103.86000000000001</v>
      </c>
      <c r="V1887" s="17">
        <f t="shared" si="741"/>
        <v>79.626000000000005</v>
      </c>
      <c r="W1887" s="17">
        <f t="shared" si="742"/>
        <v>72.217320000000001</v>
      </c>
      <c r="X1887" s="17">
        <f t="shared" si="743"/>
        <v>75.229259999999996</v>
      </c>
      <c r="Y1887" s="17">
        <f>G1887*10%</f>
        <v>11.540000000000001</v>
      </c>
      <c r="Z1887" s="17">
        <f t="shared" si="744"/>
        <v>79.626000000000005</v>
      </c>
      <c r="AA1887" s="18">
        <f t="shared" si="745"/>
        <v>86.550000000000011</v>
      </c>
      <c r="AB1887" s="18">
        <f>G1887*10%</f>
        <v>11.540000000000001</v>
      </c>
      <c r="AC1887" s="17">
        <f t="shared" si="746"/>
        <v>79.626000000000005</v>
      </c>
      <c r="AD1887" s="17">
        <f t="shared" si="753"/>
        <v>109.63</v>
      </c>
      <c r="AE1887" s="19">
        <f>G1887*70%</f>
        <v>80.78</v>
      </c>
      <c r="AF1887" s="18">
        <f>G1887*10%</f>
        <v>11.540000000000001</v>
      </c>
      <c r="AG1887" s="17">
        <f t="shared" si="747"/>
        <v>79.626000000000005</v>
      </c>
      <c r="AH1887" s="17">
        <f t="shared" si="748"/>
        <v>79.626000000000005</v>
      </c>
      <c r="AI1887" s="20" t="s">
        <v>18494</v>
      </c>
      <c r="AJ1887" s="10">
        <f t="shared" si="752"/>
        <v>94.884765000000016</v>
      </c>
      <c r="AK1887" s="10">
        <f t="shared" si="754"/>
        <v>11.540000000000001</v>
      </c>
      <c r="AL1887" s="10">
        <f t="shared" si="755"/>
        <v>109.63</v>
      </c>
    </row>
    <row r="1888" spans="1:38" x14ac:dyDescent="0.25">
      <c r="A1888" s="25" t="s">
        <v>12790</v>
      </c>
      <c r="B1888" s="25" t="s">
        <v>6322</v>
      </c>
      <c r="C1888" s="25" t="s">
        <v>258</v>
      </c>
      <c r="D1888" s="25" t="s">
        <v>18491</v>
      </c>
      <c r="E1888" s="25" t="s">
        <v>18049</v>
      </c>
      <c r="G1888" s="14">
        <v>161.55000000000001</v>
      </c>
      <c r="H1888" s="17">
        <f t="shared" si="734"/>
        <v>129.24</v>
      </c>
      <c r="I1888" s="17">
        <f t="shared" si="735"/>
        <v>111.4695</v>
      </c>
      <c r="J1888" s="17">
        <f t="shared" si="750"/>
        <v>48.465000000000003</v>
      </c>
      <c r="K1888" s="17">
        <f t="shared" si="736"/>
        <v>111.4695</v>
      </c>
      <c r="L1888" s="17">
        <f t="shared" si="737"/>
        <v>129.24</v>
      </c>
      <c r="M1888" s="18">
        <f>G1888*10%</f>
        <v>16.155000000000001</v>
      </c>
      <c r="N1888" s="18">
        <f>G1888*10%</f>
        <v>16.155000000000001</v>
      </c>
      <c r="O1888" s="17">
        <f t="shared" si="738"/>
        <v>111.4695</v>
      </c>
      <c r="P1888" s="17">
        <f t="shared" si="739"/>
        <v>113.08499999999999</v>
      </c>
      <c r="Q1888" s="17">
        <f t="shared" si="757"/>
        <v>129.24</v>
      </c>
      <c r="R1888" s="17">
        <f>G1888*10%</f>
        <v>16.155000000000001</v>
      </c>
      <c r="S1888" s="17">
        <f>G1888*10%</f>
        <v>16.155000000000001</v>
      </c>
      <c r="T1888" s="17">
        <f t="shared" si="740"/>
        <v>111.4695</v>
      </c>
      <c r="U1888" s="17">
        <f t="shared" si="751"/>
        <v>145.39500000000001</v>
      </c>
      <c r="V1888" s="17">
        <f t="shared" si="741"/>
        <v>111.4695</v>
      </c>
      <c r="W1888" s="17">
        <f t="shared" si="742"/>
        <v>101.09799000000001</v>
      </c>
      <c r="X1888" s="17">
        <f t="shared" si="743"/>
        <v>105.31444499999999</v>
      </c>
      <c r="Y1888" s="17">
        <f>G1888*10%</f>
        <v>16.155000000000001</v>
      </c>
      <c r="Z1888" s="17">
        <f t="shared" si="744"/>
        <v>111.4695</v>
      </c>
      <c r="AA1888" s="18">
        <f t="shared" si="745"/>
        <v>121.16250000000001</v>
      </c>
      <c r="AB1888" s="18">
        <f>G1888*10%</f>
        <v>16.155000000000001</v>
      </c>
      <c r="AC1888" s="17">
        <f t="shared" si="746"/>
        <v>111.4695</v>
      </c>
      <c r="AD1888" s="17">
        <f t="shared" si="753"/>
        <v>153.4725</v>
      </c>
      <c r="AE1888" s="19">
        <f>G1888*70%</f>
        <v>113.08499999999999</v>
      </c>
      <c r="AF1888" s="18">
        <v>9.7899999999999991</v>
      </c>
      <c r="AG1888" s="17">
        <f t="shared" si="747"/>
        <v>111.4695</v>
      </c>
      <c r="AH1888" s="17">
        <f t="shared" si="748"/>
        <v>111.4695</v>
      </c>
      <c r="AI1888" s="20" t="s">
        <v>18494</v>
      </c>
      <c r="AJ1888" s="10">
        <f t="shared" si="752"/>
        <v>132.83044875000002</v>
      </c>
      <c r="AK1888" s="10">
        <f t="shared" si="754"/>
        <v>9.7899999999999991</v>
      </c>
      <c r="AL1888" s="10">
        <f t="shared" si="755"/>
        <v>153.4725</v>
      </c>
    </row>
    <row r="1889" spans="1:38" x14ac:dyDescent="0.25">
      <c r="A1889" s="25" t="s">
        <v>12791</v>
      </c>
      <c r="B1889" s="25" t="s">
        <v>6323</v>
      </c>
      <c r="C1889" s="25" t="s">
        <v>258</v>
      </c>
      <c r="D1889" s="25" t="s">
        <v>18491</v>
      </c>
      <c r="E1889" s="25" t="s">
        <v>17921</v>
      </c>
      <c r="F1889" s="25" t="s">
        <v>17075</v>
      </c>
      <c r="G1889" s="14">
        <v>121.6</v>
      </c>
      <c r="H1889" s="17">
        <f t="shared" si="734"/>
        <v>97.28</v>
      </c>
      <c r="I1889" s="17">
        <f t="shared" si="735"/>
        <v>83.903999999999996</v>
      </c>
      <c r="J1889" s="17">
        <f t="shared" si="750"/>
        <v>36.479999999999997</v>
      </c>
      <c r="K1889" s="17">
        <f t="shared" si="736"/>
        <v>83.903999999999996</v>
      </c>
      <c r="L1889" s="17">
        <f t="shared" si="737"/>
        <v>97.28</v>
      </c>
      <c r="M1889" s="18">
        <v>14.5</v>
      </c>
      <c r="N1889" s="18">
        <v>14.5</v>
      </c>
      <c r="O1889" s="17">
        <f t="shared" si="738"/>
        <v>83.903999999999996</v>
      </c>
      <c r="P1889" s="17">
        <f t="shared" si="739"/>
        <v>85.11999999999999</v>
      </c>
      <c r="Q1889" s="17">
        <f t="shared" si="757"/>
        <v>97.28</v>
      </c>
      <c r="R1889" s="17">
        <v>14.5</v>
      </c>
      <c r="S1889" s="17">
        <v>14.5</v>
      </c>
      <c r="T1889" s="17">
        <f t="shared" si="740"/>
        <v>83.903999999999996</v>
      </c>
      <c r="U1889" s="17">
        <f t="shared" si="751"/>
        <v>109.44</v>
      </c>
      <c r="V1889" s="17">
        <f t="shared" si="741"/>
        <v>83.903999999999996</v>
      </c>
      <c r="W1889" s="17">
        <f t="shared" si="742"/>
        <v>76.097279999999998</v>
      </c>
      <c r="X1889" s="17">
        <f t="shared" si="743"/>
        <v>79.271039999999985</v>
      </c>
      <c r="Y1889" s="17">
        <v>14.5</v>
      </c>
      <c r="Z1889" s="17">
        <f t="shared" si="744"/>
        <v>83.903999999999996</v>
      </c>
      <c r="AA1889" s="18">
        <f t="shared" si="745"/>
        <v>91.199999999999989</v>
      </c>
      <c r="AB1889" s="18">
        <v>14.5</v>
      </c>
      <c r="AC1889" s="17">
        <f t="shared" si="746"/>
        <v>83.903999999999996</v>
      </c>
      <c r="AD1889" s="17">
        <f t="shared" si="753"/>
        <v>115.52</v>
      </c>
      <c r="AE1889" s="19">
        <f>G1889*70%</f>
        <v>85.11999999999999</v>
      </c>
      <c r="AF1889" s="18">
        <v>14.5</v>
      </c>
      <c r="AG1889" s="17">
        <f t="shared" si="747"/>
        <v>83.903999999999996</v>
      </c>
      <c r="AH1889" s="17">
        <f t="shared" si="748"/>
        <v>83.903999999999996</v>
      </c>
      <c r="AI1889" s="20" t="s">
        <v>18494</v>
      </c>
      <c r="AJ1889" s="10">
        <f t="shared" si="752"/>
        <v>99.982559999999992</v>
      </c>
      <c r="AK1889" s="10">
        <f t="shared" si="754"/>
        <v>14.5</v>
      </c>
      <c r="AL1889" s="10">
        <f t="shared" si="755"/>
        <v>115.52</v>
      </c>
    </row>
    <row r="1890" spans="1:38" x14ac:dyDescent="0.25">
      <c r="A1890" s="25" t="s">
        <v>12613</v>
      </c>
      <c r="B1890" s="25" t="s">
        <v>6022</v>
      </c>
      <c r="C1890" s="25" t="s">
        <v>258</v>
      </c>
      <c r="D1890" s="25" t="s">
        <v>18491</v>
      </c>
      <c r="E1890" s="25" t="s">
        <v>17888</v>
      </c>
      <c r="F1890" s="25" t="s">
        <v>17888</v>
      </c>
      <c r="G1890" s="14">
        <v>228.7</v>
      </c>
      <c r="H1890" s="17">
        <f t="shared" ref="H1890:H1953" si="758">G1890*80%</f>
        <v>182.96</v>
      </c>
      <c r="I1890" s="17">
        <f t="shared" ref="I1890:I1953" si="759">G1890*69%</f>
        <v>157.80299999999997</v>
      </c>
      <c r="J1890" s="17">
        <f t="shared" si="750"/>
        <v>68.61</v>
      </c>
      <c r="K1890" s="17">
        <f t="shared" ref="K1890:K1953" si="760">G1890*69%</f>
        <v>157.80299999999997</v>
      </c>
      <c r="L1890" s="17">
        <f t="shared" ref="L1890:L1953" si="761">G1890*80%</f>
        <v>182.96</v>
      </c>
      <c r="M1890" s="18">
        <v>22.71</v>
      </c>
      <c r="N1890" s="18">
        <v>22.71</v>
      </c>
      <c r="O1890" s="17">
        <f t="shared" ref="O1890:O1953" si="762">G1890*69%</f>
        <v>157.80299999999997</v>
      </c>
      <c r="P1890" s="17">
        <f t="shared" ref="P1890:P1953" si="763">G1890*70%</f>
        <v>160.08999999999997</v>
      </c>
      <c r="Q1890" s="17">
        <f t="shared" si="757"/>
        <v>182.96</v>
      </c>
      <c r="R1890" s="17">
        <v>22.71</v>
      </c>
      <c r="S1890" s="17">
        <v>22.71</v>
      </c>
      <c r="T1890" s="17">
        <f t="shared" ref="T1890:T1942" si="764">G1890*69%</f>
        <v>157.80299999999997</v>
      </c>
      <c r="U1890" s="17">
        <f t="shared" si="751"/>
        <v>205.82999999999998</v>
      </c>
      <c r="V1890" s="17">
        <f t="shared" ref="V1890:V1953" si="765">G1890*69%</f>
        <v>157.80299999999997</v>
      </c>
      <c r="W1890" s="17">
        <f t="shared" ref="W1890:W1953" si="766">G1890*62.58%</f>
        <v>143.12046000000001</v>
      </c>
      <c r="X1890" s="17">
        <f t="shared" ref="X1890:X1953" si="767">G1890*65.19%</f>
        <v>149.08952999999997</v>
      </c>
      <c r="Y1890" s="17">
        <v>22.71</v>
      </c>
      <c r="Z1890" s="17">
        <f t="shared" ref="Z1890:Z1953" si="768">G1890*69%</f>
        <v>157.80299999999997</v>
      </c>
      <c r="AA1890" s="18">
        <f t="shared" ref="AA1890:AA1936" si="769">G1890*75%</f>
        <v>171.52499999999998</v>
      </c>
      <c r="AB1890" s="18">
        <v>22.71</v>
      </c>
      <c r="AC1890" s="17">
        <f t="shared" ref="AC1890:AC1953" si="770">G1890*69%</f>
        <v>157.80299999999997</v>
      </c>
      <c r="AD1890" s="17">
        <f t="shared" si="753"/>
        <v>217.26499999999999</v>
      </c>
      <c r="AE1890" s="19">
        <v>23.13</v>
      </c>
      <c r="AF1890" s="18">
        <v>22.71</v>
      </c>
      <c r="AG1890" s="17">
        <f t="shared" ref="AG1890:AG1941" si="771">G1890*69%</f>
        <v>157.80299999999997</v>
      </c>
      <c r="AH1890" s="17">
        <f t="shared" ref="AH1890:AH1941" si="772">G1890*69%</f>
        <v>157.80299999999997</v>
      </c>
      <c r="AI1890" s="20" t="s">
        <v>18494</v>
      </c>
      <c r="AJ1890" s="10">
        <f t="shared" si="752"/>
        <v>188.04285749999997</v>
      </c>
      <c r="AK1890" s="10">
        <f t="shared" si="754"/>
        <v>22.71</v>
      </c>
      <c r="AL1890" s="10">
        <f t="shared" si="755"/>
        <v>217.26499999999999</v>
      </c>
    </row>
    <row r="1891" spans="1:38" x14ac:dyDescent="0.25">
      <c r="A1891" s="25" t="s">
        <v>12614</v>
      </c>
      <c r="B1891" s="25" t="s">
        <v>6023</v>
      </c>
      <c r="C1891" s="25" t="s">
        <v>3416</v>
      </c>
      <c r="D1891" s="25" t="s">
        <v>18491</v>
      </c>
      <c r="E1891" s="25" t="s">
        <v>17890</v>
      </c>
      <c r="G1891" s="14">
        <v>42.05</v>
      </c>
      <c r="H1891" s="17">
        <f t="shared" si="758"/>
        <v>33.64</v>
      </c>
      <c r="I1891" s="17">
        <f t="shared" si="759"/>
        <v>29.014499999999995</v>
      </c>
      <c r="J1891" s="17">
        <f t="shared" si="750"/>
        <v>12.614999999999998</v>
      </c>
      <c r="K1891" s="17">
        <f t="shared" si="760"/>
        <v>29.014499999999995</v>
      </c>
      <c r="L1891" s="17">
        <f t="shared" si="761"/>
        <v>33.64</v>
      </c>
      <c r="M1891" s="18">
        <v>8.0299999999999994</v>
      </c>
      <c r="N1891" s="18">
        <v>8.0299999999999994</v>
      </c>
      <c r="O1891" s="17">
        <f t="shared" si="762"/>
        <v>29.014499999999995</v>
      </c>
      <c r="P1891" s="17">
        <f t="shared" si="763"/>
        <v>29.434999999999995</v>
      </c>
      <c r="Q1891" s="17">
        <f t="shared" si="757"/>
        <v>33.64</v>
      </c>
      <c r="R1891" s="17">
        <v>8.0299999999999994</v>
      </c>
      <c r="S1891" s="17">
        <v>8.0299999999999994</v>
      </c>
      <c r="T1891" s="17">
        <f t="shared" si="764"/>
        <v>29.014499999999995</v>
      </c>
      <c r="U1891" s="17">
        <f t="shared" si="751"/>
        <v>37.844999999999999</v>
      </c>
      <c r="V1891" s="17">
        <f t="shared" si="765"/>
        <v>29.014499999999995</v>
      </c>
      <c r="W1891" s="17">
        <f t="shared" si="766"/>
        <v>26.314889999999998</v>
      </c>
      <c r="X1891" s="17">
        <f t="shared" si="767"/>
        <v>27.412394999999997</v>
      </c>
      <c r="Y1891" s="17">
        <v>8.0299999999999994</v>
      </c>
      <c r="Z1891" s="17">
        <f t="shared" si="768"/>
        <v>29.014499999999995</v>
      </c>
      <c r="AA1891" s="18">
        <f t="shared" si="769"/>
        <v>31.537499999999998</v>
      </c>
      <c r="AB1891" s="18">
        <v>8.0299999999999994</v>
      </c>
      <c r="AC1891" s="17">
        <f t="shared" si="770"/>
        <v>29.014499999999995</v>
      </c>
      <c r="AD1891" s="17">
        <f t="shared" si="753"/>
        <v>39.947499999999998</v>
      </c>
      <c r="AE1891" s="19">
        <f>G1891*70%</f>
        <v>29.434999999999995</v>
      </c>
      <c r="AF1891" s="18">
        <v>8.0299999999999994</v>
      </c>
      <c r="AG1891" s="17">
        <f t="shared" si="771"/>
        <v>29.014499999999995</v>
      </c>
      <c r="AH1891" s="17">
        <f t="shared" si="772"/>
        <v>29.014499999999995</v>
      </c>
      <c r="AI1891" s="20" t="s">
        <v>18494</v>
      </c>
      <c r="AJ1891" s="10">
        <f t="shared" si="752"/>
        <v>34.574561249999995</v>
      </c>
      <c r="AK1891" s="10">
        <f t="shared" si="754"/>
        <v>8.0299999999999994</v>
      </c>
      <c r="AL1891" s="10">
        <f t="shared" si="755"/>
        <v>39.947499999999998</v>
      </c>
    </row>
    <row r="1892" spans="1:38" x14ac:dyDescent="0.25">
      <c r="A1892" s="25" t="s">
        <v>12615</v>
      </c>
      <c r="B1892" s="25" t="s">
        <v>6024</v>
      </c>
      <c r="C1892" s="25" t="s">
        <v>3416</v>
      </c>
      <c r="D1892" s="25" t="s">
        <v>18491</v>
      </c>
      <c r="E1892" s="25" t="s">
        <v>17890</v>
      </c>
      <c r="F1892" s="25" t="s">
        <v>17890</v>
      </c>
      <c r="G1892" s="14">
        <v>42.05</v>
      </c>
      <c r="H1892" s="17">
        <f t="shared" si="758"/>
        <v>33.64</v>
      </c>
      <c r="I1892" s="17">
        <f t="shared" si="759"/>
        <v>29.014499999999995</v>
      </c>
      <c r="J1892" s="17">
        <f t="shared" si="750"/>
        <v>12.614999999999998</v>
      </c>
      <c r="K1892" s="17">
        <f t="shared" si="760"/>
        <v>29.014499999999995</v>
      </c>
      <c r="L1892" s="17">
        <f t="shared" si="761"/>
        <v>33.64</v>
      </c>
      <c r="M1892" s="18">
        <v>8.0299999999999994</v>
      </c>
      <c r="N1892" s="18">
        <v>8.0299999999999994</v>
      </c>
      <c r="O1892" s="17">
        <f t="shared" si="762"/>
        <v>29.014499999999995</v>
      </c>
      <c r="P1892" s="17">
        <f t="shared" si="763"/>
        <v>29.434999999999995</v>
      </c>
      <c r="Q1892" s="17">
        <f t="shared" si="757"/>
        <v>33.64</v>
      </c>
      <c r="R1892" s="17">
        <v>8.0299999999999994</v>
      </c>
      <c r="S1892" s="17">
        <v>8.0299999999999994</v>
      </c>
      <c r="T1892" s="17">
        <f t="shared" si="764"/>
        <v>29.014499999999995</v>
      </c>
      <c r="U1892" s="17">
        <f t="shared" si="751"/>
        <v>37.844999999999999</v>
      </c>
      <c r="V1892" s="17">
        <f t="shared" si="765"/>
        <v>29.014499999999995</v>
      </c>
      <c r="W1892" s="17">
        <f t="shared" si="766"/>
        <v>26.314889999999998</v>
      </c>
      <c r="X1892" s="17">
        <f t="shared" si="767"/>
        <v>27.412394999999997</v>
      </c>
      <c r="Y1892" s="17">
        <v>8.0299999999999994</v>
      </c>
      <c r="Z1892" s="17">
        <f t="shared" si="768"/>
        <v>29.014499999999995</v>
      </c>
      <c r="AA1892" s="18">
        <f t="shared" si="769"/>
        <v>31.537499999999998</v>
      </c>
      <c r="AB1892" s="18">
        <v>8.0299999999999994</v>
      </c>
      <c r="AC1892" s="17">
        <f t="shared" si="770"/>
        <v>29.014499999999995</v>
      </c>
      <c r="AD1892" s="17">
        <f t="shared" si="753"/>
        <v>39.947499999999998</v>
      </c>
      <c r="AE1892" s="19">
        <f>G1892*70%</f>
        <v>29.434999999999995</v>
      </c>
      <c r="AF1892" s="18">
        <v>8.0299999999999994</v>
      </c>
      <c r="AG1892" s="17">
        <f t="shared" si="771"/>
        <v>29.014499999999995</v>
      </c>
      <c r="AH1892" s="17">
        <f t="shared" si="772"/>
        <v>29.014499999999995</v>
      </c>
      <c r="AI1892" s="20" t="s">
        <v>18494</v>
      </c>
      <c r="AJ1892" s="10">
        <f t="shared" si="752"/>
        <v>34.574561249999995</v>
      </c>
      <c r="AK1892" s="10">
        <f t="shared" si="754"/>
        <v>8.0299999999999994</v>
      </c>
      <c r="AL1892" s="10">
        <f t="shared" si="755"/>
        <v>39.947499999999998</v>
      </c>
    </row>
    <row r="1893" spans="1:38" x14ac:dyDescent="0.25">
      <c r="A1893" s="25" t="s">
        <v>12792</v>
      </c>
      <c r="B1893" s="25" t="s">
        <v>6324</v>
      </c>
      <c r="C1893" s="25" t="s">
        <v>258</v>
      </c>
      <c r="D1893" s="25" t="s">
        <v>18491</v>
      </c>
      <c r="E1893" s="25" t="s">
        <v>16353</v>
      </c>
      <c r="F1893" s="25" t="s">
        <v>16353</v>
      </c>
      <c r="G1893" s="14">
        <v>159.35</v>
      </c>
      <c r="H1893" s="17">
        <f t="shared" si="758"/>
        <v>127.48</v>
      </c>
      <c r="I1893" s="17">
        <f t="shared" si="759"/>
        <v>109.95149999999998</v>
      </c>
      <c r="J1893" s="17">
        <f t="shared" si="750"/>
        <v>47.805</v>
      </c>
      <c r="K1893" s="17">
        <f t="shared" si="760"/>
        <v>109.95149999999998</v>
      </c>
      <c r="L1893" s="17">
        <f t="shared" si="761"/>
        <v>127.48</v>
      </c>
      <c r="M1893" s="18">
        <f>G1893*10%</f>
        <v>15.935</v>
      </c>
      <c r="N1893" s="18">
        <f>G1893*10%</f>
        <v>15.935</v>
      </c>
      <c r="O1893" s="17">
        <f t="shared" si="762"/>
        <v>109.95149999999998</v>
      </c>
      <c r="P1893" s="17">
        <f t="shared" si="763"/>
        <v>111.54499999999999</v>
      </c>
      <c r="Q1893" s="17">
        <f t="shared" si="757"/>
        <v>127.48</v>
      </c>
      <c r="R1893" s="17">
        <f>G1893*10%</f>
        <v>15.935</v>
      </c>
      <c r="S1893" s="17">
        <f>G1893*10%</f>
        <v>15.935</v>
      </c>
      <c r="T1893" s="17">
        <f t="shared" si="764"/>
        <v>109.95149999999998</v>
      </c>
      <c r="U1893" s="17">
        <f t="shared" si="751"/>
        <v>143.41499999999999</v>
      </c>
      <c r="V1893" s="17">
        <f t="shared" si="765"/>
        <v>109.95149999999998</v>
      </c>
      <c r="W1893" s="17">
        <f t="shared" si="766"/>
        <v>99.721230000000006</v>
      </c>
      <c r="X1893" s="17">
        <f t="shared" si="767"/>
        <v>103.88026499999998</v>
      </c>
      <c r="Y1893" s="17">
        <f>G1893*10%</f>
        <v>15.935</v>
      </c>
      <c r="Z1893" s="17">
        <f t="shared" si="768"/>
        <v>109.95149999999998</v>
      </c>
      <c r="AA1893" s="18">
        <f t="shared" si="769"/>
        <v>119.51249999999999</v>
      </c>
      <c r="AB1893" s="18">
        <f>G1893*10%</f>
        <v>15.935</v>
      </c>
      <c r="AC1893" s="17">
        <f t="shared" si="770"/>
        <v>109.95149999999998</v>
      </c>
      <c r="AD1893" s="17">
        <f t="shared" si="753"/>
        <v>151.38249999999999</v>
      </c>
      <c r="AE1893" s="19">
        <v>0</v>
      </c>
      <c r="AF1893" s="18">
        <f>G1893*10%</f>
        <v>15.935</v>
      </c>
      <c r="AG1893" s="17">
        <f t="shared" si="771"/>
        <v>109.95149999999998</v>
      </c>
      <c r="AH1893" s="17">
        <f t="shared" si="772"/>
        <v>109.95149999999998</v>
      </c>
      <c r="AI1893" s="20" t="s">
        <v>18494</v>
      </c>
      <c r="AJ1893" s="10">
        <f t="shared" si="752"/>
        <v>131.02155374999998</v>
      </c>
      <c r="AK1893" s="10">
        <f t="shared" si="754"/>
        <v>0</v>
      </c>
      <c r="AL1893" s="10">
        <f t="shared" si="755"/>
        <v>151.38249999999999</v>
      </c>
    </row>
    <row r="1894" spans="1:38" x14ac:dyDescent="0.25">
      <c r="A1894" s="25" t="s">
        <v>12793</v>
      </c>
      <c r="B1894" s="25" t="s">
        <v>6325</v>
      </c>
      <c r="C1894" s="25" t="s">
        <v>3627</v>
      </c>
      <c r="D1894" s="25" t="s">
        <v>18491</v>
      </c>
      <c r="E1894" s="25" t="s">
        <v>18051</v>
      </c>
      <c r="G1894" s="14">
        <v>38.200000000000003</v>
      </c>
      <c r="H1894" s="17">
        <f t="shared" si="758"/>
        <v>30.560000000000002</v>
      </c>
      <c r="I1894" s="17">
        <f t="shared" si="759"/>
        <v>26.358000000000001</v>
      </c>
      <c r="J1894" s="17">
        <f t="shared" si="750"/>
        <v>11.46</v>
      </c>
      <c r="K1894" s="17">
        <f t="shared" si="760"/>
        <v>26.358000000000001</v>
      </c>
      <c r="L1894" s="17">
        <f t="shared" si="761"/>
        <v>30.560000000000002</v>
      </c>
      <c r="M1894" s="18">
        <v>14.08</v>
      </c>
      <c r="N1894" s="18">
        <v>14.08</v>
      </c>
      <c r="O1894" s="17">
        <f t="shared" si="762"/>
        <v>26.358000000000001</v>
      </c>
      <c r="P1894" s="17">
        <f t="shared" si="763"/>
        <v>26.740000000000002</v>
      </c>
      <c r="Q1894" s="17">
        <f t="shared" si="757"/>
        <v>30.560000000000002</v>
      </c>
      <c r="R1894" s="17">
        <v>14.08</v>
      </c>
      <c r="S1894" s="17">
        <v>14.08</v>
      </c>
      <c r="T1894" s="17">
        <f t="shared" si="764"/>
        <v>26.358000000000001</v>
      </c>
      <c r="U1894" s="17">
        <f t="shared" si="751"/>
        <v>34.380000000000003</v>
      </c>
      <c r="V1894" s="17">
        <f t="shared" si="765"/>
        <v>26.358000000000001</v>
      </c>
      <c r="W1894" s="17">
        <f t="shared" si="766"/>
        <v>23.905560000000001</v>
      </c>
      <c r="X1894" s="17">
        <f t="shared" si="767"/>
        <v>24.90258</v>
      </c>
      <c r="Y1894" s="17">
        <v>14.08</v>
      </c>
      <c r="Z1894" s="17">
        <f t="shared" si="768"/>
        <v>26.358000000000001</v>
      </c>
      <c r="AA1894" s="18">
        <f t="shared" si="769"/>
        <v>28.650000000000002</v>
      </c>
      <c r="AB1894" s="18">
        <v>14.08</v>
      </c>
      <c r="AC1894" s="17">
        <f t="shared" si="770"/>
        <v>26.358000000000001</v>
      </c>
      <c r="AD1894" s="17">
        <f t="shared" si="753"/>
        <v>36.29</v>
      </c>
      <c r="AE1894" s="19">
        <v>15.08</v>
      </c>
      <c r="AF1894" s="18">
        <v>14.08</v>
      </c>
      <c r="AG1894" s="17">
        <f t="shared" si="771"/>
        <v>26.358000000000001</v>
      </c>
      <c r="AH1894" s="17">
        <f t="shared" si="772"/>
        <v>26.358000000000001</v>
      </c>
      <c r="AI1894" s="20" t="s">
        <v>18494</v>
      </c>
      <c r="AJ1894" s="10">
        <f t="shared" si="752"/>
        <v>31.408995000000001</v>
      </c>
      <c r="AK1894" s="10">
        <f t="shared" si="754"/>
        <v>11.46</v>
      </c>
      <c r="AL1894" s="10">
        <f t="shared" si="755"/>
        <v>36.29</v>
      </c>
    </row>
    <row r="1895" spans="1:38" x14ac:dyDescent="0.25">
      <c r="A1895" s="25" t="s">
        <v>12794</v>
      </c>
      <c r="B1895" s="25" t="s">
        <v>6326</v>
      </c>
      <c r="C1895" s="25" t="s">
        <v>258</v>
      </c>
      <c r="D1895" s="25" t="s">
        <v>18491</v>
      </c>
      <c r="E1895" s="25" t="s">
        <v>18052</v>
      </c>
      <c r="F1895" s="25" t="s">
        <v>18052</v>
      </c>
      <c r="G1895" s="14">
        <v>241.75</v>
      </c>
      <c r="H1895" s="17">
        <f t="shared" si="758"/>
        <v>193.4</v>
      </c>
      <c r="I1895" s="17">
        <f t="shared" si="759"/>
        <v>166.80749999999998</v>
      </c>
      <c r="J1895" s="17">
        <f t="shared" si="750"/>
        <v>72.524999999999991</v>
      </c>
      <c r="K1895" s="17">
        <f t="shared" si="760"/>
        <v>166.80749999999998</v>
      </c>
      <c r="L1895" s="17">
        <f t="shared" si="761"/>
        <v>193.4</v>
      </c>
      <c r="M1895" s="18">
        <v>22.75</v>
      </c>
      <c r="N1895" s="18">
        <v>22.75</v>
      </c>
      <c r="O1895" s="17">
        <f t="shared" si="762"/>
        <v>166.80749999999998</v>
      </c>
      <c r="P1895" s="17">
        <f t="shared" si="763"/>
        <v>169.22499999999999</v>
      </c>
      <c r="Q1895" s="17">
        <f t="shared" si="757"/>
        <v>193.4</v>
      </c>
      <c r="R1895" s="17">
        <v>22.75</v>
      </c>
      <c r="S1895" s="17">
        <v>22.75</v>
      </c>
      <c r="T1895" s="17">
        <f t="shared" si="764"/>
        <v>166.80749999999998</v>
      </c>
      <c r="U1895" s="17">
        <f t="shared" si="751"/>
        <v>217.57500000000002</v>
      </c>
      <c r="V1895" s="17">
        <f t="shared" si="765"/>
        <v>166.80749999999998</v>
      </c>
      <c r="W1895" s="17">
        <f t="shared" si="766"/>
        <v>151.28715</v>
      </c>
      <c r="X1895" s="17">
        <f t="shared" si="767"/>
        <v>157.596825</v>
      </c>
      <c r="Y1895" s="17">
        <v>22.75</v>
      </c>
      <c r="Z1895" s="17">
        <f t="shared" si="768"/>
        <v>166.80749999999998</v>
      </c>
      <c r="AA1895" s="18">
        <f t="shared" si="769"/>
        <v>181.3125</v>
      </c>
      <c r="AB1895" s="18">
        <v>22.75</v>
      </c>
      <c r="AC1895" s="17">
        <f t="shared" si="770"/>
        <v>166.80749999999998</v>
      </c>
      <c r="AD1895" s="17">
        <f t="shared" si="753"/>
        <v>229.66249999999999</v>
      </c>
      <c r="AE1895" s="19">
        <f>G1895*70%</f>
        <v>169.22499999999999</v>
      </c>
      <c r="AF1895" s="18">
        <v>22.75</v>
      </c>
      <c r="AG1895" s="17">
        <f t="shared" si="771"/>
        <v>166.80749999999998</v>
      </c>
      <c r="AH1895" s="17">
        <f t="shared" si="772"/>
        <v>166.80749999999998</v>
      </c>
      <c r="AI1895" s="20" t="s">
        <v>18494</v>
      </c>
      <c r="AJ1895" s="10">
        <f t="shared" si="752"/>
        <v>198.77289375000001</v>
      </c>
      <c r="AK1895" s="10">
        <f t="shared" si="754"/>
        <v>22.75</v>
      </c>
      <c r="AL1895" s="10">
        <f t="shared" si="755"/>
        <v>229.66249999999999</v>
      </c>
    </row>
    <row r="1896" spans="1:38" x14ac:dyDescent="0.25">
      <c r="A1896" s="25" t="s">
        <v>13508</v>
      </c>
      <c r="B1896" s="25" t="s">
        <v>7143</v>
      </c>
      <c r="C1896" s="25" t="s">
        <v>258</v>
      </c>
      <c r="D1896" s="25" t="s">
        <v>18491</v>
      </c>
      <c r="E1896" s="25" t="s">
        <v>18412</v>
      </c>
      <c r="F1896" s="25" t="s">
        <v>18412</v>
      </c>
      <c r="G1896" s="14">
        <v>115.75</v>
      </c>
      <c r="H1896" s="17">
        <f t="shared" si="758"/>
        <v>92.600000000000009</v>
      </c>
      <c r="I1896" s="17">
        <f t="shared" si="759"/>
        <v>79.867499999999993</v>
      </c>
      <c r="J1896" s="17">
        <f t="shared" si="750"/>
        <v>34.725000000000001</v>
      </c>
      <c r="K1896" s="17">
        <f t="shared" si="760"/>
        <v>79.867499999999993</v>
      </c>
      <c r="L1896" s="17">
        <f t="shared" si="761"/>
        <v>92.600000000000009</v>
      </c>
      <c r="M1896" s="18">
        <v>10</v>
      </c>
      <c r="N1896" s="18">
        <v>10</v>
      </c>
      <c r="O1896" s="17">
        <f t="shared" si="762"/>
        <v>79.867499999999993</v>
      </c>
      <c r="P1896" s="17">
        <f t="shared" si="763"/>
        <v>81.024999999999991</v>
      </c>
      <c r="Q1896" s="17">
        <f t="shared" si="757"/>
        <v>92.600000000000009</v>
      </c>
      <c r="R1896" s="17">
        <v>10</v>
      </c>
      <c r="S1896" s="17">
        <v>10</v>
      </c>
      <c r="T1896" s="17">
        <f t="shared" si="764"/>
        <v>79.867499999999993</v>
      </c>
      <c r="U1896" s="17">
        <f t="shared" si="751"/>
        <v>104.175</v>
      </c>
      <c r="V1896" s="17">
        <f t="shared" si="765"/>
        <v>79.867499999999993</v>
      </c>
      <c r="W1896" s="17">
        <f t="shared" si="766"/>
        <v>72.436350000000004</v>
      </c>
      <c r="X1896" s="17">
        <f t="shared" si="767"/>
        <v>75.457424999999986</v>
      </c>
      <c r="Y1896" s="17">
        <v>10</v>
      </c>
      <c r="Z1896" s="17">
        <f t="shared" si="768"/>
        <v>79.867499999999993</v>
      </c>
      <c r="AA1896" s="18">
        <f t="shared" si="769"/>
        <v>86.8125</v>
      </c>
      <c r="AB1896" s="18">
        <v>10</v>
      </c>
      <c r="AC1896" s="17">
        <f t="shared" si="770"/>
        <v>79.867499999999993</v>
      </c>
      <c r="AD1896" s="17">
        <f t="shared" si="753"/>
        <v>109.96249999999999</v>
      </c>
      <c r="AE1896" s="19">
        <f>G1896*70%</f>
        <v>81.024999999999991</v>
      </c>
      <c r="AF1896" s="18">
        <v>10</v>
      </c>
      <c r="AG1896" s="17">
        <f t="shared" si="771"/>
        <v>79.867499999999993</v>
      </c>
      <c r="AH1896" s="17">
        <f t="shared" si="772"/>
        <v>79.867499999999993</v>
      </c>
      <c r="AI1896" s="20" t="s">
        <v>18494</v>
      </c>
      <c r="AJ1896" s="10">
        <f t="shared" si="752"/>
        <v>95.172543750000003</v>
      </c>
      <c r="AK1896" s="10">
        <f t="shared" si="754"/>
        <v>10</v>
      </c>
      <c r="AL1896" s="10">
        <f t="shared" si="755"/>
        <v>109.96249999999999</v>
      </c>
    </row>
    <row r="1897" spans="1:38" x14ac:dyDescent="0.25">
      <c r="A1897" s="25" t="s">
        <v>12421</v>
      </c>
      <c r="B1897" s="25" t="s">
        <v>5726</v>
      </c>
      <c r="C1897" s="25" t="s">
        <v>258</v>
      </c>
      <c r="D1897" s="25" t="s">
        <v>18491</v>
      </c>
      <c r="E1897" s="25" t="s">
        <v>17722</v>
      </c>
      <c r="F1897" s="25" t="s">
        <v>17722</v>
      </c>
      <c r="G1897" s="14">
        <v>363.55</v>
      </c>
      <c r="H1897" s="17">
        <f t="shared" si="758"/>
        <v>290.84000000000003</v>
      </c>
      <c r="I1897" s="17">
        <f t="shared" si="759"/>
        <v>250.84949999999998</v>
      </c>
      <c r="J1897" s="17">
        <f t="shared" si="750"/>
        <v>109.065</v>
      </c>
      <c r="K1897" s="17">
        <f t="shared" si="760"/>
        <v>250.84949999999998</v>
      </c>
      <c r="L1897" s="17">
        <f t="shared" si="761"/>
        <v>290.84000000000003</v>
      </c>
      <c r="M1897" s="18">
        <v>30</v>
      </c>
      <c r="N1897" s="18">
        <v>30</v>
      </c>
      <c r="O1897" s="17">
        <f t="shared" si="762"/>
        <v>250.84949999999998</v>
      </c>
      <c r="P1897" s="17">
        <f t="shared" si="763"/>
        <v>254.48499999999999</v>
      </c>
      <c r="Q1897" s="17">
        <f t="shared" si="757"/>
        <v>290.84000000000003</v>
      </c>
      <c r="R1897" s="17">
        <v>30</v>
      </c>
      <c r="S1897" s="17">
        <v>30</v>
      </c>
      <c r="T1897" s="17">
        <f t="shared" si="764"/>
        <v>250.84949999999998</v>
      </c>
      <c r="U1897" s="17">
        <f t="shared" si="751"/>
        <v>327.19499999999999</v>
      </c>
      <c r="V1897" s="17">
        <f t="shared" si="765"/>
        <v>250.84949999999998</v>
      </c>
      <c r="W1897" s="17">
        <f t="shared" si="766"/>
        <v>227.50959</v>
      </c>
      <c r="X1897" s="17">
        <f t="shared" si="767"/>
        <v>236.99824499999997</v>
      </c>
      <c r="Y1897" s="17">
        <v>30</v>
      </c>
      <c r="Z1897" s="17">
        <f t="shared" si="768"/>
        <v>250.84949999999998</v>
      </c>
      <c r="AA1897" s="18">
        <f t="shared" si="769"/>
        <v>272.66250000000002</v>
      </c>
      <c r="AB1897" s="18">
        <v>30</v>
      </c>
      <c r="AC1897" s="17">
        <f t="shared" si="770"/>
        <v>250.84949999999998</v>
      </c>
      <c r="AD1897" s="17">
        <f t="shared" si="753"/>
        <v>345.3725</v>
      </c>
      <c r="AE1897" s="19">
        <v>36.81</v>
      </c>
      <c r="AF1897" s="18">
        <v>30</v>
      </c>
      <c r="AG1897" s="17">
        <f t="shared" si="771"/>
        <v>250.84949999999998</v>
      </c>
      <c r="AH1897" s="17">
        <f t="shared" si="772"/>
        <v>250.84949999999998</v>
      </c>
      <c r="AI1897" s="20" t="s">
        <v>18494</v>
      </c>
      <c r="AJ1897" s="10">
        <f t="shared" si="752"/>
        <v>298.91989875000002</v>
      </c>
      <c r="AK1897" s="10">
        <f t="shared" si="754"/>
        <v>30</v>
      </c>
      <c r="AL1897" s="10">
        <f t="shared" si="755"/>
        <v>345.3725</v>
      </c>
    </row>
    <row r="1898" spans="1:38" x14ac:dyDescent="0.25">
      <c r="A1898" s="25" t="s">
        <v>13509</v>
      </c>
      <c r="B1898" s="25" t="s">
        <v>7144</v>
      </c>
      <c r="C1898" s="25" t="s">
        <v>258</v>
      </c>
      <c r="D1898" s="25" t="s">
        <v>18491</v>
      </c>
      <c r="E1898" s="25" t="s">
        <v>18413</v>
      </c>
      <c r="F1898" s="25" t="s">
        <v>18413</v>
      </c>
      <c r="G1898" s="14">
        <v>896.15</v>
      </c>
      <c r="H1898" s="17">
        <f t="shared" si="758"/>
        <v>716.92000000000007</v>
      </c>
      <c r="I1898" s="17">
        <f t="shared" si="759"/>
        <v>618.34349999999995</v>
      </c>
      <c r="J1898" s="17">
        <f t="shared" si="750"/>
        <v>268.84499999999997</v>
      </c>
      <c r="K1898" s="17">
        <f t="shared" si="760"/>
        <v>618.34349999999995</v>
      </c>
      <c r="L1898" s="17">
        <f t="shared" si="761"/>
        <v>716.92000000000007</v>
      </c>
      <c r="M1898" s="18">
        <v>317.83999999999997</v>
      </c>
      <c r="N1898" s="18">
        <v>317.83999999999997</v>
      </c>
      <c r="O1898" s="17">
        <f t="shared" si="762"/>
        <v>618.34349999999995</v>
      </c>
      <c r="P1898" s="17">
        <f t="shared" si="763"/>
        <v>627.30499999999995</v>
      </c>
      <c r="Q1898" s="17">
        <f t="shared" si="757"/>
        <v>716.92000000000007</v>
      </c>
      <c r="R1898" s="17">
        <v>317.83999999999997</v>
      </c>
      <c r="S1898" s="17">
        <v>317.83999999999997</v>
      </c>
      <c r="T1898" s="17">
        <f t="shared" si="764"/>
        <v>618.34349999999995</v>
      </c>
      <c r="U1898" s="17">
        <f t="shared" si="751"/>
        <v>806.53499999999997</v>
      </c>
      <c r="V1898" s="17">
        <f t="shared" si="765"/>
        <v>618.34349999999995</v>
      </c>
      <c r="W1898" s="17">
        <f t="shared" si="766"/>
        <v>560.81066999999996</v>
      </c>
      <c r="X1898" s="17">
        <f t="shared" si="767"/>
        <v>584.20018499999992</v>
      </c>
      <c r="Y1898" s="17">
        <v>317.83999999999997</v>
      </c>
      <c r="Z1898" s="17">
        <f t="shared" si="768"/>
        <v>618.34349999999995</v>
      </c>
      <c r="AA1898" s="18">
        <f t="shared" si="769"/>
        <v>672.11249999999995</v>
      </c>
      <c r="AB1898" s="18">
        <v>317.83999999999997</v>
      </c>
      <c r="AC1898" s="17">
        <f t="shared" si="770"/>
        <v>618.34349999999995</v>
      </c>
      <c r="AD1898" s="17">
        <f t="shared" si="753"/>
        <v>851.34249999999997</v>
      </c>
      <c r="AE1898" s="19">
        <f>G1898*70%</f>
        <v>627.30499999999995</v>
      </c>
      <c r="AF1898" s="18">
        <v>317.83999999999997</v>
      </c>
      <c r="AG1898" s="17">
        <f t="shared" si="771"/>
        <v>618.34349999999995</v>
      </c>
      <c r="AH1898" s="17">
        <f t="shared" si="772"/>
        <v>618.34349999999995</v>
      </c>
      <c r="AI1898" s="20" t="s">
        <v>18494</v>
      </c>
      <c r="AJ1898" s="10">
        <f t="shared" si="752"/>
        <v>736.83693374999996</v>
      </c>
      <c r="AK1898" s="10">
        <f t="shared" si="754"/>
        <v>268.84499999999997</v>
      </c>
      <c r="AL1898" s="10">
        <f t="shared" si="755"/>
        <v>851.34249999999997</v>
      </c>
    </row>
    <row r="1899" spans="1:38" x14ac:dyDescent="0.25">
      <c r="A1899" s="25" t="s">
        <v>13510</v>
      </c>
      <c r="B1899" s="25" t="s">
        <v>7145</v>
      </c>
      <c r="C1899" s="25" t="s">
        <v>258</v>
      </c>
      <c r="D1899" s="25" t="s">
        <v>18491</v>
      </c>
      <c r="E1899" s="25" t="s">
        <v>16329</v>
      </c>
      <c r="F1899" s="25" t="s">
        <v>3431</v>
      </c>
      <c r="G1899" s="14">
        <v>156</v>
      </c>
      <c r="H1899" s="17">
        <f t="shared" si="758"/>
        <v>124.80000000000001</v>
      </c>
      <c r="I1899" s="17">
        <f t="shared" si="759"/>
        <v>107.63999999999999</v>
      </c>
      <c r="J1899" s="17">
        <f t="shared" si="750"/>
        <v>46.8</v>
      </c>
      <c r="K1899" s="17">
        <f t="shared" si="760"/>
        <v>107.63999999999999</v>
      </c>
      <c r="L1899" s="17">
        <f t="shared" si="761"/>
        <v>124.80000000000001</v>
      </c>
      <c r="M1899" s="18">
        <v>5</v>
      </c>
      <c r="N1899" s="18">
        <v>5</v>
      </c>
      <c r="O1899" s="17">
        <f t="shared" si="762"/>
        <v>107.63999999999999</v>
      </c>
      <c r="P1899" s="17">
        <f t="shared" si="763"/>
        <v>109.19999999999999</v>
      </c>
      <c r="Q1899" s="17">
        <f t="shared" si="757"/>
        <v>124.80000000000001</v>
      </c>
      <c r="R1899" s="17">
        <v>5</v>
      </c>
      <c r="S1899" s="17">
        <v>5</v>
      </c>
      <c r="T1899" s="17">
        <f t="shared" si="764"/>
        <v>107.63999999999999</v>
      </c>
      <c r="U1899" s="17">
        <f t="shared" si="751"/>
        <v>140.4</v>
      </c>
      <c r="V1899" s="17">
        <f t="shared" si="765"/>
        <v>107.63999999999999</v>
      </c>
      <c r="W1899" s="17">
        <f t="shared" si="766"/>
        <v>97.624800000000008</v>
      </c>
      <c r="X1899" s="17">
        <f t="shared" si="767"/>
        <v>101.69639999999998</v>
      </c>
      <c r="Y1899" s="17">
        <v>5</v>
      </c>
      <c r="Z1899" s="17">
        <f t="shared" si="768"/>
        <v>107.63999999999999</v>
      </c>
      <c r="AA1899" s="18">
        <f t="shared" si="769"/>
        <v>117</v>
      </c>
      <c r="AB1899" s="18">
        <v>5</v>
      </c>
      <c r="AC1899" s="17">
        <f t="shared" si="770"/>
        <v>107.63999999999999</v>
      </c>
      <c r="AD1899" s="17">
        <f t="shared" si="753"/>
        <v>148.19999999999999</v>
      </c>
      <c r="AE1899" s="19">
        <f>G1899*70%</f>
        <v>109.19999999999999</v>
      </c>
      <c r="AF1899" s="18">
        <v>5</v>
      </c>
      <c r="AG1899" s="17">
        <f t="shared" si="771"/>
        <v>107.63999999999999</v>
      </c>
      <c r="AH1899" s="17">
        <f t="shared" si="772"/>
        <v>107.63999999999999</v>
      </c>
      <c r="AI1899" s="20" t="s">
        <v>18494</v>
      </c>
      <c r="AJ1899" s="10">
        <f t="shared" si="752"/>
        <v>128.2671</v>
      </c>
      <c r="AK1899" s="10">
        <f t="shared" si="754"/>
        <v>5</v>
      </c>
      <c r="AL1899" s="10">
        <f t="shared" si="755"/>
        <v>148.19999999999999</v>
      </c>
    </row>
    <row r="1900" spans="1:38" x14ac:dyDescent="0.25">
      <c r="A1900" s="25" t="s">
        <v>12853</v>
      </c>
      <c r="B1900" s="25" t="s">
        <v>6386</v>
      </c>
      <c r="C1900" s="25" t="s">
        <v>258</v>
      </c>
      <c r="D1900" s="25" t="s">
        <v>18491</v>
      </c>
      <c r="E1900" s="25" t="s">
        <v>18066</v>
      </c>
      <c r="F1900" s="25" t="s">
        <v>18066</v>
      </c>
      <c r="G1900" s="14">
        <v>272.14999999999998</v>
      </c>
      <c r="H1900" s="17">
        <f t="shared" si="758"/>
        <v>217.72</v>
      </c>
      <c r="I1900" s="17">
        <f t="shared" si="759"/>
        <v>187.78349999999998</v>
      </c>
      <c r="J1900" s="17">
        <f t="shared" si="750"/>
        <v>81.644999999999996</v>
      </c>
      <c r="K1900" s="17">
        <f t="shared" si="760"/>
        <v>187.78349999999998</v>
      </c>
      <c r="L1900" s="17">
        <f t="shared" si="761"/>
        <v>217.72</v>
      </c>
      <c r="M1900" s="18">
        <v>23.82</v>
      </c>
      <c r="N1900" s="18">
        <v>23.82</v>
      </c>
      <c r="O1900" s="17">
        <f t="shared" si="762"/>
        <v>187.78349999999998</v>
      </c>
      <c r="P1900" s="17">
        <f t="shared" si="763"/>
        <v>190.50499999999997</v>
      </c>
      <c r="Q1900" s="17">
        <f t="shared" si="757"/>
        <v>217.72</v>
      </c>
      <c r="R1900" s="17">
        <v>23.82</v>
      </c>
      <c r="S1900" s="17">
        <v>23.82</v>
      </c>
      <c r="T1900" s="17">
        <f t="shared" si="764"/>
        <v>187.78349999999998</v>
      </c>
      <c r="U1900" s="17">
        <f t="shared" si="751"/>
        <v>244.93499999999997</v>
      </c>
      <c r="V1900" s="17">
        <f t="shared" si="765"/>
        <v>187.78349999999998</v>
      </c>
      <c r="W1900" s="17">
        <f t="shared" si="766"/>
        <v>170.31146999999999</v>
      </c>
      <c r="X1900" s="17">
        <f t="shared" si="767"/>
        <v>177.41458499999996</v>
      </c>
      <c r="Y1900" s="17">
        <v>23.82</v>
      </c>
      <c r="Z1900" s="17">
        <f t="shared" si="768"/>
        <v>187.78349999999998</v>
      </c>
      <c r="AA1900" s="18">
        <f t="shared" si="769"/>
        <v>204.11249999999998</v>
      </c>
      <c r="AB1900" s="18">
        <v>23.82</v>
      </c>
      <c r="AC1900" s="17">
        <f t="shared" si="770"/>
        <v>187.78349999999998</v>
      </c>
      <c r="AD1900" s="17">
        <f t="shared" si="753"/>
        <v>258.54249999999996</v>
      </c>
      <c r="AE1900" s="19">
        <f>G1900*70%</f>
        <v>190.50499999999997</v>
      </c>
      <c r="AF1900" s="18">
        <v>23.82</v>
      </c>
      <c r="AG1900" s="17">
        <f t="shared" si="771"/>
        <v>187.78349999999998</v>
      </c>
      <c r="AH1900" s="17">
        <f t="shared" si="772"/>
        <v>187.78349999999998</v>
      </c>
      <c r="AI1900" s="20" t="s">
        <v>18494</v>
      </c>
      <c r="AJ1900" s="10">
        <f t="shared" si="752"/>
        <v>223.76853374999999</v>
      </c>
      <c r="AK1900" s="10">
        <f t="shared" si="754"/>
        <v>23.82</v>
      </c>
      <c r="AL1900" s="10">
        <f t="shared" si="755"/>
        <v>258.54249999999996</v>
      </c>
    </row>
    <row r="1901" spans="1:38" x14ac:dyDescent="0.25">
      <c r="A1901" s="25" t="s">
        <v>12854</v>
      </c>
      <c r="B1901" s="25" t="s">
        <v>6387</v>
      </c>
      <c r="C1901" s="25" t="s">
        <v>258</v>
      </c>
      <c r="D1901" s="25" t="s">
        <v>18491</v>
      </c>
      <c r="E1901" s="25" t="s">
        <v>16743</v>
      </c>
      <c r="F1901" s="25" t="s">
        <v>16743</v>
      </c>
      <c r="G1901" s="14">
        <v>153.9</v>
      </c>
      <c r="H1901" s="17">
        <f t="shared" si="758"/>
        <v>123.12</v>
      </c>
      <c r="I1901" s="17">
        <f t="shared" si="759"/>
        <v>106.191</v>
      </c>
      <c r="J1901" s="17">
        <f t="shared" si="750"/>
        <v>46.17</v>
      </c>
      <c r="K1901" s="17">
        <f t="shared" si="760"/>
        <v>106.191</v>
      </c>
      <c r="L1901" s="17">
        <f t="shared" si="761"/>
        <v>123.12</v>
      </c>
      <c r="M1901" s="18">
        <v>27.85</v>
      </c>
      <c r="N1901" s="18">
        <v>27.85</v>
      </c>
      <c r="O1901" s="17">
        <f t="shared" si="762"/>
        <v>106.191</v>
      </c>
      <c r="P1901" s="17">
        <f t="shared" si="763"/>
        <v>107.73</v>
      </c>
      <c r="Q1901" s="17">
        <v>28.66</v>
      </c>
      <c r="R1901" s="17">
        <v>27.85</v>
      </c>
      <c r="S1901" s="17">
        <v>27.85</v>
      </c>
      <c r="T1901" s="17">
        <f t="shared" si="764"/>
        <v>106.191</v>
      </c>
      <c r="U1901" s="17">
        <f t="shared" si="751"/>
        <v>138.51000000000002</v>
      </c>
      <c r="V1901" s="17">
        <f t="shared" si="765"/>
        <v>106.191</v>
      </c>
      <c r="W1901" s="17">
        <f t="shared" si="766"/>
        <v>96.31062</v>
      </c>
      <c r="X1901" s="17">
        <f t="shared" si="767"/>
        <v>100.32740999999999</v>
      </c>
      <c r="Y1901" s="17">
        <v>27.85</v>
      </c>
      <c r="Z1901" s="17">
        <f t="shared" si="768"/>
        <v>106.191</v>
      </c>
      <c r="AA1901" s="18">
        <f t="shared" si="769"/>
        <v>115.42500000000001</v>
      </c>
      <c r="AB1901" s="18">
        <v>27.85</v>
      </c>
      <c r="AC1901" s="17">
        <f t="shared" si="770"/>
        <v>106.191</v>
      </c>
      <c r="AD1901" s="17">
        <f t="shared" si="753"/>
        <v>146.20500000000001</v>
      </c>
      <c r="AE1901" s="19">
        <v>42.98</v>
      </c>
      <c r="AF1901" s="18">
        <v>27.85</v>
      </c>
      <c r="AG1901" s="17">
        <f t="shared" si="771"/>
        <v>106.191</v>
      </c>
      <c r="AH1901" s="17">
        <f t="shared" si="772"/>
        <v>106.191</v>
      </c>
      <c r="AI1901" s="20" t="s">
        <v>18494</v>
      </c>
      <c r="AJ1901" s="10">
        <f t="shared" si="752"/>
        <v>126.54042750000001</v>
      </c>
      <c r="AK1901" s="10">
        <f t="shared" si="754"/>
        <v>27.85</v>
      </c>
      <c r="AL1901" s="10">
        <f t="shared" si="755"/>
        <v>146.20500000000001</v>
      </c>
    </row>
    <row r="1902" spans="1:38" x14ac:dyDescent="0.25">
      <c r="A1902" s="25" t="s">
        <v>12422</v>
      </c>
      <c r="B1902" s="25" t="s">
        <v>5727</v>
      </c>
      <c r="C1902" s="25" t="s">
        <v>258</v>
      </c>
      <c r="D1902" s="25" t="s">
        <v>18491</v>
      </c>
      <c r="E1902" s="25" t="s">
        <v>17724</v>
      </c>
      <c r="F1902" s="25" t="s">
        <v>17724</v>
      </c>
      <c r="G1902" s="14">
        <v>88.25</v>
      </c>
      <c r="H1902" s="17">
        <f t="shared" si="758"/>
        <v>70.600000000000009</v>
      </c>
      <c r="I1902" s="17">
        <f t="shared" si="759"/>
        <v>60.892499999999998</v>
      </c>
      <c r="J1902" s="17">
        <f t="shared" si="750"/>
        <v>26.474999999999998</v>
      </c>
      <c r="K1902" s="17">
        <f t="shared" si="760"/>
        <v>60.892499999999998</v>
      </c>
      <c r="L1902" s="17">
        <f t="shared" si="761"/>
        <v>70.600000000000009</v>
      </c>
      <c r="M1902" s="18">
        <v>11.37</v>
      </c>
      <c r="N1902" s="18">
        <v>11.37</v>
      </c>
      <c r="O1902" s="17">
        <f t="shared" si="762"/>
        <v>60.892499999999998</v>
      </c>
      <c r="P1902" s="17">
        <f t="shared" si="763"/>
        <v>61.774999999999999</v>
      </c>
      <c r="Q1902" s="17">
        <f t="shared" ref="Q1902:Q1918" si="773">G1902*80%</f>
        <v>70.600000000000009</v>
      </c>
      <c r="R1902" s="17">
        <v>11.37</v>
      </c>
      <c r="S1902" s="17">
        <v>11.37</v>
      </c>
      <c r="T1902" s="17">
        <f t="shared" si="764"/>
        <v>60.892499999999998</v>
      </c>
      <c r="U1902" s="17">
        <f t="shared" si="751"/>
        <v>79.424999999999997</v>
      </c>
      <c r="V1902" s="17">
        <f t="shared" si="765"/>
        <v>60.892499999999998</v>
      </c>
      <c r="W1902" s="17">
        <f t="shared" si="766"/>
        <v>55.226849999999999</v>
      </c>
      <c r="X1902" s="17">
        <f t="shared" si="767"/>
        <v>57.530174999999993</v>
      </c>
      <c r="Y1902" s="17">
        <v>11.37</v>
      </c>
      <c r="Z1902" s="17">
        <f t="shared" si="768"/>
        <v>60.892499999999998</v>
      </c>
      <c r="AA1902" s="18">
        <f t="shared" si="769"/>
        <v>66.1875</v>
      </c>
      <c r="AB1902" s="18">
        <v>11.37</v>
      </c>
      <c r="AC1902" s="17">
        <f t="shared" si="770"/>
        <v>60.892499999999998</v>
      </c>
      <c r="AD1902" s="17">
        <f t="shared" si="753"/>
        <v>83.837499999999991</v>
      </c>
      <c r="AE1902" s="19">
        <f>G1902*70%</f>
        <v>61.774999999999999</v>
      </c>
      <c r="AF1902" s="18">
        <v>11.37</v>
      </c>
      <c r="AG1902" s="17">
        <f t="shared" si="771"/>
        <v>60.892499999999998</v>
      </c>
      <c r="AH1902" s="17">
        <f t="shared" si="772"/>
        <v>60.892499999999998</v>
      </c>
      <c r="AI1902" s="20" t="s">
        <v>18494</v>
      </c>
      <c r="AJ1902" s="10">
        <f t="shared" si="752"/>
        <v>72.561356250000003</v>
      </c>
      <c r="AK1902" s="10">
        <f t="shared" si="754"/>
        <v>11.37</v>
      </c>
      <c r="AL1902" s="10">
        <f t="shared" si="755"/>
        <v>83.837499999999991</v>
      </c>
    </row>
    <row r="1903" spans="1:38" x14ac:dyDescent="0.25">
      <c r="A1903" s="25" t="s">
        <v>13511</v>
      </c>
      <c r="B1903" s="25" t="s">
        <v>7146</v>
      </c>
      <c r="C1903" s="25" t="s">
        <v>258</v>
      </c>
      <c r="D1903" s="25" t="s">
        <v>18491</v>
      </c>
      <c r="E1903" s="25" t="s">
        <v>18415</v>
      </c>
      <c r="F1903" s="25" t="s">
        <v>18415</v>
      </c>
      <c r="G1903" s="14">
        <v>24.1</v>
      </c>
      <c r="H1903" s="17">
        <f t="shared" si="758"/>
        <v>19.28</v>
      </c>
      <c r="I1903" s="17">
        <f t="shared" si="759"/>
        <v>16.629000000000001</v>
      </c>
      <c r="J1903" s="17">
        <f t="shared" si="750"/>
        <v>7.23</v>
      </c>
      <c r="K1903" s="17">
        <f t="shared" si="760"/>
        <v>16.629000000000001</v>
      </c>
      <c r="L1903" s="17">
        <f t="shared" si="761"/>
        <v>19.28</v>
      </c>
      <c r="M1903" s="18">
        <v>6</v>
      </c>
      <c r="N1903" s="18">
        <v>6</v>
      </c>
      <c r="O1903" s="17">
        <f t="shared" si="762"/>
        <v>16.629000000000001</v>
      </c>
      <c r="P1903" s="17">
        <f t="shared" si="763"/>
        <v>16.87</v>
      </c>
      <c r="Q1903" s="17">
        <f t="shared" si="773"/>
        <v>19.28</v>
      </c>
      <c r="R1903" s="17">
        <v>6</v>
      </c>
      <c r="S1903" s="17">
        <v>6</v>
      </c>
      <c r="T1903" s="17">
        <f t="shared" si="764"/>
        <v>16.629000000000001</v>
      </c>
      <c r="U1903" s="17">
        <f t="shared" si="751"/>
        <v>21.69</v>
      </c>
      <c r="V1903" s="17">
        <f t="shared" si="765"/>
        <v>16.629000000000001</v>
      </c>
      <c r="W1903" s="17">
        <f t="shared" si="766"/>
        <v>15.081780000000002</v>
      </c>
      <c r="X1903" s="17">
        <f t="shared" si="767"/>
        <v>15.710789999999999</v>
      </c>
      <c r="Y1903" s="17">
        <v>6</v>
      </c>
      <c r="Z1903" s="17">
        <f t="shared" si="768"/>
        <v>16.629000000000001</v>
      </c>
      <c r="AA1903" s="18">
        <f t="shared" si="769"/>
        <v>18.075000000000003</v>
      </c>
      <c r="AB1903" s="18">
        <v>6</v>
      </c>
      <c r="AC1903" s="17">
        <f t="shared" si="770"/>
        <v>16.629000000000001</v>
      </c>
      <c r="AD1903" s="17">
        <f t="shared" si="753"/>
        <v>22.895</v>
      </c>
      <c r="AE1903" s="19">
        <f>G1903*70%</f>
        <v>16.87</v>
      </c>
      <c r="AF1903" s="18">
        <v>6</v>
      </c>
      <c r="AG1903" s="17">
        <f t="shared" si="771"/>
        <v>16.629000000000001</v>
      </c>
      <c r="AH1903" s="17">
        <f t="shared" si="772"/>
        <v>16.629000000000001</v>
      </c>
      <c r="AI1903" s="20" t="s">
        <v>18494</v>
      </c>
      <c r="AJ1903" s="10">
        <f t="shared" si="752"/>
        <v>19.815622500000003</v>
      </c>
      <c r="AK1903" s="10">
        <f t="shared" si="754"/>
        <v>6</v>
      </c>
      <c r="AL1903" s="10">
        <f t="shared" si="755"/>
        <v>22.895</v>
      </c>
    </row>
    <row r="1904" spans="1:38" x14ac:dyDescent="0.25">
      <c r="A1904" s="25" t="s">
        <v>13512</v>
      </c>
      <c r="B1904" s="25" t="s">
        <v>7147</v>
      </c>
      <c r="C1904" s="25" t="s">
        <v>258</v>
      </c>
      <c r="D1904" s="25" t="s">
        <v>18491</v>
      </c>
      <c r="E1904" s="25" t="s">
        <v>18417</v>
      </c>
      <c r="F1904" s="25" t="s">
        <v>18417</v>
      </c>
      <c r="G1904" s="14">
        <v>239.1</v>
      </c>
      <c r="H1904" s="17">
        <f t="shared" si="758"/>
        <v>191.28</v>
      </c>
      <c r="I1904" s="17">
        <f t="shared" si="759"/>
        <v>164.97899999999998</v>
      </c>
      <c r="J1904" s="17">
        <f t="shared" si="750"/>
        <v>71.72999999999999</v>
      </c>
      <c r="K1904" s="17">
        <f t="shared" si="760"/>
        <v>164.97899999999998</v>
      </c>
      <c r="L1904" s="17">
        <f t="shared" si="761"/>
        <v>191.28</v>
      </c>
      <c r="M1904" s="18">
        <v>25.3</v>
      </c>
      <c r="N1904" s="18">
        <v>25.3</v>
      </c>
      <c r="O1904" s="17">
        <f t="shared" si="762"/>
        <v>164.97899999999998</v>
      </c>
      <c r="P1904" s="17">
        <f t="shared" si="763"/>
        <v>167.36999999999998</v>
      </c>
      <c r="Q1904" s="17">
        <f t="shared" si="773"/>
        <v>191.28</v>
      </c>
      <c r="R1904" s="17">
        <v>25.3</v>
      </c>
      <c r="S1904" s="17">
        <v>25.3</v>
      </c>
      <c r="T1904" s="17">
        <f t="shared" si="764"/>
        <v>164.97899999999998</v>
      </c>
      <c r="U1904" s="17">
        <f t="shared" si="751"/>
        <v>215.19</v>
      </c>
      <c r="V1904" s="17">
        <f t="shared" si="765"/>
        <v>164.97899999999998</v>
      </c>
      <c r="W1904" s="17">
        <f t="shared" si="766"/>
        <v>149.62878000000001</v>
      </c>
      <c r="X1904" s="17">
        <f t="shared" si="767"/>
        <v>155.86928999999998</v>
      </c>
      <c r="Y1904" s="17">
        <v>25.3</v>
      </c>
      <c r="Z1904" s="17">
        <f t="shared" si="768"/>
        <v>164.97899999999998</v>
      </c>
      <c r="AA1904" s="18">
        <f t="shared" si="769"/>
        <v>179.32499999999999</v>
      </c>
      <c r="AB1904" s="18">
        <v>25.3</v>
      </c>
      <c r="AC1904" s="17">
        <f t="shared" si="770"/>
        <v>164.97899999999998</v>
      </c>
      <c r="AD1904" s="17">
        <f t="shared" si="753"/>
        <v>227.14499999999998</v>
      </c>
      <c r="AE1904" s="19">
        <f>G1904*70%</f>
        <v>167.36999999999998</v>
      </c>
      <c r="AF1904" s="18">
        <v>25.3</v>
      </c>
      <c r="AG1904" s="17">
        <f t="shared" si="771"/>
        <v>164.97899999999998</v>
      </c>
      <c r="AH1904" s="17">
        <f t="shared" si="772"/>
        <v>164.97899999999998</v>
      </c>
      <c r="AI1904" s="20" t="s">
        <v>18494</v>
      </c>
      <c r="AJ1904" s="10">
        <f t="shared" si="752"/>
        <v>196.5939975</v>
      </c>
      <c r="AK1904" s="10">
        <f t="shared" si="754"/>
        <v>25.3</v>
      </c>
      <c r="AL1904" s="10">
        <f t="shared" si="755"/>
        <v>227.14499999999998</v>
      </c>
    </row>
    <row r="1905" spans="1:38" x14ac:dyDescent="0.25">
      <c r="A1905" s="25" t="s">
        <v>12423</v>
      </c>
      <c r="B1905" s="25" t="s">
        <v>5728</v>
      </c>
      <c r="C1905" s="25" t="s">
        <v>258</v>
      </c>
      <c r="D1905" s="25" t="s">
        <v>18491</v>
      </c>
      <c r="E1905" s="25" t="s">
        <v>16353</v>
      </c>
      <c r="F1905" s="25" t="s">
        <v>16353</v>
      </c>
      <c r="G1905" s="14">
        <v>159.35</v>
      </c>
      <c r="H1905" s="17">
        <f t="shared" si="758"/>
        <v>127.48</v>
      </c>
      <c r="I1905" s="17">
        <f t="shared" si="759"/>
        <v>109.95149999999998</v>
      </c>
      <c r="J1905" s="17">
        <f t="shared" si="750"/>
        <v>47.805</v>
      </c>
      <c r="K1905" s="17">
        <f t="shared" si="760"/>
        <v>109.95149999999998</v>
      </c>
      <c r="L1905" s="17">
        <f t="shared" si="761"/>
        <v>127.48</v>
      </c>
      <c r="M1905" s="18">
        <f>G1905*10%</f>
        <v>15.935</v>
      </c>
      <c r="N1905" s="18">
        <f>G1905*10%</f>
        <v>15.935</v>
      </c>
      <c r="O1905" s="17">
        <f t="shared" si="762"/>
        <v>109.95149999999998</v>
      </c>
      <c r="P1905" s="17">
        <f t="shared" si="763"/>
        <v>111.54499999999999</v>
      </c>
      <c r="Q1905" s="17">
        <f t="shared" si="773"/>
        <v>127.48</v>
      </c>
      <c r="R1905" s="17">
        <f>G1905*10%</f>
        <v>15.935</v>
      </c>
      <c r="S1905" s="17">
        <f>G1905*10%</f>
        <v>15.935</v>
      </c>
      <c r="T1905" s="17">
        <f t="shared" si="764"/>
        <v>109.95149999999998</v>
      </c>
      <c r="U1905" s="17">
        <f t="shared" si="751"/>
        <v>143.41499999999999</v>
      </c>
      <c r="V1905" s="17">
        <f t="shared" si="765"/>
        <v>109.95149999999998</v>
      </c>
      <c r="W1905" s="17">
        <f t="shared" si="766"/>
        <v>99.721230000000006</v>
      </c>
      <c r="X1905" s="17">
        <f t="shared" si="767"/>
        <v>103.88026499999998</v>
      </c>
      <c r="Y1905" s="17">
        <f>G1905*10%</f>
        <v>15.935</v>
      </c>
      <c r="Z1905" s="17">
        <f t="shared" si="768"/>
        <v>109.95149999999998</v>
      </c>
      <c r="AA1905" s="18">
        <f t="shared" si="769"/>
        <v>119.51249999999999</v>
      </c>
      <c r="AB1905" s="18">
        <f>G1905*10%</f>
        <v>15.935</v>
      </c>
      <c r="AC1905" s="17">
        <f t="shared" si="770"/>
        <v>109.95149999999998</v>
      </c>
      <c r="AD1905" s="17">
        <f t="shared" si="753"/>
        <v>151.38249999999999</v>
      </c>
      <c r="AE1905" s="19">
        <v>0</v>
      </c>
      <c r="AF1905" s="18">
        <f>G1905*10%</f>
        <v>15.935</v>
      </c>
      <c r="AG1905" s="17">
        <f t="shared" si="771"/>
        <v>109.95149999999998</v>
      </c>
      <c r="AH1905" s="17">
        <f t="shared" si="772"/>
        <v>109.95149999999998</v>
      </c>
      <c r="AI1905" s="20" t="s">
        <v>18494</v>
      </c>
      <c r="AJ1905" s="10">
        <f t="shared" si="752"/>
        <v>131.02155374999998</v>
      </c>
      <c r="AK1905" s="10">
        <f t="shared" si="754"/>
        <v>0</v>
      </c>
      <c r="AL1905" s="10">
        <f t="shared" si="755"/>
        <v>151.38249999999999</v>
      </c>
    </row>
    <row r="1906" spans="1:38" x14ac:dyDescent="0.25">
      <c r="A1906" s="25" t="s">
        <v>12616</v>
      </c>
      <c r="B1906" s="25" t="s">
        <v>6025</v>
      </c>
      <c r="C1906" s="25" t="s">
        <v>3416</v>
      </c>
      <c r="D1906" s="25" t="s">
        <v>18491</v>
      </c>
      <c r="E1906" s="25" t="s">
        <v>14012</v>
      </c>
      <c r="F1906" s="25" t="s">
        <v>14012</v>
      </c>
      <c r="G1906" s="14">
        <v>31.75</v>
      </c>
      <c r="H1906" s="17">
        <f t="shared" si="758"/>
        <v>25.400000000000002</v>
      </c>
      <c r="I1906" s="17">
        <f t="shared" si="759"/>
        <v>21.907499999999999</v>
      </c>
      <c r="J1906" s="17">
        <f t="shared" si="750"/>
        <v>9.5250000000000004</v>
      </c>
      <c r="K1906" s="17">
        <f t="shared" si="760"/>
        <v>21.907499999999999</v>
      </c>
      <c r="L1906" s="17">
        <f t="shared" si="761"/>
        <v>25.400000000000002</v>
      </c>
      <c r="M1906" s="18">
        <v>2</v>
      </c>
      <c r="N1906" s="18">
        <v>2</v>
      </c>
      <c r="O1906" s="17">
        <f t="shared" si="762"/>
        <v>21.907499999999999</v>
      </c>
      <c r="P1906" s="17">
        <f t="shared" si="763"/>
        <v>22.224999999999998</v>
      </c>
      <c r="Q1906" s="17">
        <f t="shared" si="773"/>
        <v>25.400000000000002</v>
      </c>
      <c r="R1906" s="17">
        <v>2</v>
      </c>
      <c r="S1906" s="17">
        <v>2</v>
      </c>
      <c r="T1906" s="17">
        <f t="shared" si="764"/>
        <v>21.907499999999999</v>
      </c>
      <c r="U1906" s="17">
        <f t="shared" si="751"/>
        <v>28.574999999999999</v>
      </c>
      <c r="V1906" s="17">
        <f t="shared" si="765"/>
        <v>21.907499999999999</v>
      </c>
      <c r="W1906" s="17">
        <f t="shared" si="766"/>
        <v>19.869150000000001</v>
      </c>
      <c r="X1906" s="17">
        <f t="shared" si="767"/>
        <v>20.697824999999998</v>
      </c>
      <c r="Y1906" s="17">
        <v>2</v>
      </c>
      <c r="Z1906" s="17">
        <f t="shared" si="768"/>
        <v>21.907499999999999</v>
      </c>
      <c r="AA1906" s="18">
        <f t="shared" si="769"/>
        <v>23.8125</v>
      </c>
      <c r="AB1906" s="18">
        <v>2</v>
      </c>
      <c r="AC1906" s="17">
        <f t="shared" si="770"/>
        <v>21.907499999999999</v>
      </c>
      <c r="AD1906" s="17">
        <f t="shared" si="753"/>
        <v>30.162499999999998</v>
      </c>
      <c r="AE1906" s="19">
        <f>G1906*70%</f>
        <v>22.224999999999998</v>
      </c>
      <c r="AF1906" s="18">
        <v>2</v>
      </c>
      <c r="AG1906" s="17">
        <f t="shared" si="771"/>
        <v>21.907499999999999</v>
      </c>
      <c r="AH1906" s="17">
        <f t="shared" si="772"/>
        <v>21.907499999999999</v>
      </c>
      <c r="AI1906" s="20" t="s">
        <v>18494</v>
      </c>
      <c r="AJ1906" s="10">
        <f t="shared" si="752"/>
        <v>26.105643749999999</v>
      </c>
      <c r="AK1906" s="10">
        <f t="shared" si="754"/>
        <v>2</v>
      </c>
      <c r="AL1906" s="10">
        <f t="shared" si="755"/>
        <v>30.162499999999998</v>
      </c>
    </row>
    <row r="1907" spans="1:38" x14ac:dyDescent="0.25">
      <c r="A1907" s="25" t="s">
        <v>13513</v>
      </c>
      <c r="B1907" s="25" t="s">
        <v>7148</v>
      </c>
      <c r="C1907" s="25" t="s">
        <v>3416</v>
      </c>
      <c r="D1907" s="25" t="s">
        <v>18491</v>
      </c>
      <c r="E1907" s="25" t="s">
        <v>14012</v>
      </c>
      <c r="F1907" s="25" t="s">
        <v>14012</v>
      </c>
      <c r="G1907" s="14">
        <v>31.75</v>
      </c>
      <c r="H1907" s="17">
        <f t="shared" si="758"/>
        <v>25.400000000000002</v>
      </c>
      <c r="I1907" s="17">
        <f t="shared" si="759"/>
        <v>21.907499999999999</v>
      </c>
      <c r="J1907" s="17">
        <f t="shared" si="750"/>
        <v>9.5250000000000004</v>
      </c>
      <c r="K1907" s="17">
        <f t="shared" si="760"/>
        <v>21.907499999999999</v>
      </c>
      <c r="L1907" s="17">
        <f t="shared" si="761"/>
        <v>25.400000000000002</v>
      </c>
      <c r="M1907" s="18">
        <v>2</v>
      </c>
      <c r="N1907" s="18">
        <v>2</v>
      </c>
      <c r="O1907" s="17">
        <f t="shared" si="762"/>
        <v>21.907499999999999</v>
      </c>
      <c r="P1907" s="17">
        <f t="shared" si="763"/>
        <v>22.224999999999998</v>
      </c>
      <c r="Q1907" s="17">
        <f t="shared" si="773"/>
        <v>25.400000000000002</v>
      </c>
      <c r="R1907" s="17">
        <v>2</v>
      </c>
      <c r="S1907" s="17">
        <v>2</v>
      </c>
      <c r="T1907" s="17">
        <f t="shared" si="764"/>
        <v>21.907499999999999</v>
      </c>
      <c r="U1907" s="17">
        <f t="shared" si="751"/>
        <v>28.574999999999999</v>
      </c>
      <c r="V1907" s="17">
        <f t="shared" si="765"/>
        <v>21.907499999999999</v>
      </c>
      <c r="W1907" s="17">
        <f t="shared" si="766"/>
        <v>19.869150000000001</v>
      </c>
      <c r="X1907" s="17">
        <f t="shared" si="767"/>
        <v>20.697824999999998</v>
      </c>
      <c r="Y1907" s="17">
        <v>2</v>
      </c>
      <c r="Z1907" s="17">
        <f t="shared" si="768"/>
        <v>21.907499999999999</v>
      </c>
      <c r="AA1907" s="18">
        <f t="shared" si="769"/>
        <v>23.8125</v>
      </c>
      <c r="AB1907" s="18">
        <v>2</v>
      </c>
      <c r="AC1907" s="17">
        <f t="shared" si="770"/>
        <v>21.907499999999999</v>
      </c>
      <c r="AD1907" s="17">
        <f t="shared" si="753"/>
        <v>30.162499999999998</v>
      </c>
      <c r="AE1907" s="19">
        <v>3.21</v>
      </c>
      <c r="AF1907" s="18">
        <v>2</v>
      </c>
      <c r="AG1907" s="17">
        <f t="shared" si="771"/>
        <v>21.907499999999999</v>
      </c>
      <c r="AH1907" s="17">
        <f t="shared" si="772"/>
        <v>21.907499999999999</v>
      </c>
      <c r="AI1907" s="20" t="s">
        <v>18494</v>
      </c>
      <c r="AJ1907" s="10">
        <f t="shared" si="752"/>
        <v>26.105643749999999</v>
      </c>
      <c r="AK1907" s="10">
        <f t="shared" si="754"/>
        <v>2</v>
      </c>
      <c r="AL1907" s="10">
        <f t="shared" si="755"/>
        <v>30.162499999999998</v>
      </c>
    </row>
    <row r="1908" spans="1:38" x14ac:dyDescent="0.25">
      <c r="A1908" s="25" t="s">
        <v>13514</v>
      </c>
      <c r="B1908" s="25" t="s">
        <v>7149</v>
      </c>
      <c r="C1908" s="25" t="s">
        <v>3416</v>
      </c>
      <c r="D1908" s="25" t="s">
        <v>18491</v>
      </c>
      <c r="E1908" s="25" t="s">
        <v>14012</v>
      </c>
      <c r="F1908" s="25" t="s">
        <v>14012</v>
      </c>
      <c r="G1908" s="14">
        <v>31.75</v>
      </c>
      <c r="H1908" s="17">
        <f t="shared" si="758"/>
        <v>25.400000000000002</v>
      </c>
      <c r="I1908" s="17">
        <f t="shared" si="759"/>
        <v>21.907499999999999</v>
      </c>
      <c r="J1908" s="17">
        <f t="shared" si="750"/>
        <v>9.5250000000000004</v>
      </c>
      <c r="K1908" s="17">
        <f t="shared" si="760"/>
        <v>21.907499999999999</v>
      </c>
      <c r="L1908" s="17">
        <f t="shared" si="761"/>
        <v>25.400000000000002</v>
      </c>
      <c r="M1908" s="18">
        <v>2</v>
      </c>
      <c r="N1908" s="18">
        <v>2</v>
      </c>
      <c r="O1908" s="17">
        <f t="shared" si="762"/>
        <v>21.907499999999999</v>
      </c>
      <c r="P1908" s="17">
        <f t="shared" si="763"/>
        <v>22.224999999999998</v>
      </c>
      <c r="Q1908" s="17">
        <f t="shared" si="773"/>
        <v>25.400000000000002</v>
      </c>
      <c r="R1908" s="17">
        <v>2</v>
      </c>
      <c r="S1908" s="17">
        <v>2</v>
      </c>
      <c r="T1908" s="17">
        <f t="shared" si="764"/>
        <v>21.907499999999999</v>
      </c>
      <c r="U1908" s="17">
        <f t="shared" si="751"/>
        <v>28.574999999999999</v>
      </c>
      <c r="V1908" s="17">
        <f t="shared" si="765"/>
        <v>21.907499999999999</v>
      </c>
      <c r="W1908" s="17">
        <f t="shared" si="766"/>
        <v>19.869150000000001</v>
      </c>
      <c r="X1908" s="17">
        <f t="shared" si="767"/>
        <v>20.697824999999998</v>
      </c>
      <c r="Y1908" s="17">
        <v>2</v>
      </c>
      <c r="Z1908" s="17">
        <f t="shared" si="768"/>
        <v>21.907499999999999</v>
      </c>
      <c r="AA1908" s="18">
        <f t="shared" si="769"/>
        <v>23.8125</v>
      </c>
      <c r="AB1908" s="18">
        <v>2</v>
      </c>
      <c r="AC1908" s="17">
        <f t="shared" si="770"/>
        <v>21.907499999999999</v>
      </c>
      <c r="AD1908" s="17">
        <f t="shared" si="753"/>
        <v>30.162499999999998</v>
      </c>
      <c r="AE1908" s="19">
        <v>3.21</v>
      </c>
      <c r="AF1908" s="18">
        <v>2</v>
      </c>
      <c r="AG1908" s="17">
        <f t="shared" si="771"/>
        <v>21.907499999999999</v>
      </c>
      <c r="AH1908" s="17">
        <f t="shared" si="772"/>
        <v>21.907499999999999</v>
      </c>
      <c r="AI1908" s="20" t="s">
        <v>18494</v>
      </c>
      <c r="AJ1908" s="10">
        <f t="shared" si="752"/>
        <v>26.105643749999999</v>
      </c>
      <c r="AK1908" s="10">
        <f t="shared" si="754"/>
        <v>2</v>
      </c>
      <c r="AL1908" s="10">
        <f t="shared" si="755"/>
        <v>30.162499999999998</v>
      </c>
    </row>
    <row r="1909" spans="1:38" x14ac:dyDescent="0.25">
      <c r="A1909" s="25" t="s">
        <v>12617</v>
      </c>
      <c r="B1909" s="25" t="s">
        <v>6026</v>
      </c>
      <c r="C1909" s="25" t="s">
        <v>3416</v>
      </c>
      <c r="D1909" s="25" t="s">
        <v>18491</v>
      </c>
      <c r="E1909" s="25" t="s">
        <v>14012</v>
      </c>
      <c r="F1909" s="25" t="s">
        <v>14012</v>
      </c>
      <c r="G1909" s="14">
        <v>31.75</v>
      </c>
      <c r="H1909" s="17">
        <f t="shared" si="758"/>
        <v>25.400000000000002</v>
      </c>
      <c r="I1909" s="17">
        <f t="shared" si="759"/>
        <v>21.907499999999999</v>
      </c>
      <c r="J1909" s="17">
        <f t="shared" si="750"/>
        <v>9.5250000000000004</v>
      </c>
      <c r="K1909" s="17">
        <f t="shared" si="760"/>
        <v>21.907499999999999</v>
      </c>
      <c r="L1909" s="17">
        <f t="shared" si="761"/>
        <v>25.400000000000002</v>
      </c>
      <c r="M1909" s="18">
        <v>2</v>
      </c>
      <c r="N1909" s="18">
        <v>2</v>
      </c>
      <c r="O1909" s="17">
        <f t="shared" si="762"/>
        <v>21.907499999999999</v>
      </c>
      <c r="P1909" s="17">
        <f t="shared" si="763"/>
        <v>22.224999999999998</v>
      </c>
      <c r="Q1909" s="17">
        <f t="shared" si="773"/>
        <v>25.400000000000002</v>
      </c>
      <c r="R1909" s="17">
        <v>2</v>
      </c>
      <c r="S1909" s="17">
        <v>2</v>
      </c>
      <c r="T1909" s="17">
        <f t="shared" si="764"/>
        <v>21.907499999999999</v>
      </c>
      <c r="U1909" s="17">
        <f t="shared" si="751"/>
        <v>28.574999999999999</v>
      </c>
      <c r="V1909" s="17">
        <f t="shared" si="765"/>
        <v>21.907499999999999</v>
      </c>
      <c r="W1909" s="17">
        <f t="shared" si="766"/>
        <v>19.869150000000001</v>
      </c>
      <c r="X1909" s="17">
        <f t="shared" si="767"/>
        <v>20.697824999999998</v>
      </c>
      <c r="Y1909" s="17">
        <v>2</v>
      </c>
      <c r="Z1909" s="17">
        <f t="shared" si="768"/>
        <v>21.907499999999999</v>
      </c>
      <c r="AA1909" s="18">
        <f t="shared" si="769"/>
        <v>23.8125</v>
      </c>
      <c r="AB1909" s="18">
        <v>2</v>
      </c>
      <c r="AC1909" s="17">
        <f t="shared" si="770"/>
        <v>21.907499999999999</v>
      </c>
      <c r="AD1909" s="17">
        <f t="shared" si="753"/>
        <v>30.162499999999998</v>
      </c>
      <c r="AE1909" s="19">
        <v>3.21</v>
      </c>
      <c r="AF1909" s="18">
        <v>2</v>
      </c>
      <c r="AG1909" s="17">
        <f t="shared" si="771"/>
        <v>21.907499999999999</v>
      </c>
      <c r="AH1909" s="17">
        <f t="shared" si="772"/>
        <v>21.907499999999999</v>
      </c>
      <c r="AI1909" s="20" t="s">
        <v>18494</v>
      </c>
      <c r="AJ1909" s="10">
        <f t="shared" si="752"/>
        <v>26.105643749999999</v>
      </c>
      <c r="AK1909" s="10">
        <f t="shared" si="754"/>
        <v>2</v>
      </c>
      <c r="AL1909" s="10">
        <f t="shared" si="755"/>
        <v>30.162499999999998</v>
      </c>
    </row>
    <row r="1910" spans="1:38" x14ac:dyDescent="0.25">
      <c r="A1910" s="25" t="s">
        <v>12424</v>
      </c>
      <c r="B1910" s="25" t="s">
        <v>5729</v>
      </c>
      <c r="C1910" s="25" t="s">
        <v>3416</v>
      </c>
      <c r="D1910" s="25" t="s">
        <v>18491</v>
      </c>
      <c r="E1910" s="25" t="s">
        <v>14012</v>
      </c>
      <c r="F1910" s="25" t="s">
        <v>14012</v>
      </c>
      <c r="G1910" s="14">
        <v>31.75</v>
      </c>
      <c r="H1910" s="17">
        <f t="shared" si="758"/>
        <v>25.400000000000002</v>
      </c>
      <c r="I1910" s="17">
        <f t="shared" si="759"/>
        <v>21.907499999999999</v>
      </c>
      <c r="J1910" s="17">
        <f t="shared" si="750"/>
        <v>9.5250000000000004</v>
      </c>
      <c r="K1910" s="17">
        <f t="shared" si="760"/>
        <v>21.907499999999999</v>
      </c>
      <c r="L1910" s="17">
        <f t="shared" si="761"/>
        <v>25.400000000000002</v>
      </c>
      <c r="M1910" s="18">
        <v>2</v>
      </c>
      <c r="N1910" s="18">
        <v>2</v>
      </c>
      <c r="O1910" s="17">
        <f t="shared" si="762"/>
        <v>21.907499999999999</v>
      </c>
      <c r="P1910" s="17">
        <f t="shared" si="763"/>
        <v>22.224999999999998</v>
      </c>
      <c r="Q1910" s="17">
        <f t="shared" si="773"/>
        <v>25.400000000000002</v>
      </c>
      <c r="R1910" s="17">
        <v>2</v>
      </c>
      <c r="S1910" s="17">
        <v>2</v>
      </c>
      <c r="T1910" s="17">
        <f t="shared" si="764"/>
        <v>21.907499999999999</v>
      </c>
      <c r="U1910" s="17">
        <f t="shared" si="751"/>
        <v>28.574999999999999</v>
      </c>
      <c r="V1910" s="17">
        <f t="shared" si="765"/>
        <v>21.907499999999999</v>
      </c>
      <c r="W1910" s="17">
        <f t="shared" si="766"/>
        <v>19.869150000000001</v>
      </c>
      <c r="X1910" s="17">
        <f t="shared" si="767"/>
        <v>20.697824999999998</v>
      </c>
      <c r="Y1910" s="17">
        <v>2</v>
      </c>
      <c r="Z1910" s="17">
        <f t="shared" si="768"/>
        <v>21.907499999999999</v>
      </c>
      <c r="AA1910" s="18">
        <f t="shared" si="769"/>
        <v>23.8125</v>
      </c>
      <c r="AB1910" s="18">
        <v>2</v>
      </c>
      <c r="AC1910" s="17">
        <f t="shared" si="770"/>
        <v>21.907499999999999</v>
      </c>
      <c r="AD1910" s="17">
        <f t="shared" si="753"/>
        <v>30.162499999999998</v>
      </c>
      <c r="AE1910" s="19">
        <f>G1910*70%</f>
        <v>22.224999999999998</v>
      </c>
      <c r="AF1910" s="18">
        <v>2</v>
      </c>
      <c r="AG1910" s="17">
        <f t="shared" si="771"/>
        <v>21.907499999999999</v>
      </c>
      <c r="AH1910" s="17">
        <f t="shared" si="772"/>
        <v>21.907499999999999</v>
      </c>
      <c r="AI1910" s="20" t="s">
        <v>18494</v>
      </c>
      <c r="AJ1910" s="10">
        <f t="shared" si="752"/>
        <v>26.105643749999999</v>
      </c>
      <c r="AK1910" s="10">
        <f t="shared" si="754"/>
        <v>2</v>
      </c>
      <c r="AL1910" s="10">
        <f t="shared" si="755"/>
        <v>30.162499999999998</v>
      </c>
    </row>
    <row r="1911" spans="1:38" x14ac:dyDescent="0.25">
      <c r="A1911" s="25" t="s">
        <v>12618</v>
      </c>
      <c r="B1911" s="25" t="s">
        <v>6027</v>
      </c>
      <c r="C1911" s="25" t="s">
        <v>3416</v>
      </c>
      <c r="D1911" s="25" t="s">
        <v>18491</v>
      </c>
      <c r="E1911" s="25" t="s">
        <v>14012</v>
      </c>
      <c r="F1911" s="25" t="s">
        <v>14012</v>
      </c>
      <c r="G1911" s="14">
        <v>26.8</v>
      </c>
      <c r="H1911" s="17">
        <f t="shared" si="758"/>
        <v>21.44</v>
      </c>
      <c r="I1911" s="17">
        <f t="shared" si="759"/>
        <v>18.491999999999997</v>
      </c>
      <c r="J1911" s="17">
        <f t="shared" si="750"/>
        <v>8.0399999999999991</v>
      </c>
      <c r="K1911" s="17">
        <f t="shared" si="760"/>
        <v>18.491999999999997</v>
      </c>
      <c r="L1911" s="17">
        <f t="shared" si="761"/>
        <v>21.44</v>
      </c>
      <c r="M1911" s="18">
        <v>2</v>
      </c>
      <c r="N1911" s="18">
        <v>2</v>
      </c>
      <c r="O1911" s="17">
        <f t="shared" si="762"/>
        <v>18.491999999999997</v>
      </c>
      <c r="P1911" s="17">
        <f t="shared" si="763"/>
        <v>18.759999999999998</v>
      </c>
      <c r="Q1911" s="17">
        <f t="shared" si="773"/>
        <v>21.44</v>
      </c>
      <c r="R1911" s="17">
        <v>2</v>
      </c>
      <c r="S1911" s="17">
        <v>2</v>
      </c>
      <c r="T1911" s="17">
        <f t="shared" si="764"/>
        <v>18.491999999999997</v>
      </c>
      <c r="U1911" s="17">
        <f t="shared" si="751"/>
        <v>24.12</v>
      </c>
      <c r="V1911" s="17">
        <f t="shared" si="765"/>
        <v>18.491999999999997</v>
      </c>
      <c r="W1911" s="17">
        <f t="shared" si="766"/>
        <v>16.771440000000002</v>
      </c>
      <c r="X1911" s="17">
        <f t="shared" si="767"/>
        <v>17.47092</v>
      </c>
      <c r="Y1911" s="17">
        <v>2</v>
      </c>
      <c r="Z1911" s="17">
        <f t="shared" si="768"/>
        <v>18.491999999999997</v>
      </c>
      <c r="AA1911" s="18">
        <f t="shared" si="769"/>
        <v>20.100000000000001</v>
      </c>
      <c r="AB1911" s="18">
        <v>2</v>
      </c>
      <c r="AC1911" s="17">
        <f t="shared" si="770"/>
        <v>18.491999999999997</v>
      </c>
      <c r="AD1911" s="17">
        <f t="shared" si="753"/>
        <v>25.46</v>
      </c>
      <c r="AE1911" s="19">
        <f>G1911*70%</f>
        <v>18.759999999999998</v>
      </c>
      <c r="AF1911" s="18">
        <v>2</v>
      </c>
      <c r="AG1911" s="17">
        <f t="shared" si="771"/>
        <v>18.491999999999997</v>
      </c>
      <c r="AH1911" s="17">
        <f t="shared" si="772"/>
        <v>18.491999999999997</v>
      </c>
      <c r="AI1911" s="20" t="s">
        <v>18494</v>
      </c>
      <c r="AJ1911" s="10">
        <f t="shared" si="752"/>
        <v>22.035630000000001</v>
      </c>
      <c r="AK1911" s="10">
        <f t="shared" si="754"/>
        <v>2</v>
      </c>
      <c r="AL1911" s="10">
        <f t="shared" si="755"/>
        <v>25.46</v>
      </c>
    </row>
    <row r="1912" spans="1:38" x14ac:dyDescent="0.25">
      <c r="A1912" s="25" t="s">
        <v>13515</v>
      </c>
      <c r="B1912" s="25" t="s">
        <v>7150</v>
      </c>
      <c r="C1912" s="25" t="s">
        <v>4612</v>
      </c>
      <c r="D1912" s="25" t="s">
        <v>18491</v>
      </c>
      <c r="E1912" s="25" t="s">
        <v>17010</v>
      </c>
      <c r="G1912" s="14">
        <v>34.1</v>
      </c>
      <c r="H1912" s="17">
        <f t="shared" si="758"/>
        <v>27.28</v>
      </c>
      <c r="I1912" s="17">
        <f t="shared" si="759"/>
        <v>23.529</v>
      </c>
      <c r="J1912" s="17">
        <f t="shared" si="750"/>
        <v>10.23</v>
      </c>
      <c r="K1912" s="17">
        <f t="shared" si="760"/>
        <v>23.529</v>
      </c>
      <c r="L1912" s="17">
        <f t="shared" si="761"/>
        <v>27.28</v>
      </c>
      <c r="M1912" s="18">
        <f>G1912*10%</f>
        <v>3.41</v>
      </c>
      <c r="N1912" s="18">
        <f>G1912*10%</f>
        <v>3.41</v>
      </c>
      <c r="O1912" s="17">
        <f t="shared" si="762"/>
        <v>23.529</v>
      </c>
      <c r="P1912" s="17">
        <f t="shared" si="763"/>
        <v>23.87</v>
      </c>
      <c r="Q1912" s="17">
        <f t="shared" si="773"/>
        <v>27.28</v>
      </c>
      <c r="R1912" s="17">
        <f>G1912*10%</f>
        <v>3.41</v>
      </c>
      <c r="S1912" s="17">
        <f>G1912*10%</f>
        <v>3.41</v>
      </c>
      <c r="T1912" s="17">
        <f t="shared" si="764"/>
        <v>23.529</v>
      </c>
      <c r="U1912" s="17">
        <f t="shared" si="751"/>
        <v>30.69</v>
      </c>
      <c r="V1912" s="17">
        <f t="shared" si="765"/>
        <v>23.529</v>
      </c>
      <c r="W1912" s="17">
        <f t="shared" si="766"/>
        <v>21.339780000000001</v>
      </c>
      <c r="X1912" s="17">
        <f t="shared" si="767"/>
        <v>22.229789999999998</v>
      </c>
      <c r="Y1912" s="17">
        <f>G1912*10%</f>
        <v>3.41</v>
      </c>
      <c r="Z1912" s="17">
        <f t="shared" si="768"/>
        <v>23.529</v>
      </c>
      <c r="AA1912" s="18">
        <f t="shared" si="769"/>
        <v>25.575000000000003</v>
      </c>
      <c r="AB1912" s="18">
        <f>G1912*10%</f>
        <v>3.41</v>
      </c>
      <c r="AC1912" s="17">
        <f t="shared" si="770"/>
        <v>23.529</v>
      </c>
      <c r="AD1912" s="17">
        <f t="shared" si="753"/>
        <v>32.395000000000003</v>
      </c>
      <c r="AE1912" s="19">
        <v>4.09</v>
      </c>
      <c r="AF1912" s="18">
        <v>2.88</v>
      </c>
      <c r="AG1912" s="17">
        <f t="shared" si="771"/>
        <v>23.529</v>
      </c>
      <c r="AH1912" s="17">
        <f t="shared" si="772"/>
        <v>23.529</v>
      </c>
      <c r="AI1912" s="20" t="s">
        <v>18494</v>
      </c>
      <c r="AJ1912" s="10">
        <f t="shared" si="752"/>
        <v>28.037872500000002</v>
      </c>
      <c r="AK1912" s="10">
        <f t="shared" si="754"/>
        <v>2.88</v>
      </c>
      <c r="AL1912" s="10">
        <f t="shared" si="755"/>
        <v>32.395000000000003</v>
      </c>
    </row>
    <row r="1913" spans="1:38" x14ac:dyDescent="0.25">
      <c r="A1913" s="25" t="s">
        <v>12855</v>
      </c>
      <c r="B1913" s="25" t="s">
        <v>6388</v>
      </c>
      <c r="C1913" s="25" t="s">
        <v>3416</v>
      </c>
      <c r="D1913" s="25" t="s">
        <v>18491</v>
      </c>
      <c r="E1913" s="25" t="s">
        <v>18068</v>
      </c>
      <c r="G1913" s="14">
        <v>11.2</v>
      </c>
      <c r="H1913" s="17">
        <f t="shared" si="758"/>
        <v>8.9599999999999991</v>
      </c>
      <c r="I1913" s="17">
        <f t="shared" si="759"/>
        <v>7.7279999999999989</v>
      </c>
      <c r="J1913" s="17">
        <f t="shared" si="750"/>
        <v>3.36</v>
      </c>
      <c r="K1913" s="17">
        <f t="shared" si="760"/>
        <v>7.7279999999999989</v>
      </c>
      <c r="L1913" s="17">
        <f t="shared" si="761"/>
        <v>8.9599999999999991</v>
      </c>
      <c r="M1913" s="18">
        <v>2</v>
      </c>
      <c r="N1913" s="18">
        <v>2</v>
      </c>
      <c r="O1913" s="17">
        <f t="shared" si="762"/>
        <v>7.7279999999999989</v>
      </c>
      <c r="P1913" s="17">
        <f t="shared" si="763"/>
        <v>7.839999999999999</v>
      </c>
      <c r="Q1913" s="17">
        <f t="shared" si="773"/>
        <v>8.9599999999999991</v>
      </c>
      <c r="R1913" s="17">
        <v>2</v>
      </c>
      <c r="S1913" s="17">
        <v>2</v>
      </c>
      <c r="T1913" s="17">
        <f t="shared" si="764"/>
        <v>7.7279999999999989</v>
      </c>
      <c r="U1913" s="17">
        <f t="shared" si="751"/>
        <v>10.08</v>
      </c>
      <c r="V1913" s="17">
        <f t="shared" si="765"/>
        <v>7.7279999999999989</v>
      </c>
      <c r="W1913" s="17">
        <f t="shared" si="766"/>
        <v>7.0089600000000001</v>
      </c>
      <c r="X1913" s="17">
        <f t="shared" si="767"/>
        <v>7.3012799999999984</v>
      </c>
      <c r="Y1913" s="17">
        <v>2</v>
      </c>
      <c r="Z1913" s="17">
        <f t="shared" si="768"/>
        <v>7.7279999999999989</v>
      </c>
      <c r="AA1913" s="18">
        <f t="shared" si="769"/>
        <v>8.3999999999999986</v>
      </c>
      <c r="AB1913" s="18">
        <v>2</v>
      </c>
      <c r="AC1913" s="17">
        <f t="shared" si="770"/>
        <v>7.7279999999999989</v>
      </c>
      <c r="AD1913" s="17">
        <f t="shared" si="753"/>
        <v>10.639999999999999</v>
      </c>
      <c r="AE1913" s="19">
        <f>G1913*70%</f>
        <v>7.839999999999999</v>
      </c>
      <c r="AF1913" s="18">
        <v>2</v>
      </c>
      <c r="AG1913" s="17">
        <f t="shared" si="771"/>
        <v>7.7279999999999989</v>
      </c>
      <c r="AH1913" s="17">
        <f t="shared" si="772"/>
        <v>7.7279999999999989</v>
      </c>
      <c r="AI1913" s="20" t="s">
        <v>18494</v>
      </c>
      <c r="AJ1913" s="10">
        <f t="shared" si="752"/>
        <v>9.2089199999999991</v>
      </c>
      <c r="AK1913" s="10">
        <f t="shared" si="754"/>
        <v>2</v>
      </c>
      <c r="AL1913" s="10">
        <f t="shared" si="755"/>
        <v>10.639999999999999</v>
      </c>
    </row>
    <row r="1914" spans="1:38" x14ac:dyDescent="0.25">
      <c r="A1914" s="25" t="s">
        <v>12856</v>
      </c>
      <c r="B1914" s="25" t="s">
        <v>6389</v>
      </c>
      <c r="C1914" s="25" t="s">
        <v>4612</v>
      </c>
      <c r="D1914" s="25" t="s">
        <v>18491</v>
      </c>
      <c r="E1914" s="25" t="s">
        <v>14012</v>
      </c>
      <c r="F1914" s="25" t="s">
        <v>14012</v>
      </c>
      <c r="G1914" s="14">
        <v>31.75</v>
      </c>
      <c r="H1914" s="17">
        <f t="shared" si="758"/>
        <v>25.400000000000002</v>
      </c>
      <c r="I1914" s="17">
        <f t="shared" si="759"/>
        <v>21.907499999999999</v>
      </c>
      <c r="J1914" s="17">
        <f t="shared" si="750"/>
        <v>9.5250000000000004</v>
      </c>
      <c r="K1914" s="17">
        <f t="shared" si="760"/>
        <v>21.907499999999999</v>
      </c>
      <c r="L1914" s="17">
        <f t="shared" si="761"/>
        <v>25.400000000000002</v>
      </c>
      <c r="M1914" s="18">
        <v>2</v>
      </c>
      <c r="N1914" s="18">
        <v>2</v>
      </c>
      <c r="O1914" s="17">
        <f t="shared" si="762"/>
        <v>21.907499999999999</v>
      </c>
      <c r="P1914" s="17">
        <f t="shared" si="763"/>
        <v>22.224999999999998</v>
      </c>
      <c r="Q1914" s="17">
        <f t="shared" si="773"/>
        <v>25.400000000000002</v>
      </c>
      <c r="R1914" s="17">
        <v>2</v>
      </c>
      <c r="S1914" s="17">
        <v>2.1</v>
      </c>
      <c r="T1914" s="17">
        <f t="shared" si="764"/>
        <v>21.907499999999999</v>
      </c>
      <c r="U1914" s="17">
        <f t="shared" si="751"/>
        <v>28.574999999999999</v>
      </c>
      <c r="V1914" s="17">
        <f t="shared" si="765"/>
        <v>21.907499999999999</v>
      </c>
      <c r="W1914" s="17">
        <f t="shared" si="766"/>
        <v>19.869150000000001</v>
      </c>
      <c r="X1914" s="17">
        <f t="shared" si="767"/>
        <v>20.697824999999998</v>
      </c>
      <c r="Y1914" s="17">
        <v>2</v>
      </c>
      <c r="Z1914" s="17">
        <f t="shared" si="768"/>
        <v>21.907499999999999</v>
      </c>
      <c r="AA1914" s="18">
        <f t="shared" si="769"/>
        <v>23.8125</v>
      </c>
      <c r="AB1914" s="18">
        <v>2</v>
      </c>
      <c r="AC1914" s="17">
        <f t="shared" si="770"/>
        <v>21.907499999999999</v>
      </c>
      <c r="AD1914" s="17">
        <f t="shared" si="753"/>
        <v>30.162499999999998</v>
      </c>
      <c r="AE1914" s="19">
        <v>3.21</v>
      </c>
      <c r="AF1914" s="18">
        <v>2</v>
      </c>
      <c r="AG1914" s="17">
        <f t="shared" si="771"/>
        <v>21.907499999999999</v>
      </c>
      <c r="AH1914" s="17">
        <f t="shared" si="772"/>
        <v>21.907499999999999</v>
      </c>
      <c r="AI1914" s="20" t="s">
        <v>18494</v>
      </c>
      <c r="AJ1914" s="10">
        <f t="shared" si="752"/>
        <v>26.105643749999999</v>
      </c>
      <c r="AK1914" s="10">
        <f t="shared" si="754"/>
        <v>2</v>
      </c>
      <c r="AL1914" s="10">
        <f t="shared" si="755"/>
        <v>30.162499999999998</v>
      </c>
    </row>
    <row r="1915" spans="1:38" x14ac:dyDescent="0.25">
      <c r="A1915" s="25" t="s">
        <v>12619</v>
      </c>
      <c r="B1915" s="25" t="s">
        <v>6028</v>
      </c>
      <c r="C1915" s="25" t="s">
        <v>3416</v>
      </c>
      <c r="D1915" s="25" t="s">
        <v>18491</v>
      </c>
      <c r="E1915" s="25" t="s">
        <v>14012</v>
      </c>
      <c r="F1915" s="25" t="s">
        <v>14012</v>
      </c>
      <c r="G1915" s="14">
        <v>31.75</v>
      </c>
      <c r="H1915" s="17">
        <f t="shared" si="758"/>
        <v>25.400000000000002</v>
      </c>
      <c r="I1915" s="17">
        <f t="shared" si="759"/>
        <v>21.907499999999999</v>
      </c>
      <c r="J1915" s="17">
        <f t="shared" si="750"/>
        <v>9.5250000000000004</v>
      </c>
      <c r="K1915" s="17">
        <f t="shared" si="760"/>
        <v>21.907499999999999</v>
      </c>
      <c r="L1915" s="17">
        <f t="shared" si="761"/>
        <v>25.400000000000002</v>
      </c>
      <c r="M1915" s="18">
        <v>2</v>
      </c>
      <c r="N1915" s="18">
        <v>2</v>
      </c>
      <c r="O1915" s="17">
        <f t="shared" si="762"/>
        <v>21.907499999999999</v>
      </c>
      <c r="P1915" s="17">
        <f t="shared" si="763"/>
        <v>22.224999999999998</v>
      </c>
      <c r="Q1915" s="17">
        <f t="shared" si="773"/>
        <v>25.400000000000002</v>
      </c>
      <c r="R1915" s="17">
        <v>2</v>
      </c>
      <c r="S1915" s="17">
        <v>2</v>
      </c>
      <c r="T1915" s="17">
        <f t="shared" si="764"/>
        <v>21.907499999999999</v>
      </c>
      <c r="U1915" s="17">
        <f t="shared" si="751"/>
        <v>28.574999999999999</v>
      </c>
      <c r="V1915" s="17">
        <f t="shared" si="765"/>
        <v>21.907499999999999</v>
      </c>
      <c r="W1915" s="17">
        <f t="shared" si="766"/>
        <v>19.869150000000001</v>
      </c>
      <c r="X1915" s="17">
        <f t="shared" si="767"/>
        <v>20.697824999999998</v>
      </c>
      <c r="Y1915" s="17">
        <v>2</v>
      </c>
      <c r="Z1915" s="17">
        <f t="shared" si="768"/>
        <v>21.907499999999999</v>
      </c>
      <c r="AA1915" s="18">
        <f t="shared" si="769"/>
        <v>23.8125</v>
      </c>
      <c r="AB1915" s="18">
        <v>2</v>
      </c>
      <c r="AC1915" s="17">
        <f t="shared" si="770"/>
        <v>21.907499999999999</v>
      </c>
      <c r="AD1915" s="17">
        <f t="shared" si="753"/>
        <v>30.162499999999998</v>
      </c>
      <c r="AE1915" s="19">
        <v>3.21</v>
      </c>
      <c r="AF1915" s="18">
        <v>2</v>
      </c>
      <c r="AG1915" s="17">
        <f t="shared" si="771"/>
        <v>21.907499999999999</v>
      </c>
      <c r="AH1915" s="17">
        <f t="shared" si="772"/>
        <v>21.907499999999999</v>
      </c>
      <c r="AI1915" s="20" t="s">
        <v>18494</v>
      </c>
      <c r="AJ1915" s="10">
        <f t="shared" si="752"/>
        <v>26.105643749999999</v>
      </c>
      <c r="AK1915" s="10">
        <f t="shared" si="754"/>
        <v>2</v>
      </c>
      <c r="AL1915" s="10">
        <f t="shared" si="755"/>
        <v>30.162499999999998</v>
      </c>
    </row>
    <row r="1916" spans="1:38" x14ac:dyDescent="0.25">
      <c r="A1916" s="25" t="s">
        <v>13516</v>
      </c>
      <c r="B1916" s="25" t="s">
        <v>7151</v>
      </c>
      <c r="C1916" s="25" t="s">
        <v>3416</v>
      </c>
      <c r="D1916" s="25" t="s">
        <v>18491</v>
      </c>
      <c r="E1916" s="25" t="s">
        <v>14694</v>
      </c>
      <c r="F1916" s="25" t="s">
        <v>14694</v>
      </c>
      <c r="G1916" s="14">
        <v>29.25</v>
      </c>
      <c r="H1916" s="17">
        <f t="shared" si="758"/>
        <v>23.400000000000002</v>
      </c>
      <c r="I1916" s="17">
        <f t="shared" si="759"/>
        <v>20.182499999999997</v>
      </c>
      <c r="J1916" s="17">
        <f t="shared" si="750"/>
        <v>8.7750000000000004</v>
      </c>
      <c r="K1916" s="17">
        <f t="shared" si="760"/>
        <v>20.182499999999997</v>
      </c>
      <c r="L1916" s="17">
        <f t="shared" si="761"/>
        <v>23.400000000000002</v>
      </c>
      <c r="M1916" s="18">
        <v>3.4</v>
      </c>
      <c r="N1916" s="18">
        <v>3.4</v>
      </c>
      <c r="O1916" s="17">
        <f t="shared" si="762"/>
        <v>20.182499999999997</v>
      </c>
      <c r="P1916" s="17">
        <f t="shared" si="763"/>
        <v>20.474999999999998</v>
      </c>
      <c r="Q1916" s="17">
        <f t="shared" si="773"/>
        <v>23.400000000000002</v>
      </c>
      <c r="R1916" s="17">
        <v>3.4</v>
      </c>
      <c r="S1916" s="17">
        <v>3.4</v>
      </c>
      <c r="T1916" s="17">
        <f t="shared" si="764"/>
        <v>20.182499999999997</v>
      </c>
      <c r="U1916" s="17">
        <f t="shared" si="751"/>
        <v>26.324999999999999</v>
      </c>
      <c r="V1916" s="17">
        <f t="shared" si="765"/>
        <v>20.182499999999997</v>
      </c>
      <c r="W1916" s="17">
        <f t="shared" si="766"/>
        <v>18.304650000000002</v>
      </c>
      <c r="X1916" s="17">
        <f t="shared" si="767"/>
        <v>19.068074999999997</v>
      </c>
      <c r="Y1916" s="17">
        <v>3.4</v>
      </c>
      <c r="Z1916" s="17">
        <f t="shared" si="768"/>
        <v>20.182499999999997</v>
      </c>
      <c r="AA1916" s="18">
        <f t="shared" si="769"/>
        <v>21.9375</v>
      </c>
      <c r="AB1916" s="18">
        <v>3.4</v>
      </c>
      <c r="AC1916" s="17">
        <f t="shared" si="770"/>
        <v>20.182499999999997</v>
      </c>
      <c r="AD1916" s="17">
        <f t="shared" si="753"/>
        <v>27.787499999999998</v>
      </c>
      <c r="AE1916" s="19">
        <f>G1916*70%</f>
        <v>20.474999999999998</v>
      </c>
      <c r="AF1916" s="18">
        <v>3.4</v>
      </c>
      <c r="AG1916" s="17">
        <f t="shared" si="771"/>
        <v>20.182499999999997</v>
      </c>
      <c r="AH1916" s="17">
        <f t="shared" si="772"/>
        <v>20.182499999999997</v>
      </c>
      <c r="AI1916" s="20" t="s">
        <v>18494</v>
      </c>
      <c r="AJ1916" s="10">
        <f t="shared" si="752"/>
        <v>24.050081249999998</v>
      </c>
      <c r="AK1916" s="10">
        <f t="shared" si="754"/>
        <v>3.4</v>
      </c>
      <c r="AL1916" s="10">
        <f t="shared" si="755"/>
        <v>27.787499999999998</v>
      </c>
    </row>
    <row r="1917" spans="1:38" x14ac:dyDescent="0.25">
      <c r="A1917" s="25" t="s">
        <v>12620</v>
      </c>
      <c r="B1917" s="25" t="s">
        <v>6029</v>
      </c>
      <c r="C1917" s="25" t="s">
        <v>4612</v>
      </c>
      <c r="D1917" s="25" t="s">
        <v>18491</v>
      </c>
      <c r="E1917" s="25" t="s">
        <v>17891</v>
      </c>
      <c r="G1917" s="14">
        <v>17.45</v>
      </c>
      <c r="H1917" s="17">
        <f t="shared" si="758"/>
        <v>13.96</v>
      </c>
      <c r="I1917" s="17">
        <f t="shared" si="759"/>
        <v>12.040499999999998</v>
      </c>
      <c r="J1917" s="17">
        <f t="shared" si="750"/>
        <v>5.2349999999999994</v>
      </c>
      <c r="K1917" s="17">
        <f t="shared" si="760"/>
        <v>12.040499999999998</v>
      </c>
      <c r="L1917" s="17">
        <f t="shared" si="761"/>
        <v>13.96</v>
      </c>
      <c r="M1917" s="18">
        <f>G1917*10%</f>
        <v>1.7450000000000001</v>
      </c>
      <c r="N1917" s="18">
        <f>G1917*10%</f>
        <v>1.7450000000000001</v>
      </c>
      <c r="O1917" s="17">
        <f t="shared" si="762"/>
        <v>12.040499999999998</v>
      </c>
      <c r="P1917" s="17">
        <f t="shared" si="763"/>
        <v>12.214999999999998</v>
      </c>
      <c r="Q1917" s="17">
        <f t="shared" si="773"/>
        <v>13.96</v>
      </c>
      <c r="R1917" s="17">
        <f>G1917*10%</f>
        <v>1.7450000000000001</v>
      </c>
      <c r="S1917" s="17">
        <f>G1917*10%</f>
        <v>1.7450000000000001</v>
      </c>
      <c r="T1917" s="17">
        <f t="shared" si="764"/>
        <v>12.040499999999998</v>
      </c>
      <c r="U1917" s="17">
        <f t="shared" si="751"/>
        <v>15.705</v>
      </c>
      <c r="V1917" s="17">
        <f t="shared" si="765"/>
        <v>12.040499999999998</v>
      </c>
      <c r="W1917" s="17">
        <f t="shared" si="766"/>
        <v>10.920209999999999</v>
      </c>
      <c r="X1917" s="17">
        <f t="shared" si="767"/>
        <v>11.375654999999998</v>
      </c>
      <c r="Y1917" s="17">
        <f>G1917*10%</f>
        <v>1.7450000000000001</v>
      </c>
      <c r="Z1917" s="17">
        <f t="shared" si="768"/>
        <v>12.040499999999998</v>
      </c>
      <c r="AA1917" s="18">
        <f t="shared" si="769"/>
        <v>13.087499999999999</v>
      </c>
      <c r="AB1917" s="18">
        <f>G1917*10%</f>
        <v>1.7450000000000001</v>
      </c>
      <c r="AC1917" s="17">
        <f t="shared" si="770"/>
        <v>12.040499999999998</v>
      </c>
      <c r="AD1917" s="17">
        <f t="shared" si="753"/>
        <v>16.577499999999997</v>
      </c>
      <c r="AE1917" s="19">
        <f>G1917*70%</f>
        <v>12.214999999999998</v>
      </c>
      <c r="AF1917" s="18">
        <f>G1917*10%</f>
        <v>1.7450000000000001</v>
      </c>
      <c r="AG1917" s="17">
        <f t="shared" si="771"/>
        <v>12.040499999999998</v>
      </c>
      <c r="AH1917" s="17">
        <f t="shared" si="772"/>
        <v>12.040499999999998</v>
      </c>
      <c r="AI1917" s="20" t="s">
        <v>18494</v>
      </c>
      <c r="AJ1917" s="10">
        <f t="shared" si="752"/>
        <v>14.347826249999999</v>
      </c>
      <c r="AK1917" s="10">
        <f t="shared" si="754"/>
        <v>1.7450000000000001</v>
      </c>
      <c r="AL1917" s="10">
        <f t="shared" si="755"/>
        <v>16.577499999999997</v>
      </c>
    </row>
    <row r="1918" spans="1:38" x14ac:dyDescent="0.25">
      <c r="A1918" s="25" t="s">
        <v>12857</v>
      </c>
      <c r="B1918" s="25" t="s">
        <v>6390</v>
      </c>
      <c r="C1918" s="25" t="s">
        <v>258</v>
      </c>
      <c r="D1918" s="25" t="s">
        <v>18491</v>
      </c>
      <c r="E1918" s="25" t="s">
        <v>18069</v>
      </c>
      <c r="G1918" s="14">
        <v>30.3</v>
      </c>
      <c r="H1918" s="17">
        <f t="shared" si="758"/>
        <v>24.240000000000002</v>
      </c>
      <c r="I1918" s="17">
        <f t="shared" si="759"/>
        <v>20.907</v>
      </c>
      <c r="J1918" s="17">
        <f t="shared" si="750"/>
        <v>9.09</v>
      </c>
      <c r="K1918" s="17">
        <f t="shared" si="760"/>
        <v>20.907</v>
      </c>
      <c r="L1918" s="17">
        <f t="shared" si="761"/>
        <v>24.240000000000002</v>
      </c>
      <c r="M1918" s="18">
        <f>G1918*10%</f>
        <v>3.0300000000000002</v>
      </c>
      <c r="N1918" s="18">
        <f>G1918*10%</f>
        <v>3.0300000000000002</v>
      </c>
      <c r="O1918" s="17">
        <f t="shared" si="762"/>
        <v>20.907</v>
      </c>
      <c r="P1918" s="17">
        <f t="shared" si="763"/>
        <v>21.21</v>
      </c>
      <c r="Q1918" s="17">
        <f t="shared" si="773"/>
        <v>24.240000000000002</v>
      </c>
      <c r="R1918" s="17">
        <f>G1918*10%</f>
        <v>3.0300000000000002</v>
      </c>
      <c r="S1918" s="17">
        <f>G1918*10%</f>
        <v>3.0300000000000002</v>
      </c>
      <c r="T1918" s="17">
        <f t="shared" si="764"/>
        <v>20.907</v>
      </c>
      <c r="U1918" s="17">
        <f t="shared" si="751"/>
        <v>27.27</v>
      </c>
      <c r="V1918" s="17">
        <f t="shared" si="765"/>
        <v>20.907</v>
      </c>
      <c r="W1918" s="17">
        <f t="shared" si="766"/>
        <v>18.961740000000002</v>
      </c>
      <c r="X1918" s="17">
        <f t="shared" si="767"/>
        <v>19.752569999999999</v>
      </c>
      <c r="Y1918" s="17">
        <f>G1918*10%</f>
        <v>3.0300000000000002</v>
      </c>
      <c r="Z1918" s="17">
        <f t="shared" si="768"/>
        <v>20.907</v>
      </c>
      <c r="AA1918" s="18">
        <f t="shared" si="769"/>
        <v>22.725000000000001</v>
      </c>
      <c r="AB1918" s="18">
        <f>G1918*10%</f>
        <v>3.0300000000000002</v>
      </c>
      <c r="AC1918" s="17">
        <f t="shared" si="770"/>
        <v>20.907</v>
      </c>
      <c r="AD1918" s="17">
        <f t="shared" si="753"/>
        <v>28.785</v>
      </c>
      <c r="AE1918" s="19">
        <f>G1918*70%</f>
        <v>21.21</v>
      </c>
      <c r="AF1918" s="18">
        <f>G1918*10%</f>
        <v>3.0300000000000002</v>
      </c>
      <c r="AG1918" s="17">
        <f t="shared" si="771"/>
        <v>20.907</v>
      </c>
      <c r="AH1918" s="17">
        <f t="shared" si="772"/>
        <v>20.907</v>
      </c>
      <c r="AI1918" s="20" t="s">
        <v>18494</v>
      </c>
      <c r="AJ1918" s="10">
        <f t="shared" si="752"/>
        <v>24.913417500000001</v>
      </c>
      <c r="AK1918" s="10">
        <f t="shared" si="754"/>
        <v>3.0300000000000002</v>
      </c>
      <c r="AL1918" s="10">
        <f t="shared" si="755"/>
        <v>28.785</v>
      </c>
    </row>
    <row r="1919" spans="1:38" x14ac:dyDescent="0.25">
      <c r="A1919" s="25" t="s">
        <v>13517</v>
      </c>
      <c r="B1919" s="25" t="s">
        <v>7152</v>
      </c>
      <c r="C1919" s="25" t="s">
        <v>258</v>
      </c>
      <c r="D1919" s="25" t="s">
        <v>18491</v>
      </c>
      <c r="E1919" s="25" t="s">
        <v>14443</v>
      </c>
      <c r="F1919" s="25" t="s">
        <v>14443</v>
      </c>
      <c r="G1919" s="14">
        <v>47.35</v>
      </c>
      <c r="H1919" s="17">
        <f t="shared" si="758"/>
        <v>37.880000000000003</v>
      </c>
      <c r="I1919" s="17">
        <f t="shared" si="759"/>
        <v>32.671500000000002</v>
      </c>
      <c r="J1919" s="17">
        <f t="shared" si="750"/>
        <v>14.205</v>
      </c>
      <c r="K1919" s="17">
        <f t="shared" si="760"/>
        <v>32.671500000000002</v>
      </c>
      <c r="L1919" s="17">
        <f t="shared" si="761"/>
        <v>37.880000000000003</v>
      </c>
      <c r="M1919" s="18">
        <v>4</v>
      </c>
      <c r="N1919" s="18">
        <v>4</v>
      </c>
      <c r="O1919" s="17">
        <f t="shared" si="762"/>
        <v>32.671500000000002</v>
      </c>
      <c r="P1919" s="17">
        <f t="shared" si="763"/>
        <v>33.144999999999996</v>
      </c>
      <c r="Q1919" s="17">
        <v>2.59</v>
      </c>
      <c r="R1919" s="17">
        <v>4</v>
      </c>
      <c r="S1919" s="17">
        <v>4</v>
      </c>
      <c r="T1919" s="17">
        <f t="shared" si="764"/>
        <v>32.671500000000002</v>
      </c>
      <c r="U1919" s="17">
        <f t="shared" si="751"/>
        <v>42.615000000000002</v>
      </c>
      <c r="V1919" s="17">
        <f t="shared" si="765"/>
        <v>32.671500000000002</v>
      </c>
      <c r="W1919" s="17">
        <f t="shared" si="766"/>
        <v>29.631630000000001</v>
      </c>
      <c r="X1919" s="17">
        <f t="shared" si="767"/>
        <v>30.867464999999996</v>
      </c>
      <c r="Y1919" s="17">
        <v>4</v>
      </c>
      <c r="Z1919" s="17">
        <f t="shared" si="768"/>
        <v>32.671500000000002</v>
      </c>
      <c r="AA1919" s="18">
        <f t="shared" si="769"/>
        <v>35.512500000000003</v>
      </c>
      <c r="AB1919" s="18">
        <v>4</v>
      </c>
      <c r="AC1919" s="17">
        <f t="shared" si="770"/>
        <v>32.671500000000002</v>
      </c>
      <c r="AD1919" s="17">
        <f t="shared" si="753"/>
        <v>44.982500000000002</v>
      </c>
      <c r="AE1919" s="19">
        <v>3.99</v>
      </c>
      <c r="AF1919" s="18">
        <v>4</v>
      </c>
      <c r="AG1919" s="17">
        <f t="shared" si="771"/>
        <v>32.671500000000002</v>
      </c>
      <c r="AH1919" s="17">
        <f t="shared" si="772"/>
        <v>32.671500000000002</v>
      </c>
      <c r="AI1919" s="20" t="s">
        <v>18494</v>
      </c>
      <c r="AJ1919" s="10">
        <f t="shared" si="752"/>
        <v>38.932353750000004</v>
      </c>
      <c r="AK1919" s="10">
        <f t="shared" si="754"/>
        <v>2.59</v>
      </c>
      <c r="AL1919" s="10">
        <f t="shared" si="755"/>
        <v>44.982500000000002</v>
      </c>
    </row>
    <row r="1920" spans="1:38" x14ac:dyDescent="0.25">
      <c r="A1920" s="25" t="s">
        <v>12425</v>
      </c>
      <c r="B1920" s="25" t="s">
        <v>5730</v>
      </c>
      <c r="C1920" s="25" t="s">
        <v>4612</v>
      </c>
      <c r="D1920" s="25" t="s">
        <v>18491</v>
      </c>
      <c r="E1920" s="25" t="s">
        <v>17726</v>
      </c>
      <c r="G1920" s="14">
        <v>64.400000000000006</v>
      </c>
      <c r="H1920" s="17">
        <f t="shared" si="758"/>
        <v>51.52000000000001</v>
      </c>
      <c r="I1920" s="17">
        <f t="shared" si="759"/>
        <v>44.436</v>
      </c>
      <c r="J1920" s="17">
        <f t="shared" si="750"/>
        <v>19.32</v>
      </c>
      <c r="K1920" s="17">
        <f t="shared" si="760"/>
        <v>44.436</v>
      </c>
      <c r="L1920" s="17">
        <f t="shared" si="761"/>
        <v>51.52000000000001</v>
      </c>
      <c r="M1920" s="18">
        <v>3.4</v>
      </c>
      <c r="N1920" s="18">
        <v>3.4</v>
      </c>
      <c r="O1920" s="17">
        <f t="shared" si="762"/>
        <v>44.436</v>
      </c>
      <c r="P1920" s="17">
        <f t="shared" si="763"/>
        <v>45.08</v>
      </c>
      <c r="Q1920" s="17">
        <f t="shared" ref="Q1920:Q1931" si="774">G1920*80%</f>
        <v>51.52000000000001</v>
      </c>
      <c r="R1920" s="17">
        <v>3.4</v>
      </c>
      <c r="S1920" s="17">
        <v>3.4</v>
      </c>
      <c r="T1920" s="17">
        <f t="shared" si="764"/>
        <v>44.436</v>
      </c>
      <c r="U1920" s="17">
        <f t="shared" si="751"/>
        <v>57.960000000000008</v>
      </c>
      <c r="V1920" s="17">
        <f t="shared" si="765"/>
        <v>44.436</v>
      </c>
      <c r="W1920" s="17">
        <f t="shared" si="766"/>
        <v>40.301520000000004</v>
      </c>
      <c r="X1920" s="17">
        <f t="shared" si="767"/>
        <v>41.98236</v>
      </c>
      <c r="Y1920" s="17">
        <v>3.4</v>
      </c>
      <c r="Z1920" s="17">
        <f t="shared" si="768"/>
        <v>44.436</v>
      </c>
      <c r="AA1920" s="18">
        <f t="shared" si="769"/>
        <v>48.300000000000004</v>
      </c>
      <c r="AB1920" s="18">
        <v>3.4</v>
      </c>
      <c r="AC1920" s="17">
        <f t="shared" si="770"/>
        <v>44.436</v>
      </c>
      <c r="AD1920" s="17">
        <f t="shared" si="753"/>
        <v>61.18</v>
      </c>
      <c r="AE1920" s="19">
        <v>5.36</v>
      </c>
      <c r="AF1920" s="18">
        <v>3.4</v>
      </c>
      <c r="AG1920" s="17">
        <f t="shared" si="771"/>
        <v>44.436</v>
      </c>
      <c r="AH1920" s="17">
        <f t="shared" si="772"/>
        <v>44.436</v>
      </c>
      <c r="AI1920" s="20" t="s">
        <v>18494</v>
      </c>
      <c r="AJ1920" s="10">
        <f t="shared" si="752"/>
        <v>52.951290000000007</v>
      </c>
      <c r="AK1920" s="10">
        <f t="shared" si="754"/>
        <v>3.4</v>
      </c>
      <c r="AL1920" s="10">
        <f t="shared" si="755"/>
        <v>61.18</v>
      </c>
    </row>
    <row r="1921" spans="1:38" x14ac:dyDescent="0.25">
      <c r="A1921" s="25" t="s">
        <v>12858</v>
      </c>
      <c r="B1921" s="25" t="s">
        <v>6391</v>
      </c>
      <c r="C1921" s="25" t="s">
        <v>3623</v>
      </c>
      <c r="D1921" s="25" t="s">
        <v>18491</v>
      </c>
      <c r="E1921" s="25" t="s">
        <v>18070</v>
      </c>
      <c r="G1921" s="14">
        <v>32.1</v>
      </c>
      <c r="H1921" s="17">
        <f t="shared" si="758"/>
        <v>25.680000000000003</v>
      </c>
      <c r="I1921" s="17">
        <f t="shared" si="759"/>
        <v>22.149000000000001</v>
      </c>
      <c r="J1921" s="17">
        <f t="shared" si="750"/>
        <v>9.6300000000000008</v>
      </c>
      <c r="K1921" s="17">
        <f t="shared" si="760"/>
        <v>22.149000000000001</v>
      </c>
      <c r="L1921" s="17">
        <f t="shared" si="761"/>
        <v>25.680000000000003</v>
      </c>
      <c r="M1921" s="18">
        <v>2.8</v>
      </c>
      <c r="N1921" s="18">
        <v>2.8</v>
      </c>
      <c r="O1921" s="17">
        <f t="shared" si="762"/>
        <v>22.149000000000001</v>
      </c>
      <c r="P1921" s="17">
        <f t="shared" si="763"/>
        <v>22.47</v>
      </c>
      <c r="Q1921" s="17">
        <f t="shared" si="774"/>
        <v>25.680000000000003</v>
      </c>
      <c r="R1921" s="17">
        <v>2.8</v>
      </c>
      <c r="S1921" s="17">
        <v>2.8</v>
      </c>
      <c r="T1921" s="17">
        <f t="shared" si="764"/>
        <v>22.149000000000001</v>
      </c>
      <c r="U1921" s="17">
        <f t="shared" si="751"/>
        <v>28.89</v>
      </c>
      <c r="V1921" s="17">
        <f t="shared" si="765"/>
        <v>22.149000000000001</v>
      </c>
      <c r="W1921" s="17">
        <f t="shared" si="766"/>
        <v>20.088180000000001</v>
      </c>
      <c r="X1921" s="17">
        <f t="shared" si="767"/>
        <v>20.925989999999999</v>
      </c>
      <c r="Y1921" s="17">
        <v>2.8</v>
      </c>
      <c r="Z1921" s="17">
        <f t="shared" si="768"/>
        <v>22.149000000000001</v>
      </c>
      <c r="AA1921" s="18">
        <f t="shared" si="769"/>
        <v>24.075000000000003</v>
      </c>
      <c r="AB1921" s="18">
        <v>2.8</v>
      </c>
      <c r="AC1921" s="17">
        <f t="shared" si="770"/>
        <v>22.149000000000001</v>
      </c>
      <c r="AD1921" s="17">
        <f t="shared" si="753"/>
        <v>30.495000000000001</v>
      </c>
      <c r="AE1921" s="19">
        <f>G1921*70%</f>
        <v>22.47</v>
      </c>
      <c r="AF1921" s="18">
        <v>2.8</v>
      </c>
      <c r="AG1921" s="17">
        <f t="shared" si="771"/>
        <v>22.149000000000001</v>
      </c>
      <c r="AH1921" s="17">
        <f t="shared" si="772"/>
        <v>22.149000000000001</v>
      </c>
      <c r="AI1921" s="20" t="s">
        <v>18494</v>
      </c>
      <c r="AJ1921" s="10">
        <f t="shared" si="752"/>
        <v>26.393422500000003</v>
      </c>
      <c r="AK1921" s="10">
        <f t="shared" si="754"/>
        <v>2.8</v>
      </c>
      <c r="AL1921" s="10">
        <f t="shared" si="755"/>
        <v>30.495000000000001</v>
      </c>
    </row>
    <row r="1922" spans="1:38" x14ac:dyDescent="0.25">
      <c r="A1922" s="25" t="s">
        <v>12622</v>
      </c>
      <c r="B1922" s="25" t="s">
        <v>6031</v>
      </c>
      <c r="C1922" s="25" t="s">
        <v>3623</v>
      </c>
      <c r="D1922" s="25" t="s">
        <v>18491</v>
      </c>
      <c r="E1922" s="25" t="s">
        <v>17895</v>
      </c>
      <c r="G1922" s="14">
        <v>27.85</v>
      </c>
      <c r="H1922" s="17">
        <f t="shared" si="758"/>
        <v>22.28</v>
      </c>
      <c r="I1922" s="17">
        <f t="shared" si="759"/>
        <v>19.2165</v>
      </c>
      <c r="J1922" s="17">
        <f t="shared" si="750"/>
        <v>8.3550000000000004</v>
      </c>
      <c r="K1922" s="17">
        <f t="shared" si="760"/>
        <v>19.2165</v>
      </c>
      <c r="L1922" s="17">
        <f t="shared" si="761"/>
        <v>22.28</v>
      </c>
      <c r="M1922" s="18">
        <v>2.8</v>
      </c>
      <c r="N1922" s="18">
        <v>2.8</v>
      </c>
      <c r="O1922" s="17">
        <f t="shared" si="762"/>
        <v>19.2165</v>
      </c>
      <c r="P1922" s="17">
        <f t="shared" si="763"/>
        <v>19.495000000000001</v>
      </c>
      <c r="Q1922" s="17">
        <f t="shared" si="774"/>
        <v>22.28</v>
      </c>
      <c r="R1922" s="17">
        <v>2.8</v>
      </c>
      <c r="S1922" s="17">
        <v>2.8</v>
      </c>
      <c r="T1922" s="17">
        <f t="shared" si="764"/>
        <v>19.2165</v>
      </c>
      <c r="U1922" s="17">
        <f t="shared" si="751"/>
        <v>25.065000000000001</v>
      </c>
      <c r="V1922" s="17">
        <f t="shared" si="765"/>
        <v>19.2165</v>
      </c>
      <c r="W1922" s="17">
        <f t="shared" si="766"/>
        <v>17.428530000000002</v>
      </c>
      <c r="X1922" s="17">
        <f t="shared" si="767"/>
        <v>18.155414999999998</v>
      </c>
      <c r="Y1922" s="17">
        <v>2.8</v>
      </c>
      <c r="Z1922" s="17">
        <f t="shared" si="768"/>
        <v>19.2165</v>
      </c>
      <c r="AA1922" s="18">
        <f t="shared" si="769"/>
        <v>20.887500000000003</v>
      </c>
      <c r="AB1922" s="18">
        <v>2.8</v>
      </c>
      <c r="AC1922" s="17">
        <f t="shared" si="770"/>
        <v>19.2165</v>
      </c>
      <c r="AD1922" s="17">
        <f t="shared" si="753"/>
        <v>26.4575</v>
      </c>
      <c r="AE1922" s="19">
        <f>G1922*70%</f>
        <v>19.495000000000001</v>
      </c>
      <c r="AF1922" s="18">
        <v>2.8</v>
      </c>
      <c r="AG1922" s="17">
        <f t="shared" si="771"/>
        <v>19.2165</v>
      </c>
      <c r="AH1922" s="17">
        <f t="shared" si="772"/>
        <v>19.2165</v>
      </c>
      <c r="AI1922" s="20" t="s">
        <v>18494</v>
      </c>
      <c r="AJ1922" s="10">
        <f t="shared" si="752"/>
        <v>22.898966250000004</v>
      </c>
      <c r="AK1922" s="10">
        <f t="shared" si="754"/>
        <v>2.8</v>
      </c>
      <c r="AL1922" s="10">
        <f t="shared" si="755"/>
        <v>26.4575</v>
      </c>
    </row>
    <row r="1923" spans="1:38" x14ac:dyDescent="0.25">
      <c r="A1923" s="25" t="s">
        <v>12426</v>
      </c>
      <c r="B1923" s="25" t="s">
        <v>5731</v>
      </c>
      <c r="C1923" s="25" t="s">
        <v>3416</v>
      </c>
      <c r="D1923" s="25" t="s">
        <v>18491</v>
      </c>
      <c r="E1923" s="25" t="s">
        <v>17728</v>
      </c>
      <c r="G1923" s="14">
        <v>83.2</v>
      </c>
      <c r="H1923" s="17">
        <f t="shared" si="758"/>
        <v>66.56</v>
      </c>
      <c r="I1923" s="17">
        <f t="shared" si="759"/>
        <v>57.407999999999994</v>
      </c>
      <c r="J1923" s="17">
        <f t="shared" si="750"/>
        <v>24.96</v>
      </c>
      <c r="K1923" s="17">
        <f t="shared" si="760"/>
        <v>57.407999999999994</v>
      </c>
      <c r="L1923" s="17">
        <f t="shared" si="761"/>
        <v>66.56</v>
      </c>
      <c r="M1923" s="18">
        <v>5.03</v>
      </c>
      <c r="N1923" s="18">
        <v>5.03</v>
      </c>
      <c r="O1923" s="17">
        <f t="shared" si="762"/>
        <v>57.407999999999994</v>
      </c>
      <c r="P1923" s="17">
        <f t="shared" si="763"/>
        <v>58.239999999999995</v>
      </c>
      <c r="Q1923" s="17">
        <f t="shared" si="774"/>
        <v>66.56</v>
      </c>
      <c r="R1923" s="17">
        <v>5.03</v>
      </c>
      <c r="S1923" s="17">
        <v>5.03</v>
      </c>
      <c r="T1923" s="17">
        <f t="shared" si="764"/>
        <v>57.407999999999994</v>
      </c>
      <c r="U1923" s="17">
        <f t="shared" si="751"/>
        <v>74.88000000000001</v>
      </c>
      <c r="V1923" s="17">
        <f t="shared" si="765"/>
        <v>57.407999999999994</v>
      </c>
      <c r="W1923" s="17">
        <f t="shared" si="766"/>
        <v>52.066560000000003</v>
      </c>
      <c r="X1923" s="17">
        <f t="shared" si="767"/>
        <v>54.238079999999997</v>
      </c>
      <c r="Y1923" s="17">
        <v>5.03</v>
      </c>
      <c r="Z1923" s="17">
        <f t="shared" si="768"/>
        <v>57.407999999999994</v>
      </c>
      <c r="AA1923" s="18">
        <f t="shared" si="769"/>
        <v>62.400000000000006</v>
      </c>
      <c r="AB1923" s="18">
        <v>5.03</v>
      </c>
      <c r="AC1923" s="17">
        <f t="shared" si="770"/>
        <v>57.407999999999994</v>
      </c>
      <c r="AD1923" s="17">
        <f t="shared" si="753"/>
        <v>79.039999999999992</v>
      </c>
      <c r="AE1923" s="19">
        <f>G1923*70%</f>
        <v>58.239999999999995</v>
      </c>
      <c r="AF1923" s="18">
        <v>5.03</v>
      </c>
      <c r="AG1923" s="17">
        <f t="shared" si="771"/>
        <v>57.407999999999994</v>
      </c>
      <c r="AH1923" s="17">
        <f t="shared" si="772"/>
        <v>57.407999999999994</v>
      </c>
      <c r="AI1923" s="20" t="s">
        <v>18494</v>
      </c>
      <c r="AJ1923" s="10">
        <f t="shared" ref="AJ1923:AJ1986" si="775">G1923*75%*0.0963+G1923*75%</f>
        <v>68.409120000000001</v>
      </c>
      <c r="AK1923" s="10">
        <f t="shared" si="754"/>
        <v>5.03</v>
      </c>
      <c r="AL1923" s="10">
        <f t="shared" si="755"/>
        <v>79.039999999999992</v>
      </c>
    </row>
    <row r="1924" spans="1:38" x14ac:dyDescent="0.25">
      <c r="A1924" s="25" t="s">
        <v>12623</v>
      </c>
      <c r="B1924" s="25" t="s">
        <v>6032</v>
      </c>
      <c r="C1924" s="25" t="s">
        <v>258</v>
      </c>
      <c r="D1924" s="25" t="s">
        <v>18491</v>
      </c>
      <c r="E1924" s="25" t="s">
        <v>16917</v>
      </c>
      <c r="F1924" s="25" t="s">
        <v>16917</v>
      </c>
      <c r="G1924" s="14">
        <v>32.6</v>
      </c>
      <c r="H1924" s="17">
        <f t="shared" si="758"/>
        <v>26.080000000000002</v>
      </c>
      <c r="I1924" s="17">
        <f t="shared" si="759"/>
        <v>22.494</v>
      </c>
      <c r="J1924" s="17">
        <f t="shared" ref="J1924:J1974" si="776">G1924*30%</f>
        <v>9.7799999999999994</v>
      </c>
      <c r="K1924" s="17">
        <f t="shared" si="760"/>
        <v>22.494</v>
      </c>
      <c r="L1924" s="17">
        <f t="shared" si="761"/>
        <v>26.080000000000002</v>
      </c>
      <c r="M1924" s="18">
        <f>G1924*10%</f>
        <v>3.2600000000000002</v>
      </c>
      <c r="N1924" s="18">
        <f>G1924*10%</f>
        <v>3.2600000000000002</v>
      </c>
      <c r="O1924" s="17">
        <f t="shared" si="762"/>
        <v>22.494</v>
      </c>
      <c r="P1924" s="17">
        <f t="shared" si="763"/>
        <v>22.82</v>
      </c>
      <c r="Q1924" s="17">
        <f t="shared" si="774"/>
        <v>26.080000000000002</v>
      </c>
      <c r="R1924" s="17">
        <f>G1924*10%</f>
        <v>3.2600000000000002</v>
      </c>
      <c r="S1924" s="17">
        <f>G1924*10%</f>
        <v>3.2600000000000002</v>
      </c>
      <c r="T1924" s="17">
        <f t="shared" si="764"/>
        <v>22.494</v>
      </c>
      <c r="U1924" s="17">
        <f t="shared" ref="U1924:U1987" si="777">G1924*90%</f>
        <v>29.340000000000003</v>
      </c>
      <c r="V1924" s="17">
        <f t="shared" si="765"/>
        <v>22.494</v>
      </c>
      <c r="W1924" s="17">
        <f t="shared" si="766"/>
        <v>20.40108</v>
      </c>
      <c r="X1924" s="17">
        <f t="shared" si="767"/>
        <v>21.251939999999998</v>
      </c>
      <c r="Y1924" s="17">
        <f>G1924*10%</f>
        <v>3.2600000000000002</v>
      </c>
      <c r="Z1924" s="17">
        <f t="shared" si="768"/>
        <v>22.494</v>
      </c>
      <c r="AA1924" s="18">
        <f t="shared" si="769"/>
        <v>24.450000000000003</v>
      </c>
      <c r="AB1924" s="18">
        <f>G1924*10%</f>
        <v>3.2600000000000002</v>
      </c>
      <c r="AC1924" s="17">
        <f t="shared" si="770"/>
        <v>22.494</v>
      </c>
      <c r="AD1924" s="17">
        <f t="shared" ref="AD1924:AD1987" si="778">G1924*95%</f>
        <v>30.97</v>
      </c>
      <c r="AE1924" s="19">
        <f>G1924*70%</f>
        <v>22.82</v>
      </c>
      <c r="AF1924" s="18">
        <f>G1924*10%</f>
        <v>3.2600000000000002</v>
      </c>
      <c r="AG1924" s="17">
        <f t="shared" si="771"/>
        <v>22.494</v>
      </c>
      <c r="AH1924" s="17">
        <f t="shared" si="772"/>
        <v>22.494</v>
      </c>
      <c r="AI1924" s="20" t="s">
        <v>18494</v>
      </c>
      <c r="AJ1924" s="10">
        <f t="shared" si="775"/>
        <v>26.804535000000001</v>
      </c>
      <c r="AK1924" s="10">
        <f t="shared" ref="AK1924:AK1987" si="779">MIN(H1924:AJ1924)</f>
        <v>3.2600000000000002</v>
      </c>
      <c r="AL1924" s="10">
        <f t="shared" si="755"/>
        <v>30.97</v>
      </c>
    </row>
    <row r="1925" spans="1:38" x14ac:dyDescent="0.25">
      <c r="A1925" s="25" t="s">
        <v>12427</v>
      </c>
      <c r="B1925" s="25" t="s">
        <v>5732</v>
      </c>
      <c r="C1925" s="25" t="s">
        <v>4612</v>
      </c>
      <c r="D1925" s="25" t="s">
        <v>18491</v>
      </c>
      <c r="E1925" s="25" t="s">
        <v>17729</v>
      </c>
      <c r="G1925" s="14">
        <v>70</v>
      </c>
      <c r="H1925" s="17">
        <f t="shared" si="758"/>
        <v>56</v>
      </c>
      <c r="I1925" s="17">
        <f t="shared" si="759"/>
        <v>48.3</v>
      </c>
      <c r="J1925" s="17">
        <f t="shared" si="776"/>
        <v>21</v>
      </c>
      <c r="K1925" s="17">
        <f t="shared" si="760"/>
        <v>48.3</v>
      </c>
      <c r="L1925" s="17">
        <f t="shared" si="761"/>
        <v>56</v>
      </c>
      <c r="M1925" s="18">
        <v>2.95</v>
      </c>
      <c r="N1925" s="18">
        <v>2.95</v>
      </c>
      <c r="O1925" s="17">
        <f t="shared" si="762"/>
        <v>48.3</v>
      </c>
      <c r="P1925" s="17">
        <f t="shared" si="763"/>
        <v>49</v>
      </c>
      <c r="Q1925" s="17">
        <f t="shared" si="774"/>
        <v>56</v>
      </c>
      <c r="R1925" s="17">
        <v>2.95</v>
      </c>
      <c r="S1925" s="17">
        <v>2.95</v>
      </c>
      <c r="T1925" s="17">
        <f t="shared" si="764"/>
        <v>48.3</v>
      </c>
      <c r="U1925" s="17">
        <f t="shared" si="777"/>
        <v>63</v>
      </c>
      <c r="V1925" s="17">
        <f t="shared" si="765"/>
        <v>48.3</v>
      </c>
      <c r="W1925" s="17">
        <f t="shared" si="766"/>
        <v>43.806000000000004</v>
      </c>
      <c r="X1925" s="17">
        <f t="shared" si="767"/>
        <v>45.632999999999996</v>
      </c>
      <c r="Y1925" s="17">
        <v>2.95</v>
      </c>
      <c r="Z1925" s="17">
        <f t="shared" si="768"/>
        <v>48.3</v>
      </c>
      <c r="AA1925" s="18">
        <f t="shared" si="769"/>
        <v>52.5</v>
      </c>
      <c r="AB1925" s="18">
        <v>2.95</v>
      </c>
      <c r="AC1925" s="17">
        <f t="shared" si="770"/>
        <v>48.3</v>
      </c>
      <c r="AD1925" s="17">
        <f t="shared" si="778"/>
        <v>66.5</v>
      </c>
      <c r="AE1925" s="19">
        <v>11.86</v>
      </c>
      <c r="AF1925" s="18">
        <v>2.95</v>
      </c>
      <c r="AG1925" s="17">
        <f t="shared" si="771"/>
        <v>48.3</v>
      </c>
      <c r="AH1925" s="17">
        <f t="shared" si="772"/>
        <v>48.3</v>
      </c>
      <c r="AI1925" s="20" t="s">
        <v>18494</v>
      </c>
      <c r="AJ1925" s="10">
        <f t="shared" si="775"/>
        <v>57.555750000000003</v>
      </c>
      <c r="AK1925" s="10">
        <f t="shared" si="779"/>
        <v>2.95</v>
      </c>
      <c r="AL1925" s="10">
        <f t="shared" ref="AL1925:AL1988" si="780">MAX(H1925:AJ1925)</f>
        <v>66.5</v>
      </c>
    </row>
    <row r="1926" spans="1:38" x14ac:dyDescent="0.25">
      <c r="A1926" s="25" t="s">
        <v>12624</v>
      </c>
      <c r="B1926" s="25" t="s">
        <v>6033</v>
      </c>
      <c r="C1926" s="25" t="s">
        <v>5719</v>
      </c>
      <c r="D1926" s="25" t="s">
        <v>18491</v>
      </c>
      <c r="E1926" s="25" t="s">
        <v>17896</v>
      </c>
      <c r="F1926" s="25" t="s">
        <v>6034</v>
      </c>
      <c r="G1926" s="14">
        <v>86.45</v>
      </c>
      <c r="H1926" s="17">
        <f t="shared" si="758"/>
        <v>69.160000000000011</v>
      </c>
      <c r="I1926" s="17">
        <f t="shared" si="759"/>
        <v>59.650499999999994</v>
      </c>
      <c r="J1926" s="17">
        <f t="shared" si="776"/>
        <v>25.934999999999999</v>
      </c>
      <c r="K1926" s="17">
        <f t="shared" si="760"/>
        <v>59.650499999999994</v>
      </c>
      <c r="L1926" s="17">
        <f t="shared" si="761"/>
        <v>69.160000000000011</v>
      </c>
      <c r="M1926" s="18">
        <v>25.01</v>
      </c>
      <c r="N1926" s="18">
        <v>25.01</v>
      </c>
      <c r="O1926" s="17">
        <f t="shared" si="762"/>
        <v>59.650499999999994</v>
      </c>
      <c r="P1926" s="17">
        <f t="shared" si="763"/>
        <v>60.515000000000001</v>
      </c>
      <c r="Q1926" s="17">
        <f t="shared" si="774"/>
        <v>69.160000000000011</v>
      </c>
      <c r="R1926" s="17">
        <v>25.01</v>
      </c>
      <c r="S1926" s="17">
        <v>25.01</v>
      </c>
      <c r="T1926" s="17">
        <f t="shared" si="764"/>
        <v>59.650499999999994</v>
      </c>
      <c r="U1926" s="17">
        <f t="shared" si="777"/>
        <v>77.805000000000007</v>
      </c>
      <c r="V1926" s="17">
        <f t="shared" si="765"/>
        <v>59.650499999999994</v>
      </c>
      <c r="W1926" s="17">
        <f t="shared" si="766"/>
        <v>54.100410000000004</v>
      </c>
      <c r="X1926" s="17">
        <f t="shared" si="767"/>
        <v>56.356754999999993</v>
      </c>
      <c r="Y1926" s="17">
        <v>25.01</v>
      </c>
      <c r="Z1926" s="17">
        <f t="shared" si="768"/>
        <v>59.650499999999994</v>
      </c>
      <c r="AA1926" s="18">
        <f t="shared" si="769"/>
        <v>64.837500000000006</v>
      </c>
      <c r="AB1926" s="18">
        <v>25.01</v>
      </c>
      <c r="AC1926" s="17">
        <f t="shared" si="770"/>
        <v>59.650499999999994</v>
      </c>
      <c r="AD1926" s="17">
        <f t="shared" si="778"/>
        <v>82.127499999999998</v>
      </c>
      <c r="AE1926" s="19">
        <f t="shared" ref="AE1926:AE1931" si="781">G1926*70%</f>
        <v>60.515000000000001</v>
      </c>
      <c r="AF1926" s="18">
        <v>25.01</v>
      </c>
      <c r="AG1926" s="17">
        <f t="shared" si="771"/>
        <v>59.650499999999994</v>
      </c>
      <c r="AH1926" s="17">
        <f t="shared" si="772"/>
        <v>59.650499999999994</v>
      </c>
      <c r="AI1926" s="20" t="s">
        <v>18494</v>
      </c>
      <c r="AJ1926" s="10">
        <f t="shared" si="775"/>
        <v>71.081351250000012</v>
      </c>
      <c r="AK1926" s="10">
        <f t="shared" si="779"/>
        <v>25.01</v>
      </c>
      <c r="AL1926" s="10">
        <f t="shared" si="780"/>
        <v>82.127499999999998</v>
      </c>
    </row>
    <row r="1927" spans="1:38" x14ac:dyDescent="0.25">
      <c r="A1927" s="25" t="s">
        <v>13521</v>
      </c>
      <c r="B1927" s="25" t="s">
        <v>7156</v>
      </c>
      <c r="C1927" s="25" t="s">
        <v>5719</v>
      </c>
      <c r="D1927" s="25" t="s">
        <v>18491</v>
      </c>
      <c r="E1927" s="25" t="s">
        <v>18420</v>
      </c>
      <c r="F1927" s="25" t="s">
        <v>18420</v>
      </c>
      <c r="G1927" s="14">
        <v>118.1</v>
      </c>
      <c r="H1927" s="17">
        <f t="shared" si="758"/>
        <v>94.48</v>
      </c>
      <c r="I1927" s="17">
        <f t="shared" si="759"/>
        <v>81.48899999999999</v>
      </c>
      <c r="J1927" s="17">
        <f t="shared" si="776"/>
        <v>35.43</v>
      </c>
      <c r="K1927" s="17">
        <f t="shared" si="760"/>
        <v>81.48899999999999</v>
      </c>
      <c r="L1927" s="17">
        <f t="shared" si="761"/>
        <v>94.48</v>
      </c>
      <c r="M1927" s="18">
        <v>19.12</v>
      </c>
      <c r="N1927" s="18">
        <v>19.12</v>
      </c>
      <c r="O1927" s="17">
        <f t="shared" si="762"/>
        <v>81.48899999999999</v>
      </c>
      <c r="P1927" s="17">
        <f t="shared" si="763"/>
        <v>82.669999999999987</v>
      </c>
      <c r="Q1927" s="17">
        <f t="shared" si="774"/>
        <v>94.48</v>
      </c>
      <c r="R1927" s="17">
        <v>19.12</v>
      </c>
      <c r="S1927" s="17">
        <v>19.12</v>
      </c>
      <c r="T1927" s="17">
        <f t="shared" si="764"/>
        <v>81.48899999999999</v>
      </c>
      <c r="U1927" s="17">
        <f t="shared" si="777"/>
        <v>106.28999999999999</v>
      </c>
      <c r="V1927" s="17">
        <f t="shared" si="765"/>
        <v>81.48899999999999</v>
      </c>
      <c r="W1927" s="17">
        <f t="shared" si="766"/>
        <v>73.906980000000004</v>
      </c>
      <c r="X1927" s="17">
        <f t="shared" si="767"/>
        <v>76.989389999999986</v>
      </c>
      <c r="Y1927" s="17">
        <v>19.12</v>
      </c>
      <c r="Z1927" s="17">
        <f t="shared" si="768"/>
        <v>81.48899999999999</v>
      </c>
      <c r="AA1927" s="18">
        <f t="shared" si="769"/>
        <v>88.574999999999989</v>
      </c>
      <c r="AB1927" s="18">
        <v>19.12</v>
      </c>
      <c r="AC1927" s="17">
        <f t="shared" si="770"/>
        <v>81.48899999999999</v>
      </c>
      <c r="AD1927" s="17">
        <f t="shared" si="778"/>
        <v>112.19499999999999</v>
      </c>
      <c r="AE1927" s="19">
        <f t="shared" si="781"/>
        <v>82.669999999999987</v>
      </c>
      <c r="AF1927" s="18">
        <v>19.12</v>
      </c>
      <c r="AG1927" s="17">
        <f t="shared" si="771"/>
        <v>81.48899999999999</v>
      </c>
      <c r="AH1927" s="17">
        <f t="shared" si="772"/>
        <v>81.48899999999999</v>
      </c>
      <c r="AI1927" s="20" t="s">
        <v>18494</v>
      </c>
      <c r="AJ1927" s="10">
        <f t="shared" si="775"/>
        <v>97.104772499999982</v>
      </c>
      <c r="AK1927" s="10">
        <f t="shared" si="779"/>
        <v>19.12</v>
      </c>
      <c r="AL1927" s="10">
        <f t="shared" si="780"/>
        <v>112.19499999999999</v>
      </c>
    </row>
    <row r="1928" spans="1:38" x14ac:dyDescent="0.25">
      <c r="A1928" s="25" t="s">
        <v>13522</v>
      </c>
      <c r="B1928" s="25" t="s">
        <v>7157</v>
      </c>
      <c r="C1928" s="25" t="s">
        <v>3832</v>
      </c>
      <c r="D1928" s="25" t="s">
        <v>18491</v>
      </c>
      <c r="E1928" s="25" t="s">
        <v>18422</v>
      </c>
      <c r="G1928" s="14">
        <v>71.7</v>
      </c>
      <c r="H1928" s="17">
        <f t="shared" si="758"/>
        <v>57.360000000000007</v>
      </c>
      <c r="I1928" s="17">
        <f t="shared" si="759"/>
        <v>49.472999999999999</v>
      </c>
      <c r="J1928" s="17">
        <f t="shared" si="776"/>
        <v>21.51</v>
      </c>
      <c r="K1928" s="17">
        <f t="shared" si="760"/>
        <v>49.472999999999999</v>
      </c>
      <c r="L1928" s="17">
        <f t="shared" si="761"/>
        <v>57.360000000000007</v>
      </c>
      <c r="M1928" s="18">
        <v>13.26</v>
      </c>
      <c r="N1928" s="18">
        <v>13.26</v>
      </c>
      <c r="O1928" s="17">
        <f t="shared" si="762"/>
        <v>49.472999999999999</v>
      </c>
      <c r="P1928" s="17">
        <f t="shared" si="763"/>
        <v>50.19</v>
      </c>
      <c r="Q1928" s="17">
        <f t="shared" si="774"/>
        <v>57.360000000000007</v>
      </c>
      <c r="R1928" s="17">
        <v>13.26</v>
      </c>
      <c r="S1928" s="17">
        <v>13.26</v>
      </c>
      <c r="T1928" s="17">
        <f t="shared" si="764"/>
        <v>49.472999999999999</v>
      </c>
      <c r="U1928" s="17">
        <f t="shared" si="777"/>
        <v>64.53</v>
      </c>
      <c r="V1928" s="17">
        <f t="shared" si="765"/>
        <v>49.472999999999999</v>
      </c>
      <c r="W1928" s="17">
        <f t="shared" si="766"/>
        <v>44.869860000000003</v>
      </c>
      <c r="X1928" s="17">
        <f t="shared" si="767"/>
        <v>46.741229999999995</v>
      </c>
      <c r="Y1928" s="17">
        <v>13.26</v>
      </c>
      <c r="Z1928" s="17">
        <f t="shared" si="768"/>
        <v>49.472999999999999</v>
      </c>
      <c r="AA1928" s="18">
        <f t="shared" si="769"/>
        <v>53.775000000000006</v>
      </c>
      <c r="AB1928" s="18">
        <v>13.26</v>
      </c>
      <c r="AC1928" s="17">
        <f t="shared" si="770"/>
        <v>49.472999999999999</v>
      </c>
      <c r="AD1928" s="17">
        <f t="shared" si="778"/>
        <v>68.114999999999995</v>
      </c>
      <c r="AE1928" s="19">
        <f t="shared" si="781"/>
        <v>50.19</v>
      </c>
      <c r="AF1928" s="18">
        <v>13.26</v>
      </c>
      <c r="AG1928" s="17">
        <f t="shared" si="771"/>
        <v>49.472999999999999</v>
      </c>
      <c r="AH1928" s="17">
        <f t="shared" si="772"/>
        <v>49.472999999999999</v>
      </c>
      <c r="AI1928" s="20" t="s">
        <v>18494</v>
      </c>
      <c r="AJ1928" s="10">
        <f t="shared" si="775"/>
        <v>58.953532500000009</v>
      </c>
      <c r="AK1928" s="10">
        <f t="shared" si="779"/>
        <v>13.26</v>
      </c>
      <c r="AL1928" s="10">
        <f t="shared" si="780"/>
        <v>68.114999999999995</v>
      </c>
    </row>
    <row r="1929" spans="1:38" x14ac:dyDescent="0.25">
      <c r="A1929" s="25" t="s">
        <v>12428</v>
      </c>
      <c r="B1929" s="25" t="s">
        <v>5737</v>
      </c>
      <c r="C1929" s="25" t="s">
        <v>3832</v>
      </c>
      <c r="D1929" s="25" t="s">
        <v>18491</v>
      </c>
      <c r="E1929" s="25" t="s">
        <v>17730</v>
      </c>
      <c r="G1929" s="14">
        <v>37.6</v>
      </c>
      <c r="H1929" s="17">
        <f t="shared" si="758"/>
        <v>30.080000000000002</v>
      </c>
      <c r="I1929" s="17">
        <f t="shared" si="759"/>
        <v>25.943999999999999</v>
      </c>
      <c r="J1929" s="17">
        <f t="shared" si="776"/>
        <v>11.28</v>
      </c>
      <c r="K1929" s="17">
        <f t="shared" si="760"/>
        <v>25.943999999999999</v>
      </c>
      <c r="L1929" s="17">
        <f t="shared" si="761"/>
        <v>30.080000000000002</v>
      </c>
      <c r="M1929" s="18">
        <f>G1929*10%</f>
        <v>3.7600000000000002</v>
      </c>
      <c r="N1929" s="18">
        <f>G1929*10%</f>
        <v>3.7600000000000002</v>
      </c>
      <c r="O1929" s="17">
        <f t="shared" si="762"/>
        <v>25.943999999999999</v>
      </c>
      <c r="P1929" s="17">
        <f t="shared" si="763"/>
        <v>26.32</v>
      </c>
      <c r="Q1929" s="17">
        <f t="shared" si="774"/>
        <v>30.080000000000002</v>
      </c>
      <c r="R1929" s="17">
        <f>G1929*10%</f>
        <v>3.7600000000000002</v>
      </c>
      <c r="S1929" s="17">
        <f>G1929*10%</f>
        <v>3.7600000000000002</v>
      </c>
      <c r="T1929" s="17">
        <f t="shared" si="764"/>
        <v>25.943999999999999</v>
      </c>
      <c r="U1929" s="17">
        <f t="shared" si="777"/>
        <v>33.840000000000003</v>
      </c>
      <c r="V1929" s="17">
        <f t="shared" si="765"/>
        <v>25.943999999999999</v>
      </c>
      <c r="W1929" s="17">
        <f t="shared" si="766"/>
        <v>23.530080000000002</v>
      </c>
      <c r="X1929" s="17">
        <f t="shared" si="767"/>
        <v>24.511439999999997</v>
      </c>
      <c r="Y1929" s="17">
        <f>G1929*10%</f>
        <v>3.7600000000000002</v>
      </c>
      <c r="Z1929" s="17">
        <f t="shared" si="768"/>
        <v>25.943999999999999</v>
      </c>
      <c r="AA1929" s="18">
        <f t="shared" si="769"/>
        <v>28.200000000000003</v>
      </c>
      <c r="AB1929" s="18">
        <f>G1929*10%</f>
        <v>3.7600000000000002</v>
      </c>
      <c r="AC1929" s="17">
        <f t="shared" si="770"/>
        <v>25.943999999999999</v>
      </c>
      <c r="AD1929" s="17">
        <f t="shared" si="778"/>
        <v>35.72</v>
      </c>
      <c r="AE1929" s="19">
        <f t="shared" si="781"/>
        <v>26.32</v>
      </c>
      <c r="AF1929" s="18">
        <f>G1929*10%</f>
        <v>3.7600000000000002</v>
      </c>
      <c r="AG1929" s="17">
        <f t="shared" si="771"/>
        <v>25.943999999999999</v>
      </c>
      <c r="AH1929" s="17">
        <f t="shared" si="772"/>
        <v>25.943999999999999</v>
      </c>
      <c r="AI1929" s="20" t="s">
        <v>18494</v>
      </c>
      <c r="AJ1929" s="10">
        <f t="shared" si="775"/>
        <v>30.915660000000003</v>
      </c>
      <c r="AK1929" s="10">
        <f t="shared" si="779"/>
        <v>3.7600000000000002</v>
      </c>
      <c r="AL1929" s="10">
        <f t="shared" si="780"/>
        <v>35.72</v>
      </c>
    </row>
    <row r="1930" spans="1:38" x14ac:dyDescent="0.25">
      <c r="A1930" s="25" t="s">
        <v>13523</v>
      </c>
      <c r="B1930" s="25" t="s">
        <v>7158</v>
      </c>
      <c r="C1930" s="25" t="s">
        <v>3832</v>
      </c>
      <c r="D1930" s="25" t="s">
        <v>18491</v>
      </c>
      <c r="E1930" s="25" t="s">
        <v>18423</v>
      </c>
      <c r="G1930" s="14">
        <v>31.8</v>
      </c>
      <c r="H1930" s="17">
        <f t="shared" si="758"/>
        <v>25.44</v>
      </c>
      <c r="I1930" s="17">
        <f t="shared" si="759"/>
        <v>21.942</v>
      </c>
      <c r="J1930" s="17">
        <f t="shared" si="776"/>
        <v>9.5399999999999991</v>
      </c>
      <c r="K1930" s="17">
        <f t="shared" si="760"/>
        <v>21.942</v>
      </c>
      <c r="L1930" s="17">
        <f t="shared" si="761"/>
        <v>25.44</v>
      </c>
      <c r="M1930" s="18">
        <v>9.8800000000000008</v>
      </c>
      <c r="N1930" s="18">
        <v>9.8800000000000008</v>
      </c>
      <c r="O1930" s="17">
        <f t="shared" si="762"/>
        <v>21.942</v>
      </c>
      <c r="P1930" s="17">
        <f t="shared" si="763"/>
        <v>22.259999999999998</v>
      </c>
      <c r="Q1930" s="17">
        <f t="shared" si="774"/>
        <v>25.44</v>
      </c>
      <c r="R1930" s="17">
        <v>9.8800000000000008</v>
      </c>
      <c r="S1930" s="17">
        <v>9.8800000000000008</v>
      </c>
      <c r="T1930" s="17">
        <f t="shared" si="764"/>
        <v>21.942</v>
      </c>
      <c r="U1930" s="17">
        <f t="shared" si="777"/>
        <v>28.62</v>
      </c>
      <c r="V1930" s="17">
        <f t="shared" si="765"/>
        <v>21.942</v>
      </c>
      <c r="W1930" s="17">
        <f t="shared" si="766"/>
        <v>19.90044</v>
      </c>
      <c r="X1930" s="17">
        <f t="shared" si="767"/>
        <v>20.730419999999999</v>
      </c>
      <c r="Y1930" s="17">
        <v>9.8800000000000008</v>
      </c>
      <c r="Z1930" s="17">
        <f t="shared" si="768"/>
        <v>21.942</v>
      </c>
      <c r="AA1930" s="18">
        <f t="shared" si="769"/>
        <v>23.85</v>
      </c>
      <c r="AB1930" s="18">
        <v>9.8800000000000008</v>
      </c>
      <c r="AC1930" s="17">
        <f t="shared" si="770"/>
        <v>21.942</v>
      </c>
      <c r="AD1930" s="17">
        <f t="shared" si="778"/>
        <v>30.21</v>
      </c>
      <c r="AE1930" s="19">
        <f t="shared" si="781"/>
        <v>22.259999999999998</v>
      </c>
      <c r="AF1930" s="18">
        <v>9.8800000000000008</v>
      </c>
      <c r="AG1930" s="17">
        <f t="shared" si="771"/>
        <v>21.942</v>
      </c>
      <c r="AH1930" s="17">
        <f t="shared" si="772"/>
        <v>21.942</v>
      </c>
      <c r="AI1930" s="20" t="s">
        <v>18494</v>
      </c>
      <c r="AJ1930" s="10">
        <f t="shared" si="775"/>
        <v>26.146755000000002</v>
      </c>
      <c r="AK1930" s="10">
        <f t="shared" si="779"/>
        <v>9.5399999999999991</v>
      </c>
      <c r="AL1930" s="10">
        <f t="shared" si="780"/>
        <v>30.21</v>
      </c>
    </row>
    <row r="1931" spans="1:38" x14ac:dyDescent="0.25">
      <c r="A1931" s="25" t="s">
        <v>13524</v>
      </c>
      <c r="B1931" s="25" t="s">
        <v>7159</v>
      </c>
      <c r="C1931" s="25" t="s">
        <v>3832</v>
      </c>
      <c r="D1931" s="25" t="s">
        <v>18491</v>
      </c>
      <c r="E1931" s="25" t="s">
        <v>18424</v>
      </c>
      <c r="G1931" s="14">
        <v>104.65</v>
      </c>
      <c r="H1931" s="17">
        <f t="shared" si="758"/>
        <v>83.720000000000013</v>
      </c>
      <c r="I1931" s="17">
        <f t="shared" si="759"/>
        <v>72.208500000000001</v>
      </c>
      <c r="J1931" s="17">
        <f t="shared" si="776"/>
        <v>31.395</v>
      </c>
      <c r="K1931" s="17">
        <f t="shared" si="760"/>
        <v>72.208500000000001</v>
      </c>
      <c r="L1931" s="17">
        <f t="shared" si="761"/>
        <v>83.720000000000013</v>
      </c>
      <c r="M1931" s="18">
        <v>18.72</v>
      </c>
      <c r="N1931" s="18">
        <v>18.72</v>
      </c>
      <c r="O1931" s="17">
        <f t="shared" si="762"/>
        <v>72.208500000000001</v>
      </c>
      <c r="P1931" s="17">
        <f t="shared" si="763"/>
        <v>73.254999999999995</v>
      </c>
      <c r="Q1931" s="17">
        <f t="shared" si="774"/>
        <v>83.720000000000013</v>
      </c>
      <c r="R1931" s="17">
        <v>18.72</v>
      </c>
      <c r="S1931" s="17">
        <v>18.72</v>
      </c>
      <c r="T1931" s="17">
        <f t="shared" si="764"/>
        <v>72.208500000000001</v>
      </c>
      <c r="U1931" s="17">
        <f t="shared" si="777"/>
        <v>94.185000000000002</v>
      </c>
      <c r="V1931" s="17">
        <f t="shared" si="765"/>
        <v>72.208500000000001</v>
      </c>
      <c r="W1931" s="17">
        <f t="shared" si="766"/>
        <v>65.48997</v>
      </c>
      <c r="X1931" s="17">
        <f t="shared" si="767"/>
        <v>68.221334999999996</v>
      </c>
      <c r="Y1931" s="17">
        <v>18.72</v>
      </c>
      <c r="Z1931" s="17">
        <f t="shared" si="768"/>
        <v>72.208500000000001</v>
      </c>
      <c r="AA1931" s="18">
        <f t="shared" si="769"/>
        <v>78.487500000000011</v>
      </c>
      <c r="AB1931" s="18">
        <v>18.72</v>
      </c>
      <c r="AC1931" s="17">
        <f t="shared" si="770"/>
        <v>72.208500000000001</v>
      </c>
      <c r="AD1931" s="17">
        <f t="shared" si="778"/>
        <v>99.417500000000004</v>
      </c>
      <c r="AE1931" s="19">
        <f t="shared" si="781"/>
        <v>73.254999999999995</v>
      </c>
      <c r="AF1931" s="18">
        <v>18.72</v>
      </c>
      <c r="AG1931" s="17">
        <f t="shared" si="771"/>
        <v>72.208500000000001</v>
      </c>
      <c r="AH1931" s="17">
        <f t="shared" si="772"/>
        <v>72.208500000000001</v>
      </c>
      <c r="AI1931" s="20" t="s">
        <v>18494</v>
      </c>
      <c r="AJ1931" s="10">
        <f t="shared" si="775"/>
        <v>86.045846250000011</v>
      </c>
      <c r="AK1931" s="10">
        <f t="shared" si="779"/>
        <v>18.72</v>
      </c>
      <c r="AL1931" s="10">
        <f t="shared" si="780"/>
        <v>99.417500000000004</v>
      </c>
    </row>
    <row r="1932" spans="1:38" x14ac:dyDescent="0.25">
      <c r="A1932" s="25" t="s">
        <v>12625</v>
      </c>
      <c r="B1932" s="25" t="s">
        <v>6035</v>
      </c>
      <c r="C1932" s="25" t="s">
        <v>3832</v>
      </c>
      <c r="D1932" s="25" t="s">
        <v>18491</v>
      </c>
      <c r="E1932" s="25" t="s">
        <v>17897</v>
      </c>
      <c r="G1932" s="14">
        <v>132</v>
      </c>
      <c r="H1932" s="17">
        <f t="shared" si="758"/>
        <v>105.60000000000001</v>
      </c>
      <c r="I1932" s="17">
        <f t="shared" si="759"/>
        <v>91.08</v>
      </c>
      <c r="J1932" s="17">
        <f t="shared" si="776"/>
        <v>39.6</v>
      </c>
      <c r="K1932" s="17">
        <f t="shared" si="760"/>
        <v>91.08</v>
      </c>
      <c r="L1932" s="17">
        <f t="shared" si="761"/>
        <v>105.60000000000001</v>
      </c>
      <c r="M1932" s="18">
        <v>18.72</v>
      </c>
      <c r="N1932" s="18">
        <v>18.72</v>
      </c>
      <c r="O1932" s="17">
        <f t="shared" si="762"/>
        <v>91.08</v>
      </c>
      <c r="P1932" s="17">
        <f t="shared" si="763"/>
        <v>92.399999999999991</v>
      </c>
      <c r="Q1932" s="17">
        <v>95</v>
      </c>
      <c r="R1932" s="17">
        <v>18.72</v>
      </c>
      <c r="S1932" s="17">
        <v>19.66</v>
      </c>
      <c r="T1932" s="17">
        <f t="shared" si="764"/>
        <v>91.08</v>
      </c>
      <c r="U1932" s="17">
        <f t="shared" si="777"/>
        <v>118.8</v>
      </c>
      <c r="V1932" s="17">
        <f t="shared" si="765"/>
        <v>91.08</v>
      </c>
      <c r="W1932" s="17">
        <f t="shared" si="766"/>
        <v>82.60560000000001</v>
      </c>
      <c r="X1932" s="17">
        <f t="shared" si="767"/>
        <v>86.050799999999995</v>
      </c>
      <c r="Y1932" s="17">
        <v>18.72</v>
      </c>
      <c r="Z1932" s="17">
        <f t="shared" si="768"/>
        <v>91.08</v>
      </c>
      <c r="AA1932" s="18">
        <f t="shared" si="769"/>
        <v>99</v>
      </c>
      <c r="AB1932" s="18">
        <v>18.72</v>
      </c>
      <c r="AC1932" s="17">
        <f t="shared" si="770"/>
        <v>91.08</v>
      </c>
      <c r="AD1932" s="17">
        <f t="shared" si="778"/>
        <v>125.39999999999999</v>
      </c>
      <c r="AE1932" s="19">
        <v>29.48</v>
      </c>
      <c r="AF1932" s="18">
        <v>18.72</v>
      </c>
      <c r="AG1932" s="17">
        <f t="shared" si="771"/>
        <v>91.08</v>
      </c>
      <c r="AH1932" s="17">
        <f t="shared" si="772"/>
        <v>91.08</v>
      </c>
      <c r="AI1932" s="20" t="s">
        <v>18494</v>
      </c>
      <c r="AJ1932" s="10">
        <f t="shared" si="775"/>
        <v>108.5337</v>
      </c>
      <c r="AK1932" s="10">
        <f t="shared" si="779"/>
        <v>18.72</v>
      </c>
      <c r="AL1932" s="10">
        <f t="shared" si="780"/>
        <v>125.39999999999999</v>
      </c>
    </row>
    <row r="1933" spans="1:38" x14ac:dyDescent="0.25">
      <c r="A1933" s="25" t="s">
        <v>13525</v>
      </c>
      <c r="B1933" s="25" t="s">
        <v>7160</v>
      </c>
      <c r="C1933" s="25" t="s">
        <v>3832</v>
      </c>
      <c r="D1933" s="25" t="s">
        <v>18491</v>
      </c>
      <c r="E1933" s="25" t="s">
        <v>18426</v>
      </c>
      <c r="G1933" s="14">
        <v>540.96</v>
      </c>
      <c r="H1933" s="17">
        <f t="shared" si="758"/>
        <v>432.76800000000003</v>
      </c>
      <c r="I1933" s="17">
        <f t="shared" si="759"/>
        <v>373.26240000000001</v>
      </c>
      <c r="J1933" s="17">
        <f t="shared" si="776"/>
        <v>162.28800000000001</v>
      </c>
      <c r="K1933" s="17">
        <f t="shared" si="760"/>
        <v>373.26240000000001</v>
      </c>
      <c r="L1933" s="17">
        <f t="shared" si="761"/>
        <v>432.76800000000003</v>
      </c>
      <c r="M1933" s="18">
        <v>18.72</v>
      </c>
      <c r="N1933" s="18">
        <v>18.72</v>
      </c>
      <c r="O1933" s="17">
        <f t="shared" si="762"/>
        <v>373.26240000000001</v>
      </c>
      <c r="P1933" s="17">
        <f t="shared" si="763"/>
        <v>378.67200000000003</v>
      </c>
      <c r="Q1933" s="17">
        <f t="shared" ref="Q1933:Q1974" si="782">G1933*80%</f>
        <v>432.76800000000003</v>
      </c>
      <c r="R1933" s="17">
        <v>18.72</v>
      </c>
      <c r="S1933" s="17">
        <v>18.72</v>
      </c>
      <c r="T1933" s="17">
        <f t="shared" si="764"/>
        <v>373.26240000000001</v>
      </c>
      <c r="U1933" s="17">
        <f t="shared" si="777"/>
        <v>486.86400000000003</v>
      </c>
      <c r="V1933" s="17">
        <f t="shared" si="765"/>
        <v>373.26240000000001</v>
      </c>
      <c r="W1933" s="17">
        <f t="shared" si="766"/>
        <v>338.53276800000003</v>
      </c>
      <c r="X1933" s="17">
        <f t="shared" si="767"/>
        <v>352.65182399999998</v>
      </c>
      <c r="Y1933" s="17">
        <v>18.72</v>
      </c>
      <c r="Z1933" s="17">
        <f t="shared" si="768"/>
        <v>373.26240000000001</v>
      </c>
      <c r="AA1933" s="18">
        <f t="shared" si="769"/>
        <v>405.72</v>
      </c>
      <c r="AB1933" s="18">
        <v>18.72</v>
      </c>
      <c r="AC1933" s="17">
        <f t="shared" si="770"/>
        <v>373.26240000000001</v>
      </c>
      <c r="AD1933" s="17">
        <f t="shared" si="778"/>
        <v>513.91200000000003</v>
      </c>
      <c r="AE1933" s="19">
        <f t="shared" ref="AE1933:AE1981" si="783">G1933*70%</f>
        <v>378.67200000000003</v>
      </c>
      <c r="AF1933" s="18">
        <v>18.72</v>
      </c>
      <c r="AG1933" s="17">
        <f t="shared" si="771"/>
        <v>373.26240000000001</v>
      </c>
      <c r="AH1933" s="17">
        <f t="shared" si="772"/>
        <v>373.26240000000001</v>
      </c>
      <c r="AI1933" s="20" t="s">
        <v>18494</v>
      </c>
      <c r="AJ1933" s="10">
        <f t="shared" si="775"/>
        <v>444.79083600000001</v>
      </c>
      <c r="AK1933" s="10">
        <f t="shared" si="779"/>
        <v>18.72</v>
      </c>
      <c r="AL1933" s="10">
        <f t="shared" si="780"/>
        <v>513.91200000000003</v>
      </c>
    </row>
    <row r="1934" spans="1:38" x14ac:dyDescent="0.25">
      <c r="A1934" s="25" t="s">
        <v>12626</v>
      </c>
      <c r="B1934" s="25" t="s">
        <v>6036</v>
      </c>
      <c r="C1934" s="25" t="s">
        <v>3832</v>
      </c>
      <c r="D1934" s="25" t="s">
        <v>18491</v>
      </c>
      <c r="E1934" s="25" t="s">
        <v>17899</v>
      </c>
      <c r="G1934" s="14">
        <v>215.43</v>
      </c>
      <c r="H1934" s="17">
        <f t="shared" si="758"/>
        <v>172.34400000000002</v>
      </c>
      <c r="I1934" s="17">
        <f t="shared" si="759"/>
        <v>148.64669999999998</v>
      </c>
      <c r="J1934" s="17">
        <f t="shared" si="776"/>
        <v>64.629000000000005</v>
      </c>
      <c r="K1934" s="17">
        <f t="shared" si="760"/>
        <v>148.64669999999998</v>
      </c>
      <c r="L1934" s="17">
        <f t="shared" si="761"/>
        <v>172.34400000000002</v>
      </c>
      <c r="M1934" s="18">
        <v>18.72</v>
      </c>
      <c r="N1934" s="18">
        <v>18.72</v>
      </c>
      <c r="O1934" s="17">
        <f t="shared" si="762"/>
        <v>148.64669999999998</v>
      </c>
      <c r="P1934" s="17">
        <f t="shared" si="763"/>
        <v>150.80099999999999</v>
      </c>
      <c r="Q1934" s="17">
        <f t="shared" si="782"/>
        <v>172.34400000000002</v>
      </c>
      <c r="R1934" s="17">
        <v>18.72</v>
      </c>
      <c r="S1934" s="17">
        <v>18.72</v>
      </c>
      <c r="T1934" s="17">
        <f t="shared" si="764"/>
        <v>148.64669999999998</v>
      </c>
      <c r="U1934" s="17">
        <f t="shared" si="777"/>
        <v>193.887</v>
      </c>
      <c r="V1934" s="17">
        <f t="shared" si="765"/>
        <v>148.64669999999998</v>
      </c>
      <c r="W1934" s="17">
        <f t="shared" si="766"/>
        <v>134.81609400000002</v>
      </c>
      <c r="X1934" s="17">
        <f t="shared" si="767"/>
        <v>140.438817</v>
      </c>
      <c r="Y1934" s="17">
        <v>18.72</v>
      </c>
      <c r="Z1934" s="17">
        <f t="shared" si="768"/>
        <v>148.64669999999998</v>
      </c>
      <c r="AA1934" s="18">
        <f t="shared" si="769"/>
        <v>161.57249999999999</v>
      </c>
      <c r="AB1934" s="18">
        <v>18.72</v>
      </c>
      <c r="AC1934" s="17">
        <f t="shared" si="770"/>
        <v>148.64669999999998</v>
      </c>
      <c r="AD1934" s="17">
        <f t="shared" si="778"/>
        <v>204.6585</v>
      </c>
      <c r="AE1934" s="19">
        <f t="shared" si="783"/>
        <v>150.80099999999999</v>
      </c>
      <c r="AF1934" s="18">
        <v>18.72</v>
      </c>
      <c r="AG1934" s="17">
        <f t="shared" si="771"/>
        <v>148.64669999999998</v>
      </c>
      <c r="AH1934" s="17">
        <f t="shared" si="772"/>
        <v>148.64669999999998</v>
      </c>
      <c r="AI1934" s="20" t="s">
        <v>18494</v>
      </c>
      <c r="AJ1934" s="10">
        <f t="shared" si="775"/>
        <v>177.13193174999998</v>
      </c>
      <c r="AK1934" s="10">
        <f t="shared" si="779"/>
        <v>18.72</v>
      </c>
      <c r="AL1934" s="10">
        <f t="shared" si="780"/>
        <v>204.6585</v>
      </c>
    </row>
    <row r="1935" spans="1:38" x14ac:dyDescent="0.25">
      <c r="A1935" s="25" t="s">
        <v>12861</v>
      </c>
      <c r="B1935" s="25" t="s">
        <v>6395</v>
      </c>
      <c r="C1935" s="25" t="s">
        <v>3832</v>
      </c>
      <c r="D1935" s="25" t="s">
        <v>18491</v>
      </c>
      <c r="E1935" s="25" t="s">
        <v>18073</v>
      </c>
      <c r="G1935" s="14">
        <v>98.05</v>
      </c>
      <c r="H1935" s="17">
        <f t="shared" si="758"/>
        <v>78.44</v>
      </c>
      <c r="I1935" s="17">
        <f t="shared" si="759"/>
        <v>67.654499999999999</v>
      </c>
      <c r="J1935" s="17">
        <f t="shared" si="776"/>
        <v>29.414999999999999</v>
      </c>
      <c r="K1935" s="17">
        <f t="shared" si="760"/>
        <v>67.654499999999999</v>
      </c>
      <c r="L1935" s="17">
        <f t="shared" si="761"/>
        <v>78.44</v>
      </c>
      <c r="M1935" s="18">
        <v>13.18</v>
      </c>
      <c r="N1935" s="18">
        <v>13.18</v>
      </c>
      <c r="O1935" s="17">
        <f t="shared" si="762"/>
        <v>67.654499999999999</v>
      </c>
      <c r="P1935" s="17">
        <f t="shared" si="763"/>
        <v>68.634999999999991</v>
      </c>
      <c r="Q1935" s="17">
        <f t="shared" si="782"/>
        <v>78.44</v>
      </c>
      <c r="R1935" s="17">
        <v>13.18</v>
      </c>
      <c r="S1935" s="17">
        <v>13.18</v>
      </c>
      <c r="T1935" s="17">
        <f t="shared" si="764"/>
        <v>67.654499999999999</v>
      </c>
      <c r="U1935" s="17">
        <f t="shared" si="777"/>
        <v>88.245000000000005</v>
      </c>
      <c r="V1935" s="17">
        <f t="shared" si="765"/>
        <v>67.654499999999999</v>
      </c>
      <c r="W1935" s="17">
        <f t="shared" si="766"/>
        <v>61.359690000000001</v>
      </c>
      <c r="X1935" s="17">
        <f t="shared" si="767"/>
        <v>63.918794999999989</v>
      </c>
      <c r="Y1935" s="17">
        <v>13.18</v>
      </c>
      <c r="Z1935" s="17">
        <f t="shared" si="768"/>
        <v>67.654499999999999</v>
      </c>
      <c r="AA1935" s="18">
        <f t="shared" si="769"/>
        <v>73.537499999999994</v>
      </c>
      <c r="AB1935" s="18">
        <v>13.18</v>
      </c>
      <c r="AC1935" s="17">
        <f t="shared" si="770"/>
        <v>67.654499999999999</v>
      </c>
      <c r="AD1935" s="17">
        <f t="shared" si="778"/>
        <v>93.147499999999994</v>
      </c>
      <c r="AE1935" s="19">
        <f t="shared" si="783"/>
        <v>68.634999999999991</v>
      </c>
      <c r="AF1935" s="18">
        <v>13.18</v>
      </c>
      <c r="AG1935" s="17">
        <f t="shared" si="771"/>
        <v>67.654499999999999</v>
      </c>
      <c r="AH1935" s="17">
        <f t="shared" si="772"/>
        <v>67.654499999999999</v>
      </c>
      <c r="AI1935" s="20" t="s">
        <v>18494</v>
      </c>
      <c r="AJ1935" s="10">
        <f t="shared" si="775"/>
        <v>80.619161249999991</v>
      </c>
      <c r="AK1935" s="10">
        <f t="shared" si="779"/>
        <v>13.18</v>
      </c>
      <c r="AL1935" s="10">
        <f t="shared" si="780"/>
        <v>93.147499999999994</v>
      </c>
    </row>
    <row r="1936" spans="1:38" x14ac:dyDescent="0.25">
      <c r="A1936" s="25" t="s">
        <v>12627</v>
      </c>
      <c r="B1936" s="25" t="s">
        <v>6037</v>
      </c>
      <c r="C1936" s="25" t="s">
        <v>3832</v>
      </c>
      <c r="D1936" s="25" t="s">
        <v>18491</v>
      </c>
      <c r="E1936" s="25" t="s">
        <v>17900</v>
      </c>
      <c r="G1936" s="14">
        <v>215.43</v>
      </c>
      <c r="H1936" s="17">
        <f t="shared" si="758"/>
        <v>172.34400000000002</v>
      </c>
      <c r="I1936" s="17">
        <f t="shared" si="759"/>
        <v>148.64669999999998</v>
      </c>
      <c r="J1936" s="17">
        <f t="shared" si="776"/>
        <v>64.629000000000005</v>
      </c>
      <c r="K1936" s="17">
        <f t="shared" si="760"/>
        <v>148.64669999999998</v>
      </c>
      <c r="L1936" s="17">
        <f t="shared" si="761"/>
        <v>172.34400000000002</v>
      </c>
      <c r="M1936" s="18">
        <v>25.37</v>
      </c>
      <c r="N1936" s="18">
        <v>25.37</v>
      </c>
      <c r="O1936" s="17">
        <f t="shared" si="762"/>
        <v>148.64669999999998</v>
      </c>
      <c r="P1936" s="17">
        <f t="shared" si="763"/>
        <v>150.80099999999999</v>
      </c>
      <c r="Q1936" s="17">
        <f t="shared" si="782"/>
        <v>172.34400000000002</v>
      </c>
      <c r="R1936" s="17">
        <v>25.37</v>
      </c>
      <c r="S1936" s="17">
        <v>25.37</v>
      </c>
      <c r="T1936" s="17">
        <f t="shared" si="764"/>
        <v>148.64669999999998</v>
      </c>
      <c r="U1936" s="17">
        <f t="shared" si="777"/>
        <v>193.887</v>
      </c>
      <c r="V1936" s="17">
        <f t="shared" si="765"/>
        <v>148.64669999999998</v>
      </c>
      <c r="W1936" s="17">
        <f t="shared" si="766"/>
        <v>134.81609400000002</v>
      </c>
      <c r="X1936" s="17">
        <f t="shared" si="767"/>
        <v>140.438817</v>
      </c>
      <c r="Y1936" s="17">
        <v>25.37</v>
      </c>
      <c r="Z1936" s="17">
        <f t="shared" si="768"/>
        <v>148.64669999999998</v>
      </c>
      <c r="AA1936" s="18">
        <f t="shared" si="769"/>
        <v>161.57249999999999</v>
      </c>
      <c r="AB1936" s="18">
        <v>25.37</v>
      </c>
      <c r="AC1936" s="17">
        <f t="shared" si="770"/>
        <v>148.64669999999998</v>
      </c>
      <c r="AD1936" s="17">
        <f t="shared" si="778"/>
        <v>204.6585</v>
      </c>
      <c r="AE1936" s="19">
        <f t="shared" si="783"/>
        <v>150.80099999999999</v>
      </c>
      <c r="AF1936" s="18">
        <v>25.37</v>
      </c>
      <c r="AG1936" s="17">
        <f t="shared" si="771"/>
        <v>148.64669999999998</v>
      </c>
      <c r="AH1936" s="17">
        <f t="shared" si="772"/>
        <v>148.64669999999998</v>
      </c>
      <c r="AI1936" s="20" t="s">
        <v>18494</v>
      </c>
      <c r="AJ1936" s="10">
        <f t="shared" si="775"/>
        <v>177.13193174999998</v>
      </c>
      <c r="AK1936" s="10">
        <f t="shared" si="779"/>
        <v>25.37</v>
      </c>
      <c r="AL1936" s="10">
        <f t="shared" si="780"/>
        <v>204.6585</v>
      </c>
    </row>
    <row r="1937" spans="1:38" x14ac:dyDescent="0.25">
      <c r="A1937" s="25" t="s">
        <v>6398</v>
      </c>
      <c r="B1937" s="25" t="s">
        <v>6399</v>
      </c>
      <c r="C1937" s="25" t="s">
        <v>12</v>
      </c>
      <c r="D1937" s="25" t="s">
        <v>18491</v>
      </c>
      <c r="F1937" s="25" t="s">
        <v>6398</v>
      </c>
      <c r="G1937" s="14">
        <v>24.19</v>
      </c>
      <c r="H1937" s="17">
        <f t="shared" si="758"/>
        <v>19.352000000000004</v>
      </c>
      <c r="I1937" s="17">
        <f t="shared" si="759"/>
        <v>16.691099999999999</v>
      </c>
      <c r="J1937" s="17">
        <f t="shared" si="776"/>
        <v>7.2569999999999997</v>
      </c>
      <c r="K1937" s="17">
        <f t="shared" si="760"/>
        <v>16.691099999999999</v>
      </c>
      <c r="L1937" s="17">
        <f t="shared" si="761"/>
        <v>19.352000000000004</v>
      </c>
      <c r="M1937" s="18">
        <f>G1937*10%</f>
        <v>2.4190000000000005</v>
      </c>
      <c r="N1937" s="18" t="s">
        <v>18494</v>
      </c>
      <c r="O1937" s="17">
        <f t="shared" si="762"/>
        <v>16.691099999999999</v>
      </c>
      <c r="P1937" s="17">
        <f t="shared" si="763"/>
        <v>16.933</v>
      </c>
      <c r="Q1937" s="17">
        <f t="shared" si="782"/>
        <v>19.352000000000004</v>
      </c>
      <c r="R1937" s="18" t="s">
        <v>18494</v>
      </c>
      <c r="S1937" s="18" t="s">
        <v>18494</v>
      </c>
      <c r="T1937" s="17">
        <f t="shared" si="764"/>
        <v>16.691099999999999</v>
      </c>
      <c r="U1937" s="17">
        <f t="shared" si="777"/>
        <v>21.771000000000001</v>
      </c>
      <c r="V1937" s="17">
        <f t="shared" si="765"/>
        <v>16.691099999999999</v>
      </c>
      <c r="W1937" s="17">
        <f t="shared" si="766"/>
        <v>15.138102000000002</v>
      </c>
      <c r="X1937" s="17">
        <f t="shared" si="767"/>
        <v>15.769461</v>
      </c>
      <c r="Y1937" s="18" t="s">
        <v>18494</v>
      </c>
      <c r="Z1937" s="17">
        <f t="shared" si="768"/>
        <v>16.691099999999999</v>
      </c>
      <c r="AA1937" s="18">
        <f>G1937*85%</f>
        <v>20.561499999999999</v>
      </c>
      <c r="AB1937" s="18" t="s">
        <v>18494</v>
      </c>
      <c r="AC1937" s="17">
        <f t="shared" si="770"/>
        <v>16.691099999999999</v>
      </c>
      <c r="AD1937" s="17">
        <f t="shared" si="778"/>
        <v>22.980499999999999</v>
      </c>
      <c r="AE1937" s="19">
        <f t="shared" si="783"/>
        <v>16.933</v>
      </c>
      <c r="AF1937" s="18" t="s">
        <v>18494</v>
      </c>
      <c r="AG1937" s="17">
        <f t="shared" si="771"/>
        <v>16.691099999999999</v>
      </c>
      <c r="AH1937" s="17">
        <f t="shared" si="772"/>
        <v>16.691099999999999</v>
      </c>
      <c r="AI1937" s="20" t="s">
        <v>18494</v>
      </c>
      <c r="AJ1937" s="10">
        <f t="shared" si="775"/>
        <v>19.889622750000001</v>
      </c>
      <c r="AK1937" s="10">
        <f t="shared" si="779"/>
        <v>2.4190000000000005</v>
      </c>
      <c r="AL1937" s="10">
        <f t="shared" si="780"/>
        <v>22.980499999999999</v>
      </c>
    </row>
    <row r="1938" spans="1:38" x14ac:dyDescent="0.25">
      <c r="A1938" s="25" t="s">
        <v>6194</v>
      </c>
      <c r="B1938" s="25" t="s">
        <v>6195</v>
      </c>
      <c r="C1938" s="25" t="s">
        <v>3416</v>
      </c>
      <c r="D1938" s="25" t="s">
        <v>18491</v>
      </c>
      <c r="E1938" s="25" t="s">
        <v>17976</v>
      </c>
      <c r="G1938" s="14">
        <v>539.85</v>
      </c>
      <c r="H1938" s="17">
        <f t="shared" si="758"/>
        <v>431.88000000000005</v>
      </c>
      <c r="I1938" s="17">
        <f t="shared" si="759"/>
        <v>372.49649999999997</v>
      </c>
      <c r="J1938" s="17">
        <f t="shared" si="776"/>
        <v>161.95500000000001</v>
      </c>
      <c r="K1938" s="17">
        <f t="shared" si="760"/>
        <v>372.49649999999997</v>
      </c>
      <c r="L1938" s="17">
        <f t="shared" si="761"/>
        <v>431.88000000000005</v>
      </c>
      <c r="M1938" s="18">
        <f>G1938*10%</f>
        <v>53.985000000000007</v>
      </c>
      <c r="N1938" s="18">
        <f>G1938*10%</f>
        <v>53.985000000000007</v>
      </c>
      <c r="O1938" s="17">
        <f t="shared" si="762"/>
        <v>372.49649999999997</v>
      </c>
      <c r="P1938" s="17">
        <f t="shared" si="763"/>
        <v>377.89499999999998</v>
      </c>
      <c r="Q1938" s="17">
        <f t="shared" si="782"/>
        <v>431.88000000000005</v>
      </c>
      <c r="R1938" s="17">
        <f>G1938*10%</f>
        <v>53.985000000000007</v>
      </c>
      <c r="S1938" s="17">
        <f>G1938*10%</f>
        <v>53.985000000000007</v>
      </c>
      <c r="T1938" s="17">
        <f t="shared" si="764"/>
        <v>372.49649999999997</v>
      </c>
      <c r="U1938" s="17">
        <f t="shared" si="777"/>
        <v>485.86500000000001</v>
      </c>
      <c r="V1938" s="17">
        <f t="shared" si="765"/>
        <v>372.49649999999997</v>
      </c>
      <c r="W1938" s="17">
        <f t="shared" si="766"/>
        <v>337.83813000000004</v>
      </c>
      <c r="X1938" s="17">
        <f t="shared" si="767"/>
        <v>351.92821499999997</v>
      </c>
      <c r="Y1938" s="17">
        <f>G1938*10%</f>
        <v>53.985000000000007</v>
      </c>
      <c r="Z1938" s="17">
        <f t="shared" si="768"/>
        <v>372.49649999999997</v>
      </c>
      <c r="AA1938" s="18">
        <f>G1938*75%</f>
        <v>404.88750000000005</v>
      </c>
      <c r="AB1938" s="18">
        <f>G1938*10%</f>
        <v>53.985000000000007</v>
      </c>
      <c r="AC1938" s="17">
        <f t="shared" si="770"/>
        <v>372.49649999999997</v>
      </c>
      <c r="AD1938" s="17">
        <f t="shared" si="778"/>
        <v>512.85749999999996</v>
      </c>
      <c r="AE1938" s="19">
        <f t="shared" si="783"/>
        <v>377.89499999999998</v>
      </c>
      <c r="AF1938" s="18">
        <f>G1938*10%</f>
        <v>53.985000000000007</v>
      </c>
      <c r="AG1938" s="17">
        <f t="shared" si="771"/>
        <v>372.49649999999997</v>
      </c>
      <c r="AH1938" s="17">
        <f t="shared" si="772"/>
        <v>372.49649999999997</v>
      </c>
      <c r="AI1938" s="20" t="s">
        <v>18494</v>
      </c>
      <c r="AJ1938" s="10">
        <f t="shared" si="775"/>
        <v>443.87816625000005</v>
      </c>
      <c r="AK1938" s="10">
        <f t="shared" si="779"/>
        <v>53.985000000000007</v>
      </c>
      <c r="AL1938" s="10">
        <f t="shared" si="780"/>
        <v>512.85749999999996</v>
      </c>
    </row>
    <row r="1939" spans="1:38" x14ac:dyDescent="0.25">
      <c r="A1939" s="25" t="s">
        <v>6430</v>
      </c>
      <c r="B1939" s="25" t="s">
        <v>6431</v>
      </c>
      <c r="C1939" s="25" t="s">
        <v>3627</v>
      </c>
      <c r="D1939" s="25" t="s">
        <v>18491</v>
      </c>
      <c r="E1939" s="25" t="s">
        <v>16741</v>
      </c>
      <c r="G1939" s="14">
        <v>0</v>
      </c>
      <c r="H1939" s="17">
        <f t="shared" si="758"/>
        <v>0</v>
      </c>
      <c r="I1939" s="17">
        <f t="shared" si="759"/>
        <v>0</v>
      </c>
      <c r="J1939" s="17">
        <f t="shared" si="776"/>
        <v>0</v>
      </c>
      <c r="K1939" s="17">
        <f t="shared" si="760"/>
        <v>0</v>
      </c>
      <c r="L1939" s="17">
        <f t="shared" si="761"/>
        <v>0</v>
      </c>
      <c r="M1939" s="18">
        <f>G1939*10%</f>
        <v>0</v>
      </c>
      <c r="N1939" s="18">
        <f>G1939*10%</f>
        <v>0</v>
      </c>
      <c r="O1939" s="17">
        <f t="shared" si="762"/>
        <v>0</v>
      </c>
      <c r="P1939" s="17">
        <f t="shared" si="763"/>
        <v>0</v>
      </c>
      <c r="Q1939" s="17">
        <f t="shared" si="782"/>
        <v>0</v>
      </c>
      <c r="R1939" s="17">
        <f>G1939*10%</f>
        <v>0</v>
      </c>
      <c r="S1939" s="17">
        <f>G1939*10%</f>
        <v>0</v>
      </c>
      <c r="T1939" s="17">
        <f t="shared" si="764"/>
        <v>0</v>
      </c>
      <c r="U1939" s="17">
        <f t="shared" si="777"/>
        <v>0</v>
      </c>
      <c r="V1939" s="17">
        <f t="shared" si="765"/>
        <v>0</v>
      </c>
      <c r="W1939" s="17">
        <f t="shared" si="766"/>
        <v>0</v>
      </c>
      <c r="X1939" s="17">
        <f t="shared" si="767"/>
        <v>0</v>
      </c>
      <c r="Y1939" s="17">
        <f>G1939*10%</f>
        <v>0</v>
      </c>
      <c r="Z1939" s="17">
        <f t="shared" si="768"/>
        <v>0</v>
      </c>
      <c r="AA1939" s="18">
        <f>G1939*75%</f>
        <v>0</v>
      </c>
      <c r="AB1939" s="18">
        <f>G1939*10%</f>
        <v>0</v>
      </c>
      <c r="AC1939" s="17">
        <f t="shared" si="770"/>
        <v>0</v>
      </c>
      <c r="AD1939" s="17">
        <f t="shared" si="778"/>
        <v>0</v>
      </c>
      <c r="AE1939" s="19">
        <f t="shared" si="783"/>
        <v>0</v>
      </c>
      <c r="AF1939" s="18">
        <f>G1939*10%</f>
        <v>0</v>
      </c>
      <c r="AG1939" s="17">
        <f t="shared" si="771"/>
        <v>0</v>
      </c>
      <c r="AH1939" s="17">
        <f t="shared" si="772"/>
        <v>0</v>
      </c>
      <c r="AI1939" s="20" t="s">
        <v>18494</v>
      </c>
      <c r="AJ1939" s="10">
        <f t="shared" si="775"/>
        <v>0</v>
      </c>
      <c r="AK1939" s="10">
        <f t="shared" si="779"/>
        <v>0</v>
      </c>
      <c r="AL1939" s="10">
        <f t="shared" si="780"/>
        <v>0</v>
      </c>
    </row>
    <row r="1940" spans="1:38" x14ac:dyDescent="0.25">
      <c r="A1940" s="25" t="s">
        <v>6214</v>
      </c>
      <c r="B1940" s="25" t="s">
        <v>6215</v>
      </c>
      <c r="C1940" s="25" t="s">
        <v>3433</v>
      </c>
      <c r="D1940" s="25" t="s">
        <v>18491</v>
      </c>
      <c r="E1940" s="25" t="s">
        <v>17555</v>
      </c>
      <c r="G1940" s="14">
        <v>6.44</v>
      </c>
      <c r="H1940" s="17">
        <f t="shared" si="758"/>
        <v>5.152000000000001</v>
      </c>
      <c r="I1940" s="17">
        <f t="shared" si="759"/>
        <v>4.4436</v>
      </c>
      <c r="J1940" s="17">
        <f t="shared" si="776"/>
        <v>1.9319999999999999</v>
      </c>
      <c r="K1940" s="17">
        <f t="shared" si="760"/>
        <v>4.4436</v>
      </c>
      <c r="L1940" s="17">
        <f t="shared" si="761"/>
        <v>5.152000000000001</v>
      </c>
      <c r="M1940" s="18">
        <v>3.65</v>
      </c>
      <c r="N1940" s="18">
        <v>3.65</v>
      </c>
      <c r="O1940" s="17">
        <f t="shared" si="762"/>
        <v>4.4436</v>
      </c>
      <c r="P1940" s="17">
        <f t="shared" si="763"/>
        <v>4.508</v>
      </c>
      <c r="Q1940" s="17">
        <f t="shared" si="782"/>
        <v>5.152000000000001</v>
      </c>
      <c r="R1940" s="17">
        <v>3.65</v>
      </c>
      <c r="S1940" s="17">
        <v>3.65</v>
      </c>
      <c r="T1940" s="17">
        <f t="shared" si="764"/>
        <v>4.4436</v>
      </c>
      <c r="U1940" s="17">
        <f t="shared" si="777"/>
        <v>5.7960000000000003</v>
      </c>
      <c r="V1940" s="17">
        <f t="shared" si="765"/>
        <v>4.4436</v>
      </c>
      <c r="W1940" s="17">
        <f t="shared" si="766"/>
        <v>4.0301520000000002</v>
      </c>
      <c r="X1940" s="17">
        <f t="shared" si="767"/>
        <v>4.1982359999999996</v>
      </c>
      <c r="Y1940" s="17">
        <v>3.65</v>
      </c>
      <c r="Z1940" s="17">
        <f t="shared" si="768"/>
        <v>4.4436</v>
      </c>
      <c r="AA1940" s="18">
        <f>G1940*75%</f>
        <v>4.83</v>
      </c>
      <c r="AB1940" s="18">
        <v>3.65</v>
      </c>
      <c r="AC1940" s="17">
        <f t="shared" si="770"/>
        <v>4.4436</v>
      </c>
      <c r="AD1940" s="17">
        <f t="shared" si="778"/>
        <v>6.1180000000000003</v>
      </c>
      <c r="AE1940" s="19">
        <f t="shared" si="783"/>
        <v>4.508</v>
      </c>
      <c r="AF1940" s="18">
        <v>3.65</v>
      </c>
      <c r="AG1940" s="17">
        <f t="shared" si="771"/>
        <v>4.4436</v>
      </c>
      <c r="AH1940" s="17">
        <f t="shared" si="772"/>
        <v>4.4436</v>
      </c>
      <c r="AI1940" s="20" t="s">
        <v>18494</v>
      </c>
      <c r="AJ1940" s="10">
        <f t="shared" si="775"/>
        <v>5.2951290000000002</v>
      </c>
      <c r="AK1940" s="10">
        <f t="shared" si="779"/>
        <v>1.9319999999999999</v>
      </c>
      <c r="AL1940" s="10">
        <f t="shared" si="780"/>
        <v>6.1180000000000003</v>
      </c>
    </row>
    <row r="1941" spans="1:38" x14ac:dyDescent="0.25">
      <c r="A1941" s="25" t="s">
        <v>1474</v>
      </c>
      <c r="B1941" s="25" t="s">
        <v>6550</v>
      </c>
      <c r="C1941" s="25" t="s">
        <v>12</v>
      </c>
      <c r="D1941" s="25" t="s">
        <v>18491</v>
      </c>
      <c r="F1941" s="25" t="s">
        <v>1474</v>
      </c>
      <c r="G1941" s="14">
        <v>24.64</v>
      </c>
      <c r="H1941" s="17">
        <f t="shared" si="758"/>
        <v>19.712000000000003</v>
      </c>
      <c r="I1941" s="17">
        <f t="shared" si="759"/>
        <v>17.0016</v>
      </c>
      <c r="J1941" s="17">
        <f t="shared" si="776"/>
        <v>7.3919999999999995</v>
      </c>
      <c r="K1941" s="17">
        <f t="shared" si="760"/>
        <v>17.0016</v>
      </c>
      <c r="L1941" s="17">
        <f t="shared" si="761"/>
        <v>19.712000000000003</v>
      </c>
      <c r="M1941" s="18">
        <v>6.8</v>
      </c>
      <c r="N1941" s="18" t="s">
        <v>18494</v>
      </c>
      <c r="O1941" s="17">
        <f t="shared" si="762"/>
        <v>17.0016</v>
      </c>
      <c r="P1941" s="17">
        <f t="shared" si="763"/>
        <v>17.247999999999998</v>
      </c>
      <c r="Q1941" s="17">
        <f t="shared" si="782"/>
        <v>19.712000000000003</v>
      </c>
      <c r="R1941" s="18" t="s">
        <v>18494</v>
      </c>
      <c r="S1941" s="18" t="s">
        <v>18494</v>
      </c>
      <c r="T1941" s="17">
        <f t="shared" si="764"/>
        <v>17.0016</v>
      </c>
      <c r="U1941" s="17">
        <f t="shared" si="777"/>
        <v>22.176000000000002</v>
      </c>
      <c r="V1941" s="17">
        <f t="shared" si="765"/>
        <v>17.0016</v>
      </c>
      <c r="W1941" s="17">
        <f t="shared" si="766"/>
        <v>15.419712000000001</v>
      </c>
      <c r="X1941" s="17">
        <f t="shared" si="767"/>
        <v>16.062815999999998</v>
      </c>
      <c r="Y1941" s="18" t="s">
        <v>18494</v>
      </c>
      <c r="Z1941" s="17">
        <f t="shared" si="768"/>
        <v>17.0016</v>
      </c>
      <c r="AA1941" s="18">
        <f t="shared" ref="AA1941:AA1974" si="784">G1941*85%</f>
        <v>20.943999999999999</v>
      </c>
      <c r="AB1941" s="18" t="s">
        <v>18494</v>
      </c>
      <c r="AC1941" s="17">
        <f t="shared" si="770"/>
        <v>17.0016</v>
      </c>
      <c r="AD1941" s="17">
        <f t="shared" si="778"/>
        <v>23.407999999999998</v>
      </c>
      <c r="AE1941" s="19">
        <f t="shared" si="783"/>
        <v>17.247999999999998</v>
      </c>
      <c r="AF1941" s="18" t="s">
        <v>18494</v>
      </c>
      <c r="AG1941" s="17">
        <f t="shared" si="771"/>
        <v>17.0016</v>
      </c>
      <c r="AH1941" s="17">
        <f t="shared" si="772"/>
        <v>17.0016</v>
      </c>
      <c r="AI1941" s="20" t="s">
        <v>18494</v>
      </c>
      <c r="AJ1941" s="10">
        <f t="shared" si="775"/>
        <v>20.259623999999999</v>
      </c>
      <c r="AK1941" s="10">
        <f t="shared" si="779"/>
        <v>6.8</v>
      </c>
      <c r="AL1941" s="10">
        <f t="shared" si="780"/>
        <v>23.407999999999998</v>
      </c>
    </row>
    <row r="1942" spans="1:38" x14ac:dyDescent="0.25">
      <c r="A1942" s="25" t="s">
        <v>7800</v>
      </c>
      <c r="B1942" s="25" t="s">
        <v>708</v>
      </c>
      <c r="C1942" s="25" t="s">
        <v>546</v>
      </c>
      <c r="D1942" s="25" t="s">
        <v>18492</v>
      </c>
      <c r="E1942" s="25" t="s">
        <v>13624</v>
      </c>
      <c r="G1942" s="27">
        <v>102.3</v>
      </c>
      <c r="H1942" s="17">
        <v>40.24</v>
      </c>
      <c r="I1942" s="17">
        <f t="shared" si="759"/>
        <v>70.586999999999989</v>
      </c>
      <c r="J1942" s="17">
        <f t="shared" si="776"/>
        <v>30.689999999999998</v>
      </c>
      <c r="K1942" s="17">
        <f t="shared" si="760"/>
        <v>70.586999999999989</v>
      </c>
      <c r="L1942" s="17">
        <f t="shared" si="761"/>
        <v>81.84</v>
      </c>
      <c r="M1942" s="18">
        <f>G1942*10%</f>
        <v>10.23</v>
      </c>
      <c r="N1942" s="18" t="s">
        <v>18494</v>
      </c>
      <c r="O1942" s="17">
        <f t="shared" si="762"/>
        <v>70.586999999999989</v>
      </c>
      <c r="P1942" s="17">
        <f t="shared" si="763"/>
        <v>71.61</v>
      </c>
      <c r="Q1942" s="17">
        <f t="shared" si="782"/>
        <v>81.84</v>
      </c>
      <c r="R1942" s="18" t="s">
        <v>18494</v>
      </c>
      <c r="S1942" s="18" t="s">
        <v>18494</v>
      </c>
      <c r="T1942" s="17">
        <f t="shared" si="764"/>
        <v>70.586999999999989</v>
      </c>
      <c r="U1942" s="17">
        <f t="shared" si="777"/>
        <v>92.07</v>
      </c>
      <c r="V1942" s="17">
        <f t="shared" si="765"/>
        <v>70.586999999999989</v>
      </c>
      <c r="W1942" s="17">
        <f t="shared" si="766"/>
        <v>64.01934</v>
      </c>
      <c r="X1942" s="17">
        <f t="shared" si="767"/>
        <v>66.689369999999997</v>
      </c>
      <c r="Y1942" s="18" t="s">
        <v>18494</v>
      </c>
      <c r="Z1942" s="17">
        <f t="shared" si="768"/>
        <v>70.586999999999989</v>
      </c>
      <c r="AA1942" s="18">
        <f t="shared" si="784"/>
        <v>86.954999999999998</v>
      </c>
      <c r="AB1942" s="18" t="s">
        <v>18494</v>
      </c>
      <c r="AC1942" s="17">
        <f t="shared" si="770"/>
        <v>70.586999999999989</v>
      </c>
      <c r="AD1942" s="17">
        <f t="shared" si="778"/>
        <v>97.184999999999988</v>
      </c>
      <c r="AE1942" s="19">
        <f t="shared" si="783"/>
        <v>71.61</v>
      </c>
      <c r="AF1942" s="18" t="s">
        <v>18494</v>
      </c>
      <c r="AG1942" s="17">
        <f>G1942*69%</f>
        <v>70.586999999999989</v>
      </c>
      <c r="AH1942" s="17">
        <f>G1942*69%</f>
        <v>70.586999999999989</v>
      </c>
      <c r="AI1942" s="20" t="s">
        <v>18494</v>
      </c>
      <c r="AJ1942" s="10">
        <f t="shared" si="775"/>
        <v>84.113617499999989</v>
      </c>
      <c r="AK1942" s="10">
        <f t="shared" si="779"/>
        <v>10.23</v>
      </c>
      <c r="AL1942" s="10">
        <f t="shared" si="780"/>
        <v>97.184999999999988</v>
      </c>
    </row>
    <row r="1943" spans="1:38" x14ac:dyDescent="0.25">
      <c r="A1943" s="25" t="s">
        <v>8278</v>
      </c>
      <c r="B1943" s="25" t="s">
        <v>1251</v>
      </c>
      <c r="C1943" s="25" t="s">
        <v>546</v>
      </c>
      <c r="D1943" s="25" t="s">
        <v>18492</v>
      </c>
      <c r="E1943" s="25" t="s">
        <v>14834</v>
      </c>
      <c r="G1943" s="27">
        <v>1064.73</v>
      </c>
      <c r="H1943" s="17">
        <f t="shared" si="758"/>
        <v>851.78400000000011</v>
      </c>
      <c r="I1943" s="17">
        <f t="shared" si="759"/>
        <v>734.66369999999995</v>
      </c>
      <c r="J1943" s="17">
        <f t="shared" si="776"/>
        <v>319.41899999999998</v>
      </c>
      <c r="K1943" s="17">
        <f t="shared" si="760"/>
        <v>734.66369999999995</v>
      </c>
      <c r="L1943" s="17">
        <f t="shared" si="761"/>
        <v>851.78400000000011</v>
      </c>
      <c r="M1943" s="18">
        <f t="shared" ref="M1943:M2006" si="785">G1943*10%</f>
        <v>106.47300000000001</v>
      </c>
      <c r="N1943" s="18" t="s">
        <v>18494</v>
      </c>
      <c r="O1943" s="17">
        <f t="shared" si="762"/>
        <v>734.66369999999995</v>
      </c>
      <c r="P1943" s="17">
        <f t="shared" si="763"/>
        <v>745.31099999999992</v>
      </c>
      <c r="Q1943" s="17">
        <f t="shared" si="782"/>
        <v>851.78400000000011</v>
      </c>
      <c r="R1943" s="18" t="s">
        <v>18494</v>
      </c>
      <c r="S1943" s="18" t="s">
        <v>18494</v>
      </c>
      <c r="T1943" s="17">
        <f t="shared" ref="T1943:T1974" si="786">G1943*69%</f>
        <v>734.66369999999995</v>
      </c>
      <c r="U1943" s="17">
        <f t="shared" si="777"/>
        <v>958.25700000000006</v>
      </c>
      <c r="V1943" s="17">
        <f t="shared" si="765"/>
        <v>734.66369999999995</v>
      </c>
      <c r="W1943" s="17">
        <f t="shared" si="766"/>
        <v>666.30803400000002</v>
      </c>
      <c r="X1943" s="17">
        <f t="shared" si="767"/>
        <v>694.09748699999989</v>
      </c>
      <c r="Y1943" s="18" t="s">
        <v>18494</v>
      </c>
      <c r="Z1943" s="17">
        <f t="shared" si="768"/>
        <v>734.66369999999995</v>
      </c>
      <c r="AA1943" s="18">
        <f t="shared" si="784"/>
        <v>905.02049999999997</v>
      </c>
      <c r="AB1943" s="18" t="s">
        <v>18494</v>
      </c>
      <c r="AC1943" s="17">
        <f t="shared" si="770"/>
        <v>734.66369999999995</v>
      </c>
      <c r="AD1943" s="17">
        <f t="shared" si="778"/>
        <v>1011.4934999999999</v>
      </c>
      <c r="AE1943" s="19">
        <f t="shared" si="783"/>
        <v>745.31099999999992</v>
      </c>
      <c r="AF1943" s="18" t="s">
        <v>18494</v>
      </c>
      <c r="AG1943" s="17">
        <f t="shared" ref="AG1943:AG1974" si="787">G1943*69%</f>
        <v>734.66369999999995</v>
      </c>
      <c r="AH1943" s="17">
        <f t="shared" ref="AH1943:AH1974" si="788">G1943*69%</f>
        <v>734.66369999999995</v>
      </c>
      <c r="AI1943" s="20" t="s">
        <v>18494</v>
      </c>
      <c r="AJ1943" s="10">
        <f t="shared" si="775"/>
        <v>875.44762424999999</v>
      </c>
      <c r="AK1943" s="10">
        <f t="shared" si="779"/>
        <v>106.47300000000001</v>
      </c>
      <c r="AL1943" s="10">
        <f t="shared" si="780"/>
        <v>1011.4934999999999</v>
      </c>
    </row>
    <row r="1944" spans="1:38" x14ac:dyDescent="0.25">
      <c r="A1944" s="25" t="s">
        <v>7677</v>
      </c>
      <c r="B1944" s="25" t="s">
        <v>583</v>
      </c>
      <c r="C1944" s="25" t="s">
        <v>546</v>
      </c>
      <c r="D1944" s="25" t="s">
        <v>18492</v>
      </c>
      <c r="E1944" s="25" t="s">
        <v>14091</v>
      </c>
      <c r="G1944" s="27">
        <v>1115.92</v>
      </c>
      <c r="H1944" s="17">
        <f t="shared" si="758"/>
        <v>892.7360000000001</v>
      </c>
      <c r="I1944" s="17">
        <f t="shared" si="759"/>
        <v>769.98479999999995</v>
      </c>
      <c r="J1944" s="17">
        <f t="shared" si="776"/>
        <v>334.77600000000001</v>
      </c>
      <c r="K1944" s="17">
        <f t="shared" si="760"/>
        <v>769.98479999999995</v>
      </c>
      <c r="L1944" s="17">
        <f t="shared" si="761"/>
        <v>892.7360000000001</v>
      </c>
      <c r="M1944" s="18">
        <f t="shared" si="785"/>
        <v>111.59200000000001</v>
      </c>
      <c r="N1944" s="18" t="s">
        <v>18494</v>
      </c>
      <c r="O1944" s="17">
        <f t="shared" si="762"/>
        <v>769.98479999999995</v>
      </c>
      <c r="P1944" s="17">
        <f t="shared" si="763"/>
        <v>781.14400000000001</v>
      </c>
      <c r="Q1944" s="17">
        <f t="shared" si="782"/>
        <v>892.7360000000001</v>
      </c>
      <c r="R1944" s="18" t="s">
        <v>18494</v>
      </c>
      <c r="S1944" s="18" t="s">
        <v>18494</v>
      </c>
      <c r="T1944" s="17">
        <f t="shared" si="786"/>
        <v>769.98479999999995</v>
      </c>
      <c r="U1944" s="17">
        <f t="shared" si="777"/>
        <v>1004.3280000000001</v>
      </c>
      <c r="V1944" s="17">
        <f t="shared" si="765"/>
        <v>769.98479999999995</v>
      </c>
      <c r="W1944" s="17">
        <f t="shared" si="766"/>
        <v>698.34273600000006</v>
      </c>
      <c r="X1944" s="17">
        <f t="shared" si="767"/>
        <v>727.46824800000002</v>
      </c>
      <c r="Y1944" s="18" t="s">
        <v>18494</v>
      </c>
      <c r="Z1944" s="17">
        <f t="shared" si="768"/>
        <v>769.98479999999995</v>
      </c>
      <c r="AA1944" s="18">
        <f t="shared" si="784"/>
        <v>948.53200000000004</v>
      </c>
      <c r="AB1944" s="18" t="s">
        <v>18494</v>
      </c>
      <c r="AC1944" s="17">
        <f t="shared" si="770"/>
        <v>769.98479999999995</v>
      </c>
      <c r="AD1944" s="17">
        <f t="shared" si="778"/>
        <v>1060.124</v>
      </c>
      <c r="AE1944" s="19">
        <f t="shared" si="783"/>
        <v>781.14400000000001</v>
      </c>
      <c r="AF1944" s="18" t="s">
        <v>18494</v>
      </c>
      <c r="AG1944" s="17">
        <f t="shared" si="787"/>
        <v>769.98479999999995</v>
      </c>
      <c r="AH1944" s="17">
        <f t="shared" si="788"/>
        <v>769.98479999999995</v>
      </c>
      <c r="AI1944" s="20" t="s">
        <v>18494</v>
      </c>
      <c r="AJ1944" s="10">
        <f t="shared" si="775"/>
        <v>917.53732200000002</v>
      </c>
      <c r="AK1944" s="10">
        <f t="shared" si="779"/>
        <v>111.59200000000001</v>
      </c>
      <c r="AL1944" s="10">
        <f t="shared" si="780"/>
        <v>1060.124</v>
      </c>
    </row>
    <row r="1945" spans="1:38" x14ac:dyDescent="0.25">
      <c r="A1945" s="25" t="s">
        <v>9708</v>
      </c>
      <c r="B1945" s="25" t="s">
        <v>2801</v>
      </c>
      <c r="C1945" s="25" t="s">
        <v>546</v>
      </c>
      <c r="D1945" s="25" t="s">
        <v>18492</v>
      </c>
      <c r="E1945" s="25" t="s">
        <v>15934</v>
      </c>
      <c r="G1945" s="27">
        <v>1174.23</v>
      </c>
      <c r="H1945" s="17">
        <f t="shared" si="758"/>
        <v>939.38400000000001</v>
      </c>
      <c r="I1945" s="17">
        <f t="shared" si="759"/>
        <v>810.2186999999999</v>
      </c>
      <c r="J1945" s="17">
        <f t="shared" si="776"/>
        <v>352.26900000000001</v>
      </c>
      <c r="K1945" s="17">
        <f t="shared" si="760"/>
        <v>810.2186999999999</v>
      </c>
      <c r="L1945" s="17">
        <f t="shared" si="761"/>
        <v>939.38400000000001</v>
      </c>
      <c r="M1945" s="18">
        <f t="shared" si="785"/>
        <v>117.423</v>
      </c>
      <c r="N1945" s="18" t="s">
        <v>18494</v>
      </c>
      <c r="O1945" s="17">
        <f t="shared" si="762"/>
        <v>810.2186999999999</v>
      </c>
      <c r="P1945" s="17">
        <f t="shared" si="763"/>
        <v>821.96100000000001</v>
      </c>
      <c r="Q1945" s="17">
        <f t="shared" si="782"/>
        <v>939.38400000000001</v>
      </c>
      <c r="R1945" s="18" t="s">
        <v>18494</v>
      </c>
      <c r="S1945" s="18" t="s">
        <v>18494</v>
      </c>
      <c r="T1945" s="17">
        <f t="shared" si="786"/>
        <v>810.2186999999999</v>
      </c>
      <c r="U1945" s="17">
        <f t="shared" si="777"/>
        <v>1056.807</v>
      </c>
      <c r="V1945" s="17">
        <f t="shared" si="765"/>
        <v>810.2186999999999</v>
      </c>
      <c r="W1945" s="17">
        <f t="shared" si="766"/>
        <v>734.83313400000009</v>
      </c>
      <c r="X1945" s="17">
        <f t="shared" si="767"/>
        <v>765.48053699999991</v>
      </c>
      <c r="Y1945" s="18" t="s">
        <v>18494</v>
      </c>
      <c r="Z1945" s="17">
        <f t="shared" si="768"/>
        <v>810.2186999999999</v>
      </c>
      <c r="AA1945" s="18">
        <f t="shared" si="784"/>
        <v>998.09550000000002</v>
      </c>
      <c r="AB1945" s="18" t="s">
        <v>18494</v>
      </c>
      <c r="AC1945" s="17">
        <f t="shared" si="770"/>
        <v>810.2186999999999</v>
      </c>
      <c r="AD1945" s="17">
        <f t="shared" si="778"/>
        <v>1115.5184999999999</v>
      </c>
      <c r="AE1945" s="19">
        <f t="shared" si="783"/>
        <v>821.96100000000001</v>
      </c>
      <c r="AF1945" s="18" t="s">
        <v>18494</v>
      </c>
      <c r="AG1945" s="17">
        <f t="shared" si="787"/>
        <v>810.2186999999999</v>
      </c>
      <c r="AH1945" s="17">
        <f t="shared" si="788"/>
        <v>810.2186999999999</v>
      </c>
      <c r="AI1945" s="20" t="s">
        <v>18494</v>
      </c>
      <c r="AJ1945" s="10">
        <f t="shared" si="775"/>
        <v>965.48126175000004</v>
      </c>
      <c r="AK1945" s="10">
        <f t="shared" si="779"/>
        <v>117.423</v>
      </c>
      <c r="AL1945" s="10">
        <f t="shared" si="780"/>
        <v>1115.5184999999999</v>
      </c>
    </row>
    <row r="1946" spans="1:38" x14ac:dyDescent="0.25">
      <c r="A1946" s="25" t="s">
        <v>8271</v>
      </c>
      <c r="B1946" s="25" t="s">
        <v>1244</v>
      </c>
      <c r="C1946" s="25" t="s">
        <v>546</v>
      </c>
      <c r="D1946" s="25" t="s">
        <v>18492</v>
      </c>
      <c r="E1946" s="25" t="s">
        <v>14821</v>
      </c>
      <c r="G1946" s="27">
        <v>120.13</v>
      </c>
      <c r="H1946" s="17">
        <f t="shared" si="758"/>
        <v>96.103999999999999</v>
      </c>
      <c r="I1946" s="17">
        <f t="shared" si="759"/>
        <v>82.889699999999991</v>
      </c>
      <c r="J1946" s="17">
        <f t="shared" si="776"/>
        <v>36.038999999999994</v>
      </c>
      <c r="K1946" s="17">
        <f t="shared" si="760"/>
        <v>82.889699999999991</v>
      </c>
      <c r="L1946" s="17">
        <f t="shared" si="761"/>
        <v>96.103999999999999</v>
      </c>
      <c r="M1946" s="18">
        <f t="shared" si="785"/>
        <v>12.013</v>
      </c>
      <c r="N1946" s="18" t="s">
        <v>18494</v>
      </c>
      <c r="O1946" s="17">
        <f t="shared" si="762"/>
        <v>82.889699999999991</v>
      </c>
      <c r="P1946" s="17">
        <f t="shared" si="763"/>
        <v>84.090999999999994</v>
      </c>
      <c r="Q1946" s="17">
        <f t="shared" si="782"/>
        <v>96.103999999999999</v>
      </c>
      <c r="R1946" s="18" t="s">
        <v>18494</v>
      </c>
      <c r="S1946" s="18" t="s">
        <v>18494</v>
      </c>
      <c r="T1946" s="17">
        <f t="shared" si="786"/>
        <v>82.889699999999991</v>
      </c>
      <c r="U1946" s="17">
        <f t="shared" si="777"/>
        <v>108.117</v>
      </c>
      <c r="V1946" s="17">
        <f t="shared" si="765"/>
        <v>82.889699999999991</v>
      </c>
      <c r="W1946" s="17">
        <f t="shared" si="766"/>
        <v>75.177353999999994</v>
      </c>
      <c r="X1946" s="17">
        <f t="shared" si="767"/>
        <v>78.312746999999987</v>
      </c>
      <c r="Y1946" s="18" t="s">
        <v>18494</v>
      </c>
      <c r="Z1946" s="17">
        <f t="shared" si="768"/>
        <v>82.889699999999991</v>
      </c>
      <c r="AA1946" s="18">
        <f t="shared" si="784"/>
        <v>102.11049999999999</v>
      </c>
      <c r="AB1946" s="18" t="s">
        <v>18494</v>
      </c>
      <c r="AC1946" s="17">
        <f t="shared" si="770"/>
        <v>82.889699999999991</v>
      </c>
      <c r="AD1946" s="17">
        <f t="shared" si="778"/>
        <v>114.12349999999999</v>
      </c>
      <c r="AE1946" s="19">
        <f t="shared" si="783"/>
        <v>84.090999999999994</v>
      </c>
      <c r="AF1946" s="18" t="s">
        <v>18494</v>
      </c>
      <c r="AG1946" s="17">
        <f t="shared" si="787"/>
        <v>82.889699999999991</v>
      </c>
      <c r="AH1946" s="17">
        <f t="shared" si="788"/>
        <v>82.889699999999991</v>
      </c>
      <c r="AI1946" s="20" t="s">
        <v>18494</v>
      </c>
      <c r="AJ1946" s="10">
        <f t="shared" si="775"/>
        <v>98.773889249999996</v>
      </c>
      <c r="AK1946" s="10">
        <f t="shared" si="779"/>
        <v>12.013</v>
      </c>
      <c r="AL1946" s="10">
        <f t="shared" si="780"/>
        <v>114.12349999999999</v>
      </c>
    </row>
    <row r="1947" spans="1:38" x14ac:dyDescent="0.25">
      <c r="A1947" s="25" t="s">
        <v>7839</v>
      </c>
      <c r="B1947" s="25" t="s">
        <v>747</v>
      </c>
      <c r="C1947" s="25" t="s">
        <v>546</v>
      </c>
      <c r="D1947" s="25" t="s">
        <v>18492</v>
      </c>
      <c r="E1947" s="25" t="s">
        <v>14319</v>
      </c>
      <c r="G1947" s="27">
        <v>1349.2</v>
      </c>
      <c r="H1947" s="17">
        <f t="shared" si="758"/>
        <v>1079.3600000000001</v>
      </c>
      <c r="I1947" s="17">
        <f t="shared" si="759"/>
        <v>930.94799999999998</v>
      </c>
      <c r="J1947" s="17">
        <f t="shared" si="776"/>
        <v>404.76</v>
      </c>
      <c r="K1947" s="17">
        <f t="shared" si="760"/>
        <v>930.94799999999998</v>
      </c>
      <c r="L1947" s="17">
        <f t="shared" si="761"/>
        <v>1079.3600000000001</v>
      </c>
      <c r="M1947" s="18">
        <f t="shared" si="785"/>
        <v>134.92000000000002</v>
      </c>
      <c r="N1947" s="18" t="s">
        <v>18494</v>
      </c>
      <c r="O1947" s="17">
        <f t="shared" si="762"/>
        <v>930.94799999999998</v>
      </c>
      <c r="P1947" s="17">
        <f t="shared" si="763"/>
        <v>944.43999999999994</v>
      </c>
      <c r="Q1947" s="17">
        <f t="shared" si="782"/>
        <v>1079.3600000000001</v>
      </c>
      <c r="R1947" s="18" t="s">
        <v>18494</v>
      </c>
      <c r="S1947" s="18" t="s">
        <v>18494</v>
      </c>
      <c r="T1947" s="17">
        <f t="shared" si="786"/>
        <v>930.94799999999998</v>
      </c>
      <c r="U1947" s="17">
        <f t="shared" si="777"/>
        <v>1214.28</v>
      </c>
      <c r="V1947" s="17">
        <f t="shared" si="765"/>
        <v>930.94799999999998</v>
      </c>
      <c r="W1947" s="17">
        <f t="shared" si="766"/>
        <v>844.32936000000007</v>
      </c>
      <c r="X1947" s="17">
        <f t="shared" si="767"/>
        <v>879.54347999999993</v>
      </c>
      <c r="Y1947" s="18" t="s">
        <v>18494</v>
      </c>
      <c r="Z1947" s="17">
        <f t="shared" si="768"/>
        <v>930.94799999999998</v>
      </c>
      <c r="AA1947" s="18">
        <f t="shared" si="784"/>
        <v>1146.82</v>
      </c>
      <c r="AB1947" s="18" t="s">
        <v>18494</v>
      </c>
      <c r="AC1947" s="17">
        <f t="shared" si="770"/>
        <v>930.94799999999998</v>
      </c>
      <c r="AD1947" s="17">
        <f t="shared" si="778"/>
        <v>1281.74</v>
      </c>
      <c r="AE1947" s="19">
        <f t="shared" si="783"/>
        <v>944.43999999999994</v>
      </c>
      <c r="AF1947" s="18" t="s">
        <v>18494</v>
      </c>
      <c r="AG1947" s="17">
        <f t="shared" si="787"/>
        <v>930.94799999999998</v>
      </c>
      <c r="AH1947" s="17">
        <f t="shared" si="788"/>
        <v>930.94799999999998</v>
      </c>
      <c r="AI1947" s="20" t="s">
        <v>18494</v>
      </c>
      <c r="AJ1947" s="10">
        <f t="shared" si="775"/>
        <v>1109.3459700000001</v>
      </c>
      <c r="AK1947" s="10">
        <f t="shared" si="779"/>
        <v>134.92000000000002</v>
      </c>
      <c r="AL1947" s="10">
        <f t="shared" si="780"/>
        <v>1281.74</v>
      </c>
    </row>
    <row r="1948" spans="1:38" x14ac:dyDescent="0.25">
      <c r="A1948" s="25" t="s">
        <v>8270</v>
      </c>
      <c r="B1948" s="25" t="s">
        <v>1243</v>
      </c>
      <c r="C1948" s="25" t="s">
        <v>546</v>
      </c>
      <c r="D1948" s="25" t="s">
        <v>18492</v>
      </c>
      <c r="E1948" s="25" t="s">
        <v>14819</v>
      </c>
      <c r="G1948" s="27">
        <v>1399.8</v>
      </c>
      <c r="H1948" s="17">
        <f t="shared" si="758"/>
        <v>1119.8399999999999</v>
      </c>
      <c r="I1948" s="17">
        <f t="shared" si="759"/>
        <v>965.86199999999985</v>
      </c>
      <c r="J1948" s="17">
        <f t="shared" si="776"/>
        <v>419.94</v>
      </c>
      <c r="K1948" s="17">
        <f t="shared" si="760"/>
        <v>965.86199999999985</v>
      </c>
      <c r="L1948" s="17">
        <f t="shared" si="761"/>
        <v>1119.8399999999999</v>
      </c>
      <c r="M1948" s="18">
        <f t="shared" si="785"/>
        <v>139.97999999999999</v>
      </c>
      <c r="N1948" s="18" t="s">
        <v>18494</v>
      </c>
      <c r="O1948" s="17">
        <f t="shared" si="762"/>
        <v>965.86199999999985</v>
      </c>
      <c r="P1948" s="17">
        <f t="shared" si="763"/>
        <v>979.8599999999999</v>
      </c>
      <c r="Q1948" s="17">
        <f t="shared" si="782"/>
        <v>1119.8399999999999</v>
      </c>
      <c r="R1948" s="18" t="s">
        <v>18494</v>
      </c>
      <c r="S1948" s="18" t="s">
        <v>18494</v>
      </c>
      <c r="T1948" s="17">
        <f t="shared" si="786"/>
        <v>965.86199999999985</v>
      </c>
      <c r="U1948" s="17">
        <f t="shared" si="777"/>
        <v>1259.82</v>
      </c>
      <c r="V1948" s="17">
        <f t="shared" si="765"/>
        <v>965.86199999999985</v>
      </c>
      <c r="W1948" s="17">
        <f t="shared" si="766"/>
        <v>875.99483999999995</v>
      </c>
      <c r="X1948" s="17">
        <f t="shared" si="767"/>
        <v>912.52961999999991</v>
      </c>
      <c r="Y1948" s="18" t="s">
        <v>18494</v>
      </c>
      <c r="Z1948" s="17">
        <f t="shared" si="768"/>
        <v>965.86199999999985</v>
      </c>
      <c r="AA1948" s="18">
        <f t="shared" si="784"/>
        <v>1189.83</v>
      </c>
      <c r="AB1948" s="18" t="s">
        <v>18494</v>
      </c>
      <c r="AC1948" s="17">
        <f t="shared" si="770"/>
        <v>965.86199999999985</v>
      </c>
      <c r="AD1948" s="17">
        <f t="shared" si="778"/>
        <v>1329.81</v>
      </c>
      <c r="AE1948" s="19">
        <f t="shared" si="783"/>
        <v>979.8599999999999</v>
      </c>
      <c r="AF1948" s="18" t="s">
        <v>18494</v>
      </c>
      <c r="AG1948" s="17">
        <f t="shared" si="787"/>
        <v>965.86199999999985</v>
      </c>
      <c r="AH1948" s="17">
        <f t="shared" si="788"/>
        <v>965.86199999999985</v>
      </c>
      <c r="AI1948" s="20" t="s">
        <v>18494</v>
      </c>
      <c r="AJ1948" s="10">
        <f t="shared" si="775"/>
        <v>1150.9505549999999</v>
      </c>
      <c r="AK1948" s="10">
        <f t="shared" si="779"/>
        <v>139.97999999999999</v>
      </c>
      <c r="AL1948" s="10">
        <f t="shared" si="780"/>
        <v>1329.81</v>
      </c>
    </row>
    <row r="1949" spans="1:38" x14ac:dyDescent="0.25">
      <c r="A1949" s="25" t="s">
        <v>7843</v>
      </c>
      <c r="B1949" s="25" t="s">
        <v>750</v>
      </c>
      <c r="C1949" s="25" t="s">
        <v>546</v>
      </c>
      <c r="D1949" s="25" t="s">
        <v>18492</v>
      </c>
      <c r="E1949" s="25" t="s">
        <v>14324</v>
      </c>
      <c r="G1949" s="27">
        <v>1500</v>
      </c>
      <c r="H1949" s="17">
        <f t="shared" si="758"/>
        <v>1200</v>
      </c>
      <c r="I1949" s="17">
        <f t="shared" si="759"/>
        <v>1035</v>
      </c>
      <c r="J1949" s="17">
        <f t="shared" si="776"/>
        <v>450</v>
      </c>
      <c r="K1949" s="17">
        <f t="shared" si="760"/>
        <v>1035</v>
      </c>
      <c r="L1949" s="17">
        <f t="shared" si="761"/>
        <v>1200</v>
      </c>
      <c r="M1949" s="18">
        <f t="shared" si="785"/>
        <v>150</v>
      </c>
      <c r="N1949" s="18" t="s">
        <v>18494</v>
      </c>
      <c r="O1949" s="17">
        <f t="shared" si="762"/>
        <v>1035</v>
      </c>
      <c r="P1949" s="17">
        <f t="shared" si="763"/>
        <v>1050</v>
      </c>
      <c r="Q1949" s="17">
        <f t="shared" si="782"/>
        <v>1200</v>
      </c>
      <c r="R1949" s="18" t="s">
        <v>18494</v>
      </c>
      <c r="S1949" s="18" t="s">
        <v>18494</v>
      </c>
      <c r="T1949" s="17">
        <f t="shared" si="786"/>
        <v>1035</v>
      </c>
      <c r="U1949" s="17">
        <f t="shared" si="777"/>
        <v>1350</v>
      </c>
      <c r="V1949" s="17">
        <f t="shared" si="765"/>
        <v>1035</v>
      </c>
      <c r="W1949" s="17">
        <f t="shared" si="766"/>
        <v>938.7</v>
      </c>
      <c r="X1949" s="17">
        <f t="shared" si="767"/>
        <v>977.84999999999991</v>
      </c>
      <c r="Y1949" s="18" t="s">
        <v>18494</v>
      </c>
      <c r="Z1949" s="17">
        <f t="shared" si="768"/>
        <v>1035</v>
      </c>
      <c r="AA1949" s="18">
        <f t="shared" si="784"/>
        <v>1275</v>
      </c>
      <c r="AB1949" s="18" t="s">
        <v>18494</v>
      </c>
      <c r="AC1949" s="17">
        <f t="shared" si="770"/>
        <v>1035</v>
      </c>
      <c r="AD1949" s="17">
        <f t="shared" si="778"/>
        <v>1425</v>
      </c>
      <c r="AE1949" s="19">
        <f t="shared" si="783"/>
        <v>1050</v>
      </c>
      <c r="AF1949" s="18" t="s">
        <v>18494</v>
      </c>
      <c r="AG1949" s="17">
        <f t="shared" si="787"/>
        <v>1035</v>
      </c>
      <c r="AH1949" s="17">
        <f t="shared" si="788"/>
        <v>1035</v>
      </c>
      <c r="AI1949" s="20" t="s">
        <v>18494</v>
      </c>
      <c r="AJ1949" s="10">
        <f t="shared" si="775"/>
        <v>1233.3375000000001</v>
      </c>
      <c r="AK1949" s="10">
        <f t="shared" si="779"/>
        <v>150</v>
      </c>
      <c r="AL1949" s="10">
        <f t="shared" si="780"/>
        <v>1425</v>
      </c>
    </row>
    <row r="1950" spans="1:38" x14ac:dyDescent="0.25">
      <c r="A1950" s="25" t="s">
        <v>7986</v>
      </c>
      <c r="B1950" s="25" t="s">
        <v>927</v>
      </c>
      <c r="C1950" s="25" t="s">
        <v>546</v>
      </c>
      <c r="D1950" s="25" t="s">
        <v>18492</v>
      </c>
      <c r="E1950" s="25" t="s">
        <v>13698</v>
      </c>
      <c r="G1950" s="27">
        <v>182.05</v>
      </c>
      <c r="H1950" s="17">
        <f t="shared" si="758"/>
        <v>145.64000000000001</v>
      </c>
      <c r="I1950" s="17">
        <f t="shared" si="759"/>
        <v>125.61449999999999</v>
      </c>
      <c r="J1950" s="17">
        <f t="shared" si="776"/>
        <v>54.615000000000002</v>
      </c>
      <c r="K1950" s="17">
        <f t="shared" si="760"/>
        <v>125.61449999999999</v>
      </c>
      <c r="L1950" s="17">
        <f t="shared" si="761"/>
        <v>145.64000000000001</v>
      </c>
      <c r="M1950" s="18">
        <f t="shared" si="785"/>
        <v>18.205000000000002</v>
      </c>
      <c r="N1950" s="18" t="s">
        <v>18494</v>
      </c>
      <c r="O1950" s="17">
        <f t="shared" si="762"/>
        <v>125.61449999999999</v>
      </c>
      <c r="P1950" s="17">
        <f t="shared" si="763"/>
        <v>127.435</v>
      </c>
      <c r="Q1950" s="17">
        <f t="shared" si="782"/>
        <v>145.64000000000001</v>
      </c>
      <c r="R1950" s="18" t="s">
        <v>18494</v>
      </c>
      <c r="S1950" s="18" t="s">
        <v>18494</v>
      </c>
      <c r="T1950" s="17">
        <f t="shared" si="786"/>
        <v>125.61449999999999</v>
      </c>
      <c r="U1950" s="17">
        <f t="shared" si="777"/>
        <v>163.84500000000003</v>
      </c>
      <c r="V1950" s="17">
        <f t="shared" si="765"/>
        <v>125.61449999999999</v>
      </c>
      <c r="W1950" s="17">
        <f t="shared" si="766"/>
        <v>113.92689000000001</v>
      </c>
      <c r="X1950" s="17">
        <f t="shared" si="767"/>
        <v>118.67839499999999</v>
      </c>
      <c r="Y1950" s="18" t="s">
        <v>18494</v>
      </c>
      <c r="Z1950" s="17">
        <f t="shared" si="768"/>
        <v>125.61449999999999</v>
      </c>
      <c r="AA1950" s="18">
        <f t="shared" si="784"/>
        <v>154.74250000000001</v>
      </c>
      <c r="AB1950" s="18" t="s">
        <v>18494</v>
      </c>
      <c r="AC1950" s="17">
        <f t="shared" si="770"/>
        <v>125.61449999999999</v>
      </c>
      <c r="AD1950" s="17">
        <f t="shared" si="778"/>
        <v>172.94749999999999</v>
      </c>
      <c r="AE1950" s="19">
        <f t="shared" si="783"/>
        <v>127.435</v>
      </c>
      <c r="AF1950" s="18" t="s">
        <v>18494</v>
      </c>
      <c r="AG1950" s="17">
        <f t="shared" si="787"/>
        <v>125.61449999999999</v>
      </c>
      <c r="AH1950" s="17">
        <f t="shared" si="788"/>
        <v>125.61449999999999</v>
      </c>
      <c r="AI1950" s="20" t="s">
        <v>18494</v>
      </c>
      <c r="AJ1950" s="10">
        <f t="shared" si="775"/>
        <v>149.68606125000002</v>
      </c>
      <c r="AK1950" s="10">
        <f t="shared" si="779"/>
        <v>18.205000000000002</v>
      </c>
      <c r="AL1950" s="10">
        <f t="shared" si="780"/>
        <v>172.94749999999999</v>
      </c>
    </row>
    <row r="1951" spans="1:38" x14ac:dyDescent="0.25">
      <c r="A1951" s="25" t="s">
        <v>8288</v>
      </c>
      <c r="B1951" s="25" t="s">
        <v>1261</v>
      </c>
      <c r="C1951" s="25" t="s">
        <v>546</v>
      </c>
      <c r="D1951" s="25" t="s">
        <v>18492</v>
      </c>
      <c r="E1951" s="25" t="s">
        <v>14853</v>
      </c>
      <c r="G1951" s="27">
        <v>1865.03</v>
      </c>
      <c r="H1951" s="17">
        <f t="shared" si="758"/>
        <v>1492.0240000000001</v>
      </c>
      <c r="I1951" s="17">
        <f t="shared" si="759"/>
        <v>1286.8706999999999</v>
      </c>
      <c r="J1951" s="17">
        <f t="shared" si="776"/>
        <v>559.50900000000001</v>
      </c>
      <c r="K1951" s="17">
        <f t="shared" si="760"/>
        <v>1286.8706999999999</v>
      </c>
      <c r="L1951" s="17">
        <f t="shared" si="761"/>
        <v>1492.0240000000001</v>
      </c>
      <c r="M1951" s="18">
        <f t="shared" si="785"/>
        <v>186.50300000000001</v>
      </c>
      <c r="N1951" s="18" t="s">
        <v>18494</v>
      </c>
      <c r="O1951" s="17">
        <f t="shared" si="762"/>
        <v>1286.8706999999999</v>
      </c>
      <c r="P1951" s="17">
        <f t="shared" si="763"/>
        <v>1305.521</v>
      </c>
      <c r="Q1951" s="17">
        <f t="shared" si="782"/>
        <v>1492.0240000000001</v>
      </c>
      <c r="R1951" s="18" t="s">
        <v>18494</v>
      </c>
      <c r="S1951" s="18" t="s">
        <v>18494</v>
      </c>
      <c r="T1951" s="17">
        <f t="shared" si="786"/>
        <v>1286.8706999999999</v>
      </c>
      <c r="U1951" s="17">
        <f t="shared" si="777"/>
        <v>1678.527</v>
      </c>
      <c r="V1951" s="17">
        <f t="shared" si="765"/>
        <v>1286.8706999999999</v>
      </c>
      <c r="W1951" s="17">
        <f t="shared" si="766"/>
        <v>1167.1357740000001</v>
      </c>
      <c r="X1951" s="17">
        <f t="shared" si="767"/>
        <v>1215.8130569999998</v>
      </c>
      <c r="Y1951" s="18" t="s">
        <v>18494</v>
      </c>
      <c r="Z1951" s="17">
        <f t="shared" si="768"/>
        <v>1286.8706999999999</v>
      </c>
      <c r="AA1951" s="18">
        <f t="shared" si="784"/>
        <v>1585.2755</v>
      </c>
      <c r="AB1951" s="18" t="s">
        <v>18494</v>
      </c>
      <c r="AC1951" s="17">
        <f t="shared" si="770"/>
        <v>1286.8706999999999</v>
      </c>
      <c r="AD1951" s="17">
        <f t="shared" si="778"/>
        <v>1771.7784999999999</v>
      </c>
      <c r="AE1951" s="19">
        <f t="shared" si="783"/>
        <v>1305.521</v>
      </c>
      <c r="AF1951" s="18" t="s">
        <v>18494</v>
      </c>
      <c r="AG1951" s="17">
        <f t="shared" si="787"/>
        <v>1286.8706999999999</v>
      </c>
      <c r="AH1951" s="17">
        <f t="shared" si="788"/>
        <v>1286.8706999999999</v>
      </c>
      <c r="AI1951" s="20" t="s">
        <v>18494</v>
      </c>
      <c r="AJ1951" s="10">
        <f t="shared" si="775"/>
        <v>1533.47429175</v>
      </c>
      <c r="AK1951" s="10">
        <f t="shared" si="779"/>
        <v>186.50300000000001</v>
      </c>
      <c r="AL1951" s="10">
        <f t="shared" si="780"/>
        <v>1771.7784999999999</v>
      </c>
    </row>
    <row r="1952" spans="1:38" x14ac:dyDescent="0.25">
      <c r="A1952" s="25" t="s">
        <v>7681</v>
      </c>
      <c r="B1952" s="25" t="s">
        <v>587</v>
      </c>
      <c r="C1952" s="25" t="s">
        <v>546</v>
      </c>
      <c r="D1952" s="25" t="s">
        <v>18492</v>
      </c>
      <c r="E1952" s="25" t="s">
        <v>14099</v>
      </c>
      <c r="G1952" s="27">
        <v>192.48</v>
      </c>
      <c r="H1952" s="17">
        <f t="shared" si="758"/>
        <v>153.98400000000001</v>
      </c>
      <c r="I1952" s="17">
        <f t="shared" si="759"/>
        <v>132.81119999999999</v>
      </c>
      <c r="J1952" s="17">
        <f t="shared" si="776"/>
        <v>57.743999999999993</v>
      </c>
      <c r="K1952" s="17">
        <f t="shared" si="760"/>
        <v>132.81119999999999</v>
      </c>
      <c r="L1952" s="17">
        <f t="shared" si="761"/>
        <v>153.98400000000001</v>
      </c>
      <c r="M1952" s="18">
        <f t="shared" si="785"/>
        <v>19.248000000000001</v>
      </c>
      <c r="N1952" s="18" t="s">
        <v>18494</v>
      </c>
      <c r="O1952" s="17">
        <f t="shared" si="762"/>
        <v>132.81119999999999</v>
      </c>
      <c r="P1952" s="17">
        <f t="shared" si="763"/>
        <v>134.73599999999999</v>
      </c>
      <c r="Q1952" s="17">
        <f t="shared" si="782"/>
        <v>153.98400000000001</v>
      </c>
      <c r="R1952" s="18" t="s">
        <v>18494</v>
      </c>
      <c r="S1952" s="18" t="s">
        <v>18494</v>
      </c>
      <c r="T1952" s="17">
        <f t="shared" si="786"/>
        <v>132.81119999999999</v>
      </c>
      <c r="U1952" s="17">
        <f t="shared" si="777"/>
        <v>173.232</v>
      </c>
      <c r="V1952" s="17">
        <f t="shared" si="765"/>
        <v>132.81119999999999</v>
      </c>
      <c r="W1952" s="17">
        <f t="shared" si="766"/>
        <v>120.45398399999999</v>
      </c>
      <c r="X1952" s="17">
        <f t="shared" si="767"/>
        <v>125.47771199999998</v>
      </c>
      <c r="Y1952" s="18" t="s">
        <v>18494</v>
      </c>
      <c r="Z1952" s="17">
        <f t="shared" si="768"/>
        <v>132.81119999999999</v>
      </c>
      <c r="AA1952" s="18">
        <f t="shared" si="784"/>
        <v>163.60799999999998</v>
      </c>
      <c r="AB1952" s="18" t="s">
        <v>18494</v>
      </c>
      <c r="AC1952" s="17">
        <f t="shared" si="770"/>
        <v>132.81119999999999</v>
      </c>
      <c r="AD1952" s="17">
        <f t="shared" si="778"/>
        <v>182.85599999999999</v>
      </c>
      <c r="AE1952" s="19">
        <f t="shared" si="783"/>
        <v>134.73599999999999</v>
      </c>
      <c r="AF1952" s="18" t="s">
        <v>18494</v>
      </c>
      <c r="AG1952" s="17">
        <f t="shared" si="787"/>
        <v>132.81119999999999</v>
      </c>
      <c r="AH1952" s="17">
        <f t="shared" si="788"/>
        <v>132.81119999999999</v>
      </c>
      <c r="AI1952" s="20" t="s">
        <v>18494</v>
      </c>
      <c r="AJ1952" s="10">
        <f t="shared" si="775"/>
        <v>158.26186799999999</v>
      </c>
      <c r="AK1952" s="10">
        <f t="shared" si="779"/>
        <v>19.248000000000001</v>
      </c>
      <c r="AL1952" s="10">
        <f t="shared" si="780"/>
        <v>182.85599999999999</v>
      </c>
    </row>
    <row r="1953" spans="1:38" x14ac:dyDescent="0.25">
      <c r="A1953" s="25" t="s">
        <v>8201</v>
      </c>
      <c r="B1953" s="25" t="s">
        <v>1161</v>
      </c>
      <c r="C1953" s="25" t="s">
        <v>546</v>
      </c>
      <c r="D1953" s="25" t="s">
        <v>18492</v>
      </c>
      <c r="E1953" s="25" t="s">
        <v>14733</v>
      </c>
      <c r="G1953" s="27">
        <v>2054</v>
      </c>
      <c r="H1953" s="17">
        <f t="shared" si="758"/>
        <v>1643.2</v>
      </c>
      <c r="I1953" s="17">
        <f t="shared" si="759"/>
        <v>1417.26</v>
      </c>
      <c r="J1953" s="17">
        <f t="shared" si="776"/>
        <v>616.19999999999993</v>
      </c>
      <c r="K1953" s="17">
        <f t="shared" si="760"/>
        <v>1417.26</v>
      </c>
      <c r="L1953" s="17">
        <f t="shared" si="761"/>
        <v>1643.2</v>
      </c>
      <c r="M1953" s="18">
        <f t="shared" si="785"/>
        <v>205.4</v>
      </c>
      <c r="N1953" s="18" t="s">
        <v>18494</v>
      </c>
      <c r="O1953" s="17">
        <f t="shared" si="762"/>
        <v>1417.26</v>
      </c>
      <c r="P1953" s="17">
        <f t="shared" si="763"/>
        <v>1437.8</v>
      </c>
      <c r="Q1953" s="17">
        <f t="shared" si="782"/>
        <v>1643.2</v>
      </c>
      <c r="R1953" s="18" t="s">
        <v>18494</v>
      </c>
      <c r="S1953" s="18" t="s">
        <v>18494</v>
      </c>
      <c r="T1953" s="17">
        <f t="shared" si="786"/>
        <v>1417.26</v>
      </c>
      <c r="U1953" s="17">
        <f t="shared" si="777"/>
        <v>1848.6000000000001</v>
      </c>
      <c r="V1953" s="17">
        <f t="shared" si="765"/>
        <v>1417.26</v>
      </c>
      <c r="W1953" s="17">
        <f t="shared" si="766"/>
        <v>1285.3932</v>
      </c>
      <c r="X1953" s="17">
        <f t="shared" si="767"/>
        <v>1339.0025999999998</v>
      </c>
      <c r="Y1953" s="18" t="s">
        <v>18494</v>
      </c>
      <c r="Z1953" s="17">
        <f t="shared" si="768"/>
        <v>1417.26</v>
      </c>
      <c r="AA1953" s="18">
        <f t="shared" si="784"/>
        <v>1745.8999999999999</v>
      </c>
      <c r="AB1953" s="18" t="s">
        <v>18494</v>
      </c>
      <c r="AC1953" s="17">
        <f t="shared" si="770"/>
        <v>1417.26</v>
      </c>
      <c r="AD1953" s="17">
        <f t="shared" si="778"/>
        <v>1951.3</v>
      </c>
      <c r="AE1953" s="19">
        <f t="shared" si="783"/>
        <v>1437.8</v>
      </c>
      <c r="AF1953" s="18" t="s">
        <v>18494</v>
      </c>
      <c r="AG1953" s="17">
        <f t="shared" si="787"/>
        <v>1417.26</v>
      </c>
      <c r="AH1953" s="17">
        <f t="shared" si="788"/>
        <v>1417.26</v>
      </c>
      <c r="AI1953" s="20" t="s">
        <v>18494</v>
      </c>
      <c r="AJ1953" s="10">
        <f t="shared" si="775"/>
        <v>1688.85015</v>
      </c>
      <c r="AK1953" s="10">
        <f t="shared" si="779"/>
        <v>205.4</v>
      </c>
      <c r="AL1953" s="10">
        <f t="shared" si="780"/>
        <v>1951.3</v>
      </c>
    </row>
    <row r="1954" spans="1:38" x14ac:dyDescent="0.25">
      <c r="A1954" s="25" t="s">
        <v>7844</v>
      </c>
      <c r="B1954" s="25" t="s">
        <v>751</v>
      </c>
      <c r="C1954" s="25" t="s">
        <v>546</v>
      </c>
      <c r="D1954" s="25" t="s">
        <v>18492</v>
      </c>
      <c r="E1954" s="25" t="s">
        <v>14326</v>
      </c>
      <c r="G1954" s="27">
        <v>213.75</v>
      </c>
      <c r="H1954" s="17">
        <f t="shared" ref="H1954:H1974" si="789">G1954*80%</f>
        <v>171</v>
      </c>
      <c r="I1954" s="17">
        <f t="shared" ref="I1954:I1974" si="790">G1954*69%</f>
        <v>147.48749999999998</v>
      </c>
      <c r="J1954" s="17">
        <f t="shared" si="776"/>
        <v>64.125</v>
      </c>
      <c r="K1954" s="17">
        <f t="shared" ref="K1954:K1974" si="791">G1954*69%</f>
        <v>147.48749999999998</v>
      </c>
      <c r="L1954" s="17">
        <f t="shared" ref="L1954:L1974" si="792">G1954*80%</f>
        <v>171</v>
      </c>
      <c r="M1954" s="18">
        <f t="shared" si="785"/>
        <v>21.375</v>
      </c>
      <c r="N1954" s="18" t="s">
        <v>18494</v>
      </c>
      <c r="O1954" s="17">
        <f t="shared" ref="O1954:O1974" si="793">G1954*69%</f>
        <v>147.48749999999998</v>
      </c>
      <c r="P1954" s="17">
        <f t="shared" ref="P1954:P2017" si="794">G1954*70%</f>
        <v>149.625</v>
      </c>
      <c r="Q1954" s="17">
        <f t="shared" si="782"/>
        <v>171</v>
      </c>
      <c r="R1954" s="18" t="s">
        <v>18494</v>
      </c>
      <c r="S1954" s="18" t="s">
        <v>18494</v>
      </c>
      <c r="T1954" s="17">
        <f t="shared" si="786"/>
        <v>147.48749999999998</v>
      </c>
      <c r="U1954" s="17">
        <f t="shared" si="777"/>
        <v>192.375</v>
      </c>
      <c r="V1954" s="17">
        <f t="shared" ref="V1954:V2017" si="795">G1954*69%</f>
        <v>147.48749999999998</v>
      </c>
      <c r="W1954" s="17">
        <f t="shared" ref="W1954:W1974" si="796">G1954*62.58%</f>
        <v>133.76474999999999</v>
      </c>
      <c r="X1954" s="17">
        <f t="shared" ref="X1954:X1974" si="797">G1954*65.19%</f>
        <v>139.34362499999997</v>
      </c>
      <c r="Y1954" s="18" t="s">
        <v>18494</v>
      </c>
      <c r="Z1954" s="17">
        <f t="shared" ref="Z1954:Z1975" si="798">G1954*69%</f>
        <v>147.48749999999998</v>
      </c>
      <c r="AA1954" s="18">
        <f t="shared" si="784"/>
        <v>181.6875</v>
      </c>
      <c r="AB1954" s="18" t="s">
        <v>18494</v>
      </c>
      <c r="AC1954" s="17">
        <f t="shared" ref="AC1954:AC1974" si="799">G1954*69%</f>
        <v>147.48749999999998</v>
      </c>
      <c r="AD1954" s="17">
        <f t="shared" si="778"/>
        <v>203.0625</v>
      </c>
      <c r="AE1954" s="19">
        <f t="shared" si="783"/>
        <v>149.625</v>
      </c>
      <c r="AF1954" s="18" t="s">
        <v>18494</v>
      </c>
      <c r="AG1954" s="17">
        <f t="shared" si="787"/>
        <v>147.48749999999998</v>
      </c>
      <c r="AH1954" s="17">
        <f t="shared" si="788"/>
        <v>147.48749999999998</v>
      </c>
      <c r="AI1954" s="20" t="s">
        <v>18494</v>
      </c>
      <c r="AJ1954" s="10">
        <f t="shared" si="775"/>
        <v>175.75059375000001</v>
      </c>
      <c r="AK1954" s="10">
        <f t="shared" si="779"/>
        <v>21.375</v>
      </c>
      <c r="AL1954" s="10">
        <f t="shared" si="780"/>
        <v>203.0625</v>
      </c>
    </row>
    <row r="1955" spans="1:38" x14ac:dyDescent="0.25">
      <c r="A1955" s="25" t="s">
        <v>8327</v>
      </c>
      <c r="B1955" s="25" t="s">
        <v>1298</v>
      </c>
      <c r="C1955" s="25" t="s">
        <v>546</v>
      </c>
      <c r="D1955" s="25" t="s">
        <v>18492</v>
      </c>
      <c r="E1955" s="25" t="s">
        <v>14916</v>
      </c>
      <c r="G1955" s="27">
        <v>2344.1799999999998</v>
      </c>
      <c r="H1955" s="17">
        <f t="shared" si="789"/>
        <v>1875.3440000000001</v>
      </c>
      <c r="I1955" s="17">
        <f t="shared" si="790"/>
        <v>1617.4841999999999</v>
      </c>
      <c r="J1955" s="17">
        <f t="shared" si="776"/>
        <v>703.25399999999991</v>
      </c>
      <c r="K1955" s="17">
        <f t="shared" si="791"/>
        <v>1617.4841999999999</v>
      </c>
      <c r="L1955" s="17">
        <f t="shared" si="792"/>
        <v>1875.3440000000001</v>
      </c>
      <c r="M1955" s="18">
        <f t="shared" si="785"/>
        <v>234.41800000000001</v>
      </c>
      <c r="N1955" s="18" t="s">
        <v>18494</v>
      </c>
      <c r="O1955" s="17">
        <f t="shared" si="793"/>
        <v>1617.4841999999999</v>
      </c>
      <c r="P1955" s="17">
        <f t="shared" si="794"/>
        <v>1640.9259999999997</v>
      </c>
      <c r="Q1955" s="17">
        <f t="shared" si="782"/>
        <v>1875.3440000000001</v>
      </c>
      <c r="R1955" s="18" t="s">
        <v>18494</v>
      </c>
      <c r="S1955" s="18" t="s">
        <v>18494</v>
      </c>
      <c r="T1955" s="17">
        <f t="shared" si="786"/>
        <v>1617.4841999999999</v>
      </c>
      <c r="U1955" s="17">
        <f t="shared" si="777"/>
        <v>2109.7619999999997</v>
      </c>
      <c r="V1955" s="17">
        <f t="shared" si="795"/>
        <v>1617.4841999999999</v>
      </c>
      <c r="W1955" s="17">
        <f t="shared" si="796"/>
        <v>1466.987844</v>
      </c>
      <c r="X1955" s="17">
        <f t="shared" si="797"/>
        <v>1528.1709419999997</v>
      </c>
      <c r="Y1955" s="18" t="s">
        <v>18494</v>
      </c>
      <c r="Z1955" s="17">
        <f t="shared" si="798"/>
        <v>1617.4841999999999</v>
      </c>
      <c r="AA1955" s="18">
        <f t="shared" si="784"/>
        <v>1992.5529999999999</v>
      </c>
      <c r="AB1955" s="18" t="s">
        <v>18494</v>
      </c>
      <c r="AC1955" s="17">
        <f t="shared" si="799"/>
        <v>1617.4841999999999</v>
      </c>
      <c r="AD1955" s="17">
        <f t="shared" si="778"/>
        <v>2226.9709999999995</v>
      </c>
      <c r="AE1955" s="19">
        <f t="shared" si="783"/>
        <v>1640.9259999999997</v>
      </c>
      <c r="AF1955" s="18" t="s">
        <v>18494</v>
      </c>
      <c r="AG1955" s="17">
        <f t="shared" si="787"/>
        <v>1617.4841999999999</v>
      </c>
      <c r="AH1955" s="17">
        <f t="shared" si="788"/>
        <v>1617.4841999999999</v>
      </c>
      <c r="AI1955" s="20" t="s">
        <v>18494</v>
      </c>
      <c r="AJ1955" s="10">
        <f t="shared" si="775"/>
        <v>1927.4434004999998</v>
      </c>
      <c r="AK1955" s="10">
        <f t="shared" si="779"/>
        <v>234.41800000000001</v>
      </c>
      <c r="AL1955" s="10">
        <f t="shared" si="780"/>
        <v>2226.9709999999995</v>
      </c>
    </row>
    <row r="1956" spans="1:38" x14ac:dyDescent="0.25">
      <c r="A1956" s="25" t="s">
        <v>7807</v>
      </c>
      <c r="B1956" s="25" t="s">
        <v>715</v>
      </c>
      <c r="C1956" s="25" t="s">
        <v>546</v>
      </c>
      <c r="D1956" s="25" t="s">
        <v>18492</v>
      </c>
      <c r="E1956" s="25" t="s">
        <v>14263</v>
      </c>
      <c r="G1956" s="27">
        <v>2455.33</v>
      </c>
      <c r="H1956" s="17">
        <f t="shared" si="789"/>
        <v>1964.2640000000001</v>
      </c>
      <c r="I1956" s="17">
        <f t="shared" si="790"/>
        <v>1694.1776999999997</v>
      </c>
      <c r="J1956" s="17">
        <f t="shared" si="776"/>
        <v>736.59899999999993</v>
      </c>
      <c r="K1956" s="17">
        <f t="shared" si="791"/>
        <v>1694.1776999999997</v>
      </c>
      <c r="L1956" s="17">
        <f t="shared" si="792"/>
        <v>1964.2640000000001</v>
      </c>
      <c r="M1956" s="18">
        <f t="shared" si="785"/>
        <v>245.53300000000002</v>
      </c>
      <c r="N1956" s="18" t="s">
        <v>18494</v>
      </c>
      <c r="O1956" s="17">
        <f t="shared" si="793"/>
        <v>1694.1776999999997</v>
      </c>
      <c r="P1956" s="17">
        <f t="shared" si="794"/>
        <v>1718.7309999999998</v>
      </c>
      <c r="Q1956" s="17">
        <f t="shared" si="782"/>
        <v>1964.2640000000001</v>
      </c>
      <c r="R1956" s="18" t="s">
        <v>18494</v>
      </c>
      <c r="S1956" s="18" t="s">
        <v>18494</v>
      </c>
      <c r="T1956" s="17">
        <f t="shared" si="786"/>
        <v>1694.1776999999997</v>
      </c>
      <c r="U1956" s="17">
        <f t="shared" si="777"/>
        <v>2209.797</v>
      </c>
      <c r="V1956" s="17">
        <f t="shared" si="795"/>
        <v>1694.1776999999997</v>
      </c>
      <c r="W1956" s="17">
        <f t="shared" si="796"/>
        <v>1536.5455139999999</v>
      </c>
      <c r="X1956" s="17">
        <f t="shared" si="797"/>
        <v>1600.6296269999998</v>
      </c>
      <c r="Y1956" s="18" t="s">
        <v>18494</v>
      </c>
      <c r="Z1956" s="17">
        <f t="shared" si="798"/>
        <v>1694.1776999999997</v>
      </c>
      <c r="AA1956" s="18">
        <f t="shared" si="784"/>
        <v>2087.0304999999998</v>
      </c>
      <c r="AB1956" s="18" t="s">
        <v>18494</v>
      </c>
      <c r="AC1956" s="17">
        <f t="shared" si="799"/>
        <v>1694.1776999999997</v>
      </c>
      <c r="AD1956" s="17">
        <f t="shared" si="778"/>
        <v>2332.5634999999997</v>
      </c>
      <c r="AE1956" s="19">
        <f t="shared" si="783"/>
        <v>1718.7309999999998</v>
      </c>
      <c r="AF1956" s="18" t="s">
        <v>18494</v>
      </c>
      <c r="AG1956" s="17">
        <f t="shared" si="787"/>
        <v>1694.1776999999997</v>
      </c>
      <c r="AH1956" s="17">
        <f t="shared" si="788"/>
        <v>1694.1776999999997</v>
      </c>
      <c r="AI1956" s="20" t="s">
        <v>18494</v>
      </c>
      <c r="AJ1956" s="10">
        <f t="shared" si="775"/>
        <v>2018.8337092499999</v>
      </c>
      <c r="AK1956" s="10">
        <f t="shared" si="779"/>
        <v>245.53300000000002</v>
      </c>
      <c r="AL1956" s="10">
        <f t="shared" si="780"/>
        <v>2332.5634999999997</v>
      </c>
    </row>
    <row r="1957" spans="1:38" x14ac:dyDescent="0.25">
      <c r="A1957" s="25" t="s">
        <v>9897</v>
      </c>
      <c r="B1957" s="25" t="s">
        <v>3011</v>
      </c>
      <c r="C1957" s="25" t="s">
        <v>546</v>
      </c>
      <c r="D1957" s="25" t="s">
        <v>18492</v>
      </c>
      <c r="E1957" s="25" t="s">
        <v>16074</v>
      </c>
      <c r="G1957" s="27">
        <v>2592</v>
      </c>
      <c r="H1957" s="17">
        <f t="shared" si="789"/>
        <v>2073.6</v>
      </c>
      <c r="I1957" s="17">
        <f t="shared" si="790"/>
        <v>1788.4799999999998</v>
      </c>
      <c r="J1957" s="17">
        <f t="shared" si="776"/>
        <v>777.6</v>
      </c>
      <c r="K1957" s="17">
        <f t="shared" si="791"/>
        <v>1788.4799999999998</v>
      </c>
      <c r="L1957" s="17">
        <f t="shared" si="792"/>
        <v>2073.6</v>
      </c>
      <c r="M1957" s="18">
        <f t="shared" si="785"/>
        <v>259.2</v>
      </c>
      <c r="N1957" s="18" t="s">
        <v>18494</v>
      </c>
      <c r="O1957" s="17">
        <f t="shared" si="793"/>
        <v>1788.4799999999998</v>
      </c>
      <c r="P1957" s="17">
        <f t="shared" si="794"/>
        <v>1814.3999999999999</v>
      </c>
      <c r="Q1957" s="17">
        <f t="shared" si="782"/>
        <v>2073.6</v>
      </c>
      <c r="R1957" s="18" t="s">
        <v>18494</v>
      </c>
      <c r="S1957" s="18" t="s">
        <v>18494</v>
      </c>
      <c r="T1957" s="17">
        <f t="shared" si="786"/>
        <v>1788.4799999999998</v>
      </c>
      <c r="U1957" s="17">
        <f t="shared" si="777"/>
        <v>2332.8000000000002</v>
      </c>
      <c r="V1957" s="17">
        <f t="shared" si="795"/>
        <v>1788.4799999999998</v>
      </c>
      <c r="W1957" s="17">
        <f t="shared" si="796"/>
        <v>1622.0736000000002</v>
      </c>
      <c r="X1957" s="17">
        <f t="shared" si="797"/>
        <v>1689.7247999999997</v>
      </c>
      <c r="Y1957" s="18" t="s">
        <v>18494</v>
      </c>
      <c r="Z1957" s="17">
        <f t="shared" si="798"/>
        <v>1788.4799999999998</v>
      </c>
      <c r="AA1957" s="18">
        <f t="shared" si="784"/>
        <v>2203.1999999999998</v>
      </c>
      <c r="AB1957" s="18" t="s">
        <v>18494</v>
      </c>
      <c r="AC1957" s="17">
        <f t="shared" si="799"/>
        <v>1788.4799999999998</v>
      </c>
      <c r="AD1957" s="17">
        <f t="shared" si="778"/>
        <v>2462.4</v>
      </c>
      <c r="AE1957" s="19">
        <f t="shared" si="783"/>
        <v>1814.3999999999999</v>
      </c>
      <c r="AF1957" s="18" t="s">
        <v>18494</v>
      </c>
      <c r="AG1957" s="17">
        <f t="shared" si="787"/>
        <v>1788.4799999999998</v>
      </c>
      <c r="AH1957" s="17">
        <f t="shared" si="788"/>
        <v>1788.4799999999998</v>
      </c>
      <c r="AI1957" s="20" t="s">
        <v>18494</v>
      </c>
      <c r="AJ1957" s="10">
        <f t="shared" si="775"/>
        <v>2131.2071999999998</v>
      </c>
      <c r="AK1957" s="10">
        <f t="shared" si="779"/>
        <v>259.2</v>
      </c>
      <c r="AL1957" s="10">
        <f t="shared" si="780"/>
        <v>2462.4</v>
      </c>
    </row>
    <row r="1958" spans="1:38" x14ac:dyDescent="0.25">
      <c r="A1958" s="25" t="s">
        <v>7678</v>
      </c>
      <c r="B1958" s="25" t="s">
        <v>584</v>
      </c>
      <c r="C1958" s="25" t="s">
        <v>546</v>
      </c>
      <c r="D1958" s="25" t="s">
        <v>18492</v>
      </c>
      <c r="E1958" s="25" t="s">
        <v>14093</v>
      </c>
      <c r="G1958" s="27">
        <v>2632.2</v>
      </c>
      <c r="H1958" s="17">
        <f t="shared" si="789"/>
        <v>2105.7599999999998</v>
      </c>
      <c r="I1958" s="17">
        <f t="shared" si="790"/>
        <v>1816.2179999999998</v>
      </c>
      <c r="J1958" s="17">
        <f t="shared" si="776"/>
        <v>789.66</v>
      </c>
      <c r="K1958" s="17">
        <f t="shared" si="791"/>
        <v>1816.2179999999998</v>
      </c>
      <c r="L1958" s="17">
        <f t="shared" si="792"/>
        <v>2105.7599999999998</v>
      </c>
      <c r="M1958" s="18">
        <f t="shared" si="785"/>
        <v>263.21999999999997</v>
      </c>
      <c r="N1958" s="18" t="s">
        <v>18494</v>
      </c>
      <c r="O1958" s="17">
        <f t="shared" si="793"/>
        <v>1816.2179999999998</v>
      </c>
      <c r="P1958" s="17">
        <f t="shared" si="794"/>
        <v>1842.5399999999997</v>
      </c>
      <c r="Q1958" s="17">
        <f t="shared" si="782"/>
        <v>2105.7599999999998</v>
      </c>
      <c r="R1958" s="18" t="s">
        <v>18494</v>
      </c>
      <c r="S1958" s="18" t="s">
        <v>18494</v>
      </c>
      <c r="T1958" s="17">
        <f t="shared" si="786"/>
        <v>1816.2179999999998</v>
      </c>
      <c r="U1958" s="17">
        <f t="shared" si="777"/>
        <v>2368.98</v>
      </c>
      <c r="V1958" s="17">
        <f t="shared" si="795"/>
        <v>1816.2179999999998</v>
      </c>
      <c r="W1958" s="17">
        <f t="shared" si="796"/>
        <v>1647.2307599999999</v>
      </c>
      <c r="X1958" s="17">
        <f t="shared" si="797"/>
        <v>1715.9311799999996</v>
      </c>
      <c r="Y1958" s="18" t="s">
        <v>18494</v>
      </c>
      <c r="Z1958" s="17">
        <f t="shared" si="798"/>
        <v>1816.2179999999998</v>
      </c>
      <c r="AA1958" s="18">
        <f t="shared" si="784"/>
        <v>2237.37</v>
      </c>
      <c r="AB1958" s="18" t="s">
        <v>18494</v>
      </c>
      <c r="AC1958" s="17">
        <f t="shared" si="799"/>
        <v>1816.2179999999998</v>
      </c>
      <c r="AD1958" s="17">
        <f t="shared" si="778"/>
        <v>2500.5899999999997</v>
      </c>
      <c r="AE1958" s="19">
        <f t="shared" si="783"/>
        <v>1842.5399999999997</v>
      </c>
      <c r="AF1958" s="18" t="s">
        <v>18494</v>
      </c>
      <c r="AG1958" s="17">
        <f t="shared" si="787"/>
        <v>1816.2179999999998</v>
      </c>
      <c r="AH1958" s="17">
        <f t="shared" si="788"/>
        <v>1816.2179999999998</v>
      </c>
      <c r="AI1958" s="20" t="s">
        <v>18494</v>
      </c>
      <c r="AJ1958" s="10">
        <f t="shared" si="775"/>
        <v>2164.2606449999998</v>
      </c>
      <c r="AK1958" s="10">
        <f t="shared" si="779"/>
        <v>263.21999999999997</v>
      </c>
      <c r="AL1958" s="10">
        <f t="shared" si="780"/>
        <v>2500.5899999999997</v>
      </c>
    </row>
    <row r="1959" spans="1:38" x14ac:dyDescent="0.25">
      <c r="A1959" s="25" t="s">
        <v>8337</v>
      </c>
      <c r="B1959" s="25" t="s">
        <v>1308</v>
      </c>
      <c r="C1959" s="25" t="s">
        <v>546</v>
      </c>
      <c r="D1959" s="25" t="s">
        <v>18492</v>
      </c>
      <c r="E1959" s="25" t="s">
        <v>14936</v>
      </c>
      <c r="G1959" s="27">
        <v>2886.5</v>
      </c>
      <c r="H1959" s="17">
        <f t="shared" si="789"/>
        <v>2309.2000000000003</v>
      </c>
      <c r="I1959" s="17">
        <f t="shared" si="790"/>
        <v>1991.6849999999999</v>
      </c>
      <c r="J1959" s="17">
        <f t="shared" si="776"/>
        <v>865.94999999999993</v>
      </c>
      <c r="K1959" s="17">
        <f t="shared" si="791"/>
        <v>1991.6849999999999</v>
      </c>
      <c r="L1959" s="17">
        <f t="shared" si="792"/>
        <v>2309.2000000000003</v>
      </c>
      <c r="M1959" s="18">
        <f t="shared" si="785"/>
        <v>288.65000000000003</v>
      </c>
      <c r="N1959" s="18" t="s">
        <v>18494</v>
      </c>
      <c r="O1959" s="17">
        <f t="shared" si="793"/>
        <v>1991.6849999999999</v>
      </c>
      <c r="P1959" s="17">
        <f t="shared" si="794"/>
        <v>2020.55</v>
      </c>
      <c r="Q1959" s="17">
        <f t="shared" si="782"/>
        <v>2309.2000000000003</v>
      </c>
      <c r="R1959" s="18" t="s">
        <v>18494</v>
      </c>
      <c r="S1959" s="18" t="s">
        <v>18494</v>
      </c>
      <c r="T1959" s="17">
        <f t="shared" si="786"/>
        <v>1991.6849999999999</v>
      </c>
      <c r="U1959" s="17">
        <f t="shared" si="777"/>
        <v>2597.85</v>
      </c>
      <c r="V1959" s="17">
        <f t="shared" si="795"/>
        <v>1991.6849999999999</v>
      </c>
      <c r="W1959" s="17">
        <f t="shared" si="796"/>
        <v>1806.3717000000001</v>
      </c>
      <c r="X1959" s="17">
        <f t="shared" si="797"/>
        <v>1881.7093499999999</v>
      </c>
      <c r="Y1959" s="18" t="s">
        <v>18494</v>
      </c>
      <c r="Z1959" s="17">
        <f t="shared" si="798"/>
        <v>1991.6849999999999</v>
      </c>
      <c r="AA1959" s="18">
        <f t="shared" si="784"/>
        <v>2453.5250000000001</v>
      </c>
      <c r="AB1959" s="18" t="s">
        <v>18494</v>
      </c>
      <c r="AC1959" s="17">
        <f t="shared" si="799"/>
        <v>1991.6849999999999</v>
      </c>
      <c r="AD1959" s="17">
        <f t="shared" si="778"/>
        <v>2742.1749999999997</v>
      </c>
      <c r="AE1959" s="19">
        <f t="shared" si="783"/>
        <v>2020.55</v>
      </c>
      <c r="AF1959" s="18" t="s">
        <v>18494</v>
      </c>
      <c r="AG1959" s="17">
        <f t="shared" si="787"/>
        <v>1991.6849999999999</v>
      </c>
      <c r="AH1959" s="17">
        <f t="shared" si="788"/>
        <v>1991.6849999999999</v>
      </c>
      <c r="AI1959" s="20" t="s">
        <v>18494</v>
      </c>
      <c r="AJ1959" s="10">
        <f t="shared" si="775"/>
        <v>2373.3524625</v>
      </c>
      <c r="AK1959" s="10">
        <f t="shared" si="779"/>
        <v>288.65000000000003</v>
      </c>
      <c r="AL1959" s="10">
        <f t="shared" si="780"/>
        <v>2742.1749999999997</v>
      </c>
    </row>
    <row r="1960" spans="1:38" x14ac:dyDescent="0.25">
      <c r="A1960" s="25" t="s">
        <v>7647</v>
      </c>
      <c r="B1960" s="25" t="s">
        <v>553</v>
      </c>
      <c r="C1960" s="25" t="s">
        <v>546</v>
      </c>
      <c r="D1960" s="25" t="s">
        <v>18492</v>
      </c>
      <c r="E1960" s="25" t="s">
        <v>13931</v>
      </c>
      <c r="G1960" s="27">
        <v>294.39999999999998</v>
      </c>
      <c r="H1960" s="17">
        <f t="shared" si="789"/>
        <v>235.51999999999998</v>
      </c>
      <c r="I1960" s="17">
        <f t="shared" si="790"/>
        <v>203.13599999999997</v>
      </c>
      <c r="J1960" s="17">
        <f t="shared" si="776"/>
        <v>88.32</v>
      </c>
      <c r="K1960" s="17">
        <f t="shared" si="791"/>
        <v>203.13599999999997</v>
      </c>
      <c r="L1960" s="17">
        <f t="shared" si="792"/>
        <v>235.51999999999998</v>
      </c>
      <c r="M1960" s="18">
        <f t="shared" si="785"/>
        <v>29.439999999999998</v>
      </c>
      <c r="N1960" s="18" t="s">
        <v>18494</v>
      </c>
      <c r="O1960" s="17">
        <f t="shared" si="793"/>
        <v>203.13599999999997</v>
      </c>
      <c r="P1960" s="17">
        <f t="shared" si="794"/>
        <v>206.07999999999998</v>
      </c>
      <c r="Q1960" s="17">
        <f t="shared" si="782"/>
        <v>235.51999999999998</v>
      </c>
      <c r="R1960" s="18" t="s">
        <v>18494</v>
      </c>
      <c r="S1960" s="18" t="s">
        <v>18494</v>
      </c>
      <c r="T1960" s="17">
        <f t="shared" si="786"/>
        <v>203.13599999999997</v>
      </c>
      <c r="U1960" s="17">
        <f t="shared" si="777"/>
        <v>264.95999999999998</v>
      </c>
      <c r="V1960" s="17">
        <f t="shared" si="795"/>
        <v>203.13599999999997</v>
      </c>
      <c r="W1960" s="17">
        <f t="shared" si="796"/>
        <v>184.23551999999998</v>
      </c>
      <c r="X1960" s="17">
        <f t="shared" si="797"/>
        <v>191.91935999999995</v>
      </c>
      <c r="Y1960" s="18" t="s">
        <v>18494</v>
      </c>
      <c r="Z1960" s="17">
        <f t="shared" si="798"/>
        <v>203.13599999999997</v>
      </c>
      <c r="AA1960" s="18">
        <f t="shared" si="784"/>
        <v>250.23999999999998</v>
      </c>
      <c r="AB1960" s="18" t="s">
        <v>18494</v>
      </c>
      <c r="AC1960" s="17">
        <f t="shared" si="799"/>
        <v>203.13599999999997</v>
      </c>
      <c r="AD1960" s="17">
        <f t="shared" si="778"/>
        <v>279.67999999999995</v>
      </c>
      <c r="AE1960" s="19">
        <f t="shared" si="783"/>
        <v>206.07999999999998</v>
      </c>
      <c r="AF1960" s="18" t="s">
        <v>18494</v>
      </c>
      <c r="AG1960" s="17">
        <f t="shared" si="787"/>
        <v>203.13599999999997</v>
      </c>
      <c r="AH1960" s="17">
        <f t="shared" si="788"/>
        <v>203.13599999999997</v>
      </c>
      <c r="AI1960" s="20" t="s">
        <v>18494</v>
      </c>
      <c r="AJ1960" s="10">
        <f t="shared" si="775"/>
        <v>242.06303999999997</v>
      </c>
      <c r="AK1960" s="10">
        <f t="shared" si="779"/>
        <v>29.439999999999998</v>
      </c>
      <c r="AL1960" s="10">
        <f t="shared" si="780"/>
        <v>279.67999999999995</v>
      </c>
    </row>
    <row r="1961" spans="1:38" x14ac:dyDescent="0.25">
      <c r="A1961" s="25" t="s">
        <v>8207</v>
      </c>
      <c r="B1961" s="25" t="s">
        <v>1166</v>
      </c>
      <c r="C1961" s="25" t="s">
        <v>546</v>
      </c>
      <c r="D1961" s="25" t="s">
        <v>18492</v>
      </c>
      <c r="E1961" s="25" t="s">
        <v>14133</v>
      </c>
      <c r="G1961" s="27">
        <v>364.7</v>
      </c>
      <c r="H1961" s="17">
        <f t="shared" si="789"/>
        <v>291.76</v>
      </c>
      <c r="I1961" s="17">
        <f t="shared" si="790"/>
        <v>251.64299999999997</v>
      </c>
      <c r="J1961" s="17">
        <f t="shared" si="776"/>
        <v>109.41</v>
      </c>
      <c r="K1961" s="17">
        <f t="shared" si="791"/>
        <v>251.64299999999997</v>
      </c>
      <c r="L1961" s="17">
        <f t="shared" si="792"/>
        <v>291.76</v>
      </c>
      <c r="M1961" s="18">
        <f t="shared" si="785"/>
        <v>36.47</v>
      </c>
      <c r="N1961" s="18" t="s">
        <v>18494</v>
      </c>
      <c r="O1961" s="17">
        <f t="shared" si="793"/>
        <v>251.64299999999997</v>
      </c>
      <c r="P1961" s="17">
        <f t="shared" si="794"/>
        <v>255.28999999999996</v>
      </c>
      <c r="Q1961" s="17">
        <f t="shared" si="782"/>
        <v>291.76</v>
      </c>
      <c r="R1961" s="18" t="s">
        <v>18494</v>
      </c>
      <c r="S1961" s="18" t="s">
        <v>18494</v>
      </c>
      <c r="T1961" s="17">
        <f t="shared" si="786"/>
        <v>251.64299999999997</v>
      </c>
      <c r="U1961" s="17">
        <f t="shared" si="777"/>
        <v>328.23</v>
      </c>
      <c r="V1961" s="17">
        <f t="shared" si="795"/>
        <v>251.64299999999997</v>
      </c>
      <c r="W1961" s="17">
        <f t="shared" si="796"/>
        <v>228.22926000000001</v>
      </c>
      <c r="X1961" s="17">
        <f t="shared" si="797"/>
        <v>237.74792999999997</v>
      </c>
      <c r="Y1961" s="18" t="s">
        <v>18494</v>
      </c>
      <c r="Z1961" s="17">
        <f t="shared" si="798"/>
        <v>251.64299999999997</v>
      </c>
      <c r="AA1961" s="18">
        <f t="shared" si="784"/>
        <v>309.995</v>
      </c>
      <c r="AB1961" s="18" t="s">
        <v>18494</v>
      </c>
      <c r="AC1961" s="17">
        <f t="shared" si="799"/>
        <v>251.64299999999997</v>
      </c>
      <c r="AD1961" s="17">
        <f t="shared" si="778"/>
        <v>346.46499999999997</v>
      </c>
      <c r="AE1961" s="19">
        <f t="shared" si="783"/>
        <v>255.28999999999996</v>
      </c>
      <c r="AF1961" s="18" t="s">
        <v>18494</v>
      </c>
      <c r="AG1961" s="17">
        <f t="shared" si="787"/>
        <v>251.64299999999997</v>
      </c>
      <c r="AH1961" s="17">
        <f t="shared" si="788"/>
        <v>251.64299999999997</v>
      </c>
      <c r="AI1961" s="20" t="s">
        <v>18494</v>
      </c>
      <c r="AJ1961" s="10">
        <f t="shared" si="775"/>
        <v>299.86545749999999</v>
      </c>
      <c r="AK1961" s="10">
        <f t="shared" si="779"/>
        <v>36.47</v>
      </c>
      <c r="AL1961" s="10">
        <f t="shared" si="780"/>
        <v>346.46499999999997</v>
      </c>
    </row>
    <row r="1962" spans="1:38" x14ac:dyDescent="0.25">
      <c r="A1962" s="25" t="s">
        <v>8317</v>
      </c>
      <c r="B1962" s="25" t="s">
        <v>1288</v>
      </c>
      <c r="C1962" s="25" t="s">
        <v>546</v>
      </c>
      <c r="D1962" s="25" t="s">
        <v>18492</v>
      </c>
      <c r="E1962" s="25" t="s">
        <v>14903</v>
      </c>
      <c r="G1962" s="27">
        <v>384.48</v>
      </c>
      <c r="H1962" s="17">
        <f t="shared" si="789"/>
        <v>307.58400000000006</v>
      </c>
      <c r="I1962" s="17">
        <f t="shared" si="790"/>
        <v>265.2912</v>
      </c>
      <c r="J1962" s="17">
        <f t="shared" si="776"/>
        <v>115.34399999999999</v>
      </c>
      <c r="K1962" s="17">
        <f t="shared" si="791"/>
        <v>265.2912</v>
      </c>
      <c r="L1962" s="17">
        <f t="shared" si="792"/>
        <v>307.58400000000006</v>
      </c>
      <c r="M1962" s="18">
        <f t="shared" si="785"/>
        <v>38.448000000000008</v>
      </c>
      <c r="N1962" s="18" t="s">
        <v>18494</v>
      </c>
      <c r="O1962" s="17">
        <f t="shared" si="793"/>
        <v>265.2912</v>
      </c>
      <c r="P1962" s="17">
        <f t="shared" si="794"/>
        <v>269.13599999999997</v>
      </c>
      <c r="Q1962" s="17">
        <f t="shared" si="782"/>
        <v>307.58400000000006</v>
      </c>
      <c r="R1962" s="18" t="s">
        <v>18494</v>
      </c>
      <c r="S1962" s="18" t="s">
        <v>18494</v>
      </c>
      <c r="T1962" s="17">
        <f t="shared" si="786"/>
        <v>265.2912</v>
      </c>
      <c r="U1962" s="17">
        <f t="shared" si="777"/>
        <v>346.03200000000004</v>
      </c>
      <c r="V1962" s="17">
        <f t="shared" si="795"/>
        <v>265.2912</v>
      </c>
      <c r="W1962" s="17">
        <f t="shared" si="796"/>
        <v>240.60758400000003</v>
      </c>
      <c r="X1962" s="17">
        <f t="shared" si="797"/>
        <v>250.64251199999998</v>
      </c>
      <c r="Y1962" s="18" t="s">
        <v>18494</v>
      </c>
      <c r="Z1962" s="17">
        <f t="shared" si="798"/>
        <v>265.2912</v>
      </c>
      <c r="AA1962" s="18">
        <f t="shared" si="784"/>
        <v>326.80799999999999</v>
      </c>
      <c r="AB1962" s="18" t="s">
        <v>18494</v>
      </c>
      <c r="AC1962" s="17">
        <f t="shared" si="799"/>
        <v>265.2912</v>
      </c>
      <c r="AD1962" s="17">
        <f t="shared" si="778"/>
        <v>365.25599999999997</v>
      </c>
      <c r="AE1962" s="19">
        <f t="shared" si="783"/>
        <v>269.13599999999997</v>
      </c>
      <c r="AF1962" s="18" t="s">
        <v>18494</v>
      </c>
      <c r="AG1962" s="17">
        <f t="shared" si="787"/>
        <v>265.2912</v>
      </c>
      <c r="AH1962" s="17">
        <f t="shared" si="788"/>
        <v>265.2912</v>
      </c>
      <c r="AI1962" s="20" t="s">
        <v>18494</v>
      </c>
      <c r="AJ1962" s="10">
        <f t="shared" si="775"/>
        <v>316.12906800000002</v>
      </c>
      <c r="AK1962" s="10">
        <f t="shared" si="779"/>
        <v>38.448000000000008</v>
      </c>
      <c r="AL1962" s="10">
        <f t="shared" si="780"/>
        <v>365.25599999999997</v>
      </c>
    </row>
    <row r="1963" spans="1:38" x14ac:dyDescent="0.25">
      <c r="A1963" s="25" t="s">
        <v>7983</v>
      </c>
      <c r="B1963" s="25" t="s">
        <v>924</v>
      </c>
      <c r="C1963" s="25" t="s">
        <v>546</v>
      </c>
      <c r="D1963" s="25" t="s">
        <v>18492</v>
      </c>
      <c r="E1963" s="25" t="s">
        <v>14489</v>
      </c>
      <c r="G1963" s="27">
        <v>401.65</v>
      </c>
      <c r="H1963" s="17">
        <f t="shared" si="789"/>
        <v>321.32</v>
      </c>
      <c r="I1963" s="17">
        <f t="shared" si="790"/>
        <v>277.13849999999996</v>
      </c>
      <c r="J1963" s="17">
        <f t="shared" si="776"/>
        <v>120.49499999999999</v>
      </c>
      <c r="K1963" s="17">
        <f t="shared" si="791"/>
        <v>277.13849999999996</v>
      </c>
      <c r="L1963" s="17">
        <f t="shared" si="792"/>
        <v>321.32</v>
      </c>
      <c r="M1963" s="18">
        <f t="shared" si="785"/>
        <v>40.164999999999999</v>
      </c>
      <c r="N1963" s="18" t="s">
        <v>18494</v>
      </c>
      <c r="O1963" s="17">
        <f t="shared" si="793"/>
        <v>277.13849999999996</v>
      </c>
      <c r="P1963" s="17">
        <f t="shared" si="794"/>
        <v>281.15499999999997</v>
      </c>
      <c r="Q1963" s="17">
        <f t="shared" si="782"/>
        <v>321.32</v>
      </c>
      <c r="R1963" s="18" t="s">
        <v>18494</v>
      </c>
      <c r="S1963" s="18" t="s">
        <v>18494</v>
      </c>
      <c r="T1963" s="17">
        <f t="shared" si="786"/>
        <v>277.13849999999996</v>
      </c>
      <c r="U1963" s="17">
        <f t="shared" si="777"/>
        <v>361.48500000000001</v>
      </c>
      <c r="V1963" s="17">
        <f t="shared" si="795"/>
        <v>277.13849999999996</v>
      </c>
      <c r="W1963" s="17">
        <f t="shared" si="796"/>
        <v>251.35256999999999</v>
      </c>
      <c r="X1963" s="17">
        <f t="shared" si="797"/>
        <v>261.83563499999997</v>
      </c>
      <c r="Y1963" s="18" t="s">
        <v>18494</v>
      </c>
      <c r="Z1963" s="17">
        <f t="shared" si="798"/>
        <v>277.13849999999996</v>
      </c>
      <c r="AA1963" s="18">
        <f t="shared" si="784"/>
        <v>341.40249999999997</v>
      </c>
      <c r="AB1963" s="18" t="s">
        <v>18494</v>
      </c>
      <c r="AC1963" s="17">
        <f t="shared" si="799"/>
        <v>277.13849999999996</v>
      </c>
      <c r="AD1963" s="17">
        <f t="shared" si="778"/>
        <v>381.56749999999994</v>
      </c>
      <c r="AE1963" s="19">
        <f t="shared" si="783"/>
        <v>281.15499999999997</v>
      </c>
      <c r="AF1963" s="18" t="s">
        <v>18494</v>
      </c>
      <c r="AG1963" s="17">
        <f t="shared" si="787"/>
        <v>277.13849999999996</v>
      </c>
      <c r="AH1963" s="17">
        <f t="shared" si="788"/>
        <v>277.13849999999996</v>
      </c>
      <c r="AI1963" s="20" t="s">
        <v>18494</v>
      </c>
      <c r="AJ1963" s="10">
        <f t="shared" si="775"/>
        <v>330.24667124999996</v>
      </c>
      <c r="AK1963" s="10">
        <f t="shared" si="779"/>
        <v>40.164999999999999</v>
      </c>
      <c r="AL1963" s="10">
        <f t="shared" si="780"/>
        <v>381.56749999999994</v>
      </c>
    </row>
    <row r="1964" spans="1:38" x14ac:dyDescent="0.25">
      <c r="A1964" s="25" t="s">
        <v>8205</v>
      </c>
      <c r="B1964" s="25" t="s">
        <v>1164</v>
      </c>
      <c r="C1964" s="25" t="s">
        <v>546</v>
      </c>
      <c r="D1964" s="25" t="s">
        <v>18492</v>
      </c>
      <c r="E1964" s="25" t="s">
        <v>14050</v>
      </c>
      <c r="G1964" s="27">
        <v>446.25</v>
      </c>
      <c r="H1964" s="17">
        <f t="shared" si="789"/>
        <v>357</v>
      </c>
      <c r="I1964" s="17">
        <f t="shared" si="790"/>
        <v>307.91249999999997</v>
      </c>
      <c r="J1964" s="17">
        <f t="shared" si="776"/>
        <v>133.875</v>
      </c>
      <c r="K1964" s="17">
        <f t="shared" si="791"/>
        <v>307.91249999999997</v>
      </c>
      <c r="L1964" s="17">
        <f t="shared" si="792"/>
        <v>357</v>
      </c>
      <c r="M1964" s="18">
        <f t="shared" si="785"/>
        <v>44.625</v>
      </c>
      <c r="N1964" s="18" t="s">
        <v>18494</v>
      </c>
      <c r="O1964" s="17">
        <f t="shared" si="793"/>
        <v>307.91249999999997</v>
      </c>
      <c r="P1964" s="17">
        <f t="shared" si="794"/>
        <v>312.375</v>
      </c>
      <c r="Q1964" s="17">
        <f t="shared" si="782"/>
        <v>357</v>
      </c>
      <c r="R1964" s="18" t="s">
        <v>18494</v>
      </c>
      <c r="S1964" s="18" t="s">
        <v>18494</v>
      </c>
      <c r="T1964" s="17">
        <f t="shared" si="786"/>
        <v>307.91249999999997</v>
      </c>
      <c r="U1964" s="17">
        <f t="shared" si="777"/>
        <v>401.625</v>
      </c>
      <c r="V1964" s="17">
        <f t="shared" si="795"/>
        <v>307.91249999999997</v>
      </c>
      <c r="W1964" s="17">
        <f t="shared" si="796"/>
        <v>279.26325000000003</v>
      </c>
      <c r="X1964" s="17">
        <f t="shared" si="797"/>
        <v>290.91037499999999</v>
      </c>
      <c r="Y1964" s="18" t="s">
        <v>18494</v>
      </c>
      <c r="Z1964" s="17">
        <f t="shared" si="798"/>
        <v>307.91249999999997</v>
      </c>
      <c r="AA1964" s="18">
        <f t="shared" si="784"/>
        <v>379.3125</v>
      </c>
      <c r="AB1964" s="18" t="s">
        <v>18494</v>
      </c>
      <c r="AC1964" s="17">
        <f t="shared" si="799"/>
        <v>307.91249999999997</v>
      </c>
      <c r="AD1964" s="17">
        <f t="shared" si="778"/>
        <v>423.9375</v>
      </c>
      <c r="AE1964" s="19">
        <f t="shared" si="783"/>
        <v>312.375</v>
      </c>
      <c r="AF1964" s="18" t="s">
        <v>18494</v>
      </c>
      <c r="AG1964" s="17">
        <f t="shared" si="787"/>
        <v>307.91249999999997</v>
      </c>
      <c r="AH1964" s="17">
        <f t="shared" si="788"/>
        <v>307.91249999999997</v>
      </c>
      <c r="AI1964" s="20" t="s">
        <v>18494</v>
      </c>
      <c r="AJ1964" s="10">
        <f t="shared" si="775"/>
        <v>366.91790624999999</v>
      </c>
      <c r="AK1964" s="10">
        <f t="shared" si="779"/>
        <v>44.625</v>
      </c>
      <c r="AL1964" s="10">
        <f t="shared" si="780"/>
        <v>423.9375</v>
      </c>
    </row>
    <row r="1965" spans="1:38" x14ac:dyDescent="0.25">
      <c r="A1965" s="25" t="s">
        <v>8209</v>
      </c>
      <c r="B1965" s="25" t="s">
        <v>1168</v>
      </c>
      <c r="C1965" s="25" t="s">
        <v>546</v>
      </c>
      <c r="D1965" s="25" t="s">
        <v>18492</v>
      </c>
      <c r="E1965" s="25" t="s">
        <v>14745</v>
      </c>
      <c r="G1965" s="27">
        <v>478.35</v>
      </c>
      <c r="H1965" s="17">
        <f t="shared" si="789"/>
        <v>382.68000000000006</v>
      </c>
      <c r="I1965" s="17">
        <f t="shared" si="790"/>
        <v>330.06149999999997</v>
      </c>
      <c r="J1965" s="17">
        <f t="shared" si="776"/>
        <v>143.505</v>
      </c>
      <c r="K1965" s="17">
        <f t="shared" si="791"/>
        <v>330.06149999999997</v>
      </c>
      <c r="L1965" s="17">
        <f t="shared" si="792"/>
        <v>382.68000000000006</v>
      </c>
      <c r="M1965" s="18">
        <f t="shared" si="785"/>
        <v>47.835000000000008</v>
      </c>
      <c r="N1965" s="18" t="s">
        <v>18494</v>
      </c>
      <c r="O1965" s="17">
        <f t="shared" si="793"/>
        <v>330.06149999999997</v>
      </c>
      <c r="P1965" s="17">
        <f t="shared" si="794"/>
        <v>334.84499999999997</v>
      </c>
      <c r="Q1965" s="17">
        <f t="shared" si="782"/>
        <v>382.68000000000006</v>
      </c>
      <c r="R1965" s="18" t="s">
        <v>18494</v>
      </c>
      <c r="S1965" s="18" t="s">
        <v>18494</v>
      </c>
      <c r="T1965" s="17">
        <f t="shared" si="786"/>
        <v>330.06149999999997</v>
      </c>
      <c r="U1965" s="17">
        <f t="shared" si="777"/>
        <v>430.51500000000004</v>
      </c>
      <c r="V1965" s="17">
        <f t="shared" si="795"/>
        <v>330.06149999999997</v>
      </c>
      <c r="W1965" s="17">
        <f t="shared" si="796"/>
        <v>299.35143000000005</v>
      </c>
      <c r="X1965" s="17">
        <f t="shared" si="797"/>
        <v>311.836365</v>
      </c>
      <c r="Y1965" s="18" t="s">
        <v>18494</v>
      </c>
      <c r="Z1965" s="17">
        <f t="shared" si="798"/>
        <v>330.06149999999997</v>
      </c>
      <c r="AA1965" s="18">
        <f t="shared" si="784"/>
        <v>406.59750000000003</v>
      </c>
      <c r="AB1965" s="18" t="s">
        <v>18494</v>
      </c>
      <c r="AC1965" s="17">
        <f t="shared" si="799"/>
        <v>330.06149999999997</v>
      </c>
      <c r="AD1965" s="17">
        <f t="shared" si="778"/>
        <v>454.4325</v>
      </c>
      <c r="AE1965" s="19">
        <f t="shared" si="783"/>
        <v>334.84499999999997</v>
      </c>
      <c r="AF1965" s="18" t="s">
        <v>18494</v>
      </c>
      <c r="AG1965" s="17">
        <f t="shared" si="787"/>
        <v>330.06149999999997</v>
      </c>
      <c r="AH1965" s="17">
        <f t="shared" si="788"/>
        <v>330.06149999999997</v>
      </c>
      <c r="AI1965" s="20" t="s">
        <v>18494</v>
      </c>
      <c r="AJ1965" s="10">
        <f t="shared" si="775"/>
        <v>393.31132875000003</v>
      </c>
      <c r="AK1965" s="10">
        <f t="shared" si="779"/>
        <v>47.835000000000008</v>
      </c>
      <c r="AL1965" s="10">
        <f t="shared" si="780"/>
        <v>454.4325</v>
      </c>
    </row>
    <row r="1966" spans="1:38" x14ac:dyDescent="0.25">
      <c r="A1966" s="25" t="s">
        <v>9695</v>
      </c>
      <c r="B1966" s="25" t="s">
        <v>2789</v>
      </c>
      <c r="C1966" s="25" t="s">
        <v>546</v>
      </c>
      <c r="D1966" s="25" t="s">
        <v>18492</v>
      </c>
      <c r="E1966" s="25" t="s">
        <v>15909</v>
      </c>
      <c r="G1966" s="27">
        <v>492.23</v>
      </c>
      <c r="H1966" s="17">
        <f t="shared" si="789"/>
        <v>393.78400000000005</v>
      </c>
      <c r="I1966" s="17">
        <f t="shared" si="790"/>
        <v>339.63869999999997</v>
      </c>
      <c r="J1966" s="17">
        <f t="shared" si="776"/>
        <v>147.66900000000001</v>
      </c>
      <c r="K1966" s="17">
        <f t="shared" si="791"/>
        <v>339.63869999999997</v>
      </c>
      <c r="L1966" s="17">
        <f t="shared" si="792"/>
        <v>393.78400000000005</v>
      </c>
      <c r="M1966" s="18">
        <f t="shared" si="785"/>
        <v>49.223000000000006</v>
      </c>
      <c r="N1966" s="18" t="s">
        <v>18494</v>
      </c>
      <c r="O1966" s="17">
        <f t="shared" si="793"/>
        <v>339.63869999999997</v>
      </c>
      <c r="P1966" s="17">
        <f t="shared" si="794"/>
        <v>344.56099999999998</v>
      </c>
      <c r="Q1966" s="17">
        <f t="shared" si="782"/>
        <v>393.78400000000005</v>
      </c>
      <c r="R1966" s="18" t="s">
        <v>18494</v>
      </c>
      <c r="S1966" s="18" t="s">
        <v>18494</v>
      </c>
      <c r="T1966" s="17">
        <f t="shared" si="786"/>
        <v>339.63869999999997</v>
      </c>
      <c r="U1966" s="17">
        <f t="shared" si="777"/>
        <v>443.00700000000001</v>
      </c>
      <c r="V1966" s="17">
        <f t="shared" si="795"/>
        <v>339.63869999999997</v>
      </c>
      <c r="W1966" s="17">
        <f t="shared" si="796"/>
        <v>308.03753400000005</v>
      </c>
      <c r="X1966" s="17">
        <f t="shared" si="797"/>
        <v>320.88473699999997</v>
      </c>
      <c r="Y1966" s="18" t="s">
        <v>18494</v>
      </c>
      <c r="Z1966" s="17">
        <f t="shared" si="798"/>
        <v>339.63869999999997</v>
      </c>
      <c r="AA1966" s="18">
        <f t="shared" si="784"/>
        <v>418.39550000000003</v>
      </c>
      <c r="AB1966" s="18" t="s">
        <v>18494</v>
      </c>
      <c r="AC1966" s="17">
        <f t="shared" si="799"/>
        <v>339.63869999999997</v>
      </c>
      <c r="AD1966" s="17">
        <f t="shared" si="778"/>
        <v>467.61849999999998</v>
      </c>
      <c r="AE1966" s="19">
        <f t="shared" si="783"/>
        <v>344.56099999999998</v>
      </c>
      <c r="AF1966" s="18" t="s">
        <v>18494</v>
      </c>
      <c r="AG1966" s="17">
        <f t="shared" si="787"/>
        <v>339.63869999999997</v>
      </c>
      <c r="AH1966" s="17">
        <f t="shared" si="788"/>
        <v>339.63869999999997</v>
      </c>
      <c r="AI1966" s="20" t="s">
        <v>18494</v>
      </c>
      <c r="AJ1966" s="10">
        <f t="shared" si="775"/>
        <v>404.72381175000004</v>
      </c>
      <c r="AK1966" s="10">
        <f t="shared" si="779"/>
        <v>49.223000000000006</v>
      </c>
      <c r="AL1966" s="10">
        <f t="shared" si="780"/>
        <v>467.61849999999998</v>
      </c>
    </row>
    <row r="1967" spans="1:38" x14ac:dyDescent="0.25">
      <c r="A1967" s="25" t="s">
        <v>8319</v>
      </c>
      <c r="B1967" s="25" t="s">
        <v>1290</v>
      </c>
      <c r="C1967" s="25" t="s">
        <v>546</v>
      </c>
      <c r="D1967" s="25" t="s">
        <v>18492</v>
      </c>
      <c r="E1967" s="25" t="s">
        <v>14907</v>
      </c>
      <c r="G1967" s="27">
        <v>518.6</v>
      </c>
      <c r="H1967" s="17">
        <f t="shared" si="789"/>
        <v>414.88000000000005</v>
      </c>
      <c r="I1967" s="17">
        <f t="shared" si="790"/>
        <v>357.834</v>
      </c>
      <c r="J1967" s="17">
        <f t="shared" si="776"/>
        <v>155.58000000000001</v>
      </c>
      <c r="K1967" s="17">
        <f t="shared" si="791"/>
        <v>357.834</v>
      </c>
      <c r="L1967" s="17">
        <f t="shared" si="792"/>
        <v>414.88000000000005</v>
      </c>
      <c r="M1967" s="18">
        <f t="shared" si="785"/>
        <v>51.860000000000007</v>
      </c>
      <c r="N1967" s="18" t="s">
        <v>18494</v>
      </c>
      <c r="O1967" s="17">
        <f t="shared" si="793"/>
        <v>357.834</v>
      </c>
      <c r="P1967" s="17">
        <f t="shared" si="794"/>
        <v>363.02</v>
      </c>
      <c r="Q1967" s="17">
        <f t="shared" si="782"/>
        <v>414.88000000000005</v>
      </c>
      <c r="R1967" s="18" t="s">
        <v>18494</v>
      </c>
      <c r="S1967" s="18" t="s">
        <v>18494</v>
      </c>
      <c r="T1967" s="17">
        <f t="shared" si="786"/>
        <v>357.834</v>
      </c>
      <c r="U1967" s="17">
        <f t="shared" si="777"/>
        <v>466.74</v>
      </c>
      <c r="V1967" s="17">
        <f t="shared" si="795"/>
        <v>357.834</v>
      </c>
      <c r="W1967" s="17">
        <f t="shared" si="796"/>
        <v>324.53988000000004</v>
      </c>
      <c r="X1967" s="17">
        <f t="shared" si="797"/>
        <v>338.07533999999998</v>
      </c>
      <c r="Y1967" s="18" t="s">
        <v>18494</v>
      </c>
      <c r="Z1967" s="17">
        <f t="shared" si="798"/>
        <v>357.834</v>
      </c>
      <c r="AA1967" s="18">
        <f t="shared" si="784"/>
        <v>440.81</v>
      </c>
      <c r="AB1967" s="18" t="s">
        <v>18494</v>
      </c>
      <c r="AC1967" s="17">
        <f t="shared" si="799"/>
        <v>357.834</v>
      </c>
      <c r="AD1967" s="17">
        <f t="shared" si="778"/>
        <v>492.67</v>
      </c>
      <c r="AE1967" s="19">
        <f t="shared" si="783"/>
        <v>363.02</v>
      </c>
      <c r="AF1967" s="18" t="s">
        <v>18494</v>
      </c>
      <c r="AG1967" s="17">
        <f t="shared" si="787"/>
        <v>357.834</v>
      </c>
      <c r="AH1967" s="17">
        <f t="shared" si="788"/>
        <v>357.834</v>
      </c>
      <c r="AI1967" s="20" t="s">
        <v>18494</v>
      </c>
      <c r="AJ1967" s="10">
        <f t="shared" si="775"/>
        <v>426.40588500000007</v>
      </c>
      <c r="AK1967" s="10">
        <f t="shared" si="779"/>
        <v>51.860000000000007</v>
      </c>
      <c r="AL1967" s="10">
        <f t="shared" si="780"/>
        <v>492.67</v>
      </c>
    </row>
    <row r="1968" spans="1:38" x14ac:dyDescent="0.25">
      <c r="A1968" s="25" t="s">
        <v>7841</v>
      </c>
      <c r="B1968" s="25" t="s">
        <v>749</v>
      </c>
      <c r="C1968" s="25" t="s">
        <v>546</v>
      </c>
      <c r="D1968" s="25" t="s">
        <v>18492</v>
      </c>
      <c r="E1968" s="25" t="s">
        <v>14322</v>
      </c>
      <c r="G1968" s="27">
        <v>580.52</v>
      </c>
      <c r="H1968" s="17">
        <f t="shared" si="789"/>
        <v>464.416</v>
      </c>
      <c r="I1968" s="17">
        <f t="shared" si="790"/>
        <v>400.55879999999996</v>
      </c>
      <c r="J1968" s="17">
        <f t="shared" si="776"/>
        <v>174.15599999999998</v>
      </c>
      <c r="K1968" s="17">
        <f t="shared" si="791"/>
        <v>400.55879999999996</v>
      </c>
      <c r="L1968" s="17">
        <f t="shared" si="792"/>
        <v>464.416</v>
      </c>
      <c r="M1968" s="18">
        <f t="shared" si="785"/>
        <v>58.052</v>
      </c>
      <c r="N1968" s="18" t="s">
        <v>18494</v>
      </c>
      <c r="O1968" s="17">
        <f t="shared" si="793"/>
        <v>400.55879999999996</v>
      </c>
      <c r="P1968" s="17">
        <f t="shared" si="794"/>
        <v>406.36399999999998</v>
      </c>
      <c r="Q1968" s="17">
        <f t="shared" si="782"/>
        <v>464.416</v>
      </c>
      <c r="R1968" s="18" t="s">
        <v>18494</v>
      </c>
      <c r="S1968" s="18" t="s">
        <v>18494</v>
      </c>
      <c r="T1968" s="17">
        <f t="shared" si="786"/>
        <v>400.55879999999996</v>
      </c>
      <c r="U1968" s="17">
        <f t="shared" si="777"/>
        <v>522.46799999999996</v>
      </c>
      <c r="V1968" s="17">
        <f t="shared" si="795"/>
        <v>400.55879999999996</v>
      </c>
      <c r="W1968" s="17">
        <f t="shared" si="796"/>
        <v>363.28941600000002</v>
      </c>
      <c r="X1968" s="17">
        <f t="shared" si="797"/>
        <v>378.44098799999995</v>
      </c>
      <c r="Y1968" s="18" t="s">
        <v>18494</v>
      </c>
      <c r="Z1968" s="17">
        <f t="shared" si="798"/>
        <v>400.55879999999996</v>
      </c>
      <c r="AA1968" s="18">
        <f t="shared" si="784"/>
        <v>493.44199999999995</v>
      </c>
      <c r="AB1968" s="18" t="s">
        <v>18494</v>
      </c>
      <c r="AC1968" s="17">
        <f t="shared" si="799"/>
        <v>400.55879999999996</v>
      </c>
      <c r="AD1968" s="17">
        <f t="shared" si="778"/>
        <v>551.49399999999991</v>
      </c>
      <c r="AE1968" s="19">
        <f t="shared" si="783"/>
        <v>406.36399999999998</v>
      </c>
      <c r="AF1968" s="18" t="s">
        <v>18494</v>
      </c>
      <c r="AG1968" s="17">
        <f t="shared" si="787"/>
        <v>400.55879999999996</v>
      </c>
      <c r="AH1968" s="17">
        <f t="shared" si="788"/>
        <v>400.55879999999996</v>
      </c>
      <c r="AI1968" s="20" t="s">
        <v>18494</v>
      </c>
      <c r="AJ1968" s="10">
        <f t="shared" si="775"/>
        <v>477.31805699999995</v>
      </c>
      <c r="AK1968" s="10">
        <f t="shared" si="779"/>
        <v>58.052</v>
      </c>
      <c r="AL1968" s="10">
        <f t="shared" si="780"/>
        <v>551.49399999999991</v>
      </c>
    </row>
    <row r="1969" spans="1:38" x14ac:dyDescent="0.25">
      <c r="A1969" s="25" t="s">
        <v>8343</v>
      </c>
      <c r="B1969" s="25" t="s">
        <v>1314</v>
      </c>
      <c r="C1969" s="25" t="s">
        <v>546</v>
      </c>
      <c r="D1969" s="25" t="s">
        <v>18492</v>
      </c>
      <c r="E1969" s="25" t="s">
        <v>14948</v>
      </c>
      <c r="G1969" s="27">
        <v>599.25</v>
      </c>
      <c r="H1969" s="17">
        <f t="shared" si="789"/>
        <v>479.40000000000003</v>
      </c>
      <c r="I1969" s="17">
        <f t="shared" si="790"/>
        <v>413.48249999999996</v>
      </c>
      <c r="J1969" s="17">
        <f t="shared" si="776"/>
        <v>179.77500000000001</v>
      </c>
      <c r="K1969" s="17">
        <f t="shared" si="791"/>
        <v>413.48249999999996</v>
      </c>
      <c r="L1969" s="17">
        <f t="shared" si="792"/>
        <v>479.40000000000003</v>
      </c>
      <c r="M1969" s="18">
        <f t="shared" si="785"/>
        <v>59.925000000000004</v>
      </c>
      <c r="N1969" s="18" t="s">
        <v>18494</v>
      </c>
      <c r="O1969" s="17">
        <f t="shared" si="793"/>
        <v>413.48249999999996</v>
      </c>
      <c r="P1969" s="17">
        <f t="shared" si="794"/>
        <v>419.47499999999997</v>
      </c>
      <c r="Q1969" s="17">
        <f t="shared" si="782"/>
        <v>479.40000000000003</v>
      </c>
      <c r="R1969" s="18" t="s">
        <v>18494</v>
      </c>
      <c r="S1969" s="18" t="s">
        <v>18494</v>
      </c>
      <c r="T1969" s="17">
        <f t="shared" si="786"/>
        <v>413.48249999999996</v>
      </c>
      <c r="U1969" s="17">
        <f t="shared" si="777"/>
        <v>539.32500000000005</v>
      </c>
      <c r="V1969" s="17">
        <f t="shared" si="795"/>
        <v>413.48249999999996</v>
      </c>
      <c r="W1969" s="17">
        <f t="shared" si="796"/>
        <v>375.01065</v>
      </c>
      <c r="X1969" s="17">
        <f t="shared" si="797"/>
        <v>390.65107499999993</v>
      </c>
      <c r="Y1969" s="18" t="s">
        <v>18494</v>
      </c>
      <c r="Z1969" s="17">
        <f t="shared" si="798"/>
        <v>413.48249999999996</v>
      </c>
      <c r="AA1969" s="18">
        <f t="shared" si="784"/>
        <v>509.36250000000001</v>
      </c>
      <c r="AB1969" s="18" t="s">
        <v>18494</v>
      </c>
      <c r="AC1969" s="17">
        <f t="shared" si="799"/>
        <v>413.48249999999996</v>
      </c>
      <c r="AD1969" s="17">
        <f t="shared" si="778"/>
        <v>569.28750000000002</v>
      </c>
      <c r="AE1969" s="19">
        <f t="shared" si="783"/>
        <v>419.47499999999997</v>
      </c>
      <c r="AF1969" s="18" t="s">
        <v>18494</v>
      </c>
      <c r="AG1969" s="17">
        <f t="shared" si="787"/>
        <v>413.48249999999996</v>
      </c>
      <c r="AH1969" s="17">
        <f t="shared" si="788"/>
        <v>413.48249999999996</v>
      </c>
      <c r="AI1969" s="20" t="s">
        <v>18494</v>
      </c>
      <c r="AJ1969" s="10">
        <f t="shared" si="775"/>
        <v>492.71833125000001</v>
      </c>
      <c r="AK1969" s="10">
        <f t="shared" si="779"/>
        <v>59.925000000000004</v>
      </c>
      <c r="AL1969" s="10">
        <f t="shared" si="780"/>
        <v>569.28750000000002</v>
      </c>
    </row>
    <row r="1970" spans="1:38" x14ac:dyDescent="0.25">
      <c r="A1970" s="25" t="s">
        <v>7666</v>
      </c>
      <c r="B1970" s="25" t="s">
        <v>572</v>
      </c>
      <c r="C1970" s="25" t="s">
        <v>546</v>
      </c>
      <c r="D1970" s="25" t="s">
        <v>18492</v>
      </c>
      <c r="E1970" s="25" t="s">
        <v>14074</v>
      </c>
      <c r="G1970" s="27">
        <v>621.4</v>
      </c>
      <c r="H1970" s="17">
        <f t="shared" si="789"/>
        <v>497.12</v>
      </c>
      <c r="I1970" s="17">
        <f t="shared" si="790"/>
        <v>428.76599999999996</v>
      </c>
      <c r="J1970" s="17">
        <f t="shared" si="776"/>
        <v>186.42</v>
      </c>
      <c r="K1970" s="17">
        <f t="shared" si="791"/>
        <v>428.76599999999996</v>
      </c>
      <c r="L1970" s="17">
        <f t="shared" si="792"/>
        <v>497.12</v>
      </c>
      <c r="M1970" s="18">
        <f t="shared" si="785"/>
        <v>62.14</v>
      </c>
      <c r="N1970" s="18" t="s">
        <v>18494</v>
      </c>
      <c r="O1970" s="17">
        <f t="shared" si="793"/>
        <v>428.76599999999996</v>
      </c>
      <c r="P1970" s="17">
        <f t="shared" si="794"/>
        <v>434.97999999999996</v>
      </c>
      <c r="Q1970" s="17">
        <f t="shared" si="782"/>
        <v>497.12</v>
      </c>
      <c r="R1970" s="18" t="s">
        <v>18494</v>
      </c>
      <c r="S1970" s="18" t="s">
        <v>18494</v>
      </c>
      <c r="T1970" s="17">
        <f t="shared" si="786"/>
        <v>428.76599999999996</v>
      </c>
      <c r="U1970" s="17">
        <f t="shared" si="777"/>
        <v>559.26</v>
      </c>
      <c r="V1970" s="17">
        <f t="shared" si="795"/>
        <v>428.76599999999996</v>
      </c>
      <c r="W1970" s="17">
        <f t="shared" si="796"/>
        <v>388.87212</v>
      </c>
      <c r="X1970" s="17">
        <f t="shared" si="797"/>
        <v>405.09065999999996</v>
      </c>
      <c r="Y1970" s="18" t="s">
        <v>18494</v>
      </c>
      <c r="Z1970" s="17">
        <f t="shared" si="798"/>
        <v>428.76599999999996</v>
      </c>
      <c r="AA1970" s="18">
        <f t="shared" si="784"/>
        <v>528.18999999999994</v>
      </c>
      <c r="AB1970" s="18" t="s">
        <v>18494</v>
      </c>
      <c r="AC1970" s="17">
        <f t="shared" si="799"/>
        <v>428.76599999999996</v>
      </c>
      <c r="AD1970" s="17">
        <f t="shared" si="778"/>
        <v>590.32999999999993</v>
      </c>
      <c r="AE1970" s="19">
        <f t="shared" si="783"/>
        <v>434.97999999999996</v>
      </c>
      <c r="AF1970" s="18" t="s">
        <v>18494</v>
      </c>
      <c r="AG1970" s="17">
        <f t="shared" si="787"/>
        <v>428.76599999999996</v>
      </c>
      <c r="AH1970" s="17">
        <f t="shared" si="788"/>
        <v>428.76599999999996</v>
      </c>
      <c r="AI1970" s="20" t="s">
        <v>18494</v>
      </c>
      <c r="AJ1970" s="10">
        <f t="shared" si="775"/>
        <v>510.93061499999993</v>
      </c>
      <c r="AK1970" s="10">
        <f t="shared" si="779"/>
        <v>62.14</v>
      </c>
      <c r="AL1970" s="10">
        <f t="shared" si="780"/>
        <v>590.32999999999993</v>
      </c>
    </row>
    <row r="1971" spans="1:38" x14ac:dyDescent="0.25">
      <c r="A1971" s="25" t="s">
        <v>7685</v>
      </c>
      <c r="B1971" s="25" t="s">
        <v>591</v>
      </c>
      <c r="C1971" s="25" t="s">
        <v>546</v>
      </c>
      <c r="D1971" s="25" t="s">
        <v>18492</v>
      </c>
      <c r="E1971" s="25" t="s">
        <v>14107</v>
      </c>
      <c r="G1971" s="27">
        <v>655.9</v>
      </c>
      <c r="H1971" s="17">
        <f t="shared" si="789"/>
        <v>524.72</v>
      </c>
      <c r="I1971" s="17">
        <f t="shared" si="790"/>
        <v>452.57099999999997</v>
      </c>
      <c r="J1971" s="17">
        <f t="shared" si="776"/>
        <v>196.76999999999998</v>
      </c>
      <c r="K1971" s="17">
        <f t="shared" si="791"/>
        <v>452.57099999999997</v>
      </c>
      <c r="L1971" s="17">
        <f t="shared" si="792"/>
        <v>524.72</v>
      </c>
      <c r="M1971" s="18">
        <f t="shared" si="785"/>
        <v>65.59</v>
      </c>
      <c r="N1971" s="18" t="s">
        <v>18494</v>
      </c>
      <c r="O1971" s="17">
        <f t="shared" si="793"/>
        <v>452.57099999999997</v>
      </c>
      <c r="P1971" s="17">
        <f t="shared" si="794"/>
        <v>459.12999999999994</v>
      </c>
      <c r="Q1971" s="17">
        <f t="shared" si="782"/>
        <v>524.72</v>
      </c>
      <c r="R1971" s="18" t="s">
        <v>18494</v>
      </c>
      <c r="S1971" s="18" t="s">
        <v>18494</v>
      </c>
      <c r="T1971" s="17">
        <f t="shared" si="786"/>
        <v>452.57099999999997</v>
      </c>
      <c r="U1971" s="17">
        <f t="shared" si="777"/>
        <v>590.30999999999995</v>
      </c>
      <c r="V1971" s="17">
        <f t="shared" si="795"/>
        <v>452.57099999999997</v>
      </c>
      <c r="W1971" s="17">
        <f t="shared" si="796"/>
        <v>410.46222</v>
      </c>
      <c r="X1971" s="17">
        <f t="shared" si="797"/>
        <v>427.58120999999994</v>
      </c>
      <c r="Y1971" s="18" t="s">
        <v>18494</v>
      </c>
      <c r="Z1971" s="17">
        <f t="shared" si="798"/>
        <v>452.57099999999997</v>
      </c>
      <c r="AA1971" s="18">
        <f t="shared" si="784"/>
        <v>557.51499999999999</v>
      </c>
      <c r="AB1971" s="18" t="s">
        <v>18494</v>
      </c>
      <c r="AC1971" s="17">
        <f t="shared" si="799"/>
        <v>452.57099999999997</v>
      </c>
      <c r="AD1971" s="17">
        <f t="shared" si="778"/>
        <v>623.1049999999999</v>
      </c>
      <c r="AE1971" s="19">
        <f t="shared" si="783"/>
        <v>459.12999999999994</v>
      </c>
      <c r="AF1971" s="18" t="s">
        <v>18494</v>
      </c>
      <c r="AG1971" s="17">
        <f t="shared" si="787"/>
        <v>452.57099999999997</v>
      </c>
      <c r="AH1971" s="17">
        <f t="shared" si="788"/>
        <v>452.57099999999997</v>
      </c>
      <c r="AI1971" s="20" t="s">
        <v>18494</v>
      </c>
      <c r="AJ1971" s="10">
        <f t="shared" si="775"/>
        <v>539.29737749999993</v>
      </c>
      <c r="AK1971" s="10">
        <f t="shared" si="779"/>
        <v>65.59</v>
      </c>
      <c r="AL1971" s="10">
        <f t="shared" si="780"/>
        <v>623.1049999999999</v>
      </c>
    </row>
    <row r="1972" spans="1:38" x14ac:dyDescent="0.25">
      <c r="A1972" s="25" t="s">
        <v>7684</v>
      </c>
      <c r="B1972" s="25" t="s">
        <v>590</v>
      </c>
      <c r="C1972" s="25" t="s">
        <v>546</v>
      </c>
      <c r="D1972" s="25" t="s">
        <v>18492</v>
      </c>
      <c r="E1972" s="25" t="s">
        <v>14105</v>
      </c>
      <c r="G1972" s="27">
        <v>723.55</v>
      </c>
      <c r="H1972" s="17">
        <f t="shared" si="789"/>
        <v>578.84</v>
      </c>
      <c r="I1972" s="17">
        <f t="shared" si="790"/>
        <v>499.24949999999995</v>
      </c>
      <c r="J1972" s="17">
        <f t="shared" si="776"/>
        <v>217.06499999999997</v>
      </c>
      <c r="K1972" s="17">
        <f t="shared" si="791"/>
        <v>499.24949999999995</v>
      </c>
      <c r="L1972" s="17">
        <f t="shared" si="792"/>
        <v>578.84</v>
      </c>
      <c r="M1972" s="18">
        <f t="shared" si="785"/>
        <v>72.355000000000004</v>
      </c>
      <c r="N1972" s="18" t="s">
        <v>18494</v>
      </c>
      <c r="O1972" s="17">
        <f t="shared" si="793"/>
        <v>499.24949999999995</v>
      </c>
      <c r="P1972" s="17">
        <f t="shared" si="794"/>
        <v>506.48499999999996</v>
      </c>
      <c r="Q1972" s="17">
        <f t="shared" si="782"/>
        <v>578.84</v>
      </c>
      <c r="R1972" s="18" t="s">
        <v>18494</v>
      </c>
      <c r="S1972" s="18" t="s">
        <v>18494</v>
      </c>
      <c r="T1972" s="17">
        <f t="shared" si="786"/>
        <v>499.24949999999995</v>
      </c>
      <c r="U1972" s="17">
        <f t="shared" si="777"/>
        <v>651.19499999999994</v>
      </c>
      <c r="V1972" s="17">
        <f t="shared" si="795"/>
        <v>499.24949999999995</v>
      </c>
      <c r="W1972" s="17">
        <f t="shared" si="796"/>
        <v>452.79759000000001</v>
      </c>
      <c r="X1972" s="17">
        <f t="shared" si="797"/>
        <v>471.68224499999991</v>
      </c>
      <c r="Y1972" s="18" t="s">
        <v>18494</v>
      </c>
      <c r="Z1972" s="17">
        <f t="shared" si="798"/>
        <v>499.24949999999995</v>
      </c>
      <c r="AA1972" s="18">
        <f t="shared" si="784"/>
        <v>615.01749999999993</v>
      </c>
      <c r="AB1972" s="18" t="s">
        <v>18494</v>
      </c>
      <c r="AC1972" s="17">
        <f t="shared" si="799"/>
        <v>499.24949999999995</v>
      </c>
      <c r="AD1972" s="17">
        <f t="shared" si="778"/>
        <v>687.37249999999995</v>
      </c>
      <c r="AE1972" s="19">
        <f t="shared" si="783"/>
        <v>506.48499999999996</v>
      </c>
      <c r="AF1972" s="18" t="s">
        <v>18494</v>
      </c>
      <c r="AG1972" s="17">
        <f t="shared" si="787"/>
        <v>499.24949999999995</v>
      </c>
      <c r="AH1972" s="17">
        <f t="shared" si="788"/>
        <v>499.24949999999995</v>
      </c>
      <c r="AI1972" s="20" t="s">
        <v>18494</v>
      </c>
      <c r="AJ1972" s="10">
        <f t="shared" si="775"/>
        <v>594.92089874999988</v>
      </c>
      <c r="AK1972" s="10">
        <f t="shared" si="779"/>
        <v>72.355000000000004</v>
      </c>
      <c r="AL1972" s="10">
        <f t="shared" si="780"/>
        <v>687.37249999999995</v>
      </c>
    </row>
    <row r="1973" spans="1:38" x14ac:dyDescent="0.25">
      <c r="A1973" s="25" t="s">
        <v>8338</v>
      </c>
      <c r="B1973" s="25" t="s">
        <v>1309</v>
      </c>
      <c r="C1973" s="25" t="s">
        <v>546</v>
      </c>
      <c r="D1973" s="25" t="s">
        <v>18492</v>
      </c>
      <c r="E1973" s="25" t="s">
        <v>14938</v>
      </c>
      <c r="G1973" s="27">
        <v>750.81</v>
      </c>
      <c r="H1973" s="17">
        <f t="shared" si="789"/>
        <v>600.64800000000002</v>
      </c>
      <c r="I1973" s="17">
        <f t="shared" si="790"/>
        <v>518.05889999999988</v>
      </c>
      <c r="J1973" s="17">
        <f t="shared" si="776"/>
        <v>225.24299999999997</v>
      </c>
      <c r="K1973" s="17">
        <f t="shared" si="791"/>
        <v>518.05889999999988</v>
      </c>
      <c r="L1973" s="17">
        <f t="shared" si="792"/>
        <v>600.64800000000002</v>
      </c>
      <c r="M1973" s="18">
        <f t="shared" si="785"/>
        <v>75.081000000000003</v>
      </c>
      <c r="N1973" s="18" t="s">
        <v>18494</v>
      </c>
      <c r="O1973" s="17">
        <f t="shared" si="793"/>
        <v>518.05889999999988</v>
      </c>
      <c r="P1973" s="17">
        <f t="shared" si="794"/>
        <v>525.56699999999989</v>
      </c>
      <c r="Q1973" s="17">
        <f t="shared" si="782"/>
        <v>600.64800000000002</v>
      </c>
      <c r="R1973" s="18" t="s">
        <v>18494</v>
      </c>
      <c r="S1973" s="18" t="s">
        <v>18494</v>
      </c>
      <c r="T1973" s="17">
        <f t="shared" si="786"/>
        <v>518.05889999999988</v>
      </c>
      <c r="U1973" s="17">
        <f t="shared" si="777"/>
        <v>675.72899999999993</v>
      </c>
      <c r="V1973" s="17">
        <f t="shared" si="795"/>
        <v>518.05889999999988</v>
      </c>
      <c r="W1973" s="17">
        <f t="shared" si="796"/>
        <v>469.856898</v>
      </c>
      <c r="X1973" s="17">
        <f t="shared" si="797"/>
        <v>489.45303899999993</v>
      </c>
      <c r="Y1973" s="18" t="s">
        <v>18494</v>
      </c>
      <c r="Z1973" s="17">
        <f t="shared" si="798"/>
        <v>518.05889999999988</v>
      </c>
      <c r="AA1973" s="18">
        <f t="shared" si="784"/>
        <v>638.18849999999998</v>
      </c>
      <c r="AB1973" s="18" t="s">
        <v>18494</v>
      </c>
      <c r="AC1973" s="17">
        <f t="shared" si="799"/>
        <v>518.05889999999988</v>
      </c>
      <c r="AD1973" s="17">
        <f t="shared" si="778"/>
        <v>713.26949999999988</v>
      </c>
      <c r="AE1973" s="19">
        <f t="shared" si="783"/>
        <v>525.56699999999989</v>
      </c>
      <c r="AF1973" s="18" t="s">
        <v>18494</v>
      </c>
      <c r="AG1973" s="17">
        <f t="shared" si="787"/>
        <v>518.05889999999988</v>
      </c>
      <c r="AH1973" s="17">
        <f t="shared" si="788"/>
        <v>518.05889999999988</v>
      </c>
      <c r="AI1973" s="20" t="s">
        <v>18494</v>
      </c>
      <c r="AJ1973" s="10">
        <f t="shared" si="775"/>
        <v>617.33475224999995</v>
      </c>
      <c r="AK1973" s="10">
        <f t="shared" si="779"/>
        <v>75.081000000000003</v>
      </c>
      <c r="AL1973" s="10">
        <f t="shared" si="780"/>
        <v>713.26949999999988</v>
      </c>
    </row>
    <row r="1974" spans="1:38" x14ac:dyDescent="0.25">
      <c r="A1974" s="25" t="s">
        <v>8203</v>
      </c>
      <c r="B1974" s="25" t="s">
        <v>935</v>
      </c>
      <c r="C1974" s="25" t="s">
        <v>546</v>
      </c>
      <c r="D1974" s="25" t="s">
        <v>18492</v>
      </c>
      <c r="E1974" s="25" t="s">
        <v>14505</v>
      </c>
      <c r="G1974" s="27">
        <v>765.15</v>
      </c>
      <c r="H1974" s="17">
        <f t="shared" si="789"/>
        <v>612.12</v>
      </c>
      <c r="I1974" s="17">
        <f t="shared" si="790"/>
        <v>527.95349999999996</v>
      </c>
      <c r="J1974" s="17">
        <f t="shared" si="776"/>
        <v>229.54499999999999</v>
      </c>
      <c r="K1974" s="17">
        <f t="shared" si="791"/>
        <v>527.95349999999996</v>
      </c>
      <c r="L1974" s="17">
        <f t="shared" si="792"/>
        <v>612.12</v>
      </c>
      <c r="M1974" s="18">
        <f t="shared" si="785"/>
        <v>76.515000000000001</v>
      </c>
      <c r="N1974" s="18" t="s">
        <v>18494</v>
      </c>
      <c r="O1974" s="17">
        <f t="shared" si="793"/>
        <v>527.95349999999996</v>
      </c>
      <c r="P1974" s="17">
        <f t="shared" si="794"/>
        <v>535.6049999999999</v>
      </c>
      <c r="Q1974" s="17">
        <f t="shared" si="782"/>
        <v>612.12</v>
      </c>
      <c r="R1974" s="18" t="s">
        <v>18494</v>
      </c>
      <c r="S1974" s="18" t="s">
        <v>18494</v>
      </c>
      <c r="T1974" s="17">
        <f t="shared" si="786"/>
        <v>527.95349999999996</v>
      </c>
      <c r="U1974" s="17">
        <f t="shared" si="777"/>
        <v>688.63499999999999</v>
      </c>
      <c r="V1974" s="17">
        <f t="shared" si="795"/>
        <v>527.95349999999996</v>
      </c>
      <c r="W1974" s="17">
        <f t="shared" si="796"/>
        <v>478.83087</v>
      </c>
      <c r="X1974" s="17">
        <f t="shared" si="797"/>
        <v>498.80128499999995</v>
      </c>
      <c r="Y1974" s="18" t="s">
        <v>18494</v>
      </c>
      <c r="Z1974" s="17">
        <f t="shared" si="798"/>
        <v>527.95349999999996</v>
      </c>
      <c r="AA1974" s="18">
        <f t="shared" si="784"/>
        <v>650.37749999999994</v>
      </c>
      <c r="AB1974" s="18" t="s">
        <v>18494</v>
      </c>
      <c r="AC1974" s="17">
        <f t="shared" si="799"/>
        <v>527.95349999999996</v>
      </c>
      <c r="AD1974" s="17">
        <f t="shared" si="778"/>
        <v>726.89249999999993</v>
      </c>
      <c r="AE1974" s="19">
        <f t="shared" si="783"/>
        <v>535.6049999999999</v>
      </c>
      <c r="AF1974" s="18" t="s">
        <v>18494</v>
      </c>
      <c r="AG1974" s="17">
        <f t="shared" si="787"/>
        <v>527.95349999999996</v>
      </c>
      <c r="AH1974" s="17">
        <f t="shared" si="788"/>
        <v>527.95349999999996</v>
      </c>
      <c r="AI1974" s="20" t="s">
        <v>18494</v>
      </c>
      <c r="AJ1974" s="10">
        <f t="shared" si="775"/>
        <v>629.12545875000001</v>
      </c>
      <c r="AK1974" s="10">
        <f t="shared" si="779"/>
        <v>76.515000000000001</v>
      </c>
      <c r="AL1974" s="10">
        <f t="shared" si="780"/>
        <v>726.89249999999993</v>
      </c>
    </row>
    <row r="1975" spans="1:38" x14ac:dyDescent="0.25">
      <c r="A1975" s="25" t="s">
        <v>8424</v>
      </c>
      <c r="B1975" s="25" t="s">
        <v>1396</v>
      </c>
      <c r="C1975" s="25" t="s">
        <v>28</v>
      </c>
      <c r="D1975" s="25" t="s">
        <v>18492</v>
      </c>
      <c r="E1975" s="25" t="s">
        <v>13914</v>
      </c>
      <c r="G1975" s="27">
        <v>105.04</v>
      </c>
      <c r="H1975" s="17">
        <f t="shared" ref="H1975:H2038" si="800">G1975*80%</f>
        <v>84.032000000000011</v>
      </c>
      <c r="I1975" s="17">
        <f t="shared" ref="I1975:I2038" si="801">G1975*69%</f>
        <v>72.477599999999995</v>
      </c>
      <c r="J1975" s="17">
        <f t="shared" ref="J1975:J2038" si="802">G1975*30%</f>
        <v>31.512</v>
      </c>
      <c r="K1975" s="17">
        <f t="shared" ref="K1975:K2038" si="803">G1975*69%</f>
        <v>72.477599999999995</v>
      </c>
      <c r="L1975" s="17">
        <f t="shared" ref="L1975:L2038" si="804">G1975*80%</f>
        <v>84.032000000000011</v>
      </c>
      <c r="M1975" s="18">
        <f t="shared" si="785"/>
        <v>10.504000000000001</v>
      </c>
      <c r="N1975" s="18" t="s">
        <v>18494</v>
      </c>
      <c r="O1975" s="17">
        <f t="shared" ref="O1975:O2038" si="805">G1975*69%</f>
        <v>72.477599999999995</v>
      </c>
      <c r="P1975" s="17">
        <f t="shared" si="794"/>
        <v>73.528000000000006</v>
      </c>
      <c r="Q1975" s="17">
        <f t="shared" ref="Q1975:Q2038" si="806">G1975*80%</f>
        <v>84.032000000000011</v>
      </c>
      <c r="R1975" s="18" t="s">
        <v>18494</v>
      </c>
      <c r="S1975" s="18" t="s">
        <v>18494</v>
      </c>
      <c r="T1975" s="17">
        <f t="shared" ref="T1975:T2038" si="807">G1975*69%</f>
        <v>72.477599999999995</v>
      </c>
      <c r="U1975" s="17">
        <f t="shared" si="777"/>
        <v>94.536000000000001</v>
      </c>
      <c r="V1975" s="17">
        <f t="shared" si="795"/>
        <v>72.477599999999995</v>
      </c>
      <c r="W1975" s="17">
        <f t="shared" ref="W1975:W2038" si="808">G1975*62.58%</f>
        <v>65.734032000000013</v>
      </c>
      <c r="X1975" s="17">
        <f t="shared" ref="X1975:X2038" si="809">G1975*65.19%</f>
        <v>68.47557599999999</v>
      </c>
      <c r="Y1975" s="18" t="s">
        <v>18494</v>
      </c>
      <c r="Z1975" s="17">
        <f t="shared" si="798"/>
        <v>72.477599999999995</v>
      </c>
      <c r="AA1975" s="18">
        <f t="shared" ref="AA1975:AA2038" si="810">G1975*85%</f>
        <v>89.284000000000006</v>
      </c>
      <c r="AB1975" s="18" t="s">
        <v>18494</v>
      </c>
      <c r="AC1975" s="17">
        <f t="shared" ref="AC1975:AC2038" si="811">G1975*69%</f>
        <v>72.477599999999995</v>
      </c>
      <c r="AD1975" s="17">
        <f t="shared" si="778"/>
        <v>99.787999999999997</v>
      </c>
      <c r="AE1975" s="19">
        <f t="shared" si="783"/>
        <v>73.528000000000006</v>
      </c>
      <c r="AF1975" s="18" t="s">
        <v>18494</v>
      </c>
      <c r="AG1975" s="17">
        <f t="shared" ref="AG1975:AG2038" si="812">G1975*69%</f>
        <v>72.477599999999995</v>
      </c>
      <c r="AH1975" s="17">
        <f t="shared" ref="AH1975:AH2038" si="813">G1975*69%</f>
        <v>72.477599999999995</v>
      </c>
      <c r="AI1975" s="20" t="s">
        <v>18494</v>
      </c>
      <c r="AJ1975" s="10">
        <f t="shared" si="775"/>
        <v>86.366513999999995</v>
      </c>
      <c r="AK1975" s="10">
        <f t="shared" si="779"/>
        <v>10.504000000000001</v>
      </c>
      <c r="AL1975" s="10">
        <f t="shared" si="780"/>
        <v>99.787999999999997</v>
      </c>
    </row>
    <row r="1976" spans="1:38" x14ac:dyDescent="0.25">
      <c r="A1976" s="25" t="s">
        <v>7815</v>
      </c>
      <c r="B1976" s="25" t="s">
        <v>723</v>
      </c>
      <c r="C1976" s="25" t="s">
        <v>28</v>
      </c>
      <c r="D1976" s="25" t="s">
        <v>18492</v>
      </c>
      <c r="E1976" s="25" t="s">
        <v>14279</v>
      </c>
      <c r="G1976" s="27">
        <v>105.04</v>
      </c>
      <c r="H1976" s="17">
        <f t="shared" si="800"/>
        <v>84.032000000000011</v>
      </c>
      <c r="I1976" s="17">
        <f t="shared" si="801"/>
        <v>72.477599999999995</v>
      </c>
      <c r="J1976" s="17">
        <f t="shared" si="802"/>
        <v>31.512</v>
      </c>
      <c r="K1976" s="17">
        <f t="shared" si="803"/>
        <v>72.477599999999995</v>
      </c>
      <c r="L1976" s="17">
        <f t="shared" si="804"/>
        <v>84.032000000000011</v>
      </c>
      <c r="M1976" s="18">
        <f t="shared" si="785"/>
        <v>10.504000000000001</v>
      </c>
      <c r="N1976" s="18" t="s">
        <v>18494</v>
      </c>
      <c r="O1976" s="17">
        <f t="shared" si="805"/>
        <v>72.477599999999995</v>
      </c>
      <c r="P1976" s="17">
        <f t="shared" si="794"/>
        <v>73.528000000000006</v>
      </c>
      <c r="Q1976" s="17">
        <f t="shared" si="806"/>
        <v>84.032000000000011</v>
      </c>
      <c r="R1976" s="18" t="s">
        <v>18494</v>
      </c>
      <c r="S1976" s="18" t="s">
        <v>18494</v>
      </c>
      <c r="T1976" s="17">
        <f t="shared" si="807"/>
        <v>72.477599999999995</v>
      </c>
      <c r="U1976" s="17">
        <f t="shared" si="777"/>
        <v>94.536000000000001</v>
      </c>
      <c r="V1976" s="17">
        <f t="shared" si="795"/>
        <v>72.477599999999995</v>
      </c>
      <c r="W1976" s="17">
        <f t="shared" si="808"/>
        <v>65.734032000000013</v>
      </c>
      <c r="X1976" s="17">
        <f t="shared" si="809"/>
        <v>68.47557599999999</v>
      </c>
      <c r="Y1976" s="18" t="s">
        <v>18494</v>
      </c>
      <c r="Z1976" s="17">
        <f t="shared" ref="Z1976:Z2039" si="814">G1976*69%</f>
        <v>72.477599999999995</v>
      </c>
      <c r="AA1976" s="18">
        <f t="shared" si="810"/>
        <v>89.284000000000006</v>
      </c>
      <c r="AB1976" s="18" t="s">
        <v>18494</v>
      </c>
      <c r="AC1976" s="17">
        <f t="shared" si="811"/>
        <v>72.477599999999995</v>
      </c>
      <c r="AD1976" s="17">
        <f t="shared" si="778"/>
        <v>99.787999999999997</v>
      </c>
      <c r="AE1976" s="19">
        <f t="shared" si="783"/>
        <v>73.528000000000006</v>
      </c>
      <c r="AF1976" s="18" t="s">
        <v>18494</v>
      </c>
      <c r="AG1976" s="17">
        <f t="shared" si="812"/>
        <v>72.477599999999995</v>
      </c>
      <c r="AH1976" s="17">
        <f t="shared" si="813"/>
        <v>72.477599999999995</v>
      </c>
      <c r="AI1976" s="20" t="s">
        <v>18494</v>
      </c>
      <c r="AJ1976" s="10">
        <f t="shared" si="775"/>
        <v>86.366513999999995</v>
      </c>
      <c r="AK1976" s="10">
        <f t="shared" si="779"/>
        <v>10.504000000000001</v>
      </c>
      <c r="AL1976" s="10">
        <f t="shared" si="780"/>
        <v>99.787999999999997</v>
      </c>
    </row>
    <row r="1977" spans="1:38" x14ac:dyDescent="0.25">
      <c r="A1977" s="25" t="s">
        <v>8210</v>
      </c>
      <c r="B1977" s="25" t="s">
        <v>1169</v>
      </c>
      <c r="C1977" s="25" t="s">
        <v>28</v>
      </c>
      <c r="D1977" s="25" t="s">
        <v>18492</v>
      </c>
      <c r="E1977" s="25" t="s">
        <v>14747</v>
      </c>
      <c r="G1977" s="27">
        <v>105.04</v>
      </c>
      <c r="H1977" s="17">
        <f t="shared" si="800"/>
        <v>84.032000000000011</v>
      </c>
      <c r="I1977" s="17">
        <f t="shared" si="801"/>
        <v>72.477599999999995</v>
      </c>
      <c r="J1977" s="17">
        <f t="shared" si="802"/>
        <v>31.512</v>
      </c>
      <c r="K1977" s="17">
        <f t="shared" si="803"/>
        <v>72.477599999999995</v>
      </c>
      <c r="L1977" s="17">
        <f t="shared" si="804"/>
        <v>84.032000000000011</v>
      </c>
      <c r="M1977" s="18">
        <f t="shared" si="785"/>
        <v>10.504000000000001</v>
      </c>
      <c r="N1977" s="18" t="s">
        <v>18494</v>
      </c>
      <c r="O1977" s="17">
        <f t="shared" si="805"/>
        <v>72.477599999999995</v>
      </c>
      <c r="P1977" s="17">
        <f t="shared" si="794"/>
        <v>73.528000000000006</v>
      </c>
      <c r="Q1977" s="17">
        <f t="shared" si="806"/>
        <v>84.032000000000011</v>
      </c>
      <c r="R1977" s="18" t="s">
        <v>18494</v>
      </c>
      <c r="S1977" s="18" t="s">
        <v>18494</v>
      </c>
      <c r="T1977" s="17">
        <f t="shared" si="807"/>
        <v>72.477599999999995</v>
      </c>
      <c r="U1977" s="17">
        <f t="shared" si="777"/>
        <v>94.536000000000001</v>
      </c>
      <c r="V1977" s="17">
        <f t="shared" si="795"/>
        <v>72.477599999999995</v>
      </c>
      <c r="W1977" s="17">
        <f t="shared" si="808"/>
        <v>65.734032000000013</v>
      </c>
      <c r="X1977" s="17">
        <f t="shared" si="809"/>
        <v>68.47557599999999</v>
      </c>
      <c r="Y1977" s="18" t="s">
        <v>18494</v>
      </c>
      <c r="Z1977" s="17">
        <f t="shared" si="814"/>
        <v>72.477599999999995</v>
      </c>
      <c r="AA1977" s="18">
        <f t="shared" si="810"/>
        <v>89.284000000000006</v>
      </c>
      <c r="AB1977" s="18" t="s">
        <v>18494</v>
      </c>
      <c r="AC1977" s="17">
        <f t="shared" si="811"/>
        <v>72.477599999999995</v>
      </c>
      <c r="AD1977" s="17">
        <f t="shared" si="778"/>
        <v>99.787999999999997</v>
      </c>
      <c r="AE1977" s="19">
        <f t="shared" si="783"/>
        <v>73.528000000000006</v>
      </c>
      <c r="AF1977" s="18" t="s">
        <v>18494</v>
      </c>
      <c r="AG1977" s="17">
        <f t="shared" si="812"/>
        <v>72.477599999999995</v>
      </c>
      <c r="AH1977" s="17">
        <f t="shared" si="813"/>
        <v>72.477599999999995</v>
      </c>
      <c r="AI1977" s="20" t="s">
        <v>18494</v>
      </c>
      <c r="AJ1977" s="10">
        <f t="shared" si="775"/>
        <v>86.366513999999995</v>
      </c>
      <c r="AK1977" s="10">
        <f t="shared" si="779"/>
        <v>10.504000000000001</v>
      </c>
      <c r="AL1977" s="10">
        <f t="shared" si="780"/>
        <v>99.787999999999997</v>
      </c>
    </row>
    <row r="1978" spans="1:38" x14ac:dyDescent="0.25">
      <c r="A1978" s="25" t="s">
        <v>7948</v>
      </c>
      <c r="B1978" s="25" t="s">
        <v>868</v>
      </c>
      <c r="C1978" s="25" t="s">
        <v>28</v>
      </c>
      <c r="D1978" s="25" t="s">
        <v>18492</v>
      </c>
      <c r="E1978" s="25" t="s">
        <v>10642</v>
      </c>
      <c r="G1978" s="27">
        <v>1121.45</v>
      </c>
      <c r="H1978" s="17">
        <f t="shared" si="800"/>
        <v>897.16000000000008</v>
      </c>
      <c r="I1978" s="17">
        <f t="shared" si="801"/>
        <v>773.80049999999994</v>
      </c>
      <c r="J1978" s="17">
        <f t="shared" si="802"/>
        <v>336.435</v>
      </c>
      <c r="K1978" s="17">
        <f t="shared" si="803"/>
        <v>773.80049999999994</v>
      </c>
      <c r="L1978" s="17">
        <f t="shared" si="804"/>
        <v>897.16000000000008</v>
      </c>
      <c r="M1978" s="18">
        <f t="shared" si="785"/>
        <v>112.14500000000001</v>
      </c>
      <c r="N1978" s="18" t="s">
        <v>18494</v>
      </c>
      <c r="O1978" s="17">
        <f t="shared" si="805"/>
        <v>773.80049999999994</v>
      </c>
      <c r="P1978" s="17">
        <f t="shared" si="794"/>
        <v>785.01499999999999</v>
      </c>
      <c r="Q1978" s="17">
        <f t="shared" si="806"/>
        <v>897.16000000000008</v>
      </c>
      <c r="R1978" s="18" t="s">
        <v>18494</v>
      </c>
      <c r="S1978" s="18" t="s">
        <v>18494</v>
      </c>
      <c r="T1978" s="17">
        <f t="shared" si="807"/>
        <v>773.80049999999994</v>
      </c>
      <c r="U1978" s="17">
        <f t="shared" si="777"/>
        <v>1009.3050000000001</v>
      </c>
      <c r="V1978" s="17">
        <f t="shared" si="795"/>
        <v>773.80049999999994</v>
      </c>
      <c r="W1978" s="17">
        <f t="shared" si="808"/>
        <v>701.8034100000001</v>
      </c>
      <c r="X1978" s="17">
        <f t="shared" si="809"/>
        <v>731.0732549999999</v>
      </c>
      <c r="Y1978" s="18" t="s">
        <v>18494</v>
      </c>
      <c r="Z1978" s="17">
        <f t="shared" si="814"/>
        <v>773.80049999999994</v>
      </c>
      <c r="AA1978" s="18">
        <f t="shared" si="810"/>
        <v>953.23249999999996</v>
      </c>
      <c r="AB1978" s="18" t="s">
        <v>18494</v>
      </c>
      <c r="AC1978" s="17">
        <f t="shared" si="811"/>
        <v>773.80049999999994</v>
      </c>
      <c r="AD1978" s="17">
        <f t="shared" si="778"/>
        <v>1065.3775000000001</v>
      </c>
      <c r="AE1978" s="19">
        <f t="shared" si="783"/>
        <v>785.01499999999999</v>
      </c>
      <c r="AF1978" s="18" t="s">
        <v>18494</v>
      </c>
      <c r="AG1978" s="17">
        <f t="shared" si="812"/>
        <v>773.80049999999994</v>
      </c>
      <c r="AH1978" s="17">
        <f t="shared" si="813"/>
        <v>773.80049999999994</v>
      </c>
      <c r="AI1978" s="20" t="s">
        <v>18494</v>
      </c>
      <c r="AJ1978" s="10">
        <f t="shared" si="775"/>
        <v>922.08422625000014</v>
      </c>
      <c r="AK1978" s="10">
        <f t="shared" si="779"/>
        <v>112.14500000000001</v>
      </c>
      <c r="AL1978" s="10">
        <f t="shared" si="780"/>
        <v>1065.3775000000001</v>
      </c>
    </row>
    <row r="1979" spans="1:38" x14ac:dyDescent="0.25">
      <c r="A1979" s="25" t="s">
        <v>8443</v>
      </c>
      <c r="B1979" s="25" t="s">
        <v>60</v>
      </c>
      <c r="C1979" s="25" t="s">
        <v>28</v>
      </c>
      <c r="D1979" s="25" t="s">
        <v>18492</v>
      </c>
      <c r="E1979" s="25" t="s">
        <v>13574</v>
      </c>
      <c r="G1979" s="27">
        <v>113.3</v>
      </c>
      <c r="H1979" s="17">
        <f t="shared" si="800"/>
        <v>90.64</v>
      </c>
      <c r="I1979" s="17">
        <f t="shared" si="801"/>
        <v>78.176999999999992</v>
      </c>
      <c r="J1979" s="17">
        <f t="shared" si="802"/>
        <v>33.989999999999995</v>
      </c>
      <c r="K1979" s="17">
        <f t="shared" si="803"/>
        <v>78.176999999999992</v>
      </c>
      <c r="L1979" s="17">
        <f t="shared" si="804"/>
        <v>90.64</v>
      </c>
      <c r="M1979" s="18">
        <f t="shared" si="785"/>
        <v>11.33</v>
      </c>
      <c r="N1979" s="18" t="s">
        <v>18494</v>
      </c>
      <c r="O1979" s="17">
        <f t="shared" si="805"/>
        <v>78.176999999999992</v>
      </c>
      <c r="P1979" s="17">
        <f t="shared" si="794"/>
        <v>79.309999999999988</v>
      </c>
      <c r="Q1979" s="17">
        <f t="shared" si="806"/>
        <v>90.64</v>
      </c>
      <c r="R1979" s="18" t="s">
        <v>18494</v>
      </c>
      <c r="S1979" s="18" t="s">
        <v>18494</v>
      </c>
      <c r="T1979" s="17">
        <f t="shared" si="807"/>
        <v>78.176999999999992</v>
      </c>
      <c r="U1979" s="17">
        <f t="shared" si="777"/>
        <v>101.97</v>
      </c>
      <c r="V1979" s="17">
        <f t="shared" si="795"/>
        <v>78.176999999999992</v>
      </c>
      <c r="W1979" s="17">
        <f t="shared" si="808"/>
        <v>70.903140000000008</v>
      </c>
      <c r="X1979" s="17">
        <f t="shared" si="809"/>
        <v>73.860269999999986</v>
      </c>
      <c r="Y1979" s="18" t="s">
        <v>18494</v>
      </c>
      <c r="Z1979" s="17">
        <f t="shared" si="814"/>
        <v>78.176999999999992</v>
      </c>
      <c r="AA1979" s="18">
        <f t="shared" si="810"/>
        <v>96.304999999999993</v>
      </c>
      <c r="AB1979" s="18" t="s">
        <v>18494</v>
      </c>
      <c r="AC1979" s="17">
        <f t="shared" si="811"/>
        <v>78.176999999999992</v>
      </c>
      <c r="AD1979" s="17">
        <f t="shared" si="778"/>
        <v>107.63499999999999</v>
      </c>
      <c r="AE1979" s="19">
        <f t="shared" si="783"/>
        <v>79.309999999999988</v>
      </c>
      <c r="AF1979" s="18" t="s">
        <v>18494</v>
      </c>
      <c r="AG1979" s="17">
        <f t="shared" si="812"/>
        <v>78.176999999999992</v>
      </c>
      <c r="AH1979" s="17">
        <f t="shared" si="813"/>
        <v>78.176999999999992</v>
      </c>
      <c r="AI1979" s="20" t="s">
        <v>18494</v>
      </c>
      <c r="AJ1979" s="10">
        <f t="shared" si="775"/>
        <v>93.158092499999995</v>
      </c>
      <c r="AK1979" s="10">
        <f t="shared" si="779"/>
        <v>11.33</v>
      </c>
      <c r="AL1979" s="10">
        <f t="shared" si="780"/>
        <v>107.63499999999999</v>
      </c>
    </row>
    <row r="1980" spans="1:38" x14ac:dyDescent="0.25">
      <c r="A1980" s="25" t="s">
        <v>7648</v>
      </c>
      <c r="B1980" s="25" t="s">
        <v>554</v>
      </c>
      <c r="C1980" s="25" t="s">
        <v>28</v>
      </c>
      <c r="D1980" s="25" t="s">
        <v>18492</v>
      </c>
      <c r="G1980" s="27">
        <v>1176.2</v>
      </c>
      <c r="H1980" s="17">
        <f t="shared" si="800"/>
        <v>940.96</v>
      </c>
      <c r="I1980" s="17">
        <f t="shared" si="801"/>
        <v>811.57799999999997</v>
      </c>
      <c r="J1980" s="17">
        <f t="shared" si="802"/>
        <v>352.86</v>
      </c>
      <c r="K1980" s="17">
        <f t="shared" si="803"/>
        <v>811.57799999999997</v>
      </c>
      <c r="L1980" s="17">
        <f t="shared" si="804"/>
        <v>940.96</v>
      </c>
      <c r="M1980" s="18">
        <f t="shared" si="785"/>
        <v>117.62</v>
      </c>
      <c r="N1980" s="18" t="s">
        <v>18494</v>
      </c>
      <c r="O1980" s="17">
        <f t="shared" si="805"/>
        <v>811.57799999999997</v>
      </c>
      <c r="P1980" s="17">
        <f t="shared" si="794"/>
        <v>823.34</v>
      </c>
      <c r="Q1980" s="17">
        <f t="shared" si="806"/>
        <v>940.96</v>
      </c>
      <c r="R1980" s="18" t="s">
        <v>18494</v>
      </c>
      <c r="S1980" s="18" t="s">
        <v>18494</v>
      </c>
      <c r="T1980" s="17">
        <f t="shared" si="807"/>
        <v>811.57799999999997</v>
      </c>
      <c r="U1980" s="17">
        <f t="shared" si="777"/>
        <v>1058.5800000000002</v>
      </c>
      <c r="V1980" s="17">
        <f t="shared" si="795"/>
        <v>811.57799999999997</v>
      </c>
      <c r="W1980" s="17">
        <f t="shared" si="808"/>
        <v>736.06596000000002</v>
      </c>
      <c r="X1980" s="17">
        <f t="shared" si="809"/>
        <v>766.76477999999997</v>
      </c>
      <c r="Y1980" s="18" t="s">
        <v>18494</v>
      </c>
      <c r="Z1980" s="17">
        <f t="shared" si="814"/>
        <v>811.57799999999997</v>
      </c>
      <c r="AA1980" s="18">
        <f t="shared" si="810"/>
        <v>999.77</v>
      </c>
      <c r="AB1980" s="18" t="s">
        <v>18494</v>
      </c>
      <c r="AC1980" s="17">
        <f t="shared" si="811"/>
        <v>811.57799999999997</v>
      </c>
      <c r="AD1980" s="17">
        <f t="shared" si="778"/>
        <v>1117.3900000000001</v>
      </c>
      <c r="AE1980" s="19">
        <f>G1980*70%</f>
        <v>823.34</v>
      </c>
      <c r="AF1980" s="18" t="s">
        <v>18494</v>
      </c>
      <c r="AG1980" s="17">
        <f t="shared" si="812"/>
        <v>811.57799999999997</v>
      </c>
      <c r="AH1980" s="17">
        <f t="shared" si="813"/>
        <v>811.57799999999997</v>
      </c>
      <c r="AI1980" s="20" t="s">
        <v>18494</v>
      </c>
      <c r="AJ1980" s="10">
        <f t="shared" si="775"/>
        <v>967.10104500000011</v>
      </c>
      <c r="AK1980" s="10">
        <f t="shared" si="779"/>
        <v>117.62</v>
      </c>
      <c r="AL1980" s="10">
        <f t="shared" si="780"/>
        <v>1117.3900000000001</v>
      </c>
    </row>
    <row r="1981" spans="1:38" x14ac:dyDescent="0.25">
      <c r="A1981" s="25" t="s">
        <v>8427</v>
      </c>
      <c r="B1981" s="25" t="s">
        <v>203</v>
      </c>
      <c r="C1981" s="25" t="s">
        <v>28</v>
      </c>
      <c r="D1981" s="25" t="s">
        <v>18492</v>
      </c>
      <c r="E1981" s="25" t="s">
        <v>13737</v>
      </c>
      <c r="G1981" s="27">
        <v>122</v>
      </c>
      <c r="H1981" s="17">
        <f t="shared" si="800"/>
        <v>97.600000000000009</v>
      </c>
      <c r="I1981" s="17">
        <f t="shared" si="801"/>
        <v>84.179999999999993</v>
      </c>
      <c r="J1981" s="17">
        <f t="shared" si="802"/>
        <v>36.6</v>
      </c>
      <c r="K1981" s="17">
        <f t="shared" si="803"/>
        <v>84.179999999999993</v>
      </c>
      <c r="L1981" s="17">
        <f t="shared" si="804"/>
        <v>97.600000000000009</v>
      </c>
      <c r="M1981" s="18">
        <f t="shared" si="785"/>
        <v>12.200000000000001</v>
      </c>
      <c r="N1981" s="18" t="s">
        <v>18494</v>
      </c>
      <c r="O1981" s="17">
        <f t="shared" si="805"/>
        <v>84.179999999999993</v>
      </c>
      <c r="P1981" s="17">
        <f t="shared" si="794"/>
        <v>85.399999999999991</v>
      </c>
      <c r="Q1981" s="17">
        <f t="shared" si="806"/>
        <v>97.600000000000009</v>
      </c>
      <c r="R1981" s="18" t="s">
        <v>18494</v>
      </c>
      <c r="S1981" s="18" t="s">
        <v>18494</v>
      </c>
      <c r="T1981" s="17">
        <f t="shared" si="807"/>
        <v>84.179999999999993</v>
      </c>
      <c r="U1981" s="17">
        <f t="shared" si="777"/>
        <v>109.8</v>
      </c>
      <c r="V1981" s="17">
        <f t="shared" si="795"/>
        <v>84.179999999999993</v>
      </c>
      <c r="W1981" s="17">
        <f t="shared" si="808"/>
        <v>76.3476</v>
      </c>
      <c r="X1981" s="17">
        <f t="shared" si="809"/>
        <v>79.53179999999999</v>
      </c>
      <c r="Y1981" s="18" t="s">
        <v>18494</v>
      </c>
      <c r="Z1981" s="17">
        <f t="shared" si="814"/>
        <v>84.179999999999993</v>
      </c>
      <c r="AA1981" s="18">
        <f t="shared" si="810"/>
        <v>103.7</v>
      </c>
      <c r="AB1981" s="18" t="s">
        <v>18494</v>
      </c>
      <c r="AC1981" s="17">
        <f t="shared" si="811"/>
        <v>84.179999999999993</v>
      </c>
      <c r="AD1981" s="17">
        <f t="shared" si="778"/>
        <v>115.89999999999999</v>
      </c>
      <c r="AE1981" s="19">
        <f t="shared" si="783"/>
        <v>85.399999999999991</v>
      </c>
      <c r="AF1981" s="18" t="s">
        <v>18494</v>
      </c>
      <c r="AG1981" s="17">
        <f t="shared" si="812"/>
        <v>84.179999999999993</v>
      </c>
      <c r="AH1981" s="17">
        <f t="shared" si="813"/>
        <v>84.179999999999993</v>
      </c>
      <c r="AI1981" s="20" t="s">
        <v>18494</v>
      </c>
      <c r="AJ1981" s="10">
        <f t="shared" si="775"/>
        <v>100.31144999999999</v>
      </c>
      <c r="AK1981" s="10">
        <f t="shared" si="779"/>
        <v>12.200000000000001</v>
      </c>
      <c r="AL1981" s="10">
        <f t="shared" si="780"/>
        <v>115.89999999999999</v>
      </c>
    </row>
    <row r="1982" spans="1:38" x14ac:dyDescent="0.25">
      <c r="A1982" s="25" t="s">
        <v>8182</v>
      </c>
      <c r="B1982" s="25" t="s">
        <v>1142</v>
      </c>
      <c r="C1982" s="25" t="s">
        <v>28</v>
      </c>
      <c r="D1982" s="25" t="s">
        <v>18492</v>
      </c>
      <c r="G1982" s="27">
        <v>1239.75</v>
      </c>
      <c r="H1982" s="17">
        <f t="shared" si="800"/>
        <v>991.80000000000007</v>
      </c>
      <c r="I1982" s="17">
        <f t="shared" si="801"/>
        <v>855.4274999999999</v>
      </c>
      <c r="J1982" s="17">
        <f t="shared" si="802"/>
        <v>371.92500000000001</v>
      </c>
      <c r="K1982" s="17">
        <f t="shared" si="803"/>
        <v>855.4274999999999</v>
      </c>
      <c r="L1982" s="17">
        <f t="shared" si="804"/>
        <v>991.80000000000007</v>
      </c>
      <c r="M1982" s="18">
        <f t="shared" si="785"/>
        <v>123.97500000000001</v>
      </c>
      <c r="N1982" s="18" t="s">
        <v>18494</v>
      </c>
      <c r="O1982" s="17">
        <f t="shared" si="805"/>
        <v>855.4274999999999</v>
      </c>
      <c r="P1982" s="17">
        <f t="shared" si="794"/>
        <v>867.82499999999993</v>
      </c>
      <c r="Q1982" s="17">
        <f t="shared" si="806"/>
        <v>991.80000000000007</v>
      </c>
      <c r="R1982" s="18" t="s">
        <v>18494</v>
      </c>
      <c r="S1982" s="18" t="s">
        <v>18494</v>
      </c>
      <c r="T1982" s="17">
        <f t="shared" si="807"/>
        <v>855.4274999999999</v>
      </c>
      <c r="U1982" s="17">
        <f t="shared" si="777"/>
        <v>1115.7750000000001</v>
      </c>
      <c r="V1982" s="17">
        <f t="shared" si="795"/>
        <v>855.4274999999999</v>
      </c>
      <c r="W1982" s="17">
        <f t="shared" si="808"/>
        <v>775.83555000000001</v>
      </c>
      <c r="X1982" s="17">
        <f t="shared" si="809"/>
        <v>808.19302499999992</v>
      </c>
      <c r="Y1982" s="18" t="s">
        <v>18494</v>
      </c>
      <c r="Z1982" s="17">
        <f t="shared" si="814"/>
        <v>855.4274999999999</v>
      </c>
      <c r="AA1982" s="18">
        <f t="shared" si="810"/>
        <v>1053.7874999999999</v>
      </c>
      <c r="AB1982" s="18" t="s">
        <v>18494</v>
      </c>
      <c r="AC1982" s="17">
        <f t="shared" si="811"/>
        <v>855.4274999999999</v>
      </c>
      <c r="AD1982" s="17">
        <f t="shared" si="778"/>
        <v>1177.7625</v>
      </c>
      <c r="AE1982" s="19">
        <f t="shared" ref="AE1982:AE1988" si="815">G1982*70%</f>
        <v>867.82499999999993</v>
      </c>
      <c r="AF1982" s="18" t="s">
        <v>18494</v>
      </c>
      <c r="AG1982" s="17">
        <f t="shared" si="812"/>
        <v>855.4274999999999</v>
      </c>
      <c r="AH1982" s="17">
        <f t="shared" si="813"/>
        <v>855.4274999999999</v>
      </c>
      <c r="AI1982" s="20" t="s">
        <v>18494</v>
      </c>
      <c r="AJ1982" s="10">
        <f t="shared" si="775"/>
        <v>1019.35344375</v>
      </c>
      <c r="AK1982" s="10">
        <f t="shared" si="779"/>
        <v>123.97500000000001</v>
      </c>
      <c r="AL1982" s="10">
        <f t="shared" si="780"/>
        <v>1177.7625</v>
      </c>
    </row>
    <row r="1983" spans="1:38" x14ac:dyDescent="0.25">
      <c r="A1983" s="25" t="s">
        <v>7649</v>
      </c>
      <c r="B1983" s="25" t="s">
        <v>555</v>
      </c>
      <c r="C1983" s="25" t="s">
        <v>28</v>
      </c>
      <c r="D1983" s="25" t="s">
        <v>18492</v>
      </c>
      <c r="G1983" s="27">
        <v>1303.3499999999999</v>
      </c>
      <c r="H1983" s="17">
        <f t="shared" si="800"/>
        <v>1042.68</v>
      </c>
      <c r="I1983" s="17">
        <f t="shared" si="801"/>
        <v>899.31149999999991</v>
      </c>
      <c r="J1983" s="17">
        <f t="shared" si="802"/>
        <v>391.00499999999994</v>
      </c>
      <c r="K1983" s="17">
        <f t="shared" si="803"/>
        <v>899.31149999999991</v>
      </c>
      <c r="L1983" s="17">
        <f t="shared" si="804"/>
        <v>1042.68</v>
      </c>
      <c r="M1983" s="18">
        <f t="shared" si="785"/>
        <v>130.33500000000001</v>
      </c>
      <c r="N1983" s="18" t="s">
        <v>18494</v>
      </c>
      <c r="O1983" s="17">
        <f t="shared" si="805"/>
        <v>899.31149999999991</v>
      </c>
      <c r="P1983" s="17">
        <f t="shared" si="794"/>
        <v>912.34499999999991</v>
      </c>
      <c r="Q1983" s="17">
        <f t="shared" si="806"/>
        <v>1042.68</v>
      </c>
      <c r="R1983" s="18" t="s">
        <v>18494</v>
      </c>
      <c r="S1983" s="18" t="s">
        <v>18494</v>
      </c>
      <c r="T1983" s="17">
        <f t="shared" si="807"/>
        <v>899.31149999999991</v>
      </c>
      <c r="U1983" s="17">
        <f t="shared" si="777"/>
        <v>1173.0149999999999</v>
      </c>
      <c r="V1983" s="17">
        <f t="shared" si="795"/>
        <v>899.31149999999991</v>
      </c>
      <c r="W1983" s="17">
        <f t="shared" si="808"/>
        <v>815.63643000000002</v>
      </c>
      <c r="X1983" s="17">
        <f t="shared" si="809"/>
        <v>849.65386499999988</v>
      </c>
      <c r="Y1983" s="18" t="s">
        <v>18494</v>
      </c>
      <c r="Z1983" s="17">
        <f t="shared" si="814"/>
        <v>899.31149999999991</v>
      </c>
      <c r="AA1983" s="18">
        <f t="shared" si="810"/>
        <v>1107.8474999999999</v>
      </c>
      <c r="AB1983" s="18" t="s">
        <v>18494</v>
      </c>
      <c r="AC1983" s="17">
        <f t="shared" si="811"/>
        <v>899.31149999999991</v>
      </c>
      <c r="AD1983" s="17">
        <f t="shared" si="778"/>
        <v>1238.1824999999999</v>
      </c>
      <c r="AE1983" s="19">
        <f t="shared" si="815"/>
        <v>912.34499999999991</v>
      </c>
      <c r="AF1983" s="18" t="s">
        <v>18494</v>
      </c>
      <c r="AG1983" s="17">
        <f t="shared" si="812"/>
        <v>899.31149999999991</v>
      </c>
      <c r="AH1983" s="17">
        <f t="shared" si="813"/>
        <v>899.31149999999991</v>
      </c>
      <c r="AI1983" s="20" t="s">
        <v>18494</v>
      </c>
      <c r="AJ1983" s="10">
        <f t="shared" si="775"/>
        <v>1071.64695375</v>
      </c>
      <c r="AK1983" s="10">
        <f t="shared" si="779"/>
        <v>130.33500000000001</v>
      </c>
      <c r="AL1983" s="10">
        <f t="shared" si="780"/>
        <v>1238.1824999999999</v>
      </c>
    </row>
    <row r="1984" spans="1:38" x14ac:dyDescent="0.25">
      <c r="A1984" s="25" t="s">
        <v>8290</v>
      </c>
      <c r="B1984" s="25" t="s">
        <v>1263</v>
      </c>
      <c r="C1984" s="25" t="s">
        <v>28</v>
      </c>
      <c r="D1984" s="25" t="s">
        <v>18492</v>
      </c>
      <c r="E1984" s="25" t="s">
        <v>14016</v>
      </c>
      <c r="G1984" s="27">
        <v>1348.03</v>
      </c>
      <c r="H1984" s="17">
        <f t="shared" si="800"/>
        <v>1078.424</v>
      </c>
      <c r="I1984" s="17">
        <f t="shared" si="801"/>
        <v>930.14069999999992</v>
      </c>
      <c r="J1984" s="17">
        <f t="shared" si="802"/>
        <v>404.40899999999999</v>
      </c>
      <c r="K1984" s="17">
        <f t="shared" si="803"/>
        <v>930.14069999999992</v>
      </c>
      <c r="L1984" s="17">
        <f t="shared" si="804"/>
        <v>1078.424</v>
      </c>
      <c r="M1984" s="18">
        <f t="shared" si="785"/>
        <v>134.803</v>
      </c>
      <c r="N1984" s="18" t="s">
        <v>18494</v>
      </c>
      <c r="O1984" s="17">
        <f t="shared" si="805"/>
        <v>930.14069999999992</v>
      </c>
      <c r="P1984" s="17">
        <f t="shared" si="794"/>
        <v>943.62099999999987</v>
      </c>
      <c r="Q1984" s="17">
        <f t="shared" si="806"/>
        <v>1078.424</v>
      </c>
      <c r="R1984" s="18" t="s">
        <v>18494</v>
      </c>
      <c r="S1984" s="18" t="s">
        <v>18494</v>
      </c>
      <c r="T1984" s="17">
        <f t="shared" si="807"/>
        <v>930.14069999999992</v>
      </c>
      <c r="U1984" s="17">
        <f t="shared" si="777"/>
        <v>1213.2270000000001</v>
      </c>
      <c r="V1984" s="17">
        <f t="shared" si="795"/>
        <v>930.14069999999992</v>
      </c>
      <c r="W1984" s="17">
        <f t="shared" si="808"/>
        <v>843.597174</v>
      </c>
      <c r="X1984" s="17">
        <f t="shared" si="809"/>
        <v>878.78075699999988</v>
      </c>
      <c r="Y1984" s="18" t="s">
        <v>18494</v>
      </c>
      <c r="Z1984" s="17">
        <f t="shared" si="814"/>
        <v>930.14069999999992</v>
      </c>
      <c r="AA1984" s="18">
        <f t="shared" si="810"/>
        <v>1145.8254999999999</v>
      </c>
      <c r="AB1984" s="18" t="s">
        <v>18494</v>
      </c>
      <c r="AC1984" s="17">
        <f t="shared" si="811"/>
        <v>930.14069999999992</v>
      </c>
      <c r="AD1984" s="17">
        <f t="shared" si="778"/>
        <v>1280.6284999999998</v>
      </c>
      <c r="AE1984" s="19">
        <f t="shared" si="815"/>
        <v>943.62099999999987</v>
      </c>
      <c r="AF1984" s="18" t="s">
        <v>18494</v>
      </c>
      <c r="AG1984" s="17">
        <f t="shared" si="812"/>
        <v>930.14069999999992</v>
      </c>
      <c r="AH1984" s="17">
        <f t="shared" si="813"/>
        <v>930.14069999999992</v>
      </c>
      <c r="AI1984" s="20" t="s">
        <v>18494</v>
      </c>
      <c r="AJ1984" s="10">
        <f t="shared" si="775"/>
        <v>1108.3839667500001</v>
      </c>
      <c r="AK1984" s="10">
        <f t="shared" si="779"/>
        <v>134.803</v>
      </c>
      <c r="AL1984" s="10">
        <f t="shared" si="780"/>
        <v>1280.6284999999998</v>
      </c>
    </row>
    <row r="1985" spans="1:38" x14ac:dyDescent="0.25">
      <c r="A1985" s="25" t="s">
        <v>7982</v>
      </c>
      <c r="B1985" s="25" t="s">
        <v>923</v>
      </c>
      <c r="C1985" s="25" t="s">
        <v>28</v>
      </c>
      <c r="D1985" s="25" t="s">
        <v>18492</v>
      </c>
      <c r="G1985" s="27">
        <v>1349.5</v>
      </c>
      <c r="H1985" s="17">
        <f t="shared" si="800"/>
        <v>1079.6000000000001</v>
      </c>
      <c r="I1985" s="17">
        <f t="shared" si="801"/>
        <v>931.15499999999997</v>
      </c>
      <c r="J1985" s="17">
        <f t="shared" si="802"/>
        <v>404.84999999999997</v>
      </c>
      <c r="K1985" s="17">
        <f t="shared" si="803"/>
        <v>931.15499999999997</v>
      </c>
      <c r="L1985" s="17">
        <f t="shared" si="804"/>
        <v>1079.6000000000001</v>
      </c>
      <c r="M1985" s="18">
        <f t="shared" si="785"/>
        <v>134.95000000000002</v>
      </c>
      <c r="N1985" s="18" t="s">
        <v>18494</v>
      </c>
      <c r="O1985" s="17">
        <f t="shared" si="805"/>
        <v>931.15499999999997</v>
      </c>
      <c r="P1985" s="17">
        <f t="shared" si="794"/>
        <v>944.65</v>
      </c>
      <c r="Q1985" s="17">
        <f t="shared" si="806"/>
        <v>1079.6000000000001</v>
      </c>
      <c r="R1985" s="18" t="s">
        <v>18494</v>
      </c>
      <c r="S1985" s="18" t="s">
        <v>18494</v>
      </c>
      <c r="T1985" s="17">
        <f t="shared" si="807"/>
        <v>931.15499999999997</v>
      </c>
      <c r="U1985" s="17">
        <f t="shared" si="777"/>
        <v>1214.55</v>
      </c>
      <c r="V1985" s="17">
        <f t="shared" si="795"/>
        <v>931.15499999999997</v>
      </c>
      <c r="W1985" s="17">
        <f t="shared" si="808"/>
        <v>844.51710000000003</v>
      </c>
      <c r="X1985" s="17">
        <f t="shared" si="809"/>
        <v>879.73904999999991</v>
      </c>
      <c r="Y1985" s="18" t="s">
        <v>18494</v>
      </c>
      <c r="Z1985" s="17">
        <f t="shared" si="814"/>
        <v>931.15499999999997</v>
      </c>
      <c r="AA1985" s="18">
        <f t="shared" si="810"/>
        <v>1147.075</v>
      </c>
      <c r="AB1985" s="18" t="s">
        <v>18494</v>
      </c>
      <c r="AC1985" s="17">
        <f t="shared" si="811"/>
        <v>931.15499999999997</v>
      </c>
      <c r="AD1985" s="17">
        <f t="shared" si="778"/>
        <v>1282.0249999999999</v>
      </c>
      <c r="AE1985" s="19">
        <f t="shared" si="815"/>
        <v>944.65</v>
      </c>
      <c r="AF1985" s="18" t="s">
        <v>18494</v>
      </c>
      <c r="AG1985" s="17">
        <f t="shared" si="812"/>
        <v>931.15499999999997</v>
      </c>
      <c r="AH1985" s="17">
        <f t="shared" si="813"/>
        <v>931.15499999999997</v>
      </c>
      <c r="AI1985" s="20" t="s">
        <v>18494</v>
      </c>
      <c r="AJ1985" s="10">
        <f t="shared" si="775"/>
        <v>1109.5926374999999</v>
      </c>
      <c r="AK1985" s="10">
        <f t="shared" si="779"/>
        <v>134.95000000000002</v>
      </c>
      <c r="AL1985" s="10">
        <f t="shared" si="780"/>
        <v>1282.0249999999999</v>
      </c>
    </row>
    <row r="1986" spans="1:38" x14ac:dyDescent="0.25">
      <c r="A1986" s="25" t="s">
        <v>8184</v>
      </c>
      <c r="B1986" s="25" t="s">
        <v>1144</v>
      </c>
      <c r="C1986" s="25" t="s">
        <v>28</v>
      </c>
      <c r="D1986" s="25" t="s">
        <v>18492</v>
      </c>
      <c r="G1986" s="27">
        <v>1366.95</v>
      </c>
      <c r="H1986" s="17">
        <f t="shared" si="800"/>
        <v>1093.5600000000002</v>
      </c>
      <c r="I1986" s="17">
        <f t="shared" si="801"/>
        <v>943.19549999999992</v>
      </c>
      <c r="J1986" s="17">
        <f t="shared" si="802"/>
        <v>410.08499999999998</v>
      </c>
      <c r="K1986" s="17">
        <f t="shared" si="803"/>
        <v>943.19549999999992</v>
      </c>
      <c r="L1986" s="17">
        <f t="shared" si="804"/>
        <v>1093.5600000000002</v>
      </c>
      <c r="M1986" s="18">
        <f t="shared" si="785"/>
        <v>136.69500000000002</v>
      </c>
      <c r="N1986" s="18" t="s">
        <v>18494</v>
      </c>
      <c r="O1986" s="17">
        <f t="shared" si="805"/>
        <v>943.19549999999992</v>
      </c>
      <c r="P1986" s="17">
        <f t="shared" si="794"/>
        <v>956.86500000000001</v>
      </c>
      <c r="Q1986" s="17">
        <f t="shared" si="806"/>
        <v>1093.5600000000002</v>
      </c>
      <c r="R1986" s="18" t="s">
        <v>18494</v>
      </c>
      <c r="S1986" s="18" t="s">
        <v>18494</v>
      </c>
      <c r="T1986" s="17">
        <f t="shared" si="807"/>
        <v>943.19549999999992</v>
      </c>
      <c r="U1986" s="17">
        <f t="shared" si="777"/>
        <v>1230.2550000000001</v>
      </c>
      <c r="V1986" s="17">
        <f t="shared" si="795"/>
        <v>943.19549999999992</v>
      </c>
      <c r="W1986" s="17">
        <f t="shared" si="808"/>
        <v>855.43731000000002</v>
      </c>
      <c r="X1986" s="17">
        <f t="shared" si="809"/>
        <v>891.11470499999996</v>
      </c>
      <c r="Y1986" s="18" t="s">
        <v>18494</v>
      </c>
      <c r="Z1986" s="17">
        <f t="shared" si="814"/>
        <v>943.19549999999992</v>
      </c>
      <c r="AA1986" s="18">
        <f t="shared" si="810"/>
        <v>1161.9075</v>
      </c>
      <c r="AB1986" s="18" t="s">
        <v>18494</v>
      </c>
      <c r="AC1986" s="17">
        <f t="shared" si="811"/>
        <v>943.19549999999992</v>
      </c>
      <c r="AD1986" s="17">
        <f t="shared" si="778"/>
        <v>1298.6025</v>
      </c>
      <c r="AE1986" s="19">
        <f t="shared" si="815"/>
        <v>956.86500000000001</v>
      </c>
      <c r="AF1986" s="18" t="s">
        <v>18494</v>
      </c>
      <c r="AG1986" s="17">
        <f t="shared" si="812"/>
        <v>943.19549999999992</v>
      </c>
      <c r="AH1986" s="17">
        <f t="shared" si="813"/>
        <v>943.19549999999992</v>
      </c>
      <c r="AI1986" s="20" t="s">
        <v>18494</v>
      </c>
      <c r="AJ1986" s="10">
        <f t="shared" si="775"/>
        <v>1123.9404637500002</v>
      </c>
      <c r="AK1986" s="10">
        <f t="shared" si="779"/>
        <v>136.69500000000002</v>
      </c>
      <c r="AL1986" s="10">
        <f t="shared" si="780"/>
        <v>1298.6025</v>
      </c>
    </row>
    <row r="1987" spans="1:38" x14ac:dyDescent="0.25">
      <c r="A1987" s="25" t="s">
        <v>8435</v>
      </c>
      <c r="B1987" s="25" t="s">
        <v>1408</v>
      </c>
      <c r="C1987" s="25" t="s">
        <v>28</v>
      </c>
      <c r="D1987" s="25" t="s">
        <v>18492</v>
      </c>
      <c r="G1987" s="27">
        <v>142.1</v>
      </c>
      <c r="H1987" s="17">
        <f t="shared" si="800"/>
        <v>113.68</v>
      </c>
      <c r="I1987" s="17">
        <f t="shared" si="801"/>
        <v>98.048999999999992</v>
      </c>
      <c r="J1987" s="17">
        <f t="shared" si="802"/>
        <v>42.629999999999995</v>
      </c>
      <c r="K1987" s="17">
        <f t="shared" si="803"/>
        <v>98.048999999999992</v>
      </c>
      <c r="L1987" s="17">
        <f t="shared" si="804"/>
        <v>113.68</v>
      </c>
      <c r="M1987" s="18">
        <f t="shared" si="785"/>
        <v>14.21</v>
      </c>
      <c r="N1987" s="18" t="s">
        <v>18494</v>
      </c>
      <c r="O1987" s="17">
        <f t="shared" si="805"/>
        <v>98.048999999999992</v>
      </c>
      <c r="P1987" s="17">
        <f t="shared" si="794"/>
        <v>99.469999999999985</v>
      </c>
      <c r="Q1987" s="17">
        <f t="shared" si="806"/>
        <v>113.68</v>
      </c>
      <c r="R1987" s="18" t="s">
        <v>18494</v>
      </c>
      <c r="S1987" s="18" t="s">
        <v>18494</v>
      </c>
      <c r="T1987" s="17">
        <f t="shared" si="807"/>
        <v>98.048999999999992</v>
      </c>
      <c r="U1987" s="17">
        <f t="shared" si="777"/>
        <v>127.89</v>
      </c>
      <c r="V1987" s="17">
        <f t="shared" si="795"/>
        <v>98.048999999999992</v>
      </c>
      <c r="W1987" s="17">
        <f t="shared" si="808"/>
        <v>88.926180000000002</v>
      </c>
      <c r="X1987" s="17">
        <f t="shared" si="809"/>
        <v>92.634989999999988</v>
      </c>
      <c r="Y1987" s="18" t="s">
        <v>18494</v>
      </c>
      <c r="Z1987" s="17">
        <f t="shared" si="814"/>
        <v>98.048999999999992</v>
      </c>
      <c r="AA1987" s="18">
        <f t="shared" si="810"/>
        <v>120.785</v>
      </c>
      <c r="AB1987" s="18" t="s">
        <v>18494</v>
      </c>
      <c r="AC1987" s="17">
        <f t="shared" si="811"/>
        <v>98.048999999999992</v>
      </c>
      <c r="AD1987" s="17">
        <f t="shared" si="778"/>
        <v>134.99499999999998</v>
      </c>
      <c r="AE1987" s="19">
        <f t="shared" si="815"/>
        <v>99.469999999999985</v>
      </c>
      <c r="AF1987" s="18" t="s">
        <v>18494</v>
      </c>
      <c r="AG1987" s="17">
        <f t="shared" si="812"/>
        <v>98.048999999999992</v>
      </c>
      <c r="AH1987" s="17">
        <f t="shared" si="813"/>
        <v>98.048999999999992</v>
      </c>
      <c r="AI1987" s="20" t="s">
        <v>18494</v>
      </c>
      <c r="AJ1987" s="10">
        <f t="shared" ref="AJ1987:AJ2050" si="816">G1987*75%*0.0963+G1987*75%</f>
        <v>116.83817249999998</v>
      </c>
      <c r="AK1987" s="10">
        <f t="shared" si="779"/>
        <v>14.21</v>
      </c>
      <c r="AL1987" s="10">
        <f t="shared" si="780"/>
        <v>134.99499999999998</v>
      </c>
    </row>
    <row r="1988" spans="1:38" x14ac:dyDescent="0.25">
      <c r="A1988" s="25" t="s">
        <v>8268</v>
      </c>
      <c r="B1988" s="25" t="s">
        <v>1241</v>
      </c>
      <c r="C1988" s="25" t="s">
        <v>28</v>
      </c>
      <c r="D1988" s="25" t="s">
        <v>18492</v>
      </c>
      <c r="E1988" s="25" t="s">
        <v>14815</v>
      </c>
      <c r="G1988" s="27">
        <v>1434.15</v>
      </c>
      <c r="H1988" s="17">
        <f t="shared" si="800"/>
        <v>1147.3200000000002</v>
      </c>
      <c r="I1988" s="17">
        <f t="shared" si="801"/>
        <v>989.56349999999998</v>
      </c>
      <c r="J1988" s="17">
        <f t="shared" si="802"/>
        <v>430.245</v>
      </c>
      <c r="K1988" s="17">
        <f t="shared" si="803"/>
        <v>989.56349999999998</v>
      </c>
      <c r="L1988" s="17">
        <f t="shared" si="804"/>
        <v>1147.3200000000002</v>
      </c>
      <c r="M1988" s="18">
        <f t="shared" si="785"/>
        <v>143.41500000000002</v>
      </c>
      <c r="N1988" s="18" t="s">
        <v>18494</v>
      </c>
      <c r="O1988" s="17">
        <f t="shared" si="805"/>
        <v>989.56349999999998</v>
      </c>
      <c r="P1988" s="17">
        <f t="shared" si="794"/>
        <v>1003.905</v>
      </c>
      <c r="Q1988" s="17">
        <f t="shared" si="806"/>
        <v>1147.3200000000002</v>
      </c>
      <c r="R1988" s="18" t="s">
        <v>18494</v>
      </c>
      <c r="S1988" s="18" t="s">
        <v>18494</v>
      </c>
      <c r="T1988" s="17">
        <f t="shared" si="807"/>
        <v>989.56349999999998</v>
      </c>
      <c r="U1988" s="17">
        <f t="shared" ref="U1988:U2051" si="817">G1988*90%</f>
        <v>1290.7350000000001</v>
      </c>
      <c r="V1988" s="17">
        <f t="shared" si="795"/>
        <v>989.56349999999998</v>
      </c>
      <c r="W1988" s="17">
        <f t="shared" si="808"/>
        <v>897.49107000000004</v>
      </c>
      <c r="X1988" s="17">
        <f t="shared" si="809"/>
        <v>934.92238499999996</v>
      </c>
      <c r="Y1988" s="18" t="s">
        <v>18494</v>
      </c>
      <c r="Z1988" s="17">
        <f t="shared" si="814"/>
        <v>989.56349999999998</v>
      </c>
      <c r="AA1988" s="18">
        <f t="shared" si="810"/>
        <v>1219.0275000000001</v>
      </c>
      <c r="AB1988" s="18" t="s">
        <v>18494</v>
      </c>
      <c r="AC1988" s="17">
        <f t="shared" si="811"/>
        <v>989.56349999999998</v>
      </c>
      <c r="AD1988" s="17">
        <f t="shared" ref="AD1988:AD2051" si="818">G1988*95%</f>
        <v>1362.4425000000001</v>
      </c>
      <c r="AE1988" s="19">
        <f t="shared" si="815"/>
        <v>1003.905</v>
      </c>
      <c r="AF1988" s="18" t="s">
        <v>18494</v>
      </c>
      <c r="AG1988" s="17">
        <f t="shared" si="812"/>
        <v>989.56349999999998</v>
      </c>
      <c r="AH1988" s="17">
        <f t="shared" si="813"/>
        <v>989.56349999999998</v>
      </c>
      <c r="AI1988" s="20" t="s">
        <v>18494</v>
      </c>
      <c r="AJ1988" s="10">
        <f t="shared" si="816"/>
        <v>1179.1939837500001</v>
      </c>
      <c r="AK1988" s="10">
        <f t="shared" ref="AK1988:AK2051" si="819">MIN(H1988:AJ1988)</f>
        <v>143.41500000000002</v>
      </c>
      <c r="AL1988" s="10">
        <f t="shared" si="780"/>
        <v>1362.4425000000001</v>
      </c>
    </row>
    <row r="1989" spans="1:38" x14ac:dyDescent="0.25">
      <c r="A1989" s="25" t="s">
        <v>7506</v>
      </c>
      <c r="B1989" s="25" t="s">
        <v>382</v>
      </c>
      <c r="C1989" s="25" t="s">
        <v>28</v>
      </c>
      <c r="D1989" s="25" t="s">
        <v>18492</v>
      </c>
      <c r="F1989" s="25" t="s">
        <v>26</v>
      </c>
      <c r="G1989" s="27">
        <v>1456.1</v>
      </c>
      <c r="H1989" s="17">
        <f t="shared" si="800"/>
        <v>1164.8799999999999</v>
      </c>
      <c r="I1989" s="17">
        <f t="shared" si="801"/>
        <v>1004.7089999999998</v>
      </c>
      <c r="J1989" s="17">
        <f t="shared" si="802"/>
        <v>436.83</v>
      </c>
      <c r="K1989" s="17">
        <f t="shared" si="803"/>
        <v>1004.7089999999998</v>
      </c>
      <c r="L1989" s="17">
        <f t="shared" si="804"/>
        <v>1164.8799999999999</v>
      </c>
      <c r="M1989" s="18">
        <f t="shared" si="785"/>
        <v>145.60999999999999</v>
      </c>
      <c r="N1989" s="18" t="s">
        <v>18494</v>
      </c>
      <c r="O1989" s="17">
        <f t="shared" si="805"/>
        <v>1004.7089999999998</v>
      </c>
      <c r="P1989" s="17">
        <f t="shared" si="794"/>
        <v>1019.2699999999999</v>
      </c>
      <c r="Q1989" s="17">
        <f t="shared" si="806"/>
        <v>1164.8799999999999</v>
      </c>
      <c r="R1989" s="18" t="s">
        <v>18494</v>
      </c>
      <c r="S1989" s="18" t="s">
        <v>18494</v>
      </c>
      <c r="T1989" s="17">
        <f t="shared" si="807"/>
        <v>1004.7089999999998</v>
      </c>
      <c r="U1989" s="17">
        <f t="shared" si="817"/>
        <v>1310.49</v>
      </c>
      <c r="V1989" s="17">
        <f t="shared" si="795"/>
        <v>1004.7089999999998</v>
      </c>
      <c r="W1989" s="17">
        <f t="shared" si="808"/>
        <v>911.22737999999993</v>
      </c>
      <c r="X1989" s="17">
        <f t="shared" si="809"/>
        <v>949.23158999999987</v>
      </c>
      <c r="Y1989" s="18" t="s">
        <v>18494</v>
      </c>
      <c r="Z1989" s="17">
        <f t="shared" si="814"/>
        <v>1004.7089999999998</v>
      </c>
      <c r="AA1989" s="18">
        <f t="shared" si="810"/>
        <v>1237.6849999999999</v>
      </c>
      <c r="AB1989" s="18" t="s">
        <v>18494</v>
      </c>
      <c r="AC1989" s="17">
        <f t="shared" si="811"/>
        <v>1004.7089999999998</v>
      </c>
      <c r="AD1989" s="17">
        <f t="shared" si="818"/>
        <v>1383.2949999999998</v>
      </c>
      <c r="AE1989" s="19">
        <f t="shared" ref="AE1989:AE1997" si="820">G1989*70%</f>
        <v>1019.2699999999999</v>
      </c>
      <c r="AF1989" s="18" t="s">
        <v>18494</v>
      </c>
      <c r="AG1989" s="17">
        <f t="shared" si="812"/>
        <v>1004.7089999999998</v>
      </c>
      <c r="AH1989" s="17">
        <f t="shared" si="813"/>
        <v>1004.7089999999998</v>
      </c>
      <c r="AI1989" s="20" t="s">
        <v>18494</v>
      </c>
      <c r="AJ1989" s="10">
        <f t="shared" si="816"/>
        <v>1197.2418224999999</v>
      </c>
      <c r="AK1989" s="10">
        <f t="shared" si="819"/>
        <v>145.60999999999999</v>
      </c>
      <c r="AL1989" s="10">
        <f t="shared" ref="AL1989:AL2052" si="821">MAX(H1989:AJ1989)</f>
        <v>1383.2949999999998</v>
      </c>
    </row>
    <row r="1990" spans="1:38" x14ac:dyDescent="0.25">
      <c r="A1990" s="25" t="s">
        <v>8117</v>
      </c>
      <c r="B1990" s="25" t="s">
        <v>1066</v>
      </c>
      <c r="C1990" s="25" t="s">
        <v>28</v>
      </c>
      <c r="D1990" s="25" t="s">
        <v>18492</v>
      </c>
      <c r="G1990" s="27">
        <v>167.5</v>
      </c>
      <c r="H1990" s="17">
        <f t="shared" si="800"/>
        <v>134</v>
      </c>
      <c r="I1990" s="17">
        <f t="shared" si="801"/>
        <v>115.57499999999999</v>
      </c>
      <c r="J1990" s="17">
        <f t="shared" si="802"/>
        <v>50.25</v>
      </c>
      <c r="K1990" s="17">
        <f t="shared" si="803"/>
        <v>115.57499999999999</v>
      </c>
      <c r="L1990" s="17">
        <f t="shared" si="804"/>
        <v>134</v>
      </c>
      <c r="M1990" s="18">
        <f t="shared" si="785"/>
        <v>16.75</v>
      </c>
      <c r="N1990" s="18" t="s">
        <v>18494</v>
      </c>
      <c r="O1990" s="17">
        <f t="shared" si="805"/>
        <v>115.57499999999999</v>
      </c>
      <c r="P1990" s="17">
        <f t="shared" si="794"/>
        <v>117.24999999999999</v>
      </c>
      <c r="Q1990" s="17">
        <f t="shared" si="806"/>
        <v>134</v>
      </c>
      <c r="R1990" s="18" t="s">
        <v>18494</v>
      </c>
      <c r="S1990" s="18" t="s">
        <v>18494</v>
      </c>
      <c r="T1990" s="17">
        <f t="shared" si="807"/>
        <v>115.57499999999999</v>
      </c>
      <c r="U1990" s="17">
        <f t="shared" si="817"/>
        <v>150.75</v>
      </c>
      <c r="V1990" s="17">
        <f t="shared" si="795"/>
        <v>115.57499999999999</v>
      </c>
      <c r="W1990" s="17">
        <f t="shared" si="808"/>
        <v>104.8215</v>
      </c>
      <c r="X1990" s="17">
        <f t="shared" si="809"/>
        <v>109.19324999999999</v>
      </c>
      <c r="Y1990" s="18" t="s">
        <v>18494</v>
      </c>
      <c r="Z1990" s="17">
        <f t="shared" si="814"/>
        <v>115.57499999999999</v>
      </c>
      <c r="AA1990" s="18">
        <f t="shared" si="810"/>
        <v>142.375</v>
      </c>
      <c r="AB1990" s="18" t="s">
        <v>18494</v>
      </c>
      <c r="AC1990" s="17">
        <f t="shared" si="811"/>
        <v>115.57499999999999</v>
      </c>
      <c r="AD1990" s="17">
        <f t="shared" si="818"/>
        <v>159.125</v>
      </c>
      <c r="AE1990" s="19">
        <f t="shared" si="820"/>
        <v>117.24999999999999</v>
      </c>
      <c r="AF1990" s="18" t="s">
        <v>18494</v>
      </c>
      <c r="AG1990" s="17">
        <f t="shared" si="812"/>
        <v>115.57499999999999</v>
      </c>
      <c r="AH1990" s="17">
        <f t="shared" si="813"/>
        <v>115.57499999999999</v>
      </c>
      <c r="AI1990" s="20" t="s">
        <v>18494</v>
      </c>
      <c r="AJ1990" s="10">
        <f t="shared" si="816"/>
        <v>137.72268750000001</v>
      </c>
      <c r="AK1990" s="10">
        <f t="shared" si="819"/>
        <v>16.75</v>
      </c>
      <c r="AL1990" s="10">
        <f t="shared" si="821"/>
        <v>159.125</v>
      </c>
    </row>
    <row r="1991" spans="1:38" x14ac:dyDescent="0.25">
      <c r="A1991" s="25" t="s">
        <v>7947</v>
      </c>
      <c r="B1991" s="25" t="s">
        <v>867</v>
      </c>
      <c r="C1991" s="25" t="s">
        <v>28</v>
      </c>
      <c r="D1991" s="25" t="s">
        <v>18492</v>
      </c>
      <c r="E1991" s="25" t="s">
        <v>13275</v>
      </c>
      <c r="G1991" s="27">
        <v>1849.2</v>
      </c>
      <c r="H1991" s="17">
        <f t="shared" si="800"/>
        <v>1479.3600000000001</v>
      </c>
      <c r="I1991" s="17">
        <f t="shared" si="801"/>
        <v>1275.9479999999999</v>
      </c>
      <c r="J1991" s="17">
        <f t="shared" si="802"/>
        <v>554.76</v>
      </c>
      <c r="K1991" s="17">
        <f t="shared" si="803"/>
        <v>1275.9479999999999</v>
      </c>
      <c r="L1991" s="17">
        <f t="shared" si="804"/>
        <v>1479.3600000000001</v>
      </c>
      <c r="M1991" s="18">
        <f t="shared" si="785"/>
        <v>184.92000000000002</v>
      </c>
      <c r="N1991" s="18" t="s">
        <v>18494</v>
      </c>
      <c r="O1991" s="17">
        <f t="shared" si="805"/>
        <v>1275.9479999999999</v>
      </c>
      <c r="P1991" s="17">
        <f t="shared" si="794"/>
        <v>1294.44</v>
      </c>
      <c r="Q1991" s="17">
        <f t="shared" si="806"/>
        <v>1479.3600000000001</v>
      </c>
      <c r="R1991" s="18" t="s">
        <v>18494</v>
      </c>
      <c r="S1991" s="18" t="s">
        <v>18494</v>
      </c>
      <c r="T1991" s="17">
        <f t="shared" si="807"/>
        <v>1275.9479999999999</v>
      </c>
      <c r="U1991" s="17">
        <f t="shared" si="817"/>
        <v>1664.28</v>
      </c>
      <c r="V1991" s="17">
        <f t="shared" si="795"/>
        <v>1275.9479999999999</v>
      </c>
      <c r="W1991" s="17">
        <f t="shared" si="808"/>
        <v>1157.22936</v>
      </c>
      <c r="X1991" s="17">
        <f t="shared" si="809"/>
        <v>1205.4934799999999</v>
      </c>
      <c r="Y1991" s="18" t="s">
        <v>18494</v>
      </c>
      <c r="Z1991" s="17">
        <f t="shared" si="814"/>
        <v>1275.9479999999999</v>
      </c>
      <c r="AA1991" s="18">
        <f t="shared" si="810"/>
        <v>1571.82</v>
      </c>
      <c r="AB1991" s="18" t="s">
        <v>18494</v>
      </c>
      <c r="AC1991" s="17">
        <f t="shared" si="811"/>
        <v>1275.9479999999999</v>
      </c>
      <c r="AD1991" s="17">
        <f t="shared" si="818"/>
        <v>1756.74</v>
      </c>
      <c r="AE1991" s="19">
        <f t="shared" si="820"/>
        <v>1294.44</v>
      </c>
      <c r="AF1991" s="18" t="s">
        <v>18494</v>
      </c>
      <c r="AG1991" s="17">
        <f t="shared" si="812"/>
        <v>1275.9479999999999</v>
      </c>
      <c r="AH1991" s="17">
        <f t="shared" si="813"/>
        <v>1275.9479999999999</v>
      </c>
      <c r="AI1991" s="20" t="s">
        <v>18494</v>
      </c>
      <c r="AJ1991" s="10">
        <f t="shared" si="816"/>
        <v>1520.45847</v>
      </c>
      <c r="AK1991" s="10">
        <f t="shared" si="819"/>
        <v>184.92000000000002</v>
      </c>
      <c r="AL1991" s="10">
        <f t="shared" si="821"/>
        <v>1756.74</v>
      </c>
    </row>
    <row r="1992" spans="1:38" x14ac:dyDescent="0.25">
      <c r="A1992" s="25" t="s">
        <v>7994</v>
      </c>
      <c r="B1992" s="25" t="s">
        <v>935</v>
      </c>
      <c r="C1992" s="25" t="s">
        <v>28</v>
      </c>
      <c r="D1992" s="25" t="s">
        <v>18492</v>
      </c>
      <c r="E1992" s="25" t="s">
        <v>14505</v>
      </c>
      <c r="G1992" s="27">
        <v>2020.75</v>
      </c>
      <c r="H1992" s="17">
        <f t="shared" si="800"/>
        <v>1616.6000000000001</v>
      </c>
      <c r="I1992" s="17">
        <f t="shared" si="801"/>
        <v>1394.3174999999999</v>
      </c>
      <c r="J1992" s="17">
        <f t="shared" si="802"/>
        <v>606.22500000000002</v>
      </c>
      <c r="K1992" s="17">
        <f t="shared" si="803"/>
        <v>1394.3174999999999</v>
      </c>
      <c r="L1992" s="17">
        <f t="shared" si="804"/>
        <v>1616.6000000000001</v>
      </c>
      <c r="M1992" s="18">
        <f t="shared" si="785"/>
        <v>202.07500000000002</v>
      </c>
      <c r="N1992" s="18" t="s">
        <v>18494</v>
      </c>
      <c r="O1992" s="17">
        <f t="shared" si="805"/>
        <v>1394.3174999999999</v>
      </c>
      <c r="P1992" s="17">
        <f t="shared" si="794"/>
        <v>1414.5249999999999</v>
      </c>
      <c r="Q1992" s="17">
        <f t="shared" si="806"/>
        <v>1616.6000000000001</v>
      </c>
      <c r="R1992" s="18" t="s">
        <v>18494</v>
      </c>
      <c r="S1992" s="18" t="s">
        <v>18494</v>
      </c>
      <c r="T1992" s="17">
        <f t="shared" si="807"/>
        <v>1394.3174999999999</v>
      </c>
      <c r="U1992" s="17">
        <f t="shared" si="817"/>
        <v>1818.675</v>
      </c>
      <c r="V1992" s="17">
        <f t="shared" si="795"/>
        <v>1394.3174999999999</v>
      </c>
      <c r="W1992" s="17">
        <f t="shared" si="808"/>
        <v>1264.5853500000001</v>
      </c>
      <c r="X1992" s="17">
        <f t="shared" si="809"/>
        <v>1317.3269249999998</v>
      </c>
      <c r="Y1992" s="18" t="s">
        <v>18494</v>
      </c>
      <c r="Z1992" s="17">
        <f t="shared" si="814"/>
        <v>1394.3174999999999</v>
      </c>
      <c r="AA1992" s="18">
        <f t="shared" si="810"/>
        <v>1717.6375</v>
      </c>
      <c r="AB1992" s="18" t="s">
        <v>18494</v>
      </c>
      <c r="AC1992" s="17">
        <f t="shared" si="811"/>
        <v>1394.3174999999999</v>
      </c>
      <c r="AD1992" s="17">
        <f t="shared" si="818"/>
        <v>1919.7124999999999</v>
      </c>
      <c r="AE1992" s="19">
        <f t="shared" si="820"/>
        <v>1414.5249999999999</v>
      </c>
      <c r="AF1992" s="18" t="s">
        <v>18494</v>
      </c>
      <c r="AG1992" s="17">
        <f t="shared" si="812"/>
        <v>1394.3174999999999</v>
      </c>
      <c r="AH1992" s="17">
        <f t="shared" si="813"/>
        <v>1394.3174999999999</v>
      </c>
      <c r="AI1992" s="20" t="s">
        <v>18494</v>
      </c>
      <c r="AJ1992" s="10">
        <f t="shared" si="816"/>
        <v>1661.51116875</v>
      </c>
      <c r="AK1992" s="10">
        <f t="shared" si="819"/>
        <v>202.07500000000002</v>
      </c>
      <c r="AL1992" s="10">
        <f t="shared" si="821"/>
        <v>1919.7124999999999</v>
      </c>
    </row>
    <row r="1993" spans="1:38" x14ac:dyDescent="0.25">
      <c r="A1993" s="25" t="s">
        <v>7383</v>
      </c>
      <c r="B1993" s="25" t="s">
        <v>176</v>
      </c>
      <c r="C1993" s="25" t="s">
        <v>28</v>
      </c>
      <c r="D1993" s="25" t="s">
        <v>18492</v>
      </c>
      <c r="E1993" s="25" t="s">
        <v>177</v>
      </c>
      <c r="G1993" s="27">
        <v>2248.5</v>
      </c>
      <c r="H1993" s="17">
        <f t="shared" si="800"/>
        <v>1798.8000000000002</v>
      </c>
      <c r="I1993" s="17">
        <f t="shared" si="801"/>
        <v>1551.4649999999999</v>
      </c>
      <c r="J1993" s="17">
        <f t="shared" si="802"/>
        <v>674.55</v>
      </c>
      <c r="K1993" s="17">
        <f t="shared" si="803"/>
        <v>1551.4649999999999</v>
      </c>
      <c r="L1993" s="17">
        <f t="shared" si="804"/>
        <v>1798.8000000000002</v>
      </c>
      <c r="M1993" s="18">
        <f t="shared" si="785"/>
        <v>224.85000000000002</v>
      </c>
      <c r="N1993" s="18" t="s">
        <v>18494</v>
      </c>
      <c r="O1993" s="17">
        <f t="shared" si="805"/>
        <v>1551.4649999999999</v>
      </c>
      <c r="P1993" s="17">
        <f t="shared" si="794"/>
        <v>1573.9499999999998</v>
      </c>
      <c r="Q1993" s="17">
        <f t="shared" si="806"/>
        <v>1798.8000000000002</v>
      </c>
      <c r="R1993" s="18" t="s">
        <v>18494</v>
      </c>
      <c r="S1993" s="18" t="s">
        <v>18494</v>
      </c>
      <c r="T1993" s="17">
        <f t="shared" si="807"/>
        <v>1551.4649999999999</v>
      </c>
      <c r="U1993" s="17">
        <f t="shared" si="817"/>
        <v>2023.65</v>
      </c>
      <c r="V1993" s="17">
        <f t="shared" si="795"/>
        <v>1551.4649999999999</v>
      </c>
      <c r="W1993" s="17">
        <f t="shared" si="808"/>
        <v>1407.1113</v>
      </c>
      <c r="X1993" s="17">
        <f t="shared" si="809"/>
        <v>1465.7971499999999</v>
      </c>
      <c r="Y1993" s="18" t="s">
        <v>18494</v>
      </c>
      <c r="Z1993" s="17">
        <f t="shared" si="814"/>
        <v>1551.4649999999999</v>
      </c>
      <c r="AA1993" s="18">
        <f t="shared" si="810"/>
        <v>1911.2249999999999</v>
      </c>
      <c r="AB1993" s="18" t="s">
        <v>18494</v>
      </c>
      <c r="AC1993" s="17">
        <f t="shared" si="811"/>
        <v>1551.4649999999999</v>
      </c>
      <c r="AD1993" s="17">
        <f t="shared" si="818"/>
        <v>2136.0749999999998</v>
      </c>
      <c r="AE1993" s="19">
        <f t="shared" si="820"/>
        <v>1573.9499999999998</v>
      </c>
      <c r="AF1993" s="18" t="s">
        <v>18494</v>
      </c>
      <c r="AG1993" s="17">
        <f t="shared" si="812"/>
        <v>1551.4649999999999</v>
      </c>
      <c r="AH1993" s="17">
        <f t="shared" si="813"/>
        <v>1551.4649999999999</v>
      </c>
      <c r="AI1993" s="20" t="s">
        <v>18494</v>
      </c>
      <c r="AJ1993" s="10">
        <f t="shared" si="816"/>
        <v>1848.7729125000001</v>
      </c>
      <c r="AK1993" s="10">
        <f t="shared" si="819"/>
        <v>224.85000000000002</v>
      </c>
      <c r="AL1993" s="10">
        <f t="shared" si="821"/>
        <v>2136.0749999999998</v>
      </c>
    </row>
    <row r="1994" spans="1:38" x14ac:dyDescent="0.25">
      <c r="A1994" s="25" t="s">
        <v>8442</v>
      </c>
      <c r="B1994" s="25" t="s">
        <v>397</v>
      </c>
      <c r="C1994" s="25" t="s">
        <v>28</v>
      </c>
      <c r="D1994" s="25" t="s">
        <v>18492</v>
      </c>
      <c r="E1994" s="25" t="s">
        <v>13604</v>
      </c>
      <c r="G1994" s="27">
        <v>226.6</v>
      </c>
      <c r="H1994" s="17">
        <f t="shared" si="800"/>
        <v>181.28</v>
      </c>
      <c r="I1994" s="17">
        <f t="shared" si="801"/>
        <v>156.35399999999998</v>
      </c>
      <c r="J1994" s="17">
        <f t="shared" si="802"/>
        <v>67.97999999999999</v>
      </c>
      <c r="K1994" s="17">
        <f t="shared" si="803"/>
        <v>156.35399999999998</v>
      </c>
      <c r="L1994" s="17">
        <f t="shared" si="804"/>
        <v>181.28</v>
      </c>
      <c r="M1994" s="18">
        <f t="shared" si="785"/>
        <v>22.66</v>
      </c>
      <c r="N1994" s="18" t="s">
        <v>18494</v>
      </c>
      <c r="O1994" s="17">
        <f t="shared" si="805"/>
        <v>156.35399999999998</v>
      </c>
      <c r="P1994" s="17">
        <f t="shared" si="794"/>
        <v>158.61999999999998</v>
      </c>
      <c r="Q1994" s="17">
        <f t="shared" si="806"/>
        <v>181.28</v>
      </c>
      <c r="R1994" s="18" t="s">
        <v>18494</v>
      </c>
      <c r="S1994" s="18" t="s">
        <v>18494</v>
      </c>
      <c r="T1994" s="17">
        <f t="shared" si="807"/>
        <v>156.35399999999998</v>
      </c>
      <c r="U1994" s="17">
        <f t="shared" si="817"/>
        <v>203.94</v>
      </c>
      <c r="V1994" s="17">
        <f t="shared" si="795"/>
        <v>156.35399999999998</v>
      </c>
      <c r="W1994" s="17">
        <f t="shared" si="808"/>
        <v>141.80628000000002</v>
      </c>
      <c r="X1994" s="17">
        <f t="shared" si="809"/>
        <v>147.72053999999997</v>
      </c>
      <c r="Y1994" s="18" t="s">
        <v>18494</v>
      </c>
      <c r="Z1994" s="17">
        <f t="shared" si="814"/>
        <v>156.35399999999998</v>
      </c>
      <c r="AA1994" s="18">
        <f t="shared" si="810"/>
        <v>192.60999999999999</v>
      </c>
      <c r="AB1994" s="18" t="s">
        <v>18494</v>
      </c>
      <c r="AC1994" s="17">
        <f t="shared" si="811"/>
        <v>156.35399999999998</v>
      </c>
      <c r="AD1994" s="17">
        <f t="shared" si="818"/>
        <v>215.26999999999998</v>
      </c>
      <c r="AE1994" s="19">
        <f t="shared" si="820"/>
        <v>158.61999999999998</v>
      </c>
      <c r="AF1994" s="18" t="s">
        <v>18494</v>
      </c>
      <c r="AG1994" s="17">
        <f t="shared" si="812"/>
        <v>156.35399999999998</v>
      </c>
      <c r="AH1994" s="17">
        <f t="shared" si="813"/>
        <v>156.35399999999998</v>
      </c>
      <c r="AI1994" s="20" t="s">
        <v>18494</v>
      </c>
      <c r="AJ1994" s="10">
        <f t="shared" si="816"/>
        <v>186.31618499999999</v>
      </c>
      <c r="AK1994" s="10">
        <f t="shared" si="819"/>
        <v>22.66</v>
      </c>
      <c r="AL1994" s="10">
        <f t="shared" si="821"/>
        <v>215.26999999999998</v>
      </c>
    </row>
    <row r="1995" spans="1:38" x14ac:dyDescent="0.25">
      <c r="A1995" s="25" t="s">
        <v>7653</v>
      </c>
      <c r="B1995" s="25" t="s">
        <v>559</v>
      </c>
      <c r="C1995" s="25" t="s">
        <v>28</v>
      </c>
      <c r="D1995" s="25" t="s">
        <v>18492</v>
      </c>
      <c r="E1995" s="25" t="s">
        <v>14050</v>
      </c>
      <c r="G1995" s="27">
        <v>2272.77</v>
      </c>
      <c r="H1995" s="17">
        <f t="shared" si="800"/>
        <v>1818.2160000000001</v>
      </c>
      <c r="I1995" s="17">
        <f t="shared" si="801"/>
        <v>1568.2112999999999</v>
      </c>
      <c r="J1995" s="17">
        <f t="shared" si="802"/>
        <v>681.83100000000002</v>
      </c>
      <c r="K1995" s="17">
        <f t="shared" si="803"/>
        <v>1568.2112999999999</v>
      </c>
      <c r="L1995" s="17">
        <f t="shared" si="804"/>
        <v>1818.2160000000001</v>
      </c>
      <c r="M1995" s="18">
        <f t="shared" si="785"/>
        <v>227.27700000000002</v>
      </c>
      <c r="N1995" s="18" t="s">
        <v>18494</v>
      </c>
      <c r="O1995" s="17">
        <f t="shared" si="805"/>
        <v>1568.2112999999999</v>
      </c>
      <c r="P1995" s="17">
        <f t="shared" si="794"/>
        <v>1590.9389999999999</v>
      </c>
      <c r="Q1995" s="17">
        <f t="shared" si="806"/>
        <v>1818.2160000000001</v>
      </c>
      <c r="R1995" s="18" t="s">
        <v>18494</v>
      </c>
      <c r="S1995" s="18" t="s">
        <v>18494</v>
      </c>
      <c r="T1995" s="17">
        <f t="shared" si="807"/>
        <v>1568.2112999999999</v>
      </c>
      <c r="U1995" s="17">
        <f t="shared" si="817"/>
        <v>2045.4929999999999</v>
      </c>
      <c r="V1995" s="17">
        <f t="shared" si="795"/>
        <v>1568.2112999999999</v>
      </c>
      <c r="W1995" s="17">
        <f t="shared" si="808"/>
        <v>1422.2994659999999</v>
      </c>
      <c r="X1995" s="17">
        <f t="shared" si="809"/>
        <v>1481.6187629999997</v>
      </c>
      <c r="Y1995" s="18" t="s">
        <v>18494</v>
      </c>
      <c r="Z1995" s="17">
        <f t="shared" si="814"/>
        <v>1568.2112999999999</v>
      </c>
      <c r="AA1995" s="18">
        <f t="shared" si="810"/>
        <v>1931.8544999999999</v>
      </c>
      <c r="AB1995" s="18" t="s">
        <v>18494</v>
      </c>
      <c r="AC1995" s="17">
        <f t="shared" si="811"/>
        <v>1568.2112999999999</v>
      </c>
      <c r="AD1995" s="17">
        <f t="shared" si="818"/>
        <v>2159.1315</v>
      </c>
      <c r="AE1995" s="19">
        <f t="shared" si="820"/>
        <v>1590.9389999999999</v>
      </c>
      <c r="AF1995" s="18" t="s">
        <v>18494</v>
      </c>
      <c r="AG1995" s="17">
        <f t="shared" si="812"/>
        <v>1568.2112999999999</v>
      </c>
      <c r="AH1995" s="17">
        <f t="shared" si="813"/>
        <v>1568.2112999999999</v>
      </c>
      <c r="AI1995" s="20" t="s">
        <v>18494</v>
      </c>
      <c r="AJ1995" s="10">
        <f t="shared" si="816"/>
        <v>1868.7283132499999</v>
      </c>
      <c r="AK1995" s="10">
        <f t="shared" si="819"/>
        <v>227.27700000000002</v>
      </c>
      <c r="AL1995" s="10">
        <f t="shared" si="821"/>
        <v>2159.1315</v>
      </c>
    </row>
    <row r="1996" spans="1:38" x14ac:dyDescent="0.25">
      <c r="A1996" s="25" t="s">
        <v>8340</v>
      </c>
      <c r="B1996" s="25" t="s">
        <v>1311</v>
      </c>
      <c r="C1996" s="25" t="s">
        <v>28</v>
      </c>
      <c r="D1996" s="25" t="s">
        <v>18492</v>
      </c>
      <c r="E1996" s="25" t="s">
        <v>14942</v>
      </c>
      <c r="G1996" s="27">
        <v>2315.63</v>
      </c>
      <c r="H1996" s="17">
        <f t="shared" si="800"/>
        <v>1852.5040000000001</v>
      </c>
      <c r="I1996" s="17">
        <f t="shared" si="801"/>
        <v>1597.7846999999999</v>
      </c>
      <c r="J1996" s="17">
        <f t="shared" si="802"/>
        <v>694.68899999999996</v>
      </c>
      <c r="K1996" s="17">
        <f t="shared" si="803"/>
        <v>1597.7846999999999</v>
      </c>
      <c r="L1996" s="17">
        <f t="shared" si="804"/>
        <v>1852.5040000000001</v>
      </c>
      <c r="M1996" s="18">
        <f t="shared" si="785"/>
        <v>231.56300000000002</v>
      </c>
      <c r="N1996" s="18" t="s">
        <v>18494</v>
      </c>
      <c r="O1996" s="17">
        <f t="shared" si="805"/>
        <v>1597.7846999999999</v>
      </c>
      <c r="P1996" s="17">
        <f t="shared" si="794"/>
        <v>1620.941</v>
      </c>
      <c r="Q1996" s="17">
        <f t="shared" si="806"/>
        <v>1852.5040000000001</v>
      </c>
      <c r="R1996" s="18" t="s">
        <v>18494</v>
      </c>
      <c r="S1996" s="18" t="s">
        <v>18494</v>
      </c>
      <c r="T1996" s="17">
        <f t="shared" si="807"/>
        <v>1597.7846999999999</v>
      </c>
      <c r="U1996" s="17">
        <f t="shared" si="817"/>
        <v>2084.067</v>
      </c>
      <c r="V1996" s="17">
        <f t="shared" si="795"/>
        <v>1597.7846999999999</v>
      </c>
      <c r="W1996" s="17">
        <f t="shared" si="808"/>
        <v>1449.1212540000001</v>
      </c>
      <c r="X1996" s="17">
        <f t="shared" si="809"/>
        <v>1509.5591969999998</v>
      </c>
      <c r="Y1996" s="18" t="s">
        <v>18494</v>
      </c>
      <c r="Z1996" s="17">
        <f t="shared" si="814"/>
        <v>1597.7846999999999</v>
      </c>
      <c r="AA1996" s="18">
        <f t="shared" si="810"/>
        <v>1968.2855</v>
      </c>
      <c r="AB1996" s="18" t="s">
        <v>18494</v>
      </c>
      <c r="AC1996" s="17">
        <f t="shared" si="811"/>
        <v>1597.7846999999999</v>
      </c>
      <c r="AD1996" s="17">
        <f t="shared" si="818"/>
        <v>2199.8485000000001</v>
      </c>
      <c r="AE1996" s="19">
        <f t="shared" si="820"/>
        <v>1620.941</v>
      </c>
      <c r="AF1996" s="18" t="s">
        <v>18494</v>
      </c>
      <c r="AG1996" s="17">
        <f t="shared" si="812"/>
        <v>1597.7846999999999</v>
      </c>
      <c r="AH1996" s="17">
        <f t="shared" si="813"/>
        <v>1597.7846999999999</v>
      </c>
      <c r="AI1996" s="20" t="s">
        <v>18494</v>
      </c>
      <c r="AJ1996" s="10">
        <f t="shared" si="816"/>
        <v>1903.9688767500002</v>
      </c>
      <c r="AK1996" s="10">
        <f t="shared" si="819"/>
        <v>231.56300000000002</v>
      </c>
      <c r="AL1996" s="10">
        <f t="shared" si="821"/>
        <v>2199.8485000000001</v>
      </c>
    </row>
    <row r="1997" spans="1:38" x14ac:dyDescent="0.25">
      <c r="A1997" s="25" t="s">
        <v>9693</v>
      </c>
      <c r="B1997" s="25" t="s">
        <v>2787</v>
      </c>
      <c r="C1997" s="25" t="s">
        <v>28</v>
      </c>
      <c r="D1997" s="25" t="s">
        <v>18492</v>
      </c>
      <c r="E1997" s="25" t="s">
        <v>15906</v>
      </c>
      <c r="G1997" s="27">
        <v>2315.63</v>
      </c>
      <c r="H1997" s="17">
        <f t="shared" si="800"/>
        <v>1852.5040000000001</v>
      </c>
      <c r="I1997" s="17">
        <f t="shared" si="801"/>
        <v>1597.7846999999999</v>
      </c>
      <c r="J1997" s="17">
        <f t="shared" si="802"/>
        <v>694.68899999999996</v>
      </c>
      <c r="K1997" s="17">
        <f t="shared" si="803"/>
        <v>1597.7846999999999</v>
      </c>
      <c r="L1997" s="17">
        <f t="shared" si="804"/>
        <v>1852.5040000000001</v>
      </c>
      <c r="M1997" s="18">
        <f t="shared" si="785"/>
        <v>231.56300000000002</v>
      </c>
      <c r="N1997" s="18" t="s">
        <v>18494</v>
      </c>
      <c r="O1997" s="17">
        <f t="shared" si="805"/>
        <v>1597.7846999999999</v>
      </c>
      <c r="P1997" s="17">
        <f t="shared" si="794"/>
        <v>1620.941</v>
      </c>
      <c r="Q1997" s="17">
        <f t="shared" si="806"/>
        <v>1852.5040000000001</v>
      </c>
      <c r="R1997" s="18" t="s">
        <v>18494</v>
      </c>
      <c r="S1997" s="18" t="s">
        <v>18494</v>
      </c>
      <c r="T1997" s="17">
        <f t="shared" si="807"/>
        <v>1597.7846999999999</v>
      </c>
      <c r="U1997" s="17">
        <f t="shared" si="817"/>
        <v>2084.067</v>
      </c>
      <c r="V1997" s="17">
        <f t="shared" si="795"/>
        <v>1597.7846999999999</v>
      </c>
      <c r="W1997" s="17">
        <f t="shared" si="808"/>
        <v>1449.1212540000001</v>
      </c>
      <c r="X1997" s="17">
        <f t="shared" si="809"/>
        <v>1509.5591969999998</v>
      </c>
      <c r="Y1997" s="18" t="s">
        <v>18494</v>
      </c>
      <c r="Z1997" s="17">
        <f t="shared" si="814"/>
        <v>1597.7846999999999</v>
      </c>
      <c r="AA1997" s="18">
        <f t="shared" si="810"/>
        <v>1968.2855</v>
      </c>
      <c r="AB1997" s="18" t="s">
        <v>18494</v>
      </c>
      <c r="AC1997" s="17">
        <f t="shared" si="811"/>
        <v>1597.7846999999999</v>
      </c>
      <c r="AD1997" s="17">
        <f t="shared" si="818"/>
        <v>2199.8485000000001</v>
      </c>
      <c r="AE1997" s="19">
        <f t="shared" si="820"/>
        <v>1620.941</v>
      </c>
      <c r="AF1997" s="18" t="s">
        <v>18494</v>
      </c>
      <c r="AG1997" s="17">
        <f t="shared" si="812"/>
        <v>1597.7846999999999</v>
      </c>
      <c r="AH1997" s="17">
        <f t="shared" si="813"/>
        <v>1597.7846999999999</v>
      </c>
      <c r="AI1997" s="20" t="s">
        <v>18494</v>
      </c>
      <c r="AJ1997" s="10">
        <f t="shared" si="816"/>
        <v>1903.9688767500002</v>
      </c>
      <c r="AK1997" s="10">
        <f t="shared" si="819"/>
        <v>231.56300000000002</v>
      </c>
      <c r="AL1997" s="10">
        <f t="shared" si="821"/>
        <v>2199.8485000000001</v>
      </c>
    </row>
    <row r="1998" spans="1:38" x14ac:dyDescent="0.25">
      <c r="A1998" s="25" t="s">
        <v>9672</v>
      </c>
      <c r="B1998" s="25" t="s">
        <v>2766</v>
      </c>
      <c r="C1998" s="25" t="s">
        <v>28</v>
      </c>
      <c r="D1998" s="25" t="s">
        <v>18492</v>
      </c>
      <c r="G1998" s="27">
        <v>2352.35</v>
      </c>
      <c r="H1998" s="17">
        <f t="shared" si="800"/>
        <v>1881.88</v>
      </c>
      <c r="I1998" s="17">
        <f t="shared" si="801"/>
        <v>1623.1214999999997</v>
      </c>
      <c r="J1998" s="17">
        <f t="shared" si="802"/>
        <v>705.70499999999993</v>
      </c>
      <c r="K1998" s="17">
        <f t="shared" si="803"/>
        <v>1623.1214999999997</v>
      </c>
      <c r="L1998" s="17">
        <f t="shared" si="804"/>
        <v>1881.88</v>
      </c>
      <c r="M1998" s="18">
        <f t="shared" si="785"/>
        <v>235.23500000000001</v>
      </c>
      <c r="N1998" s="18" t="s">
        <v>18494</v>
      </c>
      <c r="O1998" s="17">
        <f t="shared" si="805"/>
        <v>1623.1214999999997</v>
      </c>
      <c r="P1998" s="17">
        <f t="shared" si="794"/>
        <v>1646.6449999999998</v>
      </c>
      <c r="Q1998" s="17">
        <f t="shared" si="806"/>
        <v>1881.88</v>
      </c>
      <c r="R1998" s="18" t="s">
        <v>18494</v>
      </c>
      <c r="S1998" s="18" t="s">
        <v>18494</v>
      </c>
      <c r="T1998" s="17">
        <f t="shared" si="807"/>
        <v>1623.1214999999997</v>
      </c>
      <c r="U1998" s="17">
        <f t="shared" si="817"/>
        <v>2117.1149999999998</v>
      </c>
      <c r="V1998" s="17">
        <f t="shared" si="795"/>
        <v>1623.1214999999997</v>
      </c>
      <c r="W1998" s="17">
        <f t="shared" si="808"/>
        <v>1472.1006299999999</v>
      </c>
      <c r="X1998" s="17">
        <f t="shared" si="809"/>
        <v>1533.4969649999998</v>
      </c>
      <c r="Y1998" s="18" t="s">
        <v>18494</v>
      </c>
      <c r="Z1998" s="17">
        <f t="shared" si="814"/>
        <v>1623.1214999999997</v>
      </c>
      <c r="AA1998" s="18">
        <f t="shared" si="810"/>
        <v>1999.4974999999999</v>
      </c>
      <c r="AB1998" s="18" t="s">
        <v>18494</v>
      </c>
      <c r="AC1998" s="17">
        <f t="shared" si="811"/>
        <v>1623.1214999999997</v>
      </c>
      <c r="AD1998" s="17">
        <f t="shared" si="818"/>
        <v>2234.7324999999996</v>
      </c>
      <c r="AE1998" s="19">
        <f>G1998*70%</f>
        <v>1646.6449999999998</v>
      </c>
      <c r="AF1998" s="18" t="s">
        <v>18494</v>
      </c>
      <c r="AG1998" s="17">
        <f t="shared" si="812"/>
        <v>1623.1214999999997</v>
      </c>
      <c r="AH1998" s="17">
        <f t="shared" si="813"/>
        <v>1623.1214999999997</v>
      </c>
      <c r="AI1998" s="20" t="s">
        <v>18494</v>
      </c>
      <c r="AJ1998" s="10">
        <f t="shared" si="816"/>
        <v>1934.1609787499997</v>
      </c>
      <c r="AK1998" s="10">
        <f t="shared" si="819"/>
        <v>235.23500000000001</v>
      </c>
      <c r="AL1998" s="10">
        <f t="shared" si="821"/>
        <v>2234.7324999999996</v>
      </c>
    </row>
    <row r="1999" spans="1:38" x14ac:dyDescent="0.25">
      <c r="A1999" s="25" t="s">
        <v>8654</v>
      </c>
      <c r="B1999" s="25" t="s">
        <v>1646</v>
      </c>
      <c r="C1999" s="25" t="s">
        <v>28</v>
      </c>
      <c r="D1999" s="25" t="s">
        <v>18492</v>
      </c>
      <c r="G1999" s="27">
        <v>253.75</v>
      </c>
      <c r="H1999" s="17">
        <f t="shared" si="800"/>
        <v>203</v>
      </c>
      <c r="I1999" s="17">
        <f t="shared" si="801"/>
        <v>175.08749999999998</v>
      </c>
      <c r="J1999" s="17">
        <f t="shared" si="802"/>
        <v>76.125</v>
      </c>
      <c r="K1999" s="17">
        <f t="shared" si="803"/>
        <v>175.08749999999998</v>
      </c>
      <c r="L1999" s="17">
        <f t="shared" si="804"/>
        <v>203</v>
      </c>
      <c r="M1999" s="18">
        <f t="shared" si="785"/>
        <v>25.375</v>
      </c>
      <c r="N1999" s="18" t="s">
        <v>18494</v>
      </c>
      <c r="O1999" s="17">
        <f t="shared" si="805"/>
        <v>175.08749999999998</v>
      </c>
      <c r="P1999" s="17">
        <f t="shared" si="794"/>
        <v>177.625</v>
      </c>
      <c r="Q1999" s="17">
        <f t="shared" si="806"/>
        <v>203</v>
      </c>
      <c r="R1999" s="18" t="s">
        <v>18494</v>
      </c>
      <c r="S1999" s="18" t="s">
        <v>18494</v>
      </c>
      <c r="T1999" s="17">
        <f t="shared" si="807"/>
        <v>175.08749999999998</v>
      </c>
      <c r="U1999" s="17">
        <f t="shared" si="817"/>
        <v>228.375</v>
      </c>
      <c r="V1999" s="17">
        <f t="shared" si="795"/>
        <v>175.08749999999998</v>
      </c>
      <c r="W1999" s="17">
        <f t="shared" si="808"/>
        <v>158.79675</v>
      </c>
      <c r="X1999" s="17">
        <f t="shared" si="809"/>
        <v>165.41962499999997</v>
      </c>
      <c r="Y1999" s="18" t="s">
        <v>18494</v>
      </c>
      <c r="Z1999" s="17">
        <f t="shared" si="814"/>
        <v>175.08749999999998</v>
      </c>
      <c r="AA1999" s="18">
        <f t="shared" si="810"/>
        <v>215.6875</v>
      </c>
      <c r="AB1999" s="18" t="s">
        <v>18494</v>
      </c>
      <c r="AC1999" s="17">
        <f t="shared" si="811"/>
        <v>175.08749999999998</v>
      </c>
      <c r="AD1999" s="17">
        <f t="shared" si="818"/>
        <v>241.0625</v>
      </c>
      <c r="AE1999" s="19">
        <f>G1999*70%</f>
        <v>177.625</v>
      </c>
      <c r="AF1999" s="18" t="s">
        <v>18494</v>
      </c>
      <c r="AG1999" s="17">
        <f t="shared" si="812"/>
        <v>175.08749999999998</v>
      </c>
      <c r="AH1999" s="17">
        <f t="shared" si="813"/>
        <v>175.08749999999998</v>
      </c>
      <c r="AI1999" s="20" t="s">
        <v>18494</v>
      </c>
      <c r="AJ1999" s="10">
        <f t="shared" si="816"/>
        <v>208.63959374999999</v>
      </c>
      <c r="AK1999" s="10">
        <f t="shared" si="819"/>
        <v>25.375</v>
      </c>
      <c r="AL1999" s="10">
        <f t="shared" si="821"/>
        <v>241.0625</v>
      </c>
    </row>
    <row r="2000" spans="1:38" x14ac:dyDescent="0.25">
      <c r="A2000" s="25" t="s">
        <v>7996</v>
      </c>
      <c r="B2000" s="25" t="s">
        <v>937</v>
      </c>
      <c r="C2000" s="25" t="s">
        <v>28</v>
      </c>
      <c r="D2000" s="25" t="s">
        <v>18492</v>
      </c>
      <c r="E2000" s="25" t="s">
        <v>14509</v>
      </c>
      <c r="G2000" s="27">
        <v>2645.23</v>
      </c>
      <c r="H2000" s="17">
        <f t="shared" si="800"/>
        <v>2116.1840000000002</v>
      </c>
      <c r="I2000" s="17">
        <f t="shared" si="801"/>
        <v>1825.2086999999999</v>
      </c>
      <c r="J2000" s="17">
        <f t="shared" si="802"/>
        <v>793.56899999999996</v>
      </c>
      <c r="K2000" s="17">
        <f t="shared" si="803"/>
        <v>1825.2086999999999</v>
      </c>
      <c r="L2000" s="17">
        <f t="shared" si="804"/>
        <v>2116.1840000000002</v>
      </c>
      <c r="M2000" s="18">
        <f t="shared" si="785"/>
        <v>264.52300000000002</v>
      </c>
      <c r="N2000" s="18" t="s">
        <v>18494</v>
      </c>
      <c r="O2000" s="17">
        <f t="shared" si="805"/>
        <v>1825.2086999999999</v>
      </c>
      <c r="P2000" s="17">
        <f t="shared" si="794"/>
        <v>1851.6609999999998</v>
      </c>
      <c r="Q2000" s="17">
        <f t="shared" si="806"/>
        <v>2116.1840000000002</v>
      </c>
      <c r="R2000" s="18" t="s">
        <v>18494</v>
      </c>
      <c r="S2000" s="18" t="s">
        <v>18494</v>
      </c>
      <c r="T2000" s="17">
        <f t="shared" si="807"/>
        <v>1825.2086999999999</v>
      </c>
      <c r="U2000" s="17">
        <f t="shared" si="817"/>
        <v>2380.7069999999999</v>
      </c>
      <c r="V2000" s="17">
        <f t="shared" si="795"/>
        <v>1825.2086999999999</v>
      </c>
      <c r="W2000" s="17">
        <f t="shared" si="808"/>
        <v>1655.3849340000002</v>
      </c>
      <c r="X2000" s="17">
        <f t="shared" si="809"/>
        <v>1724.4254369999999</v>
      </c>
      <c r="Y2000" s="18" t="s">
        <v>18494</v>
      </c>
      <c r="Z2000" s="17">
        <f t="shared" si="814"/>
        <v>1825.2086999999999</v>
      </c>
      <c r="AA2000" s="18">
        <f t="shared" si="810"/>
        <v>2248.4454999999998</v>
      </c>
      <c r="AB2000" s="18" t="s">
        <v>18494</v>
      </c>
      <c r="AC2000" s="17">
        <f t="shared" si="811"/>
        <v>1825.2086999999999</v>
      </c>
      <c r="AD2000" s="17">
        <f t="shared" si="818"/>
        <v>2512.9684999999999</v>
      </c>
      <c r="AE2000" s="19">
        <f>G2000*70%</f>
        <v>1851.6609999999998</v>
      </c>
      <c r="AF2000" s="18" t="s">
        <v>18494</v>
      </c>
      <c r="AG2000" s="17">
        <f t="shared" si="812"/>
        <v>1825.2086999999999</v>
      </c>
      <c r="AH2000" s="17">
        <f t="shared" si="813"/>
        <v>1825.2086999999999</v>
      </c>
      <c r="AI2000" s="20" t="s">
        <v>18494</v>
      </c>
      <c r="AJ2000" s="10">
        <f t="shared" si="816"/>
        <v>2174.9742367500003</v>
      </c>
      <c r="AK2000" s="10">
        <f t="shared" si="819"/>
        <v>264.52300000000002</v>
      </c>
      <c r="AL2000" s="10">
        <f t="shared" si="821"/>
        <v>2512.9684999999999</v>
      </c>
    </row>
    <row r="2001" spans="1:38" x14ac:dyDescent="0.25">
      <c r="A2001" s="25" t="s">
        <v>8197</v>
      </c>
      <c r="B2001" s="25" t="s">
        <v>1157</v>
      </c>
      <c r="C2001" s="25" t="s">
        <v>28</v>
      </c>
      <c r="D2001" s="25" t="s">
        <v>18492</v>
      </c>
      <c r="E2001" s="25" t="s">
        <v>14727</v>
      </c>
      <c r="G2001" s="27">
        <v>2645.23</v>
      </c>
      <c r="H2001" s="17">
        <f t="shared" si="800"/>
        <v>2116.1840000000002</v>
      </c>
      <c r="I2001" s="17">
        <f t="shared" si="801"/>
        <v>1825.2086999999999</v>
      </c>
      <c r="J2001" s="17">
        <f t="shared" si="802"/>
        <v>793.56899999999996</v>
      </c>
      <c r="K2001" s="17">
        <f t="shared" si="803"/>
        <v>1825.2086999999999</v>
      </c>
      <c r="L2001" s="17">
        <f t="shared" si="804"/>
        <v>2116.1840000000002</v>
      </c>
      <c r="M2001" s="18">
        <f t="shared" si="785"/>
        <v>264.52300000000002</v>
      </c>
      <c r="N2001" s="18" t="s">
        <v>18494</v>
      </c>
      <c r="O2001" s="17">
        <f t="shared" si="805"/>
        <v>1825.2086999999999</v>
      </c>
      <c r="P2001" s="17">
        <f t="shared" si="794"/>
        <v>1851.6609999999998</v>
      </c>
      <c r="Q2001" s="17">
        <f t="shared" si="806"/>
        <v>2116.1840000000002</v>
      </c>
      <c r="R2001" s="18" t="s">
        <v>18494</v>
      </c>
      <c r="S2001" s="18" t="s">
        <v>18494</v>
      </c>
      <c r="T2001" s="17">
        <f t="shared" si="807"/>
        <v>1825.2086999999999</v>
      </c>
      <c r="U2001" s="17">
        <f t="shared" si="817"/>
        <v>2380.7069999999999</v>
      </c>
      <c r="V2001" s="17">
        <f t="shared" si="795"/>
        <v>1825.2086999999999</v>
      </c>
      <c r="W2001" s="17">
        <f t="shared" si="808"/>
        <v>1655.3849340000002</v>
      </c>
      <c r="X2001" s="17">
        <f t="shared" si="809"/>
        <v>1724.4254369999999</v>
      </c>
      <c r="Y2001" s="18" t="s">
        <v>18494</v>
      </c>
      <c r="Z2001" s="17">
        <f t="shared" si="814"/>
        <v>1825.2086999999999</v>
      </c>
      <c r="AA2001" s="18">
        <f t="shared" si="810"/>
        <v>2248.4454999999998</v>
      </c>
      <c r="AB2001" s="18" t="s">
        <v>18494</v>
      </c>
      <c r="AC2001" s="17">
        <f t="shared" si="811"/>
        <v>1825.2086999999999</v>
      </c>
      <c r="AD2001" s="17">
        <f t="shared" si="818"/>
        <v>2512.9684999999999</v>
      </c>
      <c r="AE2001" s="19">
        <f>G2001*70%</f>
        <v>1851.6609999999998</v>
      </c>
      <c r="AF2001" s="18" t="s">
        <v>18494</v>
      </c>
      <c r="AG2001" s="17">
        <f t="shared" si="812"/>
        <v>1825.2086999999999</v>
      </c>
      <c r="AH2001" s="17">
        <f t="shared" si="813"/>
        <v>1825.2086999999999</v>
      </c>
      <c r="AI2001" s="20" t="s">
        <v>18494</v>
      </c>
      <c r="AJ2001" s="10">
        <f t="shared" si="816"/>
        <v>2174.9742367500003</v>
      </c>
      <c r="AK2001" s="10">
        <f t="shared" si="819"/>
        <v>264.52300000000002</v>
      </c>
      <c r="AL2001" s="10">
        <f t="shared" si="821"/>
        <v>2512.9684999999999</v>
      </c>
    </row>
    <row r="2002" spans="1:38" x14ac:dyDescent="0.25">
      <c r="A2002" s="25" t="s">
        <v>8204</v>
      </c>
      <c r="B2002" s="25" t="s">
        <v>1163</v>
      </c>
      <c r="C2002" s="25" t="s">
        <v>28</v>
      </c>
      <c r="D2002" s="25" t="s">
        <v>18492</v>
      </c>
      <c r="E2002" s="25" t="s">
        <v>14738</v>
      </c>
      <c r="G2002" s="27">
        <v>2645.23</v>
      </c>
      <c r="H2002" s="17">
        <f t="shared" si="800"/>
        <v>2116.1840000000002</v>
      </c>
      <c r="I2002" s="17">
        <f t="shared" si="801"/>
        <v>1825.2086999999999</v>
      </c>
      <c r="J2002" s="17">
        <f t="shared" si="802"/>
        <v>793.56899999999996</v>
      </c>
      <c r="K2002" s="17">
        <f t="shared" si="803"/>
        <v>1825.2086999999999</v>
      </c>
      <c r="L2002" s="17">
        <f t="shared" si="804"/>
        <v>2116.1840000000002</v>
      </c>
      <c r="M2002" s="18">
        <f t="shared" si="785"/>
        <v>264.52300000000002</v>
      </c>
      <c r="N2002" s="18" t="s">
        <v>18494</v>
      </c>
      <c r="O2002" s="17">
        <f t="shared" si="805"/>
        <v>1825.2086999999999</v>
      </c>
      <c r="P2002" s="17">
        <f t="shared" si="794"/>
        <v>1851.6609999999998</v>
      </c>
      <c r="Q2002" s="17">
        <f t="shared" si="806"/>
        <v>2116.1840000000002</v>
      </c>
      <c r="R2002" s="18" t="s">
        <v>18494</v>
      </c>
      <c r="S2002" s="18" t="s">
        <v>18494</v>
      </c>
      <c r="T2002" s="17">
        <f t="shared" si="807"/>
        <v>1825.2086999999999</v>
      </c>
      <c r="U2002" s="17">
        <f t="shared" si="817"/>
        <v>2380.7069999999999</v>
      </c>
      <c r="V2002" s="17">
        <f t="shared" si="795"/>
        <v>1825.2086999999999</v>
      </c>
      <c r="W2002" s="17">
        <f t="shared" si="808"/>
        <v>1655.3849340000002</v>
      </c>
      <c r="X2002" s="17">
        <f t="shared" si="809"/>
        <v>1724.4254369999999</v>
      </c>
      <c r="Y2002" s="18" t="s">
        <v>18494</v>
      </c>
      <c r="Z2002" s="17">
        <f t="shared" si="814"/>
        <v>1825.2086999999999</v>
      </c>
      <c r="AA2002" s="18">
        <f t="shared" si="810"/>
        <v>2248.4454999999998</v>
      </c>
      <c r="AB2002" s="18" t="s">
        <v>18494</v>
      </c>
      <c r="AC2002" s="17">
        <f t="shared" si="811"/>
        <v>1825.2086999999999</v>
      </c>
      <c r="AD2002" s="17">
        <f t="shared" si="818"/>
        <v>2512.9684999999999</v>
      </c>
      <c r="AE2002" s="19">
        <f>G2002*70%</f>
        <v>1851.6609999999998</v>
      </c>
      <c r="AF2002" s="18" t="s">
        <v>18494</v>
      </c>
      <c r="AG2002" s="17">
        <f t="shared" si="812"/>
        <v>1825.2086999999999</v>
      </c>
      <c r="AH2002" s="17">
        <f t="shared" si="813"/>
        <v>1825.2086999999999</v>
      </c>
      <c r="AI2002" s="20" t="s">
        <v>18494</v>
      </c>
      <c r="AJ2002" s="10">
        <f t="shared" si="816"/>
        <v>2174.9742367500003</v>
      </c>
      <c r="AK2002" s="10">
        <f t="shared" si="819"/>
        <v>264.52300000000002</v>
      </c>
      <c r="AL2002" s="10">
        <f t="shared" si="821"/>
        <v>2512.9684999999999</v>
      </c>
    </row>
    <row r="2003" spans="1:38" x14ac:dyDescent="0.25">
      <c r="A2003" s="25" t="s">
        <v>7671</v>
      </c>
      <c r="B2003" s="25" t="s">
        <v>577</v>
      </c>
      <c r="C2003" s="25" t="s">
        <v>28</v>
      </c>
      <c r="D2003" s="25" t="s">
        <v>18492</v>
      </c>
      <c r="G2003" s="27">
        <v>2733.8</v>
      </c>
      <c r="H2003" s="17">
        <f t="shared" si="800"/>
        <v>2187.0400000000004</v>
      </c>
      <c r="I2003" s="17">
        <f t="shared" si="801"/>
        <v>1886.3219999999999</v>
      </c>
      <c r="J2003" s="17">
        <f t="shared" si="802"/>
        <v>820.14</v>
      </c>
      <c r="K2003" s="17">
        <f t="shared" si="803"/>
        <v>1886.3219999999999</v>
      </c>
      <c r="L2003" s="17">
        <f t="shared" si="804"/>
        <v>2187.0400000000004</v>
      </c>
      <c r="M2003" s="18">
        <f t="shared" si="785"/>
        <v>273.38000000000005</v>
      </c>
      <c r="N2003" s="18" t="s">
        <v>18494</v>
      </c>
      <c r="O2003" s="17">
        <f t="shared" si="805"/>
        <v>1886.3219999999999</v>
      </c>
      <c r="P2003" s="17">
        <f t="shared" si="794"/>
        <v>1913.66</v>
      </c>
      <c r="Q2003" s="17">
        <f t="shared" si="806"/>
        <v>2187.0400000000004</v>
      </c>
      <c r="R2003" s="18" t="s">
        <v>18494</v>
      </c>
      <c r="S2003" s="18" t="s">
        <v>18494</v>
      </c>
      <c r="T2003" s="17">
        <f t="shared" si="807"/>
        <v>1886.3219999999999</v>
      </c>
      <c r="U2003" s="17">
        <f t="shared" si="817"/>
        <v>2460.42</v>
      </c>
      <c r="V2003" s="17">
        <f t="shared" si="795"/>
        <v>1886.3219999999999</v>
      </c>
      <c r="W2003" s="17">
        <f t="shared" si="808"/>
        <v>1710.8120400000003</v>
      </c>
      <c r="X2003" s="17">
        <f t="shared" si="809"/>
        <v>1782.1642199999999</v>
      </c>
      <c r="Y2003" s="18" t="s">
        <v>18494</v>
      </c>
      <c r="Z2003" s="17">
        <f t="shared" si="814"/>
        <v>1886.3219999999999</v>
      </c>
      <c r="AA2003" s="18">
        <f t="shared" si="810"/>
        <v>2323.73</v>
      </c>
      <c r="AB2003" s="18" t="s">
        <v>18494</v>
      </c>
      <c r="AC2003" s="17">
        <f t="shared" si="811"/>
        <v>1886.3219999999999</v>
      </c>
      <c r="AD2003" s="17">
        <f t="shared" si="818"/>
        <v>2597.11</v>
      </c>
      <c r="AE2003" s="19">
        <f t="shared" ref="AE2003:AE2008" si="822">G2003*70%</f>
        <v>1913.66</v>
      </c>
      <c r="AF2003" s="18" t="s">
        <v>18494</v>
      </c>
      <c r="AG2003" s="17">
        <f t="shared" si="812"/>
        <v>1886.3219999999999</v>
      </c>
      <c r="AH2003" s="17">
        <f t="shared" si="813"/>
        <v>1886.3219999999999</v>
      </c>
      <c r="AI2003" s="20" t="s">
        <v>18494</v>
      </c>
      <c r="AJ2003" s="10">
        <f t="shared" si="816"/>
        <v>2247.7987050000002</v>
      </c>
      <c r="AK2003" s="10">
        <f t="shared" si="819"/>
        <v>273.38000000000005</v>
      </c>
      <c r="AL2003" s="10">
        <f t="shared" si="821"/>
        <v>2597.11</v>
      </c>
    </row>
    <row r="2004" spans="1:38" x14ac:dyDescent="0.25">
      <c r="A2004" s="25" t="s">
        <v>10569</v>
      </c>
      <c r="B2004" s="25" t="s">
        <v>3770</v>
      </c>
      <c r="C2004" s="25" t="s">
        <v>28</v>
      </c>
      <c r="D2004" s="25" t="s">
        <v>18492</v>
      </c>
      <c r="G2004" s="27">
        <v>299.95</v>
      </c>
      <c r="H2004" s="17">
        <f t="shared" si="800"/>
        <v>239.96</v>
      </c>
      <c r="I2004" s="17">
        <f t="shared" si="801"/>
        <v>206.96549999999996</v>
      </c>
      <c r="J2004" s="17">
        <f t="shared" si="802"/>
        <v>89.984999999999999</v>
      </c>
      <c r="K2004" s="17">
        <f t="shared" si="803"/>
        <v>206.96549999999996</v>
      </c>
      <c r="L2004" s="17">
        <f t="shared" si="804"/>
        <v>239.96</v>
      </c>
      <c r="M2004" s="18">
        <f t="shared" si="785"/>
        <v>29.995000000000001</v>
      </c>
      <c r="N2004" s="18" t="s">
        <v>18494</v>
      </c>
      <c r="O2004" s="17">
        <f t="shared" si="805"/>
        <v>206.96549999999996</v>
      </c>
      <c r="P2004" s="17">
        <f t="shared" si="794"/>
        <v>209.96499999999997</v>
      </c>
      <c r="Q2004" s="17">
        <f t="shared" si="806"/>
        <v>239.96</v>
      </c>
      <c r="R2004" s="18" t="s">
        <v>18494</v>
      </c>
      <c r="S2004" s="18" t="s">
        <v>18494</v>
      </c>
      <c r="T2004" s="17">
        <f t="shared" si="807"/>
        <v>206.96549999999996</v>
      </c>
      <c r="U2004" s="17">
        <f t="shared" si="817"/>
        <v>269.95499999999998</v>
      </c>
      <c r="V2004" s="17">
        <f t="shared" si="795"/>
        <v>206.96549999999996</v>
      </c>
      <c r="W2004" s="17">
        <f t="shared" si="808"/>
        <v>187.70871</v>
      </c>
      <c r="X2004" s="17">
        <f t="shared" si="809"/>
        <v>195.53740499999998</v>
      </c>
      <c r="Y2004" s="18" t="s">
        <v>18494</v>
      </c>
      <c r="Z2004" s="17">
        <f t="shared" si="814"/>
        <v>206.96549999999996</v>
      </c>
      <c r="AA2004" s="18">
        <f t="shared" si="810"/>
        <v>254.95749999999998</v>
      </c>
      <c r="AB2004" s="18" t="s">
        <v>18494</v>
      </c>
      <c r="AC2004" s="17">
        <f t="shared" si="811"/>
        <v>206.96549999999996</v>
      </c>
      <c r="AD2004" s="17">
        <f t="shared" si="818"/>
        <v>284.95249999999999</v>
      </c>
      <c r="AE2004" s="19">
        <f t="shared" si="822"/>
        <v>209.96499999999997</v>
      </c>
      <c r="AF2004" s="18" t="s">
        <v>18494</v>
      </c>
      <c r="AG2004" s="17">
        <f t="shared" si="812"/>
        <v>206.96549999999996</v>
      </c>
      <c r="AH2004" s="17">
        <f t="shared" si="813"/>
        <v>206.96549999999996</v>
      </c>
      <c r="AI2004" s="20" t="s">
        <v>18494</v>
      </c>
      <c r="AJ2004" s="10">
        <f t="shared" si="816"/>
        <v>246.62638874999999</v>
      </c>
      <c r="AK2004" s="10">
        <f t="shared" si="819"/>
        <v>29.995000000000001</v>
      </c>
      <c r="AL2004" s="10">
        <f t="shared" si="821"/>
        <v>284.95249999999999</v>
      </c>
    </row>
    <row r="2005" spans="1:38" x14ac:dyDescent="0.25">
      <c r="A2005" s="25" t="s">
        <v>8436</v>
      </c>
      <c r="B2005" s="25" t="s">
        <v>1409</v>
      </c>
      <c r="C2005" s="25" t="s">
        <v>28</v>
      </c>
      <c r="D2005" s="25" t="s">
        <v>18492</v>
      </c>
      <c r="G2005" s="27">
        <v>304.5</v>
      </c>
      <c r="H2005" s="17">
        <f t="shared" si="800"/>
        <v>243.60000000000002</v>
      </c>
      <c r="I2005" s="17">
        <f t="shared" si="801"/>
        <v>210.10499999999999</v>
      </c>
      <c r="J2005" s="17">
        <f t="shared" si="802"/>
        <v>91.35</v>
      </c>
      <c r="K2005" s="17">
        <f t="shared" si="803"/>
        <v>210.10499999999999</v>
      </c>
      <c r="L2005" s="17">
        <f t="shared" si="804"/>
        <v>243.60000000000002</v>
      </c>
      <c r="M2005" s="18">
        <f t="shared" si="785"/>
        <v>30.450000000000003</v>
      </c>
      <c r="N2005" s="18" t="s">
        <v>18494</v>
      </c>
      <c r="O2005" s="17">
        <f t="shared" si="805"/>
        <v>210.10499999999999</v>
      </c>
      <c r="P2005" s="17">
        <f t="shared" si="794"/>
        <v>213.14999999999998</v>
      </c>
      <c r="Q2005" s="17">
        <f t="shared" si="806"/>
        <v>243.60000000000002</v>
      </c>
      <c r="R2005" s="18" t="s">
        <v>18494</v>
      </c>
      <c r="S2005" s="18" t="s">
        <v>18494</v>
      </c>
      <c r="T2005" s="17">
        <f t="shared" si="807"/>
        <v>210.10499999999999</v>
      </c>
      <c r="U2005" s="17">
        <f t="shared" si="817"/>
        <v>274.05</v>
      </c>
      <c r="V2005" s="17">
        <f t="shared" si="795"/>
        <v>210.10499999999999</v>
      </c>
      <c r="W2005" s="17">
        <f t="shared" si="808"/>
        <v>190.55610000000001</v>
      </c>
      <c r="X2005" s="17">
        <f t="shared" si="809"/>
        <v>198.50354999999999</v>
      </c>
      <c r="Y2005" s="18" t="s">
        <v>18494</v>
      </c>
      <c r="Z2005" s="17">
        <f t="shared" si="814"/>
        <v>210.10499999999999</v>
      </c>
      <c r="AA2005" s="18">
        <f t="shared" si="810"/>
        <v>258.82499999999999</v>
      </c>
      <c r="AB2005" s="18" t="s">
        <v>18494</v>
      </c>
      <c r="AC2005" s="17">
        <f t="shared" si="811"/>
        <v>210.10499999999999</v>
      </c>
      <c r="AD2005" s="17">
        <f t="shared" si="818"/>
        <v>289.27499999999998</v>
      </c>
      <c r="AE2005" s="19">
        <f t="shared" si="822"/>
        <v>213.14999999999998</v>
      </c>
      <c r="AF2005" s="18" t="s">
        <v>18494</v>
      </c>
      <c r="AG2005" s="17">
        <f t="shared" si="812"/>
        <v>210.10499999999999</v>
      </c>
      <c r="AH2005" s="17">
        <f t="shared" si="813"/>
        <v>210.10499999999999</v>
      </c>
      <c r="AI2005" s="20" t="s">
        <v>18494</v>
      </c>
      <c r="AJ2005" s="10">
        <f t="shared" si="816"/>
        <v>250.3675125</v>
      </c>
      <c r="AK2005" s="10">
        <f t="shared" si="819"/>
        <v>30.450000000000003</v>
      </c>
      <c r="AL2005" s="10">
        <f t="shared" si="821"/>
        <v>289.27499999999998</v>
      </c>
    </row>
    <row r="2006" spans="1:38" x14ac:dyDescent="0.25">
      <c r="A2006" s="25" t="s">
        <v>7990</v>
      </c>
      <c r="B2006" s="25" t="s">
        <v>931</v>
      </c>
      <c r="C2006" s="25" t="s">
        <v>28</v>
      </c>
      <c r="D2006" s="25" t="s">
        <v>18492</v>
      </c>
      <c r="G2006" s="27">
        <v>3178.75</v>
      </c>
      <c r="H2006" s="17">
        <f t="shared" si="800"/>
        <v>2543</v>
      </c>
      <c r="I2006" s="17">
        <f t="shared" si="801"/>
        <v>2193.3374999999996</v>
      </c>
      <c r="J2006" s="17">
        <f t="shared" si="802"/>
        <v>953.625</v>
      </c>
      <c r="K2006" s="17">
        <f t="shared" si="803"/>
        <v>2193.3374999999996</v>
      </c>
      <c r="L2006" s="17">
        <f t="shared" si="804"/>
        <v>2543</v>
      </c>
      <c r="M2006" s="18">
        <f t="shared" si="785"/>
        <v>317.875</v>
      </c>
      <c r="N2006" s="18" t="s">
        <v>18494</v>
      </c>
      <c r="O2006" s="17">
        <f t="shared" si="805"/>
        <v>2193.3374999999996</v>
      </c>
      <c r="P2006" s="17">
        <f t="shared" si="794"/>
        <v>2225.125</v>
      </c>
      <c r="Q2006" s="17">
        <f t="shared" si="806"/>
        <v>2543</v>
      </c>
      <c r="R2006" s="18" t="s">
        <v>18494</v>
      </c>
      <c r="S2006" s="18" t="s">
        <v>18494</v>
      </c>
      <c r="T2006" s="17">
        <f t="shared" si="807"/>
        <v>2193.3374999999996</v>
      </c>
      <c r="U2006" s="17">
        <f t="shared" si="817"/>
        <v>2860.875</v>
      </c>
      <c r="V2006" s="17">
        <f t="shared" si="795"/>
        <v>2193.3374999999996</v>
      </c>
      <c r="W2006" s="17">
        <f t="shared" si="808"/>
        <v>1989.2617500000001</v>
      </c>
      <c r="X2006" s="17">
        <f t="shared" si="809"/>
        <v>2072.2271249999999</v>
      </c>
      <c r="Y2006" s="18" t="s">
        <v>18494</v>
      </c>
      <c r="Z2006" s="17">
        <f t="shared" si="814"/>
        <v>2193.3374999999996</v>
      </c>
      <c r="AA2006" s="18">
        <f t="shared" si="810"/>
        <v>2701.9375</v>
      </c>
      <c r="AB2006" s="18" t="s">
        <v>18494</v>
      </c>
      <c r="AC2006" s="17">
        <f t="shared" si="811"/>
        <v>2193.3374999999996</v>
      </c>
      <c r="AD2006" s="17">
        <f t="shared" si="818"/>
        <v>3019.8125</v>
      </c>
      <c r="AE2006" s="19">
        <f t="shared" si="822"/>
        <v>2225.125</v>
      </c>
      <c r="AF2006" s="18" t="s">
        <v>18494</v>
      </c>
      <c r="AG2006" s="17">
        <f t="shared" si="812"/>
        <v>2193.3374999999996</v>
      </c>
      <c r="AH2006" s="17">
        <f t="shared" si="813"/>
        <v>2193.3374999999996</v>
      </c>
      <c r="AI2006" s="20" t="s">
        <v>18494</v>
      </c>
      <c r="AJ2006" s="10">
        <f t="shared" si="816"/>
        <v>2613.64771875</v>
      </c>
      <c r="AK2006" s="10">
        <f t="shared" si="819"/>
        <v>317.875</v>
      </c>
      <c r="AL2006" s="10">
        <f t="shared" si="821"/>
        <v>3019.8125</v>
      </c>
    </row>
    <row r="2007" spans="1:38" x14ac:dyDescent="0.25">
      <c r="A2007" s="25" t="s">
        <v>8282</v>
      </c>
      <c r="B2007" s="25" t="s">
        <v>1255</v>
      </c>
      <c r="C2007" s="25" t="s">
        <v>28</v>
      </c>
      <c r="D2007" s="25" t="s">
        <v>18492</v>
      </c>
      <c r="E2007" s="25" t="s">
        <v>14842</v>
      </c>
      <c r="G2007" s="27">
        <v>338.85</v>
      </c>
      <c r="H2007" s="17">
        <f t="shared" si="800"/>
        <v>271.08000000000004</v>
      </c>
      <c r="I2007" s="17">
        <f t="shared" si="801"/>
        <v>233.8065</v>
      </c>
      <c r="J2007" s="17">
        <f t="shared" si="802"/>
        <v>101.655</v>
      </c>
      <c r="K2007" s="17">
        <f t="shared" si="803"/>
        <v>233.8065</v>
      </c>
      <c r="L2007" s="17">
        <f t="shared" si="804"/>
        <v>271.08000000000004</v>
      </c>
      <c r="M2007" s="18">
        <f t="shared" ref="M2007:M2070" si="823">G2007*10%</f>
        <v>33.885000000000005</v>
      </c>
      <c r="N2007" s="18" t="s">
        <v>18494</v>
      </c>
      <c r="O2007" s="17">
        <f t="shared" si="805"/>
        <v>233.8065</v>
      </c>
      <c r="P2007" s="17">
        <f t="shared" si="794"/>
        <v>237.19499999999999</v>
      </c>
      <c r="Q2007" s="17">
        <f t="shared" si="806"/>
        <v>271.08000000000004</v>
      </c>
      <c r="R2007" s="18" t="s">
        <v>18494</v>
      </c>
      <c r="S2007" s="18" t="s">
        <v>18494</v>
      </c>
      <c r="T2007" s="17">
        <f t="shared" si="807"/>
        <v>233.8065</v>
      </c>
      <c r="U2007" s="17">
        <f t="shared" si="817"/>
        <v>304.96500000000003</v>
      </c>
      <c r="V2007" s="17">
        <f t="shared" si="795"/>
        <v>233.8065</v>
      </c>
      <c r="W2007" s="17">
        <f t="shared" si="808"/>
        <v>212.05233000000001</v>
      </c>
      <c r="X2007" s="17">
        <f t="shared" si="809"/>
        <v>220.89631499999999</v>
      </c>
      <c r="Y2007" s="18" t="s">
        <v>18494</v>
      </c>
      <c r="Z2007" s="17">
        <f t="shared" si="814"/>
        <v>233.8065</v>
      </c>
      <c r="AA2007" s="18">
        <f t="shared" si="810"/>
        <v>288.02250000000004</v>
      </c>
      <c r="AB2007" s="18" t="s">
        <v>18494</v>
      </c>
      <c r="AC2007" s="17">
        <f t="shared" si="811"/>
        <v>233.8065</v>
      </c>
      <c r="AD2007" s="17">
        <f t="shared" si="818"/>
        <v>321.90750000000003</v>
      </c>
      <c r="AE2007" s="19">
        <f t="shared" si="822"/>
        <v>237.19499999999999</v>
      </c>
      <c r="AF2007" s="18" t="s">
        <v>18494</v>
      </c>
      <c r="AG2007" s="17">
        <f t="shared" si="812"/>
        <v>233.8065</v>
      </c>
      <c r="AH2007" s="17">
        <f t="shared" si="813"/>
        <v>233.8065</v>
      </c>
      <c r="AI2007" s="20" t="s">
        <v>18494</v>
      </c>
      <c r="AJ2007" s="10">
        <f t="shared" si="816"/>
        <v>278.61094125</v>
      </c>
      <c r="AK2007" s="10">
        <f t="shared" si="819"/>
        <v>33.885000000000005</v>
      </c>
      <c r="AL2007" s="10">
        <f t="shared" si="821"/>
        <v>321.90750000000003</v>
      </c>
    </row>
    <row r="2008" spans="1:38" x14ac:dyDescent="0.25">
      <c r="A2008" s="25" t="s">
        <v>8300</v>
      </c>
      <c r="B2008" s="25" t="s">
        <v>1272</v>
      </c>
      <c r="C2008" s="25" t="s">
        <v>28</v>
      </c>
      <c r="D2008" s="25" t="s">
        <v>18492</v>
      </c>
      <c r="E2008" s="25" t="s">
        <v>14874</v>
      </c>
      <c r="G2008" s="27">
        <v>3608.69</v>
      </c>
      <c r="H2008" s="17">
        <f t="shared" si="800"/>
        <v>2886.9520000000002</v>
      </c>
      <c r="I2008" s="17">
        <f t="shared" si="801"/>
        <v>2489.9960999999998</v>
      </c>
      <c r="J2008" s="17">
        <f t="shared" si="802"/>
        <v>1082.607</v>
      </c>
      <c r="K2008" s="17">
        <f t="shared" si="803"/>
        <v>2489.9960999999998</v>
      </c>
      <c r="L2008" s="17">
        <f t="shared" si="804"/>
        <v>2886.9520000000002</v>
      </c>
      <c r="M2008" s="18">
        <f t="shared" si="823"/>
        <v>360.86900000000003</v>
      </c>
      <c r="N2008" s="18" t="s">
        <v>18494</v>
      </c>
      <c r="O2008" s="17">
        <f t="shared" si="805"/>
        <v>2489.9960999999998</v>
      </c>
      <c r="P2008" s="17">
        <f t="shared" si="794"/>
        <v>2526.0830000000001</v>
      </c>
      <c r="Q2008" s="17">
        <f t="shared" si="806"/>
        <v>2886.9520000000002</v>
      </c>
      <c r="R2008" s="18" t="s">
        <v>18494</v>
      </c>
      <c r="S2008" s="18" t="s">
        <v>18494</v>
      </c>
      <c r="T2008" s="17">
        <f t="shared" si="807"/>
        <v>2489.9960999999998</v>
      </c>
      <c r="U2008" s="17">
        <f t="shared" si="817"/>
        <v>3247.8209999999999</v>
      </c>
      <c r="V2008" s="17">
        <f t="shared" si="795"/>
        <v>2489.9960999999998</v>
      </c>
      <c r="W2008" s="17">
        <f t="shared" si="808"/>
        <v>2258.3182019999999</v>
      </c>
      <c r="X2008" s="17">
        <f t="shared" si="809"/>
        <v>2352.5050109999997</v>
      </c>
      <c r="Y2008" s="18" t="s">
        <v>18494</v>
      </c>
      <c r="Z2008" s="17">
        <f t="shared" si="814"/>
        <v>2489.9960999999998</v>
      </c>
      <c r="AA2008" s="18">
        <f t="shared" si="810"/>
        <v>3067.3865000000001</v>
      </c>
      <c r="AB2008" s="18" t="s">
        <v>18494</v>
      </c>
      <c r="AC2008" s="17">
        <f t="shared" si="811"/>
        <v>2489.9960999999998</v>
      </c>
      <c r="AD2008" s="17">
        <f t="shared" si="818"/>
        <v>3428.2554999999998</v>
      </c>
      <c r="AE2008" s="19">
        <f t="shared" si="822"/>
        <v>2526.0830000000001</v>
      </c>
      <c r="AF2008" s="18" t="s">
        <v>18494</v>
      </c>
      <c r="AG2008" s="17">
        <f t="shared" si="812"/>
        <v>2489.9960999999998</v>
      </c>
      <c r="AH2008" s="17">
        <f t="shared" si="813"/>
        <v>2489.9960999999998</v>
      </c>
      <c r="AI2008" s="20" t="s">
        <v>18494</v>
      </c>
      <c r="AJ2008" s="10">
        <f t="shared" si="816"/>
        <v>2967.1551352500001</v>
      </c>
      <c r="AK2008" s="10">
        <f t="shared" si="819"/>
        <v>360.86900000000003</v>
      </c>
      <c r="AL2008" s="10">
        <f t="shared" si="821"/>
        <v>3428.2554999999998</v>
      </c>
    </row>
    <row r="2009" spans="1:38" x14ac:dyDescent="0.25">
      <c r="A2009" s="25" t="s">
        <v>7991</v>
      </c>
      <c r="B2009" s="25" t="s">
        <v>932</v>
      </c>
      <c r="C2009" s="25" t="s">
        <v>28</v>
      </c>
      <c r="D2009" s="25" t="s">
        <v>18492</v>
      </c>
      <c r="G2009" s="27">
        <v>3623.8</v>
      </c>
      <c r="H2009" s="17">
        <f t="shared" si="800"/>
        <v>2899.0400000000004</v>
      </c>
      <c r="I2009" s="17">
        <f t="shared" si="801"/>
        <v>2500.422</v>
      </c>
      <c r="J2009" s="17">
        <f t="shared" si="802"/>
        <v>1087.1400000000001</v>
      </c>
      <c r="K2009" s="17">
        <f t="shared" si="803"/>
        <v>2500.422</v>
      </c>
      <c r="L2009" s="17">
        <f t="shared" si="804"/>
        <v>2899.0400000000004</v>
      </c>
      <c r="M2009" s="18">
        <f t="shared" si="823"/>
        <v>362.38000000000005</v>
      </c>
      <c r="N2009" s="18" t="s">
        <v>18494</v>
      </c>
      <c r="O2009" s="17">
        <f t="shared" si="805"/>
        <v>2500.422</v>
      </c>
      <c r="P2009" s="17">
        <f t="shared" si="794"/>
        <v>2536.66</v>
      </c>
      <c r="Q2009" s="17">
        <f t="shared" si="806"/>
        <v>2899.0400000000004</v>
      </c>
      <c r="R2009" s="18" t="s">
        <v>18494</v>
      </c>
      <c r="S2009" s="18" t="s">
        <v>18494</v>
      </c>
      <c r="T2009" s="17">
        <f t="shared" si="807"/>
        <v>2500.422</v>
      </c>
      <c r="U2009" s="17">
        <f t="shared" si="817"/>
        <v>3261.42</v>
      </c>
      <c r="V2009" s="17">
        <f t="shared" si="795"/>
        <v>2500.422</v>
      </c>
      <c r="W2009" s="17">
        <f t="shared" si="808"/>
        <v>2267.7740400000002</v>
      </c>
      <c r="X2009" s="17">
        <f t="shared" si="809"/>
        <v>2362.3552199999999</v>
      </c>
      <c r="Y2009" s="18" t="s">
        <v>18494</v>
      </c>
      <c r="Z2009" s="17">
        <f t="shared" si="814"/>
        <v>2500.422</v>
      </c>
      <c r="AA2009" s="18">
        <f t="shared" si="810"/>
        <v>3080.23</v>
      </c>
      <c r="AB2009" s="18" t="s">
        <v>18494</v>
      </c>
      <c r="AC2009" s="17">
        <f t="shared" si="811"/>
        <v>2500.422</v>
      </c>
      <c r="AD2009" s="17">
        <f t="shared" si="818"/>
        <v>3442.61</v>
      </c>
      <c r="AE2009" s="19">
        <f t="shared" ref="AE2009:AE2024" si="824">G2009*70%</f>
        <v>2536.66</v>
      </c>
      <c r="AF2009" s="18" t="s">
        <v>18494</v>
      </c>
      <c r="AG2009" s="17">
        <f t="shared" si="812"/>
        <v>2500.422</v>
      </c>
      <c r="AH2009" s="17">
        <f t="shared" si="813"/>
        <v>2500.422</v>
      </c>
      <c r="AI2009" s="20" t="s">
        <v>18494</v>
      </c>
      <c r="AJ2009" s="10">
        <f t="shared" si="816"/>
        <v>2979.5789550000004</v>
      </c>
      <c r="AK2009" s="10">
        <f t="shared" si="819"/>
        <v>362.38000000000005</v>
      </c>
      <c r="AL2009" s="10">
        <f t="shared" si="821"/>
        <v>3442.61</v>
      </c>
    </row>
    <row r="2010" spans="1:38" x14ac:dyDescent="0.25">
      <c r="A2010" s="25" t="s">
        <v>9669</v>
      </c>
      <c r="B2010" s="25" t="s">
        <v>2763</v>
      </c>
      <c r="C2010" s="25" t="s">
        <v>28</v>
      </c>
      <c r="D2010" s="25" t="s">
        <v>18492</v>
      </c>
      <c r="E2010" s="25" t="s">
        <v>15876</v>
      </c>
      <c r="G2010" s="27">
        <v>3737.75</v>
      </c>
      <c r="H2010" s="17">
        <f t="shared" si="800"/>
        <v>2990.2000000000003</v>
      </c>
      <c r="I2010" s="17">
        <f t="shared" si="801"/>
        <v>2579.0474999999997</v>
      </c>
      <c r="J2010" s="17">
        <f t="shared" si="802"/>
        <v>1121.325</v>
      </c>
      <c r="K2010" s="17">
        <f t="shared" si="803"/>
        <v>2579.0474999999997</v>
      </c>
      <c r="L2010" s="17">
        <f t="shared" si="804"/>
        <v>2990.2000000000003</v>
      </c>
      <c r="M2010" s="18">
        <f t="shared" si="823"/>
        <v>373.77500000000003</v>
      </c>
      <c r="N2010" s="18" t="s">
        <v>18494</v>
      </c>
      <c r="O2010" s="17">
        <f t="shared" si="805"/>
        <v>2579.0474999999997</v>
      </c>
      <c r="P2010" s="17">
        <f t="shared" si="794"/>
        <v>2616.4249999999997</v>
      </c>
      <c r="Q2010" s="17">
        <f t="shared" si="806"/>
        <v>2990.2000000000003</v>
      </c>
      <c r="R2010" s="18" t="s">
        <v>18494</v>
      </c>
      <c r="S2010" s="18" t="s">
        <v>18494</v>
      </c>
      <c r="T2010" s="17">
        <f t="shared" si="807"/>
        <v>2579.0474999999997</v>
      </c>
      <c r="U2010" s="17">
        <f t="shared" si="817"/>
        <v>3363.9749999999999</v>
      </c>
      <c r="V2010" s="17">
        <f t="shared" si="795"/>
        <v>2579.0474999999997</v>
      </c>
      <c r="W2010" s="17">
        <f t="shared" si="808"/>
        <v>2339.0839500000002</v>
      </c>
      <c r="X2010" s="17">
        <f t="shared" si="809"/>
        <v>2436.6392249999999</v>
      </c>
      <c r="Y2010" s="18" t="s">
        <v>18494</v>
      </c>
      <c r="Z2010" s="17">
        <f t="shared" si="814"/>
        <v>2579.0474999999997</v>
      </c>
      <c r="AA2010" s="18">
        <f t="shared" si="810"/>
        <v>3177.0875000000001</v>
      </c>
      <c r="AB2010" s="18" t="s">
        <v>18494</v>
      </c>
      <c r="AC2010" s="17">
        <f t="shared" si="811"/>
        <v>2579.0474999999997</v>
      </c>
      <c r="AD2010" s="17">
        <f t="shared" si="818"/>
        <v>3550.8624999999997</v>
      </c>
      <c r="AE2010" s="19">
        <f t="shared" si="824"/>
        <v>2616.4249999999997</v>
      </c>
      <c r="AF2010" s="18" t="s">
        <v>18494</v>
      </c>
      <c r="AG2010" s="17">
        <f t="shared" si="812"/>
        <v>2579.0474999999997</v>
      </c>
      <c r="AH2010" s="17">
        <f t="shared" si="813"/>
        <v>2579.0474999999997</v>
      </c>
      <c r="AI2010" s="20" t="s">
        <v>18494</v>
      </c>
      <c r="AJ2010" s="10">
        <f t="shared" si="816"/>
        <v>3073.27149375</v>
      </c>
      <c r="AK2010" s="10">
        <f t="shared" si="819"/>
        <v>373.77500000000003</v>
      </c>
      <c r="AL2010" s="10">
        <f t="shared" si="821"/>
        <v>3550.8624999999997</v>
      </c>
    </row>
    <row r="2011" spans="1:38" x14ac:dyDescent="0.25">
      <c r="A2011" s="25" t="s">
        <v>8437</v>
      </c>
      <c r="B2011" s="25" t="s">
        <v>1410</v>
      </c>
      <c r="C2011" s="25" t="s">
        <v>28</v>
      </c>
      <c r="D2011" s="25" t="s">
        <v>18492</v>
      </c>
      <c r="G2011" s="27">
        <v>389.9</v>
      </c>
      <c r="H2011" s="17">
        <f t="shared" si="800"/>
        <v>311.92</v>
      </c>
      <c r="I2011" s="17">
        <f t="shared" si="801"/>
        <v>269.03099999999995</v>
      </c>
      <c r="J2011" s="17">
        <f t="shared" si="802"/>
        <v>116.96999999999998</v>
      </c>
      <c r="K2011" s="17">
        <f t="shared" si="803"/>
        <v>269.03099999999995</v>
      </c>
      <c r="L2011" s="17">
        <f t="shared" si="804"/>
        <v>311.92</v>
      </c>
      <c r="M2011" s="18">
        <f t="shared" si="823"/>
        <v>38.99</v>
      </c>
      <c r="N2011" s="18" t="s">
        <v>18494</v>
      </c>
      <c r="O2011" s="17">
        <f t="shared" si="805"/>
        <v>269.03099999999995</v>
      </c>
      <c r="P2011" s="17">
        <f t="shared" si="794"/>
        <v>272.92999999999995</v>
      </c>
      <c r="Q2011" s="17">
        <f t="shared" si="806"/>
        <v>311.92</v>
      </c>
      <c r="R2011" s="18" t="s">
        <v>18494</v>
      </c>
      <c r="S2011" s="18" t="s">
        <v>18494</v>
      </c>
      <c r="T2011" s="17">
        <f t="shared" si="807"/>
        <v>269.03099999999995</v>
      </c>
      <c r="U2011" s="17">
        <f t="shared" si="817"/>
        <v>350.90999999999997</v>
      </c>
      <c r="V2011" s="17">
        <f t="shared" si="795"/>
        <v>269.03099999999995</v>
      </c>
      <c r="W2011" s="17">
        <f t="shared" si="808"/>
        <v>243.99941999999999</v>
      </c>
      <c r="X2011" s="17">
        <f t="shared" si="809"/>
        <v>254.17580999999996</v>
      </c>
      <c r="Y2011" s="18" t="s">
        <v>18494</v>
      </c>
      <c r="Z2011" s="17">
        <f t="shared" si="814"/>
        <v>269.03099999999995</v>
      </c>
      <c r="AA2011" s="18">
        <f t="shared" si="810"/>
        <v>331.41499999999996</v>
      </c>
      <c r="AB2011" s="18" t="s">
        <v>18494</v>
      </c>
      <c r="AC2011" s="17">
        <f t="shared" si="811"/>
        <v>269.03099999999995</v>
      </c>
      <c r="AD2011" s="17">
        <f t="shared" si="818"/>
        <v>370.40499999999997</v>
      </c>
      <c r="AE2011" s="19">
        <f t="shared" si="824"/>
        <v>272.92999999999995</v>
      </c>
      <c r="AF2011" s="18" t="s">
        <v>18494</v>
      </c>
      <c r="AG2011" s="17">
        <f t="shared" si="812"/>
        <v>269.03099999999995</v>
      </c>
      <c r="AH2011" s="17">
        <f t="shared" si="813"/>
        <v>269.03099999999995</v>
      </c>
      <c r="AI2011" s="20" t="s">
        <v>18494</v>
      </c>
      <c r="AJ2011" s="10">
        <f t="shared" si="816"/>
        <v>320.58552749999996</v>
      </c>
      <c r="AK2011" s="10">
        <f t="shared" si="819"/>
        <v>38.99</v>
      </c>
      <c r="AL2011" s="10">
        <f t="shared" si="821"/>
        <v>370.40499999999997</v>
      </c>
    </row>
    <row r="2012" spans="1:38" x14ac:dyDescent="0.25">
      <c r="A2012" s="25" t="s">
        <v>8276</v>
      </c>
      <c r="B2012" s="25" t="s">
        <v>1249</v>
      </c>
      <c r="C2012" s="25" t="s">
        <v>28</v>
      </c>
      <c r="D2012" s="25" t="s">
        <v>18492</v>
      </c>
      <c r="E2012" s="25" t="s">
        <v>14830</v>
      </c>
      <c r="G2012" s="27">
        <v>391.92</v>
      </c>
      <c r="H2012" s="17">
        <f t="shared" si="800"/>
        <v>313.53600000000006</v>
      </c>
      <c r="I2012" s="17">
        <f t="shared" si="801"/>
        <v>270.4248</v>
      </c>
      <c r="J2012" s="17">
        <f t="shared" si="802"/>
        <v>117.57599999999999</v>
      </c>
      <c r="K2012" s="17">
        <f t="shared" si="803"/>
        <v>270.4248</v>
      </c>
      <c r="L2012" s="17">
        <f t="shared" si="804"/>
        <v>313.53600000000006</v>
      </c>
      <c r="M2012" s="18">
        <f t="shared" si="823"/>
        <v>39.192000000000007</v>
      </c>
      <c r="N2012" s="18" t="s">
        <v>18494</v>
      </c>
      <c r="O2012" s="17">
        <f t="shared" si="805"/>
        <v>270.4248</v>
      </c>
      <c r="P2012" s="17">
        <f t="shared" si="794"/>
        <v>274.34399999999999</v>
      </c>
      <c r="Q2012" s="17">
        <f t="shared" si="806"/>
        <v>313.53600000000006</v>
      </c>
      <c r="R2012" s="18" t="s">
        <v>18494</v>
      </c>
      <c r="S2012" s="18" t="s">
        <v>18494</v>
      </c>
      <c r="T2012" s="17">
        <f t="shared" si="807"/>
        <v>270.4248</v>
      </c>
      <c r="U2012" s="17">
        <f t="shared" si="817"/>
        <v>352.72800000000001</v>
      </c>
      <c r="V2012" s="17">
        <f t="shared" si="795"/>
        <v>270.4248</v>
      </c>
      <c r="W2012" s="17">
        <f t="shared" si="808"/>
        <v>245.26353600000002</v>
      </c>
      <c r="X2012" s="17">
        <f t="shared" si="809"/>
        <v>255.49264799999997</v>
      </c>
      <c r="Y2012" s="18" t="s">
        <v>18494</v>
      </c>
      <c r="Z2012" s="17">
        <f t="shared" si="814"/>
        <v>270.4248</v>
      </c>
      <c r="AA2012" s="18">
        <f t="shared" si="810"/>
        <v>333.13200000000001</v>
      </c>
      <c r="AB2012" s="18" t="s">
        <v>18494</v>
      </c>
      <c r="AC2012" s="17">
        <f t="shared" si="811"/>
        <v>270.4248</v>
      </c>
      <c r="AD2012" s="17">
        <f t="shared" si="818"/>
        <v>372.32400000000001</v>
      </c>
      <c r="AE2012" s="19">
        <f t="shared" si="824"/>
        <v>274.34399999999999</v>
      </c>
      <c r="AF2012" s="18" t="s">
        <v>18494</v>
      </c>
      <c r="AG2012" s="17">
        <f t="shared" si="812"/>
        <v>270.4248</v>
      </c>
      <c r="AH2012" s="17">
        <f t="shared" si="813"/>
        <v>270.4248</v>
      </c>
      <c r="AI2012" s="20" t="s">
        <v>18494</v>
      </c>
      <c r="AJ2012" s="10">
        <f t="shared" si="816"/>
        <v>322.246422</v>
      </c>
      <c r="AK2012" s="10">
        <f t="shared" si="819"/>
        <v>39.192000000000007</v>
      </c>
      <c r="AL2012" s="10">
        <f t="shared" si="821"/>
        <v>372.32400000000001</v>
      </c>
    </row>
    <row r="2013" spans="1:38" x14ac:dyDescent="0.25">
      <c r="A2013" s="25" t="s">
        <v>10568</v>
      </c>
      <c r="B2013" s="25" t="s">
        <v>3769</v>
      </c>
      <c r="C2013" s="25" t="s">
        <v>28</v>
      </c>
      <c r="D2013" s="25" t="s">
        <v>18492</v>
      </c>
      <c r="G2013" s="27">
        <v>406</v>
      </c>
      <c r="H2013" s="17">
        <f t="shared" si="800"/>
        <v>324.8</v>
      </c>
      <c r="I2013" s="17">
        <f t="shared" si="801"/>
        <v>280.14</v>
      </c>
      <c r="J2013" s="17">
        <f t="shared" si="802"/>
        <v>121.8</v>
      </c>
      <c r="K2013" s="17">
        <f t="shared" si="803"/>
        <v>280.14</v>
      </c>
      <c r="L2013" s="17">
        <f t="shared" si="804"/>
        <v>324.8</v>
      </c>
      <c r="M2013" s="18">
        <f t="shared" si="823"/>
        <v>40.6</v>
      </c>
      <c r="N2013" s="18" t="s">
        <v>18494</v>
      </c>
      <c r="O2013" s="17">
        <f t="shared" si="805"/>
        <v>280.14</v>
      </c>
      <c r="P2013" s="17">
        <f t="shared" si="794"/>
        <v>284.2</v>
      </c>
      <c r="Q2013" s="17">
        <f t="shared" si="806"/>
        <v>324.8</v>
      </c>
      <c r="R2013" s="18" t="s">
        <v>18494</v>
      </c>
      <c r="S2013" s="18" t="s">
        <v>18494</v>
      </c>
      <c r="T2013" s="17">
        <f t="shared" si="807"/>
        <v>280.14</v>
      </c>
      <c r="U2013" s="17">
        <f t="shared" si="817"/>
        <v>365.40000000000003</v>
      </c>
      <c r="V2013" s="17">
        <f t="shared" si="795"/>
        <v>280.14</v>
      </c>
      <c r="W2013" s="17">
        <f t="shared" si="808"/>
        <v>254.07480000000001</v>
      </c>
      <c r="X2013" s="17">
        <f t="shared" si="809"/>
        <v>264.67139999999995</v>
      </c>
      <c r="Y2013" s="18" t="s">
        <v>18494</v>
      </c>
      <c r="Z2013" s="17">
        <f t="shared" si="814"/>
        <v>280.14</v>
      </c>
      <c r="AA2013" s="18">
        <f t="shared" si="810"/>
        <v>345.09999999999997</v>
      </c>
      <c r="AB2013" s="18" t="s">
        <v>18494</v>
      </c>
      <c r="AC2013" s="17">
        <f t="shared" si="811"/>
        <v>280.14</v>
      </c>
      <c r="AD2013" s="17">
        <f t="shared" si="818"/>
        <v>385.7</v>
      </c>
      <c r="AE2013" s="19">
        <f t="shared" si="824"/>
        <v>284.2</v>
      </c>
      <c r="AF2013" s="18" t="s">
        <v>18494</v>
      </c>
      <c r="AG2013" s="17">
        <f t="shared" si="812"/>
        <v>280.14</v>
      </c>
      <c r="AH2013" s="17">
        <f t="shared" si="813"/>
        <v>280.14</v>
      </c>
      <c r="AI2013" s="20" t="s">
        <v>18494</v>
      </c>
      <c r="AJ2013" s="10">
        <f t="shared" si="816"/>
        <v>333.82335</v>
      </c>
      <c r="AK2013" s="10">
        <f t="shared" si="819"/>
        <v>40.6</v>
      </c>
      <c r="AL2013" s="10">
        <f t="shared" si="821"/>
        <v>385.7</v>
      </c>
    </row>
    <row r="2014" spans="1:38" x14ac:dyDescent="0.25">
      <c r="A2014" s="25" t="s">
        <v>9675</v>
      </c>
      <c r="B2014" s="25" t="s">
        <v>2769</v>
      </c>
      <c r="C2014" s="25" t="s">
        <v>28</v>
      </c>
      <c r="D2014" s="25" t="s">
        <v>18492</v>
      </c>
      <c r="G2014" s="27">
        <v>4068.8</v>
      </c>
      <c r="H2014" s="17">
        <f t="shared" si="800"/>
        <v>3255.0400000000004</v>
      </c>
      <c r="I2014" s="17">
        <f t="shared" si="801"/>
        <v>2807.4719999999998</v>
      </c>
      <c r="J2014" s="17">
        <f t="shared" si="802"/>
        <v>1220.6400000000001</v>
      </c>
      <c r="K2014" s="17">
        <f t="shared" si="803"/>
        <v>2807.4719999999998</v>
      </c>
      <c r="L2014" s="17">
        <f t="shared" si="804"/>
        <v>3255.0400000000004</v>
      </c>
      <c r="M2014" s="18">
        <f t="shared" si="823"/>
        <v>406.88000000000005</v>
      </c>
      <c r="N2014" s="18" t="s">
        <v>18494</v>
      </c>
      <c r="O2014" s="17">
        <f t="shared" si="805"/>
        <v>2807.4719999999998</v>
      </c>
      <c r="P2014" s="17">
        <f t="shared" si="794"/>
        <v>2848.16</v>
      </c>
      <c r="Q2014" s="17">
        <f t="shared" si="806"/>
        <v>3255.0400000000004</v>
      </c>
      <c r="R2014" s="18" t="s">
        <v>18494</v>
      </c>
      <c r="S2014" s="18" t="s">
        <v>18494</v>
      </c>
      <c r="T2014" s="17">
        <f t="shared" si="807"/>
        <v>2807.4719999999998</v>
      </c>
      <c r="U2014" s="17">
        <f t="shared" si="817"/>
        <v>3661.92</v>
      </c>
      <c r="V2014" s="17">
        <f t="shared" si="795"/>
        <v>2807.4719999999998</v>
      </c>
      <c r="W2014" s="17">
        <f t="shared" si="808"/>
        <v>2546.25504</v>
      </c>
      <c r="X2014" s="17">
        <f t="shared" si="809"/>
        <v>2652.4507199999998</v>
      </c>
      <c r="Y2014" s="18" t="s">
        <v>18494</v>
      </c>
      <c r="Z2014" s="17">
        <f t="shared" si="814"/>
        <v>2807.4719999999998</v>
      </c>
      <c r="AA2014" s="18">
        <f t="shared" si="810"/>
        <v>3458.48</v>
      </c>
      <c r="AB2014" s="18" t="s">
        <v>18494</v>
      </c>
      <c r="AC2014" s="17">
        <f t="shared" si="811"/>
        <v>2807.4719999999998</v>
      </c>
      <c r="AD2014" s="17">
        <f t="shared" si="818"/>
        <v>3865.36</v>
      </c>
      <c r="AE2014" s="19">
        <f t="shared" si="824"/>
        <v>2848.16</v>
      </c>
      <c r="AF2014" s="18" t="s">
        <v>18494</v>
      </c>
      <c r="AG2014" s="17">
        <f t="shared" si="812"/>
        <v>2807.4719999999998</v>
      </c>
      <c r="AH2014" s="17">
        <f t="shared" si="813"/>
        <v>2807.4719999999998</v>
      </c>
      <c r="AI2014" s="20" t="s">
        <v>18494</v>
      </c>
      <c r="AJ2014" s="10">
        <f t="shared" si="816"/>
        <v>3345.4690800000003</v>
      </c>
      <c r="AK2014" s="10">
        <f t="shared" si="819"/>
        <v>406.88000000000005</v>
      </c>
      <c r="AL2014" s="10">
        <f t="shared" si="821"/>
        <v>3865.36</v>
      </c>
    </row>
    <row r="2015" spans="1:38" x14ac:dyDescent="0.25">
      <c r="A2015" s="25" t="s">
        <v>9676</v>
      </c>
      <c r="B2015" s="25" t="s">
        <v>2770</v>
      </c>
      <c r="C2015" s="25" t="s">
        <v>28</v>
      </c>
      <c r="D2015" s="25" t="s">
        <v>18492</v>
      </c>
      <c r="G2015" s="27">
        <v>4258.3500000000004</v>
      </c>
      <c r="H2015" s="17">
        <f t="shared" si="800"/>
        <v>3406.6800000000003</v>
      </c>
      <c r="I2015" s="17">
        <f t="shared" si="801"/>
        <v>2938.2615000000001</v>
      </c>
      <c r="J2015" s="17">
        <f t="shared" si="802"/>
        <v>1277.5050000000001</v>
      </c>
      <c r="K2015" s="17">
        <f t="shared" si="803"/>
        <v>2938.2615000000001</v>
      </c>
      <c r="L2015" s="17">
        <f t="shared" si="804"/>
        <v>3406.6800000000003</v>
      </c>
      <c r="M2015" s="18">
        <f t="shared" si="823"/>
        <v>425.83500000000004</v>
      </c>
      <c r="N2015" s="18" t="s">
        <v>18494</v>
      </c>
      <c r="O2015" s="17">
        <f t="shared" si="805"/>
        <v>2938.2615000000001</v>
      </c>
      <c r="P2015" s="17">
        <f t="shared" si="794"/>
        <v>2980.8450000000003</v>
      </c>
      <c r="Q2015" s="17">
        <f t="shared" si="806"/>
        <v>3406.6800000000003</v>
      </c>
      <c r="R2015" s="18" t="s">
        <v>18494</v>
      </c>
      <c r="S2015" s="18" t="s">
        <v>18494</v>
      </c>
      <c r="T2015" s="17">
        <f t="shared" si="807"/>
        <v>2938.2615000000001</v>
      </c>
      <c r="U2015" s="17">
        <f t="shared" si="817"/>
        <v>3832.5150000000003</v>
      </c>
      <c r="V2015" s="17">
        <f t="shared" si="795"/>
        <v>2938.2615000000001</v>
      </c>
      <c r="W2015" s="17">
        <f t="shared" si="808"/>
        <v>2664.8754300000005</v>
      </c>
      <c r="X2015" s="17">
        <f t="shared" si="809"/>
        <v>2776.0183649999999</v>
      </c>
      <c r="Y2015" s="18" t="s">
        <v>18494</v>
      </c>
      <c r="Z2015" s="17">
        <f t="shared" si="814"/>
        <v>2938.2615000000001</v>
      </c>
      <c r="AA2015" s="18">
        <f t="shared" si="810"/>
        <v>3619.5975000000003</v>
      </c>
      <c r="AB2015" s="18" t="s">
        <v>18494</v>
      </c>
      <c r="AC2015" s="17">
        <f t="shared" si="811"/>
        <v>2938.2615000000001</v>
      </c>
      <c r="AD2015" s="17">
        <f t="shared" si="818"/>
        <v>4045.4325000000003</v>
      </c>
      <c r="AE2015" s="19">
        <f t="shared" si="824"/>
        <v>2980.8450000000003</v>
      </c>
      <c r="AF2015" s="18" t="s">
        <v>18494</v>
      </c>
      <c r="AG2015" s="17">
        <f t="shared" si="812"/>
        <v>2938.2615000000001</v>
      </c>
      <c r="AH2015" s="17">
        <f t="shared" si="813"/>
        <v>2938.2615000000001</v>
      </c>
      <c r="AI2015" s="20" t="s">
        <v>18494</v>
      </c>
      <c r="AJ2015" s="10">
        <f t="shared" si="816"/>
        <v>3501.3218287500003</v>
      </c>
      <c r="AK2015" s="10">
        <f t="shared" si="819"/>
        <v>425.83500000000004</v>
      </c>
      <c r="AL2015" s="10">
        <f t="shared" si="821"/>
        <v>4045.4325000000003</v>
      </c>
    </row>
    <row r="2016" spans="1:38" x14ac:dyDescent="0.25">
      <c r="A2016" s="25" t="s">
        <v>8653</v>
      </c>
      <c r="B2016" s="25" t="s">
        <v>1644</v>
      </c>
      <c r="C2016" s="25" t="s">
        <v>28</v>
      </c>
      <c r="D2016" s="25" t="s">
        <v>18492</v>
      </c>
      <c r="E2016" s="25" t="s">
        <v>1645</v>
      </c>
      <c r="G2016" s="27">
        <v>4337.55</v>
      </c>
      <c r="H2016" s="17">
        <f t="shared" si="800"/>
        <v>3470.0400000000004</v>
      </c>
      <c r="I2016" s="17">
        <f t="shared" si="801"/>
        <v>2992.9094999999998</v>
      </c>
      <c r="J2016" s="17">
        <f t="shared" si="802"/>
        <v>1301.2650000000001</v>
      </c>
      <c r="K2016" s="17">
        <f t="shared" si="803"/>
        <v>2992.9094999999998</v>
      </c>
      <c r="L2016" s="17">
        <f t="shared" si="804"/>
        <v>3470.0400000000004</v>
      </c>
      <c r="M2016" s="18">
        <f t="shared" si="823"/>
        <v>433.75500000000005</v>
      </c>
      <c r="N2016" s="18" t="s">
        <v>18494</v>
      </c>
      <c r="O2016" s="17">
        <f t="shared" si="805"/>
        <v>2992.9094999999998</v>
      </c>
      <c r="P2016" s="17">
        <f t="shared" si="794"/>
        <v>3036.2849999999999</v>
      </c>
      <c r="Q2016" s="17">
        <f t="shared" si="806"/>
        <v>3470.0400000000004</v>
      </c>
      <c r="R2016" s="18" t="s">
        <v>18494</v>
      </c>
      <c r="S2016" s="18" t="s">
        <v>18494</v>
      </c>
      <c r="T2016" s="17">
        <f t="shared" si="807"/>
        <v>2992.9094999999998</v>
      </c>
      <c r="U2016" s="17">
        <f t="shared" si="817"/>
        <v>3903.7950000000001</v>
      </c>
      <c r="V2016" s="17">
        <f t="shared" si="795"/>
        <v>2992.9094999999998</v>
      </c>
      <c r="W2016" s="17">
        <f t="shared" si="808"/>
        <v>2714.4387900000002</v>
      </c>
      <c r="X2016" s="17">
        <f t="shared" si="809"/>
        <v>2827.6488449999997</v>
      </c>
      <c r="Y2016" s="18" t="s">
        <v>18494</v>
      </c>
      <c r="Z2016" s="17">
        <f t="shared" si="814"/>
        <v>2992.9094999999998</v>
      </c>
      <c r="AA2016" s="18">
        <f t="shared" si="810"/>
        <v>3686.9175</v>
      </c>
      <c r="AB2016" s="18" t="s">
        <v>18494</v>
      </c>
      <c r="AC2016" s="17">
        <f t="shared" si="811"/>
        <v>2992.9094999999998</v>
      </c>
      <c r="AD2016" s="17">
        <f t="shared" si="818"/>
        <v>4120.6724999999997</v>
      </c>
      <c r="AE2016" s="19">
        <f t="shared" si="824"/>
        <v>3036.2849999999999</v>
      </c>
      <c r="AF2016" s="18" t="s">
        <v>18494</v>
      </c>
      <c r="AG2016" s="17">
        <f t="shared" si="812"/>
        <v>2992.9094999999998</v>
      </c>
      <c r="AH2016" s="17">
        <f t="shared" si="813"/>
        <v>2992.9094999999998</v>
      </c>
      <c r="AI2016" s="20" t="s">
        <v>18494</v>
      </c>
      <c r="AJ2016" s="10">
        <f t="shared" si="816"/>
        <v>3566.4420487500001</v>
      </c>
      <c r="AK2016" s="10">
        <f t="shared" si="819"/>
        <v>433.75500000000005</v>
      </c>
      <c r="AL2016" s="10">
        <f t="shared" si="821"/>
        <v>4120.6724999999997</v>
      </c>
    </row>
    <row r="2017" spans="1:38" x14ac:dyDescent="0.25">
      <c r="A2017" s="25" t="s">
        <v>9677</v>
      </c>
      <c r="B2017" s="25" t="s">
        <v>2771</v>
      </c>
      <c r="C2017" s="25" t="s">
        <v>28</v>
      </c>
      <c r="D2017" s="25" t="s">
        <v>18492</v>
      </c>
      <c r="G2017" s="27">
        <v>4678.1000000000004</v>
      </c>
      <c r="H2017" s="17">
        <f t="shared" si="800"/>
        <v>3742.4800000000005</v>
      </c>
      <c r="I2017" s="17">
        <f t="shared" si="801"/>
        <v>3227.8890000000001</v>
      </c>
      <c r="J2017" s="17">
        <f t="shared" si="802"/>
        <v>1403.43</v>
      </c>
      <c r="K2017" s="17">
        <f t="shared" si="803"/>
        <v>3227.8890000000001</v>
      </c>
      <c r="L2017" s="17">
        <f t="shared" si="804"/>
        <v>3742.4800000000005</v>
      </c>
      <c r="M2017" s="18">
        <f t="shared" si="823"/>
        <v>467.81000000000006</v>
      </c>
      <c r="N2017" s="18" t="s">
        <v>18494</v>
      </c>
      <c r="O2017" s="17">
        <f t="shared" si="805"/>
        <v>3227.8890000000001</v>
      </c>
      <c r="P2017" s="17">
        <f t="shared" si="794"/>
        <v>3274.67</v>
      </c>
      <c r="Q2017" s="17">
        <f t="shared" si="806"/>
        <v>3742.4800000000005</v>
      </c>
      <c r="R2017" s="18" t="s">
        <v>18494</v>
      </c>
      <c r="S2017" s="18" t="s">
        <v>18494</v>
      </c>
      <c r="T2017" s="17">
        <f t="shared" si="807"/>
        <v>3227.8890000000001</v>
      </c>
      <c r="U2017" s="17">
        <f t="shared" si="817"/>
        <v>4210.2900000000009</v>
      </c>
      <c r="V2017" s="17">
        <f t="shared" si="795"/>
        <v>3227.8890000000001</v>
      </c>
      <c r="W2017" s="17">
        <f t="shared" si="808"/>
        <v>2927.5549800000003</v>
      </c>
      <c r="X2017" s="17">
        <f t="shared" si="809"/>
        <v>3049.6533899999999</v>
      </c>
      <c r="Y2017" s="18" t="s">
        <v>18494</v>
      </c>
      <c r="Z2017" s="17">
        <f t="shared" si="814"/>
        <v>3227.8890000000001</v>
      </c>
      <c r="AA2017" s="18">
        <f t="shared" si="810"/>
        <v>3976.3850000000002</v>
      </c>
      <c r="AB2017" s="18" t="s">
        <v>18494</v>
      </c>
      <c r="AC2017" s="17">
        <f t="shared" si="811"/>
        <v>3227.8890000000001</v>
      </c>
      <c r="AD2017" s="17">
        <f t="shared" si="818"/>
        <v>4444.1949999999997</v>
      </c>
      <c r="AE2017" s="19">
        <f t="shared" si="824"/>
        <v>3274.67</v>
      </c>
      <c r="AF2017" s="18" t="s">
        <v>18494</v>
      </c>
      <c r="AG2017" s="17">
        <f t="shared" si="812"/>
        <v>3227.8890000000001</v>
      </c>
      <c r="AH2017" s="17">
        <f t="shared" si="813"/>
        <v>3227.8890000000001</v>
      </c>
      <c r="AI2017" s="20" t="s">
        <v>18494</v>
      </c>
      <c r="AJ2017" s="10">
        <f t="shared" si="816"/>
        <v>3846.4507725000003</v>
      </c>
      <c r="AK2017" s="10">
        <f t="shared" si="819"/>
        <v>467.81000000000006</v>
      </c>
      <c r="AL2017" s="10">
        <f t="shared" si="821"/>
        <v>4444.1949999999997</v>
      </c>
    </row>
    <row r="2018" spans="1:38" x14ac:dyDescent="0.25">
      <c r="A2018" s="25" t="s">
        <v>10582</v>
      </c>
      <c r="B2018" s="25" t="s">
        <v>3783</v>
      </c>
      <c r="C2018" s="25" t="s">
        <v>28</v>
      </c>
      <c r="D2018" s="25" t="s">
        <v>18492</v>
      </c>
      <c r="E2018" s="25" t="s">
        <v>13610</v>
      </c>
      <c r="G2018" s="27">
        <v>486.6</v>
      </c>
      <c r="H2018" s="17">
        <f t="shared" si="800"/>
        <v>389.28000000000003</v>
      </c>
      <c r="I2018" s="17">
        <f t="shared" si="801"/>
        <v>335.75399999999996</v>
      </c>
      <c r="J2018" s="17">
        <f t="shared" si="802"/>
        <v>145.97999999999999</v>
      </c>
      <c r="K2018" s="17">
        <f t="shared" si="803"/>
        <v>335.75399999999996</v>
      </c>
      <c r="L2018" s="17">
        <f t="shared" si="804"/>
        <v>389.28000000000003</v>
      </c>
      <c r="M2018" s="18">
        <f t="shared" si="823"/>
        <v>48.660000000000004</v>
      </c>
      <c r="N2018" s="18" t="s">
        <v>18494</v>
      </c>
      <c r="O2018" s="17">
        <f t="shared" si="805"/>
        <v>335.75399999999996</v>
      </c>
      <c r="P2018" s="17">
        <f t="shared" ref="P2018:P2081" si="825">G2018*70%</f>
        <v>340.62</v>
      </c>
      <c r="Q2018" s="17">
        <f t="shared" si="806"/>
        <v>389.28000000000003</v>
      </c>
      <c r="R2018" s="18" t="s">
        <v>18494</v>
      </c>
      <c r="S2018" s="18" t="s">
        <v>18494</v>
      </c>
      <c r="T2018" s="17">
        <f t="shared" si="807"/>
        <v>335.75399999999996</v>
      </c>
      <c r="U2018" s="17">
        <f t="shared" si="817"/>
        <v>437.94000000000005</v>
      </c>
      <c r="V2018" s="17">
        <f t="shared" ref="V2018:V2081" si="826">G2018*69%</f>
        <v>335.75399999999996</v>
      </c>
      <c r="W2018" s="17">
        <f t="shared" si="808"/>
        <v>304.51428000000004</v>
      </c>
      <c r="X2018" s="17">
        <f t="shared" si="809"/>
        <v>317.21454</v>
      </c>
      <c r="Y2018" s="18" t="s">
        <v>18494</v>
      </c>
      <c r="Z2018" s="17">
        <f t="shared" si="814"/>
        <v>335.75399999999996</v>
      </c>
      <c r="AA2018" s="18">
        <f t="shared" si="810"/>
        <v>413.61</v>
      </c>
      <c r="AB2018" s="18" t="s">
        <v>18494</v>
      </c>
      <c r="AC2018" s="17">
        <f t="shared" si="811"/>
        <v>335.75399999999996</v>
      </c>
      <c r="AD2018" s="17">
        <f t="shared" si="818"/>
        <v>462.27</v>
      </c>
      <c r="AE2018" s="19">
        <f t="shared" si="824"/>
        <v>340.62</v>
      </c>
      <c r="AF2018" s="18" t="s">
        <v>18494</v>
      </c>
      <c r="AG2018" s="17">
        <f t="shared" si="812"/>
        <v>335.75399999999996</v>
      </c>
      <c r="AH2018" s="17">
        <f t="shared" si="813"/>
        <v>335.75399999999996</v>
      </c>
      <c r="AI2018" s="20" t="s">
        <v>18494</v>
      </c>
      <c r="AJ2018" s="10">
        <f t="shared" si="816"/>
        <v>400.09468500000003</v>
      </c>
      <c r="AK2018" s="10">
        <f t="shared" si="819"/>
        <v>48.660000000000004</v>
      </c>
      <c r="AL2018" s="10">
        <f t="shared" si="821"/>
        <v>462.27</v>
      </c>
    </row>
    <row r="2019" spans="1:38" x14ac:dyDescent="0.25">
      <c r="A2019" s="25" t="s">
        <v>8441</v>
      </c>
      <c r="B2019" s="25" t="s">
        <v>109</v>
      </c>
      <c r="C2019" s="25" t="s">
        <v>28</v>
      </c>
      <c r="D2019" s="25" t="s">
        <v>18492</v>
      </c>
      <c r="E2019" s="25" t="s">
        <v>13608</v>
      </c>
      <c r="G2019" s="27">
        <v>49.45</v>
      </c>
      <c r="H2019" s="17">
        <f t="shared" si="800"/>
        <v>39.56</v>
      </c>
      <c r="I2019" s="17">
        <f t="shared" si="801"/>
        <v>34.1205</v>
      </c>
      <c r="J2019" s="17">
        <f t="shared" si="802"/>
        <v>14.835000000000001</v>
      </c>
      <c r="K2019" s="17">
        <f t="shared" si="803"/>
        <v>34.1205</v>
      </c>
      <c r="L2019" s="17">
        <f t="shared" si="804"/>
        <v>39.56</v>
      </c>
      <c r="M2019" s="18">
        <f t="shared" si="823"/>
        <v>4.9450000000000003</v>
      </c>
      <c r="N2019" s="18" t="s">
        <v>18494</v>
      </c>
      <c r="O2019" s="17">
        <f t="shared" si="805"/>
        <v>34.1205</v>
      </c>
      <c r="P2019" s="17">
        <f t="shared" si="825"/>
        <v>34.615000000000002</v>
      </c>
      <c r="Q2019" s="17">
        <f t="shared" si="806"/>
        <v>39.56</v>
      </c>
      <c r="R2019" s="18" t="s">
        <v>18494</v>
      </c>
      <c r="S2019" s="18" t="s">
        <v>18494</v>
      </c>
      <c r="T2019" s="17">
        <f t="shared" si="807"/>
        <v>34.1205</v>
      </c>
      <c r="U2019" s="17">
        <f t="shared" si="817"/>
        <v>44.505000000000003</v>
      </c>
      <c r="V2019" s="17">
        <f t="shared" si="826"/>
        <v>34.1205</v>
      </c>
      <c r="W2019" s="17">
        <f t="shared" si="808"/>
        <v>30.945810000000002</v>
      </c>
      <c r="X2019" s="17">
        <f t="shared" si="809"/>
        <v>32.236454999999999</v>
      </c>
      <c r="Y2019" s="18" t="s">
        <v>18494</v>
      </c>
      <c r="Z2019" s="17">
        <f t="shared" si="814"/>
        <v>34.1205</v>
      </c>
      <c r="AA2019" s="18">
        <f t="shared" si="810"/>
        <v>42.032499999999999</v>
      </c>
      <c r="AB2019" s="18" t="s">
        <v>18494</v>
      </c>
      <c r="AC2019" s="17">
        <f t="shared" si="811"/>
        <v>34.1205</v>
      </c>
      <c r="AD2019" s="17">
        <f t="shared" si="818"/>
        <v>46.977499999999999</v>
      </c>
      <c r="AE2019" s="19">
        <f t="shared" si="824"/>
        <v>34.615000000000002</v>
      </c>
      <c r="AF2019" s="18" t="s">
        <v>18494</v>
      </c>
      <c r="AG2019" s="17">
        <f t="shared" si="812"/>
        <v>34.1205</v>
      </c>
      <c r="AH2019" s="17">
        <f t="shared" si="813"/>
        <v>34.1205</v>
      </c>
      <c r="AI2019" s="20" t="s">
        <v>18494</v>
      </c>
      <c r="AJ2019" s="10">
        <f t="shared" si="816"/>
        <v>40.659026250000004</v>
      </c>
      <c r="AK2019" s="10">
        <f t="shared" si="819"/>
        <v>4.9450000000000003</v>
      </c>
      <c r="AL2019" s="10">
        <f t="shared" si="821"/>
        <v>46.977499999999999</v>
      </c>
    </row>
    <row r="2020" spans="1:38" x14ac:dyDescent="0.25">
      <c r="A2020" s="25" t="s">
        <v>8120</v>
      </c>
      <c r="B2020" s="25" t="s">
        <v>395</v>
      </c>
      <c r="C2020" s="25" t="s">
        <v>28</v>
      </c>
      <c r="D2020" s="25" t="s">
        <v>18492</v>
      </c>
      <c r="E2020" s="25" t="s">
        <v>13959</v>
      </c>
      <c r="G2020" s="27">
        <v>49.45</v>
      </c>
      <c r="H2020" s="17">
        <f t="shared" si="800"/>
        <v>39.56</v>
      </c>
      <c r="I2020" s="17">
        <f t="shared" si="801"/>
        <v>34.1205</v>
      </c>
      <c r="J2020" s="17">
        <f t="shared" si="802"/>
        <v>14.835000000000001</v>
      </c>
      <c r="K2020" s="17">
        <f t="shared" si="803"/>
        <v>34.1205</v>
      </c>
      <c r="L2020" s="17">
        <f t="shared" si="804"/>
        <v>39.56</v>
      </c>
      <c r="M2020" s="18">
        <f t="shared" si="823"/>
        <v>4.9450000000000003</v>
      </c>
      <c r="N2020" s="18" t="s">
        <v>18494</v>
      </c>
      <c r="O2020" s="17">
        <f t="shared" si="805"/>
        <v>34.1205</v>
      </c>
      <c r="P2020" s="17">
        <f t="shared" si="825"/>
        <v>34.615000000000002</v>
      </c>
      <c r="Q2020" s="17">
        <f t="shared" si="806"/>
        <v>39.56</v>
      </c>
      <c r="R2020" s="18" t="s">
        <v>18494</v>
      </c>
      <c r="S2020" s="18" t="s">
        <v>18494</v>
      </c>
      <c r="T2020" s="17">
        <f t="shared" si="807"/>
        <v>34.1205</v>
      </c>
      <c r="U2020" s="17">
        <f t="shared" si="817"/>
        <v>44.505000000000003</v>
      </c>
      <c r="V2020" s="17">
        <f t="shared" si="826"/>
        <v>34.1205</v>
      </c>
      <c r="W2020" s="17">
        <f t="shared" si="808"/>
        <v>30.945810000000002</v>
      </c>
      <c r="X2020" s="17">
        <f t="shared" si="809"/>
        <v>32.236454999999999</v>
      </c>
      <c r="Y2020" s="18" t="s">
        <v>18494</v>
      </c>
      <c r="Z2020" s="17">
        <f t="shared" si="814"/>
        <v>34.1205</v>
      </c>
      <c r="AA2020" s="18">
        <f t="shared" si="810"/>
        <v>42.032499999999999</v>
      </c>
      <c r="AB2020" s="18" t="s">
        <v>18494</v>
      </c>
      <c r="AC2020" s="17">
        <f t="shared" si="811"/>
        <v>34.1205</v>
      </c>
      <c r="AD2020" s="17">
        <f t="shared" si="818"/>
        <v>46.977499999999999</v>
      </c>
      <c r="AE2020" s="19">
        <f t="shared" si="824"/>
        <v>34.615000000000002</v>
      </c>
      <c r="AF2020" s="18" t="s">
        <v>18494</v>
      </c>
      <c r="AG2020" s="17">
        <f t="shared" si="812"/>
        <v>34.1205</v>
      </c>
      <c r="AH2020" s="17">
        <f t="shared" si="813"/>
        <v>34.1205</v>
      </c>
      <c r="AI2020" s="20" t="s">
        <v>18494</v>
      </c>
      <c r="AJ2020" s="10">
        <f t="shared" si="816"/>
        <v>40.659026250000004</v>
      </c>
      <c r="AK2020" s="10">
        <f t="shared" si="819"/>
        <v>4.9450000000000003</v>
      </c>
      <c r="AL2020" s="10">
        <f t="shared" si="821"/>
        <v>46.977499999999999</v>
      </c>
    </row>
    <row r="2021" spans="1:38" x14ac:dyDescent="0.25">
      <c r="A2021" s="25" t="s">
        <v>9910</v>
      </c>
      <c r="B2021" s="25" t="s">
        <v>3024</v>
      </c>
      <c r="C2021" s="25" t="s">
        <v>28</v>
      </c>
      <c r="D2021" s="25" t="s">
        <v>18492</v>
      </c>
      <c r="F2021" s="25" t="s">
        <v>3025</v>
      </c>
      <c r="G2021" s="27">
        <v>500</v>
      </c>
      <c r="H2021" s="17">
        <f t="shared" si="800"/>
        <v>400</v>
      </c>
      <c r="I2021" s="17">
        <f t="shared" si="801"/>
        <v>345</v>
      </c>
      <c r="J2021" s="17">
        <f t="shared" si="802"/>
        <v>150</v>
      </c>
      <c r="K2021" s="17">
        <f t="shared" si="803"/>
        <v>345</v>
      </c>
      <c r="L2021" s="17">
        <f t="shared" si="804"/>
        <v>400</v>
      </c>
      <c r="M2021" s="18">
        <f t="shared" si="823"/>
        <v>50</v>
      </c>
      <c r="N2021" s="18" t="s">
        <v>18494</v>
      </c>
      <c r="O2021" s="17">
        <f t="shared" si="805"/>
        <v>345</v>
      </c>
      <c r="P2021" s="17">
        <f t="shared" si="825"/>
        <v>350</v>
      </c>
      <c r="Q2021" s="17">
        <f t="shared" si="806"/>
        <v>400</v>
      </c>
      <c r="R2021" s="18" t="s">
        <v>18494</v>
      </c>
      <c r="S2021" s="18" t="s">
        <v>18494</v>
      </c>
      <c r="T2021" s="17">
        <f t="shared" si="807"/>
        <v>345</v>
      </c>
      <c r="U2021" s="17">
        <f t="shared" si="817"/>
        <v>450</v>
      </c>
      <c r="V2021" s="17">
        <f t="shared" si="826"/>
        <v>345</v>
      </c>
      <c r="W2021" s="17">
        <f t="shared" si="808"/>
        <v>312.90000000000003</v>
      </c>
      <c r="X2021" s="17">
        <f t="shared" si="809"/>
        <v>325.95</v>
      </c>
      <c r="Y2021" s="18" t="s">
        <v>18494</v>
      </c>
      <c r="Z2021" s="17">
        <f t="shared" si="814"/>
        <v>345</v>
      </c>
      <c r="AA2021" s="18">
        <f t="shared" si="810"/>
        <v>425</v>
      </c>
      <c r="AB2021" s="18" t="s">
        <v>18494</v>
      </c>
      <c r="AC2021" s="17">
        <f t="shared" si="811"/>
        <v>345</v>
      </c>
      <c r="AD2021" s="17">
        <f t="shared" si="818"/>
        <v>475</v>
      </c>
      <c r="AE2021" s="19">
        <f t="shared" si="824"/>
        <v>350</v>
      </c>
      <c r="AF2021" s="18" t="s">
        <v>18494</v>
      </c>
      <c r="AG2021" s="17">
        <f t="shared" si="812"/>
        <v>345</v>
      </c>
      <c r="AH2021" s="17">
        <f t="shared" si="813"/>
        <v>345</v>
      </c>
      <c r="AI2021" s="20" t="s">
        <v>18494</v>
      </c>
      <c r="AJ2021" s="10">
        <f t="shared" si="816"/>
        <v>411.11250000000001</v>
      </c>
      <c r="AK2021" s="10">
        <f t="shared" si="819"/>
        <v>50</v>
      </c>
      <c r="AL2021" s="10">
        <f t="shared" si="821"/>
        <v>475</v>
      </c>
    </row>
    <row r="2022" spans="1:38" x14ac:dyDescent="0.25">
      <c r="A2022" s="25" t="s">
        <v>10572</v>
      </c>
      <c r="B2022" s="25" t="s">
        <v>3773</v>
      </c>
      <c r="C2022" s="25" t="s">
        <v>28</v>
      </c>
      <c r="D2022" s="25" t="s">
        <v>18492</v>
      </c>
      <c r="G2022" s="27">
        <v>509.85</v>
      </c>
      <c r="H2022" s="17">
        <f t="shared" si="800"/>
        <v>407.88000000000005</v>
      </c>
      <c r="I2022" s="17">
        <f t="shared" si="801"/>
        <v>351.79649999999998</v>
      </c>
      <c r="J2022" s="17">
        <f t="shared" si="802"/>
        <v>152.95500000000001</v>
      </c>
      <c r="K2022" s="17">
        <f t="shared" si="803"/>
        <v>351.79649999999998</v>
      </c>
      <c r="L2022" s="17">
        <f t="shared" si="804"/>
        <v>407.88000000000005</v>
      </c>
      <c r="M2022" s="18">
        <f t="shared" si="823"/>
        <v>50.985000000000007</v>
      </c>
      <c r="N2022" s="18" t="s">
        <v>18494</v>
      </c>
      <c r="O2022" s="17">
        <f t="shared" si="805"/>
        <v>351.79649999999998</v>
      </c>
      <c r="P2022" s="17">
        <f t="shared" si="825"/>
        <v>356.89499999999998</v>
      </c>
      <c r="Q2022" s="17">
        <f t="shared" si="806"/>
        <v>407.88000000000005</v>
      </c>
      <c r="R2022" s="18" t="s">
        <v>18494</v>
      </c>
      <c r="S2022" s="18" t="s">
        <v>18494</v>
      </c>
      <c r="T2022" s="17">
        <f t="shared" si="807"/>
        <v>351.79649999999998</v>
      </c>
      <c r="U2022" s="17">
        <f t="shared" si="817"/>
        <v>458.86500000000001</v>
      </c>
      <c r="V2022" s="17">
        <f t="shared" si="826"/>
        <v>351.79649999999998</v>
      </c>
      <c r="W2022" s="17">
        <f t="shared" si="808"/>
        <v>319.06413000000003</v>
      </c>
      <c r="X2022" s="17">
        <f t="shared" si="809"/>
        <v>332.37121499999995</v>
      </c>
      <c r="Y2022" s="18" t="s">
        <v>18494</v>
      </c>
      <c r="Z2022" s="17">
        <f t="shared" si="814"/>
        <v>351.79649999999998</v>
      </c>
      <c r="AA2022" s="18">
        <f t="shared" si="810"/>
        <v>433.3725</v>
      </c>
      <c r="AB2022" s="18" t="s">
        <v>18494</v>
      </c>
      <c r="AC2022" s="17">
        <f t="shared" si="811"/>
        <v>351.79649999999998</v>
      </c>
      <c r="AD2022" s="17">
        <f t="shared" si="818"/>
        <v>484.35750000000002</v>
      </c>
      <c r="AE2022" s="19">
        <f t="shared" si="824"/>
        <v>356.89499999999998</v>
      </c>
      <c r="AF2022" s="18" t="s">
        <v>18494</v>
      </c>
      <c r="AG2022" s="17">
        <f t="shared" si="812"/>
        <v>351.79649999999998</v>
      </c>
      <c r="AH2022" s="17">
        <f t="shared" si="813"/>
        <v>351.79649999999998</v>
      </c>
      <c r="AI2022" s="20" t="s">
        <v>18494</v>
      </c>
      <c r="AJ2022" s="10">
        <f t="shared" si="816"/>
        <v>419.21141625000007</v>
      </c>
      <c r="AK2022" s="10">
        <f t="shared" si="819"/>
        <v>50.985000000000007</v>
      </c>
      <c r="AL2022" s="10">
        <f t="shared" si="821"/>
        <v>484.35750000000002</v>
      </c>
    </row>
    <row r="2023" spans="1:38" x14ac:dyDescent="0.25">
      <c r="A2023" s="25" t="s">
        <v>9679</v>
      </c>
      <c r="B2023" s="25" t="s">
        <v>2773</v>
      </c>
      <c r="C2023" s="25" t="s">
        <v>28</v>
      </c>
      <c r="D2023" s="25" t="s">
        <v>18492</v>
      </c>
      <c r="E2023" s="25" t="s">
        <v>15887</v>
      </c>
      <c r="G2023" s="27">
        <v>5494.15</v>
      </c>
      <c r="H2023" s="17">
        <f t="shared" si="800"/>
        <v>4395.32</v>
      </c>
      <c r="I2023" s="17">
        <f t="shared" si="801"/>
        <v>3790.9634999999994</v>
      </c>
      <c r="J2023" s="17">
        <f t="shared" si="802"/>
        <v>1648.2449999999999</v>
      </c>
      <c r="K2023" s="17">
        <f t="shared" si="803"/>
        <v>3790.9634999999994</v>
      </c>
      <c r="L2023" s="17">
        <f t="shared" si="804"/>
        <v>4395.32</v>
      </c>
      <c r="M2023" s="18">
        <f t="shared" si="823"/>
        <v>549.41499999999996</v>
      </c>
      <c r="N2023" s="18" t="s">
        <v>18494</v>
      </c>
      <c r="O2023" s="17">
        <f t="shared" si="805"/>
        <v>3790.9634999999994</v>
      </c>
      <c r="P2023" s="17">
        <f t="shared" si="825"/>
        <v>3845.9049999999993</v>
      </c>
      <c r="Q2023" s="17">
        <f t="shared" si="806"/>
        <v>4395.32</v>
      </c>
      <c r="R2023" s="18" t="s">
        <v>18494</v>
      </c>
      <c r="S2023" s="18" t="s">
        <v>18494</v>
      </c>
      <c r="T2023" s="17">
        <f t="shared" si="807"/>
        <v>3790.9634999999994</v>
      </c>
      <c r="U2023" s="17">
        <f t="shared" si="817"/>
        <v>4944.7349999999997</v>
      </c>
      <c r="V2023" s="17">
        <f t="shared" si="826"/>
        <v>3790.9634999999994</v>
      </c>
      <c r="W2023" s="17">
        <f t="shared" si="808"/>
        <v>3438.2390700000001</v>
      </c>
      <c r="X2023" s="17">
        <f t="shared" si="809"/>
        <v>3581.6363849999993</v>
      </c>
      <c r="Y2023" s="18" t="s">
        <v>18494</v>
      </c>
      <c r="Z2023" s="17">
        <f t="shared" si="814"/>
        <v>3790.9634999999994</v>
      </c>
      <c r="AA2023" s="18">
        <f t="shared" si="810"/>
        <v>4670.0274999999992</v>
      </c>
      <c r="AB2023" s="18" t="s">
        <v>18494</v>
      </c>
      <c r="AC2023" s="17">
        <f t="shared" si="811"/>
        <v>3790.9634999999994</v>
      </c>
      <c r="AD2023" s="17">
        <f t="shared" si="818"/>
        <v>5219.4424999999992</v>
      </c>
      <c r="AE2023" s="19">
        <f t="shared" si="824"/>
        <v>3845.9049999999993</v>
      </c>
      <c r="AF2023" s="18" t="s">
        <v>18494</v>
      </c>
      <c r="AG2023" s="17">
        <f t="shared" si="812"/>
        <v>3790.9634999999994</v>
      </c>
      <c r="AH2023" s="17">
        <f t="shared" si="813"/>
        <v>3790.9634999999994</v>
      </c>
      <c r="AI2023" s="20" t="s">
        <v>18494</v>
      </c>
      <c r="AJ2023" s="10">
        <f t="shared" si="816"/>
        <v>4517.4274837499988</v>
      </c>
      <c r="AK2023" s="10">
        <f t="shared" si="819"/>
        <v>549.41499999999996</v>
      </c>
      <c r="AL2023" s="10">
        <f t="shared" si="821"/>
        <v>5219.4424999999992</v>
      </c>
    </row>
    <row r="2024" spans="1:38" x14ac:dyDescent="0.25">
      <c r="A2024" s="25" t="s">
        <v>8434</v>
      </c>
      <c r="B2024" s="25" t="s">
        <v>1407</v>
      </c>
      <c r="C2024" s="25" t="s">
        <v>28</v>
      </c>
      <c r="D2024" s="25" t="s">
        <v>18492</v>
      </c>
      <c r="G2024" s="27">
        <v>55.85</v>
      </c>
      <c r="H2024" s="17">
        <f t="shared" si="800"/>
        <v>44.680000000000007</v>
      </c>
      <c r="I2024" s="17">
        <f t="shared" si="801"/>
        <v>38.536499999999997</v>
      </c>
      <c r="J2024" s="17">
        <f t="shared" si="802"/>
        <v>16.754999999999999</v>
      </c>
      <c r="K2024" s="17">
        <f t="shared" si="803"/>
        <v>38.536499999999997</v>
      </c>
      <c r="L2024" s="17">
        <f t="shared" si="804"/>
        <v>44.680000000000007</v>
      </c>
      <c r="M2024" s="18">
        <f t="shared" si="823"/>
        <v>5.5850000000000009</v>
      </c>
      <c r="N2024" s="18" t="s">
        <v>18494</v>
      </c>
      <c r="O2024" s="17">
        <f t="shared" si="805"/>
        <v>38.536499999999997</v>
      </c>
      <c r="P2024" s="17">
        <f t="shared" si="825"/>
        <v>39.094999999999999</v>
      </c>
      <c r="Q2024" s="17">
        <f t="shared" si="806"/>
        <v>44.680000000000007</v>
      </c>
      <c r="R2024" s="18" t="s">
        <v>18494</v>
      </c>
      <c r="S2024" s="18" t="s">
        <v>18494</v>
      </c>
      <c r="T2024" s="17">
        <f t="shared" si="807"/>
        <v>38.536499999999997</v>
      </c>
      <c r="U2024" s="17">
        <f t="shared" si="817"/>
        <v>50.265000000000001</v>
      </c>
      <c r="V2024" s="17">
        <f t="shared" si="826"/>
        <v>38.536499999999997</v>
      </c>
      <c r="W2024" s="17">
        <f t="shared" si="808"/>
        <v>34.95093</v>
      </c>
      <c r="X2024" s="17">
        <f t="shared" si="809"/>
        <v>36.408614999999998</v>
      </c>
      <c r="Y2024" s="18" t="s">
        <v>18494</v>
      </c>
      <c r="Z2024" s="17">
        <f t="shared" si="814"/>
        <v>38.536499999999997</v>
      </c>
      <c r="AA2024" s="18">
        <f t="shared" si="810"/>
        <v>47.472499999999997</v>
      </c>
      <c r="AB2024" s="18" t="s">
        <v>18494</v>
      </c>
      <c r="AC2024" s="17">
        <f t="shared" si="811"/>
        <v>38.536499999999997</v>
      </c>
      <c r="AD2024" s="17">
        <f t="shared" si="818"/>
        <v>53.057499999999997</v>
      </c>
      <c r="AE2024" s="19">
        <f t="shared" si="824"/>
        <v>39.094999999999999</v>
      </c>
      <c r="AF2024" s="18" t="s">
        <v>18494</v>
      </c>
      <c r="AG2024" s="17">
        <f t="shared" si="812"/>
        <v>38.536499999999997</v>
      </c>
      <c r="AH2024" s="17">
        <f t="shared" si="813"/>
        <v>38.536499999999997</v>
      </c>
      <c r="AI2024" s="20" t="s">
        <v>18494</v>
      </c>
      <c r="AJ2024" s="10">
        <f t="shared" si="816"/>
        <v>45.921266250000002</v>
      </c>
      <c r="AK2024" s="10">
        <f t="shared" si="819"/>
        <v>5.5850000000000009</v>
      </c>
      <c r="AL2024" s="10">
        <f t="shared" si="821"/>
        <v>53.057499999999997</v>
      </c>
    </row>
    <row r="2025" spans="1:38" x14ac:dyDescent="0.25">
      <c r="A2025" s="25" t="s">
        <v>9683</v>
      </c>
      <c r="B2025" s="25" t="s">
        <v>2777</v>
      </c>
      <c r="C2025" s="25" t="s">
        <v>28</v>
      </c>
      <c r="D2025" s="25" t="s">
        <v>18492</v>
      </c>
      <c r="G2025" s="27">
        <v>5512.7</v>
      </c>
      <c r="H2025" s="17">
        <f t="shared" si="800"/>
        <v>4410.16</v>
      </c>
      <c r="I2025" s="17">
        <f t="shared" si="801"/>
        <v>3803.7629999999995</v>
      </c>
      <c r="J2025" s="17">
        <f t="shared" si="802"/>
        <v>1653.81</v>
      </c>
      <c r="K2025" s="17">
        <f t="shared" si="803"/>
        <v>3803.7629999999995</v>
      </c>
      <c r="L2025" s="17">
        <f t="shared" si="804"/>
        <v>4410.16</v>
      </c>
      <c r="M2025" s="18">
        <f t="shared" si="823"/>
        <v>551.27</v>
      </c>
      <c r="N2025" s="18" t="s">
        <v>18494</v>
      </c>
      <c r="O2025" s="17">
        <f t="shared" si="805"/>
        <v>3803.7629999999995</v>
      </c>
      <c r="P2025" s="17">
        <f t="shared" si="825"/>
        <v>3858.8899999999994</v>
      </c>
      <c r="Q2025" s="17">
        <f t="shared" si="806"/>
        <v>4410.16</v>
      </c>
      <c r="R2025" s="18" t="s">
        <v>18494</v>
      </c>
      <c r="S2025" s="18" t="s">
        <v>18494</v>
      </c>
      <c r="T2025" s="17">
        <f t="shared" si="807"/>
        <v>3803.7629999999995</v>
      </c>
      <c r="U2025" s="17">
        <f t="shared" si="817"/>
        <v>4961.43</v>
      </c>
      <c r="V2025" s="17">
        <f t="shared" si="826"/>
        <v>3803.7629999999995</v>
      </c>
      <c r="W2025" s="17">
        <f t="shared" si="808"/>
        <v>3449.8476599999999</v>
      </c>
      <c r="X2025" s="17">
        <f t="shared" si="809"/>
        <v>3593.7291299999993</v>
      </c>
      <c r="Y2025" s="18" t="s">
        <v>18494</v>
      </c>
      <c r="Z2025" s="17">
        <f t="shared" si="814"/>
        <v>3803.7629999999995</v>
      </c>
      <c r="AA2025" s="18">
        <f t="shared" si="810"/>
        <v>4685.7950000000001</v>
      </c>
      <c r="AB2025" s="18" t="s">
        <v>18494</v>
      </c>
      <c r="AC2025" s="17">
        <f t="shared" si="811"/>
        <v>3803.7629999999995</v>
      </c>
      <c r="AD2025" s="17">
        <f t="shared" si="818"/>
        <v>5237.0649999999996</v>
      </c>
      <c r="AE2025" s="19" t="s">
        <v>18502</v>
      </c>
      <c r="AF2025" s="18" t="s">
        <v>18494</v>
      </c>
      <c r="AG2025" s="17">
        <f t="shared" si="812"/>
        <v>3803.7629999999995</v>
      </c>
      <c r="AH2025" s="17">
        <f t="shared" si="813"/>
        <v>3803.7629999999995</v>
      </c>
      <c r="AI2025" s="20" t="s">
        <v>18494</v>
      </c>
      <c r="AJ2025" s="10">
        <f t="shared" si="816"/>
        <v>4532.6797575000001</v>
      </c>
      <c r="AK2025" s="10">
        <f t="shared" si="819"/>
        <v>551.27</v>
      </c>
      <c r="AL2025" s="10">
        <f t="shared" si="821"/>
        <v>5237.0649999999996</v>
      </c>
    </row>
    <row r="2026" spans="1:38" x14ac:dyDescent="0.25">
      <c r="A2026" s="25" t="s">
        <v>8196</v>
      </c>
      <c r="B2026" s="25" t="s">
        <v>1156</v>
      </c>
      <c r="C2026" s="25" t="s">
        <v>28</v>
      </c>
      <c r="D2026" s="25" t="s">
        <v>18492</v>
      </c>
      <c r="E2026" s="25" t="s">
        <v>14512</v>
      </c>
      <c r="G2026" s="27">
        <v>553.25</v>
      </c>
      <c r="H2026" s="17">
        <f t="shared" si="800"/>
        <v>442.6</v>
      </c>
      <c r="I2026" s="17">
        <f t="shared" si="801"/>
        <v>381.74249999999995</v>
      </c>
      <c r="J2026" s="17">
        <f t="shared" si="802"/>
        <v>165.97499999999999</v>
      </c>
      <c r="K2026" s="17">
        <f t="shared" si="803"/>
        <v>381.74249999999995</v>
      </c>
      <c r="L2026" s="17">
        <f t="shared" si="804"/>
        <v>442.6</v>
      </c>
      <c r="M2026" s="18">
        <f t="shared" si="823"/>
        <v>55.325000000000003</v>
      </c>
      <c r="N2026" s="18" t="s">
        <v>18494</v>
      </c>
      <c r="O2026" s="17">
        <f t="shared" si="805"/>
        <v>381.74249999999995</v>
      </c>
      <c r="P2026" s="17">
        <f t="shared" si="825"/>
        <v>387.27499999999998</v>
      </c>
      <c r="Q2026" s="17">
        <f t="shared" si="806"/>
        <v>442.6</v>
      </c>
      <c r="R2026" s="18" t="s">
        <v>18494</v>
      </c>
      <c r="S2026" s="18" t="s">
        <v>18494</v>
      </c>
      <c r="T2026" s="17">
        <f t="shared" si="807"/>
        <v>381.74249999999995</v>
      </c>
      <c r="U2026" s="17">
        <f t="shared" si="817"/>
        <v>497.92500000000001</v>
      </c>
      <c r="V2026" s="17">
        <f t="shared" si="826"/>
        <v>381.74249999999995</v>
      </c>
      <c r="W2026" s="17">
        <f t="shared" si="808"/>
        <v>346.22385000000003</v>
      </c>
      <c r="X2026" s="17">
        <f t="shared" si="809"/>
        <v>360.66367499999996</v>
      </c>
      <c r="Y2026" s="18" t="s">
        <v>18494</v>
      </c>
      <c r="Z2026" s="17">
        <f t="shared" si="814"/>
        <v>381.74249999999995</v>
      </c>
      <c r="AA2026" s="18">
        <f t="shared" si="810"/>
        <v>470.26249999999999</v>
      </c>
      <c r="AB2026" s="18" t="s">
        <v>18494</v>
      </c>
      <c r="AC2026" s="17">
        <f t="shared" si="811"/>
        <v>381.74249999999995</v>
      </c>
      <c r="AD2026" s="17">
        <f t="shared" si="818"/>
        <v>525.58749999999998</v>
      </c>
      <c r="AE2026" s="19" t="s">
        <v>18502</v>
      </c>
      <c r="AF2026" s="18" t="s">
        <v>18494</v>
      </c>
      <c r="AG2026" s="17">
        <f t="shared" si="812"/>
        <v>381.74249999999995</v>
      </c>
      <c r="AH2026" s="17">
        <f t="shared" si="813"/>
        <v>381.74249999999995</v>
      </c>
      <c r="AI2026" s="20" t="s">
        <v>18494</v>
      </c>
      <c r="AJ2026" s="10">
        <f t="shared" si="816"/>
        <v>454.89598124999998</v>
      </c>
      <c r="AK2026" s="10">
        <f t="shared" si="819"/>
        <v>55.325000000000003</v>
      </c>
      <c r="AL2026" s="10">
        <f t="shared" si="821"/>
        <v>525.58749999999998</v>
      </c>
    </row>
    <row r="2027" spans="1:38" x14ac:dyDescent="0.25">
      <c r="A2027" s="25" t="s">
        <v>9680</v>
      </c>
      <c r="B2027" s="25" t="s">
        <v>2774</v>
      </c>
      <c r="C2027" s="25" t="s">
        <v>28</v>
      </c>
      <c r="D2027" s="25" t="s">
        <v>18492</v>
      </c>
      <c r="E2027" s="25" t="s">
        <v>14093</v>
      </c>
      <c r="G2027" s="27">
        <v>5606.42</v>
      </c>
      <c r="H2027" s="17">
        <f t="shared" si="800"/>
        <v>4485.1360000000004</v>
      </c>
      <c r="I2027" s="17">
        <f t="shared" si="801"/>
        <v>3868.4297999999999</v>
      </c>
      <c r="J2027" s="17">
        <f t="shared" si="802"/>
        <v>1681.9259999999999</v>
      </c>
      <c r="K2027" s="17">
        <f t="shared" si="803"/>
        <v>3868.4297999999999</v>
      </c>
      <c r="L2027" s="17">
        <f t="shared" si="804"/>
        <v>4485.1360000000004</v>
      </c>
      <c r="M2027" s="18">
        <f t="shared" si="823"/>
        <v>560.64200000000005</v>
      </c>
      <c r="N2027" s="18" t="s">
        <v>18494</v>
      </c>
      <c r="O2027" s="17">
        <f t="shared" si="805"/>
        <v>3868.4297999999999</v>
      </c>
      <c r="P2027" s="17">
        <f t="shared" si="825"/>
        <v>3924.4939999999997</v>
      </c>
      <c r="Q2027" s="17">
        <f t="shared" si="806"/>
        <v>4485.1360000000004</v>
      </c>
      <c r="R2027" s="18" t="s">
        <v>18494</v>
      </c>
      <c r="S2027" s="18" t="s">
        <v>18494</v>
      </c>
      <c r="T2027" s="17">
        <f t="shared" si="807"/>
        <v>3868.4297999999999</v>
      </c>
      <c r="U2027" s="17">
        <f t="shared" si="817"/>
        <v>5045.7780000000002</v>
      </c>
      <c r="V2027" s="17">
        <f t="shared" si="826"/>
        <v>3868.4297999999999</v>
      </c>
      <c r="W2027" s="17">
        <f t="shared" si="808"/>
        <v>3508.4976360000001</v>
      </c>
      <c r="X2027" s="17">
        <f t="shared" si="809"/>
        <v>3654.8251979999995</v>
      </c>
      <c r="Y2027" s="18" t="s">
        <v>18494</v>
      </c>
      <c r="Z2027" s="17">
        <f t="shared" si="814"/>
        <v>3868.4297999999999</v>
      </c>
      <c r="AA2027" s="18">
        <f t="shared" si="810"/>
        <v>4765.4570000000003</v>
      </c>
      <c r="AB2027" s="18" t="s">
        <v>18494</v>
      </c>
      <c r="AC2027" s="17">
        <f t="shared" si="811"/>
        <v>3868.4297999999999</v>
      </c>
      <c r="AD2027" s="17">
        <f t="shared" si="818"/>
        <v>5326.0990000000002</v>
      </c>
      <c r="AE2027" s="19" t="s">
        <v>18502</v>
      </c>
      <c r="AF2027" s="18" t="s">
        <v>18494</v>
      </c>
      <c r="AG2027" s="17">
        <f t="shared" si="812"/>
        <v>3868.4297999999999</v>
      </c>
      <c r="AH2027" s="17">
        <f t="shared" si="813"/>
        <v>3868.4297999999999</v>
      </c>
      <c r="AI2027" s="20" t="s">
        <v>18494</v>
      </c>
      <c r="AJ2027" s="10">
        <f t="shared" si="816"/>
        <v>4609.7386845000001</v>
      </c>
      <c r="AK2027" s="10">
        <f t="shared" si="819"/>
        <v>560.64200000000005</v>
      </c>
      <c r="AL2027" s="10">
        <f t="shared" si="821"/>
        <v>5326.0990000000002</v>
      </c>
    </row>
    <row r="2028" spans="1:38" x14ac:dyDescent="0.25">
      <c r="A2028" s="25" t="s">
        <v>7670</v>
      </c>
      <c r="B2028" s="25" t="s">
        <v>576</v>
      </c>
      <c r="C2028" s="25" t="s">
        <v>28</v>
      </c>
      <c r="D2028" s="25" t="s">
        <v>18492</v>
      </c>
      <c r="E2028" s="25" t="s">
        <v>14081</v>
      </c>
      <c r="G2028" s="27">
        <v>572.85</v>
      </c>
      <c r="H2028" s="17">
        <f t="shared" si="800"/>
        <v>458.28000000000003</v>
      </c>
      <c r="I2028" s="17">
        <f t="shared" si="801"/>
        <v>395.26650000000001</v>
      </c>
      <c r="J2028" s="17">
        <f t="shared" si="802"/>
        <v>171.85499999999999</v>
      </c>
      <c r="K2028" s="17">
        <f t="shared" si="803"/>
        <v>395.26650000000001</v>
      </c>
      <c r="L2028" s="17">
        <f t="shared" si="804"/>
        <v>458.28000000000003</v>
      </c>
      <c r="M2028" s="18">
        <f t="shared" si="823"/>
        <v>57.285000000000004</v>
      </c>
      <c r="N2028" s="18" t="s">
        <v>18494</v>
      </c>
      <c r="O2028" s="17">
        <f t="shared" si="805"/>
        <v>395.26650000000001</v>
      </c>
      <c r="P2028" s="17">
        <f t="shared" si="825"/>
        <v>400.995</v>
      </c>
      <c r="Q2028" s="17">
        <f t="shared" si="806"/>
        <v>458.28000000000003</v>
      </c>
      <c r="R2028" s="18" t="s">
        <v>18494</v>
      </c>
      <c r="S2028" s="18" t="s">
        <v>18494</v>
      </c>
      <c r="T2028" s="17">
        <f t="shared" si="807"/>
        <v>395.26650000000001</v>
      </c>
      <c r="U2028" s="17">
        <f t="shared" si="817"/>
        <v>515.56500000000005</v>
      </c>
      <c r="V2028" s="17">
        <f t="shared" si="826"/>
        <v>395.26650000000001</v>
      </c>
      <c r="W2028" s="17">
        <f t="shared" si="808"/>
        <v>358.48953</v>
      </c>
      <c r="X2028" s="17">
        <f t="shared" si="809"/>
        <v>373.44091499999996</v>
      </c>
      <c r="Y2028" s="18" t="s">
        <v>18494</v>
      </c>
      <c r="Z2028" s="17">
        <f t="shared" si="814"/>
        <v>395.26650000000001</v>
      </c>
      <c r="AA2028" s="18">
        <f t="shared" si="810"/>
        <v>486.92250000000001</v>
      </c>
      <c r="AB2028" s="18" t="s">
        <v>18494</v>
      </c>
      <c r="AC2028" s="17">
        <f t="shared" si="811"/>
        <v>395.26650000000001</v>
      </c>
      <c r="AD2028" s="17">
        <f t="shared" si="818"/>
        <v>544.20749999999998</v>
      </c>
      <c r="AE2028" s="19" t="s">
        <v>18502</v>
      </c>
      <c r="AF2028" s="18" t="s">
        <v>18494</v>
      </c>
      <c r="AG2028" s="17">
        <f t="shared" si="812"/>
        <v>395.26650000000001</v>
      </c>
      <c r="AH2028" s="17">
        <f t="shared" si="813"/>
        <v>395.26650000000001</v>
      </c>
      <c r="AI2028" s="20" t="s">
        <v>18494</v>
      </c>
      <c r="AJ2028" s="10">
        <f t="shared" si="816"/>
        <v>471.01159125000004</v>
      </c>
      <c r="AK2028" s="10">
        <f t="shared" si="819"/>
        <v>57.285000000000004</v>
      </c>
      <c r="AL2028" s="10">
        <f t="shared" si="821"/>
        <v>544.20749999999998</v>
      </c>
    </row>
    <row r="2029" spans="1:38" x14ac:dyDescent="0.25">
      <c r="A2029" s="25" t="s">
        <v>8183</v>
      </c>
      <c r="B2029" s="25" t="s">
        <v>1143</v>
      </c>
      <c r="C2029" s="25" t="s">
        <v>28</v>
      </c>
      <c r="D2029" s="25" t="s">
        <v>18492</v>
      </c>
      <c r="E2029" s="25" t="s">
        <v>14706</v>
      </c>
      <c r="G2029" s="27">
        <v>575.6</v>
      </c>
      <c r="H2029" s="17">
        <f t="shared" si="800"/>
        <v>460.48</v>
      </c>
      <c r="I2029" s="17">
        <f t="shared" si="801"/>
        <v>397.16399999999999</v>
      </c>
      <c r="J2029" s="17">
        <f t="shared" si="802"/>
        <v>172.68</v>
      </c>
      <c r="K2029" s="17">
        <f t="shared" si="803"/>
        <v>397.16399999999999</v>
      </c>
      <c r="L2029" s="17">
        <f t="shared" si="804"/>
        <v>460.48</v>
      </c>
      <c r="M2029" s="18">
        <f t="shared" si="823"/>
        <v>57.56</v>
      </c>
      <c r="N2029" s="18" t="s">
        <v>18494</v>
      </c>
      <c r="O2029" s="17">
        <f t="shared" si="805"/>
        <v>397.16399999999999</v>
      </c>
      <c r="P2029" s="17">
        <f t="shared" si="825"/>
        <v>402.92</v>
      </c>
      <c r="Q2029" s="17">
        <f t="shared" si="806"/>
        <v>460.48</v>
      </c>
      <c r="R2029" s="18" t="s">
        <v>18494</v>
      </c>
      <c r="S2029" s="18" t="s">
        <v>18494</v>
      </c>
      <c r="T2029" s="17">
        <f t="shared" si="807"/>
        <v>397.16399999999999</v>
      </c>
      <c r="U2029" s="17">
        <f t="shared" si="817"/>
        <v>518.04000000000008</v>
      </c>
      <c r="V2029" s="17">
        <f t="shared" si="826"/>
        <v>397.16399999999999</v>
      </c>
      <c r="W2029" s="17">
        <f t="shared" si="808"/>
        <v>360.21048000000002</v>
      </c>
      <c r="X2029" s="17">
        <f t="shared" si="809"/>
        <v>375.23363999999998</v>
      </c>
      <c r="Y2029" s="18" t="s">
        <v>18494</v>
      </c>
      <c r="Z2029" s="17">
        <f t="shared" si="814"/>
        <v>397.16399999999999</v>
      </c>
      <c r="AA2029" s="18">
        <f t="shared" si="810"/>
        <v>489.26</v>
      </c>
      <c r="AB2029" s="18" t="s">
        <v>18494</v>
      </c>
      <c r="AC2029" s="17">
        <f t="shared" si="811"/>
        <v>397.16399999999999</v>
      </c>
      <c r="AD2029" s="17">
        <f t="shared" si="818"/>
        <v>546.82000000000005</v>
      </c>
      <c r="AE2029" s="19" t="s">
        <v>18502</v>
      </c>
      <c r="AF2029" s="18" t="s">
        <v>18494</v>
      </c>
      <c r="AG2029" s="17">
        <f t="shared" si="812"/>
        <v>397.16399999999999</v>
      </c>
      <c r="AH2029" s="17">
        <f t="shared" si="813"/>
        <v>397.16399999999999</v>
      </c>
      <c r="AI2029" s="20" t="s">
        <v>18494</v>
      </c>
      <c r="AJ2029" s="10">
        <f t="shared" si="816"/>
        <v>473.27271000000007</v>
      </c>
      <c r="AK2029" s="10">
        <f t="shared" si="819"/>
        <v>57.56</v>
      </c>
      <c r="AL2029" s="10">
        <f t="shared" si="821"/>
        <v>546.82000000000005</v>
      </c>
    </row>
    <row r="2030" spans="1:38" x14ac:dyDescent="0.25">
      <c r="A2030" s="25" t="s">
        <v>8115</v>
      </c>
      <c r="B2030" s="25" t="s">
        <v>195</v>
      </c>
      <c r="C2030" s="25" t="s">
        <v>28</v>
      </c>
      <c r="D2030" s="25" t="s">
        <v>18492</v>
      </c>
      <c r="E2030" s="25" t="s">
        <v>13646</v>
      </c>
      <c r="G2030" s="27">
        <v>58.2</v>
      </c>
      <c r="H2030" s="17">
        <f t="shared" si="800"/>
        <v>46.56</v>
      </c>
      <c r="I2030" s="17">
        <f t="shared" si="801"/>
        <v>40.158000000000001</v>
      </c>
      <c r="J2030" s="17">
        <f t="shared" si="802"/>
        <v>17.46</v>
      </c>
      <c r="K2030" s="17">
        <f t="shared" si="803"/>
        <v>40.158000000000001</v>
      </c>
      <c r="L2030" s="17">
        <f t="shared" si="804"/>
        <v>46.56</v>
      </c>
      <c r="M2030" s="18">
        <f t="shared" si="823"/>
        <v>5.82</v>
      </c>
      <c r="N2030" s="18" t="s">
        <v>18494</v>
      </c>
      <c r="O2030" s="17">
        <f t="shared" si="805"/>
        <v>40.158000000000001</v>
      </c>
      <c r="P2030" s="17">
        <f t="shared" si="825"/>
        <v>40.74</v>
      </c>
      <c r="Q2030" s="17">
        <f t="shared" si="806"/>
        <v>46.56</v>
      </c>
      <c r="R2030" s="18" t="s">
        <v>18494</v>
      </c>
      <c r="S2030" s="18" t="s">
        <v>18494</v>
      </c>
      <c r="T2030" s="17">
        <f t="shared" si="807"/>
        <v>40.158000000000001</v>
      </c>
      <c r="U2030" s="17">
        <f t="shared" si="817"/>
        <v>52.38</v>
      </c>
      <c r="V2030" s="17">
        <f t="shared" si="826"/>
        <v>40.158000000000001</v>
      </c>
      <c r="W2030" s="17">
        <f t="shared" si="808"/>
        <v>36.421560000000007</v>
      </c>
      <c r="X2030" s="17">
        <f t="shared" si="809"/>
        <v>37.940579999999997</v>
      </c>
      <c r="Y2030" s="18" t="s">
        <v>18494</v>
      </c>
      <c r="Z2030" s="17">
        <f t="shared" si="814"/>
        <v>40.158000000000001</v>
      </c>
      <c r="AA2030" s="18">
        <f t="shared" si="810"/>
        <v>49.47</v>
      </c>
      <c r="AB2030" s="18" t="s">
        <v>18494</v>
      </c>
      <c r="AC2030" s="17">
        <f t="shared" si="811"/>
        <v>40.158000000000001</v>
      </c>
      <c r="AD2030" s="17">
        <f t="shared" si="818"/>
        <v>55.29</v>
      </c>
      <c r="AE2030" s="19" t="s">
        <v>18502</v>
      </c>
      <c r="AF2030" s="18" t="s">
        <v>18494</v>
      </c>
      <c r="AG2030" s="17">
        <f t="shared" si="812"/>
        <v>40.158000000000001</v>
      </c>
      <c r="AH2030" s="17">
        <f t="shared" si="813"/>
        <v>40.158000000000001</v>
      </c>
      <c r="AI2030" s="20" t="s">
        <v>18494</v>
      </c>
      <c r="AJ2030" s="10">
        <f t="shared" si="816"/>
        <v>47.853495000000009</v>
      </c>
      <c r="AK2030" s="10">
        <f t="shared" si="819"/>
        <v>5.82</v>
      </c>
      <c r="AL2030" s="10">
        <f t="shared" si="821"/>
        <v>55.29</v>
      </c>
    </row>
    <row r="2031" spans="1:38" x14ac:dyDescent="0.25">
      <c r="A2031" s="25" t="s">
        <v>7847</v>
      </c>
      <c r="B2031" s="25" t="s">
        <v>754</v>
      </c>
      <c r="C2031" s="25" t="s">
        <v>28</v>
      </c>
      <c r="D2031" s="25" t="s">
        <v>18492</v>
      </c>
      <c r="E2031" s="25" t="s">
        <v>14333</v>
      </c>
      <c r="G2031" s="27">
        <v>702.5</v>
      </c>
      <c r="H2031" s="17">
        <f t="shared" si="800"/>
        <v>562</v>
      </c>
      <c r="I2031" s="17">
        <f t="shared" si="801"/>
        <v>484.72499999999997</v>
      </c>
      <c r="J2031" s="17">
        <f t="shared" si="802"/>
        <v>210.75</v>
      </c>
      <c r="K2031" s="17">
        <f t="shared" si="803"/>
        <v>484.72499999999997</v>
      </c>
      <c r="L2031" s="17">
        <f t="shared" si="804"/>
        <v>562</v>
      </c>
      <c r="M2031" s="18">
        <f t="shared" si="823"/>
        <v>70.25</v>
      </c>
      <c r="N2031" s="18" t="s">
        <v>18494</v>
      </c>
      <c r="O2031" s="17">
        <f t="shared" si="805"/>
        <v>484.72499999999997</v>
      </c>
      <c r="P2031" s="17">
        <f t="shared" si="825"/>
        <v>491.74999999999994</v>
      </c>
      <c r="Q2031" s="17">
        <f t="shared" si="806"/>
        <v>562</v>
      </c>
      <c r="R2031" s="18" t="s">
        <v>18494</v>
      </c>
      <c r="S2031" s="18" t="s">
        <v>18494</v>
      </c>
      <c r="T2031" s="17">
        <f t="shared" si="807"/>
        <v>484.72499999999997</v>
      </c>
      <c r="U2031" s="17">
        <f t="shared" si="817"/>
        <v>632.25</v>
      </c>
      <c r="V2031" s="17">
        <f t="shared" si="826"/>
        <v>484.72499999999997</v>
      </c>
      <c r="W2031" s="17">
        <f t="shared" si="808"/>
        <v>439.62450000000001</v>
      </c>
      <c r="X2031" s="17">
        <f t="shared" si="809"/>
        <v>457.95974999999993</v>
      </c>
      <c r="Y2031" s="18" t="s">
        <v>18494</v>
      </c>
      <c r="Z2031" s="17">
        <f t="shared" si="814"/>
        <v>484.72499999999997</v>
      </c>
      <c r="AA2031" s="18">
        <f t="shared" si="810"/>
        <v>597.125</v>
      </c>
      <c r="AB2031" s="18" t="s">
        <v>18494</v>
      </c>
      <c r="AC2031" s="17">
        <f t="shared" si="811"/>
        <v>484.72499999999997</v>
      </c>
      <c r="AD2031" s="17">
        <f t="shared" si="818"/>
        <v>667.375</v>
      </c>
      <c r="AE2031" s="19" t="s">
        <v>18502</v>
      </c>
      <c r="AF2031" s="18" t="s">
        <v>18494</v>
      </c>
      <c r="AG2031" s="17">
        <f t="shared" si="812"/>
        <v>484.72499999999997</v>
      </c>
      <c r="AH2031" s="17">
        <f t="shared" si="813"/>
        <v>484.72499999999997</v>
      </c>
      <c r="AI2031" s="20" t="s">
        <v>18494</v>
      </c>
      <c r="AJ2031" s="10">
        <f t="shared" si="816"/>
        <v>577.61306249999996</v>
      </c>
      <c r="AK2031" s="10">
        <f t="shared" si="819"/>
        <v>70.25</v>
      </c>
      <c r="AL2031" s="10">
        <f t="shared" si="821"/>
        <v>667.375</v>
      </c>
    </row>
    <row r="2032" spans="1:38" x14ac:dyDescent="0.25">
      <c r="A2032" s="25" t="s">
        <v>9684</v>
      </c>
      <c r="B2032" s="25" t="s">
        <v>2778</v>
      </c>
      <c r="C2032" s="25" t="s">
        <v>28</v>
      </c>
      <c r="D2032" s="25" t="s">
        <v>18492</v>
      </c>
      <c r="E2032" s="25" t="s">
        <v>15892</v>
      </c>
      <c r="G2032" s="27">
        <v>709.98</v>
      </c>
      <c r="H2032" s="17">
        <f t="shared" si="800"/>
        <v>567.98400000000004</v>
      </c>
      <c r="I2032" s="17">
        <f t="shared" si="801"/>
        <v>489.88619999999997</v>
      </c>
      <c r="J2032" s="17">
        <f t="shared" si="802"/>
        <v>212.994</v>
      </c>
      <c r="K2032" s="17">
        <f t="shared" si="803"/>
        <v>489.88619999999997</v>
      </c>
      <c r="L2032" s="17">
        <f t="shared" si="804"/>
        <v>567.98400000000004</v>
      </c>
      <c r="M2032" s="18">
        <f t="shared" si="823"/>
        <v>70.998000000000005</v>
      </c>
      <c r="N2032" s="18" t="s">
        <v>18494</v>
      </c>
      <c r="O2032" s="17">
        <f t="shared" si="805"/>
        <v>489.88619999999997</v>
      </c>
      <c r="P2032" s="17">
        <f t="shared" si="825"/>
        <v>496.98599999999999</v>
      </c>
      <c r="Q2032" s="17">
        <f t="shared" si="806"/>
        <v>567.98400000000004</v>
      </c>
      <c r="R2032" s="18" t="s">
        <v>18494</v>
      </c>
      <c r="S2032" s="18" t="s">
        <v>18494</v>
      </c>
      <c r="T2032" s="17">
        <f t="shared" si="807"/>
        <v>489.88619999999997</v>
      </c>
      <c r="U2032" s="17">
        <f t="shared" si="817"/>
        <v>638.98200000000008</v>
      </c>
      <c r="V2032" s="17">
        <f t="shared" si="826"/>
        <v>489.88619999999997</v>
      </c>
      <c r="W2032" s="17">
        <f t="shared" si="808"/>
        <v>444.30548400000004</v>
      </c>
      <c r="X2032" s="17">
        <f t="shared" si="809"/>
        <v>462.83596199999994</v>
      </c>
      <c r="Y2032" s="18" t="s">
        <v>18494</v>
      </c>
      <c r="Z2032" s="17">
        <f t="shared" si="814"/>
        <v>489.88619999999997</v>
      </c>
      <c r="AA2032" s="18">
        <f t="shared" si="810"/>
        <v>603.48299999999995</v>
      </c>
      <c r="AB2032" s="18" t="s">
        <v>18494</v>
      </c>
      <c r="AC2032" s="17">
        <f t="shared" si="811"/>
        <v>489.88619999999997</v>
      </c>
      <c r="AD2032" s="17">
        <f t="shared" si="818"/>
        <v>674.48099999999999</v>
      </c>
      <c r="AE2032" s="19" t="s">
        <v>18502</v>
      </c>
      <c r="AF2032" s="18" t="s">
        <v>18494</v>
      </c>
      <c r="AG2032" s="17">
        <f t="shared" si="812"/>
        <v>489.88619999999997</v>
      </c>
      <c r="AH2032" s="17">
        <f t="shared" si="813"/>
        <v>489.88619999999997</v>
      </c>
      <c r="AI2032" s="20" t="s">
        <v>18494</v>
      </c>
      <c r="AJ2032" s="10">
        <f t="shared" si="816"/>
        <v>583.7633055</v>
      </c>
      <c r="AK2032" s="10">
        <f t="shared" si="819"/>
        <v>70.998000000000005</v>
      </c>
      <c r="AL2032" s="10">
        <f t="shared" si="821"/>
        <v>674.48099999999999</v>
      </c>
    </row>
    <row r="2033" spans="1:38" x14ac:dyDescent="0.25">
      <c r="A2033" s="25" t="s">
        <v>10566</v>
      </c>
      <c r="B2033" s="25" t="s">
        <v>3767</v>
      </c>
      <c r="C2033" s="25" t="s">
        <v>28</v>
      </c>
      <c r="D2033" s="25" t="s">
        <v>18492</v>
      </c>
      <c r="G2033" s="27">
        <v>76.150000000000006</v>
      </c>
      <c r="H2033" s="17">
        <f t="shared" si="800"/>
        <v>60.920000000000009</v>
      </c>
      <c r="I2033" s="17">
        <f t="shared" si="801"/>
        <v>52.543500000000002</v>
      </c>
      <c r="J2033" s="17">
        <f t="shared" si="802"/>
        <v>22.845000000000002</v>
      </c>
      <c r="K2033" s="17">
        <f t="shared" si="803"/>
        <v>52.543500000000002</v>
      </c>
      <c r="L2033" s="17">
        <f t="shared" si="804"/>
        <v>60.920000000000009</v>
      </c>
      <c r="M2033" s="18">
        <f t="shared" si="823"/>
        <v>7.6150000000000011</v>
      </c>
      <c r="N2033" s="18" t="s">
        <v>18494</v>
      </c>
      <c r="O2033" s="17">
        <f t="shared" si="805"/>
        <v>52.543500000000002</v>
      </c>
      <c r="P2033" s="17">
        <f t="shared" si="825"/>
        <v>53.305</v>
      </c>
      <c r="Q2033" s="17">
        <f t="shared" si="806"/>
        <v>60.920000000000009</v>
      </c>
      <c r="R2033" s="18" t="s">
        <v>18494</v>
      </c>
      <c r="S2033" s="18" t="s">
        <v>18494</v>
      </c>
      <c r="T2033" s="17">
        <f t="shared" si="807"/>
        <v>52.543500000000002</v>
      </c>
      <c r="U2033" s="17">
        <f t="shared" si="817"/>
        <v>68.535000000000011</v>
      </c>
      <c r="V2033" s="17">
        <f t="shared" si="826"/>
        <v>52.543500000000002</v>
      </c>
      <c r="W2033" s="17">
        <f t="shared" si="808"/>
        <v>47.654670000000003</v>
      </c>
      <c r="X2033" s="17">
        <f t="shared" si="809"/>
        <v>49.642184999999998</v>
      </c>
      <c r="Y2033" s="18" t="s">
        <v>18494</v>
      </c>
      <c r="Z2033" s="17">
        <f t="shared" si="814"/>
        <v>52.543500000000002</v>
      </c>
      <c r="AA2033" s="18">
        <f t="shared" si="810"/>
        <v>64.727500000000006</v>
      </c>
      <c r="AB2033" s="18" t="s">
        <v>18494</v>
      </c>
      <c r="AC2033" s="17">
        <f t="shared" si="811"/>
        <v>52.543500000000002</v>
      </c>
      <c r="AD2033" s="17">
        <f t="shared" si="818"/>
        <v>72.342500000000001</v>
      </c>
      <c r="AE2033" s="19">
        <f>G2033*70%</f>
        <v>53.305</v>
      </c>
      <c r="AF2033" s="18" t="s">
        <v>18494</v>
      </c>
      <c r="AG2033" s="17">
        <f t="shared" si="812"/>
        <v>52.543500000000002</v>
      </c>
      <c r="AH2033" s="17">
        <f t="shared" si="813"/>
        <v>52.543500000000002</v>
      </c>
      <c r="AI2033" s="20" t="s">
        <v>18494</v>
      </c>
      <c r="AJ2033" s="10">
        <f t="shared" si="816"/>
        <v>62.612433750000008</v>
      </c>
      <c r="AK2033" s="10">
        <f t="shared" si="819"/>
        <v>7.6150000000000011</v>
      </c>
      <c r="AL2033" s="10">
        <f t="shared" si="821"/>
        <v>72.342500000000001</v>
      </c>
    </row>
    <row r="2034" spans="1:38" x14ac:dyDescent="0.25">
      <c r="A2034" s="25" t="s">
        <v>7476</v>
      </c>
      <c r="B2034" s="25" t="s">
        <v>319</v>
      </c>
      <c r="C2034" s="25" t="s">
        <v>28</v>
      </c>
      <c r="D2034" s="25" t="s">
        <v>18492</v>
      </c>
      <c r="F2034" s="25" t="s">
        <v>21</v>
      </c>
      <c r="G2034" s="27">
        <v>8.23</v>
      </c>
      <c r="H2034" s="17">
        <f t="shared" si="800"/>
        <v>6.5840000000000005</v>
      </c>
      <c r="I2034" s="17">
        <f t="shared" si="801"/>
        <v>5.6787000000000001</v>
      </c>
      <c r="J2034" s="17">
        <f t="shared" si="802"/>
        <v>2.4689999999999999</v>
      </c>
      <c r="K2034" s="17">
        <f t="shared" si="803"/>
        <v>5.6787000000000001</v>
      </c>
      <c r="L2034" s="17">
        <f t="shared" si="804"/>
        <v>6.5840000000000005</v>
      </c>
      <c r="M2034" s="18">
        <f t="shared" si="823"/>
        <v>0.82300000000000006</v>
      </c>
      <c r="N2034" s="18" t="s">
        <v>18494</v>
      </c>
      <c r="O2034" s="17">
        <f t="shared" si="805"/>
        <v>5.6787000000000001</v>
      </c>
      <c r="P2034" s="17">
        <f t="shared" si="825"/>
        <v>5.7610000000000001</v>
      </c>
      <c r="Q2034" s="17">
        <f t="shared" si="806"/>
        <v>6.5840000000000005</v>
      </c>
      <c r="R2034" s="18" t="s">
        <v>18494</v>
      </c>
      <c r="S2034" s="18" t="s">
        <v>18494</v>
      </c>
      <c r="T2034" s="17">
        <f t="shared" si="807"/>
        <v>5.6787000000000001</v>
      </c>
      <c r="U2034" s="17">
        <f t="shared" si="817"/>
        <v>7.4070000000000009</v>
      </c>
      <c r="V2034" s="17">
        <f t="shared" si="826"/>
        <v>5.6787000000000001</v>
      </c>
      <c r="W2034" s="17">
        <f t="shared" si="808"/>
        <v>5.1503340000000009</v>
      </c>
      <c r="X2034" s="17">
        <f t="shared" si="809"/>
        <v>5.3651369999999998</v>
      </c>
      <c r="Y2034" s="18" t="s">
        <v>18494</v>
      </c>
      <c r="Z2034" s="17">
        <f t="shared" si="814"/>
        <v>5.6787000000000001</v>
      </c>
      <c r="AA2034" s="18">
        <f t="shared" si="810"/>
        <v>6.9954999999999998</v>
      </c>
      <c r="AB2034" s="18" t="s">
        <v>18494</v>
      </c>
      <c r="AC2034" s="17">
        <f t="shared" si="811"/>
        <v>5.6787000000000001</v>
      </c>
      <c r="AD2034" s="17">
        <f t="shared" si="818"/>
        <v>7.8185000000000002</v>
      </c>
      <c r="AE2034" s="19">
        <f>G2034*70%</f>
        <v>5.7610000000000001</v>
      </c>
      <c r="AF2034" s="18" t="s">
        <v>18494</v>
      </c>
      <c r="AG2034" s="17">
        <f t="shared" si="812"/>
        <v>5.6787000000000001</v>
      </c>
      <c r="AH2034" s="17">
        <f t="shared" si="813"/>
        <v>5.6787000000000001</v>
      </c>
      <c r="AI2034" s="20" t="s">
        <v>18494</v>
      </c>
      <c r="AJ2034" s="10">
        <f t="shared" si="816"/>
        <v>6.7669117500000002</v>
      </c>
      <c r="AK2034" s="10">
        <f t="shared" si="819"/>
        <v>0.82300000000000006</v>
      </c>
      <c r="AL2034" s="10">
        <f t="shared" si="821"/>
        <v>7.8185000000000002</v>
      </c>
    </row>
    <row r="2035" spans="1:38" x14ac:dyDescent="0.25">
      <c r="A2035" s="25" t="s">
        <v>8124</v>
      </c>
      <c r="B2035" s="25" t="s">
        <v>1069</v>
      </c>
      <c r="C2035" s="25" t="s">
        <v>28</v>
      </c>
      <c r="D2035" s="25" t="s">
        <v>18492</v>
      </c>
      <c r="E2035" s="25" t="s">
        <v>13686</v>
      </c>
      <c r="G2035" s="27">
        <v>84.8</v>
      </c>
      <c r="H2035" s="17">
        <f t="shared" si="800"/>
        <v>67.84</v>
      </c>
      <c r="I2035" s="17">
        <f t="shared" si="801"/>
        <v>58.511999999999993</v>
      </c>
      <c r="J2035" s="17">
        <f t="shared" si="802"/>
        <v>25.439999999999998</v>
      </c>
      <c r="K2035" s="17">
        <f t="shared" si="803"/>
        <v>58.511999999999993</v>
      </c>
      <c r="L2035" s="17">
        <f t="shared" si="804"/>
        <v>67.84</v>
      </c>
      <c r="M2035" s="18">
        <f t="shared" si="823"/>
        <v>8.48</v>
      </c>
      <c r="N2035" s="18" t="s">
        <v>18494</v>
      </c>
      <c r="O2035" s="17">
        <f t="shared" si="805"/>
        <v>58.511999999999993</v>
      </c>
      <c r="P2035" s="17">
        <f t="shared" si="825"/>
        <v>59.359999999999992</v>
      </c>
      <c r="Q2035" s="17">
        <f t="shared" si="806"/>
        <v>67.84</v>
      </c>
      <c r="R2035" s="18" t="s">
        <v>18494</v>
      </c>
      <c r="S2035" s="18" t="s">
        <v>18494</v>
      </c>
      <c r="T2035" s="17">
        <f t="shared" si="807"/>
        <v>58.511999999999993</v>
      </c>
      <c r="U2035" s="17">
        <f t="shared" si="817"/>
        <v>76.319999999999993</v>
      </c>
      <c r="V2035" s="17">
        <f t="shared" si="826"/>
        <v>58.511999999999993</v>
      </c>
      <c r="W2035" s="17">
        <f t="shared" si="808"/>
        <v>53.067839999999997</v>
      </c>
      <c r="X2035" s="17">
        <f t="shared" si="809"/>
        <v>55.281119999999994</v>
      </c>
      <c r="Y2035" s="18" t="s">
        <v>18494</v>
      </c>
      <c r="Z2035" s="17">
        <f t="shared" si="814"/>
        <v>58.511999999999993</v>
      </c>
      <c r="AA2035" s="18">
        <f t="shared" si="810"/>
        <v>72.08</v>
      </c>
      <c r="AB2035" s="18" t="s">
        <v>18494</v>
      </c>
      <c r="AC2035" s="17">
        <f t="shared" si="811"/>
        <v>58.511999999999993</v>
      </c>
      <c r="AD2035" s="17">
        <f t="shared" si="818"/>
        <v>80.559999999999988</v>
      </c>
      <c r="AE2035" s="19">
        <f>G2035*70%</f>
        <v>59.359999999999992</v>
      </c>
      <c r="AF2035" s="18" t="s">
        <v>18494</v>
      </c>
      <c r="AG2035" s="17">
        <f t="shared" si="812"/>
        <v>58.511999999999993</v>
      </c>
      <c r="AH2035" s="17">
        <f t="shared" si="813"/>
        <v>58.511999999999993</v>
      </c>
      <c r="AI2035" s="20" t="s">
        <v>18494</v>
      </c>
      <c r="AJ2035" s="10">
        <f t="shared" si="816"/>
        <v>69.724679999999992</v>
      </c>
      <c r="AK2035" s="10">
        <f t="shared" si="819"/>
        <v>8.48</v>
      </c>
      <c r="AL2035" s="10">
        <f t="shared" si="821"/>
        <v>80.559999999999988</v>
      </c>
    </row>
    <row r="2036" spans="1:38" x14ac:dyDescent="0.25">
      <c r="A2036" s="25" t="s">
        <v>7977</v>
      </c>
      <c r="B2036" s="25" t="s">
        <v>918</v>
      </c>
      <c r="C2036" s="25" t="s">
        <v>28</v>
      </c>
      <c r="D2036" s="25" t="s">
        <v>18492</v>
      </c>
      <c r="E2036" s="25" t="s">
        <v>14202</v>
      </c>
      <c r="G2036" s="27">
        <v>846.95</v>
      </c>
      <c r="H2036" s="17">
        <f t="shared" si="800"/>
        <v>677.56000000000006</v>
      </c>
      <c r="I2036" s="17">
        <f t="shared" si="801"/>
        <v>584.39549999999997</v>
      </c>
      <c r="J2036" s="17">
        <f t="shared" si="802"/>
        <v>254.08500000000001</v>
      </c>
      <c r="K2036" s="17">
        <f t="shared" si="803"/>
        <v>584.39549999999997</v>
      </c>
      <c r="L2036" s="17">
        <f t="shared" si="804"/>
        <v>677.56000000000006</v>
      </c>
      <c r="M2036" s="18">
        <f t="shared" si="823"/>
        <v>84.695000000000007</v>
      </c>
      <c r="N2036" s="18" t="s">
        <v>18494</v>
      </c>
      <c r="O2036" s="17">
        <f t="shared" si="805"/>
        <v>584.39549999999997</v>
      </c>
      <c r="P2036" s="17">
        <f t="shared" si="825"/>
        <v>592.86500000000001</v>
      </c>
      <c r="Q2036" s="17">
        <f t="shared" si="806"/>
        <v>677.56000000000006</v>
      </c>
      <c r="R2036" s="18" t="s">
        <v>18494</v>
      </c>
      <c r="S2036" s="18" t="s">
        <v>18494</v>
      </c>
      <c r="T2036" s="17">
        <f t="shared" si="807"/>
        <v>584.39549999999997</v>
      </c>
      <c r="U2036" s="17">
        <f t="shared" si="817"/>
        <v>762.25500000000011</v>
      </c>
      <c r="V2036" s="17">
        <f t="shared" si="826"/>
        <v>584.39549999999997</v>
      </c>
      <c r="W2036" s="17">
        <f t="shared" si="808"/>
        <v>530.02131000000008</v>
      </c>
      <c r="X2036" s="17">
        <f t="shared" si="809"/>
        <v>552.12670500000002</v>
      </c>
      <c r="Y2036" s="18" t="s">
        <v>18494</v>
      </c>
      <c r="Z2036" s="17">
        <f t="shared" si="814"/>
        <v>584.39549999999997</v>
      </c>
      <c r="AA2036" s="18">
        <f t="shared" si="810"/>
        <v>719.90750000000003</v>
      </c>
      <c r="AB2036" s="18" t="s">
        <v>18494</v>
      </c>
      <c r="AC2036" s="17">
        <f t="shared" si="811"/>
        <v>584.39549999999997</v>
      </c>
      <c r="AD2036" s="17">
        <f t="shared" si="818"/>
        <v>804.60249999999996</v>
      </c>
      <c r="AE2036" s="19" t="s">
        <v>18502</v>
      </c>
      <c r="AF2036" s="18" t="s">
        <v>18494</v>
      </c>
      <c r="AG2036" s="17">
        <f t="shared" si="812"/>
        <v>584.39549999999997</v>
      </c>
      <c r="AH2036" s="17">
        <f t="shared" si="813"/>
        <v>584.39549999999997</v>
      </c>
      <c r="AI2036" s="20" t="s">
        <v>18494</v>
      </c>
      <c r="AJ2036" s="10">
        <f t="shared" si="816"/>
        <v>696.38346375000015</v>
      </c>
      <c r="AK2036" s="10">
        <f t="shared" si="819"/>
        <v>84.695000000000007</v>
      </c>
      <c r="AL2036" s="10">
        <f t="shared" si="821"/>
        <v>804.60249999999996</v>
      </c>
    </row>
    <row r="2037" spans="1:38" x14ac:dyDescent="0.25">
      <c r="A2037" s="25" t="s">
        <v>8662</v>
      </c>
      <c r="B2037" s="25" t="s">
        <v>59</v>
      </c>
      <c r="C2037" s="25" t="s">
        <v>28</v>
      </c>
      <c r="D2037" s="25" t="s">
        <v>18492</v>
      </c>
      <c r="E2037" s="25" t="s">
        <v>13571</v>
      </c>
      <c r="G2037" s="27">
        <v>89.1</v>
      </c>
      <c r="H2037" s="17">
        <f t="shared" si="800"/>
        <v>71.28</v>
      </c>
      <c r="I2037" s="17">
        <f t="shared" si="801"/>
        <v>61.478999999999992</v>
      </c>
      <c r="J2037" s="17">
        <f t="shared" si="802"/>
        <v>26.729999999999997</v>
      </c>
      <c r="K2037" s="17">
        <f t="shared" si="803"/>
        <v>61.478999999999992</v>
      </c>
      <c r="L2037" s="17">
        <f t="shared" si="804"/>
        <v>71.28</v>
      </c>
      <c r="M2037" s="18">
        <f t="shared" si="823"/>
        <v>8.91</v>
      </c>
      <c r="N2037" s="18" t="s">
        <v>18494</v>
      </c>
      <c r="O2037" s="17">
        <f t="shared" si="805"/>
        <v>61.478999999999992</v>
      </c>
      <c r="P2037" s="17">
        <f t="shared" si="825"/>
        <v>62.36999999999999</v>
      </c>
      <c r="Q2037" s="17">
        <f t="shared" si="806"/>
        <v>71.28</v>
      </c>
      <c r="R2037" s="18" t="s">
        <v>18494</v>
      </c>
      <c r="S2037" s="18" t="s">
        <v>18494</v>
      </c>
      <c r="T2037" s="17">
        <f t="shared" si="807"/>
        <v>61.478999999999992</v>
      </c>
      <c r="U2037" s="17">
        <f t="shared" si="817"/>
        <v>80.19</v>
      </c>
      <c r="V2037" s="17">
        <f t="shared" si="826"/>
        <v>61.478999999999992</v>
      </c>
      <c r="W2037" s="17">
        <f t="shared" si="808"/>
        <v>55.758780000000002</v>
      </c>
      <c r="X2037" s="17">
        <f t="shared" si="809"/>
        <v>58.084289999999989</v>
      </c>
      <c r="Y2037" s="18" t="s">
        <v>18494</v>
      </c>
      <c r="Z2037" s="17">
        <f t="shared" si="814"/>
        <v>61.478999999999992</v>
      </c>
      <c r="AA2037" s="18">
        <f t="shared" si="810"/>
        <v>75.734999999999999</v>
      </c>
      <c r="AB2037" s="18" t="s">
        <v>18494</v>
      </c>
      <c r="AC2037" s="17">
        <f t="shared" si="811"/>
        <v>61.478999999999992</v>
      </c>
      <c r="AD2037" s="17">
        <f t="shared" si="818"/>
        <v>84.644999999999996</v>
      </c>
      <c r="AE2037" s="19">
        <f>G2037*70%</f>
        <v>62.36999999999999</v>
      </c>
      <c r="AF2037" s="18" t="s">
        <v>18494</v>
      </c>
      <c r="AG2037" s="17">
        <f t="shared" si="812"/>
        <v>61.478999999999992</v>
      </c>
      <c r="AH2037" s="17">
        <f t="shared" si="813"/>
        <v>61.478999999999992</v>
      </c>
      <c r="AI2037" s="20" t="s">
        <v>18494</v>
      </c>
      <c r="AJ2037" s="10">
        <f t="shared" si="816"/>
        <v>73.260247499999991</v>
      </c>
      <c r="AK2037" s="10">
        <f t="shared" si="819"/>
        <v>8.91</v>
      </c>
      <c r="AL2037" s="10">
        <f t="shared" si="821"/>
        <v>84.644999999999996</v>
      </c>
    </row>
    <row r="2038" spans="1:38" x14ac:dyDescent="0.25">
      <c r="A2038" s="25" t="s">
        <v>9699</v>
      </c>
      <c r="B2038" s="25" t="s">
        <v>2793</v>
      </c>
      <c r="C2038" s="25" t="s">
        <v>28</v>
      </c>
      <c r="D2038" s="25" t="s">
        <v>18492</v>
      </c>
      <c r="E2038" s="25" t="s">
        <v>15917</v>
      </c>
      <c r="G2038" s="27">
        <v>926.25</v>
      </c>
      <c r="H2038" s="17">
        <f t="shared" si="800"/>
        <v>741</v>
      </c>
      <c r="I2038" s="17">
        <f t="shared" si="801"/>
        <v>639.11249999999995</v>
      </c>
      <c r="J2038" s="17">
        <f t="shared" si="802"/>
        <v>277.875</v>
      </c>
      <c r="K2038" s="17">
        <f t="shared" si="803"/>
        <v>639.11249999999995</v>
      </c>
      <c r="L2038" s="17">
        <f t="shared" si="804"/>
        <v>741</v>
      </c>
      <c r="M2038" s="18">
        <f t="shared" si="823"/>
        <v>92.625</v>
      </c>
      <c r="N2038" s="18" t="s">
        <v>18494</v>
      </c>
      <c r="O2038" s="17">
        <f t="shared" si="805"/>
        <v>639.11249999999995</v>
      </c>
      <c r="P2038" s="17">
        <f t="shared" si="825"/>
        <v>648.375</v>
      </c>
      <c r="Q2038" s="17">
        <f t="shared" si="806"/>
        <v>741</v>
      </c>
      <c r="R2038" s="18" t="s">
        <v>18494</v>
      </c>
      <c r="S2038" s="18" t="s">
        <v>18494</v>
      </c>
      <c r="T2038" s="17">
        <f t="shared" si="807"/>
        <v>639.11249999999995</v>
      </c>
      <c r="U2038" s="17">
        <f t="shared" si="817"/>
        <v>833.625</v>
      </c>
      <c r="V2038" s="17">
        <f t="shared" si="826"/>
        <v>639.11249999999995</v>
      </c>
      <c r="W2038" s="17">
        <f t="shared" si="808"/>
        <v>579.64724999999999</v>
      </c>
      <c r="X2038" s="17">
        <f t="shared" si="809"/>
        <v>603.82237499999997</v>
      </c>
      <c r="Y2038" s="18" t="s">
        <v>18494</v>
      </c>
      <c r="Z2038" s="17">
        <f t="shared" si="814"/>
        <v>639.11249999999995</v>
      </c>
      <c r="AA2038" s="18">
        <f t="shared" si="810"/>
        <v>787.3125</v>
      </c>
      <c r="AB2038" s="18" t="s">
        <v>18494</v>
      </c>
      <c r="AC2038" s="17">
        <f t="shared" si="811"/>
        <v>639.11249999999995</v>
      </c>
      <c r="AD2038" s="17">
        <f t="shared" si="818"/>
        <v>879.9375</v>
      </c>
      <c r="AE2038" s="19" t="s">
        <v>18502</v>
      </c>
      <c r="AF2038" s="18" t="s">
        <v>18494</v>
      </c>
      <c r="AG2038" s="17">
        <f t="shared" si="812"/>
        <v>639.11249999999995</v>
      </c>
      <c r="AH2038" s="17">
        <f t="shared" si="813"/>
        <v>639.11249999999995</v>
      </c>
      <c r="AI2038" s="20" t="s">
        <v>18494</v>
      </c>
      <c r="AJ2038" s="10">
        <f t="shared" si="816"/>
        <v>761.58590624999999</v>
      </c>
      <c r="AK2038" s="10">
        <f t="shared" si="819"/>
        <v>92.625</v>
      </c>
      <c r="AL2038" s="10">
        <f t="shared" si="821"/>
        <v>879.9375</v>
      </c>
    </row>
    <row r="2039" spans="1:38" x14ac:dyDescent="0.25">
      <c r="A2039" s="25" t="s">
        <v>8116</v>
      </c>
      <c r="B2039" s="25" t="s">
        <v>1065</v>
      </c>
      <c r="C2039" s="25" t="s">
        <v>28</v>
      </c>
      <c r="D2039" s="25" t="s">
        <v>18492</v>
      </c>
      <c r="G2039" s="27">
        <v>96.45</v>
      </c>
      <c r="H2039" s="17">
        <f t="shared" ref="H2039:H2102" si="827">G2039*80%</f>
        <v>77.160000000000011</v>
      </c>
      <c r="I2039" s="17">
        <f t="shared" ref="I2039:I2102" si="828">G2039*69%</f>
        <v>66.5505</v>
      </c>
      <c r="J2039" s="17">
        <f t="shared" ref="J2039:J2102" si="829">G2039*30%</f>
        <v>28.934999999999999</v>
      </c>
      <c r="K2039" s="17">
        <f t="shared" ref="K2039:K2102" si="830">G2039*69%</f>
        <v>66.5505</v>
      </c>
      <c r="L2039" s="17">
        <f t="shared" ref="L2039:L2102" si="831">G2039*80%</f>
        <v>77.160000000000011</v>
      </c>
      <c r="M2039" s="18">
        <f t="shared" si="823"/>
        <v>9.6450000000000014</v>
      </c>
      <c r="N2039" s="18" t="s">
        <v>18494</v>
      </c>
      <c r="O2039" s="17">
        <f t="shared" ref="O2039:O2102" si="832">G2039*69%</f>
        <v>66.5505</v>
      </c>
      <c r="P2039" s="17">
        <f t="shared" si="825"/>
        <v>67.515000000000001</v>
      </c>
      <c r="Q2039" s="17">
        <f t="shared" ref="Q2039:Q2102" si="833">G2039*80%</f>
        <v>77.160000000000011</v>
      </c>
      <c r="R2039" s="18" t="s">
        <v>18494</v>
      </c>
      <c r="S2039" s="18" t="s">
        <v>18494</v>
      </c>
      <c r="T2039" s="17">
        <f t="shared" ref="T2039:T2102" si="834">G2039*69%</f>
        <v>66.5505</v>
      </c>
      <c r="U2039" s="17">
        <f t="shared" si="817"/>
        <v>86.805000000000007</v>
      </c>
      <c r="V2039" s="17">
        <f t="shared" si="826"/>
        <v>66.5505</v>
      </c>
      <c r="W2039" s="17">
        <f t="shared" ref="W2039:W2102" si="835">G2039*62.58%</f>
        <v>60.358410000000006</v>
      </c>
      <c r="X2039" s="17">
        <f t="shared" ref="X2039:X2102" si="836">G2039*65.19%</f>
        <v>62.875754999999998</v>
      </c>
      <c r="Y2039" s="18" t="s">
        <v>18494</v>
      </c>
      <c r="Z2039" s="17">
        <f t="shared" si="814"/>
        <v>66.5505</v>
      </c>
      <c r="AA2039" s="18">
        <f t="shared" ref="AA2039:AA2102" si="837">G2039*85%</f>
        <v>81.982500000000002</v>
      </c>
      <c r="AB2039" s="18" t="s">
        <v>18494</v>
      </c>
      <c r="AC2039" s="17">
        <f t="shared" ref="AC2039:AC2102" si="838">G2039*69%</f>
        <v>66.5505</v>
      </c>
      <c r="AD2039" s="17">
        <f t="shared" si="818"/>
        <v>91.627499999999998</v>
      </c>
      <c r="AE2039" s="19">
        <f t="shared" ref="AE2039:AE2045" si="839">G2039*70%</f>
        <v>67.515000000000001</v>
      </c>
      <c r="AF2039" s="18" t="s">
        <v>18494</v>
      </c>
      <c r="AG2039" s="17">
        <f t="shared" ref="AG2039:AG2102" si="840">G2039*69%</f>
        <v>66.5505</v>
      </c>
      <c r="AH2039" s="17">
        <f t="shared" ref="AH2039:AH2102" si="841">G2039*69%</f>
        <v>66.5505</v>
      </c>
      <c r="AI2039" s="20" t="s">
        <v>18494</v>
      </c>
      <c r="AJ2039" s="10">
        <f t="shared" si="816"/>
        <v>79.30360125</v>
      </c>
      <c r="AK2039" s="10">
        <f t="shared" si="819"/>
        <v>9.6450000000000014</v>
      </c>
      <c r="AL2039" s="10">
        <f t="shared" si="821"/>
        <v>91.627499999999998</v>
      </c>
    </row>
    <row r="2040" spans="1:38" x14ac:dyDescent="0.25">
      <c r="A2040" s="25" t="s">
        <v>12259</v>
      </c>
      <c r="B2040" s="25" t="s">
        <v>5558</v>
      </c>
      <c r="C2040" s="25" t="s">
        <v>5302</v>
      </c>
      <c r="D2040" s="25" t="s">
        <v>18492</v>
      </c>
      <c r="E2040" s="25" t="s">
        <v>17571</v>
      </c>
      <c r="G2040" s="27">
        <v>128.4</v>
      </c>
      <c r="H2040" s="17">
        <f t="shared" si="827"/>
        <v>102.72000000000001</v>
      </c>
      <c r="I2040" s="17">
        <f t="shared" si="828"/>
        <v>88.596000000000004</v>
      </c>
      <c r="J2040" s="17">
        <f t="shared" si="829"/>
        <v>38.520000000000003</v>
      </c>
      <c r="K2040" s="17">
        <f t="shared" si="830"/>
        <v>88.596000000000004</v>
      </c>
      <c r="L2040" s="17">
        <f t="shared" si="831"/>
        <v>102.72000000000001</v>
      </c>
      <c r="M2040" s="18">
        <f t="shared" si="823"/>
        <v>12.840000000000002</v>
      </c>
      <c r="N2040" s="18" t="s">
        <v>18494</v>
      </c>
      <c r="O2040" s="17">
        <f t="shared" si="832"/>
        <v>88.596000000000004</v>
      </c>
      <c r="P2040" s="17">
        <f t="shared" si="825"/>
        <v>89.88</v>
      </c>
      <c r="Q2040" s="17">
        <f t="shared" si="833"/>
        <v>102.72000000000001</v>
      </c>
      <c r="R2040" s="18" t="s">
        <v>18494</v>
      </c>
      <c r="S2040" s="18" t="s">
        <v>18494</v>
      </c>
      <c r="T2040" s="17">
        <f t="shared" si="834"/>
        <v>88.596000000000004</v>
      </c>
      <c r="U2040" s="17">
        <f t="shared" si="817"/>
        <v>115.56</v>
      </c>
      <c r="V2040" s="17">
        <f t="shared" si="826"/>
        <v>88.596000000000004</v>
      </c>
      <c r="W2040" s="17">
        <f t="shared" si="835"/>
        <v>80.352720000000005</v>
      </c>
      <c r="X2040" s="17">
        <f t="shared" si="836"/>
        <v>83.703959999999995</v>
      </c>
      <c r="Y2040" s="18" t="s">
        <v>18494</v>
      </c>
      <c r="Z2040" s="17">
        <f t="shared" ref="Z2040:Z2103" si="842">G2040*69%</f>
        <v>88.596000000000004</v>
      </c>
      <c r="AA2040" s="18">
        <f t="shared" si="837"/>
        <v>109.14</v>
      </c>
      <c r="AB2040" s="18" t="s">
        <v>18494</v>
      </c>
      <c r="AC2040" s="17">
        <f t="shared" si="838"/>
        <v>88.596000000000004</v>
      </c>
      <c r="AD2040" s="17">
        <f t="shared" si="818"/>
        <v>121.98</v>
      </c>
      <c r="AE2040" s="19">
        <f t="shared" si="839"/>
        <v>89.88</v>
      </c>
      <c r="AF2040" s="18" t="s">
        <v>18494</v>
      </c>
      <c r="AG2040" s="17">
        <f t="shared" si="840"/>
        <v>88.596000000000004</v>
      </c>
      <c r="AH2040" s="17">
        <f t="shared" si="841"/>
        <v>88.596000000000004</v>
      </c>
      <c r="AI2040" s="20" t="s">
        <v>18494</v>
      </c>
      <c r="AJ2040" s="10">
        <f t="shared" si="816"/>
        <v>105.57369000000001</v>
      </c>
      <c r="AK2040" s="10">
        <f t="shared" si="819"/>
        <v>12.840000000000002</v>
      </c>
      <c r="AL2040" s="10">
        <f t="shared" si="821"/>
        <v>121.98</v>
      </c>
    </row>
    <row r="2041" spans="1:38" x14ac:dyDescent="0.25">
      <c r="A2041" s="25" t="s">
        <v>6548</v>
      </c>
      <c r="B2041" s="25" t="s">
        <v>6549</v>
      </c>
      <c r="C2041" s="25" t="s">
        <v>5302</v>
      </c>
      <c r="D2041" s="25" t="s">
        <v>18492</v>
      </c>
      <c r="F2041" s="25" t="s">
        <v>6548</v>
      </c>
      <c r="G2041" s="27">
        <v>2.44</v>
      </c>
      <c r="H2041" s="17">
        <f t="shared" si="827"/>
        <v>1.952</v>
      </c>
      <c r="I2041" s="17">
        <f t="shared" si="828"/>
        <v>1.6835999999999998</v>
      </c>
      <c r="J2041" s="17">
        <f t="shared" si="829"/>
        <v>0.73199999999999998</v>
      </c>
      <c r="K2041" s="17">
        <f t="shared" si="830"/>
        <v>1.6835999999999998</v>
      </c>
      <c r="L2041" s="17">
        <f t="shared" si="831"/>
        <v>1.952</v>
      </c>
      <c r="M2041" s="18">
        <f t="shared" si="823"/>
        <v>0.24399999999999999</v>
      </c>
      <c r="N2041" s="18" t="s">
        <v>18494</v>
      </c>
      <c r="O2041" s="17">
        <f t="shared" si="832"/>
        <v>1.6835999999999998</v>
      </c>
      <c r="P2041" s="17">
        <f t="shared" si="825"/>
        <v>1.708</v>
      </c>
      <c r="Q2041" s="17">
        <f t="shared" si="833"/>
        <v>1.952</v>
      </c>
      <c r="R2041" s="18" t="s">
        <v>18494</v>
      </c>
      <c r="S2041" s="18" t="s">
        <v>18494</v>
      </c>
      <c r="T2041" s="17">
        <f t="shared" si="834"/>
        <v>1.6835999999999998</v>
      </c>
      <c r="U2041" s="17">
        <f t="shared" si="817"/>
        <v>2.1960000000000002</v>
      </c>
      <c r="V2041" s="17">
        <f t="shared" si="826"/>
        <v>1.6835999999999998</v>
      </c>
      <c r="W2041" s="17">
        <f t="shared" si="835"/>
        <v>1.5269520000000001</v>
      </c>
      <c r="X2041" s="17">
        <f t="shared" si="836"/>
        <v>1.5906359999999997</v>
      </c>
      <c r="Y2041" s="18" t="s">
        <v>18494</v>
      </c>
      <c r="Z2041" s="17">
        <f t="shared" si="842"/>
        <v>1.6835999999999998</v>
      </c>
      <c r="AA2041" s="18">
        <f t="shared" si="837"/>
        <v>2.0739999999999998</v>
      </c>
      <c r="AB2041" s="18" t="s">
        <v>18494</v>
      </c>
      <c r="AC2041" s="17">
        <f t="shared" si="838"/>
        <v>1.6835999999999998</v>
      </c>
      <c r="AD2041" s="17">
        <f t="shared" si="818"/>
        <v>2.3180000000000001</v>
      </c>
      <c r="AE2041" s="19">
        <f t="shared" si="839"/>
        <v>1.708</v>
      </c>
      <c r="AF2041" s="18" t="s">
        <v>18494</v>
      </c>
      <c r="AG2041" s="17">
        <f t="shared" si="840"/>
        <v>1.6835999999999998</v>
      </c>
      <c r="AH2041" s="17">
        <f t="shared" si="841"/>
        <v>1.6835999999999998</v>
      </c>
      <c r="AI2041" s="20" t="s">
        <v>18494</v>
      </c>
      <c r="AJ2041" s="10">
        <f t="shared" si="816"/>
        <v>2.0062290000000003</v>
      </c>
      <c r="AK2041" s="10">
        <f t="shared" si="819"/>
        <v>0.24399999999999999</v>
      </c>
      <c r="AL2041" s="10">
        <f t="shared" si="821"/>
        <v>2.3180000000000001</v>
      </c>
    </row>
    <row r="2042" spans="1:38" x14ac:dyDescent="0.25">
      <c r="A2042" s="25" t="s">
        <v>13433</v>
      </c>
      <c r="B2042" s="25" t="s">
        <v>7071</v>
      </c>
      <c r="C2042" s="25" t="s">
        <v>5302</v>
      </c>
      <c r="D2042" s="25" t="s">
        <v>18492</v>
      </c>
      <c r="E2042" s="25" t="s">
        <v>13810</v>
      </c>
      <c r="G2042" s="27">
        <v>287.3</v>
      </c>
      <c r="H2042" s="17">
        <f t="shared" si="827"/>
        <v>229.84000000000003</v>
      </c>
      <c r="I2042" s="17">
        <f t="shared" si="828"/>
        <v>198.23699999999999</v>
      </c>
      <c r="J2042" s="17">
        <f t="shared" si="829"/>
        <v>86.19</v>
      </c>
      <c r="K2042" s="17">
        <f t="shared" si="830"/>
        <v>198.23699999999999</v>
      </c>
      <c r="L2042" s="17">
        <f t="shared" si="831"/>
        <v>229.84000000000003</v>
      </c>
      <c r="M2042" s="18">
        <f t="shared" si="823"/>
        <v>28.730000000000004</v>
      </c>
      <c r="N2042" s="18" t="s">
        <v>18494</v>
      </c>
      <c r="O2042" s="17">
        <f t="shared" si="832"/>
        <v>198.23699999999999</v>
      </c>
      <c r="P2042" s="17">
        <f t="shared" si="825"/>
        <v>201.10999999999999</v>
      </c>
      <c r="Q2042" s="17">
        <f t="shared" si="833"/>
        <v>229.84000000000003</v>
      </c>
      <c r="R2042" s="18" t="s">
        <v>18494</v>
      </c>
      <c r="S2042" s="18" t="s">
        <v>18494</v>
      </c>
      <c r="T2042" s="17">
        <f t="shared" si="834"/>
        <v>198.23699999999999</v>
      </c>
      <c r="U2042" s="17">
        <f t="shared" si="817"/>
        <v>258.57</v>
      </c>
      <c r="V2042" s="17">
        <f t="shared" si="826"/>
        <v>198.23699999999999</v>
      </c>
      <c r="W2042" s="17">
        <f t="shared" si="835"/>
        <v>179.79234000000002</v>
      </c>
      <c r="X2042" s="17">
        <f t="shared" si="836"/>
        <v>187.29086999999998</v>
      </c>
      <c r="Y2042" s="18" t="s">
        <v>18494</v>
      </c>
      <c r="Z2042" s="17">
        <f t="shared" si="842"/>
        <v>198.23699999999999</v>
      </c>
      <c r="AA2042" s="18">
        <f t="shared" si="837"/>
        <v>244.20500000000001</v>
      </c>
      <c r="AB2042" s="18" t="s">
        <v>18494</v>
      </c>
      <c r="AC2042" s="17">
        <f t="shared" si="838"/>
        <v>198.23699999999999</v>
      </c>
      <c r="AD2042" s="17">
        <f t="shared" si="818"/>
        <v>272.935</v>
      </c>
      <c r="AE2042" s="19">
        <f t="shared" si="839"/>
        <v>201.10999999999999</v>
      </c>
      <c r="AF2042" s="18" t="s">
        <v>18494</v>
      </c>
      <c r="AG2042" s="17">
        <f t="shared" si="840"/>
        <v>198.23699999999999</v>
      </c>
      <c r="AH2042" s="17">
        <f t="shared" si="841"/>
        <v>198.23699999999999</v>
      </c>
      <c r="AI2042" s="20" t="s">
        <v>18494</v>
      </c>
      <c r="AJ2042" s="10">
        <f t="shared" si="816"/>
        <v>236.22524250000004</v>
      </c>
      <c r="AK2042" s="10">
        <f t="shared" si="819"/>
        <v>28.730000000000004</v>
      </c>
      <c r="AL2042" s="10">
        <f t="shared" si="821"/>
        <v>272.935</v>
      </c>
    </row>
    <row r="2043" spans="1:38" x14ac:dyDescent="0.25">
      <c r="A2043" s="25" t="s">
        <v>12180</v>
      </c>
      <c r="B2043" s="25" t="s">
        <v>5475</v>
      </c>
      <c r="C2043" s="25" t="s">
        <v>5302</v>
      </c>
      <c r="D2043" s="25" t="s">
        <v>18492</v>
      </c>
      <c r="E2043" s="25" t="s">
        <v>17509</v>
      </c>
      <c r="G2043" s="27">
        <v>64.63</v>
      </c>
      <c r="H2043" s="17">
        <f t="shared" si="827"/>
        <v>51.704000000000001</v>
      </c>
      <c r="I2043" s="17">
        <f t="shared" si="828"/>
        <v>44.594699999999996</v>
      </c>
      <c r="J2043" s="17">
        <f t="shared" si="829"/>
        <v>19.388999999999999</v>
      </c>
      <c r="K2043" s="17">
        <f t="shared" si="830"/>
        <v>44.594699999999996</v>
      </c>
      <c r="L2043" s="17">
        <f t="shared" si="831"/>
        <v>51.704000000000001</v>
      </c>
      <c r="M2043" s="18">
        <f t="shared" si="823"/>
        <v>6.4630000000000001</v>
      </c>
      <c r="N2043" s="18" t="s">
        <v>18494</v>
      </c>
      <c r="O2043" s="17">
        <f t="shared" si="832"/>
        <v>44.594699999999996</v>
      </c>
      <c r="P2043" s="17">
        <f t="shared" si="825"/>
        <v>45.240999999999993</v>
      </c>
      <c r="Q2043" s="17">
        <f t="shared" si="833"/>
        <v>51.704000000000001</v>
      </c>
      <c r="R2043" s="18" t="s">
        <v>18494</v>
      </c>
      <c r="S2043" s="18" t="s">
        <v>18494</v>
      </c>
      <c r="T2043" s="17">
        <f t="shared" si="834"/>
        <v>44.594699999999996</v>
      </c>
      <c r="U2043" s="17">
        <f t="shared" si="817"/>
        <v>58.166999999999994</v>
      </c>
      <c r="V2043" s="17">
        <f t="shared" si="826"/>
        <v>44.594699999999996</v>
      </c>
      <c r="W2043" s="17">
        <f t="shared" si="835"/>
        <v>40.445453999999998</v>
      </c>
      <c r="X2043" s="17">
        <f t="shared" si="836"/>
        <v>42.132296999999994</v>
      </c>
      <c r="Y2043" s="18" t="s">
        <v>18494</v>
      </c>
      <c r="Z2043" s="17">
        <f t="shared" si="842"/>
        <v>44.594699999999996</v>
      </c>
      <c r="AA2043" s="18">
        <f t="shared" si="837"/>
        <v>54.935499999999998</v>
      </c>
      <c r="AB2043" s="18" t="s">
        <v>18494</v>
      </c>
      <c r="AC2043" s="17">
        <f t="shared" si="838"/>
        <v>44.594699999999996</v>
      </c>
      <c r="AD2043" s="17">
        <f t="shared" si="818"/>
        <v>61.398499999999991</v>
      </c>
      <c r="AE2043" s="19">
        <f t="shared" si="839"/>
        <v>45.240999999999993</v>
      </c>
      <c r="AF2043" s="18" t="s">
        <v>18494</v>
      </c>
      <c r="AG2043" s="17">
        <f t="shared" si="840"/>
        <v>44.594699999999996</v>
      </c>
      <c r="AH2043" s="17">
        <f t="shared" si="841"/>
        <v>44.594699999999996</v>
      </c>
      <c r="AI2043" s="20" t="s">
        <v>18494</v>
      </c>
      <c r="AJ2043" s="10">
        <f t="shared" si="816"/>
        <v>53.140401749999995</v>
      </c>
      <c r="AK2043" s="10">
        <f t="shared" si="819"/>
        <v>6.4630000000000001</v>
      </c>
      <c r="AL2043" s="10">
        <f t="shared" si="821"/>
        <v>61.398499999999991</v>
      </c>
    </row>
    <row r="2044" spans="1:38" x14ac:dyDescent="0.25">
      <c r="A2044" s="25" t="s">
        <v>12584</v>
      </c>
      <c r="B2044" s="25" t="s">
        <v>5896</v>
      </c>
      <c r="C2044" s="25" t="s">
        <v>5302</v>
      </c>
      <c r="D2044" s="25" t="s">
        <v>18492</v>
      </c>
      <c r="E2044" s="25" t="s">
        <v>17369</v>
      </c>
      <c r="F2044" s="25" t="s">
        <v>863</v>
      </c>
      <c r="G2044" s="27">
        <v>96.9</v>
      </c>
      <c r="H2044" s="17">
        <f t="shared" si="827"/>
        <v>77.52000000000001</v>
      </c>
      <c r="I2044" s="17">
        <f t="shared" si="828"/>
        <v>66.861000000000004</v>
      </c>
      <c r="J2044" s="17">
        <f t="shared" si="829"/>
        <v>29.07</v>
      </c>
      <c r="K2044" s="17">
        <f t="shared" si="830"/>
        <v>66.861000000000004</v>
      </c>
      <c r="L2044" s="17">
        <f t="shared" si="831"/>
        <v>77.52000000000001</v>
      </c>
      <c r="M2044" s="18">
        <f t="shared" si="823"/>
        <v>9.6900000000000013</v>
      </c>
      <c r="N2044" s="18" t="s">
        <v>18494</v>
      </c>
      <c r="O2044" s="17">
        <f t="shared" si="832"/>
        <v>66.861000000000004</v>
      </c>
      <c r="P2044" s="17">
        <f t="shared" si="825"/>
        <v>67.83</v>
      </c>
      <c r="Q2044" s="17">
        <f t="shared" si="833"/>
        <v>77.52000000000001</v>
      </c>
      <c r="R2044" s="18" t="s">
        <v>18494</v>
      </c>
      <c r="S2044" s="18" t="s">
        <v>18494</v>
      </c>
      <c r="T2044" s="17">
        <f t="shared" si="834"/>
        <v>66.861000000000004</v>
      </c>
      <c r="U2044" s="17">
        <f t="shared" si="817"/>
        <v>87.210000000000008</v>
      </c>
      <c r="V2044" s="17">
        <f t="shared" si="826"/>
        <v>66.861000000000004</v>
      </c>
      <c r="W2044" s="17">
        <f t="shared" si="835"/>
        <v>60.640020000000007</v>
      </c>
      <c r="X2044" s="17">
        <f t="shared" si="836"/>
        <v>63.169109999999996</v>
      </c>
      <c r="Y2044" s="18" t="s">
        <v>18494</v>
      </c>
      <c r="Z2044" s="17">
        <f t="shared" si="842"/>
        <v>66.861000000000004</v>
      </c>
      <c r="AA2044" s="18">
        <f t="shared" si="837"/>
        <v>82.365000000000009</v>
      </c>
      <c r="AB2044" s="18" t="s">
        <v>18494</v>
      </c>
      <c r="AC2044" s="17">
        <f t="shared" si="838"/>
        <v>66.861000000000004</v>
      </c>
      <c r="AD2044" s="17">
        <f t="shared" si="818"/>
        <v>92.055000000000007</v>
      </c>
      <c r="AE2044" s="19">
        <f t="shared" si="839"/>
        <v>67.83</v>
      </c>
      <c r="AF2044" s="18" t="s">
        <v>18494</v>
      </c>
      <c r="AG2044" s="17">
        <f t="shared" si="840"/>
        <v>66.861000000000004</v>
      </c>
      <c r="AH2044" s="17">
        <f t="shared" si="841"/>
        <v>66.861000000000004</v>
      </c>
      <c r="AI2044" s="20" t="s">
        <v>18494</v>
      </c>
      <c r="AJ2044" s="10">
        <f t="shared" si="816"/>
        <v>79.673602500000015</v>
      </c>
      <c r="AK2044" s="10">
        <f t="shared" si="819"/>
        <v>9.6900000000000013</v>
      </c>
      <c r="AL2044" s="10">
        <f t="shared" si="821"/>
        <v>92.055000000000007</v>
      </c>
    </row>
    <row r="2045" spans="1:38" x14ac:dyDescent="0.25">
      <c r="A2045" s="25" t="s">
        <v>12038</v>
      </c>
      <c r="B2045" s="25" t="s">
        <v>5322</v>
      </c>
      <c r="C2045" s="25" t="s">
        <v>4696</v>
      </c>
      <c r="D2045" s="25" t="s">
        <v>18492</v>
      </c>
      <c r="E2045" s="25" t="s">
        <v>17003</v>
      </c>
      <c r="F2045" s="25" t="s">
        <v>17003</v>
      </c>
      <c r="G2045" s="27">
        <v>34.4</v>
      </c>
      <c r="H2045" s="17">
        <f t="shared" si="827"/>
        <v>27.52</v>
      </c>
      <c r="I2045" s="17">
        <f t="shared" si="828"/>
        <v>23.735999999999997</v>
      </c>
      <c r="J2045" s="17">
        <f t="shared" si="829"/>
        <v>10.319999999999999</v>
      </c>
      <c r="K2045" s="17">
        <f t="shared" si="830"/>
        <v>23.735999999999997</v>
      </c>
      <c r="L2045" s="17">
        <f t="shared" si="831"/>
        <v>27.52</v>
      </c>
      <c r="M2045" s="18">
        <f t="shared" si="823"/>
        <v>3.44</v>
      </c>
      <c r="N2045" s="18" t="s">
        <v>18494</v>
      </c>
      <c r="O2045" s="17">
        <f t="shared" si="832"/>
        <v>23.735999999999997</v>
      </c>
      <c r="P2045" s="17">
        <f t="shared" si="825"/>
        <v>24.08</v>
      </c>
      <c r="Q2045" s="17">
        <f t="shared" si="833"/>
        <v>27.52</v>
      </c>
      <c r="R2045" s="18" t="s">
        <v>18494</v>
      </c>
      <c r="S2045" s="18" t="s">
        <v>18494</v>
      </c>
      <c r="T2045" s="17">
        <f t="shared" si="834"/>
        <v>23.735999999999997</v>
      </c>
      <c r="U2045" s="17">
        <f t="shared" si="817"/>
        <v>30.96</v>
      </c>
      <c r="V2045" s="17">
        <f t="shared" si="826"/>
        <v>23.735999999999997</v>
      </c>
      <c r="W2045" s="17">
        <f t="shared" si="835"/>
        <v>21.527519999999999</v>
      </c>
      <c r="X2045" s="17">
        <f t="shared" si="836"/>
        <v>22.425359999999998</v>
      </c>
      <c r="Y2045" s="18" t="s">
        <v>18494</v>
      </c>
      <c r="Z2045" s="17">
        <f t="shared" si="842"/>
        <v>23.735999999999997</v>
      </c>
      <c r="AA2045" s="18">
        <f t="shared" si="837"/>
        <v>29.24</v>
      </c>
      <c r="AB2045" s="18" t="s">
        <v>18494</v>
      </c>
      <c r="AC2045" s="17">
        <f t="shared" si="838"/>
        <v>23.735999999999997</v>
      </c>
      <c r="AD2045" s="17">
        <f t="shared" si="818"/>
        <v>32.68</v>
      </c>
      <c r="AE2045" s="19">
        <f t="shared" si="839"/>
        <v>24.08</v>
      </c>
      <c r="AF2045" s="18" t="s">
        <v>18494</v>
      </c>
      <c r="AG2045" s="17">
        <f t="shared" si="840"/>
        <v>23.735999999999997</v>
      </c>
      <c r="AH2045" s="17">
        <f t="shared" si="841"/>
        <v>23.735999999999997</v>
      </c>
      <c r="AI2045" s="20" t="s">
        <v>18494</v>
      </c>
      <c r="AJ2045" s="10">
        <f t="shared" si="816"/>
        <v>28.284539999999996</v>
      </c>
      <c r="AK2045" s="10">
        <f t="shared" si="819"/>
        <v>3.44</v>
      </c>
      <c r="AL2045" s="10">
        <f t="shared" si="821"/>
        <v>32.68</v>
      </c>
    </row>
    <row r="2046" spans="1:38" x14ac:dyDescent="0.25">
      <c r="A2046" s="25" t="s">
        <v>4841</v>
      </c>
      <c r="B2046" s="25" t="s">
        <v>4842</v>
      </c>
      <c r="C2046" s="25" t="s">
        <v>4696</v>
      </c>
      <c r="D2046" s="25" t="s">
        <v>18492</v>
      </c>
      <c r="E2046" s="25" t="s">
        <v>14365</v>
      </c>
      <c r="F2046" s="25" t="s">
        <v>55</v>
      </c>
      <c r="G2046" s="27">
        <v>92</v>
      </c>
      <c r="H2046" s="17">
        <f t="shared" si="827"/>
        <v>73.600000000000009</v>
      </c>
      <c r="I2046" s="17">
        <f t="shared" si="828"/>
        <v>63.48</v>
      </c>
      <c r="J2046" s="17">
        <f t="shared" si="829"/>
        <v>27.599999999999998</v>
      </c>
      <c r="K2046" s="17">
        <f t="shared" si="830"/>
        <v>63.48</v>
      </c>
      <c r="L2046" s="17">
        <f t="shared" si="831"/>
        <v>73.600000000000009</v>
      </c>
      <c r="M2046" s="18">
        <f t="shared" si="823"/>
        <v>9.2000000000000011</v>
      </c>
      <c r="N2046" s="18" t="s">
        <v>18494</v>
      </c>
      <c r="O2046" s="17">
        <f t="shared" si="832"/>
        <v>63.48</v>
      </c>
      <c r="P2046" s="10">
        <v>85</v>
      </c>
      <c r="Q2046" s="17">
        <f t="shared" si="833"/>
        <v>73.600000000000009</v>
      </c>
      <c r="R2046" s="18" t="s">
        <v>18494</v>
      </c>
      <c r="S2046" s="18" t="s">
        <v>18494</v>
      </c>
      <c r="T2046" s="17">
        <f t="shared" si="834"/>
        <v>63.48</v>
      </c>
      <c r="U2046" s="17">
        <f t="shared" si="817"/>
        <v>82.8</v>
      </c>
      <c r="V2046" s="17">
        <f t="shared" si="826"/>
        <v>63.48</v>
      </c>
      <c r="W2046" s="17">
        <f t="shared" si="835"/>
        <v>57.573599999999999</v>
      </c>
      <c r="X2046" s="17">
        <f t="shared" si="836"/>
        <v>59.974799999999995</v>
      </c>
      <c r="Y2046" s="18" t="s">
        <v>18494</v>
      </c>
      <c r="Z2046" s="17">
        <f t="shared" si="842"/>
        <v>63.48</v>
      </c>
      <c r="AA2046" s="18">
        <f t="shared" si="837"/>
        <v>78.2</v>
      </c>
      <c r="AB2046" s="18" t="s">
        <v>18494</v>
      </c>
      <c r="AC2046" s="17">
        <f t="shared" si="838"/>
        <v>63.48</v>
      </c>
      <c r="AD2046" s="17">
        <f t="shared" si="818"/>
        <v>87.399999999999991</v>
      </c>
      <c r="AE2046" s="19">
        <v>96.54</v>
      </c>
      <c r="AF2046" s="18" t="s">
        <v>18494</v>
      </c>
      <c r="AG2046" s="17">
        <f t="shared" si="840"/>
        <v>63.48</v>
      </c>
      <c r="AH2046" s="17">
        <f t="shared" si="841"/>
        <v>63.48</v>
      </c>
      <c r="AI2046" s="20" t="s">
        <v>18494</v>
      </c>
      <c r="AJ2046" s="10">
        <f t="shared" si="816"/>
        <v>75.6447</v>
      </c>
      <c r="AK2046" s="10">
        <f t="shared" si="819"/>
        <v>9.2000000000000011</v>
      </c>
      <c r="AL2046" s="10">
        <f t="shared" si="821"/>
        <v>96.54</v>
      </c>
    </row>
    <row r="2047" spans="1:38" x14ac:dyDescent="0.25">
      <c r="A2047" s="25" t="s">
        <v>5327</v>
      </c>
      <c r="B2047" s="25" t="s">
        <v>5328</v>
      </c>
      <c r="C2047" s="25" t="s">
        <v>4696</v>
      </c>
      <c r="D2047" s="25" t="s">
        <v>18492</v>
      </c>
      <c r="E2047" s="25" t="s">
        <v>13561</v>
      </c>
      <c r="F2047" s="25" t="s">
        <v>55</v>
      </c>
      <c r="G2047" s="27">
        <v>92</v>
      </c>
      <c r="H2047" s="17">
        <f t="shared" si="827"/>
        <v>73.600000000000009</v>
      </c>
      <c r="I2047" s="17">
        <f t="shared" si="828"/>
        <v>63.48</v>
      </c>
      <c r="J2047" s="17">
        <f t="shared" si="829"/>
        <v>27.599999999999998</v>
      </c>
      <c r="K2047" s="17">
        <f t="shared" si="830"/>
        <v>63.48</v>
      </c>
      <c r="L2047" s="17">
        <f t="shared" si="831"/>
        <v>73.600000000000009</v>
      </c>
      <c r="M2047" s="18">
        <f t="shared" si="823"/>
        <v>9.2000000000000011</v>
      </c>
      <c r="N2047" s="18" t="s">
        <v>18494</v>
      </c>
      <c r="O2047" s="17">
        <f t="shared" si="832"/>
        <v>63.48</v>
      </c>
      <c r="P2047" s="10">
        <v>85</v>
      </c>
      <c r="Q2047" s="17">
        <f t="shared" si="833"/>
        <v>73.600000000000009</v>
      </c>
      <c r="R2047" s="18" t="s">
        <v>18494</v>
      </c>
      <c r="S2047" s="18" t="s">
        <v>18494</v>
      </c>
      <c r="T2047" s="17">
        <f t="shared" si="834"/>
        <v>63.48</v>
      </c>
      <c r="U2047" s="17">
        <f t="shared" si="817"/>
        <v>82.8</v>
      </c>
      <c r="V2047" s="17">
        <f t="shared" si="826"/>
        <v>63.48</v>
      </c>
      <c r="W2047" s="17">
        <f t="shared" si="835"/>
        <v>57.573599999999999</v>
      </c>
      <c r="X2047" s="17">
        <f t="shared" si="836"/>
        <v>59.974799999999995</v>
      </c>
      <c r="Y2047" s="18" t="s">
        <v>18494</v>
      </c>
      <c r="Z2047" s="17">
        <f t="shared" si="842"/>
        <v>63.48</v>
      </c>
      <c r="AA2047" s="18">
        <f t="shared" si="837"/>
        <v>78.2</v>
      </c>
      <c r="AB2047" s="18" t="s">
        <v>18494</v>
      </c>
      <c r="AC2047" s="17">
        <f t="shared" si="838"/>
        <v>63.48</v>
      </c>
      <c r="AD2047" s="17">
        <f t="shared" si="818"/>
        <v>87.399999999999991</v>
      </c>
      <c r="AE2047" s="19">
        <v>56.98</v>
      </c>
      <c r="AF2047" s="18" t="s">
        <v>18494</v>
      </c>
      <c r="AG2047" s="17">
        <f t="shared" si="840"/>
        <v>63.48</v>
      </c>
      <c r="AH2047" s="17">
        <f t="shared" si="841"/>
        <v>63.48</v>
      </c>
      <c r="AI2047" s="20" t="s">
        <v>18494</v>
      </c>
      <c r="AJ2047" s="10">
        <f t="shared" si="816"/>
        <v>75.6447</v>
      </c>
      <c r="AK2047" s="10">
        <f t="shared" si="819"/>
        <v>9.2000000000000011</v>
      </c>
      <c r="AL2047" s="10">
        <f t="shared" si="821"/>
        <v>87.399999999999991</v>
      </c>
    </row>
    <row r="2048" spans="1:38" x14ac:dyDescent="0.25">
      <c r="A2048" s="25" t="s">
        <v>18497</v>
      </c>
      <c r="B2048" s="25" t="s">
        <v>18498</v>
      </c>
      <c r="C2048" s="25" t="s">
        <v>5095</v>
      </c>
      <c r="D2048" s="25" t="s">
        <v>18492</v>
      </c>
      <c r="E2048" s="25" t="s">
        <v>16854</v>
      </c>
      <c r="G2048" s="27">
        <v>168.95</v>
      </c>
      <c r="H2048" s="17">
        <f t="shared" si="827"/>
        <v>135.16</v>
      </c>
      <c r="I2048" s="17">
        <f t="shared" si="828"/>
        <v>116.57549999999998</v>
      </c>
      <c r="J2048" s="17">
        <f t="shared" si="829"/>
        <v>50.684999999999995</v>
      </c>
      <c r="K2048" s="17">
        <f t="shared" si="830"/>
        <v>116.57549999999998</v>
      </c>
      <c r="L2048" s="17">
        <f t="shared" si="831"/>
        <v>135.16</v>
      </c>
      <c r="M2048" s="18">
        <f t="shared" si="823"/>
        <v>16.895</v>
      </c>
      <c r="N2048" s="18" t="s">
        <v>18494</v>
      </c>
      <c r="O2048" s="17">
        <f t="shared" si="832"/>
        <v>116.57549999999998</v>
      </c>
      <c r="P2048" s="17">
        <f t="shared" si="825"/>
        <v>118.26499999999999</v>
      </c>
      <c r="Q2048" s="17">
        <f t="shared" si="833"/>
        <v>135.16</v>
      </c>
      <c r="R2048" s="18" t="s">
        <v>18494</v>
      </c>
      <c r="S2048" s="18" t="s">
        <v>18494</v>
      </c>
      <c r="T2048" s="17">
        <f t="shared" si="834"/>
        <v>116.57549999999998</v>
      </c>
      <c r="U2048" s="17">
        <f t="shared" si="817"/>
        <v>152.05500000000001</v>
      </c>
      <c r="V2048" s="17">
        <f t="shared" si="826"/>
        <v>116.57549999999998</v>
      </c>
      <c r="W2048" s="17">
        <f t="shared" si="835"/>
        <v>105.72891</v>
      </c>
      <c r="X2048" s="17">
        <f t="shared" si="836"/>
        <v>110.13850499999998</v>
      </c>
      <c r="Y2048" s="18" t="s">
        <v>18494</v>
      </c>
      <c r="Z2048" s="17">
        <f t="shared" si="842"/>
        <v>116.57549999999998</v>
      </c>
      <c r="AA2048" s="18">
        <f t="shared" si="837"/>
        <v>143.60749999999999</v>
      </c>
      <c r="AB2048" s="18" t="s">
        <v>18494</v>
      </c>
      <c r="AC2048" s="17">
        <f t="shared" si="838"/>
        <v>116.57549999999998</v>
      </c>
      <c r="AD2048" s="17">
        <f t="shared" si="818"/>
        <v>160.50249999999997</v>
      </c>
      <c r="AE2048" s="19" t="s">
        <v>18502</v>
      </c>
      <c r="AF2048" s="18" t="s">
        <v>18494</v>
      </c>
      <c r="AG2048" s="17">
        <f t="shared" si="840"/>
        <v>116.57549999999998</v>
      </c>
      <c r="AH2048" s="17">
        <f t="shared" si="841"/>
        <v>116.57549999999998</v>
      </c>
      <c r="AI2048" s="20" t="s">
        <v>18494</v>
      </c>
      <c r="AJ2048" s="10">
        <f t="shared" si="816"/>
        <v>138.91491374999998</v>
      </c>
      <c r="AK2048" s="10">
        <f t="shared" si="819"/>
        <v>16.895</v>
      </c>
      <c r="AL2048" s="10">
        <f t="shared" si="821"/>
        <v>160.50249999999997</v>
      </c>
    </row>
    <row r="2049" spans="1:38" x14ac:dyDescent="0.25">
      <c r="A2049" s="25" t="s">
        <v>12086</v>
      </c>
      <c r="B2049" s="25" t="s">
        <v>5372</v>
      </c>
      <c r="C2049" s="25" t="s">
        <v>5095</v>
      </c>
      <c r="D2049" s="25" t="s">
        <v>18492</v>
      </c>
      <c r="E2049" s="25" t="s">
        <v>13646</v>
      </c>
      <c r="G2049" s="27">
        <v>58.2</v>
      </c>
      <c r="H2049" s="17">
        <f t="shared" si="827"/>
        <v>46.56</v>
      </c>
      <c r="I2049" s="17">
        <f t="shared" si="828"/>
        <v>40.158000000000001</v>
      </c>
      <c r="J2049" s="17">
        <f t="shared" si="829"/>
        <v>17.46</v>
      </c>
      <c r="K2049" s="17">
        <f t="shared" si="830"/>
        <v>40.158000000000001</v>
      </c>
      <c r="L2049" s="17">
        <f t="shared" si="831"/>
        <v>46.56</v>
      </c>
      <c r="M2049" s="18">
        <f t="shared" si="823"/>
        <v>5.82</v>
      </c>
      <c r="N2049" s="18" t="s">
        <v>18494</v>
      </c>
      <c r="O2049" s="17">
        <f t="shared" si="832"/>
        <v>40.158000000000001</v>
      </c>
      <c r="P2049" s="17">
        <f t="shared" si="825"/>
        <v>40.74</v>
      </c>
      <c r="Q2049" s="17">
        <f t="shared" si="833"/>
        <v>46.56</v>
      </c>
      <c r="R2049" s="18" t="s">
        <v>18494</v>
      </c>
      <c r="S2049" s="18" t="s">
        <v>18494</v>
      </c>
      <c r="T2049" s="17">
        <f t="shared" si="834"/>
        <v>40.158000000000001</v>
      </c>
      <c r="U2049" s="17">
        <f t="shared" si="817"/>
        <v>52.38</v>
      </c>
      <c r="V2049" s="17">
        <f t="shared" si="826"/>
        <v>40.158000000000001</v>
      </c>
      <c r="W2049" s="17">
        <f t="shared" si="835"/>
        <v>36.421560000000007</v>
      </c>
      <c r="X2049" s="17">
        <f t="shared" si="836"/>
        <v>37.940579999999997</v>
      </c>
      <c r="Y2049" s="18" t="s">
        <v>18494</v>
      </c>
      <c r="Z2049" s="17">
        <f t="shared" si="842"/>
        <v>40.158000000000001</v>
      </c>
      <c r="AA2049" s="18">
        <f t="shared" si="837"/>
        <v>49.47</v>
      </c>
      <c r="AB2049" s="18" t="s">
        <v>18494</v>
      </c>
      <c r="AC2049" s="17">
        <f t="shared" si="838"/>
        <v>40.158000000000001</v>
      </c>
      <c r="AD2049" s="17">
        <f t="shared" si="818"/>
        <v>55.29</v>
      </c>
      <c r="AE2049" s="19">
        <f>G2049*70%</f>
        <v>40.74</v>
      </c>
      <c r="AF2049" s="18" t="s">
        <v>18494</v>
      </c>
      <c r="AG2049" s="17">
        <f t="shared" si="840"/>
        <v>40.158000000000001</v>
      </c>
      <c r="AH2049" s="17">
        <f t="shared" si="841"/>
        <v>40.158000000000001</v>
      </c>
      <c r="AI2049" s="20" t="s">
        <v>18494</v>
      </c>
      <c r="AJ2049" s="10">
        <f t="shared" si="816"/>
        <v>47.853495000000009</v>
      </c>
      <c r="AK2049" s="10">
        <f t="shared" si="819"/>
        <v>5.82</v>
      </c>
      <c r="AL2049" s="10">
        <f t="shared" si="821"/>
        <v>55.29</v>
      </c>
    </row>
    <row r="2050" spans="1:38" x14ac:dyDescent="0.25">
      <c r="A2050" s="25" t="s">
        <v>5096</v>
      </c>
      <c r="B2050" s="25" t="s">
        <v>5097</v>
      </c>
      <c r="C2050" s="25" t="s">
        <v>5095</v>
      </c>
      <c r="D2050" s="25" t="s">
        <v>18492</v>
      </c>
      <c r="E2050" s="25" t="s">
        <v>14365</v>
      </c>
      <c r="F2050" s="25" t="s">
        <v>55</v>
      </c>
      <c r="G2050" s="27">
        <v>92</v>
      </c>
      <c r="H2050" s="17">
        <f t="shared" si="827"/>
        <v>73.600000000000009</v>
      </c>
      <c r="I2050" s="17">
        <f t="shared" si="828"/>
        <v>63.48</v>
      </c>
      <c r="J2050" s="17">
        <f t="shared" si="829"/>
        <v>27.599999999999998</v>
      </c>
      <c r="K2050" s="17">
        <f t="shared" si="830"/>
        <v>63.48</v>
      </c>
      <c r="L2050" s="17">
        <f t="shared" si="831"/>
        <v>73.600000000000009</v>
      </c>
      <c r="M2050" s="18">
        <f t="shared" si="823"/>
        <v>9.2000000000000011</v>
      </c>
      <c r="N2050" s="18" t="s">
        <v>18494</v>
      </c>
      <c r="O2050" s="17">
        <f t="shared" si="832"/>
        <v>63.48</v>
      </c>
      <c r="P2050" s="10">
        <v>85</v>
      </c>
      <c r="Q2050" s="17">
        <f t="shared" si="833"/>
        <v>73.600000000000009</v>
      </c>
      <c r="R2050" s="18" t="s">
        <v>18494</v>
      </c>
      <c r="S2050" s="18" t="s">
        <v>18494</v>
      </c>
      <c r="T2050" s="17">
        <f t="shared" si="834"/>
        <v>63.48</v>
      </c>
      <c r="U2050" s="17">
        <f t="shared" si="817"/>
        <v>82.8</v>
      </c>
      <c r="V2050" s="17">
        <f t="shared" si="826"/>
        <v>63.48</v>
      </c>
      <c r="W2050" s="17">
        <f t="shared" si="835"/>
        <v>57.573599999999999</v>
      </c>
      <c r="X2050" s="17">
        <f t="shared" si="836"/>
        <v>59.974799999999995</v>
      </c>
      <c r="Y2050" s="18" t="s">
        <v>18494</v>
      </c>
      <c r="Z2050" s="17">
        <f t="shared" si="842"/>
        <v>63.48</v>
      </c>
      <c r="AA2050" s="18">
        <f t="shared" si="837"/>
        <v>78.2</v>
      </c>
      <c r="AB2050" s="18" t="s">
        <v>18494</v>
      </c>
      <c r="AC2050" s="17">
        <f t="shared" si="838"/>
        <v>63.48</v>
      </c>
      <c r="AD2050" s="17">
        <f t="shared" si="818"/>
        <v>87.399999999999991</v>
      </c>
      <c r="AE2050" s="19">
        <v>96.54</v>
      </c>
      <c r="AF2050" s="18" t="s">
        <v>18494</v>
      </c>
      <c r="AG2050" s="17">
        <f t="shared" si="840"/>
        <v>63.48</v>
      </c>
      <c r="AH2050" s="17">
        <f t="shared" si="841"/>
        <v>63.48</v>
      </c>
      <c r="AI2050" s="20" t="s">
        <v>18494</v>
      </c>
      <c r="AJ2050" s="10">
        <f t="shared" si="816"/>
        <v>75.6447</v>
      </c>
      <c r="AK2050" s="10">
        <f t="shared" si="819"/>
        <v>9.2000000000000011</v>
      </c>
      <c r="AL2050" s="10">
        <f t="shared" si="821"/>
        <v>96.54</v>
      </c>
    </row>
    <row r="2051" spans="1:38" x14ac:dyDescent="0.25">
      <c r="A2051" s="25" t="s">
        <v>5677</v>
      </c>
      <c r="B2051" s="25" t="s">
        <v>5678</v>
      </c>
      <c r="C2051" s="25" t="s">
        <v>5095</v>
      </c>
      <c r="D2051" s="25" t="s">
        <v>18492</v>
      </c>
      <c r="E2051" s="25" t="s">
        <v>13561</v>
      </c>
      <c r="F2051" s="25" t="s">
        <v>55</v>
      </c>
      <c r="G2051" s="27">
        <v>92</v>
      </c>
      <c r="H2051" s="17">
        <f t="shared" si="827"/>
        <v>73.600000000000009</v>
      </c>
      <c r="I2051" s="17">
        <f t="shared" si="828"/>
        <v>63.48</v>
      </c>
      <c r="J2051" s="17">
        <f t="shared" si="829"/>
        <v>27.599999999999998</v>
      </c>
      <c r="K2051" s="17">
        <f t="shared" si="830"/>
        <v>63.48</v>
      </c>
      <c r="L2051" s="17">
        <f t="shared" si="831"/>
        <v>73.600000000000009</v>
      </c>
      <c r="M2051" s="18">
        <f t="shared" si="823"/>
        <v>9.2000000000000011</v>
      </c>
      <c r="N2051" s="18" t="s">
        <v>18494</v>
      </c>
      <c r="O2051" s="17">
        <f t="shared" si="832"/>
        <v>63.48</v>
      </c>
      <c r="P2051" s="10">
        <v>85</v>
      </c>
      <c r="Q2051" s="17">
        <f t="shared" si="833"/>
        <v>73.600000000000009</v>
      </c>
      <c r="R2051" s="18" t="s">
        <v>18494</v>
      </c>
      <c r="S2051" s="18" t="s">
        <v>18494</v>
      </c>
      <c r="T2051" s="17">
        <f t="shared" si="834"/>
        <v>63.48</v>
      </c>
      <c r="U2051" s="17">
        <f t="shared" si="817"/>
        <v>82.8</v>
      </c>
      <c r="V2051" s="17">
        <f t="shared" si="826"/>
        <v>63.48</v>
      </c>
      <c r="W2051" s="17">
        <f t="shared" si="835"/>
        <v>57.573599999999999</v>
      </c>
      <c r="X2051" s="17">
        <f t="shared" si="836"/>
        <v>59.974799999999995</v>
      </c>
      <c r="Y2051" s="18" t="s">
        <v>18494</v>
      </c>
      <c r="Z2051" s="17">
        <f t="shared" si="842"/>
        <v>63.48</v>
      </c>
      <c r="AA2051" s="18">
        <f t="shared" si="837"/>
        <v>78.2</v>
      </c>
      <c r="AB2051" s="18" t="s">
        <v>18494</v>
      </c>
      <c r="AC2051" s="17">
        <f t="shared" si="838"/>
        <v>63.48</v>
      </c>
      <c r="AD2051" s="17">
        <f t="shared" si="818"/>
        <v>87.399999999999991</v>
      </c>
      <c r="AE2051" s="19">
        <v>56.98</v>
      </c>
      <c r="AF2051" s="18" t="s">
        <v>18494</v>
      </c>
      <c r="AG2051" s="17">
        <f t="shared" si="840"/>
        <v>63.48</v>
      </c>
      <c r="AH2051" s="17">
        <f t="shared" si="841"/>
        <v>63.48</v>
      </c>
      <c r="AI2051" s="20" t="s">
        <v>18494</v>
      </c>
      <c r="AJ2051" s="10">
        <f t="shared" ref="AJ2051:AJ2114" si="843">G2051*75%*0.0963+G2051*75%</f>
        <v>75.6447</v>
      </c>
      <c r="AK2051" s="10">
        <f t="shared" si="819"/>
        <v>9.2000000000000011</v>
      </c>
      <c r="AL2051" s="10">
        <f t="shared" si="821"/>
        <v>87.399999999999991</v>
      </c>
    </row>
    <row r="2052" spans="1:38" x14ac:dyDescent="0.25">
      <c r="A2052" s="25" t="s">
        <v>5369</v>
      </c>
      <c r="B2052" s="25" t="s">
        <v>5370</v>
      </c>
      <c r="C2052" s="25" t="s">
        <v>5091</v>
      </c>
      <c r="D2052" s="25" t="s">
        <v>18492</v>
      </c>
      <c r="E2052" s="25" t="s">
        <v>13561</v>
      </c>
      <c r="F2052" s="25" t="s">
        <v>55</v>
      </c>
      <c r="G2052" s="27">
        <v>92</v>
      </c>
      <c r="H2052" s="17">
        <f t="shared" si="827"/>
        <v>73.600000000000009</v>
      </c>
      <c r="I2052" s="17">
        <f t="shared" si="828"/>
        <v>63.48</v>
      </c>
      <c r="J2052" s="17">
        <f t="shared" si="829"/>
        <v>27.599999999999998</v>
      </c>
      <c r="K2052" s="17">
        <f t="shared" si="830"/>
        <v>63.48</v>
      </c>
      <c r="L2052" s="17">
        <f t="shared" si="831"/>
        <v>73.600000000000009</v>
      </c>
      <c r="M2052" s="18">
        <f t="shared" si="823"/>
        <v>9.2000000000000011</v>
      </c>
      <c r="N2052" s="18" t="s">
        <v>18494</v>
      </c>
      <c r="O2052" s="17">
        <f t="shared" si="832"/>
        <v>63.48</v>
      </c>
      <c r="P2052" s="10">
        <v>85</v>
      </c>
      <c r="Q2052" s="17">
        <f t="shared" si="833"/>
        <v>73.600000000000009</v>
      </c>
      <c r="R2052" s="18" t="s">
        <v>18494</v>
      </c>
      <c r="S2052" s="18" t="s">
        <v>18494</v>
      </c>
      <c r="T2052" s="17">
        <f t="shared" si="834"/>
        <v>63.48</v>
      </c>
      <c r="U2052" s="17">
        <f t="shared" ref="U2052:U2115" si="844">G2052*90%</f>
        <v>82.8</v>
      </c>
      <c r="V2052" s="17">
        <f t="shared" si="826"/>
        <v>63.48</v>
      </c>
      <c r="W2052" s="17">
        <f t="shared" si="835"/>
        <v>57.573599999999999</v>
      </c>
      <c r="X2052" s="17">
        <f t="shared" si="836"/>
        <v>59.974799999999995</v>
      </c>
      <c r="Y2052" s="18" t="s">
        <v>18494</v>
      </c>
      <c r="Z2052" s="17">
        <f t="shared" si="842"/>
        <v>63.48</v>
      </c>
      <c r="AA2052" s="18">
        <f t="shared" si="837"/>
        <v>78.2</v>
      </c>
      <c r="AB2052" s="18" t="s">
        <v>18494</v>
      </c>
      <c r="AC2052" s="17">
        <f t="shared" si="838"/>
        <v>63.48</v>
      </c>
      <c r="AD2052" s="17">
        <f t="shared" ref="AD2052:AD2115" si="845">G2052*95%</f>
        <v>87.399999999999991</v>
      </c>
      <c r="AE2052" s="19">
        <v>56.98</v>
      </c>
      <c r="AF2052" s="18" t="s">
        <v>18494</v>
      </c>
      <c r="AG2052" s="17">
        <f t="shared" si="840"/>
        <v>63.48</v>
      </c>
      <c r="AH2052" s="17">
        <f t="shared" si="841"/>
        <v>63.48</v>
      </c>
      <c r="AI2052" s="20" t="s">
        <v>18494</v>
      </c>
      <c r="AJ2052" s="10">
        <f t="shared" si="843"/>
        <v>75.6447</v>
      </c>
      <c r="AK2052" s="10">
        <f t="shared" ref="AK2052:AK2115" si="846">MIN(H2052:AJ2052)</f>
        <v>9.2000000000000011</v>
      </c>
      <c r="AL2052" s="10">
        <f t="shared" si="821"/>
        <v>87.399999999999991</v>
      </c>
    </row>
    <row r="2053" spans="1:38" x14ac:dyDescent="0.25">
      <c r="A2053" s="25" t="s">
        <v>7019</v>
      </c>
      <c r="B2053" s="25" t="s">
        <v>7020</v>
      </c>
      <c r="C2053" s="25" t="s">
        <v>5091</v>
      </c>
      <c r="D2053" s="25" t="s">
        <v>18492</v>
      </c>
      <c r="E2053" s="25" t="s">
        <v>14365</v>
      </c>
      <c r="F2053" s="25" t="s">
        <v>55</v>
      </c>
      <c r="G2053" s="27">
        <v>92</v>
      </c>
      <c r="H2053" s="17">
        <f t="shared" si="827"/>
        <v>73.600000000000009</v>
      </c>
      <c r="I2053" s="17">
        <f t="shared" si="828"/>
        <v>63.48</v>
      </c>
      <c r="J2053" s="17">
        <f t="shared" si="829"/>
        <v>27.599999999999998</v>
      </c>
      <c r="K2053" s="17">
        <f t="shared" si="830"/>
        <v>63.48</v>
      </c>
      <c r="L2053" s="17">
        <f t="shared" si="831"/>
        <v>73.600000000000009</v>
      </c>
      <c r="M2053" s="18">
        <f t="shared" si="823"/>
        <v>9.2000000000000011</v>
      </c>
      <c r="N2053" s="18" t="s">
        <v>18494</v>
      </c>
      <c r="O2053" s="17">
        <f t="shared" si="832"/>
        <v>63.48</v>
      </c>
      <c r="P2053" s="10">
        <v>85</v>
      </c>
      <c r="Q2053" s="17">
        <f t="shared" si="833"/>
        <v>73.600000000000009</v>
      </c>
      <c r="R2053" s="18" t="s">
        <v>18494</v>
      </c>
      <c r="S2053" s="18" t="s">
        <v>18494</v>
      </c>
      <c r="T2053" s="17">
        <f t="shared" si="834"/>
        <v>63.48</v>
      </c>
      <c r="U2053" s="17">
        <f t="shared" si="844"/>
        <v>82.8</v>
      </c>
      <c r="V2053" s="17">
        <f t="shared" si="826"/>
        <v>63.48</v>
      </c>
      <c r="W2053" s="17">
        <f t="shared" si="835"/>
        <v>57.573599999999999</v>
      </c>
      <c r="X2053" s="17">
        <f t="shared" si="836"/>
        <v>59.974799999999995</v>
      </c>
      <c r="Y2053" s="18" t="s">
        <v>18494</v>
      </c>
      <c r="Z2053" s="17">
        <f t="shared" si="842"/>
        <v>63.48</v>
      </c>
      <c r="AA2053" s="18">
        <f t="shared" si="837"/>
        <v>78.2</v>
      </c>
      <c r="AB2053" s="18" t="s">
        <v>18494</v>
      </c>
      <c r="AC2053" s="17">
        <f t="shared" si="838"/>
        <v>63.48</v>
      </c>
      <c r="AD2053" s="17">
        <f t="shared" si="845"/>
        <v>87.399999999999991</v>
      </c>
      <c r="AE2053" s="19">
        <v>96.54</v>
      </c>
      <c r="AF2053" s="18" t="s">
        <v>18494</v>
      </c>
      <c r="AG2053" s="17">
        <f t="shared" si="840"/>
        <v>63.48</v>
      </c>
      <c r="AH2053" s="17">
        <f t="shared" si="841"/>
        <v>63.48</v>
      </c>
      <c r="AI2053" s="20" t="s">
        <v>18494</v>
      </c>
      <c r="AJ2053" s="10">
        <f t="shared" si="843"/>
        <v>75.6447</v>
      </c>
      <c r="AK2053" s="10">
        <f t="shared" si="846"/>
        <v>9.2000000000000011</v>
      </c>
      <c r="AL2053" s="10">
        <f t="shared" ref="AL2053:AL2116" si="847">MAX(H2053:AJ2053)</f>
        <v>96.54</v>
      </c>
    </row>
    <row r="2054" spans="1:38" x14ac:dyDescent="0.25">
      <c r="A2054" s="25" t="s">
        <v>13285</v>
      </c>
      <c r="B2054" s="25" t="s">
        <v>6926</v>
      </c>
      <c r="C2054" s="25" t="s">
        <v>4710</v>
      </c>
      <c r="D2054" s="25" t="s">
        <v>18492</v>
      </c>
      <c r="E2054" s="25" t="s">
        <v>18279</v>
      </c>
      <c r="G2054" s="27">
        <v>119.2</v>
      </c>
      <c r="H2054" s="17">
        <f t="shared" si="827"/>
        <v>95.360000000000014</v>
      </c>
      <c r="I2054" s="17">
        <f t="shared" si="828"/>
        <v>82.24799999999999</v>
      </c>
      <c r="J2054" s="17">
        <f t="shared" si="829"/>
        <v>35.76</v>
      </c>
      <c r="K2054" s="17">
        <f t="shared" si="830"/>
        <v>82.24799999999999</v>
      </c>
      <c r="L2054" s="17">
        <f t="shared" si="831"/>
        <v>95.360000000000014</v>
      </c>
      <c r="M2054" s="18">
        <f t="shared" si="823"/>
        <v>11.920000000000002</v>
      </c>
      <c r="N2054" s="18" t="s">
        <v>18494</v>
      </c>
      <c r="O2054" s="17">
        <f t="shared" si="832"/>
        <v>82.24799999999999</v>
      </c>
      <c r="P2054" s="17">
        <f t="shared" si="825"/>
        <v>83.44</v>
      </c>
      <c r="Q2054" s="17">
        <f t="shared" si="833"/>
        <v>95.360000000000014</v>
      </c>
      <c r="R2054" s="18" t="s">
        <v>18494</v>
      </c>
      <c r="S2054" s="18" t="s">
        <v>18494</v>
      </c>
      <c r="T2054" s="17">
        <f t="shared" si="834"/>
        <v>82.24799999999999</v>
      </c>
      <c r="U2054" s="17">
        <f t="shared" si="844"/>
        <v>107.28</v>
      </c>
      <c r="V2054" s="17">
        <f t="shared" si="826"/>
        <v>82.24799999999999</v>
      </c>
      <c r="W2054" s="17">
        <f t="shared" si="835"/>
        <v>74.595359999999999</v>
      </c>
      <c r="X2054" s="17">
        <f t="shared" si="836"/>
        <v>77.706479999999999</v>
      </c>
      <c r="Y2054" s="18" t="s">
        <v>18494</v>
      </c>
      <c r="Z2054" s="17">
        <f t="shared" si="842"/>
        <v>82.24799999999999</v>
      </c>
      <c r="AA2054" s="18">
        <f t="shared" si="837"/>
        <v>101.32</v>
      </c>
      <c r="AB2054" s="18" t="s">
        <v>18494</v>
      </c>
      <c r="AC2054" s="17">
        <f t="shared" si="838"/>
        <v>82.24799999999999</v>
      </c>
      <c r="AD2054" s="17">
        <f t="shared" si="845"/>
        <v>113.24</v>
      </c>
      <c r="AE2054" s="19">
        <f>G2054*70%</f>
        <v>83.44</v>
      </c>
      <c r="AF2054" s="18" t="s">
        <v>18494</v>
      </c>
      <c r="AG2054" s="17">
        <f t="shared" si="840"/>
        <v>82.24799999999999</v>
      </c>
      <c r="AH2054" s="17">
        <f t="shared" si="841"/>
        <v>82.24799999999999</v>
      </c>
      <c r="AI2054" s="20" t="s">
        <v>18494</v>
      </c>
      <c r="AJ2054" s="10">
        <f t="shared" si="843"/>
        <v>98.009219999999999</v>
      </c>
      <c r="AK2054" s="10">
        <f t="shared" si="846"/>
        <v>11.920000000000002</v>
      </c>
      <c r="AL2054" s="10">
        <f t="shared" si="847"/>
        <v>113.24</v>
      </c>
    </row>
    <row r="2055" spans="1:38" x14ac:dyDescent="0.25">
      <c r="A2055" s="25" t="s">
        <v>13291</v>
      </c>
      <c r="B2055" s="25" t="s">
        <v>6932</v>
      </c>
      <c r="C2055" s="25" t="s">
        <v>4710</v>
      </c>
      <c r="D2055" s="25" t="s">
        <v>18492</v>
      </c>
      <c r="E2055" s="25" t="s">
        <v>14482</v>
      </c>
      <c r="G2055" s="27">
        <v>1348.03</v>
      </c>
      <c r="H2055" s="17">
        <f t="shared" si="827"/>
        <v>1078.424</v>
      </c>
      <c r="I2055" s="17">
        <f t="shared" si="828"/>
        <v>930.14069999999992</v>
      </c>
      <c r="J2055" s="17">
        <f t="shared" si="829"/>
        <v>404.40899999999999</v>
      </c>
      <c r="K2055" s="17">
        <f t="shared" si="830"/>
        <v>930.14069999999992</v>
      </c>
      <c r="L2055" s="17">
        <f t="shared" si="831"/>
        <v>1078.424</v>
      </c>
      <c r="M2055" s="18">
        <f t="shared" si="823"/>
        <v>134.803</v>
      </c>
      <c r="N2055" s="18" t="s">
        <v>18494</v>
      </c>
      <c r="O2055" s="17">
        <f t="shared" si="832"/>
        <v>930.14069999999992</v>
      </c>
      <c r="P2055" s="17">
        <f t="shared" si="825"/>
        <v>943.62099999999987</v>
      </c>
      <c r="Q2055" s="17">
        <f t="shared" si="833"/>
        <v>1078.424</v>
      </c>
      <c r="R2055" s="18" t="s">
        <v>18494</v>
      </c>
      <c r="S2055" s="18" t="s">
        <v>18494</v>
      </c>
      <c r="T2055" s="17">
        <f t="shared" si="834"/>
        <v>930.14069999999992</v>
      </c>
      <c r="U2055" s="17">
        <f t="shared" si="844"/>
        <v>1213.2270000000001</v>
      </c>
      <c r="V2055" s="17">
        <f t="shared" si="826"/>
        <v>930.14069999999992</v>
      </c>
      <c r="W2055" s="17">
        <f t="shared" si="835"/>
        <v>843.597174</v>
      </c>
      <c r="X2055" s="17">
        <f t="shared" si="836"/>
        <v>878.78075699999988</v>
      </c>
      <c r="Y2055" s="18" t="s">
        <v>18494</v>
      </c>
      <c r="Z2055" s="17">
        <f t="shared" si="842"/>
        <v>930.14069999999992</v>
      </c>
      <c r="AA2055" s="18">
        <f t="shared" si="837"/>
        <v>1145.8254999999999</v>
      </c>
      <c r="AB2055" s="18" t="s">
        <v>18494</v>
      </c>
      <c r="AC2055" s="17">
        <f t="shared" si="838"/>
        <v>930.14069999999992</v>
      </c>
      <c r="AD2055" s="17">
        <f t="shared" si="845"/>
        <v>1280.6284999999998</v>
      </c>
      <c r="AE2055" s="19" t="s">
        <v>18502</v>
      </c>
      <c r="AF2055" s="18" t="s">
        <v>18494</v>
      </c>
      <c r="AG2055" s="17">
        <f t="shared" si="840"/>
        <v>930.14069999999992</v>
      </c>
      <c r="AH2055" s="17">
        <f t="shared" si="841"/>
        <v>930.14069999999992</v>
      </c>
      <c r="AI2055" s="20" t="s">
        <v>18494</v>
      </c>
      <c r="AJ2055" s="10">
        <f t="shared" si="843"/>
        <v>1108.3839667500001</v>
      </c>
      <c r="AK2055" s="10">
        <f t="shared" si="846"/>
        <v>134.803</v>
      </c>
      <c r="AL2055" s="10">
        <f t="shared" si="847"/>
        <v>1280.6284999999998</v>
      </c>
    </row>
    <row r="2056" spans="1:38" x14ac:dyDescent="0.25">
      <c r="A2056" s="25" t="s">
        <v>13292</v>
      </c>
      <c r="B2056" s="25" t="s">
        <v>6933</v>
      </c>
      <c r="C2056" s="25" t="s">
        <v>4710</v>
      </c>
      <c r="D2056" s="25" t="s">
        <v>18492</v>
      </c>
      <c r="E2056" s="25" t="s">
        <v>18283</v>
      </c>
      <c r="G2056" s="27">
        <v>268.35000000000002</v>
      </c>
      <c r="H2056" s="17">
        <f t="shared" si="827"/>
        <v>214.68000000000004</v>
      </c>
      <c r="I2056" s="17">
        <f t="shared" si="828"/>
        <v>185.16149999999999</v>
      </c>
      <c r="J2056" s="17">
        <f t="shared" si="829"/>
        <v>80.50500000000001</v>
      </c>
      <c r="K2056" s="17">
        <f t="shared" si="830"/>
        <v>185.16149999999999</v>
      </c>
      <c r="L2056" s="17">
        <f t="shared" si="831"/>
        <v>214.68000000000004</v>
      </c>
      <c r="M2056" s="18">
        <f t="shared" si="823"/>
        <v>26.835000000000004</v>
      </c>
      <c r="N2056" s="18" t="s">
        <v>18494</v>
      </c>
      <c r="O2056" s="17">
        <f t="shared" si="832"/>
        <v>185.16149999999999</v>
      </c>
      <c r="P2056" s="17">
        <f t="shared" si="825"/>
        <v>187.845</v>
      </c>
      <c r="Q2056" s="17">
        <f t="shared" si="833"/>
        <v>214.68000000000004</v>
      </c>
      <c r="R2056" s="18" t="s">
        <v>18494</v>
      </c>
      <c r="S2056" s="18" t="s">
        <v>18494</v>
      </c>
      <c r="T2056" s="17">
        <f t="shared" si="834"/>
        <v>185.16149999999999</v>
      </c>
      <c r="U2056" s="17">
        <f t="shared" si="844"/>
        <v>241.51500000000001</v>
      </c>
      <c r="V2056" s="17">
        <f t="shared" si="826"/>
        <v>185.16149999999999</v>
      </c>
      <c r="W2056" s="17">
        <f t="shared" si="835"/>
        <v>167.93343000000002</v>
      </c>
      <c r="X2056" s="17">
        <f t="shared" si="836"/>
        <v>174.937365</v>
      </c>
      <c r="Y2056" s="18" t="s">
        <v>18494</v>
      </c>
      <c r="Z2056" s="17">
        <f t="shared" si="842"/>
        <v>185.16149999999999</v>
      </c>
      <c r="AA2056" s="18">
        <f t="shared" si="837"/>
        <v>228.09750000000003</v>
      </c>
      <c r="AB2056" s="18" t="s">
        <v>18494</v>
      </c>
      <c r="AC2056" s="17">
        <f t="shared" si="838"/>
        <v>185.16149999999999</v>
      </c>
      <c r="AD2056" s="17">
        <f t="shared" si="845"/>
        <v>254.9325</v>
      </c>
      <c r="AE2056" s="19" t="s">
        <v>18502</v>
      </c>
      <c r="AF2056" s="18" t="s">
        <v>18494</v>
      </c>
      <c r="AG2056" s="17">
        <f t="shared" si="840"/>
        <v>185.16149999999999</v>
      </c>
      <c r="AH2056" s="17">
        <f t="shared" si="841"/>
        <v>185.16149999999999</v>
      </c>
      <c r="AI2056" s="20" t="s">
        <v>18494</v>
      </c>
      <c r="AJ2056" s="10">
        <f t="shared" si="843"/>
        <v>220.64407875000001</v>
      </c>
      <c r="AK2056" s="10">
        <f t="shared" si="846"/>
        <v>26.835000000000004</v>
      </c>
      <c r="AL2056" s="10">
        <f t="shared" si="847"/>
        <v>254.9325</v>
      </c>
    </row>
    <row r="2057" spans="1:38" x14ac:dyDescent="0.25">
      <c r="A2057" s="25" t="s">
        <v>13283</v>
      </c>
      <c r="B2057" s="25" t="s">
        <v>6924</v>
      </c>
      <c r="C2057" s="25" t="s">
        <v>4710</v>
      </c>
      <c r="D2057" s="25" t="s">
        <v>18492</v>
      </c>
      <c r="E2057" s="25" t="s">
        <v>18276</v>
      </c>
      <c r="G2057" s="27">
        <v>331.83</v>
      </c>
      <c r="H2057" s="17">
        <f t="shared" si="827"/>
        <v>265.464</v>
      </c>
      <c r="I2057" s="17">
        <f t="shared" si="828"/>
        <v>228.96269999999998</v>
      </c>
      <c r="J2057" s="17">
        <f t="shared" si="829"/>
        <v>99.548999999999992</v>
      </c>
      <c r="K2057" s="17">
        <f t="shared" si="830"/>
        <v>228.96269999999998</v>
      </c>
      <c r="L2057" s="17">
        <f t="shared" si="831"/>
        <v>265.464</v>
      </c>
      <c r="M2057" s="18">
        <f t="shared" si="823"/>
        <v>33.183</v>
      </c>
      <c r="N2057" s="18" t="s">
        <v>18494</v>
      </c>
      <c r="O2057" s="17">
        <f t="shared" si="832"/>
        <v>228.96269999999998</v>
      </c>
      <c r="P2057" s="17">
        <f t="shared" si="825"/>
        <v>232.28099999999998</v>
      </c>
      <c r="Q2057" s="17">
        <f t="shared" si="833"/>
        <v>265.464</v>
      </c>
      <c r="R2057" s="18" t="s">
        <v>18494</v>
      </c>
      <c r="S2057" s="18" t="s">
        <v>18494</v>
      </c>
      <c r="T2057" s="17">
        <f t="shared" si="834"/>
        <v>228.96269999999998</v>
      </c>
      <c r="U2057" s="17">
        <f t="shared" si="844"/>
        <v>298.64699999999999</v>
      </c>
      <c r="V2057" s="17">
        <f t="shared" si="826"/>
        <v>228.96269999999998</v>
      </c>
      <c r="W2057" s="17">
        <f t="shared" si="835"/>
        <v>207.65921399999999</v>
      </c>
      <c r="X2057" s="17">
        <f t="shared" si="836"/>
        <v>216.31997699999997</v>
      </c>
      <c r="Y2057" s="18" t="s">
        <v>18494</v>
      </c>
      <c r="Z2057" s="17">
        <f t="shared" si="842"/>
        <v>228.96269999999998</v>
      </c>
      <c r="AA2057" s="18">
        <f t="shared" si="837"/>
        <v>282.05549999999999</v>
      </c>
      <c r="AB2057" s="18" t="s">
        <v>18494</v>
      </c>
      <c r="AC2057" s="17">
        <f t="shared" si="838"/>
        <v>228.96269999999998</v>
      </c>
      <c r="AD2057" s="17">
        <f t="shared" si="845"/>
        <v>315.23849999999999</v>
      </c>
      <c r="AE2057" s="19" t="s">
        <v>18502</v>
      </c>
      <c r="AF2057" s="18" t="s">
        <v>18494</v>
      </c>
      <c r="AG2057" s="17">
        <f t="shared" si="840"/>
        <v>228.96269999999998</v>
      </c>
      <c r="AH2057" s="17">
        <f t="shared" si="841"/>
        <v>228.96269999999998</v>
      </c>
      <c r="AI2057" s="20" t="s">
        <v>18494</v>
      </c>
      <c r="AJ2057" s="10">
        <f t="shared" si="843"/>
        <v>272.83892175</v>
      </c>
      <c r="AK2057" s="10">
        <f t="shared" si="846"/>
        <v>33.183</v>
      </c>
      <c r="AL2057" s="10">
        <f t="shared" si="847"/>
        <v>315.23849999999999</v>
      </c>
    </row>
    <row r="2058" spans="1:38" x14ac:dyDescent="0.25">
      <c r="A2058" s="25" t="s">
        <v>11575</v>
      </c>
      <c r="B2058" s="25" t="s">
        <v>4856</v>
      </c>
      <c r="C2058" s="25" t="s">
        <v>4710</v>
      </c>
      <c r="D2058" s="25" t="s">
        <v>18492</v>
      </c>
      <c r="E2058" s="25" t="s">
        <v>17003</v>
      </c>
      <c r="F2058" s="25" t="s">
        <v>17003</v>
      </c>
      <c r="G2058" s="27">
        <v>34.4</v>
      </c>
      <c r="H2058" s="17">
        <f t="shared" si="827"/>
        <v>27.52</v>
      </c>
      <c r="I2058" s="17">
        <f t="shared" si="828"/>
        <v>23.735999999999997</v>
      </c>
      <c r="J2058" s="17">
        <f t="shared" si="829"/>
        <v>10.319999999999999</v>
      </c>
      <c r="K2058" s="17">
        <f t="shared" si="830"/>
        <v>23.735999999999997</v>
      </c>
      <c r="L2058" s="17">
        <f t="shared" si="831"/>
        <v>27.52</v>
      </c>
      <c r="M2058" s="18">
        <f t="shared" si="823"/>
        <v>3.44</v>
      </c>
      <c r="N2058" s="18" t="s">
        <v>18494</v>
      </c>
      <c r="O2058" s="17">
        <f t="shared" si="832"/>
        <v>23.735999999999997</v>
      </c>
      <c r="P2058" s="17">
        <f t="shared" si="825"/>
        <v>24.08</v>
      </c>
      <c r="Q2058" s="17">
        <f t="shared" si="833"/>
        <v>27.52</v>
      </c>
      <c r="R2058" s="18" t="s">
        <v>18494</v>
      </c>
      <c r="S2058" s="18" t="s">
        <v>18494</v>
      </c>
      <c r="T2058" s="17">
        <f t="shared" si="834"/>
        <v>23.735999999999997</v>
      </c>
      <c r="U2058" s="17">
        <f t="shared" si="844"/>
        <v>30.96</v>
      </c>
      <c r="V2058" s="17">
        <f t="shared" si="826"/>
        <v>23.735999999999997</v>
      </c>
      <c r="W2058" s="17">
        <f t="shared" si="835"/>
        <v>21.527519999999999</v>
      </c>
      <c r="X2058" s="17">
        <f t="shared" si="836"/>
        <v>22.425359999999998</v>
      </c>
      <c r="Y2058" s="18" t="s">
        <v>18494</v>
      </c>
      <c r="Z2058" s="17">
        <f t="shared" si="842"/>
        <v>23.735999999999997</v>
      </c>
      <c r="AA2058" s="18">
        <f t="shared" si="837"/>
        <v>29.24</v>
      </c>
      <c r="AB2058" s="18" t="s">
        <v>18494</v>
      </c>
      <c r="AC2058" s="17">
        <f t="shared" si="838"/>
        <v>23.735999999999997</v>
      </c>
      <c r="AD2058" s="17">
        <f t="shared" si="845"/>
        <v>32.68</v>
      </c>
      <c r="AE2058" s="19">
        <f>G2058*70%</f>
        <v>24.08</v>
      </c>
      <c r="AF2058" s="18" t="s">
        <v>18494</v>
      </c>
      <c r="AG2058" s="17">
        <f t="shared" si="840"/>
        <v>23.735999999999997</v>
      </c>
      <c r="AH2058" s="17">
        <f t="shared" si="841"/>
        <v>23.735999999999997</v>
      </c>
      <c r="AI2058" s="20" t="s">
        <v>18494</v>
      </c>
      <c r="AJ2058" s="10">
        <f t="shared" si="843"/>
        <v>28.284539999999996</v>
      </c>
      <c r="AK2058" s="10">
        <f t="shared" si="846"/>
        <v>3.44</v>
      </c>
      <c r="AL2058" s="10">
        <f t="shared" si="847"/>
        <v>32.68</v>
      </c>
    </row>
    <row r="2059" spans="1:38" x14ac:dyDescent="0.25">
      <c r="A2059" s="25" t="s">
        <v>11576</v>
      </c>
      <c r="B2059" s="25" t="s">
        <v>4857</v>
      </c>
      <c r="C2059" s="25" t="s">
        <v>4710</v>
      </c>
      <c r="D2059" s="25" t="s">
        <v>18492</v>
      </c>
      <c r="E2059" s="25" t="s">
        <v>14480</v>
      </c>
      <c r="G2059" s="27">
        <v>572.85</v>
      </c>
      <c r="H2059" s="17">
        <f t="shared" si="827"/>
        <v>458.28000000000003</v>
      </c>
      <c r="I2059" s="17">
        <f t="shared" si="828"/>
        <v>395.26650000000001</v>
      </c>
      <c r="J2059" s="17">
        <f t="shared" si="829"/>
        <v>171.85499999999999</v>
      </c>
      <c r="K2059" s="17">
        <f t="shared" si="830"/>
        <v>395.26650000000001</v>
      </c>
      <c r="L2059" s="17">
        <f t="shared" si="831"/>
        <v>458.28000000000003</v>
      </c>
      <c r="M2059" s="18">
        <f t="shared" si="823"/>
        <v>57.285000000000004</v>
      </c>
      <c r="N2059" s="18" t="s">
        <v>18494</v>
      </c>
      <c r="O2059" s="17">
        <f t="shared" si="832"/>
        <v>395.26650000000001</v>
      </c>
      <c r="P2059" s="17">
        <f t="shared" si="825"/>
        <v>400.995</v>
      </c>
      <c r="Q2059" s="17">
        <f t="shared" si="833"/>
        <v>458.28000000000003</v>
      </c>
      <c r="R2059" s="18" t="s">
        <v>18494</v>
      </c>
      <c r="S2059" s="18" t="s">
        <v>18494</v>
      </c>
      <c r="T2059" s="17">
        <f t="shared" si="834"/>
        <v>395.26650000000001</v>
      </c>
      <c r="U2059" s="17">
        <f t="shared" si="844"/>
        <v>515.56500000000005</v>
      </c>
      <c r="V2059" s="17">
        <f t="shared" si="826"/>
        <v>395.26650000000001</v>
      </c>
      <c r="W2059" s="17">
        <f t="shared" si="835"/>
        <v>358.48953</v>
      </c>
      <c r="X2059" s="17">
        <f t="shared" si="836"/>
        <v>373.44091499999996</v>
      </c>
      <c r="Y2059" s="18" t="s">
        <v>18494</v>
      </c>
      <c r="Z2059" s="17">
        <f t="shared" si="842"/>
        <v>395.26650000000001</v>
      </c>
      <c r="AA2059" s="18">
        <f t="shared" si="837"/>
        <v>486.92250000000001</v>
      </c>
      <c r="AB2059" s="18" t="s">
        <v>18494</v>
      </c>
      <c r="AC2059" s="17">
        <f t="shared" si="838"/>
        <v>395.26650000000001</v>
      </c>
      <c r="AD2059" s="17">
        <f t="shared" si="845"/>
        <v>544.20749999999998</v>
      </c>
      <c r="AE2059" s="19" t="s">
        <v>18502</v>
      </c>
      <c r="AF2059" s="18" t="s">
        <v>18494</v>
      </c>
      <c r="AG2059" s="17">
        <f t="shared" si="840"/>
        <v>395.26650000000001</v>
      </c>
      <c r="AH2059" s="17">
        <f t="shared" si="841"/>
        <v>395.26650000000001</v>
      </c>
      <c r="AI2059" s="20" t="s">
        <v>18494</v>
      </c>
      <c r="AJ2059" s="10">
        <f t="shared" si="843"/>
        <v>471.01159125000004</v>
      </c>
      <c r="AK2059" s="10">
        <f t="shared" si="846"/>
        <v>57.285000000000004</v>
      </c>
      <c r="AL2059" s="10">
        <f t="shared" si="847"/>
        <v>544.20749999999998</v>
      </c>
    </row>
    <row r="2060" spans="1:38" x14ac:dyDescent="0.25">
      <c r="A2060" s="25" t="s">
        <v>12059</v>
      </c>
      <c r="B2060" s="25" t="s">
        <v>5345</v>
      </c>
      <c r="C2060" s="25" t="s">
        <v>4710</v>
      </c>
      <c r="D2060" s="25" t="s">
        <v>18492</v>
      </c>
      <c r="E2060" s="25" t="s">
        <v>13646</v>
      </c>
      <c r="G2060" s="27">
        <v>58.2</v>
      </c>
      <c r="H2060" s="17">
        <f t="shared" si="827"/>
        <v>46.56</v>
      </c>
      <c r="I2060" s="17">
        <f t="shared" si="828"/>
        <v>40.158000000000001</v>
      </c>
      <c r="J2060" s="17">
        <f t="shared" si="829"/>
        <v>17.46</v>
      </c>
      <c r="K2060" s="17">
        <f t="shared" si="830"/>
        <v>40.158000000000001</v>
      </c>
      <c r="L2060" s="17">
        <f t="shared" si="831"/>
        <v>46.56</v>
      </c>
      <c r="M2060" s="18">
        <f t="shared" si="823"/>
        <v>5.82</v>
      </c>
      <c r="N2060" s="18" t="s">
        <v>18494</v>
      </c>
      <c r="O2060" s="17">
        <f t="shared" si="832"/>
        <v>40.158000000000001</v>
      </c>
      <c r="P2060" s="17">
        <f t="shared" si="825"/>
        <v>40.74</v>
      </c>
      <c r="Q2060" s="17">
        <f t="shared" si="833"/>
        <v>46.56</v>
      </c>
      <c r="R2060" s="18" t="s">
        <v>18494</v>
      </c>
      <c r="S2060" s="18" t="s">
        <v>18494</v>
      </c>
      <c r="T2060" s="17">
        <f t="shared" si="834"/>
        <v>40.158000000000001</v>
      </c>
      <c r="U2060" s="17">
        <f t="shared" si="844"/>
        <v>52.38</v>
      </c>
      <c r="V2060" s="17">
        <f t="shared" si="826"/>
        <v>40.158000000000001</v>
      </c>
      <c r="W2060" s="17">
        <f t="shared" si="835"/>
        <v>36.421560000000007</v>
      </c>
      <c r="X2060" s="17">
        <f t="shared" si="836"/>
        <v>37.940579999999997</v>
      </c>
      <c r="Y2060" s="18" t="s">
        <v>18494</v>
      </c>
      <c r="Z2060" s="17">
        <f t="shared" si="842"/>
        <v>40.158000000000001</v>
      </c>
      <c r="AA2060" s="18">
        <f t="shared" si="837"/>
        <v>49.47</v>
      </c>
      <c r="AB2060" s="18" t="s">
        <v>18494</v>
      </c>
      <c r="AC2060" s="17">
        <f t="shared" si="838"/>
        <v>40.158000000000001</v>
      </c>
      <c r="AD2060" s="17">
        <f t="shared" si="845"/>
        <v>55.29</v>
      </c>
      <c r="AE2060" s="19">
        <f>G2060*70%</f>
        <v>40.74</v>
      </c>
      <c r="AF2060" s="18" t="s">
        <v>18494</v>
      </c>
      <c r="AG2060" s="17">
        <f t="shared" si="840"/>
        <v>40.158000000000001</v>
      </c>
      <c r="AH2060" s="17">
        <f t="shared" si="841"/>
        <v>40.158000000000001</v>
      </c>
      <c r="AI2060" s="20" t="s">
        <v>18494</v>
      </c>
      <c r="AJ2060" s="10">
        <f t="shared" si="843"/>
        <v>47.853495000000009</v>
      </c>
      <c r="AK2060" s="10">
        <f t="shared" si="846"/>
        <v>5.82</v>
      </c>
      <c r="AL2060" s="10">
        <f t="shared" si="847"/>
        <v>55.29</v>
      </c>
    </row>
    <row r="2061" spans="1:38" x14ac:dyDescent="0.25">
      <c r="A2061" s="25" t="s">
        <v>5021</v>
      </c>
      <c r="B2061" s="25" t="s">
        <v>5022</v>
      </c>
      <c r="C2061" s="25" t="s">
        <v>4710</v>
      </c>
      <c r="D2061" s="25" t="s">
        <v>18492</v>
      </c>
      <c r="E2061" s="25" t="s">
        <v>14365</v>
      </c>
      <c r="F2061" s="25" t="s">
        <v>55</v>
      </c>
      <c r="G2061" s="27">
        <v>92</v>
      </c>
      <c r="H2061" s="17">
        <f t="shared" si="827"/>
        <v>73.600000000000009</v>
      </c>
      <c r="I2061" s="17">
        <f t="shared" si="828"/>
        <v>63.48</v>
      </c>
      <c r="J2061" s="17">
        <f t="shared" si="829"/>
        <v>27.599999999999998</v>
      </c>
      <c r="K2061" s="17">
        <f t="shared" si="830"/>
        <v>63.48</v>
      </c>
      <c r="L2061" s="17">
        <f t="shared" si="831"/>
        <v>73.600000000000009</v>
      </c>
      <c r="M2061" s="18">
        <f t="shared" si="823"/>
        <v>9.2000000000000011</v>
      </c>
      <c r="N2061" s="18" t="s">
        <v>18494</v>
      </c>
      <c r="O2061" s="17">
        <f t="shared" si="832"/>
        <v>63.48</v>
      </c>
      <c r="P2061" s="10">
        <v>85</v>
      </c>
      <c r="Q2061" s="17">
        <f t="shared" si="833"/>
        <v>73.600000000000009</v>
      </c>
      <c r="R2061" s="18" t="s">
        <v>18494</v>
      </c>
      <c r="S2061" s="18" t="s">
        <v>18494</v>
      </c>
      <c r="T2061" s="17">
        <f t="shared" si="834"/>
        <v>63.48</v>
      </c>
      <c r="U2061" s="17">
        <f t="shared" si="844"/>
        <v>82.8</v>
      </c>
      <c r="V2061" s="17">
        <f t="shared" si="826"/>
        <v>63.48</v>
      </c>
      <c r="W2061" s="17">
        <f t="shared" si="835"/>
        <v>57.573599999999999</v>
      </c>
      <c r="X2061" s="17">
        <f t="shared" si="836"/>
        <v>59.974799999999995</v>
      </c>
      <c r="Y2061" s="18" t="s">
        <v>18494</v>
      </c>
      <c r="Z2061" s="17">
        <f t="shared" si="842"/>
        <v>63.48</v>
      </c>
      <c r="AA2061" s="18">
        <f t="shared" si="837"/>
        <v>78.2</v>
      </c>
      <c r="AB2061" s="18" t="s">
        <v>18494</v>
      </c>
      <c r="AC2061" s="17">
        <f t="shared" si="838"/>
        <v>63.48</v>
      </c>
      <c r="AD2061" s="17">
        <f t="shared" si="845"/>
        <v>87.399999999999991</v>
      </c>
      <c r="AE2061" s="19">
        <v>96.54</v>
      </c>
      <c r="AF2061" s="18" t="s">
        <v>18494</v>
      </c>
      <c r="AG2061" s="17">
        <f t="shared" si="840"/>
        <v>63.48</v>
      </c>
      <c r="AH2061" s="17">
        <f t="shared" si="841"/>
        <v>63.48</v>
      </c>
      <c r="AI2061" s="20" t="s">
        <v>18494</v>
      </c>
      <c r="AJ2061" s="10">
        <f t="shared" si="843"/>
        <v>75.6447</v>
      </c>
      <c r="AK2061" s="10">
        <f t="shared" si="846"/>
        <v>9.2000000000000011</v>
      </c>
      <c r="AL2061" s="10">
        <f t="shared" si="847"/>
        <v>96.54</v>
      </c>
    </row>
    <row r="2062" spans="1:38" x14ac:dyDescent="0.25">
      <c r="A2062" s="25" t="s">
        <v>13327</v>
      </c>
      <c r="B2062" s="25" t="s">
        <v>6968</v>
      </c>
      <c r="C2062" s="25" t="s">
        <v>387</v>
      </c>
      <c r="D2062" s="25" t="s">
        <v>18492</v>
      </c>
      <c r="E2062" s="25" t="s">
        <v>13619</v>
      </c>
      <c r="G2062" s="27">
        <v>239.3</v>
      </c>
      <c r="H2062" s="17">
        <f t="shared" si="827"/>
        <v>191.44000000000003</v>
      </c>
      <c r="I2062" s="17">
        <f t="shared" si="828"/>
        <v>165.11699999999999</v>
      </c>
      <c r="J2062" s="17">
        <f t="shared" si="829"/>
        <v>71.790000000000006</v>
      </c>
      <c r="K2062" s="17">
        <f t="shared" si="830"/>
        <v>165.11699999999999</v>
      </c>
      <c r="L2062" s="17">
        <f t="shared" si="831"/>
        <v>191.44000000000003</v>
      </c>
      <c r="M2062" s="18">
        <f t="shared" si="823"/>
        <v>23.930000000000003</v>
      </c>
      <c r="N2062" s="18" t="s">
        <v>18494</v>
      </c>
      <c r="O2062" s="17">
        <f t="shared" si="832"/>
        <v>165.11699999999999</v>
      </c>
      <c r="P2062" s="17">
        <f t="shared" si="825"/>
        <v>167.51</v>
      </c>
      <c r="Q2062" s="17">
        <f t="shared" si="833"/>
        <v>191.44000000000003</v>
      </c>
      <c r="R2062" s="18" t="s">
        <v>18494</v>
      </c>
      <c r="S2062" s="18" t="s">
        <v>18494</v>
      </c>
      <c r="T2062" s="17">
        <f t="shared" si="834"/>
        <v>165.11699999999999</v>
      </c>
      <c r="U2062" s="17">
        <f t="shared" si="844"/>
        <v>215.37</v>
      </c>
      <c r="V2062" s="17">
        <f t="shared" si="826"/>
        <v>165.11699999999999</v>
      </c>
      <c r="W2062" s="17">
        <f t="shared" si="835"/>
        <v>149.75394</v>
      </c>
      <c r="X2062" s="17">
        <f t="shared" si="836"/>
        <v>155.99966999999998</v>
      </c>
      <c r="Y2062" s="18" t="s">
        <v>18494</v>
      </c>
      <c r="Z2062" s="17">
        <f t="shared" si="842"/>
        <v>165.11699999999999</v>
      </c>
      <c r="AA2062" s="18">
        <f t="shared" si="837"/>
        <v>203.405</v>
      </c>
      <c r="AB2062" s="18" t="s">
        <v>18494</v>
      </c>
      <c r="AC2062" s="17">
        <f t="shared" si="838"/>
        <v>165.11699999999999</v>
      </c>
      <c r="AD2062" s="17">
        <f t="shared" si="845"/>
        <v>227.33500000000001</v>
      </c>
      <c r="AE2062" s="19">
        <v>66.75</v>
      </c>
      <c r="AF2062" s="18" t="s">
        <v>18494</v>
      </c>
      <c r="AG2062" s="17">
        <f t="shared" si="840"/>
        <v>165.11699999999999</v>
      </c>
      <c r="AH2062" s="17">
        <f t="shared" si="841"/>
        <v>165.11699999999999</v>
      </c>
      <c r="AI2062" s="20" t="s">
        <v>18494</v>
      </c>
      <c r="AJ2062" s="10">
        <f t="shared" si="843"/>
        <v>196.75844250000003</v>
      </c>
      <c r="AK2062" s="10">
        <f t="shared" si="846"/>
        <v>23.930000000000003</v>
      </c>
      <c r="AL2062" s="10">
        <f t="shared" si="847"/>
        <v>227.33500000000001</v>
      </c>
    </row>
    <row r="2063" spans="1:38" x14ac:dyDescent="0.25">
      <c r="A2063" s="25" t="s">
        <v>7510</v>
      </c>
      <c r="B2063" s="25" t="s">
        <v>386</v>
      </c>
      <c r="C2063" s="25" t="s">
        <v>387</v>
      </c>
      <c r="D2063" s="25" t="s">
        <v>18492</v>
      </c>
      <c r="G2063" s="27">
        <v>25.72</v>
      </c>
      <c r="H2063" s="17">
        <f t="shared" si="827"/>
        <v>20.576000000000001</v>
      </c>
      <c r="I2063" s="17">
        <f t="shared" si="828"/>
        <v>17.746799999999997</v>
      </c>
      <c r="J2063" s="17">
        <f t="shared" si="829"/>
        <v>7.7159999999999993</v>
      </c>
      <c r="K2063" s="17">
        <f t="shared" si="830"/>
        <v>17.746799999999997</v>
      </c>
      <c r="L2063" s="17">
        <f t="shared" si="831"/>
        <v>20.576000000000001</v>
      </c>
      <c r="M2063" s="18">
        <f t="shared" si="823"/>
        <v>2.5720000000000001</v>
      </c>
      <c r="N2063" s="18" t="s">
        <v>18494</v>
      </c>
      <c r="O2063" s="17">
        <f t="shared" si="832"/>
        <v>17.746799999999997</v>
      </c>
      <c r="P2063" s="17">
        <f t="shared" si="825"/>
        <v>18.003999999999998</v>
      </c>
      <c r="Q2063" s="17">
        <f t="shared" si="833"/>
        <v>20.576000000000001</v>
      </c>
      <c r="R2063" s="18" t="s">
        <v>18494</v>
      </c>
      <c r="S2063" s="18" t="s">
        <v>18494</v>
      </c>
      <c r="T2063" s="17">
        <f t="shared" si="834"/>
        <v>17.746799999999997</v>
      </c>
      <c r="U2063" s="17">
        <f t="shared" si="844"/>
        <v>23.148</v>
      </c>
      <c r="V2063" s="17">
        <f t="shared" si="826"/>
        <v>17.746799999999997</v>
      </c>
      <c r="W2063" s="17">
        <f t="shared" si="835"/>
        <v>16.095576000000001</v>
      </c>
      <c r="X2063" s="17">
        <f t="shared" si="836"/>
        <v>16.766867999999999</v>
      </c>
      <c r="Y2063" s="18" t="s">
        <v>18494</v>
      </c>
      <c r="Z2063" s="17">
        <f t="shared" si="842"/>
        <v>17.746799999999997</v>
      </c>
      <c r="AA2063" s="18">
        <f t="shared" si="837"/>
        <v>21.861999999999998</v>
      </c>
      <c r="AB2063" s="18" t="s">
        <v>18494</v>
      </c>
      <c r="AC2063" s="17">
        <f t="shared" si="838"/>
        <v>17.746799999999997</v>
      </c>
      <c r="AD2063" s="17">
        <f t="shared" si="845"/>
        <v>24.433999999999997</v>
      </c>
      <c r="AE2063" s="19">
        <f>G2063*70%</f>
        <v>18.003999999999998</v>
      </c>
      <c r="AF2063" s="18" t="s">
        <v>18494</v>
      </c>
      <c r="AG2063" s="17">
        <f t="shared" si="840"/>
        <v>17.746799999999997</v>
      </c>
      <c r="AH2063" s="17">
        <f t="shared" si="841"/>
        <v>17.746799999999997</v>
      </c>
      <c r="AI2063" s="20" t="s">
        <v>18494</v>
      </c>
      <c r="AJ2063" s="10">
        <f t="shared" si="843"/>
        <v>21.147627</v>
      </c>
      <c r="AK2063" s="10">
        <f t="shared" si="846"/>
        <v>2.5720000000000001</v>
      </c>
      <c r="AL2063" s="10">
        <f t="shared" si="847"/>
        <v>24.433999999999997</v>
      </c>
    </row>
    <row r="2064" spans="1:38" x14ac:dyDescent="0.25">
      <c r="A2064" s="25" t="s">
        <v>11591</v>
      </c>
      <c r="B2064" s="25" t="s">
        <v>4745</v>
      </c>
      <c r="C2064" s="25" t="s">
        <v>387</v>
      </c>
      <c r="D2064" s="25" t="s">
        <v>18492</v>
      </c>
      <c r="E2064" s="25" t="s">
        <v>17124</v>
      </c>
      <c r="G2064" s="27">
        <v>28.4</v>
      </c>
      <c r="H2064" s="17">
        <f t="shared" si="827"/>
        <v>22.72</v>
      </c>
      <c r="I2064" s="17">
        <f t="shared" si="828"/>
        <v>19.595999999999997</v>
      </c>
      <c r="J2064" s="17">
        <f t="shared" si="829"/>
        <v>8.52</v>
      </c>
      <c r="K2064" s="17">
        <f t="shared" si="830"/>
        <v>19.595999999999997</v>
      </c>
      <c r="L2064" s="17">
        <f t="shared" si="831"/>
        <v>22.72</v>
      </c>
      <c r="M2064" s="18">
        <f t="shared" si="823"/>
        <v>2.84</v>
      </c>
      <c r="N2064" s="18" t="s">
        <v>18494</v>
      </c>
      <c r="O2064" s="17">
        <f t="shared" si="832"/>
        <v>19.595999999999997</v>
      </c>
      <c r="P2064" s="17">
        <f t="shared" si="825"/>
        <v>19.88</v>
      </c>
      <c r="Q2064" s="17">
        <f t="shared" si="833"/>
        <v>22.72</v>
      </c>
      <c r="R2064" s="18" t="s">
        <v>18494</v>
      </c>
      <c r="S2064" s="18" t="s">
        <v>18494</v>
      </c>
      <c r="T2064" s="17">
        <f t="shared" si="834"/>
        <v>19.595999999999997</v>
      </c>
      <c r="U2064" s="17">
        <f t="shared" si="844"/>
        <v>25.56</v>
      </c>
      <c r="V2064" s="17">
        <f t="shared" si="826"/>
        <v>19.595999999999997</v>
      </c>
      <c r="W2064" s="17">
        <f t="shared" si="835"/>
        <v>17.77272</v>
      </c>
      <c r="X2064" s="17">
        <f t="shared" si="836"/>
        <v>18.513959999999997</v>
      </c>
      <c r="Y2064" s="18" t="s">
        <v>18494</v>
      </c>
      <c r="Z2064" s="17">
        <f t="shared" si="842"/>
        <v>19.595999999999997</v>
      </c>
      <c r="AA2064" s="18">
        <f t="shared" si="837"/>
        <v>24.139999999999997</v>
      </c>
      <c r="AB2064" s="18" t="s">
        <v>18494</v>
      </c>
      <c r="AC2064" s="17">
        <f t="shared" si="838"/>
        <v>19.595999999999997</v>
      </c>
      <c r="AD2064" s="17">
        <f t="shared" si="845"/>
        <v>26.979999999999997</v>
      </c>
      <c r="AE2064" s="19">
        <v>5.1100000000000003</v>
      </c>
      <c r="AF2064" s="18" t="s">
        <v>18494</v>
      </c>
      <c r="AG2064" s="17">
        <f t="shared" si="840"/>
        <v>19.595999999999997</v>
      </c>
      <c r="AH2064" s="17">
        <f t="shared" si="841"/>
        <v>19.595999999999997</v>
      </c>
      <c r="AI2064" s="20" t="s">
        <v>18494</v>
      </c>
      <c r="AJ2064" s="10">
        <f t="shared" si="843"/>
        <v>23.351189999999995</v>
      </c>
      <c r="AK2064" s="10">
        <f t="shared" si="846"/>
        <v>2.84</v>
      </c>
      <c r="AL2064" s="10">
        <f t="shared" si="847"/>
        <v>26.979999999999997</v>
      </c>
    </row>
    <row r="2065" spans="1:38" x14ac:dyDescent="0.25">
      <c r="A2065" s="25" t="s">
        <v>12128</v>
      </c>
      <c r="B2065" s="25" t="s">
        <v>5428</v>
      </c>
      <c r="C2065" s="25" t="s">
        <v>387</v>
      </c>
      <c r="D2065" s="25" t="s">
        <v>18492</v>
      </c>
      <c r="E2065" s="25" t="s">
        <v>14170</v>
      </c>
      <c r="G2065" s="27">
        <v>300.3</v>
      </c>
      <c r="H2065" s="17">
        <f t="shared" si="827"/>
        <v>240.24</v>
      </c>
      <c r="I2065" s="17">
        <f t="shared" si="828"/>
        <v>207.20699999999999</v>
      </c>
      <c r="J2065" s="17">
        <f t="shared" si="829"/>
        <v>90.09</v>
      </c>
      <c r="K2065" s="17">
        <f t="shared" si="830"/>
        <v>207.20699999999999</v>
      </c>
      <c r="L2065" s="17">
        <f t="shared" si="831"/>
        <v>240.24</v>
      </c>
      <c r="M2065" s="18">
        <f t="shared" si="823"/>
        <v>30.03</v>
      </c>
      <c r="N2065" s="18" t="s">
        <v>18494</v>
      </c>
      <c r="O2065" s="17">
        <f t="shared" si="832"/>
        <v>207.20699999999999</v>
      </c>
      <c r="P2065" s="17">
        <f t="shared" si="825"/>
        <v>210.21</v>
      </c>
      <c r="Q2065" s="17">
        <f t="shared" si="833"/>
        <v>240.24</v>
      </c>
      <c r="R2065" s="18" t="s">
        <v>18494</v>
      </c>
      <c r="S2065" s="18" t="s">
        <v>18494</v>
      </c>
      <c r="T2065" s="17">
        <f t="shared" si="834"/>
        <v>207.20699999999999</v>
      </c>
      <c r="U2065" s="17">
        <f t="shared" si="844"/>
        <v>270.27000000000004</v>
      </c>
      <c r="V2065" s="17">
        <f t="shared" si="826"/>
        <v>207.20699999999999</v>
      </c>
      <c r="W2065" s="17">
        <f t="shared" si="835"/>
        <v>187.92774</v>
      </c>
      <c r="X2065" s="17">
        <f t="shared" si="836"/>
        <v>195.76557</v>
      </c>
      <c r="Y2065" s="18" t="s">
        <v>18494</v>
      </c>
      <c r="Z2065" s="17">
        <f t="shared" si="842"/>
        <v>207.20699999999999</v>
      </c>
      <c r="AA2065" s="18">
        <f t="shared" si="837"/>
        <v>255.255</v>
      </c>
      <c r="AB2065" s="18" t="s">
        <v>18494</v>
      </c>
      <c r="AC2065" s="17">
        <f t="shared" si="838"/>
        <v>207.20699999999999</v>
      </c>
      <c r="AD2065" s="17">
        <f t="shared" si="845"/>
        <v>285.28500000000003</v>
      </c>
      <c r="AE2065" s="19" t="s">
        <v>18502</v>
      </c>
      <c r="AF2065" s="18" t="s">
        <v>18494</v>
      </c>
      <c r="AG2065" s="17">
        <f t="shared" si="840"/>
        <v>207.20699999999999</v>
      </c>
      <c r="AH2065" s="17">
        <f t="shared" si="841"/>
        <v>207.20699999999999</v>
      </c>
      <c r="AI2065" s="20" t="s">
        <v>18494</v>
      </c>
      <c r="AJ2065" s="10">
        <f t="shared" si="843"/>
        <v>246.91416750000002</v>
      </c>
      <c r="AK2065" s="10">
        <f t="shared" si="846"/>
        <v>30.03</v>
      </c>
      <c r="AL2065" s="10">
        <f t="shared" si="847"/>
        <v>285.28500000000003</v>
      </c>
    </row>
    <row r="2066" spans="1:38" x14ac:dyDescent="0.25">
      <c r="A2066" s="25" t="s">
        <v>11761</v>
      </c>
      <c r="B2066" s="25" t="s">
        <v>5043</v>
      </c>
      <c r="C2066" s="25" t="s">
        <v>387</v>
      </c>
      <c r="D2066" s="25" t="s">
        <v>18492</v>
      </c>
      <c r="E2066" s="25" t="s">
        <v>14133</v>
      </c>
      <c r="G2066" s="27">
        <v>364.7</v>
      </c>
      <c r="H2066" s="17">
        <f t="shared" si="827"/>
        <v>291.76</v>
      </c>
      <c r="I2066" s="17">
        <f t="shared" si="828"/>
        <v>251.64299999999997</v>
      </c>
      <c r="J2066" s="17">
        <f t="shared" si="829"/>
        <v>109.41</v>
      </c>
      <c r="K2066" s="17">
        <f t="shared" si="830"/>
        <v>251.64299999999997</v>
      </c>
      <c r="L2066" s="17">
        <f t="shared" si="831"/>
        <v>291.76</v>
      </c>
      <c r="M2066" s="18">
        <f t="shared" si="823"/>
        <v>36.47</v>
      </c>
      <c r="N2066" s="18" t="s">
        <v>18494</v>
      </c>
      <c r="O2066" s="17">
        <f t="shared" si="832"/>
        <v>251.64299999999997</v>
      </c>
      <c r="P2066" s="17">
        <f t="shared" si="825"/>
        <v>255.28999999999996</v>
      </c>
      <c r="Q2066" s="17">
        <f t="shared" si="833"/>
        <v>291.76</v>
      </c>
      <c r="R2066" s="18" t="s">
        <v>18494</v>
      </c>
      <c r="S2066" s="18" t="s">
        <v>18494</v>
      </c>
      <c r="T2066" s="17">
        <f t="shared" si="834"/>
        <v>251.64299999999997</v>
      </c>
      <c r="U2066" s="17">
        <f t="shared" si="844"/>
        <v>328.23</v>
      </c>
      <c r="V2066" s="17">
        <f t="shared" si="826"/>
        <v>251.64299999999997</v>
      </c>
      <c r="W2066" s="17">
        <f t="shared" si="835"/>
        <v>228.22926000000001</v>
      </c>
      <c r="X2066" s="17">
        <f t="shared" si="836"/>
        <v>237.74792999999997</v>
      </c>
      <c r="Y2066" s="18" t="s">
        <v>18494</v>
      </c>
      <c r="Z2066" s="17">
        <f t="shared" si="842"/>
        <v>251.64299999999997</v>
      </c>
      <c r="AA2066" s="18">
        <f t="shared" si="837"/>
        <v>309.995</v>
      </c>
      <c r="AB2066" s="18" t="s">
        <v>18494</v>
      </c>
      <c r="AC2066" s="17">
        <f t="shared" si="838"/>
        <v>251.64299999999997</v>
      </c>
      <c r="AD2066" s="17">
        <f t="shared" si="845"/>
        <v>346.46499999999997</v>
      </c>
      <c r="AE2066" s="19" t="s">
        <v>18502</v>
      </c>
      <c r="AF2066" s="18" t="s">
        <v>18494</v>
      </c>
      <c r="AG2066" s="17">
        <f t="shared" si="840"/>
        <v>251.64299999999997</v>
      </c>
      <c r="AH2066" s="17">
        <f t="shared" si="841"/>
        <v>251.64299999999997</v>
      </c>
      <c r="AI2066" s="20" t="s">
        <v>18494</v>
      </c>
      <c r="AJ2066" s="10">
        <f t="shared" si="843"/>
        <v>299.86545749999999</v>
      </c>
      <c r="AK2066" s="10">
        <f t="shared" si="846"/>
        <v>36.47</v>
      </c>
      <c r="AL2066" s="10">
        <f t="shared" si="847"/>
        <v>346.46499999999997</v>
      </c>
    </row>
    <row r="2067" spans="1:38" x14ac:dyDescent="0.25">
      <c r="A2067" s="25" t="s">
        <v>13313</v>
      </c>
      <c r="B2067" s="25" t="s">
        <v>6955</v>
      </c>
      <c r="C2067" s="25" t="s">
        <v>387</v>
      </c>
      <c r="D2067" s="25" t="s">
        <v>18492</v>
      </c>
      <c r="E2067" s="25" t="s">
        <v>18295</v>
      </c>
      <c r="G2067" s="27">
        <v>400.3</v>
      </c>
      <c r="H2067" s="17">
        <f t="shared" si="827"/>
        <v>320.24</v>
      </c>
      <c r="I2067" s="17">
        <f t="shared" si="828"/>
        <v>276.20699999999999</v>
      </c>
      <c r="J2067" s="17">
        <f t="shared" si="829"/>
        <v>120.09</v>
      </c>
      <c r="K2067" s="17">
        <f t="shared" si="830"/>
        <v>276.20699999999999</v>
      </c>
      <c r="L2067" s="17">
        <f t="shared" si="831"/>
        <v>320.24</v>
      </c>
      <c r="M2067" s="18">
        <f t="shared" si="823"/>
        <v>40.03</v>
      </c>
      <c r="N2067" s="18" t="s">
        <v>18494</v>
      </c>
      <c r="O2067" s="17">
        <f t="shared" si="832"/>
        <v>276.20699999999999</v>
      </c>
      <c r="P2067" s="17">
        <f t="shared" si="825"/>
        <v>280.20999999999998</v>
      </c>
      <c r="Q2067" s="17">
        <f t="shared" si="833"/>
        <v>320.24</v>
      </c>
      <c r="R2067" s="18" t="s">
        <v>18494</v>
      </c>
      <c r="S2067" s="18" t="s">
        <v>18494</v>
      </c>
      <c r="T2067" s="17">
        <f t="shared" si="834"/>
        <v>276.20699999999999</v>
      </c>
      <c r="U2067" s="17">
        <f t="shared" si="844"/>
        <v>360.27000000000004</v>
      </c>
      <c r="V2067" s="17">
        <f t="shared" si="826"/>
        <v>276.20699999999999</v>
      </c>
      <c r="W2067" s="17">
        <f t="shared" si="835"/>
        <v>250.50774000000001</v>
      </c>
      <c r="X2067" s="17">
        <f t="shared" si="836"/>
        <v>260.95556999999997</v>
      </c>
      <c r="Y2067" s="18" t="s">
        <v>18494</v>
      </c>
      <c r="Z2067" s="17">
        <f t="shared" si="842"/>
        <v>276.20699999999999</v>
      </c>
      <c r="AA2067" s="18">
        <f t="shared" si="837"/>
        <v>340.255</v>
      </c>
      <c r="AB2067" s="18" t="s">
        <v>18494</v>
      </c>
      <c r="AC2067" s="17">
        <f t="shared" si="838"/>
        <v>276.20699999999999</v>
      </c>
      <c r="AD2067" s="17">
        <f t="shared" si="845"/>
        <v>380.28499999999997</v>
      </c>
      <c r="AE2067" s="19" t="s">
        <v>18502</v>
      </c>
      <c r="AF2067" s="18" t="s">
        <v>18494</v>
      </c>
      <c r="AG2067" s="17">
        <f t="shared" si="840"/>
        <v>276.20699999999999</v>
      </c>
      <c r="AH2067" s="17">
        <f t="shared" si="841"/>
        <v>276.20699999999999</v>
      </c>
      <c r="AI2067" s="20" t="s">
        <v>18494</v>
      </c>
      <c r="AJ2067" s="10">
        <f t="shared" si="843"/>
        <v>329.13666750000004</v>
      </c>
      <c r="AK2067" s="10">
        <f t="shared" si="846"/>
        <v>40.03</v>
      </c>
      <c r="AL2067" s="10">
        <f t="shared" si="847"/>
        <v>380.28499999999997</v>
      </c>
    </row>
    <row r="2068" spans="1:38" x14ac:dyDescent="0.25">
      <c r="A2068" s="25" t="s">
        <v>11766</v>
      </c>
      <c r="B2068" s="25" t="s">
        <v>5048</v>
      </c>
      <c r="C2068" s="25" t="s">
        <v>387</v>
      </c>
      <c r="D2068" s="25" t="s">
        <v>18492</v>
      </c>
      <c r="E2068" s="25" t="s">
        <v>15080</v>
      </c>
      <c r="G2068" s="27">
        <v>410.75</v>
      </c>
      <c r="H2068" s="17">
        <f t="shared" si="827"/>
        <v>328.6</v>
      </c>
      <c r="I2068" s="17">
        <f t="shared" si="828"/>
        <v>283.41749999999996</v>
      </c>
      <c r="J2068" s="17">
        <f t="shared" si="829"/>
        <v>123.22499999999999</v>
      </c>
      <c r="K2068" s="17">
        <f t="shared" si="830"/>
        <v>283.41749999999996</v>
      </c>
      <c r="L2068" s="17">
        <f t="shared" si="831"/>
        <v>328.6</v>
      </c>
      <c r="M2068" s="18">
        <f t="shared" si="823"/>
        <v>41.075000000000003</v>
      </c>
      <c r="N2068" s="18" t="s">
        <v>18494</v>
      </c>
      <c r="O2068" s="17">
        <f t="shared" si="832"/>
        <v>283.41749999999996</v>
      </c>
      <c r="P2068" s="17">
        <f t="shared" si="825"/>
        <v>287.52499999999998</v>
      </c>
      <c r="Q2068" s="17">
        <f t="shared" si="833"/>
        <v>328.6</v>
      </c>
      <c r="R2068" s="18" t="s">
        <v>18494</v>
      </c>
      <c r="S2068" s="18" t="s">
        <v>18494</v>
      </c>
      <c r="T2068" s="17">
        <f t="shared" si="834"/>
        <v>283.41749999999996</v>
      </c>
      <c r="U2068" s="17">
        <f t="shared" si="844"/>
        <v>369.67500000000001</v>
      </c>
      <c r="V2068" s="17">
        <f t="shared" si="826"/>
        <v>283.41749999999996</v>
      </c>
      <c r="W2068" s="17">
        <f t="shared" si="835"/>
        <v>257.04734999999999</v>
      </c>
      <c r="X2068" s="17">
        <f t="shared" si="836"/>
        <v>267.76792499999999</v>
      </c>
      <c r="Y2068" s="18" t="s">
        <v>18494</v>
      </c>
      <c r="Z2068" s="17">
        <f t="shared" si="842"/>
        <v>283.41749999999996</v>
      </c>
      <c r="AA2068" s="18">
        <f t="shared" si="837"/>
        <v>349.13749999999999</v>
      </c>
      <c r="AB2068" s="18" t="s">
        <v>18494</v>
      </c>
      <c r="AC2068" s="17">
        <f t="shared" si="838"/>
        <v>283.41749999999996</v>
      </c>
      <c r="AD2068" s="17">
        <f t="shared" si="845"/>
        <v>390.21249999999998</v>
      </c>
      <c r="AE2068" s="19" t="s">
        <v>18502</v>
      </c>
      <c r="AF2068" s="18" t="s">
        <v>18494</v>
      </c>
      <c r="AG2068" s="17">
        <f t="shared" si="840"/>
        <v>283.41749999999996</v>
      </c>
      <c r="AH2068" s="17">
        <f t="shared" si="841"/>
        <v>283.41749999999996</v>
      </c>
      <c r="AI2068" s="20" t="s">
        <v>18494</v>
      </c>
      <c r="AJ2068" s="10">
        <f t="shared" si="843"/>
        <v>337.72891874999999</v>
      </c>
      <c r="AK2068" s="10">
        <f t="shared" si="846"/>
        <v>41.075000000000003</v>
      </c>
      <c r="AL2068" s="10">
        <f t="shared" si="847"/>
        <v>390.21249999999998</v>
      </c>
    </row>
    <row r="2069" spans="1:38" x14ac:dyDescent="0.25">
      <c r="A2069" s="25" t="s">
        <v>13326</v>
      </c>
      <c r="B2069" s="25" t="s">
        <v>6967</v>
      </c>
      <c r="C2069" s="25" t="s">
        <v>387</v>
      </c>
      <c r="D2069" s="25" t="s">
        <v>18492</v>
      </c>
      <c r="E2069" s="25" t="s">
        <v>18311</v>
      </c>
      <c r="G2069" s="27">
        <v>450</v>
      </c>
      <c r="H2069" s="17">
        <f t="shared" si="827"/>
        <v>360</v>
      </c>
      <c r="I2069" s="17">
        <f t="shared" si="828"/>
        <v>310.5</v>
      </c>
      <c r="J2069" s="17">
        <f t="shared" si="829"/>
        <v>135</v>
      </c>
      <c r="K2069" s="17">
        <f t="shared" si="830"/>
        <v>310.5</v>
      </c>
      <c r="L2069" s="17">
        <f t="shared" si="831"/>
        <v>360</v>
      </c>
      <c r="M2069" s="18">
        <f t="shared" si="823"/>
        <v>45</v>
      </c>
      <c r="N2069" s="18" t="s">
        <v>18494</v>
      </c>
      <c r="O2069" s="17">
        <f t="shared" si="832"/>
        <v>310.5</v>
      </c>
      <c r="P2069" s="17">
        <f t="shared" si="825"/>
        <v>315</v>
      </c>
      <c r="Q2069" s="17">
        <f t="shared" si="833"/>
        <v>360</v>
      </c>
      <c r="R2069" s="18" t="s">
        <v>18494</v>
      </c>
      <c r="S2069" s="18" t="s">
        <v>18494</v>
      </c>
      <c r="T2069" s="17">
        <f t="shared" si="834"/>
        <v>310.5</v>
      </c>
      <c r="U2069" s="17">
        <f t="shared" si="844"/>
        <v>405</v>
      </c>
      <c r="V2069" s="17">
        <f t="shared" si="826"/>
        <v>310.5</v>
      </c>
      <c r="W2069" s="17">
        <f t="shared" si="835"/>
        <v>281.61</v>
      </c>
      <c r="X2069" s="17">
        <f t="shared" si="836"/>
        <v>293.35499999999996</v>
      </c>
      <c r="Y2069" s="18" t="s">
        <v>18494</v>
      </c>
      <c r="Z2069" s="17">
        <f t="shared" si="842"/>
        <v>310.5</v>
      </c>
      <c r="AA2069" s="18">
        <f t="shared" si="837"/>
        <v>382.5</v>
      </c>
      <c r="AB2069" s="18" t="s">
        <v>18494</v>
      </c>
      <c r="AC2069" s="17">
        <f t="shared" si="838"/>
        <v>310.5</v>
      </c>
      <c r="AD2069" s="17">
        <f t="shared" si="845"/>
        <v>427.5</v>
      </c>
      <c r="AE2069" s="19" t="s">
        <v>18502</v>
      </c>
      <c r="AF2069" s="18" t="s">
        <v>18494</v>
      </c>
      <c r="AG2069" s="17">
        <f t="shared" si="840"/>
        <v>310.5</v>
      </c>
      <c r="AH2069" s="17">
        <f t="shared" si="841"/>
        <v>310.5</v>
      </c>
      <c r="AI2069" s="20" t="s">
        <v>18494</v>
      </c>
      <c r="AJ2069" s="10">
        <f t="shared" si="843"/>
        <v>370.00125000000003</v>
      </c>
      <c r="AK2069" s="10">
        <f t="shared" si="846"/>
        <v>45</v>
      </c>
      <c r="AL2069" s="10">
        <f t="shared" si="847"/>
        <v>427.5</v>
      </c>
    </row>
    <row r="2070" spans="1:38" x14ac:dyDescent="0.25">
      <c r="A2070" s="25" t="s">
        <v>11589</v>
      </c>
      <c r="B2070" s="25" t="s">
        <v>4870</v>
      </c>
      <c r="C2070" s="25" t="s">
        <v>387</v>
      </c>
      <c r="D2070" s="25" t="s">
        <v>18492</v>
      </c>
      <c r="E2070" s="25" t="s">
        <v>17265</v>
      </c>
      <c r="G2070" s="27">
        <v>469.5</v>
      </c>
      <c r="H2070" s="17">
        <f t="shared" si="827"/>
        <v>375.6</v>
      </c>
      <c r="I2070" s="17">
        <f t="shared" si="828"/>
        <v>323.95499999999998</v>
      </c>
      <c r="J2070" s="17">
        <f t="shared" si="829"/>
        <v>140.85</v>
      </c>
      <c r="K2070" s="17">
        <f t="shared" si="830"/>
        <v>323.95499999999998</v>
      </c>
      <c r="L2070" s="17">
        <f t="shared" si="831"/>
        <v>375.6</v>
      </c>
      <c r="M2070" s="18">
        <f t="shared" si="823"/>
        <v>46.95</v>
      </c>
      <c r="N2070" s="18" t="s">
        <v>18494</v>
      </c>
      <c r="O2070" s="17">
        <f t="shared" si="832"/>
        <v>323.95499999999998</v>
      </c>
      <c r="P2070" s="17">
        <f t="shared" si="825"/>
        <v>328.65</v>
      </c>
      <c r="Q2070" s="17">
        <f t="shared" si="833"/>
        <v>375.6</v>
      </c>
      <c r="R2070" s="18" t="s">
        <v>18494</v>
      </c>
      <c r="S2070" s="18" t="s">
        <v>18494</v>
      </c>
      <c r="T2070" s="17">
        <f t="shared" si="834"/>
        <v>323.95499999999998</v>
      </c>
      <c r="U2070" s="17">
        <f t="shared" si="844"/>
        <v>422.55</v>
      </c>
      <c r="V2070" s="17">
        <f t="shared" si="826"/>
        <v>323.95499999999998</v>
      </c>
      <c r="W2070" s="17">
        <f t="shared" si="835"/>
        <v>293.81310000000002</v>
      </c>
      <c r="X2070" s="17">
        <f t="shared" si="836"/>
        <v>306.06704999999994</v>
      </c>
      <c r="Y2070" s="18" t="s">
        <v>18494</v>
      </c>
      <c r="Z2070" s="17">
        <f t="shared" si="842"/>
        <v>323.95499999999998</v>
      </c>
      <c r="AA2070" s="18">
        <f t="shared" si="837"/>
        <v>399.07499999999999</v>
      </c>
      <c r="AB2070" s="18" t="s">
        <v>18494</v>
      </c>
      <c r="AC2070" s="17">
        <f t="shared" si="838"/>
        <v>323.95499999999998</v>
      </c>
      <c r="AD2070" s="17">
        <f t="shared" si="845"/>
        <v>446.02499999999998</v>
      </c>
      <c r="AE2070" s="19" t="s">
        <v>18502</v>
      </c>
      <c r="AF2070" s="18" t="s">
        <v>18494</v>
      </c>
      <c r="AG2070" s="17">
        <f t="shared" si="840"/>
        <v>323.95499999999998</v>
      </c>
      <c r="AH2070" s="17">
        <f t="shared" si="841"/>
        <v>323.95499999999998</v>
      </c>
      <c r="AI2070" s="20" t="s">
        <v>18494</v>
      </c>
      <c r="AJ2070" s="10">
        <f t="shared" si="843"/>
        <v>386.03463750000003</v>
      </c>
      <c r="AK2070" s="10">
        <f t="shared" si="846"/>
        <v>46.95</v>
      </c>
      <c r="AL2070" s="10">
        <f t="shared" si="847"/>
        <v>446.02499999999998</v>
      </c>
    </row>
    <row r="2071" spans="1:38" x14ac:dyDescent="0.25">
      <c r="A2071" s="25" t="s">
        <v>13325</v>
      </c>
      <c r="B2071" s="25" t="s">
        <v>5233</v>
      </c>
      <c r="C2071" s="25" t="s">
        <v>387</v>
      </c>
      <c r="D2071" s="25" t="s">
        <v>18492</v>
      </c>
      <c r="E2071" s="25" t="s">
        <v>13793</v>
      </c>
      <c r="G2071" s="27">
        <v>55.96</v>
      </c>
      <c r="H2071" s="17">
        <f t="shared" si="827"/>
        <v>44.768000000000001</v>
      </c>
      <c r="I2071" s="17">
        <f t="shared" si="828"/>
        <v>38.612400000000001</v>
      </c>
      <c r="J2071" s="17">
        <f t="shared" si="829"/>
        <v>16.788</v>
      </c>
      <c r="K2071" s="17">
        <f t="shared" si="830"/>
        <v>38.612400000000001</v>
      </c>
      <c r="L2071" s="17">
        <f t="shared" si="831"/>
        <v>44.768000000000001</v>
      </c>
      <c r="M2071" s="18">
        <f t="shared" ref="M2071:M2134" si="848">G2071*10%</f>
        <v>5.5960000000000001</v>
      </c>
      <c r="N2071" s="18" t="s">
        <v>18494</v>
      </c>
      <c r="O2071" s="17">
        <f t="shared" si="832"/>
        <v>38.612400000000001</v>
      </c>
      <c r="P2071" s="17">
        <f t="shared" si="825"/>
        <v>39.171999999999997</v>
      </c>
      <c r="Q2071" s="17">
        <f t="shared" si="833"/>
        <v>44.768000000000001</v>
      </c>
      <c r="R2071" s="18" t="s">
        <v>18494</v>
      </c>
      <c r="S2071" s="18" t="s">
        <v>18494</v>
      </c>
      <c r="T2071" s="17">
        <f t="shared" si="834"/>
        <v>38.612400000000001</v>
      </c>
      <c r="U2071" s="17">
        <f t="shared" si="844"/>
        <v>50.364000000000004</v>
      </c>
      <c r="V2071" s="17">
        <f t="shared" si="826"/>
        <v>38.612400000000001</v>
      </c>
      <c r="W2071" s="17">
        <f t="shared" si="835"/>
        <v>35.019767999999999</v>
      </c>
      <c r="X2071" s="17">
        <f t="shared" si="836"/>
        <v>36.480323999999996</v>
      </c>
      <c r="Y2071" s="18" t="s">
        <v>18494</v>
      </c>
      <c r="Z2071" s="17">
        <f t="shared" si="842"/>
        <v>38.612400000000001</v>
      </c>
      <c r="AA2071" s="18">
        <f t="shared" si="837"/>
        <v>47.566000000000003</v>
      </c>
      <c r="AB2071" s="18" t="s">
        <v>18494</v>
      </c>
      <c r="AC2071" s="17">
        <f t="shared" si="838"/>
        <v>38.612400000000001</v>
      </c>
      <c r="AD2071" s="17">
        <f t="shared" si="845"/>
        <v>53.161999999999999</v>
      </c>
      <c r="AE2071" s="19" t="s">
        <v>18502</v>
      </c>
      <c r="AF2071" s="18" t="s">
        <v>18494</v>
      </c>
      <c r="AG2071" s="17">
        <f t="shared" si="840"/>
        <v>38.612400000000001</v>
      </c>
      <c r="AH2071" s="17">
        <f t="shared" si="841"/>
        <v>38.612400000000001</v>
      </c>
      <c r="AI2071" s="20" t="s">
        <v>18494</v>
      </c>
      <c r="AJ2071" s="10">
        <f t="shared" si="843"/>
        <v>46.011710999999998</v>
      </c>
      <c r="AK2071" s="10">
        <f t="shared" si="846"/>
        <v>5.5960000000000001</v>
      </c>
      <c r="AL2071" s="10">
        <f t="shared" si="847"/>
        <v>53.161999999999999</v>
      </c>
    </row>
    <row r="2072" spans="1:38" x14ac:dyDescent="0.25">
      <c r="A2072" s="25" t="s">
        <v>13316</v>
      </c>
      <c r="B2072" s="25" t="s">
        <v>6958</v>
      </c>
      <c r="C2072" s="25" t="s">
        <v>387</v>
      </c>
      <c r="D2072" s="25" t="s">
        <v>18492</v>
      </c>
      <c r="E2072" s="25" t="s">
        <v>18301</v>
      </c>
      <c r="G2072" s="27">
        <v>563.4</v>
      </c>
      <c r="H2072" s="17">
        <f t="shared" si="827"/>
        <v>450.72</v>
      </c>
      <c r="I2072" s="17">
        <f t="shared" si="828"/>
        <v>388.74599999999998</v>
      </c>
      <c r="J2072" s="17">
        <f t="shared" si="829"/>
        <v>169.01999999999998</v>
      </c>
      <c r="K2072" s="17">
        <f t="shared" si="830"/>
        <v>388.74599999999998</v>
      </c>
      <c r="L2072" s="17">
        <f t="shared" si="831"/>
        <v>450.72</v>
      </c>
      <c r="M2072" s="18">
        <f t="shared" si="848"/>
        <v>56.34</v>
      </c>
      <c r="N2072" s="18" t="s">
        <v>18494</v>
      </c>
      <c r="O2072" s="17">
        <f t="shared" si="832"/>
        <v>388.74599999999998</v>
      </c>
      <c r="P2072" s="17">
        <f t="shared" si="825"/>
        <v>394.37999999999994</v>
      </c>
      <c r="Q2072" s="17">
        <f t="shared" si="833"/>
        <v>450.72</v>
      </c>
      <c r="R2072" s="18" t="s">
        <v>18494</v>
      </c>
      <c r="S2072" s="18" t="s">
        <v>18494</v>
      </c>
      <c r="T2072" s="17">
        <f t="shared" si="834"/>
        <v>388.74599999999998</v>
      </c>
      <c r="U2072" s="17">
        <f t="shared" si="844"/>
        <v>507.06</v>
      </c>
      <c r="V2072" s="17">
        <f t="shared" si="826"/>
        <v>388.74599999999998</v>
      </c>
      <c r="W2072" s="17">
        <f t="shared" si="835"/>
        <v>352.57571999999999</v>
      </c>
      <c r="X2072" s="17">
        <f t="shared" si="836"/>
        <v>367.28045999999995</v>
      </c>
      <c r="Y2072" s="18" t="s">
        <v>18494</v>
      </c>
      <c r="Z2072" s="17">
        <f t="shared" si="842"/>
        <v>388.74599999999998</v>
      </c>
      <c r="AA2072" s="18">
        <f t="shared" si="837"/>
        <v>478.89</v>
      </c>
      <c r="AB2072" s="18" t="s">
        <v>18494</v>
      </c>
      <c r="AC2072" s="17">
        <f t="shared" si="838"/>
        <v>388.74599999999998</v>
      </c>
      <c r="AD2072" s="17">
        <f t="shared" si="845"/>
        <v>535.2299999999999</v>
      </c>
      <c r="AE2072" s="19" t="s">
        <v>18502</v>
      </c>
      <c r="AF2072" s="18" t="s">
        <v>18494</v>
      </c>
      <c r="AG2072" s="17">
        <f t="shared" si="840"/>
        <v>388.74599999999998</v>
      </c>
      <c r="AH2072" s="17">
        <f t="shared" si="841"/>
        <v>388.74599999999998</v>
      </c>
      <c r="AI2072" s="20" t="s">
        <v>18494</v>
      </c>
      <c r="AJ2072" s="10">
        <f t="shared" si="843"/>
        <v>463.24156499999992</v>
      </c>
      <c r="AK2072" s="10">
        <f t="shared" si="846"/>
        <v>56.34</v>
      </c>
      <c r="AL2072" s="10">
        <f t="shared" si="847"/>
        <v>535.2299999999999</v>
      </c>
    </row>
    <row r="2073" spans="1:38" x14ac:dyDescent="0.25">
      <c r="A2073" s="25" t="s">
        <v>13311</v>
      </c>
      <c r="B2073" s="25" t="s">
        <v>6953</v>
      </c>
      <c r="C2073" s="25" t="s">
        <v>387</v>
      </c>
      <c r="D2073" s="25" t="s">
        <v>18492</v>
      </c>
      <c r="E2073" s="25" t="s">
        <v>15898</v>
      </c>
      <c r="G2073" s="27">
        <v>636.95000000000005</v>
      </c>
      <c r="H2073" s="17">
        <f t="shared" si="827"/>
        <v>509.56000000000006</v>
      </c>
      <c r="I2073" s="17">
        <f t="shared" si="828"/>
        <v>439.49549999999999</v>
      </c>
      <c r="J2073" s="17">
        <f t="shared" si="829"/>
        <v>191.08500000000001</v>
      </c>
      <c r="K2073" s="17">
        <f t="shared" si="830"/>
        <v>439.49549999999999</v>
      </c>
      <c r="L2073" s="17">
        <f t="shared" si="831"/>
        <v>509.56000000000006</v>
      </c>
      <c r="M2073" s="18">
        <f t="shared" si="848"/>
        <v>63.695000000000007</v>
      </c>
      <c r="N2073" s="18" t="s">
        <v>18494</v>
      </c>
      <c r="O2073" s="17">
        <f t="shared" si="832"/>
        <v>439.49549999999999</v>
      </c>
      <c r="P2073" s="17">
        <f t="shared" si="825"/>
        <v>445.86500000000001</v>
      </c>
      <c r="Q2073" s="17">
        <f t="shared" si="833"/>
        <v>509.56000000000006</v>
      </c>
      <c r="R2073" s="18" t="s">
        <v>18494</v>
      </c>
      <c r="S2073" s="18" t="s">
        <v>18494</v>
      </c>
      <c r="T2073" s="17">
        <f t="shared" si="834"/>
        <v>439.49549999999999</v>
      </c>
      <c r="U2073" s="17">
        <f t="shared" si="844"/>
        <v>573.25500000000011</v>
      </c>
      <c r="V2073" s="17">
        <f t="shared" si="826"/>
        <v>439.49549999999999</v>
      </c>
      <c r="W2073" s="17">
        <f t="shared" si="835"/>
        <v>398.60331000000002</v>
      </c>
      <c r="X2073" s="17">
        <f t="shared" si="836"/>
        <v>415.22770499999996</v>
      </c>
      <c r="Y2073" s="18" t="s">
        <v>18494</v>
      </c>
      <c r="Z2073" s="17">
        <f t="shared" si="842"/>
        <v>439.49549999999999</v>
      </c>
      <c r="AA2073" s="18">
        <f t="shared" si="837"/>
        <v>541.40750000000003</v>
      </c>
      <c r="AB2073" s="18" t="s">
        <v>18494</v>
      </c>
      <c r="AC2073" s="17">
        <f t="shared" si="838"/>
        <v>439.49549999999999</v>
      </c>
      <c r="AD2073" s="17">
        <f t="shared" si="845"/>
        <v>605.10249999999996</v>
      </c>
      <c r="AE2073" s="19" t="s">
        <v>18502</v>
      </c>
      <c r="AF2073" s="18" t="s">
        <v>18494</v>
      </c>
      <c r="AG2073" s="17">
        <f t="shared" si="840"/>
        <v>439.49549999999999</v>
      </c>
      <c r="AH2073" s="17">
        <f t="shared" si="841"/>
        <v>439.49549999999999</v>
      </c>
      <c r="AI2073" s="20" t="s">
        <v>18494</v>
      </c>
      <c r="AJ2073" s="10">
        <f t="shared" si="843"/>
        <v>523.71621375000007</v>
      </c>
      <c r="AK2073" s="10">
        <f t="shared" si="846"/>
        <v>63.695000000000007</v>
      </c>
      <c r="AL2073" s="10">
        <f t="shared" si="847"/>
        <v>605.10249999999996</v>
      </c>
    </row>
    <row r="2074" spans="1:38" x14ac:dyDescent="0.25">
      <c r="A2074" s="25" t="s">
        <v>11590</v>
      </c>
      <c r="B2074" s="25" t="s">
        <v>4871</v>
      </c>
      <c r="C2074" s="25" t="s">
        <v>387</v>
      </c>
      <c r="D2074" s="25" t="s">
        <v>18492</v>
      </c>
      <c r="E2074" s="25" t="s">
        <v>13646</v>
      </c>
      <c r="G2074" s="27">
        <v>72</v>
      </c>
      <c r="H2074" s="17">
        <f t="shared" si="827"/>
        <v>57.6</v>
      </c>
      <c r="I2074" s="17">
        <f t="shared" si="828"/>
        <v>49.679999999999993</v>
      </c>
      <c r="J2074" s="17">
        <f t="shared" si="829"/>
        <v>21.599999999999998</v>
      </c>
      <c r="K2074" s="17">
        <f t="shared" si="830"/>
        <v>49.679999999999993</v>
      </c>
      <c r="L2074" s="17">
        <f t="shared" si="831"/>
        <v>57.6</v>
      </c>
      <c r="M2074" s="18">
        <f t="shared" si="848"/>
        <v>7.2</v>
      </c>
      <c r="N2074" s="18" t="s">
        <v>18494</v>
      </c>
      <c r="O2074" s="17">
        <f t="shared" si="832"/>
        <v>49.679999999999993</v>
      </c>
      <c r="P2074" s="17">
        <f t="shared" si="825"/>
        <v>50.4</v>
      </c>
      <c r="Q2074" s="17">
        <f t="shared" si="833"/>
        <v>57.6</v>
      </c>
      <c r="R2074" s="18" t="s">
        <v>18494</v>
      </c>
      <c r="S2074" s="18" t="s">
        <v>18494</v>
      </c>
      <c r="T2074" s="17">
        <f t="shared" si="834"/>
        <v>49.679999999999993</v>
      </c>
      <c r="U2074" s="17">
        <f t="shared" si="844"/>
        <v>64.8</v>
      </c>
      <c r="V2074" s="17">
        <f t="shared" si="826"/>
        <v>49.679999999999993</v>
      </c>
      <c r="W2074" s="17">
        <f t="shared" si="835"/>
        <v>45.057600000000001</v>
      </c>
      <c r="X2074" s="17">
        <f t="shared" si="836"/>
        <v>46.936799999999991</v>
      </c>
      <c r="Y2074" s="18" t="s">
        <v>18494</v>
      </c>
      <c r="Z2074" s="17">
        <f t="shared" si="842"/>
        <v>49.679999999999993</v>
      </c>
      <c r="AA2074" s="18">
        <f t="shared" si="837"/>
        <v>61.199999999999996</v>
      </c>
      <c r="AB2074" s="18" t="s">
        <v>18494</v>
      </c>
      <c r="AC2074" s="17">
        <f t="shared" si="838"/>
        <v>49.679999999999993</v>
      </c>
      <c r="AD2074" s="17">
        <f t="shared" si="845"/>
        <v>68.399999999999991</v>
      </c>
      <c r="AE2074" s="19">
        <f>G2074*70%</f>
        <v>50.4</v>
      </c>
      <c r="AF2074" s="18" t="s">
        <v>18494</v>
      </c>
      <c r="AG2074" s="17">
        <f t="shared" si="840"/>
        <v>49.679999999999993</v>
      </c>
      <c r="AH2074" s="17">
        <f t="shared" si="841"/>
        <v>49.679999999999993</v>
      </c>
      <c r="AI2074" s="20" t="s">
        <v>18494</v>
      </c>
      <c r="AJ2074" s="10">
        <f t="shared" si="843"/>
        <v>59.200200000000002</v>
      </c>
      <c r="AK2074" s="10">
        <f t="shared" si="846"/>
        <v>7.2</v>
      </c>
      <c r="AL2074" s="10">
        <f t="shared" si="847"/>
        <v>68.399999999999991</v>
      </c>
    </row>
    <row r="2075" spans="1:38" x14ac:dyDescent="0.25">
      <c r="A2075" s="25" t="s">
        <v>6969</v>
      </c>
      <c r="B2075" s="25" t="s">
        <v>6970</v>
      </c>
      <c r="C2075" s="25" t="s">
        <v>387</v>
      </c>
      <c r="D2075" s="25" t="s">
        <v>18492</v>
      </c>
      <c r="E2075" s="25" t="s">
        <v>13561</v>
      </c>
      <c r="F2075" s="25" t="s">
        <v>55</v>
      </c>
      <c r="G2075" s="27">
        <v>92</v>
      </c>
      <c r="H2075" s="17">
        <f t="shared" si="827"/>
        <v>73.600000000000009</v>
      </c>
      <c r="I2075" s="17">
        <f t="shared" si="828"/>
        <v>63.48</v>
      </c>
      <c r="J2075" s="17">
        <f t="shared" si="829"/>
        <v>27.599999999999998</v>
      </c>
      <c r="K2075" s="17">
        <f t="shared" si="830"/>
        <v>63.48</v>
      </c>
      <c r="L2075" s="17">
        <f t="shared" si="831"/>
        <v>73.600000000000009</v>
      </c>
      <c r="M2075" s="18">
        <f t="shared" si="848"/>
        <v>9.2000000000000011</v>
      </c>
      <c r="N2075" s="18" t="s">
        <v>18494</v>
      </c>
      <c r="O2075" s="17">
        <f t="shared" si="832"/>
        <v>63.48</v>
      </c>
      <c r="P2075" s="10">
        <v>85</v>
      </c>
      <c r="Q2075" s="17">
        <f t="shared" si="833"/>
        <v>73.600000000000009</v>
      </c>
      <c r="R2075" s="18" t="s">
        <v>18494</v>
      </c>
      <c r="S2075" s="18" t="s">
        <v>18494</v>
      </c>
      <c r="T2075" s="17">
        <f t="shared" si="834"/>
        <v>63.48</v>
      </c>
      <c r="U2075" s="17">
        <f t="shared" si="844"/>
        <v>82.8</v>
      </c>
      <c r="V2075" s="17">
        <f t="shared" si="826"/>
        <v>63.48</v>
      </c>
      <c r="W2075" s="17">
        <f t="shared" si="835"/>
        <v>57.573599999999999</v>
      </c>
      <c r="X2075" s="17">
        <f t="shared" si="836"/>
        <v>59.974799999999995</v>
      </c>
      <c r="Y2075" s="18" t="s">
        <v>18494</v>
      </c>
      <c r="Z2075" s="17">
        <f t="shared" si="842"/>
        <v>63.48</v>
      </c>
      <c r="AA2075" s="18">
        <f t="shared" si="837"/>
        <v>78.2</v>
      </c>
      <c r="AB2075" s="18" t="s">
        <v>18494</v>
      </c>
      <c r="AC2075" s="17">
        <f t="shared" si="838"/>
        <v>63.48</v>
      </c>
      <c r="AD2075" s="17">
        <f t="shared" si="845"/>
        <v>87.399999999999991</v>
      </c>
      <c r="AE2075" s="19">
        <v>56.98</v>
      </c>
      <c r="AF2075" s="18" t="s">
        <v>18494</v>
      </c>
      <c r="AG2075" s="17">
        <f t="shared" si="840"/>
        <v>63.48</v>
      </c>
      <c r="AH2075" s="17">
        <f t="shared" si="841"/>
        <v>63.48</v>
      </c>
      <c r="AI2075" s="20" t="s">
        <v>18494</v>
      </c>
      <c r="AJ2075" s="10">
        <f t="shared" si="843"/>
        <v>75.6447</v>
      </c>
      <c r="AK2075" s="10">
        <f t="shared" si="846"/>
        <v>9.2000000000000011</v>
      </c>
      <c r="AL2075" s="10">
        <f t="shared" si="847"/>
        <v>87.399999999999991</v>
      </c>
    </row>
    <row r="2076" spans="1:38" x14ac:dyDescent="0.25">
      <c r="A2076" s="25" t="s">
        <v>4874</v>
      </c>
      <c r="B2076" s="25" t="s">
        <v>4875</v>
      </c>
      <c r="C2076" s="25" t="s">
        <v>387</v>
      </c>
      <c r="D2076" s="25" t="s">
        <v>18492</v>
      </c>
      <c r="E2076" s="25" t="s">
        <v>14365</v>
      </c>
      <c r="F2076" s="25" t="s">
        <v>55</v>
      </c>
      <c r="G2076" s="27">
        <v>92</v>
      </c>
      <c r="H2076" s="17">
        <f t="shared" si="827"/>
        <v>73.600000000000009</v>
      </c>
      <c r="I2076" s="17">
        <f t="shared" si="828"/>
        <v>63.48</v>
      </c>
      <c r="J2076" s="17">
        <f t="shared" si="829"/>
        <v>27.599999999999998</v>
      </c>
      <c r="K2076" s="17">
        <f t="shared" si="830"/>
        <v>63.48</v>
      </c>
      <c r="L2076" s="17">
        <f t="shared" si="831"/>
        <v>73.600000000000009</v>
      </c>
      <c r="M2076" s="18">
        <f t="shared" si="848"/>
        <v>9.2000000000000011</v>
      </c>
      <c r="N2076" s="18" t="s">
        <v>18494</v>
      </c>
      <c r="O2076" s="17">
        <f t="shared" si="832"/>
        <v>63.48</v>
      </c>
      <c r="P2076" s="10">
        <v>85</v>
      </c>
      <c r="Q2076" s="17">
        <f t="shared" si="833"/>
        <v>73.600000000000009</v>
      </c>
      <c r="R2076" s="18" t="s">
        <v>18494</v>
      </c>
      <c r="S2076" s="18" t="s">
        <v>18494</v>
      </c>
      <c r="T2076" s="17">
        <f t="shared" si="834"/>
        <v>63.48</v>
      </c>
      <c r="U2076" s="17">
        <f t="shared" si="844"/>
        <v>82.8</v>
      </c>
      <c r="V2076" s="17">
        <f t="shared" si="826"/>
        <v>63.48</v>
      </c>
      <c r="W2076" s="17">
        <f t="shared" si="835"/>
        <v>57.573599999999999</v>
      </c>
      <c r="X2076" s="17">
        <f t="shared" si="836"/>
        <v>59.974799999999995</v>
      </c>
      <c r="Y2076" s="18" t="s">
        <v>18494</v>
      </c>
      <c r="Z2076" s="17">
        <f t="shared" si="842"/>
        <v>63.48</v>
      </c>
      <c r="AA2076" s="18">
        <f t="shared" si="837"/>
        <v>78.2</v>
      </c>
      <c r="AB2076" s="18" t="s">
        <v>18494</v>
      </c>
      <c r="AC2076" s="17">
        <f t="shared" si="838"/>
        <v>63.48</v>
      </c>
      <c r="AD2076" s="17">
        <f t="shared" si="845"/>
        <v>87.399999999999991</v>
      </c>
      <c r="AE2076" s="19">
        <v>96.54</v>
      </c>
      <c r="AF2076" s="18" t="s">
        <v>18494</v>
      </c>
      <c r="AG2076" s="17">
        <f t="shared" si="840"/>
        <v>63.48</v>
      </c>
      <c r="AH2076" s="17">
        <f t="shared" si="841"/>
        <v>63.48</v>
      </c>
      <c r="AI2076" s="20" t="s">
        <v>18494</v>
      </c>
      <c r="AJ2076" s="10">
        <f t="shared" si="843"/>
        <v>75.6447</v>
      </c>
      <c r="AK2076" s="10">
        <f t="shared" si="846"/>
        <v>9.2000000000000011</v>
      </c>
      <c r="AL2076" s="10">
        <f t="shared" si="847"/>
        <v>96.54</v>
      </c>
    </row>
    <row r="2077" spans="1:38" x14ac:dyDescent="0.25">
      <c r="A2077" s="25" t="s">
        <v>11942</v>
      </c>
      <c r="B2077" s="25" t="s">
        <v>5208</v>
      </c>
      <c r="C2077" s="25" t="s">
        <v>198</v>
      </c>
      <c r="D2077" s="25" t="s">
        <v>18492</v>
      </c>
      <c r="E2077" s="25" t="s">
        <v>14126</v>
      </c>
      <c r="G2077" s="27">
        <v>2315.63</v>
      </c>
      <c r="H2077" s="17">
        <f t="shared" si="827"/>
        <v>1852.5040000000001</v>
      </c>
      <c r="I2077" s="17">
        <f t="shared" si="828"/>
        <v>1597.7846999999999</v>
      </c>
      <c r="J2077" s="17">
        <f t="shared" si="829"/>
        <v>694.68899999999996</v>
      </c>
      <c r="K2077" s="17">
        <f t="shared" si="830"/>
        <v>1597.7846999999999</v>
      </c>
      <c r="L2077" s="17">
        <f t="shared" si="831"/>
        <v>1852.5040000000001</v>
      </c>
      <c r="M2077" s="18">
        <f t="shared" si="848"/>
        <v>231.56300000000002</v>
      </c>
      <c r="N2077" s="18" t="s">
        <v>18494</v>
      </c>
      <c r="O2077" s="17">
        <f t="shared" si="832"/>
        <v>1597.7846999999999</v>
      </c>
      <c r="P2077" s="17">
        <f t="shared" si="825"/>
        <v>1620.941</v>
      </c>
      <c r="Q2077" s="17">
        <f t="shared" si="833"/>
        <v>1852.5040000000001</v>
      </c>
      <c r="R2077" s="18" t="s">
        <v>18494</v>
      </c>
      <c r="S2077" s="18" t="s">
        <v>18494</v>
      </c>
      <c r="T2077" s="17">
        <f t="shared" si="834"/>
        <v>1597.7846999999999</v>
      </c>
      <c r="U2077" s="17">
        <f t="shared" si="844"/>
        <v>2084.067</v>
      </c>
      <c r="V2077" s="17">
        <f t="shared" si="826"/>
        <v>1597.7846999999999</v>
      </c>
      <c r="W2077" s="17">
        <f t="shared" si="835"/>
        <v>1449.1212540000001</v>
      </c>
      <c r="X2077" s="17">
        <f t="shared" si="836"/>
        <v>1509.5591969999998</v>
      </c>
      <c r="Y2077" s="18" t="s">
        <v>18494</v>
      </c>
      <c r="Z2077" s="17">
        <f t="shared" si="842"/>
        <v>1597.7846999999999</v>
      </c>
      <c r="AA2077" s="18">
        <f t="shared" si="837"/>
        <v>1968.2855</v>
      </c>
      <c r="AB2077" s="18" t="s">
        <v>18494</v>
      </c>
      <c r="AC2077" s="17">
        <f t="shared" si="838"/>
        <v>1597.7846999999999</v>
      </c>
      <c r="AD2077" s="17">
        <f t="shared" si="845"/>
        <v>2199.8485000000001</v>
      </c>
      <c r="AE2077" s="19">
        <f>G2077*70%</f>
        <v>1620.941</v>
      </c>
      <c r="AF2077" s="18" t="s">
        <v>18494</v>
      </c>
      <c r="AG2077" s="17">
        <f t="shared" si="840"/>
        <v>1597.7846999999999</v>
      </c>
      <c r="AH2077" s="17">
        <f t="shared" si="841"/>
        <v>1597.7846999999999</v>
      </c>
      <c r="AI2077" s="20" t="s">
        <v>18494</v>
      </c>
      <c r="AJ2077" s="10">
        <f t="shared" si="843"/>
        <v>1903.9688767500002</v>
      </c>
      <c r="AK2077" s="10">
        <f t="shared" si="846"/>
        <v>231.56300000000002</v>
      </c>
      <c r="AL2077" s="10">
        <f t="shared" si="847"/>
        <v>2199.8485000000001</v>
      </c>
    </row>
    <row r="2078" spans="1:38" x14ac:dyDescent="0.25">
      <c r="A2078" s="25" t="s">
        <v>12160</v>
      </c>
      <c r="B2078" s="25" t="s">
        <v>5454</v>
      </c>
      <c r="C2078" s="25" t="s">
        <v>198</v>
      </c>
      <c r="D2078" s="25" t="s">
        <v>18492</v>
      </c>
      <c r="E2078" s="25" t="s">
        <v>13619</v>
      </c>
      <c r="G2078" s="27">
        <v>239.3</v>
      </c>
      <c r="H2078" s="17">
        <f t="shared" si="827"/>
        <v>191.44000000000003</v>
      </c>
      <c r="I2078" s="17">
        <f t="shared" si="828"/>
        <v>165.11699999999999</v>
      </c>
      <c r="J2078" s="17">
        <f t="shared" si="829"/>
        <v>71.790000000000006</v>
      </c>
      <c r="K2078" s="17">
        <f t="shared" si="830"/>
        <v>165.11699999999999</v>
      </c>
      <c r="L2078" s="17">
        <f t="shared" si="831"/>
        <v>191.44000000000003</v>
      </c>
      <c r="M2078" s="18">
        <f t="shared" si="848"/>
        <v>23.930000000000003</v>
      </c>
      <c r="N2078" s="18" t="s">
        <v>18494</v>
      </c>
      <c r="O2078" s="17">
        <f t="shared" si="832"/>
        <v>165.11699999999999</v>
      </c>
      <c r="P2078" s="17">
        <f t="shared" si="825"/>
        <v>167.51</v>
      </c>
      <c r="Q2078" s="17">
        <f t="shared" si="833"/>
        <v>191.44000000000003</v>
      </c>
      <c r="R2078" s="18" t="s">
        <v>18494</v>
      </c>
      <c r="S2078" s="18" t="s">
        <v>18494</v>
      </c>
      <c r="T2078" s="17">
        <f t="shared" si="834"/>
        <v>165.11699999999999</v>
      </c>
      <c r="U2078" s="17">
        <f t="shared" si="844"/>
        <v>215.37</v>
      </c>
      <c r="V2078" s="17">
        <f t="shared" si="826"/>
        <v>165.11699999999999</v>
      </c>
      <c r="W2078" s="17">
        <f t="shared" si="835"/>
        <v>149.75394</v>
      </c>
      <c r="X2078" s="17">
        <f t="shared" si="836"/>
        <v>155.99966999999998</v>
      </c>
      <c r="Y2078" s="18" t="s">
        <v>18494</v>
      </c>
      <c r="Z2078" s="17">
        <f t="shared" si="842"/>
        <v>165.11699999999999</v>
      </c>
      <c r="AA2078" s="18">
        <f t="shared" si="837"/>
        <v>203.405</v>
      </c>
      <c r="AB2078" s="18" t="s">
        <v>18494</v>
      </c>
      <c r="AC2078" s="17">
        <f t="shared" si="838"/>
        <v>165.11699999999999</v>
      </c>
      <c r="AD2078" s="17">
        <f t="shared" si="845"/>
        <v>227.33500000000001</v>
      </c>
      <c r="AE2078" s="19">
        <v>66.75</v>
      </c>
      <c r="AF2078" s="18" t="s">
        <v>18494</v>
      </c>
      <c r="AG2078" s="17">
        <f t="shared" si="840"/>
        <v>165.11699999999999</v>
      </c>
      <c r="AH2078" s="17">
        <f t="shared" si="841"/>
        <v>165.11699999999999</v>
      </c>
      <c r="AI2078" s="20" t="s">
        <v>18494</v>
      </c>
      <c r="AJ2078" s="10">
        <f t="shared" si="843"/>
        <v>196.75844250000003</v>
      </c>
      <c r="AK2078" s="10">
        <f t="shared" si="846"/>
        <v>23.930000000000003</v>
      </c>
      <c r="AL2078" s="10">
        <f t="shared" si="847"/>
        <v>227.33500000000001</v>
      </c>
    </row>
    <row r="2079" spans="1:38" x14ac:dyDescent="0.25">
      <c r="A2079" s="25" t="s">
        <v>11772</v>
      </c>
      <c r="B2079" s="25" t="s">
        <v>5054</v>
      </c>
      <c r="C2079" s="25" t="s">
        <v>198</v>
      </c>
      <c r="D2079" s="25" t="s">
        <v>18492</v>
      </c>
      <c r="E2079" s="25" t="s">
        <v>14046</v>
      </c>
      <c r="G2079" s="27">
        <v>310.8</v>
      </c>
      <c r="H2079" s="17">
        <f t="shared" si="827"/>
        <v>248.64000000000001</v>
      </c>
      <c r="I2079" s="17">
        <f t="shared" si="828"/>
        <v>214.452</v>
      </c>
      <c r="J2079" s="17">
        <f t="shared" si="829"/>
        <v>93.24</v>
      </c>
      <c r="K2079" s="17">
        <f t="shared" si="830"/>
        <v>214.452</v>
      </c>
      <c r="L2079" s="17">
        <f t="shared" si="831"/>
        <v>248.64000000000001</v>
      </c>
      <c r="M2079" s="18">
        <f t="shared" si="848"/>
        <v>31.080000000000002</v>
      </c>
      <c r="N2079" s="18" t="s">
        <v>18494</v>
      </c>
      <c r="O2079" s="17">
        <f t="shared" si="832"/>
        <v>214.452</v>
      </c>
      <c r="P2079" s="17">
        <f t="shared" si="825"/>
        <v>217.56</v>
      </c>
      <c r="Q2079" s="17">
        <f t="shared" si="833"/>
        <v>248.64000000000001</v>
      </c>
      <c r="R2079" s="18" t="s">
        <v>18494</v>
      </c>
      <c r="S2079" s="18" t="s">
        <v>18494</v>
      </c>
      <c r="T2079" s="17">
        <f t="shared" si="834"/>
        <v>214.452</v>
      </c>
      <c r="U2079" s="17">
        <f t="shared" si="844"/>
        <v>279.72000000000003</v>
      </c>
      <c r="V2079" s="17">
        <f t="shared" si="826"/>
        <v>214.452</v>
      </c>
      <c r="W2079" s="17">
        <f t="shared" si="835"/>
        <v>194.49864000000002</v>
      </c>
      <c r="X2079" s="17">
        <f t="shared" si="836"/>
        <v>202.61051999999998</v>
      </c>
      <c r="Y2079" s="18" t="s">
        <v>18494</v>
      </c>
      <c r="Z2079" s="17">
        <f t="shared" si="842"/>
        <v>214.452</v>
      </c>
      <c r="AA2079" s="18">
        <f t="shared" si="837"/>
        <v>264.18</v>
      </c>
      <c r="AB2079" s="18" t="s">
        <v>18494</v>
      </c>
      <c r="AC2079" s="17">
        <f t="shared" si="838"/>
        <v>214.452</v>
      </c>
      <c r="AD2079" s="17">
        <f t="shared" si="845"/>
        <v>295.26</v>
      </c>
      <c r="AE2079" s="19" t="s">
        <v>18502</v>
      </c>
      <c r="AF2079" s="18" t="s">
        <v>18494</v>
      </c>
      <c r="AG2079" s="17">
        <f t="shared" si="840"/>
        <v>214.452</v>
      </c>
      <c r="AH2079" s="17">
        <f t="shared" si="841"/>
        <v>214.452</v>
      </c>
      <c r="AI2079" s="20" t="s">
        <v>18494</v>
      </c>
      <c r="AJ2079" s="10">
        <f t="shared" si="843"/>
        <v>255.54753000000002</v>
      </c>
      <c r="AK2079" s="10">
        <f t="shared" si="846"/>
        <v>31.080000000000002</v>
      </c>
      <c r="AL2079" s="10">
        <f t="shared" si="847"/>
        <v>295.26</v>
      </c>
    </row>
    <row r="2080" spans="1:38" x14ac:dyDescent="0.25">
      <c r="A2080" s="25" t="s">
        <v>12155</v>
      </c>
      <c r="B2080" s="25" t="s">
        <v>5449</v>
      </c>
      <c r="C2080" s="25" t="s">
        <v>198</v>
      </c>
      <c r="D2080" s="25" t="s">
        <v>18492</v>
      </c>
      <c r="E2080" s="25" t="s">
        <v>13907</v>
      </c>
      <c r="G2080" s="27">
        <v>335.45</v>
      </c>
      <c r="H2080" s="17">
        <f t="shared" si="827"/>
        <v>268.36</v>
      </c>
      <c r="I2080" s="17">
        <f t="shared" si="828"/>
        <v>231.46049999999997</v>
      </c>
      <c r="J2080" s="17">
        <f t="shared" si="829"/>
        <v>100.63499999999999</v>
      </c>
      <c r="K2080" s="17">
        <f t="shared" si="830"/>
        <v>231.46049999999997</v>
      </c>
      <c r="L2080" s="17">
        <f t="shared" si="831"/>
        <v>268.36</v>
      </c>
      <c r="M2080" s="18">
        <f t="shared" si="848"/>
        <v>33.545000000000002</v>
      </c>
      <c r="N2080" s="18" t="s">
        <v>18494</v>
      </c>
      <c r="O2080" s="17">
        <f t="shared" si="832"/>
        <v>231.46049999999997</v>
      </c>
      <c r="P2080" s="17">
        <f t="shared" si="825"/>
        <v>234.81499999999997</v>
      </c>
      <c r="Q2080" s="17">
        <f t="shared" si="833"/>
        <v>268.36</v>
      </c>
      <c r="R2080" s="18" t="s">
        <v>18494</v>
      </c>
      <c r="S2080" s="18" t="s">
        <v>18494</v>
      </c>
      <c r="T2080" s="17">
        <f t="shared" si="834"/>
        <v>231.46049999999997</v>
      </c>
      <c r="U2080" s="17">
        <f t="shared" si="844"/>
        <v>301.90499999999997</v>
      </c>
      <c r="V2080" s="17">
        <f t="shared" si="826"/>
        <v>231.46049999999997</v>
      </c>
      <c r="W2080" s="17">
        <f t="shared" si="835"/>
        <v>209.92461</v>
      </c>
      <c r="X2080" s="17">
        <f t="shared" si="836"/>
        <v>218.67985499999998</v>
      </c>
      <c r="Y2080" s="18" t="s">
        <v>18494</v>
      </c>
      <c r="Z2080" s="17">
        <f t="shared" si="842"/>
        <v>231.46049999999997</v>
      </c>
      <c r="AA2080" s="18">
        <f t="shared" si="837"/>
        <v>285.13249999999999</v>
      </c>
      <c r="AB2080" s="18" t="s">
        <v>18494</v>
      </c>
      <c r="AC2080" s="17">
        <f t="shared" si="838"/>
        <v>231.46049999999997</v>
      </c>
      <c r="AD2080" s="17">
        <f t="shared" si="845"/>
        <v>318.67749999999995</v>
      </c>
      <c r="AE2080" s="19" t="s">
        <v>18502</v>
      </c>
      <c r="AF2080" s="18" t="s">
        <v>18494</v>
      </c>
      <c r="AG2080" s="17">
        <f t="shared" si="840"/>
        <v>231.46049999999997</v>
      </c>
      <c r="AH2080" s="17">
        <f t="shared" si="841"/>
        <v>231.46049999999997</v>
      </c>
      <c r="AI2080" s="20" t="s">
        <v>18494</v>
      </c>
      <c r="AJ2080" s="10">
        <f t="shared" si="843"/>
        <v>275.81537624999999</v>
      </c>
      <c r="AK2080" s="10">
        <f t="shared" si="846"/>
        <v>33.545000000000002</v>
      </c>
      <c r="AL2080" s="10">
        <f t="shared" si="847"/>
        <v>318.67749999999995</v>
      </c>
    </row>
    <row r="2081" spans="1:38" x14ac:dyDescent="0.25">
      <c r="A2081" s="25" t="s">
        <v>12159</v>
      </c>
      <c r="B2081" s="25" t="s">
        <v>5453</v>
      </c>
      <c r="C2081" s="25" t="s">
        <v>198</v>
      </c>
      <c r="D2081" s="25" t="s">
        <v>18492</v>
      </c>
      <c r="E2081" s="25" t="s">
        <v>13634</v>
      </c>
      <c r="G2081" s="27">
        <v>709.98</v>
      </c>
      <c r="H2081" s="17">
        <f t="shared" si="827"/>
        <v>567.98400000000004</v>
      </c>
      <c r="I2081" s="17">
        <f t="shared" si="828"/>
        <v>489.88619999999997</v>
      </c>
      <c r="J2081" s="17">
        <f t="shared" si="829"/>
        <v>212.994</v>
      </c>
      <c r="K2081" s="17">
        <f t="shared" si="830"/>
        <v>489.88619999999997</v>
      </c>
      <c r="L2081" s="17">
        <f t="shared" si="831"/>
        <v>567.98400000000004</v>
      </c>
      <c r="M2081" s="18">
        <f t="shared" si="848"/>
        <v>70.998000000000005</v>
      </c>
      <c r="N2081" s="18" t="s">
        <v>18494</v>
      </c>
      <c r="O2081" s="17">
        <f t="shared" si="832"/>
        <v>489.88619999999997</v>
      </c>
      <c r="P2081" s="17">
        <f t="shared" si="825"/>
        <v>496.98599999999999</v>
      </c>
      <c r="Q2081" s="17">
        <f t="shared" si="833"/>
        <v>567.98400000000004</v>
      </c>
      <c r="R2081" s="18" t="s">
        <v>18494</v>
      </c>
      <c r="S2081" s="18" t="s">
        <v>18494</v>
      </c>
      <c r="T2081" s="17">
        <f t="shared" si="834"/>
        <v>489.88619999999997</v>
      </c>
      <c r="U2081" s="17">
        <f t="shared" si="844"/>
        <v>638.98200000000008</v>
      </c>
      <c r="V2081" s="17">
        <f t="shared" si="826"/>
        <v>489.88619999999997</v>
      </c>
      <c r="W2081" s="17">
        <f t="shared" si="835"/>
        <v>444.30548400000004</v>
      </c>
      <c r="X2081" s="17">
        <f t="shared" si="836"/>
        <v>462.83596199999994</v>
      </c>
      <c r="Y2081" s="18" t="s">
        <v>18494</v>
      </c>
      <c r="Z2081" s="17">
        <f t="shared" si="842"/>
        <v>489.88619999999997</v>
      </c>
      <c r="AA2081" s="18">
        <f t="shared" si="837"/>
        <v>603.48299999999995</v>
      </c>
      <c r="AB2081" s="18" t="s">
        <v>18494</v>
      </c>
      <c r="AC2081" s="17">
        <f t="shared" si="838"/>
        <v>489.88619999999997</v>
      </c>
      <c r="AD2081" s="17">
        <f t="shared" si="845"/>
        <v>674.48099999999999</v>
      </c>
      <c r="AE2081" s="19" t="s">
        <v>18502</v>
      </c>
      <c r="AF2081" s="18" t="s">
        <v>18494</v>
      </c>
      <c r="AG2081" s="17">
        <f t="shared" si="840"/>
        <v>489.88619999999997</v>
      </c>
      <c r="AH2081" s="17">
        <f t="shared" si="841"/>
        <v>489.88619999999997</v>
      </c>
      <c r="AI2081" s="20" t="s">
        <v>18494</v>
      </c>
      <c r="AJ2081" s="10">
        <f t="shared" si="843"/>
        <v>583.7633055</v>
      </c>
      <c r="AK2081" s="10">
        <f t="shared" si="846"/>
        <v>70.998000000000005</v>
      </c>
      <c r="AL2081" s="10">
        <f t="shared" si="847"/>
        <v>674.48099999999999</v>
      </c>
    </row>
    <row r="2082" spans="1:38" x14ac:dyDescent="0.25">
      <c r="A2082" s="25" t="s">
        <v>13346</v>
      </c>
      <c r="B2082" s="25" t="s">
        <v>6986</v>
      </c>
      <c r="C2082" s="25" t="s">
        <v>198</v>
      </c>
      <c r="D2082" s="25" t="s">
        <v>18492</v>
      </c>
      <c r="E2082" s="25" t="s">
        <v>18314</v>
      </c>
      <c r="G2082" s="27">
        <v>709.98</v>
      </c>
      <c r="H2082" s="17">
        <f t="shared" si="827"/>
        <v>567.98400000000004</v>
      </c>
      <c r="I2082" s="17">
        <f t="shared" si="828"/>
        <v>489.88619999999997</v>
      </c>
      <c r="J2082" s="17">
        <f t="shared" si="829"/>
        <v>212.994</v>
      </c>
      <c r="K2082" s="17">
        <f t="shared" si="830"/>
        <v>489.88619999999997</v>
      </c>
      <c r="L2082" s="17">
        <f t="shared" si="831"/>
        <v>567.98400000000004</v>
      </c>
      <c r="M2082" s="18">
        <f t="shared" si="848"/>
        <v>70.998000000000005</v>
      </c>
      <c r="N2082" s="18" t="s">
        <v>18494</v>
      </c>
      <c r="O2082" s="17">
        <f t="shared" si="832"/>
        <v>489.88619999999997</v>
      </c>
      <c r="P2082" s="17">
        <f t="shared" ref="P2082:P2145" si="849">G2082*70%</f>
        <v>496.98599999999999</v>
      </c>
      <c r="Q2082" s="17">
        <f t="shared" si="833"/>
        <v>567.98400000000004</v>
      </c>
      <c r="R2082" s="18" t="s">
        <v>18494</v>
      </c>
      <c r="S2082" s="18" t="s">
        <v>18494</v>
      </c>
      <c r="T2082" s="17">
        <f t="shared" si="834"/>
        <v>489.88619999999997</v>
      </c>
      <c r="U2082" s="17">
        <f t="shared" si="844"/>
        <v>638.98200000000008</v>
      </c>
      <c r="V2082" s="17">
        <f t="shared" ref="V2082:V2145" si="850">G2082*69%</f>
        <v>489.88619999999997</v>
      </c>
      <c r="W2082" s="17">
        <f t="shared" si="835"/>
        <v>444.30548400000004</v>
      </c>
      <c r="X2082" s="17">
        <f t="shared" si="836"/>
        <v>462.83596199999994</v>
      </c>
      <c r="Y2082" s="18" t="s">
        <v>18494</v>
      </c>
      <c r="Z2082" s="17">
        <f t="shared" si="842"/>
        <v>489.88619999999997</v>
      </c>
      <c r="AA2082" s="18">
        <f t="shared" si="837"/>
        <v>603.48299999999995</v>
      </c>
      <c r="AB2082" s="18" t="s">
        <v>18494</v>
      </c>
      <c r="AC2082" s="17">
        <f t="shared" si="838"/>
        <v>489.88619999999997</v>
      </c>
      <c r="AD2082" s="17">
        <f t="shared" si="845"/>
        <v>674.48099999999999</v>
      </c>
      <c r="AE2082" s="19" t="s">
        <v>18502</v>
      </c>
      <c r="AF2082" s="18" t="s">
        <v>18494</v>
      </c>
      <c r="AG2082" s="17">
        <f t="shared" si="840"/>
        <v>489.88619999999997</v>
      </c>
      <c r="AH2082" s="17">
        <f t="shared" si="841"/>
        <v>489.88619999999997</v>
      </c>
      <c r="AI2082" s="20" t="s">
        <v>18494</v>
      </c>
      <c r="AJ2082" s="10">
        <f t="shared" si="843"/>
        <v>583.7633055</v>
      </c>
      <c r="AK2082" s="10">
        <f t="shared" si="846"/>
        <v>70.998000000000005</v>
      </c>
      <c r="AL2082" s="10">
        <f t="shared" si="847"/>
        <v>674.48099999999999</v>
      </c>
    </row>
    <row r="2083" spans="1:38" x14ac:dyDescent="0.25">
      <c r="A2083" s="25" t="s">
        <v>5455</v>
      </c>
      <c r="B2083" s="25" t="s">
        <v>5456</v>
      </c>
      <c r="C2083" s="25" t="s">
        <v>198</v>
      </c>
      <c r="D2083" s="25" t="s">
        <v>18492</v>
      </c>
      <c r="E2083" s="25" t="s">
        <v>14365</v>
      </c>
      <c r="F2083" s="25" t="s">
        <v>55</v>
      </c>
      <c r="G2083" s="27">
        <v>92</v>
      </c>
      <c r="H2083" s="17">
        <f t="shared" si="827"/>
        <v>73.600000000000009</v>
      </c>
      <c r="I2083" s="17">
        <f t="shared" si="828"/>
        <v>63.48</v>
      </c>
      <c r="J2083" s="17">
        <f t="shared" si="829"/>
        <v>27.599999999999998</v>
      </c>
      <c r="K2083" s="17">
        <f t="shared" si="830"/>
        <v>63.48</v>
      </c>
      <c r="L2083" s="17">
        <f t="shared" si="831"/>
        <v>73.600000000000009</v>
      </c>
      <c r="M2083" s="18">
        <f t="shared" si="848"/>
        <v>9.2000000000000011</v>
      </c>
      <c r="N2083" s="18" t="s">
        <v>18494</v>
      </c>
      <c r="O2083" s="17">
        <f t="shared" si="832"/>
        <v>63.48</v>
      </c>
      <c r="P2083" s="10">
        <v>85</v>
      </c>
      <c r="Q2083" s="17">
        <f t="shared" si="833"/>
        <v>73.600000000000009</v>
      </c>
      <c r="R2083" s="18" t="s">
        <v>18494</v>
      </c>
      <c r="S2083" s="18" t="s">
        <v>18494</v>
      </c>
      <c r="T2083" s="17">
        <f t="shared" si="834"/>
        <v>63.48</v>
      </c>
      <c r="U2083" s="17">
        <f t="shared" si="844"/>
        <v>82.8</v>
      </c>
      <c r="V2083" s="17">
        <f t="shared" si="850"/>
        <v>63.48</v>
      </c>
      <c r="W2083" s="17">
        <f t="shared" si="835"/>
        <v>57.573599999999999</v>
      </c>
      <c r="X2083" s="17">
        <f t="shared" si="836"/>
        <v>59.974799999999995</v>
      </c>
      <c r="Y2083" s="18" t="s">
        <v>18494</v>
      </c>
      <c r="Z2083" s="17">
        <f t="shared" si="842"/>
        <v>63.48</v>
      </c>
      <c r="AA2083" s="18">
        <f t="shared" si="837"/>
        <v>78.2</v>
      </c>
      <c r="AB2083" s="18" t="s">
        <v>18494</v>
      </c>
      <c r="AC2083" s="17">
        <f t="shared" si="838"/>
        <v>63.48</v>
      </c>
      <c r="AD2083" s="17">
        <f t="shared" si="845"/>
        <v>87.399999999999991</v>
      </c>
      <c r="AE2083" s="19">
        <v>96.54</v>
      </c>
      <c r="AF2083" s="18" t="s">
        <v>18494</v>
      </c>
      <c r="AG2083" s="17">
        <f t="shared" si="840"/>
        <v>63.48</v>
      </c>
      <c r="AH2083" s="17">
        <f t="shared" si="841"/>
        <v>63.48</v>
      </c>
      <c r="AI2083" s="20" t="s">
        <v>18494</v>
      </c>
      <c r="AJ2083" s="10">
        <f t="shared" si="843"/>
        <v>75.6447</v>
      </c>
      <c r="AK2083" s="10">
        <f t="shared" si="846"/>
        <v>9.2000000000000011</v>
      </c>
      <c r="AL2083" s="10">
        <f t="shared" si="847"/>
        <v>96.54</v>
      </c>
    </row>
    <row r="2084" spans="1:38" x14ac:dyDescent="0.25">
      <c r="A2084" s="25" t="s">
        <v>6988</v>
      </c>
      <c r="B2084" s="25" t="s">
        <v>6989</v>
      </c>
      <c r="C2084" s="25" t="s">
        <v>198</v>
      </c>
      <c r="D2084" s="25" t="s">
        <v>18492</v>
      </c>
      <c r="E2084" s="25" t="s">
        <v>13561</v>
      </c>
      <c r="F2084" s="25" t="s">
        <v>55</v>
      </c>
      <c r="G2084" s="27">
        <v>92</v>
      </c>
      <c r="H2084" s="17">
        <f t="shared" si="827"/>
        <v>73.600000000000009</v>
      </c>
      <c r="I2084" s="17">
        <f t="shared" si="828"/>
        <v>63.48</v>
      </c>
      <c r="J2084" s="17">
        <f t="shared" si="829"/>
        <v>27.599999999999998</v>
      </c>
      <c r="K2084" s="17">
        <f t="shared" si="830"/>
        <v>63.48</v>
      </c>
      <c r="L2084" s="17">
        <f t="shared" si="831"/>
        <v>73.600000000000009</v>
      </c>
      <c r="M2084" s="18">
        <f t="shared" si="848"/>
        <v>9.2000000000000011</v>
      </c>
      <c r="N2084" s="18" t="s">
        <v>18494</v>
      </c>
      <c r="O2084" s="17">
        <f t="shared" si="832"/>
        <v>63.48</v>
      </c>
      <c r="P2084" s="10">
        <v>85</v>
      </c>
      <c r="Q2084" s="17">
        <f t="shared" si="833"/>
        <v>73.600000000000009</v>
      </c>
      <c r="R2084" s="18" t="s">
        <v>18494</v>
      </c>
      <c r="S2084" s="18" t="s">
        <v>18494</v>
      </c>
      <c r="T2084" s="17">
        <f t="shared" si="834"/>
        <v>63.48</v>
      </c>
      <c r="U2084" s="17">
        <f t="shared" si="844"/>
        <v>82.8</v>
      </c>
      <c r="V2084" s="17">
        <f t="shared" si="850"/>
        <v>63.48</v>
      </c>
      <c r="W2084" s="17">
        <f t="shared" si="835"/>
        <v>57.573599999999999</v>
      </c>
      <c r="X2084" s="17">
        <f t="shared" si="836"/>
        <v>59.974799999999995</v>
      </c>
      <c r="Y2084" s="18" t="s">
        <v>18494</v>
      </c>
      <c r="Z2084" s="17">
        <f t="shared" si="842"/>
        <v>63.48</v>
      </c>
      <c r="AA2084" s="18">
        <f t="shared" si="837"/>
        <v>78.2</v>
      </c>
      <c r="AB2084" s="18" t="s">
        <v>18494</v>
      </c>
      <c r="AC2084" s="17">
        <f t="shared" si="838"/>
        <v>63.48</v>
      </c>
      <c r="AD2084" s="17">
        <f t="shared" si="845"/>
        <v>87.399999999999991</v>
      </c>
      <c r="AE2084" s="19">
        <v>56.98</v>
      </c>
      <c r="AF2084" s="18" t="s">
        <v>18494</v>
      </c>
      <c r="AG2084" s="17">
        <f t="shared" si="840"/>
        <v>63.48</v>
      </c>
      <c r="AH2084" s="17">
        <f t="shared" si="841"/>
        <v>63.48</v>
      </c>
      <c r="AI2084" s="20" t="s">
        <v>18494</v>
      </c>
      <c r="AJ2084" s="10">
        <f t="shared" si="843"/>
        <v>75.6447</v>
      </c>
      <c r="AK2084" s="10">
        <f t="shared" si="846"/>
        <v>9.2000000000000011</v>
      </c>
      <c r="AL2084" s="10">
        <f t="shared" si="847"/>
        <v>87.399999999999991</v>
      </c>
    </row>
    <row r="2085" spans="1:38" x14ac:dyDescent="0.25">
      <c r="A2085" s="25" t="s">
        <v>12074</v>
      </c>
      <c r="B2085" s="25" t="s">
        <v>5360</v>
      </c>
      <c r="C2085" s="25" t="s">
        <v>4736</v>
      </c>
      <c r="D2085" s="25" t="s">
        <v>18492</v>
      </c>
      <c r="E2085" s="25" t="s">
        <v>13938</v>
      </c>
      <c r="G2085" s="27">
        <v>1349.94</v>
      </c>
      <c r="H2085" s="17">
        <f t="shared" si="827"/>
        <v>1079.952</v>
      </c>
      <c r="I2085" s="17">
        <f t="shared" si="828"/>
        <v>931.45859999999993</v>
      </c>
      <c r="J2085" s="17">
        <f t="shared" si="829"/>
        <v>404.98200000000003</v>
      </c>
      <c r="K2085" s="17">
        <f t="shared" si="830"/>
        <v>931.45859999999993</v>
      </c>
      <c r="L2085" s="17">
        <f t="shared" si="831"/>
        <v>1079.952</v>
      </c>
      <c r="M2085" s="18">
        <f t="shared" si="848"/>
        <v>134.994</v>
      </c>
      <c r="N2085" s="18" t="s">
        <v>18494</v>
      </c>
      <c r="O2085" s="17">
        <f t="shared" si="832"/>
        <v>931.45859999999993</v>
      </c>
      <c r="P2085" s="17">
        <f t="shared" si="849"/>
        <v>944.95799999999997</v>
      </c>
      <c r="Q2085" s="17">
        <f t="shared" si="833"/>
        <v>1079.952</v>
      </c>
      <c r="R2085" s="18" t="s">
        <v>18494</v>
      </c>
      <c r="S2085" s="18" t="s">
        <v>18494</v>
      </c>
      <c r="T2085" s="17">
        <f t="shared" si="834"/>
        <v>931.45859999999993</v>
      </c>
      <c r="U2085" s="17">
        <f t="shared" si="844"/>
        <v>1214.9460000000001</v>
      </c>
      <c r="V2085" s="17">
        <f t="shared" si="850"/>
        <v>931.45859999999993</v>
      </c>
      <c r="W2085" s="17">
        <f t="shared" si="835"/>
        <v>844.79245200000003</v>
      </c>
      <c r="X2085" s="17">
        <f t="shared" si="836"/>
        <v>880.0258859999999</v>
      </c>
      <c r="Y2085" s="18" t="s">
        <v>18494</v>
      </c>
      <c r="Z2085" s="17">
        <f t="shared" si="842"/>
        <v>931.45859999999993</v>
      </c>
      <c r="AA2085" s="18">
        <f t="shared" si="837"/>
        <v>1147.4490000000001</v>
      </c>
      <c r="AB2085" s="18" t="s">
        <v>18494</v>
      </c>
      <c r="AC2085" s="17">
        <f t="shared" si="838"/>
        <v>931.45859999999993</v>
      </c>
      <c r="AD2085" s="17">
        <f t="shared" si="845"/>
        <v>1282.443</v>
      </c>
      <c r="AE2085" s="19">
        <f>G2085*70%</f>
        <v>944.95799999999997</v>
      </c>
      <c r="AF2085" s="18" t="s">
        <v>18494</v>
      </c>
      <c r="AG2085" s="17">
        <f t="shared" si="840"/>
        <v>931.45859999999993</v>
      </c>
      <c r="AH2085" s="17">
        <f t="shared" si="841"/>
        <v>931.45859999999993</v>
      </c>
      <c r="AI2085" s="20" t="s">
        <v>18494</v>
      </c>
      <c r="AJ2085" s="10">
        <f t="shared" si="843"/>
        <v>1109.9544165</v>
      </c>
      <c r="AK2085" s="10">
        <f t="shared" si="846"/>
        <v>134.994</v>
      </c>
      <c r="AL2085" s="10">
        <f t="shared" si="847"/>
        <v>1282.443</v>
      </c>
    </row>
    <row r="2086" spans="1:38" x14ac:dyDescent="0.25">
      <c r="A2086" s="25" t="s">
        <v>11760</v>
      </c>
      <c r="B2086" s="25" t="s">
        <v>5039</v>
      </c>
      <c r="C2086" s="25" t="s">
        <v>4736</v>
      </c>
      <c r="D2086" s="25" t="s">
        <v>18492</v>
      </c>
      <c r="E2086" s="25" t="s">
        <v>14197</v>
      </c>
      <c r="G2086" s="27">
        <v>171</v>
      </c>
      <c r="H2086" s="17">
        <f t="shared" si="827"/>
        <v>136.80000000000001</v>
      </c>
      <c r="I2086" s="17">
        <f t="shared" si="828"/>
        <v>117.99</v>
      </c>
      <c r="J2086" s="17">
        <f t="shared" si="829"/>
        <v>51.3</v>
      </c>
      <c r="K2086" s="17">
        <f t="shared" si="830"/>
        <v>117.99</v>
      </c>
      <c r="L2086" s="17">
        <f t="shared" si="831"/>
        <v>136.80000000000001</v>
      </c>
      <c r="M2086" s="18">
        <f t="shared" si="848"/>
        <v>17.100000000000001</v>
      </c>
      <c r="N2086" s="18" t="s">
        <v>18494</v>
      </c>
      <c r="O2086" s="17">
        <f t="shared" si="832"/>
        <v>117.99</v>
      </c>
      <c r="P2086" s="17">
        <f t="shared" si="849"/>
        <v>119.69999999999999</v>
      </c>
      <c r="Q2086" s="17">
        <f t="shared" si="833"/>
        <v>136.80000000000001</v>
      </c>
      <c r="R2086" s="18" t="s">
        <v>18494</v>
      </c>
      <c r="S2086" s="18" t="s">
        <v>18494</v>
      </c>
      <c r="T2086" s="17">
        <f t="shared" si="834"/>
        <v>117.99</v>
      </c>
      <c r="U2086" s="17">
        <f t="shared" si="844"/>
        <v>153.9</v>
      </c>
      <c r="V2086" s="17">
        <f t="shared" si="850"/>
        <v>117.99</v>
      </c>
      <c r="W2086" s="17">
        <f t="shared" si="835"/>
        <v>107.01180000000001</v>
      </c>
      <c r="X2086" s="17">
        <f t="shared" si="836"/>
        <v>111.47489999999999</v>
      </c>
      <c r="Y2086" s="18" t="s">
        <v>18494</v>
      </c>
      <c r="Z2086" s="17">
        <f t="shared" si="842"/>
        <v>117.99</v>
      </c>
      <c r="AA2086" s="18">
        <f t="shared" si="837"/>
        <v>145.35</v>
      </c>
      <c r="AB2086" s="18" t="s">
        <v>18494</v>
      </c>
      <c r="AC2086" s="17">
        <f t="shared" si="838"/>
        <v>117.99</v>
      </c>
      <c r="AD2086" s="17">
        <f t="shared" si="845"/>
        <v>162.44999999999999</v>
      </c>
      <c r="AE2086" s="19">
        <f>G2086*70%</f>
        <v>119.69999999999999</v>
      </c>
      <c r="AF2086" s="18" t="s">
        <v>18494</v>
      </c>
      <c r="AG2086" s="17">
        <f t="shared" si="840"/>
        <v>117.99</v>
      </c>
      <c r="AH2086" s="17">
        <f t="shared" si="841"/>
        <v>117.99</v>
      </c>
      <c r="AI2086" s="20" t="s">
        <v>18494</v>
      </c>
      <c r="AJ2086" s="10">
        <f t="shared" si="843"/>
        <v>140.60047499999999</v>
      </c>
      <c r="AK2086" s="10">
        <f t="shared" si="846"/>
        <v>17.100000000000001</v>
      </c>
      <c r="AL2086" s="10">
        <f t="shared" si="847"/>
        <v>162.44999999999999</v>
      </c>
    </row>
    <row r="2087" spans="1:38" x14ac:dyDescent="0.25">
      <c r="A2087" s="25" t="s">
        <v>11479</v>
      </c>
      <c r="B2087" s="25" t="s">
        <v>4746</v>
      </c>
      <c r="C2087" s="25" t="s">
        <v>4736</v>
      </c>
      <c r="D2087" s="25" t="s">
        <v>18492</v>
      </c>
      <c r="E2087" s="25" t="s">
        <v>13619</v>
      </c>
      <c r="G2087" s="27">
        <v>239.3</v>
      </c>
      <c r="H2087" s="17">
        <f t="shared" si="827"/>
        <v>191.44000000000003</v>
      </c>
      <c r="I2087" s="17">
        <f t="shared" si="828"/>
        <v>165.11699999999999</v>
      </c>
      <c r="J2087" s="17">
        <f t="shared" si="829"/>
        <v>71.790000000000006</v>
      </c>
      <c r="K2087" s="17">
        <f t="shared" si="830"/>
        <v>165.11699999999999</v>
      </c>
      <c r="L2087" s="17">
        <f t="shared" si="831"/>
        <v>191.44000000000003</v>
      </c>
      <c r="M2087" s="18">
        <f t="shared" si="848"/>
        <v>23.930000000000003</v>
      </c>
      <c r="N2087" s="18" t="s">
        <v>18494</v>
      </c>
      <c r="O2087" s="17">
        <f t="shared" si="832"/>
        <v>165.11699999999999</v>
      </c>
      <c r="P2087" s="17">
        <f t="shared" si="849"/>
        <v>167.51</v>
      </c>
      <c r="Q2087" s="17">
        <f t="shared" si="833"/>
        <v>191.44000000000003</v>
      </c>
      <c r="R2087" s="18" t="s">
        <v>18494</v>
      </c>
      <c r="S2087" s="18" t="s">
        <v>18494</v>
      </c>
      <c r="T2087" s="17">
        <f t="shared" si="834"/>
        <v>165.11699999999999</v>
      </c>
      <c r="U2087" s="17">
        <f t="shared" si="844"/>
        <v>215.37</v>
      </c>
      <c r="V2087" s="17">
        <f t="shared" si="850"/>
        <v>165.11699999999999</v>
      </c>
      <c r="W2087" s="17">
        <f t="shared" si="835"/>
        <v>149.75394</v>
      </c>
      <c r="X2087" s="17">
        <f t="shared" si="836"/>
        <v>155.99966999999998</v>
      </c>
      <c r="Y2087" s="18" t="s">
        <v>18494</v>
      </c>
      <c r="Z2087" s="17">
        <f t="shared" si="842"/>
        <v>165.11699999999999</v>
      </c>
      <c r="AA2087" s="18">
        <f t="shared" si="837"/>
        <v>203.405</v>
      </c>
      <c r="AB2087" s="18" t="s">
        <v>18494</v>
      </c>
      <c r="AC2087" s="17">
        <f t="shared" si="838"/>
        <v>165.11699999999999</v>
      </c>
      <c r="AD2087" s="17">
        <f t="shared" si="845"/>
        <v>227.33500000000001</v>
      </c>
      <c r="AE2087" s="19">
        <v>66.75</v>
      </c>
      <c r="AF2087" s="18" t="s">
        <v>18494</v>
      </c>
      <c r="AG2087" s="17">
        <f t="shared" si="840"/>
        <v>165.11699999999999</v>
      </c>
      <c r="AH2087" s="17">
        <f t="shared" si="841"/>
        <v>165.11699999999999</v>
      </c>
      <c r="AI2087" s="20" t="s">
        <v>18494</v>
      </c>
      <c r="AJ2087" s="10">
        <f t="shared" si="843"/>
        <v>196.75844250000003</v>
      </c>
      <c r="AK2087" s="10">
        <f t="shared" si="846"/>
        <v>23.930000000000003</v>
      </c>
      <c r="AL2087" s="10">
        <f t="shared" si="847"/>
        <v>227.33500000000001</v>
      </c>
    </row>
    <row r="2088" spans="1:38" x14ac:dyDescent="0.25">
      <c r="A2088" s="25" t="s">
        <v>11471</v>
      </c>
      <c r="B2088" s="25" t="s">
        <v>4738</v>
      </c>
      <c r="C2088" s="25" t="s">
        <v>4736</v>
      </c>
      <c r="D2088" s="25" t="s">
        <v>18492</v>
      </c>
      <c r="E2088" s="25" t="s">
        <v>14469</v>
      </c>
      <c r="G2088" s="27">
        <v>244.7</v>
      </c>
      <c r="H2088" s="17">
        <f t="shared" si="827"/>
        <v>195.76</v>
      </c>
      <c r="I2088" s="17">
        <f t="shared" si="828"/>
        <v>168.84299999999999</v>
      </c>
      <c r="J2088" s="17">
        <f t="shared" si="829"/>
        <v>73.41</v>
      </c>
      <c r="K2088" s="17">
        <f t="shared" si="830"/>
        <v>168.84299999999999</v>
      </c>
      <c r="L2088" s="17">
        <f t="shared" si="831"/>
        <v>195.76</v>
      </c>
      <c r="M2088" s="18">
        <f t="shared" si="848"/>
        <v>24.47</v>
      </c>
      <c r="N2088" s="18" t="s">
        <v>18494</v>
      </c>
      <c r="O2088" s="17">
        <f t="shared" si="832"/>
        <v>168.84299999999999</v>
      </c>
      <c r="P2088" s="17">
        <f t="shared" si="849"/>
        <v>171.29</v>
      </c>
      <c r="Q2088" s="17">
        <f t="shared" si="833"/>
        <v>195.76</v>
      </c>
      <c r="R2088" s="18" t="s">
        <v>18494</v>
      </c>
      <c r="S2088" s="18" t="s">
        <v>18494</v>
      </c>
      <c r="T2088" s="17">
        <f t="shared" si="834"/>
        <v>168.84299999999999</v>
      </c>
      <c r="U2088" s="17">
        <f t="shared" si="844"/>
        <v>220.23</v>
      </c>
      <c r="V2088" s="17">
        <f t="shared" si="850"/>
        <v>168.84299999999999</v>
      </c>
      <c r="W2088" s="17">
        <f t="shared" si="835"/>
        <v>153.13326000000001</v>
      </c>
      <c r="X2088" s="17">
        <f t="shared" si="836"/>
        <v>159.51992999999999</v>
      </c>
      <c r="Y2088" s="18" t="s">
        <v>18494</v>
      </c>
      <c r="Z2088" s="17">
        <f t="shared" si="842"/>
        <v>168.84299999999999</v>
      </c>
      <c r="AA2088" s="18">
        <f t="shared" si="837"/>
        <v>207.99499999999998</v>
      </c>
      <c r="AB2088" s="18" t="s">
        <v>18494</v>
      </c>
      <c r="AC2088" s="17">
        <f t="shared" si="838"/>
        <v>168.84299999999999</v>
      </c>
      <c r="AD2088" s="17">
        <f t="shared" si="845"/>
        <v>232.46499999999997</v>
      </c>
      <c r="AE2088" s="19">
        <f>G2088*70%</f>
        <v>171.29</v>
      </c>
      <c r="AF2088" s="18" t="s">
        <v>18494</v>
      </c>
      <c r="AG2088" s="17">
        <f t="shared" si="840"/>
        <v>168.84299999999999</v>
      </c>
      <c r="AH2088" s="17">
        <f t="shared" si="841"/>
        <v>168.84299999999999</v>
      </c>
      <c r="AI2088" s="20" t="s">
        <v>18494</v>
      </c>
      <c r="AJ2088" s="10">
        <f t="shared" si="843"/>
        <v>201.19845749999996</v>
      </c>
      <c r="AK2088" s="10">
        <f t="shared" si="846"/>
        <v>24.47</v>
      </c>
      <c r="AL2088" s="10">
        <f t="shared" si="847"/>
        <v>232.46499999999997</v>
      </c>
    </row>
    <row r="2089" spans="1:38" x14ac:dyDescent="0.25">
      <c r="A2089" s="25" t="s">
        <v>11478</v>
      </c>
      <c r="B2089" s="25" t="s">
        <v>4745</v>
      </c>
      <c r="C2089" s="25" t="s">
        <v>4736</v>
      </c>
      <c r="D2089" s="25" t="s">
        <v>18492</v>
      </c>
      <c r="E2089" s="25" t="s">
        <v>17124</v>
      </c>
      <c r="G2089" s="27">
        <v>28.4</v>
      </c>
      <c r="H2089" s="17">
        <f t="shared" si="827"/>
        <v>22.72</v>
      </c>
      <c r="I2089" s="17">
        <f t="shared" si="828"/>
        <v>19.595999999999997</v>
      </c>
      <c r="J2089" s="17">
        <f t="shared" si="829"/>
        <v>8.52</v>
      </c>
      <c r="K2089" s="17">
        <f t="shared" si="830"/>
        <v>19.595999999999997</v>
      </c>
      <c r="L2089" s="17">
        <f t="shared" si="831"/>
        <v>22.72</v>
      </c>
      <c r="M2089" s="18">
        <f t="shared" si="848"/>
        <v>2.84</v>
      </c>
      <c r="N2089" s="18" t="s">
        <v>18494</v>
      </c>
      <c r="O2089" s="17">
        <f t="shared" si="832"/>
        <v>19.595999999999997</v>
      </c>
      <c r="P2089" s="17">
        <f t="shared" si="849"/>
        <v>19.88</v>
      </c>
      <c r="Q2089" s="17">
        <f t="shared" si="833"/>
        <v>22.72</v>
      </c>
      <c r="R2089" s="18" t="s">
        <v>18494</v>
      </c>
      <c r="S2089" s="18" t="s">
        <v>18494</v>
      </c>
      <c r="T2089" s="17">
        <f t="shared" si="834"/>
        <v>19.595999999999997</v>
      </c>
      <c r="U2089" s="17">
        <f t="shared" si="844"/>
        <v>25.56</v>
      </c>
      <c r="V2089" s="17">
        <f t="shared" si="850"/>
        <v>19.595999999999997</v>
      </c>
      <c r="W2089" s="17">
        <f t="shared" si="835"/>
        <v>17.77272</v>
      </c>
      <c r="X2089" s="17">
        <f t="shared" si="836"/>
        <v>18.513959999999997</v>
      </c>
      <c r="Y2089" s="18" t="s">
        <v>18494</v>
      </c>
      <c r="Z2089" s="17">
        <f t="shared" si="842"/>
        <v>19.595999999999997</v>
      </c>
      <c r="AA2089" s="18">
        <f t="shared" si="837"/>
        <v>24.139999999999997</v>
      </c>
      <c r="AB2089" s="18" t="s">
        <v>18494</v>
      </c>
      <c r="AC2089" s="17">
        <f t="shared" si="838"/>
        <v>19.595999999999997</v>
      </c>
      <c r="AD2089" s="17">
        <f t="shared" si="845"/>
        <v>26.979999999999997</v>
      </c>
      <c r="AE2089" s="19">
        <v>5.1100000000000003</v>
      </c>
      <c r="AF2089" s="18" t="s">
        <v>18494</v>
      </c>
      <c r="AG2089" s="17">
        <f t="shared" si="840"/>
        <v>19.595999999999997</v>
      </c>
      <c r="AH2089" s="17">
        <f t="shared" si="841"/>
        <v>19.595999999999997</v>
      </c>
      <c r="AI2089" s="20" t="s">
        <v>18494</v>
      </c>
      <c r="AJ2089" s="10">
        <f t="shared" si="843"/>
        <v>23.351189999999995</v>
      </c>
      <c r="AK2089" s="10">
        <f t="shared" si="846"/>
        <v>2.84</v>
      </c>
      <c r="AL2089" s="10">
        <f t="shared" si="847"/>
        <v>26.979999999999997</v>
      </c>
    </row>
    <row r="2090" spans="1:38" x14ac:dyDescent="0.25">
      <c r="A2090" s="25" t="s">
        <v>13309</v>
      </c>
      <c r="B2090" s="25" t="s">
        <v>6949</v>
      </c>
      <c r="C2090" s="25" t="s">
        <v>4736</v>
      </c>
      <c r="D2090" s="25" t="s">
        <v>18492</v>
      </c>
      <c r="F2090" s="25" t="s">
        <v>5657</v>
      </c>
      <c r="G2090" s="27">
        <v>32.5</v>
      </c>
      <c r="H2090" s="17">
        <f t="shared" si="827"/>
        <v>26</v>
      </c>
      <c r="I2090" s="17">
        <f t="shared" si="828"/>
        <v>22.424999999999997</v>
      </c>
      <c r="J2090" s="17">
        <f t="shared" si="829"/>
        <v>9.75</v>
      </c>
      <c r="K2090" s="17">
        <f t="shared" si="830"/>
        <v>22.424999999999997</v>
      </c>
      <c r="L2090" s="17">
        <f t="shared" si="831"/>
        <v>26</v>
      </c>
      <c r="M2090" s="18">
        <f t="shared" si="848"/>
        <v>3.25</v>
      </c>
      <c r="N2090" s="18" t="s">
        <v>18494</v>
      </c>
      <c r="O2090" s="17">
        <f t="shared" si="832"/>
        <v>22.424999999999997</v>
      </c>
      <c r="P2090" s="17">
        <f t="shared" si="849"/>
        <v>22.75</v>
      </c>
      <c r="Q2090" s="17">
        <f t="shared" si="833"/>
        <v>26</v>
      </c>
      <c r="R2090" s="18" t="s">
        <v>18494</v>
      </c>
      <c r="S2090" s="18" t="s">
        <v>18494</v>
      </c>
      <c r="T2090" s="17">
        <f t="shared" si="834"/>
        <v>22.424999999999997</v>
      </c>
      <c r="U2090" s="17">
        <f t="shared" si="844"/>
        <v>29.25</v>
      </c>
      <c r="V2090" s="17">
        <f t="shared" si="850"/>
        <v>22.424999999999997</v>
      </c>
      <c r="W2090" s="17">
        <f t="shared" si="835"/>
        <v>20.3385</v>
      </c>
      <c r="X2090" s="17">
        <f t="shared" si="836"/>
        <v>21.186749999999996</v>
      </c>
      <c r="Y2090" s="18" t="s">
        <v>18494</v>
      </c>
      <c r="Z2090" s="17">
        <f t="shared" si="842"/>
        <v>22.424999999999997</v>
      </c>
      <c r="AA2090" s="18">
        <f t="shared" si="837"/>
        <v>27.625</v>
      </c>
      <c r="AB2090" s="18" t="s">
        <v>18494</v>
      </c>
      <c r="AC2090" s="17">
        <f t="shared" si="838"/>
        <v>22.424999999999997</v>
      </c>
      <c r="AD2090" s="17">
        <f t="shared" si="845"/>
        <v>30.875</v>
      </c>
      <c r="AE2090" s="19">
        <f>G2090*70%</f>
        <v>22.75</v>
      </c>
      <c r="AF2090" s="18" t="s">
        <v>18494</v>
      </c>
      <c r="AG2090" s="17">
        <f t="shared" si="840"/>
        <v>22.424999999999997</v>
      </c>
      <c r="AH2090" s="17">
        <f t="shared" si="841"/>
        <v>22.424999999999997</v>
      </c>
      <c r="AI2090" s="20" t="s">
        <v>18494</v>
      </c>
      <c r="AJ2090" s="10">
        <f t="shared" si="843"/>
        <v>26.722312500000001</v>
      </c>
      <c r="AK2090" s="10">
        <f t="shared" si="846"/>
        <v>3.25</v>
      </c>
      <c r="AL2090" s="10">
        <f t="shared" si="847"/>
        <v>30.875</v>
      </c>
    </row>
    <row r="2091" spans="1:38" x14ac:dyDescent="0.25">
      <c r="A2091" s="25" t="s">
        <v>12075</v>
      </c>
      <c r="B2091" s="25" t="s">
        <v>5361</v>
      </c>
      <c r="C2091" s="25" t="s">
        <v>4736</v>
      </c>
      <c r="D2091" s="25" t="s">
        <v>18492</v>
      </c>
      <c r="E2091" s="25" t="s">
        <v>14208</v>
      </c>
      <c r="G2091" s="27">
        <v>453.45</v>
      </c>
      <c r="H2091" s="17">
        <f t="shared" si="827"/>
        <v>362.76</v>
      </c>
      <c r="I2091" s="17">
        <f t="shared" si="828"/>
        <v>312.88049999999998</v>
      </c>
      <c r="J2091" s="17">
        <f t="shared" si="829"/>
        <v>136.035</v>
      </c>
      <c r="K2091" s="17">
        <f t="shared" si="830"/>
        <v>312.88049999999998</v>
      </c>
      <c r="L2091" s="17">
        <f t="shared" si="831"/>
        <v>362.76</v>
      </c>
      <c r="M2091" s="18">
        <f t="shared" si="848"/>
        <v>45.344999999999999</v>
      </c>
      <c r="N2091" s="18" t="s">
        <v>18494</v>
      </c>
      <c r="O2091" s="17">
        <f t="shared" si="832"/>
        <v>312.88049999999998</v>
      </c>
      <c r="P2091" s="17">
        <f t="shared" si="849"/>
        <v>317.41499999999996</v>
      </c>
      <c r="Q2091" s="17">
        <f t="shared" si="833"/>
        <v>362.76</v>
      </c>
      <c r="R2091" s="18" t="s">
        <v>18494</v>
      </c>
      <c r="S2091" s="18" t="s">
        <v>18494</v>
      </c>
      <c r="T2091" s="17">
        <f t="shared" si="834"/>
        <v>312.88049999999998</v>
      </c>
      <c r="U2091" s="17">
        <f t="shared" si="844"/>
        <v>408.10500000000002</v>
      </c>
      <c r="V2091" s="17">
        <f t="shared" si="850"/>
        <v>312.88049999999998</v>
      </c>
      <c r="W2091" s="17">
        <f t="shared" si="835"/>
        <v>283.76900999999998</v>
      </c>
      <c r="X2091" s="17">
        <f t="shared" si="836"/>
        <v>295.60405499999996</v>
      </c>
      <c r="Y2091" s="18" t="s">
        <v>18494</v>
      </c>
      <c r="Z2091" s="17">
        <f t="shared" si="842"/>
        <v>312.88049999999998</v>
      </c>
      <c r="AA2091" s="18">
        <f t="shared" si="837"/>
        <v>385.4325</v>
      </c>
      <c r="AB2091" s="18" t="s">
        <v>18494</v>
      </c>
      <c r="AC2091" s="17">
        <f t="shared" si="838"/>
        <v>312.88049999999998</v>
      </c>
      <c r="AD2091" s="17">
        <f t="shared" si="845"/>
        <v>430.77749999999997</v>
      </c>
      <c r="AE2091" s="19">
        <f>G2091*70%</f>
        <v>317.41499999999996</v>
      </c>
      <c r="AF2091" s="18" t="s">
        <v>18494</v>
      </c>
      <c r="AG2091" s="17">
        <f t="shared" si="840"/>
        <v>312.88049999999998</v>
      </c>
      <c r="AH2091" s="17">
        <f t="shared" si="841"/>
        <v>312.88049999999998</v>
      </c>
      <c r="AI2091" s="20" t="s">
        <v>18494</v>
      </c>
      <c r="AJ2091" s="10">
        <f t="shared" si="843"/>
        <v>372.83792624999995</v>
      </c>
      <c r="AK2091" s="10">
        <f t="shared" si="846"/>
        <v>45.344999999999999</v>
      </c>
      <c r="AL2091" s="10">
        <f t="shared" si="847"/>
        <v>430.77749999999997</v>
      </c>
    </row>
    <row r="2092" spans="1:38" x14ac:dyDescent="0.25">
      <c r="A2092" s="25" t="s">
        <v>5041</v>
      </c>
      <c r="B2092" s="25" t="s">
        <v>5042</v>
      </c>
      <c r="C2092" s="25" t="s">
        <v>4736</v>
      </c>
      <c r="D2092" s="25" t="s">
        <v>18492</v>
      </c>
      <c r="F2092" s="25" t="s">
        <v>542</v>
      </c>
      <c r="G2092" s="27">
        <v>49.35</v>
      </c>
      <c r="H2092" s="17">
        <f t="shared" si="827"/>
        <v>39.480000000000004</v>
      </c>
      <c r="I2092" s="17">
        <f t="shared" si="828"/>
        <v>34.051499999999997</v>
      </c>
      <c r="J2092" s="17">
        <f t="shared" si="829"/>
        <v>14.805</v>
      </c>
      <c r="K2092" s="17">
        <f t="shared" si="830"/>
        <v>34.051499999999997</v>
      </c>
      <c r="L2092" s="17">
        <f t="shared" si="831"/>
        <v>39.480000000000004</v>
      </c>
      <c r="M2092" s="18">
        <f t="shared" si="848"/>
        <v>4.9350000000000005</v>
      </c>
      <c r="N2092" s="18" t="s">
        <v>18494</v>
      </c>
      <c r="O2092" s="17">
        <f t="shared" si="832"/>
        <v>34.051499999999997</v>
      </c>
      <c r="P2092" s="17">
        <f t="shared" si="849"/>
        <v>34.545000000000002</v>
      </c>
      <c r="Q2092" s="17">
        <f t="shared" si="833"/>
        <v>39.480000000000004</v>
      </c>
      <c r="R2092" s="18" t="s">
        <v>18494</v>
      </c>
      <c r="S2092" s="18" t="s">
        <v>18494</v>
      </c>
      <c r="T2092" s="17">
        <f t="shared" si="834"/>
        <v>34.051499999999997</v>
      </c>
      <c r="U2092" s="17">
        <f t="shared" si="844"/>
        <v>44.414999999999999</v>
      </c>
      <c r="V2092" s="17">
        <f t="shared" si="850"/>
        <v>34.051499999999997</v>
      </c>
      <c r="W2092" s="17">
        <f t="shared" si="835"/>
        <v>30.883230000000001</v>
      </c>
      <c r="X2092" s="17">
        <f t="shared" si="836"/>
        <v>32.171264999999998</v>
      </c>
      <c r="Y2092" s="18" t="s">
        <v>18494</v>
      </c>
      <c r="Z2092" s="17">
        <f t="shared" si="842"/>
        <v>34.051499999999997</v>
      </c>
      <c r="AA2092" s="18">
        <f t="shared" si="837"/>
        <v>41.947499999999998</v>
      </c>
      <c r="AB2092" s="18" t="s">
        <v>18494</v>
      </c>
      <c r="AC2092" s="17">
        <f t="shared" si="838"/>
        <v>34.051499999999997</v>
      </c>
      <c r="AD2092" s="17">
        <f t="shared" si="845"/>
        <v>46.8825</v>
      </c>
      <c r="AE2092" s="19">
        <f t="shared" ref="AE2092:AE2102" si="851">G2092*70%</f>
        <v>34.545000000000002</v>
      </c>
      <c r="AF2092" s="18" t="s">
        <v>18494</v>
      </c>
      <c r="AG2092" s="17">
        <f t="shared" si="840"/>
        <v>34.051499999999997</v>
      </c>
      <c r="AH2092" s="17">
        <f t="shared" si="841"/>
        <v>34.051499999999997</v>
      </c>
      <c r="AI2092" s="20" t="s">
        <v>18494</v>
      </c>
      <c r="AJ2092" s="10">
        <f t="shared" si="843"/>
        <v>40.576803750000003</v>
      </c>
      <c r="AK2092" s="10">
        <f t="shared" si="846"/>
        <v>4.9350000000000005</v>
      </c>
      <c r="AL2092" s="10">
        <f t="shared" si="847"/>
        <v>46.8825</v>
      </c>
    </row>
    <row r="2093" spans="1:38" x14ac:dyDescent="0.25">
      <c r="A2093" s="25" t="s">
        <v>11759</v>
      </c>
      <c r="B2093" s="25" t="s">
        <v>5038</v>
      </c>
      <c r="C2093" s="25" t="s">
        <v>4736</v>
      </c>
      <c r="D2093" s="25" t="s">
        <v>18492</v>
      </c>
      <c r="E2093" s="25" t="s">
        <v>13663</v>
      </c>
      <c r="G2093" s="27">
        <v>507.7</v>
      </c>
      <c r="H2093" s="17">
        <f t="shared" si="827"/>
        <v>406.16</v>
      </c>
      <c r="I2093" s="17">
        <f t="shared" si="828"/>
        <v>350.31299999999999</v>
      </c>
      <c r="J2093" s="17">
        <f t="shared" si="829"/>
        <v>152.31</v>
      </c>
      <c r="K2093" s="17">
        <f t="shared" si="830"/>
        <v>350.31299999999999</v>
      </c>
      <c r="L2093" s="17">
        <f t="shared" si="831"/>
        <v>406.16</v>
      </c>
      <c r="M2093" s="18">
        <f t="shared" si="848"/>
        <v>50.77</v>
      </c>
      <c r="N2093" s="18" t="s">
        <v>18494</v>
      </c>
      <c r="O2093" s="17">
        <f t="shared" si="832"/>
        <v>350.31299999999999</v>
      </c>
      <c r="P2093" s="17">
        <f t="shared" si="849"/>
        <v>355.39</v>
      </c>
      <c r="Q2093" s="17">
        <f t="shared" si="833"/>
        <v>406.16</v>
      </c>
      <c r="R2093" s="18" t="s">
        <v>18494</v>
      </c>
      <c r="S2093" s="18" t="s">
        <v>18494</v>
      </c>
      <c r="T2093" s="17">
        <f t="shared" si="834"/>
        <v>350.31299999999999</v>
      </c>
      <c r="U2093" s="17">
        <f t="shared" si="844"/>
        <v>456.93</v>
      </c>
      <c r="V2093" s="17">
        <f t="shared" si="850"/>
        <v>350.31299999999999</v>
      </c>
      <c r="W2093" s="17">
        <f t="shared" si="835"/>
        <v>317.71866</v>
      </c>
      <c r="X2093" s="17">
        <f t="shared" si="836"/>
        <v>330.96962999999994</v>
      </c>
      <c r="Y2093" s="18" t="s">
        <v>18494</v>
      </c>
      <c r="Z2093" s="17">
        <f t="shared" si="842"/>
        <v>350.31299999999999</v>
      </c>
      <c r="AA2093" s="18">
        <f t="shared" si="837"/>
        <v>431.54499999999996</v>
      </c>
      <c r="AB2093" s="18" t="s">
        <v>18494</v>
      </c>
      <c r="AC2093" s="17">
        <f t="shared" si="838"/>
        <v>350.31299999999999</v>
      </c>
      <c r="AD2093" s="17">
        <f t="shared" si="845"/>
        <v>482.31499999999994</v>
      </c>
      <c r="AE2093" s="19">
        <f t="shared" si="851"/>
        <v>355.39</v>
      </c>
      <c r="AF2093" s="18" t="s">
        <v>18494</v>
      </c>
      <c r="AG2093" s="17">
        <f t="shared" si="840"/>
        <v>350.31299999999999</v>
      </c>
      <c r="AH2093" s="17">
        <f t="shared" si="841"/>
        <v>350.31299999999999</v>
      </c>
      <c r="AI2093" s="20" t="s">
        <v>18494</v>
      </c>
      <c r="AJ2093" s="10">
        <f t="shared" si="843"/>
        <v>417.44363249999998</v>
      </c>
      <c r="AK2093" s="10">
        <f t="shared" si="846"/>
        <v>50.77</v>
      </c>
      <c r="AL2093" s="10">
        <f t="shared" si="847"/>
        <v>482.31499999999994</v>
      </c>
    </row>
    <row r="2094" spans="1:38" x14ac:dyDescent="0.25">
      <c r="A2094" s="25" t="s">
        <v>11755</v>
      </c>
      <c r="B2094" s="25" t="s">
        <v>5035</v>
      </c>
      <c r="C2094" s="25" t="s">
        <v>4736</v>
      </c>
      <c r="D2094" s="25" t="s">
        <v>18492</v>
      </c>
      <c r="E2094" s="25" t="s">
        <v>17324</v>
      </c>
      <c r="G2094" s="27">
        <v>590.54999999999995</v>
      </c>
      <c r="H2094" s="17">
        <f t="shared" si="827"/>
        <v>472.44</v>
      </c>
      <c r="I2094" s="17">
        <f t="shared" si="828"/>
        <v>407.47949999999992</v>
      </c>
      <c r="J2094" s="17">
        <f t="shared" si="829"/>
        <v>177.16499999999999</v>
      </c>
      <c r="K2094" s="17">
        <f t="shared" si="830"/>
        <v>407.47949999999992</v>
      </c>
      <c r="L2094" s="17">
        <f t="shared" si="831"/>
        <v>472.44</v>
      </c>
      <c r="M2094" s="18">
        <f t="shared" si="848"/>
        <v>59.055</v>
      </c>
      <c r="N2094" s="18" t="s">
        <v>18494</v>
      </c>
      <c r="O2094" s="17">
        <f t="shared" si="832"/>
        <v>407.47949999999992</v>
      </c>
      <c r="P2094" s="17">
        <f t="shared" si="849"/>
        <v>413.38499999999993</v>
      </c>
      <c r="Q2094" s="17">
        <f t="shared" si="833"/>
        <v>472.44</v>
      </c>
      <c r="R2094" s="18" t="s">
        <v>18494</v>
      </c>
      <c r="S2094" s="18" t="s">
        <v>18494</v>
      </c>
      <c r="T2094" s="17">
        <f t="shared" si="834"/>
        <v>407.47949999999992</v>
      </c>
      <c r="U2094" s="17">
        <f t="shared" si="844"/>
        <v>531.495</v>
      </c>
      <c r="V2094" s="17">
        <f t="shared" si="850"/>
        <v>407.47949999999992</v>
      </c>
      <c r="W2094" s="17">
        <f t="shared" si="835"/>
        <v>369.56619000000001</v>
      </c>
      <c r="X2094" s="17">
        <f t="shared" si="836"/>
        <v>384.97954499999992</v>
      </c>
      <c r="Y2094" s="18" t="s">
        <v>18494</v>
      </c>
      <c r="Z2094" s="17">
        <f t="shared" si="842"/>
        <v>407.47949999999992</v>
      </c>
      <c r="AA2094" s="18">
        <f t="shared" si="837"/>
        <v>501.96749999999997</v>
      </c>
      <c r="AB2094" s="18" t="s">
        <v>18494</v>
      </c>
      <c r="AC2094" s="17">
        <f t="shared" si="838"/>
        <v>407.47949999999992</v>
      </c>
      <c r="AD2094" s="17">
        <f t="shared" si="845"/>
        <v>561.02249999999992</v>
      </c>
      <c r="AE2094" s="19">
        <f t="shared" si="851"/>
        <v>413.38499999999993</v>
      </c>
      <c r="AF2094" s="18" t="s">
        <v>18494</v>
      </c>
      <c r="AG2094" s="17">
        <f t="shared" si="840"/>
        <v>407.47949999999992</v>
      </c>
      <c r="AH2094" s="17">
        <f t="shared" si="841"/>
        <v>407.47949999999992</v>
      </c>
      <c r="AI2094" s="20" t="s">
        <v>18494</v>
      </c>
      <c r="AJ2094" s="10">
        <f t="shared" si="843"/>
        <v>485.56497374999998</v>
      </c>
      <c r="AK2094" s="10">
        <f t="shared" si="846"/>
        <v>59.055</v>
      </c>
      <c r="AL2094" s="10">
        <f t="shared" si="847"/>
        <v>561.02249999999992</v>
      </c>
    </row>
    <row r="2095" spans="1:38" x14ac:dyDescent="0.25">
      <c r="A2095" s="25" t="s">
        <v>5421</v>
      </c>
      <c r="B2095" s="25" t="s">
        <v>5422</v>
      </c>
      <c r="C2095" s="25" t="s">
        <v>4736</v>
      </c>
      <c r="D2095" s="25" t="s">
        <v>18492</v>
      </c>
      <c r="E2095" s="25" t="s">
        <v>13561</v>
      </c>
      <c r="F2095" s="25" t="s">
        <v>55</v>
      </c>
      <c r="G2095" s="27">
        <v>92</v>
      </c>
      <c r="H2095" s="17">
        <f t="shared" si="827"/>
        <v>73.600000000000009</v>
      </c>
      <c r="I2095" s="17">
        <f t="shared" si="828"/>
        <v>63.48</v>
      </c>
      <c r="J2095" s="17">
        <f t="shared" si="829"/>
        <v>27.599999999999998</v>
      </c>
      <c r="K2095" s="17">
        <f t="shared" si="830"/>
        <v>63.48</v>
      </c>
      <c r="L2095" s="17">
        <f t="shared" si="831"/>
        <v>73.600000000000009</v>
      </c>
      <c r="M2095" s="18">
        <f t="shared" si="848"/>
        <v>9.2000000000000011</v>
      </c>
      <c r="N2095" s="18" t="s">
        <v>18494</v>
      </c>
      <c r="O2095" s="17">
        <f t="shared" si="832"/>
        <v>63.48</v>
      </c>
      <c r="P2095" s="10">
        <v>85</v>
      </c>
      <c r="Q2095" s="17">
        <f t="shared" si="833"/>
        <v>73.600000000000009</v>
      </c>
      <c r="R2095" s="18" t="s">
        <v>18494</v>
      </c>
      <c r="S2095" s="18" t="s">
        <v>18494</v>
      </c>
      <c r="T2095" s="17">
        <f t="shared" si="834"/>
        <v>63.48</v>
      </c>
      <c r="U2095" s="17">
        <f t="shared" si="844"/>
        <v>82.8</v>
      </c>
      <c r="V2095" s="17">
        <f t="shared" si="850"/>
        <v>63.48</v>
      </c>
      <c r="W2095" s="17">
        <f t="shared" si="835"/>
        <v>57.573599999999999</v>
      </c>
      <c r="X2095" s="17">
        <f t="shared" si="836"/>
        <v>59.974799999999995</v>
      </c>
      <c r="Y2095" s="18" t="s">
        <v>18494</v>
      </c>
      <c r="Z2095" s="17">
        <f t="shared" si="842"/>
        <v>63.48</v>
      </c>
      <c r="AA2095" s="18">
        <f t="shared" si="837"/>
        <v>78.2</v>
      </c>
      <c r="AB2095" s="18" t="s">
        <v>18494</v>
      </c>
      <c r="AC2095" s="17">
        <f t="shared" si="838"/>
        <v>63.48</v>
      </c>
      <c r="AD2095" s="17">
        <f t="shared" si="845"/>
        <v>87.399999999999991</v>
      </c>
      <c r="AE2095" s="19">
        <v>56.98</v>
      </c>
      <c r="AF2095" s="18" t="s">
        <v>18494</v>
      </c>
      <c r="AG2095" s="17">
        <f t="shared" si="840"/>
        <v>63.48</v>
      </c>
      <c r="AH2095" s="17">
        <f t="shared" si="841"/>
        <v>63.48</v>
      </c>
      <c r="AI2095" s="20" t="s">
        <v>18494</v>
      </c>
      <c r="AJ2095" s="10">
        <f t="shared" si="843"/>
        <v>75.6447</v>
      </c>
      <c r="AK2095" s="10">
        <f t="shared" si="846"/>
        <v>9.2000000000000011</v>
      </c>
      <c r="AL2095" s="10">
        <f t="shared" si="847"/>
        <v>87.399999999999991</v>
      </c>
    </row>
    <row r="2096" spans="1:38" x14ac:dyDescent="0.25">
      <c r="A2096" s="25" t="s">
        <v>11566</v>
      </c>
      <c r="B2096" s="25" t="s">
        <v>4848</v>
      </c>
      <c r="C2096" s="25" t="s">
        <v>4703</v>
      </c>
      <c r="D2096" s="25" t="s">
        <v>18492</v>
      </c>
      <c r="E2096" s="25" t="s">
        <v>13914</v>
      </c>
      <c r="G2096" s="27">
        <v>105.04</v>
      </c>
      <c r="H2096" s="17">
        <f t="shared" si="827"/>
        <v>84.032000000000011</v>
      </c>
      <c r="I2096" s="17">
        <f t="shared" si="828"/>
        <v>72.477599999999995</v>
      </c>
      <c r="J2096" s="17">
        <f t="shared" si="829"/>
        <v>31.512</v>
      </c>
      <c r="K2096" s="17">
        <f t="shared" si="830"/>
        <v>72.477599999999995</v>
      </c>
      <c r="L2096" s="17">
        <f t="shared" si="831"/>
        <v>84.032000000000011</v>
      </c>
      <c r="M2096" s="18">
        <f t="shared" si="848"/>
        <v>10.504000000000001</v>
      </c>
      <c r="N2096" s="18" t="s">
        <v>18494</v>
      </c>
      <c r="O2096" s="17">
        <f t="shared" si="832"/>
        <v>72.477599999999995</v>
      </c>
      <c r="P2096" s="17">
        <f t="shared" si="849"/>
        <v>73.528000000000006</v>
      </c>
      <c r="Q2096" s="17">
        <f t="shared" si="833"/>
        <v>84.032000000000011</v>
      </c>
      <c r="R2096" s="18" t="s">
        <v>18494</v>
      </c>
      <c r="S2096" s="18" t="s">
        <v>18494</v>
      </c>
      <c r="T2096" s="17">
        <f t="shared" si="834"/>
        <v>72.477599999999995</v>
      </c>
      <c r="U2096" s="17">
        <f t="shared" si="844"/>
        <v>94.536000000000001</v>
      </c>
      <c r="V2096" s="17">
        <f t="shared" si="850"/>
        <v>72.477599999999995</v>
      </c>
      <c r="W2096" s="17">
        <f t="shared" si="835"/>
        <v>65.734032000000013</v>
      </c>
      <c r="X2096" s="17">
        <f t="shared" si="836"/>
        <v>68.47557599999999</v>
      </c>
      <c r="Y2096" s="18" t="s">
        <v>18494</v>
      </c>
      <c r="Z2096" s="17">
        <f t="shared" si="842"/>
        <v>72.477599999999995</v>
      </c>
      <c r="AA2096" s="18">
        <f t="shared" si="837"/>
        <v>89.284000000000006</v>
      </c>
      <c r="AB2096" s="18" t="s">
        <v>18494</v>
      </c>
      <c r="AC2096" s="17">
        <f t="shared" si="838"/>
        <v>72.477599999999995</v>
      </c>
      <c r="AD2096" s="17">
        <f t="shared" si="845"/>
        <v>99.787999999999997</v>
      </c>
      <c r="AE2096" s="19">
        <f t="shared" si="851"/>
        <v>73.528000000000006</v>
      </c>
      <c r="AF2096" s="18" t="s">
        <v>18494</v>
      </c>
      <c r="AG2096" s="17">
        <f t="shared" si="840"/>
        <v>72.477599999999995</v>
      </c>
      <c r="AH2096" s="17">
        <f t="shared" si="841"/>
        <v>72.477599999999995</v>
      </c>
      <c r="AI2096" s="20" t="s">
        <v>18494</v>
      </c>
      <c r="AJ2096" s="10">
        <f t="shared" si="843"/>
        <v>86.366513999999995</v>
      </c>
      <c r="AK2096" s="10">
        <f t="shared" si="846"/>
        <v>10.504000000000001</v>
      </c>
      <c r="AL2096" s="10">
        <f t="shared" si="847"/>
        <v>99.787999999999997</v>
      </c>
    </row>
    <row r="2097" spans="1:38" x14ac:dyDescent="0.25">
      <c r="A2097" s="25" t="s">
        <v>12046</v>
      </c>
      <c r="B2097" s="25" t="s">
        <v>5332</v>
      </c>
      <c r="C2097" s="25" t="s">
        <v>4703</v>
      </c>
      <c r="D2097" s="25" t="s">
        <v>18492</v>
      </c>
      <c r="E2097" s="25" t="s">
        <v>17460</v>
      </c>
      <c r="G2097" s="27">
        <v>212.18</v>
      </c>
      <c r="H2097" s="17">
        <f t="shared" si="827"/>
        <v>169.74400000000003</v>
      </c>
      <c r="I2097" s="17">
        <f t="shared" si="828"/>
        <v>146.4042</v>
      </c>
      <c r="J2097" s="17">
        <f t="shared" si="829"/>
        <v>63.653999999999996</v>
      </c>
      <c r="K2097" s="17">
        <f t="shared" si="830"/>
        <v>146.4042</v>
      </c>
      <c r="L2097" s="17">
        <f t="shared" si="831"/>
        <v>169.74400000000003</v>
      </c>
      <c r="M2097" s="18">
        <f t="shared" si="848"/>
        <v>21.218000000000004</v>
      </c>
      <c r="N2097" s="18" t="s">
        <v>18494</v>
      </c>
      <c r="O2097" s="17">
        <f t="shared" si="832"/>
        <v>146.4042</v>
      </c>
      <c r="P2097" s="17">
        <f t="shared" si="849"/>
        <v>148.52599999999998</v>
      </c>
      <c r="Q2097" s="17">
        <f t="shared" si="833"/>
        <v>169.74400000000003</v>
      </c>
      <c r="R2097" s="18" t="s">
        <v>18494</v>
      </c>
      <c r="S2097" s="18" t="s">
        <v>18494</v>
      </c>
      <c r="T2097" s="17">
        <f t="shared" si="834"/>
        <v>146.4042</v>
      </c>
      <c r="U2097" s="17">
        <f t="shared" si="844"/>
        <v>190.96200000000002</v>
      </c>
      <c r="V2097" s="17">
        <f t="shared" si="850"/>
        <v>146.4042</v>
      </c>
      <c r="W2097" s="17">
        <f t="shared" si="835"/>
        <v>132.78224400000002</v>
      </c>
      <c r="X2097" s="17">
        <f t="shared" si="836"/>
        <v>138.32014199999998</v>
      </c>
      <c r="Y2097" s="18" t="s">
        <v>18494</v>
      </c>
      <c r="Z2097" s="17">
        <f t="shared" si="842"/>
        <v>146.4042</v>
      </c>
      <c r="AA2097" s="18">
        <f t="shared" si="837"/>
        <v>180.35300000000001</v>
      </c>
      <c r="AB2097" s="18" t="s">
        <v>18494</v>
      </c>
      <c r="AC2097" s="17">
        <f t="shared" si="838"/>
        <v>146.4042</v>
      </c>
      <c r="AD2097" s="17">
        <f t="shared" si="845"/>
        <v>201.571</v>
      </c>
      <c r="AE2097" s="19">
        <f t="shared" si="851"/>
        <v>148.52599999999998</v>
      </c>
      <c r="AF2097" s="18" t="s">
        <v>18494</v>
      </c>
      <c r="AG2097" s="17">
        <f t="shared" si="840"/>
        <v>146.4042</v>
      </c>
      <c r="AH2097" s="17">
        <f t="shared" si="841"/>
        <v>146.4042</v>
      </c>
      <c r="AI2097" s="20" t="s">
        <v>18494</v>
      </c>
      <c r="AJ2097" s="10">
        <f t="shared" si="843"/>
        <v>174.4597005</v>
      </c>
      <c r="AK2097" s="10">
        <f t="shared" si="846"/>
        <v>21.218000000000004</v>
      </c>
      <c r="AL2097" s="10">
        <f t="shared" si="847"/>
        <v>201.571</v>
      </c>
    </row>
    <row r="2098" spans="1:38" x14ac:dyDescent="0.25">
      <c r="A2098" s="25" t="s">
        <v>12048</v>
      </c>
      <c r="B2098" s="25" t="s">
        <v>5334</v>
      </c>
      <c r="C2098" s="25" t="s">
        <v>4703</v>
      </c>
      <c r="D2098" s="25" t="s">
        <v>18492</v>
      </c>
      <c r="E2098" s="25" t="s">
        <v>17124</v>
      </c>
      <c r="G2098" s="27">
        <v>28.4</v>
      </c>
      <c r="H2098" s="17">
        <f t="shared" si="827"/>
        <v>22.72</v>
      </c>
      <c r="I2098" s="17">
        <f t="shared" si="828"/>
        <v>19.595999999999997</v>
      </c>
      <c r="J2098" s="17">
        <f t="shared" si="829"/>
        <v>8.52</v>
      </c>
      <c r="K2098" s="17">
        <f t="shared" si="830"/>
        <v>19.595999999999997</v>
      </c>
      <c r="L2098" s="17">
        <f t="shared" si="831"/>
        <v>22.72</v>
      </c>
      <c r="M2098" s="18">
        <f t="shared" si="848"/>
        <v>2.84</v>
      </c>
      <c r="N2098" s="18" t="s">
        <v>18494</v>
      </c>
      <c r="O2098" s="17">
        <f t="shared" si="832"/>
        <v>19.595999999999997</v>
      </c>
      <c r="P2098" s="17">
        <f t="shared" si="849"/>
        <v>19.88</v>
      </c>
      <c r="Q2098" s="17">
        <f t="shared" si="833"/>
        <v>22.72</v>
      </c>
      <c r="R2098" s="18" t="s">
        <v>18494</v>
      </c>
      <c r="S2098" s="18" t="s">
        <v>18494</v>
      </c>
      <c r="T2098" s="17">
        <f t="shared" si="834"/>
        <v>19.595999999999997</v>
      </c>
      <c r="U2098" s="17">
        <f t="shared" si="844"/>
        <v>25.56</v>
      </c>
      <c r="V2098" s="17">
        <f t="shared" si="850"/>
        <v>19.595999999999997</v>
      </c>
      <c r="W2098" s="17">
        <f t="shared" si="835"/>
        <v>17.77272</v>
      </c>
      <c r="X2098" s="17">
        <f t="shared" si="836"/>
        <v>18.513959999999997</v>
      </c>
      <c r="Y2098" s="18" t="s">
        <v>18494</v>
      </c>
      <c r="Z2098" s="17">
        <f t="shared" si="842"/>
        <v>19.595999999999997</v>
      </c>
      <c r="AA2098" s="18">
        <f t="shared" si="837"/>
        <v>24.139999999999997</v>
      </c>
      <c r="AB2098" s="18" t="s">
        <v>18494</v>
      </c>
      <c r="AC2098" s="17">
        <f t="shared" si="838"/>
        <v>19.595999999999997</v>
      </c>
      <c r="AD2098" s="17">
        <f t="shared" si="845"/>
        <v>26.979999999999997</v>
      </c>
      <c r="AE2098" s="19">
        <v>5.1100000000000003</v>
      </c>
      <c r="AF2098" s="18" t="s">
        <v>18494</v>
      </c>
      <c r="AG2098" s="17">
        <f t="shared" si="840"/>
        <v>19.595999999999997</v>
      </c>
      <c r="AH2098" s="17">
        <f t="shared" si="841"/>
        <v>19.595999999999997</v>
      </c>
      <c r="AI2098" s="20" t="s">
        <v>18494</v>
      </c>
      <c r="AJ2098" s="10">
        <f t="shared" si="843"/>
        <v>23.351189999999995</v>
      </c>
      <c r="AK2098" s="10">
        <f t="shared" si="846"/>
        <v>2.84</v>
      </c>
      <c r="AL2098" s="10">
        <f t="shared" si="847"/>
        <v>26.979999999999997</v>
      </c>
    </row>
    <row r="2099" spans="1:38" x14ac:dyDescent="0.25">
      <c r="A2099" s="25" t="s">
        <v>5335</v>
      </c>
      <c r="B2099" s="25" t="s">
        <v>5336</v>
      </c>
      <c r="C2099" s="25" t="s">
        <v>4703</v>
      </c>
      <c r="D2099" s="25" t="s">
        <v>18492</v>
      </c>
      <c r="E2099" s="25" t="s">
        <v>13561</v>
      </c>
      <c r="F2099" s="25" t="s">
        <v>55</v>
      </c>
      <c r="G2099" s="27">
        <v>92</v>
      </c>
      <c r="H2099" s="17">
        <f t="shared" si="827"/>
        <v>73.600000000000009</v>
      </c>
      <c r="I2099" s="17">
        <f t="shared" si="828"/>
        <v>63.48</v>
      </c>
      <c r="J2099" s="17">
        <f t="shared" si="829"/>
        <v>27.599999999999998</v>
      </c>
      <c r="K2099" s="17">
        <f t="shared" si="830"/>
        <v>63.48</v>
      </c>
      <c r="L2099" s="17">
        <f t="shared" si="831"/>
        <v>73.600000000000009</v>
      </c>
      <c r="M2099" s="18">
        <f t="shared" si="848"/>
        <v>9.2000000000000011</v>
      </c>
      <c r="N2099" s="18" t="s">
        <v>18494</v>
      </c>
      <c r="O2099" s="17">
        <f t="shared" si="832"/>
        <v>63.48</v>
      </c>
      <c r="P2099" s="10">
        <v>85</v>
      </c>
      <c r="Q2099" s="17">
        <f t="shared" si="833"/>
        <v>73.600000000000009</v>
      </c>
      <c r="R2099" s="18" t="s">
        <v>18494</v>
      </c>
      <c r="S2099" s="18" t="s">
        <v>18494</v>
      </c>
      <c r="T2099" s="17">
        <f t="shared" si="834"/>
        <v>63.48</v>
      </c>
      <c r="U2099" s="17">
        <f t="shared" si="844"/>
        <v>82.8</v>
      </c>
      <c r="V2099" s="17">
        <f t="shared" si="850"/>
        <v>63.48</v>
      </c>
      <c r="W2099" s="17">
        <f t="shared" si="835"/>
        <v>57.573599999999999</v>
      </c>
      <c r="X2099" s="17">
        <f t="shared" si="836"/>
        <v>59.974799999999995</v>
      </c>
      <c r="Y2099" s="18" t="s">
        <v>18494</v>
      </c>
      <c r="Z2099" s="17">
        <f t="shared" si="842"/>
        <v>63.48</v>
      </c>
      <c r="AA2099" s="18">
        <f t="shared" si="837"/>
        <v>78.2</v>
      </c>
      <c r="AB2099" s="18" t="s">
        <v>18494</v>
      </c>
      <c r="AC2099" s="17">
        <f t="shared" si="838"/>
        <v>63.48</v>
      </c>
      <c r="AD2099" s="17">
        <f t="shared" si="845"/>
        <v>87.399999999999991</v>
      </c>
      <c r="AE2099" s="19">
        <v>56.98</v>
      </c>
      <c r="AF2099" s="18" t="s">
        <v>18494</v>
      </c>
      <c r="AG2099" s="17">
        <f t="shared" si="840"/>
        <v>63.48</v>
      </c>
      <c r="AH2099" s="17">
        <f t="shared" si="841"/>
        <v>63.48</v>
      </c>
      <c r="AI2099" s="20" t="s">
        <v>18494</v>
      </c>
      <c r="AJ2099" s="10">
        <f t="shared" si="843"/>
        <v>75.6447</v>
      </c>
      <c r="AK2099" s="10">
        <f t="shared" si="846"/>
        <v>9.2000000000000011</v>
      </c>
      <c r="AL2099" s="10">
        <f t="shared" si="847"/>
        <v>87.399999999999991</v>
      </c>
    </row>
    <row r="2100" spans="1:38" x14ac:dyDescent="0.25">
      <c r="A2100" s="25" t="s">
        <v>4707</v>
      </c>
      <c r="B2100" s="25" t="s">
        <v>4708</v>
      </c>
      <c r="C2100" s="25" t="s">
        <v>4703</v>
      </c>
      <c r="D2100" s="25" t="s">
        <v>18492</v>
      </c>
      <c r="E2100" s="25" t="s">
        <v>14365</v>
      </c>
      <c r="F2100" s="25" t="s">
        <v>55</v>
      </c>
      <c r="G2100" s="27">
        <v>92</v>
      </c>
      <c r="H2100" s="17">
        <f t="shared" si="827"/>
        <v>73.600000000000009</v>
      </c>
      <c r="I2100" s="17">
        <f t="shared" si="828"/>
        <v>63.48</v>
      </c>
      <c r="J2100" s="17">
        <f t="shared" si="829"/>
        <v>27.599999999999998</v>
      </c>
      <c r="K2100" s="17">
        <f t="shared" si="830"/>
        <v>63.48</v>
      </c>
      <c r="L2100" s="17">
        <f t="shared" si="831"/>
        <v>73.600000000000009</v>
      </c>
      <c r="M2100" s="18">
        <f t="shared" si="848"/>
        <v>9.2000000000000011</v>
      </c>
      <c r="N2100" s="18" t="s">
        <v>18494</v>
      </c>
      <c r="O2100" s="17">
        <f t="shared" si="832"/>
        <v>63.48</v>
      </c>
      <c r="P2100" s="10">
        <v>85</v>
      </c>
      <c r="Q2100" s="17">
        <f t="shared" si="833"/>
        <v>73.600000000000009</v>
      </c>
      <c r="R2100" s="18" t="s">
        <v>18494</v>
      </c>
      <c r="S2100" s="18" t="s">
        <v>18494</v>
      </c>
      <c r="T2100" s="17">
        <f t="shared" si="834"/>
        <v>63.48</v>
      </c>
      <c r="U2100" s="17">
        <f t="shared" si="844"/>
        <v>82.8</v>
      </c>
      <c r="V2100" s="17">
        <f t="shared" si="850"/>
        <v>63.48</v>
      </c>
      <c r="W2100" s="17">
        <f t="shared" si="835"/>
        <v>57.573599999999999</v>
      </c>
      <c r="X2100" s="17">
        <f t="shared" si="836"/>
        <v>59.974799999999995</v>
      </c>
      <c r="Y2100" s="18" t="s">
        <v>18494</v>
      </c>
      <c r="Z2100" s="17">
        <f t="shared" si="842"/>
        <v>63.48</v>
      </c>
      <c r="AA2100" s="18">
        <f t="shared" si="837"/>
        <v>78.2</v>
      </c>
      <c r="AB2100" s="18" t="s">
        <v>18494</v>
      </c>
      <c r="AC2100" s="17">
        <f t="shared" si="838"/>
        <v>63.48</v>
      </c>
      <c r="AD2100" s="17">
        <f t="shared" si="845"/>
        <v>87.399999999999991</v>
      </c>
      <c r="AE2100" s="19">
        <v>96.54</v>
      </c>
      <c r="AF2100" s="18" t="s">
        <v>18494</v>
      </c>
      <c r="AG2100" s="17">
        <f t="shared" si="840"/>
        <v>63.48</v>
      </c>
      <c r="AH2100" s="17">
        <f t="shared" si="841"/>
        <v>63.48</v>
      </c>
      <c r="AI2100" s="20" t="s">
        <v>18494</v>
      </c>
      <c r="AJ2100" s="10">
        <f t="shared" si="843"/>
        <v>75.6447</v>
      </c>
      <c r="AK2100" s="10">
        <f t="shared" si="846"/>
        <v>9.2000000000000011</v>
      </c>
      <c r="AL2100" s="10">
        <f t="shared" si="847"/>
        <v>96.54</v>
      </c>
    </row>
    <row r="2101" spans="1:38" x14ac:dyDescent="0.25">
      <c r="A2101" s="25" t="s">
        <v>7173</v>
      </c>
      <c r="B2101" s="25" t="s">
        <v>7174</v>
      </c>
      <c r="C2101" s="25" t="s">
        <v>4113</v>
      </c>
      <c r="D2101" s="25" t="s">
        <v>18492</v>
      </c>
      <c r="E2101" s="25" t="s">
        <v>7175</v>
      </c>
      <c r="G2101" s="27">
        <v>12</v>
      </c>
      <c r="H2101" s="17">
        <f t="shared" si="827"/>
        <v>9.6000000000000014</v>
      </c>
      <c r="I2101" s="17">
        <f t="shared" si="828"/>
        <v>8.2799999999999994</v>
      </c>
      <c r="J2101" s="17">
        <f t="shared" si="829"/>
        <v>3.5999999999999996</v>
      </c>
      <c r="K2101" s="17">
        <f t="shared" si="830"/>
        <v>8.2799999999999994</v>
      </c>
      <c r="L2101" s="17">
        <f t="shared" si="831"/>
        <v>9.6000000000000014</v>
      </c>
      <c r="M2101" s="18">
        <f t="shared" si="848"/>
        <v>1.2000000000000002</v>
      </c>
      <c r="N2101" s="18" t="s">
        <v>18494</v>
      </c>
      <c r="O2101" s="17">
        <f t="shared" si="832"/>
        <v>8.2799999999999994</v>
      </c>
      <c r="P2101" s="17">
        <f t="shared" si="849"/>
        <v>8.3999999999999986</v>
      </c>
      <c r="Q2101" s="17">
        <f t="shared" si="833"/>
        <v>9.6000000000000014</v>
      </c>
      <c r="R2101" s="18" t="s">
        <v>18494</v>
      </c>
      <c r="S2101" s="18" t="s">
        <v>18494</v>
      </c>
      <c r="T2101" s="17">
        <f t="shared" si="834"/>
        <v>8.2799999999999994</v>
      </c>
      <c r="U2101" s="17">
        <f t="shared" si="844"/>
        <v>10.8</v>
      </c>
      <c r="V2101" s="17">
        <f t="shared" si="850"/>
        <v>8.2799999999999994</v>
      </c>
      <c r="W2101" s="17">
        <f t="shared" si="835"/>
        <v>7.5096000000000007</v>
      </c>
      <c r="X2101" s="17">
        <f t="shared" si="836"/>
        <v>7.8227999999999991</v>
      </c>
      <c r="Y2101" s="18" t="s">
        <v>18494</v>
      </c>
      <c r="Z2101" s="17">
        <f t="shared" si="842"/>
        <v>8.2799999999999994</v>
      </c>
      <c r="AA2101" s="18">
        <f t="shared" si="837"/>
        <v>10.199999999999999</v>
      </c>
      <c r="AB2101" s="18" t="s">
        <v>18494</v>
      </c>
      <c r="AC2101" s="17">
        <f t="shared" si="838"/>
        <v>8.2799999999999994</v>
      </c>
      <c r="AD2101" s="17">
        <f t="shared" si="845"/>
        <v>11.399999999999999</v>
      </c>
      <c r="AE2101" s="19">
        <f t="shared" si="851"/>
        <v>8.3999999999999986</v>
      </c>
      <c r="AF2101" s="18" t="s">
        <v>18494</v>
      </c>
      <c r="AG2101" s="17">
        <f t="shared" si="840"/>
        <v>8.2799999999999994</v>
      </c>
      <c r="AH2101" s="17">
        <f t="shared" si="841"/>
        <v>8.2799999999999994</v>
      </c>
      <c r="AI2101" s="20" t="s">
        <v>18494</v>
      </c>
      <c r="AJ2101" s="10">
        <f t="shared" si="843"/>
        <v>9.8666999999999998</v>
      </c>
      <c r="AK2101" s="10">
        <f t="shared" si="846"/>
        <v>1.2000000000000002</v>
      </c>
      <c r="AL2101" s="10">
        <f t="shared" si="847"/>
        <v>11.399999999999999</v>
      </c>
    </row>
    <row r="2102" spans="1:38" x14ac:dyDescent="0.25">
      <c r="A2102" s="25" t="s">
        <v>10238</v>
      </c>
      <c r="B2102" s="25" t="s">
        <v>3407</v>
      </c>
      <c r="C2102" s="25" t="s">
        <v>369</v>
      </c>
      <c r="D2102" s="25" t="s">
        <v>18491</v>
      </c>
      <c r="E2102" s="25" t="s">
        <v>1239</v>
      </c>
      <c r="G2102" s="27">
        <v>0.1</v>
      </c>
      <c r="H2102" s="17">
        <f t="shared" si="827"/>
        <v>8.0000000000000016E-2</v>
      </c>
      <c r="I2102" s="17">
        <f t="shared" si="828"/>
        <v>6.8999999999999992E-2</v>
      </c>
      <c r="J2102" s="17">
        <f t="shared" si="829"/>
        <v>0.03</v>
      </c>
      <c r="K2102" s="17">
        <f t="shared" si="830"/>
        <v>6.8999999999999992E-2</v>
      </c>
      <c r="L2102" s="17">
        <f t="shared" si="831"/>
        <v>8.0000000000000016E-2</v>
      </c>
      <c r="M2102" s="18">
        <f t="shared" si="848"/>
        <v>1.0000000000000002E-2</v>
      </c>
      <c r="N2102" s="18" t="s">
        <v>18494</v>
      </c>
      <c r="O2102" s="17">
        <f t="shared" si="832"/>
        <v>6.8999999999999992E-2</v>
      </c>
      <c r="P2102" s="17">
        <f t="shared" si="849"/>
        <v>6.9999999999999993E-2</v>
      </c>
      <c r="Q2102" s="17">
        <f t="shared" si="833"/>
        <v>8.0000000000000016E-2</v>
      </c>
      <c r="R2102" s="18" t="s">
        <v>18494</v>
      </c>
      <c r="S2102" s="18" t="s">
        <v>18494</v>
      </c>
      <c r="T2102" s="17">
        <f t="shared" si="834"/>
        <v>6.8999999999999992E-2</v>
      </c>
      <c r="U2102" s="17">
        <f t="shared" si="844"/>
        <v>9.0000000000000011E-2</v>
      </c>
      <c r="V2102" s="17">
        <f t="shared" si="850"/>
        <v>6.8999999999999992E-2</v>
      </c>
      <c r="W2102" s="17">
        <f t="shared" si="835"/>
        <v>6.2580000000000011E-2</v>
      </c>
      <c r="X2102" s="17">
        <f t="shared" si="836"/>
        <v>6.5189999999999998E-2</v>
      </c>
      <c r="Y2102" s="18" t="s">
        <v>18494</v>
      </c>
      <c r="Z2102" s="17">
        <f t="shared" si="842"/>
        <v>6.8999999999999992E-2</v>
      </c>
      <c r="AA2102" s="18">
        <f t="shared" si="837"/>
        <v>8.5000000000000006E-2</v>
      </c>
      <c r="AB2102" s="18" t="s">
        <v>18494</v>
      </c>
      <c r="AC2102" s="17">
        <f t="shared" si="838"/>
        <v>6.8999999999999992E-2</v>
      </c>
      <c r="AD2102" s="17">
        <f t="shared" si="845"/>
        <v>9.5000000000000001E-2</v>
      </c>
      <c r="AE2102" s="19">
        <f t="shared" si="851"/>
        <v>6.9999999999999993E-2</v>
      </c>
      <c r="AF2102" s="18" t="s">
        <v>18494</v>
      </c>
      <c r="AG2102" s="17">
        <f t="shared" si="840"/>
        <v>6.8999999999999992E-2</v>
      </c>
      <c r="AH2102" s="17">
        <f t="shared" si="841"/>
        <v>6.8999999999999992E-2</v>
      </c>
      <c r="AI2102" s="20" t="s">
        <v>18494</v>
      </c>
      <c r="AJ2102" s="10">
        <f t="shared" si="843"/>
        <v>8.2222500000000018E-2</v>
      </c>
      <c r="AK2102" s="10">
        <f t="shared" si="846"/>
        <v>1.0000000000000002E-2</v>
      </c>
      <c r="AL2102" s="10">
        <f t="shared" si="847"/>
        <v>9.5000000000000001E-2</v>
      </c>
    </row>
    <row r="2103" spans="1:38" x14ac:dyDescent="0.25">
      <c r="A2103" s="25" t="s">
        <v>9557</v>
      </c>
      <c r="B2103" s="25" t="s">
        <v>2632</v>
      </c>
      <c r="C2103" s="25" t="s">
        <v>369</v>
      </c>
      <c r="D2103" s="25" t="s">
        <v>18491</v>
      </c>
      <c r="E2103" s="25" t="s">
        <v>2149</v>
      </c>
      <c r="F2103" s="25" t="s">
        <v>2633</v>
      </c>
      <c r="G2103" s="27">
        <v>0.15</v>
      </c>
      <c r="H2103" s="17">
        <f t="shared" ref="H2103:H2166" si="852">G2103*80%</f>
        <v>0.12</v>
      </c>
      <c r="I2103" s="17">
        <f t="shared" ref="I2103:I2166" si="853">G2103*69%</f>
        <v>0.10349999999999999</v>
      </c>
      <c r="J2103" s="17">
        <f t="shared" ref="J2103:J2166" si="854">G2103*30%</f>
        <v>4.4999999999999998E-2</v>
      </c>
      <c r="K2103" s="17">
        <f t="shared" ref="K2103:K2166" si="855">G2103*69%</f>
        <v>0.10349999999999999</v>
      </c>
      <c r="L2103" s="17">
        <f t="shared" ref="L2103:L2166" si="856">G2103*80%</f>
        <v>0.12</v>
      </c>
      <c r="M2103" s="18">
        <f t="shared" si="848"/>
        <v>1.4999999999999999E-2</v>
      </c>
      <c r="N2103" s="18" t="s">
        <v>18494</v>
      </c>
      <c r="O2103" s="17">
        <f t="shared" ref="O2103:O2166" si="857">G2103*69%</f>
        <v>0.10349999999999999</v>
      </c>
      <c r="P2103" s="17">
        <f t="shared" si="849"/>
        <v>0.105</v>
      </c>
      <c r="Q2103" s="17">
        <f t="shared" ref="Q2103:Q2166" si="858">G2103*80%</f>
        <v>0.12</v>
      </c>
      <c r="R2103" s="18" t="s">
        <v>18494</v>
      </c>
      <c r="S2103" s="18" t="s">
        <v>18494</v>
      </c>
      <c r="T2103" s="17">
        <f t="shared" ref="T2103:T2166" si="859">G2103*69%</f>
        <v>0.10349999999999999</v>
      </c>
      <c r="U2103" s="17">
        <f t="shared" si="844"/>
        <v>0.13500000000000001</v>
      </c>
      <c r="V2103" s="17">
        <f t="shared" si="850"/>
        <v>0.10349999999999999</v>
      </c>
      <c r="W2103" s="17">
        <f t="shared" ref="W2103:W2166" si="860">G2103*62.58%</f>
        <v>9.3869999999999995E-2</v>
      </c>
      <c r="X2103" s="17">
        <f t="shared" ref="X2103:X2166" si="861">G2103*65.19%</f>
        <v>9.7784999999999983E-2</v>
      </c>
      <c r="Y2103" s="18" t="s">
        <v>18494</v>
      </c>
      <c r="Z2103" s="17">
        <f t="shared" si="842"/>
        <v>0.10349999999999999</v>
      </c>
      <c r="AA2103" s="18">
        <f t="shared" ref="AA2103:AA2166" si="862">G2103*85%</f>
        <v>0.1275</v>
      </c>
      <c r="AB2103" s="18" t="s">
        <v>18494</v>
      </c>
      <c r="AC2103" s="17">
        <f t="shared" ref="AC2103:AC2166" si="863">G2103*69%</f>
        <v>0.10349999999999999</v>
      </c>
      <c r="AD2103" s="17">
        <f t="shared" si="845"/>
        <v>0.14249999999999999</v>
      </c>
      <c r="AE2103" s="19">
        <f t="shared" ref="AE2103:AE2166" si="864">G2103*70%</f>
        <v>0.105</v>
      </c>
      <c r="AF2103" s="18" t="s">
        <v>18494</v>
      </c>
      <c r="AG2103" s="17">
        <f t="shared" ref="AG2103:AG2166" si="865">G2103*69%</f>
        <v>0.10349999999999999</v>
      </c>
      <c r="AH2103" s="17">
        <f t="shared" ref="AH2103:AH2166" si="866">G2103*69%</f>
        <v>0.10349999999999999</v>
      </c>
      <c r="AI2103" s="20" t="s">
        <v>18494</v>
      </c>
      <c r="AJ2103" s="10">
        <f t="shared" si="843"/>
        <v>0.12333374999999999</v>
      </c>
      <c r="AK2103" s="10">
        <f t="shared" si="846"/>
        <v>1.4999999999999999E-2</v>
      </c>
      <c r="AL2103" s="10">
        <f t="shared" si="847"/>
        <v>0.14249999999999999</v>
      </c>
    </row>
    <row r="2104" spans="1:38" x14ac:dyDescent="0.25">
      <c r="A2104" s="25" t="s">
        <v>9943</v>
      </c>
      <c r="B2104" s="25" t="s">
        <v>3075</v>
      </c>
      <c r="C2104" s="25" t="s">
        <v>369</v>
      </c>
      <c r="D2104" s="25" t="s">
        <v>18491</v>
      </c>
      <c r="G2104" s="27">
        <v>0.15</v>
      </c>
      <c r="H2104" s="17">
        <f t="shared" si="852"/>
        <v>0.12</v>
      </c>
      <c r="I2104" s="17">
        <f t="shared" si="853"/>
        <v>0.10349999999999999</v>
      </c>
      <c r="J2104" s="17">
        <f t="shared" si="854"/>
        <v>4.4999999999999998E-2</v>
      </c>
      <c r="K2104" s="17">
        <f t="shared" si="855"/>
        <v>0.10349999999999999</v>
      </c>
      <c r="L2104" s="17">
        <f t="shared" si="856"/>
        <v>0.12</v>
      </c>
      <c r="M2104" s="18">
        <f t="shared" si="848"/>
        <v>1.4999999999999999E-2</v>
      </c>
      <c r="N2104" s="18" t="s">
        <v>18494</v>
      </c>
      <c r="O2104" s="17">
        <f t="shared" si="857"/>
        <v>0.10349999999999999</v>
      </c>
      <c r="P2104" s="17">
        <f t="shared" si="849"/>
        <v>0.105</v>
      </c>
      <c r="Q2104" s="17">
        <f t="shared" si="858"/>
        <v>0.12</v>
      </c>
      <c r="R2104" s="18" t="s">
        <v>18494</v>
      </c>
      <c r="S2104" s="18" t="s">
        <v>18494</v>
      </c>
      <c r="T2104" s="17">
        <f t="shared" si="859"/>
        <v>0.10349999999999999</v>
      </c>
      <c r="U2104" s="17">
        <f t="shared" si="844"/>
        <v>0.13500000000000001</v>
      </c>
      <c r="V2104" s="17">
        <f t="shared" si="850"/>
        <v>0.10349999999999999</v>
      </c>
      <c r="W2104" s="17">
        <f t="shared" si="860"/>
        <v>9.3869999999999995E-2</v>
      </c>
      <c r="X2104" s="17">
        <f t="shared" si="861"/>
        <v>9.7784999999999983E-2</v>
      </c>
      <c r="Y2104" s="18" t="s">
        <v>18494</v>
      </c>
      <c r="Z2104" s="17">
        <f t="shared" ref="Z2104:Z2167" si="867">G2104*69%</f>
        <v>0.10349999999999999</v>
      </c>
      <c r="AA2104" s="18">
        <f t="shared" si="862"/>
        <v>0.1275</v>
      </c>
      <c r="AB2104" s="18" t="s">
        <v>18494</v>
      </c>
      <c r="AC2104" s="17">
        <f t="shared" si="863"/>
        <v>0.10349999999999999</v>
      </c>
      <c r="AD2104" s="17">
        <f t="shared" si="845"/>
        <v>0.14249999999999999</v>
      </c>
      <c r="AE2104" s="19">
        <f t="shared" si="864"/>
        <v>0.105</v>
      </c>
      <c r="AF2104" s="18" t="s">
        <v>18494</v>
      </c>
      <c r="AG2104" s="17">
        <f t="shared" si="865"/>
        <v>0.10349999999999999</v>
      </c>
      <c r="AH2104" s="17">
        <f t="shared" si="866"/>
        <v>0.10349999999999999</v>
      </c>
      <c r="AI2104" s="20" t="s">
        <v>18494</v>
      </c>
      <c r="AJ2104" s="10">
        <f t="shared" si="843"/>
        <v>0.12333374999999999</v>
      </c>
      <c r="AK2104" s="10">
        <f t="shared" si="846"/>
        <v>1.4999999999999999E-2</v>
      </c>
      <c r="AL2104" s="10">
        <f t="shared" si="847"/>
        <v>0.14249999999999999</v>
      </c>
    </row>
    <row r="2105" spans="1:38" x14ac:dyDescent="0.25">
      <c r="A2105" s="25" t="s">
        <v>10095</v>
      </c>
      <c r="B2105" s="25" t="s">
        <v>3241</v>
      </c>
      <c r="C2105" s="25" t="s">
        <v>369</v>
      </c>
      <c r="D2105" s="25" t="s">
        <v>18491</v>
      </c>
      <c r="G2105" s="27">
        <v>0.15</v>
      </c>
      <c r="H2105" s="17">
        <f t="shared" si="852"/>
        <v>0.12</v>
      </c>
      <c r="I2105" s="17">
        <f t="shared" si="853"/>
        <v>0.10349999999999999</v>
      </c>
      <c r="J2105" s="17">
        <f t="shared" si="854"/>
        <v>4.4999999999999998E-2</v>
      </c>
      <c r="K2105" s="17">
        <f t="shared" si="855"/>
        <v>0.10349999999999999</v>
      </c>
      <c r="L2105" s="17">
        <f t="shared" si="856"/>
        <v>0.12</v>
      </c>
      <c r="M2105" s="18">
        <f t="shared" si="848"/>
        <v>1.4999999999999999E-2</v>
      </c>
      <c r="N2105" s="18" t="s">
        <v>18494</v>
      </c>
      <c r="O2105" s="17">
        <f t="shared" si="857"/>
        <v>0.10349999999999999</v>
      </c>
      <c r="P2105" s="17">
        <f t="shared" si="849"/>
        <v>0.105</v>
      </c>
      <c r="Q2105" s="17">
        <f t="shared" si="858"/>
        <v>0.12</v>
      </c>
      <c r="R2105" s="18" t="s">
        <v>18494</v>
      </c>
      <c r="S2105" s="18" t="s">
        <v>18494</v>
      </c>
      <c r="T2105" s="17">
        <f t="shared" si="859"/>
        <v>0.10349999999999999</v>
      </c>
      <c r="U2105" s="17">
        <f t="shared" si="844"/>
        <v>0.13500000000000001</v>
      </c>
      <c r="V2105" s="17">
        <f t="shared" si="850"/>
        <v>0.10349999999999999</v>
      </c>
      <c r="W2105" s="17">
        <f t="shared" si="860"/>
        <v>9.3869999999999995E-2</v>
      </c>
      <c r="X2105" s="17">
        <f t="shared" si="861"/>
        <v>9.7784999999999983E-2</v>
      </c>
      <c r="Y2105" s="18" t="s">
        <v>18494</v>
      </c>
      <c r="Z2105" s="17">
        <f t="shared" si="867"/>
        <v>0.10349999999999999</v>
      </c>
      <c r="AA2105" s="18">
        <f t="shared" si="862"/>
        <v>0.1275</v>
      </c>
      <c r="AB2105" s="18" t="s">
        <v>18494</v>
      </c>
      <c r="AC2105" s="17">
        <f t="shared" si="863"/>
        <v>0.10349999999999999</v>
      </c>
      <c r="AD2105" s="17">
        <f t="shared" si="845"/>
        <v>0.14249999999999999</v>
      </c>
      <c r="AE2105" s="19">
        <f t="shared" si="864"/>
        <v>0.105</v>
      </c>
      <c r="AF2105" s="18" t="s">
        <v>18494</v>
      </c>
      <c r="AG2105" s="17">
        <f t="shared" si="865"/>
        <v>0.10349999999999999</v>
      </c>
      <c r="AH2105" s="17">
        <f t="shared" si="866"/>
        <v>0.10349999999999999</v>
      </c>
      <c r="AI2105" s="20" t="s">
        <v>18494</v>
      </c>
      <c r="AJ2105" s="10">
        <f t="shared" si="843"/>
        <v>0.12333374999999999</v>
      </c>
      <c r="AK2105" s="10">
        <f t="shared" si="846"/>
        <v>1.4999999999999999E-2</v>
      </c>
      <c r="AL2105" s="10">
        <f t="shared" si="847"/>
        <v>0.14249999999999999</v>
      </c>
    </row>
    <row r="2106" spans="1:38" x14ac:dyDescent="0.25">
      <c r="A2106" s="25" t="s">
        <v>10208</v>
      </c>
      <c r="B2106" s="25" t="s">
        <v>3372</v>
      </c>
      <c r="C2106" s="25" t="s">
        <v>369</v>
      </c>
      <c r="D2106" s="25" t="s">
        <v>18491</v>
      </c>
      <c r="G2106" s="27">
        <v>0.15</v>
      </c>
      <c r="H2106" s="17">
        <f t="shared" si="852"/>
        <v>0.12</v>
      </c>
      <c r="I2106" s="17">
        <f t="shared" si="853"/>
        <v>0.10349999999999999</v>
      </c>
      <c r="J2106" s="17">
        <f t="shared" si="854"/>
        <v>4.4999999999999998E-2</v>
      </c>
      <c r="K2106" s="17">
        <f t="shared" si="855"/>
        <v>0.10349999999999999</v>
      </c>
      <c r="L2106" s="17">
        <f t="shared" si="856"/>
        <v>0.12</v>
      </c>
      <c r="M2106" s="18">
        <f t="shared" si="848"/>
        <v>1.4999999999999999E-2</v>
      </c>
      <c r="N2106" s="18" t="s">
        <v>18494</v>
      </c>
      <c r="O2106" s="17">
        <f t="shared" si="857"/>
        <v>0.10349999999999999</v>
      </c>
      <c r="P2106" s="17">
        <f t="shared" si="849"/>
        <v>0.105</v>
      </c>
      <c r="Q2106" s="17">
        <f t="shared" si="858"/>
        <v>0.12</v>
      </c>
      <c r="R2106" s="18" t="s">
        <v>18494</v>
      </c>
      <c r="S2106" s="18" t="s">
        <v>18494</v>
      </c>
      <c r="T2106" s="17">
        <f t="shared" si="859"/>
        <v>0.10349999999999999</v>
      </c>
      <c r="U2106" s="17">
        <f t="shared" si="844"/>
        <v>0.13500000000000001</v>
      </c>
      <c r="V2106" s="17">
        <f t="shared" si="850"/>
        <v>0.10349999999999999</v>
      </c>
      <c r="W2106" s="17">
        <f t="shared" si="860"/>
        <v>9.3869999999999995E-2</v>
      </c>
      <c r="X2106" s="17">
        <f t="shared" si="861"/>
        <v>9.7784999999999983E-2</v>
      </c>
      <c r="Y2106" s="18" t="s">
        <v>18494</v>
      </c>
      <c r="Z2106" s="17">
        <f t="shared" si="867"/>
        <v>0.10349999999999999</v>
      </c>
      <c r="AA2106" s="18">
        <f t="shared" si="862"/>
        <v>0.1275</v>
      </c>
      <c r="AB2106" s="18" t="s">
        <v>18494</v>
      </c>
      <c r="AC2106" s="17">
        <f t="shared" si="863"/>
        <v>0.10349999999999999</v>
      </c>
      <c r="AD2106" s="17">
        <f t="shared" si="845"/>
        <v>0.14249999999999999</v>
      </c>
      <c r="AE2106" s="19">
        <f t="shared" si="864"/>
        <v>0.105</v>
      </c>
      <c r="AF2106" s="18" t="s">
        <v>18494</v>
      </c>
      <c r="AG2106" s="17">
        <f t="shared" si="865"/>
        <v>0.10349999999999999</v>
      </c>
      <c r="AH2106" s="17">
        <f t="shared" si="866"/>
        <v>0.10349999999999999</v>
      </c>
      <c r="AI2106" s="20" t="s">
        <v>18494</v>
      </c>
      <c r="AJ2106" s="10">
        <f t="shared" si="843"/>
        <v>0.12333374999999999</v>
      </c>
      <c r="AK2106" s="10">
        <f t="shared" si="846"/>
        <v>1.4999999999999999E-2</v>
      </c>
      <c r="AL2106" s="10">
        <f t="shared" si="847"/>
        <v>0.14249999999999999</v>
      </c>
    </row>
    <row r="2107" spans="1:38" x14ac:dyDescent="0.25">
      <c r="A2107" s="25" t="s">
        <v>12954</v>
      </c>
      <c r="B2107" s="25" t="s">
        <v>6611</v>
      </c>
      <c r="C2107" s="25" t="s">
        <v>369</v>
      </c>
      <c r="D2107" s="25" t="s">
        <v>18491</v>
      </c>
      <c r="E2107" s="25" t="s">
        <v>2173</v>
      </c>
      <c r="G2107" s="27">
        <v>0.2</v>
      </c>
      <c r="H2107" s="17">
        <f t="shared" si="852"/>
        <v>0.16000000000000003</v>
      </c>
      <c r="I2107" s="17">
        <f t="shared" si="853"/>
        <v>0.13799999999999998</v>
      </c>
      <c r="J2107" s="17">
        <f t="shared" si="854"/>
        <v>0.06</v>
      </c>
      <c r="K2107" s="17">
        <f t="shared" si="855"/>
        <v>0.13799999999999998</v>
      </c>
      <c r="L2107" s="17">
        <f t="shared" si="856"/>
        <v>0.16000000000000003</v>
      </c>
      <c r="M2107" s="18">
        <f t="shared" si="848"/>
        <v>2.0000000000000004E-2</v>
      </c>
      <c r="N2107" s="18" t="s">
        <v>18494</v>
      </c>
      <c r="O2107" s="17">
        <f t="shared" si="857"/>
        <v>0.13799999999999998</v>
      </c>
      <c r="P2107" s="17">
        <f t="shared" si="849"/>
        <v>0.13999999999999999</v>
      </c>
      <c r="Q2107" s="17">
        <f t="shared" si="858"/>
        <v>0.16000000000000003</v>
      </c>
      <c r="R2107" s="18" t="s">
        <v>18494</v>
      </c>
      <c r="S2107" s="18" t="s">
        <v>18494</v>
      </c>
      <c r="T2107" s="17">
        <f t="shared" si="859"/>
        <v>0.13799999999999998</v>
      </c>
      <c r="U2107" s="17">
        <f t="shared" si="844"/>
        <v>0.18000000000000002</v>
      </c>
      <c r="V2107" s="17">
        <f t="shared" si="850"/>
        <v>0.13799999999999998</v>
      </c>
      <c r="W2107" s="17">
        <f t="shared" si="860"/>
        <v>0.12516000000000002</v>
      </c>
      <c r="X2107" s="17">
        <f t="shared" si="861"/>
        <v>0.13038</v>
      </c>
      <c r="Y2107" s="18" t="s">
        <v>18494</v>
      </c>
      <c r="Z2107" s="17">
        <f t="shared" si="867"/>
        <v>0.13799999999999998</v>
      </c>
      <c r="AA2107" s="18">
        <f t="shared" si="862"/>
        <v>0.17</v>
      </c>
      <c r="AB2107" s="18" t="s">
        <v>18494</v>
      </c>
      <c r="AC2107" s="17">
        <f t="shared" si="863"/>
        <v>0.13799999999999998</v>
      </c>
      <c r="AD2107" s="17">
        <f t="shared" si="845"/>
        <v>0.19</v>
      </c>
      <c r="AE2107" s="19">
        <f t="shared" si="864"/>
        <v>0.13999999999999999</v>
      </c>
      <c r="AF2107" s="18" t="s">
        <v>18494</v>
      </c>
      <c r="AG2107" s="17">
        <f t="shared" si="865"/>
        <v>0.13799999999999998</v>
      </c>
      <c r="AH2107" s="17">
        <f t="shared" si="866"/>
        <v>0.13799999999999998</v>
      </c>
      <c r="AI2107" s="20" t="s">
        <v>18494</v>
      </c>
      <c r="AJ2107" s="10">
        <f t="shared" si="843"/>
        <v>0.16444500000000004</v>
      </c>
      <c r="AK2107" s="10">
        <f t="shared" si="846"/>
        <v>2.0000000000000004E-2</v>
      </c>
      <c r="AL2107" s="10">
        <f t="shared" si="847"/>
        <v>0.19</v>
      </c>
    </row>
    <row r="2108" spans="1:38" x14ac:dyDescent="0.25">
      <c r="A2108" s="25" t="s">
        <v>11017</v>
      </c>
      <c r="B2108" s="25" t="s">
        <v>4254</v>
      </c>
      <c r="C2108" s="25" t="s">
        <v>369</v>
      </c>
      <c r="D2108" s="25" t="s">
        <v>18491</v>
      </c>
      <c r="F2108" s="25" t="s">
        <v>4255</v>
      </c>
      <c r="G2108" s="27">
        <v>0.2</v>
      </c>
      <c r="H2108" s="17">
        <f t="shared" si="852"/>
        <v>0.16000000000000003</v>
      </c>
      <c r="I2108" s="17">
        <f t="shared" si="853"/>
        <v>0.13799999999999998</v>
      </c>
      <c r="J2108" s="17">
        <f t="shared" si="854"/>
        <v>0.06</v>
      </c>
      <c r="K2108" s="17">
        <f t="shared" si="855"/>
        <v>0.13799999999999998</v>
      </c>
      <c r="L2108" s="17">
        <f t="shared" si="856"/>
        <v>0.16000000000000003</v>
      </c>
      <c r="M2108" s="18">
        <f t="shared" si="848"/>
        <v>2.0000000000000004E-2</v>
      </c>
      <c r="N2108" s="18" t="s">
        <v>18494</v>
      </c>
      <c r="O2108" s="17">
        <f t="shared" si="857"/>
        <v>0.13799999999999998</v>
      </c>
      <c r="P2108" s="17">
        <f t="shared" si="849"/>
        <v>0.13999999999999999</v>
      </c>
      <c r="Q2108" s="17">
        <f t="shared" si="858"/>
        <v>0.16000000000000003</v>
      </c>
      <c r="R2108" s="18" t="s">
        <v>18494</v>
      </c>
      <c r="S2108" s="18" t="s">
        <v>18494</v>
      </c>
      <c r="T2108" s="17">
        <f t="shared" si="859"/>
        <v>0.13799999999999998</v>
      </c>
      <c r="U2108" s="17">
        <f t="shared" si="844"/>
        <v>0.18000000000000002</v>
      </c>
      <c r="V2108" s="17">
        <f t="shared" si="850"/>
        <v>0.13799999999999998</v>
      </c>
      <c r="W2108" s="17">
        <f t="shared" si="860"/>
        <v>0.12516000000000002</v>
      </c>
      <c r="X2108" s="17">
        <f t="shared" si="861"/>
        <v>0.13038</v>
      </c>
      <c r="Y2108" s="18" t="s">
        <v>18494</v>
      </c>
      <c r="Z2108" s="17">
        <f t="shared" si="867"/>
        <v>0.13799999999999998</v>
      </c>
      <c r="AA2108" s="18">
        <f t="shared" si="862"/>
        <v>0.17</v>
      </c>
      <c r="AB2108" s="18" t="s">
        <v>18494</v>
      </c>
      <c r="AC2108" s="17">
        <f t="shared" si="863"/>
        <v>0.13799999999999998</v>
      </c>
      <c r="AD2108" s="17">
        <f t="shared" si="845"/>
        <v>0.19</v>
      </c>
      <c r="AE2108" s="19">
        <f t="shared" si="864"/>
        <v>0.13999999999999999</v>
      </c>
      <c r="AF2108" s="18" t="s">
        <v>18494</v>
      </c>
      <c r="AG2108" s="17">
        <f t="shared" si="865"/>
        <v>0.13799999999999998</v>
      </c>
      <c r="AH2108" s="17">
        <f t="shared" si="866"/>
        <v>0.13799999999999998</v>
      </c>
      <c r="AI2108" s="20" t="s">
        <v>18494</v>
      </c>
      <c r="AJ2108" s="10">
        <f t="shared" si="843"/>
        <v>0.16444500000000004</v>
      </c>
      <c r="AK2108" s="10">
        <f t="shared" si="846"/>
        <v>2.0000000000000004E-2</v>
      </c>
      <c r="AL2108" s="10">
        <f t="shared" si="847"/>
        <v>0.19</v>
      </c>
    </row>
    <row r="2109" spans="1:38" x14ac:dyDescent="0.25">
      <c r="A2109" s="25" t="s">
        <v>9619</v>
      </c>
      <c r="B2109" s="25" t="s">
        <v>2706</v>
      </c>
      <c r="C2109" s="25" t="s">
        <v>369</v>
      </c>
      <c r="D2109" s="25" t="s">
        <v>18491</v>
      </c>
      <c r="G2109" s="27">
        <v>0.2</v>
      </c>
      <c r="H2109" s="17">
        <f t="shared" si="852"/>
        <v>0.16000000000000003</v>
      </c>
      <c r="I2109" s="17">
        <f t="shared" si="853"/>
        <v>0.13799999999999998</v>
      </c>
      <c r="J2109" s="17">
        <f t="shared" si="854"/>
        <v>0.06</v>
      </c>
      <c r="K2109" s="17">
        <f t="shared" si="855"/>
        <v>0.13799999999999998</v>
      </c>
      <c r="L2109" s="17">
        <f t="shared" si="856"/>
        <v>0.16000000000000003</v>
      </c>
      <c r="M2109" s="18">
        <f t="shared" si="848"/>
        <v>2.0000000000000004E-2</v>
      </c>
      <c r="N2109" s="18" t="s">
        <v>18494</v>
      </c>
      <c r="O2109" s="17">
        <f t="shared" si="857"/>
        <v>0.13799999999999998</v>
      </c>
      <c r="P2109" s="17">
        <f t="shared" si="849"/>
        <v>0.13999999999999999</v>
      </c>
      <c r="Q2109" s="17">
        <f t="shared" si="858"/>
        <v>0.16000000000000003</v>
      </c>
      <c r="R2109" s="18" t="s">
        <v>18494</v>
      </c>
      <c r="S2109" s="18" t="s">
        <v>18494</v>
      </c>
      <c r="T2109" s="17">
        <f t="shared" si="859"/>
        <v>0.13799999999999998</v>
      </c>
      <c r="U2109" s="17">
        <f t="shared" si="844"/>
        <v>0.18000000000000002</v>
      </c>
      <c r="V2109" s="17">
        <f t="shared" si="850"/>
        <v>0.13799999999999998</v>
      </c>
      <c r="W2109" s="17">
        <f t="shared" si="860"/>
        <v>0.12516000000000002</v>
      </c>
      <c r="X2109" s="17">
        <f t="shared" si="861"/>
        <v>0.13038</v>
      </c>
      <c r="Y2109" s="18" t="s">
        <v>18494</v>
      </c>
      <c r="Z2109" s="17">
        <f t="shared" si="867"/>
        <v>0.13799999999999998</v>
      </c>
      <c r="AA2109" s="18">
        <f t="shared" si="862"/>
        <v>0.17</v>
      </c>
      <c r="AB2109" s="18" t="s">
        <v>18494</v>
      </c>
      <c r="AC2109" s="17">
        <f t="shared" si="863"/>
        <v>0.13799999999999998</v>
      </c>
      <c r="AD2109" s="17">
        <f t="shared" si="845"/>
        <v>0.19</v>
      </c>
      <c r="AE2109" s="19">
        <f t="shared" si="864"/>
        <v>0.13999999999999999</v>
      </c>
      <c r="AF2109" s="18" t="s">
        <v>18494</v>
      </c>
      <c r="AG2109" s="17">
        <f t="shared" si="865"/>
        <v>0.13799999999999998</v>
      </c>
      <c r="AH2109" s="17">
        <f t="shared" si="866"/>
        <v>0.13799999999999998</v>
      </c>
      <c r="AI2109" s="20" t="s">
        <v>18494</v>
      </c>
      <c r="AJ2109" s="10">
        <f t="shared" si="843"/>
        <v>0.16444500000000004</v>
      </c>
      <c r="AK2109" s="10">
        <f t="shared" si="846"/>
        <v>2.0000000000000004E-2</v>
      </c>
      <c r="AL2109" s="10">
        <f t="shared" si="847"/>
        <v>0.19</v>
      </c>
    </row>
    <row r="2110" spans="1:38" x14ac:dyDescent="0.25">
      <c r="A2110" s="25" t="s">
        <v>9756</v>
      </c>
      <c r="B2110" s="25" t="s">
        <v>2857</v>
      </c>
      <c r="C2110" s="25" t="s">
        <v>369</v>
      </c>
      <c r="D2110" s="25" t="s">
        <v>18491</v>
      </c>
      <c r="G2110" s="27">
        <v>0.25</v>
      </c>
      <c r="H2110" s="17">
        <f t="shared" si="852"/>
        <v>0.2</v>
      </c>
      <c r="I2110" s="17">
        <f t="shared" si="853"/>
        <v>0.17249999999999999</v>
      </c>
      <c r="J2110" s="17">
        <f t="shared" si="854"/>
        <v>7.4999999999999997E-2</v>
      </c>
      <c r="K2110" s="17">
        <f t="shared" si="855"/>
        <v>0.17249999999999999</v>
      </c>
      <c r="L2110" s="17">
        <f t="shared" si="856"/>
        <v>0.2</v>
      </c>
      <c r="M2110" s="18">
        <f t="shared" si="848"/>
        <v>2.5000000000000001E-2</v>
      </c>
      <c r="N2110" s="18" t="s">
        <v>18494</v>
      </c>
      <c r="O2110" s="17">
        <f t="shared" si="857"/>
        <v>0.17249999999999999</v>
      </c>
      <c r="P2110" s="17">
        <f t="shared" si="849"/>
        <v>0.17499999999999999</v>
      </c>
      <c r="Q2110" s="17">
        <f t="shared" si="858"/>
        <v>0.2</v>
      </c>
      <c r="R2110" s="18" t="s">
        <v>18494</v>
      </c>
      <c r="S2110" s="18" t="s">
        <v>18494</v>
      </c>
      <c r="T2110" s="17">
        <f t="shared" si="859"/>
        <v>0.17249999999999999</v>
      </c>
      <c r="U2110" s="17">
        <f t="shared" si="844"/>
        <v>0.22500000000000001</v>
      </c>
      <c r="V2110" s="17">
        <f t="shared" si="850"/>
        <v>0.17249999999999999</v>
      </c>
      <c r="W2110" s="17">
        <f t="shared" si="860"/>
        <v>0.15645000000000001</v>
      </c>
      <c r="X2110" s="17">
        <f t="shared" si="861"/>
        <v>0.16297499999999998</v>
      </c>
      <c r="Y2110" s="18" t="s">
        <v>18494</v>
      </c>
      <c r="Z2110" s="17">
        <f t="shared" si="867"/>
        <v>0.17249999999999999</v>
      </c>
      <c r="AA2110" s="18">
        <f t="shared" si="862"/>
        <v>0.21249999999999999</v>
      </c>
      <c r="AB2110" s="18" t="s">
        <v>18494</v>
      </c>
      <c r="AC2110" s="17">
        <f t="shared" si="863"/>
        <v>0.17249999999999999</v>
      </c>
      <c r="AD2110" s="17">
        <f t="shared" si="845"/>
        <v>0.23749999999999999</v>
      </c>
      <c r="AE2110" s="19">
        <f t="shared" si="864"/>
        <v>0.17499999999999999</v>
      </c>
      <c r="AF2110" s="18" t="s">
        <v>18494</v>
      </c>
      <c r="AG2110" s="17">
        <f t="shared" si="865"/>
        <v>0.17249999999999999</v>
      </c>
      <c r="AH2110" s="17">
        <f t="shared" si="866"/>
        <v>0.17249999999999999</v>
      </c>
      <c r="AI2110" s="20" t="s">
        <v>18494</v>
      </c>
      <c r="AJ2110" s="10">
        <f t="shared" si="843"/>
        <v>0.20555625</v>
      </c>
      <c r="AK2110" s="10">
        <f t="shared" si="846"/>
        <v>2.5000000000000001E-2</v>
      </c>
      <c r="AL2110" s="10">
        <f t="shared" si="847"/>
        <v>0.23749999999999999</v>
      </c>
    </row>
    <row r="2111" spans="1:38" x14ac:dyDescent="0.25">
      <c r="A2111" s="25" t="s">
        <v>10460</v>
      </c>
      <c r="B2111" s="25" t="s">
        <v>3644</v>
      </c>
      <c r="C2111" s="25" t="s">
        <v>369</v>
      </c>
      <c r="D2111" s="25" t="s">
        <v>18491</v>
      </c>
      <c r="G2111" s="27">
        <v>0.25</v>
      </c>
      <c r="H2111" s="17">
        <f t="shared" si="852"/>
        <v>0.2</v>
      </c>
      <c r="I2111" s="17">
        <f t="shared" si="853"/>
        <v>0.17249999999999999</v>
      </c>
      <c r="J2111" s="17">
        <f t="shared" si="854"/>
        <v>7.4999999999999997E-2</v>
      </c>
      <c r="K2111" s="17">
        <f t="shared" si="855"/>
        <v>0.17249999999999999</v>
      </c>
      <c r="L2111" s="17">
        <f t="shared" si="856"/>
        <v>0.2</v>
      </c>
      <c r="M2111" s="18">
        <f t="shared" si="848"/>
        <v>2.5000000000000001E-2</v>
      </c>
      <c r="N2111" s="18" t="s">
        <v>18494</v>
      </c>
      <c r="O2111" s="17">
        <f t="shared" si="857"/>
        <v>0.17249999999999999</v>
      </c>
      <c r="P2111" s="17">
        <f t="shared" si="849"/>
        <v>0.17499999999999999</v>
      </c>
      <c r="Q2111" s="17">
        <f t="shared" si="858"/>
        <v>0.2</v>
      </c>
      <c r="R2111" s="18" t="s">
        <v>18494</v>
      </c>
      <c r="S2111" s="18" t="s">
        <v>18494</v>
      </c>
      <c r="T2111" s="17">
        <f t="shared" si="859"/>
        <v>0.17249999999999999</v>
      </c>
      <c r="U2111" s="17">
        <f t="shared" si="844"/>
        <v>0.22500000000000001</v>
      </c>
      <c r="V2111" s="17">
        <f t="shared" si="850"/>
        <v>0.17249999999999999</v>
      </c>
      <c r="W2111" s="17">
        <f t="shared" si="860"/>
        <v>0.15645000000000001</v>
      </c>
      <c r="X2111" s="17">
        <f t="shared" si="861"/>
        <v>0.16297499999999998</v>
      </c>
      <c r="Y2111" s="18" t="s">
        <v>18494</v>
      </c>
      <c r="Z2111" s="17">
        <f t="shared" si="867"/>
        <v>0.17249999999999999</v>
      </c>
      <c r="AA2111" s="18">
        <f t="shared" si="862"/>
        <v>0.21249999999999999</v>
      </c>
      <c r="AB2111" s="18" t="s">
        <v>18494</v>
      </c>
      <c r="AC2111" s="17">
        <f t="shared" si="863"/>
        <v>0.17249999999999999</v>
      </c>
      <c r="AD2111" s="17">
        <f t="shared" si="845"/>
        <v>0.23749999999999999</v>
      </c>
      <c r="AE2111" s="19">
        <f t="shared" si="864"/>
        <v>0.17499999999999999</v>
      </c>
      <c r="AF2111" s="18" t="s">
        <v>18494</v>
      </c>
      <c r="AG2111" s="17">
        <f t="shared" si="865"/>
        <v>0.17249999999999999</v>
      </c>
      <c r="AH2111" s="17">
        <f t="shared" si="866"/>
        <v>0.17249999999999999</v>
      </c>
      <c r="AI2111" s="20" t="s">
        <v>18494</v>
      </c>
      <c r="AJ2111" s="10">
        <f t="shared" si="843"/>
        <v>0.20555625</v>
      </c>
      <c r="AK2111" s="10">
        <f t="shared" si="846"/>
        <v>2.5000000000000001E-2</v>
      </c>
      <c r="AL2111" s="10">
        <f t="shared" si="847"/>
        <v>0.23749999999999999</v>
      </c>
    </row>
    <row r="2112" spans="1:38" x14ac:dyDescent="0.25">
      <c r="A2112" s="25" t="s">
        <v>10925</v>
      </c>
      <c r="B2112" s="25" t="s">
        <v>4154</v>
      </c>
      <c r="C2112" s="25" t="s">
        <v>369</v>
      </c>
      <c r="D2112" s="25" t="s">
        <v>18491</v>
      </c>
      <c r="G2112" s="27">
        <v>0.25</v>
      </c>
      <c r="H2112" s="17">
        <f t="shared" si="852"/>
        <v>0.2</v>
      </c>
      <c r="I2112" s="17">
        <f t="shared" si="853"/>
        <v>0.17249999999999999</v>
      </c>
      <c r="J2112" s="17">
        <f t="shared" si="854"/>
        <v>7.4999999999999997E-2</v>
      </c>
      <c r="K2112" s="17">
        <f t="shared" si="855"/>
        <v>0.17249999999999999</v>
      </c>
      <c r="L2112" s="17">
        <f t="shared" si="856"/>
        <v>0.2</v>
      </c>
      <c r="M2112" s="18">
        <f t="shared" si="848"/>
        <v>2.5000000000000001E-2</v>
      </c>
      <c r="N2112" s="18" t="s">
        <v>18494</v>
      </c>
      <c r="O2112" s="17">
        <f t="shared" si="857"/>
        <v>0.17249999999999999</v>
      </c>
      <c r="P2112" s="17">
        <f t="shared" si="849"/>
        <v>0.17499999999999999</v>
      </c>
      <c r="Q2112" s="17">
        <f t="shared" si="858"/>
        <v>0.2</v>
      </c>
      <c r="R2112" s="18" t="s">
        <v>18494</v>
      </c>
      <c r="S2112" s="18" t="s">
        <v>18494</v>
      </c>
      <c r="T2112" s="17">
        <f t="shared" si="859"/>
        <v>0.17249999999999999</v>
      </c>
      <c r="U2112" s="17">
        <f t="shared" si="844"/>
        <v>0.22500000000000001</v>
      </c>
      <c r="V2112" s="17">
        <f t="shared" si="850"/>
        <v>0.17249999999999999</v>
      </c>
      <c r="W2112" s="17">
        <f t="shared" si="860"/>
        <v>0.15645000000000001</v>
      </c>
      <c r="X2112" s="17">
        <f t="shared" si="861"/>
        <v>0.16297499999999998</v>
      </c>
      <c r="Y2112" s="18" t="s">
        <v>18494</v>
      </c>
      <c r="Z2112" s="17">
        <f t="shared" si="867"/>
        <v>0.17249999999999999</v>
      </c>
      <c r="AA2112" s="18">
        <f t="shared" si="862"/>
        <v>0.21249999999999999</v>
      </c>
      <c r="AB2112" s="18" t="s">
        <v>18494</v>
      </c>
      <c r="AC2112" s="17">
        <f t="shared" si="863"/>
        <v>0.17249999999999999</v>
      </c>
      <c r="AD2112" s="17">
        <f t="shared" si="845"/>
        <v>0.23749999999999999</v>
      </c>
      <c r="AE2112" s="19">
        <f t="shared" si="864"/>
        <v>0.17499999999999999</v>
      </c>
      <c r="AF2112" s="18" t="s">
        <v>18494</v>
      </c>
      <c r="AG2112" s="17">
        <f t="shared" si="865"/>
        <v>0.17249999999999999</v>
      </c>
      <c r="AH2112" s="17">
        <f t="shared" si="866"/>
        <v>0.17249999999999999</v>
      </c>
      <c r="AI2112" s="20" t="s">
        <v>18494</v>
      </c>
      <c r="AJ2112" s="10">
        <f t="shared" si="843"/>
        <v>0.20555625</v>
      </c>
      <c r="AK2112" s="10">
        <f t="shared" si="846"/>
        <v>2.5000000000000001E-2</v>
      </c>
      <c r="AL2112" s="10">
        <f t="shared" si="847"/>
        <v>0.23749999999999999</v>
      </c>
    </row>
    <row r="2113" spans="1:38" x14ac:dyDescent="0.25">
      <c r="A2113" s="25" t="s">
        <v>5918</v>
      </c>
      <c r="B2113" s="25" t="s">
        <v>5919</v>
      </c>
      <c r="C2113" s="25" t="s">
        <v>369</v>
      </c>
      <c r="D2113" s="25" t="s">
        <v>18491</v>
      </c>
      <c r="F2113" s="25" t="s">
        <v>2173</v>
      </c>
      <c r="G2113" s="27">
        <v>0.3</v>
      </c>
      <c r="H2113" s="17">
        <f t="shared" si="852"/>
        <v>0.24</v>
      </c>
      <c r="I2113" s="17">
        <f t="shared" si="853"/>
        <v>0.20699999999999999</v>
      </c>
      <c r="J2113" s="17">
        <f t="shared" si="854"/>
        <v>0.09</v>
      </c>
      <c r="K2113" s="17">
        <f t="shared" si="855"/>
        <v>0.20699999999999999</v>
      </c>
      <c r="L2113" s="17">
        <f t="shared" si="856"/>
        <v>0.24</v>
      </c>
      <c r="M2113" s="18">
        <f t="shared" si="848"/>
        <v>0.03</v>
      </c>
      <c r="N2113" s="18" t="s">
        <v>18494</v>
      </c>
      <c r="O2113" s="17">
        <f t="shared" si="857"/>
        <v>0.20699999999999999</v>
      </c>
      <c r="P2113" s="17">
        <f t="shared" si="849"/>
        <v>0.21</v>
      </c>
      <c r="Q2113" s="17">
        <f t="shared" si="858"/>
        <v>0.24</v>
      </c>
      <c r="R2113" s="18" t="s">
        <v>18494</v>
      </c>
      <c r="S2113" s="18" t="s">
        <v>18494</v>
      </c>
      <c r="T2113" s="17">
        <f t="shared" si="859"/>
        <v>0.20699999999999999</v>
      </c>
      <c r="U2113" s="17">
        <f t="shared" si="844"/>
        <v>0.27</v>
      </c>
      <c r="V2113" s="17">
        <f t="shared" si="850"/>
        <v>0.20699999999999999</v>
      </c>
      <c r="W2113" s="17">
        <f t="shared" si="860"/>
        <v>0.18773999999999999</v>
      </c>
      <c r="X2113" s="17">
        <f t="shared" si="861"/>
        <v>0.19556999999999997</v>
      </c>
      <c r="Y2113" s="18" t="s">
        <v>18494</v>
      </c>
      <c r="Z2113" s="17">
        <f t="shared" si="867"/>
        <v>0.20699999999999999</v>
      </c>
      <c r="AA2113" s="18">
        <f t="shared" si="862"/>
        <v>0.255</v>
      </c>
      <c r="AB2113" s="18" t="s">
        <v>18494</v>
      </c>
      <c r="AC2113" s="17">
        <f t="shared" si="863"/>
        <v>0.20699999999999999</v>
      </c>
      <c r="AD2113" s="17">
        <f t="shared" si="845"/>
        <v>0.28499999999999998</v>
      </c>
      <c r="AE2113" s="19">
        <f t="shared" si="864"/>
        <v>0.21</v>
      </c>
      <c r="AF2113" s="18" t="s">
        <v>18494</v>
      </c>
      <c r="AG2113" s="17">
        <f t="shared" si="865"/>
        <v>0.20699999999999999</v>
      </c>
      <c r="AH2113" s="17">
        <f t="shared" si="866"/>
        <v>0.20699999999999999</v>
      </c>
      <c r="AI2113" s="20" t="s">
        <v>18494</v>
      </c>
      <c r="AJ2113" s="10">
        <f t="shared" si="843"/>
        <v>0.24666749999999998</v>
      </c>
      <c r="AK2113" s="10">
        <f t="shared" si="846"/>
        <v>0.03</v>
      </c>
      <c r="AL2113" s="10">
        <f t="shared" si="847"/>
        <v>0.28499999999999998</v>
      </c>
    </row>
    <row r="2114" spans="1:38" x14ac:dyDescent="0.25">
      <c r="A2114" s="25" t="s">
        <v>12800</v>
      </c>
      <c r="B2114" s="25" t="s">
        <v>6332</v>
      </c>
      <c r="C2114" s="25" t="s">
        <v>369</v>
      </c>
      <c r="D2114" s="25" t="s">
        <v>18491</v>
      </c>
      <c r="G2114" s="27">
        <v>0.35</v>
      </c>
      <c r="H2114" s="17">
        <f t="shared" si="852"/>
        <v>0.27999999999999997</v>
      </c>
      <c r="I2114" s="17">
        <f t="shared" si="853"/>
        <v>0.24149999999999996</v>
      </c>
      <c r="J2114" s="17">
        <f t="shared" si="854"/>
        <v>0.105</v>
      </c>
      <c r="K2114" s="17">
        <f t="shared" si="855"/>
        <v>0.24149999999999996</v>
      </c>
      <c r="L2114" s="17">
        <f t="shared" si="856"/>
        <v>0.27999999999999997</v>
      </c>
      <c r="M2114" s="18">
        <f t="shared" si="848"/>
        <v>3.4999999999999996E-2</v>
      </c>
      <c r="N2114" s="18" t="s">
        <v>18494</v>
      </c>
      <c r="O2114" s="17">
        <f t="shared" si="857"/>
        <v>0.24149999999999996</v>
      </c>
      <c r="P2114" s="17">
        <f t="shared" si="849"/>
        <v>0.24499999999999997</v>
      </c>
      <c r="Q2114" s="17">
        <f t="shared" si="858"/>
        <v>0.27999999999999997</v>
      </c>
      <c r="R2114" s="18" t="s">
        <v>18494</v>
      </c>
      <c r="S2114" s="18" t="s">
        <v>18494</v>
      </c>
      <c r="T2114" s="17">
        <f t="shared" si="859"/>
        <v>0.24149999999999996</v>
      </c>
      <c r="U2114" s="17">
        <f t="shared" si="844"/>
        <v>0.315</v>
      </c>
      <c r="V2114" s="17">
        <f t="shared" si="850"/>
        <v>0.24149999999999996</v>
      </c>
      <c r="W2114" s="17">
        <f t="shared" si="860"/>
        <v>0.21903</v>
      </c>
      <c r="X2114" s="17">
        <f t="shared" si="861"/>
        <v>0.22816499999999995</v>
      </c>
      <c r="Y2114" s="18" t="s">
        <v>18494</v>
      </c>
      <c r="Z2114" s="17">
        <f t="shared" si="867"/>
        <v>0.24149999999999996</v>
      </c>
      <c r="AA2114" s="18">
        <f t="shared" si="862"/>
        <v>0.29749999999999999</v>
      </c>
      <c r="AB2114" s="18" t="s">
        <v>18494</v>
      </c>
      <c r="AC2114" s="17">
        <f t="shared" si="863"/>
        <v>0.24149999999999996</v>
      </c>
      <c r="AD2114" s="17">
        <f t="shared" si="845"/>
        <v>0.33249999999999996</v>
      </c>
      <c r="AE2114" s="19">
        <f t="shared" si="864"/>
        <v>0.24499999999999997</v>
      </c>
      <c r="AF2114" s="18" t="s">
        <v>18494</v>
      </c>
      <c r="AG2114" s="17">
        <f t="shared" si="865"/>
        <v>0.24149999999999996</v>
      </c>
      <c r="AH2114" s="17">
        <f t="shared" si="866"/>
        <v>0.24149999999999996</v>
      </c>
      <c r="AI2114" s="20" t="s">
        <v>18494</v>
      </c>
      <c r="AJ2114" s="10">
        <f t="shared" si="843"/>
        <v>0.28777874999999997</v>
      </c>
      <c r="AK2114" s="10">
        <f t="shared" si="846"/>
        <v>3.4999999999999996E-2</v>
      </c>
      <c r="AL2114" s="10">
        <f t="shared" si="847"/>
        <v>0.33249999999999996</v>
      </c>
    </row>
    <row r="2115" spans="1:38" x14ac:dyDescent="0.25">
      <c r="A2115" s="25" t="s">
        <v>12959</v>
      </c>
      <c r="B2115" s="25" t="s">
        <v>6616</v>
      </c>
      <c r="C2115" s="25" t="s">
        <v>369</v>
      </c>
      <c r="D2115" s="25" t="s">
        <v>18491</v>
      </c>
      <c r="G2115" s="27">
        <v>0.35</v>
      </c>
      <c r="H2115" s="17">
        <f t="shared" si="852"/>
        <v>0.27999999999999997</v>
      </c>
      <c r="I2115" s="17">
        <f t="shared" si="853"/>
        <v>0.24149999999999996</v>
      </c>
      <c r="J2115" s="17">
        <f t="shared" si="854"/>
        <v>0.105</v>
      </c>
      <c r="K2115" s="17">
        <f t="shared" si="855"/>
        <v>0.24149999999999996</v>
      </c>
      <c r="L2115" s="17">
        <f t="shared" si="856"/>
        <v>0.27999999999999997</v>
      </c>
      <c r="M2115" s="18">
        <f t="shared" si="848"/>
        <v>3.4999999999999996E-2</v>
      </c>
      <c r="N2115" s="18" t="s">
        <v>18494</v>
      </c>
      <c r="O2115" s="17">
        <f t="shared" si="857"/>
        <v>0.24149999999999996</v>
      </c>
      <c r="P2115" s="17">
        <f t="shared" si="849"/>
        <v>0.24499999999999997</v>
      </c>
      <c r="Q2115" s="17">
        <f t="shared" si="858"/>
        <v>0.27999999999999997</v>
      </c>
      <c r="R2115" s="18" t="s">
        <v>18494</v>
      </c>
      <c r="S2115" s="18" t="s">
        <v>18494</v>
      </c>
      <c r="T2115" s="17">
        <f t="shared" si="859"/>
        <v>0.24149999999999996</v>
      </c>
      <c r="U2115" s="17">
        <f t="shared" si="844"/>
        <v>0.315</v>
      </c>
      <c r="V2115" s="17">
        <f t="shared" si="850"/>
        <v>0.24149999999999996</v>
      </c>
      <c r="W2115" s="17">
        <f t="shared" si="860"/>
        <v>0.21903</v>
      </c>
      <c r="X2115" s="17">
        <f t="shared" si="861"/>
        <v>0.22816499999999995</v>
      </c>
      <c r="Y2115" s="18" t="s">
        <v>18494</v>
      </c>
      <c r="Z2115" s="17">
        <f t="shared" si="867"/>
        <v>0.24149999999999996</v>
      </c>
      <c r="AA2115" s="18">
        <f t="shared" si="862"/>
        <v>0.29749999999999999</v>
      </c>
      <c r="AB2115" s="18" t="s">
        <v>18494</v>
      </c>
      <c r="AC2115" s="17">
        <f t="shared" si="863"/>
        <v>0.24149999999999996</v>
      </c>
      <c r="AD2115" s="17">
        <f t="shared" si="845"/>
        <v>0.33249999999999996</v>
      </c>
      <c r="AE2115" s="19">
        <f t="shared" si="864"/>
        <v>0.24499999999999997</v>
      </c>
      <c r="AF2115" s="18" t="s">
        <v>18494</v>
      </c>
      <c r="AG2115" s="17">
        <f t="shared" si="865"/>
        <v>0.24149999999999996</v>
      </c>
      <c r="AH2115" s="17">
        <f t="shared" si="866"/>
        <v>0.24149999999999996</v>
      </c>
      <c r="AI2115" s="20" t="s">
        <v>18494</v>
      </c>
      <c r="AJ2115" s="10">
        <f t="shared" ref="AJ2115:AJ2178" si="868">G2115*75%*0.0963+G2115*75%</f>
        <v>0.28777874999999997</v>
      </c>
      <c r="AK2115" s="10">
        <f t="shared" si="846"/>
        <v>3.4999999999999996E-2</v>
      </c>
      <c r="AL2115" s="10">
        <f t="shared" si="847"/>
        <v>0.33249999999999996</v>
      </c>
    </row>
    <row r="2116" spans="1:38" x14ac:dyDescent="0.25">
      <c r="A2116" s="25" t="s">
        <v>12995</v>
      </c>
      <c r="B2116" s="25" t="s">
        <v>6654</v>
      </c>
      <c r="C2116" s="25" t="s">
        <v>369</v>
      </c>
      <c r="D2116" s="25" t="s">
        <v>18491</v>
      </c>
      <c r="G2116" s="27">
        <v>0.45</v>
      </c>
      <c r="H2116" s="17">
        <f t="shared" si="852"/>
        <v>0.36000000000000004</v>
      </c>
      <c r="I2116" s="17">
        <f t="shared" si="853"/>
        <v>0.3105</v>
      </c>
      <c r="J2116" s="17">
        <f t="shared" si="854"/>
        <v>0.13500000000000001</v>
      </c>
      <c r="K2116" s="17">
        <f t="shared" si="855"/>
        <v>0.3105</v>
      </c>
      <c r="L2116" s="17">
        <f t="shared" si="856"/>
        <v>0.36000000000000004</v>
      </c>
      <c r="M2116" s="18">
        <f t="shared" si="848"/>
        <v>4.5000000000000005E-2</v>
      </c>
      <c r="N2116" s="18" t="s">
        <v>18494</v>
      </c>
      <c r="O2116" s="17">
        <f t="shared" si="857"/>
        <v>0.3105</v>
      </c>
      <c r="P2116" s="17">
        <f t="shared" si="849"/>
        <v>0.315</v>
      </c>
      <c r="Q2116" s="17">
        <f t="shared" si="858"/>
        <v>0.36000000000000004</v>
      </c>
      <c r="R2116" s="18" t="s">
        <v>18494</v>
      </c>
      <c r="S2116" s="18" t="s">
        <v>18494</v>
      </c>
      <c r="T2116" s="17">
        <f t="shared" si="859"/>
        <v>0.3105</v>
      </c>
      <c r="U2116" s="17">
        <f t="shared" ref="U2116:U2179" si="869">G2116*90%</f>
        <v>0.40500000000000003</v>
      </c>
      <c r="V2116" s="17">
        <f t="shared" si="850"/>
        <v>0.3105</v>
      </c>
      <c r="W2116" s="17">
        <f t="shared" si="860"/>
        <v>0.28161000000000003</v>
      </c>
      <c r="X2116" s="17">
        <f t="shared" si="861"/>
        <v>0.29335499999999998</v>
      </c>
      <c r="Y2116" s="18" t="s">
        <v>18494</v>
      </c>
      <c r="Z2116" s="17">
        <f t="shared" si="867"/>
        <v>0.3105</v>
      </c>
      <c r="AA2116" s="18">
        <f t="shared" si="862"/>
        <v>0.38250000000000001</v>
      </c>
      <c r="AB2116" s="18" t="s">
        <v>18494</v>
      </c>
      <c r="AC2116" s="17">
        <f t="shared" si="863"/>
        <v>0.3105</v>
      </c>
      <c r="AD2116" s="17">
        <f t="shared" ref="AD2116:AD2179" si="870">G2116*95%</f>
        <v>0.42749999999999999</v>
      </c>
      <c r="AE2116" s="19">
        <f t="shared" si="864"/>
        <v>0.315</v>
      </c>
      <c r="AF2116" s="18" t="s">
        <v>18494</v>
      </c>
      <c r="AG2116" s="17">
        <f t="shared" si="865"/>
        <v>0.3105</v>
      </c>
      <c r="AH2116" s="17">
        <f t="shared" si="866"/>
        <v>0.3105</v>
      </c>
      <c r="AI2116" s="20" t="s">
        <v>18494</v>
      </c>
      <c r="AJ2116" s="10">
        <f t="shared" si="868"/>
        <v>0.37000125</v>
      </c>
      <c r="AK2116" s="10">
        <f t="shared" ref="AK2116:AK2179" si="871">MIN(H2116:AJ2116)</f>
        <v>4.5000000000000005E-2</v>
      </c>
      <c r="AL2116" s="10">
        <f t="shared" si="847"/>
        <v>0.42749999999999999</v>
      </c>
    </row>
    <row r="2117" spans="1:38" x14ac:dyDescent="0.25">
      <c r="A2117" s="25" t="s">
        <v>9628</v>
      </c>
      <c r="B2117" s="25" t="s">
        <v>2716</v>
      </c>
      <c r="C2117" s="25" t="s">
        <v>369</v>
      </c>
      <c r="D2117" s="25" t="s">
        <v>18491</v>
      </c>
      <c r="E2117" s="25" t="s">
        <v>2715</v>
      </c>
      <c r="F2117" s="25" t="s">
        <v>2715</v>
      </c>
      <c r="G2117" s="27">
        <v>0.45</v>
      </c>
      <c r="H2117" s="17">
        <f t="shared" si="852"/>
        <v>0.36000000000000004</v>
      </c>
      <c r="I2117" s="17">
        <f t="shared" si="853"/>
        <v>0.3105</v>
      </c>
      <c r="J2117" s="17">
        <f t="shared" si="854"/>
        <v>0.13500000000000001</v>
      </c>
      <c r="K2117" s="17">
        <f t="shared" si="855"/>
        <v>0.3105</v>
      </c>
      <c r="L2117" s="17">
        <f t="shared" si="856"/>
        <v>0.36000000000000004</v>
      </c>
      <c r="M2117" s="18">
        <f t="shared" si="848"/>
        <v>4.5000000000000005E-2</v>
      </c>
      <c r="N2117" s="18" t="s">
        <v>18494</v>
      </c>
      <c r="O2117" s="17">
        <f t="shared" si="857"/>
        <v>0.3105</v>
      </c>
      <c r="P2117" s="17">
        <f t="shared" si="849"/>
        <v>0.315</v>
      </c>
      <c r="Q2117" s="17">
        <f t="shared" si="858"/>
        <v>0.36000000000000004</v>
      </c>
      <c r="R2117" s="18" t="s">
        <v>18494</v>
      </c>
      <c r="S2117" s="18" t="s">
        <v>18494</v>
      </c>
      <c r="T2117" s="17">
        <f t="shared" si="859"/>
        <v>0.3105</v>
      </c>
      <c r="U2117" s="17">
        <f t="shared" si="869"/>
        <v>0.40500000000000003</v>
      </c>
      <c r="V2117" s="17">
        <f t="shared" si="850"/>
        <v>0.3105</v>
      </c>
      <c r="W2117" s="17">
        <f t="shared" si="860"/>
        <v>0.28161000000000003</v>
      </c>
      <c r="X2117" s="17">
        <f t="shared" si="861"/>
        <v>0.29335499999999998</v>
      </c>
      <c r="Y2117" s="18" t="s">
        <v>18494</v>
      </c>
      <c r="Z2117" s="17">
        <f t="shared" si="867"/>
        <v>0.3105</v>
      </c>
      <c r="AA2117" s="18">
        <f t="shared" si="862"/>
        <v>0.38250000000000001</v>
      </c>
      <c r="AB2117" s="18" t="s">
        <v>18494</v>
      </c>
      <c r="AC2117" s="17">
        <f t="shared" si="863"/>
        <v>0.3105</v>
      </c>
      <c r="AD2117" s="17">
        <f t="shared" si="870"/>
        <v>0.42749999999999999</v>
      </c>
      <c r="AE2117" s="19">
        <f t="shared" si="864"/>
        <v>0.315</v>
      </c>
      <c r="AF2117" s="18" t="s">
        <v>18494</v>
      </c>
      <c r="AG2117" s="17">
        <f t="shared" si="865"/>
        <v>0.3105</v>
      </c>
      <c r="AH2117" s="17">
        <f t="shared" si="866"/>
        <v>0.3105</v>
      </c>
      <c r="AI2117" s="20" t="s">
        <v>18494</v>
      </c>
      <c r="AJ2117" s="10">
        <f t="shared" si="868"/>
        <v>0.37000125</v>
      </c>
      <c r="AK2117" s="10">
        <f t="shared" si="871"/>
        <v>4.5000000000000005E-2</v>
      </c>
      <c r="AL2117" s="10">
        <f t="shared" ref="AL2117:AL2180" si="872">MAX(H2117:AJ2117)</f>
        <v>0.42749999999999999</v>
      </c>
    </row>
    <row r="2118" spans="1:38" x14ac:dyDescent="0.25">
      <c r="A2118" s="25" t="s">
        <v>12880</v>
      </c>
      <c r="B2118" s="25" t="s">
        <v>6504</v>
      </c>
      <c r="C2118" s="25" t="s">
        <v>369</v>
      </c>
      <c r="D2118" s="25" t="s">
        <v>18491</v>
      </c>
      <c r="G2118" s="27">
        <v>0.5</v>
      </c>
      <c r="H2118" s="17">
        <f t="shared" si="852"/>
        <v>0.4</v>
      </c>
      <c r="I2118" s="17">
        <f t="shared" si="853"/>
        <v>0.34499999999999997</v>
      </c>
      <c r="J2118" s="17">
        <f t="shared" si="854"/>
        <v>0.15</v>
      </c>
      <c r="K2118" s="17">
        <f t="shared" si="855"/>
        <v>0.34499999999999997</v>
      </c>
      <c r="L2118" s="17">
        <f t="shared" si="856"/>
        <v>0.4</v>
      </c>
      <c r="M2118" s="18">
        <f t="shared" si="848"/>
        <v>0.05</v>
      </c>
      <c r="N2118" s="18" t="s">
        <v>18494</v>
      </c>
      <c r="O2118" s="17">
        <f t="shared" si="857"/>
        <v>0.34499999999999997</v>
      </c>
      <c r="P2118" s="17">
        <f t="shared" si="849"/>
        <v>0.35</v>
      </c>
      <c r="Q2118" s="17">
        <f t="shared" si="858"/>
        <v>0.4</v>
      </c>
      <c r="R2118" s="18" t="s">
        <v>18494</v>
      </c>
      <c r="S2118" s="18" t="s">
        <v>18494</v>
      </c>
      <c r="T2118" s="17">
        <f t="shared" si="859"/>
        <v>0.34499999999999997</v>
      </c>
      <c r="U2118" s="17">
        <f t="shared" si="869"/>
        <v>0.45</v>
      </c>
      <c r="V2118" s="17">
        <f t="shared" si="850"/>
        <v>0.34499999999999997</v>
      </c>
      <c r="W2118" s="17">
        <f t="shared" si="860"/>
        <v>0.31290000000000001</v>
      </c>
      <c r="X2118" s="17">
        <f t="shared" si="861"/>
        <v>0.32594999999999996</v>
      </c>
      <c r="Y2118" s="18" t="s">
        <v>18494</v>
      </c>
      <c r="Z2118" s="17">
        <f t="shared" si="867"/>
        <v>0.34499999999999997</v>
      </c>
      <c r="AA2118" s="18">
        <f t="shared" si="862"/>
        <v>0.42499999999999999</v>
      </c>
      <c r="AB2118" s="18" t="s">
        <v>18494</v>
      </c>
      <c r="AC2118" s="17">
        <f t="shared" si="863"/>
        <v>0.34499999999999997</v>
      </c>
      <c r="AD2118" s="17">
        <f t="shared" si="870"/>
        <v>0.47499999999999998</v>
      </c>
      <c r="AE2118" s="19">
        <f t="shared" si="864"/>
        <v>0.35</v>
      </c>
      <c r="AF2118" s="18" t="s">
        <v>18494</v>
      </c>
      <c r="AG2118" s="17">
        <f t="shared" si="865"/>
        <v>0.34499999999999997</v>
      </c>
      <c r="AH2118" s="17">
        <f t="shared" si="866"/>
        <v>0.34499999999999997</v>
      </c>
      <c r="AI2118" s="20" t="s">
        <v>18494</v>
      </c>
      <c r="AJ2118" s="10">
        <f t="shared" si="868"/>
        <v>0.41111249999999999</v>
      </c>
      <c r="AK2118" s="10">
        <f t="shared" si="871"/>
        <v>0.05</v>
      </c>
      <c r="AL2118" s="10">
        <f t="shared" si="872"/>
        <v>0.47499999999999998</v>
      </c>
    </row>
    <row r="2119" spans="1:38" x14ac:dyDescent="0.25">
      <c r="A2119" s="25" t="s">
        <v>9295</v>
      </c>
      <c r="B2119" s="25" t="s">
        <v>2351</v>
      </c>
      <c r="C2119" s="25" t="s">
        <v>369</v>
      </c>
      <c r="D2119" s="25" t="s">
        <v>18491</v>
      </c>
      <c r="G2119" s="27">
        <v>0.5</v>
      </c>
      <c r="H2119" s="17">
        <f t="shared" si="852"/>
        <v>0.4</v>
      </c>
      <c r="I2119" s="17">
        <f t="shared" si="853"/>
        <v>0.34499999999999997</v>
      </c>
      <c r="J2119" s="17">
        <f t="shared" si="854"/>
        <v>0.15</v>
      </c>
      <c r="K2119" s="17">
        <f t="shared" si="855"/>
        <v>0.34499999999999997</v>
      </c>
      <c r="L2119" s="17">
        <f t="shared" si="856"/>
        <v>0.4</v>
      </c>
      <c r="M2119" s="18">
        <f t="shared" si="848"/>
        <v>0.05</v>
      </c>
      <c r="N2119" s="18" t="s">
        <v>18494</v>
      </c>
      <c r="O2119" s="17">
        <f t="shared" si="857"/>
        <v>0.34499999999999997</v>
      </c>
      <c r="P2119" s="17">
        <f t="shared" si="849"/>
        <v>0.35</v>
      </c>
      <c r="Q2119" s="17">
        <f t="shared" si="858"/>
        <v>0.4</v>
      </c>
      <c r="R2119" s="18" t="s">
        <v>18494</v>
      </c>
      <c r="S2119" s="18" t="s">
        <v>18494</v>
      </c>
      <c r="T2119" s="17">
        <f t="shared" si="859"/>
        <v>0.34499999999999997</v>
      </c>
      <c r="U2119" s="17">
        <f t="shared" si="869"/>
        <v>0.45</v>
      </c>
      <c r="V2119" s="17">
        <f t="shared" si="850"/>
        <v>0.34499999999999997</v>
      </c>
      <c r="W2119" s="17">
        <f t="shared" si="860"/>
        <v>0.31290000000000001</v>
      </c>
      <c r="X2119" s="17">
        <f t="shared" si="861"/>
        <v>0.32594999999999996</v>
      </c>
      <c r="Y2119" s="18" t="s">
        <v>18494</v>
      </c>
      <c r="Z2119" s="17">
        <f t="shared" si="867"/>
        <v>0.34499999999999997</v>
      </c>
      <c r="AA2119" s="18">
        <f t="shared" si="862"/>
        <v>0.42499999999999999</v>
      </c>
      <c r="AB2119" s="18" t="s">
        <v>18494</v>
      </c>
      <c r="AC2119" s="17">
        <f t="shared" si="863"/>
        <v>0.34499999999999997</v>
      </c>
      <c r="AD2119" s="17">
        <f t="shared" si="870"/>
        <v>0.47499999999999998</v>
      </c>
      <c r="AE2119" s="19">
        <f t="shared" si="864"/>
        <v>0.35</v>
      </c>
      <c r="AF2119" s="18" t="s">
        <v>18494</v>
      </c>
      <c r="AG2119" s="17">
        <f t="shared" si="865"/>
        <v>0.34499999999999997</v>
      </c>
      <c r="AH2119" s="17">
        <f t="shared" si="866"/>
        <v>0.34499999999999997</v>
      </c>
      <c r="AI2119" s="20" t="s">
        <v>18494</v>
      </c>
      <c r="AJ2119" s="10">
        <f t="shared" si="868"/>
        <v>0.41111249999999999</v>
      </c>
      <c r="AK2119" s="10">
        <f t="shared" si="871"/>
        <v>0.05</v>
      </c>
      <c r="AL2119" s="10">
        <f t="shared" si="872"/>
        <v>0.47499999999999998</v>
      </c>
    </row>
    <row r="2120" spans="1:38" x14ac:dyDescent="0.25">
      <c r="A2120" s="25" t="s">
        <v>9748</v>
      </c>
      <c r="B2120" s="25" t="s">
        <v>2847</v>
      </c>
      <c r="C2120" s="25" t="s">
        <v>369</v>
      </c>
      <c r="D2120" s="25" t="s">
        <v>18491</v>
      </c>
      <c r="G2120" s="27">
        <v>0.55000000000000004</v>
      </c>
      <c r="H2120" s="17">
        <f t="shared" si="852"/>
        <v>0.44000000000000006</v>
      </c>
      <c r="I2120" s="17">
        <f t="shared" si="853"/>
        <v>0.3795</v>
      </c>
      <c r="J2120" s="17">
        <f t="shared" si="854"/>
        <v>0.16500000000000001</v>
      </c>
      <c r="K2120" s="17">
        <f t="shared" si="855"/>
        <v>0.3795</v>
      </c>
      <c r="L2120" s="17">
        <f t="shared" si="856"/>
        <v>0.44000000000000006</v>
      </c>
      <c r="M2120" s="18">
        <f t="shared" si="848"/>
        <v>5.5000000000000007E-2</v>
      </c>
      <c r="N2120" s="18" t="s">
        <v>18494</v>
      </c>
      <c r="O2120" s="17">
        <f t="shared" si="857"/>
        <v>0.3795</v>
      </c>
      <c r="P2120" s="17">
        <f t="shared" si="849"/>
        <v>0.38500000000000001</v>
      </c>
      <c r="Q2120" s="17">
        <f t="shared" si="858"/>
        <v>0.44000000000000006</v>
      </c>
      <c r="R2120" s="18" t="s">
        <v>18494</v>
      </c>
      <c r="S2120" s="18" t="s">
        <v>18494</v>
      </c>
      <c r="T2120" s="17">
        <f t="shared" si="859"/>
        <v>0.3795</v>
      </c>
      <c r="U2120" s="17">
        <f t="shared" si="869"/>
        <v>0.49500000000000005</v>
      </c>
      <c r="V2120" s="17">
        <f t="shared" si="850"/>
        <v>0.3795</v>
      </c>
      <c r="W2120" s="17">
        <f t="shared" si="860"/>
        <v>0.34419000000000005</v>
      </c>
      <c r="X2120" s="17">
        <f t="shared" si="861"/>
        <v>0.358545</v>
      </c>
      <c r="Y2120" s="18" t="s">
        <v>18494</v>
      </c>
      <c r="Z2120" s="17">
        <f t="shared" si="867"/>
        <v>0.3795</v>
      </c>
      <c r="AA2120" s="18">
        <f t="shared" si="862"/>
        <v>0.46750000000000003</v>
      </c>
      <c r="AB2120" s="18" t="s">
        <v>18494</v>
      </c>
      <c r="AC2120" s="17">
        <f t="shared" si="863"/>
        <v>0.3795</v>
      </c>
      <c r="AD2120" s="17">
        <f t="shared" si="870"/>
        <v>0.52249999999999996</v>
      </c>
      <c r="AE2120" s="19">
        <f t="shared" si="864"/>
        <v>0.38500000000000001</v>
      </c>
      <c r="AF2120" s="18" t="s">
        <v>18494</v>
      </c>
      <c r="AG2120" s="17">
        <f t="shared" si="865"/>
        <v>0.3795</v>
      </c>
      <c r="AH2120" s="17">
        <f t="shared" si="866"/>
        <v>0.3795</v>
      </c>
      <c r="AI2120" s="20" t="s">
        <v>18494</v>
      </c>
      <c r="AJ2120" s="10">
        <f t="shared" si="868"/>
        <v>0.45222375000000004</v>
      </c>
      <c r="AK2120" s="10">
        <f t="shared" si="871"/>
        <v>5.5000000000000007E-2</v>
      </c>
      <c r="AL2120" s="10">
        <f t="shared" si="872"/>
        <v>0.52249999999999996</v>
      </c>
    </row>
    <row r="2121" spans="1:38" x14ac:dyDescent="0.25">
      <c r="A2121" s="25" t="s">
        <v>10136</v>
      </c>
      <c r="B2121" s="25" t="s">
        <v>3289</v>
      </c>
      <c r="C2121" s="25" t="s">
        <v>369</v>
      </c>
      <c r="D2121" s="25" t="s">
        <v>18491</v>
      </c>
      <c r="G2121" s="27">
        <v>0.55000000000000004</v>
      </c>
      <c r="H2121" s="17">
        <f t="shared" si="852"/>
        <v>0.44000000000000006</v>
      </c>
      <c r="I2121" s="17">
        <f t="shared" si="853"/>
        <v>0.3795</v>
      </c>
      <c r="J2121" s="17">
        <f t="shared" si="854"/>
        <v>0.16500000000000001</v>
      </c>
      <c r="K2121" s="17">
        <f t="shared" si="855"/>
        <v>0.3795</v>
      </c>
      <c r="L2121" s="17">
        <f t="shared" si="856"/>
        <v>0.44000000000000006</v>
      </c>
      <c r="M2121" s="18">
        <f t="shared" si="848"/>
        <v>5.5000000000000007E-2</v>
      </c>
      <c r="N2121" s="18" t="s">
        <v>18494</v>
      </c>
      <c r="O2121" s="17">
        <f t="shared" si="857"/>
        <v>0.3795</v>
      </c>
      <c r="P2121" s="17">
        <f t="shared" si="849"/>
        <v>0.38500000000000001</v>
      </c>
      <c r="Q2121" s="17">
        <f t="shared" si="858"/>
        <v>0.44000000000000006</v>
      </c>
      <c r="R2121" s="18" t="s">
        <v>18494</v>
      </c>
      <c r="S2121" s="18" t="s">
        <v>18494</v>
      </c>
      <c r="T2121" s="17">
        <f t="shared" si="859"/>
        <v>0.3795</v>
      </c>
      <c r="U2121" s="17">
        <f t="shared" si="869"/>
        <v>0.49500000000000005</v>
      </c>
      <c r="V2121" s="17">
        <f t="shared" si="850"/>
        <v>0.3795</v>
      </c>
      <c r="W2121" s="17">
        <f t="shared" si="860"/>
        <v>0.34419000000000005</v>
      </c>
      <c r="X2121" s="17">
        <f t="shared" si="861"/>
        <v>0.358545</v>
      </c>
      <c r="Y2121" s="18" t="s">
        <v>18494</v>
      </c>
      <c r="Z2121" s="17">
        <f t="shared" si="867"/>
        <v>0.3795</v>
      </c>
      <c r="AA2121" s="18">
        <f t="shared" si="862"/>
        <v>0.46750000000000003</v>
      </c>
      <c r="AB2121" s="18" t="s">
        <v>18494</v>
      </c>
      <c r="AC2121" s="17">
        <f t="shared" si="863"/>
        <v>0.3795</v>
      </c>
      <c r="AD2121" s="17">
        <f t="shared" si="870"/>
        <v>0.52249999999999996</v>
      </c>
      <c r="AE2121" s="19">
        <f t="shared" si="864"/>
        <v>0.38500000000000001</v>
      </c>
      <c r="AF2121" s="18" t="s">
        <v>18494</v>
      </c>
      <c r="AG2121" s="17">
        <f t="shared" si="865"/>
        <v>0.3795</v>
      </c>
      <c r="AH2121" s="17">
        <f t="shared" si="866"/>
        <v>0.3795</v>
      </c>
      <c r="AI2121" s="20" t="s">
        <v>18494</v>
      </c>
      <c r="AJ2121" s="10">
        <f t="shared" si="868"/>
        <v>0.45222375000000004</v>
      </c>
      <c r="AK2121" s="10">
        <f t="shared" si="871"/>
        <v>5.5000000000000007E-2</v>
      </c>
      <c r="AL2121" s="10">
        <f t="shared" si="872"/>
        <v>0.52249999999999996</v>
      </c>
    </row>
    <row r="2122" spans="1:38" x14ac:dyDescent="0.25">
      <c r="A2122" s="25" t="s">
        <v>10482</v>
      </c>
      <c r="B2122" s="25" t="s">
        <v>3668</v>
      </c>
      <c r="C2122" s="25" t="s">
        <v>369</v>
      </c>
      <c r="D2122" s="25" t="s">
        <v>18491</v>
      </c>
      <c r="G2122" s="27">
        <v>0.6</v>
      </c>
      <c r="H2122" s="17">
        <f t="shared" si="852"/>
        <v>0.48</v>
      </c>
      <c r="I2122" s="17">
        <f t="shared" si="853"/>
        <v>0.41399999999999998</v>
      </c>
      <c r="J2122" s="17">
        <f t="shared" si="854"/>
        <v>0.18</v>
      </c>
      <c r="K2122" s="17">
        <f t="shared" si="855"/>
        <v>0.41399999999999998</v>
      </c>
      <c r="L2122" s="17">
        <f t="shared" si="856"/>
        <v>0.48</v>
      </c>
      <c r="M2122" s="18">
        <f t="shared" si="848"/>
        <v>0.06</v>
      </c>
      <c r="N2122" s="18" t="s">
        <v>18494</v>
      </c>
      <c r="O2122" s="17">
        <f t="shared" si="857"/>
        <v>0.41399999999999998</v>
      </c>
      <c r="P2122" s="17">
        <f t="shared" si="849"/>
        <v>0.42</v>
      </c>
      <c r="Q2122" s="17">
        <f t="shared" si="858"/>
        <v>0.48</v>
      </c>
      <c r="R2122" s="18" t="s">
        <v>18494</v>
      </c>
      <c r="S2122" s="18" t="s">
        <v>18494</v>
      </c>
      <c r="T2122" s="17">
        <f t="shared" si="859"/>
        <v>0.41399999999999998</v>
      </c>
      <c r="U2122" s="17">
        <f t="shared" si="869"/>
        <v>0.54</v>
      </c>
      <c r="V2122" s="17">
        <f t="shared" si="850"/>
        <v>0.41399999999999998</v>
      </c>
      <c r="W2122" s="17">
        <f t="shared" si="860"/>
        <v>0.37547999999999998</v>
      </c>
      <c r="X2122" s="17">
        <f t="shared" si="861"/>
        <v>0.39113999999999993</v>
      </c>
      <c r="Y2122" s="18" t="s">
        <v>18494</v>
      </c>
      <c r="Z2122" s="17">
        <f t="shared" si="867"/>
        <v>0.41399999999999998</v>
      </c>
      <c r="AA2122" s="18">
        <f t="shared" si="862"/>
        <v>0.51</v>
      </c>
      <c r="AB2122" s="18" t="s">
        <v>18494</v>
      </c>
      <c r="AC2122" s="17">
        <f t="shared" si="863"/>
        <v>0.41399999999999998</v>
      </c>
      <c r="AD2122" s="17">
        <f t="shared" si="870"/>
        <v>0.56999999999999995</v>
      </c>
      <c r="AE2122" s="19">
        <f t="shared" si="864"/>
        <v>0.42</v>
      </c>
      <c r="AF2122" s="18" t="s">
        <v>18494</v>
      </c>
      <c r="AG2122" s="17">
        <f t="shared" si="865"/>
        <v>0.41399999999999998</v>
      </c>
      <c r="AH2122" s="17">
        <f t="shared" si="866"/>
        <v>0.41399999999999998</v>
      </c>
      <c r="AI2122" s="20" t="s">
        <v>18494</v>
      </c>
      <c r="AJ2122" s="10">
        <f t="shared" si="868"/>
        <v>0.49333499999999997</v>
      </c>
      <c r="AK2122" s="10">
        <f t="shared" si="871"/>
        <v>0.06</v>
      </c>
      <c r="AL2122" s="10">
        <f t="shared" si="872"/>
        <v>0.56999999999999995</v>
      </c>
    </row>
    <row r="2123" spans="1:38" x14ac:dyDescent="0.25">
      <c r="A2123" s="25" t="s">
        <v>12436</v>
      </c>
      <c r="B2123" s="25" t="s">
        <v>5744</v>
      </c>
      <c r="C2123" s="25" t="s">
        <v>369</v>
      </c>
      <c r="D2123" s="25" t="s">
        <v>18491</v>
      </c>
      <c r="G2123" s="27">
        <v>0.65</v>
      </c>
      <c r="H2123" s="17">
        <f t="shared" si="852"/>
        <v>0.52</v>
      </c>
      <c r="I2123" s="17">
        <f t="shared" si="853"/>
        <v>0.44849999999999995</v>
      </c>
      <c r="J2123" s="17">
        <f t="shared" si="854"/>
        <v>0.19500000000000001</v>
      </c>
      <c r="K2123" s="17">
        <f t="shared" si="855"/>
        <v>0.44849999999999995</v>
      </c>
      <c r="L2123" s="17">
        <f t="shared" si="856"/>
        <v>0.52</v>
      </c>
      <c r="M2123" s="18">
        <f t="shared" si="848"/>
        <v>6.5000000000000002E-2</v>
      </c>
      <c r="N2123" s="18" t="s">
        <v>18494</v>
      </c>
      <c r="O2123" s="17">
        <f t="shared" si="857"/>
        <v>0.44849999999999995</v>
      </c>
      <c r="P2123" s="17">
        <f t="shared" si="849"/>
        <v>0.45499999999999996</v>
      </c>
      <c r="Q2123" s="17">
        <f t="shared" si="858"/>
        <v>0.52</v>
      </c>
      <c r="R2123" s="18" t="s">
        <v>18494</v>
      </c>
      <c r="S2123" s="18" t="s">
        <v>18494</v>
      </c>
      <c r="T2123" s="17">
        <f t="shared" si="859"/>
        <v>0.44849999999999995</v>
      </c>
      <c r="U2123" s="17">
        <f t="shared" si="869"/>
        <v>0.58500000000000008</v>
      </c>
      <c r="V2123" s="17">
        <f t="shared" si="850"/>
        <v>0.44849999999999995</v>
      </c>
      <c r="W2123" s="17">
        <f t="shared" si="860"/>
        <v>0.40677000000000002</v>
      </c>
      <c r="X2123" s="17">
        <f t="shared" si="861"/>
        <v>0.42373499999999997</v>
      </c>
      <c r="Y2123" s="18" t="s">
        <v>18494</v>
      </c>
      <c r="Z2123" s="17">
        <f t="shared" si="867"/>
        <v>0.44849999999999995</v>
      </c>
      <c r="AA2123" s="18">
        <f t="shared" si="862"/>
        <v>0.55249999999999999</v>
      </c>
      <c r="AB2123" s="18" t="s">
        <v>18494</v>
      </c>
      <c r="AC2123" s="17">
        <f t="shared" si="863"/>
        <v>0.44849999999999995</v>
      </c>
      <c r="AD2123" s="17">
        <f t="shared" si="870"/>
        <v>0.61749999999999994</v>
      </c>
      <c r="AE2123" s="19">
        <f t="shared" si="864"/>
        <v>0.45499999999999996</v>
      </c>
      <c r="AF2123" s="18" t="s">
        <v>18494</v>
      </c>
      <c r="AG2123" s="17">
        <f t="shared" si="865"/>
        <v>0.44849999999999995</v>
      </c>
      <c r="AH2123" s="17">
        <f t="shared" si="866"/>
        <v>0.44849999999999995</v>
      </c>
      <c r="AI2123" s="20" t="s">
        <v>18494</v>
      </c>
      <c r="AJ2123" s="10">
        <f t="shared" si="868"/>
        <v>0.53444625000000001</v>
      </c>
      <c r="AK2123" s="10">
        <f t="shared" si="871"/>
        <v>6.5000000000000002E-2</v>
      </c>
      <c r="AL2123" s="10">
        <f t="shared" si="872"/>
        <v>0.61749999999999994</v>
      </c>
    </row>
    <row r="2124" spans="1:38" x14ac:dyDescent="0.25">
      <c r="A2124" s="25" t="s">
        <v>10013</v>
      </c>
      <c r="B2124" s="25" t="s">
        <v>3150</v>
      </c>
      <c r="C2124" s="25" t="s">
        <v>369</v>
      </c>
      <c r="D2124" s="25" t="s">
        <v>18491</v>
      </c>
      <c r="E2124" s="25" t="s">
        <v>1239</v>
      </c>
      <c r="G2124" s="27">
        <v>0.65</v>
      </c>
      <c r="H2124" s="17">
        <f t="shared" si="852"/>
        <v>0.52</v>
      </c>
      <c r="I2124" s="17">
        <f t="shared" si="853"/>
        <v>0.44849999999999995</v>
      </c>
      <c r="J2124" s="17">
        <f t="shared" si="854"/>
        <v>0.19500000000000001</v>
      </c>
      <c r="K2124" s="17">
        <f t="shared" si="855"/>
        <v>0.44849999999999995</v>
      </c>
      <c r="L2124" s="17">
        <f t="shared" si="856"/>
        <v>0.52</v>
      </c>
      <c r="M2124" s="18">
        <f t="shared" si="848"/>
        <v>6.5000000000000002E-2</v>
      </c>
      <c r="N2124" s="18" t="s">
        <v>18494</v>
      </c>
      <c r="O2124" s="17">
        <f t="shared" si="857"/>
        <v>0.44849999999999995</v>
      </c>
      <c r="P2124" s="17">
        <f t="shared" si="849"/>
        <v>0.45499999999999996</v>
      </c>
      <c r="Q2124" s="17">
        <f t="shared" si="858"/>
        <v>0.52</v>
      </c>
      <c r="R2124" s="18" t="s">
        <v>18494</v>
      </c>
      <c r="S2124" s="18" t="s">
        <v>18494</v>
      </c>
      <c r="T2124" s="17">
        <f t="shared" si="859"/>
        <v>0.44849999999999995</v>
      </c>
      <c r="U2124" s="17">
        <f t="shared" si="869"/>
        <v>0.58500000000000008</v>
      </c>
      <c r="V2124" s="17">
        <f t="shared" si="850"/>
        <v>0.44849999999999995</v>
      </c>
      <c r="W2124" s="17">
        <f t="shared" si="860"/>
        <v>0.40677000000000002</v>
      </c>
      <c r="X2124" s="17">
        <f t="shared" si="861"/>
        <v>0.42373499999999997</v>
      </c>
      <c r="Y2124" s="18" t="s">
        <v>18494</v>
      </c>
      <c r="Z2124" s="17">
        <f t="shared" si="867"/>
        <v>0.44849999999999995</v>
      </c>
      <c r="AA2124" s="18">
        <f t="shared" si="862"/>
        <v>0.55249999999999999</v>
      </c>
      <c r="AB2124" s="18" t="s">
        <v>18494</v>
      </c>
      <c r="AC2124" s="17">
        <f t="shared" si="863"/>
        <v>0.44849999999999995</v>
      </c>
      <c r="AD2124" s="17">
        <f t="shared" si="870"/>
        <v>0.61749999999999994</v>
      </c>
      <c r="AE2124" s="19">
        <f t="shared" si="864"/>
        <v>0.45499999999999996</v>
      </c>
      <c r="AF2124" s="18" t="s">
        <v>18494</v>
      </c>
      <c r="AG2124" s="17">
        <f t="shared" si="865"/>
        <v>0.44849999999999995</v>
      </c>
      <c r="AH2124" s="17">
        <f t="shared" si="866"/>
        <v>0.44849999999999995</v>
      </c>
      <c r="AI2124" s="20" t="s">
        <v>18494</v>
      </c>
      <c r="AJ2124" s="10">
        <f t="shared" si="868"/>
        <v>0.53444625000000001</v>
      </c>
      <c r="AK2124" s="10">
        <f t="shared" si="871"/>
        <v>6.5000000000000002E-2</v>
      </c>
      <c r="AL2124" s="10">
        <f t="shared" si="872"/>
        <v>0.61749999999999994</v>
      </c>
    </row>
    <row r="2125" spans="1:38" x14ac:dyDescent="0.25">
      <c r="A2125" s="25" t="s">
        <v>10184</v>
      </c>
      <c r="B2125" s="25" t="s">
        <v>3344</v>
      </c>
      <c r="C2125" s="25" t="s">
        <v>369</v>
      </c>
      <c r="D2125" s="25" t="s">
        <v>18491</v>
      </c>
      <c r="G2125" s="27">
        <v>0.65</v>
      </c>
      <c r="H2125" s="17">
        <f t="shared" si="852"/>
        <v>0.52</v>
      </c>
      <c r="I2125" s="17">
        <f t="shared" si="853"/>
        <v>0.44849999999999995</v>
      </c>
      <c r="J2125" s="17">
        <f t="shared" si="854"/>
        <v>0.19500000000000001</v>
      </c>
      <c r="K2125" s="17">
        <f t="shared" si="855"/>
        <v>0.44849999999999995</v>
      </c>
      <c r="L2125" s="17">
        <f t="shared" si="856"/>
        <v>0.52</v>
      </c>
      <c r="M2125" s="18">
        <f t="shared" si="848"/>
        <v>6.5000000000000002E-2</v>
      </c>
      <c r="N2125" s="18" t="s">
        <v>18494</v>
      </c>
      <c r="O2125" s="17">
        <f t="shared" si="857"/>
        <v>0.44849999999999995</v>
      </c>
      <c r="P2125" s="17">
        <f t="shared" si="849"/>
        <v>0.45499999999999996</v>
      </c>
      <c r="Q2125" s="17">
        <f t="shared" si="858"/>
        <v>0.52</v>
      </c>
      <c r="R2125" s="18" t="s">
        <v>18494</v>
      </c>
      <c r="S2125" s="18" t="s">
        <v>18494</v>
      </c>
      <c r="T2125" s="17">
        <f t="shared" si="859"/>
        <v>0.44849999999999995</v>
      </c>
      <c r="U2125" s="17">
        <f t="shared" si="869"/>
        <v>0.58500000000000008</v>
      </c>
      <c r="V2125" s="17">
        <f t="shared" si="850"/>
        <v>0.44849999999999995</v>
      </c>
      <c r="W2125" s="17">
        <f t="shared" si="860"/>
        <v>0.40677000000000002</v>
      </c>
      <c r="X2125" s="17">
        <f t="shared" si="861"/>
        <v>0.42373499999999997</v>
      </c>
      <c r="Y2125" s="18" t="s">
        <v>18494</v>
      </c>
      <c r="Z2125" s="17">
        <f t="shared" si="867"/>
        <v>0.44849999999999995</v>
      </c>
      <c r="AA2125" s="18">
        <f t="shared" si="862"/>
        <v>0.55249999999999999</v>
      </c>
      <c r="AB2125" s="18" t="s">
        <v>18494</v>
      </c>
      <c r="AC2125" s="17">
        <f t="shared" si="863"/>
        <v>0.44849999999999995</v>
      </c>
      <c r="AD2125" s="17">
        <f t="shared" si="870"/>
        <v>0.61749999999999994</v>
      </c>
      <c r="AE2125" s="19">
        <f t="shared" si="864"/>
        <v>0.45499999999999996</v>
      </c>
      <c r="AF2125" s="18" t="s">
        <v>18494</v>
      </c>
      <c r="AG2125" s="17">
        <f t="shared" si="865"/>
        <v>0.44849999999999995</v>
      </c>
      <c r="AH2125" s="17">
        <f t="shared" si="866"/>
        <v>0.44849999999999995</v>
      </c>
      <c r="AI2125" s="20" t="s">
        <v>18494</v>
      </c>
      <c r="AJ2125" s="10">
        <f t="shared" si="868"/>
        <v>0.53444625000000001</v>
      </c>
      <c r="AK2125" s="10">
        <f t="shared" si="871"/>
        <v>6.5000000000000002E-2</v>
      </c>
      <c r="AL2125" s="10">
        <f t="shared" si="872"/>
        <v>0.61749999999999994</v>
      </c>
    </row>
    <row r="2126" spans="1:38" x14ac:dyDescent="0.25">
      <c r="A2126" s="25" t="s">
        <v>9880</v>
      </c>
      <c r="B2126" s="25" t="s">
        <v>2995</v>
      </c>
      <c r="C2126" s="25" t="s">
        <v>369</v>
      </c>
      <c r="D2126" s="25" t="s">
        <v>18491</v>
      </c>
      <c r="G2126" s="27">
        <v>0.7</v>
      </c>
      <c r="H2126" s="17">
        <f t="shared" si="852"/>
        <v>0.55999999999999994</v>
      </c>
      <c r="I2126" s="17">
        <f t="shared" si="853"/>
        <v>0.48299999999999993</v>
      </c>
      <c r="J2126" s="17">
        <f t="shared" si="854"/>
        <v>0.21</v>
      </c>
      <c r="K2126" s="17">
        <f t="shared" si="855"/>
        <v>0.48299999999999993</v>
      </c>
      <c r="L2126" s="17">
        <f t="shared" si="856"/>
        <v>0.55999999999999994</v>
      </c>
      <c r="M2126" s="18">
        <f t="shared" si="848"/>
        <v>6.9999999999999993E-2</v>
      </c>
      <c r="N2126" s="18" t="s">
        <v>18494</v>
      </c>
      <c r="O2126" s="17">
        <f t="shared" si="857"/>
        <v>0.48299999999999993</v>
      </c>
      <c r="P2126" s="17">
        <f t="shared" si="849"/>
        <v>0.48999999999999994</v>
      </c>
      <c r="Q2126" s="17">
        <f t="shared" si="858"/>
        <v>0.55999999999999994</v>
      </c>
      <c r="R2126" s="18" t="s">
        <v>18494</v>
      </c>
      <c r="S2126" s="18" t="s">
        <v>18494</v>
      </c>
      <c r="T2126" s="17">
        <f t="shared" si="859"/>
        <v>0.48299999999999993</v>
      </c>
      <c r="U2126" s="17">
        <f t="shared" si="869"/>
        <v>0.63</v>
      </c>
      <c r="V2126" s="17">
        <f t="shared" si="850"/>
        <v>0.48299999999999993</v>
      </c>
      <c r="W2126" s="17">
        <f t="shared" si="860"/>
        <v>0.43806</v>
      </c>
      <c r="X2126" s="17">
        <f t="shared" si="861"/>
        <v>0.4563299999999999</v>
      </c>
      <c r="Y2126" s="18" t="s">
        <v>18494</v>
      </c>
      <c r="Z2126" s="17">
        <f t="shared" si="867"/>
        <v>0.48299999999999993</v>
      </c>
      <c r="AA2126" s="18">
        <f t="shared" si="862"/>
        <v>0.59499999999999997</v>
      </c>
      <c r="AB2126" s="18" t="s">
        <v>18494</v>
      </c>
      <c r="AC2126" s="17">
        <f t="shared" si="863"/>
        <v>0.48299999999999993</v>
      </c>
      <c r="AD2126" s="17">
        <f t="shared" si="870"/>
        <v>0.66499999999999992</v>
      </c>
      <c r="AE2126" s="19">
        <f t="shared" si="864"/>
        <v>0.48999999999999994</v>
      </c>
      <c r="AF2126" s="18" t="s">
        <v>18494</v>
      </c>
      <c r="AG2126" s="17">
        <f t="shared" si="865"/>
        <v>0.48299999999999993</v>
      </c>
      <c r="AH2126" s="17">
        <f t="shared" si="866"/>
        <v>0.48299999999999993</v>
      </c>
      <c r="AI2126" s="20" t="s">
        <v>18494</v>
      </c>
      <c r="AJ2126" s="10">
        <f t="shared" si="868"/>
        <v>0.57555749999999994</v>
      </c>
      <c r="AK2126" s="10">
        <f t="shared" si="871"/>
        <v>6.9999999999999993E-2</v>
      </c>
      <c r="AL2126" s="10">
        <f t="shared" si="872"/>
        <v>0.66499999999999992</v>
      </c>
    </row>
    <row r="2127" spans="1:38" x14ac:dyDescent="0.25">
      <c r="A2127" s="25" t="s">
        <v>8266</v>
      </c>
      <c r="B2127" s="25" t="s">
        <v>1238</v>
      </c>
      <c r="C2127" s="25" t="s">
        <v>369</v>
      </c>
      <c r="D2127" s="25" t="s">
        <v>18491</v>
      </c>
      <c r="E2127" s="25" t="s">
        <v>1239</v>
      </c>
      <c r="G2127" s="27">
        <v>0.7</v>
      </c>
      <c r="H2127" s="17">
        <f t="shared" si="852"/>
        <v>0.55999999999999994</v>
      </c>
      <c r="I2127" s="17">
        <f t="shared" si="853"/>
        <v>0.48299999999999993</v>
      </c>
      <c r="J2127" s="17">
        <f t="shared" si="854"/>
        <v>0.21</v>
      </c>
      <c r="K2127" s="17">
        <f t="shared" si="855"/>
        <v>0.48299999999999993</v>
      </c>
      <c r="L2127" s="17">
        <f t="shared" si="856"/>
        <v>0.55999999999999994</v>
      </c>
      <c r="M2127" s="18">
        <f t="shared" si="848"/>
        <v>6.9999999999999993E-2</v>
      </c>
      <c r="N2127" s="18" t="s">
        <v>18494</v>
      </c>
      <c r="O2127" s="17">
        <f t="shared" si="857"/>
        <v>0.48299999999999993</v>
      </c>
      <c r="P2127" s="17">
        <f t="shared" si="849"/>
        <v>0.48999999999999994</v>
      </c>
      <c r="Q2127" s="17">
        <f t="shared" si="858"/>
        <v>0.55999999999999994</v>
      </c>
      <c r="R2127" s="18" t="s">
        <v>18494</v>
      </c>
      <c r="S2127" s="18" t="s">
        <v>18494</v>
      </c>
      <c r="T2127" s="17">
        <f t="shared" si="859"/>
        <v>0.48299999999999993</v>
      </c>
      <c r="U2127" s="17">
        <f t="shared" si="869"/>
        <v>0.63</v>
      </c>
      <c r="V2127" s="17">
        <f t="shared" si="850"/>
        <v>0.48299999999999993</v>
      </c>
      <c r="W2127" s="17">
        <f t="shared" si="860"/>
        <v>0.43806</v>
      </c>
      <c r="X2127" s="17">
        <f t="shared" si="861"/>
        <v>0.4563299999999999</v>
      </c>
      <c r="Y2127" s="18" t="s">
        <v>18494</v>
      </c>
      <c r="Z2127" s="17">
        <f t="shared" si="867"/>
        <v>0.48299999999999993</v>
      </c>
      <c r="AA2127" s="18">
        <f t="shared" si="862"/>
        <v>0.59499999999999997</v>
      </c>
      <c r="AB2127" s="18" t="s">
        <v>18494</v>
      </c>
      <c r="AC2127" s="17">
        <f t="shared" si="863"/>
        <v>0.48299999999999993</v>
      </c>
      <c r="AD2127" s="17">
        <f t="shared" si="870"/>
        <v>0.66499999999999992</v>
      </c>
      <c r="AE2127" s="19">
        <f t="shared" si="864"/>
        <v>0.48999999999999994</v>
      </c>
      <c r="AF2127" s="18" t="s">
        <v>18494</v>
      </c>
      <c r="AG2127" s="17">
        <f t="shared" si="865"/>
        <v>0.48299999999999993</v>
      </c>
      <c r="AH2127" s="17">
        <f t="shared" si="866"/>
        <v>0.48299999999999993</v>
      </c>
      <c r="AI2127" s="20" t="s">
        <v>18494</v>
      </c>
      <c r="AJ2127" s="10">
        <f t="shared" si="868"/>
        <v>0.57555749999999994</v>
      </c>
      <c r="AK2127" s="10">
        <f t="shared" si="871"/>
        <v>6.9999999999999993E-2</v>
      </c>
      <c r="AL2127" s="10">
        <f t="shared" si="872"/>
        <v>0.66499999999999992</v>
      </c>
    </row>
    <row r="2128" spans="1:38" x14ac:dyDescent="0.25">
      <c r="A2128" s="25" t="s">
        <v>10000</v>
      </c>
      <c r="B2128" s="25" t="s">
        <v>3136</v>
      </c>
      <c r="C2128" s="25" t="s">
        <v>369</v>
      </c>
      <c r="D2128" s="25" t="s">
        <v>18491</v>
      </c>
      <c r="G2128" s="27">
        <v>0.7</v>
      </c>
      <c r="H2128" s="17">
        <f t="shared" si="852"/>
        <v>0.55999999999999994</v>
      </c>
      <c r="I2128" s="17">
        <f t="shared" si="853"/>
        <v>0.48299999999999993</v>
      </c>
      <c r="J2128" s="17">
        <f t="shared" si="854"/>
        <v>0.21</v>
      </c>
      <c r="K2128" s="17">
        <f t="shared" si="855"/>
        <v>0.48299999999999993</v>
      </c>
      <c r="L2128" s="17">
        <f t="shared" si="856"/>
        <v>0.55999999999999994</v>
      </c>
      <c r="M2128" s="18">
        <f t="shared" si="848"/>
        <v>6.9999999999999993E-2</v>
      </c>
      <c r="N2128" s="18" t="s">
        <v>18494</v>
      </c>
      <c r="O2128" s="17">
        <f t="shared" si="857"/>
        <v>0.48299999999999993</v>
      </c>
      <c r="P2128" s="17">
        <f t="shared" si="849"/>
        <v>0.48999999999999994</v>
      </c>
      <c r="Q2128" s="17">
        <f t="shared" si="858"/>
        <v>0.55999999999999994</v>
      </c>
      <c r="R2128" s="18" t="s">
        <v>18494</v>
      </c>
      <c r="S2128" s="18" t="s">
        <v>18494</v>
      </c>
      <c r="T2128" s="17">
        <f t="shared" si="859"/>
        <v>0.48299999999999993</v>
      </c>
      <c r="U2128" s="17">
        <f t="shared" si="869"/>
        <v>0.63</v>
      </c>
      <c r="V2128" s="17">
        <f t="shared" si="850"/>
        <v>0.48299999999999993</v>
      </c>
      <c r="W2128" s="17">
        <f t="shared" si="860"/>
        <v>0.43806</v>
      </c>
      <c r="X2128" s="17">
        <f t="shared" si="861"/>
        <v>0.4563299999999999</v>
      </c>
      <c r="Y2128" s="18" t="s">
        <v>18494</v>
      </c>
      <c r="Z2128" s="17">
        <f t="shared" si="867"/>
        <v>0.48299999999999993</v>
      </c>
      <c r="AA2128" s="18">
        <f t="shared" si="862"/>
        <v>0.59499999999999997</v>
      </c>
      <c r="AB2128" s="18" t="s">
        <v>18494</v>
      </c>
      <c r="AC2128" s="17">
        <f t="shared" si="863"/>
        <v>0.48299999999999993</v>
      </c>
      <c r="AD2128" s="17">
        <f t="shared" si="870"/>
        <v>0.66499999999999992</v>
      </c>
      <c r="AE2128" s="19">
        <f t="shared" si="864"/>
        <v>0.48999999999999994</v>
      </c>
      <c r="AF2128" s="18" t="s">
        <v>18494</v>
      </c>
      <c r="AG2128" s="17">
        <f t="shared" si="865"/>
        <v>0.48299999999999993</v>
      </c>
      <c r="AH2128" s="17">
        <f t="shared" si="866"/>
        <v>0.48299999999999993</v>
      </c>
      <c r="AI2128" s="20" t="s">
        <v>18494</v>
      </c>
      <c r="AJ2128" s="10">
        <f t="shared" si="868"/>
        <v>0.57555749999999994</v>
      </c>
      <c r="AK2128" s="10">
        <f t="shared" si="871"/>
        <v>6.9999999999999993E-2</v>
      </c>
      <c r="AL2128" s="10">
        <f t="shared" si="872"/>
        <v>0.66499999999999992</v>
      </c>
    </row>
    <row r="2129" spans="1:38" x14ac:dyDescent="0.25">
      <c r="A2129" s="25" t="s">
        <v>10527</v>
      </c>
      <c r="B2129" s="25" t="s">
        <v>3716</v>
      </c>
      <c r="C2129" s="25" t="s">
        <v>369</v>
      </c>
      <c r="D2129" s="25" t="s">
        <v>18491</v>
      </c>
      <c r="G2129" s="27">
        <v>0.7</v>
      </c>
      <c r="H2129" s="17">
        <f t="shared" si="852"/>
        <v>0.55999999999999994</v>
      </c>
      <c r="I2129" s="17">
        <f t="shared" si="853"/>
        <v>0.48299999999999993</v>
      </c>
      <c r="J2129" s="17">
        <f t="shared" si="854"/>
        <v>0.21</v>
      </c>
      <c r="K2129" s="17">
        <f t="shared" si="855"/>
        <v>0.48299999999999993</v>
      </c>
      <c r="L2129" s="17">
        <f t="shared" si="856"/>
        <v>0.55999999999999994</v>
      </c>
      <c r="M2129" s="18">
        <f t="shared" si="848"/>
        <v>6.9999999999999993E-2</v>
      </c>
      <c r="N2129" s="18" t="s">
        <v>18494</v>
      </c>
      <c r="O2129" s="17">
        <f t="shared" si="857"/>
        <v>0.48299999999999993</v>
      </c>
      <c r="P2129" s="17">
        <f t="shared" si="849"/>
        <v>0.48999999999999994</v>
      </c>
      <c r="Q2129" s="17">
        <f t="shared" si="858"/>
        <v>0.55999999999999994</v>
      </c>
      <c r="R2129" s="18" t="s">
        <v>18494</v>
      </c>
      <c r="S2129" s="18" t="s">
        <v>18494</v>
      </c>
      <c r="T2129" s="17">
        <f t="shared" si="859"/>
        <v>0.48299999999999993</v>
      </c>
      <c r="U2129" s="17">
        <f t="shared" si="869"/>
        <v>0.63</v>
      </c>
      <c r="V2129" s="17">
        <f t="shared" si="850"/>
        <v>0.48299999999999993</v>
      </c>
      <c r="W2129" s="17">
        <f t="shared" si="860"/>
        <v>0.43806</v>
      </c>
      <c r="X2129" s="17">
        <f t="shared" si="861"/>
        <v>0.4563299999999999</v>
      </c>
      <c r="Y2129" s="18" t="s">
        <v>18494</v>
      </c>
      <c r="Z2129" s="17">
        <f t="shared" si="867"/>
        <v>0.48299999999999993</v>
      </c>
      <c r="AA2129" s="18">
        <f t="shared" si="862"/>
        <v>0.59499999999999997</v>
      </c>
      <c r="AB2129" s="18" t="s">
        <v>18494</v>
      </c>
      <c r="AC2129" s="17">
        <f t="shared" si="863"/>
        <v>0.48299999999999993</v>
      </c>
      <c r="AD2129" s="17">
        <f t="shared" si="870"/>
        <v>0.66499999999999992</v>
      </c>
      <c r="AE2129" s="19">
        <f t="shared" si="864"/>
        <v>0.48999999999999994</v>
      </c>
      <c r="AF2129" s="18" t="s">
        <v>18494</v>
      </c>
      <c r="AG2129" s="17">
        <f t="shared" si="865"/>
        <v>0.48299999999999993</v>
      </c>
      <c r="AH2129" s="17">
        <f t="shared" si="866"/>
        <v>0.48299999999999993</v>
      </c>
      <c r="AI2129" s="20" t="s">
        <v>18494</v>
      </c>
      <c r="AJ2129" s="10">
        <f t="shared" si="868"/>
        <v>0.57555749999999994</v>
      </c>
      <c r="AK2129" s="10">
        <f t="shared" si="871"/>
        <v>6.9999999999999993E-2</v>
      </c>
      <c r="AL2129" s="10">
        <f t="shared" si="872"/>
        <v>0.66499999999999992</v>
      </c>
    </row>
    <row r="2130" spans="1:38" x14ac:dyDescent="0.25">
      <c r="A2130" s="25" t="s">
        <v>10895</v>
      </c>
      <c r="B2130" s="25" t="s">
        <v>4123</v>
      </c>
      <c r="C2130" s="25" t="s">
        <v>369</v>
      </c>
      <c r="D2130" s="25" t="s">
        <v>18491</v>
      </c>
      <c r="G2130" s="27">
        <v>0.7</v>
      </c>
      <c r="H2130" s="17">
        <f t="shared" si="852"/>
        <v>0.55999999999999994</v>
      </c>
      <c r="I2130" s="17">
        <f t="shared" si="853"/>
        <v>0.48299999999999993</v>
      </c>
      <c r="J2130" s="17">
        <f t="shared" si="854"/>
        <v>0.21</v>
      </c>
      <c r="K2130" s="17">
        <f t="shared" si="855"/>
        <v>0.48299999999999993</v>
      </c>
      <c r="L2130" s="17">
        <f t="shared" si="856"/>
        <v>0.55999999999999994</v>
      </c>
      <c r="M2130" s="18">
        <f t="shared" si="848"/>
        <v>6.9999999999999993E-2</v>
      </c>
      <c r="N2130" s="18" t="s">
        <v>18494</v>
      </c>
      <c r="O2130" s="17">
        <f t="shared" si="857"/>
        <v>0.48299999999999993</v>
      </c>
      <c r="P2130" s="17">
        <f t="shared" si="849"/>
        <v>0.48999999999999994</v>
      </c>
      <c r="Q2130" s="17">
        <f t="shared" si="858"/>
        <v>0.55999999999999994</v>
      </c>
      <c r="R2130" s="18" t="s">
        <v>18494</v>
      </c>
      <c r="S2130" s="18" t="s">
        <v>18494</v>
      </c>
      <c r="T2130" s="17">
        <f t="shared" si="859"/>
        <v>0.48299999999999993</v>
      </c>
      <c r="U2130" s="17">
        <f t="shared" si="869"/>
        <v>0.63</v>
      </c>
      <c r="V2130" s="17">
        <f t="shared" si="850"/>
        <v>0.48299999999999993</v>
      </c>
      <c r="W2130" s="17">
        <f t="shared" si="860"/>
        <v>0.43806</v>
      </c>
      <c r="X2130" s="17">
        <f t="shared" si="861"/>
        <v>0.4563299999999999</v>
      </c>
      <c r="Y2130" s="18" t="s">
        <v>18494</v>
      </c>
      <c r="Z2130" s="17">
        <f t="shared" si="867"/>
        <v>0.48299999999999993</v>
      </c>
      <c r="AA2130" s="18">
        <f t="shared" si="862"/>
        <v>0.59499999999999997</v>
      </c>
      <c r="AB2130" s="18" t="s">
        <v>18494</v>
      </c>
      <c r="AC2130" s="17">
        <f t="shared" si="863"/>
        <v>0.48299999999999993</v>
      </c>
      <c r="AD2130" s="17">
        <f t="shared" si="870"/>
        <v>0.66499999999999992</v>
      </c>
      <c r="AE2130" s="19">
        <f t="shared" si="864"/>
        <v>0.48999999999999994</v>
      </c>
      <c r="AF2130" s="18" t="s">
        <v>18494</v>
      </c>
      <c r="AG2130" s="17">
        <f t="shared" si="865"/>
        <v>0.48299999999999993</v>
      </c>
      <c r="AH2130" s="17">
        <f t="shared" si="866"/>
        <v>0.48299999999999993</v>
      </c>
      <c r="AI2130" s="20" t="s">
        <v>18494</v>
      </c>
      <c r="AJ2130" s="10">
        <f t="shared" si="868"/>
        <v>0.57555749999999994</v>
      </c>
      <c r="AK2130" s="10">
        <f t="shared" si="871"/>
        <v>6.9999999999999993E-2</v>
      </c>
      <c r="AL2130" s="10">
        <f t="shared" si="872"/>
        <v>0.66499999999999992</v>
      </c>
    </row>
    <row r="2131" spans="1:38" x14ac:dyDescent="0.25">
      <c r="A2131" s="25" t="s">
        <v>9560</v>
      </c>
      <c r="B2131" s="25" t="s">
        <v>2638</v>
      </c>
      <c r="C2131" s="25" t="s">
        <v>369</v>
      </c>
      <c r="D2131" s="25" t="s">
        <v>18491</v>
      </c>
      <c r="F2131" s="25" t="s">
        <v>2639</v>
      </c>
      <c r="G2131" s="27">
        <v>0.75</v>
      </c>
      <c r="H2131" s="17">
        <f t="shared" si="852"/>
        <v>0.60000000000000009</v>
      </c>
      <c r="I2131" s="17">
        <f t="shared" si="853"/>
        <v>0.51749999999999996</v>
      </c>
      <c r="J2131" s="17">
        <f t="shared" si="854"/>
        <v>0.22499999999999998</v>
      </c>
      <c r="K2131" s="17">
        <f t="shared" si="855"/>
        <v>0.51749999999999996</v>
      </c>
      <c r="L2131" s="17">
        <f t="shared" si="856"/>
        <v>0.60000000000000009</v>
      </c>
      <c r="M2131" s="18">
        <f t="shared" si="848"/>
        <v>7.5000000000000011E-2</v>
      </c>
      <c r="N2131" s="18" t="s">
        <v>18494</v>
      </c>
      <c r="O2131" s="17">
        <f t="shared" si="857"/>
        <v>0.51749999999999996</v>
      </c>
      <c r="P2131" s="17">
        <f t="shared" si="849"/>
        <v>0.52499999999999991</v>
      </c>
      <c r="Q2131" s="17">
        <f t="shared" si="858"/>
        <v>0.60000000000000009</v>
      </c>
      <c r="R2131" s="18" t="s">
        <v>18494</v>
      </c>
      <c r="S2131" s="18" t="s">
        <v>18494</v>
      </c>
      <c r="T2131" s="17">
        <f t="shared" si="859"/>
        <v>0.51749999999999996</v>
      </c>
      <c r="U2131" s="17">
        <f t="shared" si="869"/>
        <v>0.67500000000000004</v>
      </c>
      <c r="V2131" s="17">
        <f t="shared" si="850"/>
        <v>0.51749999999999996</v>
      </c>
      <c r="W2131" s="17">
        <f t="shared" si="860"/>
        <v>0.46935000000000004</v>
      </c>
      <c r="X2131" s="17">
        <f t="shared" si="861"/>
        <v>0.48892499999999994</v>
      </c>
      <c r="Y2131" s="18" t="s">
        <v>18494</v>
      </c>
      <c r="Z2131" s="17">
        <f t="shared" si="867"/>
        <v>0.51749999999999996</v>
      </c>
      <c r="AA2131" s="18">
        <f t="shared" si="862"/>
        <v>0.63749999999999996</v>
      </c>
      <c r="AB2131" s="18" t="s">
        <v>18494</v>
      </c>
      <c r="AC2131" s="17">
        <f t="shared" si="863"/>
        <v>0.51749999999999996</v>
      </c>
      <c r="AD2131" s="17">
        <f t="shared" si="870"/>
        <v>0.71249999999999991</v>
      </c>
      <c r="AE2131" s="19">
        <f t="shared" si="864"/>
        <v>0.52499999999999991</v>
      </c>
      <c r="AF2131" s="18" t="s">
        <v>18494</v>
      </c>
      <c r="AG2131" s="17">
        <f t="shared" si="865"/>
        <v>0.51749999999999996</v>
      </c>
      <c r="AH2131" s="17">
        <f t="shared" si="866"/>
        <v>0.51749999999999996</v>
      </c>
      <c r="AI2131" s="20" t="s">
        <v>18494</v>
      </c>
      <c r="AJ2131" s="10">
        <f t="shared" si="868"/>
        <v>0.61666874999999999</v>
      </c>
      <c r="AK2131" s="10">
        <f t="shared" si="871"/>
        <v>7.5000000000000011E-2</v>
      </c>
      <c r="AL2131" s="10">
        <f t="shared" si="872"/>
        <v>0.71249999999999991</v>
      </c>
    </row>
    <row r="2132" spans="1:38" x14ac:dyDescent="0.25">
      <c r="A2132" s="25" t="s">
        <v>9578</v>
      </c>
      <c r="B2132" s="25" t="s">
        <v>2657</v>
      </c>
      <c r="C2132" s="25" t="s">
        <v>369</v>
      </c>
      <c r="D2132" s="25" t="s">
        <v>18491</v>
      </c>
      <c r="G2132" s="27">
        <v>0.75</v>
      </c>
      <c r="H2132" s="17">
        <f t="shared" si="852"/>
        <v>0.60000000000000009</v>
      </c>
      <c r="I2132" s="17">
        <f t="shared" si="853"/>
        <v>0.51749999999999996</v>
      </c>
      <c r="J2132" s="17">
        <f t="shared" si="854"/>
        <v>0.22499999999999998</v>
      </c>
      <c r="K2132" s="17">
        <f t="shared" si="855"/>
        <v>0.51749999999999996</v>
      </c>
      <c r="L2132" s="17">
        <f t="shared" si="856"/>
        <v>0.60000000000000009</v>
      </c>
      <c r="M2132" s="18">
        <f t="shared" si="848"/>
        <v>7.5000000000000011E-2</v>
      </c>
      <c r="N2132" s="18" t="s">
        <v>18494</v>
      </c>
      <c r="O2132" s="17">
        <f t="shared" si="857"/>
        <v>0.51749999999999996</v>
      </c>
      <c r="P2132" s="17">
        <f t="shared" si="849"/>
        <v>0.52499999999999991</v>
      </c>
      <c r="Q2132" s="17">
        <f t="shared" si="858"/>
        <v>0.60000000000000009</v>
      </c>
      <c r="R2132" s="18" t="s">
        <v>18494</v>
      </c>
      <c r="S2132" s="18" t="s">
        <v>18494</v>
      </c>
      <c r="T2132" s="17">
        <f t="shared" si="859"/>
        <v>0.51749999999999996</v>
      </c>
      <c r="U2132" s="17">
        <f t="shared" si="869"/>
        <v>0.67500000000000004</v>
      </c>
      <c r="V2132" s="17">
        <f t="shared" si="850"/>
        <v>0.51749999999999996</v>
      </c>
      <c r="W2132" s="17">
        <f t="shared" si="860"/>
        <v>0.46935000000000004</v>
      </c>
      <c r="X2132" s="17">
        <f t="shared" si="861"/>
        <v>0.48892499999999994</v>
      </c>
      <c r="Y2132" s="18" t="s">
        <v>18494</v>
      </c>
      <c r="Z2132" s="17">
        <f t="shared" si="867"/>
        <v>0.51749999999999996</v>
      </c>
      <c r="AA2132" s="18">
        <f t="shared" si="862"/>
        <v>0.63749999999999996</v>
      </c>
      <c r="AB2132" s="18" t="s">
        <v>18494</v>
      </c>
      <c r="AC2132" s="17">
        <f t="shared" si="863"/>
        <v>0.51749999999999996</v>
      </c>
      <c r="AD2132" s="17">
        <f t="shared" si="870"/>
        <v>0.71249999999999991</v>
      </c>
      <c r="AE2132" s="19">
        <f t="shared" si="864"/>
        <v>0.52499999999999991</v>
      </c>
      <c r="AF2132" s="18" t="s">
        <v>18494</v>
      </c>
      <c r="AG2132" s="17">
        <f t="shared" si="865"/>
        <v>0.51749999999999996</v>
      </c>
      <c r="AH2132" s="17">
        <f t="shared" si="866"/>
        <v>0.51749999999999996</v>
      </c>
      <c r="AI2132" s="20" t="s">
        <v>18494</v>
      </c>
      <c r="AJ2132" s="10">
        <f t="shared" si="868"/>
        <v>0.61666874999999999</v>
      </c>
      <c r="AK2132" s="10">
        <f t="shared" si="871"/>
        <v>7.5000000000000011E-2</v>
      </c>
      <c r="AL2132" s="10">
        <f t="shared" si="872"/>
        <v>0.71249999999999991</v>
      </c>
    </row>
    <row r="2133" spans="1:38" x14ac:dyDescent="0.25">
      <c r="A2133" s="25" t="s">
        <v>9721</v>
      </c>
      <c r="B2133" s="25" t="s">
        <v>2816</v>
      </c>
      <c r="C2133" s="25" t="s">
        <v>369</v>
      </c>
      <c r="D2133" s="25" t="s">
        <v>18491</v>
      </c>
      <c r="E2133" s="25" t="s">
        <v>1239</v>
      </c>
      <c r="G2133" s="27">
        <v>0.75</v>
      </c>
      <c r="H2133" s="17">
        <f t="shared" si="852"/>
        <v>0.60000000000000009</v>
      </c>
      <c r="I2133" s="17">
        <f t="shared" si="853"/>
        <v>0.51749999999999996</v>
      </c>
      <c r="J2133" s="17">
        <f t="shared" si="854"/>
        <v>0.22499999999999998</v>
      </c>
      <c r="K2133" s="17">
        <f t="shared" si="855"/>
        <v>0.51749999999999996</v>
      </c>
      <c r="L2133" s="17">
        <f t="shared" si="856"/>
        <v>0.60000000000000009</v>
      </c>
      <c r="M2133" s="18">
        <f t="shared" si="848"/>
        <v>7.5000000000000011E-2</v>
      </c>
      <c r="N2133" s="18" t="s">
        <v>18494</v>
      </c>
      <c r="O2133" s="17">
        <f t="shared" si="857"/>
        <v>0.51749999999999996</v>
      </c>
      <c r="P2133" s="17">
        <f t="shared" si="849"/>
        <v>0.52499999999999991</v>
      </c>
      <c r="Q2133" s="17">
        <f t="shared" si="858"/>
        <v>0.60000000000000009</v>
      </c>
      <c r="R2133" s="18" t="s">
        <v>18494</v>
      </c>
      <c r="S2133" s="18" t="s">
        <v>18494</v>
      </c>
      <c r="T2133" s="17">
        <f t="shared" si="859"/>
        <v>0.51749999999999996</v>
      </c>
      <c r="U2133" s="17">
        <f t="shared" si="869"/>
        <v>0.67500000000000004</v>
      </c>
      <c r="V2133" s="17">
        <f t="shared" si="850"/>
        <v>0.51749999999999996</v>
      </c>
      <c r="W2133" s="17">
        <f t="shared" si="860"/>
        <v>0.46935000000000004</v>
      </c>
      <c r="X2133" s="17">
        <f t="shared" si="861"/>
        <v>0.48892499999999994</v>
      </c>
      <c r="Y2133" s="18" t="s">
        <v>18494</v>
      </c>
      <c r="Z2133" s="17">
        <f t="shared" si="867"/>
        <v>0.51749999999999996</v>
      </c>
      <c r="AA2133" s="18">
        <f t="shared" si="862"/>
        <v>0.63749999999999996</v>
      </c>
      <c r="AB2133" s="18" t="s">
        <v>18494</v>
      </c>
      <c r="AC2133" s="17">
        <f t="shared" si="863"/>
        <v>0.51749999999999996</v>
      </c>
      <c r="AD2133" s="17">
        <f t="shared" si="870"/>
        <v>0.71249999999999991</v>
      </c>
      <c r="AE2133" s="19">
        <f t="shared" si="864"/>
        <v>0.52499999999999991</v>
      </c>
      <c r="AF2133" s="18" t="s">
        <v>18494</v>
      </c>
      <c r="AG2133" s="17">
        <f t="shared" si="865"/>
        <v>0.51749999999999996</v>
      </c>
      <c r="AH2133" s="17">
        <f t="shared" si="866"/>
        <v>0.51749999999999996</v>
      </c>
      <c r="AI2133" s="20" t="s">
        <v>18494</v>
      </c>
      <c r="AJ2133" s="10">
        <f t="shared" si="868"/>
        <v>0.61666874999999999</v>
      </c>
      <c r="AK2133" s="10">
        <f t="shared" si="871"/>
        <v>7.5000000000000011E-2</v>
      </c>
      <c r="AL2133" s="10">
        <f t="shared" si="872"/>
        <v>0.71249999999999991</v>
      </c>
    </row>
    <row r="2134" spans="1:38" x14ac:dyDescent="0.25">
      <c r="A2134" s="25" t="s">
        <v>9743</v>
      </c>
      <c r="B2134" s="25" t="s">
        <v>2842</v>
      </c>
      <c r="C2134" s="25" t="s">
        <v>369</v>
      </c>
      <c r="D2134" s="25" t="s">
        <v>18491</v>
      </c>
      <c r="E2134" s="25" t="s">
        <v>2173</v>
      </c>
      <c r="G2134" s="27">
        <v>0.75</v>
      </c>
      <c r="H2134" s="17">
        <f t="shared" si="852"/>
        <v>0.60000000000000009</v>
      </c>
      <c r="I2134" s="17">
        <f t="shared" si="853"/>
        <v>0.51749999999999996</v>
      </c>
      <c r="J2134" s="17">
        <f t="shared" si="854"/>
        <v>0.22499999999999998</v>
      </c>
      <c r="K2134" s="17">
        <f t="shared" si="855"/>
        <v>0.51749999999999996</v>
      </c>
      <c r="L2134" s="17">
        <f t="shared" si="856"/>
        <v>0.60000000000000009</v>
      </c>
      <c r="M2134" s="18">
        <f t="shared" si="848"/>
        <v>7.5000000000000011E-2</v>
      </c>
      <c r="N2134" s="18" t="s">
        <v>18494</v>
      </c>
      <c r="O2134" s="17">
        <f t="shared" si="857"/>
        <v>0.51749999999999996</v>
      </c>
      <c r="P2134" s="17">
        <f t="shared" si="849"/>
        <v>0.52499999999999991</v>
      </c>
      <c r="Q2134" s="17">
        <f t="shared" si="858"/>
        <v>0.60000000000000009</v>
      </c>
      <c r="R2134" s="18" t="s">
        <v>18494</v>
      </c>
      <c r="S2134" s="18" t="s">
        <v>18494</v>
      </c>
      <c r="T2134" s="17">
        <f t="shared" si="859"/>
        <v>0.51749999999999996</v>
      </c>
      <c r="U2134" s="17">
        <f t="shared" si="869"/>
        <v>0.67500000000000004</v>
      </c>
      <c r="V2134" s="17">
        <f t="shared" si="850"/>
        <v>0.51749999999999996</v>
      </c>
      <c r="W2134" s="17">
        <f t="shared" si="860"/>
        <v>0.46935000000000004</v>
      </c>
      <c r="X2134" s="17">
        <f t="shared" si="861"/>
        <v>0.48892499999999994</v>
      </c>
      <c r="Y2134" s="18" t="s">
        <v>18494</v>
      </c>
      <c r="Z2134" s="17">
        <f t="shared" si="867"/>
        <v>0.51749999999999996</v>
      </c>
      <c r="AA2134" s="18">
        <f t="shared" si="862"/>
        <v>0.63749999999999996</v>
      </c>
      <c r="AB2134" s="18" t="s">
        <v>18494</v>
      </c>
      <c r="AC2134" s="17">
        <f t="shared" si="863"/>
        <v>0.51749999999999996</v>
      </c>
      <c r="AD2134" s="17">
        <f t="shared" si="870"/>
        <v>0.71249999999999991</v>
      </c>
      <c r="AE2134" s="19">
        <f t="shared" si="864"/>
        <v>0.52499999999999991</v>
      </c>
      <c r="AF2134" s="18" t="s">
        <v>18494</v>
      </c>
      <c r="AG2134" s="17">
        <f t="shared" si="865"/>
        <v>0.51749999999999996</v>
      </c>
      <c r="AH2134" s="17">
        <f t="shared" si="866"/>
        <v>0.51749999999999996</v>
      </c>
      <c r="AI2134" s="20" t="s">
        <v>18494</v>
      </c>
      <c r="AJ2134" s="10">
        <f t="shared" si="868"/>
        <v>0.61666874999999999</v>
      </c>
      <c r="AK2134" s="10">
        <f t="shared" si="871"/>
        <v>7.5000000000000011E-2</v>
      </c>
      <c r="AL2134" s="10">
        <f t="shared" si="872"/>
        <v>0.71249999999999991</v>
      </c>
    </row>
    <row r="2135" spans="1:38" x14ac:dyDescent="0.25">
      <c r="A2135" s="25" t="s">
        <v>9761</v>
      </c>
      <c r="B2135" s="25" t="s">
        <v>2862</v>
      </c>
      <c r="C2135" s="25" t="s">
        <v>369</v>
      </c>
      <c r="D2135" s="25" t="s">
        <v>18491</v>
      </c>
      <c r="G2135" s="27">
        <v>0.75</v>
      </c>
      <c r="H2135" s="17">
        <f t="shared" si="852"/>
        <v>0.60000000000000009</v>
      </c>
      <c r="I2135" s="17">
        <f t="shared" si="853"/>
        <v>0.51749999999999996</v>
      </c>
      <c r="J2135" s="17">
        <f t="shared" si="854"/>
        <v>0.22499999999999998</v>
      </c>
      <c r="K2135" s="17">
        <f t="shared" si="855"/>
        <v>0.51749999999999996</v>
      </c>
      <c r="L2135" s="17">
        <f t="shared" si="856"/>
        <v>0.60000000000000009</v>
      </c>
      <c r="M2135" s="18">
        <f t="shared" ref="M2135:M2198" si="873">G2135*10%</f>
        <v>7.5000000000000011E-2</v>
      </c>
      <c r="N2135" s="18" t="s">
        <v>18494</v>
      </c>
      <c r="O2135" s="17">
        <f t="shared" si="857"/>
        <v>0.51749999999999996</v>
      </c>
      <c r="P2135" s="17">
        <f t="shared" si="849"/>
        <v>0.52499999999999991</v>
      </c>
      <c r="Q2135" s="17">
        <f t="shared" si="858"/>
        <v>0.60000000000000009</v>
      </c>
      <c r="R2135" s="18" t="s">
        <v>18494</v>
      </c>
      <c r="S2135" s="18" t="s">
        <v>18494</v>
      </c>
      <c r="T2135" s="17">
        <f t="shared" si="859"/>
        <v>0.51749999999999996</v>
      </c>
      <c r="U2135" s="17">
        <f t="shared" si="869"/>
        <v>0.67500000000000004</v>
      </c>
      <c r="V2135" s="17">
        <f t="shared" si="850"/>
        <v>0.51749999999999996</v>
      </c>
      <c r="W2135" s="17">
        <f t="shared" si="860"/>
        <v>0.46935000000000004</v>
      </c>
      <c r="X2135" s="17">
        <f t="shared" si="861"/>
        <v>0.48892499999999994</v>
      </c>
      <c r="Y2135" s="18" t="s">
        <v>18494</v>
      </c>
      <c r="Z2135" s="17">
        <f t="shared" si="867"/>
        <v>0.51749999999999996</v>
      </c>
      <c r="AA2135" s="18">
        <f t="shared" si="862"/>
        <v>0.63749999999999996</v>
      </c>
      <c r="AB2135" s="18" t="s">
        <v>18494</v>
      </c>
      <c r="AC2135" s="17">
        <f t="shared" si="863"/>
        <v>0.51749999999999996</v>
      </c>
      <c r="AD2135" s="17">
        <f t="shared" si="870"/>
        <v>0.71249999999999991</v>
      </c>
      <c r="AE2135" s="19">
        <f t="shared" si="864"/>
        <v>0.52499999999999991</v>
      </c>
      <c r="AF2135" s="18" t="s">
        <v>18494</v>
      </c>
      <c r="AG2135" s="17">
        <f t="shared" si="865"/>
        <v>0.51749999999999996</v>
      </c>
      <c r="AH2135" s="17">
        <f t="shared" si="866"/>
        <v>0.51749999999999996</v>
      </c>
      <c r="AI2135" s="20" t="s">
        <v>18494</v>
      </c>
      <c r="AJ2135" s="10">
        <f t="shared" si="868"/>
        <v>0.61666874999999999</v>
      </c>
      <c r="AK2135" s="10">
        <f t="shared" si="871"/>
        <v>7.5000000000000011E-2</v>
      </c>
      <c r="AL2135" s="10">
        <f t="shared" si="872"/>
        <v>0.71249999999999991</v>
      </c>
    </row>
    <row r="2136" spans="1:38" x14ac:dyDescent="0.25">
      <c r="A2136" s="25" t="s">
        <v>10128</v>
      </c>
      <c r="B2136" s="25" t="s">
        <v>3281</v>
      </c>
      <c r="C2136" s="25" t="s">
        <v>369</v>
      </c>
      <c r="D2136" s="25" t="s">
        <v>18491</v>
      </c>
      <c r="E2136" s="25" t="s">
        <v>1239</v>
      </c>
      <c r="G2136" s="27">
        <v>0.75</v>
      </c>
      <c r="H2136" s="17">
        <f t="shared" si="852"/>
        <v>0.60000000000000009</v>
      </c>
      <c r="I2136" s="17">
        <f t="shared" si="853"/>
        <v>0.51749999999999996</v>
      </c>
      <c r="J2136" s="17">
        <f t="shared" si="854"/>
        <v>0.22499999999999998</v>
      </c>
      <c r="K2136" s="17">
        <f t="shared" si="855"/>
        <v>0.51749999999999996</v>
      </c>
      <c r="L2136" s="17">
        <f t="shared" si="856"/>
        <v>0.60000000000000009</v>
      </c>
      <c r="M2136" s="18">
        <f t="shared" si="873"/>
        <v>7.5000000000000011E-2</v>
      </c>
      <c r="N2136" s="18" t="s">
        <v>18494</v>
      </c>
      <c r="O2136" s="17">
        <f t="shared" si="857"/>
        <v>0.51749999999999996</v>
      </c>
      <c r="P2136" s="17">
        <f t="shared" si="849"/>
        <v>0.52499999999999991</v>
      </c>
      <c r="Q2136" s="17">
        <f t="shared" si="858"/>
        <v>0.60000000000000009</v>
      </c>
      <c r="R2136" s="18" t="s">
        <v>18494</v>
      </c>
      <c r="S2136" s="18" t="s">
        <v>18494</v>
      </c>
      <c r="T2136" s="17">
        <f t="shared" si="859"/>
        <v>0.51749999999999996</v>
      </c>
      <c r="U2136" s="17">
        <f t="shared" si="869"/>
        <v>0.67500000000000004</v>
      </c>
      <c r="V2136" s="17">
        <f t="shared" si="850"/>
        <v>0.51749999999999996</v>
      </c>
      <c r="W2136" s="17">
        <f t="shared" si="860"/>
        <v>0.46935000000000004</v>
      </c>
      <c r="X2136" s="17">
        <f t="shared" si="861"/>
        <v>0.48892499999999994</v>
      </c>
      <c r="Y2136" s="18" t="s">
        <v>18494</v>
      </c>
      <c r="Z2136" s="17">
        <f t="shared" si="867"/>
        <v>0.51749999999999996</v>
      </c>
      <c r="AA2136" s="18">
        <f t="shared" si="862"/>
        <v>0.63749999999999996</v>
      </c>
      <c r="AB2136" s="18" t="s">
        <v>18494</v>
      </c>
      <c r="AC2136" s="17">
        <f t="shared" si="863"/>
        <v>0.51749999999999996</v>
      </c>
      <c r="AD2136" s="17">
        <f t="shared" si="870"/>
        <v>0.71249999999999991</v>
      </c>
      <c r="AE2136" s="19">
        <f t="shared" si="864"/>
        <v>0.52499999999999991</v>
      </c>
      <c r="AF2136" s="18" t="s">
        <v>18494</v>
      </c>
      <c r="AG2136" s="17">
        <f t="shared" si="865"/>
        <v>0.51749999999999996</v>
      </c>
      <c r="AH2136" s="17">
        <f t="shared" si="866"/>
        <v>0.51749999999999996</v>
      </c>
      <c r="AI2136" s="20" t="s">
        <v>18494</v>
      </c>
      <c r="AJ2136" s="10">
        <f t="shared" si="868"/>
        <v>0.61666874999999999</v>
      </c>
      <c r="AK2136" s="10">
        <f t="shared" si="871"/>
        <v>7.5000000000000011E-2</v>
      </c>
      <c r="AL2136" s="10">
        <f t="shared" si="872"/>
        <v>0.71249999999999991</v>
      </c>
    </row>
    <row r="2137" spans="1:38" x14ac:dyDescent="0.25">
      <c r="A2137" s="25" t="s">
        <v>10135</v>
      </c>
      <c r="B2137" s="25" t="s">
        <v>3288</v>
      </c>
      <c r="C2137" s="25" t="s">
        <v>369</v>
      </c>
      <c r="D2137" s="25" t="s">
        <v>18491</v>
      </c>
      <c r="E2137" s="25" t="s">
        <v>1239</v>
      </c>
      <c r="G2137" s="27">
        <v>0.75</v>
      </c>
      <c r="H2137" s="17">
        <f t="shared" si="852"/>
        <v>0.60000000000000009</v>
      </c>
      <c r="I2137" s="17">
        <f t="shared" si="853"/>
        <v>0.51749999999999996</v>
      </c>
      <c r="J2137" s="17">
        <f t="shared" si="854"/>
        <v>0.22499999999999998</v>
      </c>
      <c r="K2137" s="17">
        <f t="shared" si="855"/>
        <v>0.51749999999999996</v>
      </c>
      <c r="L2137" s="17">
        <f t="shared" si="856"/>
        <v>0.60000000000000009</v>
      </c>
      <c r="M2137" s="18">
        <f t="shared" si="873"/>
        <v>7.5000000000000011E-2</v>
      </c>
      <c r="N2137" s="18" t="s">
        <v>18494</v>
      </c>
      <c r="O2137" s="17">
        <f t="shared" si="857"/>
        <v>0.51749999999999996</v>
      </c>
      <c r="P2137" s="17">
        <f t="shared" si="849"/>
        <v>0.52499999999999991</v>
      </c>
      <c r="Q2137" s="17">
        <f t="shared" si="858"/>
        <v>0.60000000000000009</v>
      </c>
      <c r="R2137" s="18" t="s">
        <v>18494</v>
      </c>
      <c r="S2137" s="18" t="s">
        <v>18494</v>
      </c>
      <c r="T2137" s="17">
        <f t="shared" si="859"/>
        <v>0.51749999999999996</v>
      </c>
      <c r="U2137" s="17">
        <f t="shared" si="869"/>
        <v>0.67500000000000004</v>
      </c>
      <c r="V2137" s="17">
        <f t="shared" si="850"/>
        <v>0.51749999999999996</v>
      </c>
      <c r="W2137" s="17">
        <f t="shared" si="860"/>
        <v>0.46935000000000004</v>
      </c>
      <c r="X2137" s="17">
        <f t="shared" si="861"/>
        <v>0.48892499999999994</v>
      </c>
      <c r="Y2137" s="18" t="s">
        <v>18494</v>
      </c>
      <c r="Z2137" s="17">
        <f t="shared" si="867"/>
        <v>0.51749999999999996</v>
      </c>
      <c r="AA2137" s="18">
        <f t="shared" si="862"/>
        <v>0.63749999999999996</v>
      </c>
      <c r="AB2137" s="18" t="s">
        <v>18494</v>
      </c>
      <c r="AC2137" s="17">
        <f t="shared" si="863"/>
        <v>0.51749999999999996</v>
      </c>
      <c r="AD2137" s="17">
        <f t="shared" si="870"/>
        <v>0.71249999999999991</v>
      </c>
      <c r="AE2137" s="19">
        <f t="shared" si="864"/>
        <v>0.52499999999999991</v>
      </c>
      <c r="AF2137" s="18" t="s">
        <v>18494</v>
      </c>
      <c r="AG2137" s="17">
        <f t="shared" si="865"/>
        <v>0.51749999999999996</v>
      </c>
      <c r="AH2137" s="17">
        <f t="shared" si="866"/>
        <v>0.51749999999999996</v>
      </c>
      <c r="AI2137" s="20" t="s">
        <v>18494</v>
      </c>
      <c r="AJ2137" s="10">
        <f t="shared" si="868"/>
        <v>0.61666874999999999</v>
      </c>
      <c r="AK2137" s="10">
        <f t="shared" si="871"/>
        <v>7.5000000000000011E-2</v>
      </c>
      <c r="AL2137" s="10">
        <f t="shared" si="872"/>
        <v>0.71249999999999991</v>
      </c>
    </row>
    <row r="2138" spans="1:38" x14ac:dyDescent="0.25">
      <c r="A2138" s="25" t="s">
        <v>10143</v>
      </c>
      <c r="B2138" s="25" t="s">
        <v>3296</v>
      </c>
      <c r="C2138" s="25" t="s">
        <v>369</v>
      </c>
      <c r="D2138" s="25" t="s">
        <v>18491</v>
      </c>
      <c r="G2138" s="27">
        <v>0.75</v>
      </c>
      <c r="H2138" s="17">
        <f t="shared" si="852"/>
        <v>0.60000000000000009</v>
      </c>
      <c r="I2138" s="17">
        <f t="shared" si="853"/>
        <v>0.51749999999999996</v>
      </c>
      <c r="J2138" s="17">
        <f t="shared" si="854"/>
        <v>0.22499999999999998</v>
      </c>
      <c r="K2138" s="17">
        <f t="shared" si="855"/>
        <v>0.51749999999999996</v>
      </c>
      <c r="L2138" s="17">
        <f t="shared" si="856"/>
        <v>0.60000000000000009</v>
      </c>
      <c r="M2138" s="18">
        <f t="shared" si="873"/>
        <v>7.5000000000000011E-2</v>
      </c>
      <c r="N2138" s="18" t="s">
        <v>18494</v>
      </c>
      <c r="O2138" s="17">
        <f t="shared" si="857"/>
        <v>0.51749999999999996</v>
      </c>
      <c r="P2138" s="17">
        <f t="shared" si="849"/>
        <v>0.52499999999999991</v>
      </c>
      <c r="Q2138" s="17">
        <f t="shared" si="858"/>
        <v>0.60000000000000009</v>
      </c>
      <c r="R2138" s="18" t="s">
        <v>18494</v>
      </c>
      <c r="S2138" s="18" t="s">
        <v>18494</v>
      </c>
      <c r="T2138" s="17">
        <f t="shared" si="859"/>
        <v>0.51749999999999996</v>
      </c>
      <c r="U2138" s="17">
        <f t="shared" si="869"/>
        <v>0.67500000000000004</v>
      </c>
      <c r="V2138" s="17">
        <f t="shared" si="850"/>
        <v>0.51749999999999996</v>
      </c>
      <c r="W2138" s="17">
        <f t="shared" si="860"/>
        <v>0.46935000000000004</v>
      </c>
      <c r="X2138" s="17">
        <f t="shared" si="861"/>
        <v>0.48892499999999994</v>
      </c>
      <c r="Y2138" s="18" t="s">
        <v>18494</v>
      </c>
      <c r="Z2138" s="17">
        <f t="shared" si="867"/>
        <v>0.51749999999999996</v>
      </c>
      <c r="AA2138" s="18">
        <f t="shared" si="862"/>
        <v>0.63749999999999996</v>
      </c>
      <c r="AB2138" s="18" t="s">
        <v>18494</v>
      </c>
      <c r="AC2138" s="17">
        <f t="shared" si="863"/>
        <v>0.51749999999999996</v>
      </c>
      <c r="AD2138" s="17">
        <f t="shared" si="870"/>
        <v>0.71249999999999991</v>
      </c>
      <c r="AE2138" s="19">
        <f t="shared" si="864"/>
        <v>0.52499999999999991</v>
      </c>
      <c r="AF2138" s="18" t="s">
        <v>18494</v>
      </c>
      <c r="AG2138" s="17">
        <f t="shared" si="865"/>
        <v>0.51749999999999996</v>
      </c>
      <c r="AH2138" s="17">
        <f t="shared" si="866"/>
        <v>0.51749999999999996</v>
      </c>
      <c r="AI2138" s="20" t="s">
        <v>18494</v>
      </c>
      <c r="AJ2138" s="10">
        <f t="shared" si="868"/>
        <v>0.61666874999999999</v>
      </c>
      <c r="AK2138" s="10">
        <f t="shared" si="871"/>
        <v>7.5000000000000011E-2</v>
      </c>
      <c r="AL2138" s="10">
        <f t="shared" si="872"/>
        <v>0.71249999999999991</v>
      </c>
    </row>
    <row r="2139" spans="1:38" x14ac:dyDescent="0.25">
      <c r="A2139" s="25" t="s">
        <v>10154</v>
      </c>
      <c r="B2139" s="25" t="s">
        <v>3307</v>
      </c>
      <c r="C2139" s="25" t="s">
        <v>369</v>
      </c>
      <c r="D2139" s="25" t="s">
        <v>18491</v>
      </c>
      <c r="G2139" s="27">
        <v>0.75</v>
      </c>
      <c r="H2139" s="17">
        <f t="shared" si="852"/>
        <v>0.60000000000000009</v>
      </c>
      <c r="I2139" s="17">
        <f t="shared" si="853"/>
        <v>0.51749999999999996</v>
      </c>
      <c r="J2139" s="17">
        <f t="shared" si="854"/>
        <v>0.22499999999999998</v>
      </c>
      <c r="K2139" s="17">
        <f t="shared" si="855"/>
        <v>0.51749999999999996</v>
      </c>
      <c r="L2139" s="17">
        <f t="shared" si="856"/>
        <v>0.60000000000000009</v>
      </c>
      <c r="M2139" s="18">
        <f t="shared" si="873"/>
        <v>7.5000000000000011E-2</v>
      </c>
      <c r="N2139" s="18" t="s">
        <v>18494</v>
      </c>
      <c r="O2139" s="17">
        <f t="shared" si="857"/>
        <v>0.51749999999999996</v>
      </c>
      <c r="P2139" s="17">
        <f t="shared" si="849"/>
        <v>0.52499999999999991</v>
      </c>
      <c r="Q2139" s="17">
        <f t="shared" si="858"/>
        <v>0.60000000000000009</v>
      </c>
      <c r="R2139" s="18" t="s">
        <v>18494</v>
      </c>
      <c r="S2139" s="18" t="s">
        <v>18494</v>
      </c>
      <c r="T2139" s="17">
        <f t="shared" si="859"/>
        <v>0.51749999999999996</v>
      </c>
      <c r="U2139" s="17">
        <f t="shared" si="869"/>
        <v>0.67500000000000004</v>
      </c>
      <c r="V2139" s="17">
        <f t="shared" si="850"/>
        <v>0.51749999999999996</v>
      </c>
      <c r="W2139" s="17">
        <f t="shared" si="860"/>
        <v>0.46935000000000004</v>
      </c>
      <c r="X2139" s="17">
        <f t="shared" si="861"/>
        <v>0.48892499999999994</v>
      </c>
      <c r="Y2139" s="18" t="s">
        <v>18494</v>
      </c>
      <c r="Z2139" s="17">
        <f t="shared" si="867"/>
        <v>0.51749999999999996</v>
      </c>
      <c r="AA2139" s="18">
        <f t="shared" si="862"/>
        <v>0.63749999999999996</v>
      </c>
      <c r="AB2139" s="18" t="s">
        <v>18494</v>
      </c>
      <c r="AC2139" s="17">
        <f t="shared" si="863"/>
        <v>0.51749999999999996</v>
      </c>
      <c r="AD2139" s="17">
        <f t="shared" si="870"/>
        <v>0.71249999999999991</v>
      </c>
      <c r="AE2139" s="19">
        <f t="shared" si="864"/>
        <v>0.52499999999999991</v>
      </c>
      <c r="AF2139" s="18" t="s">
        <v>18494</v>
      </c>
      <c r="AG2139" s="17">
        <f t="shared" si="865"/>
        <v>0.51749999999999996</v>
      </c>
      <c r="AH2139" s="17">
        <f t="shared" si="866"/>
        <v>0.51749999999999996</v>
      </c>
      <c r="AI2139" s="20" t="s">
        <v>18494</v>
      </c>
      <c r="AJ2139" s="10">
        <f t="shared" si="868"/>
        <v>0.61666874999999999</v>
      </c>
      <c r="AK2139" s="10">
        <f t="shared" si="871"/>
        <v>7.5000000000000011E-2</v>
      </c>
      <c r="AL2139" s="10">
        <f t="shared" si="872"/>
        <v>0.71249999999999991</v>
      </c>
    </row>
    <row r="2140" spans="1:38" x14ac:dyDescent="0.25">
      <c r="A2140" s="25" t="s">
        <v>10385</v>
      </c>
      <c r="B2140" s="25" t="s">
        <v>3564</v>
      </c>
      <c r="C2140" s="25" t="s">
        <v>369</v>
      </c>
      <c r="D2140" s="25" t="s">
        <v>18491</v>
      </c>
      <c r="E2140" s="25" t="s">
        <v>1239</v>
      </c>
      <c r="G2140" s="27">
        <v>0.75</v>
      </c>
      <c r="H2140" s="17">
        <f t="shared" si="852"/>
        <v>0.60000000000000009</v>
      </c>
      <c r="I2140" s="17">
        <f t="shared" si="853"/>
        <v>0.51749999999999996</v>
      </c>
      <c r="J2140" s="17">
        <f t="shared" si="854"/>
        <v>0.22499999999999998</v>
      </c>
      <c r="K2140" s="17">
        <f t="shared" si="855"/>
        <v>0.51749999999999996</v>
      </c>
      <c r="L2140" s="17">
        <f t="shared" si="856"/>
        <v>0.60000000000000009</v>
      </c>
      <c r="M2140" s="18">
        <f t="shared" si="873"/>
        <v>7.5000000000000011E-2</v>
      </c>
      <c r="N2140" s="18" t="s">
        <v>18494</v>
      </c>
      <c r="O2140" s="17">
        <f t="shared" si="857"/>
        <v>0.51749999999999996</v>
      </c>
      <c r="P2140" s="17">
        <f t="shared" si="849"/>
        <v>0.52499999999999991</v>
      </c>
      <c r="Q2140" s="17">
        <f t="shared" si="858"/>
        <v>0.60000000000000009</v>
      </c>
      <c r="R2140" s="18" t="s">
        <v>18494</v>
      </c>
      <c r="S2140" s="18" t="s">
        <v>18494</v>
      </c>
      <c r="T2140" s="17">
        <f t="shared" si="859"/>
        <v>0.51749999999999996</v>
      </c>
      <c r="U2140" s="17">
        <f t="shared" si="869"/>
        <v>0.67500000000000004</v>
      </c>
      <c r="V2140" s="17">
        <f t="shared" si="850"/>
        <v>0.51749999999999996</v>
      </c>
      <c r="W2140" s="17">
        <f t="shared" si="860"/>
        <v>0.46935000000000004</v>
      </c>
      <c r="X2140" s="17">
        <f t="shared" si="861"/>
        <v>0.48892499999999994</v>
      </c>
      <c r="Y2140" s="18" t="s">
        <v>18494</v>
      </c>
      <c r="Z2140" s="17">
        <f t="shared" si="867"/>
        <v>0.51749999999999996</v>
      </c>
      <c r="AA2140" s="18">
        <f t="shared" si="862"/>
        <v>0.63749999999999996</v>
      </c>
      <c r="AB2140" s="18" t="s">
        <v>18494</v>
      </c>
      <c r="AC2140" s="17">
        <f t="shared" si="863"/>
        <v>0.51749999999999996</v>
      </c>
      <c r="AD2140" s="17">
        <f t="shared" si="870"/>
        <v>0.71249999999999991</v>
      </c>
      <c r="AE2140" s="19">
        <f t="shared" si="864"/>
        <v>0.52499999999999991</v>
      </c>
      <c r="AF2140" s="18" t="s">
        <v>18494</v>
      </c>
      <c r="AG2140" s="17">
        <f t="shared" si="865"/>
        <v>0.51749999999999996</v>
      </c>
      <c r="AH2140" s="17">
        <f t="shared" si="866"/>
        <v>0.51749999999999996</v>
      </c>
      <c r="AI2140" s="20" t="s">
        <v>18494</v>
      </c>
      <c r="AJ2140" s="10">
        <f t="shared" si="868"/>
        <v>0.61666874999999999</v>
      </c>
      <c r="AK2140" s="10">
        <f t="shared" si="871"/>
        <v>7.5000000000000011E-2</v>
      </c>
      <c r="AL2140" s="10">
        <f t="shared" si="872"/>
        <v>0.71249999999999991</v>
      </c>
    </row>
    <row r="2141" spans="1:38" x14ac:dyDescent="0.25">
      <c r="A2141" s="25" t="s">
        <v>10474</v>
      </c>
      <c r="B2141" s="25" t="s">
        <v>3658</v>
      </c>
      <c r="C2141" s="25" t="s">
        <v>369</v>
      </c>
      <c r="D2141" s="25" t="s">
        <v>18491</v>
      </c>
      <c r="G2141" s="27">
        <v>0.75</v>
      </c>
      <c r="H2141" s="17">
        <f t="shared" si="852"/>
        <v>0.60000000000000009</v>
      </c>
      <c r="I2141" s="17">
        <f t="shared" si="853"/>
        <v>0.51749999999999996</v>
      </c>
      <c r="J2141" s="17">
        <f t="shared" si="854"/>
        <v>0.22499999999999998</v>
      </c>
      <c r="K2141" s="17">
        <f t="shared" si="855"/>
        <v>0.51749999999999996</v>
      </c>
      <c r="L2141" s="17">
        <f t="shared" si="856"/>
        <v>0.60000000000000009</v>
      </c>
      <c r="M2141" s="18">
        <f t="shared" si="873"/>
        <v>7.5000000000000011E-2</v>
      </c>
      <c r="N2141" s="18" t="s">
        <v>18494</v>
      </c>
      <c r="O2141" s="17">
        <f t="shared" si="857"/>
        <v>0.51749999999999996</v>
      </c>
      <c r="P2141" s="17">
        <f t="shared" si="849"/>
        <v>0.52499999999999991</v>
      </c>
      <c r="Q2141" s="17">
        <f t="shared" si="858"/>
        <v>0.60000000000000009</v>
      </c>
      <c r="R2141" s="18" t="s">
        <v>18494</v>
      </c>
      <c r="S2141" s="18" t="s">
        <v>18494</v>
      </c>
      <c r="T2141" s="17">
        <f t="shared" si="859"/>
        <v>0.51749999999999996</v>
      </c>
      <c r="U2141" s="17">
        <f t="shared" si="869"/>
        <v>0.67500000000000004</v>
      </c>
      <c r="V2141" s="17">
        <f t="shared" si="850"/>
        <v>0.51749999999999996</v>
      </c>
      <c r="W2141" s="17">
        <f t="shared" si="860"/>
        <v>0.46935000000000004</v>
      </c>
      <c r="X2141" s="17">
        <f t="shared" si="861"/>
        <v>0.48892499999999994</v>
      </c>
      <c r="Y2141" s="18" t="s">
        <v>18494</v>
      </c>
      <c r="Z2141" s="17">
        <f t="shared" si="867"/>
        <v>0.51749999999999996</v>
      </c>
      <c r="AA2141" s="18">
        <f t="shared" si="862"/>
        <v>0.63749999999999996</v>
      </c>
      <c r="AB2141" s="18" t="s">
        <v>18494</v>
      </c>
      <c r="AC2141" s="17">
        <f t="shared" si="863"/>
        <v>0.51749999999999996</v>
      </c>
      <c r="AD2141" s="17">
        <f t="shared" si="870"/>
        <v>0.71249999999999991</v>
      </c>
      <c r="AE2141" s="19">
        <f t="shared" si="864"/>
        <v>0.52499999999999991</v>
      </c>
      <c r="AF2141" s="18" t="s">
        <v>18494</v>
      </c>
      <c r="AG2141" s="17">
        <f t="shared" si="865"/>
        <v>0.51749999999999996</v>
      </c>
      <c r="AH2141" s="17">
        <f t="shared" si="866"/>
        <v>0.51749999999999996</v>
      </c>
      <c r="AI2141" s="20" t="s">
        <v>18494</v>
      </c>
      <c r="AJ2141" s="10">
        <f t="shared" si="868"/>
        <v>0.61666874999999999</v>
      </c>
      <c r="AK2141" s="10">
        <f t="shared" si="871"/>
        <v>7.5000000000000011E-2</v>
      </c>
      <c r="AL2141" s="10">
        <f t="shared" si="872"/>
        <v>0.71249999999999991</v>
      </c>
    </row>
    <row r="2142" spans="1:38" x14ac:dyDescent="0.25">
      <c r="A2142" s="25" t="s">
        <v>12810</v>
      </c>
      <c r="B2142" s="25" t="s">
        <v>6174</v>
      </c>
      <c r="C2142" s="25" t="s">
        <v>369</v>
      </c>
      <c r="D2142" s="25" t="s">
        <v>18491</v>
      </c>
      <c r="G2142" s="27">
        <v>0.75</v>
      </c>
      <c r="H2142" s="17">
        <f t="shared" si="852"/>
        <v>0.60000000000000009</v>
      </c>
      <c r="I2142" s="17">
        <f t="shared" si="853"/>
        <v>0.51749999999999996</v>
      </c>
      <c r="J2142" s="17">
        <f t="shared" si="854"/>
        <v>0.22499999999999998</v>
      </c>
      <c r="K2142" s="17">
        <f t="shared" si="855"/>
        <v>0.51749999999999996</v>
      </c>
      <c r="L2142" s="17">
        <f t="shared" si="856"/>
        <v>0.60000000000000009</v>
      </c>
      <c r="M2142" s="18">
        <f t="shared" si="873"/>
        <v>7.5000000000000011E-2</v>
      </c>
      <c r="N2142" s="18" t="s">
        <v>18494</v>
      </c>
      <c r="O2142" s="17">
        <f t="shared" si="857"/>
        <v>0.51749999999999996</v>
      </c>
      <c r="P2142" s="17">
        <f t="shared" si="849"/>
        <v>0.52499999999999991</v>
      </c>
      <c r="Q2142" s="17">
        <f t="shared" si="858"/>
        <v>0.60000000000000009</v>
      </c>
      <c r="R2142" s="18" t="s">
        <v>18494</v>
      </c>
      <c r="S2142" s="18" t="s">
        <v>18494</v>
      </c>
      <c r="T2142" s="17">
        <f t="shared" si="859"/>
        <v>0.51749999999999996</v>
      </c>
      <c r="U2142" s="17">
        <f t="shared" si="869"/>
        <v>0.67500000000000004</v>
      </c>
      <c r="V2142" s="17">
        <f t="shared" si="850"/>
        <v>0.51749999999999996</v>
      </c>
      <c r="W2142" s="17">
        <f t="shared" si="860"/>
        <v>0.46935000000000004</v>
      </c>
      <c r="X2142" s="17">
        <f t="shared" si="861"/>
        <v>0.48892499999999994</v>
      </c>
      <c r="Y2142" s="18" t="s">
        <v>18494</v>
      </c>
      <c r="Z2142" s="17">
        <f t="shared" si="867"/>
        <v>0.51749999999999996</v>
      </c>
      <c r="AA2142" s="18">
        <f t="shared" si="862"/>
        <v>0.63749999999999996</v>
      </c>
      <c r="AB2142" s="18" t="s">
        <v>18494</v>
      </c>
      <c r="AC2142" s="17">
        <f t="shared" si="863"/>
        <v>0.51749999999999996</v>
      </c>
      <c r="AD2142" s="17">
        <f t="shared" si="870"/>
        <v>0.71249999999999991</v>
      </c>
      <c r="AE2142" s="19">
        <f t="shared" si="864"/>
        <v>0.52499999999999991</v>
      </c>
      <c r="AF2142" s="18" t="s">
        <v>18494</v>
      </c>
      <c r="AG2142" s="17">
        <f t="shared" si="865"/>
        <v>0.51749999999999996</v>
      </c>
      <c r="AH2142" s="17">
        <f t="shared" si="866"/>
        <v>0.51749999999999996</v>
      </c>
      <c r="AI2142" s="20" t="s">
        <v>18494</v>
      </c>
      <c r="AJ2142" s="10">
        <f t="shared" si="868"/>
        <v>0.61666874999999999</v>
      </c>
      <c r="AK2142" s="10">
        <f t="shared" si="871"/>
        <v>7.5000000000000011E-2</v>
      </c>
      <c r="AL2142" s="10">
        <f t="shared" si="872"/>
        <v>0.71249999999999991</v>
      </c>
    </row>
    <row r="2143" spans="1:38" x14ac:dyDescent="0.25">
      <c r="A2143" s="25" t="s">
        <v>12894</v>
      </c>
      <c r="B2143" s="25" t="s">
        <v>6518</v>
      </c>
      <c r="C2143" s="25" t="s">
        <v>369</v>
      </c>
      <c r="D2143" s="25" t="s">
        <v>18491</v>
      </c>
      <c r="G2143" s="27">
        <v>0.75</v>
      </c>
      <c r="H2143" s="17">
        <f t="shared" si="852"/>
        <v>0.60000000000000009</v>
      </c>
      <c r="I2143" s="17">
        <f t="shared" si="853"/>
        <v>0.51749999999999996</v>
      </c>
      <c r="J2143" s="17">
        <f t="shared" si="854"/>
        <v>0.22499999999999998</v>
      </c>
      <c r="K2143" s="17">
        <f t="shared" si="855"/>
        <v>0.51749999999999996</v>
      </c>
      <c r="L2143" s="17">
        <f t="shared" si="856"/>
        <v>0.60000000000000009</v>
      </c>
      <c r="M2143" s="18">
        <f t="shared" si="873"/>
        <v>7.5000000000000011E-2</v>
      </c>
      <c r="N2143" s="18" t="s">
        <v>18494</v>
      </c>
      <c r="O2143" s="17">
        <f t="shared" si="857"/>
        <v>0.51749999999999996</v>
      </c>
      <c r="P2143" s="17">
        <f t="shared" si="849"/>
        <v>0.52499999999999991</v>
      </c>
      <c r="Q2143" s="17">
        <f t="shared" si="858"/>
        <v>0.60000000000000009</v>
      </c>
      <c r="R2143" s="18" t="s">
        <v>18494</v>
      </c>
      <c r="S2143" s="18" t="s">
        <v>18494</v>
      </c>
      <c r="T2143" s="17">
        <f t="shared" si="859"/>
        <v>0.51749999999999996</v>
      </c>
      <c r="U2143" s="17">
        <f t="shared" si="869"/>
        <v>0.67500000000000004</v>
      </c>
      <c r="V2143" s="17">
        <f t="shared" si="850"/>
        <v>0.51749999999999996</v>
      </c>
      <c r="W2143" s="17">
        <f t="shared" si="860"/>
        <v>0.46935000000000004</v>
      </c>
      <c r="X2143" s="17">
        <f t="shared" si="861"/>
        <v>0.48892499999999994</v>
      </c>
      <c r="Y2143" s="18" t="s">
        <v>18494</v>
      </c>
      <c r="Z2143" s="17">
        <f t="shared" si="867"/>
        <v>0.51749999999999996</v>
      </c>
      <c r="AA2143" s="18">
        <f t="shared" si="862"/>
        <v>0.63749999999999996</v>
      </c>
      <c r="AB2143" s="18" t="s">
        <v>18494</v>
      </c>
      <c r="AC2143" s="17">
        <f t="shared" si="863"/>
        <v>0.51749999999999996</v>
      </c>
      <c r="AD2143" s="17">
        <f t="shared" si="870"/>
        <v>0.71249999999999991</v>
      </c>
      <c r="AE2143" s="19">
        <f t="shared" si="864"/>
        <v>0.52499999999999991</v>
      </c>
      <c r="AF2143" s="18" t="s">
        <v>18494</v>
      </c>
      <c r="AG2143" s="17">
        <f t="shared" si="865"/>
        <v>0.51749999999999996</v>
      </c>
      <c r="AH2143" s="17">
        <f t="shared" si="866"/>
        <v>0.51749999999999996</v>
      </c>
      <c r="AI2143" s="20" t="s">
        <v>18494</v>
      </c>
      <c r="AJ2143" s="10">
        <f t="shared" si="868"/>
        <v>0.61666874999999999</v>
      </c>
      <c r="AK2143" s="10">
        <f t="shared" si="871"/>
        <v>7.5000000000000011E-2</v>
      </c>
      <c r="AL2143" s="10">
        <f t="shared" si="872"/>
        <v>0.71249999999999991</v>
      </c>
    </row>
    <row r="2144" spans="1:38" x14ac:dyDescent="0.25">
      <c r="A2144" s="25" t="s">
        <v>12908</v>
      </c>
      <c r="B2144" s="25" t="s">
        <v>6532</v>
      </c>
      <c r="C2144" s="25" t="s">
        <v>369</v>
      </c>
      <c r="D2144" s="25" t="s">
        <v>18491</v>
      </c>
      <c r="G2144" s="27">
        <v>0.75</v>
      </c>
      <c r="H2144" s="17">
        <f t="shared" si="852"/>
        <v>0.60000000000000009</v>
      </c>
      <c r="I2144" s="17">
        <f t="shared" si="853"/>
        <v>0.51749999999999996</v>
      </c>
      <c r="J2144" s="17">
        <f t="shared" si="854"/>
        <v>0.22499999999999998</v>
      </c>
      <c r="K2144" s="17">
        <f t="shared" si="855"/>
        <v>0.51749999999999996</v>
      </c>
      <c r="L2144" s="17">
        <f t="shared" si="856"/>
        <v>0.60000000000000009</v>
      </c>
      <c r="M2144" s="18">
        <f t="shared" si="873"/>
        <v>7.5000000000000011E-2</v>
      </c>
      <c r="N2144" s="18" t="s">
        <v>18494</v>
      </c>
      <c r="O2144" s="17">
        <f t="shared" si="857"/>
        <v>0.51749999999999996</v>
      </c>
      <c r="P2144" s="17">
        <f t="shared" si="849"/>
        <v>0.52499999999999991</v>
      </c>
      <c r="Q2144" s="17">
        <f t="shared" si="858"/>
        <v>0.60000000000000009</v>
      </c>
      <c r="R2144" s="18" t="s">
        <v>18494</v>
      </c>
      <c r="S2144" s="18" t="s">
        <v>18494</v>
      </c>
      <c r="T2144" s="17">
        <f t="shared" si="859"/>
        <v>0.51749999999999996</v>
      </c>
      <c r="U2144" s="17">
        <f t="shared" si="869"/>
        <v>0.67500000000000004</v>
      </c>
      <c r="V2144" s="17">
        <f t="shared" si="850"/>
        <v>0.51749999999999996</v>
      </c>
      <c r="W2144" s="17">
        <f t="shared" si="860"/>
        <v>0.46935000000000004</v>
      </c>
      <c r="X2144" s="17">
        <f t="shared" si="861"/>
        <v>0.48892499999999994</v>
      </c>
      <c r="Y2144" s="18" t="s">
        <v>18494</v>
      </c>
      <c r="Z2144" s="17">
        <f t="shared" si="867"/>
        <v>0.51749999999999996</v>
      </c>
      <c r="AA2144" s="18">
        <f t="shared" si="862"/>
        <v>0.63749999999999996</v>
      </c>
      <c r="AB2144" s="18" t="s">
        <v>18494</v>
      </c>
      <c r="AC2144" s="17">
        <f t="shared" si="863"/>
        <v>0.51749999999999996</v>
      </c>
      <c r="AD2144" s="17">
        <f t="shared" si="870"/>
        <v>0.71249999999999991</v>
      </c>
      <c r="AE2144" s="19">
        <f t="shared" si="864"/>
        <v>0.52499999999999991</v>
      </c>
      <c r="AF2144" s="18" t="s">
        <v>18494</v>
      </c>
      <c r="AG2144" s="17">
        <f t="shared" si="865"/>
        <v>0.51749999999999996</v>
      </c>
      <c r="AH2144" s="17">
        <f t="shared" si="866"/>
        <v>0.51749999999999996</v>
      </c>
      <c r="AI2144" s="20" t="s">
        <v>18494</v>
      </c>
      <c r="AJ2144" s="10">
        <f t="shared" si="868"/>
        <v>0.61666874999999999</v>
      </c>
      <c r="AK2144" s="10">
        <f t="shared" si="871"/>
        <v>7.5000000000000011E-2</v>
      </c>
      <c r="AL2144" s="10">
        <f t="shared" si="872"/>
        <v>0.71249999999999991</v>
      </c>
    </row>
    <row r="2145" spans="1:38" x14ac:dyDescent="0.25">
      <c r="A2145" s="25" t="s">
        <v>12928</v>
      </c>
      <c r="B2145" s="25" t="s">
        <v>6581</v>
      </c>
      <c r="C2145" s="25" t="s">
        <v>369</v>
      </c>
      <c r="D2145" s="25" t="s">
        <v>18491</v>
      </c>
      <c r="G2145" s="27">
        <v>0.75</v>
      </c>
      <c r="H2145" s="17">
        <f t="shared" si="852"/>
        <v>0.60000000000000009</v>
      </c>
      <c r="I2145" s="17">
        <f t="shared" si="853"/>
        <v>0.51749999999999996</v>
      </c>
      <c r="J2145" s="17">
        <f t="shared" si="854"/>
        <v>0.22499999999999998</v>
      </c>
      <c r="K2145" s="17">
        <f t="shared" si="855"/>
        <v>0.51749999999999996</v>
      </c>
      <c r="L2145" s="17">
        <f t="shared" si="856"/>
        <v>0.60000000000000009</v>
      </c>
      <c r="M2145" s="18">
        <f t="shared" si="873"/>
        <v>7.5000000000000011E-2</v>
      </c>
      <c r="N2145" s="18" t="s">
        <v>18494</v>
      </c>
      <c r="O2145" s="17">
        <f t="shared" si="857"/>
        <v>0.51749999999999996</v>
      </c>
      <c r="P2145" s="17">
        <f t="shared" si="849"/>
        <v>0.52499999999999991</v>
      </c>
      <c r="Q2145" s="17">
        <f t="shared" si="858"/>
        <v>0.60000000000000009</v>
      </c>
      <c r="R2145" s="18" t="s">
        <v>18494</v>
      </c>
      <c r="S2145" s="18" t="s">
        <v>18494</v>
      </c>
      <c r="T2145" s="17">
        <f t="shared" si="859"/>
        <v>0.51749999999999996</v>
      </c>
      <c r="U2145" s="17">
        <f t="shared" si="869"/>
        <v>0.67500000000000004</v>
      </c>
      <c r="V2145" s="17">
        <f t="shared" si="850"/>
        <v>0.51749999999999996</v>
      </c>
      <c r="W2145" s="17">
        <f t="shared" si="860"/>
        <v>0.46935000000000004</v>
      </c>
      <c r="X2145" s="17">
        <f t="shared" si="861"/>
        <v>0.48892499999999994</v>
      </c>
      <c r="Y2145" s="18" t="s">
        <v>18494</v>
      </c>
      <c r="Z2145" s="17">
        <f t="shared" si="867"/>
        <v>0.51749999999999996</v>
      </c>
      <c r="AA2145" s="18">
        <f t="shared" si="862"/>
        <v>0.63749999999999996</v>
      </c>
      <c r="AB2145" s="18" t="s">
        <v>18494</v>
      </c>
      <c r="AC2145" s="17">
        <f t="shared" si="863"/>
        <v>0.51749999999999996</v>
      </c>
      <c r="AD2145" s="17">
        <f t="shared" si="870"/>
        <v>0.71249999999999991</v>
      </c>
      <c r="AE2145" s="19">
        <f t="shared" si="864"/>
        <v>0.52499999999999991</v>
      </c>
      <c r="AF2145" s="18" t="s">
        <v>18494</v>
      </c>
      <c r="AG2145" s="17">
        <f t="shared" si="865"/>
        <v>0.51749999999999996</v>
      </c>
      <c r="AH2145" s="17">
        <f t="shared" si="866"/>
        <v>0.51749999999999996</v>
      </c>
      <c r="AI2145" s="20" t="s">
        <v>18494</v>
      </c>
      <c r="AJ2145" s="10">
        <f t="shared" si="868"/>
        <v>0.61666874999999999</v>
      </c>
      <c r="AK2145" s="10">
        <f t="shared" si="871"/>
        <v>7.5000000000000011E-2</v>
      </c>
      <c r="AL2145" s="10">
        <f t="shared" si="872"/>
        <v>0.71249999999999991</v>
      </c>
    </row>
    <row r="2146" spans="1:38" x14ac:dyDescent="0.25">
      <c r="A2146" s="25" t="s">
        <v>12935</v>
      </c>
      <c r="B2146" s="25" t="s">
        <v>6589</v>
      </c>
      <c r="C2146" s="25" t="s">
        <v>369</v>
      </c>
      <c r="D2146" s="25" t="s">
        <v>18491</v>
      </c>
      <c r="F2146" s="25" t="s">
        <v>6590</v>
      </c>
      <c r="G2146" s="27">
        <v>0.75</v>
      </c>
      <c r="H2146" s="17">
        <f t="shared" si="852"/>
        <v>0.60000000000000009</v>
      </c>
      <c r="I2146" s="17">
        <f t="shared" si="853"/>
        <v>0.51749999999999996</v>
      </c>
      <c r="J2146" s="17">
        <f t="shared" si="854"/>
        <v>0.22499999999999998</v>
      </c>
      <c r="K2146" s="17">
        <f t="shared" si="855"/>
        <v>0.51749999999999996</v>
      </c>
      <c r="L2146" s="17">
        <f t="shared" si="856"/>
        <v>0.60000000000000009</v>
      </c>
      <c r="M2146" s="18">
        <f t="shared" si="873"/>
        <v>7.5000000000000011E-2</v>
      </c>
      <c r="N2146" s="18" t="s">
        <v>18494</v>
      </c>
      <c r="O2146" s="17">
        <f t="shared" si="857"/>
        <v>0.51749999999999996</v>
      </c>
      <c r="P2146" s="17">
        <f t="shared" ref="P2146:P2209" si="874">G2146*70%</f>
        <v>0.52499999999999991</v>
      </c>
      <c r="Q2146" s="17">
        <f t="shared" si="858"/>
        <v>0.60000000000000009</v>
      </c>
      <c r="R2146" s="18" t="s">
        <v>18494</v>
      </c>
      <c r="S2146" s="18" t="s">
        <v>18494</v>
      </c>
      <c r="T2146" s="17">
        <f t="shared" si="859"/>
        <v>0.51749999999999996</v>
      </c>
      <c r="U2146" s="17">
        <f t="shared" si="869"/>
        <v>0.67500000000000004</v>
      </c>
      <c r="V2146" s="17">
        <f t="shared" ref="V2146:V2209" si="875">G2146*69%</f>
        <v>0.51749999999999996</v>
      </c>
      <c r="W2146" s="17">
        <f t="shared" si="860"/>
        <v>0.46935000000000004</v>
      </c>
      <c r="X2146" s="17">
        <f t="shared" si="861"/>
        <v>0.48892499999999994</v>
      </c>
      <c r="Y2146" s="18" t="s">
        <v>18494</v>
      </c>
      <c r="Z2146" s="17">
        <f t="shared" si="867"/>
        <v>0.51749999999999996</v>
      </c>
      <c r="AA2146" s="18">
        <f t="shared" si="862"/>
        <v>0.63749999999999996</v>
      </c>
      <c r="AB2146" s="18" t="s">
        <v>18494</v>
      </c>
      <c r="AC2146" s="17">
        <f t="shared" si="863"/>
        <v>0.51749999999999996</v>
      </c>
      <c r="AD2146" s="17">
        <f t="shared" si="870"/>
        <v>0.71249999999999991</v>
      </c>
      <c r="AE2146" s="19">
        <f t="shared" si="864"/>
        <v>0.52499999999999991</v>
      </c>
      <c r="AF2146" s="18" t="s">
        <v>18494</v>
      </c>
      <c r="AG2146" s="17">
        <f t="shared" si="865"/>
        <v>0.51749999999999996</v>
      </c>
      <c r="AH2146" s="17">
        <f t="shared" si="866"/>
        <v>0.51749999999999996</v>
      </c>
      <c r="AI2146" s="20" t="s">
        <v>18494</v>
      </c>
      <c r="AJ2146" s="10">
        <f t="shared" si="868"/>
        <v>0.61666874999999999</v>
      </c>
      <c r="AK2146" s="10">
        <f t="shared" si="871"/>
        <v>7.5000000000000011E-2</v>
      </c>
      <c r="AL2146" s="10">
        <f t="shared" si="872"/>
        <v>0.71249999999999991</v>
      </c>
    </row>
    <row r="2147" spans="1:38" x14ac:dyDescent="0.25">
      <c r="A2147" s="25" t="s">
        <v>12943</v>
      </c>
      <c r="B2147" s="25" t="s">
        <v>6599</v>
      </c>
      <c r="C2147" s="25" t="s">
        <v>369</v>
      </c>
      <c r="D2147" s="25" t="s">
        <v>18491</v>
      </c>
      <c r="G2147" s="27">
        <v>0.75</v>
      </c>
      <c r="H2147" s="17">
        <f t="shared" si="852"/>
        <v>0.60000000000000009</v>
      </c>
      <c r="I2147" s="17">
        <f t="shared" si="853"/>
        <v>0.51749999999999996</v>
      </c>
      <c r="J2147" s="17">
        <f t="shared" si="854"/>
        <v>0.22499999999999998</v>
      </c>
      <c r="K2147" s="17">
        <f t="shared" si="855"/>
        <v>0.51749999999999996</v>
      </c>
      <c r="L2147" s="17">
        <f t="shared" si="856"/>
        <v>0.60000000000000009</v>
      </c>
      <c r="M2147" s="18">
        <f t="shared" si="873"/>
        <v>7.5000000000000011E-2</v>
      </c>
      <c r="N2147" s="18" t="s">
        <v>18494</v>
      </c>
      <c r="O2147" s="17">
        <f t="shared" si="857"/>
        <v>0.51749999999999996</v>
      </c>
      <c r="P2147" s="17">
        <f t="shared" si="874"/>
        <v>0.52499999999999991</v>
      </c>
      <c r="Q2147" s="17">
        <f t="shared" si="858"/>
        <v>0.60000000000000009</v>
      </c>
      <c r="R2147" s="18" t="s">
        <v>18494</v>
      </c>
      <c r="S2147" s="18" t="s">
        <v>18494</v>
      </c>
      <c r="T2147" s="17">
        <f t="shared" si="859"/>
        <v>0.51749999999999996</v>
      </c>
      <c r="U2147" s="17">
        <f t="shared" si="869"/>
        <v>0.67500000000000004</v>
      </c>
      <c r="V2147" s="17">
        <f t="shared" si="875"/>
        <v>0.51749999999999996</v>
      </c>
      <c r="W2147" s="17">
        <f t="shared" si="860"/>
        <v>0.46935000000000004</v>
      </c>
      <c r="X2147" s="17">
        <f t="shared" si="861"/>
        <v>0.48892499999999994</v>
      </c>
      <c r="Y2147" s="18" t="s">
        <v>18494</v>
      </c>
      <c r="Z2147" s="17">
        <f t="shared" si="867"/>
        <v>0.51749999999999996</v>
      </c>
      <c r="AA2147" s="18">
        <f t="shared" si="862"/>
        <v>0.63749999999999996</v>
      </c>
      <c r="AB2147" s="18" t="s">
        <v>18494</v>
      </c>
      <c r="AC2147" s="17">
        <f t="shared" si="863"/>
        <v>0.51749999999999996</v>
      </c>
      <c r="AD2147" s="17">
        <f t="shared" si="870"/>
        <v>0.71249999999999991</v>
      </c>
      <c r="AE2147" s="19">
        <f t="shared" si="864"/>
        <v>0.52499999999999991</v>
      </c>
      <c r="AF2147" s="18" t="s">
        <v>18494</v>
      </c>
      <c r="AG2147" s="17">
        <f t="shared" si="865"/>
        <v>0.51749999999999996</v>
      </c>
      <c r="AH2147" s="17">
        <f t="shared" si="866"/>
        <v>0.51749999999999996</v>
      </c>
      <c r="AI2147" s="20" t="s">
        <v>18494</v>
      </c>
      <c r="AJ2147" s="10">
        <f t="shared" si="868"/>
        <v>0.61666874999999999</v>
      </c>
      <c r="AK2147" s="10">
        <f t="shared" si="871"/>
        <v>7.5000000000000011E-2</v>
      </c>
      <c r="AL2147" s="10">
        <f t="shared" si="872"/>
        <v>0.71249999999999991</v>
      </c>
    </row>
    <row r="2148" spans="1:38" x14ac:dyDescent="0.25">
      <c r="A2148" s="25" t="s">
        <v>13022</v>
      </c>
      <c r="B2148" s="25" t="s">
        <v>6681</v>
      </c>
      <c r="C2148" s="25" t="s">
        <v>369</v>
      </c>
      <c r="D2148" s="25" t="s">
        <v>18491</v>
      </c>
      <c r="E2148" s="25" t="s">
        <v>2173</v>
      </c>
      <c r="G2148" s="27">
        <v>0.75</v>
      </c>
      <c r="H2148" s="17">
        <f t="shared" si="852"/>
        <v>0.60000000000000009</v>
      </c>
      <c r="I2148" s="17">
        <f t="shared" si="853"/>
        <v>0.51749999999999996</v>
      </c>
      <c r="J2148" s="17">
        <f t="shared" si="854"/>
        <v>0.22499999999999998</v>
      </c>
      <c r="K2148" s="17">
        <f t="shared" si="855"/>
        <v>0.51749999999999996</v>
      </c>
      <c r="L2148" s="17">
        <f t="shared" si="856"/>
        <v>0.60000000000000009</v>
      </c>
      <c r="M2148" s="18">
        <f t="shared" si="873"/>
        <v>7.5000000000000011E-2</v>
      </c>
      <c r="N2148" s="18" t="s">
        <v>18494</v>
      </c>
      <c r="O2148" s="17">
        <f t="shared" si="857"/>
        <v>0.51749999999999996</v>
      </c>
      <c r="P2148" s="17">
        <f t="shared" si="874"/>
        <v>0.52499999999999991</v>
      </c>
      <c r="Q2148" s="17">
        <f t="shared" si="858"/>
        <v>0.60000000000000009</v>
      </c>
      <c r="R2148" s="18" t="s">
        <v>18494</v>
      </c>
      <c r="S2148" s="18" t="s">
        <v>18494</v>
      </c>
      <c r="T2148" s="17">
        <f t="shared" si="859"/>
        <v>0.51749999999999996</v>
      </c>
      <c r="U2148" s="17">
        <f t="shared" si="869"/>
        <v>0.67500000000000004</v>
      </c>
      <c r="V2148" s="17">
        <f t="shared" si="875"/>
        <v>0.51749999999999996</v>
      </c>
      <c r="W2148" s="17">
        <f t="shared" si="860"/>
        <v>0.46935000000000004</v>
      </c>
      <c r="X2148" s="17">
        <f t="shared" si="861"/>
        <v>0.48892499999999994</v>
      </c>
      <c r="Y2148" s="18" t="s">
        <v>18494</v>
      </c>
      <c r="Z2148" s="17">
        <f t="shared" si="867"/>
        <v>0.51749999999999996</v>
      </c>
      <c r="AA2148" s="18">
        <f t="shared" si="862"/>
        <v>0.63749999999999996</v>
      </c>
      <c r="AB2148" s="18" t="s">
        <v>18494</v>
      </c>
      <c r="AC2148" s="17">
        <f t="shared" si="863"/>
        <v>0.51749999999999996</v>
      </c>
      <c r="AD2148" s="17">
        <f t="shared" si="870"/>
        <v>0.71249999999999991</v>
      </c>
      <c r="AE2148" s="19">
        <f t="shared" si="864"/>
        <v>0.52499999999999991</v>
      </c>
      <c r="AF2148" s="18" t="s">
        <v>18494</v>
      </c>
      <c r="AG2148" s="17">
        <f t="shared" si="865"/>
        <v>0.51749999999999996</v>
      </c>
      <c r="AH2148" s="17">
        <f t="shared" si="866"/>
        <v>0.51749999999999996</v>
      </c>
      <c r="AI2148" s="20" t="s">
        <v>18494</v>
      </c>
      <c r="AJ2148" s="10">
        <f t="shared" si="868"/>
        <v>0.61666874999999999</v>
      </c>
      <c r="AK2148" s="10">
        <f t="shared" si="871"/>
        <v>7.5000000000000011E-2</v>
      </c>
      <c r="AL2148" s="10">
        <f t="shared" si="872"/>
        <v>0.71249999999999991</v>
      </c>
    </row>
    <row r="2149" spans="1:38" x14ac:dyDescent="0.25">
      <c r="A2149" s="25" t="s">
        <v>12449</v>
      </c>
      <c r="B2149" s="25" t="s">
        <v>5758</v>
      </c>
      <c r="C2149" s="25" t="s">
        <v>369</v>
      </c>
      <c r="D2149" s="25" t="s">
        <v>18491</v>
      </c>
      <c r="E2149" s="25" t="s">
        <v>2173</v>
      </c>
      <c r="G2149" s="27">
        <v>0.75</v>
      </c>
      <c r="H2149" s="17">
        <f t="shared" si="852"/>
        <v>0.60000000000000009</v>
      </c>
      <c r="I2149" s="17">
        <f t="shared" si="853"/>
        <v>0.51749999999999996</v>
      </c>
      <c r="J2149" s="17">
        <f t="shared" si="854"/>
        <v>0.22499999999999998</v>
      </c>
      <c r="K2149" s="17">
        <f t="shared" si="855"/>
        <v>0.51749999999999996</v>
      </c>
      <c r="L2149" s="17">
        <f t="shared" si="856"/>
        <v>0.60000000000000009</v>
      </c>
      <c r="M2149" s="18">
        <f t="shared" si="873"/>
        <v>7.5000000000000011E-2</v>
      </c>
      <c r="N2149" s="18" t="s">
        <v>18494</v>
      </c>
      <c r="O2149" s="17">
        <f t="shared" si="857"/>
        <v>0.51749999999999996</v>
      </c>
      <c r="P2149" s="17">
        <f t="shared" si="874"/>
        <v>0.52499999999999991</v>
      </c>
      <c r="Q2149" s="17">
        <f t="shared" si="858"/>
        <v>0.60000000000000009</v>
      </c>
      <c r="R2149" s="18" t="s">
        <v>18494</v>
      </c>
      <c r="S2149" s="18" t="s">
        <v>18494</v>
      </c>
      <c r="T2149" s="17">
        <f t="shared" si="859"/>
        <v>0.51749999999999996</v>
      </c>
      <c r="U2149" s="17">
        <f t="shared" si="869"/>
        <v>0.67500000000000004</v>
      </c>
      <c r="V2149" s="17">
        <f t="shared" si="875"/>
        <v>0.51749999999999996</v>
      </c>
      <c r="W2149" s="17">
        <f t="shared" si="860"/>
        <v>0.46935000000000004</v>
      </c>
      <c r="X2149" s="17">
        <f t="shared" si="861"/>
        <v>0.48892499999999994</v>
      </c>
      <c r="Y2149" s="18" t="s">
        <v>18494</v>
      </c>
      <c r="Z2149" s="17">
        <f t="shared" si="867"/>
        <v>0.51749999999999996</v>
      </c>
      <c r="AA2149" s="18">
        <f t="shared" si="862"/>
        <v>0.63749999999999996</v>
      </c>
      <c r="AB2149" s="18" t="s">
        <v>18494</v>
      </c>
      <c r="AC2149" s="17">
        <f t="shared" si="863"/>
        <v>0.51749999999999996</v>
      </c>
      <c r="AD2149" s="17">
        <f t="shared" si="870"/>
        <v>0.71249999999999991</v>
      </c>
      <c r="AE2149" s="19">
        <f t="shared" si="864"/>
        <v>0.52499999999999991</v>
      </c>
      <c r="AF2149" s="18" t="s">
        <v>18494</v>
      </c>
      <c r="AG2149" s="17">
        <f t="shared" si="865"/>
        <v>0.51749999999999996</v>
      </c>
      <c r="AH2149" s="17">
        <f t="shared" si="866"/>
        <v>0.51749999999999996</v>
      </c>
      <c r="AI2149" s="20" t="s">
        <v>18494</v>
      </c>
      <c r="AJ2149" s="10">
        <f t="shared" si="868"/>
        <v>0.61666874999999999</v>
      </c>
      <c r="AK2149" s="10">
        <f t="shared" si="871"/>
        <v>7.5000000000000011E-2</v>
      </c>
      <c r="AL2149" s="10">
        <f t="shared" si="872"/>
        <v>0.71249999999999991</v>
      </c>
    </row>
    <row r="2150" spans="1:38" x14ac:dyDescent="0.25">
      <c r="A2150" s="25" t="s">
        <v>12451</v>
      </c>
      <c r="B2150" s="25" t="s">
        <v>5760</v>
      </c>
      <c r="C2150" s="25" t="s">
        <v>369</v>
      </c>
      <c r="D2150" s="25" t="s">
        <v>18491</v>
      </c>
      <c r="G2150" s="27">
        <v>0.75</v>
      </c>
      <c r="H2150" s="17">
        <f t="shared" si="852"/>
        <v>0.60000000000000009</v>
      </c>
      <c r="I2150" s="17">
        <f t="shared" si="853"/>
        <v>0.51749999999999996</v>
      </c>
      <c r="J2150" s="17">
        <f t="shared" si="854"/>
        <v>0.22499999999999998</v>
      </c>
      <c r="K2150" s="17">
        <f t="shared" si="855"/>
        <v>0.51749999999999996</v>
      </c>
      <c r="L2150" s="17">
        <f t="shared" si="856"/>
        <v>0.60000000000000009</v>
      </c>
      <c r="M2150" s="18">
        <f t="shared" si="873"/>
        <v>7.5000000000000011E-2</v>
      </c>
      <c r="N2150" s="18" t="s">
        <v>18494</v>
      </c>
      <c r="O2150" s="17">
        <f t="shared" si="857"/>
        <v>0.51749999999999996</v>
      </c>
      <c r="P2150" s="17">
        <f t="shared" si="874"/>
        <v>0.52499999999999991</v>
      </c>
      <c r="Q2150" s="17">
        <f t="shared" si="858"/>
        <v>0.60000000000000009</v>
      </c>
      <c r="R2150" s="18" t="s">
        <v>18494</v>
      </c>
      <c r="S2150" s="18" t="s">
        <v>18494</v>
      </c>
      <c r="T2150" s="17">
        <f t="shared" si="859"/>
        <v>0.51749999999999996</v>
      </c>
      <c r="U2150" s="17">
        <f t="shared" si="869"/>
        <v>0.67500000000000004</v>
      </c>
      <c r="V2150" s="17">
        <f t="shared" si="875"/>
        <v>0.51749999999999996</v>
      </c>
      <c r="W2150" s="17">
        <f t="shared" si="860"/>
        <v>0.46935000000000004</v>
      </c>
      <c r="X2150" s="17">
        <f t="shared" si="861"/>
        <v>0.48892499999999994</v>
      </c>
      <c r="Y2150" s="18" t="s">
        <v>18494</v>
      </c>
      <c r="Z2150" s="17">
        <f t="shared" si="867"/>
        <v>0.51749999999999996</v>
      </c>
      <c r="AA2150" s="18">
        <f t="shared" si="862"/>
        <v>0.63749999999999996</v>
      </c>
      <c r="AB2150" s="18" t="s">
        <v>18494</v>
      </c>
      <c r="AC2150" s="17">
        <f t="shared" si="863"/>
        <v>0.51749999999999996</v>
      </c>
      <c r="AD2150" s="17">
        <f t="shared" si="870"/>
        <v>0.71249999999999991</v>
      </c>
      <c r="AE2150" s="19">
        <f t="shared" si="864"/>
        <v>0.52499999999999991</v>
      </c>
      <c r="AF2150" s="18" t="s">
        <v>18494</v>
      </c>
      <c r="AG2150" s="17">
        <f t="shared" si="865"/>
        <v>0.51749999999999996</v>
      </c>
      <c r="AH2150" s="17">
        <f t="shared" si="866"/>
        <v>0.51749999999999996</v>
      </c>
      <c r="AI2150" s="20" t="s">
        <v>18494</v>
      </c>
      <c r="AJ2150" s="10">
        <f t="shared" si="868"/>
        <v>0.61666874999999999</v>
      </c>
      <c r="AK2150" s="10">
        <f t="shared" si="871"/>
        <v>7.5000000000000011E-2</v>
      </c>
      <c r="AL2150" s="10">
        <f t="shared" si="872"/>
        <v>0.71249999999999991</v>
      </c>
    </row>
    <row r="2151" spans="1:38" x14ac:dyDescent="0.25">
      <c r="A2151" s="25" t="s">
        <v>12454</v>
      </c>
      <c r="B2151" s="25" t="s">
        <v>5763</v>
      </c>
      <c r="C2151" s="25" t="s">
        <v>369</v>
      </c>
      <c r="D2151" s="25" t="s">
        <v>18491</v>
      </c>
      <c r="G2151" s="27">
        <v>0.75</v>
      </c>
      <c r="H2151" s="17">
        <f t="shared" si="852"/>
        <v>0.60000000000000009</v>
      </c>
      <c r="I2151" s="17">
        <f t="shared" si="853"/>
        <v>0.51749999999999996</v>
      </c>
      <c r="J2151" s="17">
        <f t="shared" si="854"/>
        <v>0.22499999999999998</v>
      </c>
      <c r="K2151" s="17">
        <f t="shared" si="855"/>
        <v>0.51749999999999996</v>
      </c>
      <c r="L2151" s="17">
        <f t="shared" si="856"/>
        <v>0.60000000000000009</v>
      </c>
      <c r="M2151" s="18">
        <f t="shared" si="873"/>
        <v>7.5000000000000011E-2</v>
      </c>
      <c r="N2151" s="18" t="s">
        <v>18494</v>
      </c>
      <c r="O2151" s="17">
        <f t="shared" si="857"/>
        <v>0.51749999999999996</v>
      </c>
      <c r="P2151" s="17">
        <f t="shared" si="874"/>
        <v>0.52499999999999991</v>
      </c>
      <c r="Q2151" s="17">
        <f t="shared" si="858"/>
        <v>0.60000000000000009</v>
      </c>
      <c r="R2151" s="18" t="s">
        <v>18494</v>
      </c>
      <c r="S2151" s="18" t="s">
        <v>18494</v>
      </c>
      <c r="T2151" s="17">
        <f t="shared" si="859"/>
        <v>0.51749999999999996</v>
      </c>
      <c r="U2151" s="17">
        <f t="shared" si="869"/>
        <v>0.67500000000000004</v>
      </c>
      <c r="V2151" s="17">
        <f t="shared" si="875"/>
        <v>0.51749999999999996</v>
      </c>
      <c r="W2151" s="17">
        <f t="shared" si="860"/>
        <v>0.46935000000000004</v>
      </c>
      <c r="X2151" s="17">
        <f t="shared" si="861"/>
        <v>0.48892499999999994</v>
      </c>
      <c r="Y2151" s="18" t="s">
        <v>18494</v>
      </c>
      <c r="Z2151" s="17">
        <f t="shared" si="867"/>
        <v>0.51749999999999996</v>
      </c>
      <c r="AA2151" s="18">
        <f t="shared" si="862"/>
        <v>0.63749999999999996</v>
      </c>
      <c r="AB2151" s="18" t="s">
        <v>18494</v>
      </c>
      <c r="AC2151" s="17">
        <f t="shared" si="863"/>
        <v>0.51749999999999996</v>
      </c>
      <c r="AD2151" s="17">
        <f t="shared" si="870"/>
        <v>0.71249999999999991</v>
      </c>
      <c r="AE2151" s="19">
        <f t="shared" si="864"/>
        <v>0.52499999999999991</v>
      </c>
      <c r="AF2151" s="18" t="s">
        <v>18494</v>
      </c>
      <c r="AG2151" s="17">
        <f t="shared" si="865"/>
        <v>0.51749999999999996</v>
      </c>
      <c r="AH2151" s="17">
        <f t="shared" si="866"/>
        <v>0.51749999999999996</v>
      </c>
      <c r="AI2151" s="20" t="s">
        <v>18494</v>
      </c>
      <c r="AJ2151" s="10">
        <f t="shared" si="868"/>
        <v>0.61666874999999999</v>
      </c>
      <c r="AK2151" s="10">
        <f t="shared" si="871"/>
        <v>7.5000000000000011E-2</v>
      </c>
      <c r="AL2151" s="10">
        <f t="shared" si="872"/>
        <v>0.71249999999999991</v>
      </c>
    </row>
    <row r="2152" spans="1:38" x14ac:dyDescent="0.25">
      <c r="A2152" s="25" t="s">
        <v>12455</v>
      </c>
      <c r="B2152" s="25" t="s">
        <v>5764</v>
      </c>
      <c r="C2152" s="25" t="s">
        <v>369</v>
      </c>
      <c r="D2152" s="25" t="s">
        <v>18491</v>
      </c>
      <c r="G2152" s="27">
        <v>0.75</v>
      </c>
      <c r="H2152" s="17">
        <f t="shared" si="852"/>
        <v>0.60000000000000009</v>
      </c>
      <c r="I2152" s="17">
        <f t="shared" si="853"/>
        <v>0.51749999999999996</v>
      </c>
      <c r="J2152" s="17">
        <f t="shared" si="854"/>
        <v>0.22499999999999998</v>
      </c>
      <c r="K2152" s="17">
        <f t="shared" si="855"/>
        <v>0.51749999999999996</v>
      </c>
      <c r="L2152" s="17">
        <f t="shared" si="856"/>
        <v>0.60000000000000009</v>
      </c>
      <c r="M2152" s="18">
        <f t="shared" si="873"/>
        <v>7.5000000000000011E-2</v>
      </c>
      <c r="N2152" s="18" t="s">
        <v>18494</v>
      </c>
      <c r="O2152" s="17">
        <f t="shared" si="857"/>
        <v>0.51749999999999996</v>
      </c>
      <c r="P2152" s="17">
        <f t="shared" si="874"/>
        <v>0.52499999999999991</v>
      </c>
      <c r="Q2152" s="17">
        <f t="shared" si="858"/>
        <v>0.60000000000000009</v>
      </c>
      <c r="R2152" s="18" t="s">
        <v>18494</v>
      </c>
      <c r="S2152" s="18" t="s">
        <v>18494</v>
      </c>
      <c r="T2152" s="17">
        <f t="shared" si="859"/>
        <v>0.51749999999999996</v>
      </c>
      <c r="U2152" s="17">
        <f t="shared" si="869"/>
        <v>0.67500000000000004</v>
      </c>
      <c r="V2152" s="17">
        <f t="shared" si="875"/>
        <v>0.51749999999999996</v>
      </c>
      <c r="W2152" s="17">
        <f t="shared" si="860"/>
        <v>0.46935000000000004</v>
      </c>
      <c r="X2152" s="17">
        <f t="shared" si="861"/>
        <v>0.48892499999999994</v>
      </c>
      <c r="Y2152" s="18" t="s">
        <v>18494</v>
      </c>
      <c r="Z2152" s="17">
        <f t="shared" si="867"/>
        <v>0.51749999999999996</v>
      </c>
      <c r="AA2152" s="18">
        <f t="shared" si="862"/>
        <v>0.63749999999999996</v>
      </c>
      <c r="AB2152" s="18" t="s">
        <v>18494</v>
      </c>
      <c r="AC2152" s="17">
        <f t="shared" si="863"/>
        <v>0.51749999999999996</v>
      </c>
      <c r="AD2152" s="17">
        <f t="shared" si="870"/>
        <v>0.71249999999999991</v>
      </c>
      <c r="AE2152" s="19">
        <f t="shared" si="864"/>
        <v>0.52499999999999991</v>
      </c>
      <c r="AF2152" s="18" t="s">
        <v>18494</v>
      </c>
      <c r="AG2152" s="17">
        <f t="shared" si="865"/>
        <v>0.51749999999999996</v>
      </c>
      <c r="AH2152" s="17">
        <f t="shared" si="866"/>
        <v>0.51749999999999996</v>
      </c>
      <c r="AI2152" s="20" t="s">
        <v>18494</v>
      </c>
      <c r="AJ2152" s="10">
        <f t="shared" si="868"/>
        <v>0.61666874999999999</v>
      </c>
      <c r="AK2152" s="10">
        <f t="shared" si="871"/>
        <v>7.5000000000000011E-2</v>
      </c>
      <c r="AL2152" s="10">
        <f t="shared" si="872"/>
        <v>0.71249999999999991</v>
      </c>
    </row>
    <row r="2153" spans="1:38" x14ac:dyDescent="0.25">
      <c r="A2153" s="25" t="s">
        <v>12456</v>
      </c>
      <c r="B2153" s="25" t="s">
        <v>5765</v>
      </c>
      <c r="C2153" s="25" t="s">
        <v>369</v>
      </c>
      <c r="D2153" s="25" t="s">
        <v>18491</v>
      </c>
      <c r="E2153" s="25" t="s">
        <v>1239</v>
      </c>
      <c r="G2153" s="27">
        <v>0.75</v>
      </c>
      <c r="H2153" s="17">
        <f t="shared" si="852"/>
        <v>0.60000000000000009</v>
      </c>
      <c r="I2153" s="17">
        <f t="shared" si="853"/>
        <v>0.51749999999999996</v>
      </c>
      <c r="J2153" s="17">
        <f t="shared" si="854"/>
        <v>0.22499999999999998</v>
      </c>
      <c r="K2153" s="17">
        <f t="shared" si="855"/>
        <v>0.51749999999999996</v>
      </c>
      <c r="L2153" s="17">
        <f t="shared" si="856"/>
        <v>0.60000000000000009</v>
      </c>
      <c r="M2153" s="18">
        <f t="shared" si="873"/>
        <v>7.5000000000000011E-2</v>
      </c>
      <c r="N2153" s="18" t="s">
        <v>18494</v>
      </c>
      <c r="O2153" s="17">
        <f t="shared" si="857"/>
        <v>0.51749999999999996</v>
      </c>
      <c r="P2153" s="17">
        <f t="shared" si="874"/>
        <v>0.52499999999999991</v>
      </c>
      <c r="Q2153" s="17">
        <f t="shared" si="858"/>
        <v>0.60000000000000009</v>
      </c>
      <c r="R2153" s="18" t="s">
        <v>18494</v>
      </c>
      <c r="S2153" s="18" t="s">
        <v>18494</v>
      </c>
      <c r="T2153" s="17">
        <f t="shared" si="859"/>
        <v>0.51749999999999996</v>
      </c>
      <c r="U2153" s="17">
        <f t="shared" si="869"/>
        <v>0.67500000000000004</v>
      </c>
      <c r="V2153" s="17">
        <f t="shared" si="875"/>
        <v>0.51749999999999996</v>
      </c>
      <c r="W2153" s="17">
        <f t="shared" si="860"/>
        <v>0.46935000000000004</v>
      </c>
      <c r="X2153" s="17">
        <f t="shared" si="861"/>
        <v>0.48892499999999994</v>
      </c>
      <c r="Y2153" s="18" t="s">
        <v>18494</v>
      </c>
      <c r="Z2153" s="17">
        <f t="shared" si="867"/>
        <v>0.51749999999999996</v>
      </c>
      <c r="AA2153" s="18">
        <f t="shared" si="862"/>
        <v>0.63749999999999996</v>
      </c>
      <c r="AB2153" s="18" t="s">
        <v>18494</v>
      </c>
      <c r="AC2153" s="17">
        <f t="shared" si="863"/>
        <v>0.51749999999999996</v>
      </c>
      <c r="AD2153" s="17">
        <f t="shared" si="870"/>
        <v>0.71249999999999991</v>
      </c>
      <c r="AE2153" s="19">
        <f t="shared" si="864"/>
        <v>0.52499999999999991</v>
      </c>
      <c r="AF2153" s="18" t="s">
        <v>18494</v>
      </c>
      <c r="AG2153" s="17">
        <f t="shared" si="865"/>
        <v>0.51749999999999996</v>
      </c>
      <c r="AH2153" s="17">
        <f t="shared" si="866"/>
        <v>0.51749999999999996</v>
      </c>
      <c r="AI2153" s="20" t="s">
        <v>18494</v>
      </c>
      <c r="AJ2153" s="10">
        <f t="shared" si="868"/>
        <v>0.61666874999999999</v>
      </c>
      <c r="AK2153" s="10">
        <f t="shared" si="871"/>
        <v>7.5000000000000011E-2</v>
      </c>
      <c r="AL2153" s="10">
        <f t="shared" si="872"/>
        <v>0.71249999999999991</v>
      </c>
    </row>
    <row r="2154" spans="1:38" x14ac:dyDescent="0.25">
      <c r="A2154" s="25" t="s">
        <v>12483</v>
      </c>
      <c r="B2154" s="25" t="s">
        <v>5794</v>
      </c>
      <c r="C2154" s="25" t="s">
        <v>369</v>
      </c>
      <c r="D2154" s="25" t="s">
        <v>18491</v>
      </c>
      <c r="G2154" s="27">
        <v>0.75</v>
      </c>
      <c r="H2154" s="17">
        <f t="shared" si="852"/>
        <v>0.60000000000000009</v>
      </c>
      <c r="I2154" s="17">
        <f t="shared" si="853"/>
        <v>0.51749999999999996</v>
      </c>
      <c r="J2154" s="17">
        <f t="shared" si="854"/>
        <v>0.22499999999999998</v>
      </c>
      <c r="K2154" s="17">
        <f t="shared" si="855"/>
        <v>0.51749999999999996</v>
      </c>
      <c r="L2154" s="17">
        <f t="shared" si="856"/>
        <v>0.60000000000000009</v>
      </c>
      <c r="M2154" s="18">
        <f t="shared" si="873"/>
        <v>7.5000000000000011E-2</v>
      </c>
      <c r="N2154" s="18" t="s">
        <v>18494</v>
      </c>
      <c r="O2154" s="17">
        <f t="shared" si="857"/>
        <v>0.51749999999999996</v>
      </c>
      <c r="P2154" s="17">
        <f t="shared" si="874"/>
        <v>0.52499999999999991</v>
      </c>
      <c r="Q2154" s="17">
        <f t="shared" si="858"/>
        <v>0.60000000000000009</v>
      </c>
      <c r="R2154" s="18" t="s">
        <v>18494</v>
      </c>
      <c r="S2154" s="18" t="s">
        <v>18494</v>
      </c>
      <c r="T2154" s="17">
        <f t="shared" si="859"/>
        <v>0.51749999999999996</v>
      </c>
      <c r="U2154" s="17">
        <f t="shared" si="869"/>
        <v>0.67500000000000004</v>
      </c>
      <c r="V2154" s="17">
        <f t="shared" si="875"/>
        <v>0.51749999999999996</v>
      </c>
      <c r="W2154" s="17">
        <f t="shared" si="860"/>
        <v>0.46935000000000004</v>
      </c>
      <c r="X2154" s="17">
        <f t="shared" si="861"/>
        <v>0.48892499999999994</v>
      </c>
      <c r="Y2154" s="18" t="s">
        <v>18494</v>
      </c>
      <c r="Z2154" s="17">
        <f t="shared" si="867"/>
        <v>0.51749999999999996</v>
      </c>
      <c r="AA2154" s="18">
        <f t="shared" si="862"/>
        <v>0.63749999999999996</v>
      </c>
      <c r="AB2154" s="18" t="s">
        <v>18494</v>
      </c>
      <c r="AC2154" s="17">
        <f t="shared" si="863"/>
        <v>0.51749999999999996</v>
      </c>
      <c r="AD2154" s="17">
        <f t="shared" si="870"/>
        <v>0.71249999999999991</v>
      </c>
      <c r="AE2154" s="19">
        <f t="shared" si="864"/>
        <v>0.52499999999999991</v>
      </c>
      <c r="AF2154" s="18" t="s">
        <v>18494</v>
      </c>
      <c r="AG2154" s="17">
        <f t="shared" si="865"/>
        <v>0.51749999999999996</v>
      </c>
      <c r="AH2154" s="17">
        <f t="shared" si="866"/>
        <v>0.51749999999999996</v>
      </c>
      <c r="AI2154" s="20" t="s">
        <v>18494</v>
      </c>
      <c r="AJ2154" s="10">
        <f t="shared" si="868"/>
        <v>0.61666874999999999</v>
      </c>
      <c r="AK2154" s="10">
        <f t="shared" si="871"/>
        <v>7.5000000000000011E-2</v>
      </c>
      <c r="AL2154" s="10">
        <f t="shared" si="872"/>
        <v>0.71249999999999991</v>
      </c>
    </row>
    <row r="2155" spans="1:38" x14ac:dyDescent="0.25">
      <c r="A2155" s="25" t="s">
        <v>9621</v>
      </c>
      <c r="B2155" s="25" t="s">
        <v>2708</v>
      </c>
      <c r="C2155" s="25" t="s">
        <v>369</v>
      </c>
      <c r="D2155" s="25" t="s">
        <v>18491</v>
      </c>
      <c r="G2155" s="27">
        <v>0.75</v>
      </c>
      <c r="H2155" s="17">
        <f t="shared" si="852"/>
        <v>0.60000000000000009</v>
      </c>
      <c r="I2155" s="17">
        <f t="shared" si="853"/>
        <v>0.51749999999999996</v>
      </c>
      <c r="J2155" s="17">
        <f t="shared" si="854"/>
        <v>0.22499999999999998</v>
      </c>
      <c r="K2155" s="17">
        <f t="shared" si="855"/>
        <v>0.51749999999999996</v>
      </c>
      <c r="L2155" s="17">
        <f t="shared" si="856"/>
        <v>0.60000000000000009</v>
      </c>
      <c r="M2155" s="18">
        <f t="shared" si="873"/>
        <v>7.5000000000000011E-2</v>
      </c>
      <c r="N2155" s="18" t="s">
        <v>18494</v>
      </c>
      <c r="O2155" s="17">
        <f t="shared" si="857"/>
        <v>0.51749999999999996</v>
      </c>
      <c r="P2155" s="17">
        <f t="shared" si="874"/>
        <v>0.52499999999999991</v>
      </c>
      <c r="Q2155" s="17">
        <f t="shared" si="858"/>
        <v>0.60000000000000009</v>
      </c>
      <c r="R2155" s="18" t="s">
        <v>18494</v>
      </c>
      <c r="S2155" s="18" t="s">
        <v>18494</v>
      </c>
      <c r="T2155" s="17">
        <f t="shared" si="859"/>
        <v>0.51749999999999996</v>
      </c>
      <c r="U2155" s="17">
        <f t="shared" si="869"/>
        <v>0.67500000000000004</v>
      </c>
      <c r="V2155" s="17">
        <f t="shared" si="875"/>
        <v>0.51749999999999996</v>
      </c>
      <c r="W2155" s="17">
        <f t="shared" si="860"/>
        <v>0.46935000000000004</v>
      </c>
      <c r="X2155" s="17">
        <f t="shared" si="861"/>
        <v>0.48892499999999994</v>
      </c>
      <c r="Y2155" s="18" t="s">
        <v>18494</v>
      </c>
      <c r="Z2155" s="17">
        <f t="shared" si="867"/>
        <v>0.51749999999999996</v>
      </c>
      <c r="AA2155" s="18">
        <f t="shared" si="862"/>
        <v>0.63749999999999996</v>
      </c>
      <c r="AB2155" s="18" t="s">
        <v>18494</v>
      </c>
      <c r="AC2155" s="17">
        <f t="shared" si="863"/>
        <v>0.51749999999999996</v>
      </c>
      <c r="AD2155" s="17">
        <f t="shared" si="870"/>
        <v>0.71249999999999991</v>
      </c>
      <c r="AE2155" s="19">
        <f t="shared" si="864"/>
        <v>0.52499999999999991</v>
      </c>
      <c r="AF2155" s="18" t="s">
        <v>18494</v>
      </c>
      <c r="AG2155" s="17">
        <f t="shared" si="865"/>
        <v>0.51749999999999996</v>
      </c>
      <c r="AH2155" s="17">
        <f t="shared" si="866"/>
        <v>0.51749999999999996</v>
      </c>
      <c r="AI2155" s="20" t="s">
        <v>18494</v>
      </c>
      <c r="AJ2155" s="10">
        <f t="shared" si="868"/>
        <v>0.61666874999999999</v>
      </c>
      <c r="AK2155" s="10">
        <f t="shared" si="871"/>
        <v>7.5000000000000011E-2</v>
      </c>
      <c r="AL2155" s="10">
        <f t="shared" si="872"/>
        <v>0.71249999999999991</v>
      </c>
    </row>
    <row r="2156" spans="1:38" x14ac:dyDescent="0.25">
      <c r="A2156" s="25" t="s">
        <v>9658</v>
      </c>
      <c r="B2156" s="25" t="s">
        <v>2752</v>
      </c>
      <c r="C2156" s="25" t="s">
        <v>369</v>
      </c>
      <c r="D2156" s="25" t="s">
        <v>18491</v>
      </c>
      <c r="G2156" s="27">
        <v>0.75</v>
      </c>
      <c r="H2156" s="17">
        <f t="shared" si="852"/>
        <v>0.60000000000000009</v>
      </c>
      <c r="I2156" s="17">
        <f t="shared" si="853"/>
        <v>0.51749999999999996</v>
      </c>
      <c r="J2156" s="17">
        <f t="shared" si="854"/>
        <v>0.22499999999999998</v>
      </c>
      <c r="K2156" s="17">
        <f t="shared" si="855"/>
        <v>0.51749999999999996</v>
      </c>
      <c r="L2156" s="17">
        <f t="shared" si="856"/>
        <v>0.60000000000000009</v>
      </c>
      <c r="M2156" s="18">
        <f t="shared" si="873"/>
        <v>7.5000000000000011E-2</v>
      </c>
      <c r="N2156" s="18" t="s">
        <v>18494</v>
      </c>
      <c r="O2156" s="17">
        <f t="shared" si="857"/>
        <v>0.51749999999999996</v>
      </c>
      <c r="P2156" s="17">
        <f t="shared" si="874"/>
        <v>0.52499999999999991</v>
      </c>
      <c r="Q2156" s="17">
        <f t="shared" si="858"/>
        <v>0.60000000000000009</v>
      </c>
      <c r="R2156" s="18" t="s">
        <v>18494</v>
      </c>
      <c r="S2156" s="18" t="s">
        <v>18494</v>
      </c>
      <c r="T2156" s="17">
        <f t="shared" si="859"/>
        <v>0.51749999999999996</v>
      </c>
      <c r="U2156" s="17">
        <f t="shared" si="869"/>
        <v>0.67500000000000004</v>
      </c>
      <c r="V2156" s="17">
        <f t="shared" si="875"/>
        <v>0.51749999999999996</v>
      </c>
      <c r="W2156" s="17">
        <f t="shared" si="860"/>
        <v>0.46935000000000004</v>
      </c>
      <c r="X2156" s="17">
        <f t="shared" si="861"/>
        <v>0.48892499999999994</v>
      </c>
      <c r="Y2156" s="18" t="s">
        <v>18494</v>
      </c>
      <c r="Z2156" s="17">
        <f t="shared" si="867"/>
        <v>0.51749999999999996</v>
      </c>
      <c r="AA2156" s="18">
        <f t="shared" si="862"/>
        <v>0.63749999999999996</v>
      </c>
      <c r="AB2156" s="18" t="s">
        <v>18494</v>
      </c>
      <c r="AC2156" s="17">
        <f t="shared" si="863"/>
        <v>0.51749999999999996</v>
      </c>
      <c r="AD2156" s="17">
        <f t="shared" si="870"/>
        <v>0.71249999999999991</v>
      </c>
      <c r="AE2156" s="19">
        <f t="shared" si="864"/>
        <v>0.52499999999999991</v>
      </c>
      <c r="AF2156" s="18" t="s">
        <v>18494</v>
      </c>
      <c r="AG2156" s="17">
        <f t="shared" si="865"/>
        <v>0.51749999999999996</v>
      </c>
      <c r="AH2156" s="17">
        <f t="shared" si="866"/>
        <v>0.51749999999999996</v>
      </c>
      <c r="AI2156" s="20" t="s">
        <v>18494</v>
      </c>
      <c r="AJ2156" s="10">
        <f t="shared" si="868"/>
        <v>0.61666874999999999</v>
      </c>
      <c r="AK2156" s="10">
        <f t="shared" si="871"/>
        <v>7.5000000000000011E-2</v>
      </c>
      <c r="AL2156" s="10">
        <f t="shared" si="872"/>
        <v>0.71249999999999991</v>
      </c>
    </row>
    <row r="2157" spans="1:38" x14ac:dyDescent="0.25">
      <c r="A2157" s="25" t="s">
        <v>9829</v>
      </c>
      <c r="B2157" s="25" t="s">
        <v>2935</v>
      </c>
      <c r="C2157" s="25" t="s">
        <v>369</v>
      </c>
      <c r="D2157" s="25" t="s">
        <v>18491</v>
      </c>
      <c r="E2157" s="25" t="s">
        <v>2936</v>
      </c>
      <c r="F2157" s="25" t="s">
        <v>2937</v>
      </c>
      <c r="G2157" s="27">
        <v>0.75</v>
      </c>
      <c r="H2157" s="17">
        <f t="shared" si="852"/>
        <v>0.60000000000000009</v>
      </c>
      <c r="I2157" s="17">
        <f t="shared" si="853"/>
        <v>0.51749999999999996</v>
      </c>
      <c r="J2157" s="17">
        <f t="shared" si="854"/>
        <v>0.22499999999999998</v>
      </c>
      <c r="K2157" s="17">
        <f t="shared" si="855"/>
        <v>0.51749999999999996</v>
      </c>
      <c r="L2157" s="17">
        <f t="shared" si="856"/>
        <v>0.60000000000000009</v>
      </c>
      <c r="M2157" s="18">
        <f t="shared" si="873"/>
        <v>7.5000000000000011E-2</v>
      </c>
      <c r="N2157" s="18" t="s">
        <v>18494</v>
      </c>
      <c r="O2157" s="17">
        <f t="shared" si="857"/>
        <v>0.51749999999999996</v>
      </c>
      <c r="P2157" s="17">
        <f t="shared" si="874"/>
        <v>0.52499999999999991</v>
      </c>
      <c r="Q2157" s="17">
        <f t="shared" si="858"/>
        <v>0.60000000000000009</v>
      </c>
      <c r="R2157" s="18" t="s">
        <v>18494</v>
      </c>
      <c r="S2157" s="18" t="s">
        <v>18494</v>
      </c>
      <c r="T2157" s="17">
        <f t="shared" si="859"/>
        <v>0.51749999999999996</v>
      </c>
      <c r="U2157" s="17">
        <f t="shared" si="869"/>
        <v>0.67500000000000004</v>
      </c>
      <c r="V2157" s="17">
        <f t="shared" si="875"/>
        <v>0.51749999999999996</v>
      </c>
      <c r="W2157" s="17">
        <f t="shared" si="860"/>
        <v>0.46935000000000004</v>
      </c>
      <c r="X2157" s="17">
        <f t="shared" si="861"/>
        <v>0.48892499999999994</v>
      </c>
      <c r="Y2157" s="18" t="s">
        <v>18494</v>
      </c>
      <c r="Z2157" s="17">
        <f t="shared" si="867"/>
        <v>0.51749999999999996</v>
      </c>
      <c r="AA2157" s="18">
        <f t="shared" si="862"/>
        <v>0.63749999999999996</v>
      </c>
      <c r="AB2157" s="18" t="s">
        <v>18494</v>
      </c>
      <c r="AC2157" s="17">
        <f t="shared" si="863"/>
        <v>0.51749999999999996</v>
      </c>
      <c r="AD2157" s="17">
        <f t="shared" si="870"/>
        <v>0.71249999999999991</v>
      </c>
      <c r="AE2157" s="19">
        <f t="shared" si="864"/>
        <v>0.52499999999999991</v>
      </c>
      <c r="AF2157" s="18" t="s">
        <v>18494</v>
      </c>
      <c r="AG2157" s="17">
        <f t="shared" si="865"/>
        <v>0.51749999999999996</v>
      </c>
      <c r="AH2157" s="17">
        <f t="shared" si="866"/>
        <v>0.51749999999999996</v>
      </c>
      <c r="AI2157" s="20" t="s">
        <v>18494</v>
      </c>
      <c r="AJ2157" s="10">
        <f t="shared" si="868"/>
        <v>0.61666874999999999</v>
      </c>
      <c r="AK2157" s="10">
        <f t="shared" si="871"/>
        <v>7.5000000000000011E-2</v>
      </c>
      <c r="AL2157" s="10">
        <f t="shared" si="872"/>
        <v>0.71249999999999991</v>
      </c>
    </row>
    <row r="2158" spans="1:38" x14ac:dyDescent="0.25">
      <c r="A2158" s="25" t="s">
        <v>9830</v>
      </c>
      <c r="B2158" s="25" t="s">
        <v>2938</v>
      </c>
      <c r="C2158" s="25" t="s">
        <v>369</v>
      </c>
      <c r="D2158" s="25" t="s">
        <v>18491</v>
      </c>
      <c r="E2158" s="25" t="s">
        <v>2936</v>
      </c>
      <c r="F2158" s="25" t="s">
        <v>2937</v>
      </c>
      <c r="G2158" s="27">
        <v>0.75</v>
      </c>
      <c r="H2158" s="17">
        <f t="shared" si="852"/>
        <v>0.60000000000000009</v>
      </c>
      <c r="I2158" s="17">
        <f t="shared" si="853"/>
        <v>0.51749999999999996</v>
      </c>
      <c r="J2158" s="17">
        <f t="shared" si="854"/>
        <v>0.22499999999999998</v>
      </c>
      <c r="K2158" s="17">
        <f t="shared" si="855"/>
        <v>0.51749999999999996</v>
      </c>
      <c r="L2158" s="17">
        <f t="shared" si="856"/>
        <v>0.60000000000000009</v>
      </c>
      <c r="M2158" s="18">
        <f t="shared" si="873"/>
        <v>7.5000000000000011E-2</v>
      </c>
      <c r="N2158" s="18" t="s">
        <v>18494</v>
      </c>
      <c r="O2158" s="17">
        <f t="shared" si="857"/>
        <v>0.51749999999999996</v>
      </c>
      <c r="P2158" s="17">
        <f t="shared" si="874"/>
        <v>0.52499999999999991</v>
      </c>
      <c r="Q2158" s="17">
        <f t="shared" si="858"/>
        <v>0.60000000000000009</v>
      </c>
      <c r="R2158" s="18" t="s">
        <v>18494</v>
      </c>
      <c r="S2158" s="18" t="s">
        <v>18494</v>
      </c>
      <c r="T2158" s="17">
        <f t="shared" si="859"/>
        <v>0.51749999999999996</v>
      </c>
      <c r="U2158" s="17">
        <f t="shared" si="869"/>
        <v>0.67500000000000004</v>
      </c>
      <c r="V2158" s="17">
        <f t="shared" si="875"/>
        <v>0.51749999999999996</v>
      </c>
      <c r="W2158" s="17">
        <f t="shared" si="860"/>
        <v>0.46935000000000004</v>
      </c>
      <c r="X2158" s="17">
        <f t="shared" si="861"/>
        <v>0.48892499999999994</v>
      </c>
      <c r="Y2158" s="18" t="s">
        <v>18494</v>
      </c>
      <c r="Z2158" s="17">
        <f t="shared" si="867"/>
        <v>0.51749999999999996</v>
      </c>
      <c r="AA2158" s="18">
        <f t="shared" si="862"/>
        <v>0.63749999999999996</v>
      </c>
      <c r="AB2158" s="18" t="s">
        <v>18494</v>
      </c>
      <c r="AC2158" s="17">
        <f t="shared" si="863"/>
        <v>0.51749999999999996</v>
      </c>
      <c r="AD2158" s="17">
        <f t="shared" si="870"/>
        <v>0.71249999999999991</v>
      </c>
      <c r="AE2158" s="19">
        <f t="shared" si="864"/>
        <v>0.52499999999999991</v>
      </c>
      <c r="AF2158" s="18" t="s">
        <v>18494</v>
      </c>
      <c r="AG2158" s="17">
        <f t="shared" si="865"/>
        <v>0.51749999999999996</v>
      </c>
      <c r="AH2158" s="17">
        <f t="shared" si="866"/>
        <v>0.51749999999999996</v>
      </c>
      <c r="AI2158" s="20" t="s">
        <v>18494</v>
      </c>
      <c r="AJ2158" s="10">
        <f t="shared" si="868"/>
        <v>0.61666874999999999</v>
      </c>
      <c r="AK2158" s="10">
        <f t="shared" si="871"/>
        <v>7.5000000000000011E-2</v>
      </c>
      <c r="AL2158" s="10">
        <f t="shared" si="872"/>
        <v>0.71249999999999991</v>
      </c>
    </row>
    <row r="2159" spans="1:38" x14ac:dyDescent="0.25">
      <c r="A2159" s="25" t="s">
        <v>9838</v>
      </c>
      <c r="B2159" s="25" t="s">
        <v>2946</v>
      </c>
      <c r="C2159" s="25" t="s">
        <v>369</v>
      </c>
      <c r="D2159" s="25" t="s">
        <v>18491</v>
      </c>
      <c r="G2159" s="27">
        <v>0.75</v>
      </c>
      <c r="H2159" s="17">
        <f t="shared" si="852"/>
        <v>0.60000000000000009</v>
      </c>
      <c r="I2159" s="17">
        <f t="shared" si="853"/>
        <v>0.51749999999999996</v>
      </c>
      <c r="J2159" s="17">
        <f t="shared" si="854"/>
        <v>0.22499999999999998</v>
      </c>
      <c r="K2159" s="17">
        <f t="shared" si="855"/>
        <v>0.51749999999999996</v>
      </c>
      <c r="L2159" s="17">
        <f t="shared" si="856"/>
        <v>0.60000000000000009</v>
      </c>
      <c r="M2159" s="18">
        <f t="shared" si="873"/>
        <v>7.5000000000000011E-2</v>
      </c>
      <c r="N2159" s="18" t="s">
        <v>18494</v>
      </c>
      <c r="O2159" s="17">
        <f t="shared" si="857"/>
        <v>0.51749999999999996</v>
      </c>
      <c r="P2159" s="17">
        <f t="shared" si="874"/>
        <v>0.52499999999999991</v>
      </c>
      <c r="Q2159" s="17">
        <f t="shared" si="858"/>
        <v>0.60000000000000009</v>
      </c>
      <c r="R2159" s="18" t="s">
        <v>18494</v>
      </c>
      <c r="S2159" s="18" t="s">
        <v>18494</v>
      </c>
      <c r="T2159" s="17">
        <f t="shared" si="859"/>
        <v>0.51749999999999996</v>
      </c>
      <c r="U2159" s="17">
        <f t="shared" si="869"/>
        <v>0.67500000000000004</v>
      </c>
      <c r="V2159" s="17">
        <f t="shared" si="875"/>
        <v>0.51749999999999996</v>
      </c>
      <c r="W2159" s="17">
        <f t="shared" si="860"/>
        <v>0.46935000000000004</v>
      </c>
      <c r="X2159" s="17">
        <f t="shared" si="861"/>
        <v>0.48892499999999994</v>
      </c>
      <c r="Y2159" s="18" t="s">
        <v>18494</v>
      </c>
      <c r="Z2159" s="17">
        <f t="shared" si="867"/>
        <v>0.51749999999999996</v>
      </c>
      <c r="AA2159" s="18">
        <f t="shared" si="862"/>
        <v>0.63749999999999996</v>
      </c>
      <c r="AB2159" s="18" t="s">
        <v>18494</v>
      </c>
      <c r="AC2159" s="17">
        <f t="shared" si="863"/>
        <v>0.51749999999999996</v>
      </c>
      <c r="AD2159" s="17">
        <f t="shared" si="870"/>
        <v>0.71249999999999991</v>
      </c>
      <c r="AE2159" s="19">
        <f t="shared" si="864"/>
        <v>0.52499999999999991</v>
      </c>
      <c r="AF2159" s="18" t="s">
        <v>18494</v>
      </c>
      <c r="AG2159" s="17">
        <f t="shared" si="865"/>
        <v>0.51749999999999996</v>
      </c>
      <c r="AH2159" s="17">
        <f t="shared" si="866"/>
        <v>0.51749999999999996</v>
      </c>
      <c r="AI2159" s="20" t="s">
        <v>18494</v>
      </c>
      <c r="AJ2159" s="10">
        <f t="shared" si="868"/>
        <v>0.61666874999999999</v>
      </c>
      <c r="AK2159" s="10">
        <f t="shared" si="871"/>
        <v>7.5000000000000011E-2</v>
      </c>
      <c r="AL2159" s="10">
        <f t="shared" si="872"/>
        <v>0.71249999999999991</v>
      </c>
    </row>
    <row r="2160" spans="1:38" x14ac:dyDescent="0.25">
      <c r="A2160" s="25" t="s">
        <v>9860</v>
      </c>
      <c r="B2160" s="25" t="s">
        <v>2971</v>
      </c>
      <c r="C2160" s="25" t="s">
        <v>369</v>
      </c>
      <c r="D2160" s="25" t="s">
        <v>18491</v>
      </c>
      <c r="G2160" s="27">
        <v>0.75</v>
      </c>
      <c r="H2160" s="17">
        <f t="shared" si="852"/>
        <v>0.60000000000000009</v>
      </c>
      <c r="I2160" s="17">
        <f t="shared" si="853"/>
        <v>0.51749999999999996</v>
      </c>
      <c r="J2160" s="17">
        <f t="shared" si="854"/>
        <v>0.22499999999999998</v>
      </c>
      <c r="K2160" s="17">
        <f t="shared" si="855"/>
        <v>0.51749999999999996</v>
      </c>
      <c r="L2160" s="17">
        <f t="shared" si="856"/>
        <v>0.60000000000000009</v>
      </c>
      <c r="M2160" s="18">
        <f t="shared" si="873"/>
        <v>7.5000000000000011E-2</v>
      </c>
      <c r="N2160" s="18" t="s">
        <v>18494</v>
      </c>
      <c r="O2160" s="17">
        <f t="shared" si="857"/>
        <v>0.51749999999999996</v>
      </c>
      <c r="P2160" s="17">
        <f t="shared" si="874"/>
        <v>0.52499999999999991</v>
      </c>
      <c r="Q2160" s="17">
        <f t="shared" si="858"/>
        <v>0.60000000000000009</v>
      </c>
      <c r="R2160" s="18" t="s">
        <v>18494</v>
      </c>
      <c r="S2160" s="18" t="s">
        <v>18494</v>
      </c>
      <c r="T2160" s="17">
        <f t="shared" si="859"/>
        <v>0.51749999999999996</v>
      </c>
      <c r="U2160" s="17">
        <f t="shared" si="869"/>
        <v>0.67500000000000004</v>
      </c>
      <c r="V2160" s="17">
        <f t="shared" si="875"/>
        <v>0.51749999999999996</v>
      </c>
      <c r="W2160" s="17">
        <f t="shared" si="860"/>
        <v>0.46935000000000004</v>
      </c>
      <c r="X2160" s="17">
        <f t="shared" si="861"/>
        <v>0.48892499999999994</v>
      </c>
      <c r="Y2160" s="18" t="s">
        <v>18494</v>
      </c>
      <c r="Z2160" s="17">
        <f t="shared" si="867"/>
        <v>0.51749999999999996</v>
      </c>
      <c r="AA2160" s="18">
        <f t="shared" si="862"/>
        <v>0.63749999999999996</v>
      </c>
      <c r="AB2160" s="18" t="s">
        <v>18494</v>
      </c>
      <c r="AC2160" s="17">
        <f t="shared" si="863"/>
        <v>0.51749999999999996</v>
      </c>
      <c r="AD2160" s="17">
        <f t="shared" si="870"/>
        <v>0.71249999999999991</v>
      </c>
      <c r="AE2160" s="19">
        <f t="shared" si="864"/>
        <v>0.52499999999999991</v>
      </c>
      <c r="AF2160" s="18" t="s">
        <v>18494</v>
      </c>
      <c r="AG2160" s="17">
        <f t="shared" si="865"/>
        <v>0.51749999999999996</v>
      </c>
      <c r="AH2160" s="17">
        <f t="shared" si="866"/>
        <v>0.51749999999999996</v>
      </c>
      <c r="AI2160" s="20" t="s">
        <v>18494</v>
      </c>
      <c r="AJ2160" s="10">
        <f t="shared" si="868"/>
        <v>0.61666874999999999</v>
      </c>
      <c r="AK2160" s="10">
        <f t="shared" si="871"/>
        <v>7.5000000000000011E-2</v>
      </c>
      <c r="AL2160" s="10">
        <f t="shared" si="872"/>
        <v>0.71249999999999991</v>
      </c>
    </row>
    <row r="2161" spans="1:38" x14ac:dyDescent="0.25">
      <c r="A2161" s="25" t="s">
        <v>9866</v>
      </c>
      <c r="B2161" s="25" t="s">
        <v>2978</v>
      </c>
      <c r="C2161" s="25" t="s">
        <v>369</v>
      </c>
      <c r="D2161" s="25" t="s">
        <v>18491</v>
      </c>
      <c r="E2161" s="25" t="s">
        <v>2979</v>
      </c>
      <c r="F2161" s="25" t="s">
        <v>2980</v>
      </c>
      <c r="G2161" s="27">
        <v>0.75</v>
      </c>
      <c r="H2161" s="17">
        <f t="shared" si="852"/>
        <v>0.60000000000000009</v>
      </c>
      <c r="I2161" s="17">
        <f t="shared" si="853"/>
        <v>0.51749999999999996</v>
      </c>
      <c r="J2161" s="17">
        <f t="shared" si="854"/>
        <v>0.22499999999999998</v>
      </c>
      <c r="K2161" s="17">
        <f t="shared" si="855"/>
        <v>0.51749999999999996</v>
      </c>
      <c r="L2161" s="17">
        <f t="shared" si="856"/>
        <v>0.60000000000000009</v>
      </c>
      <c r="M2161" s="18">
        <f t="shared" si="873"/>
        <v>7.5000000000000011E-2</v>
      </c>
      <c r="N2161" s="18" t="s">
        <v>18494</v>
      </c>
      <c r="O2161" s="17">
        <f t="shared" si="857"/>
        <v>0.51749999999999996</v>
      </c>
      <c r="P2161" s="17">
        <f t="shared" si="874"/>
        <v>0.52499999999999991</v>
      </c>
      <c r="Q2161" s="17">
        <f t="shared" si="858"/>
        <v>0.60000000000000009</v>
      </c>
      <c r="R2161" s="18" t="s">
        <v>18494</v>
      </c>
      <c r="S2161" s="18" t="s">
        <v>18494</v>
      </c>
      <c r="T2161" s="17">
        <f t="shared" si="859"/>
        <v>0.51749999999999996</v>
      </c>
      <c r="U2161" s="17">
        <f t="shared" si="869"/>
        <v>0.67500000000000004</v>
      </c>
      <c r="V2161" s="17">
        <f t="shared" si="875"/>
        <v>0.51749999999999996</v>
      </c>
      <c r="W2161" s="17">
        <f t="shared" si="860"/>
        <v>0.46935000000000004</v>
      </c>
      <c r="X2161" s="17">
        <f t="shared" si="861"/>
        <v>0.48892499999999994</v>
      </c>
      <c r="Y2161" s="18" t="s">
        <v>18494</v>
      </c>
      <c r="Z2161" s="17">
        <f t="shared" si="867"/>
        <v>0.51749999999999996</v>
      </c>
      <c r="AA2161" s="18">
        <f t="shared" si="862"/>
        <v>0.63749999999999996</v>
      </c>
      <c r="AB2161" s="18" t="s">
        <v>18494</v>
      </c>
      <c r="AC2161" s="17">
        <f t="shared" si="863"/>
        <v>0.51749999999999996</v>
      </c>
      <c r="AD2161" s="17">
        <f t="shared" si="870"/>
        <v>0.71249999999999991</v>
      </c>
      <c r="AE2161" s="19">
        <f t="shared" si="864"/>
        <v>0.52499999999999991</v>
      </c>
      <c r="AF2161" s="18" t="s">
        <v>18494</v>
      </c>
      <c r="AG2161" s="17">
        <f t="shared" si="865"/>
        <v>0.51749999999999996</v>
      </c>
      <c r="AH2161" s="17">
        <f t="shared" si="866"/>
        <v>0.51749999999999996</v>
      </c>
      <c r="AI2161" s="20" t="s">
        <v>18494</v>
      </c>
      <c r="AJ2161" s="10">
        <f t="shared" si="868"/>
        <v>0.61666874999999999</v>
      </c>
      <c r="AK2161" s="10">
        <f t="shared" si="871"/>
        <v>7.5000000000000011E-2</v>
      </c>
      <c r="AL2161" s="10">
        <f t="shared" si="872"/>
        <v>0.71249999999999991</v>
      </c>
    </row>
    <row r="2162" spans="1:38" x14ac:dyDescent="0.25">
      <c r="A2162" s="25" t="s">
        <v>10075</v>
      </c>
      <c r="B2162" s="25" t="s">
        <v>3217</v>
      </c>
      <c r="C2162" s="25" t="s">
        <v>369</v>
      </c>
      <c r="D2162" s="25" t="s">
        <v>18491</v>
      </c>
      <c r="E2162" s="25" t="s">
        <v>1239</v>
      </c>
      <c r="F2162" s="25" t="s">
        <v>1239</v>
      </c>
      <c r="G2162" s="27">
        <v>0.75</v>
      </c>
      <c r="H2162" s="17">
        <f t="shared" si="852"/>
        <v>0.60000000000000009</v>
      </c>
      <c r="I2162" s="17">
        <f t="shared" si="853"/>
        <v>0.51749999999999996</v>
      </c>
      <c r="J2162" s="17">
        <f t="shared" si="854"/>
        <v>0.22499999999999998</v>
      </c>
      <c r="K2162" s="17">
        <f t="shared" si="855"/>
        <v>0.51749999999999996</v>
      </c>
      <c r="L2162" s="17">
        <f t="shared" si="856"/>
        <v>0.60000000000000009</v>
      </c>
      <c r="M2162" s="18">
        <f t="shared" si="873"/>
        <v>7.5000000000000011E-2</v>
      </c>
      <c r="N2162" s="18" t="s">
        <v>18494</v>
      </c>
      <c r="O2162" s="17">
        <f t="shared" si="857"/>
        <v>0.51749999999999996</v>
      </c>
      <c r="P2162" s="17">
        <f t="shared" si="874"/>
        <v>0.52499999999999991</v>
      </c>
      <c r="Q2162" s="17">
        <f t="shared" si="858"/>
        <v>0.60000000000000009</v>
      </c>
      <c r="R2162" s="18" t="s">
        <v>18494</v>
      </c>
      <c r="S2162" s="18" t="s">
        <v>18494</v>
      </c>
      <c r="T2162" s="17">
        <f t="shared" si="859"/>
        <v>0.51749999999999996</v>
      </c>
      <c r="U2162" s="17">
        <f t="shared" si="869"/>
        <v>0.67500000000000004</v>
      </c>
      <c r="V2162" s="17">
        <f t="shared" si="875"/>
        <v>0.51749999999999996</v>
      </c>
      <c r="W2162" s="17">
        <f t="shared" si="860"/>
        <v>0.46935000000000004</v>
      </c>
      <c r="X2162" s="17">
        <f t="shared" si="861"/>
        <v>0.48892499999999994</v>
      </c>
      <c r="Y2162" s="18" t="s">
        <v>18494</v>
      </c>
      <c r="Z2162" s="17">
        <f t="shared" si="867"/>
        <v>0.51749999999999996</v>
      </c>
      <c r="AA2162" s="18">
        <f t="shared" si="862"/>
        <v>0.63749999999999996</v>
      </c>
      <c r="AB2162" s="18" t="s">
        <v>18494</v>
      </c>
      <c r="AC2162" s="17">
        <f t="shared" si="863"/>
        <v>0.51749999999999996</v>
      </c>
      <c r="AD2162" s="17">
        <f t="shared" si="870"/>
        <v>0.71249999999999991</v>
      </c>
      <c r="AE2162" s="19">
        <f t="shared" si="864"/>
        <v>0.52499999999999991</v>
      </c>
      <c r="AF2162" s="18" t="s">
        <v>18494</v>
      </c>
      <c r="AG2162" s="17">
        <f t="shared" si="865"/>
        <v>0.51749999999999996</v>
      </c>
      <c r="AH2162" s="17">
        <f t="shared" si="866"/>
        <v>0.51749999999999996</v>
      </c>
      <c r="AI2162" s="20" t="s">
        <v>18494</v>
      </c>
      <c r="AJ2162" s="10">
        <f t="shared" si="868"/>
        <v>0.61666874999999999</v>
      </c>
      <c r="AK2162" s="10">
        <f t="shared" si="871"/>
        <v>7.5000000000000011E-2</v>
      </c>
      <c r="AL2162" s="10">
        <f t="shared" si="872"/>
        <v>0.71249999999999991</v>
      </c>
    </row>
    <row r="2163" spans="1:38" x14ac:dyDescent="0.25">
      <c r="A2163" s="25" t="s">
        <v>10104</v>
      </c>
      <c r="B2163" s="25" t="s">
        <v>3252</v>
      </c>
      <c r="C2163" s="25" t="s">
        <v>369</v>
      </c>
      <c r="D2163" s="25" t="s">
        <v>18491</v>
      </c>
      <c r="G2163" s="27">
        <v>0.75</v>
      </c>
      <c r="H2163" s="17">
        <f t="shared" si="852"/>
        <v>0.60000000000000009</v>
      </c>
      <c r="I2163" s="17">
        <f t="shared" si="853"/>
        <v>0.51749999999999996</v>
      </c>
      <c r="J2163" s="17">
        <f t="shared" si="854"/>
        <v>0.22499999999999998</v>
      </c>
      <c r="K2163" s="17">
        <f t="shared" si="855"/>
        <v>0.51749999999999996</v>
      </c>
      <c r="L2163" s="17">
        <f t="shared" si="856"/>
        <v>0.60000000000000009</v>
      </c>
      <c r="M2163" s="18">
        <f t="shared" si="873"/>
        <v>7.5000000000000011E-2</v>
      </c>
      <c r="N2163" s="18" t="s">
        <v>18494</v>
      </c>
      <c r="O2163" s="17">
        <f t="shared" si="857"/>
        <v>0.51749999999999996</v>
      </c>
      <c r="P2163" s="17">
        <f t="shared" si="874"/>
        <v>0.52499999999999991</v>
      </c>
      <c r="Q2163" s="17">
        <f t="shared" si="858"/>
        <v>0.60000000000000009</v>
      </c>
      <c r="R2163" s="18" t="s">
        <v>18494</v>
      </c>
      <c r="S2163" s="18" t="s">
        <v>18494</v>
      </c>
      <c r="T2163" s="17">
        <f t="shared" si="859"/>
        <v>0.51749999999999996</v>
      </c>
      <c r="U2163" s="17">
        <f t="shared" si="869"/>
        <v>0.67500000000000004</v>
      </c>
      <c r="V2163" s="17">
        <f t="shared" si="875"/>
        <v>0.51749999999999996</v>
      </c>
      <c r="W2163" s="17">
        <f t="shared" si="860"/>
        <v>0.46935000000000004</v>
      </c>
      <c r="X2163" s="17">
        <f t="shared" si="861"/>
        <v>0.48892499999999994</v>
      </c>
      <c r="Y2163" s="18" t="s">
        <v>18494</v>
      </c>
      <c r="Z2163" s="17">
        <f t="shared" si="867"/>
        <v>0.51749999999999996</v>
      </c>
      <c r="AA2163" s="18">
        <f t="shared" si="862"/>
        <v>0.63749999999999996</v>
      </c>
      <c r="AB2163" s="18" t="s">
        <v>18494</v>
      </c>
      <c r="AC2163" s="17">
        <f t="shared" si="863"/>
        <v>0.51749999999999996</v>
      </c>
      <c r="AD2163" s="17">
        <f t="shared" si="870"/>
        <v>0.71249999999999991</v>
      </c>
      <c r="AE2163" s="19">
        <f t="shared" si="864"/>
        <v>0.52499999999999991</v>
      </c>
      <c r="AF2163" s="18" t="s">
        <v>18494</v>
      </c>
      <c r="AG2163" s="17">
        <f t="shared" si="865"/>
        <v>0.51749999999999996</v>
      </c>
      <c r="AH2163" s="17">
        <f t="shared" si="866"/>
        <v>0.51749999999999996</v>
      </c>
      <c r="AI2163" s="20" t="s">
        <v>18494</v>
      </c>
      <c r="AJ2163" s="10">
        <f t="shared" si="868"/>
        <v>0.61666874999999999</v>
      </c>
      <c r="AK2163" s="10">
        <f t="shared" si="871"/>
        <v>7.5000000000000011E-2</v>
      </c>
      <c r="AL2163" s="10">
        <f t="shared" si="872"/>
        <v>0.71249999999999991</v>
      </c>
    </row>
    <row r="2164" spans="1:38" x14ac:dyDescent="0.25">
      <c r="A2164" s="25" t="s">
        <v>10241</v>
      </c>
      <c r="B2164" s="25" t="s">
        <v>3410</v>
      </c>
      <c r="C2164" s="25" t="s">
        <v>369</v>
      </c>
      <c r="D2164" s="25" t="s">
        <v>18491</v>
      </c>
      <c r="G2164" s="27">
        <v>0.75</v>
      </c>
      <c r="H2164" s="17">
        <f t="shared" si="852"/>
        <v>0.60000000000000009</v>
      </c>
      <c r="I2164" s="17">
        <f t="shared" si="853"/>
        <v>0.51749999999999996</v>
      </c>
      <c r="J2164" s="17">
        <f t="shared" si="854"/>
        <v>0.22499999999999998</v>
      </c>
      <c r="K2164" s="17">
        <f t="shared" si="855"/>
        <v>0.51749999999999996</v>
      </c>
      <c r="L2164" s="17">
        <f t="shared" si="856"/>
        <v>0.60000000000000009</v>
      </c>
      <c r="M2164" s="18">
        <f t="shared" si="873"/>
        <v>7.5000000000000011E-2</v>
      </c>
      <c r="N2164" s="18" t="s">
        <v>18494</v>
      </c>
      <c r="O2164" s="17">
        <f t="shared" si="857"/>
        <v>0.51749999999999996</v>
      </c>
      <c r="P2164" s="17">
        <f t="shared" si="874"/>
        <v>0.52499999999999991</v>
      </c>
      <c r="Q2164" s="17">
        <f t="shared" si="858"/>
        <v>0.60000000000000009</v>
      </c>
      <c r="R2164" s="18" t="s">
        <v>18494</v>
      </c>
      <c r="S2164" s="18" t="s">
        <v>18494</v>
      </c>
      <c r="T2164" s="17">
        <f t="shared" si="859"/>
        <v>0.51749999999999996</v>
      </c>
      <c r="U2164" s="17">
        <f t="shared" si="869"/>
        <v>0.67500000000000004</v>
      </c>
      <c r="V2164" s="17">
        <f t="shared" si="875"/>
        <v>0.51749999999999996</v>
      </c>
      <c r="W2164" s="17">
        <f t="shared" si="860"/>
        <v>0.46935000000000004</v>
      </c>
      <c r="X2164" s="17">
        <f t="shared" si="861"/>
        <v>0.48892499999999994</v>
      </c>
      <c r="Y2164" s="18" t="s">
        <v>18494</v>
      </c>
      <c r="Z2164" s="17">
        <f t="shared" si="867"/>
        <v>0.51749999999999996</v>
      </c>
      <c r="AA2164" s="18">
        <f t="shared" si="862"/>
        <v>0.63749999999999996</v>
      </c>
      <c r="AB2164" s="18" t="s">
        <v>18494</v>
      </c>
      <c r="AC2164" s="17">
        <f t="shared" si="863"/>
        <v>0.51749999999999996</v>
      </c>
      <c r="AD2164" s="17">
        <f t="shared" si="870"/>
        <v>0.71249999999999991</v>
      </c>
      <c r="AE2164" s="19">
        <f t="shared" si="864"/>
        <v>0.52499999999999991</v>
      </c>
      <c r="AF2164" s="18" t="s">
        <v>18494</v>
      </c>
      <c r="AG2164" s="17">
        <f t="shared" si="865"/>
        <v>0.51749999999999996</v>
      </c>
      <c r="AH2164" s="17">
        <f t="shared" si="866"/>
        <v>0.51749999999999996</v>
      </c>
      <c r="AI2164" s="20" t="s">
        <v>18494</v>
      </c>
      <c r="AJ2164" s="10">
        <f t="shared" si="868"/>
        <v>0.61666874999999999</v>
      </c>
      <c r="AK2164" s="10">
        <f t="shared" si="871"/>
        <v>7.5000000000000011E-2</v>
      </c>
      <c r="AL2164" s="10">
        <f t="shared" si="872"/>
        <v>0.71249999999999991</v>
      </c>
    </row>
    <row r="2165" spans="1:38" x14ac:dyDescent="0.25">
      <c r="A2165" s="25" t="s">
        <v>9089</v>
      </c>
      <c r="B2165" s="25" t="s">
        <v>2131</v>
      </c>
      <c r="C2165" s="25" t="s">
        <v>369</v>
      </c>
      <c r="D2165" s="25" t="s">
        <v>18491</v>
      </c>
      <c r="E2165" s="25" t="s">
        <v>1239</v>
      </c>
      <c r="G2165" s="27">
        <v>0.75</v>
      </c>
      <c r="H2165" s="17">
        <f t="shared" si="852"/>
        <v>0.60000000000000009</v>
      </c>
      <c r="I2165" s="17">
        <f t="shared" si="853"/>
        <v>0.51749999999999996</v>
      </c>
      <c r="J2165" s="17">
        <f t="shared" si="854"/>
        <v>0.22499999999999998</v>
      </c>
      <c r="K2165" s="17">
        <f t="shared" si="855"/>
        <v>0.51749999999999996</v>
      </c>
      <c r="L2165" s="17">
        <f t="shared" si="856"/>
        <v>0.60000000000000009</v>
      </c>
      <c r="M2165" s="18">
        <f t="shared" si="873"/>
        <v>7.5000000000000011E-2</v>
      </c>
      <c r="N2165" s="18" t="s">
        <v>18494</v>
      </c>
      <c r="O2165" s="17">
        <f t="shared" si="857"/>
        <v>0.51749999999999996</v>
      </c>
      <c r="P2165" s="17">
        <f t="shared" si="874"/>
        <v>0.52499999999999991</v>
      </c>
      <c r="Q2165" s="17">
        <f t="shared" si="858"/>
        <v>0.60000000000000009</v>
      </c>
      <c r="R2165" s="18" t="s">
        <v>18494</v>
      </c>
      <c r="S2165" s="18" t="s">
        <v>18494</v>
      </c>
      <c r="T2165" s="17">
        <f t="shared" si="859"/>
        <v>0.51749999999999996</v>
      </c>
      <c r="U2165" s="17">
        <f t="shared" si="869"/>
        <v>0.67500000000000004</v>
      </c>
      <c r="V2165" s="17">
        <f t="shared" si="875"/>
        <v>0.51749999999999996</v>
      </c>
      <c r="W2165" s="17">
        <f t="shared" si="860"/>
        <v>0.46935000000000004</v>
      </c>
      <c r="X2165" s="17">
        <f t="shared" si="861"/>
        <v>0.48892499999999994</v>
      </c>
      <c r="Y2165" s="18" t="s">
        <v>18494</v>
      </c>
      <c r="Z2165" s="17">
        <f t="shared" si="867"/>
        <v>0.51749999999999996</v>
      </c>
      <c r="AA2165" s="18">
        <f t="shared" si="862"/>
        <v>0.63749999999999996</v>
      </c>
      <c r="AB2165" s="18" t="s">
        <v>18494</v>
      </c>
      <c r="AC2165" s="17">
        <f t="shared" si="863"/>
        <v>0.51749999999999996</v>
      </c>
      <c r="AD2165" s="17">
        <f t="shared" si="870"/>
        <v>0.71249999999999991</v>
      </c>
      <c r="AE2165" s="19">
        <f t="shared" si="864"/>
        <v>0.52499999999999991</v>
      </c>
      <c r="AF2165" s="18" t="s">
        <v>18494</v>
      </c>
      <c r="AG2165" s="17">
        <f t="shared" si="865"/>
        <v>0.51749999999999996</v>
      </c>
      <c r="AH2165" s="17">
        <f t="shared" si="866"/>
        <v>0.51749999999999996</v>
      </c>
      <c r="AI2165" s="20" t="s">
        <v>18494</v>
      </c>
      <c r="AJ2165" s="10">
        <f t="shared" si="868"/>
        <v>0.61666874999999999</v>
      </c>
      <c r="AK2165" s="10">
        <f t="shared" si="871"/>
        <v>7.5000000000000011E-2</v>
      </c>
      <c r="AL2165" s="10">
        <f t="shared" si="872"/>
        <v>0.71249999999999991</v>
      </c>
    </row>
    <row r="2166" spans="1:38" x14ac:dyDescent="0.25">
      <c r="A2166" s="25" t="s">
        <v>9107</v>
      </c>
      <c r="B2166" s="25" t="s">
        <v>2153</v>
      </c>
      <c r="C2166" s="25" t="s">
        <v>369</v>
      </c>
      <c r="D2166" s="25" t="s">
        <v>18491</v>
      </c>
      <c r="G2166" s="27">
        <v>0.75</v>
      </c>
      <c r="H2166" s="17">
        <f t="shared" si="852"/>
        <v>0.60000000000000009</v>
      </c>
      <c r="I2166" s="17">
        <f t="shared" si="853"/>
        <v>0.51749999999999996</v>
      </c>
      <c r="J2166" s="17">
        <f t="shared" si="854"/>
        <v>0.22499999999999998</v>
      </c>
      <c r="K2166" s="17">
        <f t="shared" si="855"/>
        <v>0.51749999999999996</v>
      </c>
      <c r="L2166" s="17">
        <f t="shared" si="856"/>
        <v>0.60000000000000009</v>
      </c>
      <c r="M2166" s="18">
        <f t="shared" si="873"/>
        <v>7.5000000000000011E-2</v>
      </c>
      <c r="N2166" s="18" t="s">
        <v>18494</v>
      </c>
      <c r="O2166" s="17">
        <f t="shared" si="857"/>
        <v>0.51749999999999996</v>
      </c>
      <c r="P2166" s="17">
        <f t="shared" si="874"/>
        <v>0.52499999999999991</v>
      </c>
      <c r="Q2166" s="17">
        <f t="shared" si="858"/>
        <v>0.60000000000000009</v>
      </c>
      <c r="R2166" s="18" t="s">
        <v>18494</v>
      </c>
      <c r="S2166" s="18" t="s">
        <v>18494</v>
      </c>
      <c r="T2166" s="17">
        <f t="shared" si="859"/>
        <v>0.51749999999999996</v>
      </c>
      <c r="U2166" s="17">
        <f t="shared" si="869"/>
        <v>0.67500000000000004</v>
      </c>
      <c r="V2166" s="17">
        <f t="shared" si="875"/>
        <v>0.51749999999999996</v>
      </c>
      <c r="W2166" s="17">
        <f t="shared" si="860"/>
        <v>0.46935000000000004</v>
      </c>
      <c r="X2166" s="17">
        <f t="shared" si="861"/>
        <v>0.48892499999999994</v>
      </c>
      <c r="Y2166" s="18" t="s">
        <v>18494</v>
      </c>
      <c r="Z2166" s="17">
        <f t="shared" si="867"/>
        <v>0.51749999999999996</v>
      </c>
      <c r="AA2166" s="18">
        <f t="shared" si="862"/>
        <v>0.63749999999999996</v>
      </c>
      <c r="AB2166" s="18" t="s">
        <v>18494</v>
      </c>
      <c r="AC2166" s="17">
        <f t="shared" si="863"/>
        <v>0.51749999999999996</v>
      </c>
      <c r="AD2166" s="17">
        <f t="shared" si="870"/>
        <v>0.71249999999999991</v>
      </c>
      <c r="AE2166" s="19">
        <f t="shared" si="864"/>
        <v>0.52499999999999991</v>
      </c>
      <c r="AF2166" s="18" t="s">
        <v>18494</v>
      </c>
      <c r="AG2166" s="17">
        <f t="shared" si="865"/>
        <v>0.51749999999999996</v>
      </c>
      <c r="AH2166" s="17">
        <f t="shared" si="866"/>
        <v>0.51749999999999996</v>
      </c>
      <c r="AI2166" s="20" t="s">
        <v>18494</v>
      </c>
      <c r="AJ2166" s="10">
        <f t="shared" si="868"/>
        <v>0.61666874999999999</v>
      </c>
      <c r="AK2166" s="10">
        <f t="shared" si="871"/>
        <v>7.5000000000000011E-2</v>
      </c>
      <c r="AL2166" s="10">
        <f t="shared" si="872"/>
        <v>0.71249999999999991</v>
      </c>
    </row>
    <row r="2167" spans="1:38" x14ac:dyDescent="0.25">
      <c r="A2167" s="25" t="s">
        <v>9114</v>
      </c>
      <c r="B2167" s="25" t="s">
        <v>2160</v>
      </c>
      <c r="C2167" s="25" t="s">
        <v>369</v>
      </c>
      <c r="D2167" s="25" t="s">
        <v>18491</v>
      </c>
      <c r="G2167" s="27">
        <v>0.75</v>
      </c>
      <c r="H2167" s="17">
        <f t="shared" ref="H2167:H2230" si="876">G2167*80%</f>
        <v>0.60000000000000009</v>
      </c>
      <c r="I2167" s="17">
        <f t="shared" ref="I2167:I2230" si="877">G2167*69%</f>
        <v>0.51749999999999996</v>
      </c>
      <c r="J2167" s="17">
        <f t="shared" ref="J2167:J2230" si="878">G2167*30%</f>
        <v>0.22499999999999998</v>
      </c>
      <c r="K2167" s="17">
        <f t="shared" ref="K2167:K2230" si="879">G2167*69%</f>
        <v>0.51749999999999996</v>
      </c>
      <c r="L2167" s="17">
        <f t="shared" ref="L2167:L2230" si="880">G2167*80%</f>
        <v>0.60000000000000009</v>
      </c>
      <c r="M2167" s="18">
        <f t="shared" si="873"/>
        <v>7.5000000000000011E-2</v>
      </c>
      <c r="N2167" s="18" t="s">
        <v>18494</v>
      </c>
      <c r="O2167" s="17">
        <f t="shared" ref="O2167:O2230" si="881">G2167*69%</f>
        <v>0.51749999999999996</v>
      </c>
      <c r="P2167" s="17">
        <f t="shared" si="874"/>
        <v>0.52499999999999991</v>
      </c>
      <c r="Q2167" s="17">
        <f t="shared" ref="Q2167:Q2230" si="882">G2167*80%</f>
        <v>0.60000000000000009</v>
      </c>
      <c r="R2167" s="18" t="s">
        <v>18494</v>
      </c>
      <c r="S2167" s="18" t="s">
        <v>18494</v>
      </c>
      <c r="T2167" s="17">
        <f t="shared" ref="T2167:T2230" si="883">G2167*69%</f>
        <v>0.51749999999999996</v>
      </c>
      <c r="U2167" s="17">
        <f t="shared" si="869"/>
        <v>0.67500000000000004</v>
      </c>
      <c r="V2167" s="17">
        <f t="shared" si="875"/>
        <v>0.51749999999999996</v>
      </c>
      <c r="W2167" s="17">
        <f t="shared" ref="W2167:W2230" si="884">G2167*62.58%</f>
        <v>0.46935000000000004</v>
      </c>
      <c r="X2167" s="17">
        <f t="shared" ref="X2167:X2230" si="885">G2167*65.19%</f>
        <v>0.48892499999999994</v>
      </c>
      <c r="Y2167" s="18" t="s">
        <v>18494</v>
      </c>
      <c r="Z2167" s="17">
        <f t="shared" si="867"/>
        <v>0.51749999999999996</v>
      </c>
      <c r="AA2167" s="18">
        <f t="shared" ref="AA2167:AA2230" si="886">G2167*85%</f>
        <v>0.63749999999999996</v>
      </c>
      <c r="AB2167" s="18" t="s">
        <v>18494</v>
      </c>
      <c r="AC2167" s="17">
        <f t="shared" ref="AC2167:AC2230" si="887">G2167*69%</f>
        <v>0.51749999999999996</v>
      </c>
      <c r="AD2167" s="17">
        <f t="shared" si="870"/>
        <v>0.71249999999999991</v>
      </c>
      <c r="AE2167" s="19">
        <f t="shared" ref="AE2167:AE2230" si="888">G2167*70%</f>
        <v>0.52499999999999991</v>
      </c>
      <c r="AF2167" s="18" t="s">
        <v>18494</v>
      </c>
      <c r="AG2167" s="17">
        <f t="shared" ref="AG2167:AG2230" si="889">G2167*69%</f>
        <v>0.51749999999999996</v>
      </c>
      <c r="AH2167" s="17">
        <f t="shared" ref="AH2167:AH2230" si="890">G2167*69%</f>
        <v>0.51749999999999996</v>
      </c>
      <c r="AI2167" s="20" t="s">
        <v>18494</v>
      </c>
      <c r="AJ2167" s="10">
        <f t="shared" si="868"/>
        <v>0.61666874999999999</v>
      </c>
      <c r="AK2167" s="10">
        <f t="shared" si="871"/>
        <v>7.5000000000000011E-2</v>
      </c>
      <c r="AL2167" s="10">
        <f t="shared" si="872"/>
        <v>0.71249999999999991</v>
      </c>
    </row>
    <row r="2168" spans="1:38" x14ac:dyDescent="0.25">
      <c r="A2168" s="25" t="s">
        <v>9117</v>
      </c>
      <c r="B2168" s="25" t="s">
        <v>2163</v>
      </c>
      <c r="C2168" s="25" t="s">
        <v>369</v>
      </c>
      <c r="D2168" s="25" t="s">
        <v>18491</v>
      </c>
      <c r="G2168" s="27">
        <v>0.75</v>
      </c>
      <c r="H2168" s="17">
        <f t="shared" si="876"/>
        <v>0.60000000000000009</v>
      </c>
      <c r="I2168" s="17">
        <f t="shared" si="877"/>
        <v>0.51749999999999996</v>
      </c>
      <c r="J2168" s="17">
        <f t="shared" si="878"/>
        <v>0.22499999999999998</v>
      </c>
      <c r="K2168" s="17">
        <f t="shared" si="879"/>
        <v>0.51749999999999996</v>
      </c>
      <c r="L2168" s="17">
        <f t="shared" si="880"/>
        <v>0.60000000000000009</v>
      </c>
      <c r="M2168" s="18">
        <f t="shared" si="873"/>
        <v>7.5000000000000011E-2</v>
      </c>
      <c r="N2168" s="18" t="s">
        <v>18494</v>
      </c>
      <c r="O2168" s="17">
        <f t="shared" si="881"/>
        <v>0.51749999999999996</v>
      </c>
      <c r="P2168" s="17">
        <f t="shared" si="874"/>
        <v>0.52499999999999991</v>
      </c>
      <c r="Q2168" s="17">
        <f t="shared" si="882"/>
        <v>0.60000000000000009</v>
      </c>
      <c r="R2168" s="18" t="s">
        <v>18494</v>
      </c>
      <c r="S2168" s="18" t="s">
        <v>18494</v>
      </c>
      <c r="T2168" s="17">
        <f t="shared" si="883"/>
        <v>0.51749999999999996</v>
      </c>
      <c r="U2168" s="17">
        <f t="shared" si="869"/>
        <v>0.67500000000000004</v>
      </c>
      <c r="V2168" s="17">
        <f t="shared" si="875"/>
        <v>0.51749999999999996</v>
      </c>
      <c r="W2168" s="17">
        <f t="shared" si="884"/>
        <v>0.46935000000000004</v>
      </c>
      <c r="X2168" s="17">
        <f t="shared" si="885"/>
        <v>0.48892499999999994</v>
      </c>
      <c r="Y2168" s="18" t="s">
        <v>18494</v>
      </c>
      <c r="Z2168" s="17">
        <f t="shared" ref="Z2168:Z2231" si="891">G2168*69%</f>
        <v>0.51749999999999996</v>
      </c>
      <c r="AA2168" s="18">
        <f t="shared" si="886"/>
        <v>0.63749999999999996</v>
      </c>
      <c r="AB2168" s="18" t="s">
        <v>18494</v>
      </c>
      <c r="AC2168" s="17">
        <f t="shared" si="887"/>
        <v>0.51749999999999996</v>
      </c>
      <c r="AD2168" s="17">
        <f t="shared" si="870"/>
        <v>0.71249999999999991</v>
      </c>
      <c r="AE2168" s="19">
        <f t="shared" si="888"/>
        <v>0.52499999999999991</v>
      </c>
      <c r="AF2168" s="18" t="s">
        <v>18494</v>
      </c>
      <c r="AG2168" s="17">
        <f t="shared" si="889"/>
        <v>0.51749999999999996</v>
      </c>
      <c r="AH2168" s="17">
        <f t="shared" si="890"/>
        <v>0.51749999999999996</v>
      </c>
      <c r="AI2168" s="20" t="s">
        <v>18494</v>
      </c>
      <c r="AJ2168" s="10">
        <f t="shared" si="868"/>
        <v>0.61666874999999999</v>
      </c>
      <c r="AK2168" s="10">
        <f t="shared" si="871"/>
        <v>7.5000000000000011E-2</v>
      </c>
      <c r="AL2168" s="10">
        <f t="shared" si="872"/>
        <v>0.71249999999999991</v>
      </c>
    </row>
    <row r="2169" spans="1:38" x14ac:dyDescent="0.25">
      <c r="A2169" s="25" t="s">
        <v>10513</v>
      </c>
      <c r="B2169" s="25" t="s">
        <v>3701</v>
      </c>
      <c r="C2169" s="25" t="s">
        <v>369</v>
      </c>
      <c r="D2169" s="25" t="s">
        <v>18491</v>
      </c>
      <c r="E2169" s="25" t="s">
        <v>1239</v>
      </c>
      <c r="G2169" s="27">
        <v>0.75</v>
      </c>
      <c r="H2169" s="17">
        <f t="shared" si="876"/>
        <v>0.60000000000000009</v>
      </c>
      <c r="I2169" s="17">
        <f t="shared" si="877"/>
        <v>0.51749999999999996</v>
      </c>
      <c r="J2169" s="17">
        <f t="shared" si="878"/>
        <v>0.22499999999999998</v>
      </c>
      <c r="K2169" s="17">
        <f t="shared" si="879"/>
        <v>0.51749999999999996</v>
      </c>
      <c r="L2169" s="17">
        <f t="shared" si="880"/>
        <v>0.60000000000000009</v>
      </c>
      <c r="M2169" s="18">
        <f t="shared" si="873"/>
        <v>7.5000000000000011E-2</v>
      </c>
      <c r="N2169" s="18" t="s">
        <v>18494</v>
      </c>
      <c r="O2169" s="17">
        <f t="shared" si="881"/>
        <v>0.51749999999999996</v>
      </c>
      <c r="P2169" s="17">
        <f t="shared" si="874"/>
        <v>0.52499999999999991</v>
      </c>
      <c r="Q2169" s="17">
        <f t="shared" si="882"/>
        <v>0.60000000000000009</v>
      </c>
      <c r="R2169" s="18" t="s">
        <v>18494</v>
      </c>
      <c r="S2169" s="18" t="s">
        <v>18494</v>
      </c>
      <c r="T2169" s="17">
        <f t="shared" si="883"/>
        <v>0.51749999999999996</v>
      </c>
      <c r="U2169" s="17">
        <f t="shared" si="869"/>
        <v>0.67500000000000004</v>
      </c>
      <c r="V2169" s="17">
        <f t="shared" si="875"/>
        <v>0.51749999999999996</v>
      </c>
      <c r="W2169" s="17">
        <f t="shared" si="884"/>
        <v>0.46935000000000004</v>
      </c>
      <c r="X2169" s="17">
        <f t="shared" si="885"/>
        <v>0.48892499999999994</v>
      </c>
      <c r="Y2169" s="18" t="s">
        <v>18494</v>
      </c>
      <c r="Z2169" s="17">
        <f t="shared" si="891"/>
        <v>0.51749999999999996</v>
      </c>
      <c r="AA2169" s="18">
        <f t="shared" si="886"/>
        <v>0.63749999999999996</v>
      </c>
      <c r="AB2169" s="18" t="s">
        <v>18494</v>
      </c>
      <c r="AC2169" s="17">
        <f t="shared" si="887"/>
        <v>0.51749999999999996</v>
      </c>
      <c r="AD2169" s="17">
        <f t="shared" si="870"/>
        <v>0.71249999999999991</v>
      </c>
      <c r="AE2169" s="19">
        <f t="shared" si="888"/>
        <v>0.52499999999999991</v>
      </c>
      <c r="AF2169" s="18" t="s">
        <v>18494</v>
      </c>
      <c r="AG2169" s="17">
        <f t="shared" si="889"/>
        <v>0.51749999999999996</v>
      </c>
      <c r="AH2169" s="17">
        <f t="shared" si="890"/>
        <v>0.51749999999999996</v>
      </c>
      <c r="AI2169" s="20" t="s">
        <v>18494</v>
      </c>
      <c r="AJ2169" s="10">
        <f t="shared" si="868"/>
        <v>0.61666874999999999</v>
      </c>
      <c r="AK2169" s="10">
        <f t="shared" si="871"/>
        <v>7.5000000000000011E-2</v>
      </c>
      <c r="AL2169" s="10">
        <f t="shared" si="872"/>
        <v>0.71249999999999991</v>
      </c>
    </row>
    <row r="2170" spans="1:38" x14ac:dyDescent="0.25">
      <c r="A2170" s="25" t="s">
        <v>10519</v>
      </c>
      <c r="B2170" s="25" t="s">
        <v>3708</v>
      </c>
      <c r="C2170" s="25" t="s">
        <v>369</v>
      </c>
      <c r="D2170" s="25" t="s">
        <v>18491</v>
      </c>
      <c r="G2170" s="27">
        <v>0.75</v>
      </c>
      <c r="H2170" s="17">
        <f t="shared" si="876"/>
        <v>0.60000000000000009</v>
      </c>
      <c r="I2170" s="17">
        <f t="shared" si="877"/>
        <v>0.51749999999999996</v>
      </c>
      <c r="J2170" s="17">
        <f t="shared" si="878"/>
        <v>0.22499999999999998</v>
      </c>
      <c r="K2170" s="17">
        <f t="shared" si="879"/>
        <v>0.51749999999999996</v>
      </c>
      <c r="L2170" s="17">
        <f t="shared" si="880"/>
        <v>0.60000000000000009</v>
      </c>
      <c r="M2170" s="18">
        <f t="shared" si="873"/>
        <v>7.5000000000000011E-2</v>
      </c>
      <c r="N2170" s="18" t="s">
        <v>18494</v>
      </c>
      <c r="O2170" s="17">
        <f t="shared" si="881"/>
        <v>0.51749999999999996</v>
      </c>
      <c r="P2170" s="17">
        <f t="shared" si="874"/>
        <v>0.52499999999999991</v>
      </c>
      <c r="Q2170" s="17">
        <f t="shared" si="882"/>
        <v>0.60000000000000009</v>
      </c>
      <c r="R2170" s="18" t="s">
        <v>18494</v>
      </c>
      <c r="S2170" s="18" t="s">
        <v>18494</v>
      </c>
      <c r="T2170" s="17">
        <f t="shared" si="883"/>
        <v>0.51749999999999996</v>
      </c>
      <c r="U2170" s="17">
        <f t="shared" si="869"/>
        <v>0.67500000000000004</v>
      </c>
      <c r="V2170" s="17">
        <f t="shared" si="875"/>
        <v>0.51749999999999996</v>
      </c>
      <c r="W2170" s="17">
        <f t="shared" si="884"/>
        <v>0.46935000000000004</v>
      </c>
      <c r="X2170" s="17">
        <f t="shared" si="885"/>
        <v>0.48892499999999994</v>
      </c>
      <c r="Y2170" s="18" t="s">
        <v>18494</v>
      </c>
      <c r="Z2170" s="17">
        <f t="shared" si="891"/>
        <v>0.51749999999999996</v>
      </c>
      <c r="AA2170" s="18">
        <f t="shared" si="886"/>
        <v>0.63749999999999996</v>
      </c>
      <c r="AB2170" s="18" t="s">
        <v>18494</v>
      </c>
      <c r="AC2170" s="17">
        <f t="shared" si="887"/>
        <v>0.51749999999999996</v>
      </c>
      <c r="AD2170" s="17">
        <f t="shared" si="870"/>
        <v>0.71249999999999991</v>
      </c>
      <c r="AE2170" s="19">
        <f t="shared" si="888"/>
        <v>0.52499999999999991</v>
      </c>
      <c r="AF2170" s="18" t="s">
        <v>18494</v>
      </c>
      <c r="AG2170" s="17">
        <f t="shared" si="889"/>
        <v>0.51749999999999996</v>
      </c>
      <c r="AH2170" s="17">
        <f t="shared" si="890"/>
        <v>0.51749999999999996</v>
      </c>
      <c r="AI2170" s="20" t="s">
        <v>18494</v>
      </c>
      <c r="AJ2170" s="10">
        <f t="shared" si="868"/>
        <v>0.61666874999999999</v>
      </c>
      <c r="AK2170" s="10">
        <f t="shared" si="871"/>
        <v>7.5000000000000011E-2</v>
      </c>
      <c r="AL2170" s="10">
        <f t="shared" si="872"/>
        <v>0.71249999999999991</v>
      </c>
    </row>
    <row r="2171" spans="1:38" x14ac:dyDescent="0.25">
      <c r="A2171" s="25" t="s">
        <v>10529</v>
      </c>
      <c r="B2171" s="25" t="s">
        <v>3718</v>
      </c>
      <c r="C2171" s="25" t="s">
        <v>369</v>
      </c>
      <c r="D2171" s="25" t="s">
        <v>18491</v>
      </c>
      <c r="G2171" s="27">
        <v>0.75</v>
      </c>
      <c r="H2171" s="17">
        <f t="shared" si="876"/>
        <v>0.60000000000000009</v>
      </c>
      <c r="I2171" s="17">
        <f t="shared" si="877"/>
        <v>0.51749999999999996</v>
      </c>
      <c r="J2171" s="17">
        <f t="shared" si="878"/>
        <v>0.22499999999999998</v>
      </c>
      <c r="K2171" s="17">
        <f t="shared" si="879"/>
        <v>0.51749999999999996</v>
      </c>
      <c r="L2171" s="17">
        <f t="shared" si="880"/>
        <v>0.60000000000000009</v>
      </c>
      <c r="M2171" s="18">
        <f t="shared" si="873"/>
        <v>7.5000000000000011E-2</v>
      </c>
      <c r="N2171" s="18" t="s">
        <v>18494</v>
      </c>
      <c r="O2171" s="17">
        <f t="shared" si="881"/>
        <v>0.51749999999999996</v>
      </c>
      <c r="P2171" s="17">
        <f t="shared" si="874"/>
        <v>0.52499999999999991</v>
      </c>
      <c r="Q2171" s="17">
        <f t="shared" si="882"/>
        <v>0.60000000000000009</v>
      </c>
      <c r="R2171" s="18" t="s">
        <v>18494</v>
      </c>
      <c r="S2171" s="18" t="s">
        <v>18494</v>
      </c>
      <c r="T2171" s="17">
        <f t="shared" si="883"/>
        <v>0.51749999999999996</v>
      </c>
      <c r="U2171" s="17">
        <f t="shared" si="869"/>
        <v>0.67500000000000004</v>
      </c>
      <c r="V2171" s="17">
        <f t="shared" si="875"/>
        <v>0.51749999999999996</v>
      </c>
      <c r="W2171" s="17">
        <f t="shared" si="884"/>
        <v>0.46935000000000004</v>
      </c>
      <c r="X2171" s="17">
        <f t="shared" si="885"/>
        <v>0.48892499999999994</v>
      </c>
      <c r="Y2171" s="18" t="s">
        <v>18494</v>
      </c>
      <c r="Z2171" s="17">
        <f t="shared" si="891"/>
        <v>0.51749999999999996</v>
      </c>
      <c r="AA2171" s="18">
        <f t="shared" si="886"/>
        <v>0.63749999999999996</v>
      </c>
      <c r="AB2171" s="18" t="s">
        <v>18494</v>
      </c>
      <c r="AC2171" s="17">
        <f t="shared" si="887"/>
        <v>0.51749999999999996</v>
      </c>
      <c r="AD2171" s="17">
        <f t="shared" si="870"/>
        <v>0.71249999999999991</v>
      </c>
      <c r="AE2171" s="19">
        <f t="shared" si="888"/>
        <v>0.52499999999999991</v>
      </c>
      <c r="AF2171" s="18" t="s">
        <v>18494</v>
      </c>
      <c r="AG2171" s="17">
        <f t="shared" si="889"/>
        <v>0.51749999999999996</v>
      </c>
      <c r="AH2171" s="17">
        <f t="shared" si="890"/>
        <v>0.51749999999999996</v>
      </c>
      <c r="AI2171" s="20" t="s">
        <v>18494</v>
      </c>
      <c r="AJ2171" s="10">
        <f t="shared" si="868"/>
        <v>0.61666874999999999</v>
      </c>
      <c r="AK2171" s="10">
        <f t="shared" si="871"/>
        <v>7.5000000000000011E-2</v>
      </c>
      <c r="AL2171" s="10">
        <f t="shared" si="872"/>
        <v>0.71249999999999991</v>
      </c>
    </row>
    <row r="2172" spans="1:38" x14ac:dyDescent="0.25">
      <c r="A2172" s="25" t="s">
        <v>10530</v>
      </c>
      <c r="B2172" s="25" t="s">
        <v>3719</v>
      </c>
      <c r="C2172" s="25" t="s">
        <v>369</v>
      </c>
      <c r="D2172" s="25" t="s">
        <v>18491</v>
      </c>
      <c r="G2172" s="27">
        <v>0.75</v>
      </c>
      <c r="H2172" s="17">
        <f t="shared" si="876"/>
        <v>0.60000000000000009</v>
      </c>
      <c r="I2172" s="17">
        <f t="shared" si="877"/>
        <v>0.51749999999999996</v>
      </c>
      <c r="J2172" s="17">
        <f t="shared" si="878"/>
        <v>0.22499999999999998</v>
      </c>
      <c r="K2172" s="17">
        <f t="shared" si="879"/>
        <v>0.51749999999999996</v>
      </c>
      <c r="L2172" s="17">
        <f t="shared" si="880"/>
        <v>0.60000000000000009</v>
      </c>
      <c r="M2172" s="18">
        <f t="shared" si="873"/>
        <v>7.5000000000000011E-2</v>
      </c>
      <c r="N2172" s="18" t="s">
        <v>18494</v>
      </c>
      <c r="O2172" s="17">
        <f t="shared" si="881"/>
        <v>0.51749999999999996</v>
      </c>
      <c r="P2172" s="17">
        <f t="shared" si="874"/>
        <v>0.52499999999999991</v>
      </c>
      <c r="Q2172" s="17">
        <f t="shared" si="882"/>
        <v>0.60000000000000009</v>
      </c>
      <c r="R2172" s="18" t="s">
        <v>18494</v>
      </c>
      <c r="S2172" s="18" t="s">
        <v>18494</v>
      </c>
      <c r="T2172" s="17">
        <f t="shared" si="883"/>
        <v>0.51749999999999996</v>
      </c>
      <c r="U2172" s="17">
        <f t="shared" si="869"/>
        <v>0.67500000000000004</v>
      </c>
      <c r="V2172" s="17">
        <f t="shared" si="875"/>
        <v>0.51749999999999996</v>
      </c>
      <c r="W2172" s="17">
        <f t="shared" si="884"/>
        <v>0.46935000000000004</v>
      </c>
      <c r="X2172" s="17">
        <f t="shared" si="885"/>
        <v>0.48892499999999994</v>
      </c>
      <c r="Y2172" s="18" t="s">
        <v>18494</v>
      </c>
      <c r="Z2172" s="17">
        <f t="shared" si="891"/>
        <v>0.51749999999999996</v>
      </c>
      <c r="AA2172" s="18">
        <f t="shared" si="886"/>
        <v>0.63749999999999996</v>
      </c>
      <c r="AB2172" s="18" t="s">
        <v>18494</v>
      </c>
      <c r="AC2172" s="17">
        <f t="shared" si="887"/>
        <v>0.51749999999999996</v>
      </c>
      <c r="AD2172" s="17">
        <f t="shared" si="870"/>
        <v>0.71249999999999991</v>
      </c>
      <c r="AE2172" s="19">
        <f t="shared" si="888"/>
        <v>0.52499999999999991</v>
      </c>
      <c r="AF2172" s="18" t="s">
        <v>18494</v>
      </c>
      <c r="AG2172" s="17">
        <f t="shared" si="889"/>
        <v>0.51749999999999996</v>
      </c>
      <c r="AH2172" s="17">
        <f t="shared" si="890"/>
        <v>0.51749999999999996</v>
      </c>
      <c r="AI2172" s="20" t="s">
        <v>18494</v>
      </c>
      <c r="AJ2172" s="10">
        <f t="shared" si="868"/>
        <v>0.61666874999999999</v>
      </c>
      <c r="AK2172" s="10">
        <f t="shared" si="871"/>
        <v>7.5000000000000011E-2</v>
      </c>
      <c r="AL2172" s="10">
        <f t="shared" si="872"/>
        <v>0.71249999999999991</v>
      </c>
    </row>
    <row r="2173" spans="1:38" x14ac:dyDescent="0.25">
      <c r="A2173" s="25" t="s">
        <v>10545</v>
      </c>
      <c r="B2173" s="25" t="s">
        <v>3737</v>
      </c>
      <c r="C2173" s="25" t="s">
        <v>369</v>
      </c>
      <c r="D2173" s="25" t="s">
        <v>18491</v>
      </c>
      <c r="E2173" s="25" t="s">
        <v>1239</v>
      </c>
      <c r="G2173" s="27">
        <v>0.75</v>
      </c>
      <c r="H2173" s="17">
        <f t="shared" si="876"/>
        <v>0.60000000000000009</v>
      </c>
      <c r="I2173" s="17">
        <f t="shared" si="877"/>
        <v>0.51749999999999996</v>
      </c>
      <c r="J2173" s="17">
        <f t="shared" si="878"/>
        <v>0.22499999999999998</v>
      </c>
      <c r="K2173" s="17">
        <f t="shared" si="879"/>
        <v>0.51749999999999996</v>
      </c>
      <c r="L2173" s="17">
        <f t="shared" si="880"/>
        <v>0.60000000000000009</v>
      </c>
      <c r="M2173" s="18">
        <f t="shared" si="873"/>
        <v>7.5000000000000011E-2</v>
      </c>
      <c r="N2173" s="18" t="s">
        <v>18494</v>
      </c>
      <c r="O2173" s="17">
        <f t="shared" si="881"/>
        <v>0.51749999999999996</v>
      </c>
      <c r="P2173" s="17">
        <f t="shared" si="874"/>
        <v>0.52499999999999991</v>
      </c>
      <c r="Q2173" s="17">
        <f t="shared" si="882"/>
        <v>0.60000000000000009</v>
      </c>
      <c r="R2173" s="18" t="s">
        <v>18494</v>
      </c>
      <c r="S2173" s="18" t="s">
        <v>18494</v>
      </c>
      <c r="T2173" s="17">
        <f t="shared" si="883"/>
        <v>0.51749999999999996</v>
      </c>
      <c r="U2173" s="17">
        <f t="shared" si="869"/>
        <v>0.67500000000000004</v>
      </c>
      <c r="V2173" s="17">
        <f t="shared" si="875"/>
        <v>0.51749999999999996</v>
      </c>
      <c r="W2173" s="17">
        <f t="shared" si="884"/>
        <v>0.46935000000000004</v>
      </c>
      <c r="X2173" s="17">
        <f t="shared" si="885"/>
        <v>0.48892499999999994</v>
      </c>
      <c r="Y2173" s="18" t="s">
        <v>18494</v>
      </c>
      <c r="Z2173" s="17">
        <f t="shared" si="891"/>
        <v>0.51749999999999996</v>
      </c>
      <c r="AA2173" s="18">
        <f t="shared" si="886"/>
        <v>0.63749999999999996</v>
      </c>
      <c r="AB2173" s="18" t="s">
        <v>18494</v>
      </c>
      <c r="AC2173" s="17">
        <f t="shared" si="887"/>
        <v>0.51749999999999996</v>
      </c>
      <c r="AD2173" s="17">
        <f t="shared" si="870"/>
        <v>0.71249999999999991</v>
      </c>
      <c r="AE2173" s="19">
        <f t="shared" si="888"/>
        <v>0.52499999999999991</v>
      </c>
      <c r="AF2173" s="18" t="s">
        <v>18494</v>
      </c>
      <c r="AG2173" s="17">
        <f t="shared" si="889"/>
        <v>0.51749999999999996</v>
      </c>
      <c r="AH2173" s="17">
        <f t="shared" si="890"/>
        <v>0.51749999999999996</v>
      </c>
      <c r="AI2173" s="20" t="s">
        <v>18494</v>
      </c>
      <c r="AJ2173" s="10">
        <f t="shared" si="868"/>
        <v>0.61666874999999999</v>
      </c>
      <c r="AK2173" s="10">
        <f t="shared" si="871"/>
        <v>7.5000000000000011E-2</v>
      </c>
      <c r="AL2173" s="10">
        <f t="shared" si="872"/>
        <v>0.71249999999999991</v>
      </c>
    </row>
    <row r="2174" spans="1:38" x14ac:dyDescent="0.25">
      <c r="A2174" s="25" t="s">
        <v>10546</v>
      </c>
      <c r="B2174" s="25" t="s">
        <v>3738</v>
      </c>
      <c r="C2174" s="25" t="s">
        <v>369</v>
      </c>
      <c r="D2174" s="25" t="s">
        <v>18491</v>
      </c>
      <c r="E2174" s="25" t="s">
        <v>2936</v>
      </c>
      <c r="F2174" s="25" t="s">
        <v>2937</v>
      </c>
      <c r="G2174" s="27">
        <v>0.75</v>
      </c>
      <c r="H2174" s="17">
        <f t="shared" si="876"/>
        <v>0.60000000000000009</v>
      </c>
      <c r="I2174" s="17">
        <f t="shared" si="877"/>
        <v>0.51749999999999996</v>
      </c>
      <c r="J2174" s="17">
        <f t="shared" si="878"/>
        <v>0.22499999999999998</v>
      </c>
      <c r="K2174" s="17">
        <f t="shared" si="879"/>
        <v>0.51749999999999996</v>
      </c>
      <c r="L2174" s="17">
        <f t="shared" si="880"/>
        <v>0.60000000000000009</v>
      </c>
      <c r="M2174" s="18">
        <f t="shared" si="873"/>
        <v>7.5000000000000011E-2</v>
      </c>
      <c r="N2174" s="18" t="s">
        <v>18494</v>
      </c>
      <c r="O2174" s="17">
        <f t="shared" si="881"/>
        <v>0.51749999999999996</v>
      </c>
      <c r="P2174" s="17">
        <f t="shared" si="874"/>
        <v>0.52499999999999991</v>
      </c>
      <c r="Q2174" s="17">
        <f t="shared" si="882"/>
        <v>0.60000000000000009</v>
      </c>
      <c r="R2174" s="18" t="s">
        <v>18494</v>
      </c>
      <c r="S2174" s="18" t="s">
        <v>18494</v>
      </c>
      <c r="T2174" s="17">
        <f t="shared" si="883"/>
        <v>0.51749999999999996</v>
      </c>
      <c r="U2174" s="17">
        <f t="shared" si="869"/>
        <v>0.67500000000000004</v>
      </c>
      <c r="V2174" s="17">
        <f t="shared" si="875"/>
        <v>0.51749999999999996</v>
      </c>
      <c r="W2174" s="17">
        <f t="shared" si="884"/>
        <v>0.46935000000000004</v>
      </c>
      <c r="X2174" s="17">
        <f t="shared" si="885"/>
        <v>0.48892499999999994</v>
      </c>
      <c r="Y2174" s="18" t="s">
        <v>18494</v>
      </c>
      <c r="Z2174" s="17">
        <f t="shared" si="891"/>
        <v>0.51749999999999996</v>
      </c>
      <c r="AA2174" s="18">
        <f t="shared" si="886"/>
        <v>0.63749999999999996</v>
      </c>
      <c r="AB2174" s="18" t="s">
        <v>18494</v>
      </c>
      <c r="AC2174" s="17">
        <f t="shared" si="887"/>
        <v>0.51749999999999996</v>
      </c>
      <c r="AD2174" s="17">
        <f t="shared" si="870"/>
        <v>0.71249999999999991</v>
      </c>
      <c r="AE2174" s="19">
        <f t="shared" si="888"/>
        <v>0.52499999999999991</v>
      </c>
      <c r="AF2174" s="18" t="s">
        <v>18494</v>
      </c>
      <c r="AG2174" s="17">
        <f t="shared" si="889"/>
        <v>0.51749999999999996</v>
      </c>
      <c r="AH2174" s="17">
        <f t="shared" si="890"/>
        <v>0.51749999999999996</v>
      </c>
      <c r="AI2174" s="20" t="s">
        <v>18494</v>
      </c>
      <c r="AJ2174" s="10">
        <f t="shared" si="868"/>
        <v>0.61666874999999999</v>
      </c>
      <c r="AK2174" s="10">
        <f t="shared" si="871"/>
        <v>7.5000000000000011E-2</v>
      </c>
      <c r="AL2174" s="10">
        <f t="shared" si="872"/>
        <v>0.71249999999999991</v>
      </c>
    </row>
    <row r="2175" spans="1:38" x14ac:dyDescent="0.25">
      <c r="A2175" s="25" t="s">
        <v>10685</v>
      </c>
      <c r="B2175" s="25" t="s">
        <v>3895</v>
      </c>
      <c r="C2175" s="25" t="s">
        <v>369</v>
      </c>
      <c r="D2175" s="25" t="s">
        <v>18491</v>
      </c>
      <c r="G2175" s="27">
        <v>0.75</v>
      </c>
      <c r="H2175" s="17">
        <f t="shared" si="876"/>
        <v>0.60000000000000009</v>
      </c>
      <c r="I2175" s="17">
        <f t="shared" si="877"/>
        <v>0.51749999999999996</v>
      </c>
      <c r="J2175" s="17">
        <f t="shared" si="878"/>
        <v>0.22499999999999998</v>
      </c>
      <c r="K2175" s="17">
        <f t="shared" si="879"/>
        <v>0.51749999999999996</v>
      </c>
      <c r="L2175" s="17">
        <f t="shared" si="880"/>
        <v>0.60000000000000009</v>
      </c>
      <c r="M2175" s="18">
        <f t="shared" si="873"/>
        <v>7.5000000000000011E-2</v>
      </c>
      <c r="N2175" s="18" t="s">
        <v>18494</v>
      </c>
      <c r="O2175" s="17">
        <f t="shared" si="881"/>
        <v>0.51749999999999996</v>
      </c>
      <c r="P2175" s="17">
        <f t="shared" si="874"/>
        <v>0.52499999999999991</v>
      </c>
      <c r="Q2175" s="17">
        <f t="shared" si="882"/>
        <v>0.60000000000000009</v>
      </c>
      <c r="R2175" s="18" t="s">
        <v>18494</v>
      </c>
      <c r="S2175" s="18" t="s">
        <v>18494</v>
      </c>
      <c r="T2175" s="17">
        <f t="shared" si="883"/>
        <v>0.51749999999999996</v>
      </c>
      <c r="U2175" s="17">
        <f t="shared" si="869"/>
        <v>0.67500000000000004</v>
      </c>
      <c r="V2175" s="17">
        <f t="shared" si="875"/>
        <v>0.51749999999999996</v>
      </c>
      <c r="W2175" s="17">
        <f t="shared" si="884"/>
        <v>0.46935000000000004</v>
      </c>
      <c r="X2175" s="17">
        <f t="shared" si="885"/>
        <v>0.48892499999999994</v>
      </c>
      <c r="Y2175" s="18" t="s">
        <v>18494</v>
      </c>
      <c r="Z2175" s="17">
        <f t="shared" si="891"/>
        <v>0.51749999999999996</v>
      </c>
      <c r="AA2175" s="18">
        <f t="shared" si="886"/>
        <v>0.63749999999999996</v>
      </c>
      <c r="AB2175" s="18" t="s">
        <v>18494</v>
      </c>
      <c r="AC2175" s="17">
        <f t="shared" si="887"/>
        <v>0.51749999999999996</v>
      </c>
      <c r="AD2175" s="17">
        <f t="shared" si="870"/>
        <v>0.71249999999999991</v>
      </c>
      <c r="AE2175" s="19">
        <f t="shared" si="888"/>
        <v>0.52499999999999991</v>
      </c>
      <c r="AF2175" s="18" t="s">
        <v>18494</v>
      </c>
      <c r="AG2175" s="17">
        <f t="shared" si="889"/>
        <v>0.51749999999999996</v>
      </c>
      <c r="AH2175" s="17">
        <f t="shared" si="890"/>
        <v>0.51749999999999996</v>
      </c>
      <c r="AI2175" s="20" t="s">
        <v>18494</v>
      </c>
      <c r="AJ2175" s="10">
        <f t="shared" si="868"/>
        <v>0.61666874999999999</v>
      </c>
      <c r="AK2175" s="10">
        <f t="shared" si="871"/>
        <v>7.5000000000000011E-2</v>
      </c>
      <c r="AL2175" s="10">
        <f t="shared" si="872"/>
        <v>0.71249999999999991</v>
      </c>
    </row>
    <row r="2176" spans="1:38" x14ac:dyDescent="0.25">
      <c r="A2176" s="25" t="s">
        <v>10693</v>
      </c>
      <c r="B2176" s="25" t="s">
        <v>3904</v>
      </c>
      <c r="C2176" s="25" t="s">
        <v>369</v>
      </c>
      <c r="D2176" s="25" t="s">
        <v>18491</v>
      </c>
      <c r="G2176" s="27">
        <v>0.75</v>
      </c>
      <c r="H2176" s="17">
        <f t="shared" si="876"/>
        <v>0.60000000000000009</v>
      </c>
      <c r="I2176" s="17">
        <f t="shared" si="877"/>
        <v>0.51749999999999996</v>
      </c>
      <c r="J2176" s="17">
        <f t="shared" si="878"/>
        <v>0.22499999999999998</v>
      </c>
      <c r="K2176" s="17">
        <f t="shared" si="879"/>
        <v>0.51749999999999996</v>
      </c>
      <c r="L2176" s="17">
        <f t="shared" si="880"/>
        <v>0.60000000000000009</v>
      </c>
      <c r="M2176" s="18">
        <f t="shared" si="873"/>
        <v>7.5000000000000011E-2</v>
      </c>
      <c r="N2176" s="18" t="s">
        <v>18494</v>
      </c>
      <c r="O2176" s="17">
        <f t="shared" si="881"/>
        <v>0.51749999999999996</v>
      </c>
      <c r="P2176" s="17">
        <f t="shared" si="874"/>
        <v>0.52499999999999991</v>
      </c>
      <c r="Q2176" s="17">
        <f t="shared" si="882"/>
        <v>0.60000000000000009</v>
      </c>
      <c r="R2176" s="18" t="s">
        <v>18494</v>
      </c>
      <c r="S2176" s="18" t="s">
        <v>18494</v>
      </c>
      <c r="T2176" s="17">
        <f t="shared" si="883"/>
        <v>0.51749999999999996</v>
      </c>
      <c r="U2176" s="17">
        <f t="shared" si="869"/>
        <v>0.67500000000000004</v>
      </c>
      <c r="V2176" s="17">
        <f t="shared" si="875"/>
        <v>0.51749999999999996</v>
      </c>
      <c r="W2176" s="17">
        <f t="shared" si="884"/>
        <v>0.46935000000000004</v>
      </c>
      <c r="X2176" s="17">
        <f t="shared" si="885"/>
        <v>0.48892499999999994</v>
      </c>
      <c r="Y2176" s="18" t="s">
        <v>18494</v>
      </c>
      <c r="Z2176" s="17">
        <f t="shared" si="891"/>
        <v>0.51749999999999996</v>
      </c>
      <c r="AA2176" s="18">
        <f t="shared" si="886"/>
        <v>0.63749999999999996</v>
      </c>
      <c r="AB2176" s="18" t="s">
        <v>18494</v>
      </c>
      <c r="AC2176" s="17">
        <f t="shared" si="887"/>
        <v>0.51749999999999996</v>
      </c>
      <c r="AD2176" s="17">
        <f t="shared" si="870"/>
        <v>0.71249999999999991</v>
      </c>
      <c r="AE2176" s="19">
        <f t="shared" si="888"/>
        <v>0.52499999999999991</v>
      </c>
      <c r="AF2176" s="18" t="s">
        <v>18494</v>
      </c>
      <c r="AG2176" s="17">
        <f t="shared" si="889"/>
        <v>0.51749999999999996</v>
      </c>
      <c r="AH2176" s="17">
        <f t="shared" si="890"/>
        <v>0.51749999999999996</v>
      </c>
      <c r="AI2176" s="20" t="s">
        <v>18494</v>
      </c>
      <c r="AJ2176" s="10">
        <f t="shared" si="868"/>
        <v>0.61666874999999999</v>
      </c>
      <c r="AK2176" s="10">
        <f t="shared" si="871"/>
        <v>7.5000000000000011E-2</v>
      </c>
      <c r="AL2176" s="10">
        <f t="shared" si="872"/>
        <v>0.71249999999999991</v>
      </c>
    </row>
    <row r="2177" spans="1:38" x14ac:dyDescent="0.25">
      <c r="A2177" s="25" t="s">
        <v>10694</v>
      </c>
      <c r="B2177" s="25" t="s">
        <v>3905</v>
      </c>
      <c r="C2177" s="25" t="s">
        <v>369</v>
      </c>
      <c r="D2177" s="25" t="s">
        <v>18491</v>
      </c>
      <c r="G2177" s="27">
        <v>0.75</v>
      </c>
      <c r="H2177" s="17">
        <f t="shared" si="876"/>
        <v>0.60000000000000009</v>
      </c>
      <c r="I2177" s="17">
        <f t="shared" si="877"/>
        <v>0.51749999999999996</v>
      </c>
      <c r="J2177" s="17">
        <f t="shared" si="878"/>
        <v>0.22499999999999998</v>
      </c>
      <c r="K2177" s="17">
        <f t="shared" si="879"/>
        <v>0.51749999999999996</v>
      </c>
      <c r="L2177" s="17">
        <f t="shared" si="880"/>
        <v>0.60000000000000009</v>
      </c>
      <c r="M2177" s="18">
        <f t="shared" si="873"/>
        <v>7.5000000000000011E-2</v>
      </c>
      <c r="N2177" s="18" t="s">
        <v>18494</v>
      </c>
      <c r="O2177" s="17">
        <f t="shared" si="881"/>
        <v>0.51749999999999996</v>
      </c>
      <c r="P2177" s="17">
        <f t="shared" si="874"/>
        <v>0.52499999999999991</v>
      </c>
      <c r="Q2177" s="17">
        <f t="shared" si="882"/>
        <v>0.60000000000000009</v>
      </c>
      <c r="R2177" s="18" t="s">
        <v>18494</v>
      </c>
      <c r="S2177" s="18" t="s">
        <v>18494</v>
      </c>
      <c r="T2177" s="17">
        <f t="shared" si="883"/>
        <v>0.51749999999999996</v>
      </c>
      <c r="U2177" s="17">
        <f t="shared" si="869"/>
        <v>0.67500000000000004</v>
      </c>
      <c r="V2177" s="17">
        <f t="shared" si="875"/>
        <v>0.51749999999999996</v>
      </c>
      <c r="W2177" s="17">
        <f t="shared" si="884"/>
        <v>0.46935000000000004</v>
      </c>
      <c r="X2177" s="17">
        <f t="shared" si="885"/>
        <v>0.48892499999999994</v>
      </c>
      <c r="Y2177" s="18" t="s">
        <v>18494</v>
      </c>
      <c r="Z2177" s="17">
        <f t="shared" si="891"/>
        <v>0.51749999999999996</v>
      </c>
      <c r="AA2177" s="18">
        <f t="shared" si="886"/>
        <v>0.63749999999999996</v>
      </c>
      <c r="AB2177" s="18" t="s">
        <v>18494</v>
      </c>
      <c r="AC2177" s="17">
        <f t="shared" si="887"/>
        <v>0.51749999999999996</v>
      </c>
      <c r="AD2177" s="17">
        <f t="shared" si="870"/>
        <v>0.71249999999999991</v>
      </c>
      <c r="AE2177" s="19">
        <f t="shared" si="888"/>
        <v>0.52499999999999991</v>
      </c>
      <c r="AF2177" s="18" t="s">
        <v>18494</v>
      </c>
      <c r="AG2177" s="17">
        <f t="shared" si="889"/>
        <v>0.51749999999999996</v>
      </c>
      <c r="AH2177" s="17">
        <f t="shared" si="890"/>
        <v>0.51749999999999996</v>
      </c>
      <c r="AI2177" s="20" t="s">
        <v>18494</v>
      </c>
      <c r="AJ2177" s="10">
        <f t="shared" si="868"/>
        <v>0.61666874999999999</v>
      </c>
      <c r="AK2177" s="10">
        <f t="shared" si="871"/>
        <v>7.5000000000000011E-2</v>
      </c>
      <c r="AL2177" s="10">
        <f t="shared" si="872"/>
        <v>0.71249999999999991</v>
      </c>
    </row>
    <row r="2178" spans="1:38" x14ac:dyDescent="0.25">
      <c r="A2178" s="25" t="s">
        <v>10695</v>
      </c>
      <c r="B2178" s="25" t="s">
        <v>3906</v>
      </c>
      <c r="C2178" s="25" t="s">
        <v>369</v>
      </c>
      <c r="D2178" s="25" t="s">
        <v>18491</v>
      </c>
      <c r="G2178" s="27">
        <v>0.75</v>
      </c>
      <c r="H2178" s="17">
        <f t="shared" si="876"/>
        <v>0.60000000000000009</v>
      </c>
      <c r="I2178" s="17">
        <f t="shared" si="877"/>
        <v>0.51749999999999996</v>
      </c>
      <c r="J2178" s="17">
        <f t="shared" si="878"/>
        <v>0.22499999999999998</v>
      </c>
      <c r="K2178" s="17">
        <f t="shared" si="879"/>
        <v>0.51749999999999996</v>
      </c>
      <c r="L2178" s="17">
        <f t="shared" si="880"/>
        <v>0.60000000000000009</v>
      </c>
      <c r="M2178" s="18">
        <f t="shared" si="873"/>
        <v>7.5000000000000011E-2</v>
      </c>
      <c r="N2178" s="18" t="s">
        <v>18494</v>
      </c>
      <c r="O2178" s="17">
        <f t="shared" si="881"/>
        <v>0.51749999999999996</v>
      </c>
      <c r="P2178" s="17">
        <f t="shared" si="874"/>
        <v>0.52499999999999991</v>
      </c>
      <c r="Q2178" s="17">
        <f t="shared" si="882"/>
        <v>0.60000000000000009</v>
      </c>
      <c r="R2178" s="18" t="s">
        <v>18494</v>
      </c>
      <c r="S2178" s="18" t="s">
        <v>18494</v>
      </c>
      <c r="T2178" s="17">
        <f t="shared" si="883"/>
        <v>0.51749999999999996</v>
      </c>
      <c r="U2178" s="17">
        <f t="shared" si="869"/>
        <v>0.67500000000000004</v>
      </c>
      <c r="V2178" s="17">
        <f t="shared" si="875"/>
        <v>0.51749999999999996</v>
      </c>
      <c r="W2178" s="17">
        <f t="shared" si="884"/>
        <v>0.46935000000000004</v>
      </c>
      <c r="X2178" s="17">
        <f t="shared" si="885"/>
        <v>0.48892499999999994</v>
      </c>
      <c r="Y2178" s="18" t="s">
        <v>18494</v>
      </c>
      <c r="Z2178" s="17">
        <f t="shared" si="891"/>
        <v>0.51749999999999996</v>
      </c>
      <c r="AA2178" s="18">
        <f t="shared" si="886"/>
        <v>0.63749999999999996</v>
      </c>
      <c r="AB2178" s="18" t="s">
        <v>18494</v>
      </c>
      <c r="AC2178" s="17">
        <f t="shared" si="887"/>
        <v>0.51749999999999996</v>
      </c>
      <c r="AD2178" s="17">
        <f t="shared" si="870"/>
        <v>0.71249999999999991</v>
      </c>
      <c r="AE2178" s="19">
        <f t="shared" si="888"/>
        <v>0.52499999999999991</v>
      </c>
      <c r="AF2178" s="18" t="s">
        <v>18494</v>
      </c>
      <c r="AG2178" s="17">
        <f t="shared" si="889"/>
        <v>0.51749999999999996</v>
      </c>
      <c r="AH2178" s="17">
        <f t="shared" si="890"/>
        <v>0.51749999999999996</v>
      </c>
      <c r="AI2178" s="20" t="s">
        <v>18494</v>
      </c>
      <c r="AJ2178" s="10">
        <f t="shared" si="868"/>
        <v>0.61666874999999999</v>
      </c>
      <c r="AK2178" s="10">
        <f t="shared" si="871"/>
        <v>7.5000000000000011E-2</v>
      </c>
      <c r="AL2178" s="10">
        <f t="shared" si="872"/>
        <v>0.71249999999999991</v>
      </c>
    </row>
    <row r="2179" spans="1:38" x14ac:dyDescent="0.25">
      <c r="A2179" s="25" t="s">
        <v>10696</v>
      </c>
      <c r="B2179" s="25" t="s">
        <v>3907</v>
      </c>
      <c r="C2179" s="25" t="s">
        <v>369</v>
      </c>
      <c r="D2179" s="25" t="s">
        <v>18491</v>
      </c>
      <c r="G2179" s="27">
        <v>0.75</v>
      </c>
      <c r="H2179" s="17">
        <f t="shared" si="876"/>
        <v>0.60000000000000009</v>
      </c>
      <c r="I2179" s="17">
        <f t="shared" si="877"/>
        <v>0.51749999999999996</v>
      </c>
      <c r="J2179" s="17">
        <f t="shared" si="878"/>
        <v>0.22499999999999998</v>
      </c>
      <c r="K2179" s="17">
        <f t="shared" si="879"/>
        <v>0.51749999999999996</v>
      </c>
      <c r="L2179" s="17">
        <f t="shared" si="880"/>
        <v>0.60000000000000009</v>
      </c>
      <c r="M2179" s="18">
        <f t="shared" si="873"/>
        <v>7.5000000000000011E-2</v>
      </c>
      <c r="N2179" s="18" t="s">
        <v>18494</v>
      </c>
      <c r="O2179" s="17">
        <f t="shared" si="881"/>
        <v>0.51749999999999996</v>
      </c>
      <c r="P2179" s="17">
        <f t="shared" si="874"/>
        <v>0.52499999999999991</v>
      </c>
      <c r="Q2179" s="17">
        <f t="shared" si="882"/>
        <v>0.60000000000000009</v>
      </c>
      <c r="R2179" s="18" t="s">
        <v>18494</v>
      </c>
      <c r="S2179" s="18" t="s">
        <v>18494</v>
      </c>
      <c r="T2179" s="17">
        <f t="shared" si="883"/>
        <v>0.51749999999999996</v>
      </c>
      <c r="U2179" s="17">
        <f t="shared" si="869"/>
        <v>0.67500000000000004</v>
      </c>
      <c r="V2179" s="17">
        <f t="shared" si="875"/>
        <v>0.51749999999999996</v>
      </c>
      <c r="W2179" s="17">
        <f t="shared" si="884"/>
        <v>0.46935000000000004</v>
      </c>
      <c r="X2179" s="17">
        <f t="shared" si="885"/>
        <v>0.48892499999999994</v>
      </c>
      <c r="Y2179" s="18" t="s">
        <v>18494</v>
      </c>
      <c r="Z2179" s="17">
        <f t="shared" si="891"/>
        <v>0.51749999999999996</v>
      </c>
      <c r="AA2179" s="18">
        <f t="shared" si="886"/>
        <v>0.63749999999999996</v>
      </c>
      <c r="AB2179" s="18" t="s">
        <v>18494</v>
      </c>
      <c r="AC2179" s="17">
        <f t="shared" si="887"/>
        <v>0.51749999999999996</v>
      </c>
      <c r="AD2179" s="17">
        <f t="shared" si="870"/>
        <v>0.71249999999999991</v>
      </c>
      <c r="AE2179" s="19">
        <f t="shared" si="888"/>
        <v>0.52499999999999991</v>
      </c>
      <c r="AF2179" s="18" t="s">
        <v>18494</v>
      </c>
      <c r="AG2179" s="17">
        <f t="shared" si="889"/>
        <v>0.51749999999999996</v>
      </c>
      <c r="AH2179" s="17">
        <f t="shared" si="890"/>
        <v>0.51749999999999996</v>
      </c>
      <c r="AI2179" s="20" t="s">
        <v>18494</v>
      </c>
      <c r="AJ2179" s="10">
        <f t="shared" ref="AJ2179:AJ2242" si="892">G2179*75%*0.0963+G2179*75%</f>
        <v>0.61666874999999999</v>
      </c>
      <c r="AK2179" s="10">
        <f t="shared" si="871"/>
        <v>7.5000000000000011E-2</v>
      </c>
      <c r="AL2179" s="10">
        <f t="shared" si="872"/>
        <v>0.71249999999999991</v>
      </c>
    </row>
    <row r="2180" spans="1:38" x14ac:dyDescent="0.25">
      <c r="A2180" s="25" t="s">
        <v>10716</v>
      </c>
      <c r="B2180" s="25" t="s">
        <v>3927</v>
      </c>
      <c r="C2180" s="25" t="s">
        <v>369</v>
      </c>
      <c r="D2180" s="25" t="s">
        <v>18491</v>
      </c>
      <c r="G2180" s="27">
        <v>0.75</v>
      </c>
      <c r="H2180" s="17">
        <f t="shared" si="876"/>
        <v>0.60000000000000009</v>
      </c>
      <c r="I2180" s="17">
        <f t="shared" si="877"/>
        <v>0.51749999999999996</v>
      </c>
      <c r="J2180" s="17">
        <f t="shared" si="878"/>
        <v>0.22499999999999998</v>
      </c>
      <c r="K2180" s="17">
        <f t="shared" si="879"/>
        <v>0.51749999999999996</v>
      </c>
      <c r="L2180" s="17">
        <f t="shared" si="880"/>
        <v>0.60000000000000009</v>
      </c>
      <c r="M2180" s="18">
        <f t="shared" si="873"/>
        <v>7.5000000000000011E-2</v>
      </c>
      <c r="N2180" s="18" t="s">
        <v>18494</v>
      </c>
      <c r="O2180" s="17">
        <f t="shared" si="881"/>
        <v>0.51749999999999996</v>
      </c>
      <c r="P2180" s="17">
        <f t="shared" si="874"/>
        <v>0.52499999999999991</v>
      </c>
      <c r="Q2180" s="17">
        <f t="shared" si="882"/>
        <v>0.60000000000000009</v>
      </c>
      <c r="R2180" s="18" t="s">
        <v>18494</v>
      </c>
      <c r="S2180" s="18" t="s">
        <v>18494</v>
      </c>
      <c r="T2180" s="17">
        <f t="shared" si="883"/>
        <v>0.51749999999999996</v>
      </c>
      <c r="U2180" s="17">
        <f t="shared" ref="U2180:U2243" si="893">G2180*90%</f>
        <v>0.67500000000000004</v>
      </c>
      <c r="V2180" s="17">
        <f t="shared" si="875"/>
        <v>0.51749999999999996</v>
      </c>
      <c r="W2180" s="17">
        <f t="shared" si="884"/>
        <v>0.46935000000000004</v>
      </c>
      <c r="X2180" s="17">
        <f t="shared" si="885"/>
        <v>0.48892499999999994</v>
      </c>
      <c r="Y2180" s="18" t="s">
        <v>18494</v>
      </c>
      <c r="Z2180" s="17">
        <f t="shared" si="891"/>
        <v>0.51749999999999996</v>
      </c>
      <c r="AA2180" s="18">
        <f t="shared" si="886"/>
        <v>0.63749999999999996</v>
      </c>
      <c r="AB2180" s="18" t="s">
        <v>18494</v>
      </c>
      <c r="AC2180" s="17">
        <f t="shared" si="887"/>
        <v>0.51749999999999996</v>
      </c>
      <c r="AD2180" s="17">
        <f t="shared" ref="AD2180:AD2243" si="894">G2180*95%</f>
        <v>0.71249999999999991</v>
      </c>
      <c r="AE2180" s="19">
        <f t="shared" si="888"/>
        <v>0.52499999999999991</v>
      </c>
      <c r="AF2180" s="18" t="s">
        <v>18494</v>
      </c>
      <c r="AG2180" s="17">
        <f t="shared" si="889"/>
        <v>0.51749999999999996</v>
      </c>
      <c r="AH2180" s="17">
        <f t="shared" si="890"/>
        <v>0.51749999999999996</v>
      </c>
      <c r="AI2180" s="20" t="s">
        <v>18494</v>
      </c>
      <c r="AJ2180" s="10">
        <f t="shared" si="892"/>
        <v>0.61666874999999999</v>
      </c>
      <c r="AK2180" s="10">
        <f t="shared" ref="AK2180:AK2243" si="895">MIN(H2180:AJ2180)</f>
        <v>7.5000000000000011E-2</v>
      </c>
      <c r="AL2180" s="10">
        <f t="shared" si="872"/>
        <v>0.71249999999999991</v>
      </c>
    </row>
    <row r="2181" spans="1:38" x14ac:dyDescent="0.25">
      <c r="A2181" s="25" t="s">
        <v>10718</v>
      </c>
      <c r="B2181" s="25" t="s">
        <v>3929</v>
      </c>
      <c r="C2181" s="25" t="s">
        <v>369</v>
      </c>
      <c r="D2181" s="25" t="s">
        <v>18491</v>
      </c>
      <c r="E2181" s="25" t="s">
        <v>3930</v>
      </c>
      <c r="G2181" s="27">
        <v>0.75</v>
      </c>
      <c r="H2181" s="17">
        <f t="shared" si="876"/>
        <v>0.60000000000000009</v>
      </c>
      <c r="I2181" s="17">
        <f t="shared" si="877"/>
        <v>0.51749999999999996</v>
      </c>
      <c r="J2181" s="17">
        <f t="shared" si="878"/>
        <v>0.22499999999999998</v>
      </c>
      <c r="K2181" s="17">
        <f t="shared" si="879"/>
        <v>0.51749999999999996</v>
      </c>
      <c r="L2181" s="17">
        <f t="shared" si="880"/>
        <v>0.60000000000000009</v>
      </c>
      <c r="M2181" s="18">
        <f t="shared" si="873"/>
        <v>7.5000000000000011E-2</v>
      </c>
      <c r="N2181" s="18" t="s">
        <v>18494</v>
      </c>
      <c r="O2181" s="17">
        <f t="shared" si="881"/>
        <v>0.51749999999999996</v>
      </c>
      <c r="P2181" s="17">
        <f t="shared" si="874"/>
        <v>0.52499999999999991</v>
      </c>
      <c r="Q2181" s="17">
        <f t="shared" si="882"/>
        <v>0.60000000000000009</v>
      </c>
      <c r="R2181" s="18" t="s">
        <v>18494</v>
      </c>
      <c r="S2181" s="18" t="s">
        <v>18494</v>
      </c>
      <c r="T2181" s="17">
        <f t="shared" si="883"/>
        <v>0.51749999999999996</v>
      </c>
      <c r="U2181" s="17">
        <f t="shared" si="893"/>
        <v>0.67500000000000004</v>
      </c>
      <c r="V2181" s="17">
        <f t="shared" si="875"/>
        <v>0.51749999999999996</v>
      </c>
      <c r="W2181" s="17">
        <f t="shared" si="884"/>
        <v>0.46935000000000004</v>
      </c>
      <c r="X2181" s="17">
        <f t="shared" si="885"/>
        <v>0.48892499999999994</v>
      </c>
      <c r="Y2181" s="18" t="s">
        <v>18494</v>
      </c>
      <c r="Z2181" s="17">
        <f t="shared" si="891"/>
        <v>0.51749999999999996</v>
      </c>
      <c r="AA2181" s="18">
        <f t="shared" si="886"/>
        <v>0.63749999999999996</v>
      </c>
      <c r="AB2181" s="18" t="s">
        <v>18494</v>
      </c>
      <c r="AC2181" s="17">
        <f t="shared" si="887"/>
        <v>0.51749999999999996</v>
      </c>
      <c r="AD2181" s="17">
        <f t="shared" si="894"/>
        <v>0.71249999999999991</v>
      </c>
      <c r="AE2181" s="19">
        <f t="shared" si="888"/>
        <v>0.52499999999999991</v>
      </c>
      <c r="AF2181" s="18" t="s">
        <v>18494</v>
      </c>
      <c r="AG2181" s="17">
        <f t="shared" si="889"/>
        <v>0.51749999999999996</v>
      </c>
      <c r="AH2181" s="17">
        <f t="shared" si="890"/>
        <v>0.51749999999999996</v>
      </c>
      <c r="AI2181" s="20" t="s">
        <v>18494</v>
      </c>
      <c r="AJ2181" s="10">
        <f t="shared" si="892"/>
        <v>0.61666874999999999</v>
      </c>
      <c r="AK2181" s="10">
        <f t="shared" si="895"/>
        <v>7.5000000000000011E-2</v>
      </c>
      <c r="AL2181" s="10">
        <f t="shared" ref="AL2181:AL2244" si="896">MAX(H2181:AJ2181)</f>
        <v>0.71249999999999991</v>
      </c>
    </row>
    <row r="2182" spans="1:38" x14ac:dyDescent="0.25">
      <c r="A2182" s="25" t="s">
        <v>10722</v>
      </c>
      <c r="B2182" s="25" t="s">
        <v>3935</v>
      </c>
      <c r="C2182" s="25" t="s">
        <v>369</v>
      </c>
      <c r="D2182" s="25" t="s">
        <v>18491</v>
      </c>
      <c r="E2182" s="25" t="s">
        <v>1239</v>
      </c>
      <c r="G2182" s="27">
        <v>0.75</v>
      </c>
      <c r="H2182" s="17">
        <f t="shared" si="876"/>
        <v>0.60000000000000009</v>
      </c>
      <c r="I2182" s="17">
        <f t="shared" si="877"/>
        <v>0.51749999999999996</v>
      </c>
      <c r="J2182" s="17">
        <f t="shared" si="878"/>
        <v>0.22499999999999998</v>
      </c>
      <c r="K2182" s="17">
        <f t="shared" si="879"/>
        <v>0.51749999999999996</v>
      </c>
      <c r="L2182" s="17">
        <f t="shared" si="880"/>
        <v>0.60000000000000009</v>
      </c>
      <c r="M2182" s="18">
        <f t="shared" si="873"/>
        <v>7.5000000000000011E-2</v>
      </c>
      <c r="N2182" s="18" t="s">
        <v>18494</v>
      </c>
      <c r="O2182" s="17">
        <f t="shared" si="881"/>
        <v>0.51749999999999996</v>
      </c>
      <c r="P2182" s="17">
        <f t="shared" si="874"/>
        <v>0.52499999999999991</v>
      </c>
      <c r="Q2182" s="17">
        <f t="shared" si="882"/>
        <v>0.60000000000000009</v>
      </c>
      <c r="R2182" s="18" t="s">
        <v>18494</v>
      </c>
      <c r="S2182" s="18" t="s">
        <v>18494</v>
      </c>
      <c r="T2182" s="17">
        <f t="shared" si="883"/>
        <v>0.51749999999999996</v>
      </c>
      <c r="U2182" s="17">
        <f t="shared" si="893"/>
        <v>0.67500000000000004</v>
      </c>
      <c r="V2182" s="17">
        <f t="shared" si="875"/>
        <v>0.51749999999999996</v>
      </c>
      <c r="W2182" s="17">
        <f t="shared" si="884"/>
        <v>0.46935000000000004</v>
      </c>
      <c r="X2182" s="17">
        <f t="shared" si="885"/>
        <v>0.48892499999999994</v>
      </c>
      <c r="Y2182" s="18" t="s">
        <v>18494</v>
      </c>
      <c r="Z2182" s="17">
        <f t="shared" si="891"/>
        <v>0.51749999999999996</v>
      </c>
      <c r="AA2182" s="18">
        <f t="shared" si="886"/>
        <v>0.63749999999999996</v>
      </c>
      <c r="AB2182" s="18" t="s">
        <v>18494</v>
      </c>
      <c r="AC2182" s="17">
        <f t="shared" si="887"/>
        <v>0.51749999999999996</v>
      </c>
      <c r="AD2182" s="17">
        <f t="shared" si="894"/>
        <v>0.71249999999999991</v>
      </c>
      <c r="AE2182" s="19">
        <f t="shared" si="888"/>
        <v>0.52499999999999991</v>
      </c>
      <c r="AF2182" s="18" t="s">
        <v>18494</v>
      </c>
      <c r="AG2182" s="17">
        <f t="shared" si="889"/>
        <v>0.51749999999999996</v>
      </c>
      <c r="AH2182" s="17">
        <f t="shared" si="890"/>
        <v>0.51749999999999996</v>
      </c>
      <c r="AI2182" s="20" t="s">
        <v>18494</v>
      </c>
      <c r="AJ2182" s="10">
        <f t="shared" si="892"/>
        <v>0.61666874999999999</v>
      </c>
      <c r="AK2182" s="10">
        <f t="shared" si="895"/>
        <v>7.5000000000000011E-2</v>
      </c>
      <c r="AL2182" s="10">
        <f t="shared" si="896"/>
        <v>0.71249999999999991</v>
      </c>
    </row>
    <row r="2183" spans="1:38" x14ac:dyDescent="0.25">
      <c r="A2183" s="25" t="s">
        <v>10723</v>
      </c>
      <c r="B2183" s="25" t="s">
        <v>3936</v>
      </c>
      <c r="C2183" s="25" t="s">
        <v>369</v>
      </c>
      <c r="D2183" s="25" t="s">
        <v>18491</v>
      </c>
      <c r="G2183" s="27">
        <v>0.75</v>
      </c>
      <c r="H2183" s="17">
        <f t="shared" si="876"/>
        <v>0.60000000000000009</v>
      </c>
      <c r="I2183" s="17">
        <f t="shared" si="877"/>
        <v>0.51749999999999996</v>
      </c>
      <c r="J2183" s="17">
        <f t="shared" si="878"/>
        <v>0.22499999999999998</v>
      </c>
      <c r="K2183" s="17">
        <f t="shared" si="879"/>
        <v>0.51749999999999996</v>
      </c>
      <c r="L2183" s="17">
        <f t="shared" si="880"/>
        <v>0.60000000000000009</v>
      </c>
      <c r="M2183" s="18">
        <f t="shared" si="873"/>
        <v>7.5000000000000011E-2</v>
      </c>
      <c r="N2183" s="18" t="s">
        <v>18494</v>
      </c>
      <c r="O2183" s="17">
        <f t="shared" si="881"/>
        <v>0.51749999999999996</v>
      </c>
      <c r="P2183" s="17">
        <f t="shared" si="874"/>
        <v>0.52499999999999991</v>
      </c>
      <c r="Q2183" s="17">
        <f t="shared" si="882"/>
        <v>0.60000000000000009</v>
      </c>
      <c r="R2183" s="18" t="s">
        <v>18494</v>
      </c>
      <c r="S2183" s="18" t="s">
        <v>18494</v>
      </c>
      <c r="T2183" s="17">
        <f t="shared" si="883"/>
        <v>0.51749999999999996</v>
      </c>
      <c r="U2183" s="17">
        <f t="shared" si="893"/>
        <v>0.67500000000000004</v>
      </c>
      <c r="V2183" s="17">
        <f t="shared" si="875"/>
        <v>0.51749999999999996</v>
      </c>
      <c r="W2183" s="17">
        <f t="shared" si="884"/>
        <v>0.46935000000000004</v>
      </c>
      <c r="X2183" s="17">
        <f t="shared" si="885"/>
        <v>0.48892499999999994</v>
      </c>
      <c r="Y2183" s="18" t="s">
        <v>18494</v>
      </c>
      <c r="Z2183" s="17">
        <f t="shared" si="891"/>
        <v>0.51749999999999996</v>
      </c>
      <c r="AA2183" s="18">
        <f t="shared" si="886"/>
        <v>0.63749999999999996</v>
      </c>
      <c r="AB2183" s="18" t="s">
        <v>18494</v>
      </c>
      <c r="AC2183" s="17">
        <f t="shared" si="887"/>
        <v>0.51749999999999996</v>
      </c>
      <c r="AD2183" s="17">
        <f t="shared" si="894"/>
        <v>0.71249999999999991</v>
      </c>
      <c r="AE2183" s="19">
        <f t="shared" si="888"/>
        <v>0.52499999999999991</v>
      </c>
      <c r="AF2183" s="18" t="s">
        <v>18494</v>
      </c>
      <c r="AG2183" s="17">
        <f t="shared" si="889"/>
        <v>0.51749999999999996</v>
      </c>
      <c r="AH2183" s="17">
        <f t="shared" si="890"/>
        <v>0.51749999999999996</v>
      </c>
      <c r="AI2183" s="20" t="s">
        <v>18494</v>
      </c>
      <c r="AJ2183" s="10">
        <f t="shared" si="892"/>
        <v>0.61666874999999999</v>
      </c>
      <c r="AK2183" s="10">
        <f t="shared" si="895"/>
        <v>7.5000000000000011E-2</v>
      </c>
      <c r="AL2183" s="10">
        <f t="shared" si="896"/>
        <v>0.71249999999999991</v>
      </c>
    </row>
    <row r="2184" spans="1:38" x14ac:dyDescent="0.25">
      <c r="A2184" s="25" t="s">
        <v>10725</v>
      </c>
      <c r="B2184" s="25" t="s">
        <v>3938</v>
      </c>
      <c r="C2184" s="25" t="s">
        <v>369</v>
      </c>
      <c r="D2184" s="25" t="s">
        <v>18491</v>
      </c>
      <c r="G2184" s="27">
        <v>0.75</v>
      </c>
      <c r="H2184" s="17">
        <f t="shared" si="876"/>
        <v>0.60000000000000009</v>
      </c>
      <c r="I2184" s="17">
        <f t="shared" si="877"/>
        <v>0.51749999999999996</v>
      </c>
      <c r="J2184" s="17">
        <f t="shared" si="878"/>
        <v>0.22499999999999998</v>
      </c>
      <c r="K2184" s="17">
        <f t="shared" si="879"/>
        <v>0.51749999999999996</v>
      </c>
      <c r="L2184" s="17">
        <f t="shared" si="880"/>
        <v>0.60000000000000009</v>
      </c>
      <c r="M2184" s="18">
        <f t="shared" si="873"/>
        <v>7.5000000000000011E-2</v>
      </c>
      <c r="N2184" s="18" t="s">
        <v>18494</v>
      </c>
      <c r="O2184" s="17">
        <f t="shared" si="881"/>
        <v>0.51749999999999996</v>
      </c>
      <c r="P2184" s="17">
        <f t="shared" si="874"/>
        <v>0.52499999999999991</v>
      </c>
      <c r="Q2184" s="17">
        <f t="shared" si="882"/>
        <v>0.60000000000000009</v>
      </c>
      <c r="R2184" s="18" t="s">
        <v>18494</v>
      </c>
      <c r="S2184" s="18" t="s">
        <v>18494</v>
      </c>
      <c r="T2184" s="17">
        <f t="shared" si="883"/>
        <v>0.51749999999999996</v>
      </c>
      <c r="U2184" s="17">
        <f t="shared" si="893"/>
        <v>0.67500000000000004</v>
      </c>
      <c r="V2184" s="17">
        <f t="shared" si="875"/>
        <v>0.51749999999999996</v>
      </c>
      <c r="W2184" s="17">
        <f t="shared" si="884"/>
        <v>0.46935000000000004</v>
      </c>
      <c r="X2184" s="17">
        <f t="shared" si="885"/>
        <v>0.48892499999999994</v>
      </c>
      <c r="Y2184" s="18" t="s">
        <v>18494</v>
      </c>
      <c r="Z2184" s="17">
        <f t="shared" si="891"/>
        <v>0.51749999999999996</v>
      </c>
      <c r="AA2184" s="18">
        <f t="shared" si="886"/>
        <v>0.63749999999999996</v>
      </c>
      <c r="AB2184" s="18" t="s">
        <v>18494</v>
      </c>
      <c r="AC2184" s="17">
        <f t="shared" si="887"/>
        <v>0.51749999999999996</v>
      </c>
      <c r="AD2184" s="17">
        <f t="shared" si="894"/>
        <v>0.71249999999999991</v>
      </c>
      <c r="AE2184" s="19">
        <f t="shared" si="888"/>
        <v>0.52499999999999991</v>
      </c>
      <c r="AF2184" s="18" t="s">
        <v>18494</v>
      </c>
      <c r="AG2184" s="17">
        <f t="shared" si="889"/>
        <v>0.51749999999999996</v>
      </c>
      <c r="AH2184" s="17">
        <f t="shared" si="890"/>
        <v>0.51749999999999996</v>
      </c>
      <c r="AI2184" s="20" t="s">
        <v>18494</v>
      </c>
      <c r="AJ2184" s="10">
        <f t="shared" si="892"/>
        <v>0.61666874999999999</v>
      </c>
      <c r="AK2184" s="10">
        <f t="shared" si="895"/>
        <v>7.5000000000000011E-2</v>
      </c>
      <c r="AL2184" s="10">
        <f t="shared" si="896"/>
        <v>0.71249999999999991</v>
      </c>
    </row>
    <row r="2185" spans="1:38" x14ac:dyDescent="0.25">
      <c r="A2185" s="25" t="s">
        <v>10908</v>
      </c>
      <c r="B2185" s="25" t="s">
        <v>4137</v>
      </c>
      <c r="C2185" s="25" t="s">
        <v>369</v>
      </c>
      <c r="D2185" s="25" t="s">
        <v>18491</v>
      </c>
      <c r="E2185" s="25" t="s">
        <v>1239</v>
      </c>
      <c r="G2185" s="27">
        <v>0.75</v>
      </c>
      <c r="H2185" s="17">
        <f t="shared" si="876"/>
        <v>0.60000000000000009</v>
      </c>
      <c r="I2185" s="17">
        <f t="shared" si="877"/>
        <v>0.51749999999999996</v>
      </c>
      <c r="J2185" s="17">
        <f t="shared" si="878"/>
        <v>0.22499999999999998</v>
      </c>
      <c r="K2185" s="17">
        <f t="shared" si="879"/>
        <v>0.51749999999999996</v>
      </c>
      <c r="L2185" s="17">
        <f t="shared" si="880"/>
        <v>0.60000000000000009</v>
      </c>
      <c r="M2185" s="18">
        <f t="shared" si="873"/>
        <v>7.5000000000000011E-2</v>
      </c>
      <c r="N2185" s="18" t="s">
        <v>18494</v>
      </c>
      <c r="O2185" s="17">
        <f t="shared" si="881"/>
        <v>0.51749999999999996</v>
      </c>
      <c r="P2185" s="17">
        <f t="shared" si="874"/>
        <v>0.52499999999999991</v>
      </c>
      <c r="Q2185" s="17">
        <f t="shared" si="882"/>
        <v>0.60000000000000009</v>
      </c>
      <c r="R2185" s="18" t="s">
        <v>18494</v>
      </c>
      <c r="S2185" s="18" t="s">
        <v>18494</v>
      </c>
      <c r="T2185" s="17">
        <f t="shared" si="883"/>
        <v>0.51749999999999996</v>
      </c>
      <c r="U2185" s="17">
        <f t="shared" si="893"/>
        <v>0.67500000000000004</v>
      </c>
      <c r="V2185" s="17">
        <f t="shared" si="875"/>
        <v>0.51749999999999996</v>
      </c>
      <c r="W2185" s="17">
        <f t="shared" si="884"/>
        <v>0.46935000000000004</v>
      </c>
      <c r="X2185" s="17">
        <f t="shared" si="885"/>
        <v>0.48892499999999994</v>
      </c>
      <c r="Y2185" s="18" t="s">
        <v>18494</v>
      </c>
      <c r="Z2185" s="17">
        <f t="shared" si="891"/>
        <v>0.51749999999999996</v>
      </c>
      <c r="AA2185" s="18">
        <f t="shared" si="886"/>
        <v>0.63749999999999996</v>
      </c>
      <c r="AB2185" s="18" t="s">
        <v>18494</v>
      </c>
      <c r="AC2185" s="17">
        <f t="shared" si="887"/>
        <v>0.51749999999999996</v>
      </c>
      <c r="AD2185" s="17">
        <f t="shared" si="894"/>
        <v>0.71249999999999991</v>
      </c>
      <c r="AE2185" s="19">
        <f t="shared" si="888"/>
        <v>0.52499999999999991</v>
      </c>
      <c r="AF2185" s="18" t="s">
        <v>18494</v>
      </c>
      <c r="AG2185" s="17">
        <f t="shared" si="889"/>
        <v>0.51749999999999996</v>
      </c>
      <c r="AH2185" s="17">
        <f t="shared" si="890"/>
        <v>0.51749999999999996</v>
      </c>
      <c r="AI2185" s="20" t="s">
        <v>18494</v>
      </c>
      <c r="AJ2185" s="10">
        <f t="shared" si="892"/>
        <v>0.61666874999999999</v>
      </c>
      <c r="AK2185" s="10">
        <f t="shared" si="895"/>
        <v>7.5000000000000011E-2</v>
      </c>
      <c r="AL2185" s="10">
        <f t="shared" si="896"/>
        <v>0.71249999999999991</v>
      </c>
    </row>
    <row r="2186" spans="1:38" x14ac:dyDescent="0.25">
      <c r="A2186" s="25" t="s">
        <v>10913</v>
      </c>
      <c r="B2186" s="25" t="s">
        <v>4142</v>
      </c>
      <c r="C2186" s="25" t="s">
        <v>369</v>
      </c>
      <c r="D2186" s="25" t="s">
        <v>18491</v>
      </c>
      <c r="G2186" s="27">
        <v>0.75</v>
      </c>
      <c r="H2186" s="17">
        <f t="shared" si="876"/>
        <v>0.60000000000000009</v>
      </c>
      <c r="I2186" s="17">
        <f t="shared" si="877"/>
        <v>0.51749999999999996</v>
      </c>
      <c r="J2186" s="17">
        <f t="shared" si="878"/>
        <v>0.22499999999999998</v>
      </c>
      <c r="K2186" s="17">
        <f t="shared" si="879"/>
        <v>0.51749999999999996</v>
      </c>
      <c r="L2186" s="17">
        <f t="shared" si="880"/>
        <v>0.60000000000000009</v>
      </c>
      <c r="M2186" s="18">
        <f t="shared" si="873"/>
        <v>7.5000000000000011E-2</v>
      </c>
      <c r="N2186" s="18" t="s">
        <v>18494</v>
      </c>
      <c r="O2186" s="17">
        <f t="shared" si="881"/>
        <v>0.51749999999999996</v>
      </c>
      <c r="P2186" s="17">
        <f t="shared" si="874"/>
        <v>0.52499999999999991</v>
      </c>
      <c r="Q2186" s="17">
        <f t="shared" si="882"/>
        <v>0.60000000000000009</v>
      </c>
      <c r="R2186" s="18" t="s">
        <v>18494</v>
      </c>
      <c r="S2186" s="18" t="s">
        <v>18494</v>
      </c>
      <c r="T2186" s="17">
        <f t="shared" si="883"/>
        <v>0.51749999999999996</v>
      </c>
      <c r="U2186" s="17">
        <f t="shared" si="893"/>
        <v>0.67500000000000004</v>
      </c>
      <c r="V2186" s="17">
        <f t="shared" si="875"/>
        <v>0.51749999999999996</v>
      </c>
      <c r="W2186" s="17">
        <f t="shared" si="884"/>
        <v>0.46935000000000004</v>
      </c>
      <c r="X2186" s="17">
        <f t="shared" si="885"/>
        <v>0.48892499999999994</v>
      </c>
      <c r="Y2186" s="18" t="s">
        <v>18494</v>
      </c>
      <c r="Z2186" s="17">
        <f t="shared" si="891"/>
        <v>0.51749999999999996</v>
      </c>
      <c r="AA2186" s="18">
        <f t="shared" si="886"/>
        <v>0.63749999999999996</v>
      </c>
      <c r="AB2186" s="18" t="s">
        <v>18494</v>
      </c>
      <c r="AC2186" s="17">
        <f t="shared" si="887"/>
        <v>0.51749999999999996</v>
      </c>
      <c r="AD2186" s="17">
        <f t="shared" si="894"/>
        <v>0.71249999999999991</v>
      </c>
      <c r="AE2186" s="19">
        <f t="shared" si="888"/>
        <v>0.52499999999999991</v>
      </c>
      <c r="AF2186" s="18" t="s">
        <v>18494</v>
      </c>
      <c r="AG2186" s="17">
        <f t="shared" si="889"/>
        <v>0.51749999999999996</v>
      </c>
      <c r="AH2186" s="17">
        <f t="shared" si="890"/>
        <v>0.51749999999999996</v>
      </c>
      <c r="AI2186" s="20" t="s">
        <v>18494</v>
      </c>
      <c r="AJ2186" s="10">
        <f t="shared" si="892"/>
        <v>0.61666874999999999</v>
      </c>
      <c r="AK2186" s="10">
        <f t="shared" si="895"/>
        <v>7.5000000000000011E-2</v>
      </c>
      <c r="AL2186" s="10">
        <f t="shared" si="896"/>
        <v>0.71249999999999991</v>
      </c>
    </row>
    <row r="2187" spans="1:38" x14ac:dyDescent="0.25">
      <c r="A2187" s="25" t="s">
        <v>10923</v>
      </c>
      <c r="B2187" s="25" t="s">
        <v>4152</v>
      </c>
      <c r="C2187" s="25" t="s">
        <v>369</v>
      </c>
      <c r="D2187" s="25" t="s">
        <v>18491</v>
      </c>
      <c r="E2187" s="25" t="s">
        <v>2173</v>
      </c>
      <c r="G2187" s="27">
        <v>0.75</v>
      </c>
      <c r="H2187" s="17">
        <f t="shared" si="876"/>
        <v>0.60000000000000009</v>
      </c>
      <c r="I2187" s="17">
        <f t="shared" si="877"/>
        <v>0.51749999999999996</v>
      </c>
      <c r="J2187" s="17">
        <f t="shared" si="878"/>
        <v>0.22499999999999998</v>
      </c>
      <c r="K2187" s="17">
        <f t="shared" si="879"/>
        <v>0.51749999999999996</v>
      </c>
      <c r="L2187" s="17">
        <f t="shared" si="880"/>
        <v>0.60000000000000009</v>
      </c>
      <c r="M2187" s="18">
        <f t="shared" si="873"/>
        <v>7.5000000000000011E-2</v>
      </c>
      <c r="N2187" s="18" t="s">
        <v>18494</v>
      </c>
      <c r="O2187" s="17">
        <f t="shared" si="881"/>
        <v>0.51749999999999996</v>
      </c>
      <c r="P2187" s="17">
        <f t="shared" si="874"/>
        <v>0.52499999999999991</v>
      </c>
      <c r="Q2187" s="17">
        <f t="shared" si="882"/>
        <v>0.60000000000000009</v>
      </c>
      <c r="R2187" s="18" t="s">
        <v>18494</v>
      </c>
      <c r="S2187" s="18" t="s">
        <v>18494</v>
      </c>
      <c r="T2187" s="17">
        <f t="shared" si="883"/>
        <v>0.51749999999999996</v>
      </c>
      <c r="U2187" s="17">
        <f t="shared" si="893"/>
        <v>0.67500000000000004</v>
      </c>
      <c r="V2187" s="17">
        <f t="shared" si="875"/>
        <v>0.51749999999999996</v>
      </c>
      <c r="W2187" s="17">
        <f t="shared" si="884"/>
        <v>0.46935000000000004</v>
      </c>
      <c r="X2187" s="17">
        <f t="shared" si="885"/>
        <v>0.48892499999999994</v>
      </c>
      <c r="Y2187" s="18" t="s">
        <v>18494</v>
      </c>
      <c r="Z2187" s="17">
        <f t="shared" si="891"/>
        <v>0.51749999999999996</v>
      </c>
      <c r="AA2187" s="18">
        <f t="shared" si="886"/>
        <v>0.63749999999999996</v>
      </c>
      <c r="AB2187" s="18" t="s">
        <v>18494</v>
      </c>
      <c r="AC2187" s="17">
        <f t="shared" si="887"/>
        <v>0.51749999999999996</v>
      </c>
      <c r="AD2187" s="17">
        <f t="shared" si="894"/>
        <v>0.71249999999999991</v>
      </c>
      <c r="AE2187" s="19">
        <f t="shared" si="888"/>
        <v>0.52499999999999991</v>
      </c>
      <c r="AF2187" s="18" t="s">
        <v>18494</v>
      </c>
      <c r="AG2187" s="17">
        <f t="shared" si="889"/>
        <v>0.51749999999999996</v>
      </c>
      <c r="AH2187" s="17">
        <f t="shared" si="890"/>
        <v>0.51749999999999996</v>
      </c>
      <c r="AI2187" s="20" t="s">
        <v>18494</v>
      </c>
      <c r="AJ2187" s="10">
        <f t="shared" si="892"/>
        <v>0.61666874999999999</v>
      </c>
      <c r="AK2187" s="10">
        <f t="shared" si="895"/>
        <v>7.5000000000000011E-2</v>
      </c>
      <c r="AL2187" s="10">
        <f t="shared" si="896"/>
        <v>0.71249999999999991</v>
      </c>
    </row>
    <row r="2188" spans="1:38" x14ac:dyDescent="0.25">
      <c r="A2188" s="25" t="s">
        <v>10941</v>
      </c>
      <c r="B2188" s="25" t="s">
        <v>4172</v>
      </c>
      <c r="C2188" s="25" t="s">
        <v>369</v>
      </c>
      <c r="D2188" s="25" t="s">
        <v>18491</v>
      </c>
      <c r="E2188" s="25" t="s">
        <v>1239</v>
      </c>
      <c r="G2188" s="27">
        <v>0.75</v>
      </c>
      <c r="H2188" s="17">
        <f t="shared" si="876"/>
        <v>0.60000000000000009</v>
      </c>
      <c r="I2188" s="17">
        <f t="shared" si="877"/>
        <v>0.51749999999999996</v>
      </c>
      <c r="J2188" s="17">
        <f t="shared" si="878"/>
        <v>0.22499999999999998</v>
      </c>
      <c r="K2188" s="17">
        <f t="shared" si="879"/>
        <v>0.51749999999999996</v>
      </c>
      <c r="L2188" s="17">
        <f t="shared" si="880"/>
        <v>0.60000000000000009</v>
      </c>
      <c r="M2188" s="18">
        <f t="shared" si="873"/>
        <v>7.5000000000000011E-2</v>
      </c>
      <c r="N2188" s="18" t="s">
        <v>18494</v>
      </c>
      <c r="O2188" s="17">
        <f t="shared" si="881"/>
        <v>0.51749999999999996</v>
      </c>
      <c r="P2188" s="17">
        <f t="shared" si="874"/>
        <v>0.52499999999999991</v>
      </c>
      <c r="Q2188" s="17">
        <f t="shared" si="882"/>
        <v>0.60000000000000009</v>
      </c>
      <c r="R2188" s="18" t="s">
        <v>18494</v>
      </c>
      <c r="S2188" s="18" t="s">
        <v>18494</v>
      </c>
      <c r="T2188" s="17">
        <f t="shared" si="883"/>
        <v>0.51749999999999996</v>
      </c>
      <c r="U2188" s="17">
        <f t="shared" si="893"/>
        <v>0.67500000000000004</v>
      </c>
      <c r="V2188" s="17">
        <f t="shared" si="875"/>
        <v>0.51749999999999996</v>
      </c>
      <c r="W2188" s="17">
        <f t="shared" si="884"/>
        <v>0.46935000000000004</v>
      </c>
      <c r="X2188" s="17">
        <f t="shared" si="885"/>
        <v>0.48892499999999994</v>
      </c>
      <c r="Y2188" s="18" t="s">
        <v>18494</v>
      </c>
      <c r="Z2188" s="17">
        <f t="shared" si="891"/>
        <v>0.51749999999999996</v>
      </c>
      <c r="AA2188" s="18">
        <f t="shared" si="886"/>
        <v>0.63749999999999996</v>
      </c>
      <c r="AB2188" s="18" t="s">
        <v>18494</v>
      </c>
      <c r="AC2188" s="17">
        <f t="shared" si="887"/>
        <v>0.51749999999999996</v>
      </c>
      <c r="AD2188" s="17">
        <f t="shared" si="894"/>
        <v>0.71249999999999991</v>
      </c>
      <c r="AE2188" s="19">
        <f t="shared" si="888"/>
        <v>0.52499999999999991</v>
      </c>
      <c r="AF2188" s="18" t="s">
        <v>18494</v>
      </c>
      <c r="AG2188" s="17">
        <f t="shared" si="889"/>
        <v>0.51749999999999996</v>
      </c>
      <c r="AH2188" s="17">
        <f t="shared" si="890"/>
        <v>0.51749999999999996</v>
      </c>
      <c r="AI2188" s="20" t="s">
        <v>18494</v>
      </c>
      <c r="AJ2188" s="10">
        <f t="shared" si="892"/>
        <v>0.61666874999999999</v>
      </c>
      <c r="AK2188" s="10">
        <f t="shared" si="895"/>
        <v>7.5000000000000011E-2</v>
      </c>
      <c r="AL2188" s="10">
        <f t="shared" si="896"/>
        <v>0.71249999999999991</v>
      </c>
    </row>
    <row r="2189" spans="1:38" x14ac:dyDescent="0.25">
      <c r="A2189" s="25" t="s">
        <v>10946</v>
      </c>
      <c r="B2189" s="25" t="s">
        <v>4178</v>
      </c>
      <c r="C2189" s="25" t="s">
        <v>369</v>
      </c>
      <c r="D2189" s="25" t="s">
        <v>18491</v>
      </c>
      <c r="G2189" s="27">
        <v>0.75</v>
      </c>
      <c r="H2189" s="17">
        <f t="shared" si="876"/>
        <v>0.60000000000000009</v>
      </c>
      <c r="I2189" s="17">
        <f t="shared" si="877"/>
        <v>0.51749999999999996</v>
      </c>
      <c r="J2189" s="17">
        <f t="shared" si="878"/>
        <v>0.22499999999999998</v>
      </c>
      <c r="K2189" s="17">
        <f t="shared" si="879"/>
        <v>0.51749999999999996</v>
      </c>
      <c r="L2189" s="17">
        <f t="shared" si="880"/>
        <v>0.60000000000000009</v>
      </c>
      <c r="M2189" s="18">
        <f t="shared" si="873"/>
        <v>7.5000000000000011E-2</v>
      </c>
      <c r="N2189" s="18" t="s">
        <v>18494</v>
      </c>
      <c r="O2189" s="17">
        <f t="shared" si="881"/>
        <v>0.51749999999999996</v>
      </c>
      <c r="P2189" s="17">
        <f t="shared" si="874"/>
        <v>0.52499999999999991</v>
      </c>
      <c r="Q2189" s="17">
        <f t="shared" si="882"/>
        <v>0.60000000000000009</v>
      </c>
      <c r="R2189" s="18" t="s">
        <v>18494</v>
      </c>
      <c r="S2189" s="18" t="s">
        <v>18494</v>
      </c>
      <c r="T2189" s="17">
        <f t="shared" si="883"/>
        <v>0.51749999999999996</v>
      </c>
      <c r="U2189" s="17">
        <f t="shared" si="893"/>
        <v>0.67500000000000004</v>
      </c>
      <c r="V2189" s="17">
        <f t="shared" si="875"/>
        <v>0.51749999999999996</v>
      </c>
      <c r="W2189" s="17">
        <f t="shared" si="884"/>
        <v>0.46935000000000004</v>
      </c>
      <c r="X2189" s="17">
        <f t="shared" si="885"/>
        <v>0.48892499999999994</v>
      </c>
      <c r="Y2189" s="18" t="s">
        <v>18494</v>
      </c>
      <c r="Z2189" s="17">
        <f t="shared" si="891"/>
        <v>0.51749999999999996</v>
      </c>
      <c r="AA2189" s="18">
        <f t="shared" si="886"/>
        <v>0.63749999999999996</v>
      </c>
      <c r="AB2189" s="18" t="s">
        <v>18494</v>
      </c>
      <c r="AC2189" s="17">
        <f t="shared" si="887"/>
        <v>0.51749999999999996</v>
      </c>
      <c r="AD2189" s="17">
        <f t="shared" si="894"/>
        <v>0.71249999999999991</v>
      </c>
      <c r="AE2189" s="19">
        <f t="shared" si="888"/>
        <v>0.52499999999999991</v>
      </c>
      <c r="AF2189" s="18" t="s">
        <v>18494</v>
      </c>
      <c r="AG2189" s="17">
        <f t="shared" si="889"/>
        <v>0.51749999999999996</v>
      </c>
      <c r="AH2189" s="17">
        <f t="shared" si="890"/>
        <v>0.51749999999999996</v>
      </c>
      <c r="AI2189" s="20" t="s">
        <v>18494</v>
      </c>
      <c r="AJ2189" s="10">
        <f t="shared" si="892"/>
        <v>0.61666874999999999</v>
      </c>
      <c r="AK2189" s="10">
        <f t="shared" si="895"/>
        <v>7.5000000000000011E-2</v>
      </c>
      <c r="AL2189" s="10">
        <f t="shared" si="896"/>
        <v>0.71249999999999991</v>
      </c>
    </row>
    <row r="2190" spans="1:38" x14ac:dyDescent="0.25">
      <c r="A2190" s="25" t="s">
        <v>7218</v>
      </c>
      <c r="B2190" s="25" t="s">
        <v>7219</v>
      </c>
      <c r="C2190" s="25" t="s">
        <v>369</v>
      </c>
      <c r="D2190" s="25" t="s">
        <v>18491</v>
      </c>
      <c r="G2190" s="27">
        <v>0.78</v>
      </c>
      <c r="H2190" s="17">
        <f t="shared" si="876"/>
        <v>0.62400000000000011</v>
      </c>
      <c r="I2190" s="17">
        <f t="shared" si="877"/>
        <v>0.53820000000000001</v>
      </c>
      <c r="J2190" s="17">
        <f t="shared" si="878"/>
        <v>0.23399999999999999</v>
      </c>
      <c r="K2190" s="17">
        <f t="shared" si="879"/>
        <v>0.53820000000000001</v>
      </c>
      <c r="L2190" s="17">
        <f t="shared" si="880"/>
        <v>0.62400000000000011</v>
      </c>
      <c r="M2190" s="18">
        <f t="shared" si="873"/>
        <v>7.8000000000000014E-2</v>
      </c>
      <c r="N2190" s="18" t="s">
        <v>18494</v>
      </c>
      <c r="O2190" s="17">
        <f t="shared" si="881"/>
        <v>0.53820000000000001</v>
      </c>
      <c r="P2190" s="17">
        <f t="shared" si="874"/>
        <v>0.54599999999999993</v>
      </c>
      <c r="Q2190" s="17">
        <f t="shared" si="882"/>
        <v>0.62400000000000011</v>
      </c>
      <c r="R2190" s="18" t="s">
        <v>18494</v>
      </c>
      <c r="S2190" s="18" t="s">
        <v>18494</v>
      </c>
      <c r="T2190" s="17">
        <f t="shared" si="883"/>
        <v>0.53820000000000001</v>
      </c>
      <c r="U2190" s="17">
        <f t="shared" si="893"/>
        <v>0.70200000000000007</v>
      </c>
      <c r="V2190" s="17">
        <f t="shared" si="875"/>
        <v>0.53820000000000001</v>
      </c>
      <c r="W2190" s="17">
        <f t="shared" si="884"/>
        <v>0.48812400000000006</v>
      </c>
      <c r="X2190" s="17">
        <f t="shared" si="885"/>
        <v>0.50848199999999999</v>
      </c>
      <c r="Y2190" s="18" t="s">
        <v>18494</v>
      </c>
      <c r="Z2190" s="17">
        <f t="shared" si="891"/>
        <v>0.53820000000000001</v>
      </c>
      <c r="AA2190" s="18">
        <f t="shared" si="886"/>
        <v>0.66300000000000003</v>
      </c>
      <c r="AB2190" s="18" t="s">
        <v>18494</v>
      </c>
      <c r="AC2190" s="17">
        <f t="shared" si="887"/>
        <v>0.53820000000000001</v>
      </c>
      <c r="AD2190" s="17">
        <f t="shared" si="894"/>
        <v>0.74099999999999999</v>
      </c>
      <c r="AE2190" s="19">
        <f t="shared" si="888"/>
        <v>0.54599999999999993</v>
      </c>
      <c r="AF2190" s="18" t="s">
        <v>18494</v>
      </c>
      <c r="AG2190" s="17">
        <f t="shared" si="889"/>
        <v>0.53820000000000001</v>
      </c>
      <c r="AH2190" s="17">
        <f t="shared" si="890"/>
        <v>0.53820000000000001</v>
      </c>
      <c r="AI2190" s="20" t="s">
        <v>18494</v>
      </c>
      <c r="AJ2190" s="10">
        <f t="shared" si="892"/>
        <v>0.64133549999999995</v>
      </c>
      <c r="AK2190" s="10">
        <f t="shared" si="895"/>
        <v>7.8000000000000014E-2</v>
      </c>
      <c r="AL2190" s="10">
        <f t="shared" si="896"/>
        <v>0.74099999999999999</v>
      </c>
    </row>
    <row r="2191" spans="1:38" x14ac:dyDescent="0.25">
      <c r="A2191" s="25" t="s">
        <v>13033</v>
      </c>
      <c r="B2191" s="25" t="s">
        <v>6692</v>
      </c>
      <c r="C2191" s="25" t="s">
        <v>369</v>
      </c>
      <c r="D2191" s="25" t="s">
        <v>18491</v>
      </c>
      <c r="G2191" s="27">
        <v>0.8</v>
      </c>
      <c r="H2191" s="17">
        <f t="shared" si="876"/>
        <v>0.64000000000000012</v>
      </c>
      <c r="I2191" s="17">
        <f t="shared" si="877"/>
        <v>0.55199999999999994</v>
      </c>
      <c r="J2191" s="17">
        <f t="shared" si="878"/>
        <v>0.24</v>
      </c>
      <c r="K2191" s="17">
        <f t="shared" si="879"/>
        <v>0.55199999999999994</v>
      </c>
      <c r="L2191" s="17">
        <f t="shared" si="880"/>
        <v>0.64000000000000012</v>
      </c>
      <c r="M2191" s="18">
        <f t="shared" si="873"/>
        <v>8.0000000000000016E-2</v>
      </c>
      <c r="N2191" s="18" t="s">
        <v>18494</v>
      </c>
      <c r="O2191" s="17">
        <f t="shared" si="881"/>
        <v>0.55199999999999994</v>
      </c>
      <c r="P2191" s="17">
        <f t="shared" si="874"/>
        <v>0.55999999999999994</v>
      </c>
      <c r="Q2191" s="17">
        <f t="shared" si="882"/>
        <v>0.64000000000000012</v>
      </c>
      <c r="R2191" s="18" t="s">
        <v>18494</v>
      </c>
      <c r="S2191" s="18" t="s">
        <v>18494</v>
      </c>
      <c r="T2191" s="17">
        <f t="shared" si="883"/>
        <v>0.55199999999999994</v>
      </c>
      <c r="U2191" s="17">
        <f t="shared" si="893"/>
        <v>0.72000000000000008</v>
      </c>
      <c r="V2191" s="17">
        <f t="shared" si="875"/>
        <v>0.55199999999999994</v>
      </c>
      <c r="W2191" s="17">
        <f t="shared" si="884"/>
        <v>0.50064000000000008</v>
      </c>
      <c r="X2191" s="17">
        <f t="shared" si="885"/>
        <v>0.52151999999999998</v>
      </c>
      <c r="Y2191" s="18" t="s">
        <v>18494</v>
      </c>
      <c r="Z2191" s="17">
        <f t="shared" si="891"/>
        <v>0.55199999999999994</v>
      </c>
      <c r="AA2191" s="18">
        <f t="shared" si="886"/>
        <v>0.68</v>
      </c>
      <c r="AB2191" s="18" t="s">
        <v>18494</v>
      </c>
      <c r="AC2191" s="17">
        <f t="shared" si="887"/>
        <v>0.55199999999999994</v>
      </c>
      <c r="AD2191" s="17">
        <f t="shared" si="894"/>
        <v>0.76</v>
      </c>
      <c r="AE2191" s="19">
        <f t="shared" si="888"/>
        <v>0.55999999999999994</v>
      </c>
      <c r="AF2191" s="18" t="s">
        <v>18494</v>
      </c>
      <c r="AG2191" s="17">
        <f t="shared" si="889"/>
        <v>0.55199999999999994</v>
      </c>
      <c r="AH2191" s="17">
        <f t="shared" si="890"/>
        <v>0.55199999999999994</v>
      </c>
      <c r="AI2191" s="20" t="s">
        <v>18494</v>
      </c>
      <c r="AJ2191" s="10">
        <f t="shared" si="892"/>
        <v>0.65778000000000014</v>
      </c>
      <c r="AK2191" s="10">
        <f t="shared" si="895"/>
        <v>8.0000000000000016E-2</v>
      </c>
      <c r="AL2191" s="10">
        <f t="shared" si="896"/>
        <v>0.76</v>
      </c>
    </row>
    <row r="2192" spans="1:38" x14ac:dyDescent="0.25">
      <c r="A2192" s="25" t="s">
        <v>10488</v>
      </c>
      <c r="B2192" s="25" t="s">
        <v>3674</v>
      </c>
      <c r="C2192" s="25" t="s">
        <v>369</v>
      </c>
      <c r="D2192" s="25" t="s">
        <v>18491</v>
      </c>
      <c r="E2192" s="25" t="s">
        <v>1239</v>
      </c>
      <c r="G2192" s="27">
        <v>0.85</v>
      </c>
      <c r="H2192" s="17">
        <f t="shared" si="876"/>
        <v>0.68</v>
      </c>
      <c r="I2192" s="17">
        <f t="shared" si="877"/>
        <v>0.58649999999999991</v>
      </c>
      <c r="J2192" s="17">
        <f t="shared" si="878"/>
        <v>0.255</v>
      </c>
      <c r="K2192" s="17">
        <f t="shared" si="879"/>
        <v>0.58649999999999991</v>
      </c>
      <c r="L2192" s="17">
        <f t="shared" si="880"/>
        <v>0.68</v>
      </c>
      <c r="M2192" s="18">
        <f t="shared" si="873"/>
        <v>8.5000000000000006E-2</v>
      </c>
      <c r="N2192" s="18" t="s">
        <v>18494</v>
      </c>
      <c r="O2192" s="17">
        <f t="shared" si="881"/>
        <v>0.58649999999999991</v>
      </c>
      <c r="P2192" s="17">
        <f t="shared" si="874"/>
        <v>0.59499999999999997</v>
      </c>
      <c r="Q2192" s="17">
        <f t="shared" si="882"/>
        <v>0.68</v>
      </c>
      <c r="R2192" s="18" t="s">
        <v>18494</v>
      </c>
      <c r="S2192" s="18" t="s">
        <v>18494</v>
      </c>
      <c r="T2192" s="17">
        <f t="shared" si="883"/>
        <v>0.58649999999999991</v>
      </c>
      <c r="U2192" s="17">
        <f t="shared" si="893"/>
        <v>0.76500000000000001</v>
      </c>
      <c r="V2192" s="17">
        <f t="shared" si="875"/>
        <v>0.58649999999999991</v>
      </c>
      <c r="W2192" s="17">
        <f t="shared" si="884"/>
        <v>0.53193000000000001</v>
      </c>
      <c r="X2192" s="17">
        <f t="shared" si="885"/>
        <v>0.55411499999999991</v>
      </c>
      <c r="Y2192" s="18" t="s">
        <v>18494</v>
      </c>
      <c r="Z2192" s="17">
        <f t="shared" si="891"/>
        <v>0.58649999999999991</v>
      </c>
      <c r="AA2192" s="18">
        <f t="shared" si="886"/>
        <v>0.72249999999999992</v>
      </c>
      <c r="AB2192" s="18" t="s">
        <v>18494</v>
      </c>
      <c r="AC2192" s="17">
        <f t="shared" si="887"/>
        <v>0.58649999999999991</v>
      </c>
      <c r="AD2192" s="17">
        <f t="shared" si="894"/>
        <v>0.8075</v>
      </c>
      <c r="AE2192" s="19">
        <f t="shared" si="888"/>
        <v>0.59499999999999997</v>
      </c>
      <c r="AF2192" s="18" t="s">
        <v>18494</v>
      </c>
      <c r="AG2192" s="17">
        <f t="shared" si="889"/>
        <v>0.58649999999999991</v>
      </c>
      <c r="AH2192" s="17">
        <f t="shared" si="890"/>
        <v>0.58649999999999991</v>
      </c>
      <c r="AI2192" s="20" t="s">
        <v>18494</v>
      </c>
      <c r="AJ2192" s="10">
        <f t="shared" si="892"/>
        <v>0.69889124999999996</v>
      </c>
      <c r="AK2192" s="10">
        <f t="shared" si="895"/>
        <v>8.5000000000000006E-2</v>
      </c>
      <c r="AL2192" s="10">
        <f t="shared" si="896"/>
        <v>0.8075</v>
      </c>
    </row>
    <row r="2193" spans="1:38" x14ac:dyDescent="0.25">
      <c r="A2193" s="25" t="s">
        <v>12735</v>
      </c>
      <c r="B2193" s="25" t="s">
        <v>6185</v>
      </c>
      <c r="C2193" s="25" t="s">
        <v>369</v>
      </c>
      <c r="D2193" s="25" t="s">
        <v>18491</v>
      </c>
      <c r="F2193" s="25" t="s">
        <v>1854</v>
      </c>
      <c r="G2193" s="27">
        <v>0.85</v>
      </c>
      <c r="H2193" s="17">
        <f t="shared" si="876"/>
        <v>0.68</v>
      </c>
      <c r="I2193" s="17">
        <f t="shared" si="877"/>
        <v>0.58649999999999991</v>
      </c>
      <c r="J2193" s="17">
        <f t="shared" si="878"/>
        <v>0.255</v>
      </c>
      <c r="K2193" s="17">
        <f t="shared" si="879"/>
        <v>0.58649999999999991</v>
      </c>
      <c r="L2193" s="17">
        <f t="shared" si="880"/>
        <v>0.68</v>
      </c>
      <c r="M2193" s="18">
        <f t="shared" si="873"/>
        <v>8.5000000000000006E-2</v>
      </c>
      <c r="N2193" s="18" t="s">
        <v>18494</v>
      </c>
      <c r="O2193" s="17">
        <f t="shared" si="881"/>
        <v>0.58649999999999991</v>
      </c>
      <c r="P2193" s="17">
        <f t="shared" si="874"/>
        <v>0.59499999999999997</v>
      </c>
      <c r="Q2193" s="17">
        <f t="shared" si="882"/>
        <v>0.68</v>
      </c>
      <c r="R2193" s="18" t="s">
        <v>18494</v>
      </c>
      <c r="S2193" s="18" t="s">
        <v>18494</v>
      </c>
      <c r="T2193" s="17">
        <f t="shared" si="883"/>
        <v>0.58649999999999991</v>
      </c>
      <c r="U2193" s="17">
        <f t="shared" si="893"/>
        <v>0.76500000000000001</v>
      </c>
      <c r="V2193" s="17">
        <f t="shared" si="875"/>
        <v>0.58649999999999991</v>
      </c>
      <c r="W2193" s="17">
        <f t="shared" si="884"/>
        <v>0.53193000000000001</v>
      </c>
      <c r="X2193" s="17">
        <f t="shared" si="885"/>
        <v>0.55411499999999991</v>
      </c>
      <c r="Y2193" s="18" t="s">
        <v>18494</v>
      </c>
      <c r="Z2193" s="17">
        <f t="shared" si="891"/>
        <v>0.58649999999999991</v>
      </c>
      <c r="AA2193" s="18">
        <f t="shared" si="886"/>
        <v>0.72249999999999992</v>
      </c>
      <c r="AB2193" s="18" t="s">
        <v>18494</v>
      </c>
      <c r="AC2193" s="17">
        <f t="shared" si="887"/>
        <v>0.58649999999999991</v>
      </c>
      <c r="AD2193" s="17">
        <f t="shared" si="894"/>
        <v>0.8075</v>
      </c>
      <c r="AE2193" s="19">
        <f t="shared" si="888"/>
        <v>0.59499999999999997</v>
      </c>
      <c r="AF2193" s="18" t="s">
        <v>18494</v>
      </c>
      <c r="AG2193" s="17">
        <f t="shared" si="889"/>
        <v>0.58649999999999991</v>
      </c>
      <c r="AH2193" s="17">
        <f t="shared" si="890"/>
        <v>0.58649999999999991</v>
      </c>
      <c r="AI2193" s="20" t="s">
        <v>18494</v>
      </c>
      <c r="AJ2193" s="10">
        <f t="shared" si="892"/>
        <v>0.69889124999999996</v>
      </c>
      <c r="AK2193" s="10">
        <f t="shared" si="895"/>
        <v>8.5000000000000006E-2</v>
      </c>
      <c r="AL2193" s="10">
        <f t="shared" si="896"/>
        <v>0.8075</v>
      </c>
    </row>
    <row r="2194" spans="1:38" x14ac:dyDescent="0.25">
      <c r="A2194" s="25" t="s">
        <v>12450</v>
      </c>
      <c r="B2194" s="25" t="s">
        <v>5759</v>
      </c>
      <c r="C2194" s="25" t="s">
        <v>369</v>
      </c>
      <c r="D2194" s="25" t="s">
        <v>18491</v>
      </c>
      <c r="G2194" s="27">
        <v>0.85</v>
      </c>
      <c r="H2194" s="17">
        <f t="shared" si="876"/>
        <v>0.68</v>
      </c>
      <c r="I2194" s="17">
        <f t="shared" si="877"/>
        <v>0.58649999999999991</v>
      </c>
      <c r="J2194" s="17">
        <f t="shared" si="878"/>
        <v>0.255</v>
      </c>
      <c r="K2194" s="17">
        <f t="shared" si="879"/>
        <v>0.58649999999999991</v>
      </c>
      <c r="L2194" s="17">
        <f t="shared" si="880"/>
        <v>0.68</v>
      </c>
      <c r="M2194" s="18">
        <f t="shared" si="873"/>
        <v>8.5000000000000006E-2</v>
      </c>
      <c r="N2194" s="18" t="s">
        <v>18494</v>
      </c>
      <c r="O2194" s="17">
        <f t="shared" si="881"/>
        <v>0.58649999999999991</v>
      </c>
      <c r="P2194" s="17">
        <f t="shared" si="874"/>
        <v>0.59499999999999997</v>
      </c>
      <c r="Q2194" s="17">
        <f t="shared" si="882"/>
        <v>0.68</v>
      </c>
      <c r="R2194" s="18" t="s">
        <v>18494</v>
      </c>
      <c r="S2194" s="18" t="s">
        <v>18494</v>
      </c>
      <c r="T2194" s="17">
        <f t="shared" si="883"/>
        <v>0.58649999999999991</v>
      </c>
      <c r="U2194" s="17">
        <f t="shared" si="893"/>
        <v>0.76500000000000001</v>
      </c>
      <c r="V2194" s="17">
        <f t="shared" si="875"/>
        <v>0.58649999999999991</v>
      </c>
      <c r="W2194" s="17">
        <f t="shared" si="884"/>
        <v>0.53193000000000001</v>
      </c>
      <c r="X2194" s="17">
        <f t="shared" si="885"/>
        <v>0.55411499999999991</v>
      </c>
      <c r="Y2194" s="18" t="s">
        <v>18494</v>
      </c>
      <c r="Z2194" s="17">
        <f t="shared" si="891"/>
        <v>0.58649999999999991</v>
      </c>
      <c r="AA2194" s="18">
        <f t="shared" si="886"/>
        <v>0.72249999999999992</v>
      </c>
      <c r="AB2194" s="18" t="s">
        <v>18494</v>
      </c>
      <c r="AC2194" s="17">
        <f t="shared" si="887"/>
        <v>0.58649999999999991</v>
      </c>
      <c r="AD2194" s="17">
        <f t="shared" si="894"/>
        <v>0.8075</v>
      </c>
      <c r="AE2194" s="19">
        <f t="shared" si="888"/>
        <v>0.59499999999999997</v>
      </c>
      <c r="AF2194" s="18" t="s">
        <v>18494</v>
      </c>
      <c r="AG2194" s="17">
        <f t="shared" si="889"/>
        <v>0.58649999999999991</v>
      </c>
      <c r="AH2194" s="17">
        <f t="shared" si="890"/>
        <v>0.58649999999999991</v>
      </c>
      <c r="AI2194" s="20" t="s">
        <v>18494</v>
      </c>
      <c r="AJ2194" s="10">
        <f t="shared" si="892"/>
        <v>0.69889124999999996</v>
      </c>
      <c r="AK2194" s="10">
        <f t="shared" si="895"/>
        <v>8.5000000000000006E-2</v>
      </c>
      <c r="AL2194" s="10">
        <f t="shared" si="896"/>
        <v>0.8075</v>
      </c>
    </row>
    <row r="2195" spans="1:38" x14ac:dyDescent="0.25">
      <c r="A2195" s="25" t="s">
        <v>10944</v>
      </c>
      <c r="B2195" s="25" t="s">
        <v>4176</v>
      </c>
      <c r="C2195" s="25" t="s">
        <v>369</v>
      </c>
      <c r="D2195" s="25" t="s">
        <v>18491</v>
      </c>
      <c r="G2195" s="27">
        <v>0.85</v>
      </c>
      <c r="H2195" s="17">
        <f t="shared" si="876"/>
        <v>0.68</v>
      </c>
      <c r="I2195" s="17">
        <f t="shared" si="877"/>
        <v>0.58649999999999991</v>
      </c>
      <c r="J2195" s="17">
        <f t="shared" si="878"/>
        <v>0.255</v>
      </c>
      <c r="K2195" s="17">
        <f t="shared" si="879"/>
        <v>0.58649999999999991</v>
      </c>
      <c r="L2195" s="17">
        <f t="shared" si="880"/>
        <v>0.68</v>
      </c>
      <c r="M2195" s="18">
        <f t="shared" si="873"/>
        <v>8.5000000000000006E-2</v>
      </c>
      <c r="N2195" s="18" t="s">
        <v>18494</v>
      </c>
      <c r="O2195" s="17">
        <f t="shared" si="881"/>
        <v>0.58649999999999991</v>
      </c>
      <c r="P2195" s="17">
        <f t="shared" si="874"/>
        <v>0.59499999999999997</v>
      </c>
      <c r="Q2195" s="17">
        <f t="shared" si="882"/>
        <v>0.68</v>
      </c>
      <c r="R2195" s="18" t="s">
        <v>18494</v>
      </c>
      <c r="S2195" s="18" t="s">
        <v>18494</v>
      </c>
      <c r="T2195" s="17">
        <f t="shared" si="883"/>
        <v>0.58649999999999991</v>
      </c>
      <c r="U2195" s="17">
        <f t="shared" si="893"/>
        <v>0.76500000000000001</v>
      </c>
      <c r="V2195" s="17">
        <f t="shared" si="875"/>
        <v>0.58649999999999991</v>
      </c>
      <c r="W2195" s="17">
        <f t="shared" si="884"/>
        <v>0.53193000000000001</v>
      </c>
      <c r="X2195" s="17">
        <f t="shared" si="885"/>
        <v>0.55411499999999991</v>
      </c>
      <c r="Y2195" s="18" t="s">
        <v>18494</v>
      </c>
      <c r="Z2195" s="17">
        <f t="shared" si="891"/>
        <v>0.58649999999999991</v>
      </c>
      <c r="AA2195" s="18">
        <f t="shared" si="886"/>
        <v>0.72249999999999992</v>
      </c>
      <c r="AB2195" s="18" t="s">
        <v>18494</v>
      </c>
      <c r="AC2195" s="17">
        <f t="shared" si="887"/>
        <v>0.58649999999999991</v>
      </c>
      <c r="AD2195" s="17">
        <f t="shared" si="894"/>
        <v>0.8075</v>
      </c>
      <c r="AE2195" s="19">
        <f t="shared" si="888"/>
        <v>0.59499999999999997</v>
      </c>
      <c r="AF2195" s="18" t="s">
        <v>18494</v>
      </c>
      <c r="AG2195" s="17">
        <f t="shared" si="889"/>
        <v>0.58649999999999991</v>
      </c>
      <c r="AH2195" s="17">
        <f t="shared" si="890"/>
        <v>0.58649999999999991</v>
      </c>
      <c r="AI2195" s="20" t="s">
        <v>18494</v>
      </c>
      <c r="AJ2195" s="10">
        <f t="shared" si="892"/>
        <v>0.69889124999999996</v>
      </c>
      <c r="AK2195" s="10">
        <f t="shared" si="895"/>
        <v>8.5000000000000006E-2</v>
      </c>
      <c r="AL2195" s="10">
        <f t="shared" si="896"/>
        <v>0.8075</v>
      </c>
    </row>
    <row r="2196" spans="1:38" x14ac:dyDescent="0.25">
      <c r="A2196" s="25" t="s">
        <v>11021</v>
      </c>
      <c r="B2196" s="25" t="s">
        <v>4259</v>
      </c>
      <c r="C2196" s="25" t="s">
        <v>369</v>
      </c>
      <c r="D2196" s="25" t="s">
        <v>18491</v>
      </c>
      <c r="E2196" s="25" t="s">
        <v>2624</v>
      </c>
      <c r="F2196" s="25" t="s">
        <v>2624</v>
      </c>
      <c r="G2196" s="27">
        <v>0.9</v>
      </c>
      <c r="H2196" s="17">
        <f t="shared" si="876"/>
        <v>0.72000000000000008</v>
      </c>
      <c r="I2196" s="17">
        <f t="shared" si="877"/>
        <v>0.621</v>
      </c>
      <c r="J2196" s="17">
        <f t="shared" si="878"/>
        <v>0.27</v>
      </c>
      <c r="K2196" s="17">
        <f t="shared" si="879"/>
        <v>0.621</v>
      </c>
      <c r="L2196" s="17">
        <f t="shared" si="880"/>
        <v>0.72000000000000008</v>
      </c>
      <c r="M2196" s="18">
        <f t="shared" si="873"/>
        <v>9.0000000000000011E-2</v>
      </c>
      <c r="N2196" s="18" t="s">
        <v>18494</v>
      </c>
      <c r="O2196" s="17">
        <f t="shared" si="881"/>
        <v>0.621</v>
      </c>
      <c r="P2196" s="17">
        <f t="shared" si="874"/>
        <v>0.63</v>
      </c>
      <c r="Q2196" s="17">
        <f t="shared" si="882"/>
        <v>0.72000000000000008</v>
      </c>
      <c r="R2196" s="18" t="s">
        <v>18494</v>
      </c>
      <c r="S2196" s="18" t="s">
        <v>18494</v>
      </c>
      <c r="T2196" s="17">
        <f t="shared" si="883"/>
        <v>0.621</v>
      </c>
      <c r="U2196" s="17">
        <f t="shared" si="893"/>
        <v>0.81</v>
      </c>
      <c r="V2196" s="17">
        <f t="shared" si="875"/>
        <v>0.621</v>
      </c>
      <c r="W2196" s="17">
        <f t="shared" si="884"/>
        <v>0.56322000000000005</v>
      </c>
      <c r="X2196" s="17">
        <f t="shared" si="885"/>
        <v>0.58670999999999995</v>
      </c>
      <c r="Y2196" s="18" t="s">
        <v>18494</v>
      </c>
      <c r="Z2196" s="17">
        <f t="shared" si="891"/>
        <v>0.621</v>
      </c>
      <c r="AA2196" s="18">
        <f t="shared" si="886"/>
        <v>0.76500000000000001</v>
      </c>
      <c r="AB2196" s="18" t="s">
        <v>18494</v>
      </c>
      <c r="AC2196" s="17">
        <f t="shared" si="887"/>
        <v>0.621</v>
      </c>
      <c r="AD2196" s="17">
        <f t="shared" si="894"/>
        <v>0.85499999999999998</v>
      </c>
      <c r="AE2196" s="19">
        <f t="shared" si="888"/>
        <v>0.63</v>
      </c>
      <c r="AF2196" s="18" t="s">
        <v>18494</v>
      </c>
      <c r="AG2196" s="17">
        <f t="shared" si="889"/>
        <v>0.621</v>
      </c>
      <c r="AH2196" s="17">
        <f t="shared" si="890"/>
        <v>0.621</v>
      </c>
      <c r="AI2196" s="20" t="s">
        <v>18494</v>
      </c>
      <c r="AJ2196" s="10">
        <f t="shared" si="892"/>
        <v>0.74000250000000001</v>
      </c>
      <c r="AK2196" s="10">
        <f t="shared" si="895"/>
        <v>9.0000000000000011E-2</v>
      </c>
      <c r="AL2196" s="10">
        <f t="shared" si="896"/>
        <v>0.85499999999999998</v>
      </c>
    </row>
    <row r="2197" spans="1:38" x14ac:dyDescent="0.25">
      <c r="A2197" s="25" t="s">
        <v>7162</v>
      </c>
      <c r="B2197" s="25" t="s">
        <v>7163</v>
      </c>
      <c r="C2197" s="25" t="s">
        <v>369</v>
      </c>
      <c r="D2197" s="25" t="s">
        <v>18491</v>
      </c>
      <c r="F2197" s="25" t="s">
        <v>6623</v>
      </c>
      <c r="G2197" s="27">
        <v>0.93</v>
      </c>
      <c r="H2197" s="17">
        <f t="shared" si="876"/>
        <v>0.74400000000000011</v>
      </c>
      <c r="I2197" s="17">
        <f t="shared" si="877"/>
        <v>0.64169999999999994</v>
      </c>
      <c r="J2197" s="17">
        <f t="shared" si="878"/>
        <v>0.27900000000000003</v>
      </c>
      <c r="K2197" s="17">
        <f t="shared" si="879"/>
        <v>0.64169999999999994</v>
      </c>
      <c r="L2197" s="17">
        <f t="shared" si="880"/>
        <v>0.74400000000000011</v>
      </c>
      <c r="M2197" s="18">
        <f t="shared" si="873"/>
        <v>9.3000000000000013E-2</v>
      </c>
      <c r="N2197" s="18" t="s">
        <v>18494</v>
      </c>
      <c r="O2197" s="17">
        <f t="shared" si="881"/>
        <v>0.64169999999999994</v>
      </c>
      <c r="P2197" s="17">
        <f t="shared" si="874"/>
        <v>0.65100000000000002</v>
      </c>
      <c r="Q2197" s="17">
        <f t="shared" si="882"/>
        <v>0.74400000000000011</v>
      </c>
      <c r="R2197" s="18" t="s">
        <v>18494</v>
      </c>
      <c r="S2197" s="18" t="s">
        <v>18494</v>
      </c>
      <c r="T2197" s="17">
        <f t="shared" si="883"/>
        <v>0.64169999999999994</v>
      </c>
      <c r="U2197" s="17">
        <f t="shared" si="893"/>
        <v>0.83700000000000008</v>
      </c>
      <c r="V2197" s="17">
        <f t="shared" si="875"/>
        <v>0.64169999999999994</v>
      </c>
      <c r="W2197" s="17">
        <f t="shared" si="884"/>
        <v>0.58199400000000001</v>
      </c>
      <c r="X2197" s="17">
        <f t="shared" si="885"/>
        <v>0.606267</v>
      </c>
      <c r="Y2197" s="18" t="s">
        <v>18494</v>
      </c>
      <c r="Z2197" s="17">
        <f t="shared" si="891"/>
        <v>0.64169999999999994</v>
      </c>
      <c r="AA2197" s="18">
        <f t="shared" si="886"/>
        <v>0.79049999999999998</v>
      </c>
      <c r="AB2197" s="18" t="s">
        <v>18494</v>
      </c>
      <c r="AC2197" s="17">
        <f t="shared" si="887"/>
        <v>0.64169999999999994</v>
      </c>
      <c r="AD2197" s="17">
        <f t="shared" si="894"/>
        <v>0.88349999999999995</v>
      </c>
      <c r="AE2197" s="19">
        <f t="shared" si="888"/>
        <v>0.65100000000000002</v>
      </c>
      <c r="AF2197" s="18" t="s">
        <v>18494</v>
      </c>
      <c r="AG2197" s="17">
        <f t="shared" si="889"/>
        <v>0.64169999999999994</v>
      </c>
      <c r="AH2197" s="17">
        <f t="shared" si="890"/>
        <v>0.64169999999999994</v>
      </c>
      <c r="AI2197" s="20" t="s">
        <v>18494</v>
      </c>
      <c r="AJ2197" s="10">
        <f t="shared" si="892"/>
        <v>0.76466924999999997</v>
      </c>
      <c r="AK2197" s="10">
        <f t="shared" si="895"/>
        <v>9.3000000000000013E-2</v>
      </c>
      <c r="AL2197" s="10">
        <f t="shared" si="896"/>
        <v>0.88349999999999995</v>
      </c>
    </row>
    <row r="2198" spans="1:38" x14ac:dyDescent="0.25">
      <c r="A2198" s="25" t="s">
        <v>9868</v>
      </c>
      <c r="B2198" s="25" t="s">
        <v>2982</v>
      </c>
      <c r="C2198" s="25" t="s">
        <v>369</v>
      </c>
      <c r="D2198" s="25" t="s">
        <v>18491</v>
      </c>
      <c r="G2198" s="27">
        <v>1</v>
      </c>
      <c r="H2198" s="17">
        <f t="shared" si="876"/>
        <v>0.8</v>
      </c>
      <c r="I2198" s="17">
        <f t="shared" si="877"/>
        <v>0.69</v>
      </c>
      <c r="J2198" s="17">
        <f t="shared" si="878"/>
        <v>0.3</v>
      </c>
      <c r="K2198" s="17">
        <f t="shared" si="879"/>
        <v>0.69</v>
      </c>
      <c r="L2198" s="17">
        <f t="shared" si="880"/>
        <v>0.8</v>
      </c>
      <c r="M2198" s="18">
        <f t="shared" si="873"/>
        <v>0.1</v>
      </c>
      <c r="N2198" s="18" t="s">
        <v>18494</v>
      </c>
      <c r="O2198" s="17">
        <f t="shared" si="881"/>
        <v>0.69</v>
      </c>
      <c r="P2198" s="17">
        <f t="shared" si="874"/>
        <v>0.7</v>
      </c>
      <c r="Q2198" s="17">
        <f t="shared" si="882"/>
        <v>0.8</v>
      </c>
      <c r="R2198" s="18" t="s">
        <v>18494</v>
      </c>
      <c r="S2198" s="18" t="s">
        <v>18494</v>
      </c>
      <c r="T2198" s="17">
        <f t="shared" si="883"/>
        <v>0.69</v>
      </c>
      <c r="U2198" s="17">
        <f t="shared" si="893"/>
        <v>0.9</v>
      </c>
      <c r="V2198" s="17">
        <f t="shared" si="875"/>
        <v>0.69</v>
      </c>
      <c r="W2198" s="17">
        <f t="shared" si="884"/>
        <v>0.62580000000000002</v>
      </c>
      <c r="X2198" s="17">
        <f t="shared" si="885"/>
        <v>0.65189999999999992</v>
      </c>
      <c r="Y2198" s="18" t="s">
        <v>18494</v>
      </c>
      <c r="Z2198" s="17">
        <f t="shared" si="891"/>
        <v>0.69</v>
      </c>
      <c r="AA2198" s="18">
        <f t="shared" si="886"/>
        <v>0.85</v>
      </c>
      <c r="AB2198" s="18" t="s">
        <v>18494</v>
      </c>
      <c r="AC2198" s="17">
        <f t="shared" si="887"/>
        <v>0.69</v>
      </c>
      <c r="AD2198" s="17">
        <f t="shared" si="894"/>
        <v>0.95</v>
      </c>
      <c r="AE2198" s="19">
        <f t="shared" si="888"/>
        <v>0.7</v>
      </c>
      <c r="AF2198" s="18" t="s">
        <v>18494</v>
      </c>
      <c r="AG2198" s="17">
        <f t="shared" si="889"/>
        <v>0.69</v>
      </c>
      <c r="AH2198" s="17">
        <f t="shared" si="890"/>
        <v>0.69</v>
      </c>
      <c r="AI2198" s="20" t="s">
        <v>18494</v>
      </c>
      <c r="AJ2198" s="10">
        <f t="shared" si="892"/>
        <v>0.82222499999999998</v>
      </c>
      <c r="AK2198" s="10">
        <f t="shared" si="895"/>
        <v>0.1</v>
      </c>
      <c r="AL2198" s="10">
        <f t="shared" si="896"/>
        <v>0.95</v>
      </c>
    </row>
    <row r="2199" spans="1:38" x14ac:dyDescent="0.25">
      <c r="A2199" s="25" t="s">
        <v>9267</v>
      </c>
      <c r="B2199" s="25" t="s">
        <v>2320</v>
      </c>
      <c r="C2199" s="25" t="s">
        <v>369</v>
      </c>
      <c r="D2199" s="25" t="s">
        <v>18491</v>
      </c>
      <c r="G2199" s="27">
        <v>1</v>
      </c>
      <c r="H2199" s="17">
        <f t="shared" si="876"/>
        <v>0.8</v>
      </c>
      <c r="I2199" s="17">
        <f t="shared" si="877"/>
        <v>0.69</v>
      </c>
      <c r="J2199" s="17">
        <f t="shared" si="878"/>
        <v>0.3</v>
      </c>
      <c r="K2199" s="17">
        <f t="shared" si="879"/>
        <v>0.69</v>
      </c>
      <c r="L2199" s="17">
        <f t="shared" si="880"/>
        <v>0.8</v>
      </c>
      <c r="M2199" s="18">
        <f t="shared" ref="M2199:M2262" si="897">G2199*10%</f>
        <v>0.1</v>
      </c>
      <c r="N2199" s="18" t="s">
        <v>18494</v>
      </c>
      <c r="O2199" s="17">
        <f t="shared" si="881"/>
        <v>0.69</v>
      </c>
      <c r="P2199" s="17">
        <f t="shared" si="874"/>
        <v>0.7</v>
      </c>
      <c r="Q2199" s="17">
        <f t="shared" si="882"/>
        <v>0.8</v>
      </c>
      <c r="R2199" s="18" t="s">
        <v>18494</v>
      </c>
      <c r="S2199" s="18" t="s">
        <v>18494</v>
      </c>
      <c r="T2199" s="17">
        <f t="shared" si="883"/>
        <v>0.69</v>
      </c>
      <c r="U2199" s="17">
        <f t="shared" si="893"/>
        <v>0.9</v>
      </c>
      <c r="V2199" s="17">
        <f t="shared" si="875"/>
        <v>0.69</v>
      </c>
      <c r="W2199" s="17">
        <f t="shared" si="884"/>
        <v>0.62580000000000002</v>
      </c>
      <c r="X2199" s="17">
        <f t="shared" si="885"/>
        <v>0.65189999999999992</v>
      </c>
      <c r="Y2199" s="18" t="s">
        <v>18494</v>
      </c>
      <c r="Z2199" s="17">
        <f t="shared" si="891"/>
        <v>0.69</v>
      </c>
      <c r="AA2199" s="18">
        <f t="shared" si="886"/>
        <v>0.85</v>
      </c>
      <c r="AB2199" s="18" t="s">
        <v>18494</v>
      </c>
      <c r="AC2199" s="17">
        <f t="shared" si="887"/>
        <v>0.69</v>
      </c>
      <c r="AD2199" s="17">
        <f t="shared" si="894"/>
        <v>0.95</v>
      </c>
      <c r="AE2199" s="19">
        <f t="shared" si="888"/>
        <v>0.7</v>
      </c>
      <c r="AF2199" s="18" t="s">
        <v>18494</v>
      </c>
      <c r="AG2199" s="17">
        <f t="shared" si="889"/>
        <v>0.69</v>
      </c>
      <c r="AH2199" s="17">
        <f t="shared" si="890"/>
        <v>0.69</v>
      </c>
      <c r="AI2199" s="20" t="s">
        <v>18494</v>
      </c>
      <c r="AJ2199" s="10">
        <f t="shared" si="892"/>
        <v>0.82222499999999998</v>
      </c>
      <c r="AK2199" s="10">
        <f t="shared" si="895"/>
        <v>0.1</v>
      </c>
      <c r="AL2199" s="10">
        <f t="shared" si="896"/>
        <v>0.95</v>
      </c>
    </row>
    <row r="2200" spans="1:38" x14ac:dyDescent="0.25">
      <c r="A2200" s="25" t="s">
        <v>9816</v>
      </c>
      <c r="B2200" s="25" t="s">
        <v>2920</v>
      </c>
      <c r="C2200" s="25" t="s">
        <v>369</v>
      </c>
      <c r="D2200" s="25" t="s">
        <v>18491</v>
      </c>
      <c r="E2200" s="25" t="s">
        <v>2921</v>
      </c>
      <c r="G2200" s="27">
        <v>1</v>
      </c>
      <c r="H2200" s="17">
        <f t="shared" si="876"/>
        <v>0.8</v>
      </c>
      <c r="I2200" s="17">
        <f t="shared" si="877"/>
        <v>0.69</v>
      </c>
      <c r="J2200" s="17">
        <f t="shared" si="878"/>
        <v>0.3</v>
      </c>
      <c r="K2200" s="17">
        <f t="shared" si="879"/>
        <v>0.69</v>
      </c>
      <c r="L2200" s="17">
        <f t="shared" si="880"/>
        <v>0.8</v>
      </c>
      <c r="M2200" s="18">
        <f t="shared" si="897"/>
        <v>0.1</v>
      </c>
      <c r="N2200" s="18" t="s">
        <v>18494</v>
      </c>
      <c r="O2200" s="17">
        <f t="shared" si="881"/>
        <v>0.69</v>
      </c>
      <c r="P2200" s="17">
        <f t="shared" si="874"/>
        <v>0.7</v>
      </c>
      <c r="Q2200" s="17">
        <f t="shared" si="882"/>
        <v>0.8</v>
      </c>
      <c r="R2200" s="18" t="s">
        <v>18494</v>
      </c>
      <c r="S2200" s="18" t="s">
        <v>18494</v>
      </c>
      <c r="T2200" s="17">
        <f t="shared" si="883"/>
        <v>0.69</v>
      </c>
      <c r="U2200" s="17">
        <f t="shared" si="893"/>
        <v>0.9</v>
      </c>
      <c r="V2200" s="17">
        <f t="shared" si="875"/>
        <v>0.69</v>
      </c>
      <c r="W2200" s="17">
        <f t="shared" si="884"/>
        <v>0.62580000000000002</v>
      </c>
      <c r="X2200" s="17">
        <f t="shared" si="885"/>
        <v>0.65189999999999992</v>
      </c>
      <c r="Y2200" s="18" t="s">
        <v>18494</v>
      </c>
      <c r="Z2200" s="17">
        <f t="shared" si="891"/>
        <v>0.69</v>
      </c>
      <c r="AA2200" s="18">
        <f t="shared" si="886"/>
        <v>0.85</v>
      </c>
      <c r="AB2200" s="18" t="s">
        <v>18494</v>
      </c>
      <c r="AC2200" s="17">
        <f t="shared" si="887"/>
        <v>0.69</v>
      </c>
      <c r="AD2200" s="17">
        <f t="shared" si="894"/>
        <v>0.95</v>
      </c>
      <c r="AE2200" s="19">
        <f t="shared" si="888"/>
        <v>0.7</v>
      </c>
      <c r="AF2200" s="18" t="s">
        <v>18494</v>
      </c>
      <c r="AG2200" s="17">
        <f t="shared" si="889"/>
        <v>0.69</v>
      </c>
      <c r="AH2200" s="17">
        <f t="shared" si="890"/>
        <v>0.69</v>
      </c>
      <c r="AI2200" s="20" t="s">
        <v>18494</v>
      </c>
      <c r="AJ2200" s="10">
        <f t="shared" si="892"/>
        <v>0.82222499999999998</v>
      </c>
      <c r="AK2200" s="10">
        <f t="shared" si="895"/>
        <v>0.1</v>
      </c>
      <c r="AL2200" s="10">
        <f t="shared" si="896"/>
        <v>0.95</v>
      </c>
    </row>
    <row r="2201" spans="1:38" x14ac:dyDescent="0.25">
      <c r="A2201" s="25" t="s">
        <v>9945</v>
      </c>
      <c r="B2201" s="25" t="s">
        <v>3077</v>
      </c>
      <c r="C2201" s="25" t="s">
        <v>369</v>
      </c>
      <c r="D2201" s="25" t="s">
        <v>18491</v>
      </c>
      <c r="G2201" s="27">
        <v>1.05</v>
      </c>
      <c r="H2201" s="17">
        <f t="shared" si="876"/>
        <v>0.84000000000000008</v>
      </c>
      <c r="I2201" s="17">
        <f t="shared" si="877"/>
        <v>0.72449999999999992</v>
      </c>
      <c r="J2201" s="17">
        <f t="shared" si="878"/>
        <v>0.315</v>
      </c>
      <c r="K2201" s="17">
        <f t="shared" si="879"/>
        <v>0.72449999999999992</v>
      </c>
      <c r="L2201" s="17">
        <f t="shared" si="880"/>
        <v>0.84000000000000008</v>
      </c>
      <c r="M2201" s="18">
        <f t="shared" si="897"/>
        <v>0.10500000000000001</v>
      </c>
      <c r="N2201" s="18" t="s">
        <v>18494</v>
      </c>
      <c r="O2201" s="17">
        <f t="shared" si="881"/>
        <v>0.72449999999999992</v>
      </c>
      <c r="P2201" s="17">
        <f t="shared" si="874"/>
        <v>0.73499999999999999</v>
      </c>
      <c r="Q2201" s="17">
        <f t="shared" si="882"/>
        <v>0.84000000000000008</v>
      </c>
      <c r="R2201" s="18" t="s">
        <v>18494</v>
      </c>
      <c r="S2201" s="18" t="s">
        <v>18494</v>
      </c>
      <c r="T2201" s="17">
        <f t="shared" si="883"/>
        <v>0.72449999999999992</v>
      </c>
      <c r="U2201" s="17">
        <f t="shared" si="893"/>
        <v>0.94500000000000006</v>
      </c>
      <c r="V2201" s="17">
        <f t="shared" si="875"/>
        <v>0.72449999999999992</v>
      </c>
      <c r="W2201" s="17">
        <f t="shared" si="884"/>
        <v>0.65709000000000006</v>
      </c>
      <c r="X2201" s="17">
        <f t="shared" si="885"/>
        <v>0.68449499999999996</v>
      </c>
      <c r="Y2201" s="18" t="s">
        <v>18494</v>
      </c>
      <c r="Z2201" s="17">
        <f t="shared" si="891"/>
        <v>0.72449999999999992</v>
      </c>
      <c r="AA2201" s="18">
        <f t="shared" si="886"/>
        <v>0.89249999999999996</v>
      </c>
      <c r="AB2201" s="18" t="s">
        <v>18494</v>
      </c>
      <c r="AC2201" s="17">
        <f t="shared" si="887"/>
        <v>0.72449999999999992</v>
      </c>
      <c r="AD2201" s="17">
        <f t="shared" si="894"/>
        <v>0.99749999999999994</v>
      </c>
      <c r="AE2201" s="19">
        <f t="shared" si="888"/>
        <v>0.73499999999999999</v>
      </c>
      <c r="AF2201" s="18" t="s">
        <v>18494</v>
      </c>
      <c r="AG2201" s="17">
        <f t="shared" si="889"/>
        <v>0.72449999999999992</v>
      </c>
      <c r="AH2201" s="17">
        <f t="shared" si="890"/>
        <v>0.72449999999999992</v>
      </c>
      <c r="AI2201" s="20" t="s">
        <v>18494</v>
      </c>
      <c r="AJ2201" s="10">
        <f t="shared" si="892"/>
        <v>0.86333625000000014</v>
      </c>
      <c r="AK2201" s="10">
        <f t="shared" si="895"/>
        <v>0.10500000000000001</v>
      </c>
      <c r="AL2201" s="10">
        <f t="shared" si="896"/>
        <v>0.99749999999999994</v>
      </c>
    </row>
    <row r="2202" spans="1:38" x14ac:dyDescent="0.25">
      <c r="A2202" s="25" t="s">
        <v>9650</v>
      </c>
      <c r="B2202" s="25" t="s">
        <v>2744</v>
      </c>
      <c r="C2202" s="25" t="s">
        <v>369</v>
      </c>
      <c r="D2202" s="25" t="s">
        <v>18491</v>
      </c>
      <c r="E2202" s="25" t="s">
        <v>1239</v>
      </c>
      <c r="G2202" s="27">
        <v>1.05</v>
      </c>
      <c r="H2202" s="17">
        <f t="shared" si="876"/>
        <v>0.84000000000000008</v>
      </c>
      <c r="I2202" s="17">
        <f t="shared" si="877"/>
        <v>0.72449999999999992</v>
      </c>
      <c r="J2202" s="17">
        <f t="shared" si="878"/>
        <v>0.315</v>
      </c>
      <c r="K2202" s="17">
        <f t="shared" si="879"/>
        <v>0.72449999999999992</v>
      </c>
      <c r="L2202" s="17">
        <f t="shared" si="880"/>
        <v>0.84000000000000008</v>
      </c>
      <c r="M2202" s="18">
        <f t="shared" si="897"/>
        <v>0.10500000000000001</v>
      </c>
      <c r="N2202" s="18" t="s">
        <v>18494</v>
      </c>
      <c r="O2202" s="17">
        <f t="shared" si="881"/>
        <v>0.72449999999999992</v>
      </c>
      <c r="P2202" s="17">
        <f t="shared" si="874"/>
        <v>0.73499999999999999</v>
      </c>
      <c r="Q2202" s="17">
        <f t="shared" si="882"/>
        <v>0.84000000000000008</v>
      </c>
      <c r="R2202" s="18" t="s">
        <v>18494</v>
      </c>
      <c r="S2202" s="18" t="s">
        <v>18494</v>
      </c>
      <c r="T2202" s="17">
        <f t="shared" si="883"/>
        <v>0.72449999999999992</v>
      </c>
      <c r="U2202" s="17">
        <f t="shared" si="893"/>
        <v>0.94500000000000006</v>
      </c>
      <c r="V2202" s="17">
        <f t="shared" si="875"/>
        <v>0.72449999999999992</v>
      </c>
      <c r="W2202" s="17">
        <f t="shared" si="884"/>
        <v>0.65709000000000006</v>
      </c>
      <c r="X2202" s="17">
        <f t="shared" si="885"/>
        <v>0.68449499999999996</v>
      </c>
      <c r="Y2202" s="18" t="s">
        <v>18494</v>
      </c>
      <c r="Z2202" s="17">
        <f t="shared" si="891"/>
        <v>0.72449999999999992</v>
      </c>
      <c r="AA2202" s="18">
        <f t="shared" si="886"/>
        <v>0.89249999999999996</v>
      </c>
      <c r="AB2202" s="18" t="s">
        <v>18494</v>
      </c>
      <c r="AC2202" s="17">
        <f t="shared" si="887"/>
        <v>0.72449999999999992</v>
      </c>
      <c r="AD2202" s="17">
        <f t="shared" si="894"/>
        <v>0.99749999999999994</v>
      </c>
      <c r="AE2202" s="19">
        <f t="shared" si="888"/>
        <v>0.73499999999999999</v>
      </c>
      <c r="AF2202" s="18" t="s">
        <v>18494</v>
      </c>
      <c r="AG2202" s="17">
        <f t="shared" si="889"/>
        <v>0.72449999999999992</v>
      </c>
      <c r="AH2202" s="17">
        <f t="shared" si="890"/>
        <v>0.72449999999999992</v>
      </c>
      <c r="AI2202" s="20" t="s">
        <v>18494</v>
      </c>
      <c r="AJ2202" s="10">
        <f t="shared" si="892"/>
        <v>0.86333625000000014</v>
      </c>
      <c r="AK2202" s="10">
        <f t="shared" si="895"/>
        <v>0.10500000000000001</v>
      </c>
      <c r="AL2202" s="10">
        <f t="shared" si="896"/>
        <v>0.99749999999999994</v>
      </c>
    </row>
    <row r="2203" spans="1:38" x14ac:dyDescent="0.25">
      <c r="A2203" s="25" t="s">
        <v>9997</v>
      </c>
      <c r="B2203" s="25" t="s">
        <v>3132</v>
      </c>
      <c r="C2203" s="25" t="s">
        <v>369</v>
      </c>
      <c r="D2203" s="25" t="s">
        <v>18491</v>
      </c>
      <c r="E2203" s="25" t="s">
        <v>3133</v>
      </c>
      <c r="G2203" s="27">
        <v>1.05</v>
      </c>
      <c r="H2203" s="17">
        <f t="shared" si="876"/>
        <v>0.84000000000000008</v>
      </c>
      <c r="I2203" s="17">
        <f t="shared" si="877"/>
        <v>0.72449999999999992</v>
      </c>
      <c r="J2203" s="17">
        <f t="shared" si="878"/>
        <v>0.315</v>
      </c>
      <c r="K2203" s="17">
        <f t="shared" si="879"/>
        <v>0.72449999999999992</v>
      </c>
      <c r="L2203" s="17">
        <f t="shared" si="880"/>
        <v>0.84000000000000008</v>
      </c>
      <c r="M2203" s="18">
        <f t="shared" si="897"/>
        <v>0.10500000000000001</v>
      </c>
      <c r="N2203" s="18" t="s">
        <v>18494</v>
      </c>
      <c r="O2203" s="17">
        <f t="shared" si="881"/>
        <v>0.72449999999999992</v>
      </c>
      <c r="P2203" s="17">
        <f t="shared" si="874"/>
        <v>0.73499999999999999</v>
      </c>
      <c r="Q2203" s="17">
        <f t="shared" si="882"/>
        <v>0.84000000000000008</v>
      </c>
      <c r="R2203" s="18" t="s">
        <v>18494</v>
      </c>
      <c r="S2203" s="18" t="s">
        <v>18494</v>
      </c>
      <c r="T2203" s="17">
        <f t="shared" si="883"/>
        <v>0.72449999999999992</v>
      </c>
      <c r="U2203" s="17">
        <f t="shared" si="893"/>
        <v>0.94500000000000006</v>
      </c>
      <c r="V2203" s="17">
        <f t="shared" si="875"/>
        <v>0.72449999999999992</v>
      </c>
      <c r="W2203" s="17">
        <f t="shared" si="884"/>
        <v>0.65709000000000006</v>
      </c>
      <c r="X2203" s="17">
        <f t="shared" si="885"/>
        <v>0.68449499999999996</v>
      </c>
      <c r="Y2203" s="18" t="s">
        <v>18494</v>
      </c>
      <c r="Z2203" s="17">
        <f t="shared" si="891"/>
        <v>0.72449999999999992</v>
      </c>
      <c r="AA2203" s="18">
        <f t="shared" si="886"/>
        <v>0.89249999999999996</v>
      </c>
      <c r="AB2203" s="18" t="s">
        <v>18494</v>
      </c>
      <c r="AC2203" s="17">
        <f t="shared" si="887"/>
        <v>0.72449999999999992</v>
      </c>
      <c r="AD2203" s="17">
        <f t="shared" si="894"/>
        <v>0.99749999999999994</v>
      </c>
      <c r="AE2203" s="19">
        <f t="shared" si="888"/>
        <v>0.73499999999999999</v>
      </c>
      <c r="AF2203" s="18" t="s">
        <v>18494</v>
      </c>
      <c r="AG2203" s="17">
        <f t="shared" si="889"/>
        <v>0.72449999999999992</v>
      </c>
      <c r="AH2203" s="17">
        <f t="shared" si="890"/>
        <v>0.72449999999999992</v>
      </c>
      <c r="AI2203" s="20" t="s">
        <v>18494</v>
      </c>
      <c r="AJ2203" s="10">
        <f t="shared" si="892"/>
        <v>0.86333625000000014</v>
      </c>
      <c r="AK2203" s="10">
        <f t="shared" si="895"/>
        <v>0.10500000000000001</v>
      </c>
      <c r="AL2203" s="10">
        <f t="shared" si="896"/>
        <v>0.99749999999999994</v>
      </c>
    </row>
    <row r="2204" spans="1:38" x14ac:dyDescent="0.25">
      <c r="A2204" s="25" t="s">
        <v>10526</v>
      </c>
      <c r="B2204" s="25" t="s">
        <v>3715</v>
      </c>
      <c r="C2204" s="25" t="s">
        <v>369</v>
      </c>
      <c r="D2204" s="25" t="s">
        <v>18491</v>
      </c>
      <c r="G2204" s="27">
        <v>1.05</v>
      </c>
      <c r="H2204" s="17">
        <f t="shared" si="876"/>
        <v>0.84000000000000008</v>
      </c>
      <c r="I2204" s="17">
        <f t="shared" si="877"/>
        <v>0.72449999999999992</v>
      </c>
      <c r="J2204" s="17">
        <f t="shared" si="878"/>
        <v>0.315</v>
      </c>
      <c r="K2204" s="17">
        <f t="shared" si="879"/>
        <v>0.72449999999999992</v>
      </c>
      <c r="L2204" s="17">
        <f t="shared" si="880"/>
        <v>0.84000000000000008</v>
      </c>
      <c r="M2204" s="18">
        <f t="shared" si="897"/>
        <v>0.10500000000000001</v>
      </c>
      <c r="N2204" s="18" t="s">
        <v>18494</v>
      </c>
      <c r="O2204" s="17">
        <f t="shared" si="881"/>
        <v>0.72449999999999992</v>
      </c>
      <c r="P2204" s="17">
        <f t="shared" si="874"/>
        <v>0.73499999999999999</v>
      </c>
      <c r="Q2204" s="17">
        <f t="shared" si="882"/>
        <v>0.84000000000000008</v>
      </c>
      <c r="R2204" s="18" t="s">
        <v>18494</v>
      </c>
      <c r="S2204" s="18" t="s">
        <v>18494</v>
      </c>
      <c r="T2204" s="17">
        <f t="shared" si="883"/>
        <v>0.72449999999999992</v>
      </c>
      <c r="U2204" s="17">
        <f t="shared" si="893"/>
        <v>0.94500000000000006</v>
      </c>
      <c r="V2204" s="17">
        <f t="shared" si="875"/>
        <v>0.72449999999999992</v>
      </c>
      <c r="W2204" s="17">
        <f t="shared" si="884"/>
        <v>0.65709000000000006</v>
      </c>
      <c r="X2204" s="17">
        <f t="shared" si="885"/>
        <v>0.68449499999999996</v>
      </c>
      <c r="Y2204" s="18" t="s">
        <v>18494</v>
      </c>
      <c r="Z2204" s="17">
        <f t="shared" si="891"/>
        <v>0.72449999999999992</v>
      </c>
      <c r="AA2204" s="18">
        <f t="shared" si="886"/>
        <v>0.89249999999999996</v>
      </c>
      <c r="AB2204" s="18" t="s">
        <v>18494</v>
      </c>
      <c r="AC2204" s="17">
        <f t="shared" si="887"/>
        <v>0.72449999999999992</v>
      </c>
      <c r="AD2204" s="17">
        <f t="shared" si="894"/>
        <v>0.99749999999999994</v>
      </c>
      <c r="AE2204" s="19">
        <f t="shared" si="888"/>
        <v>0.73499999999999999</v>
      </c>
      <c r="AF2204" s="18" t="s">
        <v>18494</v>
      </c>
      <c r="AG2204" s="17">
        <f t="shared" si="889"/>
        <v>0.72449999999999992</v>
      </c>
      <c r="AH2204" s="17">
        <f t="shared" si="890"/>
        <v>0.72449999999999992</v>
      </c>
      <c r="AI2204" s="20" t="s">
        <v>18494</v>
      </c>
      <c r="AJ2204" s="10">
        <f t="shared" si="892"/>
        <v>0.86333625000000014</v>
      </c>
      <c r="AK2204" s="10">
        <f t="shared" si="895"/>
        <v>0.10500000000000001</v>
      </c>
      <c r="AL2204" s="10">
        <f t="shared" si="896"/>
        <v>0.99749999999999994</v>
      </c>
    </row>
    <row r="2205" spans="1:38" x14ac:dyDescent="0.25">
      <c r="A2205" s="25" t="s">
        <v>5982</v>
      </c>
      <c r="B2205" s="25" t="s">
        <v>5983</v>
      </c>
      <c r="C2205" s="25" t="s">
        <v>369</v>
      </c>
      <c r="D2205" s="25" t="s">
        <v>18491</v>
      </c>
      <c r="F2205" s="25" t="s">
        <v>1239</v>
      </c>
      <c r="G2205" s="27">
        <v>1.06</v>
      </c>
      <c r="H2205" s="17">
        <f t="shared" si="876"/>
        <v>0.84800000000000009</v>
      </c>
      <c r="I2205" s="17">
        <f t="shared" si="877"/>
        <v>0.73139999999999994</v>
      </c>
      <c r="J2205" s="17">
        <f t="shared" si="878"/>
        <v>0.318</v>
      </c>
      <c r="K2205" s="17">
        <f t="shared" si="879"/>
        <v>0.73139999999999994</v>
      </c>
      <c r="L2205" s="17">
        <f t="shared" si="880"/>
        <v>0.84800000000000009</v>
      </c>
      <c r="M2205" s="18">
        <f t="shared" si="897"/>
        <v>0.10600000000000001</v>
      </c>
      <c r="N2205" s="18" t="s">
        <v>18494</v>
      </c>
      <c r="O2205" s="17">
        <f t="shared" si="881"/>
        <v>0.73139999999999994</v>
      </c>
      <c r="P2205" s="17">
        <f t="shared" si="874"/>
        <v>0.74199999999999999</v>
      </c>
      <c r="Q2205" s="17">
        <f t="shared" si="882"/>
        <v>0.84800000000000009</v>
      </c>
      <c r="R2205" s="18" t="s">
        <v>18494</v>
      </c>
      <c r="S2205" s="18" t="s">
        <v>18494</v>
      </c>
      <c r="T2205" s="17">
        <f t="shared" si="883"/>
        <v>0.73139999999999994</v>
      </c>
      <c r="U2205" s="17">
        <f t="shared" si="893"/>
        <v>0.95400000000000007</v>
      </c>
      <c r="V2205" s="17">
        <f t="shared" si="875"/>
        <v>0.73139999999999994</v>
      </c>
      <c r="W2205" s="17">
        <f t="shared" si="884"/>
        <v>0.66334800000000005</v>
      </c>
      <c r="X2205" s="17">
        <f t="shared" si="885"/>
        <v>0.69101399999999991</v>
      </c>
      <c r="Y2205" s="18" t="s">
        <v>18494</v>
      </c>
      <c r="Z2205" s="17">
        <f t="shared" si="891"/>
        <v>0.73139999999999994</v>
      </c>
      <c r="AA2205" s="18">
        <f t="shared" si="886"/>
        <v>0.90100000000000002</v>
      </c>
      <c r="AB2205" s="18" t="s">
        <v>18494</v>
      </c>
      <c r="AC2205" s="17">
        <f t="shared" si="887"/>
        <v>0.73139999999999994</v>
      </c>
      <c r="AD2205" s="17">
        <f t="shared" si="894"/>
        <v>1.0069999999999999</v>
      </c>
      <c r="AE2205" s="19">
        <f t="shared" si="888"/>
        <v>0.74199999999999999</v>
      </c>
      <c r="AF2205" s="18" t="s">
        <v>18494</v>
      </c>
      <c r="AG2205" s="17">
        <f t="shared" si="889"/>
        <v>0.73139999999999994</v>
      </c>
      <c r="AH2205" s="17">
        <f t="shared" si="890"/>
        <v>0.73139999999999994</v>
      </c>
      <c r="AI2205" s="20" t="s">
        <v>18494</v>
      </c>
      <c r="AJ2205" s="10">
        <f t="shared" si="892"/>
        <v>0.87155850000000001</v>
      </c>
      <c r="AK2205" s="10">
        <f t="shared" si="895"/>
        <v>0.10600000000000001</v>
      </c>
      <c r="AL2205" s="10">
        <f t="shared" si="896"/>
        <v>1.0069999999999999</v>
      </c>
    </row>
    <row r="2206" spans="1:38" x14ac:dyDescent="0.25">
      <c r="A2206" s="25" t="s">
        <v>9552</v>
      </c>
      <c r="B2206" s="25" t="s">
        <v>2626</v>
      </c>
      <c r="C2206" s="25" t="s">
        <v>369</v>
      </c>
      <c r="D2206" s="25" t="s">
        <v>18491</v>
      </c>
      <c r="G2206" s="27">
        <v>1.1000000000000001</v>
      </c>
      <c r="H2206" s="17">
        <f t="shared" si="876"/>
        <v>0.88000000000000012</v>
      </c>
      <c r="I2206" s="17">
        <f t="shared" si="877"/>
        <v>0.75900000000000001</v>
      </c>
      <c r="J2206" s="17">
        <f t="shared" si="878"/>
        <v>0.33</v>
      </c>
      <c r="K2206" s="17">
        <f t="shared" si="879"/>
        <v>0.75900000000000001</v>
      </c>
      <c r="L2206" s="17">
        <f t="shared" si="880"/>
        <v>0.88000000000000012</v>
      </c>
      <c r="M2206" s="18">
        <f t="shared" si="897"/>
        <v>0.11000000000000001</v>
      </c>
      <c r="N2206" s="18" t="s">
        <v>18494</v>
      </c>
      <c r="O2206" s="17">
        <f t="shared" si="881"/>
        <v>0.75900000000000001</v>
      </c>
      <c r="P2206" s="17">
        <f t="shared" si="874"/>
        <v>0.77</v>
      </c>
      <c r="Q2206" s="17">
        <f t="shared" si="882"/>
        <v>0.88000000000000012</v>
      </c>
      <c r="R2206" s="18" t="s">
        <v>18494</v>
      </c>
      <c r="S2206" s="18" t="s">
        <v>18494</v>
      </c>
      <c r="T2206" s="17">
        <f t="shared" si="883"/>
        <v>0.75900000000000001</v>
      </c>
      <c r="U2206" s="17">
        <f t="shared" si="893"/>
        <v>0.9900000000000001</v>
      </c>
      <c r="V2206" s="17">
        <f t="shared" si="875"/>
        <v>0.75900000000000001</v>
      </c>
      <c r="W2206" s="17">
        <f t="shared" si="884"/>
        <v>0.6883800000000001</v>
      </c>
      <c r="X2206" s="17">
        <f t="shared" si="885"/>
        <v>0.71709000000000001</v>
      </c>
      <c r="Y2206" s="18" t="s">
        <v>18494</v>
      </c>
      <c r="Z2206" s="17">
        <f t="shared" si="891"/>
        <v>0.75900000000000001</v>
      </c>
      <c r="AA2206" s="18">
        <f t="shared" si="886"/>
        <v>0.93500000000000005</v>
      </c>
      <c r="AB2206" s="18" t="s">
        <v>18494</v>
      </c>
      <c r="AC2206" s="17">
        <f t="shared" si="887"/>
        <v>0.75900000000000001</v>
      </c>
      <c r="AD2206" s="17">
        <f t="shared" si="894"/>
        <v>1.0449999999999999</v>
      </c>
      <c r="AE2206" s="19">
        <f t="shared" si="888"/>
        <v>0.77</v>
      </c>
      <c r="AF2206" s="18" t="s">
        <v>18494</v>
      </c>
      <c r="AG2206" s="17">
        <f t="shared" si="889"/>
        <v>0.75900000000000001</v>
      </c>
      <c r="AH2206" s="17">
        <f t="shared" si="890"/>
        <v>0.75900000000000001</v>
      </c>
      <c r="AI2206" s="20" t="s">
        <v>18494</v>
      </c>
      <c r="AJ2206" s="10">
        <f t="shared" si="892"/>
        <v>0.90444750000000007</v>
      </c>
      <c r="AK2206" s="10">
        <f t="shared" si="895"/>
        <v>0.11000000000000001</v>
      </c>
      <c r="AL2206" s="10">
        <f t="shared" si="896"/>
        <v>1.0449999999999999</v>
      </c>
    </row>
    <row r="2207" spans="1:38" x14ac:dyDescent="0.25">
      <c r="A2207" s="25" t="s">
        <v>9553</v>
      </c>
      <c r="B2207" s="25" t="s">
        <v>2627</v>
      </c>
      <c r="C2207" s="25" t="s">
        <v>369</v>
      </c>
      <c r="D2207" s="25" t="s">
        <v>18491</v>
      </c>
      <c r="E2207" s="25" t="s">
        <v>2628</v>
      </c>
      <c r="F2207" s="25" t="s">
        <v>2628</v>
      </c>
      <c r="G2207" s="27">
        <v>1.1000000000000001</v>
      </c>
      <c r="H2207" s="17">
        <f t="shared" si="876"/>
        <v>0.88000000000000012</v>
      </c>
      <c r="I2207" s="17">
        <f t="shared" si="877"/>
        <v>0.75900000000000001</v>
      </c>
      <c r="J2207" s="17">
        <f t="shared" si="878"/>
        <v>0.33</v>
      </c>
      <c r="K2207" s="17">
        <f t="shared" si="879"/>
        <v>0.75900000000000001</v>
      </c>
      <c r="L2207" s="17">
        <f t="shared" si="880"/>
        <v>0.88000000000000012</v>
      </c>
      <c r="M2207" s="18">
        <f t="shared" si="897"/>
        <v>0.11000000000000001</v>
      </c>
      <c r="N2207" s="18" t="s">
        <v>18494</v>
      </c>
      <c r="O2207" s="17">
        <f t="shared" si="881"/>
        <v>0.75900000000000001</v>
      </c>
      <c r="P2207" s="17">
        <f t="shared" si="874"/>
        <v>0.77</v>
      </c>
      <c r="Q2207" s="17">
        <f t="shared" si="882"/>
        <v>0.88000000000000012</v>
      </c>
      <c r="R2207" s="18" t="s">
        <v>18494</v>
      </c>
      <c r="S2207" s="18" t="s">
        <v>18494</v>
      </c>
      <c r="T2207" s="17">
        <f t="shared" si="883"/>
        <v>0.75900000000000001</v>
      </c>
      <c r="U2207" s="17">
        <f t="shared" si="893"/>
        <v>0.9900000000000001</v>
      </c>
      <c r="V2207" s="17">
        <f t="shared" si="875"/>
        <v>0.75900000000000001</v>
      </c>
      <c r="W2207" s="17">
        <f t="shared" si="884"/>
        <v>0.6883800000000001</v>
      </c>
      <c r="X2207" s="17">
        <f t="shared" si="885"/>
        <v>0.71709000000000001</v>
      </c>
      <c r="Y2207" s="18" t="s">
        <v>18494</v>
      </c>
      <c r="Z2207" s="17">
        <f t="shared" si="891"/>
        <v>0.75900000000000001</v>
      </c>
      <c r="AA2207" s="18">
        <f t="shared" si="886"/>
        <v>0.93500000000000005</v>
      </c>
      <c r="AB2207" s="18" t="s">
        <v>18494</v>
      </c>
      <c r="AC2207" s="17">
        <f t="shared" si="887"/>
        <v>0.75900000000000001</v>
      </c>
      <c r="AD2207" s="17">
        <f t="shared" si="894"/>
        <v>1.0449999999999999</v>
      </c>
      <c r="AE2207" s="19">
        <f t="shared" si="888"/>
        <v>0.77</v>
      </c>
      <c r="AF2207" s="18" t="s">
        <v>18494</v>
      </c>
      <c r="AG2207" s="17">
        <f t="shared" si="889"/>
        <v>0.75900000000000001</v>
      </c>
      <c r="AH2207" s="17">
        <f t="shared" si="890"/>
        <v>0.75900000000000001</v>
      </c>
      <c r="AI2207" s="20" t="s">
        <v>18494</v>
      </c>
      <c r="AJ2207" s="10">
        <f t="shared" si="892"/>
        <v>0.90444750000000007</v>
      </c>
      <c r="AK2207" s="10">
        <f t="shared" si="895"/>
        <v>0.11000000000000001</v>
      </c>
      <c r="AL2207" s="10">
        <f t="shared" si="896"/>
        <v>1.0449999999999999</v>
      </c>
    </row>
    <row r="2208" spans="1:38" x14ac:dyDescent="0.25">
      <c r="A2208" s="25" t="s">
        <v>12438</v>
      </c>
      <c r="B2208" s="25" t="s">
        <v>5746</v>
      </c>
      <c r="C2208" s="25" t="s">
        <v>369</v>
      </c>
      <c r="D2208" s="25" t="s">
        <v>18491</v>
      </c>
      <c r="E2208" s="25" t="s">
        <v>5747</v>
      </c>
      <c r="F2208" s="25" t="s">
        <v>5747</v>
      </c>
      <c r="G2208" s="27">
        <v>1.1000000000000001</v>
      </c>
      <c r="H2208" s="17">
        <f t="shared" si="876"/>
        <v>0.88000000000000012</v>
      </c>
      <c r="I2208" s="17">
        <f t="shared" si="877"/>
        <v>0.75900000000000001</v>
      </c>
      <c r="J2208" s="17">
        <f t="shared" si="878"/>
        <v>0.33</v>
      </c>
      <c r="K2208" s="17">
        <f t="shared" si="879"/>
        <v>0.75900000000000001</v>
      </c>
      <c r="L2208" s="17">
        <f t="shared" si="880"/>
        <v>0.88000000000000012</v>
      </c>
      <c r="M2208" s="18">
        <f t="shared" si="897"/>
        <v>0.11000000000000001</v>
      </c>
      <c r="N2208" s="18" t="s">
        <v>18494</v>
      </c>
      <c r="O2208" s="17">
        <f t="shared" si="881"/>
        <v>0.75900000000000001</v>
      </c>
      <c r="P2208" s="17">
        <f t="shared" si="874"/>
        <v>0.77</v>
      </c>
      <c r="Q2208" s="17">
        <f t="shared" si="882"/>
        <v>0.88000000000000012</v>
      </c>
      <c r="R2208" s="18" t="s">
        <v>18494</v>
      </c>
      <c r="S2208" s="18" t="s">
        <v>18494</v>
      </c>
      <c r="T2208" s="17">
        <f t="shared" si="883"/>
        <v>0.75900000000000001</v>
      </c>
      <c r="U2208" s="17">
        <f t="shared" si="893"/>
        <v>0.9900000000000001</v>
      </c>
      <c r="V2208" s="17">
        <f t="shared" si="875"/>
        <v>0.75900000000000001</v>
      </c>
      <c r="W2208" s="17">
        <f t="shared" si="884"/>
        <v>0.6883800000000001</v>
      </c>
      <c r="X2208" s="17">
        <f t="shared" si="885"/>
        <v>0.71709000000000001</v>
      </c>
      <c r="Y2208" s="18" t="s">
        <v>18494</v>
      </c>
      <c r="Z2208" s="17">
        <f t="shared" si="891"/>
        <v>0.75900000000000001</v>
      </c>
      <c r="AA2208" s="18">
        <f t="shared" si="886"/>
        <v>0.93500000000000005</v>
      </c>
      <c r="AB2208" s="18" t="s">
        <v>18494</v>
      </c>
      <c r="AC2208" s="17">
        <f t="shared" si="887"/>
        <v>0.75900000000000001</v>
      </c>
      <c r="AD2208" s="17">
        <f t="shared" si="894"/>
        <v>1.0449999999999999</v>
      </c>
      <c r="AE2208" s="19">
        <f t="shared" si="888"/>
        <v>0.77</v>
      </c>
      <c r="AF2208" s="18" t="s">
        <v>18494</v>
      </c>
      <c r="AG2208" s="17">
        <f t="shared" si="889"/>
        <v>0.75900000000000001</v>
      </c>
      <c r="AH2208" s="17">
        <f t="shared" si="890"/>
        <v>0.75900000000000001</v>
      </c>
      <c r="AI2208" s="20" t="s">
        <v>18494</v>
      </c>
      <c r="AJ2208" s="10">
        <f t="shared" si="892"/>
        <v>0.90444750000000007</v>
      </c>
      <c r="AK2208" s="10">
        <f t="shared" si="895"/>
        <v>0.11000000000000001</v>
      </c>
      <c r="AL2208" s="10">
        <f t="shared" si="896"/>
        <v>1.0449999999999999</v>
      </c>
    </row>
    <row r="2209" spans="1:38" x14ac:dyDescent="0.25">
      <c r="A2209" s="25" t="s">
        <v>10159</v>
      </c>
      <c r="B2209" s="25" t="s">
        <v>3314</v>
      </c>
      <c r="C2209" s="25" t="s">
        <v>369</v>
      </c>
      <c r="D2209" s="25" t="s">
        <v>18491</v>
      </c>
      <c r="E2209" s="25" t="s">
        <v>1239</v>
      </c>
      <c r="G2209" s="27">
        <v>1.1499999999999999</v>
      </c>
      <c r="H2209" s="17">
        <f t="shared" si="876"/>
        <v>0.91999999999999993</v>
      </c>
      <c r="I2209" s="17">
        <f t="shared" si="877"/>
        <v>0.79349999999999987</v>
      </c>
      <c r="J2209" s="17">
        <f t="shared" si="878"/>
        <v>0.34499999999999997</v>
      </c>
      <c r="K2209" s="17">
        <f t="shared" si="879"/>
        <v>0.79349999999999987</v>
      </c>
      <c r="L2209" s="17">
        <f t="shared" si="880"/>
        <v>0.91999999999999993</v>
      </c>
      <c r="M2209" s="18">
        <f t="shared" si="897"/>
        <v>0.11499999999999999</v>
      </c>
      <c r="N2209" s="18" t="s">
        <v>18494</v>
      </c>
      <c r="O2209" s="17">
        <f t="shared" si="881"/>
        <v>0.79349999999999987</v>
      </c>
      <c r="P2209" s="17">
        <f t="shared" si="874"/>
        <v>0.80499999999999994</v>
      </c>
      <c r="Q2209" s="17">
        <f t="shared" si="882"/>
        <v>0.91999999999999993</v>
      </c>
      <c r="R2209" s="18" t="s">
        <v>18494</v>
      </c>
      <c r="S2209" s="18" t="s">
        <v>18494</v>
      </c>
      <c r="T2209" s="17">
        <f t="shared" si="883"/>
        <v>0.79349999999999987</v>
      </c>
      <c r="U2209" s="17">
        <f t="shared" si="893"/>
        <v>1.0349999999999999</v>
      </c>
      <c r="V2209" s="17">
        <f t="shared" si="875"/>
        <v>0.79349999999999987</v>
      </c>
      <c r="W2209" s="17">
        <f t="shared" si="884"/>
        <v>0.71966999999999992</v>
      </c>
      <c r="X2209" s="17">
        <f t="shared" si="885"/>
        <v>0.74968499999999982</v>
      </c>
      <c r="Y2209" s="18" t="s">
        <v>18494</v>
      </c>
      <c r="Z2209" s="17">
        <f t="shared" si="891"/>
        <v>0.79349999999999987</v>
      </c>
      <c r="AA2209" s="18">
        <f t="shared" si="886"/>
        <v>0.97749999999999992</v>
      </c>
      <c r="AB2209" s="18" t="s">
        <v>18494</v>
      </c>
      <c r="AC2209" s="17">
        <f t="shared" si="887"/>
        <v>0.79349999999999987</v>
      </c>
      <c r="AD2209" s="17">
        <f t="shared" si="894"/>
        <v>1.0924999999999998</v>
      </c>
      <c r="AE2209" s="19">
        <f t="shared" si="888"/>
        <v>0.80499999999999994</v>
      </c>
      <c r="AF2209" s="18" t="s">
        <v>18494</v>
      </c>
      <c r="AG2209" s="17">
        <f t="shared" si="889"/>
        <v>0.79349999999999987</v>
      </c>
      <c r="AH2209" s="17">
        <f t="shared" si="890"/>
        <v>0.79349999999999987</v>
      </c>
      <c r="AI2209" s="20" t="s">
        <v>18494</v>
      </c>
      <c r="AJ2209" s="10">
        <f t="shared" si="892"/>
        <v>0.94555874999999989</v>
      </c>
      <c r="AK2209" s="10">
        <f t="shared" si="895"/>
        <v>0.11499999999999999</v>
      </c>
      <c r="AL2209" s="10">
        <f t="shared" si="896"/>
        <v>1.0924999999999998</v>
      </c>
    </row>
    <row r="2210" spans="1:38" x14ac:dyDescent="0.25">
      <c r="A2210" s="25" t="s">
        <v>10369</v>
      </c>
      <c r="B2210" s="25" t="s">
        <v>3548</v>
      </c>
      <c r="C2210" s="25" t="s">
        <v>369</v>
      </c>
      <c r="D2210" s="25" t="s">
        <v>18491</v>
      </c>
      <c r="G2210" s="27">
        <v>1.1499999999999999</v>
      </c>
      <c r="H2210" s="17">
        <f t="shared" si="876"/>
        <v>0.91999999999999993</v>
      </c>
      <c r="I2210" s="17">
        <f t="shared" si="877"/>
        <v>0.79349999999999987</v>
      </c>
      <c r="J2210" s="17">
        <f t="shared" si="878"/>
        <v>0.34499999999999997</v>
      </c>
      <c r="K2210" s="17">
        <f t="shared" si="879"/>
        <v>0.79349999999999987</v>
      </c>
      <c r="L2210" s="17">
        <f t="shared" si="880"/>
        <v>0.91999999999999993</v>
      </c>
      <c r="M2210" s="18">
        <f t="shared" si="897"/>
        <v>0.11499999999999999</v>
      </c>
      <c r="N2210" s="18" t="s">
        <v>18494</v>
      </c>
      <c r="O2210" s="17">
        <f t="shared" si="881"/>
        <v>0.79349999999999987</v>
      </c>
      <c r="P2210" s="17">
        <f t="shared" ref="P2210:P2273" si="898">G2210*70%</f>
        <v>0.80499999999999994</v>
      </c>
      <c r="Q2210" s="17">
        <f t="shared" si="882"/>
        <v>0.91999999999999993</v>
      </c>
      <c r="R2210" s="18" t="s">
        <v>18494</v>
      </c>
      <c r="S2210" s="18" t="s">
        <v>18494</v>
      </c>
      <c r="T2210" s="17">
        <f t="shared" si="883"/>
        <v>0.79349999999999987</v>
      </c>
      <c r="U2210" s="17">
        <f t="shared" si="893"/>
        <v>1.0349999999999999</v>
      </c>
      <c r="V2210" s="17">
        <f t="shared" ref="V2210:V2273" si="899">G2210*69%</f>
        <v>0.79349999999999987</v>
      </c>
      <c r="W2210" s="17">
        <f t="shared" si="884"/>
        <v>0.71966999999999992</v>
      </c>
      <c r="X2210" s="17">
        <f t="shared" si="885"/>
        <v>0.74968499999999982</v>
      </c>
      <c r="Y2210" s="18" t="s">
        <v>18494</v>
      </c>
      <c r="Z2210" s="17">
        <f t="shared" si="891"/>
        <v>0.79349999999999987</v>
      </c>
      <c r="AA2210" s="18">
        <f t="shared" si="886"/>
        <v>0.97749999999999992</v>
      </c>
      <c r="AB2210" s="18" t="s">
        <v>18494</v>
      </c>
      <c r="AC2210" s="17">
        <f t="shared" si="887"/>
        <v>0.79349999999999987</v>
      </c>
      <c r="AD2210" s="17">
        <f t="shared" si="894"/>
        <v>1.0924999999999998</v>
      </c>
      <c r="AE2210" s="19">
        <f t="shared" si="888"/>
        <v>0.80499999999999994</v>
      </c>
      <c r="AF2210" s="18" t="s">
        <v>18494</v>
      </c>
      <c r="AG2210" s="17">
        <f t="shared" si="889"/>
        <v>0.79349999999999987</v>
      </c>
      <c r="AH2210" s="17">
        <f t="shared" si="890"/>
        <v>0.79349999999999987</v>
      </c>
      <c r="AI2210" s="20" t="s">
        <v>18494</v>
      </c>
      <c r="AJ2210" s="10">
        <f t="shared" si="892"/>
        <v>0.94555874999999989</v>
      </c>
      <c r="AK2210" s="10">
        <f t="shared" si="895"/>
        <v>0.11499999999999999</v>
      </c>
      <c r="AL2210" s="10">
        <f t="shared" si="896"/>
        <v>1.0924999999999998</v>
      </c>
    </row>
    <row r="2211" spans="1:38" x14ac:dyDescent="0.25">
      <c r="A2211" s="25" t="s">
        <v>12811</v>
      </c>
      <c r="B2211" s="25" t="s">
        <v>6343</v>
      </c>
      <c r="C2211" s="25" t="s">
        <v>369</v>
      </c>
      <c r="D2211" s="25" t="s">
        <v>18491</v>
      </c>
      <c r="G2211" s="27">
        <v>1.1499999999999999</v>
      </c>
      <c r="H2211" s="17">
        <f t="shared" si="876"/>
        <v>0.91999999999999993</v>
      </c>
      <c r="I2211" s="17">
        <f t="shared" si="877"/>
        <v>0.79349999999999987</v>
      </c>
      <c r="J2211" s="17">
        <f t="shared" si="878"/>
        <v>0.34499999999999997</v>
      </c>
      <c r="K2211" s="17">
        <f t="shared" si="879"/>
        <v>0.79349999999999987</v>
      </c>
      <c r="L2211" s="17">
        <f t="shared" si="880"/>
        <v>0.91999999999999993</v>
      </c>
      <c r="M2211" s="18">
        <f t="shared" si="897"/>
        <v>0.11499999999999999</v>
      </c>
      <c r="N2211" s="18" t="s">
        <v>18494</v>
      </c>
      <c r="O2211" s="17">
        <f t="shared" si="881"/>
        <v>0.79349999999999987</v>
      </c>
      <c r="P2211" s="17">
        <f t="shared" si="898"/>
        <v>0.80499999999999994</v>
      </c>
      <c r="Q2211" s="17">
        <f t="shared" si="882"/>
        <v>0.91999999999999993</v>
      </c>
      <c r="R2211" s="18" t="s">
        <v>18494</v>
      </c>
      <c r="S2211" s="18" t="s">
        <v>18494</v>
      </c>
      <c r="T2211" s="17">
        <f t="shared" si="883"/>
        <v>0.79349999999999987</v>
      </c>
      <c r="U2211" s="17">
        <f t="shared" si="893"/>
        <v>1.0349999999999999</v>
      </c>
      <c r="V2211" s="17">
        <f t="shared" si="899"/>
        <v>0.79349999999999987</v>
      </c>
      <c r="W2211" s="17">
        <f t="shared" si="884"/>
        <v>0.71966999999999992</v>
      </c>
      <c r="X2211" s="17">
        <f t="shared" si="885"/>
        <v>0.74968499999999982</v>
      </c>
      <c r="Y2211" s="18" t="s">
        <v>18494</v>
      </c>
      <c r="Z2211" s="17">
        <f t="shared" si="891"/>
        <v>0.79349999999999987</v>
      </c>
      <c r="AA2211" s="18">
        <f t="shared" si="886"/>
        <v>0.97749999999999992</v>
      </c>
      <c r="AB2211" s="18" t="s">
        <v>18494</v>
      </c>
      <c r="AC2211" s="17">
        <f t="shared" si="887"/>
        <v>0.79349999999999987</v>
      </c>
      <c r="AD2211" s="17">
        <f t="shared" si="894"/>
        <v>1.0924999999999998</v>
      </c>
      <c r="AE2211" s="19">
        <f t="shared" si="888"/>
        <v>0.80499999999999994</v>
      </c>
      <c r="AF2211" s="18" t="s">
        <v>18494</v>
      </c>
      <c r="AG2211" s="17">
        <f t="shared" si="889"/>
        <v>0.79349999999999987</v>
      </c>
      <c r="AH2211" s="17">
        <f t="shared" si="890"/>
        <v>0.79349999999999987</v>
      </c>
      <c r="AI2211" s="20" t="s">
        <v>18494</v>
      </c>
      <c r="AJ2211" s="10">
        <f t="shared" si="892"/>
        <v>0.94555874999999989</v>
      </c>
      <c r="AK2211" s="10">
        <f t="shared" si="895"/>
        <v>0.11499999999999999</v>
      </c>
      <c r="AL2211" s="10">
        <f t="shared" si="896"/>
        <v>1.0924999999999998</v>
      </c>
    </row>
    <row r="2212" spans="1:38" x14ac:dyDescent="0.25">
      <c r="A2212" s="25" t="s">
        <v>9436</v>
      </c>
      <c r="B2212" s="25" t="s">
        <v>2500</v>
      </c>
      <c r="C2212" s="25" t="s">
        <v>369</v>
      </c>
      <c r="D2212" s="25" t="s">
        <v>18491</v>
      </c>
      <c r="G2212" s="27">
        <v>1.1499999999999999</v>
      </c>
      <c r="H2212" s="17">
        <f t="shared" si="876"/>
        <v>0.91999999999999993</v>
      </c>
      <c r="I2212" s="17">
        <f t="shared" si="877"/>
        <v>0.79349999999999987</v>
      </c>
      <c r="J2212" s="17">
        <f t="shared" si="878"/>
        <v>0.34499999999999997</v>
      </c>
      <c r="K2212" s="17">
        <f t="shared" si="879"/>
        <v>0.79349999999999987</v>
      </c>
      <c r="L2212" s="17">
        <f t="shared" si="880"/>
        <v>0.91999999999999993</v>
      </c>
      <c r="M2212" s="18">
        <f t="shared" si="897"/>
        <v>0.11499999999999999</v>
      </c>
      <c r="N2212" s="18" t="s">
        <v>18494</v>
      </c>
      <c r="O2212" s="17">
        <f t="shared" si="881"/>
        <v>0.79349999999999987</v>
      </c>
      <c r="P2212" s="17">
        <f t="shared" si="898"/>
        <v>0.80499999999999994</v>
      </c>
      <c r="Q2212" s="17">
        <f t="shared" si="882"/>
        <v>0.91999999999999993</v>
      </c>
      <c r="R2212" s="18" t="s">
        <v>18494</v>
      </c>
      <c r="S2212" s="18" t="s">
        <v>18494</v>
      </c>
      <c r="T2212" s="17">
        <f t="shared" si="883"/>
        <v>0.79349999999999987</v>
      </c>
      <c r="U2212" s="17">
        <f t="shared" si="893"/>
        <v>1.0349999999999999</v>
      </c>
      <c r="V2212" s="17">
        <f t="shared" si="899"/>
        <v>0.79349999999999987</v>
      </c>
      <c r="W2212" s="17">
        <f t="shared" si="884"/>
        <v>0.71966999999999992</v>
      </c>
      <c r="X2212" s="17">
        <f t="shared" si="885"/>
        <v>0.74968499999999982</v>
      </c>
      <c r="Y2212" s="18" t="s">
        <v>18494</v>
      </c>
      <c r="Z2212" s="17">
        <f t="shared" si="891"/>
        <v>0.79349999999999987</v>
      </c>
      <c r="AA2212" s="18">
        <f t="shared" si="886"/>
        <v>0.97749999999999992</v>
      </c>
      <c r="AB2212" s="18" t="s">
        <v>18494</v>
      </c>
      <c r="AC2212" s="17">
        <f t="shared" si="887"/>
        <v>0.79349999999999987</v>
      </c>
      <c r="AD2212" s="17">
        <f t="shared" si="894"/>
        <v>1.0924999999999998</v>
      </c>
      <c r="AE2212" s="19">
        <f t="shared" si="888"/>
        <v>0.80499999999999994</v>
      </c>
      <c r="AF2212" s="18" t="s">
        <v>18494</v>
      </c>
      <c r="AG2212" s="17">
        <f t="shared" si="889"/>
        <v>0.79349999999999987</v>
      </c>
      <c r="AH2212" s="17">
        <f t="shared" si="890"/>
        <v>0.79349999999999987</v>
      </c>
      <c r="AI2212" s="20" t="s">
        <v>18494</v>
      </c>
      <c r="AJ2212" s="10">
        <f t="shared" si="892"/>
        <v>0.94555874999999989</v>
      </c>
      <c r="AK2212" s="10">
        <f t="shared" si="895"/>
        <v>0.11499999999999999</v>
      </c>
      <c r="AL2212" s="10">
        <f t="shared" si="896"/>
        <v>1.0924999999999998</v>
      </c>
    </row>
    <row r="2213" spans="1:38" x14ac:dyDescent="0.25">
      <c r="A2213" s="25" t="s">
        <v>9437</v>
      </c>
      <c r="B2213" s="25" t="s">
        <v>2501</v>
      </c>
      <c r="C2213" s="25" t="s">
        <v>369</v>
      </c>
      <c r="D2213" s="25" t="s">
        <v>18491</v>
      </c>
      <c r="E2213" s="25" t="s">
        <v>1239</v>
      </c>
      <c r="G2213" s="27">
        <v>1.1499999999999999</v>
      </c>
      <c r="H2213" s="17">
        <f t="shared" si="876"/>
        <v>0.91999999999999993</v>
      </c>
      <c r="I2213" s="17">
        <f t="shared" si="877"/>
        <v>0.79349999999999987</v>
      </c>
      <c r="J2213" s="17">
        <f t="shared" si="878"/>
        <v>0.34499999999999997</v>
      </c>
      <c r="K2213" s="17">
        <f t="shared" si="879"/>
        <v>0.79349999999999987</v>
      </c>
      <c r="L2213" s="17">
        <f t="shared" si="880"/>
        <v>0.91999999999999993</v>
      </c>
      <c r="M2213" s="18">
        <f t="shared" si="897"/>
        <v>0.11499999999999999</v>
      </c>
      <c r="N2213" s="18" t="s">
        <v>18494</v>
      </c>
      <c r="O2213" s="17">
        <f t="shared" si="881"/>
        <v>0.79349999999999987</v>
      </c>
      <c r="P2213" s="17">
        <f t="shared" si="898"/>
        <v>0.80499999999999994</v>
      </c>
      <c r="Q2213" s="17">
        <f t="shared" si="882"/>
        <v>0.91999999999999993</v>
      </c>
      <c r="R2213" s="18" t="s">
        <v>18494</v>
      </c>
      <c r="S2213" s="18" t="s">
        <v>18494</v>
      </c>
      <c r="T2213" s="17">
        <f t="shared" si="883"/>
        <v>0.79349999999999987</v>
      </c>
      <c r="U2213" s="17">
        <f t="shared" si="893"/>
        <v>1.0349999999999999</v>
      </c>
      <c r="V2213" s="17">
        <f t="shared" si="899"/>
        <v>0.79349999999999987</v>
      </c>
      <c r="W2213" s="17">
        <f t="shared" si="884"/>
        <v>0.71966999999999992</v>
      </c>
      <c r="X2213" s="17">
        <f t="shared" si="885"/>
        <v>0.74968499999999982</v>
      </c>
      <c r="Y2213" s="18" t="s">
        <v>18494</v>
      </c>
      <c r="Z2213" s="17">
        <f t="shared" si="891"/>
        <v>0.79349999999999987</v>
      </c>
      <c r="AA2213" s="18">
        <f t="shared" si="886"/>
        <v>0.97749999999999992</v>
      </c>
      <c r="AB2213" s="18" t="s">
        <v>18494</v>
      </c>
      <c r="AC2213" s="17">
        <f t="shared" si="887"/>
        <v>0.79349999999999987</v>
      </c>
      <c r="AD2213" s="17">
        <f t="shared" si="894"/>
        <v>1.0924999999999998</v>
      </c>
      <c r="AE2213" s="19">
        <f t="shared" si="888"/>
        <v>0.80499999999999994</v>
      </c>
      <c r="AF2213" s="18" t="s">
        <v>18494</v>
      </c>
      <c r="AG2213" s="17">
        <f t="shared" si="889"/>
        <v>0.79349999999999987</v>
      </c>
      <c r="AH2213" s="17">
        <f t="shared" si="890"/>
        <v>0.79349999999999987</v>
      </c>
      <c r="AI2213" s="20" t="s">
        <v>18494</v>
      </c>
      <c r="AJ2213" s="10">
        <f t="shared" si="892"/>
        <v>0.94555874999999989</v>
      </c>
      <c r="AK2213" s="10">
        <f t="shared" si="895"/>
        <v>0.11499999999999999</v>
      </c>
      <c r="AL2213" s="10">
        <f t="shared" si="896"/>
        <v>1.0924999999999998</v>
      </c>
    </row>
    <row r="2214" spans="1:38" x14ac:dyDescent="0.25">
      <c r="A2214" s="25" t="s">
        <v>9863</v>
      </c>
      <c r="B2214" s="25" t="s">
        <v>2974</v>
      </c>
      <c r="C2214" s="25" t="s">
        <v>369</v>
      </c>
      <c r="D2214" s="25" t="s">
        <v>18491</v>
      </c>
      <c r="F2214" s="25" t="s">
        <v>2975</v>
      </c>
      <c r="G2214" s="27">
        <v>1.1499999999999999</v>
      </c>
      <c r="H2214" s="17">
        <f t="shared" si="876"/>
        <v>0.91999999999999993</v>
      </c>
      <c r="I2214" s="17">
        <f t="shared" si="877"/>
        <v>0.79349999999999987</v>
      </c>
      <c r="J2214" s="17">
        <f t="shared" si="878"/>
        <v>0.34499999999999997</v>
      </c>
      <c r="K2214" s="17">
        <f t="shared" si="879"/>
        <v>0.79349999999999987</v>
      </c>
      <c r="L2214" s="17">
        <f t="shared" si="880"/>
        <v>0.91999999999999993</v>
      </c>
      <c r="M2214" s="18">
        <f t="shared" si="897"/>
        <v>0.11499999999999999</v>
      </c>
      <c r="N2214" s="18" t="s">
        <v>18494</v>
      </c>
      <c r="O2214" s="17">
        <f t="shared" si="881"/>
        <v>0.79349999999999987</v>
      </c>
      <c r="P2214" s="17">
        <f t="shared" si="898"/>
        <v>0.80499999999999994</v>
      </c>
      <c r="Q2214" s="17">
        <f t="shared" si="882"/>
        <v>0.91999999999999993</v>
      </c>
      <c r="R2214" s="18" t="s">
        <v>18494</v>
      </c>
      <c r="S2214" s="18" t="s">
        <v>18494</v>
      </c>
      <c r="T2214" s="17">
        <f t="shared" si="883"/>
        <v>0.79349999999999987</v>
      </c>
      <c r="U2214" s="17">
        <f t="shared" si="893"/>
        <v>1.0349999999999999</v>
      </c>
      <c r="V2214" s="17">
        <f t="shared" si="899"/>
        <v>0.79349999999999987</v>
      </c>
      <c r="W2214" s="17">
        <f t="shared" si="884"/>
        <v>0.71966999999999992</v>
      </c>
      <c r="X2214" s="17">
        <f t="shared" si="885"/>
        <v>0.74968499999999982</v>
      </c>
      <c r="Y2214" s="18" t="s">
        <v>18494</v>
      </c>
      <c r="Z2214" s="17">
        <f t="shared" si="891"/>
        <v>0.79349999999999987</v>
      </c>
      <c r="AA2214" s="18">
        <f t="shared" si="886"/>
        <v>0.97749999999999992</v>
      </c>
      <c r="AB2214" s="18" t="s">
        <v>18494</v>
      </c>
      <c r="AC2214" s="17">
        <f t="shared" si="887"/>
        <v>0.79349999999999987</v>
      </c>
      <c r="AD2214" s="17">
        <f t="shared" si="894"/>
        <v>1.0924999999999998</v>
      </c>
      <c r="AE2214" s="19">
        <f t="shared" si="888"/>
        <v>0.80499999999999994</v>
      </c>
      <c r="AF2214" s="18" t="s">
        <v>18494</v>
      </c>
      <c r="AG2214" s="17">
        <f t="shared" si="889"/>
        <v>0.79349999999999987</v>
      </c>
      <c r="AH2214" s="17">
        <f t="shared" si="890"/>
        <v>0.79349999999999987</v>
      </c>
      <c r="AI2214" s="20" t="s">
        <v>18494</v>
      </c>
      <c r="AJ2214" s="10">
        <f t="shared" si="892"/>
        <v>0.94555874999999989</v>
      </c>
      <c r="AK2214" s="10">
        <f t="shared" si="895"/>
        <v>0.11499999999999999</v>
      </c>
      <c r="AL2214" s="10">
        <f t="shared" si="896"/>
        <v>1.0924999999999998</v>
      </c>
    </row>
    <row r="2215" spans="1:38" x14ac:dyDescent="0.25">
      <c r="A2215" s="25" t="s">
        <v>9882</v>
      </c>
      <c r="B2215" s="25" t="s">
        <v>2997</v>
      </c>
      <c r="C2215" s="25" t="s">
        <v>369</v>
      </c>
      <c r="D2215" s="25" t="s">
        <v>18491</v>
      </c>
      <c r="E2215" s="25" t="s">
        <v>1239</v>
      </c>
      <c r="G2215" s="27">
        <v>1.1499999999999999</v>
      </c>
      <c r="H2215" s="17">
        <f t="shared" si="876"/>
        <v>0.91999999999999993</v>
      </c>
      <c r="I2215" s="17">
        <f t="shared" si="877"/>
        <v>0.79349999999999987</v>
      </c>
      <c r="J2215" s="17">
        <f t="shared" si="878"/>
        <v>0.34499999999999997</v>
      </c>
      <c r="K2215" s="17">
        <f t="shared" si="879"/>
        <v>0.79349999999999987</v>
      </c>
      <c r="L2215" s="17">
        <f t="shared" si="880"/>
        <v>0.91999999999999993</v>
      </c>
      <c r="M2215" s="18">
        <f t="shared" si="897"/>
        <v>0.11499999999999999</v>
      </c>
      <c r="N2215" s="18" t="s">
        <v>18494</v>
      </c>
      <c r="O2215" s="17">
        <f t="shared" si="881"/>
        <v>0.79349999999999987</v>
      </c>
      <c r="P2215" s="17">
        <f t="shared" si="898"/>
        <v>0.80499999999999994</v>
      </c>
      <c r="Q2215" s="17">
        <f t="shared" si="882"/>
        <v>0.91999999999999993</v>
      </c>
      <c r="R2215" s="18" t="s">
        <v>18494</v>
      </c>
      <c r="S2215" s="18" t="s">
        <v>18494</v>
      </c>
      <c r="T2215" s="17">
        <f t="shared" si="883"/>
        <v>0.79349999999999987</v>
      </c>
      <c r="U2215" s="17">
        <f t="shared" si="893"/>
        <v>1.0349999999999999</v>
      </c>
      <c r="V2215" s="17">
        <f t="shared" si="899"/>
        <v>0.79349999999999987</v>
      </c>
      <c r="W2215" s="17">
        <f t="shared" si="884"/>
        <v>0.71966999999999992</v>
      </c>
      <c r="X2215" s="17">
        <f t="shared" si="885"/>
        <v>0.74968499999999982</v>
      </c>
      <c r="Y2215" s="18" t="s">
        <v>18494</v>
      </c>
      <c r="Z2215" s="17">
        <f t="shared" si="891"/>
        <v>0.79349999999999987</v>
      </c>
      <c r="AA2215" s="18">
        <f t="shared" si="886"/>
        <v>0.97749999999999992</v>
      </c>
      <c r="AB2215" s="18" t="s">
        <v>18494</v>
      </c>
      <c r="AC2215" s="17">
        <f t="shared" si="887"/>
        <v>0.79349999999999987</v>
      </c>
      <c r="AD2215" s="17">
        <f t="shared" si="894"/>
        <v>1.0924999999999998</v>
      </c>
      <c r="AE2215" s="19">
        <f t="shared" si="888"/>
        <v>0.80499999999999994</v>
      </c>
      <c r="AF2215" s="18" t="s">
        <v>18494</v>
      </c>
      <c r="AG2215" s="17">
        <f t="shared" si="889"/>
        <v>0.79349999999999987</v>
      </c>
      <c r="AH2215" s="17">
        <f t="shared" si="890"/>
        <v>0.79349999999999987</v>
      </c>
      <c r="AI2215" s="20" t="s">
        <v>18494</v>
      </c>
      <c r="AJ2215" s="10">
        <f t="shared" si="892"/>
        <v>0.94555874999999989</v>
      </c>
      <c r="AK2215" s="10">
        <f t="shared" si="895"/>
        <v>0.11499999999999999</v>
      </c>
      <c r="AL2215" s="10">
        <f t="shared" si="896"/>
        <v>1.0924999999999998</v>
      </c>
    </row>
    <row r="2216" spans="1:38" x14ac:dyDescent="0.25">
      <c r="A2216" s="25" t="s">
        <v>10176</v>
      </c>
      <c r="B2216" s="25" t="s">
        <v>3335</v>
      </c>
      <c r="C2216" s="25" t="s">
        <v>369</v>
      </c>
      <c r="D2216" s="25" t="s">
        <v>18491</v>
      </c>
      <c r="G2216" s="27">
        <v>1.1499999999999999</v>
      </c>
      <c r="H2216" s="17">
        <f t="shared" si="876"/>
        <v>0.91999999999999993</v>
      </c>
      <c r="I2216" s="17">
        <f t="shared" si="877"/>
        <v>0.79349999999999987</v>
      </c>
      <c r="J2216" s="17">
        <f t="shared" si="878"/>
        <v>0.34499999999999997</v>
      </c>
      <c r="K2216" s="17">
        <f t="shared" si="879"/>
        <v>0.79349999999999987</v>
      </c>
      <c r="L2216" s="17">
        <f t="shared" si="880"/>
        <v>0.91999999999999993</v>
      </c>
      <c r="M2216" s="18">
        <f t="shared" si="897"/>
        <v>0.11499999999999999</v>
      </c>
      <c r="N2216" s="18" t="s">
        <v>18494</v>
      </c>
      <c r="O2216" s="17">
        <f t="shared" si="881"/>
        <v>0.79349999999999987</v>
      </c>
      <c r="P2216" s="17">
        <f t="shared" si="898"/>
        <v>0.80499999999999994</v>
      </c>
      <c r="Q2216" s="17">
        <f t="shared" si="882"/>
        <v>0.91999999999999993</v>
      </c>
      <c r="R2216" s="18" t="s">
        <v>18494</v>
      </c>
      <c r="S2216" s="18" t="s">
        <v>18494</v>
      </c>
      <c r="T2216" s="17">
        <f t="shared" si="883"/>
        <v>0.79349999999999987</v>
      </c>
      <c r="U2216" s="17">
        <f t="shared" si="893"/>
        <v>1.0349999999999999</v>
      </c>
      <c r="V2216" s="17">
        <f t="shared" si="899"/>
        <v>0.79349999999999987</v>
      </c>
      <c r="W2216" s="17">
        <f t="shared" si="884"/>
        <v>0.71966999999999992</v>
      </c>
      <c r="X2216" s="17">
        <f t="shared" si="885"/>
        <v>0.74968499999999982</v>
      </c>
      <c r="Y2216" s="18" t="s">
        <v>18494</v>
      </c>
      <c r="Z2216" s="17">
        <f t="shared" si="891"/>
        <v>0.79349999999999987</v>
      </c>
      <c r="AA2216" s="18">
        <f t="shared" si="886"/>
        <v>0.97749999999999992</v>
      </c>
      <c r="AB2216" s="18" t="s">
        <v>18494</v>
      </c>
      <c r="AC2216" s="17">
        <f t="shared" si="887"/>
        <v>0.79349999999999987</v>
      </c>
      <c r="AD2216" s="17">
        <f t="shared" si="894"/>
        <v>1.0924999999999998</v>
      </c>
      <c r="AE2216" s="19">
        <f t="shared" si="888"/>
        <v>0.80499999999999994</v>
      </c>
      <c r="AF2216" s="18" t="s">
        <v>18494</v>
      </c>
      <c r="AG2216" s="17">
        <f t="shared" si="889"/>
        <v>0.79349999999999987</v>
      </c>
      <c r="AH2216" s="17">
        <f t="shared" si="890"/>
        <v>0.79349999999999987</v>
      </c>
      <c r="AI2216" s="20" t="s">
        <v>18494</v>
      </c>
      <c r="AJ2216" s="10">
        <f t="shared" si="892"/>
        <v>0.94555874999999989</v>
      </c>
      <c r="AK2216" s="10">
        <f t="shared" si="895"/>
        <v>0.11499999999999999</v>
      </c>
      <c r="AL2216" s="10">
        <f t="shared" si="896"/>
        <v>1.0924999999999998</v>
      </c>
    </row>
    <row r="2217" spans="1:38" x14ac:dyDescent="0.25">
      <c r="A2217" s="25" t="s">
        <v>10703</v>
      </c>
      <c r="B2217" s="25" t="s">
        <v>3914</v>
      </c>
      <c r="C2217" s="25" t="s">
        <v>369</v>
      </c>
      <c r="D2217" s="25" t="s">
        <v>18491</v>
      </c>
      <c r="G2217" s="27">
        <v>1.1499999999999999</v>
      </c>
      <c r="H2217" s="17">
        <f t="shared" si="876"/>
        <v>0.91999999999999993</v>
      </c>
      <c r="I2217" s="17">
        <f t="shared" si="877"/>
        <v>0.79349999999999987</v>
      </c>
      <c r="J2217" s="17">
        <f t="shared" si="878"/>
        <v>0.34499999999999997</v>
      </c>
      <c r="K2217" s="17">
        <f t="shared" si="879"/>
        <v>0.79349999999999987</v>
      </c>
      <c r="L2217" s="17">
        <f t="shared" si="880"/>
        <v>0.91999999999999993</v>
      </c>
      <c r="M2217" s="18">
        <f t="shared" si="897"/>
        <v>0.11499999999999999</v>
      </c>
      <c r="N2217" s="18" t="s">
        <v>18494</v>
      </c>
      <c r="O2217" s="17">
        <f t="shared" si="881"/>
        <v>0.79349999999999987</v>
      </c>
      <c r="P2217" s="17">
        <f t="shared" si="898"/>
        <v>0.80499999999999994</v>
      </c>
      <c r="Q2217" s="17">
        <f t="shared" si="882"/>
        <v>0.91999999999999993</v>
      </c>
      <c r="R2217" s="18" t="s">
        <v>18494</v>
      </c>
      <c r="S2217" s="18" t="s">
        <v>18494</v>
      </c>
      <c r="T2217" s="17">
        <f t="shared" si="883"/>
        <v>0.79349999999999987</v>
      </c>
      <c r="U2217" s="17">
        <f t="shared" si="893"/>
        <v>1.0349999999999999</v>
      </c>
      <c r="V2217" s="17">
        <f t="shared" si="899"/>
        <v>0.79349999999999987</v>
      </c>
      <c r="W2217" s="17">
        <f t="shared" si="884"/>
        <v>0.71966999999999992</v>
      </c>
      <c r="X2217" s="17">
        <f t="shared" si="885"/>
        <v>0.74968499999999982</v>
      </c>
      <c r="Y2217" s="18" t="s">
        <v>18494</v>
      </c>
      <c r="Z2217" s="17">
        <f t="shared" si="891"/>
        <v>0.79349999999999987</v>
      </c>
      <c r="AA2217" s="18">
        <f t="shared" si="886"/>
        <v>0.97749999999999992</v>
      </c>
      <c r="AB2217" s="18" t="s">
        <v>18494</v>
      </c>
      <c r="AC2217" s="17">
        <f t="shared" si="887"/>
        <v>0.79349999999999987</v>
      </c>
      <c r="AD2217" s="17">
        <f t="shared" si="894"/>
        <v>1.0924999999999998</v>
      </c>
      <c r="AE2217" s="19">
        <f t="shared" si="888"/>
        <v>0.80499999999999994</v>
      </c>
      <c r="AF2217" s="18" t="s">
        <v>18494</v>
      </c>
      <c r="AG2217" s="17">
        <f t="shared" si="889"/>
        <v>0.79349999999999987</v>
      </c>
      <c r="AH2217" s="17">
        <f t="shared" si="890"/>
        <v>0.79349999999999987</v>
      </c>
      <c r="AI2217" s="20" t="s">
        <v>18494</v>
      </c>
      <c r="AJ2217" s="10">
        <f t="shared" si="892"/>
        <v>0.94555874999999989</v>
      </c>
      <c r="AK2217" s="10">
        <f t="shared" si="895"/>
        <v>0.11499999999999999</v>
      </c>
      <c r="AL2217" s="10">
        <f t="shared" si="896"/>
        <v>1.0924999999999998</v>
      </c>
    </row>
    <row r="2218" spans="1:38" x14ac:dyDescent="0.25">
      <c r="A2218" s="25" t="s">
        <v>13000</v>
      </c>
      <c r="B2218" s="25" t="s">
        <v>6659</v>
      </c>
      <c r="C2218" s="25" t="s">
        <v>369</v>
      </c>
      <c r="D2218" s="25" t="s">
        <v>18491</v>
      </c>
      <c r="E2218" s="25" t="s">
        <v>1239</v>
      </c>
      <c r="G2218" s="27">
        <v>1.2</v>
      </c>
      <c r="H2218" s="17">
        <f t="shared" si="876"/>
        <v>0.96</v>
      </c>
      <c r="I2218" s="17">
        <f t="shared" si="877"/>
        <v>0.82799999999999996</v>
      </c>
      <c r="J2218" s="17">
        <f t="shared" si="878"/>
        <v>0.36</v>
      </c>
      <c r="K2218" s="17">
        <f t="shared" si="879"/>
        <v>0.82799999999999996</v>
      </c>
      <c r="L2218" s="17">
        <f t="shared" si="880"/>
        <v>0.96</v>
      </c>
      <c r="M2218" s="18">
        <f t="shared" si="897"/>
        <v>0.12</v>
      </c>
      <c r="N2218" s="18" t="s">
        <v>18494</v>
      </c>
      <c r="O2218" s="17">
        <f t="shared" si="881"/>
        <v>0.82799999999999996</v>
      </c>
      <c r="P2218" s="17">
        <f t="shared" si="898"/>
        <v>0.84</v>
      </c>
      <c r="Q2218" s="17">
        <f t="shared" si="882"/>
        <v>0.96</v>
      </c>
      <c r="R2218" s="18" t="s">
        <v>18494</v>
      </c>
      <c r="S2218" s="18" t="s">
        <v>18494</v>
      </c>
      <c r="T2218" s="17">
        <f t="shared" si="883"/>
        <v>0.82799999999999996</v>
      </c>
      <c r="U2218" s="17">
        <f t="shared" si="893"/>
        <v>1.08</v>
      </c>
      <c r="V2218" s="17">
        <f t="shared" si="899"/>
        <v>0.82799999999999996</v>
      </c>
      <c r="W2218" s="17">
        <f t="shared" si="884"/>
        <v>0.75095999999999996</v>
      </c>
      <c r="X2218" s="17">
        <f t="shared" si="885"/>
        <v>0.78227999999999986</v>
      </c>
      <c r="Y2218" s="18" t="s">
        <v>18494</v>
      </c>
      <c r="Z2218" s="17">
        <f t="shared" si="891"/>
        <v>0.82799999999999996</v>
      </c>
      <c r="AA2218" s="18">
        <f t="shared" si="886"/>
        <v>1.02</v>
      </c>
      <c r="AB2218" s="18" t="s">
        <v>18494</v>
      </c>
      <c r="AC2218" s="17">
        <f t="shared" si="887"/>
        <v>0.82799999999999996</v>
      </c>
      <c r="AD2218" s="17">
        <f t="shared" si="894"/>
        <v>1.1399999999999999</v>
      </c>
      <c r="AE2218" s="19">
        <f t="shared" si="888"/>
        <v>0.84</v>
      </c>
      <c r="AF2218" s="18" t="s">
        <v>18494</v>
      </c>
      <c r="AG2218" s="17">
        <f t="shared" si="889"/>
        <v>0.82799999999999996</v>
      </c>
      <c r="AH2218" s="17">
        <f t="shared" si="890"/>
        <v>0.82799999999999996</v>
      </c>
      <c r="AI2218" s="20" t="s">
        <v>18494</v>
      </c>
      <c r="AJ2218" s="10">
        <f t="shared" si="892"/>
        <v>0.98666999999999994</v>
      </c>
      <c r="AK2218" s="10">
        <f t="shared" si="895"/>
        <v>0.12</v>
      </c>
      <c r="AL2218" s="10">
        <f t="shared" si="896"/>
        <v>1.1399999999999999</v>
      </c>
    </row>
    <row r="2219" spans="1:38" x14ac:dyDescent="0.25">
      <c r="A2219" s="25" t="s">
        <v>9273</v>
      </c>
      <c r="B2219" s="25" t="s">
        <v>2326</v>
      </c>
      <c r="C2219" s="25" t="s">
        <v>369</v>
      </c>
      <c r="D2219" s="25" t="s">
        <v>18491</v>
      </c>
      <c r="E2219" s="25" t="s">
        <v>2173</v>
      </c>
      <c r="F2219" s="25" t="s">
        <v>2173</v>
      </c>
      <c r="G2219" s="27">
        <v>1.2</v>
      </c>
      <c r="H2219" s="17">
        <f t="shared" si="876"/>
        <v>0.96</v>
      </c>
      <c r="I2219" s="17">
        <f t="shared" si="877"/>
        <v>0.82799999999999996</v>
      </c>
      <c r="J2219" s="17">
        <f t="shared" si="878"/>
        <v>0.36</v>
      </c>
      <c r="K2219" s="17">
        <f t="shared" si="879"/>
        <v>0.82799999999999996</v>
      </c>
      <c r="L2219" s="17">
        <f t="shared" si="880"/>
        <v>0.96</v>
      </c>
      <c r="M2219" s="18">
        <f t="shared" si="897"/>
        <v>0.12</v>
      </c>
      <c r="N2219" s="18" t="s">
        <v>18494</v>
      </c>
      <c r="O2219" s="17">
        <f t="shared" si="881"/>
        <v>0.82799999999999996</v>
      </c>
      <c r="P2219" s="17">
        <f t="shared" si="898"/>
        <v>0.84</v>
      </c>
      <c r="Q2219" s="17">
        <f t="shared" si="882"/>
        <v>0.96</v>
      </c>
      <c r="R2219" s="18" t="s">
        <v>18494</v>
      </c>
      <c r="S2219" s="18" t="s">
        <v>18494</v>
      </c>
      <c r="T2219" s="17">
        <f t="shared" si="883"/>
        <v>0.82799999999999996</v>
      </c>
      <c r="U2219" s="17">
        <f t="shared" si="893"/>
        <v>1.08</v>
      </c>
      <c r="V2219" s="17">
        <f t="shared" si="899"/>
        <v>0.82799999999999996</v>
      </c>
      <c r="W2219" s="17">
        <f t="shared" si="884"/>
        <v>0.75095999999999996</v>
      </c>
      <c r="X2219" s="17">
        <f t="shared" si="885"/>
        <v>0.78227999999999986</v>
      </c>
      <c r="Y2219" s="18" t="s">
        <v>18494</v>
      </c>
      <c r="Z2219" s="17">
        <f t="shared" si="891"/>
        <v>0.82799999999999996</v>
      </c>
      <c r="AA2219" s="18">
        <f t="shared" si="886"/>
        <v>1.02</v>
      </c>
      <c r="AB2219" s="18" t="s">
        <v>18494</v>
      </c>
      <c r="AC2219" s="17">
        <f t="shared" si="887"/>
        <v>0.82799999999999996</v>
      </c>
      <c r="AD2219" s="17">
        <f t="shared" si="894"/>
        <v>1.1399999999999999</v>
      </c>
      <c r="AE2219" s="19">
        <f t="shared" si="888"/>
        <v>0.84</v>
      </c>
      <c r="AF2219" s="18" t="s">
        <v>18494</v>
      </c>
      <c r="AG2219" s="17">
        <f t="shared" si="889"/>
        <v>0.82799999999999996</v>
      </c>
      <c r="AH2219" s="17">
        <f t="shared" si="890"/>
        <v>0.82799999999999996</v>
      </c>
      <c r="AI2219" s="20" t="s">
        <v>18494</v>
      </c>
      <c r="AJ2219" s="10">
        <f t="shared" si="892"/>
        <v>0.98666999999999994</v>
      </c>
      <c r="AK2219" s="10">
        <f t="shared" si="895"/>
        <v>0.12</v>
      </c>
      <c r="AL2219" s="10">
        <f t="shared" si="896"/>
        <v>1.1399999999999999</v>
      </c>
    </row>
    <row r="2220" spans="1:38" x14ac:dyDescent="0.25">
      <c r="A2220" s="25" t="s">
        <v>9835</v>
      </c>
      <c r="B2220" s="25" t="s">
        <v>2943</v>
      </c>
      <c r="C2220" s="25" t="s">
        <v>369</v>
      </c>
      <c r="D2220" s="25" t="s">
        <v>18491</v>
      </c>
      <c r="E2220" s="25" t="s">
        <v>1239</v>
      </c>
      <c r="G2220" s="27">
        <v>1.25</v>
      </c>
      <c r="H2220" s="17">
        <f t="shared" si="876"/>
        <v>1</v>
      </c>
      <c r="I2220" s="17">
        <f t="shared" si="877"/>
        <v>0.86249999999999993</v>
      </c>
      <c r="J2220" s="17">
        <f t="shared" si="878"/>
        <v>0.375</v>
      </c>
      <c r="K2220" s="17">
        <f t="shared" si="879"/>
        <v>0.86249999999999993</v>
      </c>
      <c r="L2220" s="17">
        <f t="shared" si="880"/>
        <v>1</v>
      </c>
      <c r="M2220" s="18">
        <f t="shared" si="897"/>
        <v>0.125</v>
      </c>
      <c r="N2220" s="18" t="s">
        <v>18494</v>
      </c>
      <c r="O2220" s="17">
        <f t="shared" si="881"/>
        <v>0.86249999999999993</v>
      </c>
      <c r="P2220" s="17">
        <f t="shared" si="898"/>
        <v>0.875</v>
      </c>
      <c r="Q2220" s="17">
        <f t="shared" si="882"/>
        <v>1</v>
      </c>
      <c r="R2220" s="18" t="s">
        <v>18494</v>
      </c>
      <c r="S2220" s="18" t="s">
        <v>18494</v>
      </c>
      <c r="T2220" s="17">
        <f t="shared" si="883"/>
        <v>0.86249999999999993</v>
      </c>
      <c r="U2220" s="17">
        <f t="shared" si="893"/>
        <v>1.125</v>
      </c>
      <c r="V2220" s="17">
        <f t="shared" si="899"/>
        <v>0.86249999999999993</v>
      </c>
      <c r="W2220" s="17">
        <f t="shared" si="884"/>
        <v>0.78225</v>
      </c>
      <c r="X2220" s="17">
        <f t="shared" si="885"/>
        <v>0.8148749999999999</v>
      </c>
      <c r="Y2220" s="18" t="s">
        <v>18494</v>
      </c>
      <c r="Z2220" s="17">
        <f t="shared" si="891"/>
        <v>0.86249999999999993</v>
      </c>
      <c r="AA2220" s="18">
        <f t="shared" si="886"/>
        <v>1.0625</v>
      </c>
      <c r="AB2220" s="18" t="s">
        <v>18494</v>
      </c>
      <c r="AC2220" s="17">
        <f t="shared" si="887"/>
        <v>0.86249999999999993</v>
      </c>
      <c r="AD2220" s="17">
        <f t="shared" si="894"/>
        <v>1.1875</v>
      </c>
      <c r="AE2220" s="19">
        <f t="shared" si="888"/>
        <v>0.875</v>
      </c>
      <c r="AF2220" s="18" t="s">
        <v>18494</v>
      </c>
      <c r="AG2220" s="17">
        <f t="shared" si="889"/>
        <v>0.86249999999999993</v>
      </c>
      <c r="AH2220" s="17">
        <f t="shared" si="890"/>
        <v>0.86249999999999993</v>
      </c>
      <c r="AI2220" s="20" t="s">
        <v>18494</v>
      </c>
      <c r="AJ2220" s="10">
        <f t="shared" si="892"/>
        <v>1.0277812500000001</v>
      </c>
      <c r="AK2220" s="10">
        <f t="shared" si="895"/>
        <v>0.125</v>
      </c>
      <c r="AL2220" s="10">
        <f t="shared" si="896"/>
        <v>1.1875</v>
      </c>
    </row>
    <row r="2221" spans="1:38" x14ac:dyDescent="0.25">
      <c r="A2221" s="25" t="s">
        <v>12477</v>
      </c>
      <c r="B2221" s="25" t="s">
        <v>5788</v>
      </c>
      <c r="C2221" s="25" t="s">
        <v>369</v>
      </c>
      <c r="D2221" s="25" t="s">
        <v>18491</v>
      </c>
      <c r="E2221" s="25" t="s">
        <v>2368</v>
      </c>
      <c r="F2221" s="25" t="s">
        <v>2368</v>
      </c>
      <c r="G2221" s="27">
        <v>1.35</v>
      </c>
      <c r="H2221" s="17">
        <f t="shared" si="876"/>
        <v>1.08</v>
      </c>
      <c r="I2221" s="17">
        <f t="shared" si="877"/>
        <v>0.93149999999999999</v>
      </c>
      <c r="J2221" s="17">
        <f t="shared" si="878"/>
        <v>0.40500000000000003</v>
      </c>
      <c r="K2221" s="17">
        <f t="shared" si="879"/>
        <v>0.93149999999999999</v>
      </c>
      <c r="L2221" s="17">
        <f t="shared" si="880"/>
        <v>1.08</v>
      </c>
      <c r="M2221" s="18">
        <f t="shared" si="897"/>
        <v>0.13500000000000001</v>
      </c>
      <c r="N2221" s="18" t="s">
        <v>18494</v>
      </c>
      <c r="O2221" s="17">
        <f t="shared" si="881"/>
        <v>0.93149999999999999</v>
      </c>
      <c r="P2221" s="17">
        <f t="shared" si="898"/>
        <v>0.94499999999999995</v>
      </c>
      <c r="Q2221" s="17">
        <f t="shared" si="882"/>
        <v>1.08</v>
      </c>
      <c r="R2221" s="18" t="s">
        <v>18494</v>
      </c>
      <c r="S2221" s="18" t="s">
        <v>18494</v>
      </c>
      <c r="T2221" s="17">
        <f t="shared" si="883"/>
        <v>0.93149999999999999</v>
      </c>
      <c r="U2221" s="17">
        <f t="shared" si="893"/>
        <v>1.2150000000000001</v>
      </c>
      <c r="V2221" s="17">
        <f t="shared" si="899"/>
        <v>0.93149999999999999</v>
      </c>
      <c r="W2221" s="17">
        <f t="shared" si="884"/>
        <v>0.84483000000000008</v>
      </c>
      <c r="X2221" s="17">
        <f t="shared" si="885"/>
        <v>0.88006499999999999</v>
      </c>
      <c r="Y2221" s="18" t="s">
        <v>18494</v>
      </c>
      <c r="Z2221" s="17">
        <f t="shared" si="891"/>
        <v>0.93149999999999999</v>
      </c>
      <c r="AA2221" s="18">
        <f t="shared" si="886"/>
        <v>1.1475</v>
      </c>
      <c r="AB2221" s="18" t="s">
        <v>18494</v>
      </c>
      <c r="AC2221" s="17">
        <f t="shared" si="887"/>
        <v>0.93149999999999999</v>
      </c>
      <c r="AD2221" s="17">
        <f t="shared" si="894"/>
        <v>1.2825</v>
      </c>
      <c r="AE2221" s="19">
        <f t="shared" si="888"/>
        <v>0.94499999999999995</v>
      </c>
      <c r="AF2221" s="18" t="s">
        <v>18494</v>
      </c>
      <c r="AG2221" s="17">
        <f t="shared" si="889"/>
        <v>0.93149999999999999</v>
      </c>
      <c r="AH2221" s="17">
        <f t="shared" si="890"/>
        <v>0.93149999999999999</v>
      </c>
      <c r="AI2221" s="20" t="s">
        <v>18494</v>
      </c>
      <c r="AJ2221" s="10">
        <f t="shared" si="892"/>
        <v>1.1100037500000002</v>
      </c>
      <c r="AK2221" s="10">
        <f t="shared" si="895"/>
        <v>0.13500000000000001</v>
      </c>
      <c r="AL2221" s="10">
        <f t="shared" si="896"/>
        <v>1.2825</v>
      </c>
    </row>
    <row r="2222" spans="1:38" x14ac:dyDescent="0.25">
      <c r="A2222" s="25" t="s">
        <v>9647</v>
      </c>
      <c r="B2222" s="25" t="s">
        <v>2741</v>
      </c>
      <c r="C2222" s="25" t="s">
        <v>369</v>
      </c>
      <c r="D2222" s="25" t="s">
        <v>18491</v>
      </c>
      <c r="G2222" s="27">
        <v>1.35</v>
      </c>
      <c r="H2222" s="17">
        <f t="shared" si="876"/>
        <v>1.08</v>
      </c>
      <c r="I2222" s="17">
        <f t="shared" si="877"/>
        <v>0.93149999999999999</v>
      </c>
      <c r="J2222" s="17">
        <f t="shared" si="878"/>
        <v>0.40500000000000003</v>
      </c>
      <c r="K2222" s="17">
        <f t="shared" si="879"/>
        <v>0.93149999999999999</v>
      </c>
      <c r="L2222" s="17">
        <f t="shared" si="880"/>
        <v>1.08</v>
      </c>
      <c r="M2222" s="18">
        <f t="shared" si="897"/>
        <v>0.13500000000000001</v>
      </c>
      <c r="N2222" s="18" t="s">
        <v>18494</v>
      </c>
      <c r="O2222" s="17">
        <f t="shared" si="881"/>
        <v>0.93149999999999999</v>
      </c>
      <c r="P2222" s="17">
        <f t="shared" si="898"/>
        <v>0.94499999999999995</v>
      </c>
      <c r="Q2222" s="17">
        <f t="shared" si="882"/>
        <v>1.08</v>
      </c>
      <c r="R2222" s="18" t="s">
        <v>18494</v>
      </c>
      <c r="S2222" s="18" t="s">
        <v>18494</v>
      </c>
      <c r="T2222" s="17">
        <f t="shared" si="883"/>
        <v>0.93149999999999999</v>
      </c>
      <c r="U2222" s="17">
        <f t="shared" si="893"/>
        <v>1.2150000000000001</v>
      </c>
      <c r="V2222" s="17">
        <f t="shared" si="899"/>
        <v>0.93149999999999999</v>
      </c>
      <c r="W2222" s="17">
        <f t="shared" si="884"/>
        <v>0.84483000000000008</v>
      </c>
      <c r="X2222" s="17">
        <f t="shared" si="885"/>
        <v>0.88006499999999999</v>
      </c>
      <c r="Y2222" s="18" t="s">
        <v>18494</v>
      </c>
      <c r="Z2222" s="17">
        <f t="shared" si="891"/>
        <v>0.93149999999999999</v>
      </c>
      <c r="AA2222" s="18">
        <f t="shared" si="886"/>
        <v>1.1475</v>
      </c>
      <c r="AB2222" s="18" t="s">
        <v>18494</v>
      </c>
      <c r="AC2222" s="17">
        <f t="shared" si="887"/>
        <v>0.93149999999999999</v>
      </c>
      <c r="AD2222" s="17">
        <f t="shared" si="894"/>
        <v>1.2825</v>
      </c>
      <c r="AE2222" s="19">
        <f t="shared" si="888"/>
        <v>0.94499999999999995</v>
      </c>
      <c r="AF2222" s="18" t="s">
        <v>18494</v>
      </c>
      <c r="AG2222" s="17">
        <f t="shared" si="889"/>
        <v>0.93149999999999999</v>
      </c>
      <c r="AH2222" s="17">
        <f t="shared" si="890"/>
        <v>0.93149999999999999</v>
      </c>
      <c r="AI2222" s="20" t="s">
        <v>18494</v>
      </c>
      <c r="AJ2222" s="10">
        <f t="shared" si="892"/>
        <v>1.1100037500000002</v>
      </c>
      <c r="AK2222" s="10">
        <f t="shared" si="895"/>
        <v>0.13500000000000001</v>
      </c>
      <c r="AL2222" s="10">
        <f t="shared" si="896"/>
        <v>1.2825</v>
      </c>
    </row>
    <row r="2223" spans="1:38" x14ac:dyDescent="0.25">
      <c r="A2223" s="25" t="s">
        <v>10709</v>
      </c>
      <c r="B2223" s="25" t="s">
        <v>3920</v>
      </c>
      <c r="C2223" s="25" t="s">
        <v>369</v>
      </c>
      <c r="D2223" s="25" t="s">
        <v>18491</v>
      </c>
      <c r="G2223" s="27">
        <v>1.35</v>
      </c>
      <c r="H2223" s="17">
        <f t="shared" si="876"/>
        <v>1.08</v>
      </c>
      <c r="I2223" s="17">
        <f t="shared" si="877"/>
        <v>0.93149999999999999</v>
      </c>
      <c r="J2223" s="17">
        <f t="shared" si="878"/>
        <v>0.40500000000000003</v>
      </c>
      <c r="K2223" s="17">
        <f t="shared" si="879"/>
        <v>0.93149999999999999</v>
      </c>
      <c r="L2223" s="17">
        <f t="shared" si="880"/>
        <v>1.08</v>
      </c>
      <c r="M2223" s="18">
        <f t="shared" si="897"/>
        <v>0.13500000000000001</v>
      </c>
      <c r="N2223" s="18" t="s">
        <v>18494</v>
      </c>
      <c r="O2223" s="17">
        <f t="shared" si="881"/>
        <v>0.93149999999999999</v>
      </c>
      <c r="P2223" s="17">
        <f t="shared" si="898"/>
        <v>0.94499999999999995</v>
      </c>
      <c r="Q2223" s="17">
        <f t="shared" si="882"/>
        <v>1.08</v>
      </c>
      <c r="R2223" s="18" t="s">
        <v>18494</v>
      </c>
      <c r="S2223" s="18" t="s">
        <v>18494</v>
      </c>
      <c r="T2223" s="17">
        <f t="shared" si="883"/>
        <v>0.93149999999999999</v>
      </c>
      <c r="U2223" s="17">
        <f t="shared" si="893"/>
        <v>1.2150000000000001</v>
      </c>
      <c r="V2223" s="17">
        <f t="shared" si="899"/>
        <v>0.93149999999999999</v>
      </c>
      <c r="W2223" s="17">
        <f t="shared" si="884"/>
        <v>0.84483000000000008</v>
      </c>
      <c r="X2223" s="17">
        <f t="shared" si="885"/>
        <v>0.88006499999999999</v>
      </c>
      <c r="Y2223" s="18" t="s">
        <v>18494</v>
      </c>
      <c r="Z2223" s="17">
        <f t="shared" si="891"/>
        <v>0.93149999999999999</v>
      </c>
      <c r="AA2223" s="18">
        <f t="shared" si="886"/>
        <v>1.1475</v>
      </c>
      <c r="AB2223" s="18" t="s">
        <v>18494</v>
      </c>
      <c r="AC2223" s="17">
        <f t="shared" si="887"/>
        <v>0.93149999999999999</v>
      </c>
      <c r="AD2223" s="17">
        <f t="shared" si="894"/>
        <v>1.2825</v>
      </c>
      <c r="AE2223" s="19">
        <f t="shared" si="888"/>
        <v>0.94499999999999995</v>
      </c>
      <c r="AF2223" s="18" t="s">
        <v>18494</v>
      </c>
      <c r="AG2223" s="17">
        <f t="shared" si="889"/>
        <v>0.93149999999999999</v>
      </c>
      <c r="AH2223" s="17">
        <f t="shared" si="890"/>
        <v>0.93149999999999999</v>
      </c>
      <c r="AI2223" s="20" t="s">
        <v>18494</v>
      </c>
      <c r="AJ2223" s="10">
        <f t="shared" si="892"/>
        <v>1.1100037500000002</v>
      </c>
      <c r="AK2223" s="10">
        <f t="shared" si="895"/>
        <v>0.13500000000000001</v>
      </c>
      <c r="AL2223" s="10">
        <f t="shared" si="896"/>
        <v>1.2825</v>
      </c>
    </row>
    <row r="2224" spans="1:38" x14ac:dyDescent="0.25">
      <c r="A2224" s="25" t="s">
        <v>10364</v>
      </c>
      <c r="B2224" s="25" t="s">
        <v>3543</v>
      </c>
      <c r="C2224" s="25" t="s">
        <v>369</v>
      </c>
      <c r="D2224" s="25" t="s">
        <v>18491</v>
      </c>
      <c r="E2224" s="25" t="s">
        <v>1239</v>
      </c>
      <c r="G2224" s="27">
        <v>1.4</v>
      </c>
      <c r="H2224" s="17">
        <f t="shared" si="876"/>
        <v>1.1199999999999999</v>
      </c>
      <c r="I2224" s="17">
        <f t="shared" si="877"/>
        <v>0.96599999999999986</v>
      </c>
      <c r="J2224" s="17">
        <f t="shared" si="878"/>
        <v>0.42</v>
      </c>
      <c r="K2224" s="17">
        <f t="shared" si="879"/>
        <v>0.96599999999999986</v>
      </c>
      <c r="L2224" s="17">
        <f t="shared" si="880"/>
        <v>1.1199999999999999</v>
      </c>
      <c r="M2224" s="18">
        <f t="shared" si="897"/>
        <v>0.13999999999999999</v>
      </c>
      <c r="N2224" s="18" t="s">
        <v>18494</v>
      </c>
      <c r="O2224" s="17">
        <f t="shared" si="881"/>
        <v>0.96599999999999986</v>
      </c>
      <c r="P2224" s="17">
        <f t="shared" si="898"/>
        <v>0.97999999999999987</v>
      </c>
      <c r="Q2224" s="17">
        <f t="shared" si="882"/>
        <v>1.1199999999999999</v>
      </c>
      <c r="R2224" s="18" t="s">
        <v>18494</v>
      </c>
      <c r="S2224" s="18" t="s">
        <v>18494</v>
      </c>
      <c r="T2224" s="17">
        <f t="shared" si="883"/>
        <v>0.96599999999999986</v>
      </c>
      <c r="U2224" s="17">
        <f t="shared" si="893"/>
        <v>1.26</v>
      </c>
      <c r="V2224" s="17">
        <f t="shared" si="899"/>
        <v>0.96599999999999986</v>
      </c>
      <c r="W2224" s="17">
        <f t="shared" si="884"/>
        <v>0.87612000000000001</v>
      </c>
      <c r="X2224" s="17">
        <f t="shared" si="885"/>
        <v>0.9126599999999998</v>
      </c>
      <c r="Y2224" s="18" t="s">
        <v>18494</v>
      </c>
      <c r="Z2224" s="17">
        <f t="shared" si="891"/>
        <v>0.96599999999999986</v>
      </c>
      <c r="AA2224" s="18">
        <f t="shared" si="886"/>
        <v>1.19</v>
      </c>
      <c r="AB2224" s="18" t="s">
        <v>18494</v>
      </c>
      <c r="AC2224" s="17">
        <f t="shared" si="887"/>
        <v>0.96599999999999986</v>
      </c>
      <c r="AD2224" s="17">
        <f t="shared" si="894"/>
        <v>1.3299999999999998</v>
      </c>
      <c r="AE2224" s="19">
        <f t="shared" si="888"/>
        <v>0.97999999999999987</v>
      </c>
      <c r="AF2224" s="18" t="s">
        <v>18494</v>
      </c>
      <c r="AG2224" s="17">
        <f t="shared" si="889"/>
        <v>0.96599999999999986</v>
      </c>
      <c r="AH2224" s="17">
        <f t="shared" si="890"/>
        <v>0.96599999999999986</v>
      </c>
      <c r="AI2224" s="20" t="s">
        <v>18494</v>
      </c>
      <c r="AJ2224" s="10">
        <f t="shared" si="892"/>
        <v>1.1511149999999999</v>
      </c>
      <c r="AK2224" s="10">
        <f t="shared" si="895"/>
        <v>0.13999999999999999</v>
      </c>
      <c r="AL2224" s="10">
        <f t="shared" si="896"/>
        <v>1.3299999999999998</v>
      </c>
    </row>
    <row r="2225" spans="1:38" x14ac:dyDescent="0.25">
      <c r="A2225" s="25" t="s">
        <v>12481</v>
      </c>
      <c r="B2225" s="25" t="s">
        <v>5792</v>
      </c>
      <c r="C2225" s="25" t="s">
        <v>369</v>
      </c>
      <c r="D2225" s="25" t="s">
        <v>18491</v>
      </c>
      <c r="G2225" s="27">
        <v>1.4</v>
      </c>
      <c r="H2225" s="17">
        <f t="shared" si="876"/>
        <v>1.1199999999999999</v>
      </c>
      <c r="I2225" s="17">
        <f t="shared" si="877"/>
        <v>0.96599999999999986</v>
      </c>
      <c r="J2225" s="17">
        <f t="shared" si="878"/>
        <v>0.42</v>
      </c>
      <c r="K2225" s="17">
        <f t="shared" si="879"/>
        <v>0.96599999999999986</v>
      </c>
      <c r="L2225" s="17">
        <f t="shared" si="880"/>
        <v>1.1199999999999999</v>
      </c>
      <c r="M2225" s="18">
        <f t="shared" si="897"/>
        <v>0.13999999999999999</v>
      </c>
      <c r="N2225" s="18" t="s">
        <v>18494</v>
      </c>
      <c r="O2225" s="17">
        <f t="shared" si="881"/>
        <v>0.96599999999999986</v>
      </c>
      <c r="P2225" s="17">
        <f t="shared" si="898"/>
        <v>0.97999999999999987</v>
      </c>
      <c r="Q2225" s="17">
        <f t="shared" si="882"/>
        <v>1.1199999999999999</v>
      </c>
      <c r="R2225" s="18" t="s">
        <v>18494</v>
      </c>
      <c r="S2225" s="18" t="s">
        <v>18494</v>
      </c>
      <c r="T2225" s="17">
        <f t="shared" si="883"/>
        <v>0.96599999999999986</v>
      </c>
      <c r="U2225" s="17">
        <f t="shared" si="893"/>
        <v>1.26</v>
      </c>
      <c r="V2225" s="17">
        <f t="shared" si="899"/>
        <v>0.96599999999999986</v>
      </c>
      <c r="W2225" s="17">
        <f t="shared" si="884"/>
        <v>0.87612000000000001</v>
      </c>
      <c r="X2225" s="17">
        <f t="shared" si="885"/>
        <v>0.9126599999999998</v>
      </c>
      <c r="Y2225" s="18" t="s">
        <v>18494</v>
      </c>
      <c r="Z2225" s="17">
        <f t="shared" si="891"/>
        <v>0.96599999999999986</v>
      </c>
      <c r="AA2225" s="18">
        <f t="shared" si="886"/>
        <v>1.19</v>
      </c>
      <c r="AB2225" s="18" t="s">
        <v>18494</v>
      </c>
      <c r="AC2225" s="17">
        <f t="shared" si="887"/>
        <v>0.96599999999999986</v>
      </c>
      <c r="AD2225" s="17">
        <f t="shared" si="894"/>
        <v>1.3299999999999998</v>
      </c>
      <c r="AE2225" s="19">
        <f t="shared" si="888"/>
        <v>0.97999999999999987</v>
      </c>
      <c r="AF2225" s="18" t="s">
        <v>18494</v>
      </c>
      <c r="AG2225" s="17">
        <f t="shared" si="889"/>
        <v>0.96599999999999986</v>
      </c>
      <c r="AH2225" s="17">
        <f t="shared" si="890"/>
        <v>0.96599999999999986</v>
      </c>
      <c r="AI2225" s="20" t="s">
        <v>18494</v>
      </c>
      <c r="AJ2225" s="10">
        <f t="shared" si="892"/>
        <v>1.1511149999999999</v>
      </c>
      <c r="AK2225" s="10">
        <f t="shared" si="895"/>
        <v>0.13999999999999999</v>
      </c>
      <c r="AL2225" s="10">
        <f t="shared" si="896"/>
        <v>1.3299999999999998</v>
      </c>
    </row>
    <row r="2226" spans="1:38" x14ac:dyDescent="0.25">
      <c r="A2226" s="25" t="s">
        <v>9627</v>
      </c>
      <c r="B2226" s="25" t="s">
        <v>2713</v>
      </c>
      <c r="C2226" s="25" t="s">
        <v>369</v>
      </c>
      <c r="D2226" s="25" t="s">
        <v>18491</v>
      </c>
      <c r="E2226" s="25" t="s">
        <v>2714</v>
      </c>
      <c r="F2226" s="25" t="s">
        <v>2715</v>
      </c>
      <c r="G2226" s="27">
        <v>1.4</v>
      </c>
      <c r="H2226" s="17">
        <f t="shared" si="876"/>
        <v>1.1199999999999999</v>
      </c>
      <c r="I2226" s="17">
        <f t="shared" si="877"/>
        <v>0.96599999999999986</v>
      </c>
      <c r="J2226" s="17">
        <f t="shared" si="878"/>
        <v>0.42</v>
      </c>
      <c r="K2226" s="17">
        <f t="shared" si="879"/>
        <v>0.96599999999999986</v>
      </c>
      <c r="L2226" s="17">
        <f t="shared" si="880"/>
        <v>1.1199999999999999</v>
      </c>
      <c r="M2226" s="18">
        <f t="shared" si="897"/>
        <v>0.13999999999999999</v>
      </c>
      <c r="N2226" s="18" t="s">
        <v>18494</v>
      </c>
      <c r="O2226" s="17">
        <f t="shared" si="881"/>
        <v>0.96599999999999986</v>
      </c>
      <c r="P2226" s="17">
        <f t="shared" si="898"/>
        <v>0.97999999999999987</v>
      </c>
      <c r="Q2226" s="17">
        <f t="shared" si="882"/>
        <v>1.1199999999999999</v>
      </c>
      <c r="R2226" s="18" t="s">
        <v>18494</v>
      </c>
      <c r="S2226" s="18" t="s">
        <v>18494</v>
      </c>
      <c r="T2226" s="17">
        <f t="shared" si="883"/>
        <v>0.96599999999999986</v>
      </c>
      <c r="U2226" s="17">
        <f t="shared" si="893"/>
        <v>1.26</v>
      </c>
      <c r="V2226" s="17">
        <f t="shared" si="899"/>
        <v>0.96599999999999986</v>
      </c>
      <c r="W2226" s="17">
        <f t="shared" si="884"/>
        <v>0.87612000000000001</v>
      </c>
      <c r="X2226" s="17">
        <f t="shared" si="885"/>
        <v>0.9126599999999998</v>
      </c>
      <c r="Y2226" s="18" t="s">
        <v>18494</v>
      </c>
      <c r="Z2226" s="17">
        <f t="shared" si="891"/>
        <v>0.96599999999999986</v>
      </c>
      <c r="AA2226" s="18">
        <f t="shared" si="886"/>
        <v>1.19</v>
      </c>
      <c r="AB2226" s="18" t="s">
        <v>18494</v>
      </c>
      <c r="AC2226" s="17">
        <f t="shared" si="887"/>
        <v>0.96599999999999986</v>
      </c>
      <c r="AD2226" s="17">
        <f t="shared" si="894"/>
        <v>1.3299999999999998</v>
      </c>
      <c r="AE2226" s="19">
        <f t="shared" si="888"/>
        <v>0.97999999999999987</v>
      </c>
      <c r="AF2226" s="18" t="s">
        <v>18494</v>
      </c>
      <c r="AG2226" s="17">
        <f t="shared" si="889"/>
        <v>0.96599999999999986</v>
      </c>
      <c r="AH2226" s="17">
        <f t="shared" si="890"/>
        <v>0.96599999999999986</v>
      </c>
      <c r="AI2226" s="20" t="s">
        <v>18494</v>
      </c>
      <c r="AJ2226" s="10">
        <f t="shared" si="892"/>
        <v>1.1511149999999999</v>
      </c>
      <c r="AK2226" s="10">
        <f t="shared" si="895"/>
        <v>0.13999999999999999</v>
      </c>
      <c r="AL2226" s="10">
        <f t="shared" si="896"/>
        <v>1.3299999999999998</v>
      </c>
    </row>
    <row r="2227" spans="1:38" x14ac:dyDescent="0.25">
      <c r="A2227" s="25" t="s">
        <v>10053</v>
      </c>
      <c r="B2227" s="25" t="s">
        <v>3194</v>
      </c>
      <c r="C2227" s="25" t="s">
        <v>369</v>
      </c>
      <c r="D2227" s="25" t="s">
        <v>18491</v>
      </c>
      <c r="E2227" s="25" t="s">
        <v>1239</v>
      </c>
      <c r="G2227" s="27">
        <v>1.4</v>
      </c>
      <c r="H2227" s="17">
        <f t="shared" si="876"/>
        <v>1.1199999999999999</v>
      </c>
      <c r="I2227" s="17">
        <f t="shared" si="877"/>
        <v>0.96599999999999986</v>
      </c>
      <c r="J2227" s="17">
        <f t="shared" si="878"/>
        <v>0.42</v>
      </c>
      <c r="K2227" s="17">
        <f t="shared" si="879"/>
        <v>0.96599999999999986</v>
      </c>
      <c r="L2227" s="17">
        <f t="shared" si="880"/>
        <v>1.1199999999999999</v>
      </c>
      <c r="M2227" s="18">
        <f t="shared" si="897"/>
        <v>0.13999999999999999</v>
      </c>
      <c r="N2227" s="18" t="s">
        <v>18494</v>
      </c>
      <c r="O2227" s="17">
        <f t="shared" si="881"/>
        <v>0.96599999999999986</v>
      </c>
      <c r="P2227" s="17">
        <f t="shared" si="898"/>
        <v>0.97999999999999987</v>
      </c>
      <c r="Q2227" s="17">
        <f t="shared" si="882"/>
        <v>1.1199999999999999</v>
      </c>
      <c r="R2227" s="18" t="s">
        <v>18494</v>
      </c>
      <c r="S2227" s="18" t="s">
        <v>18494</v>
      </c>
      <c r="T2227" s="17">
        <f t="shared" si="883"/>
        <v>0.96599999999999986</v>
      </c>
      <c r="U2227" s="17">
        <f t="shared" si="893"/>
        <v>1.26</v>
      </c>
      <c r="V2227" s="17">
        <f t="shared" si="899"/>
        <v>0.96599999999999986</v>
      </c>
      <c r="W2227" s="17">
        <f t="shared" si="884"/>
        <v>0.87612000000000001</v>
      </c>
      <c r="X2227" s="17">
        <f t="shared" si="885"/>
        <v>0.9126599999999998</v>
      </c>
      <c r="Y2227" s="18" t="s">
        <v>18494</v>
      </c>
      <c r="Z2227" s="17">
        <f t="shared" si="891"/>
        <v>0.96599999999999986</v>
      </c>
      <c r="AA2227" s="18">
        <f t="shared" si="886"/>
        <v>1.19</v>
      </c>
      <c r="AB2227" s="18" t="s">
        <v>18494</v>
      </c>
      <c r="AC2227" s="17">
        <f t="shared" si="887"/>
        <v>0.96599999999999986</v>
      </c>
      <c r="AD2227" s="17">
        <f t="shared" si="894"/>
        <v>1.3299999999999998</v>
      </c>
      <c r="AE2227" s="19">
        <f t="shared" si="888"/>
        <v>0.97999999999999987</v>
      </c>
      <c r="AF2227" s="18" t="s">
        <v>18494</v>
      </c>
      <c r="AG2227" s="17">
        <f t="shared" si="889"/>
        <v>0.96599999999999986</v>
      </c>
      <c r="AH2227" s="17">
        <f t="shared" si="890"/>
        <v>0.96599999999999986</v>
      </c>
      <c r="AI2227" s="20" t="s">
        <v>18494</v>
      </c>
      <c r="AJ2227" s="10">
        <f t="shared" si="892"/>
        <v>1.1511149999999999</v>
      </c>
      <c r="AK2227" s="10">
        <f t="shared" si="895"/>
        <v>0.13999999999999999</v>
      </c>
      <c r="AL2227" s="10">
        <f t="shared" si="896"/>
        <v>1.3299999999999998</v>
      </c>
    </row>
    <row r="2228" spans="1:38" x14ac:dyDescent="0.25">
      <c r="A2228" s="25" t="s">
        <v>10331</v>
      </c>
      <c r="B2228" s="25" t="s">
        <v>3507</v>
      </c>
      <c r="C2228" s="25" t="s">
        <v>369</v>
      </c>
      <c r="D2228" s="25" t="s">
        <v>18491</v>
      </c>
      <c r="E2228" s="25" t="s">
        <v>2347</v>
      </c>
      <c r="F2228" s="25" t="s">
        <v>2347</v>
      </c>
      <c r="G2228" s="27">
        <v>1.4</v>
      </c>
      <c r="H2228" s="17">
        <f t="shared" si="876"/>
        <v>1.1199999999999999</v>
      </c>
      <c r="I2228" s="17">
        <f t="shared" si="877"/>
        <v>0.96599999999999986</v>
      </c>
      <c r="J2228" s="17">
        <f t="shared" si="878"/>
        <v>0.42</v>
      </c>
      <c r="K2228" s="17">
        <f t="shared" si="879"/>
        <v>0.96599999999999986</v>
      </c>
      <c r="L2228" s="17">
        <f t="shared" si="880"/>
        <v>1.1199999999999999</v>
      </c>
      <c r="M2228" s="18">
        <f t="shared" si="897"/>
        <v>0.13999999999999999</v>
      </c>
      <c r="N2228" s="18" t="s">
        <v>18494</v>
      </c>
      <c r="O2228" s="17">
        <f t="shared" si="881"/>
        <v>0.96599999999999986</v>
      </c>
      <c r="P2228" s="17">
        <f t="shared" si="898"/>
        <v>0.97999999999999987</v>
      </c>
      <c r="Q2228" s="17">
        <f t="shared" si="882"/>
        <v>1.1199999999999999</v>
      </c>
      <c r="R2228" s="18" t="s">
        <v>18494</v>
      </c>
      <c r="S2228" s="18" t="s">
        <v>18494</v>
      </c>
      <c r="T2228" s="17">
        <f t="shared" si="883"/>
        <v>0.96599999999999986</v>
      </c>
      <c r="U2228" s="17">
        <f t="shared" si="893"/>
        <v>1.26</v>
      </c>
      <c r="V2228" s="17">
        <f t="shared" si="899"/>
        <v>0.96599999999999986</v>
      </c>
      <c r="W2228" s="17">
        <f t="shared" si="884"/>
        <v>0.87612000000000001</v>
      </c>
      <c r="X2228" s="17">
        <f t="shared" si="885"/>
        <v>0.9126599999999998</v>
      </c>
      <c r="Y2228" s="18" t="s">
        <v>18494</v>
      </c>
      <c r="Z2228" s="17">
        <f t="shared" si="891"/>
        <v>0.96599999999999986</v>
      </c>
      <c r="AA2228" s="18">
        <f t="shared" si="886"/>
        <v>1.19</v>
      </c>
      <c r="AB2228" s="18" t="s">
        <v>18494</v>
      </c>
      <c r="AC2228" s="17">
        <f t="shared" si="887"/>
        <v>0.96599999999999986</v>
      </c>
      <c r="AD2228" s="17">
        <f t="shared" si="894"/>
        <v>1.3299999999999998</v>
      </c>
      <c r="AE2228" s="19">
        <f t="shared" si="888"/>
        <v>0.97999999999999987</v>
      </c>
      <c r="AF2228" s="18" t="s">
        <v>18494</v>
      </c>
      <c r="AG2228" s="17">
        <f t="shared" si="889"/>
        <v>0.96599999999999986</v>
      </c>
      <c r="AH2228" s="17">
        <f t="shared" si="890"/>
        <v>0.96599999999999986</v>
      </c>
      <c r="AI2228" s="20" t="s">
        <v>18494</v>
      </c>
      <c r="AJ2228" s="10">
        <f t="shared" si="892"/>
        <v>1.1511149999999999</v>
      </c>
      <c r="AK2228" s="10">
        <f t="shared" si="895"/>
        <v>0.13999999999999999</v>
      </c>
      <c r="AL2228" s="10">
        <f t="shared" si="896"/>
        <v>1.3299999999999998</v>
      </c>
    </row>
    <row r="2229" spans="1:38" x14ac:dyDescent="0.25">
      <c r="A2229" s="25" t="s">
        <v>9582</v>
      </c>
      <c r="B2229" s="25" t="s">
        <v>2661</v>
      </c>
      <c r="C2229" s="25" t="s">
        <v>369</v>
      </c>
      <c r="D2229" s="25" t="s">
        <v>18491</v>
      </c>
      <c r="G2229" s="27">
        <v>1.45</v>
      </c>
      <c r="H2229" s="17">
        <f t="shared" si="876"/>
        <v>1.1599999999999999</v>
      </c>
      <c r="I2229" s="17">
        <f t="shared" si="877"/>
        <v>1.0004999999999999</v>
      </c>
      <c r="J2229" s="17">
        <f t="shared" si="878"/>
        <v>0.435</v>
      </c>
      <c r="K2229" s="17">
        <f t="shared" si="879"/>
        <v>1.0004999999999999</v>
      </c>
      <c r="L2229" s="17">
        <f t="shared" si="880"/>
        <v>1.1599999999999999</v>
      </c>
      <c r="M2229" s="18">
        <f t="shared" si="897"/>
        <v>0.14499999999999999</v>
      </c>
      <c r="N2229" s="18" t="s">
        <v>18494</v>
      </c>
      <c r="O2229" s="17">
        <f t="shared" si="881"/>
        <v>1.0004999999999999</v>
      </c>
      <c r="P2229" s="17">
        <f t="shared" si="898"/>
        <v>1.0149999999999999</v>
      </c>
      <c r="Q2229" s="17">
        <f t="shared" si="882"/>
        <v>1.1599999999999999</v>
      </c>
      <c r="R2229" s="18" t="s">
        <v>18494</v>
      </c>
      <c r="S2229" s="18" t="s">
        <v>18494</v>
      </c>
      <c r="T2229" s="17">
        <f t="shared" si="883"/>
        <v>1.0004999999999999</v>
      </c>
      <c r="U2229" s="17">
        <f t="shared" si="893"/>
        <v>1.3049999999999999</v>
      </c>
      <c r="V2229" s="17">
        <f t="shared" si="899"/>
        <v>1.0004999999999999</v>
      </c>
      <c r="W2229" s="17">
        <f t="shared" si="884"/>
        <v>0.90741000000000005</v>
      </c>
      <c r="X2229" s="17">
        <f t="shared" si="885"/>
        <v>0.94525499999999985</v>
      </c>
      <c r="Y2229" s="18" t="s">
        <v>18494</v>
      </c>
      <c r="Z2229" s="17">
        <f t="shared" si="891"/>
        <v>1.0004999999999999</v>
      </c>
      <c r="AA2229" s="18">
        <f t="shared" si="886"/>
        <v>1.2324999999999999</v>
      </c>
      <c r="AB2229" s="18" t="s">
        <v>18494</v>
      </c>
      <c r="AC2229" s="17">
        <f t="shared" si="887"/>
        <v>1.0004999999999999</v>
      </c>
      <c r="AD2229" s="17">
        <f t="shared" si="894"/>
        <v>1.3774999999999999</v>
      </c>
      <c r="AE2229" s="19">
        <f t="shared" si="888"/>
        <v>1.0149999999999999</v>
      </c>
      <c r="AF2229" s="18" t="s">
        <v>18494</v>
      </c>
      <c r="AG2229" s="17">
        <f t="shared" si="889"/>
        <v>1.0004999999999999</v>
      </c>
      <c r="AH2229" s="17">
        <f t="shared" si="890"/>
        <v>1.0004999999999999</v>
      </c>
      <c r="AI2229" s="20" t="s">
        <v>18494</v>
      </c>
      <c r="AJ2229" s="10">
        <f t="shared" si="892"/>
        <v>1.1922262499999998</v>
      </c>
      <c r="AK2229" s="10">
        <f t="shared" si="895"/>
        <v>0.14499999999999999</v>
      </c>
      <c r="AL2229" s="10">
        <f t="shared" si="896"/>
        <v>1.3774999999999999</v>
      </c>
    </row>
    <row r="2230" spans="1:38" x14ac:dyDescent="0.25">
      <c r="A2230" s="25" t="s">
        <v>10121</v>
      </c>
      <c r="B2230" s="25" t="s">
        <v>3274</v>
      </c>
      <c r="C2230" s="25" t="s">
        <v>369</v>
      </c>
      <c r="D2230" s="25" t="s">
        <v>18491</v>
      </c>
      <c r="E2230" s="25" t="s">
        <v>2734</v>
      </c>
      <c r="F2230" s="25" t="s">
        <v>2734</v>
      </c>
      <c r="G2230" s="27">
        <v>1.45</v>
      </c>
      <c r="H2230" s="17">
        <f t="shared" si="876"/>
        <v>1.1599999999999999</v>
      </c>
      <c r="I2230" s="17">
        <f t="shared" si="877"/>
        <v>1.0004999999999999</v>
      </c>
      <c r="J2230" s="17">
        <f t="shared" si="878"/>
        <v>0.435</v>
      </c>
      <c r="K2230" s="17">
        <f t="shared" si="879"/>
        <v>1.0004999999999999</v>
      </c>
      <c r="L2230" s="17">
        <f t="shared" si="880"/>
        <v>1.1599999999999999</v>
      </c>
      <c r="M2230" s="18">
        <f t="shared" si="897"/>
        <v>0.14499999999999999</v>
      </c>
      <c r="N2230" s="18" t="s">
        <v>18494</v>
      </c>
      <c r="O2230" s="17">
        <f t="shared" si="881"/>
        <v>1.0004999999999999</v>
      </c>
      <c r="P2230" s="17">
        <f t="shared" si="898"/>
        <v>1.0149999999999999</v>
      </c>
      <c r="Q2230" s="17">
        <f t="shared" si="882"/>
        <v>1.1599999999999999</v>
      </c>
      <c r="R2230" s="18" t="s">
        <v>18494</v>
      </c>
      <c r="S2230" s="18" t="s">
        <v>18494</v>
      </c>
      <c r="T2230" s="17">
        <f t="shared" si="883"/>
        <v>1.0004999999999999</v>
      </c>
      <c r="U2230" s="17">
        <f t="shared" si="893"/>
        <v>1.3049999999999999</v>
      </c>
      <c r="V2230" s="17">
        <f t="shared" si="899"/>
        <v>1.0004999999999999</v>
      </c>
      <c r="W2230" s="17">
        <f t="shared" si="884"/>
        <v>0.90741000000000005</v>
      </c>
      <c r="X2230" s="17">
        <f t="shared" si="885"/>
        <v>0.94525499999999985</v>
      </c>
      <c r="Y2230" s="18" t="s">
        <v>18494</v>
      </c>
      <c r="Z2230" s="17">
        <f t="shared" si="891"/>
        <v>1.0004999999999999</v>
      </c>
      <c r="AA2230" s="18">
        <f t="shared" si="886"/>
        <v>1.2324999999999999</v>
      </c>
      <c r="AB2230" s="18" t="s">
        <v>18494</v>
      </c>
      <c r="AC2230" s="17">
        <f t="shared" si="887"/>
        <v>1.0004999999999999</v>
      </c>
      <c r="AD2230" s="17">
        <f t="shared" si="894"/>
        <v>1.3774999999999999</v>
      </c>
      <c r="AE2230" s="19">
        <f t="shared" si="888"/>
        <v>1.0149999999999999</v>
      </c>
      <c r="AF2230" s="18" t="s">
        <v>18494</v>
      </c>
      <c r="AG2230" s="17">
        <f t="shared" si="889"/>
        <v>1.0004999999999999</v>
      </c>
      <c r="AH2230" s="17">
        <f t="shared" si="890"/>
        <v>1.0004999999999999</v>
      </c>
      <c r="AI2230" s="20" t="s">
        <v>18494</v>
      </c>
      <c r="AJ2230" s="10">
        <f t="shared" si="892"/>
        <v>1.1922262499999998</v>
      </c>
      <c r="AK2230" s="10">
        <f t="shared" si="895"/>
        <v>0.14499999999999999</v>
      </c>
      <c r="AL2230" s="10">
        <f t="shared" si="896"/>
        <v>1.3774999999999999</v>
      </c>
    </row>
    <row r="2231" spans="1:38" x14ac:dyDescent="0.25">
      <c r="A2231" s="25" t="s">
        <v>7171</v>
      </c>
      <c r="B2231" s="25" t="s">
        <v>7172</v>
      </c>
      <c r="C2231" s="25" t="s">
        <v>369</v>
      </c>
      <c r="D2231" s="25" t="s">
        <v>18491</v>
      </c>
      <c r="E2231" s="25" t="s">
        <v>2173</v>
      </c>
      <c r="G2231" s="27">
        <v>1.45</v>
      </c>
      <c r="H2231" s="17">
        <f t="shared" ref="H2231:H2294" si="900">G2231*80%</f>
        <v>1.1599999999999999</v>
      </c>
      <c r="I2231" s="17">
        <f t="shared" ref="I2231:I2294" si="901">G2231*69%</f>
        <v>1.0004999999999999</v>
      </c>
      <c r="J2231" s="17">
        <f t="shared" ref="J2231:J2294" si="902">G2231*30%</f>
        <v>0.435</v>
      </c>
      <c r="K2231" s="17">
        <f t="shared" ref="K2231:K2294" si="903">G2231*69%</f>
        <v>1.0004999999999999</v>
      </c>
      <c r="L2231" s="17">
        <f t="shared" ref="L2231:L2294" si="904">G2231*80%</f>
        <v>1.1599999999999999</v>
      </c>
      <c r="M2231" s="18">
        <f t="shared" si="897"/>
        <v>0.14499999999999999</v>
      </c>
      <c r="N2231" s="18" t="s">
        <v>18494</v>
      </c>
      <c r="O2231" s="17">
        <f t="shared" ref="O2231:O2294" si="905">G2231*69%</f>
        <v>1.0004999999999999</v>
      </c>
      <c r="P2231" s="17">
        <f t="shared" si="898"/>
        <v>1.0149999999999999</v>
      </c>
      <c r="Q2231" s="17">
        <f t="shared" ref="Q2231:Q2294" si="906">G2231*80%</f>
        <v>1.1599999999999999</v>
      </c>
      <c r="R2231" s="18" t="s">
        <v>18494</v>
      </c>
      <c r="S2231" s="18" t="s">
        <v>18494</v>
      </c>
      <c r="T2231" s="17">
        <f t="shared" ref="T2231:T2294" si="907">G2231*69%</f>
        <v>1.0004999999999999</v>
      </c>
      <c r="U2231" s="17">
        <f t="shared" si="893"/>
        <v>1.3049999999999999</v>
      </c>
      <c r="V2231" s="17">
        <f t="shared" si="899"/>
        <v>1.0004999999999999</v>
      </c>
      <c r="W2231" s="17">
        <f t="shared" ref="W2231:W2294" si="908">G2231*62.58%</f>
        <v>0.90741000000000005</v>
      </c>
      <c r="X2231" s="17">
        <f t="shared" ref="X2231:X2294" si="909">G2231*65.19%</f>
        <v>0.94525499999999985</v>
      </c>
      <c r="Y2231" s="18" t="s">
        <v>18494</v>
      </c>
      <c r="Z2231" s="17">
        <f t="shared" si="891"/>
        <v>1.0004999999999999</v>
      </c>
      <c r="AA2231" s="18">
        <f t="shared" ref="AA2231:AA2294" si="910">G2231*85%</f>
        <v>1.2324999999999999</v>
      </c>
      <c r="AB2231" s="18" t="s">
        <v>18494</v>
      </c>
      <c r="AC2231" s="17">
        <f t="shared" ref="AC2231:AC2294" si="911">G2231*69%</f>
        <v>1.0004999999999999</v>
      </c>
      <c r="AD2231" s="17">
        <f t="shared" si="894"/>
        <v>1.3774999999999999</v>
      </c>
      <c r="AE2231" s="19">
        <f t="shared" ref="AE2231:AE2279" si="912">G2231*70%</f>
        <v>1.0149999999999999</v>
      </c>
      <c r="AF2231" s="18" t="s">
        <v>18494</v>
      </c>
      <c r="AG2231" s="17">
        <f t="shared" ref="AG2231:AG2294" si="913">G2231*69%</f>
        <v>1.0004999999999999</v>
      </c>
      <c r="AH2231" s="17">
        <f t="shared" ref="AH2231:AH2294" si="914">G2231*69%</f>
        <v>1.0004999999999999</v>
      </c>
      <c r="AI2231" s="20" t="s">
        <v>18494</v>
      </c>
      <c r="AJ2231" s="10">
        <f t="shared" si="892"/>
        <v>1.1922262499999998</v>
      </c>
      <c r="AK2231" s="10">
        <f t="shared" si="895"/>
        <v>0.14499999999999999</v>
      </c>
      <c r="AL2231" s="10">
        <f t="shared" si="896"/>
        <v>1.3774999999999999</v>
      </c>
    </row>
    <row r="2232" spans="1:38" x14ac:dyDescent="0.25">
      <c r="A2232" s="25" t="s">
        <v>10511</v>
      </c>
      <c r="B2232" s="25" t="s">
        <v>3699</v>
      </c>
      <c r="C2232" s="25" t="s">
        <v>369</v>
      </c>
      <c r="D2232" s="25" t="s">
        <v>18491</v>
      </c>
      <c r="G2232" s="27">
        <v>1.45</v>
      </c>
      <c r="H2232" s="17">
        <f t="shared" si="900"/>
        <v>1.1599999999999999</v>
      </c>
      <c r="I2232" s="17">
        <f t="shared" si="901"/>
        <v>1.0004999999999999</v>
      </c>
      <c r="J2232" s="17">
        <f t="shared" si="902"/>
        <v>0.435</v>
      </c>
      <c r="K2232" s="17">
        <f t="shared" si="903"/>
        <v>1.0004999999999999</v>
      </c>
      <c r="L2232" s="17">
        <f t="shared" si="904"/>
        <v>1.1599999999999999</v>
      </c>
      <c r="M2232" s="18">
        <f t="shared" si="897"/>
        <v>0.14499999999999999</v>
      </c>
      <c r="N2232" s="18" t="s">
        <v>18494</v>
      </c>
      <c r="O2232" s="17">
        <f t="shared" si="905"/>
        <v>1.0004999999999999</v>
      </c>
      <c r="P2232" s="17">
        <f t="shared" si="898"/>
        <v>1.0149999999999999</v>
      </c>
      <c r="Q2232" s="17">
        <f t="shared" si="906"/>
        <v>1.1599999999999999</v>
      </c>
      <c r="R2232" s="18" t="s">
        <v>18494</v>
      </c>
      <c r="S2232" s="18" t="s">
        <v>18494</v>
      </c>
      <c r="T2232" s="17">
        <f t="shared" si="907"/>
        <v>1.0004999999999999</v>
      </c>
      <c r="U2232" s="17">
        <f t="shared" si="893"/>
        <v>1.3049999999999999</v>
      </c>
      <c r="V2232" s="17">
        <f t="shared" si="899"/>
        <v>1.0004999999999999</v>
      </c>
      <c r="W2232" s="17">
        <f t="shared" si="908"/>
        <v>0.90741000000000005</v>
      </c>
      <c r="X2232" s="17">
        <f t="shared" si="909"/>
        <v>0.94525499999999985</v>
      </c>
      <c r="Y2232" s="18" t="s">
        <v>18494</v>
      </c>
      <c r="Z2232" s="17">
        <f t="shared" ref="Z2232:Z2295" si="915">G2232*69%</f>
        <v>1.0004999999999999</v>
      </c>
      <c r="AA2232" s="18">
        <f t="shared" si="910"/>
        <v>1.2324999999999999</v>
      </c>
      <c r="AB2232" s="18" t="s">
        <v>18494</v>
      </c>
      <c r="AC2232" s="17">
        <f t="shared" si="911"/>
        <v>1.0004999999999999</v>
      </c>
      <c r="AD2232" s="17">
        <f t="shared" si="894"/>
        <v>1.3774999999999999</v>
      </c>
      <c r="AE2232" s="19">
        <f t="shared" si="912"/>
        <v>1.0149999999999999</v>
      </c>
      <c r="AF2232" s="18" t="s">
        <v>18494</v>
      </c>
      <c r="AG2232" s="17">
        <f t="shared" si="913"/>
        <v>1.0004999999999999</v>
      </c>
      <c r="AH2232" s="17">
        <f t="shared" si="914"/>
        <v>1.0004999999999999</v>
      </c>
      <c r="AI2232" s="20" t="s">
        <v>18494</v>
      </c>
      <c r="AJ2232" s="10">
        <f t="shared" si="892"/>
        <v>1.1922262499999998</v>
      </c>
      <c r="AK2232" s="10">
        <f t="shared" si="895"/>
        <v>0.14499999999999999</v>
      </c>
      <c r="AL2232" s="10">
        <f t="shared" si="896"/>
        <v>1.3774999999999999</v>
      </c>
    </row>
    <row r="2233" spans="1:38" x14ac:dyDescent="0.25">
      <c r="A2233" s="25" t="s">
        <v>10109</v>
      </c>
      <c r="B2233" s="25" t="s">
        <v>3256</v>
      </c>
      <c r="C2233" s="25" t="s">
        <v>369</v>
      </c>
      <c r="D2233" s="25" t="s">
        <v>18491</v>
      </c>
      <c r="E2233" s="25" t="s">
        <v>3257</v>
      </c>
      <c r="F2233" s="25" t="s">
        <v>3258</v>
      </c>
      <c r="G2233" s="27">
        <v>1.5</v>
      </c>
      <c r="H2233" s="17">
        <f t="shared" si="900"/>
        <v>1.2000000000000002</v>
      </c>
      <c r="I2233" s="17">
        <f t="shared" si="901"/>
        <v>1.0349999999999999</v>
      </c>
      <c r="J2233" s="17">
        <f t="shared" si="902"/>
        <v>0.44999999999999996</v>
      </c>
      <c r="K2233" s="17">
        <f t="shared" si="903"/>
        <v>1.0349999999999999</v>
      </c>
      <c r="L2233" s="17">
        <f t="shared" si="904"/>
        <v>1.2000000000000002</v>
      </c>
      <c r="M2233" s="18">
        <f t="shared" si="897"/>
        <v>0.15000000000000002</v>
      </c>
      <c r="N2233" s="18" t="s">
        <v>18494</v>
      </c>
      <c r="O2233" s="17">
        <f t="shared" si="905"/>
        <v>1.0349999999999999</v>
      </c>
      <c r="P2233" s="17">
        <f t="shared" si="898"/>
        <v>1.0499999999999998</v>
      </c>
      <c r="Q2233" s="17">
        <f t="shared" si="906"/>
        <v>1.2000000000000002</v>
      </c>
      <c r="R2233" s="18" t="s">
        <v>18494</v>
      </c>
      <c r="S2233" s="18" t="s">
        <v>18494</v>
      </c>
      <c r="T2233" s="17">
        <f t="shared" si="907"/>
        <v>1.0349999999999999</v>
      </c>
      <c r="U2233" s="17">
        <f t="shared" si="893"/>
        <v>1.35</v>
      </c>
      <c r="V2233" s="17">
        <f t="shared" si="899"/>
        <v>1.0349999999999999</v>
      </c>
      <c r="W2233" s="17">
        <f t="shared" si="908"/>
        <v>0.93870000000000009</v>
      </c>
      <c r="X2233" s="17">
        <f t="shared" si="909"/>
        <v>0.97784999999999989</v>
      </c>
      <c r="Y2233" s="18" t="s">
        <v>18494</v>
      </c>
      <c r="Z2233" s="17">
        <f t="shared" si="915"/>
        <v>1.0349999999999999</v>
      </c>
      <c r="AA2233" s="18">
        <f t="shared" si="910"/>
        <v>1.2749999999999999</v>
      </c>
      <c r="AB2233" s="18" t="s">
        <v>18494</v>
      </c>
      <c r="AC2233" s="17">
        <f t="shared" si="911"/>
        <v>1.0349999999999999</v>
      </c>
      <c r="AD2233" s="17">
        <f t="shared" si="894"/>
        <v>1.4249999999999998</v>
      </c>
      <c r="AE2233" s="19">
        <f t="shared" si="912"/>
        <v>1.0499999999999998</v>
      </c>
      <c r="AF2233" s="18" t="s">
        <v>18494</v>
      </c>
      <c r="AG2233" s="17">
        <f t="shared" si="913"/>
        <v>1.0349999999999999</v>
      </c>
      <c r="AH2233" s="17">
        <f t="shared" si="914"/>
        <v>1.0349999999999999</v>
      </c>
      <c r="AI2233" s="20" t="s">
        <v>18494</v>
      </c>
      <c r="AJ2233" s="10">
        <f t="shared" si="892"/>
        <v>1.2333375</v>
      </c>
      <c r="AK2233" s="10">
        <f t="shared" si="895"/>
        <v>0.15000000000000002</v>
      </c>
      <c r="AL2233" s="10">
        <f t="shared" si="896"/>
        <v>1.4249999999999998</v>
      </c>
    </row>
    <row r="2234" spans="1:38" x14ac:dyDescent="0.25">
      <c r="A2234" s="25" t="s">
        <v>10138</v>
      </c>
      <c r="B2234" s="25" t="s">
        <v>3291</v>
      </c>
      <c r="C2234" s="25" t="s">
        <v>369</v>
      </c>
      <c r="D2234" s="25" t="s">
        <v>18491</v>
      </c>
      <c r="E2234" s="25" t="s">
        <v>1239</v>
      </c>
      <c r="G2234" s="27">
        <v>1.5</v>
      </c>
      <c r="H2234" s="17">
        <f t="shared" si="900"/>
        <v>1.2000000000000002</v>
      </c>
      <c r="I2234" s="17">
        <f t="shared" si="901"/>
        <v>1.0349999999999999</v>
      </c>
      <c r="J2234" s="17">
        <f t="shared" si="902"/>
        <v>0.44999999999999996</v>
      </c>
      <c r="K2234" s="17">
        <f t="shared" si="903"/>
        <v>1.0349999999999999</v>
      </c>
      <c r="L2234" s="17">
        <f t="shared" si="904"/>
        <v>1.2000000000000002</v>
      </c>
      <c r="M2234" s="18">
        <f t="shared" si="897"/>
        <v>0.15000000000000002</v>
      </c>
      <c r="N2234" s="18" t="s">
        <v>18494</v>
      </c>
      <c r="O2234" s="17">
        <f t="shared" si="905"/>
        <v>1.0349999999999999</v>
      </c>
      <c r="P2234" s="17">
        <f t="shared" si="898"/>
        <v>1.0499999999999998</v>
      </c>
      <c r="Q2234" s="17">
        <f t="shared" si="906"/>
        <v>1.2000000000000002</v>
      </c>
      <c r="R2234" s="18" t="s">
        <v>18494</v>
      </c>
      <c r="S2234" s="18" t="s">
        <v>18494</v>
      </c>
      <c r="T2234" s="17">
        <f t="shared" si="907"/>
        <v>1.0349999999999999</v>
      </c>
      <c r="U2234" s="17">
        <f t="shared" si="893"/>
        <v>1.35</v>
      </c>
      <c r="V2234" s="17">
        <f t="shared" si="899"/>
        <v>1.0349999999999999</v>
      </c>
      <c r="W2234" s="17">
        <f t="shared" si="908"/>
        <v>0.93870000000000009</v>
      </c>
      <c r="X2234" s="17">
        <f t="shared" si="909"/>
        <v>0.97784999999999989</v>
      </c>
      <c r="Y2234" s="18" t="s">
        <v>18494</v>
      </c>
      <c r="Z2234" s="17">
        <f t="shared" si="915"/>
        <v>1.0349999999999999</v>
      </c>
      <c r="AA2234" s="18">
        <f t="shared" si="910"/>
        <v>1.2749999999999999</v>
      </c>
      <c r="AB2234" s="18" t="s">
        <v>18494</v>
      </c>
      <c r="AC2234" s="17">
        <f t="shared" si="911"/>
        <v>1.0349999999999999</v>
      </c>
      <c r="AD2234" s="17">
        <f t="shared" si="894"/>
        <v>1.4249999999999998</v>
      </c>
      <c r="AE2234" s="19">
        <f t="shared" si="912"/>
        <v>1.0499999999999998</v>
      </c>
      <c r="AF2234" s="18" t="s">
        <v>18494</v>
      </c>
      <c r="AG2234" s="17">
        <f t="shared" si="913"/>
        <v>1.0349999999999999</v>
      </c>
      <c r="AH2234" s="17">
        <f t="shared" si="914"/>
        <v>1.0349999999999999</v>
      </c>
      <c r="AI2234" s="20" t="s">
        <v>18494</v>
      </c>
      <c r="AJ2234" s="10">
        <f t="shared" si="892"/>
        <v>1.2333375</v>
      </c>
      <c r="AK2234" s="10">
        <f t="shared" si="895"/>
        <v>0.15000000000000002</v>
      </c>
      <c r="AL2234" s="10">
        <f t="shared" si="896"/>
        <v>1.4249999999999998</v>
      </c>
    </row>
    <row r="2235" spans="1:38" x14ac:dyDescent="0.25">
      <c r="A2235" s="25" t="s">
        <v>10344</v>
      </c>
      <c r="B2235" s="25" t="s">
        <v>3521</v>
      </c>
      <c r="C2235" s="25" t="s">
        <v>369</v>
      </c>
      <c r="D2235" s="25" t="s">
        <v>18491</v>
      </c>
      <c r="E2235" s="25" t="s">
        <v>2980</v>
      </c>
      <c r="F2235" s="25" t="s">
        <v>2980</v>
      </c>
      <c r="G2235" s="27">
        <v>1.5</v>
      </c>
      <c r="H2235" s="17">
        <f t="shared" si="900"/>
        <v>1.2000000000000002</v>
      </c>
      <c r="I2235" s="17">
        <f t="shared" si="901"/>
        <v>1.0349999999999999</v>
      </c>
      <c r="J2235" s="17">
        <f t="shared" si="902"/>
        <v>0.44999999999999996</v>
      </c>
      <c r="K2235" s="17">
        <f t="shared" si="903"/>
        <v>1.0349999999999999</v>
      </c>
      <c r="L2235" s="17">
        <f t="shared" si="904"/>
        <v>1.2000000000000002</v>
      </c>
      <c r="M2235" s="18">
        <f t="shared" si="897"/>
        <v>0.15000000000000002</v>
      </c>
      <c r="N2235" s="18" t="s">
        <v>18494</v>
      </c>
      <c r="O2235" s="17">
        <f t="shared" si="905"/>
        <v>1.0349999999999999</v>
      </c>
      <c r="P2235" s="17">
        <f t="shared" si="898"/>
        <v>1.0499999999999998</v>
      </c>
      <c r="Q2235" s="17">
        <f t="shared" si="906"/>
        <v>1.2000000000000002</v>
      </c>
      <c r="R2235" s="18" t="s">
        <v>18494</v>
      </c>
      <c r="S2235" s="18" t="s">
        <v>18494</v>
      </c>
      <c r="T2235" s="17">
        <f t="shared" si="907"/>
        <v>1.0349999999999999</v>
      </c>
      <c r="U2235" s="17">
        <f t="shared" si="893"/>
        <v>1.35</v>
      </c>
      <c r="V2235" s="17">
        <f t="shared" si="899"/>
        <v>1.0349999999999999</v>
      </c>
      <c r="W2235" s="17">
        <f t="shared" si="908"/>
        <v>0.93870000000000009</v>
      </c>
      <c r="X2235" s="17">
        <f t="shared" si="909"/>
        <v>0.97784999999999989</v>
      </c>
      <c r="Y2235" s="18" t="s">
        <v>18494</v>
      </c>
      <c r="Z2235" s="17">
        <f t="shared" si="915"/>
        <v>1.0349999999999999</v>
      </c>
      <c r="AA2235" s="18">
        <f t="shared" si="910"/>
        <v>1.2749999999999999</v>
      </c>
      <c r="AB2235" s="18" t="s">
        <v>18494</v>
      </c>
      <c r="AC2235" s="17">
        <f t="shared" si="911"/>
        <v>1.0349999999999999</v>
      </c>
      <c r="AD2235" s="17">
        <f t="shared" si="894"/>
        <v>1.4249999999999998</v>
      </c>
      <c r="AE2235" s="19">
        <f t="shared" si="912"/>
        <v>1.0499999999999998</v>
      </c>
      <c r="AF2235" s="18" t="s">
        <v>18494</v>
      </c>
      <c r="AG2235" s="17">
        <f t="shared" si="913"/>
        <v>1.0349999999999999</v>
      </c>
      <c r="AH2235" s="17">
        <f t="shared" si="914"/>
        <v>1.0349999999999999</v>
      </c>
      <c r="AI2235" s="20" t="s">
        <v>18494</v>
      </c>
      <c r="AJ2235" s="10">
        <f t="shared" si="892"/>
        <v>1.2333375</v>
      </c>
      <c r="AK2235" s="10">
        <f t="shared" si="895"/>
        <v>0.15000000000000002</v>
      </c>
      <c r="AL2235" s="10">
        <f t="shared" si="896"/>
        <v>1.4249999999999998</v>
      </c>
    </row>
    <row r="2236" spans="1:38" x14ac:dyDescent="0.25">
      <c r="A2236" s="25" t="s">
        <v>12946</v>
      </c>
      <c r="B2236" s="25" t="s">
        <v>6602</v>
      </c>
      <c r="C2236" s="25" t="s">
        <v>369</v>
      </c>
      <c r="D2236" s="25" t="s">
        <v>18491</v>
      </c>
      <c r="G2236" s="27">
        <v>1.55</v>
      </c>
      <c r="H2236" s="17">
        <f t="shared" si="900"/>
        <v>1.2400000000000002</v>
      </c>
      <c r="I2236" s="17">
        <f t="shared" si="901"/>
        <v>1.0694999999999999</v>
      </c>
      <c r="J2236" s="17">
        <f t="shared" si="902"/>
        <v>0.46499999999999997</v>
      </c>
      <c r="K2236" s="17">
        <f t="shared" si="903"/>
        <v>1.0694999999999999</v>
      </c>
      <c r="L2236" s="17">
        <f t="shared" si="904"/>
        <v>1.2400000000000002</v>
      </c>
      <c r="M2236" s="18">
        <f t="shared" si="897"/>
        <v>0.15500000000000003</v>
      </c>
      <c r="N2236" s="18" t="s">
        <v>18494</v>
      </c>
      <c r="O2236" s="17">
        <f t="shared" si="905"/>
        <v>1.0694999999999999</v>
      </c>
      <c r="P2236" s="17">
        <f t="shared" si="898"/>
        <v>1.085</v>
      </c>
      <c r="Q2236" s="17">
        <f t="shared" si="906"/>
        <v>1.2400000000000002</v>
      </c>
      <c r="R2236" s="18" t="s">
        <v>18494</v>
      </c>
      <c r="S2236" s="18" t="s">
        <v>18494</v>
      </c>
      <c r="T2236" s="17">
        <f t="shared" si="907"/>
        <v>1.0694999999999999</v>
      </c>
      <c r="U2236" s="17">
        <f t="shared" si="893"/>
        <v>1.395</v>
      </c>
      <c r="V2236" s="17">
        <f t="shared" si="899"/>
        <v>1.0694999999999999</v>
      </c>
      <c r="W2236" s="17">
        <f t="shared" si="908"/>
        <v>0.96999000000000002</v>
      </c>
      <c r="X2236" s="17">
        <f t="shared" si="909"/>
        <v>1.0104449999999998</v>
      </c>
      <c r="Y2236" s="18" t="s">
        <v>18494</v>
      </c>
      <c r="Z2236" s="17">
        <f t="shared" si="915"/>
        <v>1.0694999999999999</v>
      </c>
      <c r="AA2236" s="18">
        <f t="shared" si="910"/>
        <v>1.3174999999999999</v>
      </c>
      <c r="AB2236" s="18" t="s">
        <v>18494</v>
      </c>
      <c r="AC2236" s="17">
        <f t="shared" si="911"/>
        <v>1.0694999999999999</v>
      </c>
      <c r="AD2236" s="17">
        <f t="shared" si="894"/>
        <v>1.4724999999999999</v>
      </c>
      <c r="AE2236" s="19">
        <f t="shared" si="912"/>
        <v>1.085</v>
      </c>
      <c r="AF2236" s="18" t="s">
        <v>18494</v>
      </c>
      <c r="AG2236" s="17">
        <f t="shared" si="913"/>
        <v>1.0694999999999999</v>
      </c>
      <c r="AH2236" s="17">
        <f t="shared" si="914"/>
        <v>1.0694999999999999</v>
      </c>
      <c r="AI2236" s="20" t="s">
        <v>18494</v>
      </c>
      <c r="AJ2236" s="10">
        <f t="shared" si="892"/>
        <v>1.2744487500000001</v>
      </c>
      <c r="AK2236" s="10">
        <f t="shared" si="895"/>
        <v>0.15500000000000003</v>
      </c>
      <c r="AL2236" s="10">
        <f t="shared" si="896"/>
        <v>1.4724999999999999</v>
      </c>
    </row>
    <row r="2237" spans="1:38" x14ac:dyDescent="0.25">
      <c r="A2237" s="25" t="s">
        <v>9456</v>
      </c>
      <c r="B2237" s="25" t="s">
        <v>2522</v>
      </c>
      <c r="C2237" s="25" t="s">
        <v>369</v>
      </c>
      <c r="D2237" s="25" t="s">
        <v>18491</v>
      </c>
      <c r="G2237" s="27">
        <v>1.55</v>
      </c>
      <c r="H2237" s="17">
        <f t="shared" si="900"/>
        <v>1.2400000000000002</v>
      </c>
      <c r="I2237" s="17">
        <f t="shared" si="901"/>
        <v>1.0694999999999999</v>
      </c>
      <c r="J2237" s="17">
        <f t="shared" si="902"/>
        <v>0.46499999999999997</v>
      </c>
      <c r="K2237" s="17">
        <f t="shared" si="903"/>
        <v>1.0694999999999999</v>
      </c>
      <c r="L2237" s="17">
        <f t="shared" si="904"/>
        <v>1.2400000000000002</v>
      </c>
      <c r="M2237" s="18">
        <f t="shared" si="897"/>
        <v>0.15500000000000003</v>
      </c>
      <c r="N2237" s="18" t="s">
        <v>18494</v>
      </c>
      <c r="O2237" s="17">
        <f t="shared" si="905"/>
        <v>1.0694999999999999</v>
      </c>
      <c r="P2237" s="17">
        <f t="shared" si="898"/>
        <v>1.085</v>
      </c>
      <c r="Q2237" s="17">
        <f t="shared" si="906"/>
        <v>1.2400000000000002</v>
      </c>
      <c r="R2237" s="18" t="s">
        <v>18494</v>
      </c>
      <c r="S2237" s="18" t="s">
        <v>18494</v>
      </c>
      <c r="T2237" s="17">
        <f t="shared" si="907"/>
        <v>1.0694999999999999</v>
      </c>
      <c r="U2237" s="17">
        <f t="shared" si="893"/>
        <v>1.395</v>
      </c>
      <c r="V2237" s="17">
        <f t="shared" si="899"/>
        <v>1.0694999999999999</v>
      </c>
      <c r="W2237" s="17">
        <f t="shared" si="908"/>
        <v>0.96999000000000002</v>
      </c>
      <c r="X2237" s="17">
        <f t="shared" si="909"/>
        <v>1.0104449999999998</v>
      </c>
      <c r="Y2237" s="18" t="s">
        <v>18494</v>
      </c>
      <c r="Z2237" s="17">
        <f t="shared" si="915"/>
        <v>1.0694999999999999</v>
      </c>
      <c r="AA2237" s="18">
        <f t="shared" si="910"/>
        <v>1.3174999999999999</v>
      </c>
      <c r="AB2237" s="18" t="s">
        <v>18494</v>
      </c>
      <c r="AC2237" s="17">
        <f t="shared" si="911"/>
        <v>1.0694999999999999</v>
      </c>
      <c r="AD2237" s="17">
        <f t="shared" si="894"/>
        <v>1.4724999999999999</v>
      </c>
      <c r="AE2237" s="19">
        <f t="shared" si="912"/>
        <v>1.085</v>
      </c>
      <c r="AF2237" s="18" t="s">
        <v>18494</v>
      </c>
      <c r="AG2237" s="17">
        <f t="shared" si="913"/>
        <v>1.0694999999999999</v>
      </c>
      <c r="AH2237" s="17">
        <f t="shared" si="914"/>
        <v>1.0694999999999999</v>
      </c>
      <c r="AI2237" s="20" t="s">
        <v>18494</v>
      </c>
      <c r="AJ2237" s="10">
        <f t="shared" si="892"/>
        <v>1.2744487500000001</v>
      </c>
      <c r="AK2237" s="10">
        <f t="shared" si="895"/>
        <v>0.15500000000000003</v>
      </c>
      <c r="AL2237" s="10">
        <f t="shared" si="896"/>
        <v>1.4724999999999999</v>
      </c>
    </row>
    <row r="2238" spans="1:38" x14ac:dyDescent="0.25">
      <c r="A2238" s="25" t="s">
        <v>9641</v>
      </c>
      <c r="B2238" s="25" t="s">
        <v>2735</v>
      </c>
      <c r="C2238" s="25" t="s">
        <v>369</v>
      </c>
      <c r="D2238" s="25" t="s">
        <v>18491</v>
      </c>
      <c r="E2238" s="25" t="s">
        <v>1239</v>
      </c>
      <c r="G2238" s="27">
        <v>1.55</v>
      </c>
      <c r="H2238" s="17">
        <f t="shared" si="900"/>
        <v>1.2400000000000002</v>
      </c>
      <c r="I2238" s="17">
        <f t="shared" si="901"/>
        <v>1.0694999999999999</v>
      </c>
      <c r="J2238" s="17">
        <f t="shared" si="902"/>
        <v>0.46499999999999997</v>
      </c>
      <c r="K2238" s="17">
        <f t="shared" si="903"/>
        <v>1.0694999999999999</v>
      </c>
      <c r="L2238" s="17">
        <f t="shared" si="904"/>
        <v>1.2400000000000002</v>
      </c>
      <c r="M2238" s="18">
        <f t="shared" si="897"/>
        <v>0.15500000000000003</v>
      </c>
      <c r="N2238" s="18" t="s">
        <v>18494</v>
      </c>
      <c r="O2238" s="17">
        <f t="shared" si="905"/>
        <v>1.0694999999999999</v>
      </c>
      <c r="P2238" s="17">
        <f t="shared" si="898"/>
        <v>1.085</v>
      </c>
      <c r="Q2238" s="17">
        <f t="shared" si="906"/>
        <v>1.2400000000000002</v>
      </c>
      <c r="R2238" s="18" t="s">
        <v>18494</v>
      </c>
      <c r="S2238" s="18" t="s">
        <v>18494</v>
      </c>
      <c r="T2238" s="17">
        <f t="shared" si="907"/>
        <v>1.0694999999999999</v>
      </c>
      <c r="U2238" s="17">
        <f t="shared" si="893"/>
        <v>1.395</v>
      </c>
      <c r="V2238" s="17">
        <f t="shared" si="899"/>
        <v>1.0694999999999999</v>
      </c>
      <c r="W2238" s="17">
        <f t="shared" si="908"/>
        <v>0.96999000000000002</v>
      </c>
      <c r="X2238" s="17">
        <f t="shared" si="909"/>
        <v>1.0104449999999998</v>
      </c>
      <c r="Y2238" s="18" t="s">
        <v>18494</v>
      </c>
      <c r="Z2238" s="17">
        <f t="shared" si="915"/>
        <v>1.0694999999999999</v>
      </c>
      <c r="AA2238" s="18">
        <f t="shared" si="910"/>
        <v>1.3174999999999999</v>
      </c>
      <c r="AB2238" s="18" t="s">
        <v>18494</v>
      </c>
      <c r="AC2238" s="17">
        <f t="shared" si="911"/>
        <v>1.0694999999999999</v>
      </c>
      <c r="AD2238" s="17">
        <f t="shared" si="894"/>
        <v>1.4724999999999999</v>
      </c>
      <c r="AE2238" s="19">
        <f t="shared" si="912"/>
        <v>1.085</v>
      </c>
      <c r="AF2238" s="18" t="s">
        <v>18494</v>
      </c>
      <c r="AG2238" s="17">
        <f t="shared" si="913"/>
        <v>1.0694999999999999</v>
      </c>
      <c r="AH2238" s="17">
        <f t="shared" si="914"/>
        <v>1.0694999999999999</v>
      </c>
      <c r="AI2238" s="20" t="s">
        <v>18494</v>
      </c>
      <c r="AJ2238" s="10">
        <f t="shared" si="892"/>
        <v>1.2744487500000001</v>
      </c>
      <c r="AK2238" s="10">
        <f t="shared" si="895"/>
        <v>0.15500000000000003</v>
      </c>
      <c r="AL2238" s="10">
        <f t="shared" si="896"/>
        <v>1.4724999999999999</v>
      </c>
    </row>
    <row r="2239" spans="1:38" x14ac:dyDescent="0.25">
      <c r="A2239" s="25" t="s">
        <v>9858</v>
      </c>
      <c r="B2239" s="25" t="s">
        <v>2968</v>
      </c>
      <c r="C2239" s="25" t="s">
        <v>369</v>
      </c>
      <c r="D2239" s="25" t="s">
        <v>18491</v>
      </c>
      <c r="F2239" s="25" t="s">
        <v>2969</v>
      </c>
      <c r="G2239" s="27">
        <v>1.55</v>
      </c>
      <c r="H2239" s="17">
        <f t="shared" si="900"/>
        <v>1.2400000000000002</v>
      </c>
      <c r="I2239" s="17">
        <f t="shared" si="901"/>
        <v>1.0694999999999999</v>
      </c>
      <c r="J2239" s="17">
        <f t="shared" si="902"/>
        <v>0.46499999999999997</v>
      </c>
      <c r="K2239" s="17">
        <f t="shared" si="903"/>
        <v>1.0694999999999999</v>
      </c>
      <c r="L2239" s="17">
        <f t="shared" si="904"/>
        <v>1.2400000000000002</v>
      </c>
      <c r="M2239" s="18">
        <f t="shared" si="897"/>
        <v>0.15500000000000003</v>
      </c>
      <c r="N2239" s="18" t="s">
        <v>18494</v>
      </c>
      <c r="O2239" s="17">
        <f t="shared" si="905"/>
        <v>1.0694999999999999</v>
      </c>
      <c r="P2239" s="17">
        <f t="shared" si="898"/>
        <v>1.085</v>
      </c>
      <c r="Q2239" s="17">
        <f t="shared" si="906"/>
        <v>1.2400000000000002</v>
      </c>
      <c r="R2239" s="18" t="s">
        <v>18494</v>
      </c>
      <c r="S2239" s="18" t="s">
        <v>18494</v>
      </c>
      <c r="T2239" s="17">
        <f t="shared" si="907"/>
        <v>1.0694999999999999</v>
      </c>
      <c r="U2239" s="17">
        <f t="shared" si="893"/>
        <v>1.395</v>
      </c>
      <c r="V2239" s="17">
        <f t="shared" si="899"/>
        <v>1.0694999999999999</v>
      </c>
      <c r="W2239" s="17">
        <f t="shared" si="908"/>
        <v>0.96999000000000002</v>
      </c>
      <c r="X2239" s="17">
        <f t="shared" si="909"/>
        <v>1.0104449999999998</v>
      </c>
      <c r="Y2239" s="18" t="s">
        <v>18494</v>
      </c>
      <c r="Z2239" s="17">
        <f t="shared" si="915"/>
        <v>1.0694999999999999</v>
      </c>
      <c r="AA2239" s="18">
        <f t="shared" si="910"/>
        <v>1.3174999999999999</v>
      </c>
      <c r="AB2239" s="18" t="s">
        <v>18494</v>
      </c>
      <c r="AC2239" s="17">
        <f t="shared" si="911"/>
        <v>1.0694999999999999</v>
      </c>
      <c r="AD2239" s="17">
        <f t="shared" si="894"/>
        <v>1.4724999999999999</v>
      </c>
      <c r="AE2239" s="19">
        <f t="shared" si="912"/>
        <v>1.085</v>
      </c>
      <c r="AF2239" s="18" t="s">
        <v>18494</v>
      </c>
      <c r="AG2239" s="17">
        <f t="shared" si="913"/>
        <v>1.0694999999999999</v>
      </c>
      <c r="AH2239" s="17">
        <f t="shared" si="914"/>
        <v>1.0694999999999999</v>
      </c>
      <c r="AI2239" s="20" t="s">
        <v>18494</v>
      </c>
      <c r="AJ2239" s="10">
        <f t="shared" si="892"/>
        <v>1.2744487500000001</v>
      </c>
      <c r="AK2239" s="10">
        <f t="shared" si="895"/>
        <v>0.15500000000000003</v>
      </c>
      <c r="AL2239" s="10">
        <f t="shared" si="896"/>
        <v>1.4724999999999999</v>
      </c>
    </row>
    <row r="2240" spans="1:38" x14ac:dyDescent="0.25">
      <c r="A2240" s="25" t="s">
        <v>10153</v>
      </c>
      <c r="B2240" s="25" t="s">
        <v>3306</v>
      </c>
      <c r="C2240" s="25" t="s">
        <v>369</v>
      </c>
      <c r="D2240" s="25" t="s">
        <v>18491</v>
      </c>
      <c r="E2240" s="25" t="s">
        <v>1239</v>
      </c>
      <c r="G2240" s="27">
        <v>1.6</v>
      </c>
      <c r="H2240" s="17">
        <f t="shared" si="900"/>
        <v>1.2800000000000002</v>
      </c>
      <c r="I2240" s="17">
        <f t="shared" si="901"/>
        <v>1.1039999999999999</v>
      </c>
      <c r="J2240" s="17">
        <f t="shared" si="902"/>
        <v>0.48</v>
      </c>
      <c r="K2240" s="17">
        <f t="shared" si="903"/>
        <v>1.1039999999999999</v>
      </c>
      <c r="L2240" s="17">
        <f t="shared" si="904"/>
        <v>1.2800000000000002</v>
      </c>
      <c r="M2240" s="18">
        <f t="shared" si="897"/>
        <v>0.16000000000000003</v>
      </c>
      <c r="N2240" s="18" t="s">
        <v>18494</v>
      </c>
      <c r="O2240" s="17">
        <f t="shared" si="905"/>
        <v>1.1039999999999999</v>
      </c>
      <c r="P2240" s="17">
        <f t="shared" si="898"/>
        <v>1.1199999999999999</v>
      </c>
      <c r="Q2240" s="17">
        <f t="shared" si="906"/>
        <v>1.2800000000000002</v>
      </c>
      <c r="R2240" s="18" t="s">
        <v>18494</v>
      </c>
      <c r="S2240" s="18" t="s">
        <v>18494</v>
      </c>
      <c r="T2240" s="17">
        <f t="shared" si="907"/>
        <v>1.1039999999999999</v>
      </c>
      <c r="U2240" s="17">
        <f t="shared" si="893"/>
        <v>1.4400000000000002</v>
      </c>
      <c r="V2240" s="17">
        <f t="shared" si="899"/>
        <v>1.1039999999999999</v>
      </c>
      <c r="W2240" s="17">
        <f t="shared" si="908"/>
        <v>1.0012800000000002</v>
      </c>
      <c r="X2240" s="17">
        <f t="shared" si="909"/>
        <v>1.04304</v>
      </c>
      <c r="Y2240" s="18" t="s">
        <v>18494</v>
      </c>
      <c r="Z2240" s="17">
        <f t="shared" si="915"/>
        <v>1.1039999999999999</v>
      </c>
      <c r="AA2240" s="18">
        <f t="shared" si="910"/>
        <v>1.36</v>
      </c>
      <c r="AB2240" s="18" t="s">
        <v>18494</v>
      </c>
      <c r="AC2240" s="17">
        <f t="shared" si="911"/>
        <v>1.1039999999999999</v>
      </c>
      <c r="AD2240" s="17">
        <f t="shared" si="894"/>
        <v>1.52</v>
      </c>
      <c r="AE2240" s="19">
        <f t="shared" si="912"/>
        <v>1.1199999999999999</v>
      </c>
      <c r="AF2240" s="18" t="s">
        <v>18494</v>
      </c>
      <c r="AG2240" s="17">
        <f t="shared" si="913"/>
        <v>1.1039999999999999</v>
      </c>
      <c r="AH2240" s="17">
        <f t="shared" si="914"/>
        <v>1.1039999999999999</v>
      </c>
      <c r="AI2240" s="20" t="s">
        <v>18494</v>
      </c>
      <c r="AJ2240" s="10">
        <f t="shared" si="892"/>
        <v>1.3155600000000003</v>
      </c>
      <c r="AK2240" s="10">
        <f t="shared" si="895"/>
        <v>0.16000000000000003</v>
      </c>
      <c r="AL2240" s="10">
        <f t="shared" si="896"/>
        <v>1.52</v>
      </c>
    </row>
    <row r="2241" spans="1:38" x14ac:dyDescent="0.25">
      <c r="A2241" s="25" t="s">
        <v>10477</v>
      </c>
      <c r="B2241" s="25" t="s">
        <v>3663</v>
      </c>
      <c r="C2241" s="25" t="s">
        <v>369</v>
      </c>
      <c r="D2241" s="25" t="s">
        <v>18491</v>
      </c>
      <c r="E2241" s="25" t="s">
        <v>1239</v>
      </c>
      <c r="G2241" s="27">
        <v>1.6</v>
      </c>
      <c r="H2241" s="17">
        <f t="shared" si="900"/>
        <v>1.2800000000000002</v>
      </c>
      <c r="I2241" s="17">
        <f t="shared" si="901"/>
        <v>1.1039999999999999</v>
      </c>
      <c r="J2241" s="17">
        <f t="shared" si="902"/>
        <v>0.48</v>
      </c>
      <c r="K2241" s="17">
        <f t="shared" si="903"/>
        <v>1.1039999999999999</v>
      </c>
      <c r="L2241" s="17">
        <f t="shared" si="904"/>
        <v>1.2800000000000002</v>
      </c>
      <c r="M2241" s="18">
        <f t="shared" si="897"/>
        <v>0.16000000000000003</v>
      </c>
      <c r="N2241" s="18" t="s">
        <v>18494</v>
      </c>
      <c r="O2241" s="17">
        <f t="shared" si="905"/>
        <v>1.1039999999999999</v>
      </c>
      <c r="P2241" s="17">
        <f t="shared" si="898"/>
        <v>1.1199999999999999</v>
      </c>
      <c r="Q2241" s="17">
        <f t="shared" si="906"/>
        <v>1.2800000000000002</v>
      </c>
      <c r="R2241" s="18" t="s">
        <v>18494</v>
      </c>
      <c r="S2241" s="18" t="s">
        <v>18494</v>
      </c>
      <c r="T2241" s="17">
        <f t="shared" si="907"/>
        <v>1.1039999999999999</v>
      </c>
      <c r="U2241" s="17">
        <f t="shared" si="893"/>
        <v>1.4400000000000002</v>
      </c>
      <c r="V2241" s="17">
        <f t="shared" si="899"/>
        <v>1.1039999999999999</v>
      </c>
      <c r="W2241" s="17">
        <f t="shared" si="908"/>
        <v>1.0012800000000002</v>
      </c>
      <c r="X2241" s="17">
        <f t="shared" si="909"/>
        <v>1.04304</v>
      </c>
      <c r="Y2241" s="18" t="s">
        <v>18494</v>
      </c>
      <c r="Z2241" s="17">
        <f t="shared" si="915"/>
        <v>1.1039999999999999</v>
      </c>
      <c r="AA2241" s="18">
        <f t="shared" si="910"/>
        <v>1.36</v>
      </c>
      <c r="AB2241" s="18" t="s">
        <v>18494</v>
      </c>
      <c r="AC2241" s="17">
        <f t="shared" si="911"/>
        <v>1.1039999999999999</v>
      </c>
      <c r="AD2241" s="17">
        <f t="shared" si="894"/>
        <v>1.52</v>
      </c>
      <c r="AE2241" s="19">
        <f t="shared" si="912"/>
        <v>1.1199999999999999</v>
      </c>
      <c r="AF2241" s="18" t="s">
        <v>18494</v>
      </c>
      <c r="AG2241" s="17">
        <f t="shared" si="913"/>
        <v>1.1039999999999999</v>
      </c>
      <c r="AH2241" s="17">
        <f t="shared" si="914"/>
        <v>1.1039999999999999</v>
      </c>
      <c r="AI2241" s="20" t="s">
        <v>18494</v>
      </c>
      <c r="AJ2241" s="10">
        <f t="shared" si="892"/>
        <v>1.3155600000000003</v>
      </c>
      <c r="AK2241" s="10">
        <f t="shared" si="895"/>
        <v>0.16000000000000003</v>
      </c>
      <c r="AL2241" s="10">
        <f t="shared" si="896"/>
        <v>1.52</v>
      </c>
    </row>
    <row r="2242" spans="1:38" x14ac:dyDescent="0.25">
      <c r="A2242" s="25" t="s">
        <v>12896</v>
      </c>
      <c r="B2242" s="25" t="s">
        <v>6520</v>
      </c>
      <c r="C2242" s="25" t="s">
        <v>369</v>
      </c>
      <c r="D2242" s="25" t="s">
        <v>18491</v>
      </c>
      <c r="G2242" s="27">
        <v>1.6</v>
      </c>
      <c r="H2242" s="17">
        <f t="shared" si="900"/>
        <v>1.2800000000000002</v>
      </c>
      <c r="I2242" s="17">
        <f t="shared" si="901"/>
        <v>1.1039999999999999</v>
      </c>
      <c r="J2242" s="17">
        <f t="shared" si="902"/>
        <v>0.48</v>
      </c>
      <c r="K2242" s="17">
        <f t="shared" si="903"/>
        <v>1.1039999999999999</v>
      </c>
      <c r="L2242" s="17">
        <f t="shared" si="904"/>
        <v>1.2800000000000002</v>
      </c>
      <c r="M2242" s="18">
        <f t="shared" si="897"/>
        <v>0.16000000000000003</v>
      </c>
      <c r="N2242" s="18" t="s">
        <v>18494</v>
      </c>
      <c r="O2242" s="17">
        <f t="shared" si="905"/>
        <v>1.1039999999999999</v>
      </c>
      <c r="P2242" s="17">
        <f t="shared" si="898"/>
        <v>1.1199999999999999</v>
      </c>
      <c r="Q2242" s="17">
        <f t="shared" si="906"/>
        <v>1.2800000000000002</v>
      </c>
      <c r="R2242" s="18" t="s">
        <v>18494</v>
      </c>
      <c r="S2242" s="18" t="s">
        <v>18494</v>
      </c>
      <c r="T2242" s="17">
        <f t="shared" si="907"/>
        <v>1.1039999999999999</v>
      </c>
      <c r="U2242" s="17">
        <f t="shared" si="893"/>
        <v>1.4400000000000002</v>
      </c>
      <c r="V2242" s="17">
        <f t="shared" si="899"/>
        <v>1.1039999999999999</v>
      </c>
      <c r="W2242" s="17">
        <f t="shared" si="908"/>
        <v>1.0012800000000002</v>
      </c>
      <c r="X2242" s="17">
        <f t="shared" si="909"/>
        <v>1.04304</v>
      </c>
      <c r="Y2242" s="18" t="s">
        <v>18494</v>
      </c>
      <c r="Z2242" s="17">
        <f t="shared" si="915"/>
        <v>1.1039999999999999</v>
      </c>
      <c r="AA2242" s="18">
        <f t="shared" si="910"/>
        <v>1.36</v>
      </c>
      <c r="AB2242" s="18" t="s">
        <v>18494</v>
      </c>
      <c r="AC2242" s="17">
        <f t="shared" si="911"/>
        <v>1.1039999999999999</v>
      </c>
      <c r="AD2242" s="17">
        <f t="shared" si="894"/>
        <v>1.52</v>
      </c>
      <c r="AE2242" s="19">
        <f t="shared" si="912"/>
        <v>1.1199999999999999</v>
      </c>
      <c r="AF2242" s="18" t="s">
        <v>18494</v>
      </c>
      <c r="AG2242" s="17">
        <f t="shared" si="913"/>
        <v>1.1039999999999999</v>
      </c>
      <c r="AH2242" s="17">
        <f t="shared" si="914"/>
        <v>1.1039999999999999</v>
      </c>
      <c r="AI2242" s="20" t="s">
        <v>18494</v>
      </c>
      <c r="AJ2242" s="10">
        <f t="shared" si="892"/>
        <v>1.3155600000000003</v>
      </c>
      <c r="AK2242" s="10">
        <f t="shared" si="895"/>
        <v>0.16000000000000003</v>
      </c>
      <c r="AL2242" s="10">
        <f t="shared" si="896"/>
        <v>1.52</v>
      </c>
    </row>
    <row r="2243" spans="1:38" x14ac:dyDescent="0.25">
      <c r="A2243" s="25" t="s">
        <v>12961</v>
      </c>
      <c r="B2243" s="25" t="s">
        <v>6618</v>
      </c>
      <c r="C2243" s="25" t="s">
        <v>369</v>
      </c>
      <c r="D2243" s="25" t="s">
        <v>18491</v>
      </c>
      <c r="E2243" s="25" t="s">
        <v>6619</v>
      </c>
      <c r="G2243" s="27">
        <v>1.6</v>
      </c>
      <c r="H2243" s="17">
        <f t="shared" si="900"/>
        <v>1.2800000000000002</v>
      </c>
      <c r="I2243" s="17">
        <f t="shared" si="901"/>
        <v>1.1039999999999999</v>
      </c>
      <c r="J2243" s="17">
        <f t="shared" si="902"/>
        <v>0.48</v>
      </c>
      <c r="K2243" s="17">
        <f t="shared" si="903"/>
        <v>1.1039999999999999</v>
      </c>
      <c r="L2243" s="17">
        <f t="shared" si="904"/>
        <v>1.2800000000000002</v>
      </c>
      <c r="M2243" s="18">
        <f t="shared" si="897"/>
        <v>0.16000000000000003</v>
      </c>
      <c r="N2243" s="18" t="s">
        <v>18494</v>
      </c>
      <c r="O2243" s="17">
        <f t="shared" si="905"/>
        <v>1.1039999999999999</v>
      </c>
      <c r="P2243" s="17">
        <f t="shared" si="898"/>
        <v>1.1199999999999999</v>
      </c>
      <c r="Q2243" s="17">
        <f t="shared" si="906"/>
        <v>1.2800000000000002</v>
      </c>
      <c r="R2243" s="18" t="s">
        <v>18494</v>
      </c>
      <c r="S2243" s="18" t="s">
        <v>18494</v>
      </c>
      <c r="T2243" s="17">
        <f t="shared" si="907"/>
        <v>1.1039999999999999</v>
      </c>
      <c r="U2243" s="17">
        <f t="shared" si="893"/>
        <v>1.4400000000000002</v>
      </c>
      <c r="V2243" s="17">
        <f t="shared" si="899"/>
        <v>1.1039999999999999</v>
      </c>
      <c r="W2243" s="17">
        <f t="shared" si="908"/>
        <v>1.0012800000000002</v>
      </c>
      <c r="X2243" s="17">
        <f t="shared" si="909"/>
        <v>1.04304</v>
      </c>
      <c r="Y2243" s="18" t="s">
        <v>18494</v>
      </c>
      <c r="Z2243" s="17">
        <f t="shared" si="915"/>
        <v>1.1039999999999999</v>
      </c>
      <c r="AA2243" s="18">
        <f t="shared" si="910"/>
        <v>1.36</v>
      </c>
      <c r="AB2243" s="18" t="s">
        <v>18494</v>
      </c>
      <c r="AC2243" s="17">
        <f t="shared" si="911"/>
        <v>1.1039999999999999</v>
      </c>
      <c r="AD2243" s="17">
        <f t="shared" si="894"/>
        <v>1.52</v>
      </c>
      <c r="AE2243" s="19">
        <f t="shared" si="912"/>
        <v>1.1199999999999999</v>
      </c>
      <c r="AF2243" s="18" t="s">
        <v>18494</v>
      </c>
      <c r="AG2243" s="17">
        <f t="shared" si="913"/>
        <v>1.1039999999999999</v>
      </c>
      <c r="AH2243" s="17">
        <f t="shared" si="914"/>
        <v>1.1039999999999999</v>
      </c>
      <c r="AI2243" s="20" t="s">
        <v>18494</v>
      </c>
      <c r="AJ2243" s="10">
        <f t="shared" ref="AJ2243:AJ2306" si="916">G2243*75%*0.0963+G2243*75%</f>
        <v>1.3155600000000003</v>
      </c>
      <c r="AK2243" s="10">
        <f t="shared" si="895"/>
        <v>0.16000000000000003</v>
      </c>
      <c r="AL2243" s="10">
        <f t="shared" si="896"/>
        <v>1.52</v>
      </c>
    </row>
    <row r="2244" spans="1:38" x14ac:dyDescent="0.25">
      <c r="A2244" s="25" t="s">
        <v>9754</v>
      </c>
      <c r="B2244" s="25" t="s">
        <v>2854</v>
      </c>
      <c r="C2244" s="25" t="s">
        <v>369</v>
      </c>
      <c r="D2244" s="25" t="s">
        <v>18491</v>
      </c>
      <c r="E2244" s="25" t="s">
        <v>2855</v>
      </c>
      <c r="F2244" s="25" t="s">
        <v>2855</v>
      </c>
      <c r="G2244" s="27">
        <v>1.65</v>
      </c>
      <c r="H2244" s="17">
        <f t="shared" si="900"/>
        <v>1.32</v>
      </c>
      <c r="I2244" s="17">
        <f t="shared" si="901"/>
        <v>1.1384999999999998</v>
      </c>
      <c r="J2244" s="17">
        <f t="shared" si="902"/>
        <v>0.49499999999999994</v>
      </c>
      <c r="K2244" s="17">
        <f t="shared" si="903"/>
        <v>1.1384999999999998</v>
      </c>
      <c r="L2244" s="17">
        <f t="shared" si="904"/>
        <v>1.32</v>
      </c>
      <c r="M2244" s="18">
        <f t="shared" si="897"/>
        <v>0.16500000000000001</v>
      </c>
      <c r="N2244" s="18" t="s">
        <v>18494</v>
      </c>
      <c r="O2244" s="17">
        <f t="shared" si="905"/>
        <v>1.1384999999999998</v>
      </c>
      <c r="P2244" s="17">
        <f t="shared" si="898"/>
        <v>1.1549999999999998</v>
      </c>
      <c r="Q2244" s="17">
        <f t="shared" si="906"/>
        <v>1.32</v>
      </c>
      <c r="R2244" s="18" t="s">
        <v>18494</v>
      </c>
      <c r="S2244" s="18" t="s">
        <v>18494</v>
      </c>
      <c r="T2244" s="17">
        <f t="shared" si="907"/>
        <v>1.1384999999999998</v>
      </c>
      <c r="U2244" s="17">
        <f t="shared" ref="U2244:U2307" si="917">G2244*90%</f>
        <v>1.4849999999999999</v>
      </c>
      <c r="V2244" s="17">
        <f t="shared" si="899"/>
        <v>1.1384999999999998</v>
      </c>
      <c r="W2244" s="17">
        <f t="shared" si="908"/>
        <v>1.03257</v>
      </c>
      <c r="X2244" s="17">
        <f t="shared" si="909"/>
        <v>1.0756349999999999</v>
      </c>
      <c r="Y2244" s="18" t="s">
        <v>18494</v>
      </c>
      <c r="Z2244" s="17">
        <f t="shared" si="915"/>
        <v>1.1384999999999998</v>
      </c>
      <c r="AA2244" s="18">
        <f t="shared" si="910"/>
        <v>1.4024999999999999</v>
      </c>
      <c r="AB2244" s="18" t="s">
        <v>18494</v>
      </c>
      <c r="AC2244" s="17">
        <f t="shared" si="911"/>
        <v>1.1384999999999998</v>
      </c>
      <c r="AD2244" s="17">
        <f t="shared" ref="AD2244:AD2307" si="918">G2244*95%</f>
        <v>1.5674999999999999</v>
      </c>
      <c r="AE2244" s="19">
        <f t="shared" si="912"/>
        <v>1.1549999999999998</v>
      </c>
      <c r="AF2244" s="18" t="s">
        <v>18494</v>
      </c>
      <c r="AG2244" s="17">
        <f t="shared" si="913"/>
        <v>1.1384999999999998</v>
      </c>
      <c r="AH2244" s="17">
        <f t="shared" si="914"/>
        <v>1.1384999999999998</v>
      </c>
      <c r="AI2244" s="20" t="s">
        <v>18494</v>
      </c>
      <c r="AJ2244" s="10">
        <f t="shared" si="916"/>
        <v>1.3566712499999998</v>
      </c>
      <c r="AK2244" s="10">
        <f t="shared" ref="AK2244:AK2307" si="919">MIN(H2244:AJ2244)</f>
        <v>0.16500000000000001</v>
      </c>
      <c r="AL2244" s="10">
        <f t="shared" si="896"/>
        <v>1.5674999999999999</v>
      </c>
    </row>
    <row r="2245" spans="1:38" x14ac:dyDescent="0.25">
      <c r="A2245" s="25" t="s">
        <v>10150</v>
      </c>
      <c r="B2245" s="25" t="s">
        <v>3303</v>
      </c>
      <c r="C2245" s="25" t="s">
        <v>369</v>
      </c>
      <c r="D2245" s="25" t="s">
        <v>18491</v>
      </c>
      <c r="G2245" s="27">
        <v>1.65</v>
      </c>
      <c r="H2245" s="17">
        <f t="shared" si="900"/>
        <v>1.32</v>
      </c>
      <c r="I2245" s="17">
        <f t="shared" si="901"/>
        <v>1.1384999999999998</v>
      </c>
      <c r="J2245" s="17">
        <f t="shared" si="902"/>
        <v>0.49499999999999994</v>
      </c>
      <c r="K2245" s="17">
        <f t="shared" si="903"/>
        <v>1.1384999999999998</v>
      </c>
      <c r="L2245" s="17">
        <f t="shared" si="904"/>
        <v>1.32</v>
      </c>
      <c r="M2245" s="18">
        <f t="shared" si="897"/>
        <v>0.16500000000000001</v>
      </c>
      <c r="N2245" s="18" t="s">
        <v>18494</v>
      </c>
      <c r="O2245" s="17">
        <f t="shared" si="905"/>
        <v>1.1384999999999998</v>
      </c>
      <c r="P2245" s="17">
        <f t="shared" si="898"/>
        <v>1.1549999999999998</v>
      </c>
      <c r="Q2245" s="17">
        <f t="shared" si="906"/>
        <v>1.32</v>
      </c>
      <c r="R2245" s="18" t="s">
        <v>18494</v>
      </c>
      <c r="S2245" s="18" t="s">
        <v>18494</v>
      </c>
      <c r="T2245" s="17">
        <f t="shared" si="907"/>
        <v>1.1384999999999998</v>
      </c>
      <c r="U2245" s="17">
        <f t="shared" si="917"/>
        <v>1.4849999999999999</v>
      </c>
      <c r="V2245" s="17">
        <f t="shared" si="899"/>
        <v>1.1384999999999998</v>
      </c>
      <c r="W2245" s="17">
        <f t="shared" si="908"/>
        <v>1.03257</v>
      </c>
      <c r="X2245" s="17">
        <f t="shared" si="909"/>
        <v>1.0756349999999999</v>
      </c>
      <c r="Y2245" s="18" t="s">
        <v>18494</v>
      </c>
      <c r="Z2245" s="17">
        <f t="shared" si="915"/>
        <v>1.1384999999999998</v>
      </c>
      <c r="AA2245" s="18">
        <f t="shared" si="910"/>
        <v>1.4024999999999999</v>
      </c>
      <c r="AB2245" s="18" t="s">
        <v>18494</v>
      </c>
      <c r="AC2245" s="17">
        <f t="shared" si="911"/>
        <v>1.1384999999999998</v>
      </c>
      <c r="AD2245" s="17">
        <f t="shared" si="918"/>
        <v>1.5674999999999999</v>
      </c>
      <c r="AE2245" s="19">
        <f t="shared" si="912"/>
        <v>1.1549999999999998</v>
      </c>
      <c r="AF2245" s="18" t="s">
        <v>18494</v>
      </c>
      <c r="AG2245" s="17">
        <f t="shared" si="913"/>
        <v>1.1384999999999998</v>
      </c>
      <c r="AH2245" s="17">
        <f t="shared" si="914"/>
        <v>1.1384999999999998</v>
      </c>
      <c r="AI2245" s="20" t="s">
        <v>18494</v>
      </c>
      <c r="AJ2245" s="10">
        <f t="shared" si="916"/>
        <v>1.3566712499999998</v>
      </c>
      <c r="AK2245" s="10">
        <f t="shared" si="919"/>
        <v>0.16500000000000001</v>
      </c>
      <c r="AL2245" s="10">
        <f t="shared" ref="AL2245:AL2308" si="920">MAX(H2245:AJ2245)</f>
        <v>1.5674999999999999</v>
      </c>
    </row>
    <row r="2246" spans="1:38" x14ac:dyDescent="0.25">
      <c r="A2246" s="25" t="s">
        <v>10222</v>
      </c>
      <c r="B2246" s="25" t="s">
        <v>3388</v>
      </c>
      <c r="C2246" s="25" t="s">
        <v>369</v>
      </c>
      <c r="D2246" s="25" t="s">
        <v>18491</v>
      </c>
      <c r="E2246" s="25" t="s">
        <v>2173</v>
      </c>
      <c r="G2246" s="27">
        <v>1.65</v>
      </c>
      <c r="H2246" s="17">
        <f t="shared" si="900"/>
        <v>1.32</v>
      </c>
      <c r="I2246" s="17">
        <f t="shared" si="901"/>
        <v>1.1384999999999998</v>
      </c>
      <c r="J2246" s="17">
        <f t="shared" si="902"/>
        <v>0.49499999999999994</v>
      </c>
      <c r="K2246" s="17">
        <f t="shared" si="903"/>
        <v>1.1384999999999998</v>
      </c>
      <c r="L2246" s="17">
        <f t="shared" si="904"/>
        <v>1.32</v>
      </c>
      <c r="M2246" s="18">
        <f t="shared" si="897"/>
        <v>0.16500000000000001</v>
      </c>
      <c r="N2246" s="18" t="s">
        <v>18494</v>
      </c>
      <c r="O2246" s="17">
        <f t="shared" si="905"/>
        <v>1.1384999999999998</v>
      </c>
      <c r="P2246" s="17">
        <f t="shared" si="898"/>
        <v>1.1549999999999998</v>
      </c>
      <c r="Q2246" s="17">
        <f t="shared" si="906"/>
        <v>1.32</v>
      </c>
      <c r="R2246" s="18" t="s">
        <v>18494</v>
      </c>
      <c r="S2246" s="18" t="s">
        <v>18494</v>
      </c>
      <c r="T2246" s="17">
        <f t="shared" si="907"/>
        <v>1.1384999999999998</v>
      </c>
      <c r="U2246" s="17">
        <f t="shared" si="917"/>
        <v>1.4849999999999999</v>
      </c>
      <c r="V2246" s="17">
        <f t="shared" si="899"/>
        <v>1.1384999999999998</v>
      </c>
      <c r="W2246" s="17">
        <f t="shared" si="908"/>
        <v>1.03257</v>
      </c>
      <c r="X2246" s="17">
        <f t="shared" si="909"/>
        <v>1.0756349999999999</v>
      </c>
      <c r="Y2246" s="18" t="s">
        <v>18494</v>
      </c>
      <c r="Z2246" s="17">
        <f t="shared" si="915"/>
        <v>1.1384999999999998</v>
      </c>
      <c r="AA2246" s="18">
        <f t="shared" si="910"/>
        <v>1.4024999999999999</v>
      </c>
      <c r="AB2246" s="18" t="s">
        <v>18494</v>
      </c>
      <c r="AC2246" s="17">
        <f t="shared" si="911"/>
        <v>1.1384999999999998</v>
      </c>
      <c r="AD2246" s="17">
        <f t="shared" si="918"/>
        <v>1.5674999999999999</v>
      </c>
      <c r="AE2246" s="19">
        <f t="shared" si="912"/>
        <v>1.1549999999999998</v>
      </c>
      <c r="AF2246" s="18" t="s">
        <v>18494</v>
      </c>
      <c r="AG2246" s="17">
        <f t="shared" si="913"/>
        <v>1.1384999999999998</v>
      </c>
      <c r="AH2246" s="17">
        <f t="shared" si="914"/>
        <v>1.1384999999999998</v>
      </c>
      <c r="AI2246" s="20" t="s">
        <v>18494</v>
      </c>
      <c r="AJ2246" s="10">
        <f t="shared" si="916"/>
        <v>1.3566712499999998</v>
      </c>
      <c r="AK2246" s="10">
        <f t="shared" si="919"/>
        <v>0.16500000000000001</v>
      </c>
      <c r="AL2246" s="10">
        <f t="shared" si="920"/>
        <v>1.5674999999999999</v>
      </c>
    </row>
    <row r="2247" spans="1:38" x14ac:dyDescent="0.25">
      <c r="A2247" s="25" t="s">
        <v>12445</v>
      </c>
      <c r="B2247" s="25" t="s">
        <v>5754</v>
      </c>
      <c r="C2247" s="25" t="s">
        <v>369</v>
      </c>
      <c r="D2247" s="25" t="s">
        <v>18491</v>
      </c>
      <c r="E2247" s="25" t="s">
        <v>2149</v>
      </c>
      <c r="F2247" s="25" t="s">
        <v>2633</v>
      </c>
      <c r="G2247" s="27">
        <v>1.7</v>
      </c>
      <c r="H2247" s="17">
        <f t="shared" si="900"/>
        <v>1.36</v>
      </c>
      <c r="I2247" s="17">
        <f t="shared" si="901"/>
        <v>1.1729999999999998</v>
      </c>
      <c r="J2247" s="17">
        <f t="shared" si="902"/>
        <v>0.51</v>
      </c>
      <c r="K2247" s="17">
        <f t="shared" si="903"/>
        <v>1.1729999999999998</v>
      </c>
      <c r="L2247" s="17">
        <f t="shared" si="904"/>
        <v>1.36</v>
      </c>
      <c r="M2247" s="18">
        <f t="shared" si="897"/>
        <v>0.17</v>
      </c>
      <c r="N2247" s="18" t="s">
        <v>18494</v>
      </c>
      <c r="O2247" s="17">
        <f t="shared" si="905"/>
        <v>1.1729999999999998</v>
      </c>
      <c r="P2247" s="17">
        <f t="shared" si="898"/>
        <v>1.19</v>
      </c>
      <c r="Q2247" s="17">
        <f t="shared" si="906"/>
        <v>1.36</v>
      </c>
      <c r="R2247" s="18" t="s">
        <v>18494</v>
      </c>
      <c r="S2247" s="18" t="s">
        <v>18494</v>
      </c>
      <c r="T2247" s="17">
        <f t="shared" si="907"/>
        <v>1.1729999999999998</v>
      </c>
      <c r="U2247" s="17">
        <f t="shared" si="917"/>
        <v>1.53</v>
      </c>
      <c r="V2247" s="17">
        <f t="shared" si="899"/>
        <v>1.1729999999999998</v>
      </c>
      <c r="W2247" s="17">
        <f t="shared" si="908"/>
        <v>1.06386</v>
      </c>
      <c r="X2247" s="17">
        <f t="shared" si="909"/>
        <v>1.1082299999999998</v>
      </c>
      <c r="Y2247" s="18" t="s">
        <v>18494</v>
      </c>
      <c r="Z2247" s="17">
        <f t="shared" si="915"/>
        <v>1.1729999999999998</v>
      </c>
      <c r="AA2247" s="18">
        <f t="shared" si="910"/>
        <v>1.4449999999999998</v>
      </c>
      <c r="AB2247" s="18" t="s">
        <v>18494</v>
      </c>
      <c r="AC2247" s="17">
        <f t="shared" si="911"/>
        <v>1.1729999999999998</v>
      </c>
      <c r="AD2247" s="17">
        <f t="shared" si="918"/>
        <v>1.615</v>
      </c>
      <c r="AE2247" s="19">
        <f t="shared" si="912"/>
        <v>1.19</v>
      </c>
      <c r="AF2247" s="18" t="s">
        <v>18494</v>
      </c>
      <c r="AG2247" s="17">
        <f t="shared" si="913"/>
        <v>1.1729999999999998</v>
      </c>
      <c r="AH2247" s="17">
        <f t="shared" si="914"/>
        <v>1.1729999999999998</v>
      </c>
      <c r="AI2247" s="20" t="s">
        <v>18494</v>
      </c>
      <c r="AJ2247" s="10">
        <f t="shared" si="916"/>
        <v>1.3977824999999999</v>
      </c>
      <c r="AK2247" s="10">
        <f t="shared" si="919"/>
        <v>0.17</v>
      </c>
      <c r="AL2247" s="10">
        <f t="shared" si="920"/>
        <v>1.615</v>
      </c>
    </row>
    <row r="2248" spans="1:38" x14ac:dyDescent="0.25">
      <c r="A2248" s="25" t="s">
        <v>12706</v>
      </c>
      <c r="B2248" s="25" t="s">
        <v>6151</v>
      </c>
      <c r="C2248" s="25" t="s">
        <v>369</v>
      </c>
      <c r="D2248" s="25" t="s">
        <v>18491</v>
      </c>
      <c r="G2248" s="27">
        <v>1.75</v>
      </c>
      <c r="H2248" s="17">
        <f t="shared" si="900"/>
        <v>1.4000000000000001</v>
      </c>
      <c r="I2248" s="17">
        <f t="shared" si="901"/>
        <v>1.2075</v>
      </c>
      <c r="J2248" s="17">
        <f t="shared" si="902"/>
        <v>0.52500000000000002</v>
      </c>
      <c r="K2248" s="17">
        <f t="shared" si="903"/>
        <v>1.2075</v>
      </c>
      <c r="L2248" s="17">
        <f t="shared" si="904"/>
        <v>1.4000000000000001</v>
      </c>
      <c r="M2248" s="18">
        <f t="shared" si="897"/>
        <v>0.17500000000000002</v>
      </c>
      <c r="N2248" s="18" t="s">
        <v>18494</v>
      </c>
      <c r="O2248" s="17">
        <f t="shared" si="905"/>
        <v>1.2075</v>
      </c>
      <c r="P2248" s="17">
        <f t="shared" si="898"/>
        <v>1.2249999999999999</v>
      </c>
      <c r="Q2248" s="17">
        <f t="shared" si="906"/>
        <v>1.4000000000000001</v>
      </c>
      <c r="R2248" s="18" t="s">
        <v>18494</v>
      </c>
      <c r="S2248" s="18" t="s">
        <v>18494</v>
      </c>
      <c r="T2248" s="17">
        <f t="shared" si="907"/>
        <v>1.2075</v>
      </c>
      <c r="U2248" s="17">
        <f t="shared" si="917"/>
        <v>1.575</v>
      </c>
      <c r="V2248" s="17">
        <f t="shared" si="899"/>
        <v>1.2075</v>
      </c>
      <c r="W2248" s="17">
        <f t="shared" si="908"/>
        <v>1.0951500000000001</v>
      </c>
      <c r="X2248" s="17">
        <f t="shared" si="909"/>
        <v>1.140825</v>
      </c>
      <c r="Y2248" s="18" t="s">
        <v>18494</v>
      </c>
      <c r="Z2248" s="17">
        <f t="shared" si="915"/>
        <v>1.2075</v>
      </c>
      <c r="AA2248" s="18">
        <f t="shared" si="910"/>
        <v>1.4875</v>
      </c>
      <c r="AB2248" s="18" t="s">
        <v>18494</v>
      </c>
      <c r="AC2248" s="17">
        <f t="shared" si="911"/>
        <v>1.2075</v>
      </c>
      <c r="AD2248" s="17">
        <f t="shared" si="918"/>
        <v>1.6624999999999999</v>
      </c>
      <c r="AE2248" s="19">
        <f t="shared" si="912"/>
        <v>1.2249999999999999</v>
      </c>
      <c r="AF2248" s="18" t="s">
        <v>18494</v>
      </c>
      <c r="AG2248" s="17">
        <f t="shared" si="913"/>
        <v>1.2075</v>
      </c>
      <c r="AH2248" s="17">
        <f t="shared" si="914"/>
        <v>1.2075</v>
      </c>
      <c r="AI2248" s="20" t="s">
        <v>18494</v>
      </c>
      <c r="AJ2248" s="10">
        <f t="shared" si="916"/>
        <v>1.4388937500000001</v>
      </c>
      <c r="AK2248" s="10">
        <f t="shared" si="919"/>
        <v>0.17500000000000002</v>
      </c>
      <c r="AL2248" s="10">
        <f t="shared" si="920"/>
        <v>1.6624999999999999</v>
      </c>
    </row>
    <row r="2249" spans="1:38" x14ac:dyDescent="0.25">
      <c r="A2249" s="25" t="s">
        <v>12912</v>
      </c>
      <c r="B2249" s="25" t="s">
        <v>6536</v>
      </c>
      <c r="C2249" s="25" t="s">
        <v>369</v>
      </c>
      <c r="D2249" s="25" t="s">
        <v>18491</v>
      </c>
      <c r="E2249" s="25" t="s">
        <v>1239</v>
      </c>
      <c r="G2249" s="27">
        <v>1.8</v>
      </c>
      <c r="H2249" s="17">
        <f t="shared" si="900"/>
        <v>1.4400000000000002</v>
      </c>
      <c r="I2249" s="17">
        <f t="shared" si="901"/>
        <v>1.242</v>
      </c>
      <c r="J2249" s="17">
        <f t="shared" si="902"/>
        <v>0.54</v>
      </c>
      <c r="K2249" s="17">
        <f t="shared" si="903"/>
        <v>1.242</v>
      </c>
      <c r="L2249" s="17">
        <f t="shared" si="904"/>
        <v>1.4400000000000002</v>
      </c>
      <c r="M2249" s="18">
        <f t="shared" si="897"/>
        <v>0.18000000000000002</v>
      </c>
      <c r="N2249" s="18" t="s">
        <v>18494</v>
      </c>
      <c r="O2249" s="17">
        <f t="shared" si="905"/>
        <v>1.242</v>
      </c>
      <c r="P2249" s="17">
        <f t="shared" si="898"/>
        <v>1.26</v>
      </c>
      <c r="Q2249" s="17">
        <f t="shared" si="906"/>
        <v>1.4400000000000002</v>
      </c>
      <c r="R2249" s="18" t="s">
        <v>18494</v>
      </c>
      <c r="S2249" s="18" t="s">
        <v>18494</v>
      </c>
      <c r="T2249" s="17">
        <f t="shared" si="907"/>
        <v>1.242</v>
      </c>
      <c r="U2249" s="17">
        <f t="shared" si="917"/>
        <v>1.62</v>
      </c>
      <c r="V2249" s="17">
        <f t="shared" si="899"/>
        <v>1.242</v>
      </c>
      <c r="W2249" s="17">
        <f t="shared" si="908"/>
        <v>1.1264400000000001</v>
      </c>
      <c r="X2249" s="17">
        <f t="shared" si="909"/>
        <v>1.1734199999999999</v>
      </c>
      <c r="Y2249" s="18" t="s">
        <v>18494</v>
      </c>
      <c r="Z2249" s="17">
        <f t="shared" si="915"/>
        <v>1.242</v>
      </c>
      <c r="AA2249" s="18">
        <f t="shared" si="910"/>
        <v>1.53</v>
      </c>
      <c r="AB2249" s="18" t="s">
        <v>18494</v>
      </c>
      <c r="AC2249" s="17">
        <f t="shared" si="911"/>
        <v>1.242</v>
      </c>
      <c r="AD2249" s="17">
        <f t="shared" si="918"/>
        <v>1.71</v>
      </c>
      <c r="AE2249" s="19">
        <f t="shared" si="912"/>
        <v>1.26</v>
      </c>
      <c r="AF2249" s="18" t="s">
        <v>18494</v>
      </c>
      <c r="AG2249" s="17">
        <f t="shared" si="913"/>
        <v>1.242</v>
      </c>
      <c r="AH2249" s="17">
        <f t="shared" si="914"/>
        <v>1.242</v>
      </c>
      <c r="AI2249" s="20" t="s">
        <v>18494</v>
      </c>
      <c r="AJ2249" s="10">
        <f t="shared" si="916"/>
        <v>1.480005</v>
      </c>
      <c r="AK2249" s="10">
        <f t="shared" si="919"/>
        <v>0.18000000000000002</v>
      </c>
      <c r="AL2249" s="10">
        <f t="shared" si="920"/>
        <v>1.71</v>
      </c>
    </row>
    <row r="2250" spans="1:38" x14ac:dyDescent="0.25">
      <c r="A2250" s="25" t="s">
        <v>9655</v>
      </c>
      <c r="B2250" s="25" t="s">
        <v>2749</v>
      </c>
      <c r="C2250" s="25" t="s">
        <v>369</v>
      </c>
      <c r="D2250" s="25" t="s">
        <v>18491</v>
      </c>
      <c r="G2250" s="27">
        <v>1.8</v>
      </c>
      <c r="H2250" s="17">
        <f t="shared" si="900"/>
        <v>1.4400000000000002</v>
      </c>
      <c r="I2250" s="17">
        <f t="shared" si="901"/>
        <v>1.242</v>
      </c>
      <c r="J2250" s="17">
        <f t="shared" si="902"/>
        <v>0.54</v>
      </c>
      <c r="K2250" s="17">
        <f t="shared" si="903"/>
        <v>1.242</v>
      </c>
      <c r="L2250" s="17">
        <f t="shared" si="904"/>
        <v>1.4400000000000002</v>
      </c>
      <c r="M2250" s="18">
        <f t="shared" si="897"/>
        <v>0.18000000000000002</v>
      </c>
      <c r="N2250" s="18" t="s">
        <v>18494</v>
      </c>
      <c r="O2250" s="17">
        <f t="shared" si="905"/>
        <v>1.242</v>
      </c>
      <c r="P2250" s="17">
        <f t="shared" si="898"/>
        <v>1.26</v>
      </c>
      <c r="Q2250" s="17">
        <f t="shared" si="906"/>
        <v>1.4400000000000002</v>
      </c>
      <c r="R2250" s="18" t="s">
        <v>18494</v>
      </c>
      <c r="S2250" s="18" t="s">
        <v>18494</v>
      </c>
      <c r="T2250" s="17">
        <f t="shared" si="907"/>
        <v>1.242</v>
      </c>
      <c r="U2250" s="17">
        <f t="shared" si="917"/>
        <v>1.62</v>
      </c>
      <c r="V2250" s="17">
        <f t="shared" si="899"/>
        <v>1.242</v>
      </c>
      <c r="W2250" s="17">
        <f t="shared" si="908"/>
        <v>1.1264400000000001</v>
      </c>
      <c r="X2250" s="17">
        <f t="shared" si="909"/>
        <v>1.1734199999999999</v>
      </c>
      <c r="Y2250" s="18" t="s">
        <v>18494</v>
      </c>
      <c r="Z2250" s="17">
        <f t="shared" si="915"/>
        <v>1.242</v>
      </c>
      <c r="AA2250" s="18">
        <f t="shared" si="910"/>
        <v>1.53</v>
      </c>
      <c r="AB2250" s="18" t="s">
        <v>18494</v>
      </c>
      <c r="AC2250" s="17">
        <f t="shared" si="911"/>
        <v>1.242</v>
      </c>
      <c r="AD2250" s="17">
        <f t="shared" si="918"/>
        <v>1.71</v>
      </c>
      <c r="AE2250" s="19">
        <f t="shared" si="912"/>
        <v>1.26</v>
      </c>
      <c r="AF2250" s="18" t="s">
        <v>18494</v>
      </c>
      <c r="AG2250" s="17">
        <f t="shared" si="913"/>
        <v>1.242</v>
      </c>
      <c r="AH2250" s="17">
        <f t="shared" si="914"/>
        <v>1.242</v>
      </c>
      <c r="AI2250" s="20" t="s">
        <v>18494</v>
      </c>
      <c r="AJ2250" s="10">
        <f t="shared" si="916"/>
        <v>1.480005</v>
      </c>
      <c r="AK2250" s="10">
        <f t="shared" si="919"/>
        <v>0.18000000000000002</v>
      </c>
      <c r="AL2250" s="10">
        <f t="shared" si="920"/>
        <v>1.71</v>
      </c>
    </row>
    <row r="2251" spans="1:38" x14ac:dyDescent="0.25">
      <c r="A2251" s="25" t="s">
        <v>9850</v>
      </c>
      <c r="B2251" s="25" t="s">
        <v>2960</v>
      </c>
      <c r="C2251" s="25" t="s">
        <v>369</v>
      </c>
      <c r="D2251" s="25" t="s">
        <v>18491</v>
      </c>
      <c r="G2251" s="27">
        <v>1.85</v>
      </c>
      <c r="H2251" s="17">
        <f t="shared" si="900"/>
        <v>1.4800000000000002</v>
      </c>
      <c r="I2251" s="17">
        <f t="shared" si="901"/>
        <v>1.2765</v>
      </c>
      <c r="J2251" s="17">
        <f t="shared" si="902"/>
        <v>0.55500000000000005</v>
      </c>
      <c r="K2251" s="17">
        <f t="shared" si="903"/>
        <v>1.2765</v>
      </c>
      <c r="L2251" s="17">
        <f t="shared" si="904"/>
        <v>1.4800000000000002</v>
      </c>
      <c r="M2251" s="18">
        <f t="shared" si="897"/>
        <v>0.18500000000000003</v>
      </c>
      <c r="N2251" s="18" t="s">
        <v>18494</v>
      </c>
      <c r="O2251" s="17">
        <f t="shared" si="905"/>
        <v>1.2765</v>
      </c>
      <c r="P2251" s="17">
        <f t="shared" si="898"/>
        <v>1.2949999999999999</v>
      </c>
      <c r="Q2251" s="17">
        <f t="shared" si="906"/>
        <v>1.4800000000000002</v>
      </c>
      <c r="R2251" s="18" t="s">
        <v>18494</v>
      </c>
      <c r="S2251" s="18" t="s">
        <v>18494</v>
      </c>
      <c r="T2251" s="17">
        <f t="shared" si="907"/>
        <v>1.2765</v>
      </c>
      <c r="U2251" s="17">
        <f t="shared" si="917"/>
        <v>1.665</v>
      </c>
      <c r="V2251" s="17">
        <f t="shared" si="899"/>
        <v>1.2765</v>
      </c>
      <c r="W2251" s="17">
        <f t="shared" si="908"/>
        <v>1.1577300000000001</v>
      </c>
      <c r="X2251" s="17">
        <f t="shared" si="909"/>
        <v>1.2060149999999998</v>
      </c>
      <c r="Y2251" s="18" t="s">
        <v>18494</v>
      </c>
      <c r="Z2251" s="17">
        <f t="shared" si="915"/>
        <v>1.2765</v>
      </c>
      <c r="AA2251" s="18">
        <f t="shared" si="910"/>
        <v>1.5725</v>
      </c>
      <c r="AB2251" s="18" t="s">
        <v>18494</v>
      </c>
      <c r="AC2251" s="17">
        <f t="shared" si="911"/>
        <v>1.2765</v>
      </c>
      <c r="AD2251" s="17">
        <f t="shared" si="918"/>
        <v>1.7575000000000001</v>
      </c>
      <c r="AE2251" s="19">
        <f t="shared" si="912"/>
        <v>1.2949999999999999</v>
      </c>
      <c r="AF2251" s="18" t="s">
        <v>18494</v>
      </c>
      <c r="AG2251" s="17">
        <f t="shared" si="913"/>
        <v>1.2765</v>
      </c>
      <c r="AH2251" s="17">
        <f t="shared" si="914"/>
        <v>1.2765</v>
      </c>
      <c r="AI2251" s="20" t="s">
        <v>18494</v>
      </c>
      <c r="AJ2251" s="10">
        <f t="shared" si="916"/>
        <v>1.5211162500000002</v>
      </c>
      <c r="AK2251" s="10">
        <f t="shared" si="919"/>
        <v>0.18500000000000003</v>
      </c>
      <c r="AL2251" s="10">
        <f t="shared" si="920"/>
        <v>1.7575000000000001</v>
      </c>
    </row>
    <row r="2252" spans="1:38" x14ac:dyDescent="0.25">
      <c r="A2252" s="25" t="s">
        <v>5989</v>
      </c>
      <c r="B2252" s="25" t="s">
        <v>5990</v>
      </c>
      <c r="C2252" s="25" t="s">
        <v>369</v>
      </c>
      <c r="D2252" s="25" t="s">
        <v>18491</v>
      </c>
      <c r="F2252" s="25" t="s">
        <v>1239</v>
      </c>
      <c r="G2252" s="27">
        <v>1.9</v>
      </c>
      <c r="H2252" s="17">
        <f t="shared" si="900"/>
        <v>1.52</v>
      </c>
      <c r="I2252" s="17">
        <f t="shared" si="901"/>
        <v>1.3109999999999999</v>
      </c>
      <c r="J2252" s="17">
        <f t="shared" si="902"/>
        <v>0.56999999999999995</v>
      </c>
      <c r="K2252" s="17">
        <f t="shared" si="903"/>
        <v>1.3109999999999999</v>
      </c>
      <c r="L2252" s="17">
        <f t="shared" si="904"/>
        <v>1.52</v>
      </c>
      <c r="M2252" s="18">
        <f t="shared" si="897"/>
        <v>0.19</v>
      </c>
      <c r="N2252" s="18" t="s">
        <v>18494</v>
      </c>
      <c r="O2252" s="17">
        <f t="shared" si="905"/>
        <v>1.3109999999999999</v>
      </c>
      <c r="P2252" s="17">
        <f t="shared" si="898"/>
        <v>1.3299999999999998</v>
      </c>
      <c r="Q2252" s="17">
        <f t="shared" si="906"/>
        <v>1.52</v>
      </c>
      <c r="R2252" s="18" t="s">
        <v>18494</v>
      </c>
      <c r="S2252" s="18" t="s">
        <v>18494</v>
      </c>
      <c r="T2252" s="17">
        <f t="shared" si="907"/>
        <v>1.3109999999999999</v>
      </c>
      <c r="U2252" s="17">
        <f t="shared" si="917"/>
        <v>1.71</v>
      </c>
      <c r="V2252" s="17">
        <f t="shared" si="899"/>
        <v>1.3109999999999999</v>
      </c>
      <c r="W2252" s="17">
        <f t="shared" si="908"/>
        <v>1.18902</v>
      </c>
      <c r="X2252" s="17">
        <f t="shared" si="909"/>
        <v>1.2386099999999998</v>
      </c>
      <c r="Y2252" s="18" t="s">
        <v>18494</v>
      </c>
      <c r="Z2252" s="17">
        <f t="shared" si="915"/>
        <v>1.3109999999999999</v>
      </c>
      <c r="AA2252" s="18">
        <f t="shared" si="910"/>
        <v>1.615</v>
      </c>
      <c r="AB2252" s="18" t="s">
        <v>18494</v>
      </c>
      <c r="AC2252" s="17">
        <f t="shared" si="911"/>
        <v>1.3109999999999999</v>
      </c>
      <c r="AD2252" s="17">
        <f t="shared" si="918"/>
        <v>1.8049999999999999</v>
      </c>
      <c r="AE2252" s="19">
        <f t="shared" si="912"/>
        <v>1.3299999999999998</v>
      </c>
      <c r="AF2252" s="18" t="s">
        <v>18494</v>
      </c>
      <c r="AG2252" s="17">
        <f t="shared" si="913"/>
        <v>1.3109999999999999</v>
      </c>
      <c r="AH2252" s="17">
        <f t="shared" si="914"/>
        <v>1.3109999999999999</v>
      </c>
      <c r="AI2252" s="20" t="s">
        <v>18494</v>
      </c>
      <c r="AJ2252" s="10">
        <f t="shared" si="916"/>
        <v>1.5622274999999999</v>
      </c>
      <c r="AK2252" s="10">
        <f t="shared" si="919"/>
        <v>0.19</v>
      </c>
      <c r="AL2252" s="10">
        <f t="shared" si="920"/>
        <v>1.8049999999999999</v>
      </c>
    </row>
    <row r="2253" spans="1:38" x14ac:dyDescent="0.25">
      <c r="A2253" s="25" t="s">
        <v>10528</v>
      </c>
      <c r="B2253" s="25" t="s">
        <v>3717</v>
      </c>
      <c r="C2253" s="25" t="s">
        <v>369</v>
      </c>
      <c r="D2253" s="25" t="s">
        <v>18491</v>
      </c>
      <c r="G2253" s="27">
        <v>1.9</v>
      </c>
      <c r="H2253" s="17">
        <f t="shared" si="900"/>
        <v>1.52</v>
      </c>
      <c r="I2253" s="17">
        <f t="shared" si="901"/>
        <v>1.3109999999999999</v>
      </c>
      <c r="J2253" s="17">
        <f t="shared" si="902"/>
        <v>0.56999999999999995</v>
      </c>
      <c r="K2253" s="17">
        <f t="shared" si="903"/>
        <v>1.3109999999999999</v>
      </c>
      <c r="L2253" s="17">
        <f t="shared" si="904"/>
        <v>1.52</v>
      </c>
      <c r="M2253" s="18">
        <f t="shared" si="897"/>
        <v>0.19</v>
      </c>
      <c r="N2253" s="18" t="s">
        <v>18494</v>
      </c>
      <c r="O2253" s="17">
        <f t="shared" si="905"/>
        <v>1.3109999999999999</v>
      </c>
      <c r="P2253" s="17">
        <f t="shared" si="898"/>
        <v>1.3299999999999998</v>
      </c>
      <c r="Q2253" s="17">
        <f t="shared" si="906"/>
        <v>1.52</v>
      </c>
      <c r="R2253" s="18" t="s">
        <v>18494</v>
      </c>
      <c r="S2253" s="18" t="s">
        <v>18494</v>
      </c>
      <c r="T2253" s="17">
        <f t="shared" si="907"/>
        <v>1.3109999999999999</v>
      </c>
      <c r="U2253" s="17">
        <f t="shared" si="917"/>
        <v>1.71</v>
      </c>
      <c r="V2253" s="17">
        <f t="shared" si="899"/>
        <v>1.3109999999999999</v>
      </c>
      <c r="W2253" s="17">
        <f t="shared" si="908"/>
        <v>1.18902</v>
      </c>
      <c r="X2253" s="17">
        <f t="shared" si="909"/>
        <v>1.2386099999999998</v>
      </c>
      <c r="Y2253" s="18" t="s">
        <v>18494</v>
      </c>
      <c r="Z2253" s="17">
        <f t="shared" si="915"/>
        <v>1.3109999999999999</v>
      </c>
      <c r="AA2253" s="18">
        <f t="shared" si="910"/>
        <v>1.615</v>
      </c>
      <c r="AB2253" s="18" t="s">
        <v>18494</v>
      </c>
      <c r="AC2253" s="17">
        <f t="shared" si="911"/>
        <v>1.3109999999999999</v>
      </c>
      <c r="AD2253" s="17">
        <f t="shared" si="918"/>
        <v>1.8049999999999999</v>
      </c>
      <c r="AE2253" s="19">
        <f t="shared" si="912"/>
        <v>1.3299999999999998</v>
      </c>
      <c r="AF2253" s="18" t="s">
        <v>18494</v>
      </c>
      <c r="AG2253" s="17">
        <f t="shared" si="913"/>
        <v>1.3109999999999999</v>
      </c>
      <c r="AH2253" s="17">
        <f t="shared" si="914"/>
        <v>1.3109999999999999</v>
      </c>
      <c r="AI2253" s="20" t="s">
        <v>18494</v>
      </c>
      <c r="AJ2253" s="10">
        <f t="shared" si="916"/>
        <v>1.5622274999999999</v>
      </c>
      <c r="AK2253" s="10">
        <f t="shared" si="919"/>
        <v>0.19</v>
      </c>
      <c r="AL2253" s="10">
        <f t="shared" si="920"/>
        <v>1.8049999999999999</v>
      </c>
    </row>
    <row r="2254" spans="1:38" x14ac:dyDescent="0.25">
      <c r="A2254" s="25" t="s">
        <v>9274</v>
      </c>
      <c r="B2254" s="25" t="s">
        <v>2327</v>
      </c>
      <c r="C2254" s="25" t="s">
        <v>369</v>
      </c>
      <c r="D2254" s="25" t="s">
        <v>18491</v>
      </c>
      <c r="E2254" s="25" t="s">
        <v>1239</v>
      </c>
      <c r="G2254" s="27">
        <v>1.95</v>
      </c>
      <c r="H2254" s="17">
        <f t="shared" si="900"/>
        <v>1.56</v>
      </c>
      <c r="I2254" s="17">
        <f t="shared" si="901"/>
        <v>1.3454999999999999</v>
      </c>
      <c r="J2254" s="17">
        <f t="shared" si="902"/>
        <v>0.58499999999999996</v>
      </c>
      <c r="K2254" s="17">
        <f t="shared" si="903"/>
        <v>1.3454999999999999</v>
      </c>
      <c r="L2254" s="17">
        <f t="shared" si="904"/>
        <v>1.56</v>
      </c>
      <c r="M2254" s="18">
        <f t="shared" si="897"/>
        <v>0.19500000000000001</v>
      </c>
      <c r="N2254" s="18" t="s">
        <v>18494</v>
      </c>
      <c r="O2254" s="17">
        <f t="shared" si="905"/>
        <v>1.3454999999999999</v>
      </c>
      <c r="P2254" s="17">
        <f t="shared" si="898"/>
        <v>1.365</v>
      </c>
      <c r="Q2254" s="17">
        <f t="shared" si="906"/>
        <v>1.56</v>
      </c>
      <c r="R2254" s="18" t="s">
        <v>18494</v>
      </c>
      <c r="S2254" s="18" t="s">
        <v>18494</v>
      </c>
      <c r="T2254" s="17">
        <f t="shared" si="907"/>
        <v>1.3454999999999999</v>
      </c>
      <c r="U2254" s="17">
        <f t="shared" si="917"/>
        <v>1.7549999999999999</v>
      </c>
      <c r="V2254" s="17">
        <f t="shared" si="899"/>
        <v>1.3454999999999999</v>
      </c>
      <c r="W2254" s="17">
        <f t="shared" si="908"/>
        <v>1.22031</v>
      </c>
      <c r="X2254" s="17">
        <f t="shared" si="909"/>
        <v>1.2712049999999999</v>
      </c>
      <c r="Y2254" s="18" t="s">
        <v>18494</v>
      </c>
      <c r="Z2254" s="17">
        <f t="shared" si="915"/>
        <v>1.3454999999999999</v>
      </c>
      <c r="AA2254" s="18">
        <f t="shared" si="910"/>
        <v>1.6575</v>
      </c>
      <c r="AB2254" s="18" t="s">
        <v>18494</v>
      </c>
      <c r="AC2254" s="17">
        <f t="shared" si="911"/>
        <v>1.3454999999999999</v>
      </c>
      <c r="AD2254" s="17">
        <f t="shared" si="918"/>
        <v>1.8524999999999998</v>
      </c>
      <c r="AE2254" s="19">
        <f t="shared" si="912"/>
        <v>1.365</v>
      </c>
      <c r="AF2254" s="18" t="s">
        <v>18494</v>
      </c>
      <c r="AG2254" s="17">
        <f t="shared" si="913"/>
        <v>1.3454999999999999</v>
      </c>
      <c r="AH2254" s="17">
        <f t="shared" si="914"/>
        <v>1.3454999999999999</v>
      </c>
      <c r="AI2254" s="20" t="s">
        <v>18494</v>
      </c>
      <c r="AJ2254" s="10">
        <f t="shared" si="916"/>
        <v>1.6033387499999998</v>
      </c>
      <c r="AK2254" s="10">
        <f t="shared" si="919"/>
        <v>0.19500000000000001</v>
      </c>
      <c r="AL2254" s="10">
        <f t="shared" si="920"/>
        <v>1.8524999999999998</v>
      </c>
    </row>
    <row r="2255" spans="1:38" x14ac:dyDescent="0.25">
      <c r="A2255" s="25" t="s">
        <v>9434</v>
      </c>
      <c r="B2255" s="25" t="s">
        <v>2497</v>
      </c>
      <c r="C2255" s="25" t="s">
        <v>369</v>
      </c>
      <c r="D2255" s="25" t="s">
        <v>18491</v>
      </c>
      <c r="G2255" s="27">
        <v>10</v>
      </c>
      <c r="H2255" s="17">
        <f t="shared" si="900"/>
        <v>8</v>
      </c>
      <c r="I2255" s="17">
        <f t="shared" si="901"/>
        <v>6.8999999999999995</v>
      </c>
      <c r="J2255" s="17">
        <f t="shared" si="902"/>
        <v>3</v>
      </c>
      <c r="K2255" s="17">
        <f t="shared" si="903"/>
        <v>6.8999999999999995</v>
      </c>
      <c r="L2255" s="17">
        <f t="shared" si="904"/>
        <v>8</v>
      </c>
      <c r="M2255" s="18">
        <f t="shared" si="897"/>
        <v>1</v>
      </c>
      <c r="N2255" s="18" t="s">
        <v>18494</v>
      </c>
      <c r="O2255" s="17">
        <f t="shared" si="905"/>
        <v>6.8999999999999995</v>
      </c>
      <c r="P2255" s="17">
        <f t="shared" si="898"/>
        <v>7</v>
      </c>
      <c r="Q2255" s="17">
        <f t="shared" si="906"/>
        <v>8</v>
      </c>
      <c r="R2255" s="18" t="s">
        <v>18494</v>
      </c>
      <c r="S2255" s="18" t="s">
        <v>18494</v>
      </c>
      <c r="T2255" s="17">
        <f t="shared" si="907"/>
        <v>6.8999999999999995</v>
      </c>
      <c r="U2255" s="17">
        <f t="shared" si="917"/>
        <v>9</v>
      </c>
      <c r="V2255" s="17">
        <f t="shared" si="899"/>
        <v>6.8999999999999995</v>
      </c>
      <c r="W2255" s="17">
        <f t="shared" si="908"/>
        <v>6.258</v>
      </c>
      <c r="X2255" s="17">
        <f t="shared" si="909"/>
        <v>6.5189999999999992</v>
      </c>
      <c r="Y2255" s="18" t="s">
        <v>18494</v>
      </c>
      <c r="Z2255" s="17">
        <f t="shared" si="915"/>
        <v>6.8999999999999995</v>
      </c>
      <c r="AA2255" s="18">
        <f t="shared" si="910"/>
        <v>8.5</v>
      </c>
      <c r="AB2255" s="18" t="s">
        <v>18494</v>
      </c>
      <c r="AC2255" s="17">
        <f t="shared" si="911"/>
        <v>6.8999999999999995</v>
      </c>
      <c r="AD2255" s="17">
        <f t="shared" si="918"/>
        <v>9.5</v>
      </c>
      <c r="AE2255" s="19">
        <f t="shared" si="912"/>
        <v>7</v>
      </c>
      <c r="AF2255" s="18" t="s">
        <v>18494</v>
      </c>
      <c r="AG2255" s="17">
        <f t="shared" si="913"/>
        <v>6.8999999999999995</v>
      </c>
      <c r="AH2255" s="17">
        <f t="shared" si="914"/>
        <v>6.8999999999999995</v>
      </c>
      <c r="AI2255" s="20" t="s">
        <v>18494</v>
      </c>
      <c r="AJ2255" s="10">
        <f t="shared" si="916"/>
        <v>8.2222500000000007</v>
      </c>
      <c r="AK2255" s="10">
        <f t="shared" si="919"/>
        <v>1</v>
      </c>
      <c r="AL2255" s="10">
        <f t="shared" si="920"/>
        <v>9.5</v>
      </c>
    </row>
    <row r="2256" spans="1:38" x14ac:dyDescent="0.25">
      <c r="A2256" s="25" t="s">
        <v>10359</v>
      </c>
      <c r="B2256" s="25" t="s">
        <v>3538</v>
      </c>
      <c r="C2256" s="25" t="s">
        <v>369</v>
      </c>
      <c r="D2256" s="25" t="s">
        <v>18491</v>
      </c>
      <c r="G2256" s="27">
        <v>10.15</v>
      </c>
      <c r="H2256" s="17">
        <f t="shared" si="900"/>
        <v>8.120000000000001</v>
      </c>
      <c r="I2256" s="17">
        <f t="shared" si="901"/>
        <v>7.0034999999999998</v>
      </c>
      <c r="J2256" s="17">
        <f t="shared" si="902"/>
        <v>3.0449999999999999</v>
      </c>
      <c r="K2256" s="17">
        <f t="shared" si="903"/>
        <v>7.0034999999999998</v>
      </c>
      <c r="L2256" s="17">
        <f t="shared" si="904"/>
        <v>8.120000000000001</v>
      </c>
      <c r="M2256" s="18">
        <f t="shared" si="897"/>
        <v>1.0150000000000001</v>
      </c>
      <c r="N2256" s="18" t="s">
        <v>18494</v>
      </c>
      <c r="O2256" s="17">
        <f t="shared" si="905"/>
        <v>7.0034999999999998</v>
      </c>
      <c r="P2256" s="17">
        <f t="shared" si="898"/>
        <v>7.1049999999999995</v>
      </c>
      <c r="Q2256" s="17">
        <f t="shared" si="906"/>
        <v>8.120000000000001</v>
      </c>
      <c r="R2256" s="18" t="s">
        <v>18494</v>
      </c>
      <c r="S2256" s="18" t="s">
        <v>18494</v>
      </c>
      <c r="T2256" s="17">
        <f t="shared" si="907"/>
        <v>7.0034999999999998</v>
      </c>
      <c r="U2256" s="17">
        <f t="shared" si="917"/>
        <v>9.1349999999999998</v>
      </c>
      <c r="V2256" s="17">
        <f t="shared" si="899"/>
        <v>7.0034999999999998</v>
      </c>
      <c r="W2256" s="17">
        <f t="shared" si="908"/>
        <v>6.3518700000000008</v>
      </c>
      <c r="X2256" s="17">
        <f t="shared" si="909"/>
        <v>6.6167849999999993</v>
      </c>
      <c r="Y2256" s="18" t="s">
        <v>18494</v>
      </c>
      <c r="Z2256" s="17">
        <f t="shared" si="915"/>
        <v>7.0034999999999998</v>
      </c>
      <c r="AA2256" s="18">
        <f t="shared" si="910"/>
        <v>8.6274999999999995</v>
      </c>
      <c r="AB2256" s="18" t="s">
        <v>18494</v>
      </c>
      <c r="AC2256" s="17">
        <f t="shared" si="911"/>
        <v>7.0034999999999998</v>
      </c>
      <c r="AD2256" s="17">
        <f t="shared" si="918"/>
        <v>9.6425000000000001</v>
      </c>
      <c r="AE2256" s="19">
        <f t="shared" si="912"/>
        <v>7.1049999999999995</v>
      </c>
      <c r="AF2256" s="18" t="s">
        <v>18494</v>
      </c>
      <c r="AG2256" s="17">
        <f t="shared" si="913"/>
        <v>7.0034999999999998</v>
      </c>
      <c r="AH2256" s="17">
        <f t="shared" si="914"/>
        <v>7.0034999999999998</v>
      </c>
      <c r="AI2256" s="20" t="s">
        <v>18494</v>
      </c>
      <c r="AJ2256" s="10">
        <f t="shared" si="916"/>
        <v>8.3455837500000012</v>
      </c>
      <c r="AK2256" s="10">
        <f t="shared" si="919"/>
        <v>1.0150000000000001</v>
      </c>
      <c r="AL2256" s="10">
        <f t="shared" si="920"/>
        <v>9.6425000000000001</v>
      </c>
    </row>
    <row r="2257" spans="1:38" x14ac:dyDescent="0.25">
      <c r="A2257" s="25" t="s">
        <v>10921</v>
      </c>
      <c r="B2257" s="25" t="s">
        <v>4150</v>
      </c>
      <c r="C2257" s="25" t="s">
        <v>369</v>
      </c>
      <c r="D2257" s="25" t="s">
        <v>18491</v>
      </c>
      <c r="G2257" s="27">
        <v>10.15</v>
      </c>
      <c r="H2257" s="17">
        <f t="shared" si="900"/>
        <v>8.120000000000001</v>
      </c>
      <c r="I2257" s="17">
        <f t="shared" si="901"/>
        <v>7.0034999999999998</v>
      </c>
      <c r="J2257" s="17">
        <f t="shared" si="902"/>
        <v>3.0449999999999999</v>
      </c>
      <c r="K2257" s="17">
        <f t="shared" si="903"/>
        <v>7.0034999999999998</v>
      </c>
      <c r="L2257" s="17">
        <f t="shared" si="904"/>
        <v>8.120000000000001</v>
      </c>
      <c r="M2257" s="18">
        <f t="shared" si="897"/>
        <v>1.0150000000000001</v>
      </c>
      <c r="N2257" s="18" t="s">
        <v>18494</v>
      </c>
      <c r="O2257" s="17">
        <f t="shared" si="905"/>
        <v>7.0034999999999998</v>
      </c>
      <c r="P2257" s="17">
        <f t="shared" si="898"/>
        <v>7.1049999999999995</v>
      </c>
      <c r="Q2257" s="17">
        <f t="shared" si="906"/>
        <v>8.120000000000001</v>
      </c>
      <c r="R2257" s="18" t="s">
        <v>18494</v>
      </c>
      <c r="S2257" s="18" t="s">
        <v>18494</v>
      </c>
      <c r="T2257" s="17">
        <f t="shared" si="907"/>
        <v>7.0034999999999998</v>
      </c>
      <c r="U2257" s="17">
        <f t="shared" si="917"/>
        <v>9.1349999999999998</v>
      </c>
      <c r="V2257" s="17">
        <f t="shared" si="899"/>
        <v>7.0034999999999998</v>
      </c>
      <c r="W2257" s="17">
        <f t="shared" si="908"/>
        <v>6.3518700000000008</v>
      </c>
      <c r="X2257" s="17">
        <f t="shared" si="909"/>
        <v>6.6167849999999993</v>
      </c>
      <c r="Y2257" s="18" t="s">
        <v>18494</v>
      </c>
      <c r="Z2257" s="17">
        <f t="shared" si="915"/>
        <v>7.0034999999999998</v>
      </c>
      <c r="AA2257" s="18">
        <f t="shared" si="910"/>
        <v>8.6274999999999995</v>
      </c>
      <c r="AB2257" s="18" t="s">
        <v>18494</v>
      </c>
      <c r="AC2257" s="17">
        <f t="shared" si="911"/>
        <v>7.0034999999999998</v>
      </c>
      <c r="AD2257" s="17">
        <f t="shared" si="918"/>
        <v>9.6425000000000001</v>
      </c>
      <c r="AE2257" s="19">
        <f t="shared" si="912"/>
        <v>7.1049999999999995</v>
      </c>
      <c r="AF2257" s="18" t="s">
        <v>18494</v>
      </c>
      <c r="AG2257" s="17">
        <f t="shared" si="913"/>
        <v>7.0034999999999998</v>
      </c>
      <c r="AH2257" s="17">
        <f t="shared" si="914"/>
        <v>7.0034999999999998</v>
      </c>
      <c r="AI2257" s="20" t="s">
        <v>18494</v>
      </c>
      <c r="AJ2257" s="10">
        <f t="shared" si="916"/>
        <v>8.3455837500000012</v>
      </c>
      <c r="AK2257" s="10">
        <f t="shared" si="919"/>
        <v>1.0150000000000001</v>
      </c>
      <c r="AL2257" s="10">
        <f t="shared" si="920"/>
        <v>9.6425000000000001</v>
      </c>
    </row>
    <row r="2258" spans="1:38" x14ac:dyDescent="0.25">
      <c r="A2258" s="25" t="s">
        <v>9433</v>
      </c>
      <c r="B2258" s="25" t="s">
        <v>2495</v>
      </c>
      <c r="C2258" s="25" t="s">
        <v>369</v>
      </c>
      <c r="D2258" s="25" t="s">
        <v>18491</v>
      </c>
      <c r="F2258" s="25" t="s">
        <v>2496</v>
      </c>
      <c r="G2258" s="27">
        <v>10.25</v>
      </c>
      <c r="H2258" s="17">
        <f t="shared" si="900"/>
        <v>8.2000000000000011</v>
      </c>
      <c r="I2258" s="17">
        <f t="shared" si="901"/>
        <v>7.0724999999999998</v>
      </c>
      <c r="J2258" s="17">
        <f t="shared" si="902"/>
        <v>3.0749999999999997</v>
      </c>
      <c r="K2258" s="17">
        <f t="shared" si="903"/>
        <v>7.0724999999999998</v>
      </c>
      <c r="L2258" s="17">
        <f t="shared" si="904"/>
        <v>8.2000000000000011</v>
      </c>
      <c r="M2258" s="18">
        <f t="shared" si="897"/>
        <v>1.0250000000000001</v>
      </c>
      <c r="N2258" s="18" t="s">
        <v>18494</v>
      </c>
      <c r="O2258" s="17">
        <f t="shared" si="905"/>
        <v>7.0724999999999998</v>
      </c>
      <c r="P2258" s="17">
        <f t="shared" si="898"/>
        <v>7.1749999999999998</v>
      </c>
      <c r="Q2258" s="17">
        <f t="shared" si="906"/>
        <v>8.2000000000000011</v>
      </c>
      <c r="R2258" s="18" t="s">
        <v>18494</v>
      </c>
      <c r="S2258" s="18" t="s">
        <v>18494</v>
      </c>
      <c r="T2258" s="17">
        <f t="shared" si="907"/>
        <v>7.0724999999999998</v>
      </c>
      <c r="U2258" s="17">
        <f t="shared" si="917"/>
        <v>9.2249999999999996</v>
      </c>
      <c r="V2258" s="17">
        <f t="shared" si="899"/>
        <v>7.0724999999999998</v>
      </c>
      <c r="W2258" s="17">
        <f t="shared" si="908"/>
        <v>6.4144500000000004</v>
      </c>
      <c r="X2258" s="17">
        <f t="shared" si="909"/>
        <v>6.6819749999999996</v>
      </c>
      <c r="Y2258" s="18" t="s">
        <v>18494</v>
      </c>
      <c r="Z2258" s="17">
        <f t="shared" si="915"/>
        <v>7.0724999999999998</v>
      </c>
      <c r="AA2258" s="18">
        <f t="shared" si="910"/>
        <v>8.7125000000000004</v>
      </c>
      <c r="AB2258" s="18" t="s">
        <v>18494</v>
      </c>
      <c r="AC2258" s="17">
        <f t="shared" si="911"/>
        <v>7.0724999999999998</v>
      </c>
      <c r="AD2258" s="17">
        <f t="shared" si="918"/>
        <v>9.7374999999999989</v>
      </c>
      <c r="AE2258" s="19">
        <f t="shared" si="912"/>
        <v>7.1749999999999998</v>
      </c>
      <c r="AF2258" s="18" t="s">
        <v>18494</v>
      </c>
      <c r="AG2258" s="17">
        <f t="shared" si="913"/>
        <v>7.0724999999999998</v>
      </c>
      <c r="AH2258" s="17">
        <f t="shared" si="914"/>
        <v>7.0724999999999998</v>
      </c>
      <c r="AI2258" s="20" t="s">
        <v>18494</v>
      </c>
      <c r="AJ2258" s="10">
        <f t="shared" si="916"/>
        <v>8.4278062499999997</v>
      </c>
      <c r="AK2258" s="10">
        <f t="shared" si="919"/>
        <v>1.0250000000000001</v>
      </c>
      <c r="AL2258" s="10">
        <f t="shared" si="920"/>
        <v>9.7374999999999989</v>
      </c>
    </row>
    <row r="2259" spans="1:38" x14ac:dyDescent="0.25">
      <c r="A2259" s="25" t="s">
        <v>9847</v>
      </c>
      <c r="B2259" s="25" t="s">
        <v>2956</v>
      </c>
      <c r="C2259" s="25" t="s">
        <v>369</v>
      </c>
      <c r="D2259" s="25" t="s">
        <v>18491</v>
      </c>
      <c r="G2259" s="27">
        <v>10.25</v>
      </c>
      <c r="H2259" s="17">
        <f t="shared" si="900"/>
        <v>8.2000000000000011</v>
      </c>
      <c r="I2259" s="17">
        <f t="shared" si="901"/>
        <v>7.0724999999999998</v>
      </c>
      <c r="J2259" s="17">
        <f t="shared" si="902"/>
        <v>3.0749999999999997</v>
      </c>
      <c r="K2259" s="17">
        <f t="shared" si="903"/>
        <v>7.0724999999999998</v>
      </c>
      <c r="L2259" s="17">
        <f t="shared" si="904"/>
        <v>8.2000000000000011</v>
      </c>
      <c r="M2259" s="18">
        <f t="shared" si="897"/>
        <v>1.0250000000000001</v>
      </c>
      <c r="N2259" s="18" t="s">
        <v>18494</v>
      </c>
      <c r="O2259" s="17">
        <f t="shared" si="905"/>
        <v>7.0724999999999998</v>
      </c>
      <c r="P2259" s="17">
        <f t="shared" si="898"/>
        <v>7.1749999999999998</v>
      </c>
      <c r="Q2259" s="17">
        <f t="shared" si="906"/>
        <v>8.2000000000000011</v>
      </c>
      <c r="R2259" s="18" t="s">
        <v>18494</v>
      </c>
      <c r="S2259" s="18" t="s">
        <v>18494</v>
      </c>
      <c r="T2259" s="17">
        <f t="shared" si="907"/>
        <v>7.0724999999999998</v>
      </c>
      <c r="U2259" s="17">
        <f t="shared" si="917"/>
        <v>9.2249999999999996</v>
      </c>
      <c r="V2259" s="17">
        <f t="shared" si="899"/>
        <v>7.0724999999999998</v>
      </c>
      <c r="W2259" s="17">
        <f t="shared" si="908"/>
        <v>6.4144500000000004</v>
      </c>
      <c r="X2259" s="17">
        <f t="shared" si="909"/>
        <v>6.6819749999999996</v>
      </c>
      <c r="Y2259" s="18" t="s">
        <v>18494</v>
      </c>
      <c r="Z2259" s="17">
        <f t="shared" si="915"/>
        <v>7.0724999999999998</v>
      </c>
      <c r="AA2259" s="18">
        <f t="shared" si="910"/>
        <v>8.7125000000000004</v>
      </c>
      <c r="AB2259" s="18" t="s">
        <v>18494</v>
      </c>
      <c r="AC2259" s="17">
        <f t="shared" si="911"/>
        <v>7.0724999999999998</v>
      </c>
      <c r="AD2259" s="17">
        <f t="shared" si="918"/>
        <v>9.7374999999999989</v>
      </c>
      <c r="AE2259" s="19">
        <f t="shared" si="912"/>
        <v>7.1749999999999998</v>
      </c>
      <c r="AF2259" s="18" t="s">
        <v>18494</v>
      </c>
      <c r="AG2259" s="17">
        <f t="shared" si="913"/>
        <v>7.0724999999999998</v>
      </c>
      <c r="AH2259" s="17">
        <f t="shared" si="914"/>
        <v>7.0724999999999998</v>
      </c>
      <c r="AI2259" s="20" t="s">
        <v>18494</v>
      </c>
      <c r="AJ2259" s="10">
        <f t="shared" si="916"/>
        <v>8.4278062499999997</v>
      </c>
      <c r="AK2259" s="10">
        <f t="shared" si="919"/>
        <v>1.0250000000000001</v>
      </c>
      <c r="AL2259" s="10">
        <f t="shared" si="920"/>
        <v>9.7374999999999989</v>
      </c>
    </row>
    <row r="2260" spans="1:38" x14ac:dyDescent="0.25">
      <c r="A2260" s="25" t="s">
        <v>12805</v>
      </c>
      <c r="B2260" s="25" t="s">
        <v>6337</v>
      </c>
      <c r="C2260" s="25" t="s">
        <v>369</v>
      </c>
      <c r="D2260" s="25" t="s">
        <v>18491</v>
      </c>
      <c r="G2260" s="27">
        <v>10.45</v>
      </c>
      <c r="H2260" s="17">
        <f t="shared" si="900"/>
        <v>8.36</v>
      </c>
      <c r="I2260" s="17">
        <f t="shared" si="901"/>
        <v>7.2104999999999988</v>
      </c>
      <c r="J2260" s="17">
        <f t="shared" si="902"/>
        <v>3.1349999999999998</v>
      </c>
      <c r="K2260" s="17">
        <f t="shared" si="903"/>
        <v>7.2104999999999988</v>
      </c>
      <c r="L2260" s="17">
        <f t="shared" si="904"/>
        <v>8.36</v>
      </c>
      <c r="M2260" s="18">
        <f t="shared" si="897"/>
        <v>1.0449999999999999</v>
      </c>
      <c r="N2260" s="18" t="s">
        <v>18494</v>
      </c>
      <c r="O2260" s="17">
        <f t="shared" si="905"/>
        <v>7.2104999999999988</v>
      </c>
      <c r="P2260" s="17">
        <f t="shared" si="898"/>
        <v>7.3149999999999986</v>
      </c>
      <c r="Q2260" s="17">
        <f t="shared" si="906"/>
        <v>8.36</v>
      </c>
      <c r="R2260" s="18" t="s">
        <v>18494</v>
      </c>
      <c r="S2260" s="18" t="s">
        <v>18494</v>
      </c>
      <c r="T2260" s="17">
        <f t="shared" si="907"/>
        <v>7.2104999999999988</v>
      </c>
      <c r="U2260" s="17">
        <f t="shared" si="917"/>
        <v>9.4049999999999994</v>
      </c>
      <c r="V2260" s="17">
        <f t="shared" si="899"/>
        <v>7.2104999999999988</v>
      </c>
      <c r="W2260" s="17">
        <f t="shared" si="908"/>
        <v>6.5396099999999997</v>
      </c>
      <c r="X2260" s="17">
        <f t="shared" si="909"/>
        <v>6.8123549999999984</v>
      </c>
      <c r="Y2260" s="18" t="s">
        <v>18494</v>
      </c>
      <c r="Z2260" s="17">
        <f t="shared" si="915"/>
        <v>7.2104999999999988</v>
      </c>
      <c r="AA2260" s="18">
        <f t="shared" si="910"/>
        <v>8.8824999999999985</v>
      </c>
      <c r="AB2260" s="18" t="s">
        <v>18494</v>
      </c>
      <c r="AC2260" s="17">
        <f t="shared" si="911"/>
        <v>7.2104999999999988</v>
      </c>
      <c r="AD2260" s="17">
        <f t="shared" si="918"/>
        <v>9.9274999999999984</v>
      </c>
      <c r="AE2260" s="19">
        <f t="shared" si="912"/>
        <v>7.3149999999999986</v>
      </c>
      <c r="AF2260" s="18" t="s">
        <v>18494</v>
      </c>
      <c r="AG2260" s="17">
        <f t="shared" si="913"/>
        <v>7.2104999999999988</v>
      </c>
      <c r="AH2260" s="17">
        <f t="shared" si="914"/>
        <v>7.2104999999999988</v>
      </c>
      <c r="AI2260" s="20" t="s">
        <v>18494</v>
      </c>
      <c r="AJ2260" s="10">
        <f t="shared" si="916"/>
        <v>8.5922512499999986</v>
      </c>
      <c r="AK2260" s="10">
        <f t="shared" si="919"/>
        <v>1.0449999999999999</v>
      </c>
      <c r="AL2260" s="10">
        <f t="shared" si="920"/>
        <v>9.9274999999999984</v>
      </c>
    </row>
    <row r="2261" spans="1:38" x14ac:dyDescent="0.25">
      <c r="A2261" s="25" t="s">
        <v>10126</v>
      </c>
      <c r="B2261" s="25" t="s">
        <v>3279</v>
      </c>
      <c r="C2261" s="25" t="s">
        <v>369</v>
      </c>
      <c r="D2261" s="25" t="s">
        <v>18491</v>
      </c>
      <c r="E2261" s="25" t="s">
        <v>2173</v>
      </c>
      <c r="G2261" s="27">
        <v>10.6</v>
      </c>
      <c r="H2261" s="17">
        <f t="shared" si="900"/>
        <v>8.48</v>
      </c>
      <c r="I2261" s="17">
        <f t="shared" si="901"/>
        <v>7.3139999999999992</v>
      </c>
      <c r="J2261" s="17">
        <f t="shared" si="902"/>
        <v>3.1799999999999997</v>
      </c>
      <c r="K2261" s="17">
        <f t="shared" si="903"/>
        <v>7.3139999999999992</v>
      </c>
      <c r="L2261" s="17">
        <f t="shared" si="904"/>
        <v>8.48</v>
      </c>
      <c r="M2261" s="18">
        <f t="shared" si="897"/>
        <v>1.06</v>
      </c>
      <c r="N2261" s="18" t="s">
        <v>18494</v>
      </c>
      <c r="O2261" s="17">
        <f t="shared" si="905"/>
        <v>7.3139999999999992</v>
      </c>
      <c r="P2261" s="17">
        <f t="shared" si="898"/>
        <v>7.419999999999999</v>
      </c>
      <c r="Q2261" s="17">
        <f t="shared" si="906"/>
        <v>8.48</v>
      </c>
      <c r="R2261" s="18" t="s">
        <v>18494</v>
      </c>
      <c r="S2261" s="18" t="s">
        <v>18494</v>
      </c>
      <c r="T2261" s="17">
        <f t="shared" si="907"/>
        <v>7.3139999999999992</v>
      </c>
      <c r="U2261" s="17">
        <f t="shared" si="917"/>
        <v>9.5399999999999991</v>
      </c>
      <c r="V2261" s="17">
        <f t="shared" si="899"/>
        <v>7.3139999999999992</v>
      </c>
      <c r="W2261" s="17">
        <f t="shared" si="908"/>
        <v>6.6334799999999996</v>
      </c>
      <c r="X2261" s="17">
        <f t="shared" si="909"/>
        <v>6.9101399999999993</v>
      </c>
      <c r="Y2261" s="18" t="s">
        <v>18494</v>
      </c>
      <c r="Z2261" s="17">
        <f t="shared" si="915"/>
        <v>7.3139999999999992</v>
      </c>
      <c r="AA2261" s="18">
        <f t="shared" si="910"/>
        <v>9.01</v>
      </c>
      <c r="AB2261" s="18" t="s">
        <v>18494</v>
      </c>
      <c r="AC2261" s="17">
        <f t="shared" si="911"/>
        <v>7.3139999999999992</v>
      </c>
      <c r="AD2261" s="17">
        <f t="shared" si="918"/>
        <v>10.069999999999999</v>
      </c>
      <c r="AE2261" s="19">
        <f t="shared" si="912"/>
        <v>7.419999999999999</v>
      </c>
      <c r="AF2261" s="18" t="s">
        <v>18494</v>
      </c>
      <c r="AG2261" s="17">
        <f t="shared" si="913"/>
        <v>7.3139999999999992</v>
      </c>
      <c r="AH2261" s="17">
        <f t="shared" si="914"/>
        <v>7.3139999999999992</v>
      </c>
      <c r="AI2261" s="20" t="s">
        <v>18494</v>
      </c>
      <c r="AJ2261" s="10">
        <f t="shared" si="916"/>
        <v>8.715584999999999</v>
      </c>
      <c r="AK2261" s="10">
        <f t="shared" si="919"/>
        <v>1.06</v>
      </c>
      <c r="AL2261" s="10">
        <f t="shared" si="920"/>
        <v>10.069999999999999</v>
      </c>
    </row>
    <row r="2262" spans="1:38" x14ac:dyDescent="0.25">
      <c r="A2262" s="25" t="s">
        <v>10108</v>
      </c>
      <c r="B2262" s="25" t="s">
        <v>3255</v>
      </c>
      <c r="C2262" s="25" t="s">
        <v>369</v>
      </c>
      <c r="D2262" s="25" t="s">
        <v>18491</v>
      </c>
      <c r="E2262" s="25" t="s">
        <v>2173</v>
      </c>
      <c r="G2262" s="27">
        <v>10.65</v>
      </c>
      <c r="H2262" s="17">
        <f t="shared" si="900"/>
        <v>8.5200000000000014</v>
      </c>
      <c r="I2262" s="17">
        <f t="shared" si="901"/>
        <v>7.3484999999999996</v>
      </c>
      <c r="J2262" s="17">
        <f t="shared" si="902"/>
        <v>3.1949999999999998</v>
      </c>
      <c r="K2262" s="17">
        <f t="shared" si="903"/>
        <v>7.3484999999999996</v>
      </c>
      <c r="L2262" s="17">
        <f t="shared" si="904"/>
        <v>8.5200000000000014</v>
      </c>
      <c r="M2262" s="18">
        <f t="shared" si="897"/>
        <v>1.0650000000000002</v>
      </c>
      <c r="N2262" s="18" t="s">
        <v>18494</v>
      </c>
      <c r="O2262" s="17">
        <f t="shared" si="905"/>
        <v>7.3484999999999996</v>
      </c>
      <c r="P2262" s="17">
        <f t="shared" si="898"/>
        <v>7.4550000000000001</v>
      </c>
      <c r="Q2262" s="17">
        <f t="shared" si="906"/>
        <v>8.5200000000000014</v>
      </c>
      <c r="R2262" s="18" t="s">
        <v>18494</v>
      </c>
      <c r="S2262" s="18" t="s">
        <v>18494</v>
      </c>
      <c r="T2262" s="17">
        <f t="shared" si="907"/>
        <v>7.3484999999999996</v>
      </c>
      <c r="U2262" s="17">
        <f t="shared" si="917"/>
        <v>9.5850000000000009</v>
      </c>
      <c r="V2262" s="17">
        <f t="shared" si="899"/>
        <v>7.3484999999999996</v>
      </c>
      <c r="W2262" s="17">
        <f t="shared" si="908"/>
        <v>6.6647700000000007</v>
      </c>
      <c r="X2262" s="17">
        <f t="shared" si="909"/>
        <v>6.942734999999999</v>
      </c>
      <c r="Y2262" s="18" t="s">
        <v>18494</v>
      </c>
      <c r="Z2262" s="17">
        <f t="shared" si="915"/>
        <v>7.3484999999999996</v>
      </c>
      <c r="AA2262" s="18">
        <f t="shared" si="910"/>
        <v>9.0525000000000002</v>
      </c>
      <c r="AB2262" s="18" t="s">
        <v>18494</v>
      </c>
      <c r="AC2262" s="17">
        <f t="shared" si="911"/>
        <v>7.3484999999999996</v>
      </c>
      <c r="AD2262" s="17">
        <f t="shared" si="918"/>
        <v>10.1175</v>
      </c>
      <c r="AE2262" s="19">
        <f t="shared" si="912"/>
        <v>7.4550000000000001</v>
      </c>
      <c r="AF2262" s="18" t="s">
        <v>18494</v>
      </c>
      <c r="AG2262" s="17">
        <f t="shared" si="913"/>
        <v>7.3484999999999996</v>
      </c>
      <c r="AH2262" s="17">
        <f t="shared" si="914"/>
        <v>7.3484999999999996</v>
      </c>
      <c r="AI2262" s="20" t="s">
        <v>18494</v>
      </c>
      <c r="AJ2262" s="10">
        <f t="shared" si="916"/>
        <v>8.756696250000001</v>
      </c>
      <c r="AK2262" s="10">
        <f t="shared" si="919"/>
        <v>1.0650000000000002</v>
      </c>
      <c r="AL2262" s="10">
        <f t="shared" si="920"/>
        <v>10.1175</v>
      </c>
    </row>
    <row r="2263" spans="1:38" x14ac:dyDescent="0.25">
      <c r="A2263" s="25" t="s">
        <v>10006</v>
      </c>
      <c r="B2263" s="25" t="s">
        <v>3142</v>
      </c>
      <c r="C2263" s="25" t="s">
        <v>369</v>
      </c>
      <c r="D2263" s="25" t="s">
        <v>18491</v>
      </c>
      <c r="E2263" s="25" t="s">
        <v>1239</v>
      </c>
      <c r="G2263" s="27">
        <v>10.7</v>
      </c>
      <c r="H2263" s="17">
        <f t="shared" si="900"/>
        <v>8.56</v>
      </c>
      <c r="I2263" s="17">
        <f t="shared" si="901"/>
        <v>7.3829999999999991</v>
      </c>
      <c r="J2263" s="17">
        <f t="shared" si="902"/>
        <v>3.2099999999999995</v>
      </c>
      <c r="K2263" s="17">
        <f t="shared" si="903"/>
        <v>7.3829999999999991</v>
      </c>
      <c r="L2263" s="17">
        <f t="shared" si="904"/>
        <v>8.56</v>
      </c>
      <c r="M2263" s="18">
        <f t="shared" ref="M2263:M2326" si="921">G2263*10%</f>
        <v>1.07</v>
      </c>
      <c r="N2263" s="18" t="s">
        <v>18494</v>
      </c>
      <c r="O2263" s="17">
        <f t="shared" si="905"/>
        <v>7.3829999999999991</v>
      </c>
      <c r="P2263" s="17">
        <f t="shared" si="898"/>
        <v>7.4899999999999993</v>
      </c>
      <c r="Q2263" s="17">
        <f t="shared" si="906"/>
        <v>8.56</v>
      </c>
      <c r="R2263" s="18" t="s">
        <v>18494</v>
      </c>
      <c r="S2263" s="18" t="s">
        <v>18494</v>
      </c>
      <c r="T2263" s="17">
        <f t="shared" si="907"/>
        <v>7.3829999999999991</v>
      </c>
      <c r="U2263" s="17">
        <f t="shared" si="917"/>
        <v>9.629999999999999</v>
      </c>
      <c r="V2263" s="17">
        <f t="shared" si="899"/>
        <v>7.3829999999999991</v>
      </c>
      <c r="W2263" s="17">
        <f t="shared" si="908"/>
        <v>6.6960600000000001</v>
      </c>
      <c r="X2263" s="17">
        <f t="shared" si="909"/>
        <v>6.9753299999999987</v>
      </c>
      <c r="Y2263" s="18" t="s">
        <v>18494</v>
      </c>
      <c r="Z2263" s="17">
        <f t="shared" si="915"/>
        <v>7.3829999999999991</v>
      </c>
      <c r="AA2263" s="18">
        <f t="shared" si="910"/>
        <v>9.0949999999999989</v>
      </c>
      <c r="AB2263" s="18" t="s">
        <v>18494</v>
      </c>
      <c r="AC2263" s="17">
        <f t="shared" si="911"/>
        <v>7.3829999999999991</v>
      </c>
      <c r="AD2263" s="17">
        <f t="shared" si="918"/>
        <v>10.164999999999999</v>
      </c>
      <c r="AE2263" s="19">
        <f t="shared" si="912"/>
        <v>7.4899999999999993</v>
      </c>
      <c r="AF2263" s="18" t="s">
        <v>18494</v>
      </c>
      <c r="AG2263" s="17">
        <f t="shared" si="913"/>
        <v>7.3829999999999991</v>
      </c>
      <c r="AH2263" s="17">
        <f t="shared" si="914"/>
        <v>7.3829999999999991</v>
      </c>
      <c r="AI2263" s="20" t="s">
        <v>18494</v>
      </c>
      <c r="AJ2263" s="10">
        <f t="shared" si="916"/>
        <v>8.7978074999999976</v>
      </c>
      <c r="AK2263" s="10">
        <f t="shared" si="919"/>
        <v>1.07</v>
      </c>
      <c r="AL2263" s="10">
        <f t="shared" si="920"/>
        <v>10.164999999999999</v>
      </c>
    </row>
    <row r="2264" spans="1:38" x14ac:dyDescent="0.25">
      <c r="A2264" s="25" t="s">
        <v>10285</v>
      </c>
      <c r="B2264" s="25" t="s">
        <v>3459</v>
      </c>
      <c r="C2264" s="25" t="s">
        <v>369</v>
      </c>
      <c r="D2264" s="25" t="s">
        <v>18491</v>
      </c>
      <c r="F2264" s="25" t="s">
        <v>3457</v>
      </c>
      <c r="G2264" s="27">
        <v>10.75</v>
      </c>
      <c r="H2264" s="17">
        <f t="shared" si="900"/>
        <v>8.6</v>
      </c>
      <c r="I2264" s="17">
        <f t="shared" si="901"/>
        <v>7.4174999999999995</v>
      </c>
      <c r="J2264" s="17">
        <f t="shared" si="902"/>
        <v>3.2250000000000001</v>
      </c>
      <c r="K2264" s="17">
        <f t="shared" si="903"/>
        <v>7.4174999999999995</v>
      </c>
      <c r="L2264" s="17">
        <f t="shared" si="904"/>
        <v>8.6</v>
      </c>
      <c r="M2264" s="18">
        <f t="shared" si="921"/>
        <v>1.075</v>
      </c>
      <c r="N2264" s="18" t="s">
        <v>18494</v>
      </c>
      <c r="O2264" s="17">
        <f t="shared" si="905"/>
        <v>7.4174999999999995</v>
      </c>
      <c r="P2264" s="17">
        <f t="shared" si="898"/>
        <v>7.5249999999999995</v>
      </c>
      <c r="Q2264" s="17">
        <f t="shared" si="906"/>
        <v>8.6</v>
      </c>
      <c r="R2264" s="18" t="s">
        <v>18494</v>
      </c>
      <c r="S2264" s="18" t="s">
        <v>18494</v>
      </c>
      <c r="T2264" s="17">
        <f t="shared" si="907"/>
        <v>7.4174999999999995</v>
      </c>
      <c r="U2264" s="17">
        <f t="shared" si="917"/>
        <v>9.6750000000000007</v>
      </c>
      <c r="V2264" s="17">
        <f t="shared" si="899"/>
        <v>7.4174999999999995</v>
      </c>
      <c r="W2264" s="17">
        <f t="shared" si="908"/>
        <v>6.7273500000000004</v>
      </c>
      <c r="X2264" s="17">
        <f t="shared" si="909"/>
        <v>7.0079249999999993</v>
      </c>
      <c r="Y2264" s="18" t="s">
        <v>18494</v>
      </c>
      <c r="Z2264" s="17">
        <f t="shared" si="915"/>
        <v>7.4174999999999995</v>
      </c>
      <c r="AA2264" s="18">
        <f t="shared" si="910"/>
        <v>9.1374999999999993</v>
      </c>
      <c r="AB2264" s="18" t="s">
        <v>18494</v>
      </c>
      <c r="AC2264" s="17">
        <f t="shared" si="911"/>
        <v>7.4174999999999995</v>
      </c>
      <c r="AD2264" s="17">
        <f t="shared" si="918"/>
        <v>10.2125</v>
      </c>
      <c r="AE2264" s="19">
        <f t="shared" si="912"/>
        <v>7.5249999999999995</v>
      </c>
      <c r="AF2264" s="18" t="s">
        <v>18494</v>
      </c>
      <c r="AG2264" s="17">
        <f t="shared" si="913"/>
        <v>7.4174999999999995</v>
      </c>
      <c r="AH2264" s="17">
        <f t="shared" si="914"/>
        <v>7.4174999999999995</v>
      </c>
      <c r="AI2264" s="20" t="s">
        <v>18494</v>
      </c>
      <c r="AJ2264" s="10">
        <f t="shared" si="916"/>
        <v>8.8389187499999995</v>
      </c>
      <c r="AK2264" s="10">
        <f t="shared" si="919"/>
        <v>1.075</v>
      </c>
      <c r="AL2264" s="10">
        <f t="shared" si="920"/>
        <v>10.2125</v>
      </c>
    </row>
    <row r="2265" spans="1:38" x14ac:dyDescent="0.25">
      <c r="A2265" s="25" t="s">
        <v>10558</v>
      </c>
      <c r="B2265" s="25" t="s">
        <v>3750</v>
      </c>
      <c r="C2265" s="25" t="s">
        <v>369</v>
      </c>
      <c r="D2265" s="25" t="s">
        <v>18491</v>
      </c>
      <c r="E2265" s="25" t="s">
        <v>1663</v>
      </c>
      <c r="F2265" s="25" t="s">
        <v>1663</v>
      </c>
      <c r="G2265" s="27">
        <v>10.9</v>
      </c>
      <c r="H2265" s="17">
        <f t="shared" si="900"/>
        <v>8.7200000000000006</v>
      </c>
      <c r="I2265" s="17">
        <f t="shared" si="901"/>
        <v>7.5209999999999999</v>
      </c>
      <c r="J2265" s="17">
        <f t="shared" si="902"/>
        <v>3.27</v>
      </c>
      <c r="K2265" s="17">
        <f t="shared" si="903"/>
        <v>7.5209999999999999</v>
      </c>
      <c r="L2265" s="17">
        <f t="shared" si="904"/>
        <v>8.7200000000000006</v>
      </c>
      <c r="M2265" s="18">
        <f t="shared" si="921"/>
        <v>1.0900000000000001</v>
      </c>
      <c r="N2265" s="18" t="s">
        <v>18494</v>
      </c>
      <c r="O2265" s="17">
        <f t="shared" si="905"/>
        <v>7.5209999999999999</v>
      </c>
      <c r="P2265" s="17">
        <f t="shared" si="898"/>
        <v>7.63</v>
      </c>
      <c r="Q2265" s="17">
        <f t="shared" si="906"/>
        <v>8.7200000000000006</v>
      </c>
      <c r="R2265" s="18" t="s">
        <v>18494</v>
      </c>
      <c r="S2265" s="18" t="s">
        <v>18494</v>
      </c>
      <c r="T2265" s="17">
        <f t="shared" si="907"/>
        <v>7.5209999999999999</v>
      </c>
      <c r="U2265" s="17">
        <f t="shared" si="917"/>
        <v>9.81</v>
      </c>
      <c r="V2265" s="17">
        <f t="shared" si="899"/>
        <v>7.5209999999999999</v>
      </c>
      <c r="W2265" s="17">
        <f t="shared" si="908"/>
        <v>6.8212200000000003</v>
      </c>
      <c r="X2265" s="17">
        <f t="shared" si="909"/>
        <v>7.1057099999999993</v>
      </c>
      <c r="Y2265" s="18" t="s">
        <v>18494</v>
      </c>
      <c r="Z2265" s="17">
        <f t="shared" si="915"/>
        <v>7.5209999999999999</v>
      </c>
      <c r="AA2265" s="18">
        <f t="shared" si="910"/>
        <v>9.2650000000000006</v>
      </c>
      <c r="AB2265" s="18" t="s">
        <v>18494</v>
      </c>
      <c r="AC2265" s="17">
        <f t="shared" si="911"/>
        <v>7.5209999999999999</v>
      </c>
      <c r="AD2265" s="17">
        <f t="shared" si="918"/>
        <v>10.355</v>
      </c>
      <c r="AE2265" s="19">
        <f t="shared" si="912"/>
        <v>7.63</v>
      </c>
      <c r="AF2265" s="18" t="s">
        <v>18494</v>
      </c>
      <c r="AG2265" s="17">
        <f t="shared" si="913"/>
        <v>7.5209999999999999</v>
      </c>
      <c r="AH2265" s="17">
        <f t="shared" si="914"/>
        <v>7.5209999999999999</v>
      </c>
      <c r="AI2265" s="20" t="s">
        <v>18494</v>
      </c>
      <c r="AJ2265" s="10">
        <f t="shared" si="916"/>
        <v>8.9622525</v>
      </c>
      <c r="AK2265" s="10">
        <f t="shared" si="919"/>
        <v>1.0900000000000001</v>
      </c>
      <c r="AL2265" s="10">
        <f t="shared" si="920"/>
        <v>10.355</v>
      </c>
    </row>
    <row r="2266" spans="1:38" x14ac:dyDescent="0.25">
      <c r="A2266" s="25" t="s">
        <v>10001</v>
      </c>
      <c r="B2266" s="25" t="s">
        <v>3137</v>
      </c>
      <c r="C2266" s="25" t="s">
        <v>369</v>
      </c>
      <c r="D2266" s="25" t="s">
        <v>18491</v>
      </c>
      <c r="G2266" s="27">
        <v>10.95</v>
      </c>
      <c r="H2266" s="17">
        <f t="shared" si="900"/>
        <v>8.76</v>
      </c>
      <c r="I2266" s="17">
        <f t="shared" si="901"/>
        <v>7.5554999999999986</v>
      </c>
      <c r="J2266" s="17">
        <f t="shared" si="902"/>
        <v>3.2849999999999997</v>
      </c>
      <c r="K2266" s="17">
        <f t="shared" si="903"/>
        <v>7.5554999999999986</v>
      </c>
      <c r="L2266" s="17">
        <f t="shared" si="904"/>
        <v>8.76</v>
      </c>
      <c r="M2266" s="18">
        <f t="shared" si="921"/>
        <v>1.095</v>
      </c>
      <c r="N2266" s="18" t="s">
        <v>18494</v>
      </c>
      <c r="O2266" s="17">
        <f t="shared" si="905"/>
        <v>7.5554999999999986</v>
      </c>
      <c r="P2266" s="17">
        <f t="shared" si="898"/>
        <v>7.6649999999999991</v>
      </c>
      <c r="Q2266" s="17">
        <f t="shared" si="906"/>
        <v>8.76</v>
      </c>
      <c r="R2266" s="18" t="s">
        <v>18494</v>
      </c>
      <c r="S2266" s="18" t="s">
        <v>18494</v>
      </c>
      <c r="T2266" s="17">
        <f t="shared" si="907"/>
        <v>7.5554999999999986</v>
      </c>
      <c r="U2266" s="17">
        <f t="shared" si="917"/>
        <v>9.8550000000000004</v>
      </c>
      <c r="V2266" s="17">
        <f t="shared" si="899"/>
        <v>7.5554999999999986</v>
      </c>
      <c r="W2266" s="17">
        <f t="shared" si="908"/>
        <v>6.8525099999999997</v>
      </c>
      <c r="X2266" s="17">
        <f t="shared" si="909"/>
        <v>7.138304999999999</v>
      </c>
      <c r="Y2266" s="18" t="s">
        <v>18494</v>
      </c>
      <c r="Z2266" s="17">
        <f t="shared" si="915"/>
        <v>7.5554999999999986</v>
      </c>
      <c r="AA2266" s="18">
        <f t="shared" si="910"/>
        <v>9.3074999999999992</v>
      </c>
      <c r="AB2266" s="18" t="s">
        <v>18494</v>
      </c>
      <c r="AC2266" s="17">
        <f t="shared" si="911"/>
        <v>7.5554999999999986</v>
      </c>
      <c r="AD2266" s="17">
        <f t="shared" si="918"/>
        <v>10.402499999999998</v>
      </c>
      <c r="AE2266" s="19">
        <f t="shared" si="912"/>
        <v>7.6649999999999991</v>
      </c>
      <c r="AF2266" s="18" t="s">
        <v>18494</v>
      </c>
      <c r="AG2266" s="17">
        <f t="shared" si="913"/>
        <v>7.5554999999999986</v>
      </c>
      <c r="AH2266" s="17">
        <f t="shared" si="914"/>
        <v>7.5554999999999986</v>
      </c>
      <c r="AI2266" s="20" t="s">
        <v>18494</v>
      </c>
      <c r="AJ2266" s="10">
        <f t="shared" si="916"/>
        <v>9.0033637499999983</v>
      </c>
      <c r="AK2266" s="10">
        <f t="shared" si="919"/>
        <v>1.095</v>
      </c>
      <c r="AL2266" s="10">
        <f t="shared" si="920"/>
        <v>10.402499999999998</v>
      </c>
    </row>
    <row r="2267" spans="1:38" x14ac:dyDescent="0.25">
      <c r="A2267" s="25" t="s">
        <v>10036</v>
      </c>
      <c r="B2267" s="25" t="s">
        <v>3173</v>
      </c>
      <c r="C2267" s="25" t="s">
        <v>369</v>
      </c>
      <c r="D2267" s="25" t="s">
        <v>18491</v>
      </c>
      <c r="G2267" s="27">
        <v>10.95</v>
      </c>
      <c r="H2267" s="17">
        <f t="shared" si="900"/>
        <v>8.76</v>
      </c>
      <c r="I2267" s="17">
        <f t="shared" si="901"/>
        <v>7.5554999999999986</v>
      </c>
      <c r="J2267" s="17">
        <f t="shared" si="902"/>
        <v>3.2849999999999997</v>
      </c>
      <c r="K2267" s="17">
        <f t="shared" si="903"/>
        <v>7.5554999999999986</v>
      </c>
      <c r="L2267" s="17">
        <f t="shared" si="904"/>
        <v>8.76</v>
      </c>
      <c r="M2267" s="18">
        <f t="shared" si="921"/>
        <v>1.095</v>
      </c>
      <c r="N2267" s="18" t="s">
        <v>18494</v>
      </c>
      <c r="O2267" s="17">
        <f t="shared" si="905"/>
        <v>7.5554999999999986</v>
      </c>
      <c r="P2267" s="17">
        <f t="shared" si="898"/>
        <v>7.6649999999999991</v>
      </c>
      <c r="Q2267" s="17">
        <f t="shared" si="906"/>
        <v>8.76</v>
      </c>
      <c r="R2267" s="18" t="s">
        <v>18494</v>
      </c>
      <c r="S2267" s="18" t="s">
        <v>18494</v>
      </c>
      <c r="T2267" s="17">
        <f t="shared" si="907"/>
        <v>7.5554999999999986</v>
      </c>
      <c r="U2267" s="17">
        <f t="shared" si="917"/>
        <v>9.8550000000000004</v>
      </c>
      <c r="V2267" s="17">
        <f t="shared" si="899"/>
        <v>7.5554999999999986</v>
      </c>
      <c r="W2267" s="17">
        <f t="shared" si="908"/>
        <v>6.8525099999999997</v>
      </c>
      <c r="X2267" s="17">
        <f t="shared" si="909"/>
        <v>7.138304999999999</v>
      </c>
      <c r="Y2267" s="18" t="s">
        <v>18494</v>
      </c>
      <c r="Z2267" s="17">
        <f t="shared" si="915"/>
        <v>7.5554999999999986</v>
      </c>
      <c r="AA2267" s="18">
        <f t="shared" si="910"/>
        <v>9.3074999999999992</v>
      </c>
      <c r="AB2267" s="18" t="s">
        <v>18494</v>
      </c>
      <c r="AC2267" s="17">
        <f t="shared" si="911"/>
        <v>7.5554999999999986</v>
      </c>
      <c r="AD2267" s="17">
        <f t="shared" si="918"/>
        <v>10.402499999999998</v>
      </c>
      <c r="AE2267" s="19">
        <f t="shared" si="912"/>
        <v>7.6649999999999991</v>
      </c>
      <c r="AF2267" s="18" t="s">
        <v>18494</v>
      </c>
      <c r="AG2267" s="17">
        <f t="shared" si="913"/>
        <v>7.5554999999999986</v>
      </c>
      <c r="AH2267" s="17">
        <f t="shared" si="914"/>
        <v>7.5554999999999986</v>
      </c>
      <c r="AI2267" s="20" t="s">
        <v>18494</v>
      </c>
      <c r="AJ2267" s="10">
        <f t="shared" si="916"/>
        <v>9.0033637499999983</v>
      </c>
      <c r="AK2267" s="10">
        <f t="shared" si="919"/>
        <v>1.095</v>
      </c>
      <c r="AL2267" s="10">
        <f t="shared" si="920"/>
        <v>10.402499999999998</v>
      </c>
    </row>
    <row r="2268" spans="1:38" x14ac:dyDescent="0.25">
      <c r="A2268" s="25" t="s">
        <v>9266</v>
      </c>
      <c r="B2268" s="25" t="s">
        <v>2319</v>
      </c>
      <c r="C2268" s="25" t="s">
        <v>369</v>
      </c>
      <c r="D2268" s="25" t="s">
        <v>18491</v>
      </c>
      <c r="F2268" s="25" t="s">
        <v>2300</v>
      </c>
      <c r="G2268" s="27">
        <v>100.75</v>
      </c>
      <c r="H2268" s="17">
        <f t="shared" si="900"/>
        <v>80.600000000000009</v>
      </c>
      <c r="I2268" s="17">
        <f t="shared" si="901"/>
        <v>69.517499999999998</v>
      </c>
      <c r="J2268" s="17">
        <f t="shared" si="902"/>
        <v>30.224999999999998</v>
      </c>
      <c r="K2268" s="17">
        <f t="shared" si="903"/>
        <v>69.517499999999998</v>
      </c>
      <c r="L2268" s="17">
        <f t="shared" si="904"/>
        <v>80.600000000000009</v>
      </c>
      <c r="M2268" s="18">
        <f t="shared" si="921"/>
        <v>10.075000000000001</v>
      </c>
      <c r="N2268" s="18" t="s">
        <v>18494</v>
      </c>
      <c r="O2268" s="17">
        <f t="shared" si="905"/>
        <v>69.517499999999998</v>
      </c>
      <c r="P2268" s="17">
        <f t="shared" si="898"/>
        <v>70.524999999999991</v>
      </c>
      <c r="Q2268" s="17">
        <f t="shared" si="906"/>
        <v>80.600000000000009</v>
      </c>
      <c r="R2268" s="18" t="s">
        <v>18494</v>
      </c>
      <c r="S2268" s="18" t="s">
        <v>18494</v>
      </c>
      <c r="T2268" s="17">
        <f t="shared" si="907"/>
        <v>69.517499999999998</v>
      </c>
      <c r="U2268" s="17">
        <f t="shared" si="917"/>
        <v>90.674999999999997</v>
      </c>
      <c r="V2268" s="17">
        <f t="shared" si="899"/>
        <v>69.517499999999998</v>
      </c>
      <c r="W2268" s="17">
        <f t="shared" si="908"/>
        <v>63.049350000000004</v>
      </c>
      <c r="X2268" s="17">
        <f t="shared" si="909"/>
        <v>65.678924999999992</v>
      </c>
      <c r="Y2268" s="18" t="s">
        <v>18494</v>
      </c>
      <c r="Z2268" s="17">
        <f t="shared" si="915"/>
        <v>69.517499999999998</v>
      </c>
      <c r="AA2268" s="18">
        <f t="shared" si="910"/>
        <v>85.637500000000003</v>
      </c>
      <c r="AB2268" s="18" t="s">
        <v>18494</v>
      </c>
      <c r="AC2268" s="17">
        <f t="shared" si="911"/>
        <v>69.517499999999998</v>
      </c>
      <c r="AD2268" s="17">
        <f t="shared" si="918"/>
        <v>95.712499999999991</v>
      </c>
      <c r="AE2268" s="19">
        <f t="shared" si="912"/>
        <v>70.524999999999991</v>
      </c>
      <c r="AF2268" s="18" t="s">
        <v>18494</v>
      </c>
      <c r="AG2268" s="17">
        <f t="shared" si="913"/>
        <v>69.517499999999998</v>
      </c>
      <c r="AH2268" s="17">
        <f t="shared" si="914"/>
        <v>69.517499999999998</v>
      </c>
      <c r="AI2268" s="20" t="s">
        <v>18494</v>
      </c>
      <c r="AJ2268" s="10">
        <f t="shared" si="916"/>
        <v>82.839168749999999</v>
      </c>
      <c r="AK2268" s="10">
        <f t="shared" si="919"/>
        <v>10.075000000000001</v>
      </c>
      <c r="AL2268" s="10">
        <f t="shared" si="920"/>
        <v>95.712499999999991</v>
      </c>
    </row>
    <row r="2269" spans="1:38" x14ac:dyDescent="0.25">
      <c r="A2269" s="25" t="s">
        <v>9813</v>
      </c>
      <c r="B2269" s="25" t="s">
        <v>2916</v>
      </c>
      <c r="C2269" s="25" t="s">
        <v>369</v>
      </c>
      <c r="D2269" s="25" t="s">
        <v>18491</v>
      </c>
      <c r="F2269" s="25" t="s">
        <v>2917</v>
      </c>
      <c r="G2269" s="27">
        <v>102.3</v>
      </c>
      <c r="H2269" s="17">
        <f t="shared" si="900"/>
        <v>81.84</v>
      </c>
      <c r="I2269" s="17">
        <f t="shared" si="901"/>
        <v>70.586999999999989</v>
      </c>
      <c r="J2269" s="17">
        <f t="shared" si="902"/>
        <v>30.689999999999998</v>
      </c>
      <c r="K2269" s="17">
        <f t="shared" si="903"/>
        <v>70.586999999999989</v>
      </c>
      <c r="L2269" s="17">
        <f t="shared" si="904"/>
        <v>81.84</v>
      </c>
      <c r="M2269" s="18">
        <f t="shared" si="921"/>
        <v>10.23</v>
      </c>
      <c r="N2269" s="18" t="s">
        <v>18494</v>
      </c>
      <c r="O2269" s="17">
        <f t="shared" si="905"/>
        <v>70.586999999999989</v>
      </c>
      <c r="P2269" s="17">
        <f t="shared" si="898"/>
        <v>71.61</v>
      </c>
      <c r="Q2269" s="17">
        <f t="shared" si="906"/>
        <v>81.84</v>
      </c>
      <c r="R2269" s="18" t="s">
        <v>18494</v>
      </c>
      <c r="S2269" s="18" t="s">
        <v>18494</v>
      </c>
      <c r="T2269" s="17">
        <f t="shared" si="907"/>
        <v>70.586999999999989</v>
      </c>
      <c r="U2269" s="17">
        <f t="shared" si="917"/>
        <v>92.07</v>
      </c>
      <c r="V2269" s="17">
        <f t="shared" si="899"/>
        <v>70.586999999999989</v>
      </c>
      <c r="W2269" s="17">
        <f t="shared" si="908"/>
        <v>64.01934</v>
      </c>
      <c r="X2269" s="17">
        <f t="shared" si="909"/>
        <v>66.689369999999997</v>
      </c>
      <c r="Y2269" s="18" t="s">
        <v>18494</v>
      </c>
      <c r="Z2269" s="17">
        <f t="shared" si="915"/>
        <v>70.586999999999989</v>
      </c>
      <c r="AA2269" s="18">
        <f t="shared" si="910"/>
        <v>86.954999999999998</v>
      </c>
      <c r="AB2269" s="18" t="s">
        <v>18494</v>
      </c>
      <c r="AC2269" s="17">
        <f t="shared" si="911"/>
        <v>70.586999999999989</v>
      </c>
      <c r="AD2269" s="17">
        <f t="shared" si="918"/>
        <v>97.184999999999988</v>
      </c>
      <c r="AE2269" s="19">
        <f t="shared" si="912"/>
        <v>71.61</v>
      </c>
      <c r="AF2269" s="18" t="s">
        <v>18494</v>
      </c>
      <c r="AG2269" s="17">
        <f t="shared" si="913"/>
        <v>70.586999999999989</v>
      </c>
      <c r="AH2269" s="17">
        <f t="shared" si="914"/>
        <v>70.586999999999989</v>
      </c>
      <c r="AI2269" s="20" t="s">
        <v>18494</v>
      </c>
      <c r="AJ2269" s="10">
        <f t="shared" si="916"/>
        <v>84.113617499999989</v>
      </c>
      <c r="AK2269" s="10">
        <f t="shared" si="919"/>
        <v>10.23</v>
      </c>
      <c r="AL2269" s="10">
        <f t="shared" si="920"/>
        <v>97.184999999999988</v>
      </c>
    </row>
    <row r="2270" spans="1:38" x14ac:dyDescent="0.25">
      <c r="A2270" s="25" t="s">
        <v>6261</v>
      </c>
      <c r="B2270" s="25" t="s">
        <v>6262</v>
      </c>
      <c r="C2270" s="25" t="s">
        <v>369</v>
      </c>
      <c r="D2270" s="25" t="s">
        <v>18491</v>
      </c>
      <c r="F2270" s="25" t="s">
        <v>2635</v>
      </c>
      <c r="G2270" s="27">
        <v>1037.8499999999999</v>
      </c>
      <c r="H2270" s="17">
        <f t="shared" si="900"/>
        <v>830.28</v>
      </c>
      <c r="I2270" s="17">
        <f t="shared" si="901"/>
        <v>716.11649999999986</v>
      </c>
      <c r="J2270" s="17">
        <f t="shared" si="902"/>
        <v>311.35499999999996</v>
      </c>
      <c r="K2270" s="17">
        <f t="shared" si="903"/>
        <v>716.11649999999986</v>
      </c>
      <c r="L2270" s="17">
        <f t="shared" si="904"/>
        <v>830.28</v>
      </c>
      <c r="M2270" s="18">
        <f t="shared" si="921"/>
        <v>103.785</v>
      </c>
      <c r="N2270" s="18" t="s">
        <v>18494</v>
      </c>
      <c r="O2270" s="17">
        <f t="shared" si="905"/>
        <v>716.11649999999986</v>
      </c>
      <c r="P2270" s="17">
        <f t="shared" si="898"/>
        <v>726.49499999999989</v>
      </c>
      <c r="Q2270" s="17">
        <f t="shared" si="906"/>
        <v>830.28</v>
      </c>
      <c r="R2270" s="18" t="s">
        <v>18494</v>
      </c>
      <c r="S2270" s="18" t="s">
        <v>18494</v>
      </c>
      <c r="T2270" s="17">
        <f t="shared" si="907"/>
        <v>716.11649999999986</v>
      </c>
      <c r="U2270" s="17">
        <f t="shared" si="917"/>
        <v>934.06499999999994</v>
      </c>
      <c r="V2270" s="17">
        <f t="shared" si="899"/>
        <v>716.11649999999986</v>
      </c>
      <c r="W2270" s="17">
        <f t="shared" si="908"/>
        <v>649.48653000000002</v>
      </c>
      <c r="X2270" s="17">
        <f t="shared" si="909"/>
        <v>676.57441499999982</v>
      </c>
      <c r="Y2270" s="18" t="s">
        <v>18494</v>
      </c>
      <c r="Z2270" s="17">
        <f t="shared" si="915"/>
        <v>716.11649999999986</v>
      </c>
      <c r="AA2270" s="18">
        <f t="shared" si="910"/>
        <v>882.1724999999999</v>
      </c>
      <c r="AB2270" s="18" t="s">
        <v>18494</v>
      </c>
      <c r="AC2270" s="17">
        <f t="shared" si="911"/>
        <v>716.11649999999986</v>
      </c>
      <c r="AD2270" s="17">
        <f t="shared" si="918"/>
        <v>985.95749999999987</v>
      </c>
      <c r="AE2270" s="19">
        <f t="shared" si="912"/>
        <v>726.49499999999989</v>
      </c>
      <c r="AF2270" s="18" t="s">
        <v>18494</v>
      </c>
      <c r="AG2270" s="17">
        <f t="shared" si="913"/>
        <v>716.11649999999986</v>
      </c>
      <c r="AH2270" s="17">
        <f t="shared" si="914"/>
        <v>716.11649999999986</v>
      </c>
      <c r="AI2270" s="20" t="s">
        <v>18494</v>
      </c>
      <c r="AJ2270" s="10">
        <f t="shared" si="916"/>
        <v>853.34621624999988</v>
      </c>
      <c r="AK2270" s="10">
        <f t="shared" si="919"/>
        <v>103.785</v>
      </c>
      <c r="AL2270" s="10">
        <f t="shared" si="920"/>
        <v>985.95749999999987</v>
      </c>
    </row>
    <row r="2271" spans="1:38" x14ac:dyDescent="0.25">
      <c r="A2271" s="25" t="s">
        <v>9443</v>
      </c>
      <c r="B2271" s="25" t="s">
        <v>2507</v>
      </c>
      <c r="C2271" s="25" t="s">
        <v>369</v>
      </c>
      <c r="D2271" s="25" t="s">
        <v>18491</v>
      </c>
      <c r="G2271" s="27">
        <v>104.45</v>
      </c>
      <c r="H2271" s="17">
        <f t="shared" si="900"/>
        <v>83.56</v>
      </c>
      <c r="I2271" s="17">
        <f t="shared" si="901"/>
        <v>72.070499999999996</v>
      </c>
      <c r="J2271" s="17">
        <f t="shared" si="902"/>
        <v>31.335000000000001</v>
      </c>
      <c r="K2271" s="17">
        <f t="shared" si="903"/>
        <v>72.070499999999996</v>
      </c>
      <c r="L2271" s="17">
        <f t="shared" si="904"/>
        <v>83.56</v>
      </c>
      <c r="M2271" s="18">
        <f t="shared" si="921"/>
        <v>10.445</v>
      </c>
      <c r="N2271" s="18" t="s">
        <v>18494</v>
      </c>
      <c r="O2271" s="17">
        <f t="shared" si="905"/>
        <v>72.070499999999996</v>
      </c>
      <c r="P2271" s="17">
        <f t="shared" si="898"/>
        <v>73.114999999999995</v>
      </c>
      <c r="Q2271" s="17">
        <f t="shared" si="906"/>
        <v>83.56</v>
      </c>
      <c r="R2271" s="18" t="s">
        <v>18494</v>
      </c>
      <c r="S2271" s="18" t="s">
        <v>18494</v>
      </c>
      <c r="T2271" s="17">
        <f t="shared" si="907"/>
        <v>72.070499999999996</v>
      </c>
      <c r="U2271" s="17">
        <f t="shared" si="917"/>
        <v>94.00500000000001</v>
      </c>
      <c r="V2271" s="17">
        <f t="shared" si="899"/>
        <v>72.070499999999996</v>
      </c>
      <c r="W2271" s="17">
        <f t="shared" si="908"/>
        <v>65.364810000000006</v>
      </c>
      <c r="X2271" s="17">
        <f t="shared" si="909"/>
        <v>68.090954999999994</v>
      </c>
      <c r="Y2271" s="18" t="s">
        <v>18494</v>
      </c>
      <c r="Z2271" s="17">
        <f t="shared" si="915"/>
        <v>72.070499999999996</v>
      </c>
      <c r="AA2271" s="18">
        <f t="shared" si="910"/>
        <v>88.782499999999999</v>
      </c>
      <c r="AB2271" s="18" t="s">
        <v>18494</v>
      </c>
      <c r="AC2271" s="17">
        <f t="shared" si="911"/>
        <v>72.070499999999996</v>
      </c>
      <c r="AD2271" s="17">
        <f t="shared" si="918"/>
        <v>99.227499999999992</v>
      </c>
      <c r="AE2271" s="19">
        <f t="shared" si="912"/>
        <v>73.114999999999995</v>
      </c>
      <c r="AF2271" s="18" t="s">
        <v>18494</v>
      </c>
      <c r="AG2271" s="17">
        <f t="shared" si="913"/>
        <v>72.070499999999996</v>
      </c>
      <c r="AH2271" s="17">
        <f t="shared" si="914"/>
        <v>72.070499999999996</v>
      </c>
      <c r="AI2271" s="20" t="s">
        <v>18494</v>
      </c>
      <c r="AJ2271" s="10">
        <f t="shared" si="916"/>
        <v>85.88140125000001</v>
      </c>
      <c r="AK2271" s="10">
        <f t="shared" si="919"/>
        <v>10.445</v>
      </c>
      <c r="AL2271" s="10">
        <f t="shared" si="920"/>
        <v>99.227499999999992</v>
      </c>
    </row>
    <row r="2272" spans="1:38" x14ac:dyDescent="0.25">
      <c r="A2272" s="25" t="s">
        <v>11018</v>
      </c>
      <c r="B2272" s="25" t="s">
        <v>4256</v>
      </c>
      <c r="C2272" s="25" t="s">
        <v>369</v>
      </c>
      <c r="D2272" s="25" t="s">
        <v>18491</v>
      </c>
      <c r="G2272" s="27">
        <v>11.05</v>
      </c>
      <c r="H2272" s="17">
        <f t="shared" si="900"/>
        <v>8.8400000000000016</v>
      </c>
      <c r="I2272" s="17">
        <f t="shared" si="901"/>
        <v>7.6245000000000003</v>
      </c>
      <c r="J2272" s="17">
        <f t="shared" si="902"/>
        <v>3.3149999999999999</v>
      </c>
      <c r="K2272" s="17">
        <f t="shared" si="903"/>
        <v>7.6245000000000003</v>
      </c>
      <c r="L2272" s="17">
        <f t="shared" si="904"/>
        <v>8.8400000000000016</v>
      </c>
      <c r="M2272" s="18">
        <f t="shared" si="921"/>
        <v>1.1050000000000002</v>
      </c>
      <c r="N2272" s="18" t="s">
        <v>18494</v>
      </c>
      <c r="O2272" s="17">
        <f t="shared" si="905"/>
        <v>7.6245000000000003</v>
      </c>
      <c r="P2272" s="17">
        <f t="shared" si="898"/>
        <v>7.7350000000000003</v>
      </c>
      <c r="Q2272" s="17">
        <f t="shared" si="906"/>
        <v>8.8400000000000016</v>
      </c>
      <c r="R2272" s="18" t="s">
        <v>18494</v>
      </c>
      <c r="S2272" s="18" t="s">
        <v>18494</v>
      </c>
      <c r="T2272" s="17">
        <f t="shared" si="907"/>
        <v>7.6245000000000003</v>
      </c>
      <c r="U2272" s="17">
        <f t="shared" si="917"/>
        <v>9.9450000000000003</v>
      </c>
      <c r="V2272" s="17">
        <f t="shared" si="899"/>
        <v>7.6245000000000003</v>
      </c>
      <c r="W2272" s="17">
        <f t="shared" si="908"/>
        <v>6.9150900000000011</v>
      </c>
      <c r="X2272" s="17">
        <f t="shared" si="909"/>
        <v>7.2034949999999993</v>
      </c>
      <c r="Y2272" s="18" t="s">
        <v>18494</v>
      </c>
      <c r="Z2272" s="17">
        <f t="shared" si="915"/>
        <v>7.6245000000000003</v>
      </c>
      <c r="AA2272" s="18">
        <f t="shared" si="910"/>
        <v>9.3925000000000001</v>
      </c>
      <c r="AB2272" s="18" t="s">
        <v>18494</v>
      </c>
      <c r="AC2272" s="17">
        <f t="shared" si="911"/>
        <v>7.6245000000000003</v>
      </c>
      <c r="AD2272" s="17">
        <f t="shared" si="918"/>
        <v>10.4975</v>
      </c>
      <c r="AE2272" s="19">
        <f t="shared" si="912"/>
        <v>7.7350000000000003</v>
      </c>
      <c r="AF2272" s="18" t="s">
        <v>18494</v>
      </c>
      <c r="AG2272" s="17">
        <f t="shared" si="913"/>
        <v>7.6245000000000003</v>
      </c>
      <c r="AH2272" s="17">
        <f t="shared" si="914"/>
        <v>7.6245000000000003</v>
      </c>
      <c r="AI2272" s="20" t="s">
        <v>18494</v>
      </c>
      <c r="AJ2272" s="10">
        <f t="shared" si="916"/>
        <v>9.0855862500000022</v>
      </c>
      <c r="AK2272" s="10">
        <f t="shared" si="919"/>
        <v>1.1050000000000002</v>
      </c>
      <c r="AL2272" s="10">
        <f t="shared" si="920"/>
        <v>10.4975</v>
      </c>
    </row>
    <row r="2273" spans="1:38" x14ac:dyDescent="0.25">
      <c r="A2273" s="25" t="s">
        <v>10349</v>
      </c>
      <c r="B2273" s="25" t="s">
        <v>3527</v>
      </c>
      <c r="C2273" s="25" t="s">
        <v>369</v>
      </c>
      <c r="D2273" s="25" t="s">
        <v>18491</v>
      </c>
      <c r="G2273" s="27">
        <v>11.15</v>
      </c>
      <c r="H2273" s="17">
        <f t="shared" si="900"/>
        <v>8.92</v>
      </c>
      <c r="I2273" s="17">
        <f t="shared" si="901"/>
        <v>7.6934999999999993</v>
      </c>
      <c r="J2273" s="17">
        <f t="shared" si="902"/>
        <v>3.3450000000000002</v>
      </c>
      <c r="K2273" s="17">
        <f t="shared" si="903"/>
        <v>7.6934999999999993</v>
      </c>
      <c r="L2273" s="17">
        <f t="shared" si="904"/>
        <v>8.92</v>
      </c>
      <c r="M2273" s="18">
        <f t="shared" si="921"/>
        <v>1.115</v>
      </c>
      <c r="N2273" s="18" t="s">
        <v>18494</v>
      </c>
      <c r="O2273" s="17">
        <f t="shared" si="905"/>
        <v>7.6934999999999993</v>
      </c>
      <c r="P2273" s="17">
        <f t="shared" si="898"/>
        <v>7.8049999999999997</v>
      </c>
      <c r="Q2273" s="17">
        <f t="shared" si="906"/>
        <v>8.92</v>
      </c>
      <c r="R2273" s="18" t="s">
        <v>18494</v>
      </c>
      <c r="S2273" s="18" t="s">
        <v>18494</v>
      </c>
      <c r="T2273" s="17">
        <f t="shared" si="907"/>
        <v>7.6934999999999993</v>
      </c>
      <c r="U2273" s="17">
        <f t="shared" si="917"/>
        <v>10.035</v>
      </c>
      <c r="V2273" s="17">
        <f t="shared" si="899"/>
        <v>7.6934999999999993</v>
      </c>
      <c r="W2273" s="17">
        <f t="shared" si="908"/>
        <v>6.9776700000000007</v>
      </c>
      <c r="X2273" s="17">
        <f t="shared" si="909"/>
        <v>7.2686849999999996</v>
      </c>
      <c r="Y2273" s="18" t="s">
        <v>18494</v>
      </c>
      <c r="Z2273" s="17">
        <f t="shared" si="915"/>
        <v>7.6934999999999993</v>
      </c>
      <c r="AA2273" s="18">
        <f t="shared" si="910"/>
        <v>9.4775000000000009</v>
      </c>
      <c r="AB2273" s="18" t="s">
        <v>18494</v>
      </c>
      <c r="AC2273" s="17">
        <f t="shared" si="911"/>
        <v>7.6934999999999993</v>
      </c>
      <c r="AD2273" s="17">
        <f t="shared" si="918"/>
        <v>10.592499999999999</v>
      </c>
      <c r="AE2273" s="19">
        <f t="shared" si="912"/>
        <v>7.8049999999999997</v>
      </c>
      <c r="AF2273" s="18" t="s">
        <v>18494</v>
      </c>
      <c r="AG2273" s="17">
        <f t="shared" si="913"/>
        <v>7.6934999999999993</v>
      </c>
      <c r="AH2273" s="17">
        <f t="shared" si="914"/>
        <v>7.6934999999999993</v>
      </c>
      <c r="AI2273" s="20" t="s">
        <v>18494</v>
      </c>
      <c r="AJ2273" s="10">
        <f t="shared" si="916"/>
        <v>9.1678087500000007</v>
      </c>
      <c r="AK2273" s="10">
        <f t="shared" si="919"/>
        <v>1.115</v>
      </c>
      <c r="AL2273" s="10">
        <f t="shared" si="920"/>
        <v>10.592499999999999</v>
      </c>
    </row>
    <row r="2274" spans="1:38" x14ac:dyDescent="0.25">
      <c r="A2274" s="25" t="s">
        <v>12992</v>
      </c>
      <c r="B2274" s="25" t="s">
        <v>6651</v>
      </c>
      <c r="C2274" s="25" t="s">
        <v>369</v>
      </c>
      <c r="D2274" s="25" t="s">
        <v>18491</v>
      </c>
      <c r="G2274" s="27">
        <v>11.25</v>
      </c>
      <c r="H2274" s="17">
        <f t="shared" si="900"/>
        <v>9</v>
      </c>
      <c r="I2274" s="17">
        <f t="shared" si="901"/>
        <v>7.7624999999999993</v>
      </c>
      <c r="J2274" s="17">
        <f t="shared" si="902"/>
        <v>3.375</v>
      </c>
      <c r="K2274" s="17">
        <f t="shared" si="903"/>
        <v>7.7624999999999993</v>
      </c>
      <c r="L2274" s="17">
        <f t="shared" si="904"/>
        <v>9</v>
      </c>
      <c r="M2274" s="18">
        <f t="shared" si="921"/>
        <v>1.125</v>
      </c>
      <c r="N2274" s="18" t="s">
        <v>18494</v>
      </c>
      <c r="O2274" s="17">
        <f t="shared" si="905"/>
        <v>7.7624999999999993</v>
      </c>
      <c r="P2274" s="17">
        <f t="shared" ref="P2274:P2337" si="922">G2274*70%</f>
        <v>7.8749999999999991</v>
      </c>
      <c r="Q2274" s="17">
        <f t="shared" si="906"/>
        <v>9</v>
      </c>
      <c r="R2274" s="18" t="s">
        <v>18494</v>
      </c>
      <c r="S2274" s="18" t="s">
        <v>18494</v>
      </c>
      <c r="T2274" s="17">
        <f t="shared" si="907"/>
        <v>7.7624999999999993</v>
      </c>
      <c r="U2274" s="17">
        <f t="shared" si="917"/>
        <v>10.125</v>
      </c>
      <c r="V2274" s="17">
        <f t="shared" ref="V2274:V2337" si="923">G2274*69%</f>
        <v>7.7624999999999993</v>
      </c>
      <c r="W2274" s="17">
        <f t="shared" si="908"/>
        <v>7.0402500000000003</v>
      </c>
      <c r="X2274" s="17">
        <f t="shared" si="909"/>
        <v>7.333874999999999</v>
      </c>
      <c r="Y2274" s="18" t="s">
        <v>18494</v>
      </c>
      <c r="Z2274" s="17">
        <f t="shared" si="915"/>
        <v>7.7624999999999993</v>
      </c>
      <c r="AA2274" s="18">
        <f t="shared" si="910"/>
        <v>9.5625</v>
      </c>
      <c r="AB2274" s="18" t="s">
        <v>18494</v>
      </c>
      <c r="AC2274" s="17">
        <f t="shared" si="911"/>
        <v>7.7624999999999993</v>
      </c>
      <c r="AD2274" s="17">
        <f t="shared" si="918"/>
        <v>10.6875</v>
      </c>
      <c r="AE2274" s="19">
        <f t="shared" si="912"/>
        <v>7.8749999999999991</v>
      </c>
      <c r="AF2274" s="18" t="s">
        <v>18494</v>
      </c>
      <c r="AG2274" s="17">
        <f t="shared" si="913"/>
        <v>7.7624999999999993</v>
      </c>
      <c r="AH2274" s="17">
        <f t="shared" si="914"/>
        <v>7.7624999999999993</v>
      </c>
      <c r="AI2274" s="20" t="s">
        <v>18494</v>
      </c>
      <c r="AJ2274" s="10">
        <f t="shared" si="916"/>
        <v>9.2500312499999993</v>
      </c>
      <c r="AK2274" s="10">
        <f t="shared" si="919"/>
        <v>1.125</v>
      </c>
      <c r="AL2274" s="10">
        <f t="shared" si="920"/>
        <v>10.6875</v>
      </c>
    </row>
    <row r="2275" spans="1:38" x14ac:dyDescent="0.25">
      <c r="A2275" s="25" t="s">
        <v>9458</v>
      </c>
      <c r="B2275" s="25" t="s">
        <v>2524</v>
      </c>
      <c r="C2275" s="25" t="s">
        <v>369</v>
      </c>
      <c r="D2275" s="25" t="s">
        <v>18491</v>
      </c>
      <c r="E2275" s="25" t="s">
        <v>2525</v>
      </c>
      <c r="F2275" s="25" t="s">
        <v>2525</v>
      </c>
      <c r="G2275" s="27">
        <v>11.25</v>
      </c>
      <c r="H2275" s="17">
        <f t="shared" si="900"/>
        <v>9</v>
      </c>
      <c r="I2275" s="17">
        <f t="shared" si="901"/>
        <v>7.7624999999999993</v>
      </c>
      <c r="J2275" s="17">
        <f t="shared" si="902"/>
        <v>3.375</v>
      </c>
      <c r="K2275" s="17">
        <f t="shared" si="903"/>
        <v>7.7624999999999993</v>
      </c>
      <c r="L2275" s="17">
        <f t="shared" si="904"/>
        <v>9</v>
      </c>
      <c r="M2275" s="18">
        <f t="shared" si="921"/>
        <v>1.125</v>
      </c>
      <c r="N2275" s="18" t="s">
        <v>18494</v>
      </c>
      <c r="O2275" s="17">
        <f t="shared" si="905"/>
        <v>7.7624999999999993</v>
      </c>
      <c r="P2275" s="17">
        <f t="shared" si="922"/>
        <v>7.8749999999999991</v>
      </c>
      <c r="Q2275" s="17">
        <f t="shared" si="906"/>
        <v>9</v>
      </c>
      <c r="R2275" s="18" t="s">
        <v>18494</v>
      </c>
      <c r="S2275" s="18" t="s">
        <v>18494</v>
      </c>
      <c r="T2275" s="17">
        <f t="shared" si="907"/>
        <v>7.7624999999999993</v>
      </c>
      <c r="U2275" s="17">
        <f t="shared" si="917"/>
        <v>10.125</v>
      </c>
      <c r="V2275" s="17">
        <f t="shared" si="923"/>
        <v>7.7624999999999993</v>
      </c>
      <c r="W2275" s="17">
        <f t="shared" si="908"/>
        <v>7.0402500000000003</v>
      </c>
      <c r="X2275" s="17">
        <f t="shared" si="909"/>
        <v>7.333874999999999</v>
      </c>
      <c r="Y2275" s="18" t="s">
        <v>18494</v>
      </c>
      <c r="Z2275" s="17">
        <f t="shared" si="915"/>
        <v>7.7624999999999993</v>
      </c>
      <c r="AA2275" s="18">
        <f t="shared" si="910"/>
        <v>9.5625</v>
      </c>
      <c r="AB2275" s="18" t="s">
        <v>18494</v>
      </c>
      <c r="AC2275" s="17">
        <f t="shared" si="911"/>
        <v>7.7624999999999993</v>
      </c>
      <c r="AD2275" s="17">
        <f t="shared" si="918"/>
        <v>10.6875</v>
      </c>
      <c r="AE2275" s="19">
        <f t="shared" si="912"/>
        <v>7.8749999999999991</v>
      </c>
      <c r="AF2275" s="18" t="s">
        <v>18494</v>
      </c>
      <c r="AG2275" s="17">
        <f t="shared" si="913"/>
        <v>7.7624999999999993</v>
      </c>
      <c r="AH2275" s="17">
        <f t="shared" si="914"/>
        <v>7.7624999999999993</v>
      </c>
      <c r="AI2275" s="20" t="s">
        <v>18494</v>
      </c>
      <c r="AJ2275" s="10">
        <f t="shared" si="916"/>
        <v>9.2500312499999993</v>
      </c>
      <c r="AK2275" s="10">
        <f t="shared" si="919"/>
        <v>1.125</v>
      </c>
      <c r="AL2275" s="10">
        <f t="shared" si="920"/>
        <v>10.6875</v>
      </c>
    </row>
    <row r="2276" spans="1:38" x14ac:dyDescent="0.25">
      <c r="A2276" s="25" t="s">
        <v>9844</v>
      </c>
      <c r="B2276" s="25" t="s">
        <v>2953</v>
      </c>
      <c r="C2276" s="25" t="s">
        <v>369</v>
      </c>
      <c r="D2276" s="25" t="s">
        <v>18491</v>
      </c>
      <c r="E2276" s="25" t="s">
        <v>1663</v>
      </c>
      <c r="F2276" s="25" t="s">
        <v>1663</v>
      </c>
      <c r="G2276" s="27">
        <v>11.35</v>
      </c>
      <c r="H2276" s="17">
        <f t="shared" si="900"/>
        <v>9.08</v>
      </c>
      <c r="I2276" s="17">
        <f t="shared" si="901"/>
        <v>7.8314999999999992</v>
      </c>
      <c r="J2276" s="17">
        <f t="shared" si="902"/>
        <v>3.4049999999999998</v>
      </c>
      <c r="K2276" s="17">
        <f t="shared" si="903"/>
        <v>7.8314999999999992</v>
      </c>
      <c r="L2276" s="17">
        <f t="shared" si="904"/>
        <v>9.08</v>
      </c>
      <c r="M2276" s="18">
        <f t="shared" si="921"/>
        <v>1.135</v>
      </c>
      <c r="N2276" s="18" t="s">
        <v>18494</v>
      </c>
      <c r="O2276" s="17">
        <f t="shared" si="905"/>
        <v>7.8314999999999992</v>
      </c>
      <c r="P2276" s="17">
        <f t="shared" si="922"/>
        <v>7.9449999999999994</v>
      </c>
      <c r="Q2276" s="17">
        <f t="shared" si="906"/>
        <v>9.08</v>
      </c>
      <c r="R2276" s="18" t="s">
        <v>18494</v>
      </c>
      <c r="S2276" s="18" t="s">
        <v>18494</v>
      </c>
      <c r="T2276" s="17">
        <f t="shared" si="907"/>
        <v>7.8314999999999992</v>
      </c>
      <c r="U2276" s="17">
        <f t="shared" si="917"/>
        <v>10.215</v>
      </c>
      <c r="V2276" s="17">
        <f t="shared" si="923"/>
        <v>7.8314999999999992</v>
      </c>
      <c r="W2276" s="17">
        <f t="shared" si="908"/>
        <v>7.10283</v>
      </c>
      <c r="X2276" s="17">
        <f t="shared" si="909"/>
        <v>7.3990649999999993</v>
      </c>
      <c r="Y2276" s="18" t="s">
        <v>18494</v>
      </c>
      <c r="Z2276" s="17">
        <f t="shared" si="915"/>
        <v>7.8314999999999992</v>
      </c>
      <c r="AA2276" s="18">
        <f t="shared" si="910"/>
        <v>9.6474999999999991</v>
      </c>
      <c r="AB2276" s="18" t="s">
        <v>18494</v>
      </c>
      <c r="AC2276" s="17">
        <f t="shared" si="911"/>
        <v>7.8314999999999992</v>
      </c>
      <c r="AD2276" s="17">
        <f t="shared" si="918"/>
        <v>10.782499999999999</v>
      </c>
      <c r="AE2276" s="19">
        <f t="shared" si="912"/>
        <v>7.9449999999999994</v>
      </c>
      <c r="AF2276" s="18" t="s">
        <v>18494</v>
      </c>
      <c r="AG2276" s="17">
        <f t="shared" si="913"/>
        <v>7.8314999999999992</v>
      </c>
      <c r="AH2276" s="17">
        <f t="shared" si="914"/>
        <v>7.8314999999999992</v>
      </c>
      <c r="AI2276" s="20" t="s">
        <v>18494</v>
      </c>
      <c r="AJ2276" s="10">
        <f t="shared" si="916"/>
        <v>9.3322537499999996</v>
      </c>
      <c r="AK2276" s="10">
        <f t="shared" si="919"/>
        <v>1.135</v>
      </c>
      <c r="AL2276" s="10">
        <f t="shared" si="920"/>
        <v>10.782499999999999</v>
      </c>
    </row>
    <row r="2277" spans="1:38" x14ac:dyDescent="0.25">
      <c r="A2277" s="25" t="s">
        <v>6049</v>
      </c>
      <c r="B2277" s="25" t="s">
        <v>6050</v>
      </c>
      <c r="C2277" s="25" t="s">
        <v>369</v>
      </c>
      <c r="D2277" s="25" t="s">
        <v>18491</v>
      </c>
      <c r="G2277" s="27">
        <v>11.45</v>
      </c>
      <c r="H2277" s="17">
        <f t="shared" si="900"/>
        <v>9.16</v>
      </c>
      <c r="I2277" s="17">
        <f t="shared" si="901"/>
        <v>7.9004999999999992</v>
      </c>
      <c r="J2277" s="17">
        <f t="shared" si="902"/>
        <v>3.4349999999999996</v>
      </c>
      <c r="K2277" s="17">
        <f t="shared" si="903"/>
        <v>7.9004999999999992</v>
      </c>
      <c r="L2277" s="17">
        <f t="shared" si="904"/>
        <v>9.16</v>
      </c>
      <c r="M2277" s="18">
        <f t="shared" si="921"/>
        <v>1.145</v>
      </c>
      <c r="N2277" s="18" t="s">
        <v>18494</v>
      </c>
      <c r="O2277" s="17">
        <f t="shared" si="905"/>
        <v>7.9004999999999992</v>
      </c>
      <c r="P2277" s="17">
        <f t="shared" si="922"/>
        <v>8.0149999999999988</v>
      </c>
      <c r="Q2277" s="17">
        <f t="shared" si="906"/>
        <v>9.16</v>
      </c>
      <c r="R2277" s="18" t="s">
        <v>18494</v>
      </c>
      <c r="S2277" s="18" t="s">
        <v>18494</v>
      </c>
      <c r="T2277" s="17">
        <f t="shared" si="907"/>
        <v>7.9004999999999992</v>
      </c>
      <c r="U2277" s="17">
        <f t="shared" si="917"/>
        <v>10.305</v>
      </c>
      <c r="V2277" s="17">
        <f t="shared" si="923"/>
        <v>7.9004999999999992</v>
      </c>
      <c r="W2277" s="17">
        <f t="shared" si="908"/>
        <v>7.1654099999999996</v>
      </c>
      <c r="X2277" s="17">
        <f t="shared" si="909"/>
        <v>7.4642549999999988</v>
      </c>
      <c r="Y2277" s="18" t="s">
        <v>18494</v>
      </c>
      <c r="Z2277" s="17">
        <f t="shared" si="915"/>
        <v>7.9004999999999992</v>
      </c>
      <c r="AA2277" s="18">
        <f t="shared" si="910"/>
        <v>9.7324999999999999</v>
      </c>
      <c r="AB2277" s="18" t="s">
        <v>18494</v>
      </c>
      <c r="AC2277" s="17">
        <f t="shared" si="911"/>
        <v>7.9004999999999992</v>
      </c>
      <c r="AD2277" s="17">
        <f t="shared" si="918"/>
        <v>10.8775</v>
      </c>
      <c r="AE2277" s="19">
        <f t="shared" si="912"/>
        <v>8.0149999999999988</v>
      </c>
      <c r="AF2277" s="18" t="s">
        <v>18494</v>
      </c>
      <c r="AG2277" s="17">
        <f t="shared" si="913"/>
        <v>7.9004999999999992</v>
      </c>
      <c r="AH2277" s="17">
        <f t="shared" si="914"/>
        <v>7.9004999999999992</v>
      </c>
      <c r="AI2277" s="20" t="s">
        <v>18494</v>
      </c>
      <c r="AJ2277" s="10">
        <f t="shared" si="916"/>
        <v>9.4144762499999981</v>
      </c>
      <c r="AK2277" s="10">
        <f t="shared" si="919"/>
        <v>1.145</v>
      </c>
      <c r="AL2277" s="10">
        <f t="shared" si="920"/>
        <v>10.8775</v>
      </c>
    </row>
    <row r="2278" spans="1:38" x14ac:dyDescent="0.25">
      <c r="A2278" s="25" t="s">
        <v>12486</v>
      </c>
      <c r="B2278" s="25" t="s">
        <v>5797</v>
      </c>
      <c r="C2278" s="25" t="s">
        <v>369</v>
      </c>
      <c r="D2278" s="25" t="s">
        <v>18491</v>
      </c>
      <c r="G2278" s="27">
        <v>11.45</v>
      </c>
      <c r="H2278" s="17">
        <f t="shared" si="900"/>
        <v>9.16</v>
      </c>
      <c r="I2278" s="17">
        <f t="shared" si="901"/>
        <v>7.9004999999999992</v>
      </c>
      <c r="J2278" s="17">
        <f t="shared" si="902"/>
        <v>3.4349999999999996</v>
      </c>
      <c r="K2278" s="17">
        <f t="shared" si="903"/>
        <v>7.9004999999999992</v>
      </c>
      <c r="L2278" s="17">
        <f t="shared" si="904"/>
        <v>9.16</v>
      </c>
      <c r="M2278" s="18">
        <f t="shared" si="921"/>
        <v>1.145</v>
      </c>
      <c r="N2278" s="18" t="s">
        <v>18494</v>
      </c>
      <c r="O2278" s="17">
        <f t="shared" si="905"/>
        <v>7.9004999999999992</v>
      </c>
      <c r="P2278" s="17">
        <f t="shared" si="922"/>
        <v>8.0149999999999988</v>
      </c>
      <c r="Q2278" s="17">
        <f t="shared" si="906"/>
        <v>9.16</v>
      </c>
      <c r="R2278" s="18" t="s">
        <v>18494</v>
      </c>
      <c r="S2278" s="18" t="s">
        <v>18494</v>
      </c>
      <c r="T2278" s="17">
        <f t="shared" si="907"/>
        <v>7.9004999999999992</v>
      </c>
      <c r="U2278" s="17">
        <f t="shared" si="917"/>
        <v>10.305</v>
      </c>
      <c r="V2278" s="17">
        <f t="shared" si="923"/>
        <v>7.9004999999999992</v>
      </c>
      <c r="W2278" s="17">
        <f t="shared" si="908"/>
        <v>7.1654099999999996</v>
      </c>
      <c r="X2278" s="17">
        <f t="shared" si="909"/>
        <v>7.4642549999999988</v>
      </c>
      <c r="Y2278" s="18" t="s">
        <v>18494</v>
      </c>
      <c r="Z2278" s="17">
        <f t="shared" si="915"/>
        <v>7.9004999999999992</v>
      </c>
      <c r="AA2278" s="18">
        <f t="shared" si="910"/>
        <v>9.7324999999999999</v>
      </c>
      <c r="AB2278" s="18" t="s">
        <v>18494</v>
      </c>
      <c r="AC2278" s="17">
        <f t="shared" si="911"/>
        <v>7.9004999999999992</v>
      </c>
      <c r="AD2278" s="17">
        <f t="shared" si="918"/>
        <v>10.8775</v>
      </c>
      <c r="AE2278" s="19">
        <f t="shared" si="912"/>
        <v>8.0149999999999988</v>
      </c>
      <c r="AF2278" s="18" t="s">
        <v>18494</v>
      </c>
      <c r="AG2278" s="17">
        <f t="shared" si="913"/>
        <v>7.9004999999999992</v>
      </c>
      <c r="AH2278" s="17">
        <f t="shared" si="914"/>
        <v>7.9004999999999992</v>
      </c>
      <c r="AI2278" s="20" t="s">
        <v>18494</v>
      </c>
      <c r="AJ2278" s="10">
        <f t="shared" si="916"/>
        <v>9.4144762499999981</v>
      </c>
      <c r="AK2278" s="10">
        <f t="shared" si="919"/>
        <v>1.145</v>
      </c>
      <c r="AL2278" s="10">
        <f t="shared" si="920"/>
        <v>10.8775</v>
      </c>
    </row>
    <row r="2279" spans="1:38" x14ac:dyDescent="0.25">
      <c r="A2279" s="25" t="s">
        <v>10058</v>
      </c>
      <c r="B2279" s="25" t="s">
        <v>3199</v>
      </c>
      <c r="C2279" s="25" t="s">
        <v>369</v>
      </c>
      <c r="D2279" s="25" t="s">
        <v>18491</v>
      </c>
      <c r="E2279" s="25" t="s">
        <v>13648</v>
      </c>
      <c r="G2279" s="27">
        <v>11.45</v>
      </c>
      <c r="H2279" s="17">
        <f t="shared" si="900"/>
        <v>9.16</v>
      </c>
      <c r="I2279" s="17">
        <f t="shared" si="901"/>
        <v>7.9004999999999992</v>
      </c>
      <c r="J2279" s="17">
        <f t="shared" si="902"/>
        <v>3.4349999999999996</v>
      </c>
      <c r="K2279" s="17">
        <f t="shared" si="903"/>
        <v>7.9004999999999992</v>
      </c>
      <c r="L2279" s="17">
        <f t="shared" si="904"/>
        <v>9.16</v>
      </c>
      <c r="M2279" s="18">
        <f t="shared" si="921"/>
        <v>1.145</v>
      </c>
      <c r="N2279" s="18" t="s">
        <v>18494</v>
      </c>
      <c r="O2279" s="17">
        <f t="shared" si="905"/>
        <v>7.9004999999999992</v>
      </c>
      <c r="P2279" s="17">
        <f t="shared" si="922"/>
        <v>8.0149999999999988</v>
      </c>
      <c r="Q2279" s="17">
        <f t="shared" si="906"/>
        <v>9.16</v>
      </c>
      <c r="R2279" s="18" t="s">
        <v>18494</v>
      </c>
      <c r="S2279" s="18" t="s">
        <v>18494</v>
      </c>
      <c r="T2279" s="17">
        <f t="shared" si="907"/>
        <v>7.9004999999999992</v>
      </c>
      <c r="U2279" s="17">
        <f t="shared" si="917"/>
        <v>10.305</v>
      </c>
      <c r="V2279" s="17">
        <f t="shared" si="923"/>
        <v>7.9004999999999992</v>
      </c>
      <c r="W2279" s="17">
        <f t="shared" si="908"/>
        <v>7.1654099999999996</v>
      </c>
      <c r="X2279" s="17">
        <f t="shared" si="909"/>
        <v>7.4642549999999988</v>
      </c>
      <c r="Y2279" s="18" t="s">
        <v>18494</v>
      </c>
      <c r="Z2279" s="17">
        <f t="shared" si="915"/>
        <v>7.9004999999999992</v>
      </c>
      <c r="AA2279" s="18">
        <f t="shared" si="910"/>
        <v>9.7324999999999999</v>
      </c>
      <c r="AB2279" s="18" t="s">
        <v>18494</v>
      </c>
      <c r="AC2279" s="17">
        <f t="shared" si="911"/>
        <v>7.9004999999999992</v>
      </c>
      <c r="AD2279" s="17">
        <f t="shared" si="918"/>
        <v>10.8775</v>
      </c>
      <c r="AE2279" s="19">
        <f t="shared" si="912"/>
        <v>8.0149999999999988</v>
      </c>
      <c r="AF2279" s="18" t="s">
        <v>18494</v>
      </c>
      <c r="AG2279" s="17">
        <f t="shared" si="913"/>
        <v>7.9004999999999992</v>
      </c>
      <c r="AH2279" s="17">
        <f t="shared" si="914"/>
        <v>7.9004999999999992</v>
      </c>
      <c r="AI2279" s="20" t="s">
        <v>18494</v>
      </c>
      <c r="AJ2279" s="10">
        <f t="shared" si="916"/>
        <v>9.4144762499999981</v>
      </c>
      <c r="AK2279" s="10">
        <f t="shared" si="919"/>
        <v>1.145</v>
      </c>
      <c r="AL2279" s="10">
        <f t="shared" si="920"/>
        <v>10.8775</v>
      </c>
    </row>
    <row r="2280" spans="1:38" x14ac:dyDescent="0.25">
      <c r="A2280" s="25" t="s">
        <v>10103</v>
      </c>
      <c r="B2280" s="25" t="s">
        <v>3251</v>
      </c>
      <c r="C2280" s="25" t="s">
        <v>369</v>
      </c>
      <c r="D2280" s="25" t="s">
        <v>18491</v>
      </c>
      <c r="G2280" s="27">
        <v>11.65</v>
      </c>
      <c r="H2280" s="17">
        <f t="shared" si="900"/>
        <v>9.32</v>
      </c>
      <c r="I2280" s="17">
        <f t="shared" si="901"/>
        <v>8.0384999999999991</v>
      </c>
      <c r="J2280" s="17">
        <f t="shared" si="902"/>
        <v>3.4950000000000001</v>
      </c>
      <c r="K2280" s="17">
        <f t="shared" si="903"/>
        <v>8.0384999999999991</v>
      </c>
      <c r="L2280" s="17">
        <f t="shared" si="904"/>
        <v>9.32</v>
      </c>
      <c r="M2280" s="18">
        <f t="shared" si="921"/>
        <v>1.165</v>
      </c>
      <c r="N2280" s="18" t="s">
        <v>18494</v>
      </c>
      <c r="O2280" s="17">
        <f t="shared" si="905"/>
        <v>8.0384999999999991</v>
      </c>
      <c r="P2280" s="17">
        <f t="shared" si="922"/>
        <v>8.1549999999999994</v>
      </c>
      <c r="Q2280" s="17">
        <f t="shared" si="906"/>
        <v>9.32</v>
      </c>
      <c r="R2280" s="18" t="s">
        <v>18494</v>
      </c>
      <c r="S2280" s="18" t="s">
        <v>18494</v>
      </c>
      <c r="T2280" s="17">
        <f t="shared" si="907"/>
        <v>8.0384999999999991</v>
      </c>
      <c r="U2280" s="17">
        <f t="shared" si="917"/>
        <v>10.485000000000001</v>
      </c>
      <c r="V2280" s="17">
        <f t="shared" si="923"/>
        <v>8.0384999999999991</v>
      </c>
      <c r="W2280" s="17">
        <f t="shared" si="908"/>
        <v>7.2905700000000007</v>
      </c>
      <c r="X2280" s="17">
        <f t="shared" si="909"/>
        <v>7.5946349999999994</v>
      </c>
      <c r="Y2280" s="18" t="s">
        <v>18494</v>
      </c>
      <c r="Z2280" s="17">
        <f t="shared" si="915"/>
        <v>8.0384999999999991</v>
      </c>
      <c r="AA2280" s="18">
        <f t="shared" si="910"/>
        <v>9.9024999999999999</v>
      </c>
      <c r="AB2280" s="18" t="s">
        <v>18494</v>
      </c>
      <c r="AC2280" s="17">
        <f t="shared" si="911"/>
        <v>8.0384999999999991</v>
      </c>
      <c r="AD2280" s="17">
        <f t="shared" si="918"/>
        <v>11.067499999999999</v>
      </c>
      <c r="AE2280" s="19">
        <f t="shared" ref="AE2280:AE2343" si="924">G2280*70%</f>
        <v>8.1549999999999994</v>
      </c>
      <c r="AF2280" s="18" t="s">
        <v>18494</v>
      </c>
      <c r="AG2280" s="17">
        <f t="shared" si="913"/>
        <v>8.0384999999999991</v>
      </c>
      <c r="AH2280" s="17">
        <f t="shared" si="914"/>
        <v>8.0384999999999991</v>
      </c>
      <c r="AI2280" s="20" t="s">
        <v>18494</v>
      </c>
      <c r="AJ2280" s="10">
        <f t="shared" si="916"/>
        <v>9.5789212500000005</v>
      </c>
      <c r="AK2280" s="10">
        <f t="shared" si="919"/>
        <v>1.165</v>
      </c>
      <c r="AL2280" s="10">
        <f t="shared" si="920"/>
        <v>11.067499999999999</v>
      </c>
    </row>
    <row r="2281" spans="1:38" x14ac:dyDescent="0.25">
      <c r="A2281" s="25" t="s">
        <v>9275</v>
      </c>
      <c r="B2281" s="25" t="s">
        <v>2328</v>
      </c>
      <c r="C2281" s="25" t="s">
        <v>369</v>
      </c>
      <c r="D2281" s="25" t="s">
        <v>18491</v>
      </c>
      <c r="G2281" s="27">
        <v>11.75</v>
      </c>
      <c r="H2281" s="17">
        <f t="shared" si="900"/>
        <v>9.4</v>
      </c>
      <c r="I2281" s="17">
        <f t="shared" si="901"/>
        <v>8.1074999999999999</v>
      </c>
      <c r="J2281" s="17">
        <f t="shared" si="902"/>
        <v>3.5249999999999999</v>
      </c>
      <c r="K2281" s="17">
        <f t="shared" si="903"/>
        <v>8.1074999999999999</v>
      </c>
      <c r="L2281" s="17">
        <f t="shared" si="904"/>
        <v>9.4</v>
      </c>
      <c r="M2281" s="18">
        <f t="shared" si="921"/>
        <v>1.175</v>
      </c>
      <c r="N2281" s="18" t="s">
        <v>18494</v>
      </c>
      <c r="O2281" s="17">
        <f t="shared" si="905"/>
        <v>8.1074999999999999</v>
      </c>
      <c r="P2281" s="17">
        <f t="shared" si="922"/>
        <v>8.2249999999999996</v>
      </c>
      <c r="Q2281" s="17">
        <f t="shared" si="906"/>
        <v>9.4</v>
      </c>
      <c r="R2281" s="18" t="s">
        <v>18494</v>
      </c>
      <c r="S2281" s="18" t="s">
        <v>18494</v>
      </c>
      <c r="T2281" s="17">
        <f t="shared" si="907"/>
        <v>8.1074999999999999</v>
      </c>
      <c r="U2281" s="17">
        <f t="shared" si="917"/>
        <v>10.575000000000001</v>
      </c>
      <c r="V2281" s="17">
        <f t="shared" si="923"/>
        <v>8.1074999999999999</v>
      </c>
      <c r="W2281" s="17">
        <f t="shared" si="908"/>
        <v>7.3531500000000003</v>
      </c>
      <c r="X2281" s="17">
        <f t="shared" si="909"/>
        <v>7.6598249999999988</v>
      </c>
      <c r="Y2281" s="18" t="s">
        <v>18494</v>
      </c>
      <c r="Z2281" s="17">
        <f t="shared" si="915"/>
        <v>8.1074999999999999</v>
      </c>
      <c r="AA2281" s="18">
        <f t="shared" si="910"/>
        <v>9.9874999999999989</v>
      </c>
      <c r="AB2281" s="18" t="s">
        <v>18494</v>
      </c>
      <c r="AC2281" s="17">
        <f t="shared" si="911"/>
        <v>8.1074999999999999</v>
      </c>
      <c r="AD2281" s="17">
        <f t="shared" si="918"/>
        <v>11.1625</v>
      </c>
      <c r="AE2281" s="19">
        <f t="shared" si="924"/>
        <v>8.2249999999999996</v>
      </c>
      <c r="AF2281" s="18" t="s">
        <v>18494</v>
      </c>
      <c r="AG2281" s="17">
        <f t="shared" si="913"/>
        <v>8.1074999999999999</v>
      </c>
      <c r="AH2281" s="17">
        <f t="shared" si="914"/>
        <v>8.1074999999999999</v>
      </c>
      <c r="AI2281" s="20" t="s">
        <v>18494</v>
      </c>
      <c r="AJ2281" s="10">
        <f t="shared" si="916"/>
        <v>9.6611437500000008</v>
      </c>
      <c r="AK2281" s="10">
        <f t="shared" si="919"/>
        <v>1.175</v>
      </c>
      <c r="AL2281" s="10">
        <f t="shared" si="920"/>
        <v>11.1625</v>
      </c>
    </row>
    <row r="2282" spans="1:38" x14ac:dyDescent="0.25">
      <c r="A2282" s="25" t="s">
        <v>6045</v>
      </c>
      <c r="B2282" s="25" t="s">
        <v>6046</v>
      </c>
      <c r="C2282" s="25" t="s">
        <v>369</v>
      </c>
      <c r="D2282" s="25" t="s">
        <v>18491</v>
      </c>
      <c r="F2282" s="25" t="s">
        <v>2496</v>
      </c>
      <c r="G2282" s="27">
        <v>11.8</v>
      </c>
      <c r="H2282" s="17">
        <f t="shared" si="900"/>
        <v>9.4400000000000013</v>
      </c>
      <c r="I2282" s="17">
        <f t="shared" si="901"/>
        <v>8.1419999999999995</v>
      </c>
      <c r="J2282" s="17">
        <f t="shared" si="902"/>
        <v>3.54</v>
      </c>
      <c r="K2282" s="17">
        <f t="shared" si="903"/>
        <v>8.1419999999999995</v>
      </c>
      <c r="L2282" s="17">
        <f t="shared" si="904"/>
        <v>9.4400000000000013</v>
      </c>
      <c r="M2282" s="18">
        <f t="shared" si="921"/>
        <v>1.1800000000000002</v>
      </c>
      <c r="N2282" s="18" t="s">
        <v>18494</v>
      </c>
      <c r="O2282" s="17">
        <f t="shared" si="905"/>
        <v>8.1419999999999995</v>
      </c>
      <c r="P2282" s="17">
        <f t="shared" si="922"/>
        <v>8.26</v>
      </c>
      <c r="Q2282" s="17">
        <f t="shared" si="906"/>
        <v>9.4400000000000013</v>
      </c>
      <c r="R2282" s="18" t="s">
        <v>18494</v>
      </c>
      <c r="S2282" s="18" t="s">
        <v>18494</v>
      </c>
      <c r="T2282" s="17">
        <f t="shared" si="907"/>
        <v>8.1419999999999995</v>
      </c>
      <c r="U2282" s="17">
        <f t="shared" si="917"/>
        <v>10.620000000000001</v>
      </c>
      <c r="V2282" s="17">
        <f t="shared" si="923"/>
        <v>8.1419999999999995</v>
      </c>
      <c r="W2282" s="17">
        <f t="shared" si="908"/>
        <v>7.3844400000000006</v>
      </c>
      <c r="X2282" s="17">
        <f t="shared" si="909"/>
        <v>7.6924199999999994</v>
      </c>
      <c r="Y2282" s="18" t="s">
        <v>18494</v>
      </c>
      <c r="Z2282" s="17">
        <f t="shared" si="915"/>
        <v>8.1419999999999995</v>
      </c>
      <c r="AA2282" s="18">
        <f t="shared" si="910"/>
        <v>10.030000000000001</v>
      </c>
      <c r="AB2282" s="18" t="s">
        <v>18494</v>
      </c>
      <c r="AC2282" s="17">
        <f t="shared" si="911"/>
        <v>8.1419999999999995</v>
      </c>
      <c r="AD2282" s="17">
        <f t="shared" si="918"/>
        <v>11.21</v>
      </c>
      <c r="AE2282" s="19">
        <f t="shared" si="924"/>
        <v>8.26</v>
      </c>
      <c r="AF2282" s="18" t="s">
        <v>18494</v>
      </c>
      <c r="AG2282" s="17">
        <f t="shared" si="913"/>
        <v>8.1419999999999995</v>
      </c>
      <c r="AH2282" s="17">
        <f t="shared" si="914"/>
        <v>8.1419999999999995</v>
      </c>
      <c r="AI2282" s="20" t="s">
        <v>18494</v>
      </c>
      <c r="AJ2282" s="10">
        <f t="shared" si="916"/>
        <v>9.702255000000001</v>
      </c>
      <c r="AK2282" s="10">
        <f t="shared" si="919"/>
        <v>1.1800000000000002</v>
      </c>
      <c r="AL2282" s="10">
        <f t="shared" si="920"/>
        <v>11.21</v>
      </c>
    </row>
    <row r="2283" spans="1:38" x14ac:dyDescent="0.25">
      <c r="A2283" s="25" t="s">
        <v>10011</v>
      </c>
      <c r="B2283" s="25" t="s">
        <v>3148</v>
      </c>
      <c r="C2283" s="25" t="s">
        <v>369</v>
      </c>
      <c r="D2283" s="25" t="s">
        <v>18491</v>
      </c>
      <c r="G2283" s="27">
        <v>11.85</v>
      </c>
      <c r="H2283" s="17">
        <f t="shared" si="900"/>
        <v>9.48</v>
      </c>
      <c r="I2283" s="17">
        <f t="shared" si="901"/>
        <v>8.176499999999999</v>
      </c>
      <c r="J2283" s="17">
        <f t="shared" si="902"/>
        <v>3.5549999999999997</v>
      </c>
      <c r="K2283" s="17">
        <f t="shared" si="903"/>
        <v>8.176499999999999</v>
      </c>
      <c r="L2283" s="17">
        <f t="shared" si="904"/>
        <v>9.48</v>
      </c>
      <c r="M2283" s="18">
        <f t="shared" si="921"/>
        <v>1.1850000000000001</v>
      </c>
      <c r="N2283" s="18" t="s">
        <v>18494</v>
      </c>
      <c r="O2283" s="17">
        <f t="shared" si="905"/>
        <v>8.176499999999999</v>
      </c>
      <c r="P2283" s="17">
        <f t="shared" si="922"/>
        <v>8.2949999999999999</v>
      </c>
      <c r="Q2283" s="17">
        <f t="shared" si="906"/>
        <v>9.48</v>
      </c>
      <c r="R2283" s="18" t="s">
        <v>18494</v>
      </c>
      <c r="S2283" s="18" t="s">
        <v>18494</v>
      </c>
      <c r="T2283" s="17">
        <f t="shared" si="907"/>
        <v>8.176499999999999</v>
      </c>
      <c r="U2283" s="17">
        <f t="shared" si="917"/>
        <v>10.664999999999999</v>
      </c>
      <c r="V2283" s="17">
        <f t="shared" si="923"/>
        <v>8.176499999999999</v>
      </c>
      <c r="W2283" s="17">
        <f t="shared" si="908"/>
        <v>7.4157299999999999</v>
      </c>
      <c r="X2283" s="17">
        <f t="shared" si="909"/>
        <v>7.7250149999999991</v>
      </c>
      <c r="Y2283" s="18" t="s">
        <v>18494</v>
      </c>
      <c r="Z2283" s="17">
        <f t="shared" si="915"/>
        <v>8.176499999999999</v>
      </c>
      <c r="AA2283" s="18">
        <f t="shared" si="910"/>
        <v>10.0725</v>
      </c>
      <c r="AB2283" s="18" t="s">
        <v>18494</v>
      </c>
      <c r="AC2283" s="17">
        <f t="shared" si="911"/>
        <v>8.176499999999999</v>
      </c>
      <c r="AD2283" s="17">
        <f t="shared" si="918"/>
        <v>11.257499999999999</v>
      </c>
      <c r="AE2283" s="19">
        <f t="shared" si="924"/>
        <v>8.2949999999999999</v>
      </c>
      <c r="AF2283" s="18" t="s">
        <v>18494</v>
      </c>
      <c r="AG2283" s="17">
        <f t="shared" si="913"/>
        <v>8.176499999999999</v>
      </c>
      <c r="AH2283" s="17">
        <f t="shared" si="914"/>
        <v>8.176499999999999</v>
      </c>
      <c r="AI2283" s="20" t="s">
        <v>18494</v>
      </c>
      <c r="AJ2283" s="10">
        <f t="shared" si="916"/>
        <v>9.7433662499999993</v>
      </c>
      <c r="AK2283" s="10">
        <f t="shared" si="919"/>
        <v>1.1850000000000001</v>
      </c>
      <c r="AL2283" s="10">
        <f t="shared" si="920"/>
        <v>11.257499999999999</v>
      </c>
    </row>
    <row r="2284" spans="1:38" x14ac:dyDescent="0.25">
      <c r="A2284" s="25" t="s">
        <v>12798</v>
      </c>
      <c r="B2284" s="25" t="s">
        <v>6330</v>
      </c>
      <c r="C2284" s="25" t="s">
        <v>369</v>
      </c>
      <c r="D2284" s="25" t="s">
        <v>18491</v>
      </c>
      <c r="G2284" s="27">
        <v>11.9</v>
      </c>
      <c r="H2284" s="17">
        <f t="shared" si="900"/>
        <v>9.5200000000000014</v>
      </c>
      <c r="I2284" s="17">
        <f t="shared" si="901"/>
        <v>8.2110000000000003</v>
      </c>
      <c r="J2284" s="17">
        <f t="shared" si="902"/>
        <v>3.57</v>
      </c>
      <c r="K2284" s="17">
        <f t="shared" si="903"/>
        <v>8.2110000000000003</v>
      </c>
      <c r="L2284" s="17">
        <f t="shared" si="904"/>
        <v>9.5200000000000014</v>
      </c>
      <c r="M2284" s="18">
        <f t="shared" si="921"/>
        <v>1.1900000000000002</v>
      </c>
      <c r="N2284" s="18" t="s">
        <v>18494</v>
      </c>
      <c r="O2284" s="17">
        <f t="shared" si="905"/>
        <v>8.2110000000000003</v>
      </c>
      <c r="P2284" s="17">
        <f t="shared" si="922"/>
        <v>8.33</v>
      </c>
      <c r="Q2284" s="17">
        <f t="shared" si="906"/>
        <v>9.5200000000000014</v>
      </c>
      <c r="R2284" s="18" t="s">
        <v>18494</v>
      </c>
      <c r="S2284" s="18" t="s">
        <v>18494</v>
      </c>
      <c r="T2284" s="17">
        <f t="shared" si="907"/>
        <v>8.2110000000000003</v>
      </c>
      <c r="U2284" s="17">
        <f t="shared" si="917"/>
        <v>10.71</v>
      </c>
      <c r="V2284" s="17">
        <f t="shared" si="923"/>
        <v>8.2110000000000003</v>
      </c>
      <c r="W2284" s="17">
        <f t="shared" si="908"/>
        <v>7.4470200000000002</v>
      </c>
      <c r="X2284" s="17">
        <f t="shared" si="909"/>
        <v>7.7576099999999997</v>
      </c>
      <c r="Y2284" s="18" t="s">
        <v>18494</v>
      </c>
      <c r="Z2284" s="17">
        <f t="shared" si="915"/>
        <v>8.2110000000000003</v>
      </c>
      <c r="AA2284" s="18">
        <f t="shared" si="910"/>
        <v>10.115</v>
      </c>
      <c r="AB2284" s="18" t="s">
        <v>18494</v>
      </c>
      <c r="AC2284" s="17">
        <f t="shared" si="911"/>
        <v>8.2110000000000003</v>
      </c>
      <c r="AD2284" s="17">
        <f t="shared" si="918"/>
        <v>11.305</v>
      </c>
      <c r="AE2284" s="19">
        <f t="shared" si="924"/>
        <v>8.33</v>
      </c>
      <c r="AF2284" s="18" t="s">
        <v>18494</v>
      </c>
      <c r="AG2284" s="17">
        <f t="shared" si="913"/>
        <v>8.2110000000000003</v>
      </c>
      <c r="AH2284" s="17">
        <f t="shared" si="914"/>
        <v>8.2110000000000003</v>
      </c>
      <c r="AI2284" s="20" t="s">
        <v>18494</v>
      </c>
      <c r="AJ2284" s="10">
        <f t="shared" si="916"/>
        <v>9.7844775000000013</v>
      </c>
      <c r="AK2284" s="10">
        <f t="shared" si="919"/>
        <v>1.1900000000000002</v>
      </c>
      <c r="AL2284" s="10">
        <f t="shared" si="920"/>
        <v>11.305</v>
      </c>
    </row>
    <row r="2285" spans="1:38" x14ac:dyDescent="0.25">
      <c r="A2285" s="25" t="s">
        <v>10899</v>
      </c>
      <c r="B2285" s="25" t="s">
        <v>4127</v>
      </c>
      <c r="C2285" s="25" t="s">
        <v>369</v>
      </c>
      <c r="D2285" s="25" t="s">
        <v>18491</v>
      </c>
      <c r="G2285" s="27">
        <v>11.95</v>
      </c>
      <c r="H2285" s="17">
        <f t="shared" si="900"/>
        <v>9.56</v>
      </c>
      <c r="I2285" s="17">
        <f t="shared" si="901"/>
        <v>8.2454999999999981</v>
      </c>
      <c r="J2285" s="17">
        <f t="shared" si="902"/>
        <v>3.5849999999999995</v>
      </c>
      <c r="K2285" s="17">
        <f t="shared" si="903"/>
        <v>8.2454999999999981</v>
      </c>
      <c r="L2285" s="17">
        <f t="shared" si="904"/>
        <v>9.56</v>
      </c>
      <c r="M2285" s="18">
        <f t="shared" si="921"/>
        <v>1.1950000000000001</v>
      </c>
      <c r="N2285" s="18" t="s">
        <v>18494</v>
      </c>
      <c r="O2285" s="17">
        <f t="shared" si="905"/>
        <v>8.2454999999999981</v>
      </c>
      <c r="P2285" s="17">
        <f t="shared" si="922"/>
        <v>8.3649999999999984</v>
      </c>
      <c r="Q2285" s="17">
        <f t="shared" si="906"/>
        <v>9.56</v>
      </c>
      <c r="R2285" s="18" t="s">
        <v>18494</v>
      </c>
      <c r="S2285" s="18" t="s">
        <v>18494</v>
      </c>
      <c r="T2285" s="17">
        <f t="shared" si="907"/>
        <v>8.2454999999999981</v>
      </c>
      <c r="U2285" s="17">
        <f t="shared" si="917"/>
        <v>10.754999999999999</v>
      </c>
      <c r="V2285" s="17">
        <f t="shared" si="923"/>
        <v>8.2454999999999981</v>
      </c>
      <c r="W2285" s="17">
        <f t="shared" si="908"/>
        <v>7.4783099999999996</v>
      </c>
      <c r="X2285" s="17">
        <f t="shared" si="909"/>
        <v>7.7902049999999985</v>
      </c>
      <c r="Y2285" s="18" t="s">
        <v>18494</v>
      </c>
      <c r="Z2285" s="17">
        <f t="shared" si="915"/>
        <v>8.2454999999999981</v>
      </c>
      <c r="AA2285" s="18">
        <f t="shared" si="910"/>
        <v>10.157499999999999</v>
      </c>
      <c r="AB2285" s="18" t="s">
        <v>18494</v>
      </c>
      <c r="AC2285" s="17">
        <f t="shared" si="911"/>
        <v>8.2454999999999981</v>
      </c>
      <c r="AD2285" s="17">
        <f t="shared" si="918"/>
        <v>11.352499999999999</v>
      </c>
      <c r="AE2285" s="19">
        <f t="shared" si="924"/>
        <v>8.3649999999999984</v>
      </c>
      <c r="AF2285" s="18" t="s">
        <v>18494</v>
      </c>
      <c r="AG2285" s="17">
        <f t="shared" si="913"/>
        <v>8.2454999999999981</v>
      </c>
      <c r="AH2285" s="17">
        <f t="shared" si="914"/>
        <v>8.2454999999999981</v>
      </c>
      <c r="AI2285" s="20" t="s">
        <v>18494</v>
      </c>
      <c r="AJ2285" s="10">
        <f t="shared" si="916"/>
        <v>9.8255887499999979</v>
      </c>
      <c r="AK2285" s="10">
        <f t="shared" si="919"/>
        <v>1.1950000000000001</v>
      </c>
      <c r="AL2285" s="10">
        <f t="shared" si="920"/>
        <v>11.352499999999999</v>
      </c>
    </row>
    <row r="2286" spans="1:38" x14ac:dyDescent="0.25">
      <c r="A2286" s="25" t="s">
        <v>12687</v>
      </c>
      <c r="B2286" s="25" t="s">
        <v>6131</v>
      </c>
      <c r="C2286" s="25" t="s">
        <v>369</v>
      </c>
      <c r="D2286" s="25" t="s">
        <v>18491</v>
      </c>
      <c r="F2286" s="25" t="s">
        <v>2300</v>
      </c>
      <c r="G2286" s="27">
        <v>114.5</v>
      </c>
      <c r="H2286" s="17">
        <f t="shared" si="900"/>
        <v>91.600000000000009</v>
      </c>
      <c r="I2286" s="17">
        <f t="shared" si="901"/>
        <v>79.004999999999995</v>
      </c>
      <c r="J2286" s="17">
        <f t="shared" si="902"/>
        <v>34.35</v>
      </c>
      <c r="K2286" s="17">
        <f t="shared" si="903"/>
        <v>79.004999999999995</v>
      </c>
      <c r="L2286" s="17">
        <f t="shared" si="904"/>
        <v>91.600000000000009</v>
      </c>
      <c r="M2286" s="18">
        <f t="shared" si="921"/>
        <v>11.450000000000001</v>
      </c>
      <c r="N2286" s="18" t="s">
        <v>18494</v>
      </c>
      <c r="O2286" s="17">
        <f t="shared" si="905"/>
        <v>79.004999999999995</v>
      </c>
      <c r="P2286" s="17">
        <f t="shared" si="922"/>
        <v>80.149999999999991</v>
      </c>
      <c r="Q2286" s="17">
        <f t="shared" si="906"/>
        <v>91.600000000000009</v>
      </c>
      <c r="R2286" s="18" t="s">
        <v>18494</v>
      </c>
      <c r="S2286" s="18" t="s">
        <v>18494</v>
      </c>
      <c r="T2286" s="17">
        <f t="shared" si="907"/>
        <v>79.004999999999995</v>
      </c>
      <c r="U2286" s="17">
        <f t="shared" si="917"/>
        <v>103.05</v>
      </c>
      <c r="V2286" s="17">
        <f t="shared" si="923"/>
        <v>79.004999999999995</v>
      </c>
      <c r="W2286" s="17">
        <f t="shared" si="908"/>
        <v>71.6541</v>
      </c>
      <c r="X2286" s="17">
        <f t="shared" si="909"/>
        <v>74.642549999999986</v>
      </c>
      <c r="Y2286" s="18" t="s">
        <v>18494</v>
      </c>
      <c r="Z2286" s="17">
        <f t="shared" si="915"/>
        <v>79.004999999999995</v>
      </c>
      <c r="AA2286" s="18">
        <f t="shared" si="910"/>
        <v>97.325000000000003</v>
      </c>
      <c r="AB2286" s="18" t="s">
        <v>18494</v>
      </c>
      <c r="AC2286" s="17">
        <f t="shared" si="911"/>
        <v>79.004999999999995</v>
      </c>
      <c r="AD2286" s="17">
        <f t="shared" si="918"/>
        <v>108.77499999999999</v>
      </c>
      <c r="AE2286" s="19">
        <f t="shared" si="924"/>
        <v>80.149999999999991</v>
      </c>
      <c r="AF2286" s="18" t="s">
        <v>18494</v>
      </c>
      <c r="AG2286" s="17">
        <f t="shared" si="913"/>
        <v>79.004999999999995</v>
      </c>
      <c r="AH2286" s="17">
        <f t="shared" si="914"/>
        <v>79.004999999999995</v>
      </c>
      <c r="AI2286" s="20" t="s">
        <v>18494</v>
      </c>
      <c r="AJ2286" s="10">
        <f t="shared" si="916"/>
        <v>94.144762499999999</v>
      </c>
      <c r="AK2286" s="10">
        <f t="shared" si="919"/>
        <v>11.450000000000001</v>
      </c>
      <c r="AL2286" s="10">
        <f t="shared" si="920"/>
        <v>108.77499999999999</v>
      </c>
    </row>
    <row r="2287" spans="1:38" x14ac:dyDescent="0.25">
      <c r="A2287" s="25" t="s">
        <v>9752</v>
      </c>
      <c r="B2287" s="25" t="s">
        <v>2852</v>
      </c>
      <c r="C2287" s="25" t="s">
        <v>369</v>
      </c>
      <c r="D2287" s="25" t="s">
        <v>18491</v>
      </c>
      <c r="G2287" s="27">
        <v>116.05</v>
      </c>
      <c r="H2287" s="17">
        <f t="shared" si="900"/>
        <v>92.84</v>
      </c>
      <c r="I2287" s="17">
        <f t="shared" si="901"/>
        <v>80.074499999999986</v>
      </c>
      <c r="J2287" s="17">
        <f t="shared" si="902"/>
        <v>34.814999999999998</v>
      </c>
      <c r="K2287" s="17">
        <f t="shared" si="903"/>
        <v>80.074499999999986</v>
      </c>
      <c r="L2287" s="17">
        <f t="shared" si="904"/>
        <v>92.84</v>
      </c>
      <c r="M2287" s="18">
        <f t="shared" si="921"/>
        <v>11.605</v>
      </c>
      <c r="N2287" s="18" t="s">
        <v>18494</v>
      </c>
      <c r="O2287" s="17">
        <f t="shared" si="905"/>
        <v>80.074499999999986</v>
      </c>
      <c r="P2287" s="17">
        <f t="shared" si="922"/>
        <v>81.234999999999999</v>
      </c>
      <c r="Q2287" s="17">
        <f t="shared" si="906"/>
        <v>92.84</v>
      </c>
      <c r="R2287" s="18" t="s">
        <v>18494</v>
      </c>
      <c r="S2287" s="18" t="s">
        <v>18494</v>
      </c>
      <c r="T2287" s="17">
        <f t="shared" si="907"/>
        <v>80.074499999999986</v>
      </c>
      <c r="U2287" s="17">
        <f t="shared" si="917"/>
        <v>104.44499999999999</v>
      </c>
      <c r="V2287" s="17">
        <f t="shared" si="923"/>
        <v>80.074499999999986</v>
      </c>
      <c r="W2287" s="17">
        <f t="shared" si="908"/>
        <v>72.624089999999995</v>
      </c>
      <c r="X2287" s="17">
        <f t="shared" si="909"/>
        <v>75.65299499999999</v>
      </c>
      <c r="Y2287" s="18" t="s">
        <v>18494</v>
      </c>
      <c r="Z2287" s="17">
        <f t="shared" si="915"/>
        <v>80.074499999999986</v>
      </c>
      <c r="AA2287" s="18">
        <f t="shared" si="910"/>
        <v>98.642499999999998</v>
      </c>
      <c r="AB2287" s="18" t="s">
        <v>18494</v>
      </c>
      <c r="AC2287" s="17">
        <f t="shared" si="911"/>
        <v>80.074499999999986</v>
      </c>
      <c r="AD2287" s="17">
        <f t="shared" si="918"/>
        <v>110.24749999999999</v>
      </c>
      <c r="AE2287" s="19">
        <f t="shared" si="924"/>
        <v>81.234999999999999</v>
      </c>
      <c r="AF2287" s="18" t="s">
        <v>18494</v>
      </c>
      <c r="AG2287" s="17">
        <f t="shared" si="913"/>
        <v>80.074499999999986</v>
      </c>
      <c r="AH2287" s="17">
        <f t="shared" si="914"/>
        <v>80.074499999999986</v>
      </c>
      <c r="AI2287" s="20" t="s">
        <v>18494</v>
      </c>
      <c r="AJ2287" s="10">
        <f t="shared" si="916"/>
        <v>95.419211249999989</v>
      </c>
      <c r="AK2287" s="10">
        <f t="shared" si="919"/>
        <v>11.605</v>
      </c>
      <c r="AL2287" s="10">
        <f t="shared" si="920"/>
        <v>110.24749999999999</v>
      </c>
    </row>
    <row r="2288" spans="1:38" x14ac:dyDescent="0.25">
      <c r="A2288" s="25" t="s">
        <v>9581</v>
      </c>
      <c r="B2288" s="25" t="s">
        <v>2660</v>
      </c>
      <c r="C2288" s="25" t="s">
        <v>369</v>
      </c>
      <c r="D2288" s="25" t="s">
        <v>18491</v>
      </c>
      <c r="G2288" s="27">
        <v>116.55</v>
      </c>
      <c r="H2288" s="17">
        <f t="shared" si="900"/>
        <v>93.240000000000009</v>
      </c>
      <c r="I2288" s="17">
        <f t="shared" si="901"/>
        <v>80.419499999999985</v>
      </c>
      <c r="J2288" s="17">
        <f t="shared" si="902"/>
        <v>34.964999999999996</v>
      </c>
      <c r="K2288" s="17">
        <f t="shared" si="903"/>
        <v>80.419499999999985</v>
      </c>
      <c r="L2288" s="17">
        <f t="shared" si="904"/>
        <v>93.240000000000009</v>
      </c>
      <c r="M2288" s="18">
        <f t="shared" si="921"/>
        <v>11.655000000000001</v>
      </c>
      <c r="N2288" s="18" t="s">
        <v>18494</v>
      </c>
      <c r="O2288" s="17">
        <f t="shared" si="905"/>
        <v>80.419499999999985</v>
      </c>
      <c r="P2288" s="17">
        <f t="shared" si="922"/>
        <v>81.584999999999994</v>
      </c>
      <c r="Q2288" s="17">
        <f t="shared" si="906"/>
        <v>93.240000000000009</v>
      </c>
      <c r="R2288" s="18" t="s">
        <v>18494</v>
      </c>
      <c r="S2288" s="18" t="s">
        <v>18494</v>
      </c>
      <c r="T2288" s="17">
        <f t="shared" si="907"/>
        <v>80.419499999999985</v>
      </c>
      <c r="U2288" s="17">
        <f t="shared" si="917"/>
        <v>104.895</v>
      </c>
      <c r="V2288" s="17">
        <f t="shared" si="923"/>
        <v>80.419499999999985</v>
      </c>
      <c r="W2288" s="17">
        <f t="shared" si="908"/>
        <v>72.936989999999994</v>
      </c>
      <c r="X2288" s="17">
        <f t="shared" si="909"/>
        <v>75.978944999999996</v>
      </c>
      <c r="Y2288" s="18" t="s">
        <v>18494</v>
      </c>
      <c r="Z2288" s="17">
        <f t="shared" si="915"/>
        <v>80.419499999999985</v>
      </c>
      <c r="AA2288" s="18">
        <f t="shared" si="910"/>
        <v>99.067499999999995</v>
      </c>
      <c r="AB2288" s="18" t="s">
        <v>18494</v>
      </c>
      <c r="AC2288" s="17">
        <f t="shared" si="911"/>
        <v>80.419499999999985</v>
      </c>
      <c r="AD2288" s="17">
        <f t="shared" si="918"/>
        <v>110.7225</v>
      </c>
      <c r="AE2288" s="19">
        <f t="shared" si="924"/>
        <v>81.584999999999994</v>
      </c>
      <c r="AF2288" s="18" t="s">
        <v>18494</v>
      </c>
      <c r="AG2288" s="17">
        <f t="shared" si="913"/>
        <v>80.419499999999985</v>
      </c>
      <c r="AH2288" s="17">
        <f t="shared" si="914"/>
        <v>80.419499999999985</v>
      </c>
      <c r="AI2288" s="20" t="s">
        <v>18494</v>
      </c>
      <c r="AJ2288" s="10">
        <f t="shared" si="916"/>
        <v>95.830323749999991</v>
      </c>
      <c r="AK2288" s="10">
        <f t="shared" si="919"/>
        <v>11.655000000000001</v>
      </c>
      <c r="AL2288" s="10">
        <f t="shared" si="920"/>
        <v>110.7225</v>
      </c>
    </row>
    <row r="2289" spans="1:38" x14ac:dyDescent="0.25">
      <c r="A2289" s="25" t="s">
        <v>6263</v>
      </c>
      <c r="B2289" s="25" t="s">
        <v>6264</v>
      </c>
      <c r="C2289" s="25" t="s">
        <v>369</v>
      </c>
      <c r="D2289" s="25" t="s">
        <v>18491</v>
      </c>
      <c r="F2289" s="25" t="s">
        <v>6265</v>
      </c>
      <c r="G2289" s="27">
        <v>1162.5</v>
      </c>
      <c r="H2289" s="17">
        <f t="shared" si="900"/>
        <v>930</v>
      </c>
      <c r="I2289" s="17">
        <f t="shared" si="901"/>
        <v>802.12499999999989</v>
      </c>
      <c r="J2289" s="17">
        <f t="shared" si="902"/>
        <v>348.75</v>
      </c>
      <c r="K2289" s="17">
        <f t="shared" si="903"/>
        <v>802.12499999999989</v>
      </c>
      <c r="L2289" s="17">
        <f t="shared" si="904"/>
        <v>930</v>
      </c>
      <c r="M2289" s="18">
        <f t="shared" si="921"/>
        <v>116.25</v>
      </c>
      <c r="N2289" s="18" t="s">
        <v>18494</v>
      </c>
      <c r="O2289" s="17">
        <f t="shared" si="905"/>
        <v>802.12499999999989</v>
      </c>
      <c r="P2289" s="17">
        <f t="shared" si="922"/>
        <v>813.75</v>
      </c>
      <c r="Q2289" s="17">
        <f t="shared" si="906"/>
        <v>930</v>
      </c>
      <c r="R2289" s="18" t="s">
        <v>18494</v>
      </c>
      <c r="S2289" s="18" t="s">
        <v>18494</v>
      </c>
      <c r="T2289" s="17">
        <f t="shared" si="907"/>
        <v>802.12499999999989</v>
      </c>
      <c r="U2289" s="17">
        <f t="shared" si="917"/>
        <v>1046.25</v>
      </c>
      <c r="V2289" s="17">
        <f t="shared" si="923"/>
        <v>802.12499999999989</v>
      </c>
      <c r="W2289" s="17">
        <f t="shared" si="908"/>
        <v>727.49250000000006</v>
      </c>
      <c r="X2289" s="17">
        <f t="shared" si="909"/>
        <v>757.8337499999999</v>
      </c>
      <c r="Y2289" s="18" t="s">
        <v>18494</v>
      </c>
      <c r="Z2289" s="17">
        <f t="shared" si="915"/>
        <v>802.12499999999989</v>
      </c>
      <c r="AA2289" s="18">
        <f t="shared" si="910"/>
        <v>988.125</v>
      </c>
      <c r="AB2289" s="18" t="s">
        <v>18494</v>
      </c>
      <c r="AC2289" s="17">
        <f t="shared" si="911"/>
        <v>802.12499999999989</v>
      </c>
      <c r="AD2289" s="17">
        <f t="shared" si="918"/>
        <v>1104.375</v>
      </c>
      <c r="AE2289" s="19">
        <f t="shared" si="924"/>
        <v>813.75</v>
      </c>
      <c r="AF2289" s="18" t="s">
        <v>18494</v>
      </c>
      <c r="AG2289" s="17">
        <f t="shared" si="913"/>
        <v>802.12499999999989</v>
      </c>
      <c r="AH2289" s="17">
        <f t="shared" si="914"/>
        <v>802.12499999999989</v>
      </c>
      <c r="AI2289" s="20" t="s">
        <v>18494</v>
      </c>
      <c r="AJ2289" s="10">
        <f t="shared" si="916"/>
        <v>955.83656250000001</v>
      </c>
      <c r="AK2289" s="10">
        <f t="shared" si="919"/>
        <v>116.25</v>
      </c>
      <c r="AL2289" s="10">
        <f t="shared" si="920"/>
        <v>1104.375</v>
      </c>
    </row>
    <row r="2290" spans="1:38" x14ac:dyDescent="0.25">
      <c r="A2290" s="25" t="s">
        <v>9759</v>
      </c>
      <c r="B2290" s="25" t="s">
        <v>2860</v>
      </c>
      <c r="C2290" s="25" t="s">
        <v>369</v>
      </c>
      <c r="D2290" s="25" t="s">
        <v>18491</v>
      </c>
      <c r="E2290" s="25" t="s">
        <v>2315</v>
      </c>
      <c r="F2290" s="25" t="s">
        <v>2315</v>
      </c>
      <c r="G2290" s="27">
        <v>118.6</v>
      </c>
      <c r="H2290" s="17">
        <f t="shared" si="900"/>
        <v>94.88</v>
      </c>
      <c r="I2290" s="17">
        <f t="shared" si="901"/>
        <v>81.833999999999989</v>
      </c>
      <c r="J2290" s="17">
        <f t="shared" si="902"/>
        <v>35.58</v>
      </c>
      <c r="K2290" s="17">
        <f t="shared" si="903"/>
        <v>81.833999999999989</v>
      </c>
      <c r="L2290" s="17">
        <f t="shared" si="904"/>
        <v>94.88</v>
      </c>
      <c r="M2290" s="18">
        <f t="shared" si="921"/>
        <v>11.86</v>
      </c>
      <c r="N2290" s="18" t="s">
        <v>18494</v>
      </c>
      <c r="O2290" s="17">
        <f t="shared" si="905"/>
        <v>81.833999999999989</v>
      </c>
      <c r="P2290" s="17">
        <f t="shared" si="922"/>
        <v>83.02</v>
      </c>
      <c r="Q2290" s="17">
        <f t="shared" si="906"/>
        <v>94.88</v>
      </c>
      <c r="R2290" s="18" t="s">
        <v>18494</v>
      </c>
      <c r="S2290" s="18" t="s">
        <v>18494</v>
      </c>
      <c r="T2290" s="17">
        <f t="shared" si="907"/>
        <v>81.833999999999989</v>
      </c>
      <c r="U2290" s="17">
        <f t="shared" si="917"/>
        <v>106.74</v>
      </c>
      <c r="V2290" s="17">
        <f t="shared" si="923"/>
        <v>81.833999999999989</v>
      </c>
      <c r="W2290" s="17">
        <f t="shared" si="908"/>
        <v>74.219880000000003</v>
      </c>
      <c r="X2290" s="17">
        <f t="shared" si="909"/>
        <v>77.315339999999992</v>
      </c>
      <c r="Y2290" s="18" t="s">
        <v>18494</v>
      </c>
      <c r="Z2290" s="17">
        <f t="shared" si="915"/>
        <v>81.833999999999989</v>
      </c>
      <c r="AA2290" s="18">
        <f t="shared" si="910"/>
        <v>100.80999999999999</v>
      </c>
      <c r="AB2290" s="18" t="s">
        <v>18494</v>
      </c>
      <c r="AC2290" s="17">
        <f t="shared" si="911"/>
        <v>81.833999999999989</v>
      </c>
      <c r="AD2290" s="17">
        <f t="shared" si="918"/>
        <v>112.66999999999999</v>
      </c>
      <c r="AE2290" s="19">
        <f t="shared" si="924"/>
        <v>83.02</v>
      </c>
      <c r="AF2290" s="18" t="s">
        <v>18494</v>
      </c>
      <c r="AG2290" s="17">
        <f t="shared" si="913"/>
        <v>81.833999999999989</v>
      </c>
      <c r="AH2290" s="17">
        <f t="shared" si="914"/>
        <v>81.833999999999989</v>
      </c>
      <c r="AI2290" s="20" t="s">
        <v>18494</v>
      </c>
      <c r="AJ2290" s="10">
        <f t="shared" si="916"/>
        <v>97.515884999999983</v>
      </c>
      <c r="AK2290" s="10">
        <f t="shared" si="919"/>
        <v>11.86</v>
      </c>
      <c r="AL2290" s="10">
        <f t="shared" si="920"/>
        <v>112.66999999999999</v>
      </c>
    </row>
    <row r="2291" spans="1:38" x14ac:dyDescent="0.25">
      <c r="A2291" s="25" t="s">
        <v>10471</v>
      </c>
      <c r="B2291" s="25" t="s">
        <v>3655</v>
      </c>
      <c r="C2291" s="25" t="s">
        <v>369</v>
      </c>
      <c r="D2291" s="25" t="s">
        <v>18491</v>
      </c>
      <c r="F2291" s="25" t="s">
        <v>3230</v>
      </c>
      <c r="G2291" s="27">
        <v>119.25</v>
      </c>
      <c r="H2291" s="17">
        <f t="shared" si="900"/>
        <v>95.4</v>
      </c>
      <c r="I2291" s="17">
        <f t="shared" si="901"/>
        <v>82.282499999999999</v>
      </c>
      <c r="J2291" s="17">
        <f t="shared" si="902"/>
        <v>35.774999999999999</v>
      </c>
      <c r="K2291" s="17">
        <f t="shared" si="903"/>
        <v>82.282499999999999</v>
      </c>
      <c r="L2291" s="17">
        <f t="shared" si="904"/>
        <v>95.4</v>
      </c>
      <c r="M2291" s="18">
        <f t="shared" si="921"/>
        <v>11.925000000000001</v>
      </c>
      <c r="N2291" s="18" t="s">
        <v>18494</v>
      </c>
      <c r="O2291" s="17">
        <f t="shared" si="905"/>
        <v>82.282499999999999</v>
      </c>
      <c r="P2291" s="17">
        <f t="shared" si="922"/>
        <v>83.474999999999994</v>
      </c>
      <c r="Q2291" s="17">
        <f t="shared" si="906"/>
        <v>95.4</v>
      </c>
      <c r="R2291" s="18" t="s">
        <v>18494</v>
      </c>
      <c r="S2291" s="18" t="s">
        <v>18494</v>
      </c>
      <c r="T2291" s="17">
        <f t="shared" si="907"/>
        <v>82.282499999999999</v>
      </c>
      <c r="U2291" s="17">
        <f t="shared" si="917"/>
        <v>107.325</v>
      </c>
      <c r="V2291" s="17">
        <f t="shared" si="923"/>
        <v>82.282499999999999</v>
      </c>
      <c r="W2291" s="17">
        <f t="shared" si="908"/>
        <v>74.626649999999998</v>
      </c>
      <c r="X2291" s="17">
        <f t="shared" si="909"/>
        <v>77.739074999999985</v>
      </c>
      <c r="Y2291" s="18" t="s">
        <v>18494</v>
      </c>
      <c r="Z2291" s="17">
        <f t="shared" si="915"/>
        <v>82.282499999999999</v>
      </c>
      <c r="AA2291" s="18">
        <f t="shared" si="910"/>
        <v>101.3625</v>
      </c>
      <c r="AB2291" s="18" t="s">
        <v>18494</v>
      </c>
      <c r="AC2291" s="17">
        <f t="shared" si="911"/>
        <v>82.282499999999999</v>
      </c>
      <c r="AD2291" s="17">
        <f t="shared" si="918"/>
        <v>113.28749999999999</v>
      </c>
      <c r="AE2291" s="19">
        <f t="shared" si="924"/>
        <v>83.474999999999994</v>
      </c>
      <c r="AF2291" s="18" t="s">
        <v>18494</v>
      </c>
      <c r="AG2291" s="17">
        <f t="shared" si="913"/>
        <v>82.282499999999999</v>
      </c>
      <c r="AH2291" s="17">
        <f t="shared" si="914"/>
        <v>82.282499999999999</v>
      </c>
      <c r="AI2291" s="20" t="s">
        <v>18494</v>
      </c>
      <c r="AJ2291" s="10">
        <f t="shared" si="916"/>
        <v>98.050331249999999</v>
      </c>
      <c r="AK2291" s="10">
        <f t="shared" si="919"/>
        <v>11.925000000000001</v>
      </c>
      <c r="AL2291" s="10">
        <f t="shared" si="920"/>
        <v>113.28749999999999</v>
      </c>
    </row>
    <row r="2292" spans="1:38" x14ac:dyDescent="0.25">
      <c r="A2292" s="25" t="s">
        <v>10930</v>
      </c>
      <c r="B2292" s="25" t="s">
        <v>4159</v>
      </c>
      <c r="C2292" s="25" t="s">
        <v>369</v>
      </c>
      <c r="D2292" s="25" t="s">
        <v>18491</v>
      </c>
      <c r="F2292" s="25" t="s">
        <v>4160</v>
      </c>
      <c r="G2292" s="27">
        <v>12.1</v>
      </c>
      <c r="H2292" s="17">
        <f t="shared" si="900"/>
        <v>9.68</v>
      </c>
      <c r="I2292" s="17">
        <f t="shared" si="901"/>
        <v>8.3489999999999984</v>
      </c>
      <c r="J2292" s="17">
        <f t="shared" si="902"/>
        <v>3.63</v>
      </c>
      <c r="K2292" s="17">
        <f t="shared" si="903"/>
        <v>8.3489999999999984</v>
      </c>
      <c r="L2292" s="17">
        <f t="shared" si="904"/>
        <v>9.68</v>
      </c>
      <c r="M2292" s="18">
        <f t="shared" si="921"/>
        <v>1.21</v>
      </c>
      <c r="N2292" s="18" t="s">
        <v>18494</v>
      </c>
      <c r="O2292" s="17">
        <f t="shared" si="905"/>
        <v>8.3489999999999984</v>
      </c>
      <c r="P2292" s="17">
        <f t="shared" si="922"/>
        <v>8.4699999999999989</v>
      </c>
      <c r="Q2292" s="17">
        <f t="shared" si="906"/>
        <v>9.68</v>
      </c>
      <c r="R2292" s="18" t="s">
        <v>18494</v>
      </c>
      <c r="S2292" s="18" t="s">
        <v>18494</v>
      </c>
      <c r="T2292" s="17">
        <f t="shared" si="907"/>
        <v>8.3489999999999984</v>
      </c>
      <c r="U2292" s="17">
        <f t="shared" si="917"/>
        <v>10.89</v>
      </c>
      <c r="V2292" s="17">
        <f t="shared" si="923"/>
        <v>8.3489999999999984</v>
      </c>
      <c r="W2292" s="17">
        <f t="shared" si="908"/>
        <v>7.5721800000000004</v>
      </c>
      <c r="X2292" s="17">
        <f t="shared" si="909"/>
        <v>7.8879899999999985</v>
      </c>
      <c r="Y2292" s="18" t="s">
        <v>18494</v>
      </c>
      <c r="Z2292" s="17">
        <f t="shared" si="915"/>
        <v>8.3489999999999984</v>
      </c>
      <c r="AA2292" s="18">
        <f t="shared" si="910"/>
        <v>10.285</v>
      </c>
      <c r="AB2292" s="18" t="s">
        <v>18494</v>
      </c>
      <c r="AC2292" s="17">
        <f t="shared" si="911"/>
        <v>8.3489999999999984</v>
      </c>
      <c r="AD2292" s="17">
        <f t="shared" si="918"/>
        <v>11.494999999999999</v>
      </c>
      <c r="AE2292" s="19">
        <f t="shared" si="924"/>
        <v>8.4699999999999989</v>
      </c>
      <c r="AF2292" s="18" t="s">
        <v>18494</v>
      </c>
      <c r="AG2292" s="17">
        <f t="shared" si="913"/>
        <v>8.3489999999999984</v>
      </c>
      <c r="AH2292" s="17">
        <f t="shared" si="914"/>
        <v>8.3489999999999984</v>
      </c>
      <c r="AI2292" s="20" t="s">
        <v>18494</v>
      </c>
      <c r="AJ2292" s="10">
        <f t="shared" si="916"/>
        <v>9.9489224999999983</v>
      </c>
      <c r="AK2292" s="10">
        <f t="shared" si="919"/>
        <v>1.21</v>
      </c>
      <c r="AL2292" s="10">
        <f t="shared" si="920"/>
        <v>11.494999999999999</v>
      </c>
    </row>
    <row r="2293" spans="1:38" x14ac:dyDescent="0.25">
      <c r="A2293" s="25" t="s">
        <v>13003</v>
      </c>
      <c r="B2293" s="25" t="s">
        <v>6662</v>
      </c>
      <c r="C2293" s="25" t="s">
        <v>369</v>
      </c>
      <c r="D2293" s="25" t="s">
        <v>18491</v>
      </c>
      <c r="E2293" s="25" t="s">
        <v>2624</v>
      </c>
      <c r="F2293" s="25" t="s">
        <v>3526</v>
      </c>
      <c r="G2293" s="27">
        <v>12.2</v>
      </c>
      <c r="H2293" s="17">
        <f t="shared" si="900"/>
        <v>9.76</v>
      </c>
      <c r="I2293" s="17">
        <f t="shared" si="901"/>
        <v>8.4179999999999993</v>
      </c>
      <c r="J2293" s="17">
        <f t="shared" si="902"/>
        <v>3.6599999999999997</v>
      </c>
      <c r="K2293" s="17">
        <f t="shared" si="903"/>
        <v>8.4179999999999993</v>
      </c>
      <c r="L2293" s="17">
        <f t="shared" si="904"/>
        <v>9.76</v>
      </c>
      <c r="M2293" s="18">
        <f t="shared" si="921"/>
        <v>1.22</v>
      </c>
      <c r="N2293" s="18" t="s">
        <v>18494</v>
      </c>
      <c r="O2293" s="17">
        <f t="shared" si="905"/>
        <v>8.4179999999999993</v>
      </c>
      <c r="P2293" s="17">
        <f t="shared" si="922"/>
        <v>8.5399999999999991</v>
      </c>
      <c r="Q2293" s="17">
        <f t="shared" si="906"/>
        <v>9.76</v>
      </c>
      <c r="R2293" s="18" t="s">
        <v>18494</v>
      </c>
      <c r="S2293" s="18" t="s">
        <v>18494</v>
      </c>
      <c r="T2293" s="17">
        <f t="shared" si="907"/>
        <v>8.4179999999999993</v>
      </c>
      <c r="U2293" s="17">
        <f t="shared" si="917"/>
        <v>10.98</v>
      </c>
      <c r="V2293" s="17">
        <f t="shared" si="923"/>
        <v>8.4179999999999993</v>
      </c>
      <c r="W2293" s="17">
        <f t="shared" si="908"/>
        <v>7.63476</v>
      </c>
      <c r="X2293" s="17">
        <f t="shared" si="909"/>
        <v>7.9531799999999988</v>
      </c>
      <c r="Y2293" s="18" t="s">
        <v>18494</v>
      </c>
      <c r="Z2293" s="17">
        <f t="shared" si="915"/>
        <v>8.4179999999999993</v>
      </c>
      <c r="AA2293" s="18">
        <f t="shared" si="910"/>
        <v>10.37</v>
      </c>
      <c r="AB2293" s="18" t="s">
        <v>18494</v>
      </c>
      <c r="AC2293" s="17">
        <f t="shared" si="911"/>
        <v>8.4179999999999993</v>
      </c>
      <c r="AD2293" s="17">
        <f t="shared" si="918"/>
        <v>11.589999999999998</v>
      </c>
      <c r="AE2293" s="19">
        <f t="shared" si="924"/>
        <v>8.5399999999999991</v>
      </c>
      <c r="AF2293" s="18" t="s">
        <v>18494</v>
      </c>
      <c r="AG2293" s="17">
        <f t="shared" si="913"/>
        <v>8.4179999999999993</v>
      </c>
      <c r="AH2293" s="17">
        <f t="shared" si="914"/>
        <v>8.4179999999999993</v>
      </c>
      <c r="AI2293" s="20" t="s">
        <v>18494</v>
      </c>
      <c r="AJ2293" s="10">
        <f t="shared" si="916"/>
        <v>10.031144999999999</v>
      </c>
      <c r="AK2293" s="10">
        <f t="shared" si="919"/>
        <v>1.22</v>
      </c>
      <c r="AL2293" s="10">
        <f t="shared" si="920"/>
        <v>11.589999999999998</v>
      </c>
    </row>
    <row r="2294" spans="1:38" x14ac:dyDescent="0.25">
      <c r="A2294" s="25" t="s">
        <v>13007</v>
      </c>
      <c r="B2294" s="25" t="s">
        <v>6666</v>
      </c>
      <c r="C2294" s="25" t="s">
        <v>369</v>
      </c>
      <c r="D2294" s="25" t="s">
        <v>18491</v>
      </c>
      <c r="G2294" s="27">
        <v>12.2</v>
      </c>
      <c r="H2294" s="17">
        <f t="shared" si="900"/>
        <v>9.76</v>
      </c>
      <c r="I2294" s="17">
        <f t="shared" si="901"/>
        <v>8.4179999999999993</v>
      </c>
      <c r="J2294" s="17">
        <f t="shared" si="902"/>
        <v>3.6599999999999997</v>
      </c>
      <c r="K2294" s="17">
        <f t="shared" si="903"/>
        <v>8.4179999999999993</v>
      </c>
      <c r="L2294" s="17">
        <f t="shared" si="904"/>
        <v>9.76</v>
      </c>
      <c r="M2294" s="18">
        <f t="shared" si="921"/>
        <v>1.22</v>
      </c>
      <c r="N2294" s="18" t="s">
        <v>18494</v>
      </c>
      <c r="O2294" s="17">
        <f t="shared" si="905"/>
        <v>8.4179999999999993</v>
      </c>
      <c r="P2294" s="17">
        <f t="shared" si="922"/>
        <v>8.5399999999999991</v>
      </c>
      <c r="Q2294" s="17">
        <f t="shared" si="906"/>
        <v>9.76</v>
      </c>
      <c r="R2294" s="18" t="s">
        <v>18494</v>
      </c>
      <c r="S2294" s="18" t="s">
        <v>18494</v>
      </c>
      <c r="T2294" s="17">
        <f t="shared" si="907"/>
        <v>8.4179999999999993</v>
      </c>
      <c r="U2294" s="17">
        <f t="shared" si="917"/>
        <v>10.98</v>
      </c>
      <c r="V2294" s="17">
        <f t="shared" si="923"/>
        <v>8.4179999999999993</v>
      </c>
      <c r="W2294" s="17">
        <f t="shared" si="908"/>
        <v>7.63476</v>
      </c>
      <c r="X2294" s="17">
        <f t="shared" si="909"/>
        <v>7.9531799999999988</v>
      </c>
      <c r="Y2294" s="18" t="s">
        <v>18494</v>
      </c>
      <c r="Z2294" s="17">
        <f t="shared" si="915"/>
        <v>8.4179999999999993</v>
      </c>
      <c r="AA2294" s="18">
        <f t="shared" si="910"/>
        <v>10.37</v>
      </c>
      <c r="AB2294" s="18" t="s">
        <v>18494</v>
      </c>
      <c r="AC2294" s="17">
        <f t="shared" si="911"/>
        <v>8.4179999999999993</v>
      </c>
      <c r="AD2294" s="17">
        <f t="shared" si="918"/>
        <v>11.589999999999998</v>
      </c>
      <c r="AE2294" s="19">
        <f t="shared" si="924"/>
        <v>8.5399999999999991</v>
      </c>
      <c r="AF2294" s="18" t="s">
        <v>18494</v>
      </c>
      <c r="AG2294" s="17">
        <f t="shared" si="913"/>
        <v>8.4179999999999993</v>
      </c>
      <c r="AH2294" s="17">
        <f t="shared" si="914"/>
        <v>8.4179999999999993</v>
      </c>
      <c r="AI2294" s="20" t="s">
        <v>18494</v>
      </c>
      <c r="AJ2294" s="10">
        <f t="shared" si="916"/>
        <v>10.031144999999999</v>
      </c>
      <c r="AK2294" s="10">
        <f t="shared" si="919"/>
        <v>1.22</v>
      </c>
      <c r="AL2294" s="10">
        <f t="shared" si="920"/>
        <v>11.589999999999998</v>
      </c>
    </row>
    <row r="2295" spans="1:38" x14ac:dyDescent="0.25">
      <c r="A2295" s="25" t="s">
        <v>9815</v>
      </c>
      <c r="B2295" s="25" t="s">
        <v>2919</v>
      </c>
      <c r="C2295" s="25" t="s">
        <v>369</v>
      </c>
      <c r="D2295" s="25" t="s">
        <v>18491</v>
      </c>
      <c r="E2295" s="25" t="s">
        <v>1239</v>
      </c>
      <c r="F2295" s="25" t="s">
        <v>1239</v>
      </c>
      <c r="G2295" s="27">
        <v>12.25</v>
      </c>
      <c r="H2295" s="17">
        <f t="shared" ref="H2295:H2358" si="925">G2295*80%</f>
        <v>9.8000000000000007</v>
      </c>
      <c r="I2295" s="17">
        <f t="shared" ref="I2295:I2358" si="926">G2295*69%</f>
        <v>8.4524999999999988</v>
      </c>
      <c r="J2295" s="17">
        <f t="shared" ref="J2295:J2358" si="927">G2295*30%</f>
        <v>3.6749999999999998</v>
      </c>
      <c r="K2295" s="17">
        <f t="shared" ref="K2295:K2358" si="928">G2295*69%</f>
        <v>8.4524999999999988</v>
      </c>
      <c r="L2295" s="17">
        <f t="shared" ref="L2295:L2358" si="929">G2295*80%</f>
        <v>9.8000000000000007</v>
      </c>
      <c r="M2295" s="18">
        <f t="shared" si="921"/>
        <v>1.2250000000000001</v>
      </c>
      <c r="N2295" s="18" t="s">
        <v>18494</v>
      </c>
      <c r="O2295" s="17">
        <f t="shared" ref="O2295:O2358" si="930">G2295*69%</f>
        <v>8.4524999999999988</v>
      </c>
      <c r="P2295" s="17">
        <f t="shared" si="922"/>
        <v>8.5749999999999993</v>
      </c>
      <c r="Q2295" s="17">
        <f t="shared" ref="Q2295:Q2358" si="931">G2295*80%</f>
        <v>9.8000000000000007</v>
      </c>
      <c r="R2295" s="18" t="s">
        <v>18494</v>
      </c>
      <c r="S2295" s="18" t="s">
        <v>18494</v>
      </c>
      <c r="T2295" s="17">
        <f t="shared" ref="T2295:T2358" si="932">G2295*69%</f>
        <v>8.4524999999999988</v>
      </c>
      <c r="U2295" s="17">
        <f t="shared" si="917"/>
        <v>11.025</v>
      </c>
      <c r="V2295" s="17">
        <f t="shared" si="923"/>
        <v>8.4524999999999988</v>
      </c>
      <c r="W2295" s="17">
        <f t="shared" ref="W2295:W2358" si="933">G2295*62.58%</f>
        <v>7.6660500000000003</v>
      </c>
      <c r="X2295" s="17">
        <f t="shared" ref="X2295:X2358" si="934">G2295*65.19%</f>
        <v>7.9857749999999994</v>
      </c>
      <c r="Y2295" s="18" t="s">
        <v>18494</v>
      </c>
      <c r="Z2295" s="17">
        <f t="shared" si="915"/>
        <v>8.4524999999999988</v>
      </c>
      <c r="AA2295" s="18">
        <f t="shared" ref="AA2295:AA2358" si="935">G2295*85%</f>
        <v>10.4125</v>
      </c>
      <c r="AB2295" s="18" t="s">
        <v>18494</v>
      </c>
      <c r="AC2295" s="17">
        <f t="shared" ref="AC2295:AC2358" si="936">G2295*69%</f>
        <v>8.4524999999999988</v>
      </c>
      <c r="AD2295" s="17">
        <f t="shared" si="918"/>
        <v>11.637499999999999</v>
      </c>
      <c r="AE2295" s="19">
        <f t="shared" si="924"/>
        <v>8.5749999999999993</v>
      </c>
      <c r="AF2295" s="18" t="s">
        <v>18494</v>
      </c>
      <c r="AG2295" s="17">
        <f t="shared" ref="AG2295:AG2358" si="937">G2295*69%</f>
        <v>8.4524999999999988</v>
      </c>
      <c r="AH2295" s="17">
        <f t="shared" ref="AH2295:AH2358" si="938">G2295*69%</f>
        <v>8.4524999999999988</v>
      </c>
      <c r="AI2295" s="20" t="s">
        <v>18494</v>
      </c>
      <c r="AJ2295" s="10">
        <f t="shared" si="916"/>
        <v>10.072256250000001</v>
      </c>
      <c r="AK2295" s="10">
        <f t="shared" si="919"/>
        <v>1.2250000000000001</v>
      </c>
      <c r="AL2295" s="10">
        <f t="shared" si="920"/>
        <v>11.637499999999999</v>
      </c>
    </row>
    <row r="2296" spans="1:38" x14ac:dyDescent="0.25">
      <c r="A2296" s="25" t="s">
        <v>10030</v>
      </c>
      <c r="B2296" s="25" t="s">
        <v>3167</v>
      </c>
      <c r="C2296" s="25" t="s">
        <v>369</v>
      </c>
      <c r="D2296" s="25" t="s">
        <v>18491</v>
      </c>
      <c r="G2296" s="27">
        <v>12.3</v>
      </c>
      <c r="H2296" s="17">
        <f t="shared" si="925"/>
        <v>9.8400000000000016</v>
      </c>
      <c r="I2296" s="17">
        <f t="shared" si="926"/>
        <v>8.4870000000000001</v>
      </c>
      <c r="J2296" s="17">
        <f t="shared" si="927"/>
        <v>3.69</v>
      </c>
      <c r="K2296" s="17">
        <f t="shared" si="928"/>
        <v>8.4870000000000001</v>
      </c>
      <c r="L2296" s="17">
        <f t="shared" si="929"/>
        <v>9.8400000000000016</v>
      </c>
      <c r="M2296" s="18">
        <f t="shared" si="921"/>
        <v>1.2300000000000002</v>
      </c>
      <c r="N2296" s="18" t="s">
        <v>18494</v>
      </c>
      <c r="O2296" s="17">
        <f t="shared" si="930"/>
        <v>8.4870000000000001</v>
      </c>
      <c r="P2296" s="17">
        <f t="shared" si="922"/>
        <v>8.61</v>
      </c>
      <c r="Q2296" s="17">
        <f t="shared" si="931"/>
        <v>9.8400000000000016</v>
      </c>
      <c r="R2296" s="18" t="s">
        <v>18494</v>
      </c>
      <c r="S2296" s="18" t="s">
        <v>18494</v>
      </c>
      <c r="T2296" s="17">
        <f t="shared" si="932"/>
        <v>8.4870000000000001</v>
      </c>
      <c r="U2296" s="17">
        <f t="shared" si="917"/>
        <v>11.07</v>
      </c>
      <c r="V2296" s="17">
        <f t="shared" si="923"/>
        <v>8.4870000000000001</v>
      </c>
      <c r="W2296" s="17">
        <f t="shared" si="933"/>
        <v>7.6973400000000005</v>
      </c>
      <c r="X2296" s="17">
        <f t="shared" si="934"/>
        <v>8.0183699999999991</v>
      </c>
      <c r="Y2296" s="18" t="s">
        <v>18494</v>
      </c>
      <c r="Z2296" s="17">
        <f t="shared" ref="Z2296:Z2359" si="939">G2296*69%</f>
        <v>8.4870000000000001</v>
      </c>
      <c r="AA2296" s="18">
        <f t="shared" si="935"/>
        <v>10.455</v>
      </c>
      <c r="AB2296" s="18" t="s">
        <v>18494</v>
      </c>
      <c r="AC2296" s="17">
        <f t="shared" si="936"/>
        <v>8.4870000000000001</v>
      </c>
      <c r="AD2296" s="17">
        <f t="shared" si="918"/>
        <v>11.685</v>
      </c>
      <c r="AE2296" s="19">
        <f t="shared" si="924"/>
        <v>8.61</v>
      </c>
      <c r="AF2296" s="18" t="s">
        <v>18494</v>
      </c>
      <c r="AG2296" s="17">
        <f t="shared" si="937"/>
        <v>8.4870000000000001</v>
      </c>
      <c r="AH2296" s="17">
        <f t="shared" si="938"/>
        <v>8.4870000000000001</v>
      </c>
      <c r="AI2296" s="20" t="s">
        <v>18494</v>
      </c>
      <c r="AJ2296" s="10">
        <f t="shared" si="916"/>
        <v>10.113367500000001</v>
      </c>
      <c r="AK2296" s="10">
        <f t="shared" si="919"/>
        <v>1.2300000000000002</v>
      </c>
      <c r="AL2296" s="10">
        <f t="shared" si="920"/>
        <v>11.685</v>
      </c>
    </row>
    <row r="2297" spans="1:38" x14ac:dyDescent="0.25">
      <c r="A2297" s="25" t="s">
        <v>9821</v>
      </c>
      <c r="B2297" s="25" t="s">
        <v>2926</v>
      </c>
      <c r="C2297" s="25" t="s">
        <v>369</v>
      </c>
      <c r="D2297" s="25" t="s">
        <v>18491</v>
      </c>
      <c r="F2297" s="25" t="s">
        <v>2360</v>
      </c>
      <c r="G2297" s="27">
        <v>12.35</v>
      </c>
      <c r="H2297" s="17">
        <f t="shared" si="925"/>
        <v>9.8800000000000008</v>
      </c>
      <c r="I2297" s="17">
        <f t="shared" si="926"/>
        <v>8.5214999999999996</v>
      </c>
      <c r="J2297" s="17">
        <f t="shared" si="927"/>
        <v>3.7049999999999996</v>
      </c>
      <c r="K2297" s="17">
        <f t="shared" si="928"/>
        <v>8.5214999999999996</v>
      </c>
      <c r="L2297" s="17">
        <f t="shared" si="929"/>
        <v>9.8800000000000008</v>
      </c>
      <c r="M2297" s="18">
        <f t="shared" si="921"/>
        <v>1.2350000000000001</v>
      </c>
      <c r="N2297" s="18" t="s">
        <v>18494</v>
      </c>
      <c r="O2297" s="17">
        <f t="shared" si="930"/>
        <v>8.5214999999999996</v>
      </c>
      <c r="P2297" s="17">
        <f t="shared" si="922"/>
        <v>8.6449999999999996</v>
      </c>
      <c r="Q2297" s="17">
        <f t="shared" si="931"/>
        <v>9.8800000000000008</v>
      </c>
      <c r="R2297" s="18" t="s">
        <v>18494</v>
      </c>
      <c r="S2297" s="18" t="s">
        <v>18494</v>
      </c>
      <c r="T2297" s="17">
        <f t="shared" si="932"/>
        <v>8.5214999999999996</v>
      </c>
      <c r="U2297" s="17">
        <f t="shared" si="917"/>
        <v>11.115</v>
      </c>
      <c r="V2297" s="17">
        <f t="shared" si="923"/>
        <v>8.5214999999999996</v>
      </c>
      <c r="W2297" s="17">
        <f t="shared" si="933"/>
        <v>7.7286299999999999</v>
      </c>
      <c r="X2297" s="17">
        <f t="shared" si="934"/>
        <v>8.0509649999999997</v>
      </c>
      <c r="Y2297" s="18" t="s">
        <v>18494</v>
      </c>
      <c r="Z2297" s="17">
        <f t="shared" si="939"/>
        <v>8.5214999999999996</v>
      </c>
      <c r="AA2297" s="18">
        <f t="shared" si="935"/>
        <v>10.497499999999999</v>
      </c>
      <c r="AB2297" s="18" t="s">
        <v>18494</v>
      </c>
      <c r="AC2297" s="17">
        <f t="shared" si="936"/>
        <v>8.5214999999999996</v>
      </c>
      <c r="AD2297" s="17">
        <f t="shared" si="918"/>
        <v>11.7325</v>
      </c>
      <c r="AE2297" s="19">
        <f t="shared" si="924"/>
        <v>8.6449999999999996</v>
      </c>
      <c r="AF2297" s="18" t="s">
        <v>18494</v>
      </c>
      <c r="AG2297" s="17">
        <f t="shared" si="937"/>
        <v>8.5214999999999996</v>
      </c>
      <c r="AH2297" s="17">
        <f t="shared" si="938"/>
        <v>8.5214999999999996</v>
      </c>
      <c r="AI2297" s="20" t="s">
        <v>18494</v>
      </c>
      <c r="AJ2297" s="10">
        <f t="shared" si="916"/>
        <v>10.154478749999999</v>
      </c>
      <c r="AK2297" s="10">
        <f t="shared" si="919"/>
        <v>1.2350000000000001</v>
      </c>
      <c r="AL2297" s="10">
        <f t="shared" si="920"/>
        <v>11.7325</v>
      </c>
    </row>
    <row r="2298" spans="1:38" x14ac:dyDescent="0.25">
      <c r="A2298" s="25" t="s">
        <v>5993</v>
      </c>
      <c r="B2298" s="25" t="s">
        <v>5994</v>
      </c>
      <c r="C2298" s="25" t="s">
        <v>369</v>
      </c>
      <c r="D2298" s="25" t="s">
        <v>18491</v>
      </c>
      <c r="E2298" s="25" t="s">
        <v>1239</v>
      </c>
      <c r="G2298" s="27">
        <v>12.5</v>
      </c>
      <c r="H2298" s="17">
        <f t="shared" si="925"/>
        <v>10</v>
      </c>
      <c r="I2298" s="17">
        <f t="shared" si="926"/>
        <v>8.625</v>
      </c>
      <c r="J2298" s="17">
        <f t="shared" si="927"/>
        <v>3.75</v>
      </c>
      <c r="K2298" s="17">
        <f t="shared" si="928"/>
        <v>8.625</v>
      </c>
      <c r="L2298" s="17">
        <f t="shared" si="929"/>
        <v>10</v>
      </c>
      <c r="M2298" s="18">
        <f t="shared" si="921"/>
        <v>1.25</v>
      </c>
      <c r="N2298" s="18" t="s">
        <v>18494</v>
      </c>
      <c r="O2298" s="17">
        <f t="shared" si="930"/>
        <v>8.625</v>
      </c>
      <c r="P2298" s="17">
        <f t="shared" si="922"/>
        <v>8.75</v>
      </c>
      <c r="Q2298" s="17">
        <f t="shared" si="931"/>
        <v>10</v>
      </c>
      <c r="R2298" s="18" t="s">
        <v>18494</v>
      </c>
      <c r="S2298" s="18" t="s">
        <v>18494</v>
      </c>
      <c r="T2298" s="17">
        <f t="shared" si="932"/>
        <v>8.625</v>
      </c>
      <c r="U2298" s="17">
        <f t="shared" si="917"/>
        <v>11.25</v>
      </c>
      <c r="V2298" s="17">
        <f t="shared" si="923"/>
        <v>8.625</v>
      </c>
      <c r="W2298" s="17">
        <f t="shared" si="933"/>
        <v>7.8225000000000007</v>
      </c>
      <c r="X2298" s="17">
        <f t="shared" si="934"/>
        <v>8.1487499999999997</v>
      </c>
      <c r="Y2298" s="18" t="s">
        <v>18494</v>
      </c>
      <c r="Z2298" s="17">
        <f t="shared" si="939"/>
        <v>8.625</v>
      </c>
      <c r="AA2298" s="18">
        <f t="shared" si="935"/>
        <v>10.625</v>
      </c>
      <c r="AB2298" s="18" t="s">
        <v>18494</v>
      </c>
      <c r="AC2298" s="17">
        <f t="shared" si="936"/>
        <v>8.625</v>
      </c>
      <c r="AD2298" s="17">
        <f t="shared" si="918"/>
        <v>11.875</v>
      </c>
      <c r="AE2298" s="19">
        <f t="shared" si="924"/>
        <v>8.75</v>
      </c>
      <c r="AF2298" s="18" t="s">
        <v>18494</v>
      </c>
      <c r="AG2298" s="17">
        <f t="shared" si="937"/>
        <v>8.625</v>
      </c>
      <c r="AH2298" s="17">
        <f t="shared" si="938"/>
        <v>8.625</v>
      </c>
      <c r="AI2298" s="20" t="s">
        <v>18494</v>
      </c>
      <c r="AJ2298" s="10">
        <f t="shared" si="916"/>
        <v>10.2778125</v>
      </c>
      <c r="AK2298" s="10">
        <f t="shared" si="919"/>
        <v>1.25</v>
      </c>
      <c r="AL2298" s="10">
        <f t="shared" si="920"/>
        <v>11.875</v>
      </c>
    </row>
    <row r="2299" spans="1:38" x14ac:dyDescent="0.25">
      <c r="A2299" s="25" t="s">
        <v>9717</v>
      </c>
      <c r="B2299" s="25" t="s">
        <v>2810</v>
      </c>
      <c r="C2299" s="25" t="s">
        <v>369</v>
      </c>
      <c r="D2299" s="25" t="s">
        <v>18491</v>
      </c>
      <c r="E2299" s="25" t="s">
        <v>1663</v>
      </c>
      <c r="G2299" s="27">
        <v>12.55</v>
      </c>
      <c r="H2299" s="17">
        <f t="shared" si="925"/>
        <v>10.040000000000001</v>
      </c>
      <c r="I2299" s="17">
        <f t="shared" si="926"/>
        <v>8.6594999999999995</v>
      </c>
      <c r="J2299" s="17">
        <f t="shared" si="927"/>
        <v>3.7650000000000001</v>
      </c>
      <c r="K2299" s="17">
        <f t="shared" si="928"/>
        <v>8.6594999999999995</v>
      </c>
      <c r="L2299" s="17">
        <f t="shared" si="929"/>
        <v>10.040000000000001</v>
      </c>
      <c r="M2299" s="18">
        <f t="shared" si="921"/>
        <v>1.2550000000000001</v>
      </c>
      <c r="N2299" s="18" t="s">
        <v>18494</v>
      </c>
      <c r="O2299" s="17">
        <f t="shared" si="930"/>
        <v>8.6594999999999995</v>
      </c>
      <c r="P2299" s="17">
        <f t="shared" si="922"/>
        <v>8.7850000000000001</v>
      </c>
      <c r="Q2299" s="17">
        <f t="shared" si="931"/>
        <v>10.040000000000001</v>
      </c>
      <c r="R2299" s="18" t="s">
        <v>18494</v>
      </c>
      <c r="S2299" s="18" t="s">
        <v>18494</v>
      </c>
      <c r="T2299" s="17">
        <f t="shared" si="932"/>
        <v>8.6594999999999995</v>
      </c>
      <c r="U2299" s="17">
        <f t="shared" si="917"/>
        <v>11.295000000000002</v>
      </c>
      <c r="V2299" s="17">
        <f t="shared" si="923"/>
        <v>8.6594999999999995</v>
      </c>
      <c r="W2299" s="17">
        <f t="shared" si="933"/>
        <v>7.8537900000000009</v>
      </c>
      <c r="X2299" s="17">
        <f t="shared" si="934"/>
        <v>8.1813450000000003</v>
      </c>
      <c r="Y2299" s="18" t="s">
        <v>18494</v>
      </c>
      <c r="Z2299" s="17">
        <f t="shared" si="939"/>
        <v>8.6594999999999995</v>
      </c>
      <c r="AA2299" s="18">
        <f t="shared" si="935"/>
        <v>10.6675</v>
      </c>
      <c r="AB2299" s="18" t="s">
        <v>18494</v>
      </c>
      <c r="AC2299" s="17">
        <f t="shared" si="936"/>
        <v>8.6594999999999995</v>
      </c>
      <c r="AD2299" s="17">
        <f t="shared" si="918"/>
        <v>11.922499999999999</v>
      </c>
      <c r="AE2299" s="19">
        <f t="shared" si="924"/>
        <v>8.7850000000000001</v>
      </c>
      <c r="AF2299" s="18" t="s">
        <v>18494</v>
      </c>
      <c r="AG2299" s="17">
        <f t="shared" si="937"/>
        <v>8.6594999999999995</v>
      </c>
      <c r="AH2299" s="17">
        <f t="shared" si="938"/>
        <v>8.6594999999999995</v>
      </c>
      <c r="AI2299" s="20" t="s">
        <v>18494</v>
      </c>
      <c r="AJ2299" s="10">
        <f t="shared" si="916"/>
        <v>10.318923750000002</v>
      </c>
      <c r="AK2299" s="10">
        <f t="shared" si="919"/>
        <v>1.2550000000000001</v>
      </c>
      <c r="AL2299" s="10">
        <f t="shared" si="920"/>
        <v>11.922499999999999</v>
      </c>
    </row>
    <row r="2300" spans="1:38" x14ac:dyDescent="0.25">
      <c r="A2300" s="25" t="s">
        <v>10049</v>
      </c>
      <c r="B2300" s="25" t="s">
        <v>3187</v>
      </c>
      <c r="C2300" s="25" t="s">
        <v>369</v>
      </c>
      <c r="D2300" s="25" t="s">
        <v>18491</v>
      </c>
      <c r="E2300" s="25" t="s">
        <v>2138</v>
      </c>
      <c r="F2300" s="25" t="s">
        <v>3188</v>
      </c>
      <c r="G2300" s="27">
        <v>12.55</v>
      </c>
      <c r="H2300" s="17">
        <f t="shared" si="925"/>
        <v>10.040000000000001</v>
      </c>
      <c r="I2300" s="17">
        <f t="shared" si="926"/>
        <v>8.6594999999999995</v>
      </c>
      <c r="J2300" s="17">
        <f t="shared" si="927"/>
        <v>3.7650000000000001</v>
      </c>
      <c r="K2300" s="17">
        <f t="shared" si="928"/>
        <v>8.6594999999999995</v>
      </c>
      <c r="L2300" s="17">
        <f t="shared" si="929"/>
        <v>10.040000000000001</v>
      </c>
      <c r="M2300" s="18">
        <f t="shared" si="921"/>
        <v>1.2550000000000001</v>
      </c>
      <c r="N2300" s="18" t="s">
        <v>18494</v>
      </c>
      <c r="O2300" s="17">
        <f t="shared" si="930"/>
        <v>8.6594999999999995</v>
      </c>
      <c r="P2300" s="17">
        <f t="shared" si="922"/>
        <v>8.7850000000000001</v>
      </c>
      <c r="Q2300" s="17">
        <f t="shared" si="931"/>
        <v>10.040000000000001</v>
      </c>
      <c r="R2300" s="18" t="s">
        <v>18494</v>
      </c>
      <c r="S2300" s="18" t="s">
        <v>18494</v>
      </c>
      <c r="T2300" s="17">
        <f t="shared" si="932"/>
        <v>8.6594999999999995</v>
      </c>
      <c r="U2300" s="17">
        <f t="shared" si="917"/>
        <v>11.295000000000002</v>
      </c>
      <c r="V2300" s="17">
        <f t="shared" si="923"/>
        <v>8.6594999999999995</v>
      </c>
      <c r="W2300" s="17">
        <f t="shared" si="933"/>
        <v>7.8537900000000009</v>
      </c>
      <c r="X2300" s="17">
        <f t="shared" si="934"/>
        <v>8.1813450000000003</v>
      </c>
      <c r="Y2300" s="18" t="s">
        <v>18494</v>
      </c>
      <c r="Z2300" s="17">
        <f t="shared" si="939"/>
        <v>8.6594999999999995</v>
      </c>
      <c r="AA2300" s="18">
        <f t="shared" si="935"/>
        <v>10.6675</v>
      </c>
      <c r="AB2300" s="18" t="s">
        <v>18494</v>
      </c>
      <c r="AC2300" s="17">
        <f t="shared" si="936"/>
        <v>8.6594999999999995</v>
      </c>
      <c r="AD2300" s="17">
        <f t="shared" si="918"/>
        <v>11.922499999999999</v>
      </c>
      <c r="AE2300" s="19">
        <f t="shared" si="924"/>
        <v>8.7850000000000001</v>
      </c>
      <c r="AF2300" s="18" t="s">
        <v>18494</v>
      </c>
      <c r="AG2300" s="17">
        <f t="shared" si="937"/>
        <v>8.6594999999999995</v>
      </c>
      <c r="AH2300" s="17">
        <f t="shared" si="938"/>
        <v>8.6594999999999995</v>
      </c>
      <c r="AI2300" s="20" t="s">
        <v>18494</v>
      </c>
      <c r="AJ2300" s="10">
        <f t="shared" si="916"/>
        <v>10.318923750000002</v>
      </c>
      <c r="AK2300" s="10">
        <f t="shared" si="919"/>
        <v>1.2550000000000001</v>
      </c>
      <c r="AL2300" s="10">
        <f t="shared" si="920"/>
        <v>11.922499999999999</v>
      </c>
    </row>
    <row r="2301" spans="1:38" x14ac:dyDescent="0.25">
      <c r="A2301" s="25" t="s">
        <v>9853</v>
      </c>
      <c r="B2301" s="25" t="s">
        <v>2963</v>
      </c>
      <c r="C2301" s="25" t="s">
        <v>369</v>
      </c>
      <c r="D2301" s="25" t="s">
        <v>18491</v>
      </c>
      <c r="E2301" s="25" t="s">
        <v>2921</v>
      </c>
      <c r="F2301" s="25" t="s">
        <v>2921</v>
      </c>
      <c r="G2301" s="27">
        <v>12.65</v>
      </c>
      <c r="H2301" s="17">
        <f t="shared" si="925"/>
        <v>10.120000000000001</v>
      </c>
      <c r="I2301" s="17">
        <f t="shared" si="926"/>
        <v>8.7285000000000004</v>
      </c>
      <c r="J2301" s="17">
        <f t="shared" si="927"/>
        <v>3.7949999999999999</v>
      </c>
      <c r="K2301" s="17">
        <f t="shared" si="928"/>
        <v>8.7285000000000004</v>
      </c>
      <c r="L2301" s="17">
        <f t="shared" si="929"/>
        <v>10.120000000000001</v>
      </c>
      <c r="M2301" s="18">
        <f t="shared" si="921"/>
        <v>1.2650000000000001</v>
      </c>
      <c r="N2301" s="18" t="s">
        <v>18494</v>
      </c>
      <c r="O2301" s="17">
        <f t="shared" si="930"/>
        <v>8.7285000000000004</v>
      </c>
      <c r="P2301" s="17">
        <f t="shared" si="922"/>
        <v>8.8550000000000004</v>
      </c>
      <c r="Q2301" s="17">
        <f t="shared" si="931"/>
        <v>10.120000000000001</v>
      </c>
      <c r="R2301" s="18" t="s">
        <v>18494</v>
      </c>
      <c r="S2301" s="18" t="s">
        <v>18494</v>
      </c>
      <c r="T2301" s="17">
        <f t="shared" si="932"/>
        <v>8.7285000000000004</v>
      </c>
      <c r="U2301" s="17">
        <f t="shared" si="917"/>
        <v>11.385</v>
      </c>
      <c r="V2301" s="17">
        <f t="shared" si="923"/>
        <v>8.7285000000000004</v>
      </c>
      <c r="W2301" s="17">
        <f t="shared" si="933"/>
        <v>7.9163700000000006</v>
      </c>
      <c r="X2301" s="17">
        <f t="shared" si="934"/>
        <v>8.2465349999999997</v>
      </c>
      <c r="Y2301" s="18" t="s">
        <v>18494</v>
      </c>
      <c r="Z2301" s="17">
        <f t="shared" si="939"/>
        <v>8.7285000000000004</v>
      </c>
      <c r="AA2301" s="18">
        <f t="shared" si="935"/>
        <v>10.7525</v>
      </c>
      <c r="AB2301" s="18" t="s">
        <v>18494</v>
      </c>
      <c r="AC2301" s="17">
        <f t="shared" si="936"/>
        <v>8.7285000000000004</v>
      </c>
      <c r="AD2301" s="17">
        <f t="shared" si="918"/>
        <v>12.0175</v>
      </c>
      <c r="AE2301" s="19">
        <f t="shared" si="924"/>
        <v>8.8550000000000004</v>
      </c>
      <c r="AF2301" s="18" t="s">
        <v>18494</v>
      </c>
      <c r="AG2301" s="17">
        <f t="shared" si="937"/>
        <v>8.7285000000000004</v>
      </c>
      <c r="AH2301" s="17">
        <f t="shared" si="938"/>
        <v>8.7285000000000004</v>
      </c>
      <c r="AI2301" s="20" t="s">
        <v>18494</v>
      </c>
      <c r="AJ2301" s="10">
        <f t="shared" si="916"/>
        <v>10.40114625</v>
      </c>
      <c r="AK2301" s="10">
        <f t="shared" si="919"/>
        <v>1.2650000000000001</v>
      </c>
      <c r="AL2301" s="10">
        <f t="shared" si="920"/>
        <v>12.0175</v>
      </c>
    </row>
    <row r="2302" spans="1:38" x14ac:dyDescent="0.25">
      <c r="A2302" s="25" t="s">
        <v>10211</v>
      </c>
      <c r="B2302" s="25" t="s">
        <v>3375</v>
      </c>
      <c r="C2302" s="25" t="s">
        <v>369</v>
      </c>
      <c r="D2302" s="25" t="s">
        <v>18491</v>
      </c>
      <c r="G2302" s="27">
        <v>12.7</v>
      </c>
      <c r="H2302" s="17">
        <f t="shared" si="925"/>
        <v>10.16</v>
      </c>
      <c r="I2302" s="17">
        <f t="shared" si="926"/>
        <v>8.7629999999999981</v>
      </c>
      <c r="J2302" s="17">
        <f t="shared" si="927"/>
        <v>3.8099999999999996</v>
      </c>
      <c r="K2302" s="17">
        <f t="shared" si="928"/>
        <v>8.7629999999999981</v>
      </c>
      <c r="L2302" s="17">
        <f t="shared" si="929"/>
        <v>10.16</v>
      </c>
      <c r="M2302" s="18">
        <f t="shared" si="921"/>
        <v>1.27</v>
      </c>
      <c r="N2302" s="18" t="s">
        <v>18494</v>
      </c>
      <c r="O2302" s="17">
        <f t="shared" si="930"/>
        <v>8.7629999999999981</v>
      </c>
      <c r="P2302" s="17">
        <f t="shared" si="922"/>
        <v>8.8899999999999988</v>
      </c>
      <c r="Q2302" s="17">
        <f t="shared" si="931"/>
        <v>10.16</v>
      </c>
      <c r="R2302" s="18" t="s">
        <v>18494</v>
      </c>
      <c r="S2302" s="18" t="s">
        <v>18494</v>
      </c>
      <c r="T2302" s="17">
        <f t="shared" si="932"/>
        <v>8.7629999999999981</v>
      </c>
      <c r="U2302" s="17">
        <f t="shared" si="917"/>
        <v>11.43</v>
      </c>
      <c r="V2302" s="17">
        <f t="shared" si="923"/>
        <v>8.7629999999999981</v>
      </c>
      <c r="W2302" s="17">
        <f t="shared" si="933"/>
        <v>7.9476599999999999</v>
      </c>
      <c r="X2302" s="17">
        <f t="shared" si="934"/>
        <v>8.2791299999999985</v>
      </c>
      <c r="Y2302" s="18" t="s">
        <v>18494</v>
      </c>
      <c r="Z2302" s="17">
        <f t="shared" si="939"/>
        <v>8.7629999999999981</v>
      </c>
      <c r="AA2302" s="18">
        <f t="shared" si="935"/>
        <v>10.795</v>
      </c>
      <c r="AB2302" s="18" t="s">
        <v>18494</v>
      </c>
      <c r="AC2302" s="17">
        <f t="shared" si="936"/>
        <v>8.7629999999999981</v>
      </c>
      <c r="AD2302" s="17">
        <f t="shared" si="918"/>
        <v>12.065</v>
      </c>
      <c r="AE2302" s="19">
        <f t="shared" si="924"/>
        <v>8.8899999999999988</v>
      </c>
      <c r="AF2302" s="18" t="s">
        <v>18494</v>
      </c>
      <c r="AG2302" s="17">
        <f t="shared" si="937"/>
        <v>8.7629999999999981</v>
      </c>
      <c r="AH2302" s="17">
        <f t="shared" si="938"/>
        <v>8.7629999999999981</v>
      </c>
      <c r="AI2302" s="20" t="s">
        <v>18494</v>
      </c>
      <c r="AJ2302" s="10">
        <f t="shared" si="916"/>
        <v>10.442257499999998</v>
      </c>
      <c r="AK2302" s="10">
        <f t="shared" si="919"/>
        <v>1.27</v>
      </c>
      <c r="AL2302" s="10">
        <f t="shared" si="920"/>
        <v>12.065</v>
      </c>
    </row>
    <row r="2303" spans="1:38" x14ac:dyDescent="0.25">
      <c r="A2303" s="25" t="s">
        <v>7169</v>
      </c>
      <c r="B2303" s="25" t="s">
        <v>7170</v>
      </c>
      <c r="C2303" s="25" t="s">
        <v>369</v>
      </c>
      <c r="D2303" s="25" t="s">
        <v>18491</v>
      </c>
      <c r="F2303" s="25" t="s">
        <v>2719</v>
      </c>
      <c r="G2303" s="27">
        <v>12.9</v>
      </c>
      <c r="H2303" s="17">
        <f t="shared" si="925"/>
        <v>10.32</v>
      </c>
      <c r="I2303" s="17">
        <f t="shared" si="926"/>
        <v>8.9009999999999998</v>
      </c>
      <c r="J2303" s="17">
        <f t="shared" si="927"/>
        <v>3.87</v>
      </c>
      <c r="K2303" s="17">
        <f t="shared" si="928"/>
        <v>8.9009999999999998</v>
      </c>
      <c r="L2303" s="17">
        <f t="shared" si="929"/>
        <v>10.32</v>
      </c>
      <c r="M2303" s="18">
        <f t="shared" si="921"/>
        <v>1.29</v>
      </c>
      <c r="N2303" s="18" t="s">
        <v>18494</v>
      </c>
      <c r="O2303" s="17">
        <f t="shared" si="930"/>
        <v>8.9009999999999998</v>
      </c>
      <c r="P2303" s="17">
        <f t="shared" si="922"/>
        <v>9.0299999999999994</v>
      </c>
      <c r="Q2303" s="17">
        <f t="shared" si="931"/>
        <v>10.32</v>
      </c>
      <c r="R2303" s="18" t="s">
        <v>18494</v>
      </c>
      <c r="S2303" s="18" t="s">
        <v>18494</v>
      </c>
      <c r="T2303" s="17">
        <f t="shared" si="932"/>
        <v>8.9009999999999998</v>
      </c>
      <c r="U2303" s="17">
        <f t="shared" si="917"/>
        <v>11.610000000000001</v>
      </c>
      <c r="V2303" s="17">
        <f t="shared" si="923"/>
        <v>8.9009999999999998</v>
      </c>
      <c r="W2303" s="17">
        <f t="shared" si="933"/>
        <v>8.0728200000000001</v>
      </c>
      <c r="X2303" s="17">
        <f t="shared" si="934"/>
        <v>8.4095099999999992</v>
      </c>
      <c r="Y2303" s="18" t="s">
        <v>18494</v>
      </c>
      <c r="Z2303" s="17">
        <f t="shared" si="939"/>
        <v>8.9009999999999998</v>
      </c>
      <c r="AA2303" s="18">
        <f t="shared" si="935"/>
        <v>10.965</v>
      </c>
      <c r="AB2303" s="18" t="s">
        <v>18494</v>
      </c>
      <c r="AC2303" s="17">
        <f t="shared" si="936"/>
        <v>8.9009999999999998</v>
      </c>
      <c r="AD2303" s="17">
        <f t="shared" si="918"/>
        <v>12.254999999999999</v>
      </c>
      <c r="AE2303" s="19">
        <f t="shared" si="924"/>
        <v>9.0299999999999994</v>
      </c>
      <c r="AF2303" s="18" t="s">
        <v>18494</v>
      </c>
      <c r="AG2303" s="17">
        <f t="shared" si="937"/>
        <v>8.9009999999999998</v>
      </c>
      <c r="AH2303" s="17">
        <f t="shared" si="938"/>
        <v>8.9009999999999998</v>
      </c>
      <c r="AI2303" s="20" t="s">
        <v>18494</v>
      </c>
      <c r="AJ2303" s="10">
        <f t="shared" si="916"/>
        <v>10.606702500000001</v>
      </c>
      <c r="AK2303" s="10">
        <f t="shared" si="919"/>
        <v>1.29</v>
      </c>
      <c r="AL2303" s="10">
        <f t="shared" si="920"/>
        <v>12.254999999999999</v>
      </c>
    </row>
    <row r="2304" spans="1:38" x14ac:dyDescent="0.25">
      <c r="A2304" s="25" t="s">
        <v>9450</v>
      </c>
      <c r="B2304" s="25" t="s">
        <v>2515</v>
      </c>
      <c r="C2304" s="25" t="s">
        <v>369</v>
      </c>
      <c r="D2304" s="25" t="s">
        <v>18491</v>
      </c>
      <c r="E2304" s="25" t="s">
        <v>2516</v>
      </c>
      <c r="F2304" s="25" t="s">
        <v>2516</v>
      </c>
      <c r="G2304" s="27">
        <v>122.45</v>
      </c>
      <c r="H2304" s="17">
        <f t="shared" si="925"/>
        <v>97.960000000000008</v>
      </c>
      <c r="I2304" s="17">
        <f t="shared" si="926"/>
        <v>84.490499999999997</v>
      </c>
      <c r="J2304" s="17">
        <f t="shared" si="927"/>
        <v>36.734999999999999</v>
      </c>
      <c r="K2304" s="17">
        <f t="shared" si="928"/>
        <v>84.490499999999997</v>
      </c>
      <c r="L2304" s="17">
        <f t="shared" si="929"/>
        <v>97.960000000000008</v>
      </c>
      <c r="M2304" s="18">
        <f t="shared" si="921"/>
        <v>12.245000000000001</v>
      </c>
      <c r="N2304" s="18" t="s">
        <v>18494</v>
      </c>
      <c r="O2304" s="17">
        <f t="shared" si="930"/>
        <v>84.490499999999997</v>
      </c>
      <c r="P2304" s="17">
        <f t="shared" si="922"/>
        <v>85.715000000000003</v>
      </c>
      <c r="Q2304" s="17">
        <f t="shared" si="931"/>
        <v>97.960000000000008</v>
      </c>
      <c r="R2304" s="18" t="s">
        <v>18494</v>
      </c>
      <c r="S2304" s="18" t="s">
        <v>18494</v>
      </c>
      <c r="T2304" s="17">
        <f t="shared" si="932"/>
        <v>84.490499999999997</v>
      </c>
      <c r="U2304" s="17">
        <f t="shared" si="917"/>
        <v>110.205</v>
      </c>
      <c r="V2304" s="17">
        <f t="shared" si="923"/>
        <v>84.490499999999997</v>
      </c>
      <c r="W2304" s="17">
        <f t="shared" si="933"/>
        <v>76.62921</v>
      </c>
      <c r="X2304" s="17">
        <f t="shared" si="934"/>
        <v>79.825154999999995</v>
      </c>
      <c r="Y2304" s="18" t="s">
        <v>18494</v>
      </c>
      <c r="Z2304" s="17">
        <f t="shared" si="939"/>
        <v>84.490499999999997</v>
      </c>
      <c r="AA2304" s="18">
        <f t="shared" si="935"/>
        <v>104.0825</v>
      </c>
      <c r="AB2304" s="18" t="s">
        <v>18494</v>
      </c>
      <c r="AC2304" s="17">
        <f t="shared" si="936"/>
        <v>84.490499999999997</v>
      </c>
      <c r="AD2304" s="17">
        <f t="shared" si="918"/>
        <v>116.3275</v>
      </c>
      <c r="AE2304" s="19">
        <f t="shared" si="924"/>
        <v>85.715000000000003</v>
      </c>
      <c r="AF2304" s="18" t="s">
        <v>18494</v>
      </c>
      <c r="AG2304" s="17">
        <f t="shared" si="937"/>
        <v>84.490499999999997</v>
      </c>
      <c r="AH2304" s="17">
        <f t="shared" si="938"/>
        <v>84.490499999999997</v>
      </c>
      <c r="AI2304" s="20" t="s">
        <v>18494</v>
      </c>
      <c r="AJ2304" s="10">
        <f t="shared" si="916"/>
        <v>100.68145125000001</v>
      </c>
      <c r="AK2304" s="10">
        <f t="shared" si="919"/>
        <v>12.245000000000001</v>
      </c>
      <c r="AL2304" s="10">
        <f t="shared" si="920"/>
        <v>116.3275</v>
      </c>
    </row>
    <row r="2305" spans="1:38" x14ac:dyDescent="0.25">
      <c r="A2305" s="25" t="s">
        <v>9294</v>
      </c>
      <c r="B2305" s="25" t="s">
        <v>2350</v>
      </c>
      <c r="C2305" s="25" t="s">
        <v>369</v>
      </c>
      <c r="D2305" s="25" t="s">
        <v>18491</v>
      </c>
      <c r="G2305" s="27">
        <v>123.9</v>
      </c>
      <c r="H2305" s="17">
        <f t="shared" si="925"/>
        <v>99.12</v>
      </c>
      <c r="I2305" s="17">
        <f t="shared" si="926"/>
        <v>85.491</v>
      </c>
      <c r="J2305" s="17">
        <f t="shared" si="927"/>
        <v>37.17</v>
      </c>
      <c r="K2305" s="17">
        <f t="shared" si="928"/>
        <v>85.491</v>
      </c>
      <c r="L2305" s="17">
        <f t="shared" si="929"/>
        <v>99.12</v>
      </c>
      <c r="M2305" s="18">
        <f t="shared" si="921"/>
        <v>12.39</v>
      </c>
      <c r="N2305" s="18" t="s">
        <v>18494</v>
      </c>
      <c r="O2305" s="17">
        <f t="shared" si="930"/>
        <v>85.491</v>
      </c>
      <c r="P2305" s="17">
        <f t="shared" si="922"/>
        <v>86.73</v>
      </c>
      <c r="Q2305" s="17">
        <f t="shared" si="931"/>
        <v>99.12</v>
      </c>
      <c r="R2305" s="18" t="s">
        <v>18494</v>
      </c>
      <c r="S2305" s="18" t="s">
        <v>18494</v>
      </c>
      <c r="T2305" s="17">
        <f t="shared" si="932"/>
        <v>85.491</v>
      </c>
      <c r="U2305" s="17">
        <f t="shared" si="917"/>
        <v>111.51</v>
      </c>
      <c r="V2305" s="17">
        <f t="shared" si="923"/>
        <v>85.491</v>
      </c>
      <c r="W2305" s="17">
        <f t="shared" si="933"/>
        <v>77.536620000000013</v>
      </c>
      <c r="X2305" s="17">
        <f t="shared" si="934"/>
        <v>80.770409999999998</v>
      </c>
      <c r="Y2305" s="18" t="s">
        <v>18494</v>
      </c>
      <c r="Z2305" s="17">
        <f t="shared" si="939"/>
        <v>85.491</v>
      </c>
      <c r="AA2305" s="18">
        <f t="shared" si="935"/>
        <v>105.315</v>
      </c>
      <c r="AB2305" s="18" t="s">
        <v>18494</v>
      </c>
      <c r="AC2305" s="17">
        <f t="shared" si="936"/>
        <v>85.491</v>
      </c>
      <c r="AD2305" s="17">
        <f t="shared" si="918"/>
        <v>117.705</v>
      </c>
      <c r="AE2305" s="19">
        <f t="shared" si="924"/>
        <v>86.73</v>
      </c>
      <c r="AF2305" s="18" t="s">
        <v>18494</v>
      </c>
      <c r="AG2305" s="17">
        <f t="shared" si="937"/>
        <v>85.491</v>
      </c>
      <c r="AH2305" s="17">
        <f t="shared" si="938"/>
        <v>85.491</v>
      </c>
      <c r="AI2305" s="20" t="s">
        <v>18494</v>
      </c>
      <c r="AJ2305" s="10">
        <f t="shared" si="916"/>
        <v>101.87367750000001</v>
      </c>
      <c r="AK2305" s="10">
        <f t="shared" si="919"/>
        <v>12.39</v>
      </c>
      <c r="AL2305" s="10">
        <f t="shared" si="920"/>
        <v>117.705</v>
      </c>
    </row>
    <row r="2306" spans="1:38" x14ac:dyDescent="0.25">
      <c r="A2306" s="25" t="s">
        <v>9956</v>
      </c>
      <c r="B2306" s="25" t="s">
        <v>3090</v>
      </c>
      <c r="C2306" s="25" t="s">
        <v>369</v>
      </c>
      <c r="D2306" s="25" t="s">
        <v>18491</v>
      </c>
      <c r="E2306" s="25" t="s">
        <v>2516</v>
      </c>
      <c r="F2306" s="25" t="s">
        <v>2624</v>
      </c>
      <c r="G2306" s="27">
        <v>126</v>
      </c>
      <c r="H2306" s="17">
        <f t="shared" si="925"/>
        <v>100.80000000000001</v>
      </c>
      <c r="I2306" s="17">
        <f t="shared" si="926"/>
        <v>86.94</v>
      </c>
      <c r="J2306" s="17">
        <f t="shared" si="927"/>
        <v>37.799999999999997</v>
      </c>
      <c r="K2306" s="17">
        <f t="shared" si="928"/>
        <v>86.94</v>
      </c>
      <c r="L2306" s="17">
        <f t="shared" si="929"/>
        <v>100.80000000000001</v>
      </c>
      <c r="M2306" s="18">
        <f t="shared" si="921"/>
        <v>12.600000000000001</v>
      </c>
      <c r="N2306" s="18" t="s">
        <v>18494</v>
      </c>
      <c r="O2306" s="17">
        <f t="shared" si="930"/>
        <v>86.94</v>
      </c>
      <c r="P2306" s="17">
        <f t="shared" si="922"/>
        <v>88.199999999999989</v>
      </c>
      <c r="Q2306" s="17">
        <f t="shared" si="931"/>
        <v>100.80000000000001</v>
      </c>
      <c r="R2306" s="18" t="s">
        <v>18494</v>
      </c>
      <c r="S2306" s="18" t="s">
        <v>18494</v>
      </c>
      <c r="T2306" s="17">
        <f t="shared" si="932"/>
        <v>86.94</v>
      </c>
      <c r="U2306" s="17">
        <f t="shared" si="917"/>
        <v>113.4</v>
      </c>
      <c r="V2306" s="17">
        <f t="shared" si="923"/>
        <v>86.94</v>
      </c>
      <c r="W2306" s="17">
        <f t="shared" si="933"/>
        <v>78.850800000000007</v>
      </c>
      <c r="X2306" s="17">
        <f t="shared" si="934"/>
        <v>82.139399999999995</v>
      </c>
      <c r="Y2306" s="18" t="s">
        <v>18494</v>
      </c>
      <c r="Z2306" s="17">
        <f t="shared" si="939"/>
        <v>86.94</v>
      </c>
      <c r="AA2306" s="18">
        <f t="shared" si="935"/>
        <v>107.1</v>
      </c>
      <c r="AB2306" s="18" t="s">
        <v>18494</v>
      </c>
      <c r="AC2306" s="17">
        <f t="shared" si="936"/>
        <v>86.94</v>
      </c>
      <c r="AD2306" s="17">
        <f t="shared" si="918"/>
        <v>119.69999999999999</v>
      </c>
      <c r="AE2306" s="19">
        <f t="shared" si="924"/>
        <v>88.199999999999989</v>
      </c>
      <c r="AF2306" s="18" t="s">
        <v>18494</v>
      </c>
      <c r="AG2306" s="17">
        <f t="shared" si="937"/>
        <v>86.94</v>
      </c>
      <c r="AH2306" s="17">
        <f t="shared" si="938"/>
        <v>86.94</v>
      </c>
      <c r="AI2306" s="20" t="s">
        <v>18494</v>
      </c>
      <c r="AJ2306" s="10">
        <f t="shared" si="916"/>
        <v>103.60034999999999</v>
      </c>
      <c r="AK2306" s="10">
        <f t="shared" si="919"/>
        <v>12.600000000000001</v>
      </c>
      <c r="AL2306" s="10">
        <f t="shared" si="920"/>
        <v>119.69999999999999</v>
      </c>
    </row>
    <row r="2307" spans="1:38" x14ac:dyDescent="0.25">
      <c r="A2307" s="25" t="s">
        <v>10927</v>
      </c>
      <c r="B2307" s="25" t="s">
        <v>4156</v>
      </c>
      <c r="C2307" s="25" t="s">
        <v>369</v>
      </c>
      <c r="D2307" s="25" t="s">
        <v>18491</v>
      </c>
      <c r="F2307" s="25" t="s">
        <v>2315</v>
      </c>
      <c r="G2307" s="27">
        <v>127.2</v>
      </c>
      <c r="H2307" s="17">
        <f t="shared" si="925"/>
        <v>101.76</v>
      </c>
      <c r="I2307" s="17">
        <f t="shared" si="926"/>
        <v>87.768000000000001</v>
      </c>
      <c r="J2307" s="17">
        <f t="shared" si="927"/>
        <v>38.159999999999997</v>
      </c>
      <c r="K2307" s="17">
        <f t="shared" si="928"/>
        <v>87.768000000000001</v>
      </c>
      <c r="L2307" s="17">
        <f t="shared" si="929"/>
        <v>101.76</v>
      </c>
      <c r="M2307" s="18">
        <f t="shared" si="921"/>
        <v>12.72</v>
      </c>
      <c r="N2307" s="18" t="s">
        <v>18494</v>
      </c>
      <c r="O2307" s="17">
        <f t="shared" si="930"/>
        <v>87.768000000000001</v>
      </c>
      <c r="P2307" s="17">
        <f t="shared" si="922"/>
        <v>89.039999999999992</v>
      </c>
      <c r="Q2307" s="17">
        <f t="shared" si="931"/>
        <v>101.76</v>
      </c>
      <c r="R2307" s="18" t="s">
        <v>18494</v>
      </c>
      <c r="S2307" s="18" t="s">
        <v>18494</v>
      </c>
      <c r="T2307" s="17">
        <f t="shared" si="932"/>
        <v>87.768000000000001</v>
      </c>
      <c r="U2307" s="17">
        <f t="shared" si="917"/>
        <v>114.48</v>
      </c>
      <c r="V2307" s="17">
        <f t="shared" si="923"/>
        <v>87.768000000000001</v>
      </c>
      <c r="W2307" s="17">
        <f t="shared" si="933"/>
        <v>79.601759999999999</v>
      </c>
      <c r="X2307" s="17">
        <f t="shared" si="934"/>
        <v>82.921679999999995</v>
      </c>
      <c r="Y2307" s="18" t="s">
        <v>18494</v>
      </c>
      <c r="Z2307" s="17">
        <f t="shared" si="939"/>
        <v>87.768000000000001</v>
      </c>
      <c r="AA2307" s="18">
        <f t="shared" si="935"/>
        <v>108.12</v>
      </c>
      <c r="AB2307" s="18" t="s">
        <v>18494</v>
      </c>
      <c r="AC2307" s="17">
        <f t="shared" si="936"/>
        <v>87.768000000000001</v>
      </c>
      <c r="AD2307" s="17">
        <f t="shared" si="918"/>
        <v>120.84</v>
      </c>
      <c r="AE2307" s="19">
        <f t="shared" si="924"/>
        <v>89.039999999999992</v>
      </c>
      <c r="AF2307" s="18" t="s">
        <v>18494</v>
      </c>
      <c r="AG2307" s="17">
        <f t="shared" si="937"/>
        <v>87.768000000000001</v>
      </c>
      <c r="AH2307" s="17">
        <f t="shared" si="938"/>
        <v>87.768000000000001</v>
      </c>
      <c r="AI2307" s="20" t="s">
        <v>18494</v>
      </c>
      <c r="AJ2307" s="10">
        <f t="shared" ref="AJ2307:AJ2370" si="940">G2307*75%*0.0963+G2307*75%</f>
        <v>104.58702000000001</v>
      </c>
      <c r="AK2307" s="10">
        <f t="shared" si="919"/>
        <v>12.72</v>
      </c>
      <c r="AL2307" s="10">
        <f t="shared" si="920"/>
        <v>120.84</v>
      </c>
    </row>
    <row r="2308" spans="1:38" x14ac:dyDescent="0.25">
      <c r="A2308" s="25" t="s">
        <v>9100</v>
      </c>
      <c r="B2308" s="25" t="s">
        <v>2143</v>
      </c>
      <c r="C2308" s="25" t="s">
        <v>369</v>
      </c>
      <c r="D2308" s="25" t="s">
        <v>18491</v>
      </c>
      <c r="F2308" s="25" t="s">
        <v>2144</v>
      </c>
      <c r="G2308" s="27">
        <v>13</v>
      </c>
      <c r="H2308" s="17">
        <f t="shared" si="925"/>
        <v>10.4</v>
      </c>
      <c r="I2308" s="17">
        <f t="shared" si="926"/>
        <v>8.9699999999999989</v>
      </c>
      <c r="J2308" s="17">
        <f t="shared" si="927"/>
        <v>3.9</v>
      </c>
      <c r="K2308" s="17">
        <f t="shared" si="928"/>
        <v>8.9699999999999989</v>
      </c>
      <c r="L2308" s="17">
        <f t="shared" si="929"/>
        <v>10.4</v>
      </c>
      <c r="M2308" s="18">
        <f t="shared" si="921"/>
        <v>1.3</v>
      </c>
      <c r="N2308" s="18" t="s">
        <v>18494</v>
      </c>
      <c r="O2308" s="17">
        <f t="shared" si="930"/>
        <v>8.9699999999999989</v>
      </c>
      <c r="P2308" s="17">
        <f t="shared" si="922"/>
        <v>9.1</v>
      </c>
      <c r="Q2308" s="17">
        <f t="shared" si="931"/>
        <v>10.4</v>
      </c>
      <c r="R2308" s="18" t="s">
        <v>18494</v>
      </c>
      <c r="S2308" s="18" t="s">
        <v>18494</v>
      </c>
      <c r="T2308" s="17">
        <f t="shared" si="932"/>
        <v>8.9699999999999989</v>
      </c>
      <c r="U2308" s="17">
        <f t="shared" ref="U2308:U2371" si="941">G2308*90%</f>
        <v>11.700000000000001</v>
      </c>
      <c r="V2308" s="17">
        <f t="shared" si="923"/>
        <v>8.9699999999999989</v>
      </c>
      <c r="W2308" s="17">
        <f t="shared" si="933"/>
        <v>8.1354000000000006</v>
      </c>
      <c r="X2308" s="17">
        <f t="shared" si="934"/>
        <v>8.4746999999999986</v>
      </c>
      <c r="Y2308" s="18" t="s">
        <v>18494</v>
      </c>
      <c r="Z2308" s="17">
        <f t="shared" si="939"/>
        <v>8.9699999999999989</v>
      </c>
      <c r="AA2308" s="18">
        <f t="shared" si="935"/>
        <v>11.049999999999999</v>
      </c>
      <c r="AB2308" s="18" t="s">
        <v>18494</v>
      </c>
      <c r="AC2308" s="17">
        <f t="shared" si="936"/>
        <v>8.9699999999999989</v>
      </c>
      <c r="AD2308" s="17">
        <f t="shared" ref="AD2308:AD2371" si="942">G2308*95%</f>
        <v>12.35</v>
      </c>
      <c r="AE2308" s="19">
        <f t="shared" si="924"/>
        <v>9.1</v>
      </c>
      <c r="AF2308" s="18" t="s">
        <v>18494</v>
      </c>
      <c r="AG2308" s="17">
        <f t="shared" si="937"/>
        <v>8.9699999999999989</v>
      </c>
      <c r="AH2308" s="17">
        <f t="shared" si="938"/>
        <v>8.9699999999999989</v>
      </c>
      <c r="AI2308" s="20" t="s">
        <v>18494</v>
      </c>
      <c r="AJ2308" s="10">
        <f t="shared" si="940"/>
        <v>10.688924999999999</v>
      </c>
      <c r="AK2308" s="10">
        <f t="shared" ref="AK2308:AK2371" si="943">MIN(H2308:AJ2308)</f>
        <v>1.3</v>
      </c>
      <c r="AL2308" s="10">
        <f t="shared" si="920"/>
        <v>12.35</v>
      </c>
    </row>
    <row r="2309" spans="1:38" x14ac:dyDescent="0.25">
      <c r="A2309" s="25" t="s">
        <v>10520</v>
      </c>
      <c r="B2309" s="25" t="s">
        <v>3709</v>
      </c>
      <c r="C2309" s="25" t="s">
        <v>369</v>
      </c>
      <c r="D2309" s="25" t="s">
        <v>18491</v>
      </c>
      <c r="G2309" s="27">
        <v>13</v>
      </c>
      <c r="H2309" s="17">
        <f t="shared" si="925"/>
        <v>10.4</v>
      </c>
      <c r="I2309" s="17">
        <f t="shared" si="926"/>
        <v>8.9699999999999989</v>
      </c>
      <c r="J2309" s="17">
        <f t="shared" si="927"/>
        <v>3.9</v>
      </c>
      <c r="K2309" s="17">
        <f t="shared" si="928"/>
        <v>8.9699999999999989</v>
      </c>
      <c r="L2309" s="17">
        <f t="shared" si="929"/>
        <v>10.4</v>
      </c>
      <c r="M2309" s="18">
        <f t="shared" si="921"/>
        <v>1.3</v>
      </c>
      <c r="N2309" s="18" t="s">
        <v>18494</v>
      </c>
      <c r="O2309" s="17">
        <f t="shared" si="930"/>
        <v>8.9699999999999989</v>
      </c>
      <c r="P2309" s="17">
        <f t="shared" si="922"/>
        <v>9.1</v>
      </c>
      <c r="Q2309" s="17">
        <f t="shared" si="931"/>
        <v>10.4</v>
      </c>
      <c r="R2309" s="18" t="s">
        <v>18494</v>
      </c>
      <c r="S2309" s="18" t="s">
        <v>18494</v>
      </c>
      <c r="T2309" s="17">
        <f t="shared" si="932"/>
        <v>8.9699999999999989</v>
      </c>
      <c r="U2309" s="17">
        <f t="shared" si="941"/>
        <v>11.700000000000001</v>
      </c>
      <c r="V2309" s="17">
        <f t="shared" si="923"/>
        <v>8.9699999999999989</v>
      </c>
      <c r="W2309" s="17">
        <f t="shared" si="933"/>
        <v>8.1354000000000006</v>
      </c>
      <c r="X2309" s="17">
        <f t="shared" si="934"/>
        <v>8.4746999999999986</v>
      </c>
      <c r="Y2309" s="18" t="s">
        <v>18494</v>
      </c>
      <c r="Z2309" s="17">
        <f t="shared" si="939"/>
        <v>8.9699999999999989</v>
      </c>
      <c r="AA2309" s="18">
        <f t="shared" si="935"/>
        <v>11.049999999999999</v>
      </c>
      <c r="AB2309" s="18" t="s">
        <v>18494</v>
      </c>
      <c r="AC2309" s="17">
        <f t="shared" si="936"/>
        <v>8.9699999999999989</v>
      </c>
      <c r="AD2309" s="17">
        <f t="shared" si="942"/>
        <v>12.35</v>
      </c>
      <c r="AE2309" s="19">
        <f t="shared" si="924"/>
        <v>9.1</v>
      </c>
      <c r="AF2309" s="18" t="s">
        <v>18494</v>
      </c>
      <c r="AG2309" s="17">
        <f t="shared" si="937"/>
        <v>8.9699999999999989</v>
      </c>
      <c r="AH2309" s="17">
        <f t="shared" si="938"/>
        <v>8.9699999999999989</v>
      </c>
      <c r="AI2309" s="20" t="s">
        <v>18494</v>
      </c>
      <c r="AJ2309" s="10">
        <f t="shared" si="940"/>
        <v>10.688924999999999</v>
      </c>
      <c r="AK2309" s="10">
        <f t="shared" si="943"/>
        <v>1.3</v>
      </c>
      <c r="AL2309" s="10">
        <f t="shared" ref="AL2309:AL2372" si="944">MAX(H2309:AJ2309)</f>
        <v>12.35</v>
      </c>
    </row>
    <row r="2310" spans="1:38" x14ac:dyDescent="0.25">
      <c r="A2310" s="25" t="s">
        <v>10537</v>
      </c>
      <c r="B2310" s="25" t="s">
        <v>3728</v>
      </c>
      <c r="C2310" s="25" t="s">
        <v>369</v>
      </c>
      <c r="D2310" s="25" t="s">
        <v>18491</v>
      </c>
      <c r="E2310" s="25" t="s">
        <v>1239</v>
      </c>
      <c r="G2310" s="27">
        <v>13</v>
      </c>
      <c r="H2310" s="17">
        <f t="shared" si="925"/>
        <v>10.4</v>
      </c>
      <c r="I2310" s="17">
        <f t="shared" si="926"/>
        <v>8.9699999999999989</v>
      </c>
      <c r="J2310" s="17">
        <f t="shared" si="927"/>
        <v>3.9</v>
      </c>
      <c r="K2310" s="17">
        <f t="shared" si="928"/>
        <v>8.9699999999999989</v>
      </c>
      <c r="L2310" s="17">
        <f t="shared" si="929"/>
        <v>10.4</v>
      </c>
      <c r="M2310" s="18">
        <f t="shared" si="921"/>
        <v>1.3</v>
      </c>
      <c r="N2310" s="18" t="s">
        <v>18494</v>
      </c>
      <c r="O2310" s="17">
        <f t="shared" si="930"/>
        <v>8.9699999999999989</v>
      </c>
      <c r="P2310" s="17">
        <f t="shared" si="922"/>
        <v>9.1</v>
      </c>
      <c r="Q2310" s="17">
        <f t="shared" si="931"/>
        <v>10.4</v>
      </c>
      <c r="R2310" s="18" t="s">
        <v>18494</v>
      </c>
      <c r="S2310" s="18" t="s">
        <v>18494</v>
      </c>
      <c r="T2310" s="17">
        <f t="shared" si="932"/>
        <v>8.9699999999999989</v>
      </c>
      <c r="U2310" s="17">
        <f t="shared" si="941"/>
        <v>11.700000000000001</v>
      </c>
      <c r="V2310" s="17">
        <f t="shared" si="923"/>
        <v>8.9699999999999989</v>
      </c>
      <c r="W2310" s="17">
        <f t="shared" si="933"/>
        <v>8.1354000000000006</v>
      </c>
      <c r="X2310" s="17">
        <f t="shared" si="934"/>
        <v>8.4746999999999986</v>
      </c>
      <c r="Y2310" s="18" t="s">
        <v>18494</v>
      </c>
      <c r="Z2310" s="17">
        <f t="shared" si="939"/>
        <v>8.9699999999999989</v>
      </c>
      <c r="AA2310" s="18">
        <f t="shared" si="935"/>
        <v>11.049999999999999</v>
      </c>
      <c r="AB2310" s="18" t="s">
        <v>18494</v>
      </c>
      <c r="AC2310" s="17">
        <f t="shared" si="936"/>
        <v>8.9699999999999989</v>
      </c>
      <c r="AD2310" s="17">
        <f t="shared" si="942"/>
        <v>12.35</v>
      </c>
      <c r="AE2310" s="19">
        <f t="shared" si="924"/>
        <v>9.1</v>
      </c>
      <c r="AF2310" s="18" t="s">
        <v>18494</v>
      </c>
      <c r="AG2310" s="17">
        <f t="shared" si="937"/>
        <v>8.9699999999999989</v>
      </c>
      <c r="AH2310" s="17">
        <f t="shared" si="938"/>
        <v>8.9699999999999989</v>
      </c>
      <c r="AI2310" s="20" t="s">
        <v>18494</v>
      </c>
      <c r="AJ2310" s="10">
        <f t="shared" si="940"/>
        <v>10.688924999999999</v>
      </c>
      <c r="AK2310" s="10">
        <f t="shared" si="943"/>
        <v>1.3</v>
      </c>
      <c r="AL2310" s="10">
        <f t="shared" si="944"/>
        <v>12.35</v>
      </c>
    </row>
    <row r="2311" spans="1:38" x14ac:dyDescent="0.25">
      <c r="A2311" s="25" t="s">
        <v>5914</v>
      </c>
      <c r="B2311" s="25" t="s">
        <v>5915</v>
      </c>
      <c r="C2311" s="25" t="s">
        <v>369</v>
      </c>
      <c r="D2311" s="25" t="s">
        <v>18491</v>
      </c>
      <c r="G2311" s="27">
        <v>13.08</v>
      </c>
      <c r="H2311" s="17">
        <f t="shared" si="925"/>
        <v>10.464</v>
      </c>
      <c r="I2311" s="17">
        <f t="shared" si="926"/>
        <v>9.0251999999999999</v>
      </c>
      <c r="J2311" s="17">
        <f t="shared" si="927"/>
        <v>3.9239999999999999</v>
      </c>
      <c r="K2311" s="17">
        <f t="shared" si="928"/>
        <v>9.0251999999999999</v>
      </c>
      <c r="L2311" s="17">
        <f t="shared" si="929"/>
        <v>10.464</v>
      </c>
      <c r="M2311" s="18">
        <f t="shared" si="921"/>
        <v>1.3080000000000001</v>
      </c>
      <c r="N2311" s="18" t="s">
        <v>18494</v>
      </c>
      <c r="O2311" s="17">
        <f t="shared" si="930"/>
        <v>9.0251999999999999</v>
      </c>
      <c r="P2311" s="17">
        <f t="shared" si="922"/>
        <v>9.1559999999999988</v>
      </c>
      <c r="Q2311" s="17">
        <f t="shared" si="931"/>
        <v>10.464</v>
      </c>
      <c r="R2311" s="18" t="s">
        <v>18494</v>
      </c>
      <c r="S2311" s="18" t="s">
        <v>18494</v>
      </c>
      <c r="T2311" s="17">
        <f t="shared" si="932"/>
        <v>9.0251999999999999</v>
      </c>
      <c r="U2311" s="17">
        <f t="shared" si="941"/>
        <v>11.772</v>
      </c>
      <c r="V2311" s="17">
        <f t="shared" si="923"/>
        <v>9.0251999999999999</v>
      </c>
      <c r="W2311" s="17">
        <f t="shared" si="933"/>
        <v>8.1854639999999996</v>
      </c>
      <c r="X2311" s="17">
        <f t="shared" si="934"/>
        <v>8.5268519999999999</v>
      </c>
      <c r="Y2311" s="18" t="s">
        <v>18494</v>
      </c>
      <c r="Z2311" s="17">
        <f t="shared" si="939"/>
        <v>9.0251999999999999</v>
      </c>
      <c r="AA2311" s="18">
        <f t="shared" si="935"/>
        <v>11.118</v>
      </c>
      <c r="AB2311" s="18" t="s">
        <v>18494</v>
      </c>
      <c r="AC2311" s="17">
        <f t="shared" si="936"/>
        <v>9.0251999999999999</v>
      </c>
      <c r="AD2311" s="17">
        <f t="shared" si="942"/>
        <v>12.426</v>
      </c>
      <c r="AE2311" s="19">
        <f t="shared" si="924"/>
        <v>9.1559999999999988</v>
      </c>
      <c r="AF2311" s="18" t="s">
        <v>18494</v>
      </c>
      <c r="AG2311" s="17">
        <f t="shared" si="937"/>
        <v>9.0251999999999999</v>
      </c>
      <c r="AH2311" s="17">
        <f t="shared" si="938"/>
        <v>9.0251999999999999</v>
      </c>
      <c r="AI2311" s="20" t="s">
        <v>18494</v>
      </c>
      <c r="AJ2311" s="10">
        <f t="shared" si="940"/>
        <v>10.754703000000001</v>
      </c>
      <c r="AK2311" s="10">
        <f t="shared" si="943"/>
        <v>1.3080000000000001</v>
      </c>
      <c r="AL2311" s="10">
        <f t="shared" si="944"/>
        <v>12.426</v>
      </c>
    </row>
    <row r="2312" spans="1:38" x14ac:dyDescent="0.25">
      <c r="A2312" s="25" t="s">
        <v>5916</v>
      </c>
      <c r="B2312" s="25" t="s">
        <v>5917</v>
      </c>
      <c r="C2312" s="25" t="s">
        <v>369</v>
      </c>
      <c r="D2312" s="25" t="s">
        <v>18491</v>
      </c>
      <c r="G2312" s="27">
        <v>13.08</v>
      </c>
      <c r="H2312" s="17">
        <f t="shared" si="925"/>
        <v>10.464</v>
      </c>
      <c r="I2312" s="17">
        <f t="shared" si="926"/>
        <v>9.0251999999999999</v>
      </c>
      <c r="J2312" s="17">
        <f t="shared" si="927"/>
        <v>3.9239999999999999</v>
      </c>
      <c r="K2312" s="17">
        <f t="shared" si="928"/>
        <v>9.0251999999999999</v>
      </c>
      <c r="L2312" s="17">
        <f t="shared" si="929"/>
        <v>10.464</v>
      </c>
      <c r="M2312" s="18">
        <f t="shared" si="921"/>
        <v>1.3080000000000001</v>
      </c>
      <c r="N2312" s="18" t="s">
        <v>18494</v>
      </c>
      <c r="O2312" s="17">
        <f t="shared" si="930"/>
        <v>9.0251999999999999</v>
      </c>
      <c r="P2312" s="17">
        <f t="shared" si="922"/>
        <v>9.1559999999999988</v>
      </c>
      <c r="Q2312" s="17">
        <f t="shared" si="931"/>
        <v>10.464</v>
      </c>
      <c r="R2312" s="18" t="s">
        <v>18494</v>
      </c>
      <c r="S2312" s="18" t="s">
        <v>18494</v>
      </c>
      <c r="T2312" s="17">
        <f t="shared" si="932"/>
        <v>9.0251999999999999</v>
      </c>
      <c r="U2312" s="17">
        <f t="shared" si="941"/>
        <v>11.772</v>
      </c>
      <c r="V2312" s="17">
        <f t="shared" si="923"/>
        <v>9.0251999999999999</v>
      </c>
      <c r="W2312" s="17">
        <f t="shared" si="933"/>
        <v>8.1854639999999996</v>
      </c>
      <c r="X2312" s="17">
        <f t="shared" si="934"/>
        <v>8.5268519999999999</v>
      </c>
      <c r="Y2312" s="18" t="s">
        <v>18494</v>
      </c>
      <c r="Z2312" s="17">
        <f t="shared" si="939"/>
        <v>9.0251999999999999</v>
      </c>
      <c r="AA2312" s="18">
        <f t="shared" si="935"/>
        <v>11.118</v>
      </c>
      <c r="AB2312" s="18" t="s">
        <v>18494</v>
      </c>
      <c r="AC2312" s="17">
        <f t="shared" si="936"/>
        <v>9.0251999999999999</v>
      </c>
      <c r="AD2312" s="17">
        <f t="shared" si="942"/>
        <v>12.426</v>
      </c>
      <c r="AE2312" s="19">
        <f t="shared" si="924"/>
        <v>9.1559999999999988</v>
      </c>
      <c r="AF2312" s="18" t="s">
        <v>18494</v>
      </c>
      <c r="AG2312" s="17">
        <f t="shared" si="937"/>
        <v>9.0251999999999999</v>
      </c>
      <c r="AH2312" s="17">
        <f t="shared" si="938"/>
        <v>9.0251999999999999</v>
      </c>
      <c r="AI2312" s="20" t="s">
        <v>18494</v>
      </c>
      <c r="AJ2312" s="10">
        <f t="shared" si="940"/>
        <v>10.754703000000001</v>
      </c>
      <c r="AK2312" s="10">
        <f t="shared" si="943"/>
        <v>1.3080000000000001</v>
      </c>
      <c r="AL2312" s="10">
        <f t="shared" si="944"/>
        <v>12.426</v>
      </c>
    </row>
    <row r="2313" spans="1:38" x14ac:dyDescent="0.25">
      <c r="A2313" s="25" t="s">
        <v>9033</v>
      </c>
      <c r="B2313" s="25" t="s">
        <v>2073</v>
      </c>
      <c r="C2313" s="25" t="s">
        <v>369</v>
      </c>
      <c r="D2313" s="25" t="s">
        <v>18491</v>
      </c>
      <c r="E2313" s="25" t="s">
        <v>1239</v>
      </c>
      <c r="F2313" s="25" t="s">
        <v>1239</v>
      </c>
      <c r="G2313" s="27">
        <v>13.4</v>
      </c>
      <c r="H2313" s="17">
        <f t="shared" si="925"/>
        <v>10.72</v>
      </c>
      <c r="I2313" s="17">
        <f t="shared" si="926"/>
        <v>9.2459999999999987</v>
      </c>
      <c r="J2313" s="17">
        <f t="shared" si="927"/>
        <v>4.0199999999999996</v>
      </c>
      <c r="K2313" s="17">
        <f t="shared" si="928"/>
        <v>9.2459999999999987</v>
      </c>
      <c r="L2313" s="17">
        <f t="shared" si="929"/>
        <v>10.72</v>
      </c>
      <c r="M2313" s="18">
        <f t="shared" si="921"/>
        <v>1.34</v>
      </c>
      <c r="N2313" s="18" t="s">
        <v>18494</v>
      </c>
      <c r="O2313" s="17">
        <f t="shared" si="930"/>
        <v>9.2459999999999987</v>
      </c>
      <c r="P2313" s="17">
        <f t="shared" si="922"/>
        <v>9.379999999999999</v>
      </c>
      <c r="Q2313" s="17">
        <f t="shared" si="931"/>
        <v>10.72</v>
      </c>
      <c r="R2313" s="18" t="s">
        <v>18494</v>
      </c>
      <c r="S2313" s="18" t="s">
        <v>18494</v>
      </c>
      <c r="T2313" s="17">
        <f t="shared" si="932"/>
        <v>9.2459999999999987</v>
      </c>
      <c r="U2313" s="17">
        <f t="shared" si="941"/>
        <v>12.06</v>
      </c>
      <c r="V2313" s="17">
        <f t="shared" si="923"/>
        <v>9.2459999999999987</v>
      </c>
      <c r="W2313" s="17">
        <f t="shared" si="933"/>
        <v>8.385720000000001</v>
      </c>
      <c r="X2313" s="17">
        <f t="shared" si="934"/>
        <v>8.7354599999999998</v>
      </c>
      <c r="Y2313" s="18" t="s">
        <v>18494</v>
      </c>
      <c r="Z2313" s="17">
        <f t="shared" si="939"/>
        <v>9.2459999999999987</v>
      </c>
      <c r="AA2313" s="18">
        <f t="shared" si="935"/>
        <v>11.39</v>
      </c>
      <c r="AB2313" s="18" t="s">
        <v>18494</v>
      </c>
      <c r="AC2313" s="17">
        <f t="shared" si="936"/>
        <v>9.2459999999999987</v>
      </c>
      <c r="AD2313" s="17">
        <f t="shared" si="942"/>
        <v>12.73</v>
      </c>
      <c r="AE2313" s="19">
        <f t="shared" si="924"/>
        <v>9.379999999999999</v>
      </c>
      <c r="AF2313" s="18" t="s">
        <v>18494</v>
      </c>
      <c r="AG2313" s="17">
        <f t="shared" si="937"/>
        <v>9.2459999999999987</v>
      </c>
      <c r="AH2313" s="17">
        <f t="shared" si="938"/>
        <v>9.2459999999999987</v>
      </c>
      <c r="AI2313" s="20" t="s">
        <v>18494</v>
      </c>
      <c r="AJ2313" s="10">
        <f t="shared" si="940"/>
        <v>11.017815000000001</v>
      </c>
      <c r="AK2313" s="10">
        <f t="shared" si="943"/>
        <v>1.34</v>
      </c>
      <c r="AL2313" s="10">
        <f t="shared" si="944"/>
        <v>12.73</v>
      </c>
    </row>
    <row r="2314" spans="1:38" x14ac:dyDescent="0.25">
      <c r="A2314" s="25" t="s">
        <v>12816</v>
      </c>
      <c r="B2314" s="25" t="s">
        <v>6349</v>
      </c>
      <c r="C2314" s="25" t="s">
        <v>369</v>
      </c>
      <c r="D2314" s="25" t="s">
        <v>18491</v>
      </c>
      <c r="G2314" s="27">
        <v>13.45</v>
      </c>
      <c r="H2314" s="17">
        <f t="shared" si="925"/>
        <v>10.76</v>
      </c>
      <c r="I2314" s="17">
        <f t="shared" si="926"/>
        <v>9.2804999999999982</v>
      </c>
      <c r="J2314" s="17">
        <f t="shared" si="927"/>
        <v>4.0349999999999993</v>
      </c>
      <c r="K2314" s="17">
        <f t="shared" si="928"/>
        <v>9.2804999999999982</v>
      </c>
      <c r="L2314" s="17">
        <f t="shared" si="929"/>
        <v>10.76</v>
      </c>
      <c r="M2314" s="18">
        <f t="shared" si="921"/>
        <v>1.345</v>
      </c>
      <c r="N2314" s="18" t="s">
        <v>18494</v>
      </c>
      <c r="O2314" s="17">
        <f t="shared" si="930"/>
        <v>9.2804999999999982</v>
      </c>
      <c r="P2314" s="17">
        <f t="shared" si="922"/>
        <v>9.4149999999999991</v>
      </c>
      <c r="Q2314" s="17">
        <f t="shared" si="931"/>
        <v>10.76</v>
      </c>
      <c r="R2314" s="18" t="s">
        <v>18494</v>
      </c>
      <c r="S2314" s="18" t="s">
        <v>18494</v>
      </c>
      <c r="T2314" s="17">
        <f t="shared" si="932"/>
        <v>9.2804999999999982</v>
      </c>
      <c r="U2314" s="17">
        <f t="shared" si="941"/>
        <v>12.105</v>
      </c>
      <c r="V2314" s="17">
        <f t="shared" si="923"/>
        <v>9.2804999999999982</v>
      </c>
      <c r="W2314" s="17">
        <f t="shared" si="933"/>
        <v>8.4170099999999994</v>
      </c>
      <c r="X2314" s="17">
        <f t="shared" si="934"/>
        <v>8.7680549999999986</v>
      </c>
      <c r="Y2314" s="18" t="s">
        <v>18494</v>
      </c>
      <c r="Z2314" s="17">
        <f t="shared" si="939"/>
        <v>9.2804999999999982</v>
      </c>
      <c r="AA2314" s="18">
        <f t="shared" si="935"/>
        <v>11.432499999999999</v>
      </c>
      <c r="AB2314" s="18" t="s">
        <v>18494</v>
      </c>
      <c r="AC2314" s="17">
        <f t="shared" si="936"/>
        <v>9.2804999999999982</v>
      </c>
      <c r="AD2314" s="17">
        <f t="shared" si="942"/>
        <v>12.777499999999998</v>
      </c>
      <c r="AE2314" s="19">
        <f t="shared" si="924"/>
        <v>9.4149999999999991</v>
      </c>
      <c r="AF2314" s="18" t="s">
        <v>18494</v>
      </c>
      <c r="AG2314" s="17">
        <f t="shared" si="937"/>
        <v>9.2804999999999982</v>
      </c>
      <c r="AH2314" s="17">
        <f t="shared" si="938"/>
        <v>9.2804999999999982</v>
      </c>
      <c r="AI2314" s="20" t="s">
        <v>18494</v>
      </c>
      <c r="AJ2314" s="10">
        <f t="shared" si="940"/>
        <v>11.058926249999999</v>
      </c>
      <c r="AK2314" s="10">
        <f t="shared" si="943"/>
        <v>1.345</v>
      </c>
      <c r="AL2314" s="10">
        <f t="shared" si="944"/>
        <v>12.777499999999998</v>
      </c>
    </row>
    <row r="2315" spans="1:38" x14ac:dyDescent="0.25">
      <c r="A2315" s="25" t="s">
        <v>9092</v>
      </c>
      <c r="B2315" s="25" t="s">
        <v>2134</v>
      </c>
      <c r="C2315" s="25" t="s">
        <v>369</v>
      </c>
      <c r="D2315" s="25" t="s">
        <v>18491</v>
      </c>
      <c r="G2315" s="27">
        <v>13.55</v>
      </c>
      <c r="H2315" s="17">
        <f t="shared" si="925"/>
        <v>10.840000000000002</v>
      </c>
      <c r="I2315" s="17">
        <f t="shared" si="926"/>
        <v>9.349499999999999</v>
      </c>
      <c r="J2315" s="17">
        <f t="shared" si="927"/>
        <v>4.0650000000000004</v>
      </c>
      <c r="K2315" s="17">
        <f t="shared" si="928"/>
        <v>9.349499999999999</v>
      </c>
      <c r="L2315" s="17">
        <f t="shared" si="929"/>
        <v>10.840000000000002</v>
      </c>
      <c r="M2315" s="18">
        <f t="shared" si="921"/>
        <v>1.3550000000000002</v>
      </c>
      <c r="N2315" s="18" t="s">
        <v>18494</v>
      </c>
      <c r="O2315" s="17">
        <f t="shared" si="930"/>
        <v>9.349499999999999</v>
      </c>
      <c r="P2315" s="17">
        <f t="shared" si="922"/>
        <v>9.4849999999999994</v>
      </c>
      <c r="Q2315" s="17">
        <f t="shared" si="931"/>
        <v>10.840000000000002</v>
      </c>
      <c r="R2315" s="18" t="s">
        <v>18494</v>
      </c>
      <c r="S2315" s="18" t="s">
        <v>18494</v>
      </c>
      <c r="T2315" s="17">
        <f t="shared" si="932"/>
        <v>9.349499999999999</v>
      </c>
      <c r="U2315" s="17">
        <f t="shared" si="941"/>
        <v>12.195</v>
      </c>
      <c r="V2315" s="17">
        <f t="shared" si="923"/>
        <v>9.349499999999999</v>
      </c>
      <c r="W2315" s="17">
        <f t="shared" si="933"/>
        <v>8.47959</v>
      </c>
      <c r="X2315" s="17">
        <f t="shared" si="934"/>
        <v>8.8332449999999998</v>
      </c>
      <c r="Y2315" s="18" t="s">
        <v>18494</v>
      </c>
      <c r="Z2315" s="17">
        <f t="shared" si="939"/>
        <v>9.349499999999999</v>
      </c>
      <c r="AA2315" s="18">
        <f t="shared" si="935"/>
        <v>11.5175</v>
      </c>
      <c r="AB2315" s="18" t="s">
        <v>18494</v>
      </c>
      <c r="AC2315" s="17">
        <f t="shared" si="936"/>
        <v>9.349499999999999</v>
      </c>
      <c r="AD2315" s="17">
        <f t="shared" si="942"/>
        <v>12.8725</v>
      </c>
      <c r="AE2315" s="19">
        <f t="shared" si="924"/>
        <v>9.4849999999999994</v>
      </c>
      <c r="AF2315" s="18" t="s">
        <v>18494</v>
      </c>
      <c r="AG2315" s="17">
        <f t="shared" si="937"/>
        <v>9.349499999999999</v>
      </c>
      <c r="AH2315" s="17">
        <f t="shared" si="938"/>
        <v>9.349499999999999</v>
      </c>
      <c r="AI2315" s="20" t="s">
        <v>18494</v>
      </c>
      <c r="AJ2315" s="10">
        <f t="shared" si="940"/>
        <v>11.141148750000001</v>
      </c>
      <c r="AK2315" s="10">
        <f t="shared" si="943"/>
        <v>1.3550000000000002</v>
      </c>
      <c r="AL2315" s="10">
        <f t="shared" si="944"/>
        <v>12.8725</v>
      </c>
    </row>
    <row r="2316" spans="1:38" x14ac:dyDescent="0.25">
      <c r="A2316" s="25" t="s">
        <v>10145</v>
      </c>
      <c r="B2316" s="25" t="s">
        <v>3298</v>
      </c>
      <c r="C2316" s="25" t="s">
        <v>369</v>
      </c>
      <c r="D2316" s="25" t="s">
        <v>18491</v>
      </c>
      <c r="G2316" s="27">
        <v>13.6</v>
      </c>
      <c r="H2316" s="17">
        <f t="shared" si="925"/>
        <v>10.88</v>
      </c>
      <c r="I2316" s="17">
        <f t="shared" si="926"/>
        <v>9.3839999999999986</v>
      </c>
      <c r="J2316" s="17">
        <f t="shared" si="927"/>
        <v>4.08</v>
      </c>
      <c r="K2316" s="17">
        <f t="shared" si="928"/>
        <v>9.3839999999999986</v>
      </c>
      <c r="L2316" s="17">
        <f t="shared" si="929"/>
        <v>10.88</v>
      </c>
      <c r="M2316" s="18">
        <f t="shared" si="921"/>
        <v>1.36</v>
      </c>
      <c r="N2316" s="18" t="s">
        <v>18494</v>
      </c>
      <c r="O2316" s="17">
        <f t="shared" si="930"/>
        <v>9.3839999999999986</v>
      </c>
      <c r="P2316" s="17">
        <f t="shared" si="922"/>
        <v>9.52</v>
      </c>
      <c r="Q2316" s="17">
        <f t="shared" si="931"/>
        <v>10.88</v>
      </c>
      <c r="R2316" s="18" t="s">
        <v>18494</v>
      </c>
      <c r="S2316" s="18" t="s">
        <v>18494</v>
      </c>
      <c r="T2316" s="17">
        <f t="shared" si="932"/>
        <v>9.3839999999999986</v>
      </c>
      <c r="U2316" s="17">
        <f t="shared" si="941"/>
        <v>12.24</v>
      </c>
      <c r="V2316" s="17">
        <f t="shared" si="923"/>
        <v>9.3839999999999986</v>
      </c>
      <c r="W2316" s="17">
        <f t="shared" si="933"/>
        <v>8.5108800000000002</v>
      </c>
      <c r="X2316" s="17">
        <f t="shared" si="934"/>
        <v>8.8658399999999986</v>
      </c>
      <c r="Y2316" s="18" t="s">
        <v>18494</v>
      </c>
      <c r="Z2316" s="17">
        <f t="shared" si="939"/>
        <v>9.3839999999999986</v>
      </c>
      <c r="AA2316" s="18">
        <f t="shared" si="935"/>
        <v>11.559999999999999</v>
      </c>
      <c r="AB2316" s="18" t="s">
        <v>18494</v>
      </c>
      <c r="AC2316" s="17">
        <f t="shared" si="936"/>
        <v>9.3839999999999986</v>
      </c>
      <c r="AD2316" s="17">
        <f t="shared" si="942"/>
        <v>12.92</v>
      </c>
      <c r="AE2316" s="19">
        <f t="shared" si="924"/>
        <v>9.52</v>
      </c>
      <c r="AF2316" s="18" t="s">
        <v>18494</v>
      </c>
      <c r="AG2316" s="17">
        <f t="shared" si="937"/>
        <v>9.3839999999999986</v>
      </c>
      <c r="AH2316" s="17">
        <f t="shared" si="938"/>
        <v>9.3839999999999986</v>
      </c>
      <c r="AI2316" s="20" t="s">
        <v>18494</v>
      </c>
      <c r="AJ2316" s="10">
        <f t="shared" si="940"/>
        <v>11.182259999999999</v>
      </c>
      <c r="AK2316" s="10">
        <f t="shared" si="943"/>
        <v>1.36</v>
      </c>
      <c r="AL2316" s="10">
        <f t="shared" si="944"/>
        <v>12.92</v>
      </c>
    </row>
    <row r="2317" spans="1:38" x14ac:dyDescent="0.25">
      <c r="A2317" s="25" t="s">
        <v>12952</v>
      </c>
      <c r="B2317" s="25" t="s">
        <v>6609</v>
      </c>
      <c r="C2317" s="25" t="s">
        <v>369</v>
      </c>
      <c r="D2317" s="25" t="s">
        <v>18491</v>
      </c>
      <c r="F2317" s="25" t="s">
        <v>2921</v>
      </c>
      <c r="G2317" s="27">
        <v>13.8</v>
      </c>
      <c r="H2317" s="17">
        <f t="shared" si="925"/>
        <v>11.040000000000001</v>
      </c>
      <c r="I2317" s="17">
        <f t="shared" si="926"/>
        <v>9.5220000000000002</v>
      </c>
      <c r="J2317" s="17">
        <f t="shared" si="927"/>
        <v>4.1399999999999997</v>
      </c>
      <c r="K2317" s="17">
        <f t="shared" si="928"/>
        <v>9.5220000000000002</v>
      </c>
      <c r="L2317" s="17">
        <f t="shared" si="929"/>
        <v>11.040000000000001</v>
      </c>
      <c r="M2317" s="18">
        <f t="shared" si="921"/>
        <v>1.3800000000000001</v>
      </c>
      <c r="N2317" s="18" t="s">
        <v>18494</v>
      </c>
      <c r="O2317" s="17">
        <f t="shared" si="930"/>
        <v>9.5220000000000002</v>
      </c>
      <c r="P2317" s="17">
        <f t="shared" si="922"/>
        <v>9.66</v>
      </c>
      <c r="Q2317" s="17">
        <f t="shared" si="931"/>
        <v>11.040000000000001</v>
      </c>
      <c r="R2317" s="18" t="s">
        <v>18494</v>
      </c>
      <c r="S2317" s="18" t="s">
        <v>18494</v>
      </c>
      <c r="T2317" s="17">
        <f t="shared" si="932"/>
        <v>9.5220000000000002</v>
      </c>
      <c r="U2317" s="17">
        <f t="shared" si="941"/>
        <v>12.420000000000002</v>
      </c>
      <c r="V2317" s="17">
        <f t="shared" si="923"/>
        <v>9.5220000000000002</v>
      </c>
      <c r="W2317" s="17">
        <f t="shared" si="933"/>
        <v>8.6360400000000013</v>
      </c>
      <c r="X2317" s="17">
        <f t="shared" si="934"/>
        <v>8.9962199999999992</v>
      </c>
      <c r="Y2317" s="18" t="s">
        <v>18494</v>
      </c>
      <c r="Z2317" s="17">
        <f t="shared" si="939"/>
        <v>9.5220000000000002</v>
      </c>
      <c r="AA2317" s="18">
        <f t="shared" si="935"/>
        <v>11.73</v>
      </c>
      <c r="AB2317" s="18" t="s">
        <v>18494</v>
      </c>
      <c r="AC2317" s="17">
        <f t="shared" si="936"/>
        <v>9.5220000000000002</v>
      </c>
      <c r="AD2317" s="17">
        <f t="shared" si="942"/>
        <v>13.11</v>
      </c>
      <c r="AE2317" s="19">
        <f t="shared" si="924"/>
        <v>9.66</v>
      </c>
      <c r="AF2317" s="18" t="s">
        <v>18494</v>
      </c>
      <c r="AG2317" s="17">
        <f t="shared" si="937"/>
        <v>9.5220000000000002</v>
      </c>
      <c r="AH2317" s="17">
        <f t="shared" si="938"/>
        <v>9.5220000000000002</v>
      </c>
      <c r="AI2317" s="20" t="s">
        <v>18494</v>
      </c>
      <c r="AJ2317" s="10">
        <f t="shared" si="940"/>
        <v>11.346705000000002</v>
      </c>
      <c r="AK2317" s="10">
        <f t="shared" si="943"/>
        <v>1.3800000000000001</v>
      </c>
      <c r="AL2317" s="10">
        <f t="shared" si="944"/>
        <v>13.11</v>
      </c>
    </row>
    <row r="2318" spans="1:38" x14ac:dyDescent="0.25">
      <c r="A2318" s="25" t="s">
        <v>12736</v>
      </c>
      <c r="B2318" s="25" t="s">
        <v>6186</v>
      </c>
      <c r="C2318" s="25" t="s">
        <v>369</v>
      </c>
      <c r="D2318" s="25" t="s">
        <v>18491</v>
      </c>
      <c r="E2318" s="25" t="s">
        <v>2315</v>
      </c>
      <c r="F2318" s="25" t="s">
        <v>2315</v>
      </c>
      <c r="G2318" s="27">
        <v>130.80000000000001</v>
      </c>
      <c r="H2318" s="17">
        <f t="shared" si="925"/>
        <v>104.64000000000001</v>
      </c>
      <c r="I2318" s="17">
        <f t="shared" si="926"/>
        <v>90.251999999999995</v>
      </c>
      <c r="J2318" s="17">
        <f t="shared" si="927"/>
        <v>39.24</v>
      </c>
      <c r="K2318" s="17">
        <f t="shared" si="928"/>
        <v>90.251999999999995</v>
      </c>
      <c r="L2318" s="17">
        <f t="shared" si="929"/>
        <v>104.64000000000001</v>
      </c>
      <c r="M2318" s="18">
        <f t="shared" si="921"/>
        <v>13.080000000000002</v>
      </c>
      <c r="N2318" s="18" t="s">
        <v>18494</v>
      </c>
      <c r="O2318" s="17">
        <f t="shared" si="930"/>
        <v>90.251999999999995</v>
      </c>
      <c r="P2318" s="17">
        <f t="shared" si="922"/>
        <v>91.56</v>
      </c>
      <c r="Q2318" s="17">
        <f t="shared" si="931"/>
        <v>104.64000000000001</v>
      </c>
      <c r="R2318" s="18" t="s">
        <v>18494</v>
      </c>
      <c r="S2318" s="18" t="s">
        <v>18494</v>
      </c>
      <c r="T2318" s="17">
        <f t="shared" si="932"/>
        <v>90.251999999999995</v>
      </c>
      <c r="U2318" s="17">
        <f t="shared" si="941"/>
        <v>117.72000000000001</v>
      </c>
      <c r="V2318" s="17">
        <f t="shared" si="923"/>
        <v>90.251999999999995</v>
      </c>
      <c r="W2318" s="17">
        <f t="shared" si="933"/>
        <v>81.854640000000003</v>
      </c>
      <c r="X2318" s="17">
        <f t="shared" si="934"/>
        <v>85.268519999999995</v>
      </c>
      <c r="Y2318" s="18" t="s">
        <v>18494</v>
      </c>
      <c r="Z2318" s="17">
        <f t="shared" si="939"/>
        <v>90.251999999999995</v>
      </c>
      <c r="AA2318" s="18">
        <f t="shared" si="935"/>
        <v>111.18</v>
      </c>
      <c r="AB2318" s="18" t="s">
        <v>18494</v>
      </c>
      <c r="AC2318" s="17">
        <f t="shared" si="936"/>
        <v>90.251999999999995</v>
      </c>
      <c r="AD2318" s="17">
        <f t="shared" si="942"/>
        <v>124.26</v>
      </c>
      <c r="AE2318" s="19">
        <f t="shared" si="924"/>
        <v>91.56</v>
      </c>
      <c r="AF2318" s="18" t="s">
        <v>18494</v>
      </c>
      <c r="AG2318" s="17">
        <f t="shared" si="937"/>
        <v>90.251999999999995</v>
      </c>
      <c r="AH2318" s="17">
        <f t="shared" si="938"/>
        <v>90.251999999999995</v>
      </c>
      <c r="AI2318" s="20" t="s">
        <v>18494</v>
      </c>
      <c r="AJ2318" s="10">
        <f t="shared" si="940"/>
        <v>107.54703000000001</v>
      </c>
      <c r="AK2318" s="10">
        <f t="shared" si="943"/>
        <v>13.080000000000002</v>
      </c>
      <c r="AL2318" s="10">
        <f t="shared" si="944"/>
        <v>124.26</v>
      </c>
    </row>
    <row r="2319" spans="1:38" x14ac:dyDescent="0.25">
      <c r="A2319" s="25" t="s">
        <v>10194</v>
      </c>
      <c r="B2319" s="25" t="s">
        <v>3355</v>
      </c>
      <c r="C2319" s="25" t="s">
        <v>369</v>
      </c>
      <c r="D2319" s="25" t="s">
        <v>18491</v>
      </c>
      <c r="E2319" s="25" t="s">
        <v>3356</v>
      </c>
      <c r="F2319" s="25" t="s">
        <v>3356</v>
      </c>
      <c r="G2319" s="27">
        <v>136.6</v>
      </c>
      <c r="H2319" s="17">
        <f t="shared" si="925"/>
        <v>109.28</v>
      </c>
      <c r="I2319" s="17">
        <f t="shared" si="926"/>
        <v>94.253999999999991</v>
      </c>
      <c r="J2319" s="17">
        <f t="shared" si="927"/>
        <v>40.98</v>
      </c>
      <c r="K2319" s="17">
        <f t="shared" si="928"/>
        <v>94.253999999999991</v>
      </c>
      <c r="L2319" s="17">
        <f t="shared" si="929"/>
        <v>109.28</v>
      </c>
      <c r="M2319" s="18">
        <f t="shared" si="921"/>
        <v>13.66</v>
      </c>
      <c r="N2319" s="18" t="s">
        <v>18494</v>
      </c>
      <c r="O2319" s="17">
        <f t="shared" si="930"/>
        <v>94.253999999999991</v>
      </c>
      <c r="P2319" s="17">
        <f t="shared" si="922"/>
        <v>95.61999999999999</v>
      </c>
      <c r="Q2319" s="17">
        <f t="shared" si="931"/>
        <v>109.28</v>
      </c>
      <c r="R2319" s="18" t="s">
        <v>18494</v>
      </c>
      <c r="S2319" s="18" t="s">
        <v>18494</v>
      </c>
      <c r="T2319" s="17">
        <f t="shared" si="932"/>
        <v>94.253999999999991</v>
      </c>
      <c r="U2319" s="17">
        <f t="shared" si="941"/>
        <v>122.94</v>
      </c>
      <c r="V2319" s="17">
        <f t="shared" si="923"/>
        <v>94.253999999999991</v>
      </c>
      <c r="W2319" s="17">
        <f t="shared" si="933"/>
        <v>85.484279999999998</v>
      </c>
      <c r="X2319" s="17">
        <f t="shared" si="934"/>
        <v>89.049539999999979</v>
      </c>
      <c r="Y2319" s="18" t="s">
        <v>18494</v>
      </c>
      <c r="Z2319" s="17">
        <f t="shared" si="939"/>
        <v>94.253999999999991</v>
      </c>
      <c r="AA2319" s="18">
        <f t="shared" si="935"/>
        <v>116.10999999999999</v>
      </c>
      <c r="AB2319" s="18" t="s">
        <v>18494</v>
      </c>
      <c r="AC2319" s="17">
        <f t="shared" si="936"/>
        <v>94.253999999999991</v>
      </c>
      <c r="AD2319" s="17">
        <f t="shared" si="942"/>
        <v>129.76999999999998</v>
      </c>
      <c r="AE2319" s="19">
        <f t="shared" si="924"/>
        <v>95.61999999999999</v>
      </c>
      <c r="AF2319" s="18" t="s">
        <v>18494</v>
      </c>
      <c r="AG2319" s="17">
        <f t="shared" si="937"/>
        <v>94.253999999999991</v>
      </c>
      <c r="AH2319" s="17">
        <f t="shared" si="938"/>
        <v>94.253999999999991</v>
      </c>
      <c r="AI2319" s="20" t="s">
        <v>18494</v>
      </c>
      <c r="AJ2319" s="10">
        <f t="shared" si="940"/>
        <v>112.31593499999998</v>
      </c>
      <c r="AK2319" s="10">
        <f t="shared" si="943"/>
        <v>13.66</v>
      </c>
      <c r="AL2319" s="10">
        <f t="shared" si="944"/>
        <v>129.76999999999998</v>
      </c>
    </row>
    <row r="2320" spans="1:38" x14ac:dyDescent="0.25">
      <c r="A2320" s="25" t="s">
        <v>9299</v>
      </c>
      <c r="B2320" s="25" t="s">
        <v>2355</v>
      </c>
      <c r="C2320" s="25" t="s">
        <v>369</v>
      </c>
      <c r="D2320" s="25" t="s">
        <v>18491</v>
      </c>
      <c r="E2320" s="25" t="s">
        <v>1239</v>
      </c>
      <c r="G2320" s="27">
        <v>138.9</v>
      </c>
      <c r="H2320" s="17">
        <f t="shared" si="925"/>
        <v>111.12</v>
      </c>
      <c r="I2320" s="17">
        <f t="shared" si="926"/>
        <v>95.840999999999994</v>
      </c>
      <c r="J2320" s="17">
        <f t="shared" si="927"/>
        <v>41.67</v>
      </c>
      <c r="K2320" s="17">
        <f t="shared" si="928"/>
        <v>95.840999999999994</v>
      </c>
      <c r="L2320" s="17">
        <f t="shared" si="929"/>
        <v>111.12</v>
      </c>
      <c r="M2320" s="18">
        <f t="shared" si="921"/>
        <v>13.89</v>
      </c>
      <c r="N2320" s="18" t="s">
        <v>18494</v>
      </c>
      <c r="O2320" s="17">
        <f t="shared" si="930"/>
        <v>95.840999999999994</v>
      </c>
      <c r="P2320" s="17">
        <f t="shared" si="922"/>
        <v>97.23</v>
      </c>
      <c r="Q2320" s="17">
        <f t="shared" si="931"/>
        <v>111.12</v>
      </c>
      <c r="R2320" s="18" t="s">
        <v>18494</v>
      </c>
      <c r="S2320" s="18" t="s">
        <v>18494</v>
      </c>
      <c r="T2320" s="17">
        <f t="shared" si="932"/>
        <v>95.840999999999994</v>
      </c>
      <c r="U2320" s="17">
        <f t="shared" si="941"/>
        <v>125.01</v>
      </c>
      <c r="V2320" s="17">
        <f t="shared" si="923"/>
        <v>95.840999999999994</v>
      </c>
      <c r="W2320" s="17">
        <f t="shared" si="933"/>
        <v>86.92362</v>
      </c>
      <c r="X2320" s="17">
        <f t="shared" si="934"/>
        <v>90.548909999999992</v>
      </c>
      <c r="Y2320" s="18" t="s">
        <v>18494</v>
      </c>
      <c r="Z2320" s="17">
        <f t="shared" si="939"/>
        <v>95.840999999999994</v>
      </c>
      <c r="AA2320" s="18">
        <f t="shared" si="935"/>
        <v>118.065</v>
      </c>
      <c r="AB2320" s="18" t="s">
        <v>18494</v>
      </c>
      <c r="AC2320" s="17">
        <f t="shared" si="936"/>
        <v>95.840999999999994</v>
      </c>
      <c r="AD2320" s="17">
        <f t="shared" si="942"/>
        <v>131.95500000000001</v>
      </c>
      <c r="AE2320" s="19">
        <f t="shared" si="924"/>
        <v>97.23</v>
      </c>
      <c r="AF2320" s="18" t="s">
        <v>18494</v>
      </c>
      <c r="AG2320" s="17">
        <f t="shared" si="937"/>
        <v>95.840999999999994</v>
      </c>
      <c r="AH2320" s="17">
        <f t="shared" si="938"/>
        <v>95.840999999999994</v>
      </c>
      <c r="AI2320" s="20" t="s">
        <v>18494</v>
      </c>
      <c r="AJ2320" s="10">
        <f t="shared" si="940"/>
        <v>114.20705250000002</v>
      </c>
      <c r="AK2320" s="10">
        <f t="shared" si="943"/>
        <v>13.89</v>
      </c>
      <c r="AL2320" s="10">
        <f t="shared" si="944"/>
        <v>131.95500000000001</v>
      </c>
    </row>
    <row r="2321" spans="1:38" x14ac:dyDescent="0.25">
      <c r="A2321" s="25" t="s">
        <v>9865</v>
      </c>
      <c r="B2321" s="25" t="s">
        <v>2977</v>
      </c>
      <c r="C2321" s="25" t="s">
        <v>369</v>
      </c>
      <c r="D2321" s="25" t="s">
        <v>18491</v>
      </c>
      <c r="E2321" s="25" t="s">
        <v>1663</v>
      </c>
      <c r="G2321" s="27">
        <v>14.05</v>
      </c>
      <c r="H2321" s="17">
        <f t="shared" si="925"/>
        <v>11.240000000000002</v>
      </c>
      <c r="I2321" s="17">
        <f t="shared" si="926"/>
        <v>9.6944999999999997</v>
      </c>
      <c r="J2321" s="17">
        <f t="shared" si="927"/>
        <v>4.2149999999999999</v>
      </c>
      <c r="K2321" s="17">
        <f t="shared" si="928"/>
        <v>9.6944999999999997</v>
      </c>
      <c r="L2321" s="17">
        <f t="shared" si="929"/>
        <v>11.240000000000002</v>
      </c>
      <c r="M2321" s="18">
        <f t="shared" si="921"/>
        <v>1.4050000000000002</v>
      </c>
      <c r="N2321" s="18" t="s">
        <v>18494</v>
      </c>
      <c r="O2321" s="17">
        <f t="shared" si="930"/>
        <v>9.6944999999999997</v>
      </c>
      <c r="P2321" s="17">
        <f t="shared" si="922"/>
        <v>9.8349999999999991</v>
      </c>
      <c r="Q2321" s="17">
        <f t="shared" si="931"/>
        <v>11.240000000000002</v>
      </c>
      <c r="R2321" s="18" t="s">
        <v>18494</v>
      </c>
      <c r="S2321" s="18" t="s">
        <v>18494</v>
      </c>
      <c r="T2321" s="17">
        <f t="shared" si="932"/>
        <v>9.6944999999999997</v>
      </c>
      <c r="U2321" s="17">
        <f t="shared" si="941"/>
        <v>12.645000000000001</v>
      </c>
      <c r="V2321" s="17">
        <f t="shared" si="923"/>
        <v>9.6944999999999997</v>
      </c>
      <c r="W2321" s="17">
        <f t="shared" si="933"/>
        <v>8.7924900000000008</v>
      </c>
      <c r="X2321" s="17">
        <f t="shared" si="934"/>
        <v>9.1591949999999986</v>
      </c>
      <c r="Y2321" s="18" t="s">
        <v>18494</v>
      </c>
      <c r="Z2321" s="17">
        <f t="shared" si="939"/>
        <v>9.6944999999999997</v>
      </c>
      <c r="AA2321" s="18">
        <f t="shared" si="935"/>
        <v>11.942500000000001</v>
      </c>
      <c r="AB2321" s="18" t="s">
        <v>18494</v>
      </c>
      <c r="AC2321" s="17">
        <f t="shared" si="936"/>
        <v>9.6944999999999997</v>
      </c>
      <c r="AD2321" s="17">
        <f t="shared" si="942"/>
        <v>13.3475</v>
      </c>
      <c r="AE2321" s="19">
        <f t="shared" si="924"/>
        <v>9.8349999999999991</v>
      </c>
      <c r="AF2321" s="18" t="s">
        <v>18494</v>
      </c>
      <c r="AG2321" s="17">
        <f t="shared" si="937"/>
        <v>9.6944999999999997</v>
      </c>
      <c r="AH2321" s="17">
        <f t="shared" si="938"/>
        <v>9.6944999999999997</v>
      </c>
      <c r="AI2321" s="20" t="s">
        <v>18494</v>
      </c>
      <c r="AJ2321" s="10">
        <f t="shared" si="940"/>
        <v>11.552261250000001</v>
      </c>
      <c r="AK2321" s="10">
        <f t="shared" si="943"/>
        <v>1.4050000000000002</v>
      </c>
      <c r="AL2321" s="10">
        <f t="shared" si="944"/>
        <v>13.3475</v>
      </c>
    </row>
    <row r="2322" spans="1:38" x14ac:dyDescent="0.25">
      <c r="A2322" s="25" t="s">
        <v>10540</v>
      </c>
      <c r="B2322" s="25" t="s">
        <v>3731</v>
      </c>
      <c r="C2322" s="25" t="s">
        <v>369</v>
      </c>
      <c r="D2322" s="25" t="s">
        <v>18491</v>
      </c>
      <c r="E2322" s="25" t="s">
        <v>3732</v>
      </c>
      <c r="F2322" s="25" t="s">
        <v>3732</v>
      </c>
      <c r="G2322" s="27">
        <v>14.05</v>
      </c>
      <c r="H2322" s="17">
        <f t="shared" si="925"/>
        <v>11.240000000000002</v>
      </c>
      <c r="I2322" s="17">
        <f t="shared" si="926"/>
        <v>9.6944999999999997</v>
      </c>
      <c r="J2322" s="17">
        <f t="shared" si="927"/>
        <v>4.2149999999999999</v>
      </c>
      <c r="K2322" s="17">
        <f t="shared" si="928"/>
        <v>9.6944999999999997</v>
      </c>
      <c r="L2322" s="17">
        <f t="shared" si="929"/>
        <v>11.240000000000002</v>
      </c>
      <c r="M2322" s="18">
        <f t="shared" si="921"/>
        <v>1.4050000000000002</v>
      </c>
      <c r="N2322" s="18" t="s">
        <v>18494</v>
      </c>
      <c r="O2322" s="17">
        <f t="shared" si="930"/>
        <v>9.6944999999999997</v>
      </c>
      <c r="P2322" s="17">
        <f t="shared" si="922"/>
        <v>9.8349999999999991</v>
      </c>
      <c r="Q2322" s="17">
        <f t="shared" si="931"/>
        <v>11.240000000000002</v>
      </c>
      <c r="R2322" s="18" t="s">
        <v>18494</v>
      </c>
      <c r="S2322" s="18" t="s">
        <v>18494</v>
      </c>
      <c r="T2322" s="17">
        <f t="shared" si="932"/>
        <v>9.6944999999999997</v>
      </c>
      <c r="U2322" s="17">
        <f t="shared" si="941"/>
        <v>12.645000000000001</v>
      </c>
      <c r="V2322" s="17">
        <f t="shared" si="923"/>
        <v>9.6944999999999997</v>
      </c>
      <c r="W2322" s="17">
        <f t="shared" si="933"/>
        <v>8.7924900000000008</v>
      </c>
      <c r="X2322" s="17">
        <f t="shared" si="934"/>
        <v>9.1591949999999986</v>
      </c>
      <c r="Y2322" s="18" t="s">
        <v>18494</v>
      </c>
      <c r="Z2322" s="17">
        <f t="shared" si="939"/>
        <v>9.6944999999999997</v>
      </c>
      <c r="AA2322" s="18">
        <f t="shared" si="935"/>
        <v>11.942500000000001</v>
      </c>
      <c r="AB2322" s="18" t="s">
        <v>18494</v>
      </c>
      <c r="AC2322" s="17">
        <f t="shared" si="936"/>
        <v>9.6944999999999997</v>
      </c>
      <c r="AD2322" s="17">
        <f t="shared" si="942"/>
        <v>13.3475</v>
      </c>
      <c r="AE2322" s="19">
        <f t="shared" si="924"/>
        <v>9.8349999999999991</v>
      </c>
      <c r="AF2322" s="18" t="s">
        <v>18494</v>
      </c>
      <c r="AG2322" s="17">
        <f t="shared" si="937"/>
        <v>9.6944999999999997</v>
      </c>
      <c r="AH2322" s="17">
        <f t="shared" si="938"/>
        <v>9.6944999999999997</v>
      </c>
      <c r="AI2322" s="20" t="s">
        <v>18494</v>
      </c>
      <c r="AJ2322" s="10">
        <f t="shared" si="940"/>
        <v>11.552261250000001</v>
      </c>
      <c r="AK2322" s="10">
        <f t="shared" si="943"/>
        <v>1.4050000000000002</v>
      </c>
      <c r="AL2322" s="10">
        <f t="shared" si="944"/>
        <v>13.3475</v>
      </c>
    </row>
    <row r="2323" spans="1:38" x14ac:dyDescent="0.25">
      <c r="A2323" s="25" t="s">
        <v>9653</v>
      </c>
      <c r="B2323" s="25" t="s">
        <v>2747</v>
      </c>
      <c r="C2323" s="25" t="s">
        <v>369</v>
      </c>
      <c r="D2323" s="25" t="s">
        <v>18491</v>
      </c>
      <c r="E2323" s="25" t="s">
        <v>1239</v>
      </c>
      <c r="G2323" s="27">
        <v>14.1</v>
      </c>
      <c r="H2323" s="17">
        <f t="shared" si="925"/>
        <v>11.280000000000001</v>
      </c>
      <c r="I2323" s="17">
        <f t="shared" si="926"/>
        <v>9.7289999999999992</v>
      </c>
      <c r="J2323" s="17">
        <f t="shared" si="927"/>
        <v>4.2299999999999995</v>
      </c>
      <c r="K2323" s="17">
        <f t="shared" si="928"/>
        <v>9.7289999999999992</v>
      </c>
      <c r="L2323" s="17">
        <f t="shared" si="929"/>
        <v>11.280000000000001</v>
      </c>
      <c r="M2323" s="18">
        <f t="shared" si="921"/>
        <v>1.4100000000000001</v>
      </c>
      <c r="N2323" s="18" t="s">
        <v>18494</v>
      </c>
      <c r="O2323" s="17">
        <f t="shared" si="930"/>
        <v>9.7289999999999992</v>
      </c>
      <c r="P2323" s="17">
        <f t="shared" si="922"/>
        <v>9.8699999999999992</v>
      </c>
      <c r="Q2323" s="17">
        <f t="shared" si="931"/>
        <v>11.280000000000001</v>
      </c>
      <c r="R2323" s="18" t="s">
        <v>18494</v>
      </c>
      <c r="S2323" s="18" t="s">
        <v>18494</v>
      </c>
      <c r="T2323" s="17">
        <f t="shared" si="932"/>
        <v>9.7289999999999992</v>
      </c>
      <c r="U2323" s="17">
        <f t="shared" si="941"/>
        <v>12.69</v>
      </c>
      <c r="V2323" s="17">
        <f t="shared" si="923"/>
        <v>9.7289999999999992</v>
      </c>
      <c r="W2323" s="17">
        <f t="shared" si="933"/>
        <v>8.8237799999999993</v>
      </c>
      <c r="X2323" s="17">
        <f t="shared" si="934"/>
        <v>9.1917899999999992</v>
      </c>
      <c r="Y2323" s="18" t="s">
        <v>18494</v>
      </c>
      <c r="Z2323" s="17">
        <f t="shared" si="939"/>
        <v>9.7289999999999992</v>
      </c>
      <c r="AA2323" s="18">
        <f t="shared" si="935"/>
        <v>11.984999999999999</v>
      </c>
      <c r="AB2323" s="18" t="s">
        <v>18494</v>
      </c>
      <c r="AC2323" s="17">
        <f t="shared" si="936"/>
        <v>9.7289999999999992</v>
      </c>
      <c r="AD2323" s="17">
        <f t="shared" si="942"/>
        <v>13.395</v>
      </c>
      <c r="AE2323" s="19">
        <f t="shared" si="924"/>
        <v>9.8699999999999992</v>
      </c>
      <c r="AF2323" s="18" t="s">
        <v>18494</v>
      </c>
      <c r="AG2323" s="17">
        <f t="shared" si="937"/>
        <v>9.7289999999999992</v>
      </c>
      <c r="AH2323" s="17">
        <f t="shared" si="938"/>
        <v>9.7289999999999992</v>
      </c>
      <c r="AI2323" s="20" t="s">
        <v>18494</v>
      </c>
      <c r="AJ2323" s="10">
        <f t="shared" si="940"/>
        <v>11.593372499999999</v>
      </c>
      <c r="AK2323" s="10">
        <f t="shared" si="943"/>
        <v>1.4100000000000001</v>
      </c>
      <c r="AL2323" s="10">
        <f t="shared" si="944"/>
        <v>13.395</v>
      </c>
    </row>
    <row r="2324" spans="1:38" x14ac:dyDescent="0.25">
      <c r="A2324" s="25" t="s">
        <v>9626</v>
      </c>
      <c r="B2324" s="25" t="s">
        <v>2712</v>
      </c>
      <c r="C2324" s="25" t="s">
        <v>369</v>
      </c>
      <c r="D2324" s="25" t="s">
        <v>18491</v>
      </c>
      <c r="G2324" s="27">
        <v>14.35</v>
      </c>
      <c r="H2324" s="17">
        <f t="shared" si="925"/>
        <v>11.48</v>
      </c>
      <c r="I2324" s="17">
        <f t="shared" si="926"/>
        <v>9.9014999999999986</v>
      </c>
      <c r="J2324" s="17">
        <f t="shared" si="927"/>
        <v>4.3049999999999997</v>
      </c>
      <c r="K2324" s="17">
        <f t="shared" si="928"/>
        <v>9.9014999999999986</v>
      </c>
      <c r="L2324" s="17">
        <f t="shared" si="929"/>
        <v>11.48</v>
      </c>
      <c r="M2324" s="18">
        <f t="shared" si="921"/>
        <v>1.4350000000000001</v>
      </c>
      <c r="N2324" s="18" t="s">
        <v>18494</v>
      </c>
      <c r="O2324" s="17">
        <f t="shared" si="930"/>
        <v>9.9014999999999986</v>
      </c>
      <c r="P2324" s="17">
        <f t="shared" si="922"/>
        <v>10.045</v>
      </c>
      <c r="Q2324" s="17">
        <f t="shared" si="931"/>
        <v>11.48</v>
      </c>
      <c r="R2324" s="18" t="s">
        <v>18494</v>
      </c>
      <c r="S2324" s="18" t="s">
        <v>18494</v>
      </c>
      <c r="T2324" s="17">
        <f t="shared" si="932"/>
        <v>9.9014999999999986</v>
      </c>
      <c r="U2324" s="17">
        <f t="shared" si="941"/>
        <v>12.914999999999999</v>
      </c>
      <c r="V2324" s="17">
        <f t="shared" si="923"/>
        <v>9.9014999999999986</v>
      </c>
      <c r="W2324" s="17">
        <f t="shared" si="933"/>
        <v>8.9802300000000006</v>
      </c>
      <c r="X2324" s="17">
        <f t="shared" si="934"/>
        <v>9.3547649999999987</v>
      </c>
      <c r="Y2324" s="18" t="s">
        <v>18494</v>
      </c>
      <c r="Z2324" s="17">
        <f t="shared" si="939"/>
        <v>9.9014999999999986</v>
      </c>
      <c r="AA2324" s="18">
        <f t="shared" si="935"/>
        <v>12.1975</v>
      </c>
      <c r="AB2324" s="18" t="s">
        <v>18494</v>
      </c>
      <c r="AC2324" s="17">
        <f t="shared" si="936"/>
        <v>9.9014999999999986</v>
      </c>
      <c r="AD2324" s="17">
        <f t="shared" si="942"/>
        <v>13.632499999999999</v>
      </c>
      <c r="AE2324" s="19">
        <f t="shared" si="924"/>
        <v>10.045</v>
      </c>
      <c r="AF2324" s="18" t="s">
        <v>18494</v>
      </c>
      <c r="AG2324" s="17">
        <f t="shared" si="937"/>
        <v>9.9014999999999986</v>
      </c>
      <c r="AH2324" s="17">
        <f t="shared" si="938"/>
        <v>9.9014999999999986</v>
      </c>
      <c r="AI2324" s="20" t="s">
        <v>18494</v>
      </c>
      <c r="AJ2324" s="10">
        <f t="shared" si="940"/>
        <v>11.798928749999998</v>
      </c>
      <c r="AK2324" s="10">
        <f t="shared" si="943"/>
        <v>1.4350000000000001</v>
      </c>
      <c r="AL2324" s="10">
        <f t="shared" si="944"/>
        <v>13.632499999999999</v>
      </c>
    </row>
    <row r="2325" spans="1:38" x14ac:dyDescent="0.25">
      <c r="A2325" s="25" t="s">
        <v>12797</v>
      </c>
      <c r="B2325" s="25" t="s">
        <v>6329</v>
      </c>
      <c r="C2325" s="25" t="s">
        <v>369</v>
      </c>
      <c r="D2325" s="25" t="s">
        <v>18491</v>
      </c>
      <c r="E2325" s="25" t="s">
        <v>1239</v>
      </c>
      <c r="G2325" s="27">
        <v>14.45</v>
      </c>
      <c r="H2325" s="17">
        <f t="shared" si="925"/>
        <v>11.56</v>
      </c>
      <c r="I2325" s="17">
        <f t="shared" si="926"/>
        <v>9.9704999999999995</v>
      </c>
      <c r="J2325" s="17">
        <f t="shared" si="927"/>
        <v>4.335</v>
      </c>
      <c r="K2325" s="17">
        <f t="shared" si="928"/>
        <v>9.9704999999999995</v>
      </c>
      <c r="L2325" s="17">
        <f t="shared" si="929"/>
        <v>11.56</v>
      </c>
      <c r="M2325" s="18">
        <f t="shared" si="921"/>
        <v>1.4450000000000001</v>
      </c>
      <c r="N2325" s="18" t="s">
        <v>18494</v>
      </c>
      <c r="O2325" s="17">
        <f t="shared" si="930"/>
        <v>9.9704999999999995</v>
      </c>
      <c r="P2325" s="17">
        <f t="shared" si="922"/>
        <v>10.114999999999998</v>
      </c>
      <c r="Q2325" s="17">
        <f t="shared" si="931"/>
        <v>11.56</v>
      </c>
      <c r="R2325" s="18" t="s">
        <v>18494</v>
      </c>
      <c r="S2325" s="18" t="s">
        <v>18494</v>
      </c>
      <c r="T2325" s="17">
        <f t="shared" si="932"/>
        <v>9.9704999999999995</v>
      </c>
      <c r="U2325" s="17">
        <f t="shared" si="941"/>
        <v>13.004999999999999</v>
      </c>
      <c r="V2325" s="17">
        <f t="shared" si="923"/>
        <v>9.9704999999999995</v>
      </c>
      <c r="W2325" s="17">
        <f t="shared" si="933"/>
        <v>9.0428099999999993</v>
      </c>
      <c r="X2325" s="17">
        <f t="shared" si="934"/>
        <v>9.4199549999999981</v>
      </c>
      <c r="Y2325" s="18" t="s">
        <v>18494</v>
      </c>
      <c r="Z2325" s="17">
        <f t="shared" si="939"/>
        <v>9.9704999999999995</v>
      </c>
      <c r="AA2325" s="18">
        <f t="shared" si="935"/>
        <v>12.282499999999999</v>
      </c>
      <c r="AB2325" s="18" t="s">
        <v>18494</v>
      </c>
      <c r="AC2325" s="17">
        <f t="shared" si="936"/>
        <v>9.9704999999999995</v>
      </c>
      <c r="AD2325" s="17">
        <f t="shared" si="942"/>
        <v>13.727499999999999</v>
      </c>
      <c r="AE2325" s="19">
        <f t="shared" si="924"/>
        <v>10.114999999999998</v>
      </c>
      <c r="AF2325" s="18" t="s">
        <v>18494</v>
      </c>
      <c r="AG2325" s="17">
        <f t="shared" si="937"/>
        <v>9.9704999999999995</v>
      </c>
      <c r="AH2325" s="17">
        <f t="shared" si="938"/>
        <v>9.9704999999999995</v>
      </c>
      <c r="AI2325" s="20" t="s">
        <v>18494</v>
      </c>
      <c r="AJ2325" s="10">
        <f t="shared" si="940"/>
        <v>11.881151249999998</v>
      </c>
      <c r="AK2325" s="10">
        <f t="shared" si="943"/>
        <v>1.4450000000000001</v>
      </c>
      <c r="AL2325" s="10">
        <f t="shared" si="944"/>
        <v>13.727499999999999</v>
      </c>
    </row>
    <row r="2326" spans="1:38" x14ac:dyDescent="0.25">
      <c r="A2326" s="25" t="s">
        <v>12444</v>
      </c>
      <c r="B2326" s="25" t="s">
        <v>5753</v>
      </c>
      <c r="C2326" s="25" t="s">
        <v>369</v>
      </c>
      <c r="D2326" s="25" t="s">
        <v>18491</v>
      </c>
      <c r="G2326" s="27">
        <v>14.45</v>
      </c>
      <c r="H2326" s="17">
        <f t="shared" si="925"/>
        <v>11.56</v>
      </c>
      <c r="I2326" s="17">
        <f t="shared" si="926"/>
        <v>9.9704999999999995</v>
      </c>
      <c r="J2326" s="17">
        <f t="shared" si="927"/>
        <v>4.335</v>
      </c>
      <c r="K2326" s="17">
        <f t="shared" si="928"/>
        <v>9.9704999999999995</v>
      </c>
      <c r="L2326" s="17">
        <f t="shared" si="929"/>
        <v>11.56</v>
      </c>
      <c r="M2326" s="18">
        <f t="shared" si="921"/>
        <v>1.4450000000000001</v>
      </c>
      <c r="N2326" s="18" t="s">
        <v>18494</v>
      </c>
      <c r="O2326" s="17">
        <f t="shared" si="930"/>
        <v>9.9704999999999995</v>
      </c>
      <c r="P2326" s="17">
        <f t="shared" si="922"/>
        <v>10.114999999999998</v>
      </c>
      <c r="Q2326" s="17">
        <f t="shared" si="931"/>
        <v>11.56</v>
      </c>
      <c r="R2326" s="18" t="s">
        <v>18494</v>
      </c>
      <c r="S2326" s="18" t="s">
        <v>18494</v>
      </c>
      <c r="T2326" s="17">
        <f t="shared" si="932"/>
        <v>9.9704999999999995</v>
      </c>
      <c r="U2326" s="17">
        <f t="shared" si="941"/>
        <v>13.004999999999999</v>
      </c>
      <c r="V2326" s="17">
        <f t="shared" si="923"/>
        <v>9.9704999999999995</v>
      </c>
      <c r="W2326" s="17">
        <f t="shared" si="933"/>
        <v>9.0428099999999993</v>
      </c>
      <c r="X2326" s="17">
        <f t="shared" si="934"/>
        <v>9.4199549999999981</v>
      </c>
      <c r="Y2326" s="18" t="s">
        <v>18494</v>
      </c>
      <c r="Z2326" s="17">
        <f t="shared" si="939"/>
        <v>9.9704999999999995</v>
      </c>
      <c r="AA2326" s="18">
        <f t="shared" si="935"/>
        <v>12.282499999999999</v>
      </c>
      <c r="AB2326" s="18" t="s">
        <v>18494</v>
      </c>
      <c r="AC2326" s="17">
        <f t="shared" si="936"/>
        <v>9.9704999999999995</v>
      </c>
      <c r="AD2326" s="17">
        <f t="shared" si="942"/>
        <v>13.727499999999999</v>
      </c>
      <c r="AE2326" s="19">
        <f t="shared" si="924"/>
        <v>10.114999999999998</v>
      </c>
      <c r="AF2326" s="18" t="s">
        <v>18494</v>
      </c>
      <c r="AG2326" s="17">
        <f t="shared" si="937"/>
        <v>9.9704999999999995</v>
      </c>
      <c r="AH2326" s="17">
        <f t="shared" si="938"/>
        <v>9.9704999999999995</v>
      </c>
      <c r="AI2326" s="20" t="s">
        <v>18494</v>
      </c>
      <c r="AJ2326" s="10">
        <f t="shared" si="940"/>
        <v>11.881151249999998</v>
      </c>
      <c r="AK2326" s="10">
        <f t="shared" si="943"/>
        <v>1.4450000000000001</v>
      </c>
      <c r="AL2326" s="10">
        <f t="shared" si="944"/>
        <v>13.727499999999999</v>
      </c>
    </row>
    <row r="2327" spans="1:38" x14ac:dyDescent="0.25">
      <c r="A2327" s="25" t="s">
        <v>7642</v>
      </c>
      <c r="B2327" s="25" t="s">
        <v>541</v>
      </c>
      <c r="C2327" s="25" t="s">
        <v>369</v>
      </c>
      <c r="D2327" s="25" t="s">
        <v>18491</v>
      </c>
      <c r="E2327" s="25" t="s">
        <v>542</v>
      </c>
      <c r="F2327" s="25" t="s">
        <v>542</v>
      </c>
      <c r="G2327" s="27">
        <v>14.65</v>
      </c>
      <c r="H2327" s="17">
        <f t="shared" si="925"/>
        <v>11.72</v>
      </c>
      <c r="I2327" s="17">
        <f t="shared" si="926"/>
        <v>10.108499999999999</v>
      </c>
      <c r="J2327" s="17">
        <f t="shared" si="927"/>
        <v>4.3949999999999996</v>
      </c>
      <c r="K2327" s="17">
        <f t="shared" si="928"/>
        <v>10.108499999999999</v>
      </c>
      <c r="L2327" s="17">
        <f t="shared" si="929"/>
        <v>11.72</v>
      </c>
      <c r="M2327" s="18">
        <f t="shared" ref="M2327:M2390" si="945">G2327*10%</f>
        <v>1.4650000000000001</v>
      </c>
      <c r="N2327" s="18" t="s">
        <v>18494</v>
      </c>
      <c r="O2327" s="17">
        <f t="shared" si="930"/>
        <v>10.108499999999999</v>
      </c>
      <c r="P2327" s="17">
        <f t="shared" si="922"/>
        <v>10.254999999999999</v>
      </c>
      <c r="Q2327" s="17">
        <f t="shared" si="931"/>
        <v>11.72</v>
      </c>
      <c r="R2327" s="18" t="s">
        <v>18494</v>
      </c>
      <c r="S2327" s="18" t="s">
        <v>18494</v>
      </c>
      <c r="T2327" s="17">
        <f t="shared" si="932"/>
        <v>10.108499999999999</v>
      </c>
      <c r="U2327" s="17">
        <f t="shared" si="941"/>
        <v>13.185</v>
      </c>
      <c r="V2327" s="17">
        <f t="shared" si="923"/>
        <v>10.108499999999999</v>
      </c>
      <c r="W2327" s="17">
        <f t="shared" si="933"/>
        <v>9.1679700000000004</v>
      </c>
      <c r="X2327" s="17">
        <f t="shared" si="934"/>
        <v>9.5503349999999987</v>
      </c>
      <c r="Y2327" s="18" t="s">
        <v>18494</v>
      </c>
      <c r="Z2327" s="17">
        <f t="shared" si="939"/>
        <v>10.108499999999999</v>
      </c>
      <c r="AA2327" s="18">
        <f t="shared" si="935"/>
        <v>12.452500000000001</v>
      </c>
      <c r="AB2327" s="18" t="s">
        <v>18494</v>
      </c>
      <c r="AC2327" s="17">
        <f t="shared" si="936"/>
        <v>10.108499999999999</v>
      </c>
      <c r="AD2327" s="17">
        <f t="shared" si="942"/>
        <v>13.9175</v>
      </c>
      <c r="AE2327" s="19">
        <f t="shared" si="924"/>
        <v>10.254999999999999</v>
      </c>
      <c r="AF2327" s="18" t="s">
        <v>18494</v>
      </c>
      <c r="AG2327" s="17">
        <f t="shared" si="937"/>
        <v>10.108499999999999</v>
      </c>
      <c r="AH2327" s="17">
        <f t="shared" si="938"/>
        <v>10.108499999999999</v>
      </c>
      <c r="AI2327" s="20" t="s">
        <v>18494</v>
      </c>
      <c r="AJ2327" s="10">
        <f t="shared" si="940"/>
        <v>12.045596250000001</v>
      </c>
      <c r="AK2327" s="10">
        <f t="shared" si="943"/>
        <v>1.4650000000000001</v>
      </c>
      <c r="AL2327" s="10">
        <f t="shared" si="944"/>
        <v>13.9175</v>
      </c>
    </row>
    <row r="2328" spans="1:38" x14ac:dyDescent="0.25">
      <c r="A2328" s="25" t="s">
        <v>9635</v>
      </c>
      <c r="B2328" s="25" t="s">
        <v>2726</v>
      </c>
      <c r="C2328" s="25" t="s">
        <v>369</v>
      </c>
      <c r="D2328" s="25" t="s">
        <v>18491</v>
      </c>
      <c r="E2328" s="25" t="s">
        <v>2727</v>
      </c>
      <c r="F2328" s="25" t="s">
        <v>2727</v>
      </c>
      <c r="G2328" s="27">
        <v>14.75</v>
      </c>
      <c r="H2328" s="17">
        <f t="shared" si="925"/>
        <v>11.8</v>
      </c>
      <c r="I2328" s="17">
        <f t="shared" si="926"/>
        <v>10.177499999999998</v>
      </c>
      <c r="J2328" s="17">
        <f t="shared" si="927"/>
        <v>4.4249999999999998</v>
      </c>
      <c r="K2328" s="17">
        <f t="shared" si="928"/>
        <v>10.177499999999998</v>
      </c>
      <c r="L2328" s="17">
        <f t="shared" si="929"/>
        <v>11.8</v>
      </c>
      <c r="M2328" s="18">
        <f t="shared" si="945"/>
        <v>1.4750000000000001</v>
      </c>
      <c r="N2328" s="18" t="s">
        <v>18494</v>
      </c>
      <c r="O2328" s="17">
        <f t="shared" si="930"/>
        <v>10.177499999999998</v>
      </c>
      <c r="P2328" s="17">
        <f t="shared" si="922"/>
        <v>10.324999999999999</v>
      </c>
      <c r="Q2328" s="17">
        <f t="shared" si="931"/>
        <v>11.8</v>
      </c>
      <c r="R2328" s="18" t="s">
        <v>18494</v>
      </c>
      <c r="S2328" s="18" t="s">
        <v>18494</v>
      </c>
      <c r="T2328" s="17">
        <f t="shared" si="932"/>
        <v>10.177499999999998</v>
      </c>
      <c r="U2328" s="17">
        <f t="shared" si="941"/>
        <v>13.275</v>
      </c>
      <c r="V2328" s="17">
        <f t="shared" si="923"/>
        <v>10.177499999999998</v>
      </c>
      <c r="W2328" s="17">
        <f t="shared" si="933"/>
        <v>9.2305500000000009</v>
      </c>
      <c r="X2328" s="17">
        <f t="shared" si="934"/>
        <v>9.6155249999999981</v>
      </c>
      <c r="Y2328" s="18" t="s">
        <v>18494</v>
      </c>
      <c r="Z2328" s="17">
        <f t="shared" si="939"/>
        <v>10.177499999999998</v>
      </c>
      <c r="AA2328" s="18">
        <f t="shared" si="935"/>
        <v>12.5375</v>
      </c>
      <c r="AB2328" s="18" t="s">
        <v>18494</v>
      </c>
      <c r="AC2328" s="17">
        <f t="shared" si="936"/>
        <v>10.177499999999998</v>
      </c>
      <c r="AD2328" s="17">
        <f t="shared" si="942"/>
        <v>14.012499999999999</v>
      </c>
      <c r="AE2328" s="19">
        <f t="shared" si="924"/>
        <v>10.324999999999999</v>
      </c>
      <c r="AF2328" s="18" t="s">
        <v>18494</v>
      </c>
      <c r="AG2328" s="17">
        <f t="shared" si="937"/>
        <v>10.177499999999998</v>
      </c>
      <c r="AH2328" s="17">
        <f t="shared" si="938"/>
        <v>10.177499999999998</v>
      </c>
      <c r="AI2328" s="20" t="s">
        <v>18494</v>
      </c>
      <c r="AJ2328" s="10">
        <f t="shared" si="940"/>
        <v>12.127818749999999</v>
      </c>
      <c r="AK2328" s="10">
        <f t="shared" si="943"/>
        <v>1.4750000000000001</v>
      </c>
      <c r="AL2328" s="10">
        <f t="shared" si="944"/>
        <v>14.012499999999999</v>
      </c>
    </row>
    <row r="2329" spans="1:38" x14ac:dyDescent="0.25">
      <c r="A2329" s="25" t="s">
        <v>13009</v>
      </c>
      <c r="B2329" s="25" t="s">
        <v>6668</v>
      </c>
      <c r="C2329" s="25" t="s">
        <v>369</v>
      </c>
      <c r="D2329" s="25" t="s">
        <v>18491</v>
      </c>
      <c r="G2329" s="27">
        <v>14.8</v>
      </c>
      <c r="H2329" s="17">
        <f t="shared" si="925"/>
        <v>11.840000000000002</v>
      </c>
      <c r="I2329" s="17">
        <f t="shared" si="926"/>
        <v>10.212</v>
      </c>
      <c r="J2329" s="17">
        <f t="shared" si="927"/>
        <v>4.4400000000000004</v>
      </c>
      <c r="K2329" s="17">
        <f t="shared" si="928"/>
        <v>10.212</v>
      </c>
      <c r="L2329" s="17">
        <f t="shared" si="929"/>
        <v>11.840000000000002</v>
      </c>
      <c r="M2329" s="18">
        <f t="shared" si="945"/>
        <v>1.4800000000000002</v>
      </c>
      <c r="N2329" s="18" t="s">
        <v>18494</v>
      </c>
      <c r="O2329" s="17">
        <f t="shared" si="930"/>
        <v>10.212</v>
      </c>
      <c r="P2329" s="17">
        <f t="shared" si="922"/>
        <v>10.36</v>
      </c>
      <c r="Q2329" s="17">
        <f t="shared" si="931"/>
        <v>11.840000000000002</v>
      </c>
      <c r="R2329" s="18" t="s">
        <v>18494</v>
      </c>
      <c r="S2329" s="18" t="s">
        <v>18494</v>
      </c>
      <c r="T2329" s="17">
        <f t="shared" si="932"/>
        <v>10.212</v>
      </c>
      <c r="U2329" s="17">
        <f t="shared" si="941"/>
        <v>13.32</v>
      </c>
      <c r="V2329" s="17">
        <f t="shared" si="923"/>
        <v>10.212</v>
      </c>
      <c r="W2329" s="17">
        <f t="shared" si="933"/>
        <v>9.2618400000000012</v>
      </c>
      <c r="X2329" s="17">
        <f t="shared" si="934"/>
        <v>9.6481199999999987</v>
      </c>
      <c r="Y2329" s="18" t="s">
        <v>18494</v>
      </c>
      <c r="Z2329" s="17">
        <f t="shared" si="939"/>
        <v>10.212</v>
      </c>
      <c r="AA2329" s="18">
        <f t="shared" si="935"/>
        <v>12.58</v>
      </c>
      <c r="AB2329" s="18" t="s">
        <v>18494</v>
      </c>
      <c r="AC2329" s="17">
        <f t="shared" si="936"/>
        <v>10.212</v>
      </c>
      <c r="AD2329" s="17">
        <f t="shared" si="942"/>
        <v>14.06</v>
      </c>
      <c r="AE2329" s="19">
        <f t="shared" si="924"/>
        <v>10.36</v>
      </c>
      <c r="AF2329" s="18" t="s">
        <v>18494</v>
      </c>
      <c r="AG2329" s="17">
        <f t="shared" si="937"/>
        <v>10.212</v>
      </c>
      <c r="AH2329" s="17">
        <f t="shared" si="938"/>
        <v>10.212</v>
      </c>
      <c r="AI2329" s="20" t="s">
        <v>18494</v>
      </c>
      <c r="AJ2329" s="10">
        <f t="shared" si="940"/>
        <v>12.168930000000001</v>
      </c>
      <c r="AK2329" s="10">
        <f t="shared" si="943"/>
        <v>1.4800000000000002</v>
      </c>
      <c r="AL2329" s="10">
        <f t="shared" si="944"/>
        <v>14.06</v>
      </c>
    </row>
    <row r="2330" spans="1:38" x14ac:dyDescent="0.25">
      <c r="A2330" s="25" t="s">
        <v>9939</v>
      </c>
      <c r="B2330" s="25" t="s">
        <v>3071</v>
      </c>
      <c r="C2330" s="25" t="s">
        <v>369</v>
      </c>
      <c r="D2330" s="25" t="s">
        <v>18491</v>
      </c>
      <c r="G2330" s="27">
        <v>14.85</v>
      </c>
      <c r="H2330" s="17">
        <f t="shared" si="925"/>
        <v>11.88</v>
      </c>
      <c r="I2330" s="17">
        <f t="shared" si="926"/>
        <v>10.246499999999999</v>
      </c>
      <c r="J2330" s="17">
        <f t="shared" si="927"/>
        <v>4.4550000000000001</v>
      </c>
      <c r="K2330" s="17">
        <f t="shared" si="928"/>
        <v>10.246499999999999</v>
      </c>
      <c r="L2330" s="17">
        <f t="shared" si="929"/>
        <v>11.88</v>
      </c>
      <c r="M2330" s="18">
        <f t="shared" si="945"/>
        <v>1.4850000000000001</v>
      </c>
      <c r="N2330" s="18" t="s">
        <v>18494</v>
      </c>
      <c r="O2330" s="17">
        <f t="shared" si="930"/>
        <v>10.246499999999999</v>
      </c>
      <c r="P2330" s="17">
        <f t="shared" si="922"/>
        <v>10.395</v>
      </c>
      <c r="Q2330" s="17">
        <f t="shared" si="931"/>
        <v>11.88</v>
      </c>
      <c r="R2330" s="18" t="s">
        <v>18494</v>
      </c>
      <c r="S2330" s="18" t="s">
        <v>18494</v>
      </c>
      <c r="T2330" s="17">
        <f t="shared" si="932"/>
        <v>10.246499999999999</v>
      </c>
      <c r="U2330" s="17">
        <f t="shared" si="941"/>
        <v>13.365</v>
      </c>
      <c r="V2330" s="17">
        <f t="shared" si="923"/>
        <v>10.246499999999999</v>
      </c>
      <c r="W2330" s="17">
        <f t="shared" si="933"/>
        <v>9.2931299999999997</v>
      </c>
      <c r="X2330" s="17">
        <f t="shared" si="934"/>
        <v>9.6807149999999993</v>
      </c>
      <c r="Y2330" s="18" t="s">
        <v>18494</v>
      </c>
      <c r="Z2330" s="17">
        <f t="shared" si="939"/>
        <v>10.246499999999999</v>
      </c>
      <c r="AA2330" s="18">
        <f t="shared" si="935"/>
        <v>12.622499999999999</v>
      </c>
      <c r="AB2330" s="18" t="s">
        <v>18494</v>
      </c>
      <c r="AC2330" s="17">
        <f t="shared" si="936"/>
        <v>10.246499999999999</v>
      </c>
      <c r="AD2330" s="17">
        <f t="shared" si="942"/>
        <v>14.107499999999998</v>
      </c>
      <c r="AE2330" s="19">
        <f t="shared" si="924"/>
        <v>10.395</v>
      </c>
      <c r="AF2330" s="18" t="s">
        <v>18494</v>
      </c>
      <c r="AG2330" s="17">
        <f t="shared" si="937"/>
        <v>10.246499999999999</v>
      </c>
      <c r="AH2330" s="17">
        <f t="shared" si="938"/>
        <v>10.246499999999999</v>
      </c>
      <c r="AI2330" s="20" t="s">
        <v>18494</v>
      </c>
      <c r="AJ2330" s="10">
        <f t="shared" si="940"/>
        <v>12.21004125</v>
      </c>
      <c r="AK2330" s="10">
        <f t="shared" si="943"/>
        <v>1.4850000000000001</v>
      </c>
      <c r="AL2330" s="10">
        <f t="shared" si="944"/>
        <v>14.107499999999998</v>
      </c>
    </row>
    <row r="2331" spans="1:38" x14ac:dyDescent="0.25">
      <c r="A2331" s="25" t="s">
        <v>10943</v>
      </c>
      <c r="B2331" s="25" t="s">
        <v>4174</v>
      </c>
      <c r="C2331" s="25" t="s">
        <v>369</v>
      </c>
      <c r="D2331" s="25" t="s">
        <v>18491</v>
      </c>
      <c r="F2331" s="25" t="s">
        <v>4175</v>
      </c>
      <c r="G2331" s="27">
        <v>14.95</v>
      </c>
      <c r="H2331" s="17">
        <f t="shared" si="925"/>
        <v>11.96</v>
      </c>
      <c r="I2331" s="17">
        <f t="shared" si="926"/>
        <v>10.315499999999998</v>
      </c>
      <c r="J2331" s="17">
        <f t="shared" si="927"/>
        <v>4.4849999999999994</v>
      </c>
      <c r="K2331" s="17">
        <f t="shared" si="928"/>
        <v>10.315499999999998</v>
      </c>
      <c r="L2331" s="17">
        <f t="shared" si="929"/>
        <v>11.96</v>
      </c>
      <c r="M2331" s="18">
        <f t="shared" si="945"/>
        <v>1.4950000000000001</v>
      </c>
      <c r="N2331" s="18" t="s">
        <v>18494</v>
      </c>
      <c r="O2331" s="17">
        <f t="shared" si="930"/>
        <v>10.315499999999998</v>
      </c>
      <c r="P2331" s="17">
        <f t="shared" si="922"/>
        <v>10.464999999999998</v>
      </c>
      <c r="Q2331" s="17">
        <f t="shared" si="931"/>
        <v>11.96</v>
      </c>
      <c r="R2331" s="18" t="s">
        <v>18494</v>
      </c>
      <c r="S2331" s="18" t="s">
        <v>18494</v>
      </c>
      <c r="T2331" s="17">
        <f t="shared" si="932"/>
        <v>10.315499999999998</v>
      </c>
      <c r="U2331" s="17">
        <f t="shared" si="941"/>
        <v>13.455</v>
      </c>
      <c r="V2331" s="17">
        <f t="shared" si="923"/>
        <v>10.315499999999998</v>
      </c>
      <c r="W2331" s="17">
        <f t="shared" si="933"/>
        <v>9.3557100000000002</v>
      </c>
      <c r="X2331" s="17">
        <f t="shared" si="934"/>
        <v>9.7459049999999987</v>
      </c>
      <c r="Y2331" s="18" t="s">
        <v>18494</v>
      </c>
      <c r="Z2331" s="17">
        <f t="shared" si="939"/>
        <v>10.315499999999998</v>
      </c>
      <c r="AA2331" s="18">
        <f t="shared" si="935"/>
        <v>12.7075</v>
      </c>
      <c r="AB2331" s="18" t="s">
        <v>18494</v>
      </c>
      <c r="AC2331" s="17">
        <f t="shared" si="936"/>
        <v>10.315499999999998</v>
      </c>
      <c r="AD2331" s="17">
        <f t="shared" si="942"/>
        <v>14.202499999999999</v>
      </c>
      <c r="AE2331" s="19">
        <f t="shared" si="924"/>
        <v>10.464999999999998</v>
      </c>
      <c r="AF2331" s="18" t="s">
        <v>18494</v>
      </c>
      <c r="AG2331" s="17">
        <f t="shared" si="937"/>
        <v>10.315499999999998</v>
      </c>
      <c r="AH2331" s="17">
        <f t="shared" si="938"/>
        <v>10.315499999999998</v>
      </c>
      <c r="AI2331" s="20" t="s">
        <v>18494</v>
      </c>
      <c r="AJ2331" s="10">
        <f t="shared" si="940"/>
        <v>12.292263749999998</v>
      </c>
      <c r="AK2331" s="10">
        <f t="shared" si="943"/>
        <v>1.4950000000000001</v>
      </c>
      <c r="AL2331" s="10">
        <f t="shared" si="944"/>
        <v>14.202499999999999</v>
      </c>
    </row>
    <row r="2332" spans="1:38" x14ac:dyDescent="0.25">
      <c r="A2332" s="25" t="s">
        <v>5984</v>
      </c>
      <c r="B2332" s="25" t="s">
        <v>5985</v>
      </c>
      <c r="C2332" s="25" t="s">
        <v>369</v>
      </c>
      <c r="D2332" s="25" t="s">
        <v>18491</v>
      </c>
      <c r="F2332" s="25" t="s">
        <v>5986</v>
      </c>
      <c r="G2332" s="27">
        <v>140.83000000000001</v>
      </c>
      <c r="H2332" s="17">
        <f t="shared" si="925"/>
        <v>112.66400000000002</v>
      </c>
      <c r="I2332" s="17">
        <f t="shared" si="926"/>
        <v>97.172700000000006</v>
      </c>
      <c r="J2332" s="17">
        <f t="shared" si="927"/>
        <v>42.249000000000002</v>
      </c>
      <c r="K2332" s="17">
        <f t="shared" si="928"/>
        <v>97.172700000000006</v>
      </c>
      <c r="L2332" s="17">
        <f t="shared" si="929"/>
        <v>112.66400000000002</v>
      </c>
      <c r="M2332" s="18">
        <f t="shared" si="945"/>
        <v>14.083000000000002</v>
      </c>
      <c r="N2332" s="18" t="s">
        <v>18494</v>
      </c>
      <c r="O2332" s="17">
        <f t="shared" si="930"/>
        <v>97.172700000000006</v>
      </c>
      <c r="P2332" s="17">
        <f t="shared" si="922"/>
        <v>98.581000000000003</v>
      </c>
      <c r="Q2332" s="17">
        <f t="shared" si="931"/>
        <v>112.66400000000002</v>
      </c>
      <c r="R2332" s="18" t="s">
        <v>18494</v>
      </c>
      <c r="S2332" s="18" t="s">
        <v>18494</v>
      </c>
      <c r="T2332" s="17">
        <f t="shared" si="932"/>
        <v>97.172700000000006</v>
      </c>
      <c r="U2332" s="17">
        <f t="shared" si="941"/>
        <v>126.74700000000001</v>
      </c>
      <c r="V2332" s="17">
        <f t="shared" si="923"/>
        <v>97.172700000000006</v>
      </c>
      <c r="W2332" s="17">
        <f t="shared" si="933"/>
        <v>88.131414000000007</v>
      </c>
      <c r="X2332" s="17">
        <f t="shared" si="934"/>
        <v>91.807076999999992</v>
      </c>
      <c r="Y2332" s="18" t="s">
        <v>18494</v>
      </c>
      <c r="Z2332" s="17">
        <f t="shared" si="939"/>
        <v>97.172700000000006</v>
      </c>
      <c r="AA2332" s="18">
        <f t="shared" si="935"/>
        <v>119.7055</v>
      </c>
      <c r="AB2332" s="18" t="s">
        <v>18494</v>
      </c>
      <c r="AC2332" s="17">
        <f t="shared" si="936"/>
        <v>97.172700000000006</v>
      </c>
      <c r="AD2332" s="17">
        <f t="shared" si="942"/>
        <v>133.7885</v>
      </c>
      <c r="AE2332" s="19">
        <f t="shared" si="924"/>
        <v>98.581000000000003</v>
      </c>
      <c r="AF2332" s="18" t="s">
        <v>18494</v>
      </c>
      <c r="AG2332" s="17">
        <f t="shared" si="937"/>
        <v>97.172700000000006</v>
      </c>
      <c r="AH2332" s="17">
        <f t="shared" si="938"/>
        <v>97.172700000000006</v>
      </c>
      <c r="AI2332" s="20" t="s">
        <v>18494</v>
      </c>
      <c r="AJ2332" s="10">
        <f t="shared" si="940"/>
        <v>115.79394675</v>
      </c>
      <c r="AK2332" s="10">
        <f t="shared" si="943"/>
        <v>14.083000000000002</v>
      </c>
      <c r="AL2332" s="10">
        <f t="shared" si="944"/>
        <v>133.7885</v>
      </c>
    </row>
    <row r="2333" spans="1:38" x14ac:dyDescent="0.25">
      <c r="A2333" s="25" t="s">
        <v>10010</v>
      </c>
      <c r="B2333" s="25" t="s">
        <v>3147</v>
      </c>
      <c r="C2333" s="25" t="s">
        <v>369</v>
      </c>
      <c r="D2333" s="25" t="s">
        <v>18491</v>
      </c>
      <c r="G2333" s="27">
        <v>143.6</v>
      </c>
      <c r="H2333" s="17">
        <f t="shared" si="925"/>
        <v>114.88</v>
      </c>
      <c r="I2333" s="17">
        <f t="shared" si="926"/>
        <v>99.083999999999989</v>
      </c>
      <c r="J2333" s="17">
        <f t="shared" si="927"/>
        <v>43.08</v>
      </c>
      <c r="K2333" s="17">
        <f t="shared" si="928"/>
        <v>99.083999999999989</v>
      </c>
      <c r="L2333" s="17">
        <f t="shared" si="929"/>
        <v>114.88</v>
      </c>
      <c r="M2333" s="18">
        <f t="shared" si="945"/>
        <v>14.36</v>
      </c>
      <c r="N2333" s="18" t="s">
        <v>18494</v>
      </c>
      <c r="O2333" s="17">
        <f t="shared" si="930"/>
        <v>99.083999999999989</v>
      </c>
      <c r="P2333" s="17">
        <f t="shared" si="922"/>
        <v>100.52</v>
      </c>
      <c r="Q2333" s="17">
        <f t="shared" si="931"/>
        <v>114.88</v>
      </c>
      <c r="R2333" s="18" t="s">
        <v>18494</v>
      </c>
      <c r="S2333" s="18" t="s">
        <v>18494</v>
      </c>
      <c r="T2333" s="17">
        <f t="shared" si="932"/>
        <v>99.083999999999989</v>
      </c>
      <c r="U2333" s="17">
        <f t="shared" si="941"/>
        <v>129.24</v>
      </c>
      <c r="V2333" s="17">
        <f t="shared" si="923"/>
        <v>99.083999999999989</v>
      </c>
      <c r="W2333" s="17">
        <f t="shared" si="933"/>
        <v>89.864879999999999</v>
      </c>
      <c r="X2333" s="17">
        <f t="shared" si="934"/>
        <v>93.612839999999991</v>
      </c>
      <c r="Y2333" s="18" t="s">
        <v>18494</v>
      </c>
      <c r="Z2333" s="17">
        <f t="shared" si="939"/>
        <v>99.083999999999989</v>
      </c>
      <c r="AA2333" s="18">
        <f t="shared" si="935"/>
        <v>122.05999999999999</v>
      </c>
      <c r="AB2333" s="18" t="s">
        <v>18494</v>
      </c>
      <c r="AC2333" s="17">
        <f t="shared" si="936"/>
        <v>99.083999999999989</v>
      </c>
      <c r="AD2333" s="17">
        <f t="shared" si="942"/>
        <v>136.41999999999999</v>
      </c>
      <c r="AE2333" s="19">
        <f t="shared" si="924"/>
        <v>100.52</v>
      </c>
      <c r="AF2333" s="18" t="s">
        <v>18494</v>
      </c>
      <c r="AG2333" s="17">
        <f t="shared" si="937"/>
        <v>99.083999999999989</v>
      </c>
      <c r="AH2333" s="17">
        <f t="shared" si="938"/>
        <v>99.083999999999989</v>
      </c>
      <c r="AI2333" s="20" t="s">
        <v>18494</v>
      </c>
      <c r="AJ2333" s="10">
        <f t="shared" si="940"/>
        <v>118.07150999999999</v>
      </c>
      <c r="AK2333" s="10">
        <f t="shared" si="943"/>
        <v>14.36</v>
      </c>
      <c r="AL2333" s="10">
        <f t="shared" si="944"/>
        <v>136.41999999999999</v>
      </c>
    </row>
    <row r="2334" spans="1:38" x14ac:dyDescent="0.25">
      <c r="A2334" s="25" t="s">
        <v>12886</v>
      </c>
      <c r="B2334" s="25" t="s">
        <v>6511</v>
      </c>
      <c r="C2334" s="25" t="s">
        <v>369</v>
      </c>
      <c r="D2334" s="25" t="s">
        <v>18491</v>
      </c>
      <c r="E2334" s="25" t="s">
        <v>6268</v>
      </c>
      <c r="F2334" s="25" t="s">
        <v>6268</v>
      </c>
      <c r="G2334" s="27">
        <v>144.94999999999999</v>
      </c>
      <c r="H2334" s="17">
        <f t="shared" si="925"/>
        <v>115.96</v>
      </c>
      <c r="I2334" s="17">
        <f t="shared" si="926"/>
        <v>100.01549999999999</v>
      </c>
      <c r="J2334" s="17">
        <f t="shared" si="927"/>
        <v>43.484999999999992</v>
      </c>
      <c r="K2334" s="17">
        <f t="shared" si="928"/>
        <v>100.01549999999999</v>
      </c>
      <c r="L2334" s="17">
        <f t="shared" si="929"/>
        <v>115.96</v>
      </c>
      <c r="M2334" s="18">
        <f t="shared" si="945"/>
        <v>14.494999999999999</v>
      </c>
      <c r="N2334" s="18" t="s">
        <v>18494</v>
      </c>
      <c r="O2334" s="17">
        <f t="shared" si="930"/>
        <v>100.01549999999999</v>
      </c>
      <c r="P2334" s="17">
        <f t="shared" si="922"/>
        <v>101.46499999999999</v>
      </c>
      <c r="Q2334" s="17">
        <f t="shared" si="931"/>
        <v>115.96</v>
      </c>
      <c r="R2334" s="18" t="s">
        <v>18494</v>
      </c>
      <c r="S2334" s="18" t="s">
        <v>18494</v>
      </c>
      <c r="T2334" s="17">
        <f t="shared" si="932"/>
        <v>100.01549999999999</v>
      </c>
      <c r="U2334" s="17">
        <f t="shared" si="941"/>
        <v>130.45499999999998</v>
      </c>
      <c r="V2334" s="17">
        <f t="shared" si="923"/>
        <v>100.01549999999999</v>
      </c>
      <c r="W2334" s="17">
        <f t="shared" si="933"/>
        <v>90.709710000000001</v>
      </c>
      <c r="X2334" s="17">
        <f t="shared" si="934"/>
        <v>94.492904999999979</v>
      </c>
      <c r="Y2334" s="18" t="s">
        <v>18494</v>
      </c>
      <c r="Z2334" s="17">
        <f t="shared" si="939"/>
        <v>100.01549999999999</v>
      </c>
      <c r="AA2334" s="18">
        <f t="shared" si="935"/>
        <v>123.20749999999998</v>
      </c>
      <c r="AB2334" s="18" t="s">
        <v>18494</v>
      </c>
      <c r="AC2334" s="17">
        <f t="shared" si="936"/>
        <v>100.01549999999999</v>
      </c>
      <c r="AD2334" s="17">
        <f t="shared" si="942"/>
        <v>137.70249999999999</v>
      </c>
      <c r="AE2334" s="19">
        <f t="shared" si="924"/>
        <v>101.46499999999999</v>
      </c>
      <c r="AF2334" s="18" t="s">
        <v>18494</v>
      </c>
      <c r="AG2334" s="17">
        <f t="shared" si="937"/>
        <v>100.01549999999999</v>
      </c>
      <c r="AH2334" s="17">
        <f t="shared" si="938"/>
        <v>100.01549999999999</v>
      </c>
      <c r="AI2334" s="20" t="s">
        <v>18494</v>
      </c>
      <c r="AJ2334" s="10">
        <f t="shared" si="940"/>
        <v>119.18151374999999</v>
      </c>
      <c r="AK2334" s="10">
        <f t="shared" si="943"/>
        <v>14.494999999999999</v>
      </c>
      <c r="AL2334" s="10">
        <f t="shared" si="944"/>
        <v>137.70249999999999</v>
      </c>
    </row>
    <row r="2335" spans="1:38" x14ac:dyDescent="0.25">
      <c r="A2335" s="25" t="s">
        <v>9144</v>
      </c>
      <c r="B2335" s="25" t="s">
        <v>2193</v>
      </c>
      <c r="C2335" s="25" t="s">
        <v>369</v>
      </c>
      <c r="D2335" s="25" t="s">
        <v>18491</v>
      </c>
      <c r="E2335" s="25" t="s">
        <v>1239</v>
      </c>
      <c r="G2335" s="27">
        <v>149.5</v>
      </c>
      <c r="H2335" s="17">
        <f t="shared" si="925"/>
        <v>119.60000000000001</v>
      </c>
      <c r="I2335" s="17">
        <f t="shared" si="926"/>
        <v>103.15499999999999</v>
      </c>
      <c r="J2335" s="17">
        <f t="shared" si="927"/>
        <v>44.85</v>
      </c>
      <c r="K2335" s="17">
        <f t="shared" si="928"/>
        <v>103.15499999999999</v>
      </c>
      <c r="L2335" s="17">
        <f t="shared" si="929"/>
        <v>119.60000000000001</v>
      </c>
      <c r="M2335" s="18">
        <f t="shared" si="945"/>
        <v>14.950000000000001</v>
      </c>
      <c r="N2335" s="18" t="s">
        <v>18494</v>
      </c>
      <c r="O2335" s="17">
        <f t="shared" si="930"/>
        <v>103.15499999999999</v>
      </c>
      <c r="P2335" s="17">
        <f t="shared" si="922"/>
        <v>104.64999999999999</v>
      </c>
      <c r="Q2335" s="17">
        <f t="shared" si="931"/>
        <v>119.60000000000001</v>
      </c>
      <c r="R2335" s="18" t="s">
        <v>18494</v>
      </c>
      <c r="S2335" s="18" t="s">
        <v>18494</v>
      </c>
      <c r="T2335" s="17">
        <f t="shared" si="932"/>
        <v>103.15499999999999</v>
      </c>
      <c r="U2335" s="17">
        <f t="shared" si="941"/>
        <v>134.55000000000001</v>
      </c>
      <c r="V2335" s="17">
        <f t="shared" si="923"/>
        <v>103.15499999999999</v>
      </c>
      <c r="W2335" s="17">
        <f t="shared" si="933"/>
        <v>93.557100000000005</v>
      </c>
      <c r="X2335" s="17">
        <f t="shared" si="934"/>
        <v>97.459049999999991</v>
      </c>
      <c r="Y2335" s="18" t="s">
        <v>18494</v>
      </c>
      <c r="Z2335" s="17">
        <f t="shared" si="939"/>
        <v>103.15499999999999</v>
      </c>
      <c r="AA2335" s="18">
        <f t="shared" si="935"/>
        <v>127.075</v>
      </c>
      <c r="AB2335" s="18" t="s">
        <v>18494</v>
      </c>
      <c r="AC2335" s="17">
        <f t="shared" si="936"/>
        <v>103.15499999999999</v>
      </c>
      <c r="AD2335" s="17">
        <f t="shared" si="942"/>
        <v>142.02500000000001</v>
      </c>
      <c r="AE2335" s="19">
        <f t="shared" si="924"/>
        <v>104.64999999999999</v>
      </c>
      <c r="AF2335" s="18" t="s">
        <v>18494</v>
      </c>
      <c r="AG2335" s="17">
        <f t="shared" si="937"/>
        <v>103.15499999999999</v>
      </c>
      <c r="AH2335" s="17">
        <f t="shared" si="938"/>
        <v>103.15499999999999</v>
      </c>
      <c r="AI2335" s="20" t="s">
        <v>18494</v>
      </c>
      <c r="AJ2335" s="10">
        <f t="shared" si="940"/>
        <v>122.92263750000001</v>
      </c>
      <c r="AK2335" s="10">
        <f t="shared" si="943"/>
        <v>14.950000000000001</v>
      </c>
      <c r="AL2335" s="10">
        <f t="shared" si="944"/>
        <v>142.02500000000001</v>
      </c>
    </row>
    <row r="2336" spans="1:38" x14ac:dyDescent="0.25">
      <c r="A2336" s="25" t="s">
        <v>12461</v>
      </c>
      <c r="B2336" s="25" t="s">
        <v>5771</v>
      </c>
      <c r="C2336" s="25" t="s">
        <v>369</v>
      </c>
      <c r="D2336" s="25" t="s">
        <v>18491</v>
      </c>
      <c r="E2336" s="25" t="s">
        <v>1239</v>
      </c>
      <c r="G2336" s="27">
        <v>15.2</v>
      </c>
      <c r="H2336" s="17">
        <f t="shared" si="925"/>
        <v>12.16</v>
      </c>
      <c r="I2336" s="17">
        <f t="shared" si="926"/>
        <v>10.488</v>
      </c>
      <c r="J2336" s="17">
        <f t="shared" si="927"/>
        <v>4.5599999999999996</v>
      </c>
      <c r="K2336" s="17">
        <f t="shared" si="928"/>
        <v>10.488</v>
      </c>
      <c r="L2336" s="17">
        <f t="shared" si="929"/>
        <v>12.16</v>
      </c>
      <c r="M2336" s="18">
        <f t="shared" si="945"/>
        <v>1.52</v>
      </c>
      <c r="N2336" s="18" t="s">
        <v>18494</v>
      </c>
      <c r="O2336" s="17">
        <f t="shared" si="930"/>
        <v>10.488</v>
      </c>
      <c r="P2336" s="17">
        <f t="shared" si="922"/>
        <v>10.639999999999999</v>
      </c>
      <c r="Q2336" s="17">
        <f t="shared" si="931"/>
        <v>12.16</v>
      </c>
      <c r="R2336" s="18" t="s">
        <v>18494</v>
      </c>
      <c r="S2336" s="18" t="s">
        <v>18494</v>
      </c>
      <c r="T2336" s="17">
        <f t="shared" si="932"/>
        <v>10.488</v>
      </c>
      <c r="U2336" s="17">
        <f t="shared" si="941"/>
        <v>13.68</v>
      </c>
      <c r="V2336" s="17">
        <f t="shared" si="923"/>
        <v>10.488</v>
      </c>
      <c r="W2336" s="17">
        <f t="shared" si="933"/>
        <v>9.5121599999999997</v>
      </c>
      <c r="X2336" s="17">
        <f t="shared" si="934"/>
        <v>9.9088799999999981</v>
      </c>
      <c r="Y2336" s="18" t="s">
        <v>18494</v>
      </c>
      <c r="Z2336" s="17">
        <f t="shared" si="939"/>
        <v>10.488</v>
      </c>
      <c r="AA2336" s="18">
        <f t="shared" si="935"/>
        <v>12.92</v>
      </c>
      <c r="AB2336" s="18" t="s">
        <v>18494</v>
      </c>
      <c r="AC2336" s="17">
        <f t="shared" si="936"/>
        <v>10.488</v>
      </c>
      <c r="AD2336" s="17">
        <f t="shared" si="942"/>
        <v>14.44</v>
      </c>
      <c r="AE2336" s="19">
        <f t="shared" si="924"/>
        <v>10.639999999999999</v>
      </c>
      <c r="AF2336" s="18" t="s">
        <v>18494</v>
      </c>
      <c r="AG2336" s="17">
        <f t="shared" si="937"/>
        <v>10.488</v>
      </c>
      <c r="AH2336" s="17">
        <f t="shared" si="938"/>
        <v>10.488</v>
      </c>
      <c r="AI2336" s="20" t="s">
        <v>18494</v>
      </c>
      <c r="AJ2336" s="10">
        <f t="shared" si="940"/>
        <v>12.497819999999999</v>
      </c>
      <c r="AK2336" s="10">
        <f t="shared" si="943"/>
        <v>1.52</v>
      </c>
      <c r="AL2336" s="10">
        <f t="shared" si="944"/>
        <v>14.44</v>
      </c>
    </row>
    <row r="2337" spans="1:38" x14ac:dyDescent="0.25">
      <c r="A2337" s="25" t="s">
        <v>10231</v>
      </c>
      <c r="B2337" s="25" t="s">
        <v>3399</v>
      </c>
      <c r="C2337" s="25" t="s">
        <v>369</v>
      </c>
      <c r="D2337" s="25" t="s">
        <v>18491</v>
      </c>
      <c r="G2337" s="27">
        <v>15.65</v>
      </c>
      <c r="H2337" s="17">
        <f t="shared" si="925"/>
        <v>12.520000000000001</v>
      </c>
      <c r="I2337" s="17">
        <f t="shared" si="926"/>
        <v>10.798499999999999</v>
      </c>
      <c r="J2337" s="17">
        <f t="shared" si="927"/>
        <v>4.6950000000000003</v>
      </c>
      <c r="K2337" s="17">
        <f t="shared" si="928"/>
        <v>10.798499999999999</v>
      </c>
      <c r="L2337" s="17">
        <f t="shared" si="929"/>
        <v>12.520000000000001</v>
      </c>
      <c r="M2337" s="18">
        <f t="shared" si="945"/>
        <v>1.5650000000000002</v>
      </c>
      <c r="N2337" s="18" t="s">
        <v>18494</v>
      </c>
      <c r="O2337" s="17">
        <f t="shared" si="930"/>
        <v>10.798499999999999</v>
      </c>
      <c r="P2337" s="17">
        <f t="shared" si="922"/>
        <v>10.955</v>
      </c>
      <c r="Q2337" s="17">
        <f t="shared" si="931"/>
        <v>12.520000000000001</v>
      </c>
      <c r="R2337" s="18" t="s">
        <v>18494</v>
      </c>
      <c r="S2337" s="18" t="s">
        <v>18494</v>
      </c>
      <c r="T2337" s="17">
        <f t="shared" si="932"/>
        <v>10.798499999999999</v>
      </c>
      <c r="U2337" s="17">
        <f t="shared" si="941"/>
        <v>14.085000000000001</v>
      </c>
      <c r="V2337" s="17">
        <f t="shared" si="923"/>
        <v>10.798499999999999</v>
      </c>
      <c r="W2337" s="17">
        <f t="shared" si="933"/>
        <v>9.7937700000000003</v>
      </c>
      <c r="X2337" s="17">
        <f t="shared" si="934"/>
        <v>10.202234999999998</v>
      </c>
      <c r="Y2337" s="18" t="s">
        <v>18494</v>
      </c>
      <c r="Z2337" s="17">
        <f t="shared" si="939"/>
        <v>10.798499999999999</v>
      </c>
      <c r="AA2337" s="18">
        <f t="shared" si="935"/>
        <v>13.3025</v>
      </c>
      <c r="AB2337" s="18" t="s">
        <v>18494</v>
      </c>
      <c r="AC2337" s="17">
        <f t="shared" si="936"/>
        <v>10.798499999999999</v>
      </c>
      <c r="AD2337" s="17">
        <f t="shared" si="942"/>
        <v>14.8675</v>
      </c>
      <c r="AE2337" s="19">
        <f t="shared" si="924"/>
        <v>10.955</v>
      </c>
      <c r="AF2337" s="18" t="s">
        <v>18494</v>
      </c>
      <c r="AG2337" s="17">
        <f t="shared" si="937"/>
        <v>10.798499999999999</v>
      </c>
      <c r="AH2337" s="17">
        <f t="shared" si="938"/>
        <v>10.798499999999999</v>
      </c>
      <c r="AI2337" s="20" t="s">
        <v>18494</v>
      </c>
      <c r="AJ2337" s="10">
        <f t="shared" si="940"/>
        <v>12.86782125</v>
      </c>
      <c r="AK2337" s="10">
        <f t="shared" si="943"/>
        <v>1.5650000000000002</v>
      </c>
      <c r="AL2337" s="10">
        <f t="shared" si="944"/>
        <v>14.8675</v>
      </c>
    </row>
    <row r="2338" spans="1:38" x14ac:dyDescent="0.25">
      <c r="A2338" s="25" t="s">
        <v>10105</v>
      </c>
      <c r="B2338" s="25" t="s">
        <v>3253</v>
      </c>
      <c r="C2338" s="25" t="s">
        <v>369</v>
      </c>
      <c r="D2338" s="25" t="s">
        <v>18491</v>
      </c>
      <c r="F2338" s="25" t="s">
        <v>2917</v>
      </c>
      <c r="G2338" s="27">
        <v>15.7</v>
      </c>
      <c r="H2338" s="17">
        <f t="shared" si="925"/>
        <v>12.56</v>
      </c>
      <c r="I2338" s="17">
        <f t="shared" si="926"/>
        <v>10.832999999999998</v>
      </c>
      <c r="J2338" s="17">
        <f t="shared" si="927"/>
        <v>4.71</v>
      </c>
      <c r="K2338" s="17">
        <f t="shared" si="928"/>
        <v>10.832999999999998</v>
      </c>
      <c r="L2338" s="17">
        <f t="shared" si="929"/>
        <v>12.56</v>
      </c>
      <c r="M2338" s="18">
        <f t="shared" si="945"/>
        <v>1.57</v>
      </c>
      <c r="N2338" s="18" t="s">
        <v>18494</v>
      </c>
      <c r="O2338" s="17">
        <f t="shared" si="930"/>
        <v>10.832999999999998</v>
      </c>
      <c r="P2338" s="17">
        <f t="shared" ref="P2338:P2401" si="946">G2338*70%</f>
        <v>10.989999999999998</v>
      </c>
      <c r="Q2338" s="17">
        <f t="shared" si="931"/>
        <v>12.56</v>
      </c>
      <c r="R2338" s="18" t="s">
        <v>18494</v>
      </c>
      <c r="S2338" s="18" t="s">
        <v>18494</v>
      </c>
      <c r="T2338" s="17">
        <f t="shared" si="932"/>
        <v>10.832999999999998</v>
      </c>
      <c r="U2338" s="17">
        <f t="shared" si="941"/>
        <v>14.129999999999999</v>
      </c>
      <c r="V2338" s="17">
        <f t="shared" ref="V2338:V2401" si="947">G2338*69%</f>
        <v>10.832999999999998</v>
      </c>
      <c r="W2338" s="17">
        <f t="shared" si="933"/>
        <v>9.8250600000000006</v>
      </c>
      <c r="X2338" s="17">
        <f t="shared" si="934"/>
        <v>10.234829999999999</v>
      </c>
      <c r="Y2338" s="18" t="s">
        <v>18494</v>
      </c>
      <c r="Z2338" s="17">
        <f t="shared" si="939"/>
        <v>10.832999999999998</v>
      </c>
      <c r="AA2338" s="18">
        <f t="shared" si="935"/>
        <v>13.344999999999999</v>
      </c>
      <c r="AB2338" s="18" t="s">
        <v>18494</v>
      </c>
      <c r="AC2338" s="17">
        <f t="shared" si="936"/>
        <v>10.832999999999998</v>
      </c>
      <c r="AD2338" s="17">
        <f t="shared" si="942"/>
        <v>14.914999999999999</v>
      </c>
      <c r="AE2338" s="19">
        <f t="shared" si="924"/>
        <v>10.989999999999998</v>
      </c>
      <c r="AF2338" s="18" t="s">
        <v>18494</v>
      </c>
      <c r="AG2338" s="17">
        <f t="shared" si="937"/>
        <v>10.832999999999998</v>
      </c>
      <c r="AH2338" s="17">
        <f t="shared" si="938"/>
        <v>10.832999999999998</v>
      </c>
      <c r="AI2338" s="20" t="s">
        <v>18494</v>
      </c>
      <c r="AJ2338" s="10">
        <f t="shared" si="940"/>
        <v>12.908932499999999</v>
      </c>
      <c r="AK2338" s="10">
        <f t="shared" si="943"/>
        <v>1.57</v>
      </c>
      <c r="AL2338" s="10">
        <f t="shared" si="944"/>
        <v>14.914999999999999</v>
      </c>
    </row>
    <row r="2339" spans="1:38" x14ac:dyDescent="0.25">
      <c r="A2339" s="25" t="s">
        <v>11332</v>
      </c>
      <c r="B2339" s="25" t="s">
        <v>4577</v>
      </c>
      <c r="C2339" s="25" t="s">
        <v>369</v>
      </c>
      <c r="D2339" s="25" t="s">
        <v>18491</v>
      </c>
      <c r="G2339" s="27">
        <v>15.75</v>
      </c>
      <c r="H2339" s="17">
        <f t="shared" si="925"/>
        <v>12.600000000000001</v>
      </c>
      <c r="I2339" s="17">
        <f t="shared" si="926"/>
        <v>10.8675</v>
      </c>
      <c r="J2339" s="17">
        <f t="shared" si="927"/>
        <v>4.7249999999999996</v>
      </c>
      <c r="K2339" s="17">
        <f t="shared" si="928"/>
        <v>10.8675</v>
      </c>
      <c r="L2339" s="17">
        <f t="shared" si="929"/>
        <v>12.600000000000001</v>
      </c>
      <c r="M2339" s="18">
        <f t="shared" si="945"/>
        <v>1.5750000000000002</v>
      </c>
      <c r="N2339" s="18" t="s">
        <v>18494</v>
      </c>
      <c r="O2339" s="17">
        <f t="shared" si="930"/>
        <v>10.8675</v>
      </c>
      <c r="P2339" s="17">
        <f t="shared" si="946"/>
        <v>11.024999999999999</v>
      </c>
      <c r="Q2339" s="17">
        <f t="shared" si="931"/>
        <v>12.600000000000001</v>
      </c>
      <c r="R2339" s="18" t="s">
        <v>18494</v>
      </c>
      <c r="S2339" s="18" t="s">
        <v>18494</v>
      </c>
      <c r="T2339" s="17">
        <f t="shared" si="932"/>
        <v>10.8675</v>
      </c>
      <c r="U2339" s="17">
        <f t="shared" si="941"/>
        <v>14.175000000000001</v>
      </c>
      <c r="V2339" s="17">
        <f t="shared" si="947"/>
        <v>10.8675</v>
      </c>
      <c r="W2339" s="17">
        <f t="shared" si="933"/>
        <v>9.8563500000000008</v>
      </c>
      <c r="X2339" s="17">
        <f t="shared" si="934"/>
        <v>10.267424999999999</v>
      </c>
      <c r="Y2339" s="18" t="s">
        <v>18494</v>
      </c>
      <c r="Z2339" s="17">
        <f t="shared" si="939"/>
        <v>10.8675</v>
      </c>
      <c r="AA2339" s="18">
        <f t="shared" si="935"/>
        <v>13.387499999999999</v>
      </c>
      <c r="AB2339" s="18" t="s">
        <v>18494</v>
      </c>
      <c r="AC2339" s="17">
        <f t="shared" si="936"/>
        <v>10.8675</v>
      </c>
      <c r="AD2339" s="17">
        <f t="shared" si="942"/>
        <v>14.962499999999999</v>
      </c>
      <c r="AE2339" s="19">
        <f t="shared" si="924"/>
        <v>11.024999999999999</v>
      </c>
      <c r="AF2339" s="18" t="s">
        <v>18494</v>
      </c>
      <c r="AG2339" s="17">
        <f t="shared" si="937"/>
        <v>10.8675</v>
      </c>
      <c r="AH2339" s="17">
        <f t="shared" si="938"/>
        <v>10.8675</v>
      </c>
      <c r="AI2339" s="20" t="s">
        <v>18494</v>
      </c>
      <c r="AJ2339" s="10">
        <f t="shared" si="940"/>
        <v>12.950043749999999</v>
      </c>
      <c r="AK2339" s="10">
        <f t="shared" si="943"/>
        <v>1.5750000000000002</v>
      </c>
      <c r="AL2339" s="10">
        <f t="shared" si="944"/>
        <v>14.962499999999999</v>
      </c>
    </row>
    <row r="2340" spans="1:38" x14ac:dyDescent="0.25">
      <c r="A2340" s="25" t="s">
        <v>9111</v>
      </c>
      <c r="B2340" s="25" t="s">
        <v>2157</v>
      </c>
      <c r="C2340" s="25" t="s">
        <v>369</v>
      </c>
      <c r="D2340" s="25" t="s">
        <v>18491</v>
      </c>
      <c r="G2340" s="27">
        <v>15.85</v>
      </c>
      <c r="H2340" s="17">
        <f t="shared" si="925"/>
        <v>12.68</v>
      </c>
      <c r="I2340" s="17">
        <f t="shared" si="926"/>
        <v>10.936499999999999</v>
      </c>
      <c r="J2340" s="17">
        <f t="shared" si="927"/>
        <v>4.7549999999999999</v>
      </c>
      <c r="K2340" s="17">
        <f t="shared" si="928"/>
        <v>10.936499999999999</v>
      </c>
      <c r="L2340" s="17">
        <f t="shared" si="929"/>
        <v>12.68</v>
      </c>
      <c r="M2340" s="18">
        <f t="shared" si="945"/>
        <v>1.585</v>
      </c>
      <c r="N2340" s="18" t="s">
        <v>18494</v>
      </c>
      <c r="O2340" s="17">
        <f t="shared" si="930"/>
        <v>10.936499999999999</v>
      </c>
      <c r="P2340" s="17">
        <f t="shared" si="946"/>
        <v>11.094999999999999</v>
      </c>
      <c r="Q2340" s="17">
        <f t="shared" si="931"/>
        <v>12.68</v>
      </c>
      <c r="R2340" s="18" t="s">
        <v>18494</v>
      </c>
      <c r="S2340" s="18" t="s">
        <v>18494</v>
      </c>
      <c r="T2340" s="17">
        <f t="shared" si="932"/>
        <v>10.936499999999999</v>
      </c>
      <c r="U2340" s="17">
        <f t="shared" si="941"/>
        <v>14.265000000000001</v>
      </c>
      <c r="V2340" s="17">
        <f t="shared" si="947"/>
        <v>10.936499999999999</v>
      </c>
      <c r="W2340" s="17">
        <f t="shared" si="933"/>
        <v>9.9189299999999996</v>
      </c>
      <c r="X2340" s="17">
        <f t="shared" si="934"/>
        <v>10.332614999999999</v>
      </c>
      <c r="Y2340" s="18" t="s">
        <v>18494</v>
      </c>
      <c r="Z2340" s="17">
        <f t="shared" si="939"/>
        <v>10.936499999999999</v>
      </c>
      <c r="AA2340" s="18">
        <f t="shared" si="935"/>
        <v>13.4725</v>
      </c>
      <c r="AB2340" s="18" t="s">
        <v>18494</v>
      </c>
      <c r="AC2340" s="17">
        <f t="shared" si="936"/>
        <v>10.936499999999999</v>
      </c>
      <c r="AD2340" s="17">
        <f t="shared" si="942"/>
        <v>15.057499999999999</v>
      </c>
      <c r="AE2340" s="19">
        <f t="shared" si="924"/>
        <v>11.094999999999999</v>
      </c>
      <c r="AF2340" s="18" t="s">
        <v>18494</v>
      </c>
      <c r="AG2340" s="17">
        <f t="shared" si="937"/>
        <v>10.936499999999999</v>
      </c>
      <c r="AH2340" s="17">
        <f t="shared" si="938"/>
        <v>10.936499999999999</v>
      </c>
      <c r="AI2340" s="20" t="s">
        <v>18494</v>
      </c>
      <c r="AJ2340" s="10">
        <f t="shared" si="940"/>
        <v>13.032266249999999</v>
      </c>
      <c r="AK2340" s="10">
        <f t="shared" si="943"/>
        <v>1.585</v>
      </c>
      <c r="AL2340" s="10">
        <f t="shared" si="944"/>
        <v>15.057499999999999</v>
      </c>
    </row>
    <row r="2341" spans="1:38" x14ac:dyDescent="0.25">
      <c r="A2341" s="25" t="s">
        <v>9269</v>
      </c>
      <c r="B2341" s="25" t="s">
        <v>2322</v>
      </c>
      <c r="C2341" s="25" t="s">
        <v>369</v>
      </c>
      <c r="D2341" s="25" t="s">
        <v>18491</v>
      </c>
      <c r="E2341" s="25" t="s">
        <v>1239</v>
      </c>
      <c r="G2341" s="27">
        <v>15.85</v>
      </c>
      <c r="H2341" s="17">
        <f t="shared" si="925"/>
        <v>12.68</v>
      </c>
      <c r="I2341" s="17">
        <f t="shared" si="926"/>
        <v>10.936499999999999</v>
      </c>
      <c r="J2341" s="17">
        <f t="shared" si="927"/>
        <v>4.7549999999999999</v>
      </c>
      <c r="K2341" s="17">
        <f t="shared" si="928"/>
        <v>10.936499999999999</v>
      </c>
      <c r="L2341" s="17">
        <f t="shared" si="929"/>
        <v>12.68</v>
      </c>
      <c r="M2341" s="18">
        <f t="shared" si="945"/>
        <v>1.585</v>
      </c>
      <c r="N2341" s="18" t="s">
        <v>18494</v>
      </c>
      <c r="O2341" s="17">
        <f t="shared" si="930"/>
        <v>10.936499999999999</v>
      </c>
      <c r="P2341" s="17">
        <f t="shared" si="946"/>
        <v>11.094999999999999</v>
      </c>
      <c r="Q2341" s="17">
        <f t="shared" si="931"/>
        <v>12.68</v>
      </c>
      <c r="R2341" s="18" t="s">
        <v>18494</v>
      </c>
      <c r="S2341" s="18" t="s">
        <v>18494</v>
      </c>
      <c r="T2341" s="17">
        <f t="shared" si="932"/>
        <v>10.936499999999999</v>
      </c>
      <c r="U2341" s="17">
        <f t="shared" si="941"/>
        <v>14.265000000000001</v>
      </c>
      <c r="V2341" s="17">
        <f t="shared" si="947"/>
        <v>10.936499999999999</v>
      </c>
      <c r="W2341" s="17">
        <f t="shared" si="933"/>
        <v>9.9189299999999996</v>
      </c>
      <c r="X2341" s="17">
        <f t="shared" si="934"/>
        <v>10.332614999999999</v>
      </c>
      <c r="Y2341" s="18" t="s">
        <v>18494</v>
      </c>
      <c r="Z2341" s="17">
        <f t="shared" si="939"/>
        <v>10.936499999999999</v>
      </c>
      <c r="AA2341" s="18">
        <f t="shared" si="935"/>
        <v>13.4725</v>
      </c>
      <c r="AB2341" s="18" t="s">
        <v>18494</v>
      </c>
      <c r="AC2341" s="17">
        <f t="shared" si="936"/>
        <v>10.936499999999999</v>
      </c>
      <c r="AD2341" s="17">
        <f t="shared" si="942"/>
        <v>15.057499999999999</v>
      </c>
      <c r="AE2341" s="19">
        <f t="shared" si="924"/>
        <v>11.094999999999999</v>
      </c>
      <c r="AF2341" s="18" t="s">
        <v>18494</v>
      </c>
      <c r="AG2341" s="17">
        <f t="shared" si="937"/>
        <v>10.936499999999999</v>
      </c>
      <c r="AH2341" s="17">
        <f t="shared" si="938"/>
        <v>10.936499999999999</v>
      </c>
      <c r="AI2341" s="20" t="s">
        <v>18494</v>
      </c>
      <c r="AJ2341" s="10">
        <f t="shared" si="940"/>
        <v>13.032266249999999</v>
      </c>
      <c r="AK2341" s="10">
        <f t="shared" si="943"/>
        <v>1.585</v>
      </c>
      <c r="AL2341" s="10">
        <f t="shared" si="944"/>
        <v>15.057499999999999</v>
      </c>
    </row>
    <row r="2342" spans="1:38" x14ac:dyDescent="0.25">
      <c r="A2342" s="25" t="s">
        <v>10326</v>
      </c>
      <c r="B2342" s="25" t="s">
        <v>3500</v>
      </c>
      <c r="C2342" s="25" t="s">
        <v>369</v>
      </c>
      <c r="D2342" s="25" t="s">
        <v>18491</v>
      </c>
      <c r="F2342" s="25" t="s">
        <v>3501</v>
      </c>
      <c r="G2342" s="27">
        <v>154.30000000000001</v>
      </c>
      <c r="H2342" s="17">
        <f t="shared" si="925"/>
        <v>123.44000000000001</v>
      </c>
      <c r="I2342" s="17">
        <f t="shared" si="926"/>
        <v>106.467</v>
      </c>
      <c r="J2342" s="17">
        <f t="shared" si="927"/>
        <v>46.29</v>
      </c>
      <c r="K2342" s="17">
        <f t="shared" si="928"/>
        <v>106.467</v>
      </c>
      <c r="L2342" s="17">
        <f t="shared" si="929"/>
        <v>123.44000000000001</v>
      </c>
      <c r="M2342" s="18">
        <f t="shared" si="945"/>
        <v>15.430000000000001</v>
      </c>
      <c r="N2342" s="18" t="s">
        <v>18494</v>
      </c>
      <c r="O2342" s="17">
        <f t="shared" si="930"/>
        <v>106.467</v>
      </c>
      <c r="P2342" s="17">
        <f t="shared" si="946"/>
        <v>108.01</v>
      </c>
      <c r="Q2342" s="17">
        <f t="shared" si="931"/>
        <v>123.44000000000001</v>
      </c>
      <c r="R2342" s="18" t="s">
        <v>18494</v>
      </c>
      <c r="S2342" s="18" t="s">
        <v>18494</v>
      </c>
      <c r="T2342" s="17">
        <f t="shared" si="932"/>
        <v>106.467</v>
      </c>
      <c r="U2342" s="17">
        <f t="shared" si="941"/>
        <v>138.87</v>
      </c>
      <c r="V2342" s="17">
        <f t="shared" si="947"/>
        <v>106.467</v>
      </c>
      <c r="W2342" s="17">
        <f t="shared" si="933"/>
        <v>96.560940000000016</v>
      </c>
      <c r="X2342" s="17">
        <f t="shared" si="934"/>
        <v>100.58816999999999</v>
      </c>
      <c r="Y2342" s="18" t="s">
        <v>18494</v>
      </c>
      <c r="Z2342" s="17">
        <f t="shared" si="939"/>
        <v>106.467</v>
      </c>
      <c r="AA2342" s="18">
        <f t="shared" si="935"/>
        <v>131.155</v>
      </c>
      <c r="AB2342" s="18" t="s">
        <v>18494</v>
      </c>
      <c r="AC2342" s="17">
        <f t="shared" si="936"/>
        <v>106.467</v>
      </c>
      <c r="AD2342" s="17">
        <f t="shared" si="942"/>
        <v>146.58500000000001</v>
      </c>
      <c r="AE2342" s="19">
        <f t="shared" si="924"/>
        <v>108.01</v>
      </c>
      <c r="AF2342" s="18" t="s">
        <v>18494</v>
      </c>
      <c r="AG2342" s="17">
        <f t="shared" si="937"/>
        <v>106.467</v>
      </c>
      <c r="AH2342" s="17">
        <f t="shared" si="938"/>
        <v>106.467</v>
      </c>
      <c r="AI2342" s="20" t="s">
        <v>18494</v>
      </c>
      <c r="AJ2342" s="10">
        <f t="shared" si="940"/>
        <v>126.86931750000001</v>
      </c>
      <c r="AK2342" s="10">
        <f t="shared" si="943"/>
        <v>15.430000000000001</v>
      </c>
      <c r="AL2342" s="10">
        <f t="shared" si="944"/>
        <v>146.58500000000001</v>
      </c>
    </row>
    <row r="2343" spans="1:38" x14ac:dyDescent="0.25">
      <c r="A2343" s="25" t="s">
        <v>10156</v>
      </c>
      <c r="B2343" s="25" t="s">
        <v>3309</v>
      </c>
      <c r="C2343" s="25" t="s">
        <v>369</v>
      </c>
      <c r="D2343" s="25" t="s">
        <v>18491</v>
      </c>
      <c r="G2343" s="27">
        <v>16.05</v>
      </c>
      <c r="H2343" s="17">
        <f t="shared" si="925"/>
        <v>12.840000000000002</v>
      </c>
      <c r="I2343" s="17">
        <f t="shared" si="926"/>
        <v>11.0745</v>
      </c>
      <c r="J2343" s="17">
        <f t="shared" si="927"/>
        <v>4.8150000000000004</v>
      </c>
      <c r="K2343" s="17">
        <f t="shared" si="928"/>
        <v>11.0745</v>
      </c>
      <c r="L2343" s="17">
        <f t="shared" si="929"/>
        <v>12.840000000000002</v>
      </c>
      <c r="M2343" s="18">
        <f t="shared" si="945"/>
        <v>1.6050000000000002</v>
      </c>
      <c r="N2343" s="18" t="s">
        <v>18494</v>
      </c>
      <c r="O2343" s="17">
        <f t="shared" si="930"/>
        <v>11.0745</v>
      </c>
      <c r="P2343" s="17">
        <f t="shared" si="946"/>
        <v>11.234999999999999</v>
      </c>
      <c r="Q2343" s="17">
        <f t="shared" si="931"/>
        <v>12.840000000000002</v>
      </c>
      <c r="R2343" s="18" t="s">
        <v>18494</v>
      </c>
      <c r="S2343" s="18" t="s">
        <v>18494</v>
      </c>
      <c r="T2343" s="17">
        <f t="shared" si="932"/>
        <v>11.0745</v>
      </c>
      <c r="U2343" s="17">
        <f t="shared" si="941"/>
        <v>14.445</v>
      </c>
      <c r="V2343" s="17">
        <f t="shared" si="947"/>
        <v>11.0745</v>
      </c>
      <c r="W2343" s="17">
        <f t="shared" si="933"/>
        <v>10.044090000000001</v>
      </c>
      <c r="X2343" s="17">
        <f t="shared" si="934"/>
        <v>10.462994999999999</v>
      </c>
      <c r="Y2343" s="18" t="s">
        <v>18494</v>
      </c>
      <c r="Z2343" s="17">
        <f t="shared" si="939"/>
        <v>11.0745</v>
      </c>
      <c r="AA2343" s="18">
        <f t="shared" si="935"/>
        <v>13.6425</v>
      </c>
      <c r="AB2343" s="18" t="s">
        <v>18494</v>
      </c>
      <c r="AC2343" s="17">
        <f t="shared" si="936"/>
        <v>11.0745</v>
      </c>
      <c r="AD2343" s="17">
        <f t="shared" si="942"/>
        <v>15.2475</v>
      </c>
      <c r="AE2343" s="19">
        <f t="shared" si="924"/>
        <v>11.234999999999999</v>
      </c>
      <c r="AF2343" s="18" t="s">
        <v>18494</v>
      </c>
      <c r="AG2343" s="17">
        <f t="shared" si="937"/>
        <v>11.0745</v>
      </c>
      <c r="AH2343" s="17">
        <f t="shared" si="938"/>
        <v>11.0745</v>
      </c>
      <c r="AI2343" s="20" t="s">
        <v>18494</v>
      </c>
      <c r="AJ2343" s="10">
        <f t="shared" si="940"/>
        <v>13.196711250000002</v>
      </c>
      <c r="AK2343" s="10">
        <f t="shared" si="943"/>
        <v>1.6050000000000002</v>
      </c>
      <c r="AL2343" s="10">
        <f t="shared" si="944"/>
        <v>15.2475</v>
      </c>
    </row>
    <row r="2344" spans="1:38" x14ac:dyDescent="0.25">
      <c r="A2344" s="25" t="s">
        <v>9842</v>
      </c>
      <c r="B2344" s="25" t="s">
        <v>2951</v>
      </c>
      <c r="C2344" s="25" t="s">
        <v>369</v>
      </c>
      <c r="D2344" s="25" t="s">
        <v>18491</v>
      </c>
      <c r="E2344" s="25" t="s">
        <v>2138</v>
      </c>
      <c r="F2344" s="25" t="s">
        <v>1239</v>
      </c>
      <c r="G2344" s="27">
        <v>16.3</v>
      </c>
      <c r="H2344" s="17">
        <f t="shared" si="925"/>
        <v>13.040000000000001</v>
      </c>
      <c r="I2344" s="17">
        <f t="shared" si="926"/>
        <v>11.247</v>
      </c>
      <c r="J2344" s="17">
        <f t="shared" si="927"/>
        <v>4.8899999999999997</v>
      </c>
      <c r="K2344" s="17">
        <f t="shared" si="928"/>
        <v>11.247</v>
      </c>
      <c r="L2344" s="17">
        <f t="shared" si="929"/>
        <v>13.040000000000001</v>
      </c>
      <c r="M2344" s="18">
        <f t="shared" si="945"/>
        <v>1.6300000000000001</v>
      </c>
      <c r="N2344" s="18" t="s">
        <v>18494</v>
      </c>
      <c r="O2344" s="17">
        <f t="shared" si="930"/>
        <v>11.247</v>
      </c>
      <c r="P2344" s="17">
        <f t="shared" si="946"/>
        <v>11.41</v>
      </c>
      <c r="Q2344" s="17">
        <f t="shared" si="931"/>
        <v>13.040000000000001</v>
      </c>
      <c r="R2344" s="18" t="s">
        <v>18494</v>
      </c>
      <c r="S2344" s="18" t="s">
        <v>18494</v>
      </c>
      <c r="T2344" s="17">
        <f t="shared" si="932"/>
        <v>11.247</v>
      </c>
      <c r="U2344" s="17">
        <f t="shared" si="941"/>
        <v>14.670000000000002</v>
      </c>
      <c r="V2344" s="17">
        <f t="shared" si="947"/>
        <v>11.247</v>
      </c>
      <c r="W2344" s="17">
        <f t="shared" si="933"/>
        <v>10.20054</v>
      </c>
      <c r="X2344" s="17">
        <f t="shared" si="934"/>
        <v>10.625969999999999</v>
      </c>
      <c r="Y2344" s="18" t="s">
        <v>18494</v>
      </c>
      <c r="Z2344" s="17">
        <f t="shared" si="939"/>
        <v>11.247</v>
      </c>
      <c r="AA2344" s="18">
        <f t="shared" si="935"/>
        <v>13.855</v>
      </c>
      <c r="AB2344" s="18" t="s">
        <v>18494</v>
      </c>
      <c r="AC2344" s="17">
        <f t="shared" si="936"/>
        <v>11.247</v>
      </c>
      <c r="AD2344" s="17">
        <f t="shared" si="942"/>
        <v>15.484999999999999</v>
      </c>
      <c r="AE2344" s="19">
        <f t="shared" ref="AE2344:AE2349" si="948">G2344*70%</f>
        <v>11.41</v>
      </c>
      <c r="AF2344" s="18" t="s">
        <v>18494</v>
      </c>
      <c r="AG2344" s="17">
        <f t="shared" si="937"/>
        <v>11.247</v>
      </c>
      <c r="AH2344" s="17">
        <f t="shared" si="938"/>
        <v>11.247</v>
      </c>
      <c r="AI2344" s="20" t="s">
        <v>18494</v>
      </c>
      <c r="AJ2344" s="10">
        <f t="shared" si="940"/>
        <v>13.402267500000001</v>
      </c>
      <c r="AK2344" s="10">
        <f t="shared" si="943"/>
        <v>1.6300000000000001</v>
      </c>
      <c r="AL2344" s="10">
        <f t="shared" si="944"/>
        <v>15.484999999999999</v>
      </c>
    </row>
    <row r="2345" spans="1:38" x14ac:dyDescent="0.25">
      <c r="A2345" s="25" t="s">
        <v>7164</v>
      </c>
      <c r="B2345" s="25" t="s">
        <v>7165</v>
      </c>
      <c r="C2345" s="25" t="s">
        <v>369</v>
      </c>
      <c r="D2345" s="25" t="s">
        <v>18491</v>
      </c>
      <c r="F2345" s="25" t="s">
        <v>7166</v>
      </c>
      <c r="G2345" s="27">
        <v>16.5</v>
      </c>
      <c r="H2345" s="17">
        <f t="shared" si="925"/>
        <v>13.200000000000001</v>
      </c>
      <c r="I2345" s="17">
        <f t="shared" si="926"/>
        <v>11.385</v>
      </c>
      <c r="J2345" s="17">
        <f t="shared" si="927"/>
        <v>4.95</v>
      </c>
      <c r="K2345" s="17">
        <f t="shared" si="928"/>
        <v>11.385</v>
      </c>
      <c r="L2345" s="17">
        <f t="shared" si="929"/>
        <v>13.200000000000001</v>
      </c>
      <c r="M2345" s="18">
        <f t="shared" si="945"/>
        <v>1.6500000000000001</v>
      </c>
      <c r="N2345" s="18" t="s">
        <v>18494</v>
      </c>
      <c r="O2345" s="17">
        <f t="shared" si="930"/>
        <v>11.385</v>
      </c>
      <c r="P2345" s="17">
        <f t="shared" si="946"/>
        <v>11.549999999999999</v>
      </c>
      <c r="Q2345" s="17">
        <f t="shared" si="931"/>
        <v>13.200000000000001</v>
      </c>
      <c r="R2345" s="18" t="s">
        <v>18494</v>
      </c>
      <c r="S2345" s="18" t="s">
        <v>18494</v>
      </c>
      <c r="T2345" s="17">
        <f t="shared" si="932"/>
        <v>11.385</v>
      </c>
      <c r="U2345" s="17">
        <f t="shared" si="941"/>
        <v>14.85</v>
      </c>
      <c r="V2345" s="17">
        <f t="shared" si="947"/>
        <v>11.385</v>
      </c>
      <c r="W2345" s="17">
        <f t="shared" si="933"/>
        <v>10.325700000000001</v>
      </c>
      <c r="X2345" s="17">
        <f t="shared" si="934"/>
        <v>10.756349999999999</v>
      </c>
      <c r="Y2345" s="18" t="s">
        <v>18494</v>
      </c>
      <c r="Z2345" s="17">
        <f t="shared" si="939"/>
        <v>11.385</v>
      </c>
      <c r="AA2345" s="18">
        <f t="shared" si="935"/>
        <v>14.025</v>
      </c>
      <c r="AB2345" s="18" t="s">
        <v>18494</v>
      </c>
      <c r="AC2345" s="17">
        <f t="shared" si="936"/>
        <v>11.385</v>
      </c>
      <c r="AD2345" s="17">
        <f t="shared" si="942"/>
        <v>15.674999999999999</v>
      </c>
      <c r="AE2345" s="19">
        <f t="shared" si="948"/>
        <v>11.549999999999999</v>
      </c>
      <c r="AF2345" s="18" t="s">
        <v>18494</v>
      </c>
      <c r="AG2345" s="17">
        <f t="shared" si="937"/>
        <v>11.385</v>
      </c>
      <c r="AH2345" s="17">
        <f t="shared" si="938"/>
        <v>11.385</v>
      </c>
      <c r="AI2345" s="20" t="s">
        <v>18494</v>
      </c>
      <c r="AJ2345" s="10">
        <f t="shared" si="940"/>
        <v>13.5667125</v>
      </c>
      <c r="AK2345" s="10">
        <f t="shared" si="943"/>
        <v>1.6500000000000001</v>
      </c>
      <c r="AL2345" s="10">
        <f t="shared" si="944"/>
        <v>15.674999999999999</v>
      </c>
    </row>
    <row r="2346" spans="1:38" x14ac:dyDescent="0.25">
      <c r="A2346" s="25" t="s">
        <v>12996</v>
      </c>
      <c r="B2346" s="25" t="s">
        <v>6655</v>
      </c>
      <c r="C2346" s="25" t="s">
        <v>369</v>
      </c>
      <c r="D2346" s="25" t="s">
        <v>18491</v>
      </c>
      <c r="G2346" s="27">
        <v>16.8</v>
      </c>
      <c r="H2346" s="17">
        <f t="shared" si="925"/>
        <v>13.440000000000001</v>
      </c>
      <c r="I2346" s="17">
        <f t="shared" si="926"/>
        <v>11.591999999999999</v>
      </c>
      <c r="J2346" s="17">
        <f t="shared" si="927"/>
        <v>5.04</v>
      </c>
      <c r="K2346" s="17">
        <f t="shared" si="928"/>
        <v>11.591999999999999</v>
      </c>
      <c r="L2346" s="17">
        <f t="shared" si="929"/>
        <v>13.440000000000001</v>
      </c>
      <c r="M2346" s="18">
        <f t="shared" si="945"/>
        <v>1.6800000000000002</v>
      </c>
      <c r="N2346" s="18" t="s">
        <v>18494</v>
      </c>
      <c r="O2346" s="17">
        <f t="shared" si="930"/>
        <v>11.591999999999999</v>
      </c>
      <c r="P2346" s="17">
        <f t="shared" si="946"/>
        <v>11.76</v>
      </c>
      <c r="Q2346" s="17">
        <f t="shared" si="931"/>
        <v>13.440000000000001</v>
      </c>
      <c r="R2346" s="18" t="s">
        <v>18494</v>
      </c>
      <c r="S2346" s="18" t="s">
        <v>18494</v>
      </c>
      <c r="T2346" s="17">
        <f t="shared" si="932"/>
        <v>11.591999999999999</v>
      </c>
      <c r="U2346" s="17">
        <f t="shared" si="941"/>
        <v>15.120000000000001</v>
      </c>
      <c r="V2346" s="17">
        <f t="shared" si="947"/>
        <v>11.591999999999999</v>
      </c>
      <c r="W2346" s="17">
        <f t="shared" si="933"/>
        <v>10.513440000000001</v>
      </c>
      <c r="X2346" s="17">
        <f t="shared" si="934"/>
        <v>10.951919999999999</v>
      </c>
      <c r="Y2346" s="18" t="s">
        <v>18494</v>
      </c>
      <c r="Z2346" s="17">
        <f t="shared" si="939"/>
        <v>11.591999999999999</v>
      </c>
      <c r="AA2346" s="18">
        <f t="shared" si="935"/>
        <v>14.28</v>
      </c>
      <c r="AB2346" s="18" t="s">
        <v>18494</v>
      </c>
      <c r="AC2346" s="17">
        <f t="shared" si="936"/>
        <v>11.591999999999999</v>
      </c>
      <c r="AD2346" s="17">
        <f t="shared" si="942"/>
        <v>15.959999999999999</v>
      </c>
      <c r="AE2346" s="19">
        <f t="shared" si="948"/>
        <v>11.76</v>
      </c>
      <c r="AF2346" s="18" t="s">
        <v>18494</v>
      </c>
      <c r="AG2346" s="17">
        <f t="shared" si="937"/>
        <v>11.591999999999999</v>
      </c>
      <c r="AH2346" s="17">
        <f t="shared" si="938"/>
        <v>11.591999999999999</v>
      </c>
      <c r="AI2346" s="20" t="s">
        <v>18494</v>
      </c>
      <c r="AJ2346" s="10">
        <f t="shared" si="940"/>
        <v>13.813380000000002</v>
      </c>
      <c r="AK2346" s="10">
        <f t="shared" si="943"/>
        <v>1.6800000000000002</v>
      </c>
      <c r="AL2346" s="10">
        <f t="shared" si="944"/>
        <v>15.959999999999999</v>
      </c>
    </row>
    <row r="2347" spans="1:38" x14ac:dyDescent="0.25">
      <c r="A2347" s="25" t="s">
        <v>9811</v>
      </c>
      <c r="B2347" s="25" t="s">
        <v>2914</v>
      </c>
      <c r="C2347" s="25" t="s">
        <v>369</v>
      </c>
      <c r="D2347" s="25" t="s">
        <v>18491</v>
      </c>
      <c r="E2347" s="25" t="s">
        <v>2138</v>
      </c>
      <c r="G2347" s="27">
        <v>16.850000000000001</v>
      </c>
      <c r="H2347" s="17">
        <f t="shared" si="925"/>
        <v>13.480000000000002</v>
      </c>
      <c r="I2347" s="17">
        <f t="shared" si="926"/>
        <v>11.6265</v>
      </c>
      <c r="J2347" s="17">
        <f t="shared" si="927"/>
        <v>5.0550000000000006</v>
      </c>
      <c r="K2347" s="17">
        <f t="shared" si="928"/>
        <v>11.6265</v>
      </c>
      <c r="L2347" s="17">
        <f t="shared" si="929"/>
        <v>13.480000000000002</v>
      </c>
      <c r="M2347" s="18">
        <f t="shared" si="945"/>
        <v>1.6850000000000003</v>
      </c>
      <c r="N2347" s="18" t="s">
        <v>18494</v>
      </c>
      <c r="O2347" s="17">
        <f t="shared" si="930"/>
        <v>11.6265</v>
      </c>
      <c r="P2347" s="17">
        <f t="shared" si="946"/>
        <v>11.795</v>
      </c>
      <c r="Q2347" s="17">
        <f t="shared" si="931"/>
        <v>13.480000000000002</v>
      </c>
      <c r="R2347" s="18" t="s">
        <v>18494</v>
      </c>
      <c r="S2347" s="18" t="s">
        <v>18494</v>
      </c>
      <c r="T2347" s="17">
        <f t="shared" si="932"/>
        <v>11.6265</v>
      </c>
      <c r="U2347" s="17">
        <f t="shared" si="941"/>
        <v>15.165000000000001</v>
      </c>
      <c r="V2347" s="17">
        <f t="shared" si="947"/>
        <v>11.6265</v>
      </c>
      <c r="W2347" s="17">
        <f t="shared" si="933"/>
        <v>10.544730000000001</v>
      </c>
      <c r="X2347" s="17">
        <f t="shared" si="934"/>
        <v>10.984515</v>
      </c>
      <c r="Y2347" s="18" t="s">
        <v>18494</v>
      </c>
      <c r="Z2347" s="17">
        <f t="shared" si="939"/>
        <v>11.6265</v>
      </c>
      <c r="AA2347" s="18">
        <f t="shared" si="935"/>
        <v>14.322500000000002</v>
      </c>
      <c r="AB2347" s="18" t="s">
        <v>18494</v>
      </c>
      <c r="AC2347" s="17">
        <f t="shared" si="936"/>
        <v>11.6265</v>
      </c>
      <c r="AD2347" s="17">
        <f t="shared" si="942"/>
        <v>16.0075</v>
      </c>
      <c r="AE2347" s="19">
        <f t="shared" si="948"/>
        <v>11.795</v>
      </c>
      <c r="AF2347" s="18" t="s">
        <v>18494</v>
      </c>
      <c r="AG2347" s="17">
        <f t="shared" si="937"/>
        <v>11.6265</v>
      </c>
      <c r="AH2347" s="17">
        <f t="shared" si="938"/>
        <v>11.6265</v>
      </c>
      <c r="AI2347" s="20" t="s">
        <v>18494</v>
      </c>
      <c r="AJ2347" s="10">
        <f t="shared" si="940"/>
        <v>13.854491250000001</v>
      </c>
      <c r="AK2347" s="10">
        <f t="shared" si="943"/>
        <v>1.6850000000000003</v>
      </c>
      <c r="AL2347" s="10">
        <f t="shared" si="944"/>
        <v>16.0075</v>
      </c>
    </row>
    <row r="2348" spans="1:38" x14ac:dyDescent="0.25">
      <c r="A2348" s="25" t="s">
        <v>12433</v>
      </c>
      <c r="B2348" s="25" t="s">
        <v>4495</v>
      </c>
      <c r="C2348" s="25" t="s">
        <v>369</v>
      </c>
      <c r="D2348" s="25" t="s">
        <v>18491</v>
      </c>
      <c r="E2348" s="25" t="s">
        <v>15574</v>
      </c>
      <c r="G2348" s="27">
        <v>160.55000000000001</v>
      </c>
      <c r="H2348" s="17">
        <f t="shared" si="925"/>
        <v>128.44000000000003</v>
      </c>
      <c r="I2348" s="17">
        <f t="shared" si="926"/>
        <v>110.7795</v>
      </c>
      <c r="J2348" s="17">
        <f t="shared" si="927"/>
        <v>48.164999999999999</v>
      </c>
      <c r="K2348" s="17">
        <f t="shared" si="928"/>
        <v>110.7795</v>
      </c>
      <c r="L2348" s="17">
        <f t="shared" si="929"/>
        <v>128.44000000000003</v>
      </c>
      <c r="M2348" s="18">
        <f t="shared" si="945"/>
        <v>16.055000000000003</v>
      </c>
      <c r="N2348" s="18" t="s">
        <v>18494</v>
      </c>
      <c r="O2348" s="17">
        <f t="shared" si="930"/>
        <v>110.7795</v>
      </c>
      <c r="P2348" s="17">
        <f t="shared" si="946"/>
        <v>112.38500000000001</v>
      </c>
      <c r="Q2348" s="17">
        <f t="shared" si="931"/>
        <v>128.44000000000003</v>
      </c>
      <c r="R2348" s="18" t="s">
        <v>18494</v>
      </c>
      <c r="S2348" s="18" t="s">
        <v>18494</v>
      </c>
      <c r="T2348" s="17">
        <f t="shared" si="932"/>
        <v>110.7795</v>
      </c>
      <c r="U2348" s="17">
        <f t="shared" si="941"/>
        <v>144.495</v>
      </c>
      <c r="V2348" s="17">
        <f t="shared" si="947"/>
        <v>110.7795</v>
      </c>
      <c r="W2348" s="17">
        <f t="shared" si="933"/>
        <v>100.47219000000001</v>
      </c>
      <c r="X2348" s="17">
        <f t="shared" si="934"/>
        <v>104.66254499999999</v>
      </c>
      <c r="Y2348" s="18" t="s">
        <v>18494</v>
      </c>
      <c r="Z2348" s="17">
        <f t="shared" si="939"/>
        <v>110.7795</v>
      </c>
      <c r="AA2348" s="18">
        <f t="shared" si="935"/>
        <v>136.4675</v>
      </c>
      <c r="AB2348" s="18" t="s">
        <v>18494</v>
      </c>
      <c r="AC2348" s="17">
        <f t="shared" si="936"/>
        <v>110.7795</v>
      </c>
      <c r="AD2348" s="17">
        <f t="shared" si="942"/>
        <v>152.52250000000001</v>
      </c>
      <c r="AE2348" s="19">
        <f t="shared" si="948"/>
        <v>112.38500000000001</v>
      </c>
      <c r="AF2348" s="18" t="s">
        <v>18494</v>
      </c>
      <c r="AG2348" s="17">
        <f t="shared" si="937"/>
        <v>110.7795</v>
      </c>
      <c r="AH2348" s="17">
        <f t="shared" si="938"/>
        <v>110.7795</v>
      </c>
      <c r="AI2348" s="20" t="s">
        <v>18494</v>
      </c>
      <c r="AJ2348" s="10">
        <f t="shared" si="940"/>
        <v>132.00822375000001</v>
      </c>
      <c r="AK2348" s="10">
        <f t="shared" si="943"/>
        <v>16.055000000000003</v>
      </c>
      <c r="AL2348" s="10">
        <f t="shared" si="944"/>
        <v>152.52250000000001</v>
      </c>
    </row>
    <row r="2349" spans="1:38" x14ac:dyDescent="0.25">
      <c r="A2349" s="25" t="s">
        <v>9807</v>
      </c>
      <c r="B2349" s="25" t="s">
        <v>2910</v>
      </c>
      <c r="C2349" s="25" t="s">
        <v>369</v>
      </c>
      <c r="D2349" s="25" t="s">
        <v>18491</v>
      </c>
      <c r="E2349" s="25" t="s">
        <v>16029</v>
      </c>
      <c r="G2349" s="27">
        <v>1624.9</v>
      </c>
      <c r="H2349" s="17">
        <f t="shared" si="925"/>
        <v>1299.92</v>
      </c>
      <c r="I2349" s="17">
        <f t="shared" si="926"/>
        <v>1121.181</v>
      </c>
      <c r="J2349" s="17">
        <f t="shared" si="927"/>
        <v>487.47</v>
      </c>
      <c r="K2349" s="17">
        <f t="shared" si="928"/>
        <v>1121.181</v>
      </c>
      <c r="L2349" s="17">
        <f t="shared" si="929"/>
        <v>1299.92</v>
      </c>
      <c r="M2349" s="18">
        <f t="shared" si="945"/>
        <v>162.49</v>
      </c>
      <c r="N2349" s="18" t="s">
        <v>18494</v>
      </c>
      <c r="O2349" s="17">
        <f t="shared" si="930"/>
        <v>1121.181</v>
      </c>
      <c r="P2349" s="17">
        <f t="shared" si="946"/>
        <v>1137.43</v>
      </c>
      <c r="Q2349" s="17">
        <f t="shared" si="931"/>
        <v>1299.92</v>
      </c>
      <c r="R2349" s="18" t="s">
        <v>18494</v>
      </c>
      <c r="S2349" s="18" t="s">
        <v>18494</v>
      </c>
      <c r="T2349" s="17">
        <f t="shared" si="932"/>
        <v>1121.181</v>
      </c>
      <c r="U2349" s="17">
        <f t="shared" si="941"/>
        <v>1462.41</v>
      </c>
      <c r="V2349" s="17">
        <f t="shared" si="947"/>
        <v>1121.181</v>
      </c>
      <c r="W2349" s="17">
        <f t="shared" si="933"/>
        <v>1016.86242</v>
      </c>
      <c r="X2349" s="17">
        <f t="shared" si="934"/>
        <v>1059.2723099999998</v>
      </c>
      <c r="Y2349" s="18" t="s">
        <v>18494</v>
      </c>
      <c r="Z2349" s="17">
        <f t="shared" si="939"/>
        <v>1121.181</v>
      </c>
      <c r="AA2349" s="18">
        <f t="shared" si="935"/>
        <v>1381.165</v>
      </c>
      <c r="AB2349" s="18" t="s">
        <v>18494</v>
      </c>
      <c r="AC2349" s="17">
        <f t="shared" si="936"/>
        <v>1121.181</v>
      </c>
      <c r="AD2349" s="17">
        <f t="shared" si="942"/>
        <v>1543.655</v>
      </c>
      <c r="AE2349" s="19">
        <f t="shared" si="948"/>
        <v>1137.43</v>
      </c>
      <c r="AF2349" s="18" t="s">
        <v>18494</v>
      </c>
      <c r="AG2349" s="17">
        <f t="shared" si="937"/>
        <v>1121.181</v>
      </c>
      <c r="AH2349" s="17">
        <f t="shared" si="938"/>
        <v>1121.181</v>
      </c>
      <c r="AI2349" s="20" t="s">
        <v>18494</v>
      </c>
      <c r="AJ2349" s="10">
        <f t="shared" si="940"/>
        <v>1336.0334025000002</v>
      </c>
      <c r="AK2349" s="10">
        <f t="shared" si="943"/>
        <v>162.49</v>
      </c>
      <c r="AL2349" s="10">
        <f t="shared" si="944"/>
        <v>1543.655</v>
      </c>
    </row>
    <row r="2350" spans="1:38" x14ac:dyDescent="0.25">
      <c r="A2350" s="25" t="s">
        <v>9571</v>
      </c>
      <c r="B2350" s="25" t="s">
        <v>2650</v>
      </c>
      <c r="C2350" s="25" t="s">
        <v>369</v>
      </c>
      <c r="D2350" s="25" t="s">
        <v>18491</v>
      </c>
      <c r="F2350" s="25" t="s">
        <v>1663</v>
      </c>
      <c r="G2350" s="27">
        <v>166</v>
      </c>
      <c r="H2350" s="17">
        <f t="shared" si="925"/>
        <v>132.80000000000001</v>
      </c>
      <c r="I2350" s="17">
        <f t="shared" si="926"/>
        <v>114.53999999999999</v>
      </c>
      <c r="J2350" s="17">
        <f t="shared" si="927"/>
        <v>49.8</v>
      </c>
      <c r="K2350" s="17">
        <f t="shared" si="928"/>
        <v>114.53999999999999</v>
      </c>
      <c r="L2350" s="17">
        <f t="shared" si="929"/>
        <v>132.80000000000001</v>
      </c>
      <c r="M2350" s="18">
        <f t="shared" si="945"/>
        <v>16.600000000000001</v>
      </c>
      <c r="N2350" s="18" t="s">
        <v>18494</v>
      </c>
      <c r="O2350" s="17">
        <f t="shared" si="930"/>
        <v>114.53999999999999</v>
      </c>
      <c r="P2350" s="17">
        <f t="shared" si="946"/>
        <v>116.19999999999999</v>
      </c>
      <c r="Q2350" s="17">
        <f t="shared" si="931"/>
        <v>132.80000000000001</v>
      </c>
      <c r="R2350" s="18" t="s">
        <v>18494</v>
      </c>
      <c r="S2350" s="18" t="s">
        <v>18494</v>
      </c>
      <c r="T2350" s="17">
        <f t="shared" si="932"/>
        <v>114.53999999999999</v>
      </c>
      <c r="U2350" s="17">
        <f t="shared" si="941"/>
        <v>149.4</v>
      </c>
      <c r="V2350" s="17">
        <f t="shared" si="947"/>
        <v>114.53999999999999</v>
      </c>
      <c r="W2350" s="17">
        <f t="shared" si="933"/>
        <v>103.8828</v>
      </c>
      <c r="X2350" s="17">
        <f t="shared" si="934"/>
        <v>108.21539999999999</v>
      </c>
      <c r="Y2350" s="18" t="s">
        <v>18494</v>
      </c>
      <c r="Z2350" s="17">
        <f t="shared" si="939"/>
        <v>114.53999999999999</v>
      </c>
      <c r="AA2350" s="18">
        <f t="shared" si="935"/>
        <v>141.1</v>
      </c>
      <c r="AB2350" s="18" t="s">
        <v>18494</v>
      </c>
      <c r="AC2350" s="17">
        <f t="shared" si="936"/>
        <v>114.53999999999999</v>
      </c>
      <c r="AD2350" s="17">
        <f t="shared" si="942"/>
        <v>157.69999999999999</v>
      </c>
      <c r="AE2350" s="19">
        <f t="shared" ref="AE2350:AE2363" si="949">G2350*70%</f>
        <v>116.19999999999999</v>
      </c>
      <c r="AF2350" s="18" t="s">
        <v>18494</v>
      </c>
      <c r="AG2350" s="17">
        <f t="shared" si="937"/>
        <v>114.53999999999999</v>
      </c>
      <c r="AH2350" s="17">
        <f t="shared" si="938"/>
        <v>114.53999999999999</v>
      </c>
      <c r="AI2350" s="20" t="s">
        <v>18494</v>
      </c>
      <c r="AJ2350" s="10">
        <f t="shared" si="940"/>
        <v>136.48935</v>
      </c>
      <c r="AK2350" s="10">
        <f t="shared" si="943"/>
        <v>16.600000000000001</v>
      </c>
      <c r="AL2350" s="10">
        <f t="shared" si="944"/>
        <v>157.69999999999999</v>
      </c>
    </row>
    <row r="2351" spans="1:38" x14ac:dyDescent="0.25">
      <c r="A2351" s="25" t="s">
        <v>13016</v>
      </c>
      <c r="B2351" s="25" t="s">
        <v>6675</v>
      </c>
      <c r="C2351" s="25" t="s">
        <v>369</v>
      </c>
      <c r="D2351" s="25" t="s">
        <v>18491</v>
      </c>
      <c r="G2351" s="27">
        <v>17.149999999999999</v>
      </c>
      <c r="H2351" s="17">
        <f t="shared" si="925"/>
        <v>13.719999999999999</v>
      </c>
      <c r="I2351" s="17">
        <f t="shared" si="926"/>
        <v>11.833499999999997</v>
      </c>
      <c r="J2351" s="17">
        <f t="shared" si="927"/>
        <v>5.1449999999999996</v>
      </c>
      <c r="K2351" s="17">
        <f t="shared" si="928"/>
        <v>11.833499999999997</v>
      </c>
      <c r="L2351" s="17">
        <f t="shared" si="929"/>
        <v>13.719999999999999</v>
      </c>
      <c r="M2351" s="18">
        <f t="shared" si="945"/>
        <v>1.7149999999999999</v>
      </c>
      <c r="N2351" s="18" t="s">
        <v>18494</v>
      </c>
      <c r="O2351" s="17">
        <f t="shared" si="930"/>
        <v>11.833499999999997</v>
      </c>
      <c r="P2351" s="17">
        <f t="shared" si="946"/>
        <v>12.004999999999999</v>
      </c>
      <c r="Q2351" s="17">
        <f t="shared" si="931"/>
        <v>13.719999999999999</v>
      </c>
      <c r="R2351" s="18" t="s">
        <v>18494</v>
      </c>
      <c r="S2351" s="18" t="s">
        <v>18494</v>
      </c>
      <c r="T2351" s="17">
        <f t="shared" si="932"/>
        <v>11.833499999999997</v>
      </c>
      <c r="U2351" s="17">
        <f t="shared" si="941"/>
        <v>15.434999999999999</v>
      </c>
      <c r="V2351" s="17">
        <f t="shared" si="947"/>
        <v>11.833499999999997</v>
      </c>
      <c r="W2351" s="17">
        <f t="shared" si="933"/>
        <v>10.732469999999999</v>
      </c>
      <c r="X2351" s="17">
        <f t="shared" si="934"/>
        <v>11.180084999999998</v>
      </c>
      <c r="Y2351" s="18" t="s">
        <v>18494</v>
      </c>
      <c r="Z2351" s="17">
        <f t="shared" si="939"/>
        <v>11.833499999999997</v>
      </c>
      <c r="AA2351" s="18">
        <f t="shared" si="935"/>
        <v>14.577499999999999</v>
      </c>
      <c r="AB2351" s="18" t="s">
        <v>18494</v>
      </c>
      <c r="AC2351" s="17">
        <f t="shared" si="936"/>
        <v>11.833499999999997</v>
      </c>
      <c r="AD2351" s="17">
        <f t="shared" si="942"/>
        <v>16.292499999999997</v>
      </c>
      <c r="AE2351" s="19">
        <f t="shared" si="949"/>
        <v>12.004999999999999</v>
      </c>
      <c r="AF2351" s="18" t="s">
        <v>18494</v>
      </c>
      <c r="AG2351" s="17">
        <f t="shared" si="937"/>
        <v>11.833499999999997</v>
      </c>
      <c r="AH2351" s="17">
        <f t="shared" si="938"/>
        <v>11.833499999999997</v>
      </c>
      <c r="AI2351" s="20" t="s">
        <v>18494</v>
      </c>
      <c r="AJ2351" s="10">
        <f t="shared" si="940"/>
        <v>14.10115875</v>
      </c>
      <c r="AK2351" s="10">
        <f t="shared" si="943"/>
        <v>1.7149999999999999</v>
      </c>
      <c r="AL2351" s="10">
        <f t="shared" si="944"/>
        <v>16.292499999999997</v>
      </c>
    </row>
    <row r="2352" spans="1:38" x14ac:dyDescent="0.25">
      <c r="A2352" s="25" t="s">
        <v>10356</v>
      </c>
      <c r="B2352" s="25" t="s">
        <v>3534</v>
      </c>
      <c r="C2352" s="25" t="s">
        <v>369</v>
      </c>
      <c r="D2352" s="25" t="s">
        <v>18491</v>
      </c>
      <c r="F2352" s="25" t="s">
        <v>2855</v>
      </c>
      <c r="G2352" s="27">
        <v>17.3</v>
      </c>
      <c r="H2352" s="17">
        <f t="shared" si="925"/>
        <v>13.840000000000002</v>
      </c>
      <c r="I2352" s="17">
        <f t="shared" si="926"/>
        <v>11.936999999999999</v>
      </c>
      <c r="J2352" s="17">
        <f t="shared" si="927"/>
        <v>5.19</v>
      </c>
      <c r="K2352" s="17">
        <f t="shared" si="928"/>
        <v>11.936999999999999</v>
      </c>
      <c r="L2352" s="17">
        <f t="shared" si="929"/>
        <v>13.840000000000002</v>
      </c>
      <c r="M2352" s="18">
        <f t="shared" si="945"/>
        <v>1.7300000000000002</v>
      </c>
      <c r="N2352" s="18" t="s">
        <v>18494</v>
      </c>
      <c r="O2352" s="17">
        <f t="shared" si="930"/>
        <v>11.936999999999999</v>
      </c>
      <c r="P2352" s="17">
        <f t="shared" si="946"/>
        <v>12.11</v>
      </c>
      <c r="Q2352" s="17">
        <f t="shared" si="931"/>
        <v>13.840000000000002</v>
      </c>
      <c r="R2352" s="18" t="s">
        <v>18494</v>
      </c>
      <c r="S2352" s="18" t="s">
        <v>18494</v>
      </c>
      <c r="T2352" s="17">
        <f t="shared" si="932"/>
        <v>11.936999999999999</v>
      </c>
      <c r="U2352" s="17">
        <f t="shared" si="941"/>
        <v>15.57</v>
      </c>
      <c r="V2352" s="17">
        <f t="shared" si="947"/>
        <v>11.936999999999999</v>
      </c>
      <c r="W2352" s="17">
        <f t="shared" si="933"/>
        <v>10.82634</v>
      </c>
      <c r="X2352" s="17">
        <f t="shared" si="934"/>
        <v>11.277869999999998</v>
      </c>
      <c r="Y2352" s="18" t="s">
        <v>18494</v>
      </c>
      <c r="Z2352" s="17">
        <f t="shared" si="939"/>
        <v>11.936999999999999</v>
      </c>
      <c r="AA2352" s="18">
        <f t="shared" si="935"/>
        <v>14.705</v>
      </c>
      <c r="AB2352" s="18" t="s">
        <v>18494</v>
      </c>
      <c r="AC2352" s="17">
        <f t="shared" si="936"/>
        <v>11.936999999999999</v>
      </c>
      <c r="AD2352" s="17">
        <f t="shared" si="942"/>
        <v>16.434999999999999</v>
      </c>
      <c r="AE2352" s="19">
        <f t="shared" si="949"/>
        <v>12.11</v>
      </c>
      <c r="AF2352" s="18" t="s">
        <v>18494</v>
      </c>
      <c r="AG2352" s="17">
        <f t="shared" si="937"/>
        <v>11.936999999999999</v>
      </c>
      <c r="AH2352" s="17">
        <f t="shared" si="938"/>
        <v>11.936999999999999</v>
      </c>
      <c r="AI2352" s="20" t="s">
        <v>18494</v>
      </c>
      <c r="AJ2352" s="10">
        <f t="shared" si="940"/>
        <v>14.224492500000002</v>
      </c>
      <c r="AK2352" s="10">
        <f t="shared" si="943"/>
        <v>1.7300000000000002</v>
      </c>
      <c r="AL2352" s="10">
        <f t="shared" si="944"/>
        <v>16.434999999999999</v>
      </c>
    </row>
    <row r="2353" spans="1:38" x14ac:dyDescent="0.25">
      <c r="A2353" s="25" t="s">
        <v>5920</v>
      </c>
      <c r="B2353" s="25" t="s">
        <v>5921</v>
      </c>
      <c r="C2353" s="25" t="s">
        <v>369</v>
      </c>
      <c r="D2353" s="25" t="s">
        <v>18491</v>
      </c>
      <c r="E2353" s="25" t="s">
        <v>1239</v>
      </c>
      <c r="G2353" s="27">
        <v>17.649999999999999</v>
      </c>
      <c r="H2353" s="17">
        <f t="shared" si="925"/>
        <v>14.12</v>
      </c>
      <c r="I2353" s="17">
        <f t="shared" si="926"/>
        <v>12.178499999999998</v>
      </c>
      <c r="J2353" s="17">
        <f t="shared" si="927"/>
        <v>5.294999999999999</v>
      </c>
      <c r="K2353" s="17">
        <f t="shared" si="928"/>
        <v>12.178499999999998</v>
      </c>
      <c r="L2353" s="17">
        <f t="shared" si="929"/>
        <v>14.12</v>
      </c>
      <c r="M2353" s="18">
        <f t="shared" si="945"/>
        <v>1.7649999999999999</v>
      </c>
      <c r="N2353" s="18" t="s">
        <v>18494</v>
      </c>
      <c r="O2353" s="17">
        <f t="shared" si="930"/>
        <v>12.178499999999998</v>
      </c>
      <c r="P2353" s="17">
        <f t="shared" si="946"/>
        <v>12.354999999999999</v>
      </c>
      <c r="Q2353" s="17">
        <f t="shared" si="931"/>
        <v>14.12</v>
      </c>
      <c r="R2353" s="18" t="s">
        <v>18494</v>
      </c>
      <c r="S2353" s="18" t="s">
        <v>18494</v>
      </c>
      <c r="T2353" s="17">
        <f t="shared" si="932"/>
        <v>12.178499999999998</v>
      </c>
      <c r="U2353" s="17">
        <f t="shared" si="941"/>
        <v>15.885</v>
      </c>
      <c r="V2353" s="17">
        <f t="shared" si="947"/>
        <v>12.178499999999998</v>
      </c>
      <c r="W2353" s="17">
        <f t="shared" si="933"/>
        <v>11.04537</v>
      </c>
      <c r="X2353" s="17">
        <f t="shared" si="934"/>
        <v>11.506034999999997</v>
      </c>
      <c r="Y2353" s="18" t="s">
        <v>18494</v>
      </c>
      <c r="Z2353" s="17">
        <f t="shared" si="939"/>
        <v>12.178499999999998</v>
      </c>
      <c r="AA2353" s="18">
        <f t="shared" si="935"/>
        <v>15.002499999999998</v>
      </c>
      <c r="AB2353" s="18" t="s">
        <v>18494</v>
      </c>
      <c r="AC2353" s="17">
        <f t="shared" si="936"/>
        <v>12.178499999999998</v>
      </c>
      <c r="AD2353" s="17">
        <f t="shared" si="942"/>
        <v>16.767499999999998</v>
      </c>
      <c r="AE2353" s="19">
        <f t="shared" si="949"/>
        <v>12.354999999999999</v>
      </c>
      <c r="AF2353" s="18" t="s">
        <v>18494</v>
      </c>
      <c r="AG2353" s="17">
        <f t="shared" si="937"/>
        <v>12.178499999999998</v>
      </c>
      <c r="AH2353" s="17">
        <f t="shared" si="938"/>
        <v>12.178499999999998</v>
      </c>
      <c r="AI2353" s="20" t="s">
        <v>18494</v>
      </c>
      <c r="AJ2353" s="10">
        <f t="shared" si="940"/>
        <v>14.51227125</v>
      </c>
      <c r="AK2353" s="10">
        <f t="shared" si="943"/>
        <v>1.7649999999999999</v>
      </c>
      <c r="AL2353" s="10">
        <f t="shared" si="944"/>
        <v>16.767499999999998</v>
      </c>
    </row>
    <row r="2354" spans="1:38" x14ac:dyDescent="0.25">
      <c r="A2354" s="25" t="s">
        <v>9935</v>
      </c>
      <c r="B2354" s="25" t="s">
        <v>3067</v>
      </c>
      <c r="C2354" s="25" t="s">
        <v>369</v>
      </c>
      <c r="D2354" s="25" t="s">
        <v>18491</v>
      </c>
      <c r="F2354" s="25" t="s">
        <v>2832</v>
      </c>
      <c r="G2354" s="27">
        <v>17.75</v>
      </c>
      <c r="H2354" s="17">
        <f t="shared" si="925"/>
        <v>14.200000000000001</v>
      </c>
      <c r="I2354" s="17">
        <f t="shared" si="926"/>
        <v>12.247499999999999</v>
      </c>
      <c r="J2354" s="17">
        <f t="shared" si="927"/>
        <v>5.3250000000000002</v>
      </c>
      <c r="K2354" s="17">
        <f t="shared" si="928"/>
        <v>12.247499999999999</v>
      </c>
      <c r="L2354" s="17">
        <f t="shared" si="929"/>
        <v>14.200000000000001</v>
      </c>
      <c r="M2354" s="18">
        <f t="shared" si="945"/>
        <v>1.7750000000000001</v>
      </c>
      <c r="N2354" s="18" t="s">
        <v>18494</v>
      </c>
      <c r="O2354" s="17">
        <f t="shared" si="930"/>
        <v>12.247499999999999</v>
      </c>
      <c r="P2354" s="17">
        <f t="shared" si="946"/>
        <v>12.424999999999999</v>
      </c>
      <c r="Q2354" s="17">
        <f t="shared" si="931"/>
        <v>14.200000000000001</v>
      </c>
      <c r="R2354" s="18" t="s">
        <v>18494</v>
      </c>
      <c r="S2354" s="18" t="s">
        <v>18494</v>
      </c>
      <c r="T2354" s="17">
        <f t="shared" si="932"/>
        <v>12.247499999999999</v>
      </c>
      <c r="U2354" s="17">
        <f t="shared" si="941"/>
        <v>15.975</v>
      </c>
      <c r="V2354" s="17">
        <f t="shared" si="947"/>
        <v>12.247499999999999</v>
      </c>
      <c r="W2354" s="17">
        <f t="shared" si="933"/>
        <v>11.107950000000001</v>
      </c>
      <c r="X2354" s="17">
        <f t="shared" si="934"/>
        <v>11.571224999999998</v>
      </c>
      <c r="Y2354" s="18" t="s">
        <v>18494</v>
      </c>
      <c r="Z2354" s="17">
        <f t="shared" si="939"/>
        <v>12.247499999999999</v>
      </c>
      <c r="AA2354" s="18">
        <f t="shared" si="935"/>
        <v>15.0875</v>
      </c>
      <c r="AB2354" s="18" t="s">
        <v>18494</v>
      </c>
      <c r="AC2354" s="17">
        <f t="shared" si="936"/>
        <v>12.247499999999999</v>
      </c>
      <c r="AD2354" s="17">
        <f t="shared" si="942"/>
        <v>16.862500000000001</v>
      </c>
      <c r="AE2354" s="19">
        <f t="shared" si="949"/>
        <v>12.424999999999999</v>
      </c>
      <c r="AF2354" s="18" t="s">
        <v>18494</v>
      </c>
      <c r="AG2354" s="17">
        <f t="shared" si="937"/>
        <v>12.247499999999999</v>
      </c>
      <c r="AH2354" s="17">
        <f t="shared" si="938"/>
        <v>12.247499999999999</v>
      </c>
      <c r="AI2354" s="20" t="s">
        <v>18494</v>
      </c>
      <c r="AJ2354" s="10">
        <f t="shared" si="940"/>
        <v>14.59449375</v>
      </c>
      <c r="AK2354" s="10">
        <f t="shared" si="943"/>
        <v>1.7750000000000001</v>
      </c>
      <c r="AL2354" s="10">
        <f t="shared" si="944"/>
        <v>16.862500000000001</v>
      </c>
    </row>
    <row r="2355" spans="1:38" x14ac:dyDescent="0.25">
      <c r="A2355" s="25" t="s">
        <v>10235</v>
      </c>
      <c r="B2355" s="25" t="s">
        <v>3404</v>
      </c>
      <c r="C2355" s="25" t="s">
        <v>369</v>
      </c>
      <c r="D2355" s="25" t="s">
        <v>18491</v>
      </c>
      <c r="E2355" s="25" t="s">
        <v>2671</v>
      </c>
      <c r="F2355" s="25" t="s">
        <v>2671</v>
      </c>
      <c r="G2355" s="27">
        <v>17.75</v>
      </c>
      <c r="H2355" s="17">
        <f t="shared" si="925"/>
        <v>14.200000000000001</v>
      </c>
      <c r="I2355" s="17">
        <f t="shared" si="926"/>
        <v>12.247499999999999</v>
      </c>
      <c r="J2355" s="17">
        <f t="shared" si="927"/>
        <v>5.3250000000000002</v>
      </c>
      <c r="K2355" s="17">
        <f t="shared" si="928"/>
        <v>12.247499999999999</v>
      </c>
      <c r="L2355" s="17">
        <f t="shared" si="929"/>
        <v>14.200000000000001</v>
      </c>
      <c r="M2355" s="18">
        <f t="shared" si="945"/>
        <v>1.7750000000000001</v>
      </c>
      <c r="N2355" s="18" t="s">
        <v>18494</v>
      </c>
      <c r="O2355" s="17">
        <f t="shared" si="930"/>
        <v>12.247499999999999</v>
      </c>
      <c r="P2355" s="17">
        <f t="shared" si="946"/>
        <v>12.424999999999999</v>
      </c>
      <c r="Q2355" s="17">
        <f t="shared" si="931"/>
        <v>14.200000000000001</v>
      </c>
      <c r="R2355" s="18" t="s">
        <v>18494</v>
      </c>
      <c r="S2355" s="18" t="s">
        <v>18494</v>
      </c>
      <c r="T2355" s="17">
        <f t="shared" si="932"/>
        <v>12.247499999999999</v>
      </c>
      <c r="U2355" s="17">
        <f t="shared" si="941"/>
        <v>15.975</v>
      </c>
      <c r="V2355" s="17">
        <f t="shared" si="947"/>
        <v>12.247499999999999</v>
      </c>
      <c r="W2355" s="17">
        <f t="shared" si="933"/>
        <v>11.107950000000001</v>
      </c>
      <c r="X2355" s="17">
        <f t="shared" si="934"/>
        <v>11.571224999999998</v>
      </c>
      <c r="Y2355" s="18" t="s">
        <v>18494</v>
      </c>
      <c r="Z2355" s="17">
        <f t="shared" si="939"/>
        <v>12.247499999999999</v>
      </c>
      <c r="AA2355" s="18">
        <f t="shared" si="935"/>
        <v>15.0875</v>
      </c>
      <c r="AB2355" s="18" t="s">
        <v>18494</v>
      </c>
      <c r="AC2355" s="17">
        <f t="shared" si="936"/>
        <v>12.247499999999999</v>
      </c>
      <c r="AD2355" s="17">
        <f t="shared" si="942"/>
        <v>16.862500000000001</v>
      </c>
      <c r="AE2355" s="19">
        <f t="shared" si="949"/>
        <v>12.424999999999999</v>
      </c>
      <c r="AF2355" s="18" t="s">
        <v>18494</v>
      </c>
      <c r="AG2355" s="17">
        <f t="shared" si="937"/>
        <v>12.247499999999999</v>
      </c>
      <c r="AH2355" s="17">
        <f t="shared" si="938"/>
        <v>12.247499999999999</v>
      </c>
      <c r="AI2355" s="20" t="s">
        <v>18494</v>
      </c>
      <c r="AJ2355" s="10">
        <f t="shared" si="940"/>
        <v>14.59449375</v>
      </c>
      <c r="AK2355" s="10">
        <f t="shared" si="943"/>
        <v>1.7750000000000001</v>
      </c>
      <c r="AL2355" s="10">
        <f t="shared" si="944"/>
        <v>16.862500000000001</v>
      </c>
    </row>
    <row r="2356" spans="1:38" x14ac:dyDescent="0.25">
      <c r="A2356" s="25" t="s">
        <v>10915</v>
      </c>
      <c r="B2356" s="25" t="s">
        <v>4144</v>
      </c>
      <c r="C2356" s="25" t="s">
        <v>369</v>
      </c>
      <c r="D2356" s="25" t="s">
        <v>18491</v>
      </c>
      <c r="E2356" s="25" t="s">
        <v>1239</v>
      </c>
      <c r="G2356" s="27">
        <v>17.75</v>
      </c>
      <c r="H2356" s="17">
        <f t="shared" si="925"/>
        <v>14.200000000000001</v>
      </c>
      <c r="I2356" s="17">
        <f t="shared" si="926"/>
        <v>12.247499999999999</v>
      </c>
      <c r="J2356" s="17">
        <f t="shared" si="927"/>
        <v>5.3250000000000002</v>
      </c>
      <c r="K2356" s="17">
        <f t="shared" si="928"/>
        <v>12.247499999999999</v>
      </c>
      <c r="L2356" s="17">
        <f t="shared" si="929"/>
        <v>14.200000000000001</v>
      </c>
      <c r="M2356" s="18">
        <f t="shared" si="945"/>
        <v>1.7750000000000001</v>
      </c>
      <c r="N2356" s="18" t="s">
        <v>18494</v>
      </c>
      <c r="O2356" s="17">
        <f t="shared" si="930"/>
        <v>12.247499999999999</v>
      </c>
      <c r="P2356" s="17">
        <f t="shared" si="946"/>
        <v>12.424999999999999</v>
      </c>
      <c r="Q2356" s="17">
        <f t="shared" si="931"/>
        <v>14.200000000000001</v>
      </c>
      <c r="R2356" s="18" t="s">
        <v>18494</v>
      </c>
      <c r="S2356" s="18" t="s">
        <v>18494</v>
      </c>
      <c r="T2356" s="17">
        <f t="shared" si="932"/>
        <v>12.247499999999999</v>
      </c>
      <c r="U2356" s="17">
        <f t="shared" si="941"/>
        <v>15.975</v>
      </c>
      <c r="V2356" s="17">
        <f t="shared" si="947"/>
        <v>12.247499999999999</v>
      </c>
      <c r="W2356" s="17">
        <f t="shared" si="933"/>
        <v>11.107950000000001</v>
      </c>
      <c r="X2356" s="17">
        <f t="shared" si="934"/>
        <v>11.571224999999998</v>
      </c>
      <c r="Y2356" s="18" t="s">
        <v>18494</v>
      </c>
      <c r="Z2356" s="17">
        <f t="shared" si="939"/>
        <v>12.247499999999999</v>
      </c>
      <c r="AA2356" s="18">
        <f t="shared" si="935"/>
        <v>15.0875</v>
      </c>
      <c r="AB2356" s="18" t="s">
        <v>18494</v>
      </c>
      <c r="AC2356" s="17">
        <f t="shared" si="936"/>
        <v>12.247499999999999</v>
      </c>
      <c r="AD2356" s="17">
        <f t="shared" si="942"/>
        <v>16.862500000000001</v>
      </c>
      <c r="AE2356" s="19">
        <f t="shared" si="949"/>
        <v>12.424999999999999</v>
      </c>
      <c r="AF2356" s="18" t="s">
        <v>18494</v>
      </c>
      <c r="AG2356" s="17">
        <f t="shared" si="937"/>
        <v>12.247499999999999</v>
      </c>
      <c r="AH2356" s="17">
        <f t="shared" si="938"/>
        <v>12.247499999999999</v>
      </c>
      <c r="AI2356" s="20" t="s">
        <v>18494</v>
      </c>
      <c r="AJ2356" s="10">
        <f t="shared" si="940"/>
        <v>14.59449375</v>
      </c>
      <c r="AK2356" s="10">
        <f t="shared" si="943"/>
        <v>1.7750000000000001</v>
      </c>
      <c r="AL2356" s="10">
        <f t="shared" si="944"/>
        <v>16.862500000000001</v>
      </c>
    </row>
    <row r="2357" spans="1:38" x14ac:dyDescent="0.25">
      <c r="A2357" s="25" t="s">
        <v>9769</v>
      </c>
      <c r="B2357" s="25" t="s">
        <v>2872</v>
      </c>
      <c r="C2357" s="25" t="s">
        <v>369</v>
      </c>
      <c r="D2357" s="25" t="s">
        <v>18491</v>
      </c>
      <c r="G2357" s="27">
        <v>177.35</v>
      </c>
      <c r="H2357" s="17">
        <f t="shared" si="925"/>
        <v>141.88</v>
      </c>
      <c r="I2357" s="17">
        <f t="shared" si="926"/>
        <v>122.37149999999998</v>
      </c>
      <c r="J2357" s="17">
        <f t="shared" si="927"/>
        <v>53.204999999999998</v>
      </c>
      <c r="K2357" s="17">
        <f t="shared" si="928"/>
        <v>122.37149999999998</v>
      </c>
      <c r="L2357" s="17">
        <f t="shared" si="929"/>
        <v>141.88</v>
      </c>
      <c r="M2357" s="18">
        <f t="shared" si="945"/>
        <v>17.734999999999999</v>
      </c>
      <c r="N2357" s="18" t="s">
        <v>18494</v>
      </c>
      <c r="O2357" s="17">
        <f t="shared" si="930"/>
        <v>122.37149999999998</v>
      </c>
      <c r="P2357" s="17">
        <f t="shared" si="946"/>
        <v>124.14499999999998</v>
      </c>
      <c r="Q2357" s="17">
        <f t="shared" si="931"/>
        <v>141.88</v>
      </c>
      <c r="R2357" s="18" t="s">
        <v>18494</v>
      </c>
      <c r="S2357" s="18" t="s">
        <v>18494</v>
      </c>
      <c r="T2357" s="17">
        <f t="shared" si="932"/>
        <v>122.37149999999998</v>
      </c>
      <c r="U2357" s="17">
        <f t="shared" si="941"/>
        <v>159.61500000000001</v>
      </c>
      <c r="V2357" s="17">
        <f t="shared" si="947"/>
        <v>122.37149999999998</v>
      </c>
      <c r="W2357" s="17">
        <f t="shared" si="933"/>
        <v>110.98563</v>
      </c>
      <c r="X2357" s="17">
        <f t="shared" si="934"/>
        <v>115.61446499999998</v>
      </c>
      <c r="Y2357" s="18" t="s">
        <v>18494</v>
      </c>
      <c r="Z2357" s="17">
        <f t="shared" si="939"/>
        <v>122.37149999999998</v>
      </c>
      <c r="AA2357" s="18">
        <f t="shared" si="935"/>
        <v>150.7475</v>
      </c>
      <c r="AB2357" s="18" t="s">
        <v>18494</v>
      </c>
      <c r="AC2357" s="17">
        <f t="shared" si="936"/>
        <v>122.37149999999998</v>
      </c>
      <c r="AD2357" s="17">
        <f t="shared" si="942"/>
        <v>168.48249999999999</v>
      </c>
      <c r="AE2357" s="19">
        <f t="shared" si="949"/>
        <v>124.14499999999998</v>
      </c>
      <c r="AF2357" s="18" t="s">
        <v>18494</v>
      </c>
      <c r="AG2357" s="17">
        <f t="shared" si="937"/>
        <v>122.37149999999998</v>
      </c>
      <c r="AH2357" s="17">
        <f t="shared" si="938"/>
        <v>122.37149999999998</v>
      </c>
      <c r="AI2357" s="20" t="s">
        <v>18494</v>
      </c>
      <c r="AJ2357" s="10">
        <f t="shared" si="940"/>
        <v>145.82160374999998</v>
      </c>
      <c r="AK2357" s="10">
        <f t="shared" si="943"/>
        <v>17.734999999999999</v>
      </c>
      <c r="AL2357" s="10">
        <f t="shared" si="944"/>
        <v>168.48249999999999</v>
      </c>
    </row>
    <row r="2358" spans="1:38" x14ac:dyDescent="0.25">
      <c r="A2358" s="25" t="s">
        <v>10003</v>
      </c>
      <c r="B2358" s="25" t="s">
        <v>3139</v>
      </c>
      <c r="C2358" s="25" t="s">
        <v>369</v>
      </c>
      <c r="D2358" s="25" t="s">
        <v>18491</v>
      </c>
      <c r="E2358" s="25" t="s">
        <v>1239</v>
      </c>
      <c r="G2358" s="27">
        <v>18.100000000000001</v>
      </c>
      <c r="H2358" s="17">
        <f t="shared" si="925"/>
        <v>14.480000000000002</v>
      </c>
      <c r="I2358" s="17">
        <f t="shared" si="926"/>
        <v>12.489000000000001</v>
      </c>
      <c r="J2358" s="17">
        <f t="shared" si="927"/>
        <v>5.4300000000000006</v>
      </c>
      <c r="K2358" s="17">
        <f t="shared" si="928"/>
        <v>12.489000000000001</v>
      </c>
      <c r="L2358" s="17">
        <f t="shared" si="929"/>
        <v>14.480000000000002</v>
      </c>
      <c r="M2358" s="18">
        <f t="shared" si="945"/>
        <v>1.8100000000000003</v>
      </c>
      <c r="N2358" s="18" t="s">
        <v>18494</v>
      </c>
      <c r="O2358" s="17">
        <f t="shared" si="930"/>
        <v>12.489000000000001</v>
      </c>
      <c r="P2358" s="17">
        <f t="shared" si="946"/>
        <v>12.67</v>
      </c>
      <c r="Q2358" s="17">
        <f t="shared" si="931"/>
        <v>14.480000000000002</v>
      </c>
      <c r="R2358" s="18" t="s">
        <v>18494</v>
      </c>
      <c r="S2358" s="18" t="s">
        <v>18494</v>
      </c>
      <c r="T2358" s="17">
        <f t="shared" si="932"/>
        <v>12.489000000000001</v>
      </c>
      <c r="U2358" s="17">
        <f t="shared" si="941"/>
        <v>16.290000000000003</v>
      </c>
      <c r="V2358" s="17">
        <f t="shared" si="947"/>
        <v>12.489000000000001</v>
      </c>
      <c r="W2358" s="17">
        <f t="shared" si="933"/>
        <v>11.326980000000001</v>
      </c>
      <c r="X2358" s="17">
        <f t="shared" si="934"/>
        <v>11.799389999999999</v>
      </c>
      <c r="Y2358" s="18" t="s">
        <v>18494</v>
      </c>
      <c r="Z2358" s="17">
        <f t="shared" si="939"/>
        <v>12.489000000000001</v>
      </c>
      <c r="AA2358" s="18">
        <f t="shared" si="935"/>
        <v>15.385000000000002</v>
      </c>
      <c r="AB2358" s="18" t="s">
        <v>18494</v>
      </c>
      <c r="AC2358" s="17">
        <f t="shared" si="936"/>
        <v>12.489000000000001</v>
      </c>
      <c r="AD2358" s="17">
        <f t="shared" si="942"/>
        <v>17.195</v>
      </c>
      <c r="AE2358" s="19">
        <f t="shared" si="949"/>
        <v>12.67</v>
      </c>
      <c r="AF2358" s="18" t="s">
        <v>18494</v>
      </c>
      <c r="AG2358" s="17">
        <f t="shared" si="937"/>
        <v>12.489000000000001</v>
      </c>
      <c r="AH2358" s="17">
        <f t="shared" si="938"/>
        <v>12.489000000000001</v>
      </c>
      <c r="AI2358" s="20" t="s">
        <v>18494</v>
      </c>
      <c r="AJ2358" s="10">
        <f t="shared" si="940"/>
        <v>14.882272500000001</v>
      </c>
      <c r="AK2358" s="10">
        <f t="shared" si="943"/>
        <v>1.8100000000000003</v>
      </c>
      <c r="AL2358" s="10">
        <f t="shared" si="944"/>
        <v>17.195</v>
      </c>
    </row>
    <row r="2359" spans="1:38" x14ac:dyDescent="0.25">
      <c r="A2359" s="25" t="s">
        <v>9936</v>
      </c>
      <c r="B2359" s="25" t="s">
        <v>3068</v>
      </c>
      <c r="C2359" s="25" t="s">
        <v>369</v>
      </c>
      <c r="D2359" s="25" t="s">
        <v>18491</v>
      </c>
      <c r="E2359" s="25" t="s">
        <v>2138</v>
      </c>
      <c r="G2359" s="27">
        <v>18.850000000000001</v>
      </c>
      <c r="H2359" s="17">
        <f t="shared" ref="H2359:H2422" si="950">G2359*80%</f>
        <v>15.080000000000002</v>
      </c>
      <c r="I2359" s="17">
        <f t="shared" ref="I2359:I2422" si="951">G2359*69%</f>
        <v>13.006500000000001</v>
      </c>
      <c r="J2359" s="17">
        <f t="shared" ref="J2359:J2422" si="952">G2359*30%</f>
        <v>5.6550000000000002</v>
      </c>
      <c r="K2359" s="17">
        <f t="shared" ref="K2359:K2422" si="953">G2359*69%</f>
        <v>13.006500000000001</v>
      </c>
      <c r="L2359" s="17">
        <f t="shared" ref="L2359:L2422" si="954">G2359*80%</f>
        <v>15.080000000000002</v>
      </c>
      <c r="M2359" s="18">
        <f t="shared" si="945"/>
        <v>1.8850000000000002</v>
      </c>
      <c r="N2359" s="18" t="s">
        <v>18494</v>
      </c>
      <c r="O2359" s="17">
        <f t="shared" ref="O2359:O2422" si="955">G2359*69%</f>
        <v>13.006500000000001</v>
      </c>
      <c r="P2359" s="17">
        <f t="shared" si="946"/>
        <v>13.195</v>
      </c>
      <c r="Q2359" s="17">
        <f t="shared" ref="Q2359:Q2422" si="956">G2359*80%</f>
        <v>15.080000000000002</v>
      </c>
      <c r="R2359" s="18" t="s">
        <v>18494</v>
      </c>
      <c r="S2359" s="18" t="s">
        <v>18494</v>
      </c>
      <c r="T2359" s="17">
        <f t="shared" ref="T2359:T2422" si="957">G2359*69%</f>
        <v>13.006500000000001</v>
      </c>
      <c r="U2359" s="17">
        <f t="shared" si="941"/>
        <v>16.965000000000003</v>
      </c>
      <c r="V2359" s="17">
        <f t="shared" si="947"/>
        <v>13.006500000000001</v>
      </c>
      <c r="W2359" s="17">
        <f t="shared" ref="W2359:W2422" si="958">G2359*62.58%</f>
        <v>11.796330000000001</v>
      </c>
      <c r="X2359" s="17">
        <f t="shared" ref="X2359:X2422" si="959">G2359*65.19%</f>
        <v>12.288314999999999</v>
      </c>
      <c r="Y2359" s="18" t="s">
        <v>18494</v>
      </c>
      <c r="Z2359" s="17">
        <f t="shared" si="939"/>
        <v>13.006500000000001</v>
      </c>
      <c r="AA2359" s="18">
        <f t="shared" ref="AA2359:AA2422" si="960">G2359*85%</f>
        <v>16.022500000000001</v>
      </c>
      <c r="AB2359" s="18" t="s">
        <v>18494</v>
      </c>
      <c r="AC2359" s="17">
        <f t="shared" ref="AC2359:AC2422" si="961">G2359*69%</f>
        <v>13.006500000000001</v>
      </c>
      <c r="AD2359" s="17">
        <f t="shared" si="942"/>
        <v>17.907499999999999</v>
      </c>
      <c r="AE2359" s="19">
        <f t="shared" si="949"/>
        <v>13.195</v>
      </c>
      <c r="AF2359" s="18" t="s">
        <v>18494</v>
      </c>
      <c r="AG2359" s="17">
        <f t="shared" ref="AG2359:AG2422" si="962">G2359*69%</f>
        <v>13.006500000000001</v>
      </c>
      <c r="AH2359" s="17">
        <f t="shared" ref="AH2359:AH2422" si="963">G2359*69%</f>
        <v>13.006500000000001</v>
      </c>
      <c r="AI2359" s="20" t="s">
        <v>18494</v>
      </c>
      <c r="AJ2359" s="10">
        <f t="shared" si="940"/>
        <v>15.498941250000001</v>
      </c>
      <c r="AK2359" s="10">
        <f t="shared" si="943"/>
        <v>1.8850000000000002</v>
      </c>
      <c r="AL2359" s="10">
        <f t="shared" si="944"/>
        <v>17.907499999999999</v>
      </c>
    </row>
    <row r="2360" spans="1:38" x14ac:dyDescent="0.25">
      <c r="A2360" s="25" t="s">
        <v>12700</v>
      </c>
      <c r="B2360" s="25" t="s">
        <v>6144</v>
      </c>
      <c r="C2360" s="25" t="s">
        <v>369</v>
      </c>
      <c r="D2360" s="25" t="s">
        <v>18491</v>
      </c>
      <c r="G2360" s="27">
        <v>18.850000000000001</v>
      </c>
      <c r="H2360" s="17">
        <f t="shared" si="950"/>
        <v>15.080000000000002</v>
      </c>
      <c r="I2360" s="17">
        <f t="shared" si="951"/>
        <v>13.006500000000001</v>
      </c>
      <c r="J2360" s="17">
        <f t="shared" si="952"/>
        <v>5.6550000000000002</v>
      </c>
      <c r="K2360" s="17">
        <f t="shared" si="953"/>
        <v>13.006500000000001</v>
      </c>
      <c r="L2360" s="17">
        <f t="shared" si="954"/>
        <v>15.080000000000002</v>
      </c>
      <c r="M2360" s="18">
        <f t="shared" si="945"/>
        <v>1.8850000000000002</v>
      </c>
      <c r="N2360" s="18" t="s">
        <v>18494</v>
      </c>
      <c r="O2360" s="17">
        <f t="shared" si="955"/>
        <v>13.006500000000001</v>
      </c>
      <c r="P2360" s="17">
        <f t="shared" si="946"/>
        <v>13.195</v>
      </c>
      <c r="Q2360" s="17">
        <f t="shared" si="956"/>
        <v>15.080000000000002</v>
      </c>
      <c r="R2360" s="18" t="s">
        <v>18494</v>
      </c>
      <c r="S2360" s="18" t="s">
        <v>18494</v>
      </c>
      <c r="T2360" s="17">
        <f t="shared" si="957"/>
        <v>13.006500000000001</v>
      </c>
      <c r="U2360" s="17">
        <f t="shared" si="941"/>
        <v>16.965000000000003</v>
      </c>
      <c r="V2360" s="17">
        <f t="shared" si="947"/>
        <v>13.006500000000001</v>
      </c>
      <c r="W2360" s="17">
        <f t="shared" si="958"/>
        <v>11.796330000000001</v>
      </c>
      <c r="X2360" s="17">
        <f t="shared" si="959"/>
        <v>12.288314999999999</v>
      </c>
      <c r="Y2360" s="18" t="s">
        <v>18494</v>
      </c>
      <c r="Z2360" s="17">
        <f t="shared" ref="Z2360:Z2423" si="964">G2360*69%</f>
        <v>13.006500000000001</v>
      </c>
      <c r="AA2360" s="18">
        <f t="shared" si="960"/>
        <v>16.022500000000001</v>
      </c>
      <c r="AB2360" s="18" t="s">
        <v>18494</v>
      </c>
      <c r="AC2360" s="17">
        <f t="shared" si="961"/>
        <v>13.006500000000001</v>
      </c>
      <c r="AD2360" s="17">
        <f t="shared" si="942"/>
        <v>17.907499999999999</v>
      </c>
      <c r="AE2360" s="19">
        <f t="shared" si="949"/>
        <v>13.195</v>
      </c>
      <c r="AF2360" s="18" t="s">
        <v>18494</v>
      </c>
      <c r="AG2360" s="17">
        <f t="shared" si="962"/>
        <v>13.006500000000001</v>
      </c>
      <c r="AH2360" s="17">
        <f t="shared" si="963"/>
        <v>13.006500000000001</v>
      </c>
      <c r="AI2360" s="20" t="s">
        <v>18494</v>
      </c>
      <c r="AJ2360" s="10">
        <f t="shared" si="940"/>
        <v>15.498941250000001</v>
      </c>
      <c r="AK2360" s="10">
        <f t="shared" si="943"/>
        <v>1.8850000000000002</v>
      </c>
      <c r="AL2360" s="10">
        <f t="shared" si="944"/>
        <v>17.907499999999999</v>
      </c>
    </row>
    <row r="2361" spans="1:38" x14ac:dyDescent="0.25">
      <c r="A2361" s="25" t="s">
        <v>9099</v>
      </c>
      <c r="B2361" s="25" t="s">
        <v>2142</v>
      </c>
      <c r="C2361" s="25" t="s">
        <v>369</v>
      </c>
      <c r="D2361" s="25" t="s">
        <v>18491</v>
      </c>
      <c r="G2361" s="27">
        <v>18.850000000000001</v>
      </c>
      <c r="H2361" s="17">
        <f t="shared" si="950"/>
        <v>15.080000000000002</v>
      </c>
      <c r="I2361" s="17">
        <f t="shared" si="951"/>
        <v>13.006500000000001</v>
      </c>
      <c r="J2361" s="17">
        <f t="shared" si="952"/>
        <v>5.6550000000000002</v>
      </c>
      <c r="K2361" s="17">
        <f t="shared" si="953"/>
        <v>13.006500000000001</v>
      </c>
      <c r="L2361" s="17">
        <f t="shared" si="954"/>
        <v>15.080000000000002</v>
      </c>
      <c r="M2361" s="18">
        <f t="shared" si="945"/>
        <v>1.8850000000000002</v>
      </c>
      <c r="N2361" s="18" t="s">
        <v>18494</v>
      </c>
      <c r="O2361" s="17">
        <f t="shared" si="955"/>
        <v>13.006500000000001</v>
      </c>
      <c r="P2361" s="17">
        <f t="shared" si="946"/>
        <v>13.195</v>
      </c>
      <c r="Q2361" s="17">
        <f t="shared" si="956"/>
        <v>15.080000000000002</v>
      </c>
      <c r="R2361" s="18" t="s">
        <v>18494</v>
      </c>
      <c r="S2361" s="18" t="s">
        <v>18494</v>
      </c>
      <c r="T2361" s="17">
        <f t="shared" si="957"/>
        <v>13.006500000000001</v>
      </c>
      <c r="U2361" s="17">
        <f t="shared" si="941"/>
        <v>16.965000000000003</v>
      </c>
      <c r="V2361" s="17">
        <f t="shared" si="947"/>
        <v>13.006500000000001</v>
      </c>
      <c r="W2361" s="17">
        <f t="shared" si="958"/>
        <v>11.796330000000001</v>
      </c>
      <c r="X2361" s="17">
        <f t="shared" si="959"/>
        <v>12.288314999999999</v>
      </c>
      <c r="Y2361" s="18" t="s">
        <v>18494</v>
      </c>
      <c r="Z2361" s="17">
        <f t="shared" si="964"/>
        <v>13.006500000000001</v>
      </c>
      <c r="AA2361" s="18">
        <f t="shared" si="960"/>
        <v>16.022500000000001</v>
      </c>
      <c r="AB2361" s="18" t="s">
        <v>18494</v>
      </c>
      <c r="AC2361" s="17">
        <f t="shared" si="961"/>
        <v>13.006500000000001</v>
      </c>
      <c r="AD2361" s="17">
        <f t="shared" si="942"/>
        <v>17.907499999999999</v>
      </c>
      <c r="AE2361" s="19">
        <f t="shared" si="949"/>
        <v>13.195</v>
      </c>
      <c r="AF2361" s="18" t="s">
        <v>18494</v>
      </c>
      <c r="AG2361" s="17">
        <f t="shared" si="962"/>
        <v>13.006500000000001</v>
      </c>
      <c r="AH2361" s="17">
        <f t="shared" si="963"/>
        <v>13.006500000000001</v>
      </c>
      <c r="AI2361" s="20" t="s">
        <v>18494</v>
      </c>
      <c r="AJ2361" s="10">
        <f t="shared" si="940"/>
        <v>15.498941250000001</v>
      </c>
      <c r="AK2361" s="10">
        <f t="shared" si="943"/>
        <v>1.8850000000000002</v>
      </c>
      <c r="AL2361" s="10">
        <f t="shared" si="944"/>
        <v>17.907499999999999</v>
      </c>
    </row>
    <row r="2362" spans="1:38" x14ac:dyDescent="0.25">
      <c r="A2362" s="25" t="s">
        <v>12879</v>
      </c>
      <c r="B2362" s="25" t="s">
        <v>6503</v>
      </c>
      <c r="C2362" s="25" t="s">
        <v>369</v>
      </c>
      <c r="D2362" s="25" t="s">
        <v>18491</v>
      </c>
      <c r="G2362" s="27">
        <v>186.4</v>
      </c>
      <c r="H2362" s="17">
        <f t="shared" si="950"/>
        <v>149.12</v>
      </c>
      <c r="I2362" s="17">
        <f t="shared" si="951"/>
        <v>128.61599999999999</v>
      </c>
      <c r="J2362" s="17">
        <f t="shared" si="952"/>
        <v>55.92</v>
      </c>
      <c r="K2362" s="17">
        <f t="shared" si="953"/>
        <v>128.61599999999999</v>
      </c>
      <c r="L2362" s="17">
        <f t="shared" si="954"/>
        <v>149.12</v>
      </c>
      <c r="M2362" s="18">
        <f t="shared" si="945"/>
        <v>18.64</v>
      </c>
      <c r="N2362" s="18" t="s">
        <v>18494</v>
      </c>
      <c r="O2362" s="17">
        <f t="shared" si="955"/>
        <v>128.61599999999999</v>
      </c>
      <c r="P2362" s="17">
        <f t="shared" si="946"/>
        <v>130.47999999999999</v>
      </c>
      <c r="Q2362" s="17">
        <f t="shared" si="956"/>
        <v>149.12</v>
      </c>
      <c r="R2362" s="18" t="s">
        <v>18494</v>
      </c>
      <c r="S2362" s="18" t="s">
        <v>18494</v>
      </c>
      <c r="T2362" s="17">
        <f t="shared" si="957"/>
        <v>128.61599999999999</v>
      </c>
      <c r="U2362" s="17">
        <f t="shared" si="941"/>
        <v>167.76000000000002</v>
      </c>
      <c r="V2362" s="17">
        <f t="shared" si="947"/>
        <v>128.61599999999999</v>
      </c>
      <c r="W2362" s="17">
        <f t="shared" si="958"/>
        <v>116.64912000000001</v>
      </c>
      <c r="X2362" s="17">
        <f t="shared" si="959"/>
        <v>121.51415999999999</v>
      </c>
      <c r="Y2362" s="18" t="s">
        <v>18494</v>
      </c>
      <c r="Z2362" s="17">
        <f t="shared" si="964"/>
        <v>128.61599999999999</v>
      </c>
      <c r="AA2362" s="18">
        <f t="shared" si="960"/>
        <v>158.44</v>
      </c>
      <c r="AB2362" s="18" t="s">
        <v>18494</v>
      </c>
      <c r="AC2362" s="17">
        <f t="shared" si="961"/>
        <v>128.61599999999999</v>
      </c>
      <c r="AD2362" s="17">
        <f t="shared" si="942"/>
        <v>177.07999999999998</v>
      </c>
      <c r="AE2362" s="19">
        <f t="shared" si="949"/>
        <v>130.47999999999999</v>
      </c>
      <c r="AF2362" s="18" t="s">
        <v>18494</v>
      </c>
      <c r="AG2362" s="17">
        <f t="shared" si="962"/>
        <v>128.61599999999999</v>
      </c>
      <c r="AH2362" s="17">
        <f t="shared" si="963"/>
        <v>128.61599999999999</v>
      </c>
      <c r="AI2362" s="20" t="s">
        <v>18494</v>
      </c>
      <c r="AJ2362" s="10">
        <f t="shared" si="940"/>
        <v>153.26274000000001</v>
      </c>
      <c r="AK2362" s="10">
        <f t="shared" si="943"/>
        <v>18.64</v>
      </c>
      <c r="AL2362" s="10">
        <f t="shared" si="944"/>
        <v>177.07999999999998</v>
      </c>
    </row>
    <row r="2363" spans="1:38" x14ac:dyDescent="0.25">
      <c r="A2363" s="25" t="s">
        <v>12887</v>
      </c>
      <c r="B2363" s="25" t="s">
        <v>5133</v>
      </c>
      <c r="C2363" s="25" t="s">
        <v>369</v>
      </c>
      <c r="D2363" s="25" t="s">
        <v>18491</v>
      </c>
      <c r="E2363" s="25" t="s">
        <v>16422</v>
      </c>
      <c r="G2363" s="27">
        <v>187.3</v>
      </c>
      <c r="H2363" s="17">
        <f t="shared" si="950"/>
        <v>149.84</v>
      </c>
      <c r="I2363" s="17">
        <f t="shared" si="951"/>
        <v>129.23699999999999</v>
      </c>
      <c r="J2363" s="17">
        <f t="shared" si="952"/>
        <v>56.190000000000005</v>
      </c>
      <c r="K2363" s="17">
        <f t="shared" si="953"/>
        <v>129.23699999999999</v>
      </c>
      <c r="L2363" s="17">
        <f t="shared" si="954"/>
        <v>149.84</v>
      </c>
      <c r="M2363" s="18">
        <f t="shared" si="945"/>
        <v>18.73</v>
      </c>
      <c r="N2363" s="18" t="s">
        <v>18494</v>
      </c>
      <c r="O2363" s="17">
        <f t="shared" si="955"/>
        <v>129.23699999999999</v>
      </c>
      <c r="P2363" s="17">
        <f t="shared" si="946"/>
        <v>131.11000000000001</v>
      </c>
      <c r="Q2363" s="17">
        <f t="shared" si="956"/>
        <v>149.84</v>
      </c>
      <c r="R2363" s="18" t="s">
        <v>18494</v>
      </c>
      <c r="S2363" s="18" t="s">
        <v>18494</v>
      </c>
      <c r="T2363" s="17">
        <f t="shared" si="957"/>
        <v>129.23699999999999</v>
      </c>
      <c r="U2363" s="17">
        <f t="shared" si="941"/>
        <v>168.57000000000002</v>
      </c>
      <c r="V2363" s="17">
        <f t="shared" si="947"/>
        <v>129.23699999999999</v>
      </c>
      <c r="W2363" s="17">
        <f t="shared" si="958"/>
        <v>117.21234000000001</v>
      </c>
      <c r="X2363" s="17">
        <f t="shared" si="959"/>
        <v>122.10086999999999</v>
      </c>
      <c r="Y2363" s="18" t="s">
        <v>18494</v>
      </c>
      <c r="Z2363" s="17">
        <f t="shared" si="964"/>
        <v>129.23699999999999</v>
      </c>
      <c r="AA2363" s="18">
        <f t="shared" si="960"/>
        <v>159.20500000000001</v>
      </c>
      <c r="AB2363" s="18" t="s">
        <v>18494</v>
      </c>
      <c r="AC2363" s="17">
        <f t="shared" si="961"/>
        <v>129.23699999999999</v>
      </c>
      <c r="AD2363" s="17">
        <f t="shared" si="942"/>
        <v>177.935</v>
      </c>
      <c r="AE2363" s="19">
        <f t="shared" si="949"/>
        <v>131.11000000000001</v>
      </c>
      <c r="AF2363" s="18" t="s">
        <v>18494</v>
      </c>
      <c r="AG2363" s="17">
        <f t="shared" si="962"/>
        <v>129.23699999999999</v>
      </c>
      <c r="AH2363" s="17">
        <f t="shared" si="963"/>
        <v>129.23699999999999</v>
      </c>
      <c r="AI2363" s="20" t="s">
        <v>18494</v>
      </c>
      <c r="AJ2363" s="10">
        <f t="shared" si="940"/>
        <v>154.00274250000001</v>
      </c>
      <c r="AK2363" s="10">
        <f t="shared" si="943"/>
        <v>18.73</v>
      </c>
      <c r="AL2363" s="10">
        <f t="shared" si="944"/>
        <v>177.935</v>
      </c>
    </row>
    <row r="2364" spans="1:38" x14ac:dyDescent="0.25">
      <c r="A2364" s="25" t="s">
        <v>9440</v>
      </c>
      <c r="B2364" s="25" t="s">
        <v>2504</v>
      </c>
      <c r="C2364" s="25" t="s">
        <v>369</v>
      </c>
      <c r="D2364" s="25" t="s">
        <v>18491</v>
      </c>
      <c r="G2364" s="27">
        <v>19.25</v>
      </c>
      <c r="H2364" s="17">
        <f t="shared" si="950"/>
        <v>15.4</v>
      </c>
      <c r="I2364" s="17">
        <f t="shared" si="951"/>
        <v>13.282499999999999</v>
      </c>
      <c r="J2364" s="17">
        <f t="shared" si="952"/>
        <v>5.7749999999999995</v>
      </c>
      <c r="K2364" s="17">
        <f t="shared" si="953"/>
        <v>13.282499999999999</v>
      </c>
      <c r="L2364" s="17">
        <f t="shared" si="954"/>
        <v>15.4</v>
      </c>
      <c r="M2364" s="18">
        <f t="shared" si="945"/>
        <v>1.925</v>
      </c>
      <c r="N2364" s="18" t="s">
        <v>18494</v>
      </c>
      <c r="O2364" s="17">
        <f t="shared" si="955"/>
        <v>13.282499999999999</v>
      </c>
      <c r="P2364" s="17">
        <f t="shared" si="946"/>
        <v>13.475</v>
      </c>
      <c r="Q2364" s="17">
        <f t="shared" si="956"/>
        <v>15.4</v>
      </c>
      <c r="R2364" s="18" t="s">
        <v>18494</v>
      </c>
      <c r="S2364" s="18" t="s">
        <v>18494</v>
      </c>
      <c r="T2364" s="17">
        <f t="shared" si="957"/>
        <v>13.282499999999999</v>
      </c>
      <c r="U2364" s="17">
        <f t="shared" si="941"/>
        <v>17.324999999999999</v>
      </c>
      <c r="V2364" s="17">
        <f t="shared" si="947"/>
        <v>13.282499999999999</v>
      </c>
      <c r="W2364" s="17">
        <f t="shared" si="958"/>
        <v>12.04665</v>
      </c>
      <c r="X2364" s="17">
        <f t="shared" si="959"/>
        <v>12.549074999999998</v>
      </c>
      <c r="Y2364" s="18" t="s">
        <v>18494</v>
      </c>
      <c r="Z2364" s="17">
        <f t="shared" si="964"/>
        <v>13.282499999999999</v>
      </c>
      <c r="AA2364" s="18">
        <f t="shared" si="960"/>
        <v>16.362500000000001</v>
      </c>
      <c r="AB2364" s="18" t="s">
        <v>18494</v>
      </c>
      <c r="AC2364" s="17">
        <f t="shared" si="961"/>
        <v>13.282499999999999</v>
      </c>
      <c r="AD2364" s="17">
        <f t="shared" si="942"/>
        <v>18.287499999999998</v>
      </c>
      <c r="AE2364" s="19">
        <f t="shared" ref="AE2364:AE2427" si="965">G2364*70%</f>
        <v>13.475</v>
      </c>
      <c r="AF2364" s="18" t="s">
        <v>18494</v>
      </c>
      <c r="AG2364" s="17">
        <f t="shared" si="962"/>
        <v>13.282499999999999</v>
      </c>
      <c r="AH2364" s="17">
        <f t="shared" si="963"/>
        <v>13.282499999999999</v>
      </c>
      <c r="AI2364" s="20" t="s">
        <v>18494</v>
      </c>
      <c r="AJ2364" s="10">
        <f t="shared" si="940"/>
        <v>15.827831249999999</v>
      </c>
      <c r="AK2364" s="10">
        <f t="shared" si="943"/>
        <v>1.925</v>
      </c>
      <c r="AL2364" s="10">
        <f t="shared" si="944"/>
        <v>18.287499999999998</v>
      </c>
    </row>
    <row r="2365" spans="1:38" x14ac:dyDescent="0.25">
      <c r="A2365" s="25" t="s">
        <v>9055</v>
      </c>
      <c r="B2365" s="25" t="s">
        <v>2095</v>
      </c>
      <c r="C2365" s="25" t="s">
        <v>369</v>
      </c>
      <c r="D2365" s="25" t="s">
        <v>18491</v>
      </c>
      <c r="G2365" s="27">
        <v>19.350000000000001</v>
      </c>
      <c r="H2365" s="17">
        <f t="shared" si="950"/>
        <v>15.480000000000002</v>
      </c>
      <c r="I2365" s="17">
        <f t="shared" si="951"/>
        <v>13.3515</v>
      </c>
      <c r="J2365" s="17">
        <f t="shared" si="952"/>
        <v>5.8050000000000006</v>
      </c>
      <c r="K2365" s="17">
        <f t="shared" si="953"/>
        <v>13.3515</v>
      </c>
      <c r="L2365" s="17">
        <f t="shared" si="954"/>
        <v>15.480000000000002</v>
      </c>
      <c r="M2365" s="18">
        <f t="shared" si="945"/>
        <v>1.9350000000000003</v>
      </c>
      <c r="N2365" s="18" t="s">
        <v>18494</v>
      </c>
      <c r="O2365" s="17">
        <f t="shared" si="955"/>
        <v>13.3515</v>
      </c>
      <c r="P2365" s="17">
        <f t="shared" si="946"/>
        <v>13.545</v>
      </c>
      <c r="Q2365" s="17">
        <f t="shared" si="956"/>
        <v>15.480000000000002</v>
      </c>
      <c r="R2365" s="18" t="s">
        <v>18494</v>
      </c>
      <c r="S2365" s="18" t="s">
        <v>18494</v>
      </c>
      <c r="T2365" s="17">
        <f t="shared" si="957"/>
        <v>13.3515</v>
      </c>
      <c r="U2365" s="17">
        <f t="shared" si="941"/>
        <v>17.415000000000003</v>
      </c>
      <c r="V2365" s="17">
        <f t="shared" si="947"/>
        <v>13.3515</v>
      </c>
      <c r="W2365" s="17">
        <f t="shared" si="958"/>
        <v>12.109230000000002</v>
      </c>
      <c r="X2365" s="17">
        <f t="shared" si="959"/>
        <v>12.614265</v>
      </c>
      <c r="Y2365" s="18" t="s">
        <v>18494</v>
      </c>
      <c r="Z2365" s="17">
        <f t="shared" si="964"/>
        <v>13.3515</v>
      </c>
      <c r="AA2365" s="18">
        <f t="shared" si="960"/>
        <v>16.447500000000002</v>
      </c>
      <c r="AB2365" s="18" t="s">
        <v>18494</v>
      </c>
      <c r="AC2365" s="17">
        <f t="shared" si="961"/>
        <v>13.3515</v>
      </c>
      <c r="AD2365" s="17">
        <f t="shared" si="942"/>
        <v>18.3825</v>
      </c>
      <c r="AE2365" s="19">
        <f t="shared" si="965"/>
        <v>13.545</v>
      </c>
      <c r="AF2365" s="18" t="s">
        <v>18494</v>
      </c>
      <c r="AG2365" s="17">
        <f t="shared" si="962"/>
        <v>13.3515</v>
      </c>
      <c r="AH2365" s="17">
        <f t="shared" si="963"/>
        <v>13.3515</v>
      </c>
      <c r="AI2365" s="20" t="s">
        <v>18494</v>
      </c>
      <c r="AJ2365" s="10">
        <f t="shared" si="940"/>
        <v>15.910053750000001</v>
      </c>
      <c r="AK2365" s="10">
        <f t="shared" si="943"/>
        <v>1.9350000000000003</v>
      </c>
      <c r="AL2365" s="10">
        <f t="shared" si="944"/>
        <v>18.3825</v>
      </c>
    </row>
    <row r="2366" spans="1:38" x14ac:dyDescent="0.25">
      <c r="A2366" s="25" t="s">
        <v>9126</v>
      </c>
      <c r="B2366" s="25" t="s">
        <v>2053</v>
      </c>
      <c r="C2366" s="25" t="s">
        <v>369</v>
      </c>
      <c r="D2366" s="25" t="s">
        <v>18491</v>
      </c>
      <c r="G2366" s="27">
        <v>19.5</v>
      </c>
      <c r="H2366" s="17">
        <f t="shared" si="950"/>
        <v>15.600000000000001</v>
      </c>
      <c r="I2366" s="17">
        <f t="shared" si="951"/>
        <v>13.454999999999998</v>
      </c>
      <c r="J2366" s="17">
        <f t="shared" si="952"/>
        <v>5.85</v>
      </c>
      <c r="K2366" s="17">
        <f t="shared" si="953"/>
        <v>13.454999999999998</v>
      </c>
      <c r="L2366" s="17">
        <f t="shared" si="954"/>
        <v>15.600000000000001</v>
      </c>
      <c r="M2366" s="18">
        <f t="shared" si="945"/>
        <v>1.9500000000000002</v>
      </c>
      <c r="N2366" s="18" t="s">
        <v>18494</v>
      </c>
      <c r="O2366" s="17">
        <f t="shared" si="955"/>
        <v>13.454999999999998</v>
      </c>
      <c r="P2366" s="17">
        <f t="shared" si="946"/>
        <v>13.649999999999999</v>
      </c>
      <c r="Q2366" s="17">
        <f t="shared" si="956"/>
        <v>15.600000000000001</v>
      </c>
      <c r="R2366" s="18" t="s">
        <v>18494</v>
      </c>
      <c r="S2366" s="18" t="s">
        <v>18494</v>
      </c>
      <c r="T2366" s="17">
        <f t="shared" si="957"/>
        <v>13.454999999999998</v>
      </c>
      <c r="U2366" s="17">
        <f t="shared" si="941"/>
        <v>17.55</v>
      </c>
      <c r="V2366" s="17">
        <f t="shared" si="947"/>
        <v>13.454999999999998</v>
      </c>
      <c r="W2366" s="17">
        <f t="shared" si="958"/>
        <v>12.203100000000001</v>
      </c>
      <c r="X2366" s="17">
        <f t="shared" si="959"/>
        <v>12.712049999999998</v>
      </c>
      <c r="Y2366" s="18" t="s">
        <v>18494</v>
      </c>
      <c r="Z2366" s="17">
        <f t="shared" si="964"/>
        <v>13.454999999999998</v>
      </c>
      <c r="AA2366" s="18">
        <f t="shared" si="960"/>
        <v>16.574999999999999</v>
      </c>
      <c r="AB2366" s="18" t="s">
        <v>18494</v>
      </c>
      <c r="AC2366" s="17">
        <f t="shared" si="961"/>
        <v>13.454999999999998</v>
      </c>
      <c r="AD2366" s="17">
        <f t="shared" si="942"/>
        <v>18.524999999999999</v>
      </c>
      <c r="AE2366" s="19">
        <f t="shared" si="965"/>
        <v>13.649999999999999</v>
      </c>
      <c r="AF2366" s="18" t="s">
        <v>18494</v>
      </c>
      <c r="AG2366" s="17">
        <f t="shared" si="962"/>
        <v>13.454999999999998</v>
      </c>
      <c r="AH2366" s="17">
        <f t="shared" si="963"/>
        <v>13.454999999999998</v>
      </c>
      <c r="AI2366" s="20" t="s">
        <v>18494</v>
      </c>
      <c r="AJ2366" s="10">
        <f t="shared" si="940"/>
        <v>16.0333875</v>
      </c>
      <c r="AK2366" s="10">
        <f t="shared" si="943"/>
        <v>1.9500000000000002</v>
      </c>
      <c r="AL2366" s="10">
        <f t="shared" si="944"/>
        <v>18.524999999999999</v>
      </c>
    </row>
    <row r="2367" spans="1:38" x14ac:dyDescent="0.25">
      <c r="A2367" s="25" t="s">
        <v>10037</v>
      </c>
      <c r="B2367" s="25" t="s">
        <v>3174</v>
      </c>
      <c r="C2367" s="25" t="s">
        <v>369</v>
      </c>
      <c r="D2367" s="25" t="s">
        <v>18491</v>
      </c>
      <c r="G2367" s="27">
        <v>190.6</v>
      </c>
      <c r="H2367" s="17">
        <f t="shared" si="950"/>
        <v>152.47999999999999</v>
      </c>
      <c r="I2367" s="17">
        <f t="shared" si="951"/>
        <v>131.51399999999998</v>
      </c>
      <c r="J2367" s="17">
        <f t="shared" si="952"/>
        <v>57.18</v>
      </c>
      <c r="K2367" s="17">
        <f t="shared" si="953"/>
        <v>131.51399999999998</v>
      </c>
      <c r="L2367" s="17">
        <f t="shared" si="954"/>
        <v>152.47999999999999</v>
      </c>
      <c r="M2367" s="18">
        <f t="shared" si="945"/>
        <v>19.059999999999999</v>
      </c>
      <c r="N2367" s="18" t="s">
        <v>18494</v>
      </c>
      <c r="O2367" s="17">
        <f t="shared" si="955"/>
        <v>131.51399999999998</v>
      </c>
      <c r="P2367" s="17">
        <f t="shared" si="946"/>
        <v>133.41999999999999</v>
      </c>
      <c r="Q2367" s="17">
        <f t="shared" si="956"/>
        <v>152.47999999999999</v>
      </c>
      <c r="R2367" s="18" t="s">
        <v>18494</v>
      </c>
      <c r="S2367" s="18" t="s">
        <v>18494</v>
      </c>
      <c r="T2367" s="17">
        <f t="shared" si="957"/>
        <v>131.51399999999998</v>
      </c>
      <c r="U2367" s="17">
        <f t="shared" si="941"/>
        <v>171.54</v>
      </c>
      <c r="V2367" s="17">
        <f t="shared" si="947"/>
        <v>131.51399999999998</v>
      </c>
      <c r="W2367" s="17">
        <f t="shared" si="958"/>
        <v>119.27748</v>
      </c>
      <c r="X2367" s="17">
        <f t="shared" si="959"/>
        <v>124.25213999999998</v>
      </c>
      <c r="Y2367" s="18" t="s">
        <v>18494</v>
      </c>
      <c r="Z2367" s="17">
        <f t="shared" si="964"/>
        <v>131.51399999999998</v>
      </c>
      <c r="AA2367" s="18">
        <f t="shared" si="960"/>
        <v>162.01</v>
      </c>
      <c r="AB2367" s="18" t="s">
        <v>18494</v>
      </c>
      <c r="AC2367" s="17">
        <f t="shared" si="961"/>
        <v>131.51399999999998</v>
      </c>
      <c r="AD2367" s="17">
        <f t="shared" si="942"/>
        <v>181.07</v>
      </c>
      <c r="AE2367" s="19">
        <f t="shared" si="965"/>
        <v>133.41999999999999</v>
      </c>
      <c r="AF2367" s="18" t="s">
        <v>18494</v>
      </c>
      <c r="AG2367" s="17">
        <f t="shared" si="962"/>
        <v>131.51399999999998</v>
      </c>
      <c r="AH2367" s="17">
        <f t="shared" si="963"/>
        <v>131.51399999999998</v>
      </c>
      <c r="AI2367" s="20" t="s">
        <v>18494</v>
      </c>
      <c r="AJ2367" s="10">
        <f t="shared" si="940"/>
        <v>156.71608499999999</v>
      </c>
      <c r="AK2367" s="10">
        <f t="shared" si="943"/>
        <v>19.059999999999999</v>
      </c>
      <c r="AL2367" s="10">
        <f t="shared" si="944"/>
        <v>181.07</v>
      </c>
    </row>
    <row r="2368" spans="1:38" x14ac:dyDescent="0.25">
      <c r="A2368" s="25" t="s">
        <v>7249</v>
      </c>
      <c r="B2368" s="25" t="s">
        <v>7249</v>
      </c>
      <c r="C2368" s="25" t="s">
        <v>369</v>
      </c>
      <c r="D2368" s="25" t="s">
        <v>18491</v>
      </c>
      <c r="G2368" s="27">
        <v>194</v>
      </c>
      <c r="H2368" s="17">
        <f t="shared" si="950"/>
        <v>155.20000000000002</v>
      </c>
      <c r="I2368" s="17">
        <f t="shared" si="951"/>
        <v>133.85999999999999</v>
      </c>
      <c r="J2368" s="17">
        <f t="shared" si="952"/>
        <v>58.199999999999996</v>
      </c>
      <c r="K2368" s="17">
        <f t="shared" si="953"/>
        <v>133.85999999999999</v>
      </c>
      <c r="L2368" s="17">
        <f t="shared" si="954"/>
        <v>155.20000000000002</v>
      </c>
      <c r="M2368" s="18">
        <f t="shared" si="945"/>
        <v>19.400000000000002</v>
      </c>
      <c r="N2368" s="18" t="s">
        <v>18494</v>
      </c>
      <c r="O2368" s="17">
        <f t="shared" si="955"/>
        <v>133.85999999999999</v>
      </c>
      <c r="P2368" s="17">
        <f t="shared" si="946"/>
        <v>135.79999999999998</v>
      </c>
      <c r="Q2368" s="17">
        <f t="shared" si="956"/>
        <v>155.20000000000002</v>
      </c>
      <c r="R2368" s="18" t="s">
        <v>18494</v>
      </c>
      <c r="S2368" s="18" t="s">
        <v>18494</v>
      </c>
      <c r="T2368" s="17">
        <f t="shared" si="957"/>
        <v>133.85999999999999</v>
      </c>
      <c r="U2368" s="17">
        <f t="shared" si="941"/>
        <v>174.6</v>
      </c>
      <c r="V2368" s="17">
        <f t="shared" si="947"/>
        <v>133.85999999999999</v>
      </c>
      <c r="W2368" s="17">
        <f t="shared" si="958"/>
        <v>121.40520000000001</v>
      </c>
      <c r="X2368" s="17">
        <f t="shared" si="959"/>
        <v>126.46859999999998</v>
      </c>
      <c r="Y2368" s="18" t="s">
        <v>18494</v>
      </c>
      <c r="Z2368" s="17">
        <f t="shared" si="964"/>
        <v>133.85999999999999</v>
      </c>
      <c r="AA2368" s="18">
        <f t="shared" si="960"/>
        <v>164.9</v>
      </c>
      <c r="AB2368" s="18" t="s">
        <v>18494</v>
      </c>
      <c r="AC2368" s="17">
        <f t="shared" si="961"/>
        <v>133.85999999999999</v>
      </c>
      <c r="AD2368" s="17">
        <f t="shared" si="942"/>
        <v>184.29999999999998</v>
      </c>
      <c r="AE2368" s="19">
        <f t="shared" si="965"/>
        <v>135.79999999999998</v>
      </c>
      <c r="AF2368" s="18" t="s">
        <v>18494</v>
      </c>
      <c r="AG2368" s="17">
        <f t="shared" si="962"/>
        <v>133.85999999999999</v>
      </c>
      <c r="AH2368" s="17">
        <f t="shared" si="963"/>
        <v>133.85999999999999</v>
      </c>
      <c r="AI2368" s="20" t="s">
        <v>18494</v>
      </c>
      <c r="AJ2368" s="10">
        <f t="shared" si="940"/>
        <v>159.51165</v>
      </c>
      <c r="AK2368" s="10">
        <f t="shared" si="943"/>
        <v>19.400000000000002</v>
      </c>
      <c r="AL2368" s="10">
        <f t="shared" si="944"/>
        <v>184.29999999999998</v>
      </c>
    </row>
    <row r="2369" spans="1:38" x14ac:dyDescent="0.25">
      <c r="A2369" s="25" t="s">
        <v>7250</v>
      </c>
      <c r="B2369" s="25" t="s">
        <v>7251</v>
      </c>
      <c r="C2369" s="25" t="s">
        <v>369</v>
      </c>
      <c r="D2369" s="25" t="s">
        <v>18491</v>
      </c>
      <c r="F2369" s="25" t="s">
        <v>1239</v>
      </c>
      <c r="G2369" s="27">
        <v>194</v>
      </c>
      <c r="H2369" s="17">
        <f t="shared" si="950"/>
        <v>155.20000000000002</v>
      </c>
      <c r="I2369" s="17">
        <f t="shared" si="951"/>
        <v>133.85999999999999</v>
      </c>
      <c r="J2369" s="17">
        <f t="shared" si="952"/>
        <v>58.199999999999996</v>
      </c>
      <c r="K2369" s="17">
        <f t="shared" si="953"/>
        <v>133.85999999999999</v>
      </c>
      <c r="L2369" s="17">
        <f t="shared" si="954"/>
        <v>155.20000000000002</v>
      </c>
      <c r="M2369" s="18">
        <f t="shared" si="945"/>
        <v>19.400000000000002</v>
      </c>
      <c r="N2369" s="18" t="s">
        <v>18494</v>
      </c>
      <c r="O2369" s="17">
        <f t="shared" si="955"/>
        <v>133.85999999999999</v>
      </c>
      <c r="P2369" s="17">
        <f t="shared" si="946"/>
        <v>135.79999999999998</v>
      </c>
      <c r="Q2369" s="17">
        <f t="shared" si="956"/>
        <v>155.20000000000002</v>
      </c>
      <c r="R2369" s="18" t="s">
        <v>18494</v>
      </c>
      <c r="S2369" s="18" t="s">
        <v>18494</v>
      </c>
      <c r="T2369" s="17">
        <f t="shared" si="957"/>
        <v>133.85999999999999</v>
      </c>
      <c r="U2369" s="17">
        <f t="shared" si="941"/>
        <v>174.6</v>
      </c>
      <c r="V2369" s="17">
        <f t="shared" si="947"/>
        <v>133.85999999999999</v>
      </c>
      <c r="W2369" s="17">
        <f t="shared" si="958"/>
        <v>121.40520000000001</v>
      </c>
      <c r="X2369" s="17">
        <f t="shared" si="959"/>
        <v>126.46859999999998</v>
      </c>
      <c r="Y2369" s="18" t="s">
        <v>18494</v>
      </c>
      <c r="Z2369" s="17">
        <f t="shared" si="964"/>
        <v>133.85999999999999</v>
      </c>
      <c r="AA2369" s="18">
        <f t="shared" si="960"/>
        <v>164.9</v>
      </c>
      <c r="AB2369" s="18" t="s">
        <v>18494</v>
      </c>
      <c r="AC2369" s="17">
        <f t="shared" si="961"/>
        <v>133.85999999999999</v>
      </c>
      <c r="AD2369" s="17">
        <f t="shared" si="942"/>
        <v>184.29999999999998</v>
      </c>
      <c r="AE2369" s="19">
        <f t="shared" si="965"/>
        <v>135.79999999999998</v>
      </c>
      <c r="AF2369" s="18" t="s">
        <v>18494</v>
      </c>
      <c r="AG2369" s="17">
        <f t="shared" si="962"/>
        <v>133.85999999999999</v>
      </c>
      <c r="AH2369" s="17">
        <f t="shared" si="963"/>
        <v>133.85999999999999</v>
      </c>
      <c r="AI2369" s="20" t="s">
        <v>18494</v>
      </c>
      <c r="AJ2369" s="10">
        <f t="shared" si="940"/>
        <v>159.51165</v>
      </c>
      <c r="AK2369" s="10">
        <f t="shared" si="943"/>
        <v>19.400000000000002</v>
      </c>
      <c r="AL2369" s="10">
        <f t="shared" si="944"/>
        <v>184.29999999999998</v>
      </c>
    </row>
    <row r="2370" spans="1:38" x14ac:dyDescent="0.25">
      <c r="A2370" s="25" t="s">
        <v>9143</v>
      </c>
      <c r="B2370" s="25" t="s">
        <v>2191</v>
      </c>
      <c r="C2370" s="25" t="s">
        <v>369</v>
      </c>
      <c r="D2370" s="25" t="s">
        <v>18491</v>
      </c>
      <c r="E2370" s="25" t="s">
        <v>2192</v>
      </c>
      <c r="G2370" s="27">
        <v>197.55</v>
      </c>
      <c r="H2370" s="17">
        <f t="shared" si="950"/>
        <v>158.04000000000002</v>
      </c>
      <c r="I2370" s="17">
        <f t="shared" si="951"/>
        <v>136.30949999999999</v>
      </c>
      <c r="J2370" s="17">
        <f t="shared" si="952"/>
        <v>59.265000000000001</v>
      </c>
      <c r="K2370" s="17">
        <f t="shared" si="953"/>
        <v>136.30949999999999</v>
      </c>
      <c r="L2370" s="17">
        <f t="shared" si="954"/>
        <v>158.04000000000002</v>
      </c>
      <c r="M2370" s="18">
        <f t="shared" si="945"/>
        <v>19.755000000000003</v>
      </c>
      <c r="N2370" s="18" t="s">
        <v>18494</v>
      </c>
      <c r="O2370" s="17">
        <f t="shared" si="955"/>
        <v>136.30949999999999</v>
      </c>
      <c r="P2370" s="17">
        <f t="shared" si="946"/>
        <v>138.285</v>
      </c>
      <c r="Q2370" s="17">
        <f t="shared" si="956"/>
        <v>158.04000000000002</v>
      </c>
      <c r="R2370" s="18" t="s">
        <v>18494</v>
      </c>
      <c r="S2370" s="18" t="s">
        <v>18494</v>
      </c>
      <c r="T2370" s="17">
        <f t="shared" si="957"/>
        <v>136.30949999999999</v>
      </c>
      <c r="U2370" s="17">
        <f t="shared" si="941"/>
        <v>177.79500000000002</v>
      </c>
      <c r="V2370" s="17">
        <f t="shared" si="947"/>
        <v>136.30949999999999</v>
      </c>
      <c r="W2370" s="17">
        <f t="shared" si="958"/>
        <v>123.62679000000001</v>
      </c>
      <c r="X2370" s="17">
        <f t="shared" si="959"/>
        <v>128.78284499999998</v>
      </c>
      <c r="Y2370" s="18" t="s">
        <v>18494</v>
      </c>
      <c r="Z2370" s="17">
        <f t="shared" si="964"/>
        <v>136.30949999999999</v>
      </c>
      <c r="AA2370" s="18">
        <f t="shared" si="960"/>
        <v>167.91750000000002</v>
      </c>
      <c r="AB2370" s="18" t="s">
        <v>18494</v>
      </c>
      <c r="AC2370" s="17">
        <f t="shared" si="961"/>
        <v>136.30949999999999</v>
      </c>
      <c r="AD2370" s="17">
        <f t="shared" si="942"/>
        <v>187.67250000000001</v>
      </c>
      <c r="AE2370" s="19">
        <f t="shared" si="965"/>
        <v>138.285</v>
      </c>
      <c r="AF2370" s="18" t="s">
        <v>18494</v>
      </c>
      <c r="AG2370" s="17">
        <f t="shared" si="962"/>
        <v>136.30949999999999</v>
      </c>
      <c r="AH2370" s="17">
        <f t="shared" si="963"/>
        <v>136.30949999999999</v>
      </c>
      <c r="AI2370" s="20" t="s">
        <v>18494</v>
      </c>
      <c r="AJ2370" s="10">
        <f t="shared" si="940"/>
        <v>162.43054875000001</v>
      </c>
      <c r="AK2370" s="10">
        <f t="shared" si="943"/>
        <v>19.755000000000003</v>
      </c>
      <c r="AL2370" s="10">
        <f t="shared" si="944"/>
        <v>187.67250000000001</v>
      </c>
    </row>
    <row r="2371" spans="1:38" x14ac:dyDescent="0.25">
      <c r="A2371" s="25" t="s">
        <v>6251</v>
      </c>
      <c r="B2371" s="25" t="s">
        <v>6252</v>
      </c>
      <c r="C2371" s="25" t="s">
        <v>369</v>
      </c>
      <c r="D2371" s="25" t="s">
        <v>18491</v>
      </c>
      <c r="E2371" s="25" t="s">
        <v>2832</v>
      </c>
      <c r="F2371" s="25" t="s">
        <v>2832</v>
      </c>
      <c r="G2371" s="27">
        <v>2</v>
      </c>
      <c r="H2371" s="17">
        <f t="shared" si="950"/>
        <v>1.6</v>
      </c>
      <c r="I2371" s="17">
        <f t="shared" si="951"/>
        <v>1.38</v>
      </c>
      <c r="J2371" s="17">
        <f t="shared" si="952"/>
        <v>0.6</v>
      </c>
      <c r="K2371" s="17">
        <f t="shared" si="953"/>
        <v>1.38</v>
      </c>
      <c r="L2371" s="17">
        <f t="shared" si="954"/>
        <v>1.6</v>
      </c>
      <c r="M2371" s="18">
        <f t="shared" si="945"/>
        <v>0.2</v>
      </c>
      <c r="N2371" s="18" t="s">
        <v>18494</v>
      </c>
      <c r="O2371" s="17">
        <f t="shared" si="955"/>
        <v>1.38</v>
      </c>
      <c r="P2371" s="17">
        <f t="shared" si="946"/>
        <v>1.4</v>
      </c>
      <c r="Q2371" s="17">
        <f t="shared" si="956"/>
        <v>1.6</v>
      </c>
      <c r="R2371" s="18" t="s">
        <v>18494</v>
      </c>
      <c r="S2371" s="18" t="s">
        <v>18494</v>
      </c>
      <c r="T2371" s="17">
        <f t="shared" si="957"/>
        <v>1.38</v>
      </c>
      <c r="U2371" s="17">
        <f t="shared" si="941"/>
        <v>1.8</v>
      </c>
      <c r="V2371" s="17">
        <f t="shared" si="947"/>
        <v>1.38</v>
      </c>
      <c r="W2371" s="17">
        <f t="shared" si="958"/>
        <v>1.2516</v>
      </c>
      <c r="X2371" s="17">
        <f t="shared" si="959"/>
        <v>1.3037999999999998</v>
      </c>
      <c r="Y2371" s="18" t="s">
        <v>18494</v>
      </c>
      <c r="Z2371" s="17">
        <f t="shared" si="964"/>
        <v>1.38</v>
      </c>
      <c r="AA2371" s="18">
        <f t="shared" si="960"/>
        <v>1.7</v>
      </c>
      <c r="AB2371" s="18" t="s">
        <v>18494</v>
      </c>
      <c r="AC2371" s="17">
        <f t="shared" si="961"/>
        <v>1.38</v>
      </c>
      <c r="AD2371" s="17">
        <f t="shared" si="942"/>
        <v>1.9</v>
      </c>
      <c r="AE2371" s="19">
        <f t="shared" si="965"/>
        <v>1.4</v>
      </c>
      <c r="AF2371" s="18" t="s">
        <v>18494</v>
      </c>
      <c r="AG2371" s="17">
        <f t="shared" si="962"/>
        <v>1.38</v>
      </c>
      <c r="AH2371" s="17">
        <f t="shared" si="963"/>
        <v>1.38</v>
      </c>
      <c r="AI2371" s="20" t="s">
        <v>18494</v>
      </c>
      <c r="AJ2371" s="10">
        <f t="shared" ref="AJ2371:AJ2434" si="966">G2371*75%*0.0963+G2371*75%</f>
        <v>1.64445</v>
      </c>
      <c r="AK2371" s="10">
        <f t="shared" si="943"/>
        <v>0.2</v>
      </c>
      <c r="AL2371" s="10">
        <f t="shared" si="944"/>
        <v>1.9</v>
      </c>
    </row>
    <row r="2372" spans="1:38" x14ac:dyDescent="0.25">
      <c r="A2372" s="25" t="s">
        <v>13029</v>
      </c>
      <c r="B2372" s="25" t="s">
        <v>6688</v>
      </c>
      <c r="C2372" s="25" t="s">
        <v>369</v>
      </c>
      <c r="D2372" s="25" t="s">
        <v>18491</v>
      </c>
      <c r="G2372" s="27">
        <v>2</v>
      </c>
      <c r="H2372" s="17">
        <f t="shared" si="950"/>
        <v>1.6</v>
      </c>
      <c r="I2372" s="17">
        <f t="shared" si="951"/>
        <v>1.38</v>
      </c>
      <c r="J2372" s="17">
        <f t="shared" si="952"/>
        <v>0.6</v>
      </c>
      <c r="K2372" s="17">
        <f t="shared" si="953"/>
        <v>1.38</v>
      </c>
      <c r="L2372" s="17">
        <f t="shared" si="954"/>
        <v>1.6</v>
      </c>
      <c r="M2372" s="18">
        <f t="shared" si="945"/>
        <v>0.2</v>
      </c>
      <c r="N2372" s="18" t="s">
        <v>18494</v>
      </c>
      <c r="O2372" s="17">
        <f t="shared" si="955"/>
        <v>1.38</v>
      </c>
      <c r="P2372" s="17">
        <f t="shared" si="946"/>
        <v>1.4</v>
      </c>
      <c r="Q2372" s="17">
        <f t="shared" si="956"/>
        <v>1.6</v>
      </c>
      <c r="R2372" s="18" t="s">
        <v>18494</v>
      </c>
      <c r="S2372" s="18" t="s">
        <v>18494</v>
      </c>
      <c r="T2372" s="17">
        <f t="shared" si="957"/>
        <v>1.38</v>
      </c>
      <c r="U2372" s="17">
        <f t="shared" ref="U2372:U2435" si="967">G2372*90%</f>
        <v>1.8</v>
      </c>
      <c r="V2372" s="17">
        <f t="shared" si="947"/>
        <v>1.38</v>
      </c>
      <c r="W2372" s="17">
        <f t="shared" si="958"/>
        <v>1.2516</v>
      </c>
      <c r="X2372" s="17">
        <f t="shared" si="959"/>
        <v>1.3037999999999998</v>
      </c>
      <c r="Y2372" s="18" t="s">
        <v>18494</v>
      </c>
      <c r="Z2372" s="17">
        <f t="shared" si="964"/>
        <v>1.38</v>
      </c>
      <c r="AA2372" s="18">
        <f t="shared" si="960"/>
        <v>1.7</v>
      </c>
      <c r="AB2372" s="18" t="s">
        <v>18494</v>
      </c>
      <c r="AC2372" s="17">
        <f t="shared" si="961"/>
        <v>1.38</v>
      </c>
      <c r="AD2372" s="17">
        <f t="shared" ref="AD2372:AD2435" si="968">G2372*95%</f>
        <v>1.9</v>
      </c>
      <c r="AE2372" s="19">
        <f t="shared" si="965"/>
        <v>1.4</v>
      </c>
      <c r="AF2372" s="18" t="s">
        <v>18494</v>
      </c>
      <c r="AG2372" s="17">
        <f t="shared" si="962"/>
        <v>1.38</v>
      </c>
      <c r="AH2372" s="17">
        <f t="shared" si="963"/>
        <v>1.38</v>
      </c>
      <c r="AI2372" s="20" t="s">
        <v>18494</v>
      </c>
      <c r="AJ2372" s="10">
        <f t="shared" si="966"/>
        <v>1.64445</v>
      </c>
      <c r="AK2372" s="10">
        <f t="shared" ref="AK2372:AK2435" si="969">MIN(H2372:AJ2372)</f>
        <v>0.2</v>
      </c>
      <c r="AL2372" s="10">
        <f t="shared" si="944"/>
        <v>1.9</v>
      </c>
    </row>
    <row r="2373" spans="1:38" x14ac:dyDescent="0.25">
      <c r="A2373" s="25" t="s">
        <v>5922</v>
      </c>
      <c r="B2373" s="25" t="s">
        <v>5923</v>
      </c>
      <c r="C2373" s="25" t="s">
        <v>369</v>
      </c>
      <c r="D2373" s="25" t="s">
        <v>18491</v>
      </c>
      <c r="G2373" s="27">
        <v>2.0499999999999998</v>
      </c>
      <c r="H2373" s="17">
        <f t="shared" si="950"/>
        <v>1.64</v>
      </c>
      <c r="I2373" s="17">
        <f t="shared" si="951"/>
        <v>1.4144999999999999</v>
      </c>
      <c r="J2373" s="17">
        <f t="shared" si="952"/>
        <v>0.61499999999999988</v>
      </c>
      <c r="K2373" s="17">
        <f t="shared" si="953"/>
        <v>1.4144999999999999</v>
      </c>
      <c r="L2373" s="17">
        <f t="shared" si="954"/>
        <v>1.64</v>
      </c>
      <c r="M2373" s="18">
        <f t="shared" si="945"/>
        <v>0.20499999999999999</v>
      </c>
      <c r="N2373" s="18" t="s">
        <v>18494</v>
      </c>
      <c r="O2373" s="17">
        <f t="shared" si="955"/>
        <v>1.4144999999999999</v>
      </c>
      <c r="P2373" s="17">
        <f t="shared" si="946"/>
        <v>1.4349999999999998</v>
      </c>
      <c r="Q2373" s="17">
        <f t="shared" si="956"/>
        <v>1.64</v>
      </c>
      <c r="R2373" s="18" t="s">
        <v>18494</v>
      </c>
      <c r="S2373" s="18" t="s">
        <v>18494</v>
      </c>
      <c r="T2373" s="17">
        <f t="shared" si="957"/>
        <v>1.4144999999999999</v>
      </c>
      <c r="U2373" s="17">
        <f t="shared" si="967"/>
        <v>1.845</v>
      </c>
      <c r="V2373" s="17">
        <f t="shared" si="947"/>
        <v>1.4144999999999999</v>
      </c>
      <c r="W2373" s="17">
        <f t="shared" si="958"/>
        <v>1.2828899999999999</v>
      </c>
      <c r="X2373" s="17">
        <f t="shared" si="959"/>
        <v>1.3363949999999998</v>
      </c>
      <c r="Y2373" s="18" t="s">
        <v>18494</v>
      </c>
      <c r="Z2373" s="17">
        <f t="shared" si="964"/>
        <v>1.4144999999999999</v>
      </c>
      <c r="AA2373" s="18">
        <f t="shared" si="960"/>
        <v>1.7424999999999997</v>
      </c>
      <c r="AB2373" s="18" t="s">
        <v>18494</v>
      </c>
      <c r="AC2373" s="17">
        <f t="shared" si="961"/>
        <v>1.4144999999999999</v>
      </c>
      <c r="AD2373" s="17">
        <f t="shared" si="968"/>
        <v>1.9474999999999998</v>
      </c>
      <c r="AE2373" s="19">
        <f t="shared" si="965"/>
        <v>1.4349999999999998</v>
      </c>
      <c r="AF2373" s="18" t="s">
        <v>18494</v>
      </c>
      <c r="AG2373" s="17">
        <f t="shared" si="962"/>
        <v>1.4144999999999999</v>
      </c>
      <c r="AH2373" s="17">
        <f t="shared" si="963"/>
        <v>1.4144999999999999</v>
      </c>
      <c r="AI2373" s="20" t="s">
        <v>18494</v>
      </c>
      <c r="AJ2373" s="10">
        <f t="shared" si="966"/>
        <v>1.6855612499999999</v>
      </c>
      <c r="AK2373" s="10">
        <f t="shared" si="969"/>
        <v>0.20499999999999999</v>
      </c>
      <c r="AL2373" s="10">
        <f t="shared" ref="AL2373:AL2436" si="970">MAX(H2373:AJ2373)</f>
        <v>1.9474999999999998</v>
      </c>
    </row>
    <row r="2374" spans="1:38" x14ac:dyDescent="0.25">
      <c r="A2374" s="25" t="s">
        <v>10584</v>
      </c>
      <c r="B2374" s="25" t="s">
        <v>3787</v>
      </c>
      <c r="C2374" s="25" t="s">
        <v>369</v>
      </c>
      <c r="D2374" s="25" t="s">
        <v>18491</v>
      </c>
      <c r="F2374" s="25" t="s">
        <v>3788</v>
      </c>
      <c r="G2374" s="27">
        <v>2.1</v>
      </c>
      <c r="H2374" s="17">
        <f t="shared" si="950"/>
        <v>1.6800000000000002</v>
      </c>
      <c r="I2374" s="17">
        <f t="shared" si="951"/>
        <v>1.4489999999999998</v>
      </c>
      <c r="J2374" s="17">
        <f t="shared" si="952"/>
        <v>0.63</v>
      </c>
      <c r="K2374" s="17">
        <f t="shared" si="953"/>
        <v>1.4489999999999998</v>
      </c>
      <c r="L2374" s="17">
        <f t="shared" si="954"/>
        <v>1.6800000000000002</v>
      </c>
      <c r="M2374" s="18">
        <f t="shared" si="945"/>
        <v>0.21000000000000002</v>
      </c>
      <c r="N2374" s="18" t="s">
        <v>18494</v>
      </c>
      <c r="O2374" s="17">
        <f t="shared" si="955"/>
        <v>1.4489999999999998</v>
      </c>
      <c r="P2374" s="17">
        <f t="shared" si="946"/>
        <v>1.47</v>
      </c>
      <c r="Q2374" s="17">
        <f t="shared" si="956"/>
        <v>1.6800000000000002</v>
      </c>
      <c r="R2374" s="18" t="s">
        <v>18494</v>
      </c>
      <c r="S2374" s="18" t="s">
        <v>18494</v>
      </c>
      <c r="T2374" s="17">
        <f t="shared" si="957"/>
        <v>1.4489999999999998</v>
      </c>
      <c r="U2374" s="17">
        <f t="shared" si="967"/>
        <v>1.8900000000000001</v>
      </c>
      <c r="V2374" s="17">
        <f t="shared" si="947"/>
        <v>1.4489999999999998</v>
      </c>
      <c r="W2374" s="17">
        <f t="shared" si="958"/>
        <v>1.3141800000000001</v>
      </c>
      <c r="X2374" s="17">
        <f t="shared" si="959"/>
        <v>1.3689899999999999</v>
      </c>
      <c r="Y2374" s="18" t="s">
        <v>18494</v>
      </c>
      <c r="Z2374" s="17">
        <f t="shared" si="964"/>
        <v>1.4489999999999998</v>
      </c>
      <c r="AA2374" s="18">
        <f t="shared" si="960"/>
        <v>1.7849999999999999</v>
      </c>
      <c r="AB2374" s="18" t="s">
        <v>18494</v>
      </c>
      <c r="AC2374" s="17">
        <f t="shared" si="961"/>
        <v>1.4489999999999998</v>
      </c>
      <c r="AD2374" s="17">
        <f t="shared" si="968"/>
        <v>1.9949999999999999</v>
      </c>
      <c r="AE2374" s="19">
        <f t="shared" si="965"/>
        <v>1.47</v>
      </c>
      <c r="AF2374" s="18" t="s">
        <v>18494</v>
      </c>
      <c r="AG2374" s="17">
        <f t="shared" si="962"/>
        <v>1.4489999999999998</v>
      </c>
      <c r="AH2374" s="17">
        <f t="shared" si="963"/>
        <v>1.4489999999999998</v>
      </c>
      <c r="AI2374" s="20" t="s">
        <v>18494</v>
      </c>
      <c r="AJ2374" s="10">
        <f t="shared" si="966"/>
        <v>1.7266725000000003</v>
      </c>
      <c r="AK2374" s="10">
        <f t="shared" si="969"/>
        <v>0.21000000000000002</v>
      </c>
      <c r="AL2374" s="10">
        <f t="shared" si="970"/>
        <v>1.9949999999999999</v>
      </c>
    </row>
    <row r="2375" spans="1:38" x14ac:dyDescent="0.25">
      <c r="A2375" s="25" t="s">
        <v>9657</v>
      </c>
      <c r="B2375" s="25" t="s">
        <v>2751</v>
      </c>
      <c r="C2375" s="25" t="s">
        <v>369</v>
      </c>
      <c r="D2375" s="25" t="s">
        <v>18491</v>
      </c>
      <c r="G2375" s="27">
        <v>2.1</v>
      </c>
      <c r="H2375" s="17">
        <f t="shared" si="950"/>
        <v>1.6800000000000002</v>
      </c>
      <c r="I2375" s="17">
        <f t="shared" si="951"/>
        <v>1.4489999999999998</v>
      </c>
      <c r="J2375" s="17">
        <f t="shared" si="952"/>
        <v>0.63</v>
      </c>
      <c r="K2375" s="17">
        <f t="shared" si="953"/>
        <v>1.4489999999999998</v>
      </c>
      <c r="L2375" s="17">
        <f t="shared" si="954"/>
        <v>1.6800000000000002</v>
      </c>
      <c r="M2375" s="18">
        <f t="shared" si="945"/>
        <v>0.21000000000000002</v>
      </c>
      <c r="N2375" s="18" t="s">
        <v>18494</v>
      </c>
      <c r="O2375" s="17">
        <f t="shared" si="955"/>
        <v>1.4489999999999998</v>
      </c>
      <c r="P2375" s="17">
        <f t="shared" si="946"/>
        <v>1.47</v>
      </c>
      <c r="Q2375" s="17">
        <f t="shared" si="956"/>
        <v>1.6800000000000002</v>
      </c>
      <c r="R2375" s="18" t="s">
        <v>18494</v>
      </c>
      <c r="S2375" s="18" t="s">
        <v>18494</v>
      </c>
      <c r="T2375" s="17">
        <f t="shared" si="957"/>
        <v>1.4489999999999998</v>
      </c>
      <c r="U2375" s="17">
        <f t="shared" si="967"/>
        <v>1.8900000000000001</v>
      </c>
      <c r="V2375" s="17">
        <f t="shared" si="947"/>
        <v>1.4489999999999998</v>
      </c>
      <c r="W2375" s="17">
        <f t="shared" si="958"/>
        <v>1.3141800000000001</v>
      </c>
      <c r="X2375" s="17">
        <f t="shared" si="959"/>
        <v>1.3689899999999999</v>
      </c>
      <c r="Y2375" s="18" t="s">
        <v>18494</v>
      </c>
      <c r="Z2375" s="17">
        <f t="shared" si="964"/>
        <v>1.4489999999999998</v>
      </c>
      <c r="AA2375" s="18">
        <f t="shared" si="960"/>
        <v>1.7849999999999999</v>
      </c>
      <c r="AB2375" s="18" t="s">
        <v>18494</v>
      </c>
      <c r="AC2375" s="17">
        <f t="shared" si="961"/>
        <v>1.4489999999999998</v>
      </c>
      <c r="AD2375" s="17">
        <f t="shared" si="968"/>
        <v>1.9949999999999999</v>
      </c>
      <c r="AE2375" s="19">
        <f t="shared" si="965"/>
        <v>1.47</v>
      </c>
      <c r="AF2375" s="18" t="s">
        <v>18494</v>
      </c>
      <c r="AG2375" s="17">
        <f t="shared" si="962"/>
        <v>1.4489999999999998</v>
      </c>
      <c r="AH2375" s="17">
        <f t="shared" si="963"/>
        <v>1.4489999999999998</v>
      </c>
      <c r="AI2375" s="20" t="s">
        <v>18494</v>
      </c>
      <c r="AJ2375" s="10">
        <f t="shared" si="966"/>
        <v>1.7266725000000003</v>
      </c>
      <c r="AK2375" s="10">
        <f t="shared" si="969"/>
        <v>0.21000000000000002</v>
      </c>
      <c r="AL2375" s="10">
        <f t="shared" si="970"/>
        <v>1.9949999999999999</v>
      </c>
    </row>
    <row r="2376" spans="1:38" x14ac:dyDescent="0.25">
      <c r="A2376" s="25" t="s">
        <v>9278</v>
      </c>
      <c r="B2376" s="25" t="s">
        <v>2331</v>
      </c>
      <c r="C2376" s="25" t="s">
        <v>369</v>
      </c>
      <c r="D2376" s="25" t="s">
        <v>18491</v>
      </c>
      <c r="G2376" s="27">
        <v>2.1</v>
      </c>
      <c r="H2376" s="17">
        <f t="shared" si="950"/>
        <v>1.6800000000000002</v>
      </c>
      <c r="I2376" s="17">
        <f t="shared" si="951"/>
        <v>1.4489999999999998</v>
      </c>
      <c r="J2376" s="17">
        <f t="shared" si="952"/>
        <v>0.63</v>
      </c>
      <c r="K2376" s="17">
        <f t="shared" si="953"/>
        <v>1.4489999999999998</v>
      </c>
      <c r="L2376" s="17">
        <f t="shared" si="954"/>
        <v>1.6800000000000002</v>
      </c>
      <c r="M2376" s="18">
        <f t="shared" si="945"/>
        <v>0.21000000000000002</v>
      </c>
      <c r="N2376" s="18" t="s">
        <v>18494</v>
      </c>
      <c r="O2376" s="17">
        <f t="shared" si="955"/>
        <v>1.4489999999999998</v>
      </c>
      <c r="P2376" s="17">
        <f t="shared" si="946"/>
        <v>1.47</v>
      </c>
      <c r="Q2376" s="17">
        <f t="shared" si="956"/>
        <v>1.6800000000000002</v>
      </c>
      <c r="R2376" s="18" t="s">
        <v>18494</v>
      </c>
      <c r="S2376" s="18" t="s">
        <v>18494</v>
      </c>
      <c r="T2376" s="17">
        <f t="shared" si="957"/>
        <v>1.4489999999999998</v>
      </c>
      <c r="U2376" s="17">
        <f t="shared" si="967"/>
        <v>1.8900000000000001</v>
      </c>
      <c r="V2376" s="17">
        <f t="shared" si="947"/>
        <v>1.4489999999999998</v>
      </c>
      <c r="W2376" s="17">
        <f t="shared" si="958"/>
        <v>1.3141800000000001</v>
      </c>
      <c r="X2376" s="17">
        <f t="shared" si="959"/>
        <v>1.3689899999999999</v>
      </c>
      <c r="Y2376" s="18" t="s">
        <v>18494</v>
      </c>
      <c r="Z2376" s="17">
        <f t="shared" si="964"/>
        <v>1.4489999999999998</v>
      </c>
      <c r="AA2376" s="18">
        <f t="shared" si="960"/>
        <v>1.7849999999999999</v>
      </c>
      <c r="AB2376" s="18" t="s">
        <v>18494</v>
      </c>
      <c r="AC2376" s="17">
        <f t="shared" si="961"/>
        <v>1.4489999999999998</v>
      </c>
      <c r="AD2376" s="17">
        <f t="shared" si="968"/>
        <v>1.9949999999999999</v>
      </c>
      <c r="AE2376" s="19">
        <f t="shared" si="965"/>
        <v>1.47</v>
      </c>
      <c r="AF2376" s="18" t="s">
        <v>18494</v>
      </c>
      <c r="AG2376" s="17">
        <f t="shared" si="962"/>
        <v>1.4489999999999998</v>
      </c>
      <c r="AH2376" s="17">
        <f t="shared" si="963"/>
        <v>1.4489999999999998</v>
      </c>
      <c r="AI2376" s="20" t="s">
        <v>18494</v>
      </c>
      <c r="AJ2376" s="10">
        <f t="shared" si="966"/>
        <v>1.7266725000000003</v>
      </c>
      <c r="AK2376" s="10">
        <f t="shared" si="969"/>
        <v>0.21000000000000002</v>
      </c>
      <c r="AL2376" s="10">
        <f t="shared" si="970"/>
        <v>1.9949999999999999</v>
      </c>
    </row>
    <row r="2377" spans="1:38" x14ac:dyDescent="0.25">
      <c r="A2377" s="25" t="s">
        <v>8666</v>
      </c>
      <c r="B2377" s="25" t="s">
        <v>1662</v>
      </c>
      <c r="C2377" s="25" t="s">
        <v>369</v>
      </c>
      <c r="D2377" s="25" t="s">
        <v>18491</v>
      </c>
      <c r="E2377" s="25" t="s">
        <v>1663</v>
      </c>
      <c r="F2377" s="25" t="s">
        <v>1073</v>
      </c>
      <c r="G2377" s="27">
        <v>2.1</v>
      </c>
      <c r="H2377" s="17">
        <f t="shared" si="950"/>
        <v>1.6800000000000002</v>
      </c>
      <c r="I2377" s="17">
        <f t="shared" si="951"/>
        <v>1.4489999999999998</v>
      </c>
      <c r="J2377" s="17">
        <f t="shared" si="952"/>
        <v>0.63</v>
      </c>
      <c r="K2377" s="17">
        <f t="shared" si="953"/>
        <v>1.4489999999999998</v>
      </c>
      <c r="L2377" s="17">
        <f t="shared" si="954"/>
        <v>1.6800000000000002</v>
      </c>
      <c r="M2377" s="18">
        <f t="shared" si="945"/>
        <v>0.21000000000000002</v>
      </c>
      <c r="N2377" s="18" t="s">
        <v>18494</v>
      </c>
      <c r="O2377" s="17">
        <f t="shared" si="955"/>
        <v>1.4489999999999998</v>
      </c>
      <c r="P2377" s="17">
        <f t="shared" si="946"/>
        <v>1.47</v>
      </c>
      <c r="Q2377" s="17">
        <f t="shared" si="956"/>
        <v>1.6800000000000002</v>
      </c>
      <c r="R2377" s="18" t="s">
        <v>18494</v>
      </c>
      <c r="S2377" s="18" t="s">
        <v>18494</v>
      </c>
      <c r="T2377" s="17">
        <f t="shared" si="957"/>
        <v>1.4489999999999998</v>
      </c>
      <c r="U2377" s="17">
        <f t="shared" si="967"/>
        <v>1.8900000000000001</v>
      </c>
      <c r="V2377" s="17">
        <f t="shared" si="947"/>
        <v>1.4489999999999998</v>
      </c>
      <c r="W2377" s="17">
        <f t="shared" si="958"/>
        <v>1.3141800000000001</v>
      </c>
      <c r="X2377" s="17">
        <f t="shared" si="959"/>
        <v>1.3689899999999999</v>
      </c>
      <c r="Y2377" s="18" t="s">
        <v>18494</v>
      </c>
      <c r="Z2377" s="17">
        <f t="shared" si="964"/>
        <v>1.4489999999999998</v>
      </c>
      <c r="AA2377" s="18">
        <f t="shared" si="960"/>
        <v>1.7849999999999999</v>
      </c>
      <c r="AB2377" s="18" t="s">
        <v>18494</v>
      </c>
      <c r="AC2377" s="17">
        <f t="shared" si="961"/>
        <v>1.4489999999999998</v>
      </c>
      <c r="AD2377" s="17">
        <f t="shared" si="968"/>
        <v>1.9949999999999999</v>
      </c>
      <c r="AE2377" s="19">
        <f t="shared" si="965"/>
        <v>1.47</v>
      </c>
      <c r="AF2377" s="18" t="s">
        <v>18494</v>
      </c>
      <c r="AG2377" s="17">
        <f t="shared" si="962"/>
        <v>1.4489999999999998</v>
      </c>
      <c r="AH2377" s="17">
        <f t="shared" si="963"/>
        <v>1.4489999999999998</v>
      </c>
      <c r="AI2377" s="20" t="s">
        <v>18494</v>
      </c>
      <c r="AJ2377" s="10">
        <f t="shared" si="966"/>
        <v>1.7266725000000003</v>
      </c>
      <c r="AK2377" s="10">
        <f t="shared" si="969"/>
        <v>0.21000000000000002</v>
      </c>
      <c r="AL2377" s="10">
        <f t="shared" si="970"/>
        <v>1.9949999999999999</v>
      </c>
    </row>
    <row r="2378" spans="1:38" x14ac:dyDescent="0.25">
      <c r="A2378" s="25" t="s">
        <v>10149</v>
      </c>
      <c r="B2378" s="25" t="s">
        <v>3302</v>
      </c>
      <c r="C2378" s="25" t="s">
        <v>369</v>
      </c>
      <c r="D2378" s="25" t="s">
        <v>18491</v>
      </c>
      <c r="G2378" s="27">
        <v>2.15</v>
      </c>
      <c r="H2378" s="17">
        <f t="shared" si="950"/>
        <v>1.72</v>
      </c>
      <c r="I2378" s="17">
        <f t="shared" si="951"/>
        <v>1.4834999999999998</v>
      </c>
      <c r="J2378" s="17">
        <f t="shared" si="952"/>
        <v>0.64499999999999991</v>
      </c>
      <c r="K2378" s="17">
        <f t="shared" si="953"/>
        <v>1.4834999999999998</v>
      </c>
      <c r="L2378" s="17">
        <f t="shared" si="954"/>
        <v>1.72</v>
      </c>
      <c r="M2378" s="18">
        <f t="shared" si="945"/>
        <v>0.215</v>
      </c>
      <c r="N2378" s="18" t="s">
        <v>18494</v>
      </c>
      <c r="O2378" s="17">
        <f t="shared" si="955"/>
        <v>1.4834999999999998</v>
      </c>
      <c r="P2378" s="17">
        <f t="shared" si="946"/>
        <v>1.5049999999999999</v>
      </c>
      <c r="Q2378" s="17">
        <f t="shared" si="956"/>
        <v>1.72</v>
      </c>
      <c r="R2378" s="18" t="s">
        <v>18494</v>
      </c>
      <c r="S2378" s="18" t="s">
        <v>18494</v>
      </c>
      <c r="T2378" s="17">
        <f t="shared" si="957"/>
        <v>1.4834999999999998</v>
      </c>
      <c r="U2378" s="17">
        <f t="shared" si="967"/>
        <v>1.9350000000000001</v>
      </c>
      <c r="V2378" s="17">
        <f t="shared" si="947"/>
        <v>1.4834999999999998</v>
      </c>
      <c r="W2378" s="17">
        <f t="shared" si="958"/>
        <v>1.3454699999999999</v>
      </c>
      <c r="X2378" s="17">
        <f t="shared" si="959"/>
        <v>1.4015849999999999</v>
      </c>
      <c r="Y2378" s="18" t="s">
        <v>18494</v>
      </c>
      <c r="Z2378" s="17">
        <f t="shared" si="964"/>
        <v>1.4834999999999998</v>
      </c>
      <c r="AA2378" s="18">
        <f t="shared" si="960"/>
        <v>1.8274999999999999</v>
      </c>
      <c r="AB2378" s="18" t="s">
        <v>18494</v>
      </c>
      <c r="AC2378" s="17">
        <f t="shared" si="961"/>
        <v>1.4834999999999998</v>
      </c>
      <c r="AD2378" s="17">
        <f t="shared" si="968"/>
        <v>2.0425</v>
      </c>
      <c r="AE2378" s="19">
        <f t="shared" si="965"/>
        <v>1.5049999999999999</v>
      </c>
      <c r="AF2378" s="18" t="s">
        <v>18494</v>
      </c>
      <c r="AG2378" s="17">
        <f t="shared" si="962"/>
        <v>1.4834999999999998</v>
      </c>
      <c r="AH2378" s="17">
        <f t="shared" si="963"/>
        <v>1.4834999999999998</v>
      </c>
      <c r="AI2378" s="20" t="s">
        <v>18494</v>
      </c>
      <c r="AJ2378" s="10">
        <f t="shared" si="966"/>
        <v>1.7677837499999998</v>
      </c>
      <c r="AK2378" s="10">
        <f t="shared" si="969"/>
        <v>0.215</v>
      </c>
      <c r="AL2378" s="10">
        <f t="shared" si="970"/>
        <v>2.0425</v>
      </c>
    </row>
    <row r="2379" spans="1:38" x14ac:dyDescent="0.25">
      <c r="A2379" s="25" t="s">
        <v>10522</v>
      </c>
      <c r="B2379" s="25" t="s">
        <v>3711</v>
      </c>
      <c r="C2379" s="25" t="s">
        <v>369</v>
      </c>
      <c r="D2379" s="25" t="s">
        <v>18491</v>
      </c>
      <c r="E2379" s="25" t="s">
        <v>1239</v>
      </c>
      <c r="G2379" s="27">
        <v>2.15</v>
      </c>
      <c r="H2379" s="17">
        <f t="shared" si="950"/>
        <v>1.72</v>
      </c>
      <c r="I2379" s="17">
        <f t="shared" si="951"/>
        <v>1.4834999999999998</v>
      </c>
      <c r="J2379" s="17">
        <f t="shared" si="952"/>
        <v>0.64499999999999991</v>
      </c>
      <c r="K2379" s="17">
        <f t="shared" si="953"/>
        <v>1.4834999999999998</v>
      </c>
      <c r="L2379" s="17">
        <f t="shared" si="954"/>
        <v>1.72</v>
      </c>
      <c r="M2379" s="18">
        <f t="shared" si="945"/>
        <v>0.215</v>
      </c>
      <c r="N2379" s="18" t="s">
        <v>18494</v>
      </c>
      <c r="O2379" s="17">
        <f t="shared" si="955"/>
        <v>1.4834999999999998</v>
      </c>
      <c r="P2379" s="17">
        <f t="shared" si="946"/>
        <v>1.5049999999999999</v>
      </c>
      <c r="Q2379" s="17">
        <f t="shared" si="956"/>
        <v>1.72</v>
      </c>
      <c r="R2379" s="18" t="s">
        <v>18494</v>
      </c>
      <c r="S2379" s="18" t="s">
        <v>18494</v>
      </c>
      <c r="T2379" s="17">
        <f t="shared" si="957"/>
        <v>1.4834999999999998</v>
      </c>
      <c r="U2379" s="17">
        <f t="shared" si="967"/>
        <v>1.9350000000000001</v>
      </c>
      <c r="V2379" s="17">
        <f t="shared" si="947"/>
        <v>1.4834999999999998</v>
      </c>
      <c r="W2379" s="17">
        <f t="shared" si="958"/>
        <v>1.3454699999999999</v>
      </c>
      <c r="X2379" s="17">
        <f t="shared" si="959"/>
        <v>1.4015849999999999</v>
      </c>
      <c r="Y2379" s="18" t="s">
        <v>18494</v>
      </c>
      <c r="Z2379" s="17">
        <f t="shared" si="964"/>
        <v>1.4834999999999998</v>
      </c>
      <c r="AA2379" s="18">
        <f t="shared" si="960"/>
        <v>1.8274999999999999</v>
      </c>
      <c r="AB2379" s="18" t="s">
        <v>18494</v>
      </c>
      <c r="AC2379" s="17">
        <f t="shared" si="961"/>
        <v>1.4834999999999998</v>
      </c>
      <c r="AD2379" s="17">
        <f t="shared" si="968"/>
        <v>2.0425</v>
      </c>
      <c r="AE2379" s="19">
        <f t="shared" si="965"/>
        <v>1.5049999999999999</v>
      </c>
      <c r="AF2379" s="18" t="s">
        <v>18494</v>
      </c>
      <c r="AG2379" s="17">
        <f t="shared" si="962"/>
        <v>1.4834999999999998</v>
      </c>
      <c r="AH2379" s="17">
        <f t="shared" si="963"/>
        <v>1.4834999999999998</v>
      </c>
      <c r="AI2379" s="20" t="s">
        <v>18494</v>
      </c>
      <c r="AJ2379" s="10">
        <f t="shared" si="966"/>
        <v>1.7677837499999998</v>
      </c>
      <c r="AK2379" s="10">
        <f t="shared" si="969"/>
        <v>0.215</v>
      </c>
      <c r="AL2379" s="10">
        <f t="shared" si="970"/>
        <v>2.0425</v>
      </c>
    </row>
    <row r="2380" spans="1:38" x14ac:dyDescent="0.25">
      <c r="A2380" s="25" t="s">
        <v>9725</v>
      </c>
      <c r="B2380" s="25" t="s">
        <v>2821</v>
      </c>
      <c r="C2380" s="25" t="s">
        <v>369</v>
      </c>
      <c r="D2380" s="25" t="s">
        <v>18491</v>
      </c>
      <c r="E2380" s="25" t="s">
        <v>1239</v>
      </c>
      <c r="G2380" s="27">
        <v>2.25</v>
      </c>
      <c r="H2380" s="17">
        <f t="shared" si="950"/>
        <v>1.8</v>
      </c>
      <c r="I2380" s="17">
        <f t="shared" si="951"/>
        <v>1.5524999999999998</v>
      </c>
      <c r="J2380" s="17">
        <f t="shared" si="952"/>
        <v>0.67499999999999993</v>
      </c>
      <c r="K2380" s="17">
        <f t="shared" si="953"/>
        <v>1.5524999999999998</v>
      </c>
      <c r="L2380" s="17">
        <f t="shared" si="954"/>
        <v>1.8</v>
      </c>
      <c r="M2380" s="18">
        <f t="shared" si="945"/>
        <v>0.22500000000000001</v>
      </c>
      <c r="N2380" s="18" t="s">
        <v>18494</v>
      </c>
      <c r="O2380" s="17">
        <f t="shared" si="955"/>
        <v>1.5524999999999998</v>
      </c>
      <c r="P2380" s="17">
        <f t="shared" si="946"/>
        <v>1.575</v>
      </c>
      <c r="Q2380" s="17">
        <f t="shared" si="956"/>
        <v>1.8</v>
      </c>
      <c r="R2380" s="18" t="s">
        <v>18494</v>
      </c>
      <c r="S2380" s="18" t="s">
        <v>18494</v>
      </c>
      <c r="T2380" s="17">
        <f t="shared" si="957"/>
        <v>1.5524999999999998</v>
      </c>
      <c r="U2380" s="17">
        <f t="shared" si="967"/>
        <v>2.0249999999999999</v>
      </c>
      <c r="V2380" s="17">
        <f t="shared" si="947"/>
        <v>1.5524999999999998</v>
      </c>
      <c r="W2380" s="17">
        <f t="shared" si="958"/>
        <v>1.40805</v>
      </c>
      <c r="X2380" s="17">
        <f t="shared" si="959"/>
        <v>1.4667749999999997</v>
      </c>
      <c r="Y2380" s="18" t="s">
        <v>18494</v>
      </c>
      <c r="Z2380" s="17">
        <f t="shared" si="964"/>
        <v>1.5524999999999998</v>
      </c>
      <c r="AA2380" s="18">
        <f t="shared" si="960"/>
        <v>1.9124999999999999</v>
      </c>
      <c r="AB2380" s="18" t="s">
        <v>18494</v>
      </c>
      <c r="AC2380" s="17">
        <f t="shared" si="961"/>
        <v>1.5524999999999998</v>
      </c>
      <c r="AD2380" s="17">
        <f t="shared" si="968"/>
        <v>2.1374999999999997</v>
      </c>
      <c r="AE2380" s="19">
        <f t="shared" si="965"/>
        <v>1.575</v>
      </c>
      <c r="AF2380" s="18" t="s">
        <v>18494</v>
      </c>
      <c r="AG2380" s="17">
        <f t="shared" si="962"/>
        <v>1.5524999999999998</v>
      </c>
      <c r="AH2380" s="17">
        <f t="shared" si="963"/>
        <v>1.5524999999999998</v>
      </c>
      <c r="AI2380" s="20" t="s">
        <v>18494</v>
      </c>
      <c r="AJ2380" s="10">
        <f t="shared" si="966"/>
        <v>1.8500062500000001</v>
      </c>
      <c r="AK2380" s="10">
        <f t="shared" si="969"/>
        <v>0.22500000000000001</v>
      </c>
      <c r="AL2380" s="10">
        <f t="shared" si="970"/>
        <v>2.1374999999999997</v>
      </c>
    </row>
    <row r="2381" spans="1:38" x14ac:dyDescent="0.25">
      <c r="A2381" s="25" t="s">
        <v>9768</v>
      </c>
      <c r="B2381" s="25" t="s">
        <v>2870</v>
      </c>
      <c r="C2381" s="25" t="s">
        <v>369</v>
      </c>
      <c r="D2381" s="25" t="s">
        <v>18491</v>
      </c>
      <c r="E2381" s="25" t="s">
        <v>2871</v>
      </c>
      <c r="F2381" s="25" t="s">
        <v>2871</v>
      </c>
      <c r="G2381" s="27">
        <v>2.25</v>
      </c>
      <c r="H2381" s="17">
        <f t="shared" si="950"/>
        <v>1.8</v>
      </c>
      <c r="I2381" s="17">
        <f t="shared" si="951"/>
        <v>1.5524999999999998</v>
      </c>
      <c r="J2381" s="17">
        <f t="shared" si="952"/>
        <v>0.67499999999999993</v>
      </c>
      <c r="K2381" s="17">
        <f t="shared" si="953"/>
        <v>1.5524999999999998</v>
      </c>
      <c r="L2381" s="17">
        <f t="shared" si="954"/>
        <v>1.8</v>
      </c>
      <c r="M2381" s="18">
        <f t="shared" si="945"/>
        <v>0.22500000000000001</v>
      </c>
      <c r="N2381" s="18" t="s">
        <v>18494</v>
      </c>
      <c r="O2381" s="17">
        <f t="shared" si="955"/>
        <v>1.5524999999999998</v>
      </c>
      <c r="P2381" s="17">
        <f t="shared" si="946"/>
        <v>1.575</v>
      </c>
      <c r="Q2381" s="17">
        <f t="shared" si="956"/>
        <v>1.8</v>
      </c>
      <c r="R2381" s="18" t="s">
        <v>18494</v>
      </c>
      <c r="S2381" s="18" t="s">
        <v>18494</v>
      </c>
      <c r="T2381" s="17">
        <f t="shared" si="957"/>
        <v>1.5524999999999998</v>
      </c>
      <c r="U2381" s="17">
        <f t="shared" si="967"/>
        <v>2.0249999999999999</v>
      </c>
      <c r="V2381" s="17">
        <f t="shared" si="947"/>
        <v>1.5524999999999998</v>
      </c>
      <c r="W2381" s="17">
        <f t="shared" si="958"/>
        <v>1.40805</v>
      </c>
      <c r="X2381" s="17">
        <f t="shared" si="959"/>
        <v>1.4667749999999997</v>
      </c>
      <c r="Y2381" s="18" t="s">
        <v>18494</v>
      </c>
      <c r="Z2381" s="17">
        <f t="shared" si="964"/>
        <v>1.5524999999999998</v>
      </c>
      <c r="AA2381" s="18">
        <f t="shared" si="960"/>
        <v>1.9124999999999999</v>
      </c>
      <c r="AB2381" s="18" t="s">
        <v>18494</v>
      </c>
      <c r="AC2381" s="17">
        <f t="shared" si="961"/>
        <v>1.5524999999999998</v>
      </c>
      <c r="AD2381" s="17">
        <f t="shared" si="968"/>
        <v>2.1374999999999997</v>
      </c>
      <c r="AE2381" s="19">
        <f t="shared" si="965"/>
        <v>1.575</v>
      </c>
      <c r="AF2381" s="18" t="s">
        <v>18494</v>
      </c>
      <c r="AG2381" s="17">
        <f t="shared" si="962"/>
        <v>1.5524999999999998</v>
      </c>
      <c r="AH2381" s="17">
        <f t="shared" si="963"/>
        <v>1.5524999999999998</v>
      </c>
      <c r="AI2381" s="20" t="s">
        <v>18494</v>
      </c>
      <c r="AJ2381" s="10">
        <f t="shared" si="966"/>
        <v>1.8500062500000001</v>
      </c>
      <c r="AK2381" s="10">
        <f t="shared" si="969"/>
        <v>0.22500000000000001</v>
      </c>
      <c r="AL2381" s="10">
        <f t="shared" si="970"/>
        <v>2.1374999999999997</v>
      </c>
    </row>
    <row r="2382" spans="1:38" x14ac:dyDescent="0.25">
      <c r="A2382" s="25" t="s">
        <v>10110</v>
      </c>
      <c r="B2382" s="25" t="s">
        <v>3259</v>
      </c>
      <c r="C2382" s="25" t="s">
        <v>369</v>
      </c>
      <c r="D2382" s="25" t="s">
        <v>18491</v>
      </c>
      <c r="G2382" s="27">
        <v>2.25</v>
      </c>
      <c r="H2382" s="17">
        <f t="shared" si="950"/>
        <v>1.8</v>
      </c>
      <c r="I2382" s="17">
        <f t="shared" si="951"/>
        <v>1.5524999999999998</v>
      </c>
      <c r="J2382" s="17">
        <f t="shared" si="952"/>
        <v>0.67499999999999993</v>
      </c>
      <c r="K2382" s="17">
        <f t="shared" si="953"/>
        <v>1.5524999999999998</v>
      </c>
      <c r="L2382" s="17">
        <f t="shared" si="954"/>
        <v>1.8</v>
      </c>
      <c r="M2382" s="18">
        <f t="shared" si="945"/>
        <v>0.22500000000000001</v>
      </c>
      <c r="N2382" s="18" t="s">
        <v>18494</v>
      </c>
      <c r="O2382" s="17">
        <f t="shared" si="955"/>
        <v>1.5524999999999998</v>
      </c>
      <c r="P2382" s="17">
        <f t="shared" si="946"/>
        <v>1.575</v>
      </c>
      <c r="Q2382" s="17">
        <f t="shared" si="956"/>
        <v>1.8</v>
      </c>
      <c r="R2382" s="18" t="s">
        <v>18494</v>
      </c>
      <c r="S2382" s="18" t="s">
        <v>18494</v>
      </c>
      <c r="T2382" s="17">
        <f t="shared" si="957"/>
        <v>1.5524999999999998</v>
      </c>
      <c r="U2382" s="17">
        <f t="shared" si="967"/>
        <v>2.0249999999999999</v>
      </c>
      <c r="V2382" s="17">
        <f t="shared" si="947"/>
        <v>1.5524999999999998</v>
      </c>
      <c r="W2382" s="17">
        <f t="shared" si="958"/>
        <v>1.40805</v>
      </c>
      <c r="X2382" s="17">
        <f t="shared" si="959"/>
        <v>1.4667749999999997</v>
      </c>
      <c r="Y2382" s="18" t="s">
        <v>18494</v>
      </c>
      <c r="Z2382" s="17">
        <f t="shared" si="964"/>
        <v>1.5524999999999998</v>
      </c>
      <c r="AA2382" s="18">
        <f t="shared" si="960"/>
        <v>1.9124999999999999</v>
      </c>
      <c r="AB2382" s="18" t="s">
        <v>18494</v>
      </c>
      <c r="AC2382" s="17">
        <f t="shared" si="961"/>
        <v>1.5524999999999998</v>
      </c>
      <c r="AD2382" s="17">
        <f t="shared" si="968"/>
        <v>2.1374999999999997</v>
      </c>
      <c r="AE2382" s="19">
        <f t="shared" si="965"/>
        <v>1.575</v>
      </c>
      <c r="AF2382" s="18" t="s">
        <v>18494</v>
      </c>
      <c r="AG2382" s="17">
        <f t="shared" si="962"/>
        <v>1.5524999999999998</v>
      </c>
      <c r="AH2382" s="17">
        <f t="shared" si="963"/>
        <v>1.5524999999999998</v>
      </c>
      <c r="AI2382" s="20" t="s">
        <v>18494</v>
      </c>
      <c r="AJ2382" s="10">
        <f t="shared" si="966"/>
        <v>1.8500062500000001</v>
      </c>
      <c r="AK2382" s="10">
        <f t="shared" si="969"/>
        <v>0.22500000000000001</v>
      </c>
      <c r="AL2382" s="10">
        <f t="shared" si="970"/>
        <v>2.1374999999999997</v>
      </c>
    </row>
    <row r="2383" spans="1:38" x14ac:dyDescent="0.25">
      <c r="A2383" s="25" t="s">
        <v>9123</v>
      </c>
      <c r="B2383" s="25" t="s">
        <v>2170</v>
      </c>
      <c r="C2383" s="25" t="s">
        <v>369</v>
      </c>
      <c r="D2383" s="25" t="s">
        <v>18491</v>
      </c>
      <c r="G2383" s="27">
        <v>2.25</v>
      </c>
      <c r="H2383" s="17">
        <f t="shared" si="950"/>
        <v>1.8</v>
      </c>
      <c r="I2383" s="17">
        <f t="shared" si="951"/>
        <v>1.5524999999999998</v>
      </c>
      <c r="J2383" s="17">
        <f t="shared" si="952"/>
        <v>0.67499999999999993</v>
      </c>
      <c r="K2383" s="17">
        <f t="shared" si="953"/>
        <v>1.5524999999999998</v>
      </c>
      <c r="L2383" s="17">
        <f t="shared" si="954"/>
        <v>1.8</v>
      </c>
      <c r="M2383" s="18">
        <f t="shared" si="945"/>
        <v>0.22500000000000001</v>
      </c>
      <c r="N2383" s="18" t="s">
        <v>18494</v>
      </c>
      <c r="O2383" s="17">
        <f t="shared" si="955"/>
        <v>1.5524999999999998</v>
      </c>
      <c r="P2383" s="17">
        <f t="shared" si="946"/>
        <v>1.575</v>
      </c>
      <c r="Q2383" s="17">
        <f t="shared" si="956"/>
        <v>1.8</v>
      </c>
      <c r="R2383" s="18" t="s">
        <v>18494</v>
      </c>
      <c r="S2383" s="18" t="s">
        <v>18494</v>
      </c>
      <c r="T2383" s="17">
        <f t="shared" si="957"/>
        <v>1.5524999999999998</v>
      </c>
      <c r="U2383" s="17">
        <f t="shared" si="967"/>
        <v>2.0249999999999999</v>
      </c>
      <c r="V2383" s="17">
        <f t="shared" si="947"/>
        <v>1.5524999999999998</v>
      </c>
      <c r="W2383" s="17">
        <f t="shared" si="958"/>
        <v>1.40805</v>
      </c>
      <c r="X2383" s="17">
        <f t="shared" si="959"/>
        <v>1.4667749999999997</v>
      </c>
      <c r="Y2383" s="18" t="s">
        <v>18494</v>
      </c>
      <c r="Z2383" s="17">
        <f t="shared" si="964"/>
        <v>1.5524999999999998</v>
      </c>
      <c r="AA2383" s="18">
        <f t="shared" si="960"/>
        <v>1.9124999999999999</v>
      </c>
      <c r="AB2383" s="18" t="s">
        <v>18494</v>
      </c>
      <c r="AC2383" s="17">
        <f t="shared" si="961"/>
        <v>1.5524999999999998</v>
      </c>
      <c r="AD2383" s="17">
        <f t="shared" si="968"/>
        <v>2.1374999999999997</v>
      </c>
      <c r="AE2383" s="19">
        <f t="shared" si="965"/>
        <v>1.575</v>
      </c>
      <c r="AF2383" s="18" t="s">
        <v>18494</v>
      </c>
      <c r="AG2383" s="17">
        <f t="shared" si="962"/>
        <v>1.5524999999999998</v>
      </c>
      <c r="AH2383" s="17">
        <f t="shared" si="963"/>
        <v>1.5524999999999998</v>
      </c>
      <c r="AI2383" s="20" t="s">
        <v>18494</v>
      </c>
      <c r="AJ2383" s="10">
        <f t="shared" si="966"/>
        <v>1.8500062500000001</v>
      </c>
      <c r="AK2383" s="10">
        <f t="shared" si="969"/>
        <v>0.22500000000000001</v>
      </c>
      <c r="AL2383" s="10">
        <f t="shared" si="970"/>
        <v>2.1374999999999997</v>
      </c>
    </row>
    <row r="2384" spans="1:38" x14ac:dyDescent="0.25">
      <c r="A2384" s="25" t="s">
        <v>9130</v>
      </c>
      <c r="B2384" s="25" t="s">
        <v>2177</v>
      </c>
      <c r="C2384" s="25" t="s">
        <v>369</v>
      </c>
      <c r="D2384" s="25" t="s">
        <v>18491</v>
      </c>
      <c r="F2384" s="25" t="s">
        <v>2178</v>
      </c>
      <c r="G2384" s="27">
        <v>2.25</v>
      </c>
      <c r="H2384" s="17">
        <f t="shared" si="950"/>
        <v>1.8</v>
      </c>
      <c r="I2384" s="17">
        <f t="shared" si="951"/>
        <v>1.5524999999999998</v>
      </c>
      <c r="J2384" s="17">
        <f t="shared" si="952"/>
        <v>0.67499999999999993</v>
      </c>
      <c r="K2384" s="17">
        <f t="shared" si="953"/>
        <v>1.5524999999999998</v>
      </c>
      <c r="L2384" s="17">
        <f t="shared" si="954"/>
        <v>1.8</v>
      </c>
      <c r="M2384" s="18">
        <f t="shared" si="945"/>
        <v>0.22500000000000001</v>
      </c>
      <c r="N2384" s="18" t="s">
        <v>18494</v>
      </c>
      <c r="O2384" s="17">
        <f t="shared" si="955"/>
        <v>1.5524999999999998</v>
      </c>
      <c r="P2384" s="17">
        <f t="shared" si="946"/>
        <v>1.575</v>
      </c>
      <c r="Q2384" s="17">
        <f t="shared" si="956"/>
        <v>1.8</v>
      </c>
      <c r="R2384" s="18" t="s">
        <v>18494</v>
      </c>
      <c r="S2384" s="18" t="s">
        <v>18494</v>
      </c>
      <c r="T2384" s="17">
        <f t="shared" si="957"/>
        <v>1.5524999999999998</v>
      </c>
      <c r="U2384" s="17">
        <f t="shared" si="967"/>
        <v>2.0249999999999999</v>
      </c>
      <c r="V2384" s="17">
        <f t="shared" si="947"/>
        <v>1.5524999999999998</v>
      </c>
      <c r="W2384" s="17">
        <f t="shared" si="958"/>
        <v>1.40805</v>
      </c>
      <c r="X2384" s="17">
        <f t="shared" si="959"/>
        <v>1.4667749999999997</v>
      </c>
      <c r="Y2384" s="18" t="s">
        <v>18494</v>
      </c>
      <c r="Z2384" s="17">
        <f t="shared" si="964"/>
        <v>1.5524999999999998</v>
      </c>
      <c r="AA2384" s="18">
        <f t="shared" si="960"/>
        <v>1.9124999999999999</v>
      </c>
      <c r="AB2384" s="18" t="s">
        <v>18494</v>
      </c>
      <c r="AC2384" s="17">
        <f t="shared" si="961"/>
        <v>1.5524999999999998</v>
      </c>
      <c r="AD2384" s="17">
        <f t="shared" si="968"/>
        <v>2.1374999999999997</v>
      </c>
      <c r="AE2384" s="19">
        <f t="shared" si="965"/>
        <v>1.575</v>
      </c>
      <c r="AF2384" s="18" t="s">
        <v>18494</v>
      </c>
      <c r="AG2384" s="17">
        <f t="shared" si="962"/>
        <v>1.5524999999999998</v>
      </c>
      <c r="AH2384" s="17">
        <f t="shared" si="963"/>
        <v>1.5524999999999998</v>
      </c>
      <c r="AI2384" s="20" t="s">
        <v>18494</v>
      </c>
      <c r="AJ2384" s="10">
        <f t="shared" si="966"/>
        <v>1.8500062500000001</v>
      </c>
      <c r="AK2384" s="10">
        <f t="shared" si="969"/>
        <v>0.22500000000000001</v>
      </c>
      <c r="AL2384" s="10">
        <f t="shared" si="970"/>
        <v>2.1374999999999997</v>
      </c>
    </row>
    <row r="2385" spans="1:38" x14ac:dyDescent="0.25">
      <c r="A2385" s="25" t="s">
        <v>10198</v>
      </c>
      <c r="B2385" s="25" t="s">
        <v>3361</v>
      </c>
      <c r="C2385" s="25" t="s">
        <v>369</v>
      </c>
      <c r="D2385" s="25" t="s">
        <v>18491</v>
      </c>
      <c r="E2385" s="25" t="s">
        <v>2871</v>
      </c>
      <c r="F2385" s="25" t="s">
        <v>2871</v>
      </c>
      <c r="G2385" s="27">
        <v>2.25</v>
      </c>
      <c r="H2385" s="17">
        <f t="shared" si="950"/>
        <v>1.8</v>
      </c>
      <c r="I2385" s="17">
        <f t="shared" si="951"/>
        <v>1.5524999999999998</v>
      </c>
      <c r="J2385" s="17">
        <f t="shared" si="952"/>
        <v>0.67499999999999993</v>
      </c>
      <c r="K2385" s="17">
        <f t="shared" si="953"/>
        <v>1.5524999999999998</v>
      </c>
      <c r="L2385" s="17">
        <f t="shared" si="954"/>
        <v>1.8</v>
      </c>
      <c r="M2385" s="18">
        <f t="shared" si="945"/>
        <v>0.22500000000000001</v>
      </c>
      <c r="N2385" s="18" t="s">
        <v>18494</v>
      </c>
      <c r="O2385" s="17">
        <f t="shared" si="955"/>
        <v>1.5524999999999998</v>
      </c>
      <c r="P2385" s="17">
        <f t="shared" si="946"/>
        <v>1.575</v>
      </c>
      <c r="Q2385" s="17">
        <f t="shared" si="956"/>
        <v>1.8</v>
      </c>
      <c r="R2385" s="18" t="s">
        <v>18494</v>
      </c>
      <c r="S2385" s="18" t="s">
        <v>18494</v>
      </c>
      <c r="T2385" s="17">
        <f t="shared" si="957"/>
        <v>1.5524999999999998</v>
      </c>
      <c r="U2385" s="17">
        <f t="shared" si="967"/>
        <v>2.0249999999999999</v>
      </c>
      <c r="V2385" s="17">
        <f t="shared" si="947"/>
        <v>1.5524999999999998</v>
      </c>
      <c r="W2385" s="17">
        <f t="shared" si="958"/>
        <v>1.40805</v>
      </c>
      <c r="X2385" s="17">
        <f t="shared" si="959"/>
        <v>1.4667749999999997</v>
      </c>
      <c r="Y2385" s="18" t="s">
        <v>18494</v>
      </c>
      <c r="Z2385" s="17">
        <f t="shared" si="964"/>
        <v>1.5524999999999998</v>
      </c>
      <c r="AA2385" s="18">
        <f t="shared" si="960"/>
        <v>1.9124999999999999</v>
      </c>
      <c r="AB2385" s="18" t="s">
        <v>18494</v>
      </c>
      <c r="AC2385" s="17">
        <f t="shared" si="961"/>
        <v>1.5524999999999998</v>
      </c>
      <c r="AD2385" s="17">
        <f t="shared" si="968"/>
        <v>2.1374999999999997</v>
      </c>
      <c r="AE2385" s="19">
        <f t="shared" si="965"/>
        <v>1.575</v>
      </c>
      <c r="AF2385" s="18" t="s">
        <v>18494</v>
      </c>
      <c r="AG2385" s="17">
        <f t="shared" si="962"/>
        <v>1.5524999999999998</v>
      </c>
      <c r="AH2385" s="17">
        <f t="shared" si="963"/>
        <v>1.5524999999999998</v>
      </c>
      <c r="AI2385" s="20" t="s">
        <v>18494</v>
      </c>
      <c r="AJ2385" s="10">
        <f t="shared" si="966"/>
        <v>1.8500062500000001</v>
      </c>
      <c r="AK2385" s="10">
        <f t="shared" si="969"/>
        <v>0.22500000000000001</v>
      </c>
      <c r="AL2385" s="10">
        <f t="shared" si="970"/>
        <v>2.1374999999999997</v>
      </c>
    </row>
    <row r="2386" spans="1:38" x14ac:dyDescent="0.25">
      <c r="A2386" s="25" t="s">
        <v>10209</v>
      </c>
      <c r="B2386" s="25" t="s">
        <v>3373</v>
      </c>
      <c r="C2386" s="25" t="s">
        <v>369</v>
      </c>
      <c r="D2386" s="25" t="s">
        <v>18491</v>
      </c>
      <c r="G2386" s="27">
        <v>2.25</v>
      </c>
      <c r="H2386" s="17">
        <f t="shared" si="950"/>
        <v>1.8</v>
      </c>
      <c r="I2386" s="17">
        <f t="shared" si="951"/>
        <v>1.5524999999999998</v>
      </c>
      <c r="J2386" s="17">
        <f t="shared" si="952"/>
        <v>0.67499999999999993</v>
      </c>
      <c r="K2386" s="17">
        <f t="shared" si="953"/>
        <v>1.5524999999999998</v>
      </c>
      <c r="L2386" s="17">
        <f t="shared" si="954"/>
        <v>1.8</v>
      </c>
      <c r="M2386" s="18">
        <f t="shared" si="945"/>
        <v>0.22500000000000001</v>
      </c>
      <c r="N2386" s="18" t="s">
        <v>18494</v>
      </c>
      <c r="O2386" s="17">
        <f t="shared" si="955"/>
        <v>1.5524999999999998</v>
      </c>
      <c r="P2386" s="17">
        <f t="shared" si="946"/>
        <v>1.575</v>
      </c>
      <c r="Q2386" s="17">
        <f t="shared" si="956"/>
        <v>1.8</v>
      </c>
      <c r="R2386" s="18" t="s">
        <v>18494</v>
      </c>
      <c r="S2386" s="18" t="s">
        <v>18494</v>
      </c>
      <c r="T2386" s="17">
        <f t="shared" si="957"/>
        <v>1.5524999999999998</v>
      </c>
      <c r="U2386" s="17">
        <f t="shared" si="967"/>
        <v>2.0249999999999999</v>
      </c>
      <c r="V2386" s="17">
        <f t="shared" si="947"/>
        <v>1.5524999999999998</v>
      </c>
      <c r="W2386" s="17">
        <f t="shared" si="958"/>
        <v>1.40805</v>
      </c>
      <c r="X2386" s="17">
        <f t="shared" si="959"/>
        <v>1.4667749999999997</v>
      </c>
      <c r="Y2386" s="18" t="s">
        <v>18494</v>
      </c>
      <c r="Z2386" s="17">
        <f t="shared" si="964"/>
        <v>1.5524999999999998</v>
      </c>
      <c r="AA2386" s="18">
        <f t="shared" si="960"/>
        <v>1.9124999999999999</v>
      </c>
      <c r="AB2386" s="18" t="s">
        <v>18494</v>
      </c>
      <c r="AC2386" s="17">
        <f t="shared" si="961"/>
        <v>1.5524999999999998</v>
      </c>
      <c r="AD2386" s="17">
        <f t="shared" si="968"/>
        <v>2.1374999999999997</v>
      </c>
      <c r="AE2386" s="19">
        <f t="shared" si="965"/>
        <v>1.575</v>
      </c>
      <c r="AF2386" s="18" t="s">
        <v>18494</v>
      </c>
      <c r="AG2386" s="17">
        <f t="shared" si="962"/>
        <v>1.5524999999999998</v>
      </c>
      <c r="AH2386" s="17">
        <f t="shared" si="963"/>
        <v>1.5524999999999998</v>
      </c>
      <c r="AI2386" s="20" t="s">
        <v>18494</v>
      </c>
      <c r="AJ2386" s="10">
        <f t="shared" si="966"/>
        <v>1.8500062500000001</v>
      </c>
      <c r="AK2386" s="10">
        <f t="shared" si="969"/>
        <v>0.22500000000000001</v>
      </c>
      <c r="AL2386" s="10">
        <f t="shared" si="970"/>
        <v>2.1374999999999997</v>
      </c>
    </row>
    <row r="2387" spans="1:38" x14ac:dyDescent="0.25">
      <c r="A2387" s="25" t="s">
        <v>10712</v>
      </c>
      <c r="B2387" s="25" t="s">
        <v>3923</v>
      </c>
      <c r="C2387" s="25" t="s">
        <v>369</v>
      </c>
      <c r="D2387" s="25" t="s">
        <v>18491</v>
      </c>
      <c r="G2387" s="27">
        <v>2.25</v>
      </c>
      <c r="H2387" s="17">
        <f t="shared" si="950"/>
        <v>1.8</v>
      </c>
      <c r="I2387" s="17">
        <f t="shared" si="951"/>
        <v>1.5524999999999998</v>
      </c>
      <c r="J2387" s="17">
        <f t="shared" si="952"/>
        <v>0.67499999999999993</v>
      </c>
      <c r="K2387" s="17">
        <f t="shared" si="953"/>
        <v>1.5524999999999998</v>
      </c>
      <c r="L2387" s="17">
        <f t="shared" si="954"/>
        <v>1.8</v>
      </c>
      <c r="M2387" s="18">
        <f t="shared" si="945"/>
        <v>0.22500000000000001</v>
      </c>
      <c r="N2387" s="18" t="s">
        <v>18494</v>
      </c>
      <c r="O2387" s="17">
        <f t="shared" si="955"/>
        <v>1.5524999999999998</v>
      </c>
      <c r="P2387" s="17">
        <f t="shared" si="946"/>
        <v>1.575</v>
      </c>
      <c r="Q2387" s="17">
        <f t="shared" si="956"/>
        <v>1.8</v>
      </c>
      <c r="R2387" s="18" t="s">
        <v>18494</v>
      </c>
      <c r="S2387" s="18" t="s">
        <v>18494</v>
      </c>
      <c r="T2387" s="17">
        <f t="shared" si="957"/>
        <v>1.5524999999999998</v>
      </c>
      <c r="U2387" s="17">
        <f t="shared" si="967"/>
        <v>2.0249999999999999</v>
      </c>
      <c r="V2387" s="17">
        <f t="shared" si="947"/>
        <v>1.5524999999999998</v>
      </c>
      <c r="W2387" s="17">
        <f t="shared" si="958"/>
        <v>1.40805</v>
      </c>
      <c r="X2387" s="17">
        <f t="shared" si="959"/>
        <v>1.4667749999999997</v>
      </c>
      <c r="Y2387" s="18" t="s">
        <v>18494</v>
      </c>
      <c r="Z2387" s="17">
        <f t="shared" si="964"/>
        <v>1.5524999999999998</v>
      </c>
      <c r="AA2387" s="18">
        <f t="shared" si="960"/>
        <v>1.9124999999999999</v>
      </c>
      <c r="AB2387" s="18" t="s">
        <v>18494</v>
      </c>
      <c r="AC2387" s="17">
        <f t="shared" si="961"/>
        <v>1.5524999999999998</v>
      </c>
      <c r="AD2387" s="17">
        <f t="shared" si="968"/>
        <v>2.1374999999999997</v>
      </c>
      <c r="AE2387" s="19">
        <f t="shared" si="965"/>
        <v>1.575</v>
      </c>
      <c r="AF2387" s="18" t="s">
        <v>18494</v>
      </c>
      <c r="AG2387" s="17">
        <f t="shared" si="962"/>
        <v>1.5524999999999998</v>
      </c>
      <c r="AH2387" s="17">
        <f t="shared" si="963"/>
        <v>1.5524999999999998</v>
      </c>
      <c r="AI2387" s="20" t="s">
        <v>18494</v>
      </c>
      <c r="AJ2387" s="10">
        <f t="shared" si="966"/>
        <v>1.8500062500000001</v>
      </c>
      <c r="AK2387" s="10">
        <f t="shared" si="969"/>
        <v>0.22500000000000001</v>
      </c>
      <c r="AL2387" s="10">
        <f t="shared" si="970"/>
        <v>2.1374999999999997</v>
      </c>
    </row>
    <row r="2388" spans="1:38" x14ac:dyDescent="0.25">
      <c r="A2388" s="25" t="s">
        <v>12937</v>
      </c>
      <c r="B2388" s="25" t="s">
        <v>6592</v>
      </c>
      <c r="C2388" s="25" t="s">
        <v>369</v>
      </c>
      <c r="D2388" s="25" t="s">
        <v>18491</v>
      </c>
      <c r="G2388" s="27">
        <v>2.35</v>
      </c>
      <c r="H2388" s="17">
        <f t="shared" si="950"/>
        <v>1.8800000000000001</v>
      </c>
      <c r="I2388" s="17">
        <f t="shared" si="951"/>
        <v>1.6214999999999999</v>
      </c>
      <c r="J2388" s="17">
        <f t="shared" si="952"/>
        <v>0.70499999999999996</v>
      </c>
      <c r="K2388" s="17">
        <f t="shared" si="953"/>
        <v>1.6214999999999999</v>
      </c>
      <c r="L2388" s="17">
        <f t="shared" si="954"/>
        <v>1.8800000000000001</v>
      </c>
      <c r="M2388" s="18">
        <f t="shared" si="945"/>
        <v>0.23500000000000001</v>
      </c>
      <c r="N2388" s="18" t="s">
        <v>18494</v>
      </c>
      <c r="O2388" s="17">
        <f t="shared" si="955"/>
        <v>1.6214999999999999</v>
      </c>
      <c r="P2388" s="17">
        <f t="shared" si="946"/>
        <v>1.645</v>
      </c>
      <c r="Q2388" s="17">
        <f t="shared" si="956"/>
        <v>1.8800000000000001</v>
      </c>
      <c r="R2388" s="18" t="s">
        <v>18494</v>
      </c>
      <c r="S2388" s="18" t="s">
        <v>18494</v>
      </c>
      <c r="T2388" s="17">
        <f t="shared" si="957"/>
        <v>1.6214999999999999</v>
      </c>
      <c r="U2388" s="17">
        <f t="shared" si="967"/>
        <v>2.1150000000000002</v>
      </c>
      <c r="V2388" s="17">
        <f t="shared" si="947"/>
        <v>1.6214999999999999</v>
      </c>
      <c r="W2388" s="17">
        <f t="shared" si="958"/>
        <v>1.4706300000000001</v>
      </c>
      <c r="X2388" s="17">
        <f t="shared" si="959"/>
        <v>1.5319649999999998</v>
      </c>
      <c r="Y2388" s="18" t="s">
        <v>18494</v>
      </c>
      <c r="Z2388" s="17">
        <f t="shared" si="964"/>
        <v>1.6214999999999999</v>
      </c>
      <c r="AA2388" s="18">
        <f t="shared" si="960"/>
        <v>1.9975000000000001</v>
      </c>
      <c r="AB2388" s="18" t="s">
        <v>18494</v>
      </c>
      <c r="AC2388" s="17">
        <f t="shared" si="961"/>
        <v>1.6214999999999999</v>
      </c>
      <c r="AD2388" s="17">
        <f t="shared" si="968"/>
        <v>2.2324999999999999</v>
      </c>
      <c r="AE2388" s="19">
        <f t="shared" si="965"/>
        <v>1.645</v>
      </c>
      <c r="AF2388" s="18" t="s">
        <v>18494</v>
      </c>
      <c r="AG2388" s="17">
        <f t="shared" si="962"/>
        <v>1.6214999999999999</v>
      </c>
      <c r="AH2388" s="17">
        <f t="shared" si="963"/>
        <v>1.6214999999999999</v>
      </c>
      <c r="AI2388" s="20" t="s">
        <v>18494</v>
      </c>
      <c r="AJ2388" s="10">
        <f t="shared" si="966"/>
        <v>1.9322287500000002</v>
      </c>
      <c r="AK2388" s="10">
        <f t="shared" si="969"/>
        <v>0.23500000000000001</v>
      </c>
      <c r="AL2388" s="10">
        <f t="shared" si="970"/>
        <v>2.2324999999999999</v>
      </c>
    </row>
    <row r="2389" spans="1:38" x14ac:dyDescent="0.25">
      <c r="A2389" s="25" t="s">
        <v>10201</v>
      </c>
      <c r="B2389" s="25" t="s">
        <v>3364</v>
      </c>
      <c r="C2389" s="25" t="s">
        <v>369</v>
      </c>
      <c r="D2389" s="25" t="s">
        <v>18491</v>
      </c>
      <c r="E2389" s="25" t="s">
        <v>3365</v>
      </c>
      <c r="F2389" s="25" t="s">
        <v>3365</v>
      </c>
      <c r="G2389" s="27">
        <v>2.35</v>
      </c>
      <c r="H2389" s="17">
        <f t="shared" si="950"/>
        <v>1.8800000000000001</v>
      </c>
      <c r="I2389" s="17">
        <f t="shared" si="951"/>
        <v>1.6214999999999999</v>
      </c>
      <c r="J2389" s="17">
        <f t="shared" si="952"/>
        <v>0.70499999999999996</v>
      </c>
      <c r="K2389" s="17">
        <f t="shared" si="953"/>
        <v>1.6214999999999999</v>
      </c>
      <c r="L2389" s="17">
        <f t="shared" si="954"/>
        <v>1.8800000000000001</v>
      </c>
      <c r="M2389" s="18">
        <f t="shared" si="945"/>
        <v>0.23500000000000001</v>
      </c>
      <c r="N2389" s="18" t="s">
        <v>18494</v>
      </c>
      <c r="O2389" s="17">
        <f t="shared" si="955"/>
        <v>1.6214999999999999</v>
      </c>
      <c r="P2389" s="17">
        <f t="shared" si="946"/>
        <v>1.645</v>
      </c>
      <c r="Q2389" s="17">
        <f t="shared" si="956"/>
        <v>1.8800000000000001</v>
      </c>
      <c r="R2389" s="18" t="s">
        <v>18494</v>
      </c>
      <c r="S2389" s="18" t="s">
        <v>18494</v>
      </c>
      <c r="T2389" s="17">
        <f t="shared" si="957"/>
        <v>1.6214999999999999</v>
      </c>
      <c r="U2389" s="17">
        <f t="shared" si="967"/>
        <v>2.1150000000000002</v>
      </c>
      <c r="V2389" s="17">
        <f t="shared" si="947"/>
        <v>1.6214999999999999</v>
      </c>
      <c r="W2389" s="17">
        <f t="shared" si="958"/>
        <v>1.4706300000000001</v>
      </c>
      <c r="X2389" s="17">
        <f t="shared" si="959"/>
        <v>1.5319649999999998</v>
      </c>
      <c r="Y2389" s="18" t="s">
        <v>18494</v>
      </c>
      <c r="Z2389" s="17">
        <f t="shared" si="964"/>
        <v>1.6214999999999999</v>
      </c>
      <c r="AA2389" s="18">
        <f t="shared" si="960"/>
        <v>1.9975000000000001</v>
      </c>
      <c r="AB2389" s="18" t="s">
        <v>18494</v>
      </c>
      <c r="AC2389" s="17">
        <f t="shared" si="961"/>
        <v>1.6214999999999999</v>
      </c>
      <c r="AD2389" s="17">
        <f t="shared" si="968"/>
        <v>2.2324999999999999</v>
      </c>
      <c r="AE2389" s="19">
        <f t="shared" si="965"/>
        <v>1.645</v>
      </c>
      <c r="AF2389" s="18" t="s">
        <v>18494</v>
      </c>
      <c r="AG2389" s="17">
        <f t="shared" si="962"/>
        <v>1.6214999999999999</v>
      </c>
      <c r="AH2389" s="17">
        <f t="shared" si="963"/>
        <v>1.6214999999999999</v>
      </c>
      <c r="AI2389" s="20" t="s">
        <v>18494</v>
      </c>
      <c r="AJ2389" s="10">
        <f t="shared" si="966"/>
        <v>1.9322287500000002</v>
      </c>
      <c r="AK2389" s="10">
        <f t="shared" si="969"/>
        <v>0.23500000000000001</v>
      </c>
      <c r="AL2389" s="10">
        <f t="shared" si="970"/>
        <v>2.2324999999999999</v>
      </c>
    </row>
    <row r="2390" spans="1:38" x14ac:dyDescent="0.25">
      <c r="A2390" s="25" t="s">
        <v>8665</v>
      </c>
      <c r="B2390" s="25" t="s">
        <v>1660</v>
      </c>
      <c r="C2390" s="25" t="s">
        <v>369</v>
      </c>
      <c r="D2390" s="25" t="s">
        <v>18491</v>
      </c>
      <c r="E2390" s="25" t="s">
        <v>1661</v>
      </c>
      <c r="F2390" s="25" t="s">
        <v>1661</v>
      </c>
      <c r="G2390" s="27">
        <v>2.35</v>
      </c>
      <c r="H2390" s="17">
        <f t="shared" si="950"/>
        <v>1.8800000000000001</v>
      </c>
      <c r="I2390" s="17">
        <f t="shared" si="951"/>
        <v>1.6214999999999999</v>
      </c>
      <c r="J2390" s="17">
        <f t="shared" si="952"/>
        <v>0.70499999999999996</v>
      </c>
      <c r="K2390" s="17">
        <f t="shared" si="953"/>
        <v>1.6214999999999999</v>
      </c>
      <c r="L2390" s="17">
        <f t="shared" si="954"/>
        <v>1.8800000000000001</v>
      </c>
      <c r="M2390" s="18">
        <f t="shared" si="945"/>
        <v>0.23500000000000001</v>
      </c>
      <c r="N2390" s="18" t="s">
        <v>18494</v>
      </c>
      <c r="O2390" s="17">
        <f t="shared" si="955"/>
        <v>1.6214999999999999</v>
      </c>
      <c r="P2390" s="17">
        <f t="shared" si="946"/>
        <v>1.645</v>
      </c>
      <c r="Q2390" s="17">
        <f t="shared" si="956"/>
        <v>1.8800000000000001</v>
      </c>
      <c r="R2390" s="18" t="s">
        <v>18494</v>
      </c>
      <c r="S2390" s="18" t="s">
        <v>18494</v>
      </c>
      <c r="T2390" s="17">
        <f t="shared" si="957"/>
        <v>1.6214999999999999</v>
      </c>
      <c r="U2390" s="17">
        <f t="shared" si="967"/>
        <v>2.1150000000000002</v>
      </c>
      <c r="V2390" s="17">
        <f t="shared" si="947"/>
        <v>1.6214999999999999</v>
      </c>
      <c r="W2390" s="17">
        <f t="shared" si="958"/>
        <v>1.4706300000000001</v>
      </c>
      <c r="X2390" s="17">
        <f t="shared" si="959"/>
        <v>1.5319649999999998</v>
      </c>
      <c r="Y2390" s="18" t="s">
        <v>18494</v>
      </c>
      <c r="Z2390" s="17">
        <f t="shared" si="964"/>
        <v>1.6214999999999999</v>
      </c>
      <c r="AA2390" s="18">
        <f t="shared" si="960"/>
        <v>1.9975000000000001</v>
      </c>
      <c r="AB2390" s="18" t="s">
        <v>18494</v>
      </c>
      <c r="AC2390" s="17">
        <f t="shared" si="961"/>
        <v>1.6214999999999999</v>
      </c>
      <c r="AD2390" s="17">
        <f t="shared" si="968"/>
        <v>2.2324999999999999</v>
      </c>
      <c r="AE2390" s="19">
        <f t="shared" si="965"/>
        <v>1.645</v>
      </c>
      <c r="AF2390" s="18" t="s">
        <v>18494</v>
      </c>
      <c r="AG2390" s="17">
        <f t="shared" si="962"/>
        <v>1.6214999999999999</v>
      </c>
      <c r="AH2390" s="17">
        <f t="shared" si="963"/>
        <v>1.6214999999999999</v>
      </c>
      <c r="AI2390" s="20" t="s">
        <v>18494</v>
      </c>
      <c r="AJ2390" s="10">
        <f t="shared" si="966"/>
        <v>1.9322287500000002</v>
      </c>
      <c r="AK2390" s="10">
        <f t="shared" si="969"/>
        <v>0.23500000000000001</v>
      </c>
      <c r="AL2390" s="10">
        <f t="shared" si="970"/>
        <v>2.2324999999999999</v>
      </c>
    </row>
    <row r="2391" spans="1:38" x14ac:dyDescent="0.25">
      <c r="A2391" s="25" t="s">
        <v>7240</v>
      </c>
      <c r="B2391" s="25" t="s">
        <v>7241</v>
      </c>
      <c r="C2391" s="25" t="s">
        <v>369</v>
      </c>
      <c r="D2391" s="25" t="s">
        <v>18491</v>
      </c>
      <c r="F2391" s="25" t="s">
        <v>2637</v>
      </c>
      <c r="G2391" s="27">
        <v>2.36</v>
      </c>
      <c r="H2391" s="17">
        <f t="shared" si="950"/>
        <v>1.8879999999999999</v>
      </c>
      <c r="I2391" s="17">
        <f t="shared" si="951"/>
        <v>1.6283999999999998</v>
      </c>
      <c r="J2391" s="17">
        <f t="shared" si="952"/>
        <v>0.70799999999999996</v>
      </c>
      <c r="K2391" s="17">
        <f t="shared" si="953"/>
        <v>1.6283999999999998</v>
      </c>
      <c r="L2391" s="17">
        <f t="shared" si="954"/>
        <v>1.8879999999999999</v>
      </c>
      <c r="M2391" s="18">
        <f t="shared" ref="M2391:M2454" si="971">G2391*10%</f>
        <v>0.23599999999999999</v>
      </c>
      <c r="N2391" s="18" t="s">
        <v>18494</v>
      </c>
      <c r="O2391" s="17">
        <f t="shared" si="955"/>
        <v>1.6283999999999998</v>
      </c>
      <c r="P2391" s="17">
        <f t="shared" si="946"/>
        <v>1.6519999999999999</v>
      </c>
      <c r="Q2391" s="17">
        <f t="shared" si="956"/>
        <v>1.8879999999999999</v>
      </c>
      <c r="R2391" s="18" t="s">
        <v>18494</v>
      </c>
      <c r="S2391" s="18" t="s">
        <v>18494</v>
      </c>
      <c r="T2391" s="17">
        <f t="shared" si="957"/>
        <v>1.6283999999999998</v>
      </c>
      <c r="U2391" s="17">
        <f t="shared" si="967"/>
        <v>2.1240000000000001</v>
      </c>
      <c r="V2391" s="17">
        <f t="shared" si="947"/>
        <v>1.6283999999999998</v>
      </c>
      <c r="W2391" s="17">
        <f t="shared" si="958"/>
        <v>1.476888</v>
      </c>
      <c r="X2391" s="17">
        <f t="shared" si="959"/>
        <v>1.5384839999999997</v>
      </c>
      <c r="Y2391" s="18" t="s">
        <v>18494</v>
      </c>
      <c r="Z2391" s="17">
        <f t="shared" si="964"/>
        <v>1.6283999999999998</v>
      </c>
      <c r="AA2391" s="18">
        <f t="shared" si="960"/>
        <v>2.0059999999999998</v>
      </c>
      <c r="AB2391" s="18" t="s">
        <v>18494</v>
      </c>
      <c r="AC2391" s="17">
        <f t="shared" si="961"/>
        <v>1.6283999999999998</v>
      </c>
      <c r="AD2391" s="17">
        <f t="shared" si="968"/>
        <v>2.242</v>
      </c>
      <c r="AE2391" s="19">
        <f t="shared" si="965"/>
        <v>1.6519999999999999</v>
      </c>
      <c r="AF2391" s="18" t="s">
        <v>18494</v>
      </c>
      <c r="AG2391" s="17">
        <f t="shared" si="962"/>
        <v>1.6283999999999998</v>
      </c>
      <c r="AH2391" s="17">
        <f t="shared" si="963"/>
        <v>1.6283999999999998</v>
      </c>
      <c r="AI2391" s="20" t="s">
        <v>18494</v>
      </c>
      <c r="AJ2391" s="10">
        <f t="shared" si="966"/>
        <v>1.9404509999999999</v>
      </c>
      <c r="AK2391" s="10">
        <f t="shared" si="969"/>
        <v>0.23599999999999999</v>
      </c>
      <c r="AL2391" s="10">
        <f t="shared" si="970"/>
        <v>2.242</v>
      </c>
    </row>
    <row r="2392" spans="1:38" x14ac:dyDescent="0.25">
      <c r="A2392" s="25" t="s">
        <v>12895</v>
      </c>
      <c r="B2392" s="25" t="s">
        <v>6519</v>
      </c>
      <c r="C2392" s="25" t="s">
        <v>369</v>
      </c>
      <c r="D2392" s="25" t="s">
        <v>18491</v>
      </c>
      <c r="E2392" s="25" t="s">
        <v>2173</v>
      </c>
      <c r="G2392" s="27">
        <v>2.4</v>
      </c>
      <c r="H2392" s="17">
        <f t="shared" si="950"/>
        <v>1.92</v>
      </c>
      <c r="I2392" s="17">
        <f t="shared" si="951"/>
        <v>1.6559999999999999</v>
      </c>
      <c r="J2392" s="17">
        <f t="shared" si="952"/>
        <v>0.72</v>
      </c>
      <c r="K2392" s="17">
        <f t="shared" si="953"/>
        <v>1.6559999999999999</v>
      </c>
      <c r="L2392" s="17">
        <f t="shared" si="954"/>
        <v>1.92</v>
      </c>
      <c r="M2392" s="18">
        <f t="shared" si="971"/>
        <v>0.24</v>
      </c>
      <c r="N2392" s="18" t="s">
        <v>18494</v>
      </c>
      <c r="O2392" s="17">
        <f t="shared" si="955"/>
        <v>1.6559999999999999</v>
      </c>
      <c r="P2392" s="17">
        <f t="shared" si="946"/>
        <v>1.68</v>
      </c>
      <c r="Q2392" s="17">
        <f t="shared" si="956"/>
        <v>1.92</v>
      </c>
      <c r="R2392" s="18" t="s">
        <v>18494</v>
      </c>
      <c r="S2392" s="18" t="s">
        <v>18494</v>
      </c>
      <c r="T2392" s="17">
        <f t="shared" si="957"/>
        <v>1.6559999999999999</v>
      </c>
      <c r="U2392" s="17">
        <f t="shared" si="967"/>
        <v>2.16</v>
      </c>
      <c r="V2392" s="17">
        <f t="shared" si="947"/>
        <v>1.6559999999999999</v>
      </c>
      <c r="W2392" s="17">
        <f t="shared" si="958"/>
        <v>1.5019199999999999</v>
      </c>
      <c r="X2392" s="17">
        <f t="shared" si="959"/>
        <v>1.5645599999999997</v>
      </c>
      <c r="Y2392" s="18" t="s">
        <v>18494</v>
      </c>
      <c r="Z2392" s="17">
        <f t="shared" si="964"/>
        <v>1.6559999999999999</v>
      </c>
      <c r="AA2392" s="18">
        <f t="shared" si="960"/>
        <v>2.04</v>
      </c>
      <c r="AB2392" s="18" t="s">
        <v>18494</v>
      </c>
      <c r="AC2392" s="17">
        <f t="shared" si="961"/>
        <v>1.6559999999999999</v>
      </c>
      <c r="AD2392" s="17">
        <f t="shared" si="968"/>
        <v>2.2799999999999998</v>
      </c>
      <c r="AE2392" s="19">
        <f t="shared" si="965"/>
        <v>1.68</v>
      </c>
      <c r="AF2392" s="18" t="s">
        <v>18494</v>
      </c>
      <c r="AG2392" s="17">
        <f t="shared" si="962"/>
        <v>1.6559999999999999</v>
      </c>
      <c r="AH2392" s="17">
        <f t="shared" si="963"/>
        <v>1.6559999999999999</v>
      </c>
      <c r="AI2392" s="20" t="s">
        <v>18494</v>
      </c>
      <c r="AJ2392" s="10">
        <f t="shared" si="966"/>
        <v>1.9733399999999999</v>
      </c>
      <c r="AK2392" s="10">
        <f t="shared" si="969"/>
        <v>0.24</v>
      </c>
      <c r="AL2392" s="10">
        <f t="shared" si="970"/>
        <v>2.2799999999999998</v>
      </c>
    </row>
    <row r="2393" spans="1:38" x14ac:dyDescent="0.25">
      <c r="A2393" s="25" t="s">
        <v>9638</v>
      </c>
      <c r="B2393" s="25" t="s">
        <v>2731</v>
      </c>
      <c r="C2393" s="25" t="s">
        <v>369</v>
      </c>
      <c r="D2393" s="25" t="s">
        <v>18491</v>
      </c>
      <c r="G2393" s="27">
        <v>2.4</v>
      </c>
      <c r="H2393" s="17">
        <f t="shared" si="950"/>
        <v>1.92</v>
      </c>
      <c r="I2393" s="17">
        <f t="shared" si="951"/>
        <v>1.6559999999999999</v>
      </c>
      <c r="J2393" s="17">
        <f t="shared" si="952"/>
        <v>0.72</v>
      </c>
      <c r="K2393" s="17">
        <f t="shared" si="953"/>
        <v>1.6559999999999999</v>
      </c>
      <c r="L2393" s="17">
        <f t="shared" si="954"/>
        <v>1.92</v>
      </c>
      <c r="M2393" s="18">
        <f t="shared" si="971"/>
        <v>0.24</v>
      </c>
      <c r="N2393" s="18" t="s">
        <v>18494</v>
      </c>
      <c r="O2393" s="17">
        <f t="shared" si="955"/>
        <v>1.6559999999999999</v>
      </c>
      <c r="P2393" s="17">
        <f t="shared" si="946"/>
        <v>1.68</v>
      </c>
      <c r="Q2393" s="17">
        <f t="shared" si="956"/>
        <v>1.92</v>
      </c>
      <c r="R2393" s="18" t="s">
        <v>18494</v>
      </c>
      <c r="S2393" s="18" t="s">
        <v>18494</v>
      </c>
      <c r="T2393" s="17">
        <f t="shared" si="957"/>
        <v>1.6559999999999999</v>
      </c>
      <c r="U2393" s="17">
        <f t="shared" si="967"/>
        <v>2.16</v>
      </c>
      <c r="V2393" s="17">
        <f t="shared" si="947"/>
        <v>1.6559999999999999</v>
      </c>
      <c r="W2393" s="17">
        <f t="shared" si="958"/>
        <v>1.5019199999999999</v>
      </c>
      <c r="X2393" s="17">
        <f t="shared" si="959"/>
        <v>1.5645599999999997</v>
      </c>
      <c r="Y2393" s="18" t="s">
        <v>18494</v>
      </c>
      <c r="Z2393" s="17">
        <f t="shared" si="964"/>
        <v>1.6559999999999999</v>
      </c>
      <c r="AA2393" s="18">
        <f t="shared" si="960"/>
        <v>2.04</v>
      </c>
      <c r="AB2393" s="18" t="s">
        <v>18494</v>
      </c>
      <c r="AC2393" s="17">
        <f t="shared" si="961"/>
        <v>1.6559999999999999</v>
      </c>
      <c r="AD2393" s="17">
        <f t="shared" si="968"/>
        <v>2.2799999999999998</v>
      </c>
      <c r="AE2393" s="19">
        <f t="shared" si="965"/>
        <v>1.68</v>
      </c>
      <c r="AF2393" s="18" t="s">
        <v>18494</v>
      </c>
      <c r="AG2393" s="17">
        <f t="shared" si="962"/>
        <v>1.6559999999999999</v>
      </c>
      <c r="AH2393" s="17">
        <f t="shared" si="963"/>
        <v>1.6559999999999999</v>
      </c>
      <c r="AI2393" s="20" t="s">
        <v>18494</v>
      </c>
      <c r="AJ2393" s="10">
        <f t="shared" si="966"/>
        <v>1.9733399999999999</v>
      </c>
      <c r="AK2393" s="10">
        <f t="shared" si="969"/>
        <v>0.24</v>
      </c>
      <c r="AL2393" s="10">
        <f t="shared" si="970"/>
        <v>2.2799999999999998</v>
      </c>
    </row>
    <row r="2394" spans="1:38" x14ac:dyDescent="0.25">
      <c r="A2394" s="25" t="s">
        <v>10052</v>
      </c>
      <c r="B2394" s="25" t="s">
        <v>3193</v>
      </c>
      <c r="C2394" s="25" t="s">
        <v>369</v>
      </c>
      <c r="D2394" s="25" t="s">
        <v>18491</v>
      </c>
      <c r="G2394" s="27">
        <v>2.4</v>
      </c>
      <c r="H2394" s="17">
        <f t="shared" si="950"/>
        <v>1.92</v>
      </c>
      <c r="I2394" s="17">
        <f t="shared" si="951"/>
        <v>1.6559999999999999</v>
      </c>
      <c r="J2394" s="17">
        <f t="shared" si="952"/>
        <v>0.72</v>
      </c>
      <c r="K2394" s="17">
        <f t="shared" si="953"/>
        <v>1.6559999999999999</v>
      </c>
      <c r="L2394" s="17">
        <f t="shared" si="954"/>
        <v>1.92</v>
      </c>
      <c r="M2394" s="18">
        <f t="shared" si="971"/>
        <v>0.24</v>
      </c>
      <c r="N2394" s="18" t="s">
        <v>18494</v>
      </c>
      <c r="O2394" s="17">
        <f t="shared" si="955"/>
        <v>1.6559999999999999</v>
      </c>
      <c r="P2394" s="17">
        <f t="shared" si="946"/>
        <v>1.68</v>
      </c>
      <c r="Q2394" s="17">
        <f t="shared" si="956"/>
        <v>1.92</v>
      </c>
      <c r="R2394" s="18" t="s">
        <v>18494</v>
      </c>
      <c r="S2394" s="18" t="s">
        <v>18494</v>
      </c>
      <c r="T2394" s="17">
        <f t="shared" si="957"/>
        <v>1.6559999999999999</v>
      </c>
      <c r="U2394" s="17">
        <f t="shared" si="967"/>
        <v>2.16</v>
      </c>
      <c r="V2394" s="17">
        <f t="shared" si="947"/>
        <v>1.6559999999999999</v>
      </c>
      <c r="W2394" s="17">
        <f t="shared" si="958"/>
        <v>1.5019199999999999</v>
      </c>
      <c r="X2394" s="17">
        <f t="shared" si="959"/>
        <v>1.5645599999999997</v>
      </c>
      <c r="Y2394" s="18" t="s">
        <v>18494</v>
      </c>
      <c r="Z2394" s="17">
        <f t="shared" si="964"/>
        <v>1.6559999999999999</v>
      </c>
      <c r="AA2394" s="18">
        <f t="shared" si="960"/>
        <v>2.04</v>
      </c>
      <c r="AB2394" s="18" t="s">
        <v>18494</v>
      </c>
      <c r="AC2394" s="17">
        <f t="shared" si="961"/>
        <v>1.6559999999999999</v>
      </c>
      <c r="AD2394" s="17">
        <f t="shared" si="968"/>
        <v>2.2799999999999998</v>
      </c>
      <c r="AE2394" s="19">
        <f t="shared" si="965"/>
        <v>1.68</v>
      </c>
      <c r="AF2394" s="18" t="s">
        <v>18494</v>
      </c>
      <c r="AG2394" s="17">
        <f t="shared" si="962"/>
        <v>1.6559999999999999</v>
      </c>
      <c r="AH2394" s="17">
        <f t="shared" si="963"/>
        <v>1.6559999999999999</v>
      </c>
      <c r="AI2394" s="20" t="s">
        <v>18494</v>
      </c>
      <c r="AJ2394" s="10">
        <f t="shared" si="966"/>
        <v>1.9733399999999999</v>
      </c>
      <c r="AK2394" s="10">
        <f t="shared" si="969"/>
        <v>0.24</v>
      </c>
      <c r="AL2394" s="10">
        <f t="shared" si="970"/>
        <v>2.2799999999999998</v>
      </c>
    </row>
    <row r="2395" spans="1:38" x14ac:dyDescent="0.25">
      <c r="A2395" s="25" t="s">
        <v>12953</v>
      </c>
      <c r="B2395" s="25" t="s">
        <v>6610</v>
      </c>
      <c r="C2395" s="25" t="s">
        <v>369</v>
      </c>
      <c r="D2395" s="25" t="s">
        <v>18491</v>
      </c>
      <c r="G2395" s="27">
        <v>2.5</v>
      </c>
      <c r="H2395" s="17">
        <f t="shared" si="950"/>
        <v>2</v>
      </c>
      <c r="I2395" s="17">
        <f t="shared" si="951"/>
        <v>1.7249999999999999</v>
      </c>
      <c r="J2395" s="17">
        <f t="shared" si="952"/>
        <v>0.75</v>
      </c>
      <c r="K2395" s="17">
        <f t="shared" si="953"/>
        <v>1.7249999999999999</v>
      </c>
      <c r="L2395" s="17">
        <f t="shared" si="954"/>
        <v>2</v>
      </c>
      <c r="M2395" s="18">
        <f t="shared" si="971"/>
        <v>0.25</v>
      </c>
      <c r="N2395" s="18" t="s">
        <v>18494</v>
      </c>
      <c r="O2395" s="17">
        <f t="shared" si="955"/>
        <v>1.7249999999999999</v>
      </c>
      <c r="P2395" s="17">
        <f t="shared" si="946"/>
        <v>1.75</v>
      </c>
      <c r="Q2395" s="17">
        <f t="shared" si="956"/>
        <v>2</v>
      </c>
      <c r="R2395" s="18" t="s">
        <v>18494</v>
      </c>
      <c r="S2395" s="18" t="s">
        <v>18494</v>
      </c>
      <c r="T2395" s="17">
        <f t="shared" si="957"/>
        <v>1.7249999999999999</v>
      </c>
      <c r="U2395" s="17">
        <f t="shared" si="967"/>
        <v>2.25</v>
      </c>
      <c r="V2395" s="17">
        <f t="shared" si="947"/>
        <v>1.7249999999999999</v>
      </c>
      <c r="W2395" s="17">
        <f t="shared" si="958"/>
        <v>1.5645</v>
      </c>
      <c r="X2395" s="17">
        <f t="shared" si="959"/>
        <v>1.6297499999999998</v>
      </c>
      <c r="Y2395" s="18" t="s">
        <v>18494</v>
      </c>
      <c r="Z2395" s="17">
        <f t="shared" si="964"/>
        <v>1.7249999999999999</v>
      </c>
      <c r="AA2395" s="18">
        <f t="shared" si="960"/>
        <v>2.125</v>
      </c>
      <c r="AB2395" s="18" t="s">
        <v>18494</v>
      </c>
      <c r="AC2395" s="17">
        <f t="shared" si="961"/>
        <v>1.7249999999999999</v>
      </c>
      <c r="AD2395" s="17">
        <f t="shared" si="968"/>
        <v>2.375</v>
      </c>
      <c r="AE2395" s="19">
        <f t="shared" si="965"/>
        <v>1.75</v>
      </c>
      <c r="AF2395" s="18" t="s">
        <v>18494</v>
      </c>
      <c r="AG2395" s="17">
        <f t="shared" si="962"/>
        <v>1.7249999999999999</v>
      </c>
      <c r="AH2395" s="17">
        <f t="shared" si="963"/>
        <v>1.7249999999999999</v>
      </c>
      <c r="AI2395" s="20" t="s">
        <v>18494</v>
      </c>
      <c r="AJ2395" s="10">
        <f t="shared" si="966"/>
        <v>2.0555625000000002</v>
      </c>
      <c r="AK2395" s="10">
        <f t="shared" si="969"/>
        <v>0.25</v>
      </c>
      <c r="AL2395" s="10">
        <f t="shared" si="970"/>
        <v>2.375</v>
      </c>
    </row>
    <row r="2396" spans="1:38" x14ac:dyDescent="0.25">
      <c r="A2396" s="25" t="s">
        <v>12717</v>
      </c>
      <c r="B2396" s="25" t="s">
        <v>6165</v>
      </c>
      <c r="C2396" s="25" t="s">
        <v>369</v>
      </c>
      <c r="D2396" s="25" t="s">
        <v>18491</v>
      </c>
      <c r="E2396" s="25" t="s">
        <v>1239</v>
      </c>
      <c r="G2396" s="27">
        <v>2.5</v>
      </c>
      <c r="H2396" s="17">
        <f t="shared" si="950"/>
        <v>2</v>
      </c>
      <c r="I2396" s="17">
        <f t="shared" si="951"/>
        <v>1.7249999999999999</v>
      </c>
      <c r="J2396" s="17">
        <f t="shared" si="952"/>
        <v>0.75</v>
      </c>
      <c r="K2396" s="17">
        <f t="shared" si="953"/>
        <v>1.7249999999999999</v>
      </c>
      <c r="L2396" s="17">
        <f t="shared" si="954"/>
        <v>2</v>
      </c>
      <c r="M2396" s="18">
        <f t="shared" si="971"/>
        <v>0.25</v>
      </c>
      <c r="N2396" s="18" t="s">
        <v>18494</v>
      </c>
      <c r="O2396" s="17">
        <f t="shared" si="955"/>
        <v>1.7249999999999999</v>
      </c>
      <c r="P2396" s="17">
        <f t="shared" si="946"/>
        <v>1.75</v>
      </c>
      <c r="Q2396" s="17">
        <f t="shared" si="956"/>
        <v>2</v>
      </c>
      <c r="R2396" s="18" t="s">
        <v>18494</v>
      </c>
      <c r="S2396" s="18" t="s">
        <v>18494</v>
      </c>
      <c r="T2396" s="17">
        <f t="shared" si="957"/>
        <v>1.7249999999999999</v>
      </c>
      <c r="U2396" s="17">
        <f t="shared" si="967"/>
        <v>2.25</v>
      </c>
      <c r="V2396" s="17">
        <f t="shared" si="947"/>
        <v>1.7249999999999999</v>
      </c>
      <c r="W2396" s="17">
        <f t="shared" si="958"/>
        <v>1.5645</v>
      </c>
      <c r="X2396" s="17">
        <f t="shared" si="959"/>
        <v>1.6297499999999998</v>
      </c>
      <c r="Y2396" s="18" t="s">
        <v>18494</v>
      </c>
      <c r="Z2396" s="17">
        <f t="shared" si="964"/>
        <v>1.7249999999999999</v>
      </c>
      <c r="AA2396" s="18">
        <f t="shared" si="960"/>
        <v>2.125</v>
      </c>
      <c r="AB2396" s="18" t="s">
        <v>18494</v>
      </c>
      <c r="AC2396" s="17">
        <f t="shared" si="961"/>
        <v>1.7249999999999999</v>
      </c>
      <c r="AD2396" s="17">
        <f t="shared" si="968"/>
        <v>2.375</v>
      </c>
      <c r="AE2396" s="19">
        <f t="shared" si="965"/>
        <v>1.75</v>
      </c>
      <c r="AF2396" s="18" t="s">
        <v>18494</v>
      </c>
      <c r="AG2396" s="17">
        <f t="shared" si="962"/>
        <v>1.7249999999999999</v>
      </c>
      <c r="AH2396" s="17">
        <f t="shared" si="963"/>
        <v>1.7249999999999999</v>
      </c>
      <c r="AI2396" s="20" t="s">
        <v>18494</v>
      </c>
      <c r="AJ2396" s="10">
        <f t="shared" si="966"/>
        <v>2.0555625000000002</v>
      </c>
      <c r="AK2396" s="10">
        <f t="shared" si="969"/>
        <v>0.25</v>
      </c>
      <c r="AL2396" s="10">
        <f t="shared" si="970"/>
        <v>2.375</v>
      </c>
    </row>
    <row r="2397" spans="1:38" x14ac:dyDescent="0.25">
      <c r="A2397" s="25" t="s">
        <v>9834</v>
      </c>
      <c r="B2397" s="25" t="s">
        <v>2942</v>
      </c>
      <c r="C2397" s="25" t="s">
        <v>369</v>
      </c>
      <c r="D2397" s="25" t="s">
        <v>18491</v>
      </c>
      <c r="E2397" s="25" t="s">
        <v>2173</v>
      </c>
      <c r="G2397" s="27">
        <v>2.5</v>
      </c>
      <c r="H2397" s="17">
        <f t="shared" si="950"/>
        <v>2</v>
      </c>
      <c r="I2397" s="17">
        <f t="shared" si="951"/>
        <v>1.7249999999999999</v>
      </c>
      <c r="J2397" s="17">
        <f t="shared" si="952"/>
        <v>0.75</v>
      </c>
      <c r="K2397" s="17">
        <f t="shared" si="953"/>
        <v>1.7249999999999999</v>
      </c>
      <c r="L2397" s="17">
        <f t="shared" si="954"/>
        <v>2</v>
      </c>
      <c r="M2397" s="18">
        <f t="shared" si="971"/>
        <v>0.25</v>
      </c>
      <c r="N2397" s="18" t="s">
        <v>18494</v>
      </c>
      <c r="O2397" s="17">
        <f t="shared" si="955"/>
        <v>1.7249999999999999</v>
      </c>
      <c r="P2397" s="17">
        <f t="shared" si="946"/>
        <v>1.75</v>
      </c>
      <c r="Q2397" s="17">
        <f t="shared" si="956"/>
        <v>2</v>
      </c>
      <c r="R2397" s="18" t="s">
        <v>18494</v>
      </c>
      <c r="S2397" s="18" t="s">
        <v>18494</v>
      </c>
      <c r="T2397" s="17">
        <f t="shared" si="957"/>
        <v>1.7249999999999999</v>
      </c>
      <c r="U2397" s="17">
        <f t="shared" si="967"/>
        <v>2.25</v>
      </c>
      <c r="V2397" s="17">
        <f t="shared" si="947"/>
        <v>1.7249999999999999</v>
      </c>
      <c r="W2397" s="17">
        <f t="shared" si="958"/>
        <v>1.5645</v>
      </c>
      <c r="X2397" s="17">
        <f t="shared" si="959"/>
        <v>1.6297499999999998</v>
      </c>
      <c r="Y2397" s="18" t="s">
        <v>18494</v>
      </c>
      <c r="Z2397" s="17">
        <f t="shared" si="964"/>
        <v>1.7249999999999999</v>
      </c>
      <c r="AA2397" s="18">
        <f t="shared" si="960"/>
        <v>2.125</v>
      </c>
      <c r="AB2397" s="18" t="s">
        <v>18494</v>
      </c>
      <c r="AC2397" s="17">
        <f t="shared" si="961"/>
        <v>1.7249999999999999</v>
      </c>
      <c r="AD2397" s="17">
        <f t="shared" si="968"/>
        <v>2.375</v>
      </c>
      <c r="AE2397" s="19">
        <f t="shared" si="965"/>
        <v>1.75</v>
      </c>
      <c r="AF2397" s="18" t="s">
        <v>18494</v>
      </c>
      <c r="AG2397" s="17">
        <f t="shared" si="962"/>
        <v>1.7249999999999999</v>
      </c>
      <c r="AH2397" s="17">
        <f t="shared" si="963"/>
        <v>1.7249999999999999</v>
      </c>
      <c r="AI2397" s="20" t="s">
        <v>18494</v>
      </c>
      <c r="AJ2397" s="10">
        <f t="shared" si="966"/>
        <v>2.0555625000000002</v>
      </c>
      <c r="AK2397" s="10">
        <f t="shared" si="969"/>
        <v>0.25</v>
      </c>
      <c r="AL2397" s="10">
        <f t="shared" si="970"/>
        <v>2.375</v>
      </c>
    </row>
    <row r="2398" spans="1:38" x14ac:dyDescent="0.25">
      <c r="A2398" s="25" t="s">
        <v>8450</v>
      </c>
      <c r="B2398" s="25" t="s">
        <v>1424</v>
      </c>
      <c r="C2398" s="25" t="s">
        <v>369</v>
      </c>
      <c r="D2398" s="25" t="s">
        <v>18491</v>
      </c>
      <c r="E2398" s="25" t="s">
        <v>1425</v>
      </c>
      <c r="F2398" s="25" t="s">
        <v>1426</v>
      </c>
      <c r="G2398" s="27">
        <v>2.5499999999999998</v>
      </c>
      <c r="H2398" s="17">
        <f t="shared" si="950"/>
        <v>2.04</v>
      </c>
      <c r="I2398" s="17">
        <f t="shared" si="951"/>
        <v>1.7594999999999998</v>
      </c>
      <c r="J2398" s="17">
        <f t="shared" si="952"/>
        <v>0.7649999999999999</v>
      </c>
      <c r="K2398" s="17">
        <f t="shared" si="953"/>
        <v>1.7594999999999998</v>
      </c>
      <c r="L2398" s="17">
        <f t="shared" si="954"/>
        <v>2.04</v>
      </c>
      <c r="M2398" s="18">
        <f t="shared" si="971"/>
        <v>0.255</v>
      </c>
      <c r="N2398" s="18" t="s">
        <v>18494</v>
      </c>
      <c r="O2398" s="17">
        <f t="shared" si="955"/>
        <v>1.7594999999999998</v>
      </c>
      <c r="P2398" s="17">
        <f t="shared" si="946"/>
        <v>1.7849999999999997</v>
      </c>
      <c r="Q2398" s="17">
        <f t="shared" si="956"/>
        <v>2.04</v>
      </c>
      <c r="R2398" s="18" t="s">
        <v>18494</v>
      </c>
      <c r="S2398" s="18" t="s">
        <v>18494</v>
      </c>
      <c r="T2398" s="17">
        <f t="shared" si="957"/>
        <v>1.7594999999999998</v>
      </c>
      <c r="U2398" s="17">
        <f t="shared" si="967"/>
        <v>2.2949999999999999</v>
      </c>
      <c r="V2398" s="17">
        <f t="shared" si="947"/>
        <v>1.7594999999999998</v>
      </c>
      <c r="W2398" s="17">
        <f t="shared" si="958"/>
        <v>1.59579</v>
      </c>
      <c r="X2398" s="17">
        <f t="shared" si="959"/>
        <v>1.6623449999999997</v>
      </c>
      <c r="Y2398" s="18" t="s">
        <v>18494</v>
      </c>
      <c r="Z2398" s="17">
        <f t="shared" si="964"/>
        <v>1.7594999999999998</v>
      </c>
      <c r="AA2398" s="18">
        <f t="shared" si="960"/>
        <v>2.1675</v>
      </c>
      <c r="AB2398" s="18" t="s">
        <v>18494</v>
      </c>
      <c r="AC2398" s="17">
        <f t="shared" si="961"/>
        <v>1.7594999999999998</v>
      </c>
      <c r="AD2398" s="17">
        <f t="shared" si="968"/>
        <v>2.4224999999999999</v>
      </c>
      <c r="AE2398" s="19">
        <f t="shared" si="965"/>
        <v>1.7849999999999997</v>
      </c>
      <c r="AF2398" s="18" t="s">
        <v>18494</v>
      </c>
      <c r="AG2398" s="17">
        <f t="shared" si="962"/>
        <v>1.7594999999999998</v>
      </c>
      <c r="AH2398" s="17">
        <f t="shared" si="963"/>
        <v>1.7594999999999998</v>
      </c>
      <c r="AI2398" s="20" t="s">
        <v>18494</v>
      </c>
      <c r="AJ2398" s="10">
        <f t="shared" si="966"/>
        <v>2.0966737499999999</v>
      </c>
      <c r="AK2398" s="10">
        <f t="shared" si="969"/>
        <v>0.255</v>
      </c>
      <c r="AL2398" s="10">
        <f t="shared" si="970"/>
        <v>2.4224999999999999</v>
      </c>
    </row>
    <row r="2399" spans="1:38" x14ac:dyDescent="0.25">
      <c r="A2399" s="25" t="s">
        <v>10158</v>
      </c>
      <c r="B2399" s="25" t="s">
        <v>3312</v>
      </c>
      <c r="C2399" s="25" t="s">
        <v>369</v>
      </c>
      <c r="D2399" s="25" t="s">
        <v>18491</v>
      </c>
      <c r="E2399" s="25" t="s">
        <v>3313</v>
      </c>
      <c r="F2399" s="25" t="s">
        <v>3313</v>
      </c>
      <c r="G2399" s="27">
        <v>2.6</v>
      </c>
      <c r="H2399" s="17">
        <f t="shared" si="950"/>
        <v>2.08</v>
      </c>
      <c r="I2399" s="17">
        <f t="shared" si="951"/>
        <v>1.7939999999999998</v>
      </c>
      <c r="J2399" s="17">
        <f t="shared" si="952"/>
        <v>0.78</v>
      </c>
      <c r="K2399" s="17">
        <f t="shared" si="953"/>
        <v>1.7939999999999998</v>
      </c>
      <c r="L2399" s="17">
        <f t="shared" si="954"/>
        <v>2.08</v>
      </c>
      <c r="M2399" s="18">
        <f t="shared" si="971"/>
        <v>0.26</v>
      </c>
      <c r="N2399" s="18" t="s">
        <v>18494</v>
      </c>
      <c r="O2399" s="17">
        <f t="shared" si="955"/>
        <v>1.7939999999999998</v>
      </c>
      <c r="P2399" s="17">
        <f t="shared" si="946"/>
        <v>1.8199999999999998</v>
      </c>
      <c r="Q2399" s="17">
        <f t="shared" si="956"/>
        <v>2.08</v>
      </c>
      <c r="R2399" s="18" t="s">
        <v>18494</v>
      </c>
      <c r="S2399" s="18" t="s">
        <v>18494</v>
      </c>
      <c r="T2399" s="17">
        <f t="shared" si="957"/>
        <v>1.7939999999999998</v>
      </c>
      <c r="U2399" s="17">
        <f t="shared" si="967"/>
        <v>2.3400000000000003</v>
      </c>
      <c r="V2399" s="17">
        <f t="shared" si="947"/>
        <v>1.7939999999999998</v>
      </c>
      <c r="W2399" s="17">
        <f t="shared" si="958"/>
        <v>1.6270800000000001</v>
      </c>
      <c r="X2399" s="17">
        <f t="shared" si="959"/>
        <v>1.6949399999999999</v>
      </c>
      <c r="Y2399" s="18" t="s">
        <v>18494</v>
      </c>
      <c r="Z2399" s="17">
        <f t="shared" si="964"/>
        <v>1.7939999999999998</v>
      </c>
      <c r="AA2399" s="18">
        <f t="shared" si="960"/>
        <v>2.21</v>
      </c>
      <c r="AB2399" s="18" t="s">
        <v>18494</v>
      </c>
      <c r="AC2399" s="17">
        <f t="shared" si="961"/>
        <v>1.7939999999999998</v>
      </c>
      <c r="AD2399" s="17">
        <f t="shared" si="968"/>
        <v>2.4699999999999998</v>
      </c>
      <c r="AE2399" s="19">
        <f t="shared" si="965"/>
        <v>1.8199999999999998</v>
      </c>
      <c r="AF2399" s="18" t="s">
        <v>18494</v>
      </c>
      <c r="AG2399" s="17">
        <f t="shared" si="962"/>
        <v>1.7939999999999998</v>
      </c>
      <c r="AH2399" s="17">
        <f t="shared" si="963"/>
        <v>1.7939999999999998</v>
      </c>
      <c r="AI2399" s="20" t="s">
        <v>18494</v>
      </c>
      <c r="AJ2399" s="10">
        <f t="shared" si="966"/>
        <v>2.137785</v>
      </c>
      <c r="AK2399" s="10">
        <f t="shared" si="969"/>
        <v>0.26</v>
      </c>
      <c r="AL2399" s="10">
        <f t="shared" si="970"/>
        <v>2.4699999999999998</v>
      </c>
    </row>
    <row r="2400" spans="1:38" x14ac:dyDescent="0.25">
      <c r="A2400" s="25" t="s">
        <v>8127</v>
      </c>
      <c r="B2400" s="25" t="s">
        <v>1074</v>
      </c>
      <c r="C2400" s="25" t="s">
        <v>369</v>
      </c>
      <c r="D2400" s="25" t="s">
        <v>18491</v>
      </c>
      <c r="E2400" s="25" t="s">
        <v>1075</v>
      </c>
      <c r="F2400" s="25" t="s">
        <v>1075</v>
      </c>
      <c r="G2400" s="27">
        <v>2.6</v>
      </c>
      <c r="H2400" s="17">
        <f t="shared" si="950"/>
        <v>2.08</v>
      </c>
      <c r="I2400" s="17">
        <f t="shared" si="951"/>
        <v>1.7939999999999998</v>
      </c>
      <c r="J2400" s="17">
        <f t="shared" si="952"/>
        <v>0.78</v>
      </c>
      <c r="K2400" s="17">
        <f t="shared" si="953"/>
        <v>1.7939999999999998</v>
      </c>
      <c r="L2400" s="17">
        <f t="shared" si="954"/>
        <v>2.08</v>
      </c>
      <c r="M2400" s="18">
        <f t="shared" si="971"/>
        <v>0.26</v>
      </c>
      <c r="N2400" s="18" t="s">
        <v>18494</v>
      </c>
      <c r="O2400" s="17">
        <f t="shared" si="955"/>
        <v>1.7939999999999998</v>
      </c>
      <c r="P2400" s="17">
        <f t="shared" si="946"/>
        <v>1.8199999999999998</v>
      </c>
      <c r="Q2400" s="17">
        <f t="shared" si="956"/>
        <v>2.08</v>
      </c>
      <c r="R2400" s="18" t="s">
        <v>18494</v>
      </c>
      <c r="S2400" s="18" t="s">
        <v>18494</v>
      </c>
      <c r="T2400" s="17">
        <f t="shared" si="957"/>
        <v>1.7939999999999998</v>
      </c>
      <c r="U2400" s="17">
        <f t="shared" si="967"/>
        <v>2.3400000000000003</v>
      </c>
      <c r="V2400" s="17">
        <f t="shared" si="947"/>
        <v>1.7939999999999998</v>
      </c>
      <c r="W2400" s="17">
        <f t="shared" si="958"/>
        <v>1.6270800000000001</v>
      </c>
      <c r="X2400" s="17">
        <f t="shared" si="959"/>
        <v>1.6949399999999999</v>
      </c>
      <c r="Y2400" s="18" t="s">
        <v>18494</v>
      </c>
      <c r="Z2400" s="17">
        <f t="shared" si="964"/>
        <v>1.7939999999999998</v>
      </c>
      <c r="AA2400" s="18">
        <f t="shared" si="960"/>
        <v>2.21</v>
      </c>
      <c r="AB2400" s="18" t="s">
        <v>18494</v>
      </c>
      <c r="AC2400" s="17">
        <f t="shared" si="961"/>
        <v>1.7939999999999998</v>
      </c>
      <c r="AD2400" s="17">
        <f t="shared" si="968"/>
        <v>2.4699999999999998</v>
      </c>
      <c r="AE2400" s="19">
        <f t="shared" si="965"/>
        <v>1.8199999999999998</v>
      </c>
      <c r="AF2400" s="18" t="s">
        <v>18494</v>
      </c>
      <c r="AG2400" s="17">
        <f t="shared" si="962"/>
        <v>1.7939999999999998</v>
      </c>
      <c r="AH2400" s="17">
        <f t="shared" si="963"/>
        <v>1.7939999999999998</v>
      </c>
      <c r="AI2400" s="20" t="s">
        <v>18494</v>
      </c>
      <c r="AJ2400" s="10">
        <f t="shared" si="966"/>
        <v>2.137785</v>
      </c>
      <c r="AK2400" s="10">
        <f t="shared" si="969"/>
        <v>0.26</v>
      </c>
      <c r="AL2400" s="10">
        <f t="shared" si="970"/>
        <v>2.4699999999999998</v>
      </c>
    </row>
    <row r="2401" spans="1:38" x14ac:dyDescent="0.25">
      <c r="A2401" s="25" t="s">
        <v>6552</v>
      </c>
      <c r="B2401" s="25" t="s">
        <v>6553</v>
      </c>
      <c r="C2401" s="25" t="s">
        <v>369</v>
      </c>
      <c r="D2401" s="25" t="s">
        <v>18491</v>
      </c>
      <c r="E2401" s="25" t="s">
        <v>2173</v>
      </c>
      <c r="G2401" s="27">
        <v>2.64</v>
      </c>
      <c r="H2401" s="17">
        <f t="shared" si="950"/>
        <v>2.1120000000000001</v>
      </c>
      <c r="I2401" s="17">
        <f t="shared" si="951"/>
        <v>1.8215999999999999</v>
      </c>
      <c r="J2401" s="17">
        <f t="shared" si="952"/>
        <v>0.79200000000000004</v>
      </c>
      <c r="K2401" s="17">
        <f t="shared" si="953"/>
        <v>1.8215999999999999</v>
      </c>
      <c r="L2401" s="17">
        <f t="shared" si="954"/>
        <v>2.1120000000000001</v>
      </c>
      <c r="M2401" s="18">
        <f t="shared" si="971"/>
        <v>0.26400000000000001</v>
      </c>
      <c r="N2401" s="18" t="s">
        <v>18494</v>
      </c>
      <c r="O2401" s="17">
        <f t="shared" si="955"/>
        <v>1.8215999999999999</v>
      </c>
      <c r="P2401" s="17">
        <f t="shared" si="946"/>
        <v>1.8479999999999999</v>
      </c>
      <c r="Q2401" s="17">
        <f t="shared" si="956"/>
        <v>2.1120000000000001</v>
      </c>
      <c r="R2401" s="18" t="s">
        <v>18494</v>
      </c>
      <c r="S2401" s="18" t="s">
        <v>18494</v>
      </c>
      <c r="T2401" s="17">
        <f t="shared" si="957"/>
        <v>1.8215999999999999</v>
      </c>
      <c r="U2401" s="17">
        <f t="shared" si="967"/>
        <v>2.3760000000000003</v>
      </c>
      <c r="V2401" s="17">
        <f t="shared" si="947"/>
        <v>1.8215999999999999</v>
      </c>
      <c r="W2401" s="17">
        <f t="shared" si="958"/>
        <v>1.6521120000000002</v>
      </c>
      <c r="X2401" s="17">
        <f t="shared" si="959"/>
        <v>1.7210159999999999</v>
      </c>
      <c r="Y2401" s="18" t="s">
        <v>18494</v>
      </c>
      <c r="Z2401" s="17">
        <f t="shared" si="964"/>
        <v>1.8215999999999999</v>
      </c>
      <c r="AA2401" s="18">
        <f t="shared" si="960"/>
        <v>2.2440000000000002</v>
      </c>
      <c r="AB2401" s="18" t="s">
        <v>18494</v>
      </c>
      <c r="AC2401" s="17">
        <f t="shared" si="961"/>
        <v>1.8215999999999999</v>
      </c>
      <c r="AD2401" s="17">
        <f t="shared" si="968"/>
        <v>2.508</v>
      </c>
      <c r="AE2401" s="19">
        <f t="shared" si="965"/>
        <v>1.8479999999999999</v>
      </c>
      <c r="AF2401" s="18" t="s">
        <v>18494</v>
      </c>
      <c r="AG2401" s="17">
        <f t="shared" si="962"/>
        <v>1.8215999999999999</v>
      </c>
      <c r="AH2401" s="17">
        <f t="shared" si="963"/>
        <v>1.8215999999999999</v>
      </c>
      <c r="AI2401" s="20" t="s">
        <v>18494</v>
      </c>
      <c r="AJ2401" s="10">
        <f t="shared" si="966"/>
        <v>2.170674</v>
      </c>
      <c r="AK2401" s="10">
        <f t="shared" si="969"/>
        <v>0.26400000000000001</v>
      </c>
      <c r="AL2401" s="10">
        <f t="shared" si="970"/>
        <v>2.508</v>
      </c>
    </row>
    <row r="2402" spans="1:38" x14ac:dyDescent="0.25">
      <c r="A2402" s="25" t="s">
        <v>12739</v>
      </c>
      <c r="B2402" s="25" t="s">
        <v>6189</v>
      </c>
      <c r="C2402" s="25" t="s">
        <v>369</v>
      </c>
      <c r="D2402" s="25" t="s">
        <v>18491</v>
      </c>
      <c r="G2402" s="27">
        <v>2.65</v>
      </c>
      <c r="H2402" s="17">
        <f t="shared" si="950"/>
        <v>2.12</v>
      </c>
      <c r="I2402" s="17">
        <f t="shared" si="951"/>
        <v>1.8284999999999998</v>
      </c>
      <c r="J2402" s="17">
        <f t="shared" si="952"/>
        <v>0.79499999999999993</v>
      </c>
      <c r="K2402" s="17">
        <f t="shared" si="953"/>
        <v>1.8284999999999998</v>
      </c>
      <c r="L2402" s="17">
        <f t="shared" si="954"/>
        <v>2.12</v>
      </c>
      <c r="M2402" s="18">
        <f t="shared" si="971"/>
        <v>0.26500000000000001</v>
      </c>
      <c r="N2402" s="18" t="s">
        <v>18494</v>
      </c>
      <c r="O2402" s="17">
        <f t="shared" si="955"/>
        <v>1.8284999999999998</v>
      </c>
      <c r="P2402" s="17">
        <f t="shared" ref="P2402:P2465" si="972">G2402*70%</f>
        <v>1.8549999999999998</v>
      </c>
      <c r="Q2402" s="17">
        <f t="shared" si="956"/>
        <v>2.12</v>
      </c>
      <c r="R2402" s="18" t="s">
        <v>18494</v>
      </c>
      <c r="S2402" s="18" t="s">
        <v>18494</v>
      </c>
      <c r="T2402" s="17">
        <f t="shared" si="957"/>
        <v>1.8284999999999998</v>
      </c>
      <c r="U2402" s="17">
        <f t="shared" si="967"/>
        <v>2.3849999999999998</v>
      </c>
      <c r="V2402" s="17">
        <f t="shared" ref="V2402:V2465" si="973">G2402*69%</f>
        <v>1.8284999999999998</v>
      </c>
      <c r="W2402" s="17">
        <f t="shared" si="958"/>
        <v>1.6583699999999999</v>
      </c>
      <c r="X2402" s="17">
        <f t="shared" si="959"/>
        <v>1.7275349999999998</v>
      </c>
      <c r="Y2402" s="18" t="s">
        <v>18494</v>
      </c>
      <c r="Z2402" s="17">
        <f t="shared" si="964"/>
        <v>1.8284999999999998</v>
      </c>
      <c r="AA2402" s="18">
        <f t="shared" si="960"/>
        <v>2.2524999999999999</v>
      </c>
      <c r="AB2402" s="18" t="s">
        <v>18494</v>
      </c>
      <c r="AC2402" s="17">
        <f t="shared" si="961"/>
        <v>1.8284999999999998</v>
      </c>
      <c r="AD2402" s="17">
        <f t="shared" si="968"/>
        <v>2.5174999999999996</v>
      </c>
      <c r="AE2402" s="19">
        <f t="shared" si="965"/>
        <v>1.8549999999999998</v>
      </c>
      <c r="AF2402" s="18" t="s">
        <v>18494</v>
      </c>
      <c r="AG2402" s="17">
        <f t="shared" si="962"/>
        <v>1.8284999999999998</v>
      </c>
      <c r="AH2402" s="17">
        <f t="shared" si="963"/>
        <v>1.8284999999999998</v>
      </c>
      <c r="AI2402" s="20" t="s">
        <v>18494</v>
      </c>
      <c r="AJ2402" s="10">
        <f t="shared" si="966"/>
        <v>2.1788962499999998</v>
      </c>
      <c r="AK2402" s="10">
        <f t="shared" si="969"/>
        <v>0.26500000000000001</v>
      </c>
      <c r="AL2402" s="10">
        <f t="shared" si="970"/>
        <v>2.5174999999999996</v>
      </c>
    </row>
    <row r="2403" spans="1:38" x14ac:dyDescent="0.25">
      <c r="A2403" s="25" t="s">
        <v>12430</v>
      </c>
      <c r="B2403" s="25" t="s">
        <v>5739</v>
      </c>
      <c r="C2403" s="25" t="s">
        <v>369</v>
      </c>
      <c r="D2403" s="25" t="s">
        <v>18491</v>
      </c>
      <c r="G2403" s="27">
        <v>2.65</v>
      </c>
      <c r="H2403" s="17">
        <f t="shared" si="950"/>
        <v>2.12</v>
      </c>
      <c r="I2403" s="17">
        <f t="shared" si="951"/>
        <v>1.8284999999999998</v>
      </c>
      <c r="J2403" s="17">
        <f t="shared" si="952"/>
        <v>0.79499999999999993</v>
      </c>
      <c r="K2403" s="17">
        <f t="shared" si="953"/>
        <v>1.8284999999999998</v>
      </c>
      <c r="L2403" s="17">
        <f t="shared" si="954"/>
        <v>2.12</v>
      </c>
      <c r="M2403" s="18">
        <f t="shared" si="971"/>
        <v>0.26500000000000001</v>
      </c>
      <c r="N2403" s="18" t="s">
        <v>18494</v>
      </c>
      <c r="O2403" s="17">
        <f t="shared" si="955"/>
        <v>1.8284999999999998</v>
      </c>
      <c r="P2403" s="17">
        <f t="shared" si="972"/>
        <v>1.8549999999999998</v>
      </c>
      <c r="Q2403" s="17">
        <f t="shared" si="956"/>
        <v>2.12</v>
      </c>
      <c r="R2403" s="18" t="s">
        <v>18494</v>
      </c>
      <c r="S2403" s="18" t="s">
        <v>18494</v>
      </c>
      <c r="T2403" s="17">
        <f t="shared" si="957"/>
        <v>1.8284999999999998</v>
      </c>
      <c r="U2403" s="17">
        <f t="shared" si="967"/>
        <v>2.3849999999999998</v>
      </c>
      <c r="V2403" s="17">
        <f t="shared" si="973"/>
        <v>1.8284999999999998</v>
      </c>
      <c r="W2403" s="17">
        <f t="shared" si="958"/>
        <v>1.6583699999999999</v>
      </c>
      <c r="X2403" s="17">
        <f t="shared" si="959"/>
        <v>1.7275349999999998</v>
      </c>
      <c r="Y2403" s="18" t="s">
        <v>18494</v>
      </c>
      <c r="Z2403" s="17">
        <f t="shared" si="964"/>
        <v>1.8284999999999998</v>
      </c>
      <c r="AA2403" s="18">
        <f t="shared" si="960"/>
        <v>2.2524999999999999</v>
      </c>
      <c r="AB2403" s="18" t="s">
        <v>18494</v>
      </c>
      <c r="AC2403" s="17">
        <f t="shared" si="961"/>
        <v>1.8284999999999998</v>
      </c>
      <c r="AD2403" s="17">
        <f t="shared" si="968"/>
        <v>2.5174999999999996</v>
      </c>
      <c r="AE2403" s="19">
        <f t="shared" si="965"/>
        <v>1.8549999999999998</v>
      </c>
      <c r="AF2403" s="18" t="s">
        <v>18494</v>
      </c>
      <c r="AG2403" s="17">
        <f t="shared" si="962"/>
        <v>1.8284999999999998</v>
      </c>
      <c r="AH2403" s="17">
        <f t="shared" si="963"/>
        <v>1.8284999999999998</v>
      </c>
      <c r="AI2403" s="20" t="s">
        <v>18494</v>
      </c>
      <c r="AJ2403" s="10">
        <f t="shared" si="966"/>
        <v>2.1788962499999998</v>
      </c>
      <c r="AK2403" s="10">
        <f t="shared" si="969"/>
        <v>0.26500000000000001</v>
      </c>
      <c r="AL2403" s="10">
        <f t="shared" si="970"/>
        <v>2.5174999999999996</v>
      </c>
    </row>
    <row r="2404" spans="1:38" x14ac:dyDescent="0.25">
      <c r="A2404" s="25" t="s">
        <v>8670</v>
      </c>
      <c r="B2404" s="25" t="s">
        <v>1667</v>
      </c>
      <c r="C2404" s="25" t="s">
        <v>369</v>
      </c>
      <c r="D2404" s="25" t="s">
        <v>18491</v>
      </c>
      <c r="E2404" s="25" t="s">
        <v>1668</v>
      </c>
      <c r="F2404" s="25" t="s">
        <v>1661</v>
      </c>
      <c r="G2404" s="27">
        <v>2.65</v>
      </c>
      <c r="H2404" s="17">
        <f t="shared" si="950"/>
        <v>2.12</v>
      </c>
      <c r="I2404" s="17">
        <f t="shared" si="951"/>
        <v>1.8284999999999998</v>
      </c>
      <c r="J2404" s="17">
        <f t="shared" si="952"/>
        <v>0.79499999999999993</v>
      </c>
      <c r="K2404" s="17">
        <f t="shared" si="953"/>
        <v>1.8284999999999998</v>
      </c>
      <c r="L2404" s="17">
        <f t="shared" si="954"/>
        <v>2.12</v>
      </c>
      <c r="M2404" s="18">
        <f t="shared" si="971"/>
        <v>0.26500000000000001</v>
      </c>
      <c r="N2404" s="18" t="s">
        <v>18494</v>
      </c>
      <c r="O2404" s="17">
        <f t="shared" si="955"/>
        <v>1.8284999999999998</v>
      </c>
      <c r="P2404" s="17">
        <f t="shared" si="972"/>
        <v>1.8549999999999998</v>
      </c>
      <c r="Q2404" s="17">
        <f t="shared" si="956"/>
        <v>2.12</v>
      </c>
      <c r="R2404" s="18" t="s">
        <v>18494</v>
      </c>
      <c r="S2404" s="18" t="s">
        <v>18494</v>
      </c>
      <c r="T2404" s="17">
        <f t="shared" si="957"/>
        <v>1.8284999999999998</v>
      </c>
      <c r="U2404" s="17">
        <f t="shared" si="967"/>
        <v>2.3849999999999998</v>
      </c>
      <c r="V2404" s="17">
        <f t="shared" si="973"/>
        <v>1.8284999999999998</v>
      </c>
      <c r="W2404" s="17">
        <f t="shared" si="958"/>
        <v>1.6583699999999999</v>
      </c>
      <c r="X2404" s="17">
        <f t="shared" si="959"/>
        <v>1.7275349999999998</v>
      </c>
      <c r="Y2404" s="18" t="s">
        <v>18494</v>
      </c>
      <c r="Z2404" s="17">
        <f t="shared" si="964"/>
        <v>1.8284999999999998</v>
      </c>
      <c r="AA2404" s="18">
        <f t="shared" si="960"/>
        <v>2.2524999999999999</v>
      </c>
      <c r="AB2404" s="18" t="s">
        <v>18494</v>
      </c>
      <c r="AC2404" s="17">
        <f t="shared" si="961"/>
        <v>1.8284999999999998</v>
      </c>
      <c r="AD2404" s="17">
        <f t="shared" si="968"/>
        <v>2.5174999999999996</v>
      </c>
      <c r="AE2404" s="19">
        <f t="shared" si="965"/>
        <v>1.8549999999999998</v>
      </c>
      <c r="AF2404" s="18" t="s">
        <v>18494</v>
      </c>
      <c r="AG2404" s="17">
        <f t="shared" si="962"/>
        <v>1.8284999999999998</v>
      </c>
      <c r="AH2404" s="17">
        <f t="shared" si="963"/>
        <v>1.8284999999999998</v>
      </c>
      <c r="AI2404" s="20" t="s">
        <v>18494</v>
      </c>
      <c r="AJ2404" s="10">
        <f t="shared" si="966"/>
        <v>2.1788962499999998</v>
      </c>
      <c r="AK2404" s="10">
        <f t="shared" si="969"/>
        <v>0.26500000000000001</v>
      </c>
      <c r="AL2404" s="10">
        <f t="shared" si="970"/>
        <v>2.5174999999999996</v>
      </c>
    </row>
    <row r="2405" spans="1:38" x14ac:dyDescent="0.25">
      <c r="A2405" s="25" t="s">
        <v>12989</v>
      </c>
      <c r="B2405" s="25" t="s">
        <v>6648</v>
      </c>
      <c r="C2405" s="25" t="s">
        <v>369</v>
      </c>
      <c r="D2405" s="25" t="s">
        <v>18491</v>
      </c>
      <c r="G2405" s="27">
        <v>2.7</v>
      </c>
      <c r="H2405" s="17">
        <f t="shared" si="950"/>
        <v>2.16</v>
      </c>
      <c r="I2405" s="17">
        <f t="shared" si="951"/>
        <v>1.863</v>
      </c>
      <c r="J2405" s="17">
        <f t="shared" si="952"/>
        <v>0.81</v>
      </c>
      <c r="K2405" s="17">
        <f t="shared" si="953"/>
        <v>1.863</v>
      </c>
      <c r="L2405" s="17">
        <f t="shared" si="954"/>
        <v>2.16</v>
      </c>
      <c r="M2405" s="18">
        <f t="shared" si="971"/>
        <v>0.27</v>
      </c>
      <c r="N2405" s="18" t="s">
        <v>18494</v>
      </c>
      <c r="O2405" s="17">
        <f t="shared" si="955"/>
        <v>1.863</v>
      </c>
      <c r="P2405" s="17">
        <f t="shared" si="972"/>
        <v>1.89</v>
      </c>
      <c r="Q2405" s="17">
        <f t="shared" si="956"/>
        <v>2.16</v>
      </c>
      <c r="R2405" s="18" t="s">
        <v>18494</v>
      </c>
      <c r="S2405" s="18" t="s">
        <v>18494</v>
      </c>
      <c r="T2405" s="17">
        <f t="shared" si="957"/>
        <v>1.863</v>
      </c>
      <c r="U2405" s="17">
        <f t="shared" si="967"/>
        <v>2.4300000000000002</v>
      </c>
      <c r="V2405" s="17">
        <f t="shared" si="973"/>
        <v>1.863</v>
      </c>
      <c r="W2405" s="17">
        <f t="shared" si="958"/>
        <v>1.6896600000000002</v>
      </c>
      <c r="X2405" s="17">
        <f t="shared" si="959"/>
        <v>1.76013</v>
      </c>
      <c r="Y2405" s="18" t="s">
        <v>18494</v>
      </c>
      <c r="Z2405" s="17">
        <f t="shared" si="964"/>
        <v>1.863</v>
      </c>
      <c r="AA2405" s="18">
        <f t="shared" si="960"/>
        <v>2.2949999999999999</v>
      </c>
      <c r="AB2405" s="18" t="s">
        <v>18494</v>
      </c>
      <c r="AC2405" s="17">
        <f t="shared" si="961"/>
        <v>1.863</v>
      </c>
      <c r="AD2405" s="17">
        <f t="shared" si="968"/>
        <v>2.5649999999999999</v>
      </c>
      <c r="AE2405" s="19">
        <f t="shared" si="965"/>
        <v>1.89</v>
      </c>
      <c r="AF2405" s="18" t="s">
        <v>18494</v>
      </c>
      <c r="AG2405" s="17">
        <f t="shared" si="962"/>
        <v>1.863</v>
      </c>
      <c r="AH2405" s="17">
        <f t="shared" si="963"/>
        <v>1.863</v>
      </c>
      <c r="AI2405" s="20" t="s">
        <v>18494</v>
      </c>
      <c r="AJ2405" s="10">
        <f t="shared" si="966"/>
        <v>2.2200075000000004</v>
      </c>
      <c r="AK2405" s="10">
        <f t="shared" si="969"/>
        <v>0.27</v>
      </c>
      <c r="AL2405" s="10">
        <f t="shared" si="970"/>
        <v>2.5649999999999999</v>
      </c>
    </row>
    <row r="2406" spans="1:38" x14ac:dyDescent="0.25">
      <c r="A2406" s="25" t="s">
        <v>8669</v>
      </c>
      <c r="B2406" s="25" t="s">
        <v>1666</v>
      </c>
      <c r="C2406" s="25" t="s">
        <v>369</v>
      </c>
      <c r="D2406" s="25" t="s">
        <v>18491</v>
      </c>
      <c r="G2406" s="27">
        <v>2.7</v>
      </c>
      <c r="H2406" s="17">
        <f t="shared" si="950"/>
        <v>2.16</v>
      </c>
      <c r="I2406" s="17">
        <f t="shared" si="951"/>
        <v>1.863</v>
      </c>
      <c r="J2406" s="17">
        <f t="shared" si="952"/>
        <v>0.81</v>
      </c>
      <c r="K2406" s="17">
        <f t="shared" si="953"/>
        <v>1.863</v>
      </c>
      <c r="L2406" s="17">
        <f t="shared" si="954"/>
        <v>2.16</v>
      </c>
      <c r="M2406" s="18">
        <f t="shared" si="971"/>
        <v>0.27</v>
      </c>
      <c r="N2406" s="18" t="s">
        <v>18494</v>
      </c>
      <c r="O2406" s="17">
        <f t="shared" si="955"/>
        <v>1.863</v>
      </c>
      <c r="P2406" s="17">
        <f t="shared" si="972"/>
        <v>1.89</v>
      </c>
      <c r="Q2406" s="17">
        <f t="shared" si="956"/>
        <v>2.16</v>
      </c>
      <c r="R2406" s="18" t="s">
        <v>18494</v>
      </c>
      <c r="S2406" s="18" t="s">
        <v>18494</v>
      </c>
      <c r="T2406" s="17">
        <f t="shared" si="957"/>
        <v>1.863</v>
      </c>
      <c r="U2406" s="17">
        <f t="shared" si="967"/>
        <v>2.4300000000000002</v>
      </c>
      <c r="V2406" s="17">
        <f t="shared" si="973"/>
        <v>1.863</v>
      </c>
      <c r="W2406" s="17">
        <f t="shared" si="958"/>
        <v>1.6896600000000002</v>
      </c>
      <c r="X2406" s="17">
        <f t="shared" si="959"/>
        <v>1.76013</v>
      </c>
      <c r="Y2406" s="18" t="s">
        <v>18494</v>
      </c>
      <c r="Z2406" s="17">
        <f t="shared" si="964"/>
        <v>1.863</v>
      </c>
      <c r="AA2406" s="18">
        <f t="shared" si="960"/>
        <v>2.2949999999999999</v>
      </c>
      <c r="AB2406" s="18" t="s">
        <v>18494</v>
      </c>
      <c r="AC2406" s="17">
        <f t="shared" si="961"/>
        <v>1.863</v>
      </c>
      <c r="AD2406" s="17">
        <f t="shared" si="968"/>
        <v>2.5649999999999999</v>
      </c>
      <c r="AE2406" s="19">
        <f t="shared" si="965"/>
        <v>1.89</v>
      </c>
      <c r="AF2406" s="18" t="s">
        <v>18494</v>
      </c>
      <c r="AG2406" s="17">
        <f t="shared" si="962"/>
        <v>1.863</v>
      </c>
      <c r="AH2406" s="17">
        <f t="shared" si="963"/>
        <v>1.863</v>
      </c>
      <c r="AI2406" s="20" t="s">
        <v>18494</v>
      </c>
      <c r="AJ2406" s="10">
        <f t="shared" si="966"/>
        <v>2.2200075000000004</v>
      </c>
      <c r="AK2406" s="10">
        <f t="shared" si="969"/>
        <v>0.27</v>
      </c>
      <c r="AL2406" s="10">
        <f t="shared" si="970"/>
        <v>2.5649999999999999</v>
      </c>
    </row>
    <row r="2407" spans="1:38" x14ac:dyDescent="0.25">
      <c r="A2407" s="25" t="s">
        <v>9564</v>
      </c>
      <c r="B2407" s="25" t="s">
        <v>2643</v>
      </c>
      <c r="C2407" s="25" t="s">
        <v>369</v>
      </c>
      <c r="D2407" s="25" t="s">
        <v>18491</v>
      </c>
      <c r="E2407" s="25" t="s">
        <v>1239</v>
      </c>
      <c r="G2407" s="27">
        <v>2.75</v>
      </c>
      <c r="H2407" s="17">
        <f t="shared" si="950"/>
        <v>2.2000000000000002</v>
      </c>
      <c r="I2407" s="17">
        <f t="shared" si="951"/>
        <v>1.8975</v>
      </c>
      <c r="J2407" s="17">
        <f t="shared" si="952"/>
        <v>0.82499999999999996</v>
      </c>
      <c r="K2407" s="17">
        <f t="shared" si="953"/>
        <v>1.8975</v>
      </c>
      <c r="L2407" s="17">
        <f t="shared" si="954"/>
        <v>2.2000000000000002</v>
      </c>
      <c r="M2407" s="18">
        <f t="shared" si="971"/>
        <v>0.27500000000000002</v>
      </c>
      <c r="N2407" s="18" t="s">
        <v>18494</v>
      </c>
      <c r="O2407" s="17">
        <f t="shared" si="955"/>
        <v>1.8975</v>
      </c>
      <c r="P2407" s="17">
        <f t="shared" si="972"/>
        <v>1.9249999999999998</v>
      </c>
      <c r="Q2407" s="17">
        <f t="shared" si="956"/>
        <v>2.2000000000000002</v>
      </c>
      <c r="R2407" s="18" t="s">
        <v>18494</v>
      </c>
      <c r="S2407" s="18" t="s">
        <v>18494</v>
      </c>
      <c r="T2407" s="17">
        <f t="shared" si="957"/>
        <v>1.8975</v>
      </c>
      <c r="U2407" s="17">
        <f t="shared" si="967"/>
        <v>2.4750000000000001</v>
      </c>
      <c r="V2407" s="17">
        <f t="shared" si="973"/>
        <v>1.8975</v>
      </c>
      <c r="W2407" s="17">
        <f t="shared" si="958"/>
        <v>1.72095</v>
      </c>
      <c r="X2407" s="17">
        <f t="shared" si="959"/>
        <v>1.7927249999999999</v>
      </c>
      <c r="Y2407" s="18" t="s">
        <v>18494</v>
      </c>
      <c r="Z2407" s="17">
        <f t="shared" si="964"/>
        <v>1.8975</v>
      </c>
      <c r="AA2407" s="18">
        <f t="shared" si="960"/>
        <v>2.3374999999999999</v>
      </c>
      <c r="AB2407" s="18" t="s">
        <v>18494</v>
      </c>
      <c r="AC2407" s="17">
        <f t="shared" si="961"/>
        <v>1.8975</v>
      </c>
      <c r="AD2407" s="17">
        <f t="shared" si="968"/>
        <v>2.6124999999999998</v>
      </c>
      <c r="AE2407" s="19">
        <f t="shared" si="965"/>
        <v>1.9249999999999998</v>
      </c>
      <c r="AF2407" s="18" t="s">
        <v>18494</v>
      </c>
      <c r="AG2407" s="17">
        <f t="shared" si="962"/>
        <v>1.8975</v>
      </c>
      <c r="AH2407" s="17">
        <f t="shared" si="963"/>
        <v>1.8975</v>
      </c>
      <c r="AI2407" s="20" t="s">
        <v>18494</v>
      </c>
      <c r="AJ2407" s="10">
        <f t="shared" si="966"/>
        <v>2.2611187500000001</v>
      </c>
      <c r="AK2407" s="10">
        <f t="shared" si="969"/>
        <v>0.27500000000000002</v>
      </c>
      <c r="AL2407" s="10">
        <f t="shared" si="970"/>
        <v>2.6124999999999998</v>
      </c>
    </row>
    <row r="2408" spans="1:38" x14ac:dyDescent="0.25">
      <c r="A2408" s="25" t="s">
        <v>10383</v>
      </c>
      <c r="B2408" s="25" t="s">
        <v>3562</v>
      </c>
      <c r="C2408" s="25" t="s">
        <v>369</v>
      </c>
      <c r="D2408" s="25" t="s">
        <v>18491</v>
      </c>
      <c r="E2408" s="25" t="s">
        <v>1854</v>
      </c>
      <c r="F2408" s="25" t="s">
        <v>1854</v>
      </c>
      <c r="G2408" s="27">
        <v>2.75</v>
      </c>
      <c r="H2408" s="17">
        <f t="shared" si="950"/>
        <v>2.2000000000000002</v>
      </c>
      <c r="I2408" s="17">
        <f t="shared" si="951"/>
        <v>1.8975</v>
      </c>
      <c r="J2408" s="17">
        <f t="shared" si="952"/>
        <v>0.82499999999999996</v>
      </c>
      <c r="K2408" s="17">
        <f t="shared" si="953"/>
        <v>1.8975</v>
      </c>
      <c r="L2408" s="17">
        <f t="shared" si="954"/>
        <v>2.2000000000000002</v>
      </c>
      <c r="M2408" s="18">
        <f t="shared" si="971"/>
        <v>0.27500000000000002</v>
      </c>
      <c r="N2408" s="18" t="s">
        <v>18494</v>
      </c>
      <c r="O2408" s="17">
        <f t="shared" si="955"/>
        <v>1.8975</v>
      </c>
      <c r="P2408" s="17">
        <f t="shared" si="972"/>
        <v>1.9249999999999998</v>
      </c>
      <c r="Q2408" s="17">
        <f t="shared" si="956"/>
        <v>2.2000000000000002</v>
      </c>
      <c r="R2408" s="18" t="s">
        <v>18494</v>
      </c>
      <c r="S2408" s="18" t="s">
        <v>18494</v>
      </c>
      <c r="T2408" s="17">
        <f t="shared" si="957"/>
        <v>1.8975</v>
      </c>
      <c r="U2408" s="17">
        <f t="shared" si="967"/>
        <v>2.4750000000000001</v>
      </c>
      <c r="V2408" s="17">
        <f t="shared" si="973"/>
        <v>1.8975</v>
      </c>
      <c r="W2408" s="17">
        <f t="shared" si="958"/>
        <v>1.72095</v>
      </c>
      <c r="X2408" s="17">
        <f t="shared" si="959"/>
        <v>1.7927249999999999</v>
      </c>
      <c r="Y2408" s="18" t="s">
        <v>18494</v>
      </c>
      <c r="Z2408" s="17">
        <f t="shared" si="964"/>
        <v>1.8975</v>
      </c>
      <c r="AA2408" s="18">
        <f t="shared" si="960"/>
        <v>2.3374999999999999</v>
      </c>
      <c r="AB2408" s="18" t="s">
        <v>18494</v>
      </c>
      <c r="AC2408" s="17">
        <f t="shared" si="961"/>
        <v>1.8975</v>
      </c>
      <c r="AD2408" s="17">
        <f t="shared" si="968"/>
        <v>2.6124999999999998</v>
      </c>
      <c r="AE2408" s="19">
        <f t="shared" si="965"/>
        <v>1.9249999999999998</v>
      </c>
      <c r="AF2408" s="18" t="s">
        <v>18494</v>
      </c>
      <c r="AG2408" s="17">
        <f t="shared" si="962"/>
        <v>1.8975</v>
      </c>
      <c r="AH2408" s="17">
        <f t="shared" si="963"/>
        <v>1.8975</v>
      </c>
      <c r="AI2408" s="20" t="s">
        <v>18494</v>
      </c>
      <c r="AJ2408" s="10">
        <f t="shared" si="966"/>
        <v>2.2611187500000001</v>
      </c>
      <c r="AK2408" s="10">
        <f t="shared" si="969"/>
        <v>0.27500000000000002</v>
      </c>
      <c r="AL2408" s="10">
        <f t="shared" si="970"/>
        <v>2.6124999999999998</v>
      </c>
    </row>
    <row r="2409" spans="1:38" x14ac:dyDescent="0.25">
      <c r="A2409" s="25" t="s">
        <v>10346</v>
      </c>
      <c r="B2409" s="25" t="s">
        <v>3523</v>
      </c>
      <c r="C2409" s="25" t="s">
        <v>369</v>
      </c>
      <c r="D2409" s="25" t="s">
        <v>18491</v>
      </c>
      <c r="F2409" s="25" t="s">
        <v>2705</v>
      </c>
      <c r="G2409" s="27">
        <v>2.8</v>
      </c>
      <c r="H2409" s="17">
        <f t="shared" si="950"/>
        <v>2.2399999999999998</v>
      </c>
      <c r="I2409" s="17">
        <f t="shared" si="951"/>
        <v>1.9319999999999997</v>
      </c>
      <c r="J2409" s="17">
        <f t="shared" si="952"/>
        <v>0.84</v>
      </c>
      <c r="K2409" s="17">
        <f t="shared" si="953"/>
        <v>1.9319999999999997</v>
      </c>
      <c r="L2409" s="17">
        <f t="shared" si="954"/>
        <v>2.2399999999999998</v>
      </c>
      <c r="M2409" s="18">
        <f t="shared" si="971"/>
        <v>0.27999999999999997</v>
      </c>
      <c r="N2409" s="18" t="s">
        <v>18494</v>
      </c>
      <c r="O2409" s="17">
        <f t="shared" si="955"/>
        <v>1.9319999999999997</v>
      </c>
      <c r="P2409" s="17">
        <f t="shared" si="972"/>
        <v>1.9599999999999997</v>
      </c>
      <c r="Q2409" s="17">
        <f t="shared" si="956"/>
        <v>2.2399999999999998</v>
      </c>
      <c r="R2409" s="18" t="s">
        <v>18494</v>
      </c>
      <c r="S2409" s="18" t="s">
        <v>18494</v>
      </c>
      <c r="T2409" s="17">
        <f t="shared" si="957"/>
        <v>1.9319999999999997</v>
      </c>
      <c r="U2409" s="17">
        <f t="shared" si="967"/>
        <v>2.52</v>
      </c>
      <c r="V2409" s="17">
        <f t="shared" si="973"/>
        <v>1.9319999999999997</v>
      </c>
      <c r="W2409" s="17">
        <f t="shared" si="958"/>
        <v>1.75224</v>
      </c>
      <c r="X2409" s="17">
        <f t="shared" si="959"/>
        <v>1.8253199999999996</v>
      </c>
      <c r="Y2409" s="18" t="s">
        <v>18494</v>
      </c>
      <c r="Z2409" s="17">
        <f t="shared" si="964"/>
        <v>1.9319999999999997</v>
      </c>
      <c r="AA2409" s="18">
        <f t="shared" si="960"/>
        <v>2.38</v>
      </c>
      <c r="AB2409" s="18" t="s">
        <v>18494</v>
      </c>
      <c r="AC2409" s="17">
        <f t="shared" si="961"/>
        <v>1.9319999999999997</v>
      </c>
      <c r="AD2409" s="17">
        <f t="shared" si="968"/>
        <v>2.6599999999999997</v>
      </c>
      <c r="AE2409" s="19">
        <f t="shared" si="965"/>
        <v>1.9599999999999997</v>
      </c>
      <c r="AF2409" s="18" t="s">
        <v>18494</v>
      </c>
      <c r="AG2409" s="17">
        <f t="shared" si="962"/>
        <v>1.9319999999999997</v>
      </c>
      <c r="AH2409" s="17">
        <f t="shared" si="963"/>
        <v>1.9319999999999997</v>
      </c>
      <c r="AI2409" s="20" t="s">
        <v>18494</v>
      </c>
      <c r="AJ2409" s="10">
        <f t="shared" si="966"/>
        <v>2.3022299999999998</v>
      </c>
      <c r="AK2409" s="10">
        <f t="shared" si="969"/>
        <v>0.27999999999999997</v>
      </c>
      <c r="AL2409" s="10">
        <f t="shared" si="970"/>
        <v>2.6599999999999997</v>
      </c>
    </row>
    <row r="2410" spans="1:38" x14ac:dyDescent="0.25">
      <c r="A2410" s="25" t="s">
        <v>12979</v>
      </c>
      <c r="B2410" s="25" t="s">
        <v>6638</v>
      </c>
      <c r="C2410" s="25" t="s">
        <v>369</v>
      </c>
      <c r="D2410" s="25" t="s">
        <v>18491</v>
      </c>
      <c r="G2410" s="27">
        <v>2.8</v>
      </c>
      <c r="H2410" s="17">
        <f t="shared" si="950"/>
        <v>2.2399999999999998</v>
      </c>
      <c r="I2410" s="17">
        <f t="shared" si="951"/>
        <v>1.9319999999999997</v>
      </c>
      <c r="J2410" s="17">
        <f t="shared" si="952"/>
        <v>0.84</v>
      </c>
      <c r="K2410" s="17">
        <f t="shared" si="953"/>
        <v>1.9319999999999997</v>
      </c>
      <c r="L2410" s="17">
        <f t="shared" si="954"/>
        <v>2.2399999999999998</v>
      </c>
      <c r="M2410" s="18">
        <f t="shared" si="971"/>
        <v>0.27999999999999997</v>
      </c>
      <c r="N2410" s="18" t="s">
        <v>18494</v>
      </c>
      <c r="O2410" s="17">
        <f t="shared" si="955"/>
        <v>1.9319999999999997</v>
      </c>
      <c r="P2410" s="17">
        <f t="shared" si="972"/>
        <v>1.9599999999999997</v>
      </c>
      <c r="Q2410" s="17">
        <f t="shared" si="956"/>
        <v>2.2399999999999998</v>
      </c>
      <c r="R2410" s="18" t="s">
        <v>18494</v>
      </c>
      <c r="S2410" s="18" t="s">
        <v>18494</v>
      </c>
      <c r="T2410" s="17">
        <f t="shared" si="957"/>
        <v>1.9319999999999997</v>
      </c>
      <c r="U2410" s="17">
        <f t="shared" si="967"/>
        <v>2.52</v>
      </c>
      <c r="V2410" s="17">
        <f t="shared" si="973"/>
        <v>1.9319999999999997</v>
      </c>
      <c r="W2410" s="17">
        <f t="shared" si="958"/>
        <v>1.75224</v>
      </c>
      <c r="X2410" s="17">
        <f t="shared" si="959"/>
        <v>1.8253199999999996</v>
      </c>
      <c r="Y2410" s="18" t="s">
        <v>18494</v>
      </c>
      <c r="Z2410" s="17">
        <f t="shared" si="964"/>
        <v>1.9319999999999997</v>
      </c>
      <c r="AA2410" s="18">
        <f t="shared" si="960"/>
        <v>2.38</v>
      </c>
      <c r="AB2410" s="18" t="s">
        <v>18494</v>
      </c>
      <c r="AC2410" s="17">
        <f t="shared" si="961"/>
        <v>1.9319999999999997</v>
      </c>
      <c r="AD2410" s="17">
        <f t="shared" si="968"/>
        <v>2.6599999999999997</v>
      </c>
      <c r="AE2410" s="19">
        <f t="shared" si="965"/>
        <v>1.9599999999999997</v>
      </c>
      <c r="AF2410" s="18" t="s">
        <v>18494</v>
      </c>
      <c r="AG2410" s="17">
        <f t="shared" si="962"/>
        <v>1.9319999999999997</v>
      </c>
      <c r="AH2410" s="17">
        <f t="shared" si="963"/>
        <v>1.9319999999999997</v>
      </c>
      <c r="AI2410" s="20" t="s">
        <v>18494</v>
      </c>
      <c r="AJ2410" s="10">
        <f t="shared" si="966"/>
        <v>2.3022299999999998</v>
      </c>
      <c r="AK2410" s="10">
        <f t="shared" si="969"/>
        <v>0.27999999999999997</v>
      </c>
      <c r="AL2410" s="10">
        <f t="shared" si="970"/>
        <v>2.6599999999999997</v>
      </c>
    </row>
    <row r="2411" spans="1:38" x14ac:dyDescent="0.25">
      <c r="A2411" s="25" t="s">
        <v>9124</v>
      </c>
      <c r="B2411" s="25" t="s">
        <v>2171</v>
      </c>
      <c r="C2411" s="25" t="s">
        <v>369</v>
      </c>
      <c r="D2411" s="25" t="s">
        <v>18491</v>
      </c>
      <c r="G2411" s="27">
        <v>2.8</v>
      </c>
      <c r="H2411" s="17">
        <f t="shared" si="950"/>
        <v>2.2399999999999998</v>
      </c>
      <c r="I2411" s="17">
        <f t="shared" si="951"/>
        <v>1.9319999999999997</v>
      </c>
      <c r="J2411" s="17">
        <f t="shared" si="952"/>
        <v>0.84</v>
      </c>
      <c r="K2411" s="17">
        <f t="shared" si="953"/>
        <v>1.9319999999999997</v>
      </c>
      <c r="L2411" s="17">
        <f t="shared" si="954"/>
        <v>2.2399999999999998</v>
      </c>
      <c r="M2411" s="18">
        <f t="shared" si="971"/>
        <v>0.27999999999999997</v>
      </c>
      <c r="N2411" s="18" t="s">
        <v>18494</v>
      </c>
      <c r="O2411" s="17">
        <f t="shared" si="955"/>
        <v>1.9319999999999997</v>
      </c>
      <c r="P2411" s="17">
        <f t="shared" si="972"/>
        <v>1.9599999999999997</v>
      </c>
      <c r="Q2411" s="17">
        <f t="shared" si="956"/>
        <v>2.2399999999999998</v>
      </c>
      <c r="R2411" s="18" t="s">
        <v>18494</v>
      </c>
      <c r="S2411" s="18" t="s">
        <v>18494</v>
      </c>
      <c r="T2411" s="17">
        <f t="shared" si="957"/>
        <v>1.9319999999999997</v>
      </c>
      <c r="U2411" s="17">
        <f t="shared" si="967"/>
        <v>2.52</v>
      </c>
      <c r="V2411" s="17">
        <f t="shared" si="973"/>
        <v>1.9319999999999997</v>
      </c>
      <c r="W2411" s="17">
        <f t="shared" si="958"/>
        <v>1.75224</v>
      </c>
      <c r="X2411" s="17">
        <f t="shared" si="959"/>
        <v>1.8253199999999996</v>
      </c>
      <c r="Y2411" s="18" t="s">
        <v>18494</v>
      </c>
      <c r="Z2411" s="17">
        <f t="shared" si="964"/>
        <v>1.9319999999999997</v>
      </c>
      <c r="AA2411" s="18">
        <f t="shared" si="960"/>
        <v>2.38</v>
      </c>
      <c r="AB2411" s="18" t="s">
        <v>18494</v>
      </c>
      <c r="AC2411" s="17">
        <f t="shared" si="961"/>
        <v>1.9319999999999997</v>
      </c>
      <c r="AD2411" s="17">
        <f t="shared" si="968"/>
        <v>2.6599999999999997</v>
      </c>
      <c r="AE2411" s="19">
        <f t="shared" si="965"/>
        <v>1.9599999999999997</v>
      </c>
      <c r="AF2411" s="18" t="s">
        <v>18494</v>
      </c>
      <c r="AG2411" s="17">
        <f t="shared" si="962"/>
        <v>1.9319999999999997</v>
      </c>
      <c r="AH2411" s="17">
        <f t="shared" si="963"/>
        <v>1.9319999999999997</v>
      </c>
      <c r="AI2411" s="20" t="s">
        <v>18494</v>
      </c>
      <c r="AJ2411" s="10">
        <f t="shared" si="966"/>
        <v>2.3022299999999998</v>
      </c>
      <c r="AK2411" s="10">
        <f t="shared" si="969"/>
        <v>0.27999999999999997</v>
      </c>
      <c r="AL2411" s="10">
        <f t="shared" si="970"/>
        <v>2.6599999999999997</v>
      </c>
    </row>
    <row r="2412" spans="1:38" x14ac:dyDescent="0.25">
      <c r="A2412" s="25" t="s">
        <v>10682</v>
      </c>
      <c r="B2412" s="25" t="s">
        <v>3891</v>
      </c>
      <c r="C2412" s="25" t="s">
        <v>369</v>
      </c>
      <c r="D2412" s="25" t="s">
        <v>18491</v>
      </c>
      <c r="E2412" s="25" t="s">
        <v>3892</v>
      </c>
      <c r="F2412" s="25" t="s">
        <v>3892</v>
      </c>
      <c r="G2412" s="27">
        <v>2.9</v>
      </c>
      <c r="H2412" s="17">
        <f t="shared" si="950"/>
        <v>2.3199999999999998</v>
      </c>
      <c r="I2412" s="17">
        <f t="shared" si="951"/>
        <v>2.0009999999999999</v>
      </c>
      <c r="J2412" s="17">
        <f t="shared" si="952"/>
        <v>0.87</v>
      </c>
      <c r="K2412" s="17">
        <f t="shared" si="953"/>
        <v>2.0009999999999999</v>
      </c>
      <c r="L2412" s="17">
        <f t="shared" si="954"/>
        <v>2.3199999999999998</v>
      </c>
      <c r="M2412" s="18">
        <f t="shared" si="971"/>
        <v>0.28999999999999998</v>
      </c>
      <c r="N2412" s="18" t="s">
        <v>18494</v>
      </c>
      <c r="O2412" s="17">
        <f t="shared" si="955"/>
        <v>2.0009999999999999</v>
      </c>
      <c r="P2412" s="17">
        <f t="shared" si="972"/>
        <v>2.0299999999999998</v>
      </c>
      <c r="Q2412" s="17">
        <f t="shared" si="956"/>
        <v>2.3199999999999998</v>
      </c>
      <c r="R2412" s="18" t="s">
        <v>18494</v>
      </c>
      <c r="S2412" s="18" t="s">
        <v>18494</v>
      </c>
      <c r="T2412" s="17">
        <f t="shared" si="957"/>
        <v>2.0009999999999999</v>
      </c>
      <c r="U2412" s="17">
        <f t="shared" si="967"/>
        <v>2.61</v>
      </c>
      <c r="V2412" s="17">
        <f t="shared" si="973"/>
        <v>2.0009999999999999</v>
      </c>
      <c r="W2412" s="17">
        <f t="shared" si="958"/>
        <v>1.8148200000000001</v>
      </c>
      <c r="X2412" s="17">
        <f t="shared" si="959"/>
        <v>1.8905099999999997</v>
      </c>
      <c r="Y2412" s="18" t="s">
        <v>18494</v>
      </c>
      <c r="Z2412" s="17">
        <f t="shared" si="964"/>
        <v>2.0009999999999999</v>
      </c>
      <c r="AA2412" s="18">
        <f t="shared" si="960"/>
        <v>2.4649999999999999</v>
      </c>
      <c r="AB2412" s="18" t="s">
        <v>18494</v>
      </c>
      <c r="AC2412" s="17">
        <f t="shared" si="961"/>
        <v>2.0009999999999999</v>
      </c>
      <c r="AD2412" s="17">
        <f t="shared" si="968"/>
        <v>2.7549999999999999</v>
      </c>
      <c r="AE2412" s="19">
        <f t="shared" si="965"/>
        <v>2.0299999999999998</v>
      </c>
      <c r="AF2412" s="18" t="s">
        <v>18494</v>
      </c>
      <c r="AG2412" s="17">
        <f t="shared" si="962"/>
        <v>2.0009999999999999</v>
      </c>
      <c r="AH2412" s="17">
        <f t="shared" si="963"/>
        <v>2.0009999999999999</v>
      </c>
      <c r="AI2412" s="20" t="s">
        <v>18494</v>
      </c>
      <c r="AJ2412" s="10">
        <f t="shared" si="966"/>
        <v>2.3844524999999996</v>
      </c>
      <c r="AK2412" s="10">
        <f t="shared" si="969"/>
        <v>0.28999999999999998</v>
      </c>
      <c r="AL2412" s="10">
        <f t="shared" si="970"/>
        <v>2.7549999999999999</v>
      </c>
    </row>
    <row r="2413" spans="1:38" x14ac:dyDescent="0.25">
      <c r="A2413" s="25" t="s">
        <v>10026</v>
      </c>
      <c r="B2413" s="25" t="s">
        <v>3163</v>
      </c>
      <c r="C2413" s="25" t="s">
        <v>369</v>
      </c>
      <c r="D2413" s="25" t="s">
        <v>18491</v>
      </c>
      <c r="G2413" s="27">
        <v>2.95</v>
      </c>
      <c r="H2413" s="17">
        <f t="shared" si="950"/>
        <v>2.3600000000000003</v>
      </c>
      <c r="I2413" s="17">
        <f t="shared" si="951"/>
        <v>2.0354999999999999</v>
      </c>
      <c r="J2413" s="17">
        <f t="shared" si="952"/>
        <v>0.88500000000000001</v>
      </c>
      <c r="K2413" s="17">
        <f t="shared" si="953"/>
        <v>2.0354999999999999</v>
      </c>
      <c r="L2413" s="17">
        <f t="shared" si="954"/>
        <v>2.3600000000000003</v>
      </c>
      <c r="M2413" s="18">
        <f t="shared" si="971"/>
        <v>0.29500000000000004</v>
      </c>
      <c r="N2413" s="18" t="s">
        <v>18494</v>
      </c>
      <c r="O2413" s="17">
        <f t="shared" si="955"/>
        <v>2.0354999999999999</v>
      </c>
      <c r="P2413" s="17">
        <f t="shared" si="972"/>
        <v>2.0649999999999999</v>
      </c>
      <c r="Q2413" s="17">
        <f t="shared" si="956"/>
        <v>2.3600000000000003</v>
      </c>
      <c r="R2413" s="18" t="s">
        <v>18494</v>
      </c>
      <c r="S2413" s="18" t="s">
        <v>18494</v>
      </c>
      <c r="T2413" s="17">
        <f t="shared" si="957"/>
        <v>2.0354999999999999</v>
      </c>
      <c r="U2413" s="17">
        <f t="shared" si="967"/>
        <v>2.6550000000000002</v>
      </c>
      <c r="V2413" s="17">
        <f t="shared" si="973"/>
        <v>2.0354999999999999</v>
      </c>
      <c r="W2413" s="17">
        <f t="shared" si="958"/>
        <v>1.8461100000000001</v>
      </c>
      <c r="X2413" s="17">
        <f t="shared" si="959"/>
        <v>1.9231049999999998</v>
      </c>
      <c r="Y2413" s="18" t="s">
        <v>18494</v>
      </c>
      <c r="Z2413" s="17">
        <f t="shared" si="964"/>
        <v>2.0354999999999999</v>
      </c>
      <c r="AA2413" s="18">
        <f t="shared" si="960"/>
        <v>2.5075000000000003</v>
      </c>
      <c r="AB2413" s="18" t="s">
        <v>18494</v>
      </c>
      <c r="AC2413" s="17">
        <f t="shared" si="961"/>
        <v>2.0354999999999999</v>
      </c>
      <c r="AD2413" s="17">
        <f t="shared" si="968"/>
        <v>2.8025000000000002</v>
      </c>
      <c r="AE2413" s="19">
        <f t="shared" si="965"/>
        <v>2.0649999999999999</v>
      </c>
      <c r="AF2413" s="18" t="s">
        <v>18494</v>
      </c>
      <c r="AG2413" s="17">
        <f t="shared" si="962"/>
        <v>2.0354999999999999</v>
      </c>
      <c r="AH2413" s="17">
        <f t="shared" si="963"/>
        <v>2.0354999999999999</v>
      </c>
      <c r="AI2413" s="20" t="s">
        <v>18494</v>
      </c>
      <c r="AJ2413" s="10">
        <f t="shared" si="966"/>
        <v>2.4255637500000002</v>
      </c>
      <c r="AK2413" s="10">
        <f t="shared" si="969"/>
        <v>0.29500000000000004</v>
      </c>
      <c r="AL2413" s="10">
        <f t="shared" si="970"/>
        <v>2.8025000000000002</v>
      </c>
    </row>
    <row r="2414" spans="1:38" x14ac:dyDescent="0.25">
      <c r="A2414" s="25" t="s">
        <v>10547</v>
      </c>
      <c r="B2414" s="25" t="s">
        <v>3739</v>
      </c>
      <c r="C2414" s="25" t="s">
        <v>369</v>
      </c>
      <c r="D2414" s="25" t="s">
        <v>18491</v>
      </c>
      <c r="E2414" s="25" t="s">
        <v>1239</v>
      </c>
      <c r="G2414" s="27">
        <v>2.95</v>
      </c>
      <c r="H2414" s="17">
        <f t="shared" si="950"/>
        <v>2.3600000000000003</v>
      </c>
      <c r="I2414" s="17">
        <f t="shared" si="951"/>
        <v>2.0354999999999999</v>
      </c>
      <c r="J2414" s="17">
        <f t="shared" si="952"/>
        <v>0.88500000000000001</v>
      </c>
      <c r="K2414" s="17">
        <f t="shared" si="953"/>
        <v>2.0354999999999999</v>
      </c>
      <c r="L2414" s="17">
        <f t="shared" si="954"/>
        <v>2.3600000000000003</v>
      </c>
      <c r="M2414" s="18">
        <f t="shared" si="971"/>
        <v>0.29500000000000004</v>
      </c>
      <c r="N2414" s="18" t="s">
        <v>18494</v>
      </c>
      <c r="O2414" s="17">
        <f t="shared" si="955"/>
        <v>2.0354999999999999</v>
      </c>
      <c r="P2414" s="17">
        <f t="shared" si="972"/>
        <v>2.0649999999999999</v>
      </c>
      <c r="Q2414" s="17">
        <f t="shared" si="956"/>
        <v>2.3600000000000003</v>
      </c>
      <c r="R2414" s="18" t="s">
        <v>18494</v>
      </c>
      <c r="S2414" s="18" t="s">
        <v>18494</v>
      </c>
      <c r="T2414" s="17">
        <f t="shared" si="957"/>
        <v>2.0354999999999999</v>
      </c>
      <c r="U2414" s="17">
        <f t="shared" si="967"/>
        <v>2.6550000000000002</v>
      </c>
      <c r="V2414" s="17">
        <f t="shared" si="973"/>
        <v>2.0354999999999999</v>
      </c>
      <c r="W2414" s="17">
        <f t="shared" si="958"/>
        <v>1.8461100000000001</v>
      </c>
      <c r="X2414" s="17">
        <f t="shared" si="959"/>
        <v>1.9231049999999998</v>
      </c>
      <c r="Y2414" s="18" t="s">
        <v>18494</v>
      </c>
      <c r="Z2414" s="17">
        <f t="shared" si="964"/>
        <v>2.0354999999999999</v>
      </c>
      <c r="AA2414" s="18">
        <f t="shared" si="960"/>
        <v>2.5075000000000003</v>
      </c>
      <c r="AB2414" s="18" t="s">
        <v>18494</v>
      </c>
      <c r="AC2414" s="17">
        <f t="shared" si="961"/>
        <v>2.0354999999999999</v>
      </c>
      <c r="AD2414" s="17">
        <f t="shared" si="968"/>
        <v>2.8025000000000002</v>
      </c>
      <c r="AE2414" s="19">
        <f t="shared" si="965"/>
        <v>2.0649999999999999</v>
      </c>
      <c r="AF2414" s="18" t="s">
        <v>18494</v>
      </c>
      <c r="AG2414" s="17">
        <f t="shared" si="962"/>
        <v>2.0354999999999999</v>
      </c>
      <c r="AH2414" s="17">
        <f t="shared" si="963"/>
        <v>2.0354999999999999</v>
      </c>
      <c r="AI2414" s="20" t="s">
        <v>18494</v>
      </c>
      <c r="AJ2414" s="10">
        <f t="shared" si="966"/>
        <v>2.4255637500000002</v>
      </c>
      <c r="AK2414" s="10">
        <f t="shared" si="969"/>
        <v>0.29500000000000004</v>
      </c>
      <c r="AL2414" s="10">
        <f t="shared" si="970"/>
        <v>2.8025000000000002</v>
      </c>
    </row>
    <row r="2415" spans="1:38" x14ac:dyDescent="0.25">
      <c r="A2415" s="25" t="s">
        <v>12907</v>
      </c>
      <c r="B2415" s="25" t="s">
        <v>6531</v>
      </c>
      <c r="C2415" s="25" t="s">
        <v>369</v>
      </c>
      <c r="D2415" s="25" t="s">
        <v>18491</v>
      </c>
      <c r="G2415" s="27">
        <v>20.2</v>
      </c>
      <c r="H2415" s="17">
        <f t="shared" si="950"/>
        <v>16.16</v>
      </c>
      <c r="I2415" s="17">
        <f t="shared" si="951"/>
        <v>13.937999999999999</v>
      </c>
      <c r="J2415" s="17">
        <f t="shared" si="952"/>
        <v>6.06</v>
      </c>
      <c r="K2415" s="17">
        <f t="shared" si="953"/>
        <v>13.937999999999999</v>
      </c>
      <c r="L2415" s="17">
        <f t="shared" si="954"/>
        <v>16.16</v>
      </c>
      <c r="M2415" s="18">
        <f t="shared" si="971"/>
        <v>2.02</v>
      </c>
      <c r="N2415" s="18" t="s">
        <v>18494</v>
      </c>
      <c r="O2415" s="17">
        <f t="shared" si="955"/>
        <v>13.937999999999999</v>
      </c>
      <c r="P2415" s="17">
        <f t="shared" si="972"/>
        <v>14.139999999999999</v>
      </c>
      <c r="Q2415" s="17">
        <f t="shared" si="956"/>
        <v>16.16</v>
      </c>
      <c r="R2415" s="18" t="s">
        <v>18494</v>
      </c>
      <c r="S2415" s="18" t="s">
        <v>18494</v>
      </c>
      <c r="T2415" s="17">
        <f t="shared" si="957"/>
        <v>13.937999999999999</v>
      </c>
      <c r="U2415" s="17">
        <f t="shared" si="967"/>
        <v>18.18</v>
      </c>
      <c r="V2415" s="17">
        <f t="shared" si="973"/>
        <v>13.937999999999999</v>
      </c>
      <c r="W2415" s="17">
        <f t="shared" si="958"/>
        <v>12.641159999999999</v>
      </c>
      <c r="X2415" s="17">
        <f t="shared" si="959"/>
        <v>13.168379999999997</v>
      </c>
      <c r="Y2415" s="18" t="s">
        <v>18494</v>
      </c>
      <c r="Z2415" s="17">
        <f t="shared" si="964"/>
        <v>13.937999999999999</v>
      </c>
      <c r="AA2415" s="18">
        <f t="shared" si="960"/>
        <v>17.169999999999998</v>
      </c>
      <c r="AB2415" s="18" t="s">
        <v>18494</v>
      </c>
      <c r="AC2415" s="17">
        <f t="shared" si="961"/>
        <v>13.937999999999999</v>
      </c>
      <c r="AD2415" s="17">
        <f t="shared" si="968"/>
        <v>19.189999999999998</v>
      </c>
      <c r="AE2415" s="19">
        <f t="shared" si="965"/>
        <v>14.139999999999999</v>
      </c>
      <c r="AF2415" s="18" t="s">
        <v>18494</v>
      </c>
      <c r="AG2415" s="17">
        <f t="shared" si="962"/>
        <v>13.937999999999999</v>
      </c>
      <c r="AH2415" s="17">
        <f t="shared" si="963"/>
        <v>13.937999999999999</v>
      </c>
      <c r="AI2415" s="20" t="s">
        <v>18494</v>
      </c>
      <c r="AJ2415" s="10">
        <f t="shared" si="966"/>
        <v>16.608944999999999</v>
      </c>
      <c r="AK2415" s="10">
        <f t="shared" si="969"/>
        <v>2.02</v>
      </c>
      <c r="AL2415" s="10">
        <f t="shared" si="970"/>
        <v>19.189999999999998</v>
      </c>
    </row>
    <row r="2416" spans="1:38" x14ac:dyDescent="0.25">
      <c r="A2416" s="25" t="s">
        <v>12463</v>
      </c>
      <c r="B2416" s="25" t="s">
        <v>5773</v>
      </c>
      <c r="C2416" s="25" t="s">
        <v>369</v>
      </c>
      <c r="D2416" s="25" t="s">
        <v>18491</v>
      </c>
      <c r="E2416" s="25" t="s">
        <v>2173</v>
      </c>
      <c r="G2416" s="27">
        <v>20.3</v>
      </c>
      <c r="H2416" s="17">
        <f t="shared" si="950"/>
        <v>16.240000000000002</v>
      </c>
      <c r="I2416" s="17">
        <f t="shared" si="951"/>
        <v>14.007</v>
      </c>
      <c r="J2416" s="17">
        <f t="shared" si="952"/>
        <v>6.09</v>
      </c>
      <c r="K2416" s="17">
        <f t="shared" si="953"/>
        <v>14.007</v>
      </c>
      <c r="L2416" s="17">
        <f t="shared" si="954"/>
        <v>16.240000000000002</v>
      </c>
      <c r="M2416" s="18">
        <f t="shared" si="971"/>
        <v>2.0300000000000002</v>
      </c>
      <c r="N2416" s="18" t="s">
        <v>18494</v>
      </c>
      <c r="O2416" s="17">
        <f t="shared" si="955"/>
        <v>14.007</v>
      </c>
      <c r="P2416" s="17">
        <f t="shared" si="972"/>
        <v>14.209999999999999</v>
      </c>
      <c r="Q2416" s="17">
        <f t="shared" si="956"/>
        <v>16.240000000000002</v>
      </c>
      <c r="R2416" s="18" t="s">
        <v>18494</v>
      </c>
      <c r="S2416" s="18" t="s">
        <v>18494</v>
      </c>
      <c r="T2416" s="17">
        <f t="shared" si="957"/>
        <v>14.007</v>
      </c>
      <c r="U2416" s="17">
        <f t="shared" si="967"/>
        <v>18.27</v>
      </c>
      <c r="V2416" s="17">
        <f t="shared" si="973"/>
        <v>14.007</v>
      </c>
      <c r="W2416" s="17">
        <f t="shared" si="958"/>
        <v>12.703740000000002</v>
      </c>
      <c r="X2416" s="17">
        <f t="shared" si="959"/>
        <v>13.233569999999999</v>
      </c>
      <c r="Y2416" s="18" t="s">
        <v>18494</v>
      </c>
      <c r="Z2416" s="17">
        <f t="shared" si="964"/>
        <v>14.007</v>
      </c>
      <c r="AA2416" s="18">
        <f t="shared" si="960"/>
        <v>17.254999999999999</v>
      </c>
      <c r="AB2416" s="18" t="s">
        <v>18494</v>
      </c>
      <c r="AC2416" s="17">
        <f t="shared" si="961"/>
        <v>14.007</v>
      </c>
      <c r="AD2416" s="17">
        <f t="shared" si="968"/>
        <v>19.285</v>
      </c>
      <c r="AE2416" s="19">
        <f t="shared" si="965"/>
        <v>14.209999999999999</v>
      </c>
      <c r="AF2416" s="18" t="s">
        <v>18494</v>
      </c>
      <c r="AG2416" s="17">
        <f t="shared" si="962"/>
        <v>14.007</v>
      </c>
      <c r="AH2416" s="17">
        <f t="shared" si="963"/>
        <v>14.007</v>
      </c>
      <c r="AI2416" s="20" t="s">
        <v>18494</v>
      </c>
      <c r="AJ2416" s="10">
        <f t="shared" si="966"/>
        <v>16.691167500000002</v>
      </c>
      <c r="AK2416" s="10">
        <f t="shared" si="969"/>
        <v>2.0300000000000002</v>
      </c>
      <c r="AL2416" s="10">
        <f t="shared" si="970"/>
        <v>19.285</v>
      </c>
    </row>
    <row r="2417" spans="1:38" x14ac:dyDescent="0.25">
      <c r="A2417" s="25" t="s">
        <v>9764</v>
      </c>
      <c r="B2417" s="25" t="s">
        <v>2866</v>
      </c>
      <c r="C2417" s="25" t="s">
        <v>369</v>
      </c>
      <c r="D2417" s="25" t="s">
        <v>18491</v>
      </c>
      <c r="G2417" s="27">
        <v>20.5</v>
      </c>
      <c r="H2417" s="17">
        <f t="shared" si="950"/>
        <v>16.400000000000002</v>
      </c>
      <c r="I2417" s="17">
        <f t="shared" si="951"/>
        <v>14.145</v>
      </c>
      <c r="J2417" s="17">
        <f t="shared" si="952"/>
        <v>6.1499999999999995</v>
      </c>
      <c r="K2417" s="17">
        <f t="shared" si="953"/>
        <v>14.145</v>
      </c>
      <c r="L2417" s="17">
        <f t="shared" si="954"/>
        <v>16.400000000000002</v>
      </c>
      <c r="M2417" s="18">
        <f t="shared" si="971"/>
        <v>2.0500000000000003</v>
      </c>
      <c r="N2417" s="18" t="s">
        <v>18494</v>
      </c>
      <c r="O2417" s="17">
        <f t="shared" si="955"/>
        <v>14.145</v>
      </c>
      <c r="P2417" s="17">
        <f t="shared" si="972"/>
        <v>14.35</v>
      </c>
      <c r="Q2417" s="17">
        <f t="shared" si="956"/>
        <v>16.400000000000002</v>
      </c>
      <c r="R2417" s="18" t="s">
        <v>18494</v>
      </c>
      <c r="S2417" s="18" t="s">
        <v>18494</v>
      </c>
      <c r="T2417" s="17">
        <f t="shared" si="957"/>
        <v>14.145</v>
      </c>
      <c r="U2417" s="17">
        <f t="shared" si="967"/>
        <v>18.45</v>
      </c>
      <c r="V2417" s="17">
        <f t="shared" si="973"/>
        <v>14.145</v>
      </c>
      <c r="W2417" s="17">
        <f t="shared" si="958"/>
        <v>12.828900000000001</v>
      </c>
      <c r="X2417" s="17">
        <f t="shared" si="959"/>
        <v>13.363949999999999</v>
      </c>
      <c r="Y2417" s="18" t="s">
        <v>18494</v>
      </c>
      <c r="Z2417" s="17">
        <f t="shared" si="964"/>
        <v>14.145</v>
      </c>
      <c r="AA2417" s="18">
        <f t="shared" si="960"/>
        <v>17.425000000000001</v>
      </c>
      <c r="AB2417" s="18" t="s">
        <v>18494</v>
      </c>
      <c r="AC2417" s="17">
        <f t="shared" si="961"/>
        <v>14.145</v>
      </c>
      <c r="AD2417" s="17">
        <f t="shared" si="968"/>
        <v>19.474999999999998</v>
      </c>
      <c r="AE2417" s="19">
        <f t="shared" si="965"/>
        <v>14.35</v>
      </c>
      <c r="AF2417" s="18" t="s">
        <v>18494</v>
      </c>
      <c r="AG2417" s="17">
        <f t="shared" si="962"/>
        <v>14.145</v>
      </c>
      <c r="AH2417" s="17">
        <f t="shared" si="963"/>
        <v>14.145</v>
      </c>
      <c r="AI2417" s="20" t="s">
        <v>18494</v>
      </c>
      <c r="AJ2417" s="10">
        <f t="shared" si="966"/>
        <v>16.855612499999999</v>
      </c>
      <c r="AK2417" s="10">
        <f t="shared" si="969"/>
        <v>2.0500000000000003</v>
      </c>
      <c r="AL2417" s="10">
        <f t="shared" si="970"/>
        <v>19.474999999999998</v>
      </c>
    </row>
    <row r="2418" spans="1:38" x14ac:dyDescent="0.25">
      <c r="A2418" s="25" t="s">
        <v>6569</v>
      </c>
      <c r="B2418" s="25" t="s">
        <v>6570</v>
      </c>
      <c r="C2418" s="25" t="s">
        <v>369</v>
      </c>
      <c r="D2418" s="25" t="s">
        <v>18491</v>
      </c>
      <c r="F2418" s="25" t="s">
        <v>1239</v>
      </c>
      <c r="G2418" s="27">
        <v>20.73</v>
      </c>
      <c r="H2418" s="17">
        <f t="shared" si="950"/>
        <v>16.584</v>
      </c>
      <c r="I2418" s="17">
        <f t="shared" si="951"/>
        <v>14.303699999999999</v>
      </c>
      <c r="J2418" s="17">
        <f t="shared" si="952"/>
        <v>6.2190000000000003</v>
      </c>
      <c r="K2418" s="17">
        <f t="shared" si="953"/>
        <v>14.303699999999999</v>
      </c>
      <c r="L2418" s="17">
        <f t="shared" si="954"/>
        <v>16.584</v>
      </c>
      <c r="M2418" s="18">
        <f t="shared" si="971"/>
        <v>2.073</v>
      </c>
      <c r="N2418" s="18" t="s">
        <v>18494</v>
      </c>
      <c r="O2418" s="17">
        <f t="shared" si="955"/>
        <v>14.303699999999999</v>
      </c>
      <c r="P2418" s="17">
        <f t="shared" si="972"/>
        <v>14.510999999999999</v>
      </c>
      <c r="Q2418" s="17">
        <f t="shared" si="956"/>
        <v>16.584</v>
      </c>
      <c r="R2418" s="18" t="s">
        <v>18494</v>
      </c>
      <c r="S2418" s="18" t="s">
        <v>18494</v>
      </c>
      <c r="T2418" s="17">
        <f t="shared" si="957"/>
        <v>14.303699999999999</v>
      </c>
      <c r="U2418" s="17">
        <f t="shared" si="967"/>
        <v>18.657</v>
      </c>
      <c r="V2418" s="17">
        <f t="shared" si="973"/>
        <v>14.303699999999999</v>
      </c>
      <c r="W2418" s="17">
        <f t="shared" si="958"/>
        <v>12.972834000000001</v>
      </c>
      <c r="X2418" s="17">
        <f t="shared" si="959"/>
        <v>13.513886999999999</v>
      </c>
      <c r="Y2418" s="18" t="s">
        <v>18494</v>
      </c>
      <c r="Z2418" s="17">
        <f t="shared" si="964"/>
        <v>14.303699999999999</v>
      </c>
      <c r="AA2418" s="18">
        <f t="shared" si="960"/>
        <v>17.6205</v>
      </c>
      <c r="AB2418" s="18" t="s">
        <v>18494</v>
      </c>
      <c r="AC2418" s="17">
        <f t="shared" si="961"/>
        <v>14.303699999999999</v>
      </c>
      <c r="AD2418" s="17">
        <f t="shared" si="968"/>
        <v>19.6935</v>
      </c>
      <c r="AE2418" s="19">
        <f t="shared" si="965"/>
        <v>14.510999999999999</v>
      </c>
      <c r="AF2418" s="18" t="s">
        <v>18494</v>
      </c>
      <c r="AG2418" s="17">
        <f t="shared" si="962"/>
        <v>14.303699999999999</v>
      </c>
      <c r="AH2418" s="17">
        <f t="shared" si="963"/>
        <v>14.303699999999999</v>
      </c>
      <c r="AI2418" s="20" t="s">
        <v>18494</v>
      </c>
      <c r="AJ2418" s="10">
        <f t="shared" si="966"/>
        <v>17.044724249999998</v>
      </c>
      <c r="AK2418" s="10">
        <f t="shared" si="969"/>
        <v>2.073</v>
      </c>
      <c r="AL2418" s="10">
        <f t="shared" si="970"/>
        <v>19.6935</v>
      </c>
    </row>
    <row r="2419" spans="1:38" x14ac:dyDescent="0.25">
      <c r="A2419" s="25" t="s">
        <v>10706</v>
      </c>
      <c r="B2419" s="25" t="s">
        <v>3917</v>
      </c>
      <c r="C2419" s="25" t="s">
        <v>369</v>
      </c>
      <c r="D2419" s="25" t="s">
        <v>18491</v>
      </c>
      <c r="G2419" s="27">
        <v>200.4</v>
      </c>
      <c r="H2419" s="17">
        <f t="shared" si="950"/>
        <v>160.32000000000002</v>
      </c>
      <c r="I2419" s="17">
        <f t="shared" si="951"/>
        <v>138.27599999999998</v>
      </c>
      <c r="J2419" s="17">
        <f t="shared" si="952"/>
        <v>60.12</v>
      </c>
      <c r="K2419" s="17">
        <f t="shared" si="953"/>
        <v>138.27599999999998</v>
      </c>
      <c r="L2419" s="17">
        <f t="shared" si="954"/>
        <v>160.32000000000002</v>
      </c>
      <c r="M2419" s="18">
        <f t="shared" si="971"/>
        <v>20.040000000000003</v>
      </c>
      <c r="N2419" s="18" t="s">
        <v>18494</v>
      </c>
      <c r="O2419" s="17">
        <f t="shared" si="955"/>
        <v>138.27599999999998</v>
      </c>
      <c r="P2419" s="17">
        <f t="shared" si="972"/>
        <v>140.28</v>
      </c>
      <c r="Q2419" s="17">
        <f t="shared" si="956"/>
        <v>160.32000000000002</v>
      </c>
      <c r="R2419" s="18" t="s">
        <v>18494</v>
      </c>
      <c r="S2419" s="18" t="s">
        <v>18494</v>
      </c>
      <c r="T2419" s="17">
        <f t="shared" si="957"/>
        <v>138.27599999999998</v>
      </c>
      <c r="U2419" s="17">
        <f t="shared" si="967"/>
        <v>180.36</v>
      </c>
      <c r="V2419" s="17">
        <f t="shared" si="973"/>
        <v>138.27599999999998</v>
      </c>
      <c r="W2419" s="17">
        <f t="shared" si="958"/>
        <v>125.41032000000001</v>
      </c>
      <c r="X2419" s="17">
        <f t="shared" si="959"/>
        <v>130.64076</v>
      </c>
      <c r="Y2419" s="18" t="s">
        <v>18494</v>
      </c>
      <c r="Z2419" s="17">
        <f t="shared" si="964"/>
        <v>138.27599999999998</v>
      </c>
      <c r="AA2419" s="18">
        <f t="shared" si="960"/>
        <v>170.34</v>
      </c>
      <c r="AB2419" s="18" t="s">
        <v>18494</v>
      </c>
      <c r="AC2419" s="17">
        <f t="shared" si="961"/>
        <v>138.27599999999998</v>
      </c>
      <c r="AD2419" s="17">
        <f t="shared" si="968"/>
        <v>190.38</v>
      </c>
      <c r="AE2419" s="19">
        <f t="shared" si="965"/>
        <v>140.28</v>
      </c>
      <c r="AF2419" s="18" t="s">
        <v>18494</v>
      </c>
      <c r="AG2419" s="17">
        <f t="shared" si="962"/>
        <v>138.27599999999998</v>
      </c>
      <c r="AH2419" s="17">
        <f t="shared" si="963"/>
        <v>138.27599999999998</v>
      </c>
      <c r="AI2419" s="20" t="s">
        <v>18494</v>
      </c>
      <c r="AJ2419" s="10">
        <f t="shared" si="966"/>
        <v>164.77389000000002</v>
      </c>
      <c r="AK2419" s="10">
        <f t="shared" si="969"/>
        <v>20.040000000000003</v>
      </c>
      <c r="AL2419" s="10">
        <f t="shared" si="970"/>
        <v>190.38</v>
      </c>
    </row>
    <row r="2420" spans="1:38" x14ac:dyDescent="0.25">
      <c r="A2420" s="25" t="s">
        <v>12878</v>
      </c>
      <c r="B2420" s="25" t="s">
        <v>6502</v>
      </c>
      <c r="C2420" s="25" t="s">
        <v>369</v>
      </c>
      <c r="D2420" s="25" t="s">
        <v>18491</v>
      </c>
      <c r="G2420" s="27">
        <v>205.3</v>
      </c>
      <c r="H2420" s="17">
        <f t="shared" si="950"/>
        <v>164.24</v>
      </c>
      <c r="I2420" s="17">
        <f t="shared" si="951"/>
        <v>141.65700000000001</v>
      </c>
      <c r="J2420" s="17">
        <f t="shared" si="952"/>
        <v>61.59</v>
      </c>
      <c r="K2420" s="17">
        <f t="shared" si="953"/>
        <v>141.65700000000001</v>
      </c>
      <c r="L2420" s="17">
        <f t="shared" si="954"/>
        <v>164.24</v>
      </c>
      <c r="M2420" s="18">
        <f t="shared" si="971"/>
        <v>20.53</v>
      </c>
      <c r="N2420" s="18" t="s">
        <v>18494</v>
      </c>
      <c r="O2420" s="17">
        <f t="shared" si="955"/>
        <v>141.65700000000001</v>
      </c>
      <c r="P2420" s="17">
        <f t="shared" si="972"/>
        <v>143.71</v>
      </c>
      <c r="Q2420" s="17">
        <f t="shared" si="956"/>
        <v>164.24</v>
      </c>
      <c r="R2420" s="18" t="s">
        <v>18494</v>
      </c>
      <c r="S2420" s="18" t="s">
        <v>18494</v>
      </c>
      <c r="T2420" s="17">
        <f t="shared" si="957"/>
        <v>141.65700000000001</v>
      </c>
      <c r="U2420" s="17">
        <f t="shared" si="967"/>
        <v>184.77</v>
      </c>
      <c r="V2420" s="17">
        <f t="shared" si="973"/>
        <v>141.65700000000001</v>
      </c>
      <c r="W2420" s="17">
        <f t="shared" si="958"/>
        <v>128.47674000000001</v>
      </c>
      <c r="X2420" s="17">
        <f t="shared" si="959"/>
        <v>133.83507</v>
      </c>
      <c r="Y2420" s="18" t="s">
        <v>18494</v>
      </c>
      <c r="Z2420" s="17">
        <f t="shared" si="964"/>
        <v>141.65700000000001</v>
      </c>
      <c r="AA2420" s="18">
        <f t="shared" si="960"/>
        <v>174.505</v>
      </c>
      <c r="AB2420" s="18" t="s">
        <v>18494</v>
      </c>
      <c r="AC2420" s="17">
        <f t="shared" si="961"/>
        <v>141.65700000000001</v>
      </c>
      <c r="AD2420" s="17">
        <f t="shared" si="968"/>
        <v>195.035</v>
      </c>
      <c r="AE2420" s="19">
        <f t="shared" si="965"/>
        <v>143.71</v>
      </c>
      <c r="AF2420" s="18" t="s">
        <v>18494</v>
      </c>
      <c r="AG2420" s="17">
        <f t="shared" si="962"/>
        <v>141.65700000000001</v>
      </c>
      <c r="AH2420" s="17">
        <f t="shared" si="963"/>
        <v>141.65700000000001</v>
      </c>
      <c r="AI2420" s="20" t="s">
        <v>18494</v>
      </c>
      <c r="AJ2420" s="10">
        <f t="shared" si="966"/>
        <v>168.80279250000001</v>
      </c>
      <c r="AK2420" s="10">
        <f t="shared" si="969"/>
        <v>20.53</v>
      </c>
      <c r="AL2420" s="10">
        <f t="shared" si="970"/>
        <v>195.035</v>
      </c>
    </row>
    <row r="2421" spans="1:38" x14ac:dyDescent="0.25">
      <c r="A2421" s="25" t="s">
        <v>6001</v>
      </c>
      <c r="B2421" s="25" t="s">
        <v>6002</v>
      </c>
      <c r="C2421" s="25" t="s">
        <v>369</v>
      </c>
      <c r="D2421" s="25" t="s">
        <v>18491</v>
      </c>
      <c r="E2421" s="25" t="s">
        <v>6003</v>
      </c>
      <c r="F2421" s="25" t="s">
        <v>6003</v>
      </c>
      <c r="G2421" s="27">
        <v>205.78</v>
      </c>
      <c r="H2421" s="17">
        <f t="shared" si="950"/>
        <v>164.62400000000002</v>
      </c>
      <c r="I2421" s="17">
        <f t="shared" si="951"/>
        <v>141.98819999999998</v>
      </c>
      <c r="J2421" s="17">
        <f t="shared" si="952"/>
        <v>61.733999999999995</v>
      </c>
      <c r="K2421" s="17">
        <f t="shared" si="953"/>
        <v>141.98819999999998</v>
      </c>
      <c r="L2421" s="17">
        <f t="shared" si="954"/>
        <v>164.62400000000002</v>
      </c>
      <c r="M2421" s="18">
        <f t="shared" si="971"/>
        <v>20.578000000000003</v>
      </c>
      <c r="N2421" s="18" t="s">
        <v>18494</v>
      </c>
      <c r="O2421" s="17">
        <f t="shared" si="955"/>
        <v>141.98819999999998</v>
      </c>
      <c r="P2421" s="17">
        <f t="shared" si="972"/>
        <v>144.04599999999999</v>
      </c>
      <c r="Q2421" s="17">
        <f t="shared" si="956"/>
        <v>164.62400000000002</v>
      </c>
      <c r="R2421" s="18" t="s">
        <v>18494</v>
      </c>
      <c r="S2421" s="18" t="s">
        <v>18494</v>
      </c>
      <c r="T2421" s="17">
        <f t="shared" si="957"/>
        <v>141.98819999999998</v>
      </c>
      <c r="U2421" s="17">
        <f t="shared" si="967"/>
        <v>185.202</v>
      </c>
      <c r="V2421" s="17">
        <f t="shared" si="973"/>
        <v>141.98819999999998</v>
      </c>
      <c r="W2421" s="17">
        <f t="shared" si="958"/>
        <v>128.77712400000001</v>
      </c>
      <c r="X2421" s="17">
        <f t="shared" si="959"/>
        <v>134.14798199999998</v>
      </c>
      <c r="Y2421" s="18" t="s">
        <v>18494</v>
      </c>
      <c r="Z2421" s="17">
        <f t="shared" si="964"/>
        <v>141.98819999999998</v>
      </c>
      <c r="AA2421" s="18">
        <f t="shared" si="960"/>
        <v>174.91299999999998</v>
      </c>
      <c r="AB2421" s="18" t="s">
        <v>18494</v>
      </c>
      <c r="AC2421" s="17">
        <f t="shared" si="961"/>
        <v>141.98819999999998</v>
      </c>
      <c r="AD2421" s="17">
        <f t="shared" si="968"/>
        <v>195.49099999999999</v>
      </c>
      <c r="AE2421" s="19">
        <f t="shared" si="965"/>
        <v>144.04599999999999</v>
      </c>
      <c r="AF2421" s="18" t="s">
        <v>18494</v>
      </c>
      <c r="AG2421" s="17">
        <f t="shared" si="962"/>
        <v>141.98819999999998</v>
      </c>
      <c r="AH2421" s="17">
        <f t="shared" si="963"/>
        <v>141.98819999999998</v>
      </c>
      <c r="AI2421" s="20" t="s">
        <v>18494</v>
      </c>
      <c r="AJ2421" s="10">
        <f t="shared" si="966"/>
        <v>169.19746050000001</v>
      </c>
      <c r="AK2421" s="10">
        <f t="shared" si="969"/>
        <v>20.578000000000003</v>
      </c>
      <c r="AL2421" s="10">
        <f t="shared" si="970"/>
        <v>195.49099999999999</v>
      </c>
    </row>
    <row r="2422" spans="1:38" x14ac:dyDescent="0.25">
      <c r="A2422" s="25" t="s">
        <v>6454</v>
      </c>
      <c r="B2422" s="25" t="s">
        <v>6455</v>
      </c>
      <c r="C2422" s="25" t="s">
        <v>369</v>
      </c>
      <c r="D2422" s="25" t="s">
        <v>18491</v>
      </c>
      <c r="F2422" s="25" t="s">
        <v>6456</v>
      </c>
      <c r="G2422" s="27">
        <v>2082.8000000000002</v>
      </c>
      <c r="H2422" s="17">
        <f t="shared" si="950"/>
        <v>1666.2400000000002</v>
      </c>
      <c r="I2422" s="17">
        <f t="shared" si="951"/>
        <v>1437.1320000000001</v>
      </c>
      <c r="J2422" s="17">
        <f t="shared" si="952"/>
        <v>624.84</v>
      </c>
      <c r="K2422" s="17">
        <f t="shared" si="953"/>
        <v>1437.1320000000001</v>
      </c>
      <c r="L2422" s="17">
        <f t="shared" si="954"/>
        <v>1666.2400000000002</v>
      </c>
      <c r="M2422" s="18">
        <f t="shared" si="971"/>
        <v>208.28000000000003</v>
      </c>
      <c r="N2422" s="18" t="s">
        <v>18494</v>
      </c>
      <c r="O2422" s="17">
        <f t="shared" si="955"/>
        <v>1437.1320000000001</v>
      </c>
      <c r="P2422" s="17">
        <f t="shared" si="972"/>
        <v>1457.96</v>
      </c>
      <c r="Q2422" s="17">
        <f t="shared" si="956"/>
        <v>1666.2400000000002</v>
      </c>
      <c r="R2422" s="18" t="s">
        <v>18494</v>
      </c>
      <c r="S2422" s="18" t="s">
        <v>18494</v>
      </c>
      <c r="T2422" s="17">
        <f t="shared" si="957"/>
        <v>1437.1320000000001</v>
      </c>
      <c r="U2422" s="17">
        <f t="shared" si="967"/>
        <v>1874.5200000000002</v>
      </c>
      <c r="V2422" s="17">
        <f t="shared" si="973"/>
        <v>1437.1320000000001</v>
      </c>
      <c r="W2422" s="17">
        <f t="shared" si="958"/>
        <v>1303.4162400000002</v>
      </c>
      <c r="X2422" s="17">
        <f t="shared" si="959"/>
        <v>1357.7773199999999</v>
      </c>
      <c r="Y2422" s="18" t="s">
        <v>18494</v>
      </c>
      <c r="Z2422" s="17">
        <f t="shared" si="964"/>
        <v>1437.1320000000001</v>
      </c>
      <c r="AA2422" s="18">
        <f t="shared" si="960"/>
        <v>1770.38</v>
      </c>
      <c r="AB2422" s="18" t="s">
        <v>18494</v>
      </c>
      <c r="AC2422" s="17">
        <f t="shared" si="961"/>
        <v>1437.1320000000001</v>
      </c>
      <c r="AD2422" s="17">
        <f t="shared" si="968"/>
        <v>1978.66</v>
      </c>
      <c r="AE2422" s="19">
        <f t="shared" si="965"/>
        <v>1457.96</v>
      </c>
      <c r="AF2422" s="18" t="s">
        <v>18494</v>
      </c>
      <c r="AG2422" s="17">
        <f t="shared" si="962"/>
        <v>1437.1320000000001</v>
      </c>
      <c r="AH2422" s="17">
        <f t="shared" si="963"/>
        <v>1437.1320000000001</v>
      </c>
      <c r="AI2422" s="20" t="s">
        <v>18494</v>
      </c>
      <c r="AJ2422" s="10">
        <f t="shared" si="966"/>
        <v>1712.5302300000001</v>
      </c>
      <c r="AK2422" s="10">
        <f t="shared" si="969"/>
        <v>208.28000000000003</v>
      </c>
      <c r="AL2422" s="10">
        <f t="shared" si="970"/>
        <v>1978.66</v>
      </c>
    </row>
    <row r="2423" spans="1:38" x14ac:dyDescent="0.25">
      <c r="A2423" s="25" t="s">
        <v>12484</v>
      </c>
      <c r="B2423" s="25" t="s">
        <v>5795</v>
      </c>
      <c r="C2423" s="25" t="s">
        <v>369</v>
      </c>
      <c r="D2423" s="25" t="s">
        <v>18491</v>
      </c>
      <c r="E2423" s="25" t="s">
        <v>2173</v>
      </c>
      <c r="G2423" s="27">
        <v>21.25</v>
      </c>
      <c r="H2423" s="17">
        <f t="shared" ref="H2423:H2486" si="974">G2423*80%</f>
        <v>17</v>
      </c>
      <c r="I2423" s="17">
        <f t="shared" ref="I2423:I2486" si="975">G2423*69%</f>
        <v>14.6625</v>
      </c>
      <c r="J2423" s="17">
        <f t="shared" ref="J2423:J2486" si="976">G2423*30%</f>
        <v>6.375</v>
      </c>
      <c r="K2423" s="17">
        <f t="shared" ref="K2423:K2486" si="977">G2423*69%</f>
        <v>14.6625</v>
      </c>
      <c r="L2423" s="17">
        <f t="shared" ref="L2423:L2486" si="978">G2423*80%</f>
        <v>17</v>
      </c>
      <c r="M2423" s="18">
        <f t="shared" si="971"/>
        <v>2.125</v>
      </c>
      <c r="N2423" s="18" t="s">
        <v>18494</v>
      </c>
      <c r="O2423" s="17">
        <f t="shared" ref="O2423:O2486" si="979">G2423*69%</f>
        <v>14.6625</v>
      </c>
      <c r="P2423" s="17">
        <f t="shared" si="972"/>
        <v>14.874999999999998</v>
      </c>
      <c r="Q2423" s="17">
        <f t="shared" ref="Q2423:Q2486" si="980">G2423*80%</f>
        <v>17</v>
      </c>
      <c r="R2423" s="18" t="s">
        <v>18494</v>
      </c>
      <c r="S2423" s="18" t="s">
        <v>18494</v>
      </c>
      <c r="T2423" s="17">
        <f t="shared" ref="T2423:T2486" si="981">G2423*69%</f>
        <v>14.6625</v>
      </c>
      <c r="U2423" s="17">
        <f t="shared" si="967"/>
        <v>19.125</v>
      </c>
      <c r="V2423" s="17">
        <f t="shared" si="973"/>
        <v>14.6625</v>
      </c>
      <c r="W2423" s="17">
        <f t="shared" ref="W2423:W2486" si="982">G2423*62.58%</f>
        <v>13.298250000000001</v>
      </c>
      <c r="X2423" s="17">
        <f t="shared" ref="X2423:X2486" si="983">G2423*65.19%</f>
        <v>13.852874999999999</v>
      </c>
      <c r="Y2423" s="18" t="s">
        <v>18494</v>
      </c>
      <c r="Z2423" s="17">
        <f t="shared" si="964"/>
        <v>14.6625</v>
      </c>
      <c r="AA2423" s="18">
        <f t="shared" ref="AA2423:AA2486" si="984">G2423*85%</f>
        <v>18.0625</v>
      </c>
      <c r="AB2423" s="18" t="s">
        <v>18494</v>
      </c>
      <c r="AC2423" s="17">
        <f t="shared" ref="AC2423:AC2486" si="985">G2423*69%</f>
        <v>14.6625</v>
      </c>
      <c r="AD2423" s="17">
        <f t="shared" si="968"/>
        <v>20.1875</v>
      </c>
      <c r="AE2423" s="19">
        <f t="shared" si="965"/>
        <v>14.874999999999998</v>
      </c>
      <c r="AF2423" s="18" t="s">
        <v>18494</v>
      </c>
      <c r="AG2423" s="17">
        <f t="shared" ref="AG2423:AG2486" si="986">G2423*69%</f>
        <v>14.6625</v>
      </c>
      <c r="AH2423" s="17">
        <f t="shared" ref="AH2423:AH2486" si="987">G2423*69%</f>
        <v>14.6625</v>
      </c>
      <c r="AI2423" s="20" t="s">
        <v>18494</v>
      </c>
      <c r="AJ2423" s="10">
        <f t="shared" si="966"/>
        <v>17.472281250000002</v>
      </c>
      <c r="AK2423" s="10">
        <f t="shared" si="969"/>
        <v>2.125</v>
      </c>
      <c r="AL2423" s="10">
        <f t="shared" si="970"/>
        <v>20.1875</v>
      </c>
    </row>
    <row r="2424" spans="1:38" x14ac:dyDescent="0.25">
      <c r="A2424" s="25" t="s">
        <v>9593</v>
      </c>
      <c r="B2424" s="25" t="s">
        <v>2674</v>
      </c>
      <c r="C2424" s="25" t="s">
        <v>369</v>
      </c>
      <c r="D2424" s="25" t="s">
        <v>18491</v>
      </c>
      <c r="F2424" s="25" t="s">
        <v>2675</v>
      </c>
      <c r="G2424" s="27">
        <v>21.6</v>
      </c>
      <c r="H2424" s="17">
        <f t="shared" si="974"/>
        <v>17.28</v>
      </c>
      <c r="I2424" s="17">
        <f t="shared" si="975"/>
        <v>14.904</v>
      </c>
      <c r="J2424" s="17">
        <f t="shared" si="976"/>
        <v>6.48</v>
      </c>
      <c r="K2424" s="17">
        <f t="shared" si="977"/>
        <v>14.904</v>
      </c>
      <c r="L2424" s="17">
        <f t="shared" si="978"/>
        <v>17.28</v>
      </c>
      <c r="M2424" s="18">
        <f t="shared" si="971"/>
        <v>2.16</v>
      </c>
      <c r="N2424" s="18" t="s">
        <v>18494</v>
      </c>
      <c r="O2424" s="17">
        <f t="shared" si="979"/>
        <v>14.904</v>
      </c>
      <c r="P2424" s="17">
        <f t="shared" si="972"/>
        <v>15.12</v>
      </c>
      <c r="Q2424" s="17">
        <f t="shared" si="980"/>
        <v>17.28</v>
      </c>
      <c r="R2424" s="18" t="s">
        <v>18494</v>
      </c>
      <c r="S2424" s="18" t="s">
        <v>18494</v>
      </c>
      <c r="T2424" s="17">
        <f t="shared" si="981"/>
        <v>14.904</v>
      </c>
      <c r="U2424" s="17">
        <f t="shared" si="967"/>
        <v>19.440000000000001</v>
      </c>
      <c r="V2424" s="17">
        <f t="shared" si="973"/>
        <v>14.904</v>
      </c>
      <c r="W2424" s="17">
        <f t="shared" si="982"/>
        <v>13.517280000000001</v>
      </c>
      <c r="X2424" s="17">
        <f t="shared" si="983"/>
        <v>14.08104</v>
      </c>
      <c r="Y2424" s="18" t="s">
        <v>18494</v>
      </c>
      <c r="Z2424" s="17">
        <f t="shared" ref="Z2424:Z2487" si="988">G2424*69%</f>
        <v>14.904</v>
      </c>
      <c r="AA2424" s="18">
        <f t="shared" si="984"/>
        <v>18.36</v>
      </c>
      <c r="AB2424" s="18" t="s">
        <v>18494</v>
      </c>
      <c r="AC2424" s="17">
        <f t="shared" si="985"/>
        <v>14.904</v>
      </c>
      <c r="AD2424" s="17">
        <f t="shared" si="968"/>
        <v>20.52</v>
      </c>
      <c r="AE2424" s="19">
        <f t="shared" si="965"/>
        <v>15.12</v>
      </c>
      <c r="AF2424" s="18" t="s">
        <v>18494</v>
      </c>
      <c r="AG2424" s="17">
        <f t="shared" si="986"/>
        <v>14.904</v>
      </c>
      <c r="AH2424" s="17">
        <f t="shared" si="987"/>
        <v>14.904</v>
      </c>
      <c r="AI2424" s="20" t="s">
        <v>18494</v>
      </c>
      <c r="AJ2424" s="10">
        <f t="shared" si="966"/>
        <v>17.760060000000003</v>
      </c>
      <c r="AK2424" s="10">
        <f t="shared" si="969"/>
        <v>2.16</v>
      </c>
      <c r="AL2424" s="10">
        <f t="shared" si="970"/>
        <v>20.52</v>
      </c>
    </row>
    <row r="2425" spans="1:38" x14ac:dyDescent="0.25">
      <c r="A2425" s="25" t="s">
        <v>9884</v>
      </c>
      <c r="B2425" s="25" t="s">
        <v>2999</v>
      </c>
      <c r="C2425" s="25" t="s">
        <v>369</v>
      </c>
      <c r="D2425" s="25" t="s">
        <v>18491</v>
      </c>
      <c r="G2425" s="27">
        <v>21.65</v>
      </c>
      <c r="H2425" s="17">
        <f t="shared" si="974"/>
        <v>17.32</v>
      </c>
      <c r="I2425" s="17">
        <f t="shared" si="975"/>
        <v>14.938499999999998</v>
      </c>
      <c r="J2425" s="17">
        <f t="shared" si="976"/>
        <v>6.4949999999999992</v>
      </c>
      <c r="K2425" s="17">
        <f t="shared" si="977"/>
        <v>14.938499999999998</v>
      </c>
      <c r="L2425" s="17">
        <f t="shared" si="978"/>
        <v>17.32</v>
      </c>
      <c r="M2425" s="18">
        <f t="shared" si="971"/>
        <v>2.165</v>
      </c>
      <c r="N2425" s="18" t="s">
        <v>18494</v>
      </c>
      <c r="O2425" s="17">
        <f t="shared" si="979"/>
        <v>14.938499999999998</v>
      </c>
      <c r="P2425" s="17">
        <f t="shared" si="972"/>
        <v>15.154999999999998</v>
      </c>
      <c r="Q2425" s="17">
        <f t="shared" si="980"/>
        <v>17.32</v>
      </c>
      <c r="R2425" s="18" t="s">
        <v>18494</v>
      </c>
      <c r="S2425" s="18" t="s">
        <v>18494</v>
      </c>
      <c r="T2425" s="17">
        <f t="shared" si="981"/>
        <v>14.938499999999998</v>
      </c>
      <c r="U2425" s="17">
        <f t="shared" si="967"/>
        <v>19.484999999999999</v>
      </c>
      <c r="V2425" s="17">
        <f t="shared" si="973"/>
        <v>14.938499999999998</v>
      </c>
      <c r="W2425" s="17">
        <f t="shared" si="982"/>
        <v>13.54857</v>
      </c>
      <c r="X2425" s="17">
        <f t="shared" si="983"/>
        <v>14.113634999999997</v>
      </c>
      <c r="Y2425" s="18" t="s">
        <v>18494</v>
      </c>
      <c r="Z2425" s="17">
        <f t="shared" si="988"/>
        <v>14.938499999999998</v>
      </c>
      <c r="AA2425" s="18">
        <f t="shared" si="984"/>
        <v>18.4025</v>
      </c>
      <c r="AB2425" s="18" t="s">
        <v>18494</v>
      </c>
      <c r="AC2425" s="17">
        <f t="shared" si="985"/>
        <v>14.938499999999998</v>
      </c>
      <c r="AD2425" s="17">
        <f t="shared" si="968"/>
        <v>20.567499999999999</v>
      </c>
      <c r="AE2425" s="19">
        <f t="shared" si="965"/>
        <v>15.154999999999998</v>
      </c>
      <c r="AF2425" s="18" t="s">
        <v>18494</v>
      </c>
      <c r="AG2425" s="17">
        <f t="shared" si="986"/>
        <v>14.938499999999998</v>
      </c>
      <c r="AH2425" s="17">
        <f t="shared" si="987"/>
        <v>14.938499999999998</v>
      </c>
      <c r="AI2425" s="20" t="s">
        <v>18494</v>
      </c>
      <c r="AJ2425" s="10">
        <f t="shared" si="966"/>
        <v>17.801171249999996</v>
      </c>
      <c r="AK2425" s="10">
        <f t="shared" si="969"/>
        <v>2.165</v>
      </c>
      <c r="AL2425" s="10">
        <f t="shared" si="970"/>
        <v>20.567499999999999</v>
      </c>
    </row>
    <row r="2426" spans="1:38" x14ac:dyDescent="0.25">
      <c r="A2426" s="25" t="s">
        <v>12809</v>
      </c>
      <c r="B2426" s="25" t="s">
        <v>6341</v>
      </c>
      <c r="C2426" s="25" t="s">
        <v>369</v>
      </c>
      <c r="D2426" s="25" t="s">
        <v>18491</v>
      </c>
      <c r="E2426" s="25" t="s">
        <v>6342</v>
      </c>
      <c r="F2426" s="25" t="s">
        <v>6342</v>
      </c>
      <c r="G2426" s="27">
        <v>21.95</v>
      </c>
      <c r="H2426" s="17">
        <f t="shared" si="974"/>
        <v>17.559999999999999</v>
      </c>
      <c r="I2426" s="17">
        <f t="shared" si="975"/>
        <v>15.145499999999998</v>
      </c>
      <c r="J2426" s="17">
        <f t="shared" si="976"/>
        <v>6.585</v>
      </c>
      <c r="K2426" s="17">
        <f t="shared" si="977"/>
        <v>15.145499999999998</v>
      </c>
      <c r="L2426" s="17">
        <f t="shared" si="978"/>
        <v>17.559999999999999</v>
      </c>
      <c r="M2426" s="18">
        <f t="shared" si="971"/>
        <v>2.1949999999999998</v>
      </c>
      <c r="N2426" s="18" t="s">
        <v>18494</v>
      </c>
      <c r="O2426" s="17">
        <f t="shared" si="979"/>
        <v>15.145499999999998</v>
      </c>
      <c r="P2426" s="17">
        <f t="shared" si="972"/>
        <v>15.364999999999998</v>
      </c>
      <c r="Q2426" s="17">
        <f t="shared" si="980"/>
        <v>17.559999999999999</v>
      </c>
      <c r="R2426" s="18" t="s">
        <v>18494</v>
      </c>
      <c r="S2426" s="18" t="s">
        <v>18494</v>
      </c>
      <c r="T2426" s="17">
        <f t="shared" si="981"/>
        <v>15.145499999999998</v>
      </c>
      <c r="U2426" s="17">
        <f t="shared" si="967"/>
        <v>19.754999999999999</v>
      </c>
      <c r="V2426" s="17">
        <f t="shared" si="973"/>
        <v>15.145499999999998</v>
      </c>
      <c r="W2426" s="17">
        <f t="shared" si="982"/>
        <v>13.73631</v>
      </c>
      <c r="X2426" s="17">
        <f t="shared" si="983"/>
        <v>14.309204999999999</v>
      </c>
      <c r="Y2426" s="18" t="s">
        <v>18494</v>
      </c>
      <c r="Z2426" s="17">
        <f t="shared" si="988"/>
        <v>15.145499999999998</v>
      </c>
      <c r="AA2426" s="18">
        <f t="shared" si="984"/>
        <v>18.657499999999999</v>
      </c>
      <c r="AB2426" s="18" t="s">
        <v>18494</v>
      </c>
      <c r="AC2426" s="17">
        <f t="shared" si="985"/>
        <v>15.145499999999998</v>
      </c>
      <c r="AD2426" s="17">
        <f t="shared" si="968"/>
        <v>20.852499999999999</v>
      </c>
      <c r="AE2426" s="19">
        <f t="shared" si="965"/>
        <v>15.364999999999998</v>
      </c>
      <c r="AF2426" s="18" t="s">
        <v>18494</v>
      </c>
      <c r="AG2426" s="17">
        <f t="shared" si="986"/>
        <v>15.145499999999998</v>
      </c>
      <c r="AH2426" s="17">
        <f t="shared" si="987"/>
        <v>15.145499999999998</v>
      </c>
      <c r="AI2426" s="20" t="s">
        <v>18494</v>
      </c>
      <c r="AJ2426" s="10">
        <f t="shared" si="966"/>
        <v>18.047838749999997</v>
      </c>
      <c r="AK2426" s="10">
        <f t="shared" si="969"/>
        <v>2.1949999999999998</v>
      </c>
      <c r="AL2426" s="10">
        <f t="shared" si="970"/>
        <v>20.852499999999999</v>
      </c>
    </row>
    <row r="2427" spans="1:38" x14ac:dyDescent="0.25">
      <c r="A2427" s="25" t="s">
        <v>10539</v>
      </c>
      <c r="B2427" s="25" t="s">
        <v>3730</v>
      </c>
      <c r="C2427" s="25" t="s">
        <v>369</v>
      </c>
      <c r="D2427" s="25" t="s">
        <v>18491</v>
      </c>
      <c r="G2427" s="27">
        <v>22.15</v>
      </c>
      <c r="H2427" s="17">
        <f t="shared" si="974"/>
        <v>17.72</v>
      </c>
      <c r="I2427" s="17">
        <f t="shared" si="975"/>
        <v>15.283499999999998</v>
      </c>
      <c r="J2427" s="17">
        <f t="shared" si="976"/>
        <v>6.6449999999999996</v>
      </c>
      <c r="K2427" s="17">
        <f t="shared" si="977"/>
        <v>15.283499999999998</v>
      </c>
      <c r="L2427" s="17">
        <f t="shared" si="978"/>
        <v>17.72</v>
      </c>
      <c r="M2427" s="18">
        <f t="shared" si="971"/>
        <v>2.2149999999999999</v>
      </c>
      <c r="N2427" s="18" t="s">
        <v>18494</v>
      </c>
      <c r="O2427" s="17">
        <f t="shared" si="979"/>
        <v>15.283499999999998</v>
      </c>
      <c r="P2427" s="17">
        <f t="shared" si="972"/>
        <v>15.504999999999997</v>
      </c>
      <c r="Q2427" s="17">
        <f t="shared" si="980"/>
        <v>17.72</v>
      </c>
      <c r="R2427" s="18" t="s">
        <v>18494</v>
      </c>
      <c r="S2427" s="18" t="s">
        <v>18494</v>
      </c>
      <c r="T2427" s="17">
        <f t="shared" si="981"/>
        <v>15.283499999999998</v>
      </c>
      <c r="U2427" s="17">
        <f t="shared" si="967"/>
        <v>19.934999999999999</v>
      </c>
      <c r="V2427" s="17">
        <f t="shared" si="973"/>
        <v>15.283499999999998</v>
      </c>
      <c r="W2427" s="17">
        <f t="shared" si="982"/>
        <v>13.861469999999999</v>
      </c>
      <c r="X2427" s="17">
        <f t="shared" si="983"/>
        <v>14.439584999999997</v>
      </c>
      <c r="Y2427" s="18" t="s">
        <v>18494</v>
      </c>
      <c r="Z2427" s="17">
        <f t="shared" si="988"/>
        <v>15.283499999999998</v>
      </c>
      <c r="AA2427" s="18">
        <f t="shared" si="984"/>
        <v>18.827499999999997</v>
      </c>
      <c r="AB2427" s="18" t="s">
        <v>18494</v>
      </c>
      <c r="AC2427" s="17">
        <f t="shared" si="985"/>
        <v>15.283499999999998</v>
      </c>
      <c r="AD2427" s="17">
        <f t="shared" si="968"/>
        <v>21.042499999999997</v>
      </c>
      <c r="AE2427" s="19">
        <f t="shared" si="965"/>
        <v>15.504999999999997</v>
      </c>
      <c r="AF2427" s="18" t="s">
        <v>18494</v>
      </c>
      <c r="AG2427" s="17">
        <f t="shared" si="986"/>
        <v>15.283499999999998</v>
      </c>
      <c r="AH2427" s="17">
        <f t="shared" si="987"/>
        <v>15.283499999999998</v>
      </c>
      <c r="AI2427" s="20" t="s">
        <v>18494</v>
      </c>
      <c r="AJ2427" s="10">
        <f t="shared" si="966"/>
        <v>18.212283749999997</v>
      </c>
      <c r="AK2427" s="10">
        <f t="shared" si="969"/>
        <v>2.2149999999999999</v>
      </c>
      <c r="AL2427" s="10">
        <f t="shared" si="970"/>
        <v>21.042499999999997</v>
      </c>
    </row>
    <row r="2428" spans="1:38" x14ac:dyDescent="0.25">
      <c r="A2428" s="25" t="s">
        <v>12826</v>
      </c>
      <c r="B2428" s="25" t="s">
        <v>6359</v>
      </c>
      <c r="C2428" s="25" t="s">
        <v>369</v>
      </c>
      <c r="D2428" s="25" t="s">
        <v>18491</v>
      </c>
      <c r="F2428" s="25" t="s">
        <v>6360</v>
      </c>
      <c r="G2428" s="27">
        <v>22.25</v>
      </c>
      <c r="H2428" s="17">
        <f t="shared" si="974"/>
        <v>17.8</v>
      </c>
      <c r="I2428" s="17">
        <f t="shared" si="975"/>
        <v>15.352499999999999</v>
      </c>
      <c r="J2428" s="17">
        <f t="shared" si="976"/>
        <v>6.6749999999999998</v>
      </c>
      <c r="K2428" s="17">
        <f t="shared" si="977"/>
        <v>15.352499999999999</v>
      </c>
      <c r="L2428" s="17">
        <f t="shared" si="978"/>
        <v>17.8</v>
      </c>
      <c r="M2428" s="18">
        <f t="shared" si="971"/>
        <v>2.2250000000000001</v>
      </c>
      <c r="N2428" s="18" t="s">
        <v>18494</v>
      </c>
      <c r="O2428" s="17">
        <f t="shared" si="979"/>
        <v>15.352499999999999</v>
      </c>
      <c r="P2428" s="17">
        <f t="shared" si="972"/>
        <v>15.574999999999999</v>
      </c>
      <c r="Q2428" s="17">
        <f t="shared" si="980"/>
        <v>17.8</v>
      </c>
      <c r="R2428" s="18" t="s">
        <v>18494</v>
      </c>
      <c r="S2428" s="18" t="s">
        <v>18494</v>
      </c>
      <c r="T2428" s="17">
        <f t="shared" si="981"/>
        <v>15.352499999999999</v>
      </c>
      <c r="U2428" s="17">
        <f t="shared" si="967"/>
        <v>20.025000000000002</v>
      </c>
      <c r="V2428" s="17">
        <f t="shared" si="973"/>
        <v>15.352499999999999</v>
      </c>
      <c r="W2428" s="17">
        <f t="shared" si="982"/>
        <v>13.924050000000001</v>
      </c>
      <c r="X2428" s="17">
        <f t="shared" si="983"/>
        <v>14.504774999999999</v>
      </c>
      <c r="Y2428" s="18" t="s">
        <v>18494</v>
      </c>
      <c r="Z2428" s="17">
        <f t="shared" si="988"/>
        <v>15.352499999999999</v>
      </c>
      <c r="AA2428" s="18">
        <f t="shared" si="984"/>
        <v>18.912499999999998</v>
      </c>
      <c r="AB2428" s="18" t="s">
        <v>18494</v>
      </c>
      <c r="AC2428" s="17">
        <f t="shared" si="985"/>
        <v>15.352499999999999</v>
      </c>
      <c r="AD2428" s="17">
        <f t="shared" si="968"/>
        <v>21.137499999999999</v>
      </c>
      <c r="AE2428" s="19">
        <f t="shared" ref="AE2428:AE2436" si="989">G2428*70%</f>
        <v>15.574999999999999</v>
      </c>
      <c r="AF2428" s="18" t="s">
        <v>18494</v>
      </c>
      <c r="AG2428" s="17">
        <f t="shared" si="986"/>
        <v>15.352499999999999</v>
      </c>
      <c r="AH2428" s="17">
        <f t="shared" si="987"/>
        <v>15.352499999999999</v>
      </c>
      <c r="AI2428" s="20" t="s">
        <v>18494</v>
      </c>
      <c r="AJ2428" s="10">
        <f t="shared" si="966"/>
        <v>18.294506250000001</v>
      </c>
      <c r="AK2428" s="10">
        <f t="shared" si="969"/>
        <v>2.2250000000000001</v>
      </c>
      <c r="AL2428" s="10">
        <f t="shared" si="970"/>
        <v>21.137499999999999</v>
      </c>
    </row>
    <row r="2429" spans="1:38" x14ac:dyDescent="0.25">
      <c r="A2429" s="25" t="s">
        <v>12728</v>
      </c>
      <c r="B2429" s="25" t="s">
        <v>6178</v>
      </c>
      <c r="C2429" s="25" t="s">
        <v>369</v>
      </c>
      <c r="D2429" s="25" t="s">
        <v>18491</v>
      </c>
      <c r="G2429" s="27">
        <v>221.3</v>
      </c>
      <c r="H2429" s="17">
        <f t="shared" si="974"/>
        <v>177.04000000000002</v>
      </c>
      <c r="I2429" s="17">
        <f t="shared" si="975"/>
        <v>152.697</v>
      </c>
      <c r="J2429" s="17">
        <f t="shared" si="976"/>
        <v>66.39</v>
      </c>
      <c r="K2429" s="17">
        <f t="shared" si="977"/>
        <v>152.697</v>
      </c>
      <c r="L2429" s="17">
        <f t="shared" si="978"/>
        <v>177.04000000000002</v>
      </c>
      <c r="M2429" s="18">
        <f t="shared" si="971"/>
        <v>22.130000000000003</v>
      </c>
      <c r="N2429" s="18" t="s">
        <v>18494</v>
      </c>
      <c r="O2429" s="17">
        <f t="shared" si="979"/>
        <v>152.697</v>
      </c>
      <c r="P2429" s="17">
        <f t="shared" si="972"/>
        <v>154.91</v>
      </c>
      <c r="Q2429" s="17">
        <f t="shared" si="980"/>
        <v>177.04000000000002</v>
      </c>
      <c r="R2429" s="18" t="s">
        <v>18494</v>
      </c>
      <c r="S2429" s="18" t="s">
        <v>18494</v>
      </c>
      <c r="T2429" s="17">
        <f t="shared" si="981"/>
        <v>152.697</v>
      </c>
      <c r="U2429" s="17">
        <f t="shared" si="967"/>
        <v>199.17000000000002</v>
      </c>
      <c r="V2429" s="17">
        <f t="shared" si="973"/>
        <v>152.697</v>
      </c>
      <c r="W2429" s="17">
        <f t="shared" si="982"/>
        <v>138.48954000000001</v>
      </c>
      <c r="X2429" s="17">
        <f t="shared" si="983"/>
        <v>144.26546999999999</v>
      </c>
      <c r="Y2429" s="18" t="s">
        <v>18494</v>
      </c>
      <c r="Z2429" s="17">
        <f t="shared" si="988"/>
        <v>152.697</v>
      </c>
      <c r="AA2429" s="18">
        <f t="shared" si="984"/>
        <v>188.10500000000002</v>
      </c>
      <c r="AB2429" s="18" t="s">
        <v>18494</v>
      </c>
      <c r="AC2429" s="17">
        <f t="shared" si="985"/>
        <v>152.697</v>
      </c>
      <c r="AD2429" s="17">
        <f t="shared" si="968"/>
        <v>210.23500000000001</v>
      </c>
      <c r="AE2429" s="19">
        <f t="shared" si="989"/>
        <v>154.91</v>
      </c>
      <c r="AF2429" s="18" t="s">
        <v>18494</v>
      </c>
      <c r="AG2429" s="17">
        <f t="shared" si="986"/>
        <v>152.697</v>
      </c>
      <c r="AH2429" s="17">
        <f t="shared" si="987"/>
        <v>152.697</v>
      </c>
      <c r="AI2429" s="20" t="s">
        <v>18494</v>
      </c>
      <c r="AJ2429" s="10">
        <f t="shared" si="966"/>
        <v>181.95839250000003</v>
      </c>
      <c r="AK2429" s="10">
        <f t="shared" si="969"/>
        <v>22.130000000000003</v>
      </c>
      <c r="AL2429" s="10">
        <f t="shared" si="970"/>
        <v>210.23500000000001</v>
      </c>
    </row>
    <row r="2430" spans="1:38" x14ac:dyDescent="0.25">
      <c r="A2430" s="25" t="s">
        <v>12808</v>
      </c>
      <c r="B2430" s="25" t="s">
        <v>6340</v>
      </c>
      <c r="C2430" s="25" t="s">
        <v>369</v>
      </c>
      <c r="D2430" s="25" t="s">
        <v>18491</v>
      </c>
      <c r="G2430" s="27">
        <v>223.75</v>
      </c>
      <c r="H2430" s="17">
        <f t="shared" si="974"/>
        <v>179</v>
      </c>
      <c r="I2430" s="17">
        <f t="shared" si="975"/>
        <v>154.38749999999999</v>
      </c>
      <c r="J2430" s="17">
        <f t="shared" si="976"/>
        <v>67.125</v>
      </c>
      <c r="K2430" s="17">
        <f t="shared" si="977"/>
        <v>154.38749999999999</v>
      </c>
      <c r="L2430" s="17">
        <f t="shared" si="978"/>
        <v>179</v>
      </c>
      <c r="M2430" s="18">
        <f t="shared" si="971"/>
        <v>22.375</v>
      </c>
      <c r="N2430" s="18" t="s">
        <v>18494</v>
      </c>
      <c r="O2430" s="17">
        <f t="shared" si="979"/>
        <v>154.38749999999999</v>
      </c>
      <c r="P2430" s="17">
        <f t="shared" si="972"/>
        <v>156.625</v>
      </c>
      <c r="Q2430" s="17">
        <f t="shared" si="980"/>
        <v>179</v>
      </c>
      <c r="R2430" s="18" t="s">
        <v>18494</v>
      </c>
      <c r="S2430" s="18" t="s">
        <v>18494</v>
      </c>
      <c r="T2430" s="17">
        <f t="shared" si="981"/>
        <v>154.38749999999999</v>
      </c>
      <c r="U2430" s="17">
        <f t="shared" si="967"/>
        <v>201.375</v>
      </c>
      <c r="V2430" s="17">
        <f t="shared" si="973"/>
        <v>154.38749999999999</v>
      </c>
      <c r="W2430" s="17">
        <f t="shared" si="982"/>
        <v>140.02275</v>
      </c>
      <c r="X2430" s="17">
        <f t="shared" si="983"/>
        <v>145.86262499999998</v>
      </c>
      <c r="Y2430" s="18" t="s">
        <v>18494</v>
      </c>
      <c r="Z2430" s="17">
        <f t="shared" si="988"/>
        <v>154.38749999999999</v>
      </c>
      <c r="AA2430" s="18">
        <f t="shared" si="984"/>
        <v>190.1875</v>
      </c>
      <c r="AB2430" s="18" t="s">
        <v>18494</v>
      </c>
      <c r="AC2430" s="17">
        <f t="shared" si="985"/>
        <v>154.38749999999999</v>
      </c>
      <c r="AD2430" s="17">
        <f t="shared" si="968"/>
        <v>212.5625</v>
      </c>
      <c r="AE2430" s="19">
        <f t="shared" si="989"/>
        <v>156.625</v>
      </c>
      <c r="AF2430" s="18" t="s">
        <v>18494</v>
      </c>
      <c r="AG2430" s="17">
        <f t="shared" si="986"/>
        <v>154.38749999999999</v>
      </c>
      <c r="AH2430" s="17">
        <f t="shared" si="987"/>
        <v>154.38749999999999</v>
      </c>
      <c r="AI2430" s="20" t="s">
        <v>18494</v>
      </c>
      <c r="AJ2430" s="10">
        <f t="shared" si="966"/>
        <v>183.97284375000001</v>
      </c>
      <c r="AK2430" s="10">
        <f t="shared" si="969"/>
        <v>22.375</v>
      </c>
      <c r="AL2430" s="10">
        <f t="shared" si="970"/>
        <v>212.5625</v>
      </c>
    </row>
    <row r="2431" spans="1:38" x14ac:dyDescent="0.25">
      <c r="A2431" s="25" t="s">
        <v>12724</v>
      </c>
      <c r="B2431" s="25" t="s">
        <v>6173</v>
      </c>
      <c r="C2431" s="25" t="s">
        <v>369</v>
      </c>
      <c r="D2431" s="25" t="s">
        <v>18491</v>
      </c>
      <c r="E2431" s="25" t="s">
        <v>2499</v>
      </c>
      <c r="G2431" s="27">
        <v>23</v>
      </c>
      <c r="H2431" s="17">
        <f t="shared" si="974"/>
        <v>18.400000000000002</v>
      </c>
      <c r="I2431" s="17">
        <f t="shared" si="975"/>
        <v>15.87</v>
      </c>
      <c r="J2431" s="17">
        <f t="shared" si="976"/>
        <v>6.8999999999999995</v>
      </c>
      <c r="K2431" s="17">
        <f t="shared" si="977"/>
        <v>15.87</v>
      </c>
      <c r="L2431" s="17">
        <f t="shared" si="978"/>
        <v>18.400000000000002</v>
      </c>
      <c r="M2431" s="18">
        <f t="shared" si="971"/>
        <v>2.3000000000000003</v>
      </c>
      <c r="N2431" s="18" t="s">
        <v>18494</v>
      </c>
      <c r="O2431" s="17">
        <f t="shared" si="979"/>
        <v>15.87</v>
      </c>
      <c r="P2431" s="17">
        <f t="shared" si="972"/>
        <v>16.099999999999998</v>
      </c>
      <c r="Q2431" s="17">
        <f t="shared" si="980"/>
        <v>18.400000000000002</v>
      </c>
      <c r="R2431" s="18" t="s">
        <v>18494</v>
      </c>
      <c r="S2431" s="18" t="s">
        <v>18494</v>
      </c>
      <c r="T2431" s="17">
        <f t="shared" si="981"/>
        <v>15.87</v>
      </c>
      <c r="U2431" s="17">
        <f t="shared" si="967"/>
        <v>20.7</v>
      </c>
      <c r="V2431" s="17">
        <f t="shared" si="973"/>
        <v>15.87</v>
      </c>
      <c r="W2431" s="17">
        <f t="shared" si="982"/>
        <v>14.3934</v>
      </c>
      <c r="X2431" s="17">
        <f t="shared" si="983"/>
        <v>14.993699999999999</v>
      </c>
      <c r="Y2431" s="18" t="s">
        <v>18494</v>
      </c>
      <c r="Z2431" s="17">
        <f t="shared" si="988"/>
        <v>15.87</v>
      </c>
      <c r="AA2431" s="18">
        <f t="shared" si="984"/>
        <v>19.55</v>
      </c>
      <c r="AB2431" s="18" t="s">
        <v>18494</v>
      </c>
      <c r="AC2431" s="17">
        <f t="shared" si="985"/>
        <v>15.87</v>
      </c>
      <c r="AD2431" s="17">
        <f t="shared" si="968"/>
        <v>21.849999999999998</v>
      </c>
      <c r="AE2431" s="19">
        <f t="shared" si="989"/>
        <v>16.099999999999998</v>
      </c>
      <c r="AF2431" s="18" t="s">
        <v>18494</v>
      </c>
      <c r="AG2431" s="17">
        <f t="shared" si="986"/>
        <v>15.87</v>
      </c>
      <c r="AH2431" s="17">
        <f t="shared" si="987"/>
        <v>15.87</v>
      </c>
      <c r="AI2431" s="20" t="s">
        <v>18494</v>
      </c>
      <c r="AJ2431" s="10">
        <f t="shared" si="966"/>
        <v>18.911175</v>
      </c>
      <c r="AK2431" s="10">
        <f t="shared" si="969"/>
        <v>2.3000000000000003</v>
      </c>
      <c r="AL2431" s="10">
        <f t="shared" si="970"/>
        <v>21.849999999999998</v>
      </c>
    </row>
    <row r="2432" spans="1:38" x14ac:dyDescent="0.25">
      <c r="A2432" s="25" t="s">
        <v>9435</v>
      </c>
      <c r="B2432" s="25" t="s">
        <v>2498</v>
      </c>
      <c r="C2432" s="25" t="s">
        <v>369</v>
      </c>
      <c r="D2432" s="25" t="s">
        <v>18491</v>
      </c>
      <c r="E2432" s="25" t="s">
        <v>2499</v>
      </c>
      <c r="G2432" s="27">
        <v>23.3</v>
      </c>
      <c r="H2432" s="17">
        <f t="shared" si="974"/>
        <v>18.64</v>
      </c>
      <c r="I2432" s="17">
        <f t="shared" si="975"/>
        <v>16.076999999999998</v>
      </c>
      <c r="J2432" s="17">
        <f t="shared" si="976"/>
        <v>6.99</v>
      </c>
      <c r="K2432" s="17">
        <f t="shared" si="977"/>
        <v>16.076999999999998</v>
      </c>
      <c r="L2432" s="17">
        <f t="shared" si="978"/>
        <v>18.64</v>
      </c>
      <c r="M2432" s="18">
        <f t="shared" si="971"/>
        <v>2.33</v>
      </c>
      <c r="N2432" s="18" t="s">
        <v>18494</v>
      </c>
      <c r="O2432" s="17">
        <f t="shared" si="979"/>
        <v>16.076999999999998</v>
      </c>
      <c r="P2432" s="17">
        <f t="shared" si="972"/>
        <v>16.309999999999999</v>
      </c>
      <c r="Q2432" s="17">
        <f t="shared" si="980"/>
        <v>18.64</v>
      </c>
      <c r="R2432" s="18" t="s">
        <v>18494</v>
      </c>
      <c r="S2432" s="18" t="s">
        <v>18494</v>
      </c>
      <c r="T2432" s="17">
        <f t="shared" si="981"/>
        <v>16.076999999999998</v>
      </c>
      <c r="U2432" s="17">
        <f t="shared" si="967"/>
        <v>20.970000000000002</v>
      </c>
      <c r="V2432" s="17">
        <f t="shared" si="973"/>
        <v>16.076999999999998</v>
      </c>
      <c r="W2432" s="17">
        <f t="shared" si="982"/>
        <v>14.581140000000001</v>
      </c>
      <c r="X2432" s="17">
        <f t="shared" si="983"/>
        <v>15.189269999999999</v>
      </c>
      <c r="Y2432" s="18" t="s">
        <v>18494</v>
      </c>
      <c r="Z2432" s="17">
        <f t="shared" si="988"/>
        <v>16.076999999999998</v>
      </c>
      <c r="AA2432" s="18">
        <f t="shared" si="984"/>
        <v>19.805</v>
      </c>
      <c r="AB2432" s="18" t="s">
        <v>18494</v>
      </c>
      <c r="AC2432" s="17">
        <f t="shared" si="985"/>
        <v>16.076999999999998</v>
      </c>
      <c r="AD2432" s="17">
        <f t="shared" si="968"/>
        <v>22.134999999999998</v>
      </c>
      <c r="AE2432" s="19">
        <f t="shared" si="989"/>
        <v>16.309999999999999</v>
      </c>
      <c r="AF2432" s="18" t="s">
        <v>18494</v>
      </c>
      <c r="AG2432" s="17">
        <f t="shared" si="986"/>
        <v>16.076999999999998</v>
      </c>
      <c r="AH2432" s="17">
        <f t="shared" si="987"/>
        <v>16.076999999999998</v>
      </c>
      <c r="AI2432" s="20" t="s">
        <v>18494</v>
      </c>
      <c r="AJ2432" s="10">
        <f t="shared" si="966"/>
        <v>19.157842500000001</v>
      </c>
      <c r="AK2432" s="10">
        <f t="shared" si="969"/>
        <v>2.33</v>
      </c>
      <c r="AL2432" s="10">
        <f t="shared" si="970"/>
        <v>22.134999999999998</v>
      </c>
    </row>
    <row r="2433" spans="1:38" x14ac:dyDescent="0.25">
      <c r="A2433" s="25" t="s">
        <v>12796</v>
      </c>
      <c r="B2433" s="25" t="s">
        <v>6328</v>
      </c>
      <c r="C2433" s="25" t="s">
        <v>369</v>
      </c>
      <c r="D2433" s="25" t="s">
        <v>18491</v>
      </c>
      <c r="E2433" s="25" t="s">
        <v>1239</v>
      </c>
      <c r="G2433" s="27">
        <v>23.45</v>
      </c>
      <c r="H2433" s="17">
        <f t="shared" si="974"/>
        <v>18.760000000000002</v>
      </c>
      <c r="I2433" s="17">
        <f t="shared" si="975"/>
        <v>16.180499999999999</v>
      </c>
      <c r="J2433" s="17">
        <f t="shared" si="976"/>
        <v>7.0349999999999993</v>
      </c>
      <c r="K2433" s="17">
        <f t="shared" si="977"/>
        <v>16.180499999999999</v>
      </c>
      <c r="L2433" s="17">
        <f t="shared" si="978"/>
        <v>18.760000000000002</v>
      </c>
      <c r="M2433" s="18">
        <f t="shared" si="971"/>
        <v>2.3450000000000002</v>
      </c>
      <c r="N2433" s="18" t="s">
        <v>18494</v>
      </c>
      <c r="O2433" s="17">
        <f t="shared" si="979"/>
        <v>16.180499999999999</v>
      </c>
      <c r="P2433" s="17">
        <f t="shared" si="972"/>
        <v>16.414999999999999</v>
      </c>
      <c r="Q2433" s="17">
        <f t="shared" si="980"/>
        <v>18.760000000000002</v>
      </c>
      <c r="R2433" s="18" t="s">
        <v>18494</v>
      </c>
      <c r="S2433" s="18" t="s">
        <v>18494</v>
      </c>
      <c r="T2433" s="17">
        <f t="shared" si="981"/>
        <v>16.180499999999999</v>
      </c>
      <c r="U2433" s="17">
        <f t="shared" si="967"/>
        <v>21.105</v>
      </c>
      <c r="V2433" s="17">
        <f t="shared" si="973"/>
        <v>16.180499999999999</v>
      </c>
      <c r="W2433" s="17">
        <f t="shared" si="982"/>
        <v>14.67501</v>
      </c>
      <c r="X2433" s="17">
        <f t="shared" si="983"/>
        <v>15.287054999999997</v>
      </c>
      <c r="Y2433" s="18" t="s">
        <v>18494</v>
      </c>
      <c r="Z2433" s="17">
        <f t="shared" si="988"/>
        <v>16.180499999999999</v>
      </c>
      <c r="AA2433" s="18">
        <f t="shared" si="984"/>
        <v>19.932499999999997</v>
      </c>
      <c r="AB2433" s="18" t="s">
        <v>18494</v>
      </c>
      <c r="AC2433" s="17">
        <f t="shared" si="985"/>
        <v>16.180499999999999</v>
      </c>
      <c r="AD2433" s="17">
        <f t="shared" si="968"/>
        <v>22.2775</v>
      </c>
      <c r="AE2433" s="19">
        <f t="shared" si="989"/>
        <v>16.414999999999999</v>
      </c>
      <c r="AF2433" s="18" t="s">
        <v>18494</v>
      </c>
      <c r="AG2433" s="17">
        <f t="shared" si="986"/>
        <v>16.180499999999999</v>
      </c>
      <c r="AH2433" s="17">
        <f t="shared" si="987"/>
        <v>16.180499999999999</v>
      </c>
      <c r="AI2433" s="20" t="s">
        <v>18494</v>
      </c>
      <c r="AJ2433" s="10">
        <f t="shared" si="966"/>
        <v>19.281176249999998</v>
      </c>
      <c r="AK2433" s="10">
        <f t="shared" si="969"/>
        <v>2.3450000000000002</v>
      </c>
      <c r="AL2433" s="10">
        <f t="shared" si="970"/>
        <v>22.2775</v>
      </c>
    </row>
    <row r="2434" spans="1:38" x14ac:dyDescent="0.25">
      <c r="A2434" s="25" t="s">
        <v>13011</v>
      </c>
      <c r="B2434" s="25" t="s">
        <v>6670</v>
      </c>
      <c r="C2434" s="25" t="s">
        <v>369</v>
      </c>
      <c r="D2434" s="25" t="s">
        <v>18491</v>
      </c>
      <c r="E2434" s="25" t="s">
        <v>1239</v>
      </c>
      <c r="G2434" s="27">
        <v>23.6</v>
      </c>
      <c r="H2434" s="17">
        <f t="shared" si="974"/>
        <v>18.880000000000003</v>
      </c>
      <c r="I2434" s="17">
        <f t="shared" si="975"/>
        <v>16.283999999999999</v>
      </c>
      <c r="J2434" s="17">
        <f t="shared" si="976"/>
        <v>7.08</v>
      </c>
      <c r="K2434" s="17">
        <f t="shared" si="977"/>
        <v>16.283999999999999</v>
      </c>
      <c r="L2434" s="17">
        <f t="shared" si="978"/>
        <v>18.880000000000003</v>
      </c>
      <c r="M2434" s="18">
        <f t="shared" si="971"/>
        <v>2.3600000000000003</v>
      </c>
      <c r="N2434" s="18" t="s">
        <v>18494</v>
      </c>
      <c r="O2434" s="17">
        <f t="shared" si="979"/>
        <v>16.283999999999999</v>
      </c>
      <c r="P2434" s="17">
        <f t="shared" si="972"/>
        <v>16.52</v>
      </c>
      <c r="Q2434" s="17">
        <f t="shared" si="980"/>
        <v>18.880000000000003</v>
      </c>
      <c r="R2434" s="18" t="s">
        <v>18494</v>
      </c>
      <c r="S2434" s="18" t="s">
        <v>18494</v>
      </c>
      <c r="T2434" s="17">
        <f t="shared" si="981"/>
        <v>16.283999999999999</v>
      </c>
      <c r="U2434" s="17">
        <f t="shared" si="967"/>
        <v>21.240000000000002</v>
      </c>
      <c r="V2434" s="17">
        <f t="shared" si="973"/>
        <v>16.283999999999999</v>
      </c>
      <c r="W2434" s="17">
        <f t="shared" si="982"/>
        <v>14.768880000000001</v>
      </c>
      <c r="X2434" s="17">
        <f t="shared" si="983"/>
        <v>15.384839999999999</v>
      </c>
      <c r="Y2434" s="18" t="s">
        <v>18494</v>
      </c>
      <c r="Z2434" s="17">
        <f t="shared" si="988"/>
        <v>16.283999999999999</v>
      </c>
      <c r="AA2434" s="18">
        <f t="shared" si="984"/>
        <v>20.060000000000002</v>
      </c>
      <c r="AB2434" s="18" t="s">
        <v>18494</v>
      </c>
      <c r="AC2434" s="17">
        <f t="shared" si="985"/>
        <v>16.283999999999999</v>
      </c>
      <c r="AD2434" s="17">
        <f t="shared" si="968"/>
        <v>22.42</v>
      </c>
      <c r="AE2434" s="19">
        <f t="shared" si="989"/>
        <v>16.52</v>
      </c>
      <c r="AF2434" s="18" t="s">
        <v>18494</v>
      </c>
      <c r="AG2434" s="17">
        <f t="shared" si="986"/>
        <v>16.283999999999999</v>
      </c>
      <c r="AH2434" s="17">
        <f t="shared" si="987"/>
        <v>16.283999999999999</v>
      </c>
      <c r="AI2434" s="20" t="s">
        <v>18494</v>
      </c>
      <c r="AJ2434" s="10">
        <f t="shared" si="966"/>
        <v>19.404510000000002</v>
      </c>
      <c r="AK2434" s="10">
        <f t="shared" si="969"/>
        <v>2.3600000000000003</v>
      </c>
      <c r="AL2434" s="10">
        <f t="shared" si="970"/>
        <v>22.42</v>
      </c>
    </row>
    <row r="2435" spans="1:38" x14ac:dyDescent="0.25">
      <c r="A2435" s="25" t="s">
        <v>10940</v>
      </c>
      <c r="B2435" s="25" t="s">
        <v>4171</v>
      </c>
      <c r="C2435" s="25" t="s">
        <v>369</v>
      </c>
      <c r="D2435" s="25" t="s">
        <v>18491</v>
      </c>
      <c r="G2435" s="27">
        <v>23.6</v>
      </c>
      <c r="H2435" s="17">
        <f t="shared" si="974"/>
        <v>18.880000000000003</v>
      </c>
      <c r="I2435" s="17">
        <f t="shared" si="975"/>
        <v>16.283999999999999</v>
      </c>
      <c r="J2435" s="17">
        <f t="shared" si="976"/>
        <v>7.08</v>
      </c>
      <c r="K2435" s="17">
        <f t="shared" si="977"/>
        <v>16.283999999999999</v>
      </c>
      <c r="L2435" s="17">
        <f t="shared" si="978"/>
        <v>18.880000000000003</v>
      </c>
      <c r="M2435" s="18">
        <f t="shared" si="971"/>
        <v>2.3600000000000003</v>
      </c>
      <c r="N2435" s="18" t="s">
        <v>18494</v>
      </c>
      <c r="O2435" s="17">
        <f t="shared" si="979"/>
        <v>16.283999999999999</v>
      </c>
      <c r="P2435" s="17">
        <f t="shared" si="972"/>
        <v>16.52</v>
      </c>
      <c r="Q2435" s="17">
        <f t="shared" si="980"/>
        <v>18.880000000000003</v>
      </c>
      <c r="R2435" s="18" t="s">
        <v>18494</v>
      </c>
      <c r="S2435" s="18" t="s">
        <v>18494</v>
      </c>
      <c r="T2435" s="17">
        <f t="shared" si="981"/>
        <v>16.283999999999999</v>
      </c>
      <c r="U2435" s="17">
        <f t="shared" si="967"/>
        <v>21.240000000000002</v>
      </c>
      <c r="V2435" s="17">
        <f t="shared" si="973"/>
        <v>16.283999999999999</v>
      </c>
      <c r="W2435" s="17">
        <f t="shared" si="982"/>
        <v>14.768880000000001</v>
      </c>
      <c r="X2435" s="17">
        <f t="shared" si="983"/>
        <v>15.384839999999999</v>
      </c>
      <c r="Y2435" s="18" t="s">
        <v>18494</v>
      </c>
      <c r="Z2435" s="17">
        <f t="shared" si="988"/>
        <v>16.283999999999999</v>
      </c>
      <c r="AA2435" s="18">
        <f t="shared" si="984"/>
        <v>20.060000000000002</v>
      </c>
      <c r="AB2435" s="18" t="s">
        <v>18494</v>
      </c>
      <c r="AC2435" s="17">
        <f t="shared" si="985"/>
        <v>16.283999999999999</v>
      </c>
      <c r="AD2435" s="17">
        <f t="shared" si="968"/>
        <v>22.42</v>
      </c>
      <c r="AE2435" s="19">
        <f t="shared" si="989"/>
        <v>16.52</v>
      </c>
      <c r="AF2435" s="18" t="s">
        <v>18494</v>
      </c>
      <c r="AG2435" s="17">
        <f t="shared" si="986"/>
        <v>16.283999999999999</v>
      </c>
      <c r="AH2435" s="17">
        <f t="shared" si="987"/>
        <v>16.283999999999999</v>
      </c>
      <c r="AI2435" s="20" t="s">
        <v>18494</v>
      </c>
      <c r="AJ2435" s="10">
        <f t="shared" ref="AJ2435:AJ2498" si="990">G2435*75%*0.0963+G2435*75%</f>
        <v>19.404510000000002</v>
      </c>
      <c r="AK2435" s="10">
        <f t="shared" si="969"/>
        <v>2.3600000000000003</v>
      </c>
      <c r="AL2435" s="10">
        <f t="shared" si="970"/>
        <v>22.42</v>
      </c>
    </row>
    <row r="2436" spans="1:38" x14ac:dyDescent="0.25">
      <c r="A2436" s="25" t="s">
        <v>9723</v>
      </c>
      <c r="B2436" s="25" t="s">
        <v>2818</v>
      </c>
      <c r="C2436" s="25" t="s">
        <v>369</v>
      </c>
      <c r="D2436" s="25" t="s">
        <v>18491</v>
      </c>
      <c r="E2436" s="25" t="s">
        <v>15946</v>
      </c>
      <c r="G2436" s="27">
        <v>233.7</v>
      </c>
      <c r="H2436" s="17">
        <f t="shared" si="974"/>
        <v>186.96</v>
      </c>
      <c r="I2436" s="17">
        <f t="shared" si="975"/>
        <v>161.25299999999999</v>
      </c>
      <c r="J2436" s="17">
        <f t="shared" si="976"/>
        <v>70.11</v>
      </c>
      <c r="K2436" s="17">
        <f t="shared" si="977"/>
        <v>161.25299999999999</v>
      </c>
      <c r="L2436" s="17">
        <f t="shared" si="978"/>
        <v>186.96</v>
      </c>
      <c r="M2436" s="18">
        <f t="shared" si="971"/>
        <v>23.37</v>
      </c>
      <c r="N2436" s="18" t="s">
        <v>18494</v>
      </c>
      <c r="O2436" s="17">
        <f t="shared" si="979"/>
        <v>161.25299999999999</v>
      </c>
      <c r="P2436" s="17">
        <f t="shared" si="972"/>
        <v>163.58999999999997</v>
      </c>
      <c r="Q2436" s="17">
        <f t="shared" si="980"/>
        <v>186.96</v>
      </c>
      <c r="R2436" s="18" t="s">
        <v>18494</v>
      </c>
      <c r="S2436" s="18" t="s">
        <v>18494</v>
      </c>
      <c r="T2436" s="17">
        <f t="shared" si="981"/>
        <v>161.25299999999999</v>
      </c>
      <c r="U2436" s="17">
        <f t="shared" ref="U2436:U2499" si="991">G2436*90%</f>
        <v>210.32999999999998</v>
      </c>
      <c r="V2436" s="17">
        <f t="shared" si="973"/>
        <v>161.25299999999999</v>
      </c>
      <c r="W2436" s="17">
        <f t="shared" si="982"/>
        <v>146.24946</v>
      </c>
      <c r="X2436" s="17">
        <f t="shared" si="983"/>
        <v>152.34902999999997</v>
      </c>
      <c r="Y2436" s="18" t="s">
        <v>18494</v>
      </c>
      <c r="Z2436" s="17">
        <f t="shared" si="988"/>
        <v>161.25299999999999</v>
      </c>
      <c r="AA2436" s="18">
        <f t="shared" si="984"/>
        <v>198.64499999999998</v>
      </c>
      <c r="AB2436" s="18" t="s">
        <v>18494</v>
      </c>
      <c r="AC2436" s="17">
        <f t="shared" si="985"/>
        <v>161.25299999999999</v>
      </c>
      <c r="AD2436" s="17">
        <f t="shared" ref="AD2436:AD2499" si="992">G2436*95%</f>
        <v>222.01499999999999</v>
      </c>
      <c r="AE2436" s="19">
        <f t="shared" si="989"/>
        <v>163.58999999999997</v>
      </c>
      <c r="AF2436" s="18" t="s">
        <v>18494</v>
      </c>
      <c r="AG2436" s="17">
        <f t="shared" si="986"/>
        <v>161.25299999999999</v>
      </c>
      <c r="AH2436" s="17">
        <f t="shared" si="987"/>
        <v>161.25299999999999</v>
      </c>
      <c r="AI2436" s="20" t="s">
        <v>18494</v>
      </c>
      <c r="AJ2436" s="10">
        <f t="shared" si="990"/>
        <v>192.15398249999998</v>
      </c>
      <c r="AK2436" s="10">
        <f t="shared" ref="AK2436:AK2499" si="993">MIN(H2436:AJ2436)</f>
        <v>23.37</v>
      </c>
      <c r="AL2436" s="10">
        <f t="shared" si="970"/>
        <v>222.01499999999999</v>
      </c>
    </row>
    <row r="2437" spans="1:38" x14ac:dyDescent="0.25">
      <c r="A2437" s="25" t="s">
        <v>10207</v>
      </c>
      <c r="B2437" s="25" t="s">
        <v>3371</v>
      </c>
      <c r="C2437" s="25" t="s">
        <v>369</v>
      </c>
      <c r="D2437" s="25" t="s">
        <v>18491</v>
      </c>
      <c r="E2437" s="25" t="s">
        <v>2499</v>
      </c>
      <c r="F2437" s="25" t="s">
        <v>2499</v>
      </c>
      <c r="G2437" s="27">
        <v>234.1</v>
      </c>
      <c r="H2437" s="17">
        <f t="shared" si="974"/>
        <v>187.28</v>
      </c>
      <c r="I2437" s="17">
        <f t="shared" si="975"/>
        <v>161.529</v>
      </c>
      <c r="J2437" s="17">
        <f t="shared" si="976"/>
        <v>70.22999999999999</v>
      </c>
      <c r="K2437" s="17">
        <f t="shared" si="977"/>
        <v>161.529</v>
      </c>
      <c r="L2437" s="17">
        <f t="shared" si="978"/>
        <v>187.28</v>
      </c>
      <c r="M2437" s="18">
        <f t="shared" si="971"/>
        <v>23.41</v>
      </c>
      <c r="N2437" s="18" t="s">
        <v>18494</v>
      </c>
      <c r="O2437" s="17">
        <f t="shared" si="979"/>
        <v>161.529</v>
      </c>
      <c r="P2437" s="17">
        <f t="shared" si="972"/>
        <v>163.86999999999998</v>
      </c>
      <c r="Q2437" s="17">
        <f t="shared" si="980"/>
        <v>187.28</v>
      </c>
      <c r="R2437" s="18" t="s">
        <v>18494</v>
      </c>
      <c r="S2437" s="18" t="s">
        <v>18494</v>
      </c>
      <c r="T2437" s="17">
        <f t="shared" si="981"/>
        <v>161.529</v>
      </c>
      <c r="U2437" s="17">
        <f t="shared" si="991"/>
        <v>210.69</v>
      </c>
      <c r="V2437" s="17">
        <f t="shared" si="973"/>
        <v>161.529</v>
      </c>
      <c r="W2437" s="17">
        <f t="shared" si="982"/>
        <v>146.49978000000002</v>
      </c>
      <c r="X2437" s="17">
        <f t="shared" si="983"/>
        <v>152.60978999999998</v>
      </c>
      <c r="Y2437" s="18" t="s">
        <v>18494</v>
      </c>
      <c r="Z2437" s="17">
        <f t="shared" si="988"/>
        <v>161.529</v>
      </c>
      <c r="AA2437" s="18">
        <f t="shared" si="984"/>
        <v>198.98499999999999</v>
      </c>
      <c r="AB2437" s="18" t="s">
        <v>18494</v>
      </c>
      <c r="AC2437" s="17">
        <f t="shared" si="985"/>
        <v>161.529</v>
      </c>
      <c r="AD2437" s="17">
        <f t="shared" si="992"/>
        <v>222.39499999999998</v>
      </c>
      <c r="AE2437" s="19">
        <f t="shared" ref="AE2437:AE2498" si="994">G2437*70%</f>
        <v>163.86999999999998</v>
      </c>
      <c r="AF2437" s="18" t="s">
        <v>18494</v>
      </c>
      <c r="AG2437" s="17">
        <f t="shared" si="986"/>
        <v>161.529</v>
      </c>
      <c r="AH2437" s="17">
        <f t="shared" si="987"/>
        <v>161.529</v>
      </c>
      <c r="AI2437" s="20" t="s">
        <v>18494</v>
      </c>
      <c r="AJ2437" s="10">
        <f t="shared" si="990"/>
        <v>192.48287249999998</v>
      </c>
      <c r="AK2437" s="10">
        <f t="shared" si="993"/>
        <v>23.41</v>
      </c>
      <c r="AL2437" s="10">
        <f t="shared" ref="AL2437:AL2500" si="995">MAX(H2437:AJ2437)</f>
        <v>222.39499999999998</v>
      </c>
    </row>
    <row r="2438" spans="1:38" x14ac:dyDescent="0.25">
      <c r="A2438" s="25" t="s">
        <v>9138</v>
      </c>
      <c r="B2438" s="25" t="s">
        <v>2186</v>
      </c>
      <c r="C2438" s="25" t="s">
        <v>369</v>
      </c>
      <c r="D2438" s="25" t="s">
        <v>18491</v>
      </c>
      <c r="G2438" s="27">
        <v>24.25</v>
      </c>
      <c r="H2438" s="17">
        <f t="shared" si="974"/>
        <v>19.400000000000002</v>
      </c>
      <c r="I2438" s="17">
        <f t="shared" si="975"/>
        <v>16.732499999999998</v>
      </c>
      <c r="J2438" s="17">
        <f t="shared" si="976"/>
        <v>7.2749999999999995</v>
      </c>
      <c r="K2438" s="17">
        <f t="shared" si="977"/>
        <v>16.732499999999998</v>
      </c>
      <c r="L2438" s="17">
        <f t="shared" si="978"/>
        <v>19.400000000000002</v>
      </c>
      <c r="M2438" s="18">
        <f t="shared" si="971"/>
        <v>2.4250000000000003</v>
      </c>
      <c r="N2438" s="18" t="s">
        <v>18494</v>
      </c>
      <c r="O2438" s="17">
        <f t="shared" si="979"/>
        <v>16.732499999999998</v>
      </c>
      <c r="P2438" s="17">
        <f t="shared" si="972"/>
        <v>16.974999999999998</v>
      </c>
      <c r="Q2438" s="17">
        <f t="shared" si="980"/>
        <v>19.400000000000002</v>
      </c>
      <c r="R2438" s="18" t="s">
        <v>18494</v>
      </c>
      <c r="S2438" s="18" t="s">
        <v>18494</v>
      </c>
      <c r="T2438" s="17">
        <f t="shared" si="981"/>
        <v>16.732499999999998</v>
      </c>
      <c r="U2438" s="17">
        <f t="shared" si="991"/>
        <v>21.824999999999999</v>
      </c>
      <c r="V2438" s="17">
        <f t="shared" si="973"/>
        <v>16.732499999999998</v>
      </c>
      <c r="W2438" s="17">
        <f t="shared" si="982"/>
        <v>15.175650000000001</v>
      </c>
      <c r="X2438" s="17">
        <f t="shared" si="983"/>
        <v>15.808574999999998</v>
      </c>
      <c r="Y2438" s="18" t="s">
        <v>18494</v>
      </c>
      <c r="Z2438" s="17">
        <f t="shared" si="988"/>
        <v>16.732499999999998</v>
      </c>
      <c r="AA2438" s="18">
        <f t="shared" si="984"/>
        <v>20.612500000000001</v>
      </c>
      <c r="AB2438" s="18" t="s">
        <v>18494</v>
      </c>
      <c r="AC2438" s="17">
        <f t="shared" si="985"/>
        <v>16.732499999999998</v>
      </c>
      <c r="AD2438" s="17">
        <f t="shared" si="992"/>
        <v>23.037499999999998</v>
      </c>
      <c r="AE2438" s="19">
        <f t="shared" si="994"/>
        <v>16.974999999999998</v>
      </c>
      <c r="AF2438" s="18" t="s">
        <v>18494</v>
      </c>
      <c r="AG2438" s="17">
        <f t="shared" si="986"/>
        <v>16.732499999999998</v>
      </c>
      <c r="AH2438" s="17">
        <f t="shared" si="987"/>
        <v>16.732499999999998</v>
      </c>
      <c r="AI2438" s="20" t="s">
        <v>18494</v>
      </c>
      <c r="AJ2438" s="10">
        <f t="shared" si="990"/>
        <v>19.93895625</v>
      </c>
      <c r="AK2438" s="10">
        <f t="shared" si="993"/>
        <v>2.4250000000000003</v>
      </c>
      <c r="AL2438" s="10">
        <f t="shared" si="995"/>
        <v>23.037499999999998</v>
      </c>
    </row>
    <row r="2439" spans="1:38" x14ac:dyDescent="0.25">
      <c r="A2439" s="25" t="s">
        <v>10065</v>
      </c>
      <c r="B2439" s="25" t="s">
        <v>3206</v>
      </c>
      <c r="C2439" s="25" t="s">
        <v>369</v>
      </c>
      <c r="D2439" s="25" t="s">
        <v>18491</v>
      </c>
      <c r="E2439" s="25" t="s">
        <v>3207</v>
      </c>
      <c r="F2439" s="25" t="s">
        <v>3207</v>
      </c>
      <c r="G2439" s="27">
        <v>24.75</v>
      </c>
      <c r="H2439" s="17">
        <f t="shared" si="974"/>
        <v>19.8</v>
      </c>
      <c r="I2439" s="17">
        <f t="shared" si="975"/>
        <v>17.077499999999997</v>
      </c>
      <c r="J2439" s="17">
        <f t="shared" si="976"/>
        <v>7.4249999999999998</v>
      </c>
      <c r="K2439" s="17">
        <f t="shared" si="977"/>
        <v>17.077499999999997</v>
      </c>
      <c r="L2439" s="17">
        <f t="shared" si="978"/>
        <v>19.8</v>
      </c>
      <c r="M2439" s="18">
        <f t="shared" si="971"/>
        <v>2.4750000000000001</v>
      </c>
      <c r="N2439" s="18" t="s">
        <v>18494</v>
      </c>
      <c r="O2439" s="17">
        <f t="shared" si="979"/>
        <v>17.077499999999997</v>
      </c>
      <c r="P2439" s="17">
        <f t="shared" si="972"/>
        <v>17.324999999999999</v>
      </c>
      <c r="Q2439" s="17">
        <f t="shared" si="980"/>
        <v>19.8</v>
      </c>
      <c r="R2439" s="18" t="s">
        <v>18494</v>
      </c>
      <c r="S2439" s="18" t="s">
        <v>18494</v>
      </c>
      <c r="T2439" s="17">
        <f t="shared" si="981"/>
        <v>17.077499999999997</v>
      </c>
      <c r="U2439" s="17">
        <f t="shared" si="991"/>
        <v>22.275000000000002</v>
      </c>
      <c r="V2439" s="17">
        <f t="shared" si="973"/>
        <v>17.077499999999997</v>
      </c>
      <c r="W2439" s="17">
        <f t="shared" si="982"/>
        <v>15.48855</v>
      </c>
      <c r="X2439" s="17">
        <f t="shared" si="983"/>
        <v>16.134524999999996</v>
      </c>
      <c r="Y2439" s="18" t="s">
        <v>18494</v>
      </c>
      <c r="Z2439" s="17">
        <f t="shared" si="988"/>
        <v>17.077499999999997</v>
      </c>
      <c r="AA2439" s="18">
        <f t="shared" si="984"/>
        <v>21.037499999999998</v>
      </c>
      <c r="AB2439" s="18" t="s">
        <v>18494</v>
      </c>
      <c r="AC2439" s="17">
        <f t="shared" si="985"/>
        <v>17.077499999999997</v>
      </c>
      <c r="AD2439" s="17">
        <f t="shared" si="992"/>
        <v>23.512499999999999</v>
      </c>
      <c r="AE2439" s="19">
        <f t="shared" si="994"/>
        <v>17.324999999999999</v>
      </c>
      <c r="AF2439" s="18" t="s">
        <v>18494</v>
      </c>
      <c r="AG2439" s="17">
        <f t="shared" si="986"/>
        <v>17.077499999999997</v>
      </c>
      <c r="AH2439" s="17">
        <f t="shared" si="987"/>
        <v>17.077499999999997</v>
      </c>
      <c r="AI2439" s="20" t="s">
        <v>18494</v>
      </c>
      <c r="AJ2439" s="10">
        <f t="shared" si="990"/>
        <v>20.350068749999998</v>
      </c>
      <c r="AK2439" s="10">
        <f t="shared" si="993"/>
        <v>2.4750000000000001</v>
      </c>
      <c r="AL2439" s="10">
        <f t="shared" si="995"/>
        <v>23.512499999999999</v>
      </c>
    </row>
    <row r="2440" spans="1:38" x14ac:dyDescent="0.25">
      <c r="A2440" s="25" t="s">
        <v>8842</v>
      </c>
      <c r="B2440" s="25" t="s">
        <v>1853</v>
      </c>
      <c r="C2440" s="25" t="s">
        <v>369</v>
      </c>
      <c r="D2440" s="25" t="s">
        <v>18491</v>
      </c>
      <c r="F2440" s="25" t="s">
        <v>1854</v>
      </c>
      <c r="G2440" s="27">
        <v>24.85</v>
      </c>
      <c r="H2440" s="17">
        <f t="shared" si="974"/>
        <v>19.880000000000003</v>
      </c>
      <c r="I2440" s="17">
        <f t="shared" si="975"/>
        <v>17.1465</v>
      </c>
      <c r="J2440" s="17">
        <f t="shared" si="976"/>
        <v>7.4550000000000001</v>
      </c>
      <c r="K2440" s="17">
        <f t="shared" si="977"/>
        <v>17.1465</v>
      </c>
      <c r="L2440" s="17">
        <f t="shared" si="978"/>
        <v>19.880000000000003</v>
      </c>
      <c r="M2440" s="18">
        <f t="shared" si="971"/>
        <v>2.4850000000000003</v>
      </c>
      <c r="N2440" s="18" t="s">
        <v>18494</v>
      </c>
      <c r="O2440" s="17">
        <f t="shared" si="979"/>
        <v>17.1465</v>
      </c>
      <c r="P2440" s="17">
        <f t="shared" si="972"/>
        <v>17.395</v>
      </c>
      <c r="Q2440" s="17">
        <f t="shared" si="980"/>
        <v>19.880000000000003</v>
      </c>
      <c r="R2440" s="18" t="s">
        <v>18494</v>
      </c>
      <c r="S2440" s="18" t="s">
        <v>18494</v>
      </c>
      <c r="T2440" s="17">
        <f t="shared" si="981"/>
        <v>17.1465</v>
      </c>
      <c r="U2440" s="17">
        <f t="shared" si="991"/>
        <v>22.365000000000002</v>
      </c>
      <c r="V2440" s="17">
        <f t="shared" si="973"/>
        <v>17.1465</v>
      </c>
      <c r="W2440" s="17">
        <f t="shared" si="982"/>
        <v>15.551130000000002</v>
      </c>
      <c r="X2440" s="17">
        <f t="shared" si="983"/>
        <v>16.199714999999998</v>
      </c>
      <c r="Y2440" s="18" t="s">
        <v>18494</v>
      </c>
      <c r="Z2440" s="17">
        <f t="shared" si="988"/>
        <v>17.1465</v>
      </c>
      <c r="AA2440" s="18">
        <f t="shared" si="984"/>
        <v>21.122500000000002</v>
      </c>
      <c r="AB2440" s="18" t="s">
        <v>18494</v>
      </c>
      <c r="AC2440" s="17">
        <f t="shared" si="985"/>
        <v>17.1465</v>
      </c>
      <c r="AD2440" s="17">
        <f t="shared" si="992"/>
        <v>23.607500000000002</v>
      </c>
      <c r="AE2440" s="19">
        <f t="shared" si="994"/>
        <v>17.395</v>
      </c>
      <c r="AF2440" s="18" t="s">
        <v>18494</v>
      </c>
      <c r="AG2440" s="17">
        <f t="shared" si="986"/>
        <v>17.1465</v>
      </c>
      <c r="AH2440" s="17">
        <f t="shared" si="987"/>
        <v>17.1465</v>
      </c>
      <c r="AI2440" s="20" t="s">
        <v>18494</v>
      </c>
      <c r="AJ2440" s="10">
        <f t="shared" si="990"/>
        <v>20.432291250000002</v>
      </c>
      <c r="AK2440" s="10">
        <f t="shared" si="993"/>
        <v>2.4850000000000003</v>
      </c>
      <c r="AL2440" s="10">
        <f t="shared" si="995"/>
        <v>23.607500000000002</v>
      </c>
    </row>
    <row r="2441" spans="1:38" x14ac:dyDescent="0.25">
      <c r="A2441" s="25" t="s">
        <v>12802</v>
      </c>
      <c r="B2441" s="25" t="s">
        <v>6334</v>
      </c>
      <c r="C2441" s="25" t="s">
        <v>369</v>
      </c>
      <c r="D2441" s="25" t="s">
        <v>18491</v>
      </c>
      <c r="G2441" s="27">
        <v>25.5</v>
      </c>
      <c r="H2441" s="17">
        <f t="shared" si="974"/>
        <v>20.400000000000002</v>
      </c>
      <c r="I2441" s="17">
        <f t="shared" si="975"/>
        <v>17.594999999999999</v>
      </c>
      <c r="J2441" s="17">
        <f t="shared" si="976"/>
        <v>7.6499999999999995</v>
      </c>
      <c r="K2441" s="17">
        <f t="shared" si="977"/>
        <v>17.594999999999999</v>
      </c>
      <c r="L2441" s="17">
        <f t="shared" si="978"/>
        <v>20.400000000000002</v>
      </c>
      <c r="M2441" s="18">
        <f t="shared" si="971"/>
        <v>2.5500000000000003</v>
      </c>
      <c r="N2441" s="18" t="s">
        <v>18494</v>
      </c>
      <c r="O2441" s="17">
        <f t="shared" si="979"/>
        <v>17.594999999999999</v>
      </c>
      <c r="P2441" s="17">
        <f t="shared" si="972"/>
        <v>17.849999999999998</v>
      </c>
      <c r="Q2441" s="17">
        <f t="shared" si="980"/>
        <v>20.400000000000002</v>
      </c>
      <c r="R2441" s="18" t="s">
        <v>18494</v>
      </c>
      <c r="S2441" s="18" t="s">
        <v>18494</v>
      </c>
      <c r="T2441" s="17">
        <f t="shared" si="981"/>
        <v>17.594999999999999</v>
      </c>
      <c r="U2441" s="17">
        <f t="shared" si="991"/>
        <v>22.95</v>
      </c>
      <c r="V2441" s="17">
        <f t="shared" si="973"/>
        <v>17.594999999999999</v>
      </c>
      <c r="W2441" s="17">
        <f t="shared" si="982"/>
        <v>15.9579</v>
      </c>
      <c r="X2441" s="17">
        <f t="shared" si="983"/>
        <v>16.623449999999998</v>
      </c>
      <c r="Y2441" s="18" t="s">
        <v>18494</v>
      </c>
      <c r="Z2441" s="17">
        <f t="shared" si="988"/>
        <v>17.594999999999999</v>
      </c>
      <c r="AA2441" s="18">
        <f t="shared" si="984"/>
        <v>21.675000000000001</v>
      </c>
      <c r="AB2441" s="18" t="s">
        <v>18494</v>
      </c>
      <c r="AC2441" s="17">
        <f t="shared" si="985"/>
        <v>17.594999999999999</v>
      </c>
      <c r="AD2441" s="17">
        <f t="shared" si="992"/>
        <v>24.224999999999998</v>
      </c>
      <c r="AE2441" s="19">
        <f t="shared" si="994"/>
        <v>17.849999999999998</v>
      </c>
      <c r="AF2441" s="18" t="s">
        <v>18494</v>
      </c>
      <c r="AG2441" s="17">
        <f t="shared" si="986"/>
        <v>17.594999999999999</v>
      </c>
      <c r="AH2441" s="17">
        <f t="shared" si="987"/>
        <v>17.594999999999999</v>
      </c>
      <c r="AI2441" s="20" t="s">
        <v>18494</v>
      </c>
      <c r="AJ2441" s="10">
        <f t="shared" si="990"/>
        <v>20.966737500000001</v>
      </c>
      <c r="AK2441" s="10">
        <f t="shared" si="993"/>
        <v>2.5500000000000003</v>
      </c>
      <c r="AL2441" s="10">
        <f t="shared" si="995"/>
        <v>24.224999999999998</v>
      </c>
    </row>
    <row r="2442" spans="1:38" x14ac:dyDescent="0.25">
      <c r="A2442" s="25" t="s">
        <v>12919</v>
      </c>
      <c r="B2442" s="25" t="s">
        <v>6543</v>
      </c>
      <c r="C2442" s="25" t="s">
        <v>369</v>
      </c>
      <c r="D2442" s="25" t="s">
        <v>18491</v>
      </c>
      <c r="E2442" s="25" t="s">
        <v>3398</v>
      </c>
      <c r="F2442" s="25" t="s">
        <v>6544</v>
      </c>
      <c r="G2442" s="27">
        <v>25.5</v>
      </c>
      <c r="H2442" s="17">
        <f t="shared" si="974"/>
        <v>20.400000000000002</v>
      </c>
      <c r="I2442" s="17">
        <f t="shared" si="975"/>
        <v>17.594999999999999</v>
      </c>
      <c r="J2442" s="17">
        <f t="shared" si="976"/>
        <v>7.6499999999999995</v>
      </c>
      <c r="K2442" s="17">
        <f t="shared" si="977"/>
        <v>17.594999999999999</v>
      </c>
      <c r="L2442" s="17">
        <f t="shared" si="978"/>
        <v>20.400000000000002</v>
      </c>
      <c r="M2442" s="18">
        <f t="shared" si="971"/>
        <v>2.5500000000000003</v>
      </c>
      <c r="N2442" s="18" t="s">
        <v>18494</v>
      </c>
      <c r="O2442" s="17">
        <f t="shared" si="979"/>
        <v>17.594999999999999</v>
      </c>
      <c r="P2442" s="17">
        <f t="shared" si="972"/>
        <v>17.849999999999998</v>
      </c>
      <c r="Q2442" s="17">
        <f t="shared" si="980"/>
        <v>20.400000000000002</v>
      </c>
      <c r="R2442" s="18" t="s">
        <v>18494</v>
      </c>
      <c r="S2442" s="18" t="s">
        <v>18494</v>
      </c>
      <c r="T2442" s="17">
        <f t="shared" si="981"/>
        <v>17.594999999999999</v>
      </c>
      <c r="U2442" s="17">
        <f t="shared" si="991"/>
        <v>22.95</v>
      </c>
      <c r="V2442" s="17">
        <f t="shared" si="973"/>
        <v>17.594999999999999</v>
      </c>
      <c r="W2442" s="17">
        <f t="shared" si="982"/>
        <v>15.9579</v>
      </c>
      <c r="X2442" s="17">
        <f t="shared" si="983"/>
        <v>16.623449999999998</v>
      </c>
      <c r="Y2442" s="18" t="s">
        <v>18494</v>
      </c>
      <c r="Z2442" s="17">
        <f t="shared" si="988"/>
        <v>17.594999999999999</v>
      </c>
      <c r="AA2442" s="18">
        <f t="shared" si="984"/>
        <v>21.675000000000001</v>
      </c>
      <c r="AB2442" s="18" t="s">
        <v>18494</v>
      </c>
      <c r="AC2442" s="17">
        <f t="shared" si="985"/>
        <v>17.594999999999999</v>
      </c>
      <c r="AD2442" s="17">
        <f t="shared" si="992"/>
        <v>24.224999999999998</v>
      </c>
      <c r="AE2442" s="19">
        <f t="shared" si="994"/>
        <v>17.849999999999998</v>
      </c>
      <c r="AF2442" s="18" t="s">
        <v>18494</v>
      </c>
      <c r="AG2442" s="17">
        <f t="shared" si="986"/>
        <v>17.594999999999999</v>
      </c>
      <c r="AH2442" s="17">
        <f t="shared" si="987"/>
        <v>17.594999999999999</v>
      </c>
      <c r="AI2442" s="20" t="s">
        <v>18494</v>
      </c>
      <c r="AJ2442" s="10">
        <f t="shared" si="990"/>
        <v>20.966737500000001</v>
      </c>
      <c r="AK2442" s="10">
        <f t="shared" si="993"/>
        <v>2.5500000000000003</v>
      </c>
      <c r="AL2442" s="10">
        <f t="shared" si="995"/>
        <v>24.224999999999998</v>
      </c>
    </row>
    <row r="2443" spans="1:38" x14ac:dyDescent="0.25">
      <c r="A2443" s="25" t="s">
        <v>9439</v>
      </c>
      <c r="B2443" s="25" t="s">
        <v>2503</v>
      </c>
      <c r="C2443" s="25" t="s">
        <v>369</v>
      </c>
      <c r="D2443" s="25" t="s">
        <v>18491</v>
      </c>
      <c r="G2443" s="27">
        <v>25.5</v>
      </c>
      <c r="H2443" s="17">
        <f t="shared" si="974"/>
        <v>20.400000000000002</v>
      </c>
      <c r="I2443" s="17">
        <f t="shared" si="975"/>
        <v>17.594999999999999</v>
      </c>
      <c r="J2443" s="17">
        <f t="shared" si="976"/>
        <v>7.6499999999999995</v>
      </c>
      <c r="K2443" s="17">
        <f t="shared" si="977"/>
        <v>17.594999999999999</v>
      </c>
      <c r="L2443" s="17">
        <f t="shared" si="978"/>
        <v>20.400000000000002</v>
      </c>
      <c r="M2443" s="18">
        <f t="shared" si="971"/>
        <v>2.5500000000000003</v>
      </c>
      <c r="N2443" s="18" t="s">
        <v>18494</v>
      </c>
      <c r="O2443" s="17">
        <f t="shared" si="979"/>
        <v>17.594999999999999</v>
      </c>
      <c r="P2443" s="17">
        <f t="shared" si="972"/>
        <v>17.849999999999998</v>
      </c>
      <c r="Q2443" s="17">
        <f t="shared" si="980"/>
        <v>20.400000000000002</v>
      </c>
      <c r="R2443" s="18" t="s">
        <v>18494</v>
      </c>
      <c r="S2443" s="18" t="s">
        <v>18494</v>
      </c>
      <c r="T2443" s="17">
        <f t="shared" si="981"/>
        <v>17.594999999999999</v>
      </c>
      <c r="U2443" s="17">
        <f t="shared" si="991"/>
        <v>22.95</v>
      </c>
      <c r="V2443" s="17">
        <f t="shared" si="973"/>
        <v>17.594999999999999</v>
      </c>
      <c r="W2443" s="17">
        <f t="shared" si="982"/>
        <v>15.9579</v>
      </c>
      <c r="X2443" s="17">
        <f t="shared" si="983"/>
        <v>16.623449999999998</v>
      </c>
      <c r="Y2443" s="18" t="s">
        <v>18494</v>
      </c>
      <c r="Z2443" s="17">
        <f t="shared" si="988"/>
        <v>17.594999999999999</v>
      </c>
      <c r="AA2443" s="18">
        <f t="shared" si="984"/>
        <v>21.675000000000001</v>
      </c>
      <c r="AB2443" s="18" t="s">
        <v>18494</v>
      </c>
      <c r="AC2443" s="17">
        <f t="shared" si="985"/>
        <v>17.594999999999999</v>
      </c>
      <c r="AD2443" s="17">
        <f t="shared" si="992"/>
        <v>24.224999999999998</v>
      </c>
      <c r="AE2443" s="19">
        <f t="shared" si="994"/>
        <v>17.849999999999998</v>
      </c>
      <c r="AF2443" s="18" t="s">
        <v>18494</v>
      </c>
      <c r="AG2443" s="17">
        <f t="shared" si="986"/>
        <v>17.594999999999999</v>
      </c>
      <c r="AH2443" s="17">
        <f t="shared" si="987"/>
        <v>17.594999999999999</v>
      </c>
      <c r="AI2443" s="20" t="s">
        <v>18494</v>
      </c>
      <c r="AJ2443" s="10">
        <f t="shared" si="990"/>
        <v>20.966737500000001</v>
      </c>
      <c r="AK2443" s="10">
        <f t="shared" si="993"/>
        <v>2.5500000000000003</v>
      </c>
      <c r="AL2443" s="10">
        <f t="shared" si="995"/>
        <v>24.224999999999998</v>
      </c>
    </row>
    <row r="2444" spans="1:38" x14ac:dyDescent="0.25">
      <c r="A2444" s="25" t="s">
        <v>7242</v>
      </c>
      <c r="B2444" s="25" t="s">
        <v>7243</v>
      </c>
      <c r="C2444" s="25" t="s">
        <v>369</v>
      </c>
      <c r="D2444" s="25" t="s">
        <v>18491</v>
      </c>
      <c r="E2444" s="25" t="s">
        <v>2516</v>
      </c>
      <c r="F2444" s="25" t="s">
        <v>7244</v>
      </c>
      <c r="G2444" s="27">
        <v>25.6</v>
      </c>
      <c r="H2444" s="17">
        <f t="shared" si="974"/>
        <v>20.480000000000004</v>
      </c>
      <c r="I2444" s="17">
        <f t="shared" si="975"/>
        <v>17.663999999999998</v>
      </c>
      <c r="J2444" s="17">
        <f t="shared" si="976"/>
        <v>7.68</v>
      </c>
      <c r="K2444" s="17">
        <f t="shared" si="977"/>
        <v>17.663999999999998</v>
      </c>
      <c r="L2444" s="17">
        <f t="shared" si="978"/>
        <v>20.480000000000004</v>
      </c>
      <c r="M2444" s="18">
        <f t="shared" si="971"/>
        <v>2.5600000000000005</v>
      </c>
      <c r="N2444" s="18" t="s">
        <v>18494</v>
      </c>
      <c r="O2444" s="17">
        <f t="shared" si="979"/>
        <v>17.663999999999998</v>
      </c>
      <c r="P2444" s="17">
        <f t="shared" si="972"/>
        <v>17.919999999999998</v>
      </c>
      <c r="Q2444" s="17">
        <f t="shared" si="980"/>
        <v>20.480000000000004</v>
      </c>
      <c r="R2444" s="18" t="s">
        <v>18494</v>
      </c>
      <c r="S2444" s="18" t="s">
        <v>18494</v>
      </c>
      <c r="T2444" s="17">
        <f t="shared" si="981"/>
        <v>17.663999999999998</v>
      </c>
      <c r="U2444" s="17">
        <f t="shared" si="991"/>
        <v>23.040000000000003</v>
      </c>
      <c r="V2444" s="17">
        <f t="shared" si="973"/>
        <v>17.663999999999998</v>
      </c>
      <c r="W2444" s="17">
        <f t="shared" si="982"/>
        <v>16.020480000000003</v>
      </c>
      <c r="X2444" s="17">
        <f t="shared" si="983"/>
        <v>16.688639999999999</v>
      </c>
      <c r="Y2444" s="18" t="s">
        <v>18494</v>
      </c>
      <c r="Z2444" s="17">
        <f t="shared" si="988"/>
        <v>17.663999999999998</v>
      </c>
      <c r="AA2444" s="18">
        <f t="shared" si="984"/>
        <v>21.76</v>
      </c>
      <c r="AB2444" s="18" t="s">
        <v>18494</v>
      </c>
      <c r="AC2444" s="17">
        <f t="shared" si="985"/>
        <v>17.663999999999998</v>
      </c>
      <c r="AD2444" s="17">
        <f t="shared" si="992"/>
        <v>24.32</v>
      </c>
      <c r="AE2444" s="19">
        <f t="shared" si="994"/>
        <v>17.919999999999998</v>
      </c>
      <c r="AF2444" s="18" t="s">
        <v>18494</v>
      </c>
      <c r="AG2444" s="17">
        <f t="shared" si="986"/>
        <v>17.663999999999998</v>
      </c>
      <c r="AH2444" s="17">
        <f t="shared" si="987"/>
        <v>17.663999999999998</v>
      </c>
      <c r="AI2444" s="20" t="s">
        <v>18494</v>
      </c>
      <c r="AJ2444" s="10">
        <f t="shared" si="990"/>
        <v>21.048960000000005</v>
      </c>
      <c r="AK2444" s="10">
        <f t="shared" si="993"/>
        <v>2.5600000000000005</v>
      </c>
      <c r="AL2444" s="10">
        <f t="shared" si="995"/>
        <v>24.32</v>
      </c>
    </row>
    <row r="2445" spans="1:38" x14ac:dyDescent="0.25">
      <c r="A2445" s="25" t="s">
        <v>6554</v>
      </c>
      <c r="B2445" s="25" t="s">
        <v>6555</v>
      </c>
      <c r="C2445" s="25" t="s">
        <v>369</v>
      </c>
      <c r="D2445" s="25" t="s">
        <v>18491</v>
      </c>
      <c r="F2445" s="25" t="s">
        <v>6556</v>
      </c>
      <c r="G2445" s="27">
        <v>25.93</v>
      </c>
      <c r="H2445" s="17">
        <f t="shared" si="974"/>
        <v>20.744</v>
      </c>
      <c r="I2445" s="17">
        <f t="shared" si="975"/>
        <v>17.8917</v>
      </c>
      <c r="J2445" s="17">
        <f t="shared" si="976"/>
        <v>7.7789999999999999</v>
      </c>
      <c r="K2445" s="17">
        <f t="shared" si="977"/>
        <v>17.8917</v>
      </c>
      <c r="L2445" s="17">
        <f t="shared" si="978"/>
        <v>20.744</v>
      </c>
      <c r="M2445" s="18">
        <f t="shared" si="971"/>
        <v>2.593</v>
      </c>
      <c r="N2445" s="18" t="s">
        <v>18494</v>
      </c>
      <c r="O2445" s="17">
        <f t="shared" si="979"/>
        <v>17.8917</v>
      </c>
      <c r="P2445" s="17">
        <f t="shared" si="972"/>
        <v>18.151</v>
      </c>
      <c r="Q2445" s="17">
        <f t="shared" si="980"/>
        <v>20.744</v>
      </c>
      <c r="R2445" s="18" t="s">
        <v>18494</v>
      </c>
      <c r="S2445" s="18" t="s">
        <v>18494</v>
      </c>
      <c r="T2445" s="17">
        <f t="shared" si="981"/>
        <v>17.8917</v>
      </c>
      <c r="U2445" s="17">
        <f t="shared" si="991"/>
        <v>23.337</v>
      </c>
      <c r="V2445" s="17">
        <f t="shared" si="973"/>
        <v>17.8917</v>
      </c>
      <c r="W2445" s="17">
        <f t="shared" si="982"/>
        <v>16.226994000000001</v>
      </c>
      <c r="X2445" s="17">
        <f t="shared" si="983"/>
        <v>16.903766999999998</v>
      </c>
      <c r="Y2445" s="18" t="s">
        <v>18494</v>
      </c>
      <c r="Z2445" s="17">
        <f t="shared" si="988"/>
        <v>17.8917</v>
      </c>
      <c r="AA2445" s="18">
        <f t="shared" si="984"/>
        <v>22.040499999999998</v>
      </c>
      <c r="AB2445" s="18" t="s">
        <v>18494</v>
      </c>
      <c r="AC2445" s="17">
        <f t="shared" si="985"/>
        <v>17.8917</v>
      </c>
      <c r="AD2445" s="17">
        <f t="shared" si="992"/>
        <v>24.633499999999998</v>
      </c>
      <c r="AE2445" s="19">
        <f t="shared" si="994"/>
        <v>18.151</v>
      </c>
      <c r="AF2445" s="18" t="s">
        <v>18494</v>
      </c>
      <c r="AG2445" s="17">
        <f t="shared" si="986"/>
        <v>17.8917</v>
      </c>
      <c r="AH2445" s="17">
        <f t="shared" si="987"/>
        <v>17.8917</v>
      </c>
      <c r="AI2445" s="20" t="s">
        <v>18494</v>
      </c>
      <c r="AJ2445" s="10">
        <f t="shared" si="990"/>
        <v>21.320294249999996</v>
      </c>
      <c r="AK2445" s="10">
        <f t="shared" si="993"/>
        <v>2.593</v>
      </c>
      <c r="AL2445" s="10">
        <f t="shared" si="995"/>
        <v>24.633499999999998</v>
      </c>
    </row>
    <row r="2446" spans="1:38" x14ac:dyDescent="0.25">
      <c r="A2446" s="25" t="s">
        <v>10472</v>
      </c>
      <c r="B2446" s="25" t="s">
        <v>3656</v>
      </c>
      <c r="C2446" s="25" t="s">
        <v>369</v>
      </c>
      <c r="D2446" s="25" t="s">
        <v>18491</v>
      </c>
      <c r="G2446" s="27">
        <v>250.55</v>
      </c>
      <c r="H2446" s="17">
        <f t="shared" si="974"/>
        <v>200.44000000000003</v>
      </c>
      <c r="I2446" s="17">
        <f t="shared" si="975"/>
        <v>172.87950000000001</v>
      </c>
      <c r="J2446" s="17">
        <f t="shared" si="976"/>
        <v>75.165000000000006</v>
      </c>
      <c r="K2446" s="17">
        <f t="shared" si="977"/>
        <v>172.87950000000001</v>
      </c>
      <c r="L2446" s="17">
        <f t="shared" si="978"/>
        <v>200.44000000000003</v>
      </c>
      <c r="M2446" s="18">
        <f t="shared" si="971"/>
        <v>25.055000000000003</v>
      </c>
      <c r="N2446" s="18" t="s">
        <v>18494</v>
      </c>
      <c r="O2446" s="17">
        <f t="shared" si="979"/>
        <v>172.87950000000001</v>
      </c>
      <c r="P2446" s="17">
        <f t="shared" si="972"/>
        <v>175.38499999999999</v>
      </c>
      <c r="Q2446" s="17">
        <f t="shared" si="980"/>
        <v>200.44000000000003</v>
      </c>
      <c r="R2446" s="18" t="s">
        <v>18494</v>
      </c>
      <c r="S2446" s="18" t="s">
        <v>18494</v>
      </c>
      <c r="T2446" s="17">
        <f t="shared" si="981"/>
        <v>172.87950000000001</v>
      </c>
      <c r="U2446" s="17">
        <f t="shared" si="991"/>
        <v>225.495</v>
      </c>
      <c r="V2446" s="17">
        <f t="shared" si="973"/>
        <v>172.87950000000001</v>
      </c>
      <c r="W2446" s="17">
        <f t="shared" si="982"/>
        <v>156.79419000000001</v>
      </c>
      <c r="X2446" s="17">
        <f t="shared" si="983"/>
        <v>163.33354499999999</v>
      </c>
      <c r="Y2446" s="18" t="s">
        <v>18494</v>
      </c>
      <c r="Z2446" s="17">
        <f t="shared" si="988"/>
        <v>172.87950000000001</v>
      </c>
      <c r="AA2446" s="18">
        <f t="shared" si="984"/>
        <v>212.9675</v>
      </c>
      <c r="AB2446" s="18" t="s">
        <v>18494</v>
      </c>
      <c r="AC2446" s="17">
        <f t="shared" si="985"/>
        <v>172.87950000000001</v>
      </c>
      <c r="AD2446" s="17">
        <f t="shared" si="992"/>
        <v>238.02250000000001</v>
      </c>
      <c r="AE2446" s="19">
        <f t="shared" si="994"/>
        <v>175.38499999999999</v>
      </c>
      <c r="AF2446" s="18" t="s">
        <v>18494</v>
      </c>
      <c r="AG2446" s="17">
        <f t="shared" si="986"/>
        <v>172.87950000000001</v>
      </c>
      <c r="AH2446" s="17">
        <f t="shared" si="987"/>
        <v>172.87950000000001</v>
      </c>
      <c r="AI2446" s="20" t="s">
        <v>18494</v>
      </c>
      <c r="AJ2446" s="10">
        <f t="shared" si="990"/>
        <v>206.00847375000004</v>
      </c>
      <c r="AK2446" s="10">
        <f t="shared" si="993"/>
        <v>25.055000000000003</v>
      </c>
      <c r="AL2446" s="10">
        <f t="shared" si="995"/>
        <v>238.02250000000001</v>
      </c>
    </row>
    <row r="2447" spans="1:38" x14ac:dyDescent="0.25">
      <c r="A2447" s="25" t="s">
        <v>9632</v>
      </c>
      <c r="B2447" s="25" t="s">
        <v>2721</v>
      </c>
      <c r="C2447" s="25" t="s">
        <v>369</v>
      </c>
      <c r="D2447" s="25" t="s">
        <v>18491</v>
      </c>
      <c r="F2447" s="25" t="s">
        <v>2722</v>
      </c>
      <c r="G2447" s="27">
        <v>254.6</v>
      </c>
      <c r="H2447" s="17">
        <f t="shared" si="974"/>
        <v>203.68</v>
      </c>
      <c r="I2447" s="17">
        <f t="shared" si="975"/>
        <v>175.67399999999998</v>
      </c>
      <c r="J2447" s="17">
        <f t="shared" si="976"/>
        <v>76.38</v>
      </c>
      <c r="K2447" s="17">
        <f t="shared" si="977"/>
        <v>175.67399999999998</v>
      </c>
      <c r="L2447" s="17">
        <f t="shared" si="978"/>
        <v>203.68</v>
      </c>
      <c r="M2447" s="18">
        <f t="shared" si="971"/>
        <v>25.46</v>
      </c>
      <c r="N2447" s="18" t="s">
        <v>18494</v>
      </c>
      <c r="O2447" s="17">
        <f t="shared" si="979"/>
        <v>175.67399999999998</v>
      </c>
      <c r="P2447" s="17">
        <f t="shared" si="972"/>
        <v>178.22</v>
      </c>
      <c r="Q2447" s="17">
        <f t="shared" si="980"/>
        <v>203.68</v>
      </c>
      <c r="R2447" s="18" t="s">
        <v>18494</v>
      </c>
      <c r="S2447" s="18" t="s">
        <v>18494</v>
      </c>
      <c r="T2447" s="17">
        <f t="shared" si="981"/>
        <v>175.67399999999998</v>
      </c>
      <c r="U2447" s="17">
        <f t="shared" si="991"/>
        <v>229.14</v>
      </c>
      <c r="V2447" s="17">
        <f t="shared" si="973"/>
        <v>175.67399999999998</v>
      </c>
      <c r="W2447" s="17">
        <f t="shared" si="982"/>
        <v>159.32867999999999</v>
      </c>
      <c r="X2447" s="17">
        <f t="shared" si="983"/>
        <v>165.97373999999996</v>
      </c>
      <c r="Y2447" s="18" t="s">
        <v>18494</v>
      </c>
      <c r="Z2447" s="17">
        <f t="shared" si="988"/>
        <v>175.67399999999998</v>
      </c>
      <c r="AA2447" s="18">
        <f t="shared" si="984"/>
        <v>216.41</v>
      </c>
      <c r="AB2447" s="18" t="s">
        <v>18494</v>
      </c>
      <c r="AC2447" s="17">
        <f t="shared" si="985"/>
        <v>175.67399999999998</v>
      </c>
      <c r="AD2447" s="17">
        <f t="shared" si="992"/>
        <v>241.86999999999998</v>
      </c>
      <c r="AE2447" s="19">
        <f t="shared" si="994"/>
        <v>178.22</v>
      </c>
      <c r="AF2447" s="18" t="s">
        <v>18494</v>
      </c>
      <c r="AG2447" s="17">
        <f t="shared" si="986"/>
        <v>175.67399999999998</v>
      </c>
      <c r="AH2447" s="17">
        <f t="shared" si="987"/>
        <v>175.67399999999998</v>
      </c>
      <c r="AI2447" s="20" t="s">
        <v>18494</v>
      </c>
      <c r="AJ2447" s="10">
        <f t="shared" si="990"/>
        <v>209.33848499999999</v>
      </c>
      <c r="AK2447" s="10">
        <f t="shared" si="993"/>
        <v>25.46</v>
      </c>
      <c r="AL2447" s="10">
        <f t="shared" si="995"/>
        <v>241.86999999999998</v>
      </c>
    </row>
    <row r="2448" spans="1:38" x14ac:dyDescent="0.25">
      <c r="A2448" s="25" t="s">
        <v>12485</v>
      </c>
      <c r="B2448" s="25" t="s">
        <v>5796</v>
      </c>
      <c r="C2448" s="25" t="s">
        <v>369</v>
      </c>
      <c r="D2448" s="25" t="s">
        <v>18491</v>
      </c>
      <c r="E2448" s="25" t="s">
        <v>2719</v>
      </c>
      <c r="G2448" s="27">
        <v>26.05</v>
      </c>
      <c r="H2448" s="17">
        <f t="shared" si="974"/>
        <v>20.840000000000003</v>
      </c>
      <c r="I2448" s="17">
        <f t="shared" si="975"/>
        <v>17.974499999999999</v>
      </c>
      <c r="J2448" s="17">
        <f t="shared" si="976"/>
        <v>7.8149999999999995</v>
      </c>
      <c r="K2448" s="17">
        <f t="shared" si="977"/>
        <v>17.974499999999999</v>
      </c>
      <c r="L2448" s="17">
        <f t="shared" si="978"/>
        <v>20.840000000000003</v>
      </c>
      <c r="M2448" s="18">
        <f t="shared" si="971"/>
        <v>2.6050000000000004</v>
      </c>
      <c r="N2448" s="18" t="s">
        <v>18494</v>
      </c>
      <c r="O2448" s="17">
        <f t="shared" si="979"/>
        <v>17.974499999999999</v>
      </c>
      <c r="P2448" s="17">
        <f t="shared" si="972"/>
        <v>18.234999999999999</v>
      </c>
      <c r="Q2448" s="17">
        <f t="shared" si="980"/>
        <v>20.840000000000003</v>
      </c>
      <c r="R2448" s="18" t="s">
        <v>18494</v>
      </c>
      <c r="S2448" s="18" t="s">
        <v>18494</v>
      </c>
      <c r="T2448" s="17">
        <f t="shared" si="981"/>
        <v>17.974499999999999</v>
      </c>
      <c r="U2448" s="17">
        <f t="shared" si="991"/>
        <v>23.445</v>
      </c>
      <c r="V2448" s="17">
        <f t="shared" si="973"/>
        <v>17.974499999999999</v>
      </c>
      <c r="W2448" s="17">
        <f t="shared" si="982"/>
        <v>16.30209</v>
      </c>
      <c r="X2448" s="17">
        <f t="shared" si="983"/>
        <v>16.981994999999998</v>
      </c>
      <c r="Y2448" s="18" t="s">
        <v>18494</v>
      </c>
      <c r="Z2448" s="17">
        <f t="shared" si="988"/>
        <v>17.974499999999999</v>
      </c>
      <c r="AA2448" s="18">
        <f t="shared" si="984"/>
        <v>22.142499999999998</v>
      </c>
      <c r="AB2448" s="18" t="s">
        <v>18494</v>
      </c>
      <c r="AC2448" s="17">
        <f t="shared" si="985"/>
        <v>17.974499999999999</v>
      </c>
      <c r="AD2448" s="17">
        <f t="shared" si="992"/>
        <v>24.747499999999999</v>
      </c>
      <c r="AE2448" s="19">
        <f t="shared" si="994"/>
        <v>18.234999999999999</v>
      </c>
      <c r="AF2448" s="18" t="s">
        <v>18494</v>
      </c>
      <c r="AG2448" s="17">
        <f t="shared" si="986"/>
        <v>17.974499999999999</v>
      </c>
      <c r="AH2448" s="17">
        <f t="shared" si="987"/>
        <v>17.974499999999999</v>
      </c>
      <c r="AI2448" s="20" t="s">
        <v>18494</v>
      </c>
      <c r="AJ2448" s="10">
        <f t="shared" si="990"/>
        <v>21.418961250000002</v>
      </c>
      <c r="AK2448" s="10">
        <f t="shared" si="993"/>
        <v>2.6050000000000004</v>
      </c>
      <c r="AL2448" s="10">
        <f t="shared" si="995"/>
        <v>24.747499999999999</v>
      </c>
    </row>
    <row r="2449" spans="1:38" x14ac:dyDescent="0.25">
      <c r="A2449" s="25" t="s">
        <v>9643</v>
      </c>
      <c r="B2449" s="25" t="s">
        <v>2737</v>
      </c>
      <c r="C2449" s="25" t="s">
        <v>369</v>
      </c>
      <c r="D2449" s="25" t="s">
        <v>18491</v>
      </c>
      <c r="G2449" s="27">
        <v>27.05</v>
      </c>
      <c r="H2449" s="17">
        <f t="shared" si="974"/>
        <v>21.64</v>
      </c>
      <c r="I2449" s="17">
        <f t="shared" si="975"/>
        <v>18.6645</v>
      </c>
      <c r="J2449" s="17">
        <f t="shared" si="976"/>
        <v>8.1150000000000002</v>
      </c>
      <c r="K2449" s="17">
        <f t="shared" si="977"/>
        <v>18.6645</v>
      </c>
      <c r="L2449" s="17">
        <f t="shared" si="978"/>
        <v>21.64</v>
      </c>
      <c r="M2449" s="18">
        <f t="shared" si="971"/>
        <v>2.7050000000000001</v>
      </c>
      <c r="N2449" s="18" t="s">
        <v>18494</v>
      </c>
      <c r="O2449" s="17">
        <f t="shared" si="979"/>
        <v>18.6645</v>
      </c>
      <c r="P2449" s="17">
        <f t="shared" si="972"/>
        <v>18.934999999999999</v>
      </c>
      <c r="Q2449" s="17">
        <f t="shared" si="980"/>
        <v>21.64</v>
      </c>
      <c r="R2449" s="18" t="s">
        <v>18494</v>
      </c>
      <c r="S2449" s="18" t="s">
        <v>18494</v>
      </c>
      <c r="T2449" s="17">
        <f t="shared" si="981"/>
        <v>18.6645</v>
      </c>
      <c r="U2449" s="17">
        <f t="shared" si="991"/>
        <v>24.345000000000002</v>
      </c>
      <c r="V2449" s="17">
        <f t="shared" si="973"/>
        <v>18.6645</v>
      </c>
      <c r="W2449" s="17">
        <f t="shared" si="982"/>
        <v>16.927890000000001</v>
      </c>
      <c r="X2449" s="17">
        <f t="shared" si="983"/>
        <v>17.633894999999999</v>
      </c>
      <c r="Y2449" s="18" t="s">
        <v>18494</v>
      </c>
      <c r="Z2449" s="17">
        <f t="shared" si="988"/>
        <v>18.6645</v>
      </c>
      <c r="AA2449" s="18">
        <f t="shared" si="984"/>
        <v>22.9925</v>
      </c>
      <c r="AB2449" s="18" t="s">
        <v>18494</v>
      </c>
      <c r="AC2449" s="17">
        <f t="shared" si="985"/>
        <v>18.6645</v>
      </c>
      <c r="AD2449" s="17">
        <f t="shared" si="992"/>
        <v>25.697499999999998</v>
      </c>
      <c r="AE2449" s="19">
        <f t="shared" si="994"/>
        <v>18.934999999999999</v>
      </c>
      <c r="AF2449" s="18" t="s">
        <v>18494</v>
      </c>
      <c r="AG2449" s="17">
        <f t="shared" si="986"/>
        <v>18.6645</v>
      </c>
      <c r="AH2449" s="17">
        <f t="shared" si="987"/>
        <v>18.6645</v>
      </c>
      <c r="AI2449" s="20" t="s">
        <v>18494</v>
      </c>
      <c r="AJ2449" s="10">
        <f t="shared" si="990"/>
        <v>22.241186250000002</v>
      </c>
      <c r="AK2449" s="10">
        <f t="shared" si="993"/>
        <v>2.7050000000000001</v>
      </c>
      <c r="AL2449" s="10">
        <f t="shared" si="995"/>
        <v>25.697499999999998</v>
      </c>
    </row>
    <row r="2450" spans="1:38" x14ac:dyDescent="0.25">
      <c r="A2450" s="25" t="s">
        <v>12711</v>
      </c>
      <c r="B2450" s="25" t="s">
        <v>6156</v>
      </c>
      <c r="C2450" s="25" t="s">
        <v>369</v>
      </c>
      <c r="D2450" s="25" t="s">
        <v>18491</v>
      </c>
      <c r="G2450" s="27">
        <v>27.2</v>
      </c>
      <c r="H2450" s="17">
        <f t="shared" si="974"/>
        <v>21.76</v>
      </c>
      <c r="I2450" s="17">
        <f t="shared" si="975"/>
        <v>18.767999999999997</v>
      </c>
      <c r="J2450" s="17">
        <f t="shared" si="976"/>
        <v>8.16</v>
      </c>
      <c r="K2450" s="17">
        <f t="shared" si="977"/>
        <v>18.767999999999997</v>
      </c>
      <c r="L2450" s="17">
        <f t="shared" si="978"/>
        <v>21.76</v>
      </c>
      <c r="M2450" s="18">
        <f t="shared" si="971"/>
        <v>2.72</v>
      </c>
      <c r="N2450" s="18" t="s">
        <v>18494</v>
      </c>
      <c r="O2450" s="17">
        <f t="shared" si="979"/>
        <v>18.767999999999997</v>
      </c>
      <c r="P2450" s="17">
        <f t="shared" si="972"/>
        <v>19.04</v>
      </c>
      <c r="Q2450" s="17">
        <f t="shared" si="980"/>
        <v>21.76</v>
      </c>
      <c r="R2450" s="18" t="s">
        <v>18494</v>
      </c>
      <c r="S2450" s="18" t="s">
        <v>18494</v>
      </c>
      <c r="T2450" s="17">
        <f t="shared" si="981"/>
        <v>18.767999999999997</v>
      </c>
      <c r="U2450" s="17">
        <f t="shared" si="991"/>
        <v>24.48</v>
      </c>
      <c r="V2450" s="17">
        <f t="shared" si="973"/>
        <v>18.767999999999997</v>
      </c>
      <c r="W2450" s="17">
        <f t="shared" si="982"/>
        <v>17.02176</v>
      </c>
      <c r="X2450" s="17">
        <f t="shared" si="983"/>
        <v>17.731679999999997</v>
      </c>
      <c r="Y2450" s="18" t="s">
        <v>18494</v>
      </c>
      <c r="Z2450" s="17">
        <f t="shared" si="988"/>
        <v>18.767999999999997</v>
      </c>
      <c r="AA2450" s="18">
        <f t="shared" si="984"/>
        <v>23.119999999999997</v>
      </c>
      <c r="AB2450" s="18" t="s">
        <v>18494</v>
      </c>
      <c r="AC2450" s="17">
        <f t="shared" si="985"/>
        <v>18.767999999999997</v>
      </c>
      <c r="AD2450" s="17">
        <f t="shared" si="992"/>
        <v>25.84</v>
      </c>
      <c r="AE2450" s="19">
        <f t="shared" si="994"/>
        <v>19.04</v>
      </c>
      <c r="AF2450" s="18" t="s">
        <v>18494</v>
      </c>
      <c r="AG2450" s="17">
        <f t="shared" si="986"/>
        <v>18.767999999999997</v>
      </c>
      <c r="AH2450" s="17">
        <f t="shared" si="987"/>
        <v>18.767999999999997</v>
      </c>
      <c r="AI2450" s="20" t="s">
        <v>18494</v>
      </c>
      <c r="AJ2450" s="10">
        <f t="shared" si="990"/>
        <v>22.364519999999999</v>
      </c>
      <c r="AK2450" s="10">
        <f t="shared" si="993"/>
        <v>2.72</v>
      </c>
      <c r="AL2450" s="10">
        <f t="shared" si="995"/>
        <v>25.84</v>
      </c>
    </row>
    <row r="2451" spans="1:38" x14ac:dyDescent="0.25">
      <c r="A2451" s="25" t="s">
        <v>13013</v>
      </c>
      <c r="B2451" s="25" t="s">
        <v>6672</v>
      </c>
      <c r="C2451" s="25" t="s">
        <v>369</v>
      </c>
      <c r="D2451" s="25" t="s">
        <v>18491</v>
      </c>
      <c r="G2451" s="27">
        <v>27.7</v>
      </c>
      <c r="H2451" s="17">
        <f t="shared" si="974"/>
        <v>22.16</v>
      </c>
      <c r="I2451" s="17">
        <f t="shared" si="975"/>
        <v>19.113</v>
      </c>
      <c r="J2451" s="17">
        <f t="shared" si="976"/>
        <v>8.3099999999999987</v>
      </c>
      <c r="K2451" s="17">
        <f t="shared" si="977"/>
        <v>19.113</v>
      </c>
      <c r="L2451" s="17">
        <f t="shared" si="978"/>
        <v>22.16</v>
      </c>
      <c r="M2451" s="18">
        <f t="shared" si="971"/>
        <v>2.77</v>
      </c>
      <c r="N2451" s="18" t="s">
        <v>18494</v>
      </c>
      <c r="O2451" s="17">
        <f t="shared" si="979"/>
        <v>19.113</v>
      </c>
      <c r="P2451" s="17">
        <f t="shared" si="972"/>
        <v>19.389999999999997</v>
      </c>
      <c r="Q2451" s="17">
        <f t="shared" si="980"/>
        <v>22.16</v>
      </c>
      <c r="R2451" s="18" t="s">
        <v>18494</v>
      </c>
      <c r="S2451" s="18" t="s">
        <v>18494</v>
      </c>
      <c r="T2451" s="17">
        <f t="shared" si="981"/>
        <v>19.113</v>
      </c>
      <c r="U2451" s="17">
        <f t="shared" si="991"/>
        <v>24.93</v>
      </c>
      <c r="V2451" s="17">
        <f t="shared" si="973"/>
        <v>19.113</v>
      </c>
      <c r="W2451" s="17">
        <f t="shared" si="982"/>
        <v>17.33466</v>
      </c>
      <c r="X2451" s="17">
        <f t="shared" si="983"/>
        <v>18.057629999999996</v>
      </c>
      <c r="Y2451" s="18" t="s">
        <v>18494</v>
      </c>
      <c r="Z2451" s="17">
        <f t="shared" si="988"/>
        <v>19.113</v>
      </c>
      <c r="AA2451" s="18">
        <f t="shared" si="984"/>
        <v>23.544999999999998</v>
      </c>
      <c r="AB2451" s="18" t="s">
        <v>18494</v>
      </c>
      <c r="AC2451" s="17">
        <f t="shared" si="985"/>
        <v>19.113</v>
      </c>
      <c r="AD2451" s="17">
        <f t="shared" si="992"/>
        <v>26.314999999999998</v>
      </c>
      <c r="AE2451" s="19">
        <f t="shared" si="994"/>
        <v>19.389999999999997</v>
      </c>
      <c r="AF2451" s="18" t="s">
        <v>18494</v>
      </c>
      <c r="AG2451" s="17">
        <f t="shared" si="986"/>
        <v>19.113</v>
      </c>
      <c r="AH2451" s="17">
        <f t="shared" si="987"/>
        <v>19.113</v>
      </c>
      <c r="AI2451" s="20" t="s">
        <v>18494</v>
      </c>
      <c r="AJ2451" s="10">
        <f t="shared" si="990"/>
        <v>22.775632499999997</v>
      </c>
      <c r="AK2451" s="10">
        <f t="shared" si="993"/>
        <v>2.77</v>
      </c>
      <c r="AL2451" s="10">
        <f t="shared" si="995"/>
        <v>26.314999999999998</v>
      </c>
    </row>
    <row r="2452" spans="1:38" x14ac:dyDescent="0.25">
      <c r="A2452" s="25" t="s">
        <v>9306</v>
      </c>
      <c r="B2452" s="25" t="s">
        <v>2363</v>
      </c>
      <c r="C2452" s="25" t="s">
        <v>369</v>
      </c>
      <c r="D2452" s="25" t="s">
        <v>18491</v>
      </c>
      <c r="E2452" s="25" t="s">
        <v>2364</v>
      </c>
      <c r="G2452" s="27">
        <v>27.75</v>
      </c>
      <c r="H2452" s="17">
        <f t="shared" si="974"/>
        <v>22.200000000000003</v>
      </c>
      <c r="I2452" s="17">
        <f t="shared" si="975"/>
        <v>19.147499999999997</v>
      </c>
      <c r="J2452" s="17">
        <f t="shared" si="976"/>
        <v>8.3249999999999993</v>
      </c>
      <c r="K2452" s="17">
        <f t="shared" si="977"/>
        <v>19.147499999999997</v>
      </c>
      <c r="L2452" s="17">
        <f t="shared" si="978"/>
        <v>22.200000000000003</v>
      </c>
      <c r="M2452" s="18">
        <f t="shared" si="971"/>
        <v>2.7750000000000004</v>
      </c>
      <c r="N2452" s="18" t="s">
        <v>18494</v>
      </c>
      <c r="O2452" s="17">
        <f t="shared" si="979"/>
        <v>19.147499999999997</v>
      </c>
      <c r="P2452" s="17">
        <f t="shared" si="972"/>
        <v>19.424999999999997</v>
      </c>
      <c r="Q2452" s="17">
        <f t="shared" si="980"/>
        <v>22.200000000000003</v>
      </c>
      <c r="R2452" s="18" t="s">
        <v>18494</v>
      </c>
      <c r="S2452" s="18" t="s">
        <v>18494</v>
      </c>
      <c r="T2452" s="17">
        <f t="shared" si="981"/>
        <v>19.147499999999997</v>
      </c>
      <c r="U2452" s="17">
        <f t="shared" si="991"/>
        <v>24.975000000000001</v>
      </c>
      <c r="V2452" s="17">
        <f t="shared" si="973"/>
        <v>19.147499999999997</v>
      </c>
      <c r="W2452" s="17">
        <f t="shared" si="982"/>
        <v>17.365950000000002</v>
      </c>
      <c r="X2452" s="17">
        <f t="shared" si="983"/>
        <v>18.090224999999997</v>
      </c>
      <c r="Y2452" s="18" t="s">
        <v>18494</v>
      </c>
      <c r="Z2452" s="17">
        <f t="shared" si="988"/>
        <v>19.147499999999997</v>
      </c>
      <c r="AA2452" s="18">
        <f t="shared" si="984"/>
        <v>23.587499999999999</v>
      </c>
      <c r="AB2452" s="18" t="s">
        <v>18494</v>
      </c>
      <c r="AC2452" s="17">
        <f t="shared" si="985"/>
        <v>19.147499999999997</v>
      </c>
      <c r="AD2452" s="17">
        <f t="shared" si="992"/>
        <v>26.362499999999997</v>
      </c>
      <c r="AE2452" s="19">
        <f t="shared" si="994"/>
        <v>19.424999999999997</v>
      </c>
      <c r="AF2452" s="18" t="s">
        <v>18494</v>
      </c>
      <c r="AG2452" s="17">
        <f t="shared" si="986"/>
        <v>19.147499999999997</v>
      </c>
      <c r="AH2452" s="17">
        <f t="shared" si="987"/>
        <v>19.147499999999997</v>
      </c>
      <c r="AI2452" s="20" t="s">
        <v>18494</v>
      </c>
      <c r="AJ2452" s="10">
        <f t="shared" si="990"/>
        <v>22.816743750000001</v>
      </c>
      <c r="AK2452" s="10">
        <f t="shared" si="993"/>
        <v>2.7750000000000004</v>
      </c>
      <c r="AL2452" s="10">
        <f t="shared" si="995"/>
        <v>26.362499999999997</v>
      </c>
    </row>
    <row r="2453" spans="1:38" x14ac:dyDescent="0.25">
      <c r="A2453" s="25" t="s">
        <v>10043</v>
      </c>
      <c r="B2453" s="25" t="s">
        <v>3180</v>
      </c>
      <c r="C2453" s="25" t="s">
        <v>369</v>
      </c>
      <c r="D2453" s="25" t="s">
        <v>18491</v>
      </c>
      <c r="G2453" s="27">
        <v>27.95</v>
      </c>
      <c r="H2453" s="17">
        <f t="shared" si="974"/>
        <v>22.36</v>
      </c>
      <c r="I2453" s="17">
        <f t="shared" si="975"/>
        <v>19.285499999999999</v>
      </c>
      <c r="J2453" s="17">
        <f t="shared" si="976"/>
        <v>8.3849999999999998</v>
      </c>
      <c r="K2453" s="17">
        <f t="shared" si="977"/>
        <v>19.285499999999999</v>
      </c>
      <c r="L2453" s="17">
        <f t="shared" si="978"/>
        <v>22.36</v>
      </c>
      <c r="M2453" s="18">
        <f t="shared" si="971"/>
        <v>2.7949999999999999</v>
      </c>
      <c r="N2453" s="18" t="s">
        <v>18494</v>
      </c>
      <c r="O2453" s="17">
        <f t="shared" si="979"/>
        <v>19.285499999999999</v>
      </c>
      <c r="P2453" s="17">
        <f t="shared" si="972"/>
        <v>19.564999999999998</v>
      </c>
      <c r="Q2453" s="17">
        <f t="shared" si="980"/>
        <v>22.36</v>
      </c>
      <c r="R2453" s="18" t="s">
        <v>18494</v>
      </c>
      <c r="S2453" s="18" t="s">
        <v>18494</v>
      </c>
      <c r="T2453" s="17">
        <f t="shared" si="981"/>
        <v>19.285499999999999</v>
      </c>
      <c r="U2453" s="17">
        <f t="shared" si="991"/>
        <v>25.155000000000001</v>
      </c>
      <c r="V2453" s="17">
        <f t="shared" si="973"/>
        <v>19.285499999999999</v>
      </c>
      <c r="W2453" s="17">
        <f t="shared" si="982"/>
        <v>17.491109999999999</v>
      </c>
      <c r="X2453" s="17">
        <f t="shared" si="983"/>
        <v>18.220604999999999</v>
      </c>
      <c r="Y2453" s="18" t="s">
        <v>18494</v>
      </c>
      <c r="Z2453" s="17">
        <f t="shared" si="988"/>
        <v>19.285499999999999</v>
      </c>
      <c r="AA2453" s="18">
        <f t="shared" si="984"/>
        <v>23.7575</v>
      </c>
      <c r="AB2453" s="18" t="s">
        <v>18494</v>
      </c>
      <c r="AC2453" s="17">
        <f t="shared" si="985"/>
        <v>19.285499999999999</v>
      </c>
      <c r="AD2453" s="17">
        <f t="shared" si="992"/>
        <v>26.552499999999998</v>
      </c>
      <c r="AE2453" s="19">
        <f t="shared" si="994"/>
        <v>19.564999999999998</v>
      </c>
      <c r="AF2453" s="18" t="s">
        <v>18494</v>
      </c>
      <c r="AG2453" s="17">
        <f t="shared" si="986"/>
        <v>19.285499999999999</v>
      </c>
      <c r="AH2453" s="17">
        <f t="shared" si="987"/>
        <v>19.285499999999999</v>
      </c>
      <c r="AI2453" s="20" t="s">
        <v>18494</v>
      </c>
      <c r="AJ2453" s="10">
        <f t="shared" si="990"/>
        <v>22.981188749999998</v>
      </c>
      <c r="AK2453" s="10">
        <f t="shared" si="993"/>
        <v>2.7949999999999999</v>
      </c>
      <c r="AL2453" s="10">
        <f t="shared" si="995"/>
        <v>26.552499999999998</v>
      </c>
    </row>
    <row r="2454" spans="1:38" x14ac:dyDescent="0.25">
      <c r="A2454" s="25" t="s">
        <v>9585</v>
      </c>
      <c r="B2454" s="25" t="s">
        <v>2664</v>
      </c>
      <c r="C2454" s="25" t="s">
        <v>369</v>
      </c>
      <c r="D2454" s="25" t="s">
        <v>18491</v>
      </c>
      <c r="G2454" s="27">
        <v>272.2</v>
      </c>
      <c r="H2454" s="17">
        <f t="shared" si="974"/>
        <v>217.76</v>
      </c>
      <c r="I2454" s="17">
        <f t="shared" si="975"/>
        <v>187.81799999999998</v>
      </c>
      <c r="J2454" s="17">
        <f t="shared" si="976"/>
        <v>81.66</v>
      </c>
      <c r="K2454" s="17">
        <f t="shared" si="977"/>
        <v>187.81799999999998</v>
      </c>
      <c r="L2454" s="17">
        <f t="shared" si="978"/>
        <v>217.76</v>
      </c>
      <c r="M2454" s="18">
        <f t="shared" si="971"/>
        <v>27.22</v>
      </c>
      <c r="N2454" s="18" t="s">
        <v>18494</v>
      </c>
      <c r="O2454" s="17">
        <f t="shared" si="979"/>
        <v>187.81799999999998</v>
      </c>
      <c r="P2454" s="17">
        <f t="shared" si="972"/>
        <v>190.54</v>
      </c>
      <c r="Q2454" s="17">
        <f t="shared" si="980"/>
        <v>217.76</v>
      </c>
      <c r="R2454" s="18" t="s">
        <v>18494</v>
      </c>
      <c r="S2454" s="18" t="s">
        <v>18494</v>
      </c>
      <c r="T2454" s="17">
        <f t="shared" si="981"/>
        <v>187.81799999999998</v>
      </c>
      <c r="U2454" s="17">
        <f t="shared" si="991"/>
        <v>244.98</v>
      </c>
      <c r="V2454" s="17">
        <f t="shared" si="973"/>
        <v>187.81799999999998</v>
      </c>
      <c r="W2454" s="17">
        <f t="shared" si="982"/>
        <v>170.34276</v>
      </c>
      <c r="X2454" s="17">
        <f t="shared" si="983"/>
        <v>177.44717999999997</v>
      </c>
      <c r="Y2454" s="18" t="s">
        <v>18494</v>
      </c>
      <c r="Z2454" s="17">
        <f t="shared" si="988"/>
        <v>187.81799999999998</v>
      </c>
      <c r="AA2454" s="18">
        <f t="shared" si="984"/>
        <v>231.36999999999998</v>
      </c>
      <c r="AB2454" s="18" t="s">
        <v>18494</v>
      </c>
      <c r="AC2454" s="17">
        <f t="shared" si="985"/>
        <v>187.81799999999998</v>
      </c>
      <c r="AD2454" s="17">
        <f t="shared" si="992"/>
        <v>258.58999999999997</v>
      </c>
      <c r="AE2454" s="19">
        <f t="shared" si="994"/>
        <v>190.54</v>
      </c>
      <c r="AF2454" s="18" t="s">
        <v>18494</v>
      </c>
      <c r="AG2454" s="17">
        <f t="shared" si="986"/>
        <v>187.81799999999998</v>
      </c>
      <c r="AH2454" s="17">
        <f t="shared" si="987"/>
        <v>187.81799999999998</v>
      </c>
      <c r="AI2454" s="20" t="s">
        <v>18494</v>
      </c>
      <c r="AJ2454" s="10">
        <f t="shared" si="990"/>
        <v>223.80964499999999</v>
      </c>
      <c r="AK2454" s="10">
        <f t="shared" si="993"/>
        <v>27.22</v>
      </c>
      <c r="AL2454" s="10">
        <f t="shared" si="995"/>
        <v>258.58999999999997</v>
      </c>
    </row>
    <row r="2455" spans="1:38" x14ac:dyDescent="0.25">
      <c r="A2455" s="25" t="s">
        <v>10171</v>
      </c>
      <c r="B2455" s="25" t="s">
        <v>3327</v>
      </c>
      <c r="C2455" s="25" t="s">
        <v>369</v>
      </c>
      <c r="D2455" s="25" t="s">
        <v>18491</v>
      </c>
      <c r="E2455" s="25" t="s">
        <v>3328</v>
      </c>
      <c r="F2455" s="25" t="s">
        <v>3328</v>
      </c>
      <c r="G2455" s="27">
        <v>278.7</v>
      </c>
      <c r="H2455" s="17">
        <f t="shared" si="974"/>
        <v>222.96</v>
      </c>
      <c r="I2455" s="17">
        <f t="shared" si="975"/>
        <v>192.30299999999997</v>
      </c>
      <c r="J2455" s="17">
        <f t="shared" si="976"/>
        <v>83.61</v>
      </c>
      <c r="K2455" s="17">
        <f t="shared" si="977"/>
        <v>192.30299999999997</v>
      </c>
      <c r="L2455" s="17">
        <f t="shared" si="978"/>
        <v>222.96</v>
      </c>
      <c r="M2455" s="18">
        <f t="shared" ref="M2455:M2518" si="996">G2455*10%</f>
        <v>27.87</v>
      </c>
      <c r="N2455" s="18" t="s">
        <v>18494</v>
      </c>
      <c r="O2455" s="17">
        <f t="shared" si="979"/>
        <v>192.30299999999997</v>
      </c>
      <c r="P2455" s="17">
        <f t="shared" si="972"/>
        <v>195.08999999999997</v>
      </c>
      <c r="Q2455" s="17">
        <f t="shared" si="980"/>
        <v>222.96</v>
      </c>
      <c r="R2455" s="18" t="s">
        <v>18494</v>
      </c>
      <c r="S2455" s="18" t="s">
        <v>18494</v>
      </c>
      <c r="T2455" s="17">
        <f t="shared" si="981"/>
        <v>192.30299999999997</v>
      </c>
      <c r="U2455" s="17">
        <f t="shared" si="991"/>
        <v>250.82999999999998</v>
      </c>
      <c r="V2455" s="17">
        <f t="shared" si="973"/>
        <v>192.30299999999997</v>
      </c>
      <c r="W2455" s="17">
        <f t="shared" si="982"/>
        <v>174.41046</v>
      </c>
      <c r="X2455" s="17">
        <f t="shared" si="983"/>
        <v>181.68452999999997</v>
      </c>
      <c r="Y2455" s="18" t="s">
        <v>18494</v>
      </c>
      <c r="Z2455" s="17">
        <f t="shared" si="988"/>
        <v>192.30299999999997</v>
      </c>
      <c r="AA2455" s="18">
        <f t="shared" si="984"/>
        <v>236.89499999999998</v>
      </c>
      <c r="AB2455" s="18" t="s">
        <v>18494</v>
      </c>
      <c r="AC2455" s="17">
        <f t="shared" si="985"/>
        <v>192.30299999999997</v>
      </c>
      <c r="AD2455" s="17">
        <f t="shared" si="992"/>
        <v>264.76499999999999</v>
      </c>
      <c r="AE2455" s="19">
        <f t="shared" si="994"/>
        <v>195.08999999999997</v>
      </c>
      <c r="AF2455" s="18" t="s">
        <v>18494</v>
      </c>
      <c r="AG2455" s="17">
        <f t="shared" si="986"/>
        <v>192.30299999999997</v>
      </c>
      <c r="AH2455" s="17">
        <f t="shared" si="987"/>
        <v>192.30299999999997</v>
      </c>
      <c r="AI2455" s="20" t="s">
        <v>18494</v>
      </c>
      <c r="AJ2455" s="10">
        <f t="shared" si="990"/>
        <v>229.15410749999998</v>
      </c>
      <c r="AK2455" s="10">
        <f t="shared" si="993"/>
        <v>27.87</v>
      </c>
      <c r="AL2455" s="10">
        <f t="shared" si="995"/>
        <v>264.76499999999999</v>
      </c>
    </row>
    <row r="2456" spans="1:38" x14ac:dyDescent="0.25">
      <c r="A2456" s="25" t="s">
        <v>9281</v>
      </c>
      <c r="B2456" s="25" t="s">
        <v>2335</v>
      </c>
      <c r="C2456" s="25" t="s">
        <v>369</v>
      </c>
      <c r="D2456" s="25" t="s">
        <v>18491</v>
      </c>
      <c r="F2456" s="25" t="s">
        <v>2336</v>
      </c>
      <c r="G2456" s="27">
        <v>292.89999999999998</v>
      </c>
      <c r="H2456" s="17">
        <f t="shared" si="974"/>
        <v>234.32</v>
      </c>
      <c r="I2456" s="17">
        <f t="shared" si="975"/>
        <v>202.10099999999997</v>
      </c>
      <c r="J2456" s="17">
        <f t="shared" si="976"/>
        <v>87.86999999999999</v>
      </c>
      <c r="K2456" s="17">
        <f t="shared" si="977"/>
        <v>202.10099999999997</v>
      </c>
      <c r="L2456" s="17">
        <f t="shared" si="978"/>
        <v>234.32</v>
      </c>
      <c r="M2456" s="18">
        <f t="shared" si="996"/>
        <v>29.29</v>
      </c>
      <c r="N2456" s="18" t="s">
        <v>18494</v>
      </c>
      <c r="O2456" s="17">
        <f t="shared" si="979"/>
        <v>202.10099999999997</v>
      </c>
      <c r="P2456" s="17">
        <f t="shared" si="972"/>
        <v>205.02999999999997</v>
      </c>
      <c r="Q2456" s="17">
        <f t="shared" si="980"/>
        <v>234.32</v>
      </c>
      <c r="R2456" s="18" t="s">
        <v>18494</v>
      </c>
      <c r="S2456" s="18" t="s">
        <v>18494</v>
      </c>
      <c r="T2456" s="17">
        <f t="shared" si="981"/>
        <v>202.10099999999997</v>
      </c>
      <c r="U2456" s="17">
        <f t="shared" si="991"/>
        <v>263.61</v>
      </c>
      <c r="V2456" s="17">
        <f t="shared" si="973"/>
        <v>202.10099999999997</v>
      </c>
      <c r="W2456" s="17">
        <f t="shared" si="982"/>
        <v>183.29682</v>
      </c>
      <c r="X2456" s="17">
        <f t="shared" si="983"/>
        <v>190.94150999999997</v>
      </c>
      <c r="Y2456" s="18" t="s">
        <v>18494</v>
      </c>
      <c r="Z2456" s="17">
        <f t="shared" si="988"/>
        <v>202.10099999999997</v>
      </c>
      <c r="AA2456" s="18">
        <f t="shared" si="984"/>
        <v>248.96499999999997</v>
      </c>
      <c r="AB2456" s="18" t="s">
        <v>18494</v>
      </c>
      <c r="AC2456" s="17">
        <f t="shared" si="985"/>
        <v>202.10099999999997</v>
      </c>
      <c r="AD2456" s="17">
        <f t="shared" si="992"/>
        <v>278.25499999999994</v>
      </c>
      <c r="AE2456" s="19">
        <f t="shared" si="994"/>
        <v>205.02999999999997</v>
      </c>
      <c r="AF2456" s="18" t="s">
        <v>18494</v>
      </c>
      <c r="AG2456" s="17">
        <f t="shared" si="986"/>
        <v>202.10099999999997</v>
      </c>
      <c r="AH2456" s="17">
        <f t="shared" si="987"/>
        <v>202.10099999999997</v>
      </c>
      <c r="AI2456" s="20" t="s">
        <v>18494</v>
      </c>
      <c r="AJ2456" s="10">
        <f t="shared" si="990"/>
        <v>240.8297025</v>
      </c>
      <c r="AK2456" s="10">
        <f t="shared" si="993"/>
        <v>29.29</v>
      </c>
      <c r="AL2456" s="10">
        <f t="shared" si="995"/>
        <v>278.25499999999994</v>
      </c>
    </row>
    <row r="2457" spans="1:38" x14ac:dyDescent="0.25">
      <c r="A2457" s="25" t="s">
        <v>9836</v>
      </c>
      <c r="B2457" s="25" t="s">
        <v>2944</v>
      </c>
      <c r="C2457" s="25" t="s">
        <v>369</v>
      </c>
      <c r="D2457" s="25" t="s">
        <v>18491</v>
      </c>
      <c r="G2457" s="27">
        <v>3</v>
      </c>
      <c r="H2457" s="17">
        <f t="shared" si="974"/>
        <v>2.4000000000000004</v>
      </c>
      <c r="I2457" s="17">
        <f t="shared" si="975"/>
        <v>2.0699999999999998</v>
      </c>
      <c r="J2457" s="17">
        <f t="shared" si="976"/>
        <v>0.89999999999999991</v>
      </c>
      <c r="K2457" s="17">
        <f t="shared" si="977"/>
        <v>2.0699999999999998</v>
      </c>
      <c r="L2457" s="17">
        <f t="shared" si="978"/>
        <v>2.4000000000000004</v>
      </c>
      <c r="M2457" s="18">
        <f t="shared" si="996"/>
        <v>0.30000000000000004</v>
      </c>
      <c r="N2457" s="18" t="s">
        <v>18494</v>
      </c>
      <c r="O2457" s="17">
        <f t="shared" si="979"/>
        <v>2.0699999999999998</v>
      </c>
      <c r="P2457" s="17">
        <f t="shared" si="972"/>
        <v>2.0999999999999996</v>
      </c>
      <c r="Q2457" s="17">
        <f t="shared" si="980"/>
        <v>2.4000000000000004</v>
      </c>
      <c r="R2457" s="18" t="s">
        <v>18494</v>
      </c>
      <c r="S2457" s="18" t="s">
        <v>18494</v>
      </c>
      <c r="T2457" s="17">
        <f t="shared" si="981"/>
        <v>2.0699999999999998</v>
      </c>
      <c r="U2457" s="17">
        <f t="shared" si="991"/>
        <v>2.7</v>
      </c>
      <c r="V2457" s="17">
        <f t="shared" si="973"/>
        <v>2.0699999999999998</v>
      </c>
      <c r="W2457" s="17">
        <f t="shared" si="982"/>
        <v>1.8774000000000002</v>
      </c>
      <c r="X2457" s="17">
        <f t="shared" si="983"/>
        <v>1.9556999999999998</v>
      </c>
      <c r="Y2457" s="18" t="s">
        <v>18494</v>
      </c>
      <c r="Z2457" s="17">
        <f t="shared" si="988"/>
        <v>2.0699999999999998</v>
      </c>
      <c r="AA2457" s="18">
        <f t="shared" si="984"/>
        <v>2.5499999999999998</v>
      </c>
      <c r="AB2457" s="18" t="s">
        <v>18494</v>
      </c>
      <c r="AC2457" s="17">
        <f t="shared" si="985"/>
        <v>2.0699999999999998</v>
      </c>
      <c r="AD2457" s="17">
        <f t="shared" si="992"/>
        <v>2.8499999999999996</v>
      </c>
      <c r="AE2457" s="19">
        <f t="shared" si="994"/>
        <v>2.0999999999999996</v>
      </c>
      <c r="AF2457" s="18" t="s">
        <v>18494</v>
      </c>
      <c r="AG2457" s="17">
        <f t="shared" si="986"/>
        <v>2.0699999999999998</v>
      </c>
      <c r="AH2457" s="17">
        <f t="shared" si="987"/>
        <v>2.0699999999999998</v>
      </c>
      <c r="AI2457" s="20" t="s">
        <v>18494</v>
      </c>
      <c r="AJ2457" s="10">
        <f t="shared" si="990"/>
        <v>2.466675</v>
      </c>
      <c r="AK2457" s="10">
        <f t="shared" si="993"/>
        <v>0.30000000000000004</v>
      </c>
      <c r="AL2457" s="10">
        <f t="shared" si="995"/>
        <v>2.8499999999999996</v>
      </c>
    </row>
    <row r="2458" spans="1:38" x14ac:dyDescent="0.25">
      <c r="A2458" s="25" t="s">
        <v>11331</v>
      </c>
      <c r="B2458" s="25" t="s">
        <v>4576</v>
      </c>
      <c r="C2458" s="25" t="s">
        <v>369</v>
      </c>
      <c r="D2458" s="25" t="s">
        <v>18491</v>
      </c>
      <c r="G2458" s="27">
        <v>3.1</v>
      </c>
      <c r="H2458" s="17">
        <f t="shared" si="974"/>
        <v>2.4800000000000004</v>
      </c>
      <c r="I2458" s="17">
        <f t="shared" si="975"/>
        <v>2.1389999999999998</v>
      </c>
      <c r="J2458" s="17">
        <f t="shared" si="976"/>
        <v>0.92999999999999994</v>
      </c>
      <c r="K2458" s="17">
        <f t="shared" si="977"/>
        <v>2.1389999999999998</v>
      </c>
      <c r="L2458" s="17">
        <f t="shared" si="978"/>
        <v>2.4800000000000004</v>
      </c>
      <c r="M2458" s="18">
        <f t="shared" si="996"/>
        <v>0.31000000000000005</v>
      </c>
      <c r="N2458" s="18" t="s">
        <v>18494</v>
      </c>
      <c r="O2458" s="17">
        <f t="shared" si="979"/>
        <v>2.1389999999999998</v>
      </c>
      <c r="P2458" s="17">
        <f t="shared" si="972"/>
        <v>2.17</v>
      </c>
      <c r="Q2458" s="17">
        <f t="shared" si="980"/>
        <v>2.4800000000000004</v>
      </c>
      <c r="R2458" s="18" t="s">
        <v>18494</v>
      </c>
      <c r="S2458" s="18" t="s">
        <v>18494</v>
      </c>
      <c r="T2458" s="17">
        <f t="shared" si="981"/>
        <v>2.1389999999999998</v>
      </c>
      <c r="U2458" s="17">
        <f t="shared" si="991"/>
        <v>2.79</v>
      </c>
      <c r="V2458" s="17">
        <f t="shared" si="973"/>
        <v>2.1389999999999998</v>
      </c>
      <c r="W2458" s="17">
        <f t="shared" si="982"/>
        <v>1.93998</v>
      </c>
      <c r="X2458" s="17">
        <f t="shared" si="983"/>
        <v>2.0208899999999996</v>
      </c>
      <c r="Y2458" s="18" t="s">
        <v>18494</v>
      </c>
      <c r="Z2458" s="17">
        <f t="shared" si="988"/>
        <v>2.1389999999999998</v>
      </c>
      <c r="AA2458" s="18">
        <f t="shared" si="984"/>
        <v>2.6349999999999998</v>
      </c>
      <c r="AB2458" s="18" t="s">
        <v>18494</v>
      </c>
      <c r="AC2458" s="17">
        <f t="shared" si="985"/>
        <v>2.1389999999999998</v>
      </c>
      <c r="AD2458" s="17">
        <f t="shared" si="992"/>
        <v>2.9449999999999998</v>
      </c>
      <c r="AE2458" s="19">
        <f t="shared" si="994"/>
        <v>2.17</v>
      </c>
      <c r="AF2458" s="18" t="s">
        <v>18494</v>
      </c>
      <c r="AG2458" s="17">
        <f t="shared" si="986"/>
        <v>2.1389999999999998</v>
      </c>
      <c r="AH2458" s="17">
        <f t="shared" si="987"/>
        <v>2.1389999999999998</v>
      </c>
      <c r="AI2458" s="20" t="s">
        <v>18494</v>
      </c>
      <c r="AJ2458" s="10">
        <f t="shared" si="990"/>
        <v>2.5488975000000003</v>
      </c>
      <c r="AK2458" s="10">
        <f t="shared" si="993"/>
        <v>0.31000000000000005</v>
      </c>
      <c r="AL2458" s="10">
        <f t="shared" si="995"/>
        <v>2.9449999999999998</v>
      </c>
    </row>
    <row r="2459" spans="1:38" x14ac:dyDescent="0.25">
      <c r="A2459" s="25" t="s">
        <v>6253</v>
      </c>
      <c r="B2459" s="25" t="s">
        <v>6254</v>
      </c>
      <c r="C2459" s="25" t="s">
        <v>369</v>
      </c>
      <c r="D2459" s="25" t="s">
        <v>18491</v>
      </c>
      <c r="G2459" s="27">
        <v>3.13</v>
      </c>
      <c r="H2459" s="17">
        <f t="shared" si="974"/>
        <v>2.504</v>
      </c>
      <c r="I2459" s="17">
        <f t="shared" si="975"/>
        <v>2.1597</v>
      </c>
      <c r="J2459" s="17">
        <f t="shared" si="976"/>
        <v>0.93899999999999995</v>
      </c>
      <c r="K2459" s="17">
        <f t="shared" si="977"/>
        <v>2.1597</v>
      </c>
      <c r="L2459" s="17">
        <f t="shared" si="978"/>
        <v>2.504</v>
      </c>
      <c r="M2459" s="18">
        <f t="shared" si="996"/>
        <v>0.313</v>
      </c>
      <c r="N2459" s="18" t="s">
        <v>18494</v>
      </c>
      <c r="O2459" s="17">
        <f t="shared" si="979"/>
        <v>2.1597</v>
      </c>
      <c r="P2459" s="17">
        <f t="shared" si="972"/>
        <v>2.1909999999999998</v>
      </c>
      <c r="Q2459" s="17">
        <f t="shared" si="980"/>
        <v>2.504</v>
      </c>
      <c r="R2459" s="18" t="s">
        <v>18494</v>
      </c>
      <c r="S2459" s="18" t="s">
        <v>18494</v>
      </c>
      <c r="T2459" s="17">
        <f t="shared" si="981"/>
        <v>2.1597</v>
      </c>
      <c r="U2459" s="17">
        <f t="shared" si="991"/>
        <v>2.8170000000000002</v>
      </c>
      <c r="V2459" s="17">
        <f t="shared" si="973"/>
        <v>2.1597</v>
      </c>
      <c r="W2459" s="17">
        <f t="shared" si="982"/>
        <v>1.9587540000000001</v>
      </c>
      <c r="X2459" s="17">
        <f t="shared" si="983"/>
        <v>2.0404469999999999</v>
      </c>
      <c r="Y2459" s="18" t="s">
        <v>18494</v>
      </c>
      <c r="Z2459" s="17">
        <f t="shared" si="988"/>
        <v>2.1597</v>
      </c>
      <c r="AA2459" s="18">
        <f t="shared" si="984"/>
        <v>2.6604999999999999</v>
      </c>
      <c r="AB2459" s="18" t="s">
        <v>18494</v>
      </c>
      <c r="AC2459" s="17">
        <f t="shared" si="985"/>
        <v>2.1597</v>
      </c>
      <c r="AD2459" s="17">
        <f t="shared" si="992"/>
        <v>2.9734999999999996</v>
      </c>
      <c r="AE2459" s="19">
        <f t="shared" si="994"/>
        <v>2.1909999999999998</v>
      </c>
      <c r="AF2459" s="18" t="s">
        <v>18494</v>
      </c>
      <c r="AG2459" s="17">
        <f t="shared" si="986"/>
        <v>2.1597</v>
      </c>
      <c r="AH2459" s="17">
        <f t="shared" si="987"/>
        <v>2.1597</v>
      </c>
      <c r="AI2459" s="20" t="s">
        <v>18494</v>
      </c>
      <c r="AJ2459" s="10">
        <f t="shared" si="990"/>
        <v>2.57356425</v>
      </c>
      <c r="AK2459" s="10">
        <f t="shared" si="993"/>
        <v>0.313</v>
      </c>
      <c r="AL2459" s="10">
        <f t="shared" si="995"/>
        <v>2.9734999999999996</v>
      </c>
    </row>
    <row r="2460" spans="1:38" x14ac:dyDescent="0.25">
      <c r="A2460" s="25" t="s">
        <v>9947</v>
      </c>
      <c r="B2460" s="25" t="s">
        <v>3080</v>
      </c>
      <c r="C2460" s="25" t="s">
        <v>369</v>
      </c>
      <c r="D2460" s="25" t="s">
        <v>18491</v>
      </c>
      <c r="G2460" s="27">
        <v>3.15</v>
      </c>
      <c r="H2460" s="17">
        <f t="shared" si="974"/>
        <v>2.52</v>
      </c>
      <c r="I2460" s="17">
        <f t="shared" si="975"/>
        <v>2.1734999999999998</v>
      </c>
      <c r="J2460" s="17">
        <f t="shared" si="976"/>
        <v>0.94499999999999995</v>
      </c>
      <c r="K2460" s="17">
        <f t="shared" si="977"/>
        <v>2.1734999999999998</v>
      </c>
      <c r="L2460" s="17">
        <f t="shared" si="978"/>
        <v>2.52</v>
      </c>
      <c r="M2460" s="18">
        <f t="shared" si="996"/>
        <v>0.315</v>
      </c>
      <c r="N2460" s="18" t="s">
        <v>18494</v>
      </c>
      <c r="O2460" s="17">
        <f t="shared" si="979"/>
        <v>2.1734999999999998</v>
      </c>
      <c r="P2460" s="17">
        <f t="shared" si="972"/>
        <v>2.2049999999999996</v>
      </c>
      <c r="Q2460" s="17">
        <f t="shared" si="980"/>
        <v>2.52</v>
      </c>
      <c r="R2460" s="18" t="s">
        <v>18494</v>
      </c>
      <c r="S2460" s="18" t="s">
        <v>18494</v>
      </c>
      <c r="T2460" s="17">
        <f t="shared" si="981"/>
        <v>2.1734999999999998</v>
      </c>
      <c r="U2460" s="17">
        <f t="shared" si="991"/>
        <v>2.835</v>
      </c>
      <c r="V2460" s="17">
        <f t="shared" si="973"/>
        <v>2.1734999999999998</v>
      </c>
      <c r="W2460" s="17">
        <f t="shared" si="982"/>
        <v>1.9712700000000001</v>
      </c>
      <c r="X2460" s="17">
        <f t="shared" si="983"/>
        <v>2.0534849999999998</v>
      </c>
      <c r="Y2460" s="18" t="s">
        <v>18494</v>
      </c>
      <c r="Z2460" s="17">
        <f t="shared" si="988"/>
        <v>2.1734999999999998</v>
      </c>
      <c r="AA2460" s="18">
        <f t="shared" si="984"/>
        <v>2.6774999999999998</v>
      </c>
      <c r="AB2460" s="18" t="s">
        <v>18494</v>
      </c>
      <c r="AC2460" s="17">
        <f t="shared" si="985"/>
        <v>2.1734999999999998</v>
      </c>
      <c r="AD2460" s="17">
        <f t="shared" si="992"/>
        <v>2.9924999999999997</v>
      </c>
      <c r="AE2460" s="19">
        <f t="shared" si="994"/>
        <v>2.2049999999999996</v>
      </c>
      <c r="AF2460" s="18" t="s">
        <v>18494</v>
      </c>
      <c r="AG2460" s="17">
        <f t="shared" si="986"/>
        <v>2.1734999999999998</v>
      </c>
      <c r="AH2460" s="17">
        <f t="shared" si="987"/>
        <v>2.1734999999999998</v>
      </c>
      <c r="AI2460" s="20" t="s">
        <v>18494</v>
      </c>
      <c r="AJ2460" s="10">
        <f t="shared" si="990"/>
        <v>2.59000875</v>
      </c>
      <c r="AK2460" s="10">
        <f t="shared" si="993"/>
        <v>0.315</v>
      </c>
      <c r="AL2460" s="10">
        <f t="shared" si="995"/>
        <v>2.9924999999999997</v>
      </c>
    </row>
    <row r="2461" spans="1:38" x14ac:dyDescent="0.25">
      <c r="A2461" s="25" t="s">
        <v>10374</v>
      </c>
      <c r="B2461" s="25" t="s">
        <v>3553</v>
      </c>
      <c r="C2461" s="25" t="s">
        <v>369</v>
      </c>
      <c r="D2461" s="25" t="s">
        <v>18491</v>
      </c>
      <c r="E2461" s="25" t="s">
        <v>2173</v>
      </c>
      <c r="G2461" s="27">
        <v>3.15</v>
      </c>
      <c r="H2461" s="17">
        <f t="shared" si="974"/>
        <v>2.52</v>
      </c>
      <c r="I2461" s="17">
        <f t="shared" si="975"/>
        <v>2.1734999999999998</v>
      </c>
      <c r="J2461" s="17">
        <f t="shared" si="976"/>
        <v>0.94499999999999995</v>
      </c>
      <c r="K2461" s="17">
        <f t="shared" si="977"/>
        <v>2.1734999999999998</v>
      </c>
      <c r="L2461" s="17">
        <f t="shared" si="978"/>
        <v>2.52</v>
      </c>
      <c r="M2461" s="18">
        <f t="shared" si="996"/>
        <v>0.315</v>
      </c>
      <c r="N2461" s="18" t="s">
        <v>18494</v>
      </c>
      <c r="O2461" s="17">
        <f t="shared" si="979"/>
        <v>2.1734999999999998</v>
      </c>
      <c r="P2461" s="17">
        <f t="shared" si="972"/>
        <v>2.2049999999999996</v>
      </c>
      <c r="Q2461" s="17">
        <f t="shared" si="980"/>
        <v>2.52</v>
      </c>
      <c r="R2461" s="18" t="s">
        <v>18494</v>
      </c>
      <c r="S2461" s="18" t="s">
        <v>18494</v>
      </c>
      <c r="T2461" s="17">
        <f t="shared" si="981"/>
        <v>2.1734999999999998</v>
      </c>
      <c r="U2461" s="17">
        <f t="shared" si="991"/>
        <v>2.835</v>
      </c>
      <c r="V2461" s="17">
        <f t="shared" si="973"/>
        <v>2.1734999999999998</v>
      </c>
      <c r="W2461" s="17">
        <f t="shared" si="982"/>
        <v>1.9712700000000001</v>
      </c>
      <c r="X2461" s="17">
        <f t="shared" si="983"/>
        <v>2.0534849999999998</v>
      </c>
      <c r="Y2461" s="18" t="s">
        <v>18494</v>
      </c>
      <c r="Z2461" s="17">
        <f t="shared" si="988"/>
        <v>2.1734999999999998</v>
      </c>
      <c r="AA2461" s="18">
        <f t="shared" si="984"/>
        <v>2.6774999999999998</v>
      </c>
      <c r="AB2461" s="18" t="s">
        <v>18494</v>
      </c>
      <c r="AC2461" s="17">
        <f t="shared" si="985"/>
        <v>2.1734999999999998</v>
      </c>
      <c r="AD2461" s="17">
        <f t="shared" si="992"/>
        <v>2.9924999999999997</v>
      </c>
      <c r="AE2461" s="19">
        <f t="shared" si="994"/>
        <v>2.2049999999999996</v>
      </c>
      <c r="AF2461" s="18" t="s">
        <v>18494</v>
      </c>
      <c r="AG2461" s="17">
        <f t="shared" si="986"/>
        <v>2.1734999999999998</v>
      </c>
      <c r="AH2461" s="17">
        <f t="shared" si="987"/>
        <v>2.1734999999999998</v>
      </c>
      <c r="AI2461" s="20" t="s">
        <v>18494</v>
      </c>
      <c r="AJ2461" s="10">
        <f t="shared" si="990"/>
        <v>2.59000875</v>
      </c>
      <c r="AK2461" s="10">
        <f t="shared" si="993"/>
        <v>0.315</v>
      </c>
      <c r="AL2461" s="10">
        <f t="shared" si="995"/>
        <v>2.9924999999999997</v>
      </c>
    </row>
    <row r="2462" spans="1:38" x14ac:dyDescent="0.25">
      <c r="A2462" s="25" t="s">
        <v>10391</v>
      </c>
      <c r="B2462" s="25" t="s">
        <v>3570</v>
      </c>
      <c r="C2462" s="25" t="s">
        <v>369</v>
      </c>
      <c r="D2462" s="25" t="s">
        <v>18491</v>
      </c>
      <c r="F2462" s="25" t="s">
        <v>2705</v>
      </c>
      <c r="G2462" s="27">
        <v>3.15</v>
      </c>
      <c r="H2462" s="17">
        <f t="shared" si="974"/>
        <v>2.52</v>
      </c>
      <c r="I2462" s="17">
        <f t="shared" si="975"/>
        <v>2.1734999999999998</v>
      </c>
      <c r="J2462" s="17">
        <f t="shared" si="976"/>
        <v>0.94499999999999995</v>
      </c>
      <c r="K2462" s="17">
        <f t="shared" si="977"/>
        <v>2.1734999999999998</v>
      </c>
      <c r="L2462" s="17">
        <f t="shared" si="978"/>
        <v>2.52</v>
      </c>
      <c r="M2462" s="18">
        <f t="shared" si="996"/>
        <v>0.315</v>
      </c>
      <c r="N2462" s="18" t="s">
        <v>18494</v>
      </c>
      <c r="O2462" s="17">
        <f t="shared" si="979"/>
        <v>2.1734999999999998</v>
      </c>
      <c r="P2462" s="17">
        <f t="shared" si="972"/>
        <v>2.2049999999999996</v>
      </c>
      <c r="Q2462" s="17">
        <f t="shared" si="980"/>
        <v>2.52</v>
      </c>
      <c r="R2462" s="18" t="s">
        <v>18494</v>
      </c>
      <c r="S2462" s="18" t="s">
        <v>18494</v>
      </c>
      <c r="T2462" s="17">
        <f t="shared" si="981"/>
        <v>2.1734999999999998</v>
      </c>
      <c r="U2462" s="17">
        <f t="shared" si="991"/>
        <v>2.835</v>
      </c>
      <c r="V2462" s="17">
        <f t="shared" si="973"/>
        <v>2.1734999999999998</v>
      </c>
      <c r="W2462" s="17">
        <f t="shared" si="982"/>
        <v>1.9712700000000001</v>
      </c>
      <c r="X2462" s="17">
        <f t="shared" si="983"/>
        <v>2.0534849999999998</v>
      </c>
      <c r="Y2462" s="18" t="s">
        <v>18494</v>
      </c>
      <c r="Z2462" s="17">
        <f t="shared" si="988"/>
        <v>2.1734999999999998</v>
      </c>
      <c r="AA2462" s="18">
        <f t="shared" si="984"/>
        <v>2.6774999999999998</v>
      </c>
      <c r="AB2462" s="18" t="s">
        <v>18494</v>
      </c>
      <c r="AC2462" s="17">
        <f t="shared" si="985"/>
        <v>2.1734999999999998</v>
      </c>
      <c r="AD2462" s="17">
        <f t="shared" si="992"/>
        <v>2.9924999999999997</v>
      </c>
      <c r="AE2462" s="19">
        <f t="shared" si="994"/>
        <v>2.2049999999999996</v>
      </c>
      <c r="AF2462" s="18" t="s">
        <v>18494</v>
      </c>
      <c r="AG2462" s="17">
        <f t="shared" si="986"/>
        <v>2.1734999999999998</v>
      </c>
      <c r="AH2462" s="17">
        <f t="shared" si="987"/>
        <v>2.1734999999999998</v>
      </c>
      <c r="AI2462" s="20" t="s">
        <v>18494</v>
      </c>
      <c r="AJ2462" s="10">
        <f t="shared" si="990"/>
        <v>2.59000875</v>
      </c>
      <c r="AK2462" s="10">
        <f t="shared" si="993"/>
        <v>0.315</v>
      </c>
      <c r="AL2462" s="10">
        <f t="shared" si="995"/>
        <v>2.9924999999999997</v>
      </c>
    </row>
    <row r="2463" spans="1:38" x14ac:dyDescent="0.25">
      <c r="A2463" s="25" t="s">
        <v>9999</v>
      </c>
      <c r="B2463" s="25" t="s">
        <v>3135</v>
      </c>
      <c r="C2463" s="25" t="s">
        <v>369</v>
      </c>
      <c r="D2463" s="25" t="s">
        <v>18491</v>
      </c>
      <c r="F2463" s="25" t="s">
        <v>2178</v>
      </c>
      <c r="G2463" s="27">
        <v>3.15</v>
      </c>
      <c r="H2463" s="17">
        <f t="shared" si="974"/>
        <v>2.52</v>
      </c>
      <c r="I2463" s="17">
        <f t="shared" si="975"/>
        <v>2.1734999999999998</v>
      </c>
      <c r="J2463" s="17">
        <f t="shared" si="976"/>
        <v>0.94499999999999995</v>
      </c>
      <c r="K2463" s="17">
        <f t="shared" si="977"/>
        <v>2.1734999999999998</v>
      </c>
      <c r="L2463" s="17">
        <f t="shared" si="978"/>
        <v>2.52</v>
      </c>
      <c r="M2463" s="18">
        <f t="shared" si="996"/>
        <v>0.315</v>
      </c>
      <c r="N2463" s="18" t="s">
        <v>18494</v>
      </c>
      <c r="O2463" s="17">
        <f t="shared" si="979"/>
        <v>2.1734999999999998</v>
      </c>
      <c r="P2463" s="17">
        <f t="shared" si="972"/>
        <v>2.2049999999999996</v>
      </c>
      <c r="Q2463" s="17">
        <f t="shared" si="980"/>
        <v>2.52</v>
      </c>
      <c r="R2463" s="18" t="s">
        <v>18494</v>
      </c>
      <c r="S2463" s="18" t="s">
        <v>18494</v>
      </c>
      <c r="T2463" s="17">
        <f t="shared" si="981"/>
        <v>2.1734999999999998</v>
      </c>
      <c r="U2463" s="17">
        <f t="shared" si="991"/>
        <v>2.835</v>
      </c>
      <c r="V2463" s="17">
        <f t="shared" si="973"/>
        <v>2.1734999999999998</v>
      </c>
      <c r="W2463" s="17">
        <f t="shared" si="982"/>
        <v>1.9712700000000001</v>
      </c>
      <c r="X2463" s="17">
        <f t="shared" si="983"/>
        <v>2.0534849999999998</v>
      </c>
      <c r="Y2463" s="18" t="s">
        <v>18494</v>
      </c>
      <c r="Z2463" s="17">
        <f t="shared" si="988"/>
        <v>2.1734999999999998</v>
      </c>
      <c r="AA2463" s="18">
        <f t="shared" si="984"/>
        <v>2.6774999999999998</v>
      </c>
      <c r="AB2463" s="18" t="s">
        <v>18494</v>
      </c>
      <c r="AC2463" s="17">
        <f t="shared" si="985"/>
        <v>2.1734999999999998</v>
      </c>
      <c r="AD2463" s="17">
        <f t="shared" si="992"/>
        <v>2.9924999999999997</v>
      </c>
      <c r="AE2463" s="19">
        <f t="shared" si="994"/>
        <v>2.2049999999999996</v>
      </c>
      <c r="AF2463" s="18" t="s">
        <v>18494</v>
      </c>
      <c r="AG2463" s="17">
        <f t="shared" si="986"/>
        <v>2.1734999999999998</v>
      </c>
      <c r="AH2463" s="17">
        <f t="shared" si="987"/>
        <v>2.1734999999999998</v>
      </c>
      <c r="AI2463" s="20" t="s">
        <v>18494</v>
      </c>
      <c r="AJ2463" s="10">
        <f t="shared" si="990"/>
        <v>2.59000875</v>
      </c>
      <c r="AK2463" s="10">
        <f t="shared" si="993"/>
        <v>0.315</v>
      </c>
      <c r="AL2463" s="10">
        <f t="shared" si="995"/>
        <v>2.9924999999999997</v>
      </c>
    </row>
    <row r="2464" spans="1:38" x14ac:dyDescent="0.25">
      <c r="A2464" s="25" t="s">
        <v>10918</v>
      </c>
      <c r="B2464" s="25" t="s">
        <v>4147</v>
      </c>
      <c r="C2464" s="25" t="s">
        <v>369</v>
      </c>
      <c r="D2464" s="25" t="s">
        <v>18491</v>
      </c>
      <c r="E2464" s="25" t="s">
        <v>2173</v>
      </c>
      <c r="G2464" s="27">
        <v>3.15</v>
      </c>
      <c r="H2464" s="17">
        <f t="shared" si="974"/>
        <v>2.52</v>
      </c>
      <c r="I2464" s="17">
        <f t="shared" si="975"/>
        <v>2.1734999999999998</v>
      </c>
      <c r="J2464" s="17">
        <f t="shared" si="976"/>
        <v>0.94499999999999995</v>
      </c>
      <c r="K2464" s="17">
        <f t="shared" si="977"/>
        <v>2.1734999999999998</v>
      </c>
      <c r="L2464" s="17">
        <f t="shared" si="978"/>
        <v>2.52</v>
      </c>
      <c r="M2464" s="18">
        <f t="shared" si="996"/>
        <v>0.315</v>
      </c>
      <c r="N2464" s="18" t="s">
        <v>18494</v>
      </c>
      <c r="O2464" s="17">
        <f t="shared" si="979"/>
        <v>2.1734999999999998</v>
      </c>
      <c r="P2464" s="17">
        <f t="shared" si="972"/>
        <v>2.2049999999999996</v>
      </c>
      <c r="Q2464" s="17">
        <f t="shared" si="980"/>
        <v>2.52</v>
      </c>
      <c r="R2464" s="18" t="s">
        <v>18494</v>
      </c>
      <c r="S2464" s="18" t="s">
        <v>18494</v>
      </c>
      <c r="T2464" s="17">
        <f t="shared" si="981"/>
        <v>2.1734999999999998</v>
      </c>
      <c r="U2464" s="17">
        <f t="shared" si="991"/>
        <v>2.835</v>
      </c>
      <c r="V2464" s="17">
        <f t="shared" si="973"/>
        <v>2.1734999999999998</v>
      </c>
      <c r="W2464" s="17">
        <f t="shared" si="982"/>
        <v>1.9712700000000001</v>
      </c>
      <c r="X2464" s="17">
        <f t="shared" si="983"/>
        <v>2.0534849999999998</v>
      </c>
      <c r="Y2464" s="18" t="s">
        <v>18494</v>
      </c>
      <c r="Z2464" s="17">
        <f t="shared" si="988"/>
        <v>2.1734999999999998</v>
      </c>
      <c r="AA2464" s="18">
        <f t="shared" si="984"/>
        <v>2.6774999999999998</v>
      </c>
      <c r="AB2464" s="18" t="s">
        <v>18494</v>
      </c>
      <c r="AC2464" s="17">
        <f t="shared" si="985"/>
        <v>2.1734999999999998</v>
      </c>
      <c r="AD2464" s="17">
        <f t="shared" si="992"/>
        <v>2.9924999999999997</v>
      </c>
      <c r="AE2464" s="19">
        <f t="shared" si="994"/>
        <v>2.2049999999999996</v>
      </c>
      <c r="AF2464" s="18" t="s">
        <v>18494</v>
      </c>
      <c r="AG2464" s="17">
        <f t="shared" si="986"/>
        <v>2.1734999999999998</v>
      </c>
      <c r="AH2464" s="17">
        <f t="shared" si="987"/>
        <v>2.1734999999999998</v>
      </c>
      <c r="AI2464" s="20" t="s">
        <v>18494</v>
      </c>
      <c r="AJ2464" s="10">
        <f t="shared" si="990"/>
        <v>2.59000875</v>
      </c>
      <c r="AK2464" s="10">
        <f t="shared" si="993"/>
        <v>0.315</v>
      </c>
      <c r="AL2464" s="10">
        <f t="shared" si="995"/>
        <v>2.9924999999999997</v>
      </c>
    </row>
    <row r="2465" spans="1:38" x14ac:dyDescent="0.25">
      <c r="A2465" s="25" t="s">
        <v>10479</v>
      </c>
      <c r="B2465" s="25" t="s">
        <v>3665</v>
      </c>
      <c r="C2465" s="25" t="s">
        <v>369</v>
      </c>
      <c r="D2465" s="25" t="s">
        <v>18491</v>
      </c>
      <c r="G2465" s="27">
        <v>3.2</v>
      </c>
      <c r="H2465" s="17">
        <f t="shared" si="974"/>
        <v>2.5600000000000005</v>
      </c>
      <c r="I2465" s="17">
        <f t="shared" si="975"/>
        <v>2.2079999999999997</v>
      </c>
      <c r="J2465" s="17">
        <f t="shared" si="976"/>
        <v>0.96</v>
      </c>
      <c r="K2465" s="17">
        <f t="shared" si="977"/>
        <v>2.2079999999999997</v>
      </c>
      <c r="L2465" s="17">
        <f t="shared" si="978"/>
        <v>2.5600000000000005</v>
      </c>
      <c r="M2465" s="18">
        <f t="shared" si="996"/>
        <v>0.32000000000000006</v>
      </c>
      <c r="N2465" s="18" t="s">
        <v>18494</v>
      </c>
      <c r="O2465" s="17">
        <f t="shared" si="979"/>
        <v>2.2079999999999997</v>
      </c>
      <c r="P2465" s="17">
        <f t="shared" si="972"/>
        <v>2.2399999999999998</v>
      </c>
      <c r="Q2465" s="17">
        <f t="shared" si="980"/>
        <v>2.5600000000000005</v>
      </c>
      <c r="R2465" s="18" t="s">
        <v>18494</v>
      </c>
      <c r="S2465" s="18" t="s">
        <v>18494</v>
      </c>
      <c r="T2465" s="17">
        <f t="shared" si="981"/>
        <v>2.2079999999999997</v>
      </c>
      <c r="U2465" s="17">
        <f t="shared" si="991"/>
        <v>2.8800000000000003</v>
      </c>
      <c r="V2465" s="17">
        <f t="shared" si="973"/>
        <v>2.2079999999999997</v>
      </c>
      <c r="W2465" s="17">
        <f t="shared" si="982"/>
        <v>2.0025600000000003</v>
      </c>
      <c r="X2465" s="17">
        <f t="shared" si="983"/>
        <v>2.0860799999999999</v>
      </c>
      <c r="Y2465" s="18" t="s">
        <v>18494</v>
      </c>
      <c r="Z2465" s="17">
        <f t="shared" si="988"/>
        <v>2.2079999999999997</v>
      </c>
      <c r="AA2465" s="18">
        <f t="shared" si="984"/>
        <v>2.72</v>
      </c>
      <c r="AB2465" s="18" t="s">
        <v>18494</v>
      </c>
      <c r="AC2465" s="17">
        <f t="shared" si="985"/>
        <v>2.2079999999999997</v>
      </c>
      <c r="AD2465" s="17">
        <f t="shared" si="992"/>
        <v>3.04</v>
      </c>
      <c r="AE2465" s="19">
        <f t="shared" si="994"/>
        <v>2.2399999999999998</v>
      </c>
      <c r="AF2465" s="18" t="s">
        <v>18494</v>
      </c>
      <c r="AG2465" s="17">
        <f t="shared" si="986"/>
        <v>2.2079999999999997</v>
      </c>
      <c r="AH2465" s="17">
        <f t="shared" si="987"/>
        <v>2.2079999999999997</v>
      </c>
      <c r="AI2465" s="20" t="s">
        <v>18494</v>
      </c>
      <c r="AJ2465" s="10">
        <f t="shared" si="990"/>
        <v>2.6311200000000006</v>
      </c>
      <c r="AK2465" s="10">
        <f t="shared" si="993"/>
        <v>0.32000000000000006</v>
      </c>
      <c r="AL2465" s="10">
        <f t="shared" si="995"/>
        <v>3.04</v>
      </c>
    </row>
    <row r="2466" spans="1:38" x14ac:dyDescent="0.25">
      <c r="A2466" s="25" t="s">
        <v>10040</v>
      </c>
      <c r="B2466" s="25" t="s">
        <v>3177</v>
      </c>
      <c r="C2466" s="25" t="s">
        <v>369</v>
      </c>
      <c r="D2466" s="25" t="s">
        <v>18491</v>
      </c>
      <c r="G2466" s="27">
        <v>3.2</v>
      </c>
      <c r="H2466" s="17">
        <f t="shared" si="974"/>
        <v>2.5600000000000005</v>
      </c>
      <c r="I2466" s="17">
        <f t="shared" si="975"/>
        <v>2.2079999999999997</v>
      </c>
      <c r="J2466" s="17">
        <f t="shared" si="976"/>
        <v>0.96</v>
      </c>
      <c r="K2466" s="17">
        <f t="shared" si="977"/>
        <v>2.2079999999999997</v>
      </c>
      <c r="L2466" s="17">
        <f t="shared" si="978"/>
        <v>2.5600000000000005</v>
      </c>
      <c r="M2466" s="18">
        <f t="shared" si="996"/>
        <v>0.32000000000000006</v>
      </c>
      <c r="N2466" s="18" t="s">
        <v>18494</v>
      </c>
      <c r="O2466" s="17">
        <f t="shared" si="979"/>
        <v>2.2079999999999997</v>
      </c>
      <c r="P2466" s="17">
        <f t="shared" ref="P2466:P2529" si="997">G2466*70%</f>
        <v>2.2399999999999998</v>
      </c>
      <c r="Q2466" s="17">
        <f t="shared" si="980"/>
        <v>2.5600000000000005</v>
      </c>
      <c r="R2466" s="18" t="s">
        <v>18494</v>
      </c>
      <c r="S2466" s="18" t="s">
        <v>18494</v>
      </c>
      <c r="T2466" s="17">
        <f t="shared" si="981"/>
        <v>2.2079999999999997</v>
      </c>
      <c r="U2466" s="17">
        <f t="shared" si="991"/>
        <v>2.8800000000000003</v>
      </c>
      <c r="V2466" s="17">
        <f t="shared" ref="V2466:V2529" si="998">G2466*69%</f>
        <v>2.2079999999999997</v>
      </c>
      <c r="W2466" s="17">
        <f t="shared" si="982"/>
        <v>2.0025600000000003</v>
      </c>
      <c r="X2466" s="17">
        <f t="shared" si="983"/>
        <v>2.0860799999999999</v>
      </c>
      <c r="Y2466" s="18" t="s">
        <v>18494</v>
      </c>
      <c r="Z2466" s="17">
        <f t="shared" si="988"/>
        <v>2.2079999999999997</v>
      </c>
      <c r="AA2466" s="18">
        <f t="shared" si="984"/>
        <v>2.72</v>
      </c>
      <c r="AB2466" s="18" t="s">
        <v>18494</v>
      </c>
      <c r="AC2466" s="17">
        <f t="shared" si="985"/>
        <v>2.2079999999999997</v>
      </c>
      <c r="AD2466" s="17">
        <f t="shared" si="992"/>
        <v>3.04</v>
      </c>
      <c r="AE2466" s="19">
        <f t="shared" si="994"/>
        <v>2.2399999999999998</v>
      </c>
      <c r="AF2466" s="18" t="s">
        <v>18494</v>
      </c>
      <c r="AG2466" s="17">
        <f t="shared" si="986"/>
        <v>2.2079999999999997</v>
      </c>
      <c r="AH2466" s="17">
        <f t="shared" si="987"/>
        <v>2.2079999999999997</v>
      </c>
      <c r="AI2466" s="20" t="s">
        <v>18494</v>
      </c>
      <c r="AJ2466" s="10">
        <f t="shared" si="990"/>
        <v>2.6311200000000006</v>
      </c>
      <c r="AK2466" s="10">
        <f t="shared" si="993"/>
        <v>0.32000000000000006</v>
      </c>
      <c r="AL2466" s="10">
        <f t="shared" si="995"/>
        <v>3.04</v>
      </c>
    </row>
    <row r="2467" spans="1:38" x14ac:dyDescent="0.25">
      <c r="A2467" s="25" t="s">
        <v>13023</v>
      </c>
      <c r="B2467" s="25" t="s">
        <v>6682</v>
      </c>
      <c r="C2467" s="25" t="s">
        <v>369</v>
      </c>
      <c r="D2467" s="25" t="s">
        <v>18491</v>
      </c>
      <c r="G2467" s="27">
        <v>3.3</v>
      </c>
      <c r="H2467" s="17">
        <f t="shared" si="974"/>
        <v>2.64</v>
      </c>
      <c r="I2467" s="17">
        <f t="shared" si="975"/>
        <v>2.2769999999999997</v>
      </c>
      <c r="J2467" s="17">
        <f t="shared" si="976"/>
        <v>0.98999999999999988</v>
      </c>
      <c r="K2467" s="17">
        <f t="shared" si="977"/>
        <v>2.2769999999999997</v>
      </c>
      <c r="L2467" s="17">
        <f t="shared" si="978"/>
        <v>2.64</v>
      </c>
      <c r="M2467" s="18">
        <f t="shared" si="996"/>
        <v>0.33</v>
      </c>
      <c r="N2467" s="18" t="s">
        <v>18494</v>
      </c>
      <c r="O2467" s="17">
        <f t="shared" si="979"/>
        <v>2.2769999999999997</v>
      </c>
      <c r="P2467" s="17">
        <f t="shared" si="997"/>
        <v>2.3099999999999996</v>
      </c>
      <c r="Q2467" s="17">
        <f t="shared" si="980"/>
        <v>2.64</v>
      </c>
      <c r="R2467" s="18" t="s">
        <v>18494</v>
      </c>
      <c r="S2467" s="18" t="s">
        <v>18494</v>
      </c>
      <c r="T2467" s="17">
        <f t="shared" si="981"/>
        <v>2.2769999999999997</v>
      </c>
      <c r="U2467" s="17">
        <f t="shared" si="991"/>
        <v>2.9699999999999998</v>
      </c>
      <c r="V2467" s="17">
        <f t="shared" si="998"/>
        <v>2.2769999999999997</v>
      </c>
      <c r="W2467" s="17">
        <f t="shared" si="982"/>
        <v>2.06514</v>
      </c>
      <c r="X2467" s="17">
        <f t="shared" si="983"/>
        <v>2.1512699999999998</v>
      </c>
      <c r="Y2467" s="18" t="s">
        <v>18494</v>
      </c>
      <c r="Z2467" s="17">
        <f t="shared" si="988"/>
        <v>2.2769999999999997</v>
      </c>
      <c r="AA2467" s="18">
        <f t="shared" si="984"/>
        <v>2.8049999999999997</v>
      </c>
      <c r="AB2467" s="18" t="s">
        <v>18494</v>
      </c>
      <c r="AC2467" s="17">
        <f t="shared" si="985"/>
        <v>2.2769999999999997</v>
      </c>
      <c r="AD2467" s="17">
        <f t="shared" si="992"/>
        <v>3.1349999999999998</v>
      </c>
      <c r="AE2467" s="19">
        <f t="shared" si="994"/>
        <v>2.3099999999999996</v>
      </c>
      <c r="AF2467" s="18" t="s">
        <v>18494</v>
      </c>
      <c r="AG2467" s="17">
        <f t="shared" si="986"/>
        <v>2.2769999999999997</v>
      </c>
      <c r="AH2467" s="17">
        <f t="shared" si="987"/>
        <v>2.2769999999999997</v>
      </c>
      <c r="AI2467" s="20" t="s">
        <v>18494</v>
      </c>
      <c r="AJ2467" s="10">
        <f t="shared" si="990"/>
        <v>2.7133424999999995</v>
      </c>
      <c r="AK2467" s="10">
        <f t="shared" si="993"/>
        <v>0.33</v>
      </c>
      <c r="AL2467" s="10">
        <f t="shared" si="995"/>
        <v>3.1349999999999998</v>
      </c>
    </row>
    <row r="2468" spans="1:38" x14ac:dyDescent="0.25">
      <c r="A2468" s="25" t="s">
        <v>9644</v>
      </c>
      <c r="B2468" s="25" t="s">
        <v>2738</v>
      </c>
      <c r="C2468" s="25" t="s">
        <v>369</v>
      </c>
      <c r="D2468" s="25" t="s">
        <v>18491</v>
      </c>
      <c r="G2468" s="27">
        <v>3.3</v>
      </c>
      <c r="H2468" s="17">
        <f t="shared" si="974"/>
        <v>2.64</v>
      </c>
      <c r="I2468" s="17">
        <f t="shared" si="975"/>
        <v>2.2769999999999997</v>
      </c>
      <c r="J2468" s="17">
        <f t="shared" si="976"/>
        <v>0.98999999999999988</v>
      </c>
      <c r="K2468" s="17">
        <f t="shared" si="977"/>
        <v>2.2769999999999997</v>
      </c>
      <c r="L2468" s="17">
        <f t="shared" si="978"/>
        <v>2.64</v>
      </c>
      <c r="M2468" s="18">
        <f t="shared" si="996"/>
        <v>0.33</v>
      </c>
      <c r="N2468" s="18" t="s">
        <v>18494</v>
      </c>
      <c r="O2468" s="17">
        <f t="shared" si="979"/>
        <v>2.2769999999999997</v>
      </c>
      <c r="P2468" s="17">
        <f t="shared" si="997"/>
        <v>2.3099999999999996</v>
      </c>
      <c r="Q2468" s="17">
        <f t="shared" si="980"/>
        <v>2.64</v>
      </c>
      <c r="R2468" s="18" t="s">
        <v>18494</v>
      </c>
      <c r="S2468" s="18" t="s">
        <v>18494</v>
      </c>
      <c r="T2468" s="17">
        <f t="shared" si="981"/>
        <v>2.2769999999999997</v>
      </c>
      <c r="U2468" s="17">
        <f t="shared" si="991"/>
        <v>2.9699999999999998</v>
      </c>
      <c r="V2468" s="17">
        <f t="shared" si="998"/>
        <v>2.2769999999999997</v>
      </c>
      <c r="W2468" s="17">
        <f t="shared" si="982"/>
        <v>2.06514</v>
      </c>
      <c r="X2468" s="17">
        <f t="shared" si="983"/>
        <v>2.1512699999999998</v>
      </c>
      <c r="Y2468" s="18" t="s">
        <v>18494</v>
      </c>
      <c r="Z2468" s="17">
        <f t="shared" si="988"/>
        <v>2.2769999999999997</v>
      </c>
      <c r="AA2468" s="18">
        <f t="shared" si="984"/>
        <v>2.8049999999999997</v>
      </c>
      <c r="AB2468" s="18" t="s">
        <v>18494</v>
      </c>
      <c r="AC2468" s="17">
        <f t="shared" si="985"/>
        <v>2.2769999999999997</v>
      </c>
      <c r="AD2468" s="17">
        <f t="shared" si="992"/>
        <v>3.1349999999999998</v>
      </c>
      <c r="AE2468" s="19">
        <f t="shared" si="994"/>
        <v>2.3099999999999996</v>
      </c>
      <c r="AF2468" s="18" t="s">
        <v>18494</v>
      </c>
      <c r="AG2468" s="17">
        <f t="shared" si="986"/>
        <v>2.2769999999999997</v>
      </c>
      <c r="AH2468" s="17">
        <f t="shared" si="987"/>
        <v>2.2769999999999997</v>
      </c>
      <c r="AI2468" s="20" t="s">
        <v>18494</v>
      </c>
      <c r="AJ2468" s="10">
        <f t="shared" si="990"/>
        <v>2.7133424999999995</v>
      </c>
      <c r="AK2468" s="10">
        <f t="shared" si="993"/>
        <v>0.33</v>
      </c>
      <c r="AL2468" s="10">
        <f t="shared" si="995"/>
        <v>3.1349999999999998</v>
      </c>
    </row>
    <row r="2469" spans="1:38" x14ac:dyDescent="0.25">
      <c r="A2469" s="25" t="s">
        <v>9103</v>
      </c>
      <c r="B2469" s="25" t="s">
        <v>2148</v>
      </c>
      <c r="C2469" s="25" t="s">
        <v>369</v>
      </c>
      <c r="D2469" s="25" t="s">
        <v>18491</v>
      </c>
      <c r="E2469" s="25" t="s">
        <v>2149</v>
      </c>
      <c r="F2469" s="25" t="s">
        <v>2149</v>
      </c>
      <c r="G2469" s="27">
        <v>3.3</v>
      </c>
      <c r="H2469" s="17">
        <f t="shared" si="974"/>
        <v>2.64</v>
      </c>
      <c r="I2469" s="17">
        <f t="shared" si="975"/>
        <v>2.2769999999999997</v>
      </c>
      <c r="J2469" s="17">
        <f t="shared" si="976"/>
        <v>0.98999999999999988</v>
      </c>
      <c r="K2469" s="17">
        <f t="shared" si="977"/>
        <v>2.2769999999999997</v>
      </c>
      <c r="L2469" s="17">
        <f t="shared" si="978"/>
        <v>2.64</v>
      </c>
      <c r="M2469" s="18">
        <f t="shared" si="996"/>
        <v>0.33</v>
      </c>
      <c r="N2469" s="18" t="s">
        <v>18494</v>
      </c>
      <c r="O2469" s="17">
        <f t="shared" si="979"/>
        <v>2.2769999999999997</v>
      </c>
      <c r="P2469" s="17">
        <f t="shared" si="997"/>
        <v>2.3099999999999996</v>
      </c>
      <c r="Q2469" s="17">
        <f t="shared" si="980"/>
        <v>2.64</v>
      </c>
      <c r="R2469" s="18" t="s">
        <v>18494</v>
      </c>
      <c r="S2469" s="18" t="s">
        <v>18494</v>
      </c>
      <c r="T2469" s="17">
        <f t="shared" si="981"/>
        <v>2.2769999999999997</v>
      </c>
      <c r="U2469" s="17">
        <f t="shared" si="991"/>
        <v>2.9699999999999998</v>
      </c>
      <c r="V2469" s="17">
        <f t="shared" si="998"/>
        <v>2.2769999999999997</v>
      </c>
      <c r="W2469" s="17">
        <f t="shared" si="982"/>
        <v>2.06514</v>
      </c>
      <c r="X2469" s="17">
        <f t="shared" si="983"/>
        <v>2.1512699999999998</v>
      </c>
      <c r="Y2469" s="18" t="s">
        <v>18494</v>
      </c>
      <c r="Z2469" s="17">
        <f t="shared" si="988"/>
        <v>2.2769999999999997</v>
      </c>
      <c r="AA2469" s="18">
        <f t="shared" si="984"/>
        <v>2.8049999999999997</v>
      </c>
      <c r="AB2469" s="18" t="s">
        <v>18494</v>
      </c>
      <c r="AC2469" s="17">
        <f t="shared" si="985"/>
        <v>2.2769999999999997</v>
      </c>
      <c r="AD2469" s="17">
        <f t="shared" si="992"/>
        <v>3.1349999999999998</v>
      </c>
      <c r="AE2469" s="19">
        <f t="shared" si="994"/>
        <v>2.3099999999999996</v>
      </c>
      <c r="AF2469" s="18" t="s">
        <v>18494</v>
      </c>
      <c r="AG2469" s="17">
        <f t="shared" si="986"/>
        <v>2.2769999999999997</v>
      </c>
      <c r="AH2469" s="17">
        <f t="shared" si="987"/>
        <v>2.2769999999999997</v>
      </c>
      <c r="AI2469" s="20" t="s">
        <v>18494</v>
      </c>
      <c r="AJ2469" s="10">
        <f t="shared" si="990"/>
        <v>2.7133424999999995</v>
      </c>
      <c r="AK2469" s="10">
        <f t="shared" si="993"/>
        <v>0.33</v>
      </c>
      <c r="AL2469" s="10">
        <f t="shared" si="995"/>
        <v>3.1349999999999998</v>
      </c>
    </row>
    <row r="2470" spans="1:38" x14ac:dyDescent="0.25">
      <c r="A2470" s="25" t="s">
        <v>10678</v>
      </c>
      <c r="B2470" s="25" t="s">
        <v>3887</v>
      </c>
      <c r="C2470" s="25" t="s">
        <v>369</v>
      </c>
      <c r="D2470" s="25" t="s">
        <v>18491</v>
      </c>
      <c r="E2470" s="25" t="s">
        <v>2173</v>
      </c>
      <c r="G2470" s="27">
        <v>3.3</v>
      </c>
      <c r="H2470" s="17">
        <f t="shared" si="974"/>
        <v>2.64</v>
      </c>
      <c r="I2470" s="17">
        <f t="shared" si="975"/>
        <v>2.2769999999999997</v>
      </c>
      <c r="J2470" s="17">
        <f t="shared" si="976"/>
        <v>0.98999999999999988</v>
      </c>
      <c r="K2470" s="17">
        <f t="shared" si="977"/>
        <v>2.2769999999999997</v>
      </c>
      <c r="L2470" s="17">
        <f t="shared" si="978"/>
        <v>2.64</v>
      </c>
      <c r="M2470" s="18">
        <f t="shared" si="996"/>
        <v>0.33</v>
      </c>
      <c r="N2470" s="18" t="s">
        <v>18494</v>
      </c>
      <c r="O2470" s="17">
        <f t="shared" si="979"/>
        <v>2.2769999999999997</v>
      </c>
      <c r="P2470" s="17">
        <f t="shared" si="997"/>
        <v>2.3099999999999996</v>
      </c>
      <c r="Q2470" s="17">
        <f t="shared" si="980"/>
        <v>2.64</v>
      </c>
      <c r="R2470" s="18" t="s">
        <v>18494</v>
      </c>
      <c r="S2470" s="18" t="s">
        <v>18494</v>
      </c>
      <c r="T2470" s="17">
        <f t="shared" si="981"/>
        <v>2.2769999999999997</v>
      </c>
      <c r="U2470" s="17">
        <f t="shared" si="991"/>
        <v>2.9699999999999998</v>
      </c>
      <c r="V2470" s="17">
        <f t="shared" si="998"/>
        <v>2.2769999999999997</v>
      </c>
      <c r="W2470" s="17">
        <f t="shared" si="982"/>
        <v>2.06514</v>
      </c>
      <c r="X2470" s="17">
        <f t="shared" si="983"/>
        <v>2.1512699999999998</v>
      </c>
      <c r="Y2470" s="18" t="s">
        <v>18494</v>
      </c>
      <c r="Z2470" s="17">
        <f t="shared" si="988"/>
        <v>2.2769999999999997</v>
      </c>
      <c r="AA2470" s="18">
        <f t="shared" si="984"/>
        <v>2.8049999999999997</v>
      </c>
      <c r="AB2470" s="18" t="s">
        <v>18494</v>
      </c>
      <c r="AC2470" s="17">
        <f t="shared" si="985"/>
        <v>2.2769999999999997</v>
      </c>
      <c r="AD2470" s="17">
        <f t="shared" si="992"/>
        <v>3.1349999999999998</v>
      </c>
      <c r="AE2470" s="19">
        <f t="shared" si="994"/>
        <v>2.3099999999999996</v>
      </c>
      <c r="AF2470" s="18" t="s">
        <v>18494</v>
      </c>
      <c r="AG2470" s="17">
        <f t="shared" si="986"/>
        <v>2.2769999999999997</v>
      </c>
      <c r="AH2470" s="17">
        <f t="shared" si="987"/>
        <v>2.2769999999999997</v>
      </c>
      <c r="AI2470" s="20" t="s">
        <v>18494</v>
      </c>
      <c r="AJ2470" s="10">
        <f t="shared" si="990"/>
        <v>2.7133424999999995</v>
      </c>
      <c r="AK2470" s="10">
        <f t="shared" si="993"/>
        <v>0.33</v>
      </c>
      <c r="AL2470" s="10">
        <f t="shared" si="995"/>
        <v>3.1349999999999998</v>
      </c>
    </row>
    <row r="2471" spans="1:38" x14ac:dyDescent="0.25">
      <c r="A2471" s="25" t="s">
        <v>9554</v>
      </c>
      <c r="B2471" s="25" t="s">
        <v>2629</v>
      </c>
      <c r="C2471" s="25" t="s">
        <v>369</v>
      </c>
      <c r="D2471" s="25" t="s">
        <v>18491</v>
      </c>
      <c r="E2471" s="25" t="s">
        <v>2146</v>
      </c>
      <c r="G2471" s="27">
        <v>3.35</v>
      </c>
      <c r="H2471" s="17">
        <f t="shared" si="974"/>
        <v>2.68</v>
      </c>
      <c r="I2471" s="17">
        <f t="shared" si="975"/>
        <v>2.3114999999999997</v>
      </c>
      <c r="J2471" s="17">
        <f t="shared" si="976"/>
        <v>1.0049999999999999</v>
      </c>
      <c r="K2471" s="17">
        <f t="shared" si="977"/>
        <v>2.3114999999999997</v>
      </c>
      <c r="L2471" s="17">
        <f t="shared" si="978"/>
        <v>2.68</v>
      </c>
      <c r="M2471" s="18">
        <f t="shared" si="996"/>
        <v>0.33500000000000002</v>
      </c>
      <c r="N2471" s="18" t="s">
        <v>18494</v>
      </c>
      <c r="O2471" s="17">
        <f t="shared" si="979"/>
        <v>2.3114999999999997</v>
      </c>
      <c r="P2471" s="17">
        <f t="shared" si="997"/>
        <v>2.3449999999999998</v>
      </c>
      <c r="Q2471" s="17">
        <f t="shared" si="980"/>
        <v>2.68</v>
      </c>
      <c r="R2471" s="18" t="s">
        <v>18494</v>
      </c>
      <c r="S2471" s="18" t="s">
        <v>18494</v>
      </c>
      <c r="T2471" s="17">
        <f t="shared" si="981"/>
        <v>2.3114999999999997</v>
      </c>
      <c r="U2471" s="17">
        <f t="shared" si="991"/>
        <v>3.0150000000000001</v>
      </c>
      <c r="V2471" s="17">
        <f t="shared" si="998"/>
        <v>2.3114999999999997</v>
      </c>
      <c r="W2471" s="17">
        <f t="shared" si="982"/>
        <v>2.0964300000000002</v>
      </c>
      <c r="X2471" s="17">
        <f t="shared" si="983"/>
        <v>2.1838649999999999</v>
      </c>
      <c r="Y2471" s="18" t="s">
        <v>18494</v>
      </c>
      <c r="Z2471" s="17">
        <f t="shared" si="988"/>
        <v>2.3114999999999997</v>
      </c>
      <c r="AA2471" s="18">
        <f t="shared" si="984"/>
        <v>2.8475000000000001</v>
      </c>
      <c r="AB2471" s="18" t="s">
        <v>18494</v>
      </c>
      <c r="AC2471" s="17">
        <f t="shared" si="985"/>
        <v>2.3114999999999997</v>
      </c>
      <c r="AD2471" s="17">
        <f t="shared" si="992"/>
        <v>3.1825000000000001</v>
      </c>
      <c r="AE2471" s="19">
        <f t="shared" si="994"/>
        <v>2.3449999999999998</v>
      </c>
      <c r="AF2471" s="18" t="s">
        <v>18494</v>
      </c>
      <c r="AG2471" s="17">
        <f t="shared" si="986"/>
        <v>2.3114999999999997</v>
      </c>
      <c r="AH2471" s="17">
        <f t="shared" si="987"/>
        <v>2.3114999999999997</v>
      </c>
      <c r="AI2471" s="20" t="s">
        <v>18494</v>
      </c>
      <c r="AJ2471" s="10">
        <f t="shared" si="990"/>
        <v>2.7544537500000001</v>
      </c>
      <c r="AK2471" s="10">
        <f t="shared" si="993"/>
        <v>0.33500000000000002</v>
      </c>
      <c r="AL2471" s="10">
        <f t="shared" si="995"/>
        <v>3.1825000000000001</v>
      </c>
    </row>
    <row r="2472" spans="1:38" x14ac:dyDescent="0.25">
      <c r="A2472" s="25" t="s">
        <v>10014</v>
      </c>
      <c r="B2472" s="25" t="s">
        <v>3151</v>
      </c>
      <c r="C2472" s="25" t="s">
        <v>369</v>
      </c>
      <c r="D2472" s="25" t="s">
        <v>18491</v>
      </c>
      <c r="E2472" s="25" t="s">
        <v>2300</v>
      </c>
      <c r="F2472" s="25" t="s">
        <v>2300</v>
      </c>
      <c r="G2472" s="27">
        <v>3.4</v>
      </c>
      <c r="H2472" s="17">
        <f t="shared" si="974"/>
        <v>2.72</v>
      </c>
      <c r="I2472" s="17">
        <f t="shared" si="975"/>
        <v>2.3459999999999996</v>
      </c>
      <c r="J2472" s="17">
        <f t="shared" si="976"/>
        <v>1.02</v>
      </c>
      <c r="K2472" s="17">
        <f t="shared" si="977"/>
        <v>2.3459999999999996</v>
      </c>
      <c r="L2472" s="17">
        <f t="shared" si="978"/>
        <v>2.72</v>
      </c>
      <c r="M2472" s="18">
        <f t="shared" si="996"/>
        <v>0.34</v>
      </c>
      <c r="N2472" s="18" t="s">
        <v>18494</v>
      </c>
      <c r="O2472" s="17">
        <f t="shared" si="979"/>
        <v>2.3459999999999996</v>
      </c>
      <c r="P2472" s="17">
        <f t="shared" si="997"/>
        <v>2.38</v>
      </c>
      <c r="Q2472" s="17">
        <f t="shared" si="980"/>
        <v>2.72</v>
      </c>
      <c r="R2472" s="18" t="s">
        <v>18494</v>
      </c>
      <c r="S2472" s="18" t="s">
        <v>18494</v>
      </c>
      <c r="T2472" s="17">
        <f t="shared" si="981"/>
        <v>2.3459999999999996</v>
      </c>
      <c r="U2472" s="17">
        <f t="shared" si="991"/>
        <v>3.06</v>
      </c>
      <c r="V2472" s="17">
        <f t="shared" si="998"/>
        <v>2.3459999999999996</v>
      </c>
      <c r="W2472" s="17">
        <f t="shared" si="982"/>
        <v>2.1277200000000001</v>
      </c>
      <c r="X2472" s="17">
        <f t="shared" si="983"/>
        <v>2.2164599999999997</v>
      </c>
      <c r="Y2472" s="18" t="s">
        <v>18494</v>
      </c>
      <c r="Z2472" s="17">
        <f t="shared" si="988"/>
        <v>2.3459999999999996</v>
      </c>
      <c r="AA2472" s="18">
        <f t="shared" si="984"/>
        <v>2.8899999999999997</v>
      </c>
      <c r="AB2472" s="18" t="s">
        <v>18494</v>
      </c>
      <c r="AC2472" s="17">
        <f t="shared" si="985"/>
        <v>2.3459999999999996</v>
      </c>
      <c r="AD2472" s="17">
        <f t="shared" si="992"/>
        <v>3.23</v>
      </c>
      <c r="AE2472" s="19">
        <f t="shared" si="994"/>
        <v>2.38</v>
      </c>
      <c r="AF2472" s="18" t="s">
        <v>18494</v>
      </c>
      <c r="AG2472" s="17">
        <f t="shared" si="986"/>
        <v>2.3459999999999996</v>
      </c>
      <c r="AH2472" s="17">
        <f t="shared" si="987"/>
        <v>2.3459999999999996</v>
      </c>
      <c r="AI2472" s="20" t="s">
        <v>18494</v>
      </c>
      <c r="AJ2472" s="10">
        <f t="shared" si="990"/>
        <v>2.7955649999999999</v>
      </c>
      <c r="AK2472" s="10">
        <f t="shared" si="993"/>
        <v>0.34</v>
      </c>
      <c r="AL2472" s="10">
        <f t="shared" si="995"/>
        <v>3.23</v>
      </c>
    </row>
    <row r="2473" spans="1:38" x14ac:dyDescent="0.25">
      <c r="A2473" s="25" t="s">
        <v>10926</v>
      </c>
      <c r="B2473" s="25" t="s">
        <v>4155</v>
      </c>
      <c r="C2473" s="25" t="s">
        <v>369</v>
      </c>
      <c r="D2473" s="25" t="s">
        <v>18491</v>
      </c>
      <c r="G2473" s="27">
        <v>3.5</v>
      </c>
      <c r="H2473" s="17">
        <f t="shared" si="974"/>
        <v>2.8000000000000003</v>
      </c>
      <c r="I2473" s="17">
        <f t="shared" si="975"/>
        <v>2.415</v>
      </c>
      <c r="J2473" s="17">
        <f t="shared" si="976"/>
        <v>1.05</v>
      </c>
      <c r="K2473" s="17">
        <f t="shared" si="977"/>
        <v>2.415</v>
      </c>
      <c r="L2473" s="17">
        <f t="shared" si="978"/>
        <v>2.8000000000000003</v>
      </c>
      <c r="M2473" s="18">
        <f t="shared" si="996"/>
        <v>0.35000000000000003</v>
      </c>
      <c r="N2473" s="18" t="s">
        <v>18494</v>
      </c>
      <c r="O2473" s="17">
        <f t="shared" si="979"/>
        <v>2.415</v>
      </c>
      <c r="P2473" s="17">
        <f t="shared" si="997"/>
        <v>2.4499999999999997</v>
      </c>
      <c r="Q2473" s="17">
        <f t="shared" si="980"/>
        <v>2.8000000000000003</v>
      </c>
      <c r="R2473" s="18" t="s">
        <v>18494</v>
      </c>
      <c r="S2473" s="18" t="s">
        <v>18494</v>
      </c>
      <c r="T2473" s="17">
        <f t="shared" si="981"/>
        <v>2.415</v>
      </c>
      <c r="U2473" s="17">
        <f t="shared" si="991"/>
        <v>3.15</v>
      </c>
      <c r="V2473" s="17">
        <f t="shared" si="998"/>
        <v>2.415</v>
      </c>
      <c r="W2473" s="17">
        <f t="shared" si="982"/>
        <v>2.1903000000000001</v>
      </c>
      <c r="X2473" s="17">
        <f t="shared" si="983"/>
        <v>2.28165</v>
      </c>
      <c r="Y2473" s="18" t="s">
        <v>18494</v>
      </c>
      <c r="Z2473" s="17">
        <f t="shared" si="988"/>
        <v>2.415</v>
      </c>
      <c r="AA2473" s="18">
        <f t="shared" si="984"/>
        <v>2.9750000000000001</v>
      </c>
      <c r="AB2473" s="18" t="s">
        <v>18494</v>
      </c>
      <c r="AC2473" s="17">
        <f t="shared" si="985"/>
        <v>2.415</v>
      </c>
      <c r="AD2473" s="17">
        <f t="shared" si="992"/>
        <v>3.3249999999999997</v>
      </c>
      <c r="AE2473" s="19">
        <f t="shared" si="994"/>
        <v>2.4499999999999997</v>
      </c>
      <c r="AF2473" s="18" t="s">
        <v>18494</v>
      </c>
      <c r="AG2473" s="17">
        <f t="shared" si="986"/>
        <v>2.415</v>
      </c>
      <c r="AH2473" s="17">
        <f t="shared" si="987"/>
        <v>2.415</v>
      </c>
      <c r="AI2473" s="20" t="s">
        <v>18494</v>
      </c>
      <c r="AJ2473" s="10">
        <f t="shared" si="990"/>
        <v>2.8777875000000002</v>
      </c>
      <c r="AK2473" s="10">
        <f t="shared" si="993"/>
        <v>0.35000000000000003</v>
      </c>
      <c r="AL2473" s="10">
        <f t="shared" si="995"/>
        <v>3.3249999999999997</v>
      </c>
    </row>
    <row r="2474" spans="1:38" x14ac:dyDescent="0.25">
      <c r="A2474" s="25" t="s">
        <v>9550</v>
      </c>
      <c r="B2474" s="25" t="s">
        <v>2623</v>
      </c>
      <c r="C2474" s="25" t="s">
        <v>369</v>
      </c>
      <c r="D2474" s="25" t="s">
        <v>18491</v>
      </c>
      <c r="E2474" s="25" t="s">
        <v>2624</v>
      </c>
      <c r="F2474" s="25" t="s">
        <v>2624</v>
      </c>
      <c r="G2474" s="27">
        <v>3.55</v>
      </c>
      <c r="H2474" s="17">
        <f t="shared" si="974"/>
        <v>2.84</v>
      </c>
      <c r="I2474" s="17">
        <f t="shared" si="975"/>
        <v>2.4494999999999996</v>
      </c>
      <c r="J2474" s="17">
        <f t="shared" si="976"/>
        <v>1.0649999999999999</v>
      </c>
      <c r="K2474" s="17">
        <f t="shared" si="977"/>
        <v>2.4494999999999996</v>
      </c>
      <c r="L2474" s="17">
        <f t="shared" si="978"/>
        <v>2.84</v>
      </c>
      <c r="M2474" s="18">
        <f t="shared" si="996"/>
        <v>0.35499999999999998</v>
      </c>
      <c r="N2474" s="18" t="s">
        <v>18494</v>
      </c>
      <c r="O2474" s="17">
        <f t="shared" si="979"/>
        <v>2.4494999999999996</v>
      </c>
      <c r="P2474" s="17">
        <f t="shared" si="997"/>
        <v>2.4849999999999999</v>
      </c>
      <c r="Q2474" s="17">
        <f t="shared" si="980"/>
        <v>2.84</v>
      </c>
      <c r="R2474" s="18" t="s">
        <v>18494</v>
      </c>
      <c r="S2474" s="18" t="s">
        <v>18494</v>
      </c>
      <c r="T2474" s="17">
        <f t="shared" si="981"/>
        <v>2.4494999999999996</v>
      </c>
      <c r="U2474" s="17">
        <f t="shared" si="991"/>
        <v>3.1949999999999998</v>
      </c>
      <c r="V2474" s="17">
        <f t="shared" si="998"/>
        <v>2.4494999999999996</v>
      </c>
      <c r="W2474" s="17">
        <f t="shared" si="982"/>
        <v>2.22159</v>
      </c>
      <c r="X2474" s="17">
        <f t="shared" si="983"/>
        <v>2.3142449999999997</v>
      </c>
      <c r="Y2474" s="18" t="s">
        <v>18494</v>
      </c>
      <c r="Z2474" s="17">
        <f t="shared" si="988"/>
        <v>2.4494999999999996</v>
      </c>
      <c r="AA2474" s="18">
        <f t="shared" si="984"/>
        <v>3.0174999999999996</v>
      </c>
      <c r="AB2474" s="18" t="s">
        <v>18494</v>
      </c>
      <c r="AC2474" s="17">
        <f t="shared" si="985"/>
        <v>2.4494999999999996</v>
      </c>
      <c r="AD2474" s="17">
        <f t="shared" si="992"/>
        <v>3.3724999999999996</v>
      </c>
      <c r="AE2474" s="19">
        <f t="shared" si="994"/>
        <v>2.4849999999999999</v>
      </c>
      <c r="AF2474" s="18" t="s">
        <v>18494</v>
      </c>
      <c r="AG2474" s="17">
        <f t="shared" si="986"/>
        <v>2.4494999999999996</v>
      </c>
      <c r="AH2474" s="17">
        <f t="shared" si="987"/>
        <v>2.4494999999999996</v>
      </c>
      <c r="AI2474" s="20" t="s">
        <v>18494</v>
      </c>
      <c r="AJ2474" s="10">
        <f t="shared" si="990"/>
        <v>2.9188987499999994</v>
      </c>
      <c r="AK2474" s="10">
        <f t="shared" si="993"/>
        <v>0.35499999999999998</v>
      </c>
      <c r="AL2474" s="10">
        <f t="shared" si="995"/>
        <v>3.3724999999999996</v>
      </c>
    </row>
    <row r="2475" spans="1:38" x14ac:dyDescent="0.25">
      <c r="A2475" s="25" t="s">
        <v>10213</v>
      </c>
      <c r="B2475" s="25" t="s">
        <v>3378</v>
      </c>
      <c r="C2475" s="25" t="s">
        <v>369</v>
      </c>
      <c r="D2475" s="25" t="s">
        <v>18491</v>
      </c>
      <c r="G2475" s="27">
        <v>3.6</v>
      </c>
      <c r="H2475" s="17">
        <f t="shared" si="974"/>
        <v>2.8800000000000003</v>
      </c>
      <c r="I2475" s="17">
        <f t="shared" si="975"/>
        <v>2.484</v>
      </c>
      <c r="J2475" s="17">
        <f t="shared" si="976"/>
        <v>1.08</v>
      </c>
      <c r="K2475" s="17">
        <f t="shared" si="977"/>
        <v>2.484</v>
      </c>
      <c r="L2475" s="17">
        <f t="shared" si="978"/>
        <v>2.8800000000000003</v>
      </c>
      <c r="M2475" s="18">
        <f t="shared" si="996"/>
        <v>0.36000000000000004</v>
      </c>
      <c r="N2475" s="18" t="s">
        <v>18494</v>
      </c>
      <c r="O2475" s="17">
        <f t="shared" si="979"/>
        <v>2.484</v>
      </c>
      <c r="P2475" s="17">
        <f t="shared" si="997"/>
        <v>2.52</v>
      </c>
      <c r="Q2475" s="17">
        <f t="shared" si="980"/>
        <v>2.8800000000000003</v>
      </c>
      <c r="R2475" s="18" t="s">
        <v>18494</v>
      </c>
      <c r="S2475" s="18" t="s">
        <v>18494</v>
      </c>
      <c r="T2475" s="17">
        <f t="shared" si="981"/>
        <v>2.484</v>
      </c>
      <c r="U2475" s="17">
        <f t="shared" si="991"/>
        <v>3.24</v>
      </c>
      <c r="V2475" s="17">
        <f t="shared" si="998"/>
        <v>2.484</v>
      </c>
      <c r="W2475" s="17">
        <f t="shared" si="982"/>
        <v>2.2528800000000002</v>
      </c>
      <c r="X2475" s="17">
        <f t="shared" si="983"/>
        <v>2.3468399999999998</v>
      </c>
      <c r="Y2475" s="18" t="s">
        <v>18494</v>
      </c>
      <c r="Z2475" s="17">
        <f t="shared" si="988"/>
        <v>2.484</v>
      </c>
      <c r="AA2475" s="18">
        <f t="shared" si="984"/>
        <v>3.06</v>
      </c>
      <c r="AB2475" s="18" t="s">
        <v>18494</v>
      </c>
      <c r="AC2475" s="17">
        <f t="shared" si="985"/>
        <v>2.484</v>
      </c>
      <c r="AD2475" s="17">
        <f t="shared" si="992"/>
        <v>3.42</v>
      </c>
      <c r="AE2475" s="19">
        <f t="shared" si="994"/>
        <v>2.52</v>
      </c>
      <c r="AF2475" s="18" t="s">
        <v>18494</v>
      </c>
      <c r="AG2475" s="17">
        <f t="shared" si="986"/>
        <v>2.484</v>
      </c>
      <c r="AH2475" s="17">
        <f t="shared" si="987"/>
        <v>2.484</v>
      </c>
      <c r="AI2475" s="20" t="s">
        <v>18494</v>
      </c>
      <c r="AJ2475" s="10">
        <f t="shared" si="990"/>
        <v>2.96001</v>
      </c>
      <c r="AK2475" s="10">
        <f t="shared" si="993"/>
        <v>0.36000000000000004</v>
      </c>
      <c r="AL2475" s="10">
        <f t="shared" si="995"/>
        <v>3.42</v>
      </c>
    </row>
    <row r="2476" spans="1:38" x14ac:dyDescent="0.25">
      <c r="A2476" s="25" t="s">
        <v>13032</v>
      </c>
      <c r="B2476" s="25" t="s">
        <v>6691</v>
      </c>
      <c r="C2476" s="25" t="s">
        <v>369</v>
      </c>
      <c r="D2476" s="25" t="s">
        <v>18491</v>
      </c>
      <c r="E2476" s="25" t="s">
        <v>2178</v>
      </c>
      <c r="F2476" s="25" t="s">
        <v>2178</v>
      </c>
      <c r="G2476" s="27">
        <v>3.7</v>
      </c>
      <c r="H2476" s="17">
        <f t="shared" si="974"/>
        <v>2.9600000000000004</v>
      </c>
      <c r="I2476" s="17">
        <f t="shared" si="975"/>
        <v>2.5529999999999999</v>
      </c>
      <c r="J2476" s="17">
        <f t="shared" si="976"/>
        <v>1.1100000000000001</v>
      </c>
      <c r="K2476" s="17">
        <f t="shared" si="977"/>
        <v>2.5529999999999999</v>
      </c>
      <c r="L2476" s="17">
        <f t="shared" si="978"/>
        <v>2.9600000000000004</v>
      </c>
      <c r="M2476" s="18">
        <f t="shared" si="996"/>
        <v>0.37000000000000005</v>
      </c>
      <c r="N2476" s="18" t="s">
        <v>18494</v>
      </c>
      <c r="O2476" s="17">
        <f t="shared" si="979"/>
        <v>2.5529999999999999</v>
      </c>
      <c r="P2476" s="17">
        <f t="shared" si="997"/>
        <v>2.59</v>
      </c>
      <c r="Q2476" s="17">
        <f t="shared" si="980"/>
        <v>2.9600000000000004</v>
      </c>
      <c r="R2476" s="18" t="s">
        <v>18494</v>
      </c>
      <c r="S2476" s="18" t="s">
        <v>18494</v>
      </c>
      <c r="T2476" s="17">
        <f t="shared" si="981"/>
        <v>2.5529999999999999</v>
      </c>
      <c r="U2476" s="17">
        <f t="shared" si="991"/>
        <v>3.33</v>
      </c>
      <c r="V2476" s="17">
        <f t="shared" si="998"/>
        <v>2.5529999999999999</v>
      </c>
      <c r="W2476" s="17">
        <f t="shared" si="982"/>
        <v>2.3154600000000003</v>
      </c>
      <c r="X2476" s="17">
        <f t="shared" si="983"/>
        <v>2.4120299999999997</v>
      </c>
      <c r="Y2476" s="18" t="s">
        <v>18494</v>
      </c>
      <c r="Z2476" s="17">
        <f t="shared" si="988"/>
        <v>2.5529999999999999</v>
      </c>
      <c r="AA2476" s="18">
        <f t="shared" si="984"/>
        <v>3.145</v>
      </c>
      <c r="AB2476" s="18" t="s">
        <v>18494</v>
      </c>
      <c r="AC2476" s="17">
        <f t="shared" si="985"/>
        <v>2.5529999999999999</v>
      </c>
      <c r="AD2476" s="17">
        <f t="shared" si="992"/>
        <v>3.5150000000000001</v>
      </c>
      <c r="AE2476" s="19">
        <f t="shared" si="994"/>
        <v>2.59</v>
      </c>
      <c r="AF2476" s="18" t="s">
        <v>18494</v>
      </c>
      <c r="AG2476" s="17">
        <f t="shared" si="986"/>
        <v>2.5529999999999999</v>
      </c>
      <c r="AH2476" s="17">
        <f t="shared" si="987"/>
        <v>2.5529999999999999</v>
      </c>
      <c r="AI2476" s="20" t="s">
        <v>18494</v>
      </c>
      <c r="AJ2476" s="10">
        <f t="shared" si="990"/>
        <v>3.0422325000000003</v>
      </c>
      <c r="AK2476" s="10">
        <f t="shared" si="993"/>
        <v>0.37000000000000005</v>
      </c>
      <c r="AL2476" s="10">
        <f t="shared" si="995"/>
        <v>3.5150000000000001</v>
      </c>
    </row>
    <row r="2477" spans="1:38" x14ac:dyDescent="0.25">
      <c r="A2477" s="25" t="s">
        <v>10024</v>
      </c>
      <c r="B2477" s="25" t="s">
        <v>3161</v>
      </c>
      <c r="C2477" s="25" t="s">
        <v>369</v>
      </c>
      <c r="D2477" s="25" t="s">
        <v>18491</v>
      </c>
      <c r="G2477" s="27">
        <v>3.7</v>
      </c>
      <c r="H2477" s="17">
        <f t="shared" si="974"/>
        <v>2.9600000000000004</v>
      </c>
      <c r="I2477" s="17">
        <f t="shared" si="975"/>
        <v>2.5529999999999999</v>
      </c>
      <c r="J2477" s="17">
        <f t="shared" si="976"/>
        <v>1.1100000000000001</v>
      </c>
      <c r="K2477" s="17">
        <f t="shared" si="977"/>
        <v>2.5529999999999999</v>
      </c>
      <c r="L2477" s="17">
        <f t="shared" si="978"/>
        <v>2.9600000000000004</v>
      </c>
      <c r="M2477" s="18">
        <f t="shared" si="996"/>
        <v>0.37000000000000005</v>
      </c>
      <c r="N2477" s="18" t="s">
        <v>18494</v>
      </c>
      <c r="O2477" s="17">
        <f t="shared" si="979"/>
        <v>2.5529999999999999</v>
      </c>
      <c r="P2477" s="17">
        <f t="shared" si="997"/>
        <v>2.59</v>
      </c>
      <c r="Q2477" s="17">
        <f t="shared" si="980"/>
        <v>2.9600000000000004</v>
      </c>
      <c r="R2477" s="18" t="s">
        <v>18494</v>
      </c>
      <c r="S2477" s="18" t="s">
        <v>18494</v>
      </c>
      <c r="T2477" s="17">
        <f t="shared" si="981"/>
        <v>2.5529999999999999</v>
      </c>
      <c r="U2477" s="17">
        <f t="shared" si="991"/>
        <v>3.33</v>
      </c>
      <c r="V2477" s="17">
        <f t="shared" si="998"/>
        <v>2.5529999999999999</v>
      </c>
      <c r="W2477" s="17">
        <f t="shared" si="982"/>
        <v>2.3154600000000003</v>
      </c>
      <c r="X2477" s="17">
        <f t="shared" si="983"/>
        <v>2.4120299999999997</v>
      </c>
      <c r="Y2477" s="18" t="s">
        <v>18494</v>
      </c>
      <c r="Z2477" s="17">
        <f t="shared" si="988"/>
        <v>2.5529999999999999</v>
      </c>
      <c r="AA2477" s="18">
        <f t="shared" si="984"/>
        <v>3.145</v>
      </c>
      <c r="AB2477" s="18" t="s">
        <v>18494</v>
      </c>
      <c r="AC2477" s="17">
        <f t="shared" si="985"/>
        <v>2.5529999999999999</v>
      </c>
      <c r="AD2477" s="17">
        <f t="shared" si="992"/>
        <v>3.5150000000000001</v>
      </c>
      <c r="AE2477" s="19">
        <f t="shared" si="994"/>
        <v>2.59</v>
      </c>
      <c r="AF2477" s="18" t="s">
        <v>18494</v>
      </c>
      <c r="AG2477" s="17">
        <f t="shared" si="986"/>
        <v>2.5529999999999999</v>
      </c>
      <c r="AH2477" s="17">
        <f t="shared" si="987"/>
        <v>2.5529999999999999</v>
      </c>
      <c r="AI2477" s="20" t="s">
        <v>18494</v>
      </c>
      <c r="AJ2477" s="10">
        <f t="shared" si="990"/>
        <v>3.0422325000000003</v>
      </c>
      <c r="AK2477" s="10">
        <f t="shared" si="993"/>
        <v>0.37000000000000005</v>
      </c>
      <c r="AL2477" s="10">
        <f t="shared" si="995"/>
        <v>3.5150000000000001</v>
      </c>
    </row>
    <row r="2478" spans="1:38" x14ac:dyDescent="0.25">
      <c r="A2478" s="25" t="s">
        <v>10169</v>
      </c>
      <c r="B2478" s="25" t="s">
        <v>3325</v>
      </c>
      <c r="C2478" s="25" t="s">
        <v>369</v>
      </c>
      <c r="D2478" s="25" t="s">
        <v>18491</v>
      </c>
      <c r="G2478" s="27">
        <v>3.7</v>
      </c>
      <c r="H2478" s="17">
        <f t="shared" si="974"/>
        <v>2.9600000000000004</v>
      </c>
      <c r="I2478" s="17">
        <f t="shared" si="975"/>
        <v>2.5529999999999999</v>
      </c>
      <c r="J2478" s="17">
        <f t="shared" si="976"/>
        <v>1.1100000000000001</v>
      </c>
      <c r="K2478" s="17">
        <f t="shared" si="977"/>
        <v>2.5529999999999999</v>
      </c>
      <c r="L2478" s="17">
        <f t="shared" si="978"/>
        <v>2.9600000000000004</v>
      </c>
      <c r="M2478" s="18">
        <f t="shared" si="996"/>
        <v>0.37000000000000005</v>
      </c>
      <c r="N2478" s="18" t="s">
        <v>18494</v>
      </c>
      <c r="O2478" s="17">
        <f t="shared" si="979"/>
        <v>2.5529999999999999</v>
      </c>
      <c r="P2478" s="17">
        <f t="shared" si="997"/>
        <v>2.59</v>
      </c>
      <c r="Q2478" s="17">
        <f t="shared" si="980"/>
        <v>2.9600000000000004</v>
      </c>
      <c r="R2478" s="18" t="s">
        <v>18494</v>
      </c>
      <c r="S2478" s="18" t="s">
        <v>18494</v>
      </c>
      <c r="T2478" s="17">
        <f t="shared" si="981"/>
        <v>2.5529999999999999</v>
      </c>
      <c r="U2478" s="17">
        <f t="shared" si="991"/>
        <v>3.33</v>
      </c>
      <c r="V2478" s="17">
        <f t="shared" si="998"/>
        <v>2.5529999999999999</v>
      </c>
      <c r="W2478" s="17">
        <f t="shared" si="982"/>
        <v>2.3154600000000003</v>
      </c>
      <c r="X2478" s="17">
        <f t="shared" si="983"/>
        <v>2.4120299999999997</v>
      </c>
      <c r="Y2478" s="18" t="s">
        <v>18494</v>
      </c>
      <c r="Z2478" s="17">
        <f t="shared" si="988"/>
        <v>2.5529999999999999</v>
      </c>
      <c r="AA2478" s="18">
        <f t="shared" si="984"/>
        <v>3.145</v>
      </c>
      <c r="AB2478" s="18" t="s">
        <v>18494</v>
      </c>
      <c r="AC2478" s="17">
        <f t="shared" si="985"/>
        <v>2.5529999999999999</v>
      </c>
      <c r="AD2478" s="17">
        <f t="shared" si="992"/>
        <v>3.5150000000000001</v>
      </c>
      <c r="AE2478" s="19">
        <f t="shared" si="994"/>
        <v>2.59</v>
      </c>
      <c r="AF2478" s="18" t="s">
        <v>18494</v>
      </c>
      <c r="AG2478" s="17">
        <f t="shared" si="986"/>
        <v>2.5529999999999999</v>
      </c>
      <c r="AH2478" s="17">
        <f t="shared" si="987"/>
        <v>2.5529999999999999</v>
      </c>
      <c r="AI2478" s="20" t="s">
        <v>18494</v>
      </c>
      <c r="AJ2478" s="10">
        <f t="shared" si="990"/>
        <v>3.0422325000000003</v>
      </c>
      <c r="AK2478" s="10">
        <f t="shared" si="993"/>
        <v>0.37000000000000005</v>
      </c>
      <c r="AL2478" s="10">
        <f t="shared" si="995"/>
        <v>3.5150000000000001</v>
      </c>
    </row>
    <row r="2479" spans="1:38" x14ac:dyDescent="0.25">
      <c r="A2479" s="25" t="s">
        <v>10533</v>
      </c>
      <c r="B2479" s="25" t="s">
        <v>3723</v>
      </c>
      <c r="C2479" s="25" t="s">
        <v>369</v>
      </c>
      <c r="D2479" s="25" t="s">
        <v>18491</v>
      </c>
      <c r="E2479" s="25" t="s">
        <v>1239</v>
      </c>
      <c r="G2479" s="27">
        <v>3.7</v>
      </c>
      <c r="H2479" s="17">
        <f t="shared" si="974"/>
        <v>2.9600000000000004</v>
      </c>
      <c r="I2479" s="17">
        <f t="shared" si="975"/>
        <v>2.5529999999999999</v>
      </c>
      <c r="J2479" s="17">
        <f t="shared" si="976"/>
        <v>1.1100000000000001</v>
      </c>
      <c r="K2479" s="17">
        <f t="shared" si="977"/>
        <v>2.5529999999999999</v>
      </c>
      <c r="L2479" s="17">
        <f t="shared" si="978"/>
        <v>2.9600000000000004</v>
      </c>
      <c r="M2479" s="18">
        <f t="shared" si="996"/>
        <v>0.37000000000000005</v>
      </c>
      <c r="N2479" s="18" t="s">
        <v>18494</v>
      </c>
      <c r="O2479" s="17">
        <f t="shared" si="979"/>
        <v>2.5529999999999999</v>
      </c>
      <c r="P2479" s="17">
        <f t="shared" si="997"/>
        <v>2.59</v>
      </c>
      <c r="Q2479" s="17">
        <f t="shared" si="980"/>
        <v>2.9600000000000004</v>
      </c>
      <c r="R2479" s="18" t="s">
        <v>18494</v>
      </c>
      <c r="S2479" s="18" t="s">
        <v>18494</v>
      </c>
      <c r="T2479" s="17">
        <f t="shared" si="981"/>
        <v>2.5529999999999999</v>
      </c>
      <c r="U2479" s="17">
        <f t="shared" si="991"/>
        <v>3.33</v>
      </c>
      <c r="V2479" s="17">
        <f t="shared" si="998"/>
        <v>2.5529999999999999</v>
      </c>
      <c r="W2479" s="17">
        <f t="shared" si="982"/>
        <v>2.3154600000000003</v>
      </c>
      <c r="X2479" s="17">
        <f t="shared" si="983"/>
        <v>2.4120299999999997</v>
      </c>
      <c r="Y2479" s="18" t="s">
        <v>18494</v>
      </c>
      <c r="Z2479" s="17">
        <f t="shared" si="988"/>
        <v>2.5529999999999999</v>
      </c>
      <c r="AA2479" s="18">
        <f t="shared" si="984"/>
        <v>3.145</v>
      </c>
      <c r="AB2479" s="18" t="s">
        <v>18494</v>
      </c>
      <c r="AC2479" s="17">
        <f t="shared" si="985"/>
        <v>2.5529999999999999</v>
      </c>
      <c r="AD2479" s="17">
        <f t="shared" si="992"/>
        <v>3.5150000000000001</v>
      </c>
      <c r="AE2479" s="19">
        <f t="shared" si="994"/>
        <v>2.59</v>
      </c>
      <c r="AF2479" s="18" t="s">
        <v>18494</v>
      </c>
      <c r="AG2479" s="17">
        <f t="shared" si="986"/>
        <v>2.5529999999999999</v>
      </c>
      <c r="AH2479" s="17">
        <f t="shared" si="987"/>
        <v>2.5529999999999999</v>
      </c>
      <c r="AI2479" s="20" t="s">
        <v>18494</v>
      </c>
      <c r="AJ2479" s="10">
        <f t="shared" si="990"/>
        <v>3.0422325000000003</v>
      </c>
      <c r="AK2479" s="10">
        <f t="shared" si="993"/>
        <v>0.37000000000000005</v>
      </c>
      <c r="AL2479" s="10">
        <f t="shared" si="995"/>
        <v>3.5150000000000001</v>
      </c>
    </row>
    <row r="2480" spans="1:38" x14ac:dyDescent="0.25">
      <c r="A2480" s="25" t="s">
        <v>12459</v>
      </c>
      <c r="B2480" s="25" t="s">
        <v>5768</v>
      </c>
      <c r="C2480" s="25" t="s">
        <v>369</v>
      </c>
      <c r="D2480" s="25" t="s">
        <v>18491</v>
      </c>
      <c r="E2480" s="25" t="s">
        <v>5769</v>
      </c>
      <c r="F2480" s="25" t="s">
        <v>5769</v>
      </c>
      <c r="G2480" s="27">
        <v>3.75</v>
      </c>
      <c r="H2480" s="17">
        <f t="shared" si="974"/>
        <v>3</v>
      </c>
      <c r="I2480" s="17">
        <f t="shared" si="975"/>
        <v>2.5874999999999999</v>
      </c>
      <c r="J2480" s="17">
        <f t="shared" si="976"/>
        <v>1.125</v>
      </c>
      <c r="K2480" s="17">
        <f t="shared" si="977"/>
        <v>2.5874999999999999</v>
      </c>
      <c r="L2480" s="17">
        <f t="shared" si="978"/>
        <v>3</v>
      </c>
      <c r="M2480" s="18">
        <f t="shared" si="996"/>
        <v>0.375</v>
      </c>
      <c r="N2480" s="18" t="s">
        <v>18494</v>
      </c>
      <c r="O2480" s="17">
        <f t="shared" si="979"/>
        <v>2.5874999999999999</v>
      </c>
      <c r="P2480" s="17">
        <f t="shared" si="997"/>
        <v>2.625</v>
      </c>
      <c r="Q2480" s="17">
        <f t="shared" si="980"/>
        <v>3</v>
      </c>
      <c r="R2480" s="18" t="s">
        <v>18494</v>
      </c>
      <c r="S2480" s="18" t="s">
        <v>18494</v>
      </c>
      <c r="T2480" s="17">
        <f t="shared" si="981"/>
        <v>2.5874999999999999</v>
      </c>
      <c r="U2480" s="17">
        <f t="shared" si="991"/>
        <v>3.375</v>
      </c>
      <c r="V2480" s="17">
        <f t="shared" si="998"/>
        <v>2.5874999999999999</v>
      </c>
      <c r="W2480" s="17">
        <f t="shared" si="982"/>
        <v>2.3467500000000001</v>
      </c>
      <c r="X2480" s="17">
        <f t="shared" si="983"/>
        <v>2.4446249999999998</v>
      </c>
      <c r="Y2480" s="18" t="s">
        <v>18494</v>
      </c>
      <c r="Z2480" s="17">
        <f t="shared" si="988"/>
        <v>2.5874999999999999</v>
      </c>
      <c r="AA2480" s="18">
        <f t="shared" si="984"/>
        <v>3.1875</v>
      </c>
      <c r="AB2480" s="18" t="s">
        <v>18494</v>
      </c>
      <c r="AC2480" s="17">
        <f t="shared" si="985"/>
        <v>2.5874999999999999</v>
      </c>
      <c r="AD2480" s="17">
        <f t="shared" si="992"/>
        <v>3.5625</v>
      </c>
      <c r="AE2480" s="19">
        <f t="shared" si="994"/>
        <v>2.625</v>
      </c>
      <c r="AF2480" s="18" t="s">
        <v>18494</v>
      </c>
      <c r="AG2480" s="17">
        <f t="shared" si="986"/>
        <v>2.5874999999999999</v>
      </c>
      <c r="AH2480" s="17">
        <f t="shared" si="987"/>
        <v>2.5874999999999999</v>
      </c>
      <c r="AI2480" s="20" t="s">
        <v>18494</v>
      </c>
      <c r="AJ2480" s="10">
        <f t="shared" si="990"/>
        <v>3.08334375</v>
      </c>
      <c r="AK2480" s="10">
        <f t="shared" si="993"/>
        <v>0.375</v>
      </c>
      <c r="AL2480" s="10">
        <f t="shared" si="995"/>
        <v>3.5625</v>
      </c>
    </row>
    <row r="2481" spans="1:38" x14ac:dyDescent="0.25">
      <c r="A2481" s="25" t="s">
        <v>10225</v>
      </c>
      <c r="B2481" s="25" t="s">
        <v>3391</v>
      </c>
      <c r="C2481" s="25" t="s">
        <v>369</v>
      </c>
      <c r="D2481" s="25" t="s">
        <v>18491</v>
      </c>
      <c r="G2481" s="27">
        <v>3.75</v>
      </c>
      <c r="H2481" s="17">
        <f t="shared" si="974"/>
        <v>3</v>
      </c>
      <c r="I2481" s="17">
        <f t="shared" si="975"/>
        <v>2.5874999999999999</v>
      </c>
      <c r="J2481" s="17">
        <f t="shared" si="976"/>
        <v>1.125</v>
      </c>
      <c r="K2481" s="17">
        <f t="shared" si="977"/>
        <v>2.5874999999999999</v>
      </c>
      <c r="L2481" s="17">
        <f t="shared" si="978"/>
        <v>3</v>
      </c>
      <c r="M2481" s="18">
        <f t="shared" si="996"/>
        <v>0.375</v>
      </c>
      <c r="N2481" s="18" t="s">
        <v>18494</v>
      </c>
      <c r="O2481" s="17">
        <f t="shared" si="979"/>
        <v>2.5874999999999999</v>
      </c>
      <c r="P2481" s="17">
        <f t="shared" si="997"/>
        <v>2.625</v>
      </c>
      <c r="Q2481" s="17">
        <f t="shared" si="980"/>
        <v>3</v>
      </c>
      <c r="R2481" s="18" t="s">
        <v>18494</v>
      </c>
      <c r="S2481" s="18" t="s">
        <v>18494</v>
      </c>
      <c r="T2481" s="17">
        <f t="shared" si="981"/>
        <v>2.5874999999999999</v>
      </c>
      <c r="U2481" s="17">
        <f t="shared" si="991"/>
        <v>3.375</v>
      </c>
      <c r="V2481" s="17">
        <f t="shared" si="998"/>
        <v>2.5874999999999999</v>
      </c>
      <c r="W2481" s="17">
        <f t="shared" si="982"/>
        <v>2.3467500000000001</v>
      </c>
      <c r="X2481" s="17">
        <f t="shared" si="983"/>
        <v>2.4446249999999998</v>
      </c>
      <c r="Y2481" s="18" t="s">
        <v>18494</v>
      </c>
      <c r="Z2481" s="17">
        <f t="shared" si="988"/>
        <v>2.5874999999999999</v>
      </c>
      <c r="AA2481" s="18">
        <f t="shared" si="984"/>
        <v>3.1875</v>
      </c>
      <c r="AB2481" s="18" t="s">
        <v>18494</v>
      </c>
      <c r="AC2481" s="17">
        <f t="shared" si="985"/>
        <v>2.5874999999999999</v>
      </c>
      <c r="AD2481" s="17">
        <f t="shared" si="992"/>
        <v>3.5625</v>
      </c>
      <c r="AE2481" s="19">
        <f t="shared" si="994"/>
        <v>2.625</v>
      </c>
      <c r="AF2481" s="18" t="s">
        <v>18494</v>
      </c>
      <c r="AG2481" s="17">
        <f t="shared" si="986"/>
        <v>2.5874999999999999</v>
      </c>
      <c r="AH2481" s="17">
        <f t="shared" si="987"/>
        <v>2.5874999999999999</v>
      </c>
      <c r="AI2481" s="20" t="s">
        <v>18494</v>
      </c>
      <c r="AJ2481" s="10">
        <f t="shared" si="990"/>
        <v>3.08334375</v>
      </c>
      <c r="AK2481" s="10">
        <f t="shared" si="993"/>
        <v>0.375</v>
      </c>
      <c r="AL2481" s="10">
        <f t="shared" si="995"/>
        <v>3.5625</v>
      </c>
    </row>
    <row r="2482" spans="1:38" x14ac:dyDescent="0.25">
      <c r="A2482" s="25" t="s">
        <v>10280</v>
      </c>
      <c r="B2482" s="25" t="s">
        <v>3453</v>
      </c>
      <c r="C2482" s="25" t="s">
        <v>369</v>
      </c>
      <c r="D2482" s="25" t="s">
        <v>18491</v>
      </c>
      <c r="F2482" s="25" t="s">
        <v>3188</v>
      </c>
      <c r="G2482" s="27">
        <v>3.75</v>
      </c>
      <c r="H2482" s="17">
        <f t="shared" si="974"/>
        <v>3</v>
      </c>
      <c r="I2482" s="17">
        <f t="shared" si="975"/>
        <v>2.5874999999999999</v>
      </c>
      <c r="J2482" s="17">
        <f t="shared" si="976"/>
        <v>1.125</v>
      </c>
      <c r="K2482" s="17">
        <f t="shared" si="977"/>
        <v>2.5874999999999999</v>
      </c>
      <c r="L2482" s="17">
        <f t="shared" si="978"/>
        <v>3</v>
      </c>
      <c r="M2482" s="18">
        <f t="shared" si="996"/>
        <v>0.375</v>
      </c>
      <c r="N2482" s="18" t="s">
        <v>18494</v>
      </c>
      <c r="O2482" s="17">
        <f t="shared" si="979"/>
        <v>2.5874999999999999</v>
      </c>
      <c r="P2482" s="17">
        <f t="shared" si="997"/>
        <v>2.625</v>
      </c>
      <c r="Q2482" s="17">
        <f t="shared" si="980"/>
        <v>3</v>
      </c>
      <c r="R2482" s="18" t="s">
        <v>18494</v>
      </c>
      <c r="S2482" s="18" t="s">
        <v>18494</v>
      </c>
      <c r="T2482" s="17">
        <f t="shared" si="981"/>
        <v>2.5874999999999999</v>
      </c>
      <c r="U2482" s="17">
        <f t="shared" si="991"/>
        <v>3.375</v>
      </c>
      <c r="V2482" s="17">
        <f t="shared" si="998"/>
        <v>2.5874999999999999</v>
      </c>
      <c r="W2482" s="17">
        <f t="shared" si="982"/>
        <v>2.3467500000000001</v>
      </c>
      <c r="X2482" s="17">
        <f t="shared" si="983"/>
        <v>2.4446249999999998</v>
      </c>
      <c r="Y2482" s="18" t="s">
        <v>18494</v>
      </c>
      <c r="Z2482" s="17">
        <f t="shared" si="988"/>
        <v>2.5874999999999999</v>
      </c>
      <c r="AA2482" s="18">
        <f t="shared" si="984"/>
        <v>3.1875</v>
      </c>
      <c r="AB2482" s="18" t="s">
        <v>18494</v>
      </c>
      <c r="AC2482" s="17">
        <f t="shared" si="985"/>
        <v>2.5874999999999999</v>
      </c>
      <c r="AD2482" s="17">
        <f t="shared" si="992"/>
        <v>3.5625</v>
      </c>
      <c r="AE2482" s="19">
        <f t="shared" si="994"/>
        <v>2.625</v>
      </c>
      <c r="AF2482" s="18" t="s">
        <v>18494</v>
      </c>
      <c r="AG2482" s="17">
        <f t="shared" si="986"/>
        <v>2.5874999999999999</v>
      </c>
      <c r="AH2482" s="17">
        <f t="shared" si="987"/>
        <v>2.5874999999999999</v>
      </c>
      <c r="AI2482" s="20" t="s">
        <v>18494</v>
      </c>
      <c r="AJ2482" s="10">
        <f t="shared" si="990"/>
        <v>3.08334375</v>
      </c>
      <c r="AK2482" s="10">
        <f t="shared" si="993"/>
        <v>0.375</v>
      </c>
      <c r="AL2482" s="10">
        <f t="shared" si="995"/>
        <v>3.5625</v>
      </c>
    </row>
    <row r="2483" spans="1:38" x14ac:dyDescent="0.25">
      <c r="A2483" s="25" t="s">
        <v>10902</v>
      </c>
      <c r="B2483" s="25" t="s">
        <v>4130</v>
      </c>
      <c r="C2483" s="25" t="s">
        <v>369</v>
      </c>
      <c r="D2483" s="25" t="s">
        <v>18491</v>
      </c>
      <c r="G2483" s="27">
        <v>3.75</v>
      </c>
      <c r="H2483" s="17">
        <f t="shared" si="974"/>
        <v>3</v>
      </c>
      <c r="I2483" s="17">
        <f t="shared" si="975"/>
        <v>2.5874999999999999</v>
      </c>
      <c r="J2483" s="17">
        <f t="shared" si="976"/>
        <v>1.125</v>
      </c>
      <c r="K2483" s="17">
        <f t="shared" si="977"/>
        <v>2.5874999999999999</v>
      </c>
      <c r="L2483" s="17">
        <f t="shared" si="978"/>
        <v>3</v>
      </c>
      <c r="M2483" s="18">
        <f t="shared" si="996"/>
        <v>0.375</v>
      </c>
      <c r="N2483" s="18" t="s">
        <v>18494</v>
      </c>
      <c r="O2483" s="17">
        <f t="shared" si="979"/>
        <v>2.5874999999999999</v>
      </c>
      <c r="P2483" s="17">
        <f t="shared" si="997"/>
        <v>2.625</v>
      </c>
      <c r="Q2483" s="17">
        <f t="shared" si="980"/>
        <v>3</v>
      </c>
      <c r="R2483" s="18" t="s">
        <v>18494</v>
      </c>
      <c r="S2483" s="18" t="s">
        <v>18494</v>
      </c>
      <c r="T2483" s="17">
        <f t="shared" si="981"/>
        <v>2.5874999999999999</v>
      </c>
      <c r="U2483" s="17">
        <f t="shared" si="991"/>
        <v>3.375</v>
      </c>
      <c r="V2483" s="17">
        <f t="shared" si="998"/>
        <v>2.5874999999999999</v>
      </c>
      <c r="W2483" s="17">
        <f t="shared" si="982"/>
        <v>2.3467500000000001</v>
      </c>
      <c r="X2483" s="17">
        <f t="shared" si="983"/>
        <v>2.4446249999999998</v>
      </c>
      <c r="Y2483" s="18" t="s">
        <v>18494</v>
      </c>
      <c r="Z2483" s="17">
        <f t="shared" si="988"/>
        <v>2.5874999999999999</v>
      </c>
      <c r="AA2483" s="18">
        <f t="shared" si="984"/>
        <v>3.1875</v>
      </c>
      <c r="AB2483" s="18" t="s">
        <v>18494</v>
      </c>
      <c r="AC2483" s="17">
        <f t="shared" si="985"/>
        <v>2.5874999999999999</v>
      </c>
      <c r="AD2483" s="17">
        <f t="shared" si="992"/>
        <v>3.5625</v>
      </c>
      <c r="AE2483" s="19">
        <f t="shared" si="994"/>
        <v>2.625</v>
      </c>
      <c r="AF2483" s="18" t="s">
        <v>18494</v>
      </c>
      <c r="AG2483" s="17">
        <f t="shared" si="986"/>
        <v>2.5874999999999999</v>
      </c>
      <c r="AH2483" s="17">
        <f t="shared" si="987"/>
        <v>2.5874999999999999</v>
      </c>
      <c r="AI2483" s="20" t="s">
        <v>18494</v>
      </c>
      <c r="AJ2483" s="10">
        <f t="shared" si="990"/>
        <v>3.08334375</v>
      </c>
      <c r="AK2483" s="10">
        <f t="shared" si="993"/>
        <v>0.375</v>
      </c>
      <c r="AL2483" s="10">
        <f t="shared" si="995"/>
        <v>3.5625</v>
      </c>
    </row>
    <row r="2484" spans="1:38" x14ac:dyDescent="0.25">
      <c r="A2484" s="25" t="s">
        <v>10942</v>
      </c>
      <c r="B2484" s="25" t="s">
        <v>4173</v>
      </c>
      <c r="C2484" s="25" t="s">
        <v>369</v>
      </c>
      <c r="D2484" s="25" t="s">
        <v>18491</v>
      </c>
      <c r="E2484" s="25" t="s">
        <v>1239</v>
      </c>
      <c r="G2484" s="27">
        <v>3.75</v>
      </c>
      <c r="H2484" s="17">
        <f t="shared" si="974"/>
        <v>3</v>
      </c>
      <c r="I2484" s="17">
        <f t="shared" si="975"/>
        <v>2.5874999999999999</v>
      </c>
      <c r="J2484" s="17">
        <f t="shared" si="976"/>
        <v>1.125</v>
      </c>
      <c r="K2484" s="17">
        <f t="shared" si="977"/>
        <v>2.5874999999999999</v>
      </c>
      <c r="L2484" s="17">
        <f t="shared" si="978"/>
        <v>3</v>
      </c>
      <c r="M2484" s="18">
        <f t="shared" si="996"/>
        <v>0.375</v>
      </c>
      <c r="N2484" s="18" t="s">
        <v>18494</v>
      </c>
      <c r="O2484" s="17">
        <f t="shared" si="979"/>
        <v>2.5874999999999999</v>
      </c>
      <c r="P2484" s="17">
        <f t="shared" si="997"/>
        <v>2.625</v>
      </c>
      <c r="Q2484" s="17">
        <f t="shared" si="980"/>
        <v>3</v>
      </c>
      <c r="R2484" s="18" t="s">
        <v>18494</v>
      </c>
      <c r="S2484" s="18" t="s">
        <v>18494</v>
      </c>
      <c r="T2484" s="17">
        <f t="shared" si="981"/>
        <v>2.5874999999999999</v>
      </c>
      <c r="U2484" s="17">
        <f t="shared" si="991"/>
        <v>3.375</v>
      </c>
      <c r="V2484" s="17">
        <f t="shared" si="998"/>
        <v>2.5874999999999999</v>
      </c>
      <c r="W2484" s="17">
        <f t="shared" si="982"/>
        <v>2.3467500000000001</v>
      </c>
      <c r="X2484" s="17">
        <f t="shared" si="983"/>
        <v>2.4446249999999998</v>
      </c>
      <c r="Y2484" s="18" t="s">
        <v>18494</v>
      </c>
      <c r="Z2484" s="17">
        <f t="shared" si="988"/>
        <v>2.5874999999999999</v>
      </c>
      <c r="AA2484" s="18">
        <f t="shared" si="984"/>
        <v>3.1875</v>
      </c>
      <c r="AB2484" s="18" t="s">
        <v>18494</v>
      </c>
      <c r="AC2484" s="17">
        <f t="shared" si="985"/>
        <v>2.5874999999999999</v>
      </c>
      <c r="AD2484" s="17">
        <f t="shared" si="992"/>
        <v>3.5625</v>
      </c>
      <c r="AE2484" s="19">
        <f t="shared" si="994"/>
        <v>2.625</v>
      </c>
      <c r="AF2484" s="18" t="s">
        <v>18494</v>
      </c>
      <c r="AG2484" s="17">
        <f t="shared" si="986"/>
        <v>2.5874999999999999</v>
      </c>
      <c r="AH2484" s="17">
        <f t="shared" si="987"/>
        <v>2.5874999999999999</v>
      </c>
      <c r="AI2484" s="20" t="s">
        <v>18494</v>
      </c>
      <c r="AJ2484" s="10">
        <f t="shared" si="990"/>
        <v>3.08334375</v>
      </c>
      <c r="AK2484" s="10">
        <f t="shared" si="993"/>
        <v>0.375</v>
      </c>
      <c r="AL2484" s="10">
        <f t="shared" si="995"/>
        <v>3.5625</v>
      </c>
    </row>
    <row r="2485" spans="1:38" x14ac:dyDescent="0.25">
      <c r="A2485" s="25" t="s">
        <v>9960</v>
      </c>
      <c r="B2485" s="25" t="s">
        <v>3094</v>
      </c>
      <c r="C2485" s="25" t="s">
        <v>369</v>
      </c>
      <c r="D2485" s="25" t="s">
        <v>18491</v>
      </c>
      <c r="G2485" s="27">
        <v>3.8</v>
      </c>
      <c r="H2485" s="17">
        <f t="shared" si="974"/>
        <v>3.04</v>
      </c>
      <c r="I2485" s="17">
        <f t="shared" si="975"/>
        <v>2.6219999999999999</v>
      </c>
      <c r="J2485" s="17">
        <f t="shared" si="976"/>
        <v>1.1399999999999999</v>
      </c>
      <c r="K2485" s="17">
        <f t="shared" si="977"/>
        <v>2.6219999999999999</v>
      </c>
      <c r="L2485" s="17">
        <f t="shared" si="978"/>
        <v>3.04</v>
      </c>
      <c r="M2485" s="18">
        <f t="shared" si="996"/>
        <v>0.38</v>
      </c>
      <c r="N2485" s="18" t="s">
        <v>18494</v>
      </c>
      <c r="O2485" s="17">
        <f t="shared" si="979"/>
        <v>2.6219999999999999</v>
      </c>
      <c r="P2485" s="17">
        <f t="shared" si="997"/>
        <v>2.6599999999999997</v>
      </c>
      <c r="Q2485" s="17">
        <f t="shared" si="980"/>
        <v>3.04</v>
      </c>
      <c r="R2485" s="18" t="s">
        <v>18494</v>
      </c>
      <c r="S2485" s="18" t="s">
        <v>18494</v>
      </c>
      <c r="T2485" s="17">
        <f t="shared" si="981"/>
        <v>2.6219999999999999</v>
      </c>
      <c r="U2485" s="17">
        <f t="shared" si="991"/>
        <v>3.42</v>
      </c>
      <c r="V2485" s="17">
        <f t="shared" si="998"/>
        <v>2.6219999999999999</v>
      </c>
      <c r="W2485" s="17">
        <f t="shared" si="982"/>
        <v>2.3780399999999999</v>
      </c>
      <c r="X2485" s="17">
        <f t="shared" si="983"/>
        <v>2.4772199999999995</v>
      </c>
      <c r="Y2485" s="18" t="s">
        <v>18494</v>
      </c>
      <c r="Z2485" s="17">
        <f t="shared" si="988"/>
        <v>2.6219999999999999</v>
      </c>
      <c r="AA2485" s="18">
        <f t="shared" si="984"/>
        <v>3.23</v>
      </c>
      <c r="AB2485" s="18" t="s">
        <v>18494</v>
      </c>
      <c r="AC2485" s="17">
        <f t="shared" si="985"/>
        <v>2.6219999999999999</v>
      </c>
      <c r="AD2485" s="17">
        <f t="shared" si="992"/>
        <v>3.61</v>
      </c>
      <c r="AE2485" s="19">
        <f t="shared" si="994"/>
        <v>2.6599999999999997</v>
      </c>
      <c r="AF2485" s="18" t="s">
        <v>18494</v>
      </c>
      <c r="AG2485" s="17">
        <f t="shared" si="986"/>
        <v>2.6219999999999999</v>
      </c>
      <c r="AH2485" s="17">
        <f t="shared" si="987"/>
        <v>2.6219999999999999</v>
      </c>
      <c r="AI2485" s="20" t="s">
        <v>18494</v>
      </c>
      <c r="AJ2485" s="10">
        <f t="shared" si="990"/>
        <v>3.1244549999999998</v>
      </c>
      <c r="AK2485" s="10">
        <f t="shared" si="993"/>
        <v>0.38</v>
      </c>
      <c r="AL2485" s="10">
        <f t="shared" si="995"/>
        <v>3.61</v>
      </c>
    </row>
    <row r="2486" spans="1:38" x14ac:dyDescent="0.25">
      <c r="A2486" s="25" t="s">
        <v>12470</v>
      </c>
      <c r="B2486" s="25" t="s">
        <v>5781</v>
      </c>
      <c r="C2486" s="25" t="s">
        <v>369</v>
      </c>
      <c r="D2486" s="25" t="s">
        <v>18491</v>
      </c>
      <c r="E2486" s="25" t="s">
        <v>1239</v>
      </c>
      <c r="G2486" s="27">
        <v>3.85</v>
      </c>
      <c r="H2486" s="17">
        <f t="shared" si="974"/>
        <v>3.08</v>
      </c>
      <c r="I2486" s="17">
        <f t="shared" si="975"/>
        <v>2.6564999999999999</v>
      </c>
      <c r="J2486" s="17">
        <f t="shared" si="976"/>
        <v>1.155</v>
      </c>
      <c r="K2486" s="17">
        <f t="shared" si="977"/>
        <v>2.6564999999999999</v>
      </c>
      <c r="L2486" s="17">
        <f t="shared" si="978"/>
        <v>3.08</v>
      </c>
      <c r="M2486" s="18">
        <f t="shared" si="996"/>
        <v>0.38500000000000001</v>
      </c>
      <c r="N2486" s="18" t="s">
        <v>18494</v>
      </c>
      <c r="O2486" s="17">
        <f t="shared" si="979"/>
        <v>2.6564999999999999</v>
      </c>
      <c r="P2486" s="17">
        <f t="shared" si="997"/>
        <v>2.6949999999999998</v>
      </c>
      <c r="Q2486" s="17">
        <f t="shared" si="980"/>
        <v>3.08</v>
      </c>
      <c r="R2486" s="18" t="s">
        <v>18494</v>
      </c>
      <c r="S2486" s="18" t="s">
        <v>18494</v>
      </c>
      <c r="T2486" s="17">
        <f t="shared" si="981"/>
        <v>2.6564999999999999</v>
      </c>
      <c r="U2486" s="17">
        <f t="shared" si="991"/>
        <v>3.4650000000000003</v>
      </c>
      <c r="V2486" s="17">
        <f t="shared" si="998"/>
        <v>2.6564999999999999</v>
      </c>
      <c r="W2486" s="17">
        <f t="shared" si="982"/>
        <v>2.4093300000000002</v>
      </c>
      <c r="X2486" s="17">
        <f t="shared" si="983"/>
        <v>2.5098149999999997</v>
      </c>
      <c r="Y2486" s="18" t="s">
        <v>18494</v>
      </c>
      <c r="Z2486" s="17">
        <f t="shared" si="988"/>
        <v>2.6564999999999999</v>
      </c>
      <c r="AA2486" s="18">
        <f t="shared" si="984"/>
        <v>3.2725</v>
      </c>
      <c r="AB2486" s="18" t="s">
        <v>18494</v>
      </c>
      <c r="AC2486" s="17">
        <f t="shared" si="985"/>
        <v>2.6564999999999999</v>
      </c>
      <c r="AD2486" s="17">
        <f t="shared" si="992"/>
        <v>3.6574999999999998</v>
      </c>
      <c r="AE2486" s="19">
        <f t="shared" si="994"/>
        <v>2.6949999999999998</v>
      </c>
      <c r="AF2486" s="18" t="s">
        <v>18494</v>
      </c>
      <c r="AG2486" s="17">
        <f t="shared" si="986"/>
        <v>2.6564999999999999</v>
      </c>
      <c r="AH2486" s="17">
        <f t="shared" si="987"/>
        <v>2.6564999999999999</v>
      </c>
      <c r="AI2486" s="20" t="s">
        <v>18494</v>
      </c>
      <c r="AJ2486" s="10">
        <f t="shared" si="990"/>
        <v>3.1655662500000004</v>
      </c>
      <c r="AK2486" s="10">
        <f t="shared" si="993"/>
        <v>0.38500000000000001</v>
      </c>
      <c r="AL2486" s="10">
        <f t="shared" si="995"/>
        <v>3.6574999999999998</v>
      </c>
    </row>
    <row r="2487" spans="1:38" x14ac:dyDescent="0.25">
      <c r="A2487" s="25" t="s">
        <v>8386</v>
      </c>
      <c r="B2487" s="25" t="s">
        <v>1357</v>
      </c>
      <c r="C2487" s="25" t="s">
        <v>369</v>
      </c>
      <c r="D2487" s="25" t="s">
        <v>18491</v>
      </c>
      <c r="G2487" s="27">
        <v>3.85</v>
      </c>
      <c r="H2487" s="17">
        <f t="shared" ref="H2487:H2550" si="999">G2487*80%</f>
        <v>3.08</v>
      </c>
      <c r="I2487" s="17">
        <f t="shared" ref="I2487:I2550" si="1000">G2487*69%</f>
        <v>2.6564999999999999</v>
      </c>
      <c r="J2487" s="17">
        <f t="shared" ref="J2487:J2550" si="1001">G2487*30%</f>
        <v>1.155</v>
      </c>
      <c r="K2487" s="17">
        <f t="shared" ref="K2487:K2550" si="1002">G2487*69%</f>
        <v>2.6564999999999999</v>
      </c>
      <c r="L2487" s="17">
        <f t="shared" ref="L2487:L2550" si="1003">G2487*80%</f>
        <v>3.08</v>
      </c>
      <c r="M2487" s="18">
        <f t="shared" si="996"/>
        <v>0.38500000000000001</v>
      </c>
      <c r="N2487" s="18" t="s">
        <v>18494</v>
      </c>
      <c r="O2487" s="17">
        <f t="shared" ref="O2487:O2550" si="1004">G2487*69%</f>
        <v>2.6564999999999999</v>
      </c>
      <c r="P2487" s="17">
        <f t="shared" si="997"/>
        <v>2.6949999999999998</v>
      </c>
      <c r="Q2487" s="17">
        <f t="shared" ref="Q2487:Q2550" si="1005">G2487*80%</f>
        <v>3.08</v>
      </c>
      <c r="R2487" s="18" t="s">
        <v>18494</v>
      </c>
      <c r="S2487" s="18" t="s">
        <v>18494</v>
      </c>
      <c r="T2487" s="17">
        <f t="shared" ref="T2487:T2550" si="1006">G2487*69%</f>
        <v>2.6564999999999999</v>
      </c>
      <c r="U2487" s="17">
        <f t="shared" si="991"/>
        <v>3.4650000000000003</v>
      </c>
      <c r="V2487" s="17">
        <f t="shared" si="998"/>
        <v>2.6564999999999999</v>
      </c>
      <c r="W2487" s="17">
        <f t="shared" ref="W2487:W2550" si="1007">G2487*62.58%</f>
        <v>2.4093300000000002</v>
      </c>
      <c r="X2487" s="17">
        <f t="shared" ref="X2487:X2550" si="1008">G2487*65.19%</f>
        <v>2.5098149999999997</v>
      </c>
      <c r="Y2487" s="18" t="s">
        <v>18494</v>
      </c>
      <c r="Z2487" s="17">
        <f t="shared" si="988"/>
        <v>2.6564999999999999</v>
      </c>
      <c r="AA2487" s="18">
        <f t="shared" ref="AA2487:AA2550" si="1009">G2487*85%</f>
        <v>3.2725</v>
      </c>
      <c r="AB2487" s="18" t="s">
        <v>18494</v>
      </c>
      <c r="AC2487" s="17">
        <f t="shared" ref="AC2487:AC2550" si="1010">G2487*69%</f>
        <v>2.6564999999999999</v>
      </c>
      <c r="AD2487" s="17">
        <f t="shared" si="992"/>
        <v>3.6574999999999998</v>
      </c>
      <c r="AE2487" s="19">
        <f t="shared" si="994"/>
        <v>2.6949999999999998</v>
      </c>
      <c r="AF2487" s="18" t="s">
        <v>18494</v>
      </c>
      <c r="AG2487" s="17">
        <f t="shared" ref="AG2487:AG2550" si="1011">G2487*69%</f>
        <v>2.6564999999999999</v>
      </c>
      <c r="AH2487" s="17">
        <f t="shared" ref="AH2487:AH2550" si="1012">G2487*69%</f>
        <v>2.6564999999999999</v>
      </c>
      <c r="AI2487" s="20" t="s">
        <v>18494</v>
      </c>
      <c r="AJ2487" s="10">
        <f t="shared" si="990"/>
        <v>3.1655662500000004</v>
      </c>
      <c r="AK2487" s="10">
        <f t="shared" si="993"/>
        <v>0.38500000000000001</v>
      </c>
      <c r="AL2487" s="10">
        <f t="shared" si="995"/>
        <v>3.6574999999999998</v>
      </c>
    </row>
    <row r="2488" spans="1:38" x14ac:dyDescent="0.25">
      <c r="A2488" s="25" t="s">
        <v>9841</v>
      </c>
      <c r="B2488" s="25" t="s">
        <v>2950</v>
      </c>
      <c r="C2488" s="25" t="s">
        <v>369</v>
      </c>
      <c r="D2488" s="25" t="s">
        <v>18491</v>
      </c>
      <c r="E2488" s="25" t="s">
        <v>1239</v>
      </c>
      <c r="G2488" s="27">
        <v>3.9</v>
      </c>
      <c r="H2488" s="17">
        <f t="shared" si="999"/>
        <v>3.12</v>
      </c>
      <c r="I2488" s="17">
        <f t="shared" si="1000"/>
        <v>2.6909999999999998</v>
      </c>
      <c r="J2488" s="17">
        <f t="shared" si="1001"/>
        <v>1.17</v>
      </c>
      <c r="K2488" s="17">
        <f t="shared" si="1002"/>
        <v>2.6909999999999998</v>
      </c>
      <c r="L2488" s="17">
        <f t="shared" si="1003"/>
        <v>3.12</v>
      </c>
      <c r="M2488" s="18">
        <f t="shared" si="996"/>
        <v>0.39</v>
      </c>
      <c r="N2488" s="18" t="s">
        <v>18494</v>
      </c>
      <c r="O2488" s="17">
        <f t="shared" si="1004"/>
        <v>2.6909999999999998</v>
      </c>
      <c r="P2488" s="17">
        <f t="shared" si="997"/>
        <v>2.73</v>
      </c>
      <c r="Q2488" s="17">
        <f t="shared" si="1005"/>
        <v>3.12</v>
      </c>
      <c r="R2488" s="18" t="s">
        <v>18494</v>
      </c>
      <c r="S2488" s="18" t="s">
        <v>18494</v>
      </c>
      <c r="T2488" s="17">
        <f t="shared" si="1006"/>
        <v>2.6909999999999998</v>
      </c>
      <c r="U2488" s="17">
        <f t="shared" si="991"/>
        <v>3.51</v>
      </c>
      <c r="V2488" s="17">
        <f t="shared" si="998"/>
        <v>2.6909999999999998</v>
      </c>
      <c r="W2488" s="17">
        <f t="shared" si="1007"/>
        <v>2.44062</v>
      </c>
      <c r="X2488" s="17">
        <f t="shared" si="1008"/>
        <v>2.5424099999999998</v>
      </c>
      <c r="Y2488" s="18" t="s">
        <v>18494</v>
      </c>
      <c r="Z2488" s="17">
        <f t="shared" ref="Z2488:Z2551" si="1013">G2488*69%</f>
        <v>2.6909999999999998</v>
      </c>
      <c r="AA2488" s="18">
        <f t="shared" si="1009"/>
        <v>3.3149999999999999</v>
      </c>
      <c r="AB2488" s="18" t="s">
        <v>18494</v>
      </c>
      <c r="AC2488" s="17">
        <f t="shared" si="1010"/>
        <v>2.6909999999999998</v>
      </c>
      <c r="AD2488" s="17">
        <f t="shared" si="992"/>
        <v>3.7049999999999996</v>
      </c>
      <c r="AE2488" s="19">
        <f t="shared" si="994"/>
        <v>2.73</v>
      </c>
      <c r="AF2488" s="18" t="s">
        <v>18494</v>
      </c>
      <c r="AG2488" s="17">
        <f t="shared" si="1011"/>
        <v>2.6909999999999998</v>
      </c>
      <c r="AH2488" s="17">
        <f t="shared" si="1012"/>
        <v>2.6909999999999998</v>
      </c>
      <c r="AI2488" s="20" t="s">
        <v>18494</v>
      </c>
      <c r="AJ2488" s="10">
        <f t="shared" si="990"/>
        <v>3.2066774999999996</v>
      </c>
      <c r="AK2488" s="10">
        <f t="shared" si="993"/>
        <v>0.39</v>
      </c>
      <c r="AL2488" s="10">
        <f t="shared" si="995"/>
        <v>3.7049999999999996</v>
      </c>
    </row>
    <row r="2489" spans="1:38" x14ac:dyDescent="0.25">
      <c r="A2489" s="25" t="s">
        <v>10098</v>
      </c>
      <c r="B2489" s="25" t="s">
        <v>3244</v>
      </c>
      <c r="C2489" s="25" t="s">
        <v>369</v>
      </c>
      <c r="D2489" s="25" t="s">
        <v>18491</v>
      </c>
      <c r="F2489" s="25" t="s">
        <v>3245</v>
      </c>
      <c r="G2489" s="27">
        <v>3.9</v>
      </c>
      <c r="H2489" s="17">
        <f t="shared" si="999"/>
        <v>3.12</v>
      </c>
      <c r="I2489" s="17">
        <f t="shared" si="1000"/>
        <v>2.6909999999999998</v>
      </c>
      <c r="J2489" s="17">
        <f t="shared" si="1001"/>
        <v>1.17</v>
      </c>
      <c r="K2489" s="17">
        <f t="shared" si="1002"/>
        <v>2.6909999999999998</v>
      </c>
      <c r="L2489" s="17">
        <f t="shared" si="1003"/>
        <v>3.12</v>
      </c>
      <c r="M2489" s="18">
        <f t="shared" si="996"/>
        <v>0.39</v>
      </c>
      <c r="N2489" s="18" t="s">
        <v>18494</v>
      </c>
      <c r="O2489" s="17">
        <f t="shared" si="1004"/>
        <v>2.6909999999999998</v>
      </c>
      <c r="P2489" s="17">
        <f t="shared" si="997"/>
        <v>2.73</v>
      </c>
      <c r="Q2489" s="17">
        <f t="shared" si="1005"/>
        <v>3.12</v>
      </c>
      <c r="R2489" s="18" t="s">
        <v>18494</v>
      </c>
      <c r="S2489" s="18" t="s">
        <v>18494</v>
      </c>
      <c r="T2489" s="17">
        <f t="shared" si="1006"/>
        <v>2.6909999999999998</v>
      </c>
      <c r="U2489" s="17">
        <f t="shared" si="991"/>
        <v>3.51</v>
      </c>
      <c r="V2489" s="17">
        <f t="shared" si="998"/>
        <v>2.6909999999999998</v>
      </c>
      <c r="W2489" s="17">
        <f t="shared" si="1007"/>
        <v>2.44062</v>
      </c>
      <c r="X2489" s="17">
        <f t="shared" si="1008"/>
        <v>2.5424099999999998</v>
      </c>
      <c r="Y2489" s="18" t="s">
        <v>18494</v>
      </c>
      <c r="Z2489" s="17">
        <f t="shared" si="1013"/>
        <v>2.6909999999999998</v>
      </c>
      <c r="AA2489" s="18">
        <f t="shared" si="1009"/>
        <v>3.3149999999999999</v>
      </c>
      <c r="AB2489" s="18" t="s">
        <v>18494</v>
      </c>
      <c r="AC2489" s="17">
        <f t="shared" si="1010"/>
        <v>2.6909999999999998</v>
      </c>
      <c r="AD2489" s="17">
        <f t="shared" si="992"/>
        <v>3.7049999999999996</v>
      </c>
      <c r="AE2489" s="19">
        <f t="shared" si="994"/>
        <v>2.73</v>
      </c>
      <c r="AF2489" s="18" t="s">
        <v>18494</v>
      </c>
      <c r="AG2489" s="17">
        <f t="shared" si="1011"/>
        <v>2.6909999999999998</v>
      </c>
      <c r="AH2489" s="17">
        <f t="shared" si="1012"/>
        <v>2.6909999999999998</v>
      </c>
      <c r="AI2489" s="20" t="s">
        <v>18494</v>
      </c>
      <c r="AJ2489" s="10">
        <f t="shared" si="990"/>
        <v>3.2066774999999996</v>
      </c>
      <c r="AK2489" s="10">
        <f t="shared" si="993"/>
        <v>0.39</v>
      </c>
      <c r="AL2489" s="10">
        <f t="shared" si="995"/>
        <v>3.7049999999999996</v>
      </c>
    </row>
    <row r="2490" spans="1:38" x14ac:dyDescent="0.25">
      <c r="A2490" s="25" t="s">
        <v>12922</v>
      </c>
      <c r="B2490" s="25" t="s">
        <v>6547</v>
      </c>
      <c r="C2490" s="25" t="s">
        <v>369</v>
      </c>
      <c r="D2490" s="25" t="s">
        <v>18491</v>
      </c>
      <c r="E2490" s="25" t="s">
        <v>4133</v>
      </c>
      <c r="F2490" s="25" t="s">
        <v>4133</v>
      </c>
      <c r="G2490" s="27">
        <v>30.4</v>
      </c>
      <c r="H2490" s="17">
        <f t="shared" si="999"/>
        <v>24.32</v>
      </c>
      <c r="I2490" s="17">
        <f t="shared" si="1000"/>
        <v>20.975999999999999</v>
      </c>
      <c r="J2490" s="17">
        <f t="shared" si="1001"/>
        <v>9.1199999999999992</v>
      </c>
      <c r="K2490" s="17">
        <f t="shared" si="1002"/>
        <v>20.975999999999999</v>
      </c>
      <c r="L2490" s="17">
        <f t="shared" si="1003"/>
        <v>24.32</v>
      </c>
      <c r="M2490" s="18">
        <f t="shared" si="996"/>
        <v>3.04</v>
      </c>
      <c r="N2490" s="18" t="s">
        <v>18494</v>
      </c>
      <c r="O2490" s="17">
        <f t="shared" si="1004"/>
        <v>20.975999999999999</v>
      </c>
      <c r="P2490" s="17">
        <f t="shared" si="997"/>
        <v>21.279999999999998</v>
      </c>
      <c r="Q2490" s="17">
        <f t="shared" si="1005"/>
        <v>24.32</v>
      </c>
      <c r="R2490" s="18" t="s">
        <v>18494</v>
      </c>
      <c r="S2490" s="18" t="s">
        <v>18494</v>
      </c>
      <c r="T2490" s="17">
        <f t="shared" si="1006"/>
        <v>20.975999999999999</v>
      </c>
      <c r="U2490" s="17">
        <f t="shared" si="991"/>
        <v>27.36</v>
      </c>
      <c r="V2490" s="17">
        <f t="shared" si="998"/>
        <v>20.975999999999999</v>
      </c>
      <c r="W2490" s="17">
        <f t="shared" si="1007"/>
        <v>19.024319999999999</v>
      </c>
      <c r="X2490" s="17">
        <f t="shared" si="1008"/>
        <v>19.817759999999996</v>
      </c>
      <c r="Y2490" s="18" t="s">
        <v>18494</v>
      </c>
      <c r="Z2490" s="17">
        <f t="shared" si="1013"/>
        <v>20.975999999999999</v>
      </c>
      <c r="AA2490" s="18">
        <f t="shared" si="1009"/>
        <v>25.84</v>
      </c>
      <c r="AB2490" s="18" t="s">
        <v>18494</v>
      </c>
      <c r="AC2490" s="17">
        <f t="shared" si="1010"/>
        <v>20.975999999999999</v>
      </c>
      <c r="AD2490" s="17">
        <f t="shared" si="992"/>
        <v>28.88</v>
      </c>
      <c r="AE2490" s="19">
        <f t="shared" si="994"/>
        <v>21.279999999999998</v>
      </c>
      <c r="AF2490" s="18" t="s">
        <v>18494</v>
      </c>
      <c r="AG2490" s="17">
        <f t="shared" si="1011"/>
        <v>20.975999999999999</v>
      </c>
      <c r="AH2490" s="17">
        <f t="shared" si="1012"/>
        <v>20.975999999999999</v>
      </c>
      <c r="AI2490" s="20" t="s">
        <v>18494</v>
      </c>
      <c r="AJ2490" s="10">
        <f t="shared" si="990"/>
        <v>24.995639999999998</v>
      </c>
      <c r="AK2490" s="10">
        <f t="shared" si="993"/>
        <v>3.04</v>
      </c>
      <c r="AL2490" s="10">
        <f t="shared" si="995"/>
        <v>28.88</v>
      </c>
    </row>
    <row r="2491" spans="1:38" x14ac:dyDescent="0.25">
      <c r="A2491" s="25" t="s">
        <v>9290</v>
      </c>
      <c r="B2491" s="25" t="s">
        <v>2345</v>
      </c>
      <c r="C2491" s="25" t="s">
        <v>369</v>
      </c>
      <c r="D2491" s="25" t="s">
        <v>18491</v>
      </c>
      <c r="G2491" s="27">
        <v>308.64999999999998</v>
      </c>
      <c r="H2491" s="17">
        <f t="shared" si="999"/>
        <v>246.92</v>
      </c>
      <c r="I2491" s="17">
        <f t="shared" si="1000"/>
        <v>212.96849999999998</v>
      </c>
      <c r="J2491" s="17">
        <f t="shared" si="1001"/>
        <v>92.594999999999985</v>
      </c>
      <c r="K2491" s="17">
        <f t="shared" si="1002"/>
        <v>212.96849999999998</v>
      </c>
      <c r="L2491" s="17">
        <f t="shared" si="1003"/>
        <v>246.92</v>
      </c>
      <c r="M2491" s="18">
        <f t="shared" si="996"/>
        <v>30.864999999999998</v>
      </c>
      <c r="N2491" s="18" t="s">
        <v>18494</v>
      </c>
      <c r="O2491" s="17">
        <f t="shared" si="1004"/>
        <v>212.96849999999998</v>
      </c>
      <c r="P2491" s="17">
        <f t="shared" si="997"/>
        <v>216.05499999999998</v>
      </c>
      <c r="Q2491" s="17">
        <f t="shared" si="1005"/>
        <v>246.92</v>
      </c>
      <c r="R2491" s="18" t="s">
        <v>18494</v>
      </c>
      <c r="S2491" s="18" t="s">
        <v>18494</v>
      </c>
      <c r="T2491" s="17">
        <f t="shared" si="1006"/>
        <v>212.96849999999998</v>
      </c>
      <c r="U2491" s="17">
        <f t="shared" si="991"/>
        <v>277.78499999999997</v>
      </c>
      <c r="V2491" s="17">
        <f t="shared" si="998"/>
        <v>212.96849999999998</v>
      </c>
      <c r="W2491" s="17">
        <f t="shared" si="1007"/>
        <v>193.15316999999999</v>
      </c>
      <c r="X2491" s="17">
        <f t="shared" si="1008"/>
        <v>201.20893499999997</v>
      </c>
      <c r="Y2491" s="18" t="s">
        <v>18494</v>
      </c>
      <c r="Z2491" s="17">
        <f t="shared" si="1013"/>
        <v>212.96849999999998</v>
      </c>
      <c r="AA2491" s="18">
        <f t="shared" si="1009"/>
        <v>262.35249999999996</v>
      </c>
      <c r="AB2491" s="18" t="s">
        <v>18494</v>
      </c>
      <c r="AC2491" s="17">
        <f t="shared" si="1010"/>
        <v>212.96849999999998</v>
      </c>
      <c r="AD2491" s="17">
        <f t="shared" si="992"/>
        <v>293.21749999999997</v>
      </c>
      <c r="AE2491" s="19">
        <f t="shared" si="994"/>
        <v>216.05499999999998</v>
      </c>
      <c r="AF2491" s="18" t="s">
        <v>18494</v>
      </c>
      <c r="AG2491" s="17">
        <f t="shared" si="1011"/>
        <v>212.96849999999998</v>
      </c>
      <c r="AH2491" s="17">
        <f t="shared" si="1012"/>
        <v>212.96849999999998</v>
      </c>
      <c r="AI2491" s="20" t="s">
        <v>18494</v>
      </c>
      <c r="AJ2491" s="10">
        <f t="shared" si="990"/>
        <v>253.77974624999999</v>
      </c>
      <c r="AK2491" s="10">
        <f t="shared" si="993"/>
        <v>30.864999999999998</v>
      </c>
      <c r="AL2491" s="10">
        <f t="shared" si="995"/>
        <v>293.21749999999997</v>
      </c>
    </row>
    <row r="2492" spans="1:38" x14ac:dyDescent="0.25">
      <c r="A2492" s="25" t="s">
        <v>10008</v>
      </c>
      <c r="B2492" s="25" t="s">
        <v>3144</v>
      </c>
      <c r="C2492" s="25" t="s">
        <v>369</v>
      </c>
      <c r="D2492" s="25" t="s">
        <v>18491</v>
      </c>
      <c r="E2492" s="25" t="s">
        <v>3145</v>
      </c>
      <c r="G2492" s="27">
        <v>31</v>
      </c>
      <c r="H2492" s="17">
        <f t="shared" si="999"/>
        <v>24.8</v>
      </c>
      <c r="I2492" s="17">
        <f t="shared" si="1000"/>
        <v>21.389999999999997</v>
      </c>
      <c r="J2492" s="17">
        <f t="shared" si="1001"/>
        <v>9.2999999999999989</v>
      </c>
      <c r="K2492" s="17">
        <f t="shared" si="1002"/>
        <v>21.389999999999997</v>
      </c>
      <c r="L2492" s="17">
        <f t="shared" si="1003"/>
        <v>24.8</v>
      </c>
      <c r="M2492" s="18">
        <f t="shared" si="996"/>
        <v>3.1</v>
      </c>
      <c r="N2492" s="18" t="s">
        <v>18494</v>
      </c>
      <c r="O2492" s="17">
        <f t="shared" si="1004"/>
        <v>21.389999999999997</v>
      </c>
      <c r="P2492" s="17">
        <f t="shared" si="997"/>
        <v>21.7</v>
      </c>
      <c r="Q2492" s="17">
        <f t="shared" si="1005"/>
        <v>24.8</v>
      </c>
      <c r="R2492" s="18" t="s">
        <v>18494</v>
      </c>
      <c r="S2492" s="18" t="s">
        <v>18494</v>
      </c>
      <c r="T2492" s="17">
        <f t="shared" si="1006"/>
        <v>21.389999999999997</v>
      </c>
      <c r="U2492" s="17">
        <f t="shared" si="991"/>
        <v>27.900000000000002</v>
      </c>
      <c r="V2492" s="17">
        <f t="shared" si="998"/>
        <v>21.389999999999997</v>
      </c>
      <c r="W2492" s="17">
        <f t="shared" si="1007"/>
        <v>19.399799999999999</v>
      </c>
      <c r="X2492" s="17">
        <f t="shared" si="1008"/>
        <v>20.208899999999996</v>
      </c>
      <c r="Y2492" s="18" t="s">
        <v>18494</v>
      </c>
      <c r="Z2492" s="17">
        <f t="shared" si="1013"/>
        <v>21.389999999999997</v>
      </c>
      <c r="AA2492" s="18">
        <f t="shared" si="1009"/>
        <v>26.349999999999998</v>
      </c>
      <c r="AB2492" s="18" t="s">
        <v>18494</v>
      </c>
      <c r="AC2492" s="17">
        <f t="shared" si="1010"/>
        <v>21.389999999999997</v>
      </c>
      <c r="AD2492" s="17">
        <f t="shared" si="992"/>
        <v>29.45</v>
      </c>
      <c r="AE2492" s="19">
        <f t="shared" si="994"/>
        <v>21.7</v>
      </c>
      <c r="AF2492" s="18" t="s">
        <v>18494</v>
      </c>
      <c r="AG2492" s="17">
        <f t="shared" si="1011"/>
        <v>21.389999999999997</v>
      </c>
      <c r="AH2492" s="17">
        <f t="shared" si="1012"/>
        <v>21.389999999999997</v>
      </c>
      <c r="AI2492" s="20" t="s">
        <v>18494</v>
      </c>
      <c r="AJ2492" s="10">
        <f t="shared" si="990"/>
        <v>25.488975</v>
      </c>
      <c r="AK2492" s="10">
        <f t="shared" si="993"/>
        <v>3.1</v>
      </c>
      <c r="AL2492" s="10">
        <f t="shared" si="995"/>
        <v>29.45</v>
      </c>
    </row>
    <row r="2493" spans="1:38" x14ac:dyDescent="0.25">
      <c r="A2493" s="25" t="s">
        <v>10205</v>
      </c>
      <c r="B2493" s="25" t="s">
        <v>3369</v>
      </c>
      <c r="C2493" s="25" t="s">
        <v>369</v>
      </c>
      <c r="D2493" s="25" t="s">
        <v>18491</v>
      </c>
      <c r="G2493" s="27">
        <v>31.05</v>
      </c>
      <c r="H2493" s="17">
        <f t="shared" si="999"/>
        <v>24.840000000000003</v>
      </c>
      <c r="I2493" s="17">
        <f t="shared" si="1000"/>
        <v>21.424499999999998</v>
      </c>
      <c r="J2493" s="17">
        <f t="shared" si="1001"/>
        <v>9.3149999999999995</v>
      </c>
      <c r="K2493" s="17">
        <f t="shared" si="1002"/>
        <v>21.424499999999998</v>
      </c>
      <c r="L2493" s="17">
        <f t="shared" si="1003"/>
        <v>24.840000000000003</v>
      </c>
      <c r="M2493" s="18">
        <f t="shared" si="996"/>
        <v>3.1050000000000004</v>
      </c>
      <c r="N2493" s="18" t="s">
        <v>18494</v>
      </c>
      <c r="O2493" s="17">
        <f t="shared" si="1004"/>
        <v>21.424499999999998</v>
      </c>
      <c r="P2493" s="17">
        <f t="shared" si="997"/>
        <v>21.734999999999999</v>
      </c>
      <c r="Q2493" s="17">
        <f t="shared" si="1005"/>
        <v>24.840000000000003</v>
      </c>
      <c r="R2493" s="18" t="s">
        <v>18494</v>
      </c>
      <c r="S2493" s="18" t="s">
        <v>18494</v>
      </c>
      <c r="T2493" s="17">
        <f t="shared" si="1006"/>
        <v>21.424499999999998</v>
      </c>
      <c r="U2493" s="17">
        <f t="shared" si="991"/>
        <v>27.945</v>
      </c>
      <c r="V2493" s="17">
        <f t="shared" si="998"/>
        <v>21.424499999999998</v>
      </c>
      <c r="W2493" s="17">
        <f t="shared" si="1007"/>
        <v>19.431090000000001</v>
      </c>
      <c r="X2493" s="17">
        <f t="shared" si="1008"/>
        <v>20.241494999999997</v>
      </c>
      <c r="Y2493" s="18" t="s">
        <v>18494</v>
      </c>
      <c r="Z2493" s="17">
        <f t="shared" si="1013"/>
        <v>21.424499999999998</v>
      </c>
      <c r="AA2493" s="18">
        <f t="shared" si="1009"/>
        <v>26.392499999999998</v>
      </c>
      <c r="AB2493" s="18" t="s">
        <v>18494</v>
      </c>
      <c r="AC2493" s="17">
        <f t="shared" si="1010"/>
        <v>21.424499999999998</v>
      </c>
      <c r="AD2493" s="17">
        <f t="shared" si="992"/>
        <v>29.497499999999999</v>
      </c>
      <c r="AE2493" s="19">
        <f t="shared" si="994"/>
        <v>21.734999999999999</v>
      </c>
      <c r="AF2493" s="18" t="s">
        <v>18494</v>
      </c>
      <c r="AG2493" s="17">
        <f t="shared" si="1011"/>
        <v>21.424499999999998</v>
      </c>
      <c r="AH2493" s="17">
        <f t="shared" si="1012"/>
        <v>21.424499999999998</v>
      </c>
      <c r="AI2493" s="20" t="s">
        <v>18494</v>
      </c>
      <c r="AJ2493" s="10">
        <f t="shared" si="990"/>
        <v>25.53008625</v>
      </c>
      <c r="AK2493" s="10">
        <f t="shared" si="993"/>
        <v>3.1050000000000004</v>
      </c>
      <c r="AL2493" s="10">
        <f t="shared" si="995"/>
        <v>29.497499999999999</v>
      </c>
    </row>
    <row r="2494" spans="1:38" x14ac:dyDescent="0.25">
      <c r="A2494" s="25" t="s">
        <v>10066</v>
      </c>
      <c r="B2494" s="25" t="s">
        <v>3208</v>
      </c>
      <c r="C2494" s="25" t="s">
        <v>369</v>
      </c>
      <c r="D2494" s="25" t="s">
        <v>18491</v>
      </c>
      <c r="G2494" s="27">
        <v>31.2</v>
      </c>
      <c r="H2494" s="17">
        <f t="shared" si="999"/>
        <v>24.96</v>
      </c>
      <c r="I2494" s="17">
        <f t="shared" si="1000"/>
        <v>21.527999999999999</v>
      </c>
      <c r="J2494" s="17">
        <f t="shared" si="1001"/>
        <v>9.36</v>
      </c>
      <c r="K2494" s="17">
        <f t="shared" si="1002"/>
        <v>21.527999999999999</v>
      </c>
      <c r="L2494" s="17">
        <f t="shared" si="1003"/>
        <v>24.96</v>
      </c>
      <c r="M2494" s="18">
        <f t="shared" si="996"/>
        <v>3.12</v>
      </c>
      <c r="N2494" s="18" t="s">
        <v>18494</v>
      </c>
      <c r="O2494" s="17">
        <f t="shared" si="1004"/>
        <v>21.527999999999999</v>
      </c>
      <c r="P2494" s="17">
        <f t="shared" si="997"/>
        <v>21.84</v>
      </c>
      <c r="Q2494" s="17">
        <f t="shared" si="1005"/>
        <v>24.96</v>
      </c>
      <c r="R2494" s="18" t="s">
        <v>18494</v>
      </c>
      <c r="S2494" s="18" t="s">
        <v>18494</v>
      </c>
      <c r="T2494" s="17">
        <f t="shared" si="1006"/>
        <v>21.527999999999999</v>
      </c>
      <c r="U2494" s="17">
        <f t="shared" si="991"/>
        <v>28.08</v>
      </c>
      <c r="V2494" s="17">
        <f t="shared" si="998"/>
        <v>21.527999999999999</v>
      </c>
      <c r="W2494" s="17">
        <f t="shared" si="1007"/>
        <v>19.52496</v>
      </c>
      <c r="X2494" s="17">
        <f t="shared" si="1008"/>
        <v>20.339279999999999</v>
      </c>
      <c r="Y2494" s="18" t="s">
        <v>18494</v>
      </c>
      <c r="Z2494" s="17">
        <f t="shared" si="1013"/>
        <v>21.527999999999999</v>
      </c>
      <c r="AA2494" s="18">
        <f t="shared" si="1009"/>
        <v>26.52</v>
      </c>
      <c r="AB2494" s="18" t="s">
        <v>18494</v>
      </c>
      <c r="AC2494" s="17">
        <f t="shared" si="1010"/>
        <v>21.527999999999999</v>
      </c>
      <c r="AD2494" s="17">
        <f t="shared" si="992"/>
        <v>29.639999999999997</v>
      </c>
      <c r="AE2494" s="19">
        <f t="shared" si="994"/>
        <v>21.84</v>
      </c>
      <c r="AF2494" s="18" t="s">
        <v>18494</v>
      </c>
      <c r="AG2494" s="17">
        <f t="shared" si="1011"/>
        <v>21.527999999999999</v>
      </c>
      <c r="AH2494" s="17">
        <f t="shared" si="1012"/>
        <v>21.527999999999999</v>
      </c>
      <c r="AI2494" s="20" t="s">
        <v>18494</v>
      </c>
      <c r="AJ2494" s="10">
        <f t="shared" si="990"/>
        <v>25.653419999999997</v>
      </c>
      <c r="AK2494" s="10">
        <f t="shared" si="993"/>
        <v>3.12</v>
      </c>
      <c r="AL2494" s="10">
        <f t="shared" si="995"/>
        <v>29.639999999999997</v>
      </c>
    </row>
    <row r="2495" spans="1:38" x14ac:dyDescent="0.25">
      <c r="A2495" s="25" t="s">
        <v>10174</v>
      </c>
      <c r="B2495" s="25" t="s">
        <v>3332</v>
      </c>
      <c r="C2495" s="25" t="s">
        <v>369</v>
      </c>
      <c r="D2495" s="25" t="s">
        <v>18491</v>
      </c>
      <c r="E2495" s="25" t="s">
        <v>2499</v>
      </c>
      <c r="F2495" s="25" t="s">
        <v>2499</v>
      </c>
      <c r="G2495" s="27">
        <v>313.14999999999998</v>
      </c>
      <c r="H2495" s="17">
        <f t="shared" si="999"/>
        <v>250.51999999999998</v>
      </c>
      <c r="I2495" s="17">
        <f t="shared" si="1000"/>
        <v>216.07349999999997</v>
      </c>
      <c r="J2495" s="17">
        <f t="shared" si="1001"/>
        <v>93.944999999999993</v>
      </c>
      <c r="K2495" s="17">
        <f t="shared" si="1002"/>
        <v>216.07349999999997</v>
      </c>
      <c r="L2495" s="17">
        <f t="shared" si="1003"/>
        <v>250.51999999999998</v>
      </c>
      <c r="M2495" s="18">
        <f t="shared" si="996"/>
        <v>31.314999999999998</v>
      </c>
      <c r="N2495" s="18" t="s">
        <v>18494</v>
      </c>
      <c r="O2495" s="17">
        <f t="shared" si="1004"/>
        <v>216.07349999999997</v>
      </c>
      <c r="P2495" s="17">
        <f t="shared" si="997"/>
        <v>219.20499999999998</v>
      </c>
      <c r="Q2495" s="17">
        <f t="shared" si="1005"/>
        <v>250.51999999999998</v>
      </c>
      <c r="R2495" s="18" t="s">
        <v>18494</v>
      </c>
      <c r="S2495" s="18" t="s">
        <v>18494</v>
      </c>
      <c r="T2495" s="17">
        <f t="shared" si="1006"/>
        <v>216.07349999999997</v>
      </c>
      <c r="U2495" s="17">
        <f t="shared" si="991"/>
        <v>281.83499999999998</v>
      </c>
      <c r="V2495" s="17">
        <f t="shared" si="998"/>
        <v>216.07349999999997</v>
      </c>
      <c r="W2495" s="17">
        <f t="shared" si="1007"/>
        <v>195.96926999999999</v>
      </c>
      <c r="X2495" s="17">
        <f t="shared" si="1008"/>
        <v>204.14248499999997</v>
      </c>
      <c r="Y2495" s="18" t="s">
        <v>18494</v>
      </c>
      <c r="Z2495" s="17">
        <f t="shared" si="1013"/>
        <v>216.07349999999997</v>
      </c>
      <c r="AA2495" s="18">
        <f t="shared" si="1009"/>
        <v>266.17749999999995</v>
      </c>
      <c r="AB2495" s="18" t="s">
        <v>18494</v>
      </c>
      <c r="AC2495" s="17">
        <f t="shared" si="1010"/>
        <v>216.07349999999997</v>
      </c>
      <c r="AD2495" s="17">
        <f t="shared" si="992"/>
        <v>297.49249999999995</v>
      </c>
      <c r="AE2495" s="19">
        <f t="shared" si="994"/>
        <v>219.20499999999998</v>
      </c>
      <c r="AF2495" s="18" t="s">
        <v>18494</v>
      </c>
      <c r="AG2495" s="17">
        <f t="shared" si="1011"/>
        <v>216.07349999999997</v>
      </c>
      <c r="AH2495" s="17">
        <f t="shared" si="1012"/>
        <v>216.07349999999997</v>
      </c>
      <c r="AI2495" s="20" t="s">
        <v>18494</v>
      </c>
      <c r="AJ2495" s="10">
        <f t="shared" si="990"/>
        <v>257.47975874999997</v>
      </c>
      <c r="AK2495" s="10">
        <f t="shared" si="993"/>
        <v>31.314999999999998</v>
      </c>
      <c r="AL2495" s="10">
        <f t="shared" si="995"/>
        <v>297.49249999999995</v>
      </c>
    </row>
    <row r="2496" spans="1:38" x14ac:dyDescent="0.25">
      <c r="A2496" s="25" t="s">
        <v>3265</v>
      </c>
      <c r="B2496" s="25" t="s">
        <v>3266</v>
      </c>
      <c r="C2496" s="25" t="s">
        <v>369</v>
      </c>
      <c r="D2496" s="25" t="s">
        <v>18491</v>
      </c>
      <c r="E2496" s="25" t="s">
        <v>3267</v>
      </c>
      <c r="F2496" s="25" t="s">
        <v>3267</v>
      </c>
      <c r="G2496" s="27">
        <v>3191.55</v>
      </c>
      <c r="H2496" s="17">
        <f t="shared" si="999"/>
        <v>2553.2400000000002</v>
      </c>
      <c r="I2496" s="17">
        <f t="shared" si="1000"/>
        <v>2202.1695</v>
      </c>
      <c r="J2496" s="17">
        <f t="shared" si="1001"/>
        <v>957.46500000000003</v>
      </c>
      <c r="K2496" s="17">
        <f t="shared" si="1002"/>
        <v>2202.1695</v>
      </c>
      <c r="L2496" s="17">
        <f t="shared" si="1003"/>
        <v>2553.2400000000002</v>
      </c>
      <c r="M2496" s="18">
        <f t="shared" si="996"/>
        <v>319.15500000000003</v>
      </c>
      <c r="N2496" s="18" t="s">
        <v>18494</v>
      </c>
      <c r="O2496" s="17">
        <f t="shared" si="1004"/>
        <v>2202.1695</v>
      </c>
      <c r="P2496" s="17">
        <f t="shared" si="997"/>
        <v>2234.085</v>
      </c>
      <c r="Q2496" s="17">
        <f t="shared" si="1005"/>
        <v>2553.2400000000002</v>
      </c>
      <c r="R2496" s="18" t="s">
        <v>18494</v>
      </c>
      <c r="S2496" s="18" t="s">
        <v>18494</v>
      </c>
      <c r="T2496" s="17">
        <f t="shared" si="1006"/>
        <v>2202.1695</v>
      </c>
      <c r="U2496" s="17">
        <f t="shared" si="991"/>
        <v>2872.3950000000004</v>
      </c>
      <c r="V2496" s="17">
        <f t="shared" si="998"/>
        <v>2202.1695</v>
      </c>
      <c r="W2496" s="17">
        <f t="shared" si="1007"/>
        <v>1997.2719900000002</v>
      </c>
      <c r="X2496" s="17">
        <f t="shared" si="1008"/>
        <v>2080.571445</v>
      </c>
      <c r="Y2496" s="18" t="s">
        <v>18494</v>
      </c>
      <c r="Z2496" s="17">
        <f t="shared" si="1013"/>
        <v>2202.1695</v>
      </c>
      <c r="AA2496" s="18">
        <f t="shared" si="1009"/>
        <v>2712.8175000000001</v>
      </c>
      <c r="AB2496" s="18" t="s">
        <v>18494</v>
      </c>
      <c r="AC2496" s="17">
        <f t="shared" si="1010"/>
        <v>2202.1695</v>
      </c>
      <c r="AD2496" s="17">
        <f t="shared" si="992"/>
        <v>3031.9724999999999</v>
      </c>
      <c r="AE2496" s="19">
        <f t="shared" si="994"/>
        <v>2234.085</v>
      </c>
      <c r="AF2496" s="18" t="s">
        <v>18494</v>
      </c>
      <c r="AG2496" s="17">
        <f t="shared" si="1011"/>
        <v>2202.1695</v>
      </c>
      <c r="AH2496" s="17">
        <f t="shared" si="1012"/>
        <v>2202.1695</v>
      </c>
      <c r="AI2496" s="20" t="s">
        <v>18494</v>
      </c>
      <c r="AJ2496" s="10">
        <f t="shared" si="990"/>
        <v>2624.1721987500005</v>
      </c>
      <c r="AK2496" s="10">
        <f t="shared" si="993"/>
        <v>319.15500000000003</v>
      </c>
      <c r="AL2496" s="10">
        <f t="shared" si="995"/>
        <v>3031.9724999999999</v>
      </c>
    </row>
    <row r="2497" spans="1:38" x14ac:dyDescent="0.25">
      <c r="A2497" s="25" t="s">
        <v>8763</v>
      </c>
      <c r="B2497" s="25" t="s">
        <v>1770</v>
      </c>
      <c r="C2497" s="25" t="s">
        <v>369</v>
      </c>
      <c r="D2497" s="25" t="s">
        <v>18491</v>
      </c>
      <c r="E2497" s="25" t="s">
        <v>1239</v>
      </c>
      <c r="G2497" s="27">
        <v>32.200000000000003</v>
      </c>
      <c r="H2497" s="17">
        <f t="shared" si="999"/>
        <v>25.760000000000005</v>
      </c>
      <c r="I2497" s="17">
        <f t="shared" si="1000"/>
        <v>22.218</v>
      </c>
      <c r="J2497" s="17">
        <f t="shared" si="1001"/>
        <v>9.66</v>
      </c>
      <c r="K2497" s="17">
        <f t="shared" si="1002"/>
        <v>22.218</v>
      </c>
      <c r="L2497" s="17">
        <f t="shared" si="1003"/>
        <v>25.760000000000005</v>
      </c>
      <c r="M2497" s="18">
        <f t="shared" si="996"/>
        <v>3.2200000000000006</v>
      </c>
      <c r="N2497" s="18" t="s">
        <v>18494</v>
      </c>
      <c r="O2497" s="17">
        <f t="shared" si="1004"/>
        <v>22.218</v>
      </c>
      <c r="P2497" s="17">
        <f t="shared" si="997"/>
        <v>22.54</v>
      </c>
      <c r="Q2497" s="17">
        <f t="shared" si="1005"/>
        <v>25.760000000000005</v>
      </c>
      <c r="R2497" s="18" t="s">
        <v>18494</v>
      </c>
      <c r="S2497" s="18" t="s">
        <v>18494</v>
      </c>
      <c r="T2497" s="17">
        <f t="shared" si="1006"/>
        <v>22.218</v>
      </c>
      <c r="U2497" s="17">
        <f t="shared" si="991"/>
        <v>28.980000000000004</v>
      </c>
      <c r="V2497" s="17">
        <f t="shared" si="998"/>
        <v>22.218</v>
      </c>
      <c r="W2497" s="17">
        <f t="shared" si="1007"/>
        <v>20.150760000000002</v>
      </c>
      <c r="X2497" s="17">
        <f t="shared" si="1008"/>
        <v>20.99118</v>
      </c>
      <c r="Y2497" s="18" t="s">
        <v>18494</v>
      </c>
      <c r="Z2497" s="17">
        <f t="shared" si="1013"/>
        <v>22.218</v>
      </c>
      <c r="AA2497" s="18">
        <f t="shared" si="1009"/>
        <v>27.37</v>
      </c>
      <c r="AB2497" s="18" t="s">
        <v>18494</v>
      </c>
      <c r="AC2497" s="17">
        <f t="shared" si="1010"/>
        <v>22.218</v>
      </c>
      <c r="AD2497" s="17">
        <f t="shared" si="992"/>
        <v>30.59</v>
      </c>
      <c r="AE2497" s="19">
        <f t="shared" si="994"/>
        <v>22.54</v>
      </c>
      <c r="AF2497" s="18" t="s">
        <v>18494</v>
      </c>
      <c r="AG2497" s="17">
        <f t="shared" si="1011"/>
        <v>22.218</v>
      </c>
      <c r="AH2497" s="17">
        <f t="shared" si="1012"/>
        <v>22.218</v>
      </c>
      <c r="AI2497" s="20" t="s">
        <v>18494</v>
      </c>
      <c r="AJ2497" s="10">
        <f t="shared" si="990"/>
        <v>26.475645000000004</v>
      </c>
      <c r="AK2497" s="10">
        <f t="shared" si="993"/>
        <v>3.2200000000000006</v>
      </c>
      <c r="AL2497" s="10">
        <f t="shared" si="995"/>
        <v>30.59</v>
      </c>
    </row>
    <row r="2498" spans="1:38" x14ac:dyDescent="0.25">
      <c r="A2498" s="25" t="s">
        <v>9280</v>
      </c>
      <c r="B2498" s="25" t="s">
        <v>2333</v>
      </c>
      <c r="C2498" s="25" t="s">
        <v>369</v>
      </c>
      <c r="D2498" s="25" t="s">
        <v>18491</v>
      </c>
      <c r="E2498" s="25" t="s">
        <v>13874</v>
      </c>
      <c r="F2498" s="25" t="s">
        <v>2334</v>
      </c>
      <c r="G2498" s="27">
        <v>32.9</v>
      </c>
      <c r="H2498" s="17">
        <f t="shared" si="999"/>
        <v>26.32</v>
      </c>
      <c r="I2498" s="17">
        <f t="shared" si="1000"/>
        <v>22.700999999999997</v>
      </c>
      <c r="J2498" s="17">
        <f t="shared" si="1001"/>
        <v>9.8699999999999992</v>
      </c>
      <c r="K2498" s="17">
        <f t="shared" si="1002"/>
        <v>22.700999999999997</v>
      </c>
      <c r="L2498" s="17">
        <f t="shared" si="1003"/>
        <v>26.32</v>
      </c>
      <c r="M2498" s="18">
        <f t="shared" si="996"/>
        <v>3.29</v>
      </c>
      <c r="N2498" s="18" t="s">
        <v>18494</v>
      </c>
      <c r="O2498" s="17">
        <f t="shared" si="1004"/>
        <v>22.700999999999997</v>
      </c>
      <c r="P2498" s="17">
        <f t="shared" si="997"/>
        <v>23.029999999999998</v>
      </c>
      <c r="Q2498" s="17">
        <f t="shared" si="1005"/>
        <v>26.32</v>
      </c>
      <c r="R2498" s="18" t="s">
        <v>18494</v>
      </c>
      <c r="S2498" s="18" t="s">
        <v>18494</v>
      </c>
      <c r="T2498" s="17">
        <f t="shared" si="1006"/>
        <v>22.700999999999997</v>
      </c>
      <c r="U2498" s="17">
        <f t="shared" si="991"/>
        <v>29.61</v>
      </c>
      <c r="V2498" s="17">
        <f t="shared" si="998"/>
        <v>22.700999999999997</v>
      </c>
      <c r="W2498" s="17">
        <f t="shared" si="1007"/>
        <v>20.588819999999998</v>
      </c>
      <c r="X2498" s="17">
        <f t="shared" si="1008"/>
        <v>21.447509999999998</v>
      </c>
      <c r="Y2498" s="18" t="s">
        <v>18494</v>
      </c>
      <c r="Z2498" s="17">
        <f t="shared" si="1013"/>
        <v>22.700999999999997</v>
      </c>
      <c r="AA2498" s="18">
        <f t="shared" si="1009"/>
        <v>27.964999999999996</v>
      </c>
      <c r="AB2498" s="18" t="s">
        <v>18494</v>
      </c>
      <c r="AC2498" s="17">
        <f t="shared" si="1010"/>
        <v>22.700999999999997</v>
      </c>
      <c r="AD2498" s="17">
        <f t="shared" si="992"/>
        <v>31.254999999999995</v>
      </c>
      <c r="AE2498" s="19">
        <f t="shared" si="994"/>
        <v>23.029999999999998</v>
      </c>
      <c r="AF2498" s="18" t="s">
        <v>18494</v>
      </c>
      <c r="AG2498" s="17">
        <f t="shared" si="1011"/>
        <v>22.700999999999997</v>
      </c>
      <c r="AH2498" s="17">
        <f t="shared" si="1012"/>
        <v>22.700999999999997</v>
      </c>
      <c r="AI2498" s="20" t="s">
        <v>18494</v>
      </c>
      <c r="AJ2498" s="10">
        <f t="shared" si="990"/>
        <v>27.051202499999995</v>
      </c>
      <c r="AK2498" s="10">
        <f t="shared" si="993"/>
        <v>3.29</v>
      </c>
      <c r="AL2498" s="10">
        <f t="shared" si="995"/>
        <v>31.254999999999995</v>
      </c>
    </row>
    <row r="2499" spans="1:38" x14ac:dyDescent="0.25">
      <c r="A2499" s="25" t="s">
        <v>6246</v>
      </c>
      <c r="B2499" s="25" t="s">
        <v>6247</v>
      </c>
      <c r="C2499" s="25" t="s">
        <v>369</v>
      </c>
      <c r="D2499" s="25" t="s">
        <v>18491</v>
      </c>
      <c r="E2499" s="25" t="s">
        <v>2516</v>
      </c>
      <c r="F2499" s="25" t="s">
        <v>2516</v>
      </c>
      <c r="G2499" s="27">
        <v>33.450000000000003</v>
      </c>
      <c r="H2499" s="17">
        <f t="shared" si="999"/>
        <v>26.760000000000005</v>
      </c>
      <c r="I2499" s="17">
        <f t="shared" si="1000"/>
        <v>23.080500000000001</v>
      </c>
      <c r="J2499" s="17">
        <f t="shared" si="1001"/>
        <v>10.035</v>
      </c>
      <c r="K2499" s="17">
        <f t="shared" si="1002"/>
        <v>23.080500000000001</v>
      </c>
      <c r="L2499" s="17">
        <f t="shared" si="1003"/>
        <v>26.760000000000005</v>
      </c>
      <c r="M2499" s="18">
        <f t="shared" si="996"/>
        <v>3.3450000000000006</v>
      </c>
      <c r="N2499" s="18" t="s">
        <v>18494</v>
      </c>
      <c r="O2499" s="17">
        <f t="shared" si="1004"/>
        <v>23.080500000000001</v>
      </c>
      <c r="P2499" s="17">
        <f t="shared" si="997"/>
        <v>23.414999999999999</v>
      </c>
      <c r="Q2499" s="17">
        <f t="shared" si="1005"/>
        <v>26.760000000000005</v>
      </c>
      <c r="R2499" s="18" t="s">
        <v>18494</v>
      </c>
      <c r="S2499" s="18" t="s">
        <v>18494</v>
      </c>
      <c r="T2499" s="17">
        <f t="shared" si="1006"/>
        <v>23.080500000000001</v>
      </c>
      <c r="U2499" s="17">
        <f t="shared" si="991"/>
        <v>30.105000000000004</v>
      </c>
      <c r="V2499" s="17">
        <f t="shared" si="998"/>
        <v>23.080500000000001</v>
      </c>
      <c r="W2499" s="17">
        <f t="shared" si="1007"/>
        <v>20.933010000000003</v>
      </c>
      <c r="X2499" s="17">
        <f t="shared" si="1008"/>
        <v>21.806055000000001</v>
      </c>
      <c r="Y2499" s="18" t="s">
        <v>18494</v>
      </c>
      <c r="Z2499" s="17">
        <f t="shared" si="1013"/>
        <v>23.080500000000001</v>
      </c>
      <c r="AA2499" s="18">
        <f t="shared" si="1009"/>
        <v>28.432500000000001</v>
      </c>
      <c r="AB2499" s="18" t="s">
        <v>18494</v>
      </c>
      <c r="AC2499" s="17">
        <f t="shared" si="1010"/>
        <v>23.080500000000001</v>
      </c>
      <c r="AD2499" s="17">
        <f t="shared" si="992"/>
        <v>31.7775</v>
      </c>
      <c r="AE2499" s="19">
        <f t="shared" ref="AE2499:AE2562" si="1014">G2499*70%</f>
        <v>23.414999999999999</v>
      </c>
      <c r="AF2499" s="18" t="s">
        <v>18494</v>
      </c>
      <c r="AG2499" s="17">
        <f t="shared" si="1011"/>
        <v>23.080500000000001</v>
      </c>
      <c r="AH2499" s="17">
        <f t="shared" si="1012"/>
        <v>23.080500000000001</v>
      </c>
      <c r="AI2499" s="20" t="s">
        <v>18494</v>
      </c>
      <c r="AJ2499" s="10">
        <f t="shared" ref="AJ2499:AJ2562" si="1015">G2499*75%*0.0963+G2499*75%</f>
        <v>27.503426250000004</v>
      </c>
      <c r="AK2499" s="10">
        <f t="shared" si="993"/>
        <v>3.3450000000000006</v>
      </c>
      <c r="AL2499" s="10">
        <f t="shared" si="995"/>
        <v>31.7775</v>
      </c>
    </row>
    <row r="2500" spans="1:38" x14ac:dyDescent="0.25">
      <c r="A2500" s="25" t="s">
        <v>9942</v>
      </c>
      <c r="B2500" s="25" t="s">
        <v>3074</v>
      </c>
      <c r="C2500" s="25" t="s">
        <v>369</v>
      </c>
      <c r="D2500" s="25" t="s">
        <v>18491</v>
      </c>
      <c r="F2500" s="25" t="s">
        <v>16</v>
      </c>
      <c r="G2500" s="27">
        <v>33.65</v>
      </c>
      <c r="H2500" s="17">
        <f t="shared" si="999"/>
        <v>26.92</v>
      </c>
      <c r="I2500" s="17">
        <f t="shared" si="1000"/>
        <v>23.218499999999999</v>
      </c>
      <c r="J2500" s="17">
        <f t="shared" si="1001"/>
        <v>10.094999999999999</v>
      </c>
      <c r="K2500" s="17">
        <f t="shared" si="1002"/>
        <v>23.218499999999999</v>
      </c>
      <c r="L2500" s="17">
        <f t="shared" si="1003"/>
        <v>26.92</v>
      </c>
      <c r="M2500" s="18">
        <f t="shared" si="996"/>
        <v>3.3650000000000002</v>
      </c>
      <c r="N2500" s="18" t="s">
        <v>18494</v>
      </c>
      <c r="O2500" s="17">
        <f t="shared" si="1004"/>
        <v>23.218499999999999</v>
      </c>
      <c r="P2500" s="17">
        <f t="shared" si="997"/>
        <v>23.554999999999996</v>
      </c>
      <c r="Q2500" s="17">
        <f t="shared" si="1005"/>
        <v>26.92</v>
      </c>
      <c r="R2500" s="18" t="s">
        <v>18494</v>
      </c>
      <c r="S2500" s="18" t="s">
        <v>18494</v>
      </c>
      <c r="T2500" s="17">
        <f t="shared" si="1006"/>
        <v>23.218499999999999</v>
      </c>
      <c r="U2500" s="17">
        <f t="shared" ref="U2500:U2563" si="1016">G2500*90%</f>
        <v>30.285</v>
      </c>
      <c r="V2500" s="17">
        <f t="shared" si="998"/>
        <v>23.218499999999999</v>
      </c>
      <c r="W2500" s="17">
        <f t="shared" si="1007"/>
        <v>21.05817</v>
      </c>
      <c r="X2500" s="17">
        <f t="shared" si="1008"/>
        <v>21.936434999999996</v>
      </c>
      <c r="Y2500" s="18" t="s">
        <v>18494</v>
      </c>
      <c r="Z2500" s="17">
        <f t="shared" si="1013"/>
        <v>23.218499999999999</v>
      </c>
      <c r="AA2500" s="18">
        <f t="shared" si="1009"/>
        <v>28.602499999999999</v>
      </c>
      <c r="AB2500" s="18" t="s">
        <v>18494</v>
      </c>
      <c r="AC2500" s="17">
        <f t="shared" si="1010"/>
        <v>23.218499999999999</v>
      </c>
      <c r="AD2500" s="17">
        <f t="shared" ref="AD2500:AD2563" si="1017">G2500*95%</f>
        <v>31.967499999999998</v>
      </c>
      <c r="AE2500" s="19">
        <f t="shared" si="1014"/>
        <v>23.554999999999996</v>
      </c>
      <c r="AF2500" s="18" t="s">
        <v>18494</v>
      </c>
      <c r="AG2500" s="17">
        <f t="shared" si="1011"/>
        <v>23.218499999999999</v>
      </c>
      <c r="AH2500" s="17">
        <f t="shared" si="1012"/>
        <v>23.218499999999999</v>
      </c>
      <c r="AI2500" s="20" t="s">
        <v>18494</v>
      </c>
      <c r="AJ2500" s="10">
        <f t="shared" si="1015"/>
        <v>27.667871249999997</v>
      </c>
      <c r="AK2500" s="10">
        <f t="shared" ref="AK2500:AK2563" si="1018">MIN(H2500:AJ2500)</f>
        <v>3.3650000000000002</v>
      </c>
      <c r="AL2500" s="10">
        <f t="shared" si="995"/>
        <v>31.967499999999998</v>
      </c>
    </row>
    <row r="2501" spans="1:38" x14ac:dyDescent="0.25">
      <c r="A2501" s="25" t="s">
        <v>10323</v>
      </c>
      <c r="B2501" s="25" t="s">
        <v>3497</v>
      </c>
      <c r="C2501" s="25" t="s">
        <v>369</v>
      </c>
      <c r="D2501" s="25" t="s">
        <v>18491</v>
      </c>
      <c r="E2501" s="25" t="s">
        <v>1239</v>
      </c>
      <c r="G2501" s="27">
        <v>337.15</v>
      </c>
      <c r="H2501" s="17">
        <f t="shared" si="999"/>
        <v>269.71999999999997</v>
      </c>
      <c r="I2501" s="17">
        <f t="shared" si="1000"/>
        <v>232.63349999999997</v>
      </c>
      <c r="J2501" s="17">
        <f t="shared" si="1001"/>
        <v>101.145</v>
      </c>
      <c r="K2501" s="17">
        <f t="shared" si="1002"/>
        <v>232.63349999999997</v>
      </c>
      <c r="L2501" s="17">
        <f t="shared" si="1003"/>
        <v>269.71999999999997</v>
      </c>
      <c r="M2501" s="18">
        <f t="shared" si="996"/>
        <v>33.714999999999996</v>
      </c>
      <c r="N2501" s="18" t="s">
        <v>18494</v>
      </c>
      <c r="O2501" s="17">
        <f t="shared" si="1004"/>
        <v>232.63349999999997</v>
      </c>
      <c r="P2501" s="17">
        <f t="shared" si="997"/>
        <v>236.00499999999997</v>
      </c>
      <c r="Q2501" s="17">
        <f t="shared" si="1005"/>
        <v>269.71999999999997</v>
      </c>
      <c r="R2501" s="18" t="s">
        <v>18494</v>
      </c>
      <c r="S2501" s="18" t="s">
        <v>18494</v>
      </c>
      <c r="T2501" s="17">
        <f t="shared" si="1006"/>
        <v>232.63349999999997</v>
      </c>
      <c r="U2501" s="17">
        <f t="shared" si="1016"/>
        <v>303.435</v>
      </c>
      <c r="V2501" s="17">
        <f t="shared" si="998"/>
        <v>232.63349999999997</v>
      </c>
      <c r="W2501" s="17">
        <f t="shared" si="1007"/>
        <v>210.98847000000001</v>
      </c>
      <c r="X2501" s="17">
        <f t="shared" si="1008"/>
        <v>219.78808499999997</v>
      </c>
      <c r="Y2501" s="18" t="s">
        <v>18494</v>
      </c>
      <c r="Z2501" s="17">
        <f t="shared" si="1013"/>
        <v>232.63349999999997</v>
      </c>
      <c r="AA2501" s="18">
        <f t="shared" si="1009"/>
        <v>286.57749999999999</v>
      </c>
      <c r="AB2501" s="18" t="s">
        <v>18494</v>
      </c>
      <c r="AC2501" s="17">
        <f t="shared" si="1010"/>
        <v>232.63349999999997</v>
      </c>
      <c r="AD2501" s="17">
        <f t="shared" si="1017"/>
        <v>320.29249999999996</v>
      </c>
      <c r="AE2501" s="19">
        <f t="shared" si="1014"/>
        <v>236.00499999999997</v>
      </c>
      <c r="AF2501" s="18" t="s">
        <v>18494</v>
      </c>
      <c r="AG2501" s="17">
        <f t="shared" si="1011"/>
        <v>232.63349999999997</v>
      </c>
      <c r="AH2501" s="17">
        <f t="shared" si="1012"/>
        <v>232.63349999999997</v>
      </c>
      <c r="AI2501" s="20" t="s">
        <v>18494</v>
      </c>
      <c r="AJ2501" s="10">
        <f t="shared" si="1015"/>
        <v>277.21315874999999</v>
      </c>
      <c r="AK2501" s="10">
        <f t="shared" si="1018"/>
        <v>33.714999999999996</v>
      </c>
      <c r="AL2501" s="10">
        <f t="shared" ref="AL2501:AL2564" si="1019">MAX(H2501:AJ2501)</f>
        <v>320.29249999999996</v>
      </c>
    </row>
    <row r="2502" spans="1:38" x14ac:dyDescent="0.25">
      <c r="A2502" s="25" t="s">
        <v>10704</v>
      </c>
      <c r="B2502" s="25" t="s">
        <v>3915</v>
      </c>
      <c r="C2502" s="25" t="s">
        <v>369</v>
      </c>
      <c r="D2502" s="25" t="s">
        <v>18491</v>
      </c>
      <c r="E2502" s="25" t="s">
        <v>1239</v>
      </c>
      <c r="G2502" s="27">
        <v>34</v>
      </c>
      <c r="H2502" s="17">
        <f t="shared" si="999"/>
        <v>27.200000000000003</v>
      </c>
      <c r="I2502" s="17">
        <f t="shared" si="1000"/>
        <v>23.459999999999997</v>
      </c>
      <c r="J2502" s="17">
        <f t="shared" si="1001"/>
        <v>10.199999999999999</v>
      </c>
      <c r="K2502" s="17">
        <f t="shared" si="1002"/>
        <v>23.459999999999997</v>
      </c>
      <c r="L2502" s="17">
        <f t="shared" si="1003"/>
        <v>27.200000000000003</v>
      </c>
      <c r="M2502" s="18">
        <f t="shared" si="996"/>
        <v>3.4000000000000004</v>
      </c>
      <c r="N2502" s="18" t="s">
        <v>18494</v>
      </c>
      <c r="O2502" s="17">
        <f t="shared" si="1004"/>
        <v>23.459999999999997</v>
      </c>
      <c r="P2502" s="17">
        <f t="shared" si="997"/>
        <v>23.799999999999997</v>
      </c>
      <c r="Q2502" s="17">
        <f t="shared" si="1005"/>
        <v>27.200000000000003</v>
      </c>
      <c r="R2502" s="18" t="s">
        <v>18494</v>
      </c>
      <c r="S2502" s="18" t="s">
        <v>18494</v>
      </c>
      <c r="T2502" s="17">
        <f t="shared" si="1006"/>
        <v>23.459999999999997</v>
      </c>
      <c r="U2502" s="17">
        <f t="shared" si="1016"/>
        <v>30.6</v>
      </c>
      <c r="V2502" s="17">
        <f t="shared" si="998"/>
        <v>23.459999999999997</v>
      </c>
      <c r="W2502" s="17">
        <f t="shared" si="1007"/>
        <v>21.277200000000001</v>
      </c>
      <c r="X2502" s="17">
        <f t="shared" si="1008"/>
        <v>22.164599999999997</v>
      </c>
      <c r="Y2502" s="18" t="s">
        <v>18494</v>
      </c>
      <c r="Z2502" s="17">
        <f t="shared" si="1013"/>
        <v>23.459999999999997</v>
      </c>
      <c r="AA2502" s="18">
        <f t="shared" si="1009"/>
        <v>28.9</v>
      </c>
      <c r="AB2502" s="18" t="s">
        <v>18494</v>
      </c>
      <c r="AC2502" s="17">
        <f t="shared" si="1010"/>
        <v>23.459999999999997</v>
      </c>
      <c r="AD2502" s="17">
        <f t="shared" si="1017"/>
        <v>32.299999999999997</v>
      </c>
      <c r="AE2502" s="19">
        <f t="shared" si="1014"/>
        <v>23.799999999999997</v>
      </c>
      <c r="AF2502" s="18" t="s">
        <v>18494</v>
      </c>
      <c r="AG2502" s="17">
        <f t="shared" si="1011"/>
        <v>23.459999999999997</v>
      </c>
      <c r="AH2502" s="17">
        <f t="shared" si="1012"/>
        <v>23.459999999999997</v>
      </c>
      <c r="AI2502" s="20" t="s">
        <v>18494</v>
      </c>
      <c r="AJ2502" s="10">
        <f t="shared" si="1015"/>
        <v>27.955649999999999</v>
      </c>
      <c r="AK2502" s="10">
        <f t="shared" si="1018"/>
        <v>3.4000000000000004</v>
      </c>
      <c r="AL2502" s="10">
        <f t="shared" si="1019"/>
        <v>32.299999999999997</v>
      </c>
    </row>
    <row r="2503" spans="1:38" x14ac:dyDescent="0.25">
      <c r="A2503" s="25" t="s">
        <v>5987</v>
      </c>
      <c r="B2503" s="25" t="s">
        <v>5988</v>
      </c>
      <c r="C2503" s="25" t="s">
        <v>369</v>
      </c>
      <c r="D2503" s="25" t="s">
        <v>18491</v>
      </c>
      <c r="F2503" s="25" t="s">
        <v>2138</v>
      </c>
      <c r="G2503" s="27">
        <v>34.950000000000003</v>
      </c>
      <c r="H2503" s="17">
        <f t="shared" si="999"/>
        <v>27.960000000000004</v>
      </c>
      <c r="I2503" s="17">
        <f t="shared" si="1000"/>
        <v>24.115500000000001</v>
      </c>
      <c r="J2503" s="17">
        <f t="shared" si="1001"/>
        <v>10.485000000000001</v>
      </c>
      <c r="K2503" s="17">
        <f t="shared" si="1002"/>
        <v>24.115500000000001</v>
      </c>
      <c r="L2503" s="17">
        <f t="shared" si="1003"/>
        <v>27.960000000000004</v>
      </c>
      <c r="M2503" s="18">
        <f t="shared" si="996"/>
        <v>3.4950000000000006</v>
      </c>
      <c r="N2503" s="18" t="s">
        <v>18494</v>
      </c>
      <c r="O2503" s="17">
        <f t="shared" si="1004"/>
        <v>24.115500000000001</v>
      </c>
      <c r="P2503" s="17">
        <f t="shared" si="997"/>
        <v>24.465</v>
      </c>
      <c r="Q2503" s="17">
        <f t="shared" si="1005"/>
        <v>27.960000000000004</v>
      </c>
      <c r="R2503" s="18" t="s">
        <v>18494</v>
      </c>
      <c r="S2503" s="18" t="s">
        <v>18494</v>
      </c>
      <c r="T2503" s="17">
        <f t="shared" si="1006"/>
        <v>24.115500000000001</v>
      </c>
      <c r="U2503" s="17">
        <f t="shared" si="1016"/>
        <v>31.455000000000002</v>
      </c>
      <c r="V2503" s="17">
        <f t="shared" si="998"/>
        <v>24.115500000000001</v>
      </c>
      <c r="W2503" s="17">
        <f t="shared" si="1007"/>
        <v>21.871710000000004</v>
      </c>
      <c r="X2503" s="17">
        <f t="shared" si="1008"/>
        <v>22.783905000000001</v>
      </c>
      <c r="Y2503" s="18" t="s">
        <v>18494</v>
      </c>
      <c r="Z2503" s="17">
        <f t="shared" si="1013"/>
        <v>24.115500000000001</v>
      </c>
      <c r="AA2503" s="18">
        <f t="shared" si="1009"/>
        <v>29.707500000000003</v>
      </c>
      <c r="AB2503" s="18" t="s">
        <v>18494</v>
      </c>
      <c r="AC2503" s="17">
        <f t="shared" si="1010"/>
        <v>24.115500000000001</v>
      </c>
      <c r="AD2503" s="17">
        <f t="shared" si="1017"/>
        <v>33.202500000000001</v>
      </c>
      <c r="AE2503" s="19">
        <f t="shared" si="1014"/>
        <v>24.465</v>
      </c>
      <c r="AF2503" s="18" t="s">
        <v>18494</v>
      </c>
      <c r="AG2503" s="17">
        <f t="shared" si="1011"/>
        <v>24.115500000000001</v>
      </c>
      <c r="AH2503" s="17">
        <f t="shared" si="1012"/>
        <v>24.115500000000001</v>
      </c>
      <c r="AI2503" s="20" t="s">
        <v>18494</v>
      </c>
      <c r="AJ2503" s="10">
        <f t="shared" si="1015"/>
        <v>28.736763750000001</v>
      </c>
      <c r="AK2503" s="10">
        <f t="shared" si="1018"/>
        <v>3.4950000000000006</v>
      </c>
      <c r="AL2503" s="10">
        <f t="shared" si="1019"/>
        <v>33.202500000000001</v>
      </c>
    </row>
    <row r="2504" spans="1:38" x14ac:dyDescent="0.25">
      <c r="A2504" s="25" t="s">
        <v>10188</v>
      </c>
      <c r="B2504" s="25" t="s">
        <v>3348</v>
      </c>
      <c r="C2504" s="25" t="s">
        <v>369</v>
      </c>
      <c r="D2504" s="25" t="s">
        <v>18491</v>
      </c>
      <c r="E2504" s="25" t="s">
        <v>3349</v>
      </c>
      <c r="F2504" s="25" t="s">
        <v>3349</v>
      </c>
      <c r="G2504" s="27">
        <v>35.4</v>
      </c>
      <c r="H2504" s="17">
        <f t="shared" si="999"/>
        <v>28.32</v>
      </c>
      <c r="I2504" s="17">
        <f t="shared" si="1000"/>
        <v>24.425999999999998</v>
      </c>
      <c r="J2504" s="17">
        <f t="shared" si="1001"/>
        <v>10.62</v>
      </c>
      <c r="K2504" s="17">
        <f t="shared" si="1002"/>
        <v>24.425999999999998</v>
      </c>
      <c r="L2504" s="17">
        <f t="shared" si="1003"/>
        <v>28.32</v>
      </c>
      <c r="M2504" s="18">
        <f t="shared" si="996"/>
        <v>3.54</v>
      </c>
      <c r="N2504" s="18" t="s">
        <v>18494</v>
      </c>
      <c r="O2504" s="17">
        <f t="shared" si="1004"/>
        <v>24.425999999999998</v>
      </c>
      <c r="P2504" s="17">
        <f t="shared" si="997"/>
        <v>24.779999999999998</v>
      </c>
      <c r="Q2504" s="17">
        <f t="shared" si="1005"/>
        <v>28.32</v>
      </c>
      <c r="R2504" s="18" t="s">
        <v>18494</v>
      </c>
      <c r="S2504" s="18" t="s">
        <v>18494</v>
      </c>
      <c r="T2504" s="17">
        <f t="shared" si="1006"/>
        <v>24.425999999999998</v>
      </c>
      <c r="U2504" s="17">
        <f t="shared" si="1016"/>
        <v>31.86</v>
      </c>
      <c r="V2504" s="17">
        <f t="shared" si="998"/>
        <v>24.425999999999998</v>
      </c>
      <c r="W2504" s="17">
        <f t="shared" si="1007"/>
        <v>22.153320000000001</v>
      </c>
      <c r="X2504" s="17">
        <f t="shared" si="1008"/>
        <v>23.077259999999995</v>
      </c>
      <c r="Y2504" s="18" t="s">
        <v>18494</v>
      </c>
      <c r="Z2504" s="17">
        <f t="shared" si="1013"/>
        <v>24.425999999999998</v>
      </c>
      <c r="AA2504" s="18">
        <f t="shared" si="1009"/>
        <v>30.089999999999996</v>
      </c>
      <c r="AB2504" s="18" t="s">
        <v>18494</v>
      </c>
      <c r="AC2504" s="17">
        <f t="shared" si="1010"/>
        <v>24.425999999999998</v>
      </c>
      <c r="AD2504" s="17">
        <f t="shared" si="1017"/>
        <v>33.629999999999995</v>
      </c>
      <c r="AE2504" s="19">
        <f t="shared" si="1014"/>
        <v>24.779999999999998</v>
      </c>
      <c r="AF2504" s="18" t="s">
        <v>18494</v>
      </c>
      <c r="AG2504" s="17">
        <f t="shared" si="1011"/>
        <v>24.425999999999998</v>
      </c>
      <c r="AH2504" s="17">
        <f t="shared" si="1012"/>
        <v>24.425999999999998</v>
      </c>
      <c r="AI2504" s="20" t="s">
        <v>18494</v>
      </c>
      <c r="AJ2504" s="10">
        <f t="shared" si="1015"/>
        <v>29.106764999999996</v>
      </c>
      <c r="AK2504" s="10">
        <f t="shared" si="1018"/>
        <v>3.54</v>
      </c>
      <c r="AL2504" s="10">
        <f t="shared" si="1019"/>
        <v>33.629999999999995</v>
      </c>
    </row>
    <row r="2505" spans="1:38" x14ac:dyDescent="0.25">
      <c r="A2505" s="25" t="s">
        <v>9302</v>
      </c>
      <c r="B2505" s="25" t="s">
        <v>2358</v>
      </c>
      <c r="C2505" s="25" t="s">
        <v>369</v>
      </c>
      <c r="D2505" s="25" t="s">
        <v>18491</v>
      </c>
      <c r="G2505" s="27">
        <v>36.35</v>
      </c>
      <c r="H2505" s="17">
        <f t="shared" si="999"/>
        <v>29.080000000000002</v>
      </c>
      <c r="I2505" s="17">
        <f t="shared" si="1000"/>
        <v>25.081499999999998</v>
      </c>
      <c r="J2505" s="17">
        <f t="shared" si="1001"/>
        <v>10.904999999999999</v>
      </c>
      <c r="K2505" s="17">
        <f t="shared" si="1002"/>
        <v>25.081499999999998</v>
      </c>
      <c r="L2505" s="17">
        <f t="shared" si="1003"/>
        <v>29.080000000000002</v>
      </c>
      <c r="M2505" s="18">
        <f t="shared" si="996"/>
        <v>3.6350000000000002</v>
      </c>
      <c r="N2505" s="18" t="s">
        <v>18494</v>
      </c>
      <c r="O2505" s="17">
        <f t="shared" si="1004"/>
        <v>25.081499999999998</v>
      </c>
      <c r="P2505" s="17">
        <f t="shared" si="997"/>
        <v>25.445</v>
      </c>
      <c r="Q2505" s="17">
        <f t="shared" si="1005"/>
        <v>29.080000000000002</v>
      </c>
      <c r="R2505" s="18" t="s">
        <v>18494</v>
      </c>
      <c r="S2505" s="18" t="s">
        <v>18494</v>
      </c>
      <c r="T2505" s="17">
        <f t="shared" si="1006"/>
        <v>25.081499999999998</v>
      </c>
      <c r="U2505" s="17">
        <f t="shared" si="1016"/>
        <v>32.715000000000003</v>
      </c>
      <c r="V2505" s="17">
        <f t="shared" si="998"/>
        <v>25.081499999999998</v>
      </c>
      <c r="W2505" s="17">
        <f t="shared" si="1007"/>
        <v>22.74783</v>
      </c>
      <c r="X2505" s="17">
        <f t="shared" si="1008"/>
        <v>23.696565</v>
      </c>
      <c r="Y2505" s="18" t="s">
        <v>18494</v>
      </c>
      <c r="Z2505" s="17">
        <f t="shared" si="1013"/>
        <v>25.081499999999998</v>
      </c>
      <c r="AA2505" s="18">
        <f t="shared" si="1009"/>
        <v>30.897500000000001</v>
      </c>
      <c r="AB2505" s="18" t="s">
        <v>18494</v>
      </c>
      <c r="AC2505" s="17">
        <f t="shared" si="1010"/>
        <v>25.081499999999998</v>
      </c>
      <c r="AD2505" s="17">
        <f t="shared" si="1017"/>
        <v>34.532499999999999</v>
      </c>
      <c r="AE2505" s="19">
        <f t="shared" si="1014"/>
        <v>25.445</v>
      </c>
      <c r="AF2505" s="18" t="s">
        <v>18494</v>
      </c>
      <c r="AG2505" s="17">
        <f t="shared" si="1011"/>
        <v>25.081499999999998</v>
      </c>
      <c r="AH2505" s="17">
        <f t="shared" si="1012"/>
        <v>25.081499999999998</v>
      </c>
      <c r="AI2505" s="20" t="s">
        <v>18494</v>
      </c>
      <c r="AJ2505" s="10">
        <f t="shared" si="1015"/>
        <v>29.887878750000002</v>
      </c>
      <c r="AK2505" s="10">
        <f t="shared" si="1018"/>
        <v>3.6350000000000002</v>
      </c>
      <c r="AL2505" s="10">
        <f t="shared" si="1019"/>
        <v>34.532499999999999</v>
      </c>
    </row>
    <row r="2506" spans="1:38" x14ac:dyDescent="0.25">
      <c r="A2506" s="25" t="s">
        <v>10031</v>
      </c>
      <c r="B2506" s="25" t="s">
        <v>3168</v>
      </c>
      <c r="C2506" s="25" t="s">
        <v>369</v>
      </c>
      <c r="D2506" s="25" t="s">
        <v>18491</v>
      </c>
      <c r="E2506" s="25" t="s">
        <v>1239</v>
      </c>
      <c r="G2506" s="27">
        <v>36.549999999999997</v>
      </c>
      <c r="H2506" s="17">
        <f t="shared" si="999"/>
        <v>29.24</v>
      </c>
      <c r="I2506" s="17">
        <f t="shared" si="1000"/>
        <v>25.219499999999996</v>
      </c>
      <c r="J2506" s="17">
        <f t="shared" si="1001"/>
        <v>10.964999999999998</v>
      </c>
      <c r="K2506" s="17">
        <f t="shared" si="1002"/>
        <v>25.219499999999996</v>
      </c>
      <c r="L2506" s="17">
        <f t="shared" si="1003"/>
        <v>29.24</v>
      </c>
      <c r="M2506" s="18">
        <f t="shared" si="996"/>
        <v>3.6549999999999998</v>
      </c>
      <c r="N2506" s="18" t="s">
        <v>18494</v>
      </c>
      <c r="O2506" s="17">
        <f t="shared" si="1004"/>
        <v>25.219499999999996</v>
      </c>
      <c r="P2506" s="17">
        <f t="shared" si="997"/>
        <v>25.584999999999997</v>
      </c>
      <c r="Q2506" s="17">
        <f t="shared" si="1005"/>
        <v>29.24</v>
      </c>
      <c r="R2506" s="18" t="s">
        <v>18494</v>
      </c>
      <c r="S2506" s="18" t="s">
        <v>18494</v>
      </c>
      <c r="T2506" s="17">
        <f t="shared" si="1006"/>
        <v>25.219499999999996</v>
      </c>
      <c r="U2506" s="17">
        <f t="shared" si="1016"/>
        <v>32.894999999999996</v>
      </c>
      <c r="V2506" s="17">
        <f t="shared" si="998"/>
        <v>25.219499999999996</v>
      </c>
      <c r="W2506" s="17">
        <f t="shared" si="1007"/>
        <v>22.872989999999998</v>
      </c>
      <c r="X2506" s="17">
        <f t="shared" si="1008"/>
        <v>23.826944999999995</v>
      </c>
      <c r="Y2506" s="18" t="s">
        <v>18494</v>
      </c>
      <c r="Z2506" s="17">
        <f t="shared" si="1013"/>
        <v>25.219499999999996</v>
      </c>
      <c r="AA2506" s="18">
        <f t="shared" si="1009"/>
        <v>31.067499999999995</v>
      </c>
      <c r="AB2506" s="18" t="s">
        <v>18494</v>
      </c>
      <c r="AC2506" s="17">
        <f t="shared" si="1010"/>
        <v>25.219499999999996</v>
      </c>
      <c r="AD2506" s="17">
        <f t="shared" si="1017"/>
        <v>34.722499999999997</v>
      </c>
      <c r="AE2506" s="19">
        <f t="shared" si="1014"/>
        <v>25.584999999999997</v>
      </c>
      <c r="AF2506" s="18" t="s">
        <v>18494</v>
      </c>
      <c r="AG2506" s="17">
        <f t="shared" si="1011"/>
        <v>25.219499999999996</v>
      </c>
      <c r="AH2506" s="17">
        <f t="shared" si="1012"/>
        <v>25.219499999999996</v>
      </c>
      <c r="AI2506" s="20" t="s">
        <v>18494</v>
      </c>
      <c r="AJ2506" s="10">
        <f t="shared" si="1015"/>
        <v>30.052323749999999</v>
      </c>
      <c r="AK2506" s="10">
        <f t="shared" si="1018"/>
        <v>3.6549999999999998</v>
      </c>
      <c r="AL2506" s="10">
        <f t="shared" si="1019"/>
        <v>34.722499999999997</v>
      </c>
    </row>
    <row r="2507" spans="1:38" x14ac:dyDescent="0.25">
      <c r="A2507" s="25" t="s">
        <v>12966</v>
      </c>
      <c r="B2507" s="25" t="s">
        <v>6625</v>
      </c>
      <c r="C2507" s="25" t="s">
        <v>369</v>
      </c>
      <c r="D2507" s="25" t="s">
        <v>18491</v>
      </c>
      <c r="G2507" s="27">
        <v>36.700000000000003</v>
      </c>
      <c r="H2507" s="17">
        <f t="shared" si="999"/>
        <v>29.360000000000003</v>
      </c>
      <c r="I2507" s="17">
        <f t="shared" si="1000"/>
        <v>25.323</v>
      </c>
      <c r="J2507" s="17">
        <f t="shared" si="1001"/>
        <v>11.01</v>
      </c>
      <c r="K2507" s="17">
        <f t="shared" si="1002"/>
        <v>25.323</v>
      </c>
      <c r="L2507" s="17">
        <f t="shared" si="1003"/>
        <v>29.360000000000003</v>
      </c>
      <c r="M2507" s="18">
        <f t="shared" si="996"/>
        <v>3.6700000000000004</v>
      </c>
      <c r="N2507" s="18" t="s">
        <v>18494</v>
      </c>
      <c r="O2507" s="17">
        <f t="shared" si="1004"/>
        <v>25.323</v>
      </c>
      <c r="P2507" s="17">
        <f t="shared" si="997"/>
        <v>25.69</v>
      </c>
      <c r="Q2507" s="17">
        <f t="shared" si="1005"/>
        <v>29.360000000000003</v>
      </c>
      <c r="R2507" s="18" t="s">
        <v>18494</v>
      </c>
      <c r="S2507" s="18" t="s">
        <v>18494</v>
      </c>
      <c r="T2507" s="17">
        <f t="shared" si="1006"/>
        <v>25.323</v>
      </c>
      <c r="U2507" s="17">
        <f t="shared" si="1016"/>
        <v>33.03</v>
      </c>
      <c r="V2507" s="17">
        <f t="shared" si="998"/>
        <v>25.323</v>
      </c>
      <c r="W2507" s="17">
        <f t="shared" si="1007"/>
        <v>22.966860000000004</v>
      </c>
      <c r="X2507" s="17">
        <f t="shared" si="1008"/>
        <v>23.92473</v>
      </c>
      <c r="Y2507" s="18" t="s">
        <v>18494</v>
      </c>
      <c r="Z2507" s="17">
        <f t="shared" si="1013"/>
        <v>25.323</v>
      </c>
      <c r="AA2507" s="18">
        <f t="shared" si="1009"/>
        <v>31.195</v>
      </c>
      <c r="AB2507" s="18" t="s">
        <v>18494</v>
      </c>
      <c r="AC2507" s="17">
        <f t="shared" si="1010"/>
        <v>25.323</v>
      </c>
      <c r="AD2507" s="17">
        <f t="shared" si="1017"/>
        <v>34.865000000000002</v>
      </c>
      <c r="AE2507" s="19">
        <f t="shared" si="1014"/>
        <v>25.69</v>
      </c>
      <c r="AF2507" s="18" t="s">
        <v>18494</v>
      </c>
      <c r="AG2507" s="17">
        <f t="shared" si="1011"/>
        <v>25.323</v>
      </c>
      <c r="AH2507" s="17">
        <f t="shared" si="1012"/>
        <v>25.323</v>
      </c>
      <c r="AI2507" s="20" t="s">
        <v>18494</v>
      </c>
      <c r="AJ2507" s="10">
        <f t="shared" si="1015"/>
        <v>30.175657500000003</v>
      </c>
      <c r="AK2507" s="10">
        <f t="shared" si="1018"/>
        <v>3.6700000000000004</v>
      </c>
      <c r="AL2507" s="10">
        <f t="shared" si="1019"/>
        <v>34.865000000000002</v>
      </c>
    </row>
    <row r="2508" spans="1:38" x14ac:dyDescent="0.25">
      <c r="A2508" s="25" t="s">
        <v>6266</v>
      </c>
      <c r="B2508" s="25" t="s">
        <v>6267</v>
      </c>
      <c r="C2508" s="25" t="s">
        <v>369</v>
      </c>
      <c r="D2508" s="25" t="s">
        <v>18491</v>
      </c>
      <c r="E2508" s="25" t="s">
        <v>6268</v>
      </c>
      <c r="G2508" s="27">
        <v>364.4</v>
      </c>
      <c r="H2508" s="17">
        <f t="shared" si="999"/>
        <v>291.52</v>
      </c>
      <c r="I2508" s="17">
        <f t="shared" si="1000"/>
        <v>251.43599999999998</v>
      </c>
      <c r="J2508" s="17">
        <f t="shared" si="1001"/>
        <v>109.32</v>
      </c>
      <c r="K2508" s="17">
        <f t="shared" si="1002"/>
        <v>251.43599999999998</v>
      </c>
      <c r="L2508" s="17">
        <f t="shared" si="1003"/>
        <v>291.52</v>
      </c>
      <c r="M2508" s="18">
        <f t="shared" si="996"/>
        <v>36.44</v>
      </c>
      <c r="N2508" s="18" t="s">
        <v>18494</v>
      </c>
      <c r="O2508" s="17">
        <f t="shared" si="1004"/>
        <v>251.43599999999998</v>
      </c>
      <c r="P2508" s="17">
        <f t="shared" si="997"/>
        <v>255.07999999999996</v>
      </c>
      <c r="Q2508" s="17">
        <f t="shared" si="1005"/>
        <v>291.52</v>
      </c>
      <c r="R2508" s="18" t="s">
        <v>18494</v>
      </c>
      <c r="S2508" s="18" t="s">
        <v>18494</v>
      </c>
      <c r="T2508" s="17">
        <f t="shared" si="1006"/>
        <v>251.43599999999998</v>
      </c>
      <c r="U2508" s="17">
        <f t="shared" si="1016"/>
        <v>327.96</v>
      </c>
      <c r="V2508" s="17">
        <f t="shared" si="998"/>
        <v>251.43599999999998</v>
      </c>
      <c r="W2508" s="17">
        <f t="shared" si="1007"/>
        <v>228.04151999999999</v>
      </c>
      <c r="X2508" s="17">
        <f t="shared" si="1008"/>
        <v>237.55235999999996</v>
      </c>
      <c r="Y2508" s="18" t="s">
        <v>18494</v>
      </c>
      <c r="Z2508" s="17">
        <f t="shared" si="1013"/>
        <v>251.43599999999998</v>
      </c>
      <c r="AA2508" s="18">
        <f t="shared" si="1009"/>
        <v>309.73999999999995</v>
      </c>
      <c r="AB2508" s="18" t="s">
        <v>18494</v>
      </c>
      <c r="AC2508" s="17">
        <f t="shared" si="1010"/>
        <v>251.43599999999998</v>
      </c>
      <c r="AD2508" s="17">
        <f t="shared" si="1017"/>
        <v>346.17999999999995</v>
      </c>
      <c r="AE2508" s="19">
        <f t="shared" si="1014"/>
        <v>255.07999999999996</v>
      </c>
      <c r="AF2508" s="18" t="s">
        <v>18494</v>
      </c>
      <c r="AG2508" s="17">
        <f t="shared" si="1011"/>
        <v>251.43599999999998</v>
      </c>
      <c r="AH2508" s="17">
        <f t="shared" si="1012"/>
        <v>251.43599999999998</v>
      </c>
      <c r="AI2508" s="20" t="s">
        <v>18494</v>
      </c>
      <c r="AJ2508" s="10">
        <f t="shared" si="1015"/>
        <v>299.61878999999993</v>
      </c>
      <c r="AK2508" s="10">
        <f t="shared" si="1018"/>
        <v>36.44</v>
      </c>
      <c r="AL2508" s="10">
        <f t="shared" si="1019"/>
        <v>346.17999999999995</v>
      </c>
    </row>
    <row r="2509" spans="1:38" x14ac:dyDescent="0.25">
      <c r="A2509" s="25" t="s">
        <v>12963</v>
      </c>
      <c r="B2509" s="25" t="s">
        <v>6621</v>
      </c>
      <c r="C2509" s="25" t="s">
        <v>369</v>
      </c>
      <c r="D2509" s="25" t="s">
        <v>18491</v>
      </c>
      <c r="G2509" s="27">
        <v>37.700000000000003</v>
      </c>
      <c r="H2509" s="17">
        <f t="shared" si="999"/>
        <v>30.160000000000004</v>
      </c>
      <c r="I2509" s="17">
        <f t="shared" si="1000"/>
        <v>26.013000000000002</v>
      </c>
      <c r="J2509" s="17">
        <f t="shared" si="1001"/>
        <v>11.31</v>
      </c>
      <c r="K2509" s="17">
        <f t="shared" si="1002"/>
        <v>26.013000000000002</v>
      </c>
      <c r="L2509" s="17">
        <f t="shared" si="1003"/>
        <v>30.160000000000004</v>
      </c>
      <c r="M2509" s="18">
        <f t="shared" si="996"/>
        <v>3.7700000000000005</v>
      </c>
      <c r="N2509" s="18" t="s">
        <v>18494</v>
      </c>
      <c r="O2509" s="17">
        <f t="shared" si="1004"/>
        <v>26.013000000000002</v>
      </c>
      <c r="P2509" s="17">
        <f t="shared" si="997"/>
        <v>26.39</v>
      </c>
      <c r="Q2509" s="17">
        <f t="shared" si="1005"/>
        <v>30.160000000000004</v>
      </c>
      <c r="R2509" s="18" t="s">
        <v>18494</v>
      </c>
      <c r="S2509" s="18" t="s">
        <v>18494</v>
      </c>
      <c r="T2509" s="17">
        <f t="shared" si="1006"/>
        <v>26.013000000000002</v>
      </c>
      <c r="U2509" s="17">
        <f t="shared" si="1016"/>
        <v>33.930000000000007</v>
      </c>
      <c r="V2509" s="17">
        <f t="shared" si="998"/>
        <v>26.013000000000002</v>
      </c>
      <c r="W2509" s="17">
        <f t="shared" si="1007"/>
        <v>23.592660000000002</v>
      </c>
      <c r="X2509" s="17">
        <f t="shared" si="1008"/>
        <v>24.576629999999998</v>
      </c>
      <c r="Y2509" s="18" t="s">
        <v>18494</v>
      </c>
      <c r="Z2509" s="17">
        <f t="shared" si="1013"/>
        <v>26.013000000000002</v>
      </c>
      <c r="AA2509" s="18">
        <f t="shared" si="1009"/>
        <v>32.045000000000002</v>
      </c>
      <c r="AB2509" s="18" t="s">
        <v>18494</v>
      </c>
      <c r="AC2509" s="17">
        <f t="shared" si="1010"/>
        <v>26.013000000000002</v>
      </c>
      <c r="AD2509" s="17">
        <f t="shared" si="1017"/>
        <v>35.814999999999998</v>
      </c>
      <c r="AE2509" s="19">
        <f t="shared" si="1014"/>
        <v>26.39</v>
      </c>
      <c r="AF2509" s="18" t="s">
        <v>18494</v>
      </c>
      <c r="AG2509" s="17">
        <f t="shared" si="1011"/>
        <v>26.013000000000002</v>
      </c>
      <c r="AH2509" s="17">
        <f t="shared" si="1012"/>
        <v>26.013000000000002</v>
      </c>
      <c r="AI2509" s="20" t="s">
        <v>18494</v>
      </c>
      <c r="AJ2509" s="10">
        <f t="shared" si="1015"/>
        <v>30.997882500000003</v>
      </c>
      <c r="AK2509" s="10">
        <f t="shared" si="1018"/>
        <v>3.7700000000000005</v>
      </c>
      <c r="AL2509" s="10">
        <f t="shared" si="1019"/>
        <v>35.814999999999998</v>
      </c>
    </row>
    <row r="2510" spans="1:38" x14ac:dyDescent="0.25">
      <c r="A2510" s="25" t="s">
        <v>12473</v>
      </c>
      <c r="B2510" s="25" t="s">
        <v>5784</v>
      </c>
      <c r="C2510" s="25" t="s">
        <v>369</v>
      </c>
      <c r="D2510" s="25" t="s">
        <v>18491</v>
      </c>
      <c r="G2510" s="27">
        <v>37.700000000000003</v>
      </c>
      <c r="H2510" s="17">
        <f t="shared" si="999"/>
        <v>30.160000000000004</v>
      </c>
      <c r="I2510" s="17">
        <f t="shared" si="1000"/>
        <v>26.013000000000002</v>
      </c>
      <c r="J2510" s="17">
        <f t="shared" si="1001"/>
        <v>11.31</v>
      </c>
      <c r="K2510" s="17">
        <f t="shared" si="1002"/>
        <v>26.013000000000002</v>
      </c>
      <c r="L2510" s="17">
        <f t="shared" si="1003"/>
        <v>30.160000000000004</v>
      </c>
      <c r="M2510" s="18">
        <f t="shared" si="996"/>
        <v>3.7700000000000005</v>
      </c>
      <c r="N2510" s="18" t="s">
        <v>18494</v>
      </c>
      <c r="O2510" s="17">
        <f t="shared" si="1004"/>
        <v>26.013000000000002</v>
      </c>
      <c r="P2510" s="17">
        <f t="shared" si="997"/>
        <v>26.39</v>
      </c>
      <c r="Q2510" s="17">
        <f t="shared" si="1005"/>
        <v>30.160000000000004</v>
      </c>
      <c r="R2510" s="18" t="s">
        <v>18494</v>
      </c>
      <c r="S2510" s="18" t="s">
        <v>18494</v>
      </c>
      <c r="T2510" s="17">
        <f t="shared" si="1006"/>
        <v>26.013000000000002</v>
      </c>
      <c r="U2510" s="17">
        <f t="shared" si="1016"/>
        <v>33.930000000000007</v>
      </c>
      <c r="V2510" s="17">
        <f t="shared" si="998"/>
        <v>26.013000000000002</v>
      </c>
      <c r="W2510" s="17">
        <f t="shared" si="1007"/>
        <v>23.592660000000002</v>
      </c>
      <c r="X2510" s="17">
        <f t="shared" si="1008"/>
        <v>24.576629999999998</v>
      </c>
      <c r="Y2510" s="18" t="s">
        <v>18494</v>
      </c>
      <c r="Z2510" s="17">
        <f t="shared" si="1013"/>
        <v>26.013000000000002</v>
      </c>
      <c r="AA2510" s="18">
        <f t="shared" si="1009"/>
        <v>32.045000000000002</v>
      </c>
      <c r="AB2510" s="18" t="s">
        <v>18494</v>
      </c>
      <c r="AC2510" s="17">
        <f t="shared" si="1010"/>
        <v>26.013000000000002</v>
      </c>
      <c r="AD2510" s="17">
        <f t="shared" si="1017"/>
        <v>35.814999999999998</v>
      </c>
      <c r="AE2510" s="19">
        <f t="shared" si="1014"/>
        <v>26.39</v>
      </c>
      <c r="AF2510" s="18" t="s">
        <v>18494</v>
      </c>
      <c r="AG2510" s="17">
        <f t="shared" si="1011"/>
        <v>26.013000000000002</v>
      </c>
      <c r="AH2510" s="17">
        <f t="shared" si="1012"/>
        <v>26.013000000000002</v>
      </c>
      <c r="AI2510" s="20" t="s">
        <v>18494</v>
      </c>
      <c r="AJ2510" s="10">
        <f t="shared" si="1015"/>
        <v>30.997882500000003</v>
      </c>
      <c r="AK2510" s="10">
        <f t="shared" si="1018"/>
        <v>3.7700000000000005</v>
      </c>
      <c r="AL2510" s="10">
        <f t="shared" si="1019"/>
        <v>35.814999999999998</v>
      </c>
    </row>
    <row r="2511" spans="1:38" x14ac:dyDescent="0.25">
      <c r="A2511" s="25" t="s">
        <v>6573</v>
      </c>
      <c r="B2511" s="25" t="s">
        <v>6574</v>
      </c>
      <c r="C2511" s="25" t="s">
        <v>369</v>
      </c>
      <c r="D2511" s="25" t="s">
        <v>18491</v>
      </c>
      <c r="E2511" s="25" t="s">
        <v>2683</v>
      </c>
      <c r="F2511" s="25" t="s">
        <v>6575</v>
      </c>
      <c r="G2511" s="27">
        <v>379.15</v>
      </c>
      <c r="H2511" s="17">
        <f t="shared" si="999"/>
        <v>303.32</v>
      </c>
      <c r="I2511" s="17">
        <f t="shared" si="1000"/>
        <v>261.61349999999999</v>
      </c>
      <c r="J2511" s="17">
        <f t="shared" si="1001"/>
        <v>113.74499999999999</v>
      </c>
      <c r="K2511" s="17">
        <f t="shared" si="1002"/>
        <v>261.61349999999999</v>
      </c>
      <c r="L2511" s="17">
        <f t="shared" si="1003"/>
        <v>303.32</v>
      </c>
      <c r="M2511" s="18">
        <f t="shared" si="996"/>
        <v>37.914999999999999</v>
      </c>
      <c r="N2511" s="18" t="s">
        <v>18494</v>
      </c>
      <c r="O2511" s="17">
        <f t="shared" si="1004"/>
        <v>261.61349999999999</v>
      </c>
      <c r="P2511" s="17">
        <f t="shared" si="997"/>
        <v>265.40499999999997</v>
      </c>
      <c r="Q2511" s="17">
        <f t="shared" si="1005"/>
        <v>303.32</v>
      </c>
      <c r="R2511" s="18" t="s">
        <v>18494</v>
      </c>
      <c r="S2511" s="18" t="s">
        <v>18494</v>
      </c>
      <c r="T2511" s="17">
        <f t="shared" si="1006"/>
        <v>261.61349999999999</v>
      </c>
      <c r="U2511" s="17">
        <f t="shared" si="1016"/>
        <v>341.23500000000001</v>
      </c>
      <c r="V2511" s="17">
        <f t="shared" si="998"/>
        <v>261.61349999999999</v>
      </c>
      <c r="W2511" s="17">
        <f t="shared" si="1007"/>
        <v>237.27206999999999</v>
      </c>
      <c r="X2511" s="17">
        <f t="shared" si="1008"/>
        <v>247.16788499999996</v>
      </c>
      <c r="Y2511" s="18" t="s">
        <v>18494</v>
      </c>
      <c r="Z2511" s="17">
        <f t="shared" si="1013"/>
        <v>261.61349999999999</v>
      </c>
      <c r="AA2511" s="18">
        <f t="shared" si="1009"/>
        <v>322.27749999999997</v>
      </c>
      <c r="AB2511" s="18" t="s">
        <v>18494</v>
      </c>
      <c r="AC2511" s="17">
        <f t="shared" si="1010"/>
        <v>261.61349999999999</v>
      </c>
      <c r="AD2511" s="17">
        <f t="shared" si="1017"/>
        <v>360.19249999999994</v>
      </c>
      <c r="AE2511" s="19">
        <f t="shared" si="1014"/>
        <v>265.40499999999997</v>
      </c>
      <c r="AF2511" s="18" t="s">
        <v>18494</v>
      </c>
      <c r="AG2511" s="17">
        <f t="shared" si="1011"/>
        <v>261.61349999999999</v>
      </c>
      <c r="AH2511" s="17">
        <f t="shared" si="1012"/>
        <v>261.61349999999999</v>
      </c>
      <c r="AI2511" s="20" t="s">
        <v>18494</v>
      </c>
      <c r="AJ2511" s="10">
        <f t="shared" si="1015"/>
        <v>311.74660874999995</v>
      </c>
      <c r="AK2511" s="10">
        <f t="shared" si="1018"/>
        <v>37.914999999999999</v>
      </c>
      <c r="AL2511" s="10">
        <f t="shared" si="1019"/>
        <v>360.19249999999994</v>
      </c>
    </row>
    <row r="2512" spans="1:38" x14ac:dyDescent="0.25">
      <c r="A2512" s="25" t="s">
        <v>9116</v>
      </c>
      <c r="B2512" s="25" t="s">
        <v>2162</v>
      </c>
      <c r="C2512" s="25" t="s">
        <v>369</v>
      </c>
      <c r="D2512" s="25" t="s">
        <v>18491</v>
      </c>
      <c r="G2512" s="27">
        <v>38.4</v>
      </c>
      <c r="H2512" s="17">
        <f t="shared" si="999"/>
        <v>30.72</v>
      </c>
      <c r="I2512" s="17">
        <f t="shared" si="1000"/>
        <v>26.495999999999999</v>
      </c>
      <c r="J2512" s="17">
        <f t="shared" si="1001"/>
        <v>11.52</v>
      </c>
      <c r="K2512" s="17">
        <f t="shared" si="1002"/>
        <v>26.495999999999999</v>
      </c>
      <c r="L2512" s="17">
        <f t="shared" si="1003"/>
        <v>30.72</v>
      </c>
      <c r="M2512" s="18">
        <f t="shared" si="996"/>
        <v>3.84</v>
      </c>
      <c r="N2512" s="18" t="s">
        <v>18494</v>
      </c>
      <c r="O2512" s="17">
        <f t="shared" si="1004"/>
        <v>26.495999999999999</v>
      </c>
      <c r="P2512" s="17">
        <f t="shared" si="997"/>
        <v>26.88</v>
      </c>
      <c r="Q2512" s="17">
        <f t="shared" si="1005"/>
        <v>30.72</v>
      </c>
      <c r="R2512" s="18" t="s">
        <v>18494</v>
      </c>
      <c r="S2512" s="18" t="s">
        <v>18494</v>
      </c>
      <c r="T2512" s="17">
        <f t="shared" si="1006"/>
        <v>26.495999999999999</v>
      </c>
      <c r="U2512" s="17">
        <f t="shared" si="1016"/>
        <v>34.56</v>
      </c>
      <c r="V2512" s="17">
        <f t="shared" si="998"/>
        <v>26.495999999999999</v>
      </c>
      <c r="W2512" s="17">
        <f t="shared" si="1007"/>
        <v>24.030719999999999</v>
      </c>
      <c r="X2512" s="17">
        <f t="shared" si="1008"/>
        <v>25.032959999999996</v>
      </c>
      <c r="Y2512" s="18" t="s">
        <v>18494</v>
      </c>
      <c r="Z2512" s="17">
        <f t="shared" si="1013"/>
        <v>26.495999999999999</v>
      </c>
      <c r="AA2512" s="18">
        <f t="shared" si="1009"/>
        <v>32.64</v>
      </c>
      <c r="AB2512" s="18" t="s">
        <v>18494</v>
      </c>
      <c r="AC2512" s="17">
        <f t="shared" si="1010"/>
        <v>26.495999999999999</v>
      </c>
      <c r="AD2512" s="17">
        <f t="shared" si="1017"/>
        <v>36.479999999999997</v>
      </c>
      <c r="AE2512" s="19">
        <f t="shared" si="1014"/>
        <v>26.88</v>
      </c>
      <c r="AF2512" s="18" t="s">
        <v>18494</v>
      </c>
      <c r="AG2512" s="17">
        <f t="shared" si="1011"/>
        <v>26.495999999999999</v>
      </c>
      <c r="AH2512" s="17">
        <f t="shared" si="1012"/>
        <v>26.495999999999999</v>
      </c>
      <c r="AI2512" s="20" t="s">
        <v>18494</v>
      </c>
      <c r="AJ2512" s="10">
        <f t="shared" si="1015"/>
        <v>31.573439999999998</v>
      </c>
      <c r="AK2512" s="10">
        <f t="shared" si="1018"/>
        <v>3.84</v>
      </c>
      <c r="AL2512" s="10">
        <f t="shared" si="1019"/>
        <v>36.479999999999997</v>
      </c>
    </row>
    <row r="2513" spans="1:38" x14ac:dyDescent="0.25">
      <c r="A2513" s="25" t="s">
        <v>10365</v>
      </c>
      <c r="B2513" s="25" t="s">
        <v>3544</v>
      </c>
      <c r="C2513" s="25" t="s">
        <v>369</v>
      </c>
      <c r="D2513" s="25" t="s">
        <v>18491</v>
      </c>
      <c r="E2513" s="25" t="s">
        <v>1663</v>
      </c>
      <c r="F2513" s="25" t="s">
        <v>1663</v>
      </c>
      <c r="G2513" s="27">
        <v>38.950000000000003</v>
      </c>
      <c r="H2513" s="17">
        <f t="shared" si="999"/>
        <v>31.160000000000004</v>
      </c>
      <c r="I2513" s="17">
        <f t="shared" si="1000"/>
        <v>26.875499999999999</v>
      </c>
      <c r="J2513" s="17">
        <f t="shared" si="1001"/>
        <v>11.685</v>
      </c>
      <c r="K2513" s="17">
        <f t="shared" si="1002"/>
        <v>26.875499999999999</v>
      </c>
      <c r="L2513" s="17">
        <f t="shared" si="1003"/>
        <v>31.160000000000004</v>
      </c>
      <c r="M2513" s="18">
        <f t="shared" si="996"/>
        <v>3.8950000000000005</v>
      </c>
      <c r="N2513" s="18" t="s">
        <v>18494</v>
      </c>
      <c r="O2513" s="17">
        <f t="shared" si="1004"/>
        <v>26.875499999999999</v>
      </c>
      <c r="P2513" s="17">
        <f t="shared" si="997"/>
        <v>27.265000000000001</v>
      </c>
      <c r="Q2513" s="17">
        <f t="shared" si="1005"/>
        <v>31.160000000000004</v>
      </c>
      <c r="R2513" s="18" t="s">
        <v>18494</v>
      </c>
      <c r="S2513" s="18" t="s">
        <v>18494</v>
      </c>
      <c r="T2513" s="17">
        <f t="shared" si="1006"/>
        <v>26.875499999999999</v>
      </c>
      <c r="U2513" s="17">
        <f t="shared" si="1016"/>
        <v>35.055000000000007</v>
      </c>
      <c r="V2513" s="17">
        <f t="shared" si="998"/>
        <v>26.875499999999999</v>
      </c>
      <c r="W2513" s="17">
        <f t="shared" si="1007"/>
        <v>24.374910000000003</v>
      </c>
      <c r="X2513" s="17">
        <f t="shared" si="1008"/>
        <v>25.391504999999999</v>
      </c>
      <c r="Y2513" s="18" t="s">
        <v>18494</v>
      </c>
      <c r="Z2513" s="17">
        <f t="shared" si="1013"/>
        <v>26.875499999999999</v>
      </c>
      <c r="AA2513" s="18">
        <f t="shared" si="1009"/>
        <v>33.107500000000002</v>
      </c>
      <c r="AB2513" s="18" t="s">
        <v>18494</v>
      </c>
      <c r="AC2513" s="17">
        <f t="shared" si="1010"/>
        <v>26.875499999999999</v>
      </c>
      <c r="AD2513" s="17">
        <f t="shared" si="1017"/>
        <v>37.002499999999998</v>
      </c>
      <c r="AE2513" s="19">
        <f t="shared" si="1014"/>
        <v>27.265000000000001</v>
      </c>
      <c r="AF2513" s="18" t="s">
        <v>18494</v>
      </c>
      <c r="AG2513" s="17">
        <f t="shared" si="1011"/>
        <v>26.875499999999999</v>
      </c>
      <c r="AH2513" s="17">
        <f t="shared" si="1012"/>
        <v>26.875499999999999</v>
      </c>
      <c r="AI2513" s="20" t="s">
        <v>18494</v>
      </c>
      <c r="AJ2513" s="10">
        <f t="shared" si="1015"/>
        <v>32.02566375</v>
      </c>
      <c r="AK2513" s="10">
        <f t="shared" si="1018"/>
        <v>3.8950000000000005</v>
      </c>
      <c r="AL2513" s="10">
        <f t="shared" si="1019"/>
        <v>37.002499999999998</v>
      </c>
    </row>
    <row r="2514" spans="1:38" x14ac:dyDescent="0.25">
      <c r="A2514" s="25" t="s">
        <v>13001</v>
      </c>
      <c r="B2514" s="25" t="s">
        <v>6660</v>
      </c>
      <c r="C2514" s="25" t="s">
        <v>369</v>
      </c>
      <c r="D2514" s="25" t="s">
        <v>18491</v>
      </c>
      <c r="G2514" s="27">
        <v>39.1</v>
      </c>
      <c r="H2514" s="17">
        <f t="shared" si="999"/>
        <v>31.28</v>
      </c>
      <c r="I2514" s="17">
        <f t="shared" si="1000"/>
        <v>26.978999999999999</v>
      </c>
      <c r="J2514" s="17">
        <f t="shared" si="1001"/>
        <v>11.73</v>
      </c>
      <c r="K2514" s="17">
        <f t="shared" si="1002"/>
        <v>26.978999999999999</v>
      </c>
      <c r="L2514" s="17">
        <f t="shared" si="1003"/>
        <v>31.28</v>
      </c>
      <c r="M2514" s="18">
        <f t="shared" si="996"/>
        <v>3.91</v>
      </c>
      <c r="N2514" s="18" t="s">
        <v>18494</v>
      </c>
      <c r="O2514" s="17">
        <f t="shared" si="1004"/>
        <v>26.978999999999999</v>
      </c>
      <c r="P2514" s="17">
        <f t="shared" si="997"/>
        <v>27.37</v>
      </c>
      <c r="Q2514" s="17">
        <f t="shared" si="1005"/>
        <v>31.28</v>
      </c>
      <c r="R2514" s="18" t="s">
        <v>18494</v>
      </c>
      <c r="S2514" s="18" t="s">
        <v>18494</v>
      </c>
      <c r="T2514" s="17">
        <f t="shared" si="1006"/>
        <v>26.978999999999999</v>
      </c>
      <c r="U2514" s="17">
        <f t="shared" si="1016"/>
        <v>35.190000000000005</v>
      </c>
      <c r="V2514" s="17">
        <f t="shared" si="998"/>
        <v>26.978999999999999</v>
      </c>
      <c r="W2514" s="17">
        <f t="shared" si="1007"/>
        <v>24.468780000000002</v>
      </c>
      <c r="X2514" s="17">
        <f t="shared" si="1008"/>
        <v>25.489289999999997</v>
      </c>
      <c r="Y2514" s="18" t="s">
        <v>18494</v>
      </c>
      <c r="Z2514" s="17">
        <f t="shared" si="1013"/>
        <v>26.978999999999999</v>
      </c>
      <c r="AA2514" s="18">
        <f t="shared" si="1009"/>
        <v>33.234999999999999</v>
      </c>
      <c r="AB2514" s="18" t="s">
        <v>18494</v>
      </c>
      <c r="AC2514" s="17">
        <f t="shared" si="1010"/>
        <v>26.978999999999999</v>
      </c>
      <c r="AD2514" s="17">
        <f t="shared" si="1017"/>
        <v>37.145000000000003</v>
      </c>
      <c r="AE2514" s="19">
        <f t="shared" si="1014"/>
        <v>27.37</v>
      </c>
      <c r="AF2514" s="18" t="s">
        <v>18494</v>
      </c>
      <c r="AG2514" s="17">
        <f t="shared" si="1011"/>
        <v>26.978999999999999</v>
      </c>
      <c r="AH2514" s="17">
        <f t="shared" si="1012"/>
        <v>26.978999999999999</v>
      </c>
      <c r="AI2514" s="20" t="s">
        <v>18494</v>
      </c>
      <c r="AJ2514" s="10">
        <f t="shared" si="1015"/>
        <v>32.1489975</v>
      </c>
      <c r="AK2514" s="10">
        <f t="shared" si="1018"/>
        <v>3.91</v>
      </c>
      <c r="AL2514" s="10">
        <f t="shared" si="1019"/>
        <v>37.145000000000003</v>
      </c>
    </row>
    <row r="2515" spans="1:38" x14ac:dyDescent="0.25">
      <c r="A2515" s="25" t="s">
        <v>9747</v>
      </c>
      <c r="B2515" s="25" t="s">
        <v>2846</v>
      </c>
      <c r="C2515" s="25" t="s">
        <v>369</v>
      </c>
      <c r="D2515" s="25" t="s">
        <v>18491</v>
      </c>
      <c r="E2515" s="25" t="s">
        <v>2729</v>
      </c>
      <c r="F2515" s="25" t="s">
        <v>2729</v>
      </c>
      <c r="G2515" s="27">
        <v>39.35</v>
      </c>
      <c r="H2515" s="17">
        <f t="shared" si="999"/>
        <v>31.480000000000004</v>
      </c>
      <c r="I2515" s="17">
        <f t="shared" si="1000"/>
        <v>27.151499999999999</v>
      </c>
      <c r="J2515" s="17">
        <f t="shared" si="1001"/>
        <v>11.805</v>
      </c>
      <c r="K2515" s="17">
        <f t="shared" si="1002"/>
        <v>27.151499999999999</v>
      </c>
      <c r="L2515" s="17">
        <f t="shared" si="1003"/>
        <v>31.480000000000004</v>
      </c>
      <c r="M2515" s="18">
        <f t="shared" si="996"/>
        <v>3.9350000000000005</v>
      </c>
      <c r="N2515" s="18" t="s">
        <v>18494</v>
      </c>
      <c r="O2515" s="17">
        <f t="shared" si="1004"/>
        <v>27.151499999999999</v>
      </c>
      <c r="P2515" s="17">
        <f t="shared" si="997"/>
        <v>27.544999999999998</v>
      </c>
      <c r="Q2515" s="17">
        <f t="shared" si="1005"/>
        <v>31.480000000000004</v>
      </c>
      <c r="R2515" s="18" t="s">
        <v>18494</v>
      </c>
      <c r="S2515" s="18" t="s">
        <v>18494</v>
      </c>
      <c r="T2515" s="17">
        <f t="shared" si="1006"/>
        <v>27.151499999999999</v>
      </c>
      <c r="U2515" s="17">
        <f t="shared" si="1016"/>
        <v>35.414999999999999</v>
      </c>
      <c r="V2515" s="17">
        <f t="shared" si="998"/>
        <v>27.151499999999999</v>
      </c>
      <c r="W2515" s="17">
        <f t="shared" si="1007"/>
        <v>24.625230000000002</v>
      </c>
      <c r="X2515" s="17">
        <f t="shared" si="1008"/>
        <v>25.652264999999996</v>
      </c>
      <c r="Y2515" s="18" t="s">
        <v>18494</v>
      </c>
      <c r="Z2515" s="17">
        <f t="shared" si="1013"/>
        <v>27.151499999999999</v>
      </c>
      <c r="AA2515" s="18">
        <f t="shared" si="1009"/>
        <v>33.447499999999998</v>
      </c>
      <c r="AB2515" s="18" t="s">
        <v>18494</v>
      </c>
      <c r="AC2515" s="17">
        <f t="shared" si="1010"/>
        <v>27.151499999999999</v>
      </c>
      <c r="AD2515" s="17">
        <f t="shared" si="1017"/>
        <v>37.3825</v>
      </c>
      <c r="AE2515" s="19">
        <f t="shared" si="1014"/>
        <v>27.544999999999998</v>
      </c>
      <c r="AF2515" s="18" t="s">
        <v>18494</v>
      </c>
      <c r="AG2515" s="17">
        <f t="shared" si="1011"/>
        <v>27.151499999999999</v>
      </c>
      <c r="AH2515" s="17">
        <f t="shared" si="1012"/>
        <v>27.151499999999999</v>
      </c>
      <c r="AI2515" s="20" t="s">
        <v>18494</v>
      </c>
      <c r="AJ2515" s="10">
        <f t="shared" si="1015"/>
        <v>32.354553750000001</v>
      </c>
      <c r="AK2515" s="10">
        <f t="shared" si="1018"/>
        <v>3.9350000000000005</v>
      </c>
      <c r="AL2515" s="10">
        <f t="shared" si="1019"/>
        <v>37.3825</v>
      </c>
    </row>
    <row r="2516" spans="1:38" x14ac:dyDescent="0.25">
      <c r="A2516" s="25" t="s">
        <v>9139</v>
      </c>
      <c r="B2516" s="25" t="s">
        <v>2187</v>
      </c>
      <c r="C2516" s="25" t="s">
        <v>369</v>
      </c>
      <c r="D2516" s="25" t="s">
        <v>18491</v>
      </c>
      <c r="G2516" s="27">
        <v>4.05</v>
      </c>
      <c r="H2516" s="17">
        <f t="shared" si="999"/>
        <v>3.24</v>
      </c>
      <c r="I2516" s="17">
        <f t="shared" si="1000"/>
        <v>2.7944999999999998</v>
      </c>
      <c r="J2516" s="17">
        <f t="shared" si="1001"/>
        <v>1.2149999999999999</v>
      </c>
      <c r="K2516" s="17">
        <f t="shared" si="1002"/>
        <v>2.7944999999999998</v>
      </c>
      <c r="L2516" s="17">
        <f t="shared" si="1003"/>
        <v>3.24</v>
      </c>
      <c r="M2516" s="18">
        <f t="shared" si="996"/>
        <v>0.40500000000000003</v>
      </c>
      <c r="N2516" s="18" t="s">
        <v>18494</v>
      </c>
      <c r="O2516" s="17">
        <f t="shared" si="1004"/>
        <v>2.7944999999999998</v>
      </c>
      <c r="P2516" s="17">
        <f t="shared" si="997"/>
        <v>2.8349999999999995</v>
      </c>
      <c r="Q2516" s="17">
        <f t="shared" si="1005"/>
        <v>3.24</v>
      </c>
      <c r="R2516" s="18" t="s">
        <v>18494</v>
      </c>
      <c r="S2516" s="18" t="s">
        <v>18494</v>
      </c>
      <c r="T2516" s="17">
        <f t="shared" si="1006"/>
        <v>2.7944999999999998</v>
      </c>
      <c r="U2516" s="17">
        <f t="shared" si="1016"/>
        <v>3.645</v>
      </c>
      <c r="V2516" s="17">
        <f t="shared" si="998"/>
        <v>2.7944999999999998</v>
      </c>
      <c r="W2516" s="17">
        <f t="shared" si="1007"/>
        <v>2.5344899999999999</v>
      </c>
      <c r="X2516" s="17">
        <f t="shared" si="1008"/>
        <v>2.6401949999999994</v>
      </c>
      <c r="Y2516" s="18" t="s">
        <v>18494</v>
      </c>
      <c r="Z2516" s="17">
        <f t="shared" si="1013"/>
        <v>2.7944999999999998</v>
      </c>
      <c r="AA2516" s="18">
        <f t="shared" si="1009"/>
        <v>3.4424999999999999</v>
      </c>
      <c r="AB2516" s="18" t="s">
        <v>18494</v>
      </c>
      <c r="AC2516" s="17">
        <f t="shared" si="1010"/>
        <v>2.7944999999999998</v>
      </c>
      <c r="AD2516" s="17">
        <f t="shared" si="1017"/>
        <v>3.8474999999999997</v>
      </c>
      <c r="AE2516" s="19">
        <f t="shared" si="1014"/>
        <v>2.8349999999999995</v>
      </c>
      <c r="AF2516" s="18" t="s">
        <v>18494</v>
      </c>
      <c r="AG2516" s="17">
        <f t="shared" si="1011"/>
        <v>2.7944999999999998</v>
      </c>
      <c r="AH2516" s="17">
        <f t="shared" si="1012"/>
        <v>2.7944999999999998</v>
      </c>
      <c r="AI2516" s="20" t="s">
        <v>18494</v>
      </c>
      <c r="AJ2516" s="10">
        <f t="shared" si="1015"/>
        <v>3.3300112499999996</v>
      </c>
      <c r="AK2516" s="10">
        <f t="shared" si="1018"/>
        <v>0.40500000000000003</v>
      </c>
      <c r="AL2516" s="10">
        <f t="shared" si="1019"/>
        <v>3.8474999999999997</v>
      </c>
    </row>
    <row r="2517" spans="1:38" x14ac:dyDescent="0.25">
      <c r="A2517" s="25" t="s">
        <v>10677</v>
      </c>
      <c r="B2517" s="25" t="s">
        <v>3886</v>
      </c>
      <c r="C2517" s="25" t="s">
        <v>369</v>
      </c>
      <c r="D2517" s="25" t="s">
        <v>18491</v>
      </c>
      <c r="E2517" s="25" t="s">
        <v>2173</v>
      </c>
      <c r="G2517" s="27">
        <v>4.0999999999999996</v>
      </c>
      <c r="H2517" s="17">
        <f t="shared" si="999"/>
        <v>3.28</v>
      </c>
      <c r="I2517" s="17">
        <f t="shared" si="1000"/>
        <v>2.8289999999999997</v>
      </c>
      <c r="J2517" s="17">
        <f t="shared" si="1001"/>
        <v>1.2299999999999998</v>
      </c>
      <c r="K2517" s="17">
        <f t="shared" si="1002"/>
        <v>2.8289999999999997</v>
      </c>
      <c r="L2517" s="17">
        <f t="shared" si="1003"/>
        <v>3.28</v>
      </c>
      <c r="M2517" s="18">
        <f t="shared" si="996"/>
        <v>0.41</v>
      </c>
      <c r="N2517" s="18" t="s">
        <v>18494</v>
      </c>
      <c r="O2517" s="17">
        <f t="shared" si="1004"/>
        <v>2.8289999999999997</v>
      </c>
      <c r="P2517" s="17">
        <f t="shared" si="997"/>
        <v>2.8699999999999997</v>
      </c>
      <c r="Q2517" s="17">
        <f t="shared" si="1005"/>
        <v>3.28</v>
      </c>
      <c r="R2517" s="18" t="s">
        <v>18494</v>
      </c>
      <c r="S2517" s="18" t="s">
        <v>18494</v>
      </c>
      <c r="T2517" s="17">
        <f t="shared" si="1006"/>
        <v>2.8289999999999997</v>
      </c>
      <c r="U2517" s="17">
        <f t="shared" si="1016"/>
        <v>3.69</v>
      </c>
      <c r="V2517" s="17">
        <f t="shared" si="998"/>
        <v>2.8289999999999997</v>
      </c>
      <c r="W2517" s="17">
        <f t="shared" si="1007"/>
        <v>2.5657799999999997</v>
      </c>
      <c r="X2517" s="17">
        <f t="shared" si="1008"/>
        <v>2.6727899999999996</v>
      </c>
      <c r="Y2517" s="18" t="s">
        <v>18494</v>
      </c>
      <c r="Z2517" s="17">
        <f t="shared" si="1013"/>
        <v>2.8289999999999997</v>
      </c>
      <c r="AA2517" s="18">
        <f t="shared" si="1009"/>
        <v>3.4849999999999994</v>
      </c>
      <c r="AB2517" s="18" t="s">
        <v>18494</v>
      </c>
      <c r="AC2517" s="17">
        <f t="shared" si="1010"/>
        <v>2.8289999999999997</v>
      </c>
      <c r="AD2517" s="17">
        <f t="shared" si="1017"/>
        <v>3.8949999999999996</v>
      </c>
      <c r="AE2517" s="19">
        <f t="shared" si="1014"/>
        <v>2.8699999999999997</v>
      </c>
      <c r="AF2517" s="18" t="s">
        <v>18494</v>
      </c>
      <c r="AG2517" s="17">
        <f t="shared" si="1011"/>
        <v>2.8289999999999997</v>
      </c>
      <c r="AH2517" s="17">
        <f t="shared" si="1012"/>
        <v>2.8289999999999997</v>
      </c>
      <c r="AI2517" s="20" t="s">
        <v>18494</v>
      </c>
      <c r="AJ2517" s="10">
        <f t="shared" si="1015"/>
        <v>3.3711224999999998</v>
      </c>
      <c r="AK2517" s="10">
        <f t="shared" si="1018"/>
        <v>0.41</v>
      </c>
      <c r="AL2517" s="10">
        <f t="shared" si="1019"/>
        <v>3.8949999999999996</v>
      </c>
    </row>
    <row r="2518" spans="1:38" x14ac:dyDescent="0.25">
      <c r="A2518" s="25" t="s">
        <v>9093</v>
      </c>
      <c r="B2518" s="25" t="s">
        <v>2135</v>
      </c>
      <c r="C2518" s="25" t="s">
        <v>369</v>
      </c>
      <c r="D2518" s="25" t="s">
        <v>18491</v>
      </c>
      <c r="G2518" s="27">
        <v>4.1500000000000004</v>
      </c>
      <c r="H2518" s="17">
        <f t="shared" si="999"/>
        <v>3.3200000000000003</v>
      </c>
      <c r="I2518" s="17">
        <f t="shared" si="1000"/>
        <v>2.8635000000000002</v>
      </c>
      <c r="J2518" s="17">
        <f t="shared" si="1001"/>
        <v>1.2450000000000001</v>
      </c>
      <c r="K2518" s="17">
        <f t="shared" si="1002"/>
        <v>2.8635000000000002</v>
      </c>
      <c r="L2518" s="17">
        <f t="shared" si="1003"/>
        <v>3.3200000000000003</v>
      </c>
      <c r="M2518" s="18">
        <f t="shared" si="996"/>
        <v>0.41500000000000004</v>
      </c>
      <c r="N2518" s="18" t="s">
        <v>18494</v>
      </c>
      <c r="O2518" s="17">
        <f t="shared" si="1004"/>
        <v>2.8635000000000002</v>
      </c>
      <c r="P2518" s="17">
        <f t="shared" si="997"/>
        <v>2.9050000000000002</v>
      </c>
      <c r="Q2518" s="17">
        <f t="shared" si="1005"/>
        <v>3.3200000000000003</v>
      </c>
      <c r="R2518" s="18" t="s">
        <v>18494</v>
      </c>
      <c r="S2518" s="18" t="s">
        <v>18494</v>
      </c>
      <c r="T2518" s="17">
        <f t="shared" si="1006"/>
        <v>2.8635000000000002</v>
      </c>
      <c r="U2518" s="17">
        <f t="shared" si="1016"/>
        <v>3.7350000000000003</v>
      </c>
      <c r="V2518" s="17">
        <f t="shared" si="998"/>
        <v>2.8635000000000002</v>
      </c>
      <c r="W2518" s="17">
        <f t="shared" si="1007"/>
        <v>2.5970700000000004</v>
      </c>
      <c r="X2518" s="17">
        <f t="shared" si="1008"/>
        <v>2.7053849999999997</v>
      </c>
      <c r="Y2518" s="18" t="s">
        <v>18494</v>
      </c>
      <c r="Z2518" s="17">
        <f t="shared" si="1013"/>
        <v>2.8635000000000002</v>
      </c>
      <c r="AA2518" s="18">
        <f t="shared" si="1009"/>
        <v>3.5275000000000003</v>
      </c>
      <c r="AB2518" s="18" t="s">
        <v>18494</v>
      </c>
      <c r="AC2518" s="17">
        <f t="shared" si="1010"/>
        <v>2.8635000000000002</v>
      </c>
      <c r="AD2518" s="17">
        <f t="shared" si="1017"/>
        <v>3.9425000000000003</v>
      </c>
      <c r="AE2518" s="19">
        <f t="shared" si="1014"/>
        <v>2.9050000000000002</v>
      </c>
      <c r="AF2518" s="18" t="s">
        <v>18494</v>
      </c>
      <c r="AG2518" s="17">
        <f t="shared" si="1011"/>
        <v>2.8635000000000002</v>
      </c>
      <c r="AH2518" s="17">
        <f t="shared" si="1012"/>
        <v>2.8635000000000002</v>
      </c>
      <c r="AI2518" s="20" t="s">
        <v>18494</v>
      </c>
      <c r="AJ2518" s="10">
        <f t="shared" si="1015"/>
        <v>3.4122337500000004</v>
      </c>
      <c r="AK2518" s="10">
        <f t="shared" si="1018"/>
        <v>0.41500000000000004</v>
      </c>
      <c r="AL2518" s="10">
        <f t="shared" si="1019"/>
        <v>3.9425000000000003</v>
      </c>
    </row>
    <row r="2519" spans="1:38" x14ac:dyDescent="0.25">
      <c r="A2519" s="25" t="s">
        <v>9751</v>
      </c>
      <c r="B2519" s="25" t="s">
        <v>2850</v>
      </c>
      <c r="C2519" s="25" t="s">
        <v>369</v>
      </c>
      <c r="D2519" s="25" t="s">
        <v>18491</v>
      </c>
      <c r="F2519" s="25" t="s">
        <v>2851</v>
      </c>
      <c r="G2519" s="27">
        <v>4.2</v>
      </c>
      <c r="H2519" s="17">
        <f t="shared" si="999"/>
        <v>3.3600000000000003</v>
      </c>
      <c r="I2519" s="17">
        <f t="shared" si="1000"/>
        <v>2.8979999999999997</v>
      </c>
      <c r="J2519" s="17">
        <f t="shared" si="1001"/>
        <v>1.26</v>
      </c>
      <c r="K2519" s="17">
        <f t="shared" si="1002"/>
        <v>2.8979999999999997</v>
      </c>
      <c r="L2519" s="17">
        <f t="shared" si="1003"/>
        <v>3.3600000000000003</v>
      </c>
      <c r="M2519" s="18">
        <f t="shared" ref="M2519:M2582" si="1020">G2519*10%</f>
        <v>0.42000000000000004</v>
      </c>
      <c r="N2519" s="18" t="s">
        <v>18494</v>
      </c>
      <c r="O2519" s="17">
        <f t="shared" si="1004"/>
        <v>2.8979999999999997</v>
      </c>
      <c r="P2519" s="17">
        <f t="shared" si="997"/>
        <v>2.94</v>
      </c>
      <c r="Q2519" s="17">
        <f t="shared" si="1005"/>
        <v>3.3600000000000003</v>
      </c>
      <c r="R2519" s="18" t="s">
        <v>18494</v>
      </c>
      <c r="S2519" s="18" t="s">
        <v>18494</v>
      </c>
      <c r="T2519" s="17">
        <f t="shared" si="1006"/>
        <v>2.8979999999999997</v>
      </c>
      <c r="U2519" s="17">
        <f t="shared" si="1016"/>
        <v>3.7800000000000002</v>
      </c>
      <c r="V2519" s="17">
        <f t="shared" si="998"/>
        <v>2.8979999999999997</v>
      </c>
      <c r="W2519" s="17">
        <f t="shared" si="1007"/>
        <v>2.6283600000000003</v>
      </c>
      <c r="X2519" s="17">
        <f t="shared" si="1008"/>
        <v>2.7379799999999999</v>
      </c>
      <c r="Y2519" s="18" t="s">
        <v>18494</v>
      </c>
      <c r="Z2519" s="17">
        <f t="shared" si="1013"/>
        <v>2.8979999999999997</v>
      </c>
      <c r="AA2519" s="18">
        <f t="shared" si="1009"/>
        <v>3.57</v>
      </c>
      <c r="AB2519" s="18" t="s">
        <v>18494</v>
      </c>
      <c r="AC2519" s="17">
        <f t="shared" si="1010"/>
        <v>2.8979999999999997</v>
      </c>
      <c r="AD2519" s="17">
        <f t="shared" si="1017"/>
        <v>3.9899999999999998</v>
      </c>
      <c r="AE2519" s="19">
        <f t="shared" si="1014"/>
        <v>2.94</v>
      </c>
      <c r="AF2519" s="18" t="s">
        <v>18494</v>
      </c>
      <c r="AG2519" s="17">
        <f t="shared" si="1011"/>
        <v>2.8979999999999997</v>
      </c>
      <c r="AH2519" s="17">
        <f t="shared" si="1012"/>
        <v>2.8979999999999997</v>
      </c>
      <c r="AI2519" s="20" t="s">
        <v>18494</v>
      </c>
      <c r="AJ2519" s="10">
        <f t="shared" si="1015"/>
        <v>3.4533450000000006</v>
      </c>
      <c r="AK2519" s="10">
        <f t="shared" si="1018"/>
        <v>0.42000000000000004</v>
      </c>
      <c r="AL2519" s="10">
        <f t="shared" si="1019"/>
        <v>3.9899999999999998</v>
      </c>
    </row>
    <row r="2520" spans="1:38" x14ac:dyDescent="0.25">
      <c r="A2520" s="25" t="s">
        <v>10713</v>
      </c>
      <c r="B2520" s="25" t="s">
        <v>3924</v>
      </c>
      <c r="C2520" s="25" t="s">
        <v>369</v>
      </c>
      <c r="D2520" s="25" t="s">
        <v>18491</v>
      </c>
      <c r="E2520" s="25" t="s">
        <v>3192</v>
      </c>
      <c r="F2520" s="25" t="s">
        <v>3192</v>
      </c>
      <c r="G2520" s="27">
        <v>4.2</v>
      </c>
      <c r="H2520" s="17">
        <f t="shared" si="999"/>
        <v>3.3600000000000003</v>
      </c>
      <c r="I2520" s="17">
        <f t="shared" si="1000"/>
        <v>2.8979999999999997</v>
      </c>
      <c r="J2520" s="17">
        <f t="shared" si="1001"/>
        <v>1.26</v>
      </c>
      <c r="K2520" s="17">
        <f t="shared" si="1002"/>
        <v>2.8979999999999997</v>
      </c>
      <c r="L2520" s="17">
        <f t="shared" si="1003"/>
        <v>3.3600000000000003</v>
      </c>
      <c r="M2520" s="18">
        <f t="shared" si="1020"/>
        <v>0.42000000000000004</v>
      </c>
      <c r="N2520" s="18" t="s">
        <v>18494</v>
      </c>
      <c r="O2520" s="17">
        <f t="shared" si="1004"/>
        <v>2.8979999999999997</v>
      </c>
      <c r="P2520" s="17">
        <f t="shared" si="997"/>
        <v>2.94</v>
      </c>
      <c r="Q2520" s="17">
        <f t="shared" si="1005"/>
        <v>3.3600000000000003</v>
      </c>
      <c r="R2520" s="18" t="s">
        <v>18494</v>
      </c>
      <c r="S2520" s="18" t="s">
        <v>18494</v>
      </c>
      <c r="T2520" s="17">
        <f t="shared" si="1006"/>
        <v>2.8979999999999997</v>
      </c>
      <c r="U2520" s="17">
        <f t="shared" si="1016"/>
        <v>3.7800000000000002</v>
      </c>
      <c r="V2520" s="17">
        <f t="shared" si="998"/>
        <v>2.8979999999999997</v>
      </c>
      <c r="W2520" s="17">
        <f t="shared" si="1007"/>
        <v>2.6283600000000003</v>
      </c>
      <c r="X2520" s="17">
        <f t="shared" si="1008"/>
        <v>2.7379799999999999</v>
      </c>
      <c r="Y2520" s="18" t="s">
        <v>18494</v>
      </c>
      <c r="Z2520" s="17">
        <f t="shared" si="1013"/>
        <v>2.8979999999999997</v>
      </c>
      <c r="AA2520" s="18">
        <f t="shared" si="1009"/>
        <v>3.57</v>
      </c>
      <c r="AB2520" s="18" t="s">
        <v>18494</v>
      </c>
      <c r="AC2520" s="17">
        <f t="shared" si="1010"/>
        <v>2.8979999999999997</v>
      </c>
      <c r="AD2520" s="17">
        <f t="shared" si="1017"/>
        <v>3.9899999999999998</v>
      </c>
      <c r="AE2520" s="19">
        <f t="shared" si="1014"/>
        <v>2.94</v>
      </c>
      <c r="AF2520" s="18" t="s">
        <v>18494</v>
      </c>
      <c r="AG2520" s="17">
        <f t="shared" si="1011"/>
        <v>2.8979999999999997</v>
      </c>
      <c r="AH2520" s="17">
        <f t="shared" si="1012"/>
        <v>2.8979999999999997</v>
      </c>
      <c r="AI2520" s="20" t="s">
        <v>18494</v>
      </c>
      <c r="AJ2520" s="10">
        <f t="shared" si="1015"/>
        <v>3.4533450000000006</v>
      </c>
      <c r="AK2520" s="10">
        <f t="shared" si="1018"/>
        <v>0.42000000000000004</v>
      </c>
      <c r="AL2520" s="10">
        <f t="shared" si="1019"/>
        <v>3.9899999999999998</v>
      </c>
    </row>
    <row r="2521" spans="1:38" x14ac:dyDescent="0.25">
      <c r="A2521" s="25" t="s">
        <v>10483</v>
      </c>
      <c r="B2521" s="25" t="s">
        <v>3669</v>
      </c>
      <c r="C2521" s="25" t="s">
        <v>369</v>
      </c>
      <c r="D2521" s="25" t="s">
        <v>18491</v>
      </c>
      <c r="E2521" s="25" t="s">
        <v>1425</v>
      </c>
      <c r="F2521" s="25" t="s">
        <v>2715</v>
      </c>
      <c r="G2521" s="27">
        <v>4.25</v>
      </c>
      <c r="H2521" s="17">
        <f t="shared" si="999"/>
        <v>3.4000000000000004</v>
      </c>
      <c r="I2521" s="17">
        <f t="shared" si="1000"/>
        <v>2.9324999999999997</v>
      </c>
      <c r="J2521" s="17">
        <f t="shared" si="1001"/>
        <v>1.2749999999999999</v>
      </c>
      <c r="K2521" s="17">
        <f t="shared" si="1002"/>
        <v>2.9324999999999997</v>
      </c>
      <c r="L2521" s="17">
        <f t="shared" si="1003"/>
        <v>3.4000000000000004</v>
      </c>
      <c r="M2521" s="18">
        <f t="shared" si="1020"/>
        <v>0.42500000000000004</v>
      </c>
      <c r="N2521" s="18" t="s">
        <v>18494</v>
      </c>
      <c r="O2521" s="17">
        <f t="shared" si="1004"/>
        <v>2.9324999999999997</v>
      </c>
      <c r="P2521" s="17">
        <f t="shared" si="997"/>
        <v>2.9749999999999996</v>
      </c>
      <c r="Q2521" s="17">
        <f t="shared" si="1005"/>
        <v>3.4000000000000004</v>
      </c>
      <c r="R2521" s="18" t="s">
        <v>18494</v>
      </c>
      <c r="S2521" s="18" t="s">
        <v>18494</v>
      </c>
      <c r="T2521" s="17">
        <f t="shared" si="1006"/>
        <v>2.9324999999999997</v>
      </c>
      <c r="U2521" s="17">
        <f t="shared" si="1016"/>
        <v>3.8250000000000002</v>
      </c>
      <c r="V2521" s="17">
        <f t="shared" si="998"/>
        <v>2.9324999999999997</v>
      </c>
      <c r="W2521" s="17">
        <f t="shared" si="1007"/>
        <v>2.6596500000000001</v>
      </c>
      <c r="X2521" s="17">
        <f t="shared" si="1008"/>
        <v>2.7705749999999996</v>
      </c>
      <c r="Y2521" s="18" t="s">
        <v>18494</v>
      </c>
      <c r="Z2521" s="17">
        <f t="shared" si="1013"/>
        <v>2.9324999999999997</v>
      </c>
      <c r="AA2521" s="18">
        <f t="shared" si="1009"/>
        <v>3.6124999999999998</v>
      </c>
      <c r="AB2521" s="18" t="s">
        <v>18494</v>
      </c>
      <c r="AC2521" s="17">
        <f t="shared" si="1010"/>
        <v>2.9324999999999997</v>
      </c>
      <c r="AD2521" s="17">
        <f t="shared" si="1017"/>
        <v>4.0374999999999996</v>
      </c>
      <c r="AE2521" s="19">
        <f t="shared" si="1014"/>
        <v>2.9749999999999996</v>
      </c>
      <c r="AF2521" s="18" t="s">
        <v>18494</v>
      </c>
      <c r="AG2521" s="17">
        <f t="shared" si="1011"/>
        <v>2.9324999999999997</v>
      </c>
      <c r="AH2521" s="17">
        <f t="shared" si="1012"/>
        <v>2.9324999999999997</v>
      </c>
      <c r="AI2521" s="20" t="s">
        <v>18494</v>
      </c>
      <c r="AJ2521" s="10">
        <f t="shared" si="1015"/>
        <v>3.4944562499999998</v>
      </c>
      <c r="AK2521" s="10">
        <f t="shared" si="1018"/>
        <v>0.42500000000000004</v>
      </c>
      <c r="AL2521" s="10">
        <f t="shared" si="1019"/>
        <v>4.0374999999999996</v>
      </c>
    </row>
    <row r="2522" spans="1:38" x14ac:dyDescent="0.25">
      <c r="A2522" s="25" t="s">
        <v>12431</v>
      </c>
      <c r="B2522" s="25" t="s">
        <v>5740</v>
      </c>
      <c r="C2522" s="25" t="s">
        <v>369</v>
      </c>
      <c r="D2522" s="25" t="s">
        <v>18491</v>
      </c>
      <c r="G2522" s="27">
        <v>4.45</v>
      </c>
      <c r="H2522" s="17">
        <f t="shared" si="999"/>
        <v>3.5600000000000005</v>
      </c>
      <c r="I2522" s="17">
        <f t="shared" si="1000"/>
        <v>3.0705</v>
      </c>
      <c r="J2522" s="17">
        <f t="shared" si="1001"/>
        <v>1.335</v>
      </c>
      <c r="K2522" s="17">
        <f t="shared" si="1002"/>
        <v>3.0705</v>
      </c>
      <c r="L2522" s="17">
        <f t="shared" si="1003"/>
        <v>3.5600000000000005</v>
      </c>
      <c r="M2522" s="18">
        <f t="shared" si="1020"/>
        <v>0.44500000000000006</v>
      </c>
      <c r="N2522" s="18" t="s">
        <v>18494</v>
      </c>
      <c r="O2522" s="17">
        <f t="shared" si="1004"/>
        <v>3.0705</v>
      </c>
      <c r="P2522" s="17">
        <f t="shared" si="997"/>
        <v>3.1149999999999998</v>
      </c>
      <c r="Q2522" s="17">
        <f t="shared" si="1005"/>
        <v>3.5600000000000005</v>
      </c>
      <c r="R2522" s="18" t="s">
        <v>18494</v>
      </c>
      <c r="S2522" s="18" t="s">
        <v>18494</v>
      </c>
      <c r="T2522" s="17">
        <f t="shared" si="1006"/>
        <v>3.0705</v>
      </c>
      <c r="U2522" s="17">
        <f t="shared" si="1016"/>
        <v>4.0049999999999999</v>
      </c>
      <c r="V2522" s="17">
        <f t="shared" si="998"/>
        <v>3.0705</v>
      </c>
      <c r="W2522" s="17">
        <f t="shared" si="1007"/>
        <v>2.7848100000000002</v>
      </c>
      <c r="X2522" s="17">
        <f t="shared" si="1008"/>
        <v>2.9009549999999997</v>
      </c>
      <c r="Y2522" s="18" t="s">
        <v>18494</v>
      </c>
      <c r="Z2522" s="17">
        <f t="shared" si="1013"/>
        <v>3.0705</v>
      </c>
      <c r="AA2522" s="18">
        <f t="shared" si="1009"/>
        <v>3.7825000000000002</v>
      </c>
      <c r="AB2522" s="18" t="s">
        <v>18494</v>
      </c>
      <c r="AC2522" s="17">
        <f t="shared" si="1010"/>
        <v>3.0705</v>
      </c>
      <c r="AD2522" s="17">
        <f t="shared" si="1017"/>
        <v>4.2275</v>
      </c>
      <c r="AE2522" s="19">
        <f t="shared" si="1014"/>
        <v>3.1149999999999998</v>
      </c>
      <c r="AF2522" s="18" t="s">
        <v>18494</v>
      </c>
      <c r="AG2522" s="17">
        <f t="shared" si="1011"/>
        <v>3.0705</v>
      </c>
      <c r="AH2522" s="17">
        <f t="shared" si="1012"/>
        <v>3.0705</v>
      </c>
      <c r="AI2522" s="20" t="s">
        <v>18494</v>
      </c>
      <c r="AJ2522" s="10">
        <f t="shared" si="1015"/>
        <v>3.6589012500000004</v>
      </c>
      <c r="AK2522" s="10">
        <f t="shared" si="1018"/>
        <v>0.44500000000000006</v>
      </c>
      <c r="AL2522" s="10">
        <f t="shared" si="1019"/>
        <v>4.2275</v>
      </c>
    </row>
    <row r="2523" spans="1:38" x14ac:dyDescent="0.25">
      <c r="A2523" s="25" t="s">
        <v>9308</v>
      </c>
      <c r="B2523" s="25" t="s">
        <v>2366</v>
      </c>
      <c r="C2523" s="25" t="s">
        <v>369</v>
      </c>
      <c r="D2523" s="25" t="s">
        <v>18491</v>
      </c>
      <c r="G2523" s="27">
        <v>4.45</v>
      </c>
      <c r="H2523" s="17">
        <f t="shared" si="999"/>
        <v>3.5600000000000005</v>
      </c>
      <c r="I2523" s="17">
        <f t="shared" si="1000"/>
        <v>3.0705</v>
      </c>
      <c r="J2523" s="17">
        <f t="shared" si="1001"/>
        <v>1.335</v>
      </c>
      <c r="K2523" s="17">
        <f t="shared" si="1002"/>
        <v>3.0705</v>
      </c>
      <c r="L2523" s="17">
        <f t="shared" si="1003"/>
        <v>3.5600000000000005</v>
      </c>
      <c r="M2523" s="18">
        <f t="shared" si="1020"/>
        <v>0.44500000000000006</v>
      </c>
      <c r="N2523" s="18" t="s">
        <v>18494</v>
      </c>
      <c r="O2523" s="17">
        <f t="shared" si="1004"/>
        <v>3.0705</v>
      </c>
      <c r="P2523" s="17">
        <f t="shared" si="997"/>
        <v>3.1149999999999998</v>
      </c>
      <c r="Q2523" s="17">
        <f t="shared" si="1005"/>
        <v>3.5600000000000005</v>
      </c>
      <c r="R2523" s="18" t="s">
        <v>18494</v>
      </c>
      <c r="S2523" s="18" t="s">
        <v>18494</v>
      </c>
      <c r="T2523" s="17">
        <f t="shared" si="1006"/>
        <v>3.0705</v>
      </c>
      <c r="U2523" s="17">
        <f t="shared" si="1016"/>
        <v>4.0049999999999999</v>
      </c>
      <c r="V2523" s="17">
        <f t="shared" si="998"/>
        <v>3.0705</v>
      </c>
      <c r="W2523" s="17">
        <f t="shared" si="1007"/>
        <v>2.7848100000000002</v>
      </c>
      <c r="X2523" s="17">
        <f t="shared" si="1008"/>
        <v>2.9009549999999997</v>
      </c>
      <c r="Y2523" s="18" t="s">
        <v>18494</v>
      </c>
      <c r="Z2523" s="17">
        <f t="shared" si="1013"/>
        <v>3.0705</v>
      </c>
      <c r="AA2523" s="18">
        <f t="shared" si="1009"/>
        <v>3.7825000000000002</v>
      </c>
      <c r="AB2523" s="18" t="s">
        <v>18494</v>
      </c>
      <c r="AC2523" s="17">
        <f t="shared" si="1010"/>
        <v>3.0705</v>
      </c>
      <c r="AD2523" s="17">
        <f t="shared" si="1017"/>
        <v>4.2275</v>
      </c>
      <c r="AE2523" s="19">
        <f t="shared" si="1014"/>
        <v>3.1149999999999998</v>
      </c>
      <c r="AF2523" s="18" t="s">
        <v>18494</v>
      </c>
      <c r="AG2523" s="17">
        <f t="shared" si="1011"/>
        <v>3.0705</v>
      </c>
      <c r="AH2523" s="17">
        <f t="shared" si="1012"/>
        <v>3.0705</v>
      </c>
      <c r="AI2523" s="20" t="s">
        <v>18494</v>
      </c>
      <c r="AJ2523" s="10">
        <f t="shared" si="1015"/>
        <v>3.6589012500000004</v>
      </c>
      <c r="AK2523" s="10">
        <f t="shared" si="1018"/>
        <v>0.44500000000000006</v>
      </c>
      <c r="AL2523" s="10">
        <f t="shared" si="1019"/>
        <v>4.2275</v>
      </c>
    </row>
    <row r="2524" spans="1:38" x14ac:dyDescent="0.25">
      <c r="A2524" s="25" t="s">
        <v>10200</v>
      </c>
      <c r="B2524" s="25" t="s">
        <v>3363</v>
      </c>
      <c r="C2524" s="25" t="s">
        <v>369</v>
      </c>
      <c r="D2524" s="25" t="s">
        <v>18491</v>
      </c>
      <c r="E2524" s="25" t="s">
        <v>2138</v>
      </c>
      <c r="F2524" s="25" t="s">
        <v>3311</v>
      </c>
      <c r="G2524" s="27">
        <v>4.45</v>
      </c>
      <c r="H2524" s="17">
        <f t="shared" si="999"/>
        <v>3.5600000000000005</v>
      </c>
      <c r="I2524" s="17">
        <f t="shared" si="1000"/>
        <v>3.0705</v>
      </c>
      <c r="J2524" s="17">
        <f t="shared" si="1001"/>
        <v>1.335</v>
      </c>
      <c r="K2524" s="17">
        <f t="shared" si="1002"/>
        <v>3.0705</v>
      </c>
      <c r="L2524" s="17">
        <f t="shared" si="1003"/>
        <v>3.5600000000000005</v>
      </c>
      <c r="M2524" s="18">
        <f t="shared" si="1020"/>
        <v>0.44500000000000006</v>
      </c>
      <c r="N2524" s="18" t="s">
        <v>18494</v>
      </c>
      <c r="O2524" s="17">
        <f t="shared" si="1004"/>
        <v>3.0705</v>
      </c>
      <c r="P2524" s="17">
        <f t="shared" si="997"/>
        <v>3.1149999999999998</v>
      </c>
      <c r="Q2524" s="17">
        <f t="shared" si="1005"/>
        <v>3.5600000000000005</v>
      </c>
      <c r="R2524" s="18" t="s">
        <v>18494</v>
      </c>
      <c r="S2524" s="18" t="s">
        <v>18494</v>
      </c>
      <c r="T2524" s="17">
        <f t="shared" si="1006"/>
        <v>3.0705</v>
      </c>
      <c r="U2524" s="17">
        <f t="shared" si="1016"/>
        <v>4.0049999999999999</v>
      </c>
      <c r="V2524" s="17">
        <f t="shared" si="998"/>
        <v>3.0705</v>
      </c>
      <c r="W2524" s="17">
        <f t="shared" si="1007"/>
        <v>2.7848100000000002</v>
      </c>
      <c r="X2524" s="17">
        <f t="shared" si="1008"/>
        <v>2.9009549999999997</v>
      </c>
      <c r="Y2524" s="18" t="s">
        <v>18494</v>
      </c>
      <c r="Z2524" s="17">
        <f t="shared" si="1013"/>
        <v>3.0705</v>
      </c>
      <c r="AA2524" s="18">
        <f t="shared" si="1009"/>
        <v>3.7825000000000002</v>
      </c>
      <c r="AB2524" s="18" t="s">
        <v>18494</v>
      </c>
      <c r="AC2524" s="17">
        <f t="shared" si="1010"/>
        <v>3.0705</v>
      </c>
      <c r="AD2524" s="17">
        <f t="shared" si="1017"/>
        <v>4.2275</v>
      </c>
      <c r="AE2524" s="19">
        <f t="shared" si="1014"/>
        <v>3.1149999999999998</v>
      </c>
      <c r="AF2524" s="18" t="s">
        <v>18494</v>
      </c>
      <c r="AG2524" s="17">
        <f t="shared" si="1011"/>
        <v>3.0705</v>
      </c>
      <c r="AH2524" s="17">
        <f t="shared" si="1012"/>
        <v>3.0705</v>
      </c>
      <c r="AI2524" s="20" t="s">
        <v>18494</v>
      </c>
      <c r="AJ2524" s="10">
        <f t="shared" si="1015"/>
        <v>3.6589012500000004</v>
      </c>
      <c r="AK2524" s="10">
        <f t="shared" si="1018"/>
        <v>0.44500000000000006</v>
      </c>
      <c r="AL2524" s="10">
        <f t="shared" si="1019"/>
        <v>4.2275</v>
      </c>
    </row>
    <row r="2525" spans="1:38" x14ac:dyDescent="0.25">
      <c r="A2525" s="25" t="s">
        <v>10720</v>
      </c>
      <c r="B2525" s="25" t="s">
        <v>3933</v>
      </c>
      <c r="C2525" s="25" t="s">
        <v>369</v>
      </c>
      <c r="D2525" s="25" t="s">
        <v>18491</v>
      </c>
      <c r="E2525" s="25" t="s">
        <v>1239</v>
      </c>
      <c r="G2525" s="27">
        <v>4.45</v>
      </c>
      <c r="H2525" s="17">
        <f t="shared" si="999"/>
        <v>3.5600000000000005</v>
      </c>
      <c r="I2525" s="17">
        <f t="shared" si="1000"/>
        <v>3.0705</v>
      </c>
      <c r="J2525" s="17">
        <f t="shared" si="1001"/>
        <v>1.335</v>
      </c>
      <c r="K2525" s="17">
        <f t="shared" si="1002"/>
        <v>3.0705</v>
      </c>
      <c r="L2525" s="17">
        <f t="shared" si="1003"/>
        <v>3.5600000000000005</v>
      </c>
      <c r="M2525" s="18">
        <f t="shared" si="1020"/>
        <v>0.44500000000000006</v>
      </c>
      <c r="N2525" s="18" t="s">
        <v>18494</v>
      </c>
      <c r="O2525" s="17">
        <f t="shared" si="1004"/>
        <v>3.0705</v>
      </c>
      <c r="P2525" s="17">
        <f t="shared" si="997"/>
        <v>3.1149999999999998</v>
      </c>
      <c r="Q2525" s="17">
        <f t="shared" si="1005"/>
        <v>3.5600000000000005</v>
      </c>
      <c r="R2525" s="18" t="s">
        <v>18494</v>
      </c>
      <c r="S2525" s="18" t="s">
        <v>18494</v>
      </c>
      <c r="T2525" s="17">
        <f t="shared" si="1006"/>
        <v>3.0705</v>
      </c>
      <c r="U2525" s="17">
        <f t="shared" si="1016"/>
        <v>4.0049999999999999</v>
      </c>
      <c r="V2525" s="17">
        <f t="shared" si="998"/>
        <v>3.0705</v>
      </c>
      <c r="W2525" s="17">
        <f t="shared" si="1007"/>
        <v>2.7848100000000002</v>
      </c>
      <c r="X2525" s="17">
        <f t="shared" si="1008"/>
        <v>2.9009549999999997</v>
      </c>
      <c r="Y2525" s="18" t="s">
        <v>18494</v>
      </c>
      <c r="Z2525" s="17">
        <f t="shared" si="1013"/>
        <v>3.0705</v>
      </c>
      <c r="AA2525" s="18">
        <f t="shared" si="1009"/>
        <v>3.7825000000000002</v>
      </c>
      <c r="AB2525" s="18" t="s">
        <v>18494</v>
      </c>
      <c r="AC2525" s="17">
        <f t="shared" si="1010"/>
        <v>3.0705</v>
      </c>
      <c r="AD2525" s="17">
        <f t="shared" si="1017"/>
        <v>4.2275</v>
      </c>
      <c r="AE2525" s="19">
        <f t="shared" si="1014"/>
        <v>3.1149999999999998</v>
      </c>
      <c r="AF2525" s="18" t="s">
        <v>18494</v>
      </c>
      <c r="AG2525" s="17">
        <f t="shared" si="1011"/>
        <v>3.0705</v>
      </c>
      <c r="AH2525" s="17">
        <f t="shared" si="1012"/>
        <v>3.0705</v>
      </c>
      <c r="AI2525" s="20" t="s">
        <v>18494</v>
      </c>
      <c r="AJ2525" s="10">
        <f t="shared" si="1015"/>
        <v>3.6589012500000004</v>
      </c>
      <c r="AK2525" s="10">
        <f t="shared" si="1018"/>
        <v>0.44500000000000006</v>
      </c>
      <c r="AL2525" s="10">
        <f t="shared" si="1019"/>
        <v>4.2275</v>
      </c>
    </row>
    <row r="2526" spans="1:38" x14ac:dyDescent="0.25">
      <c r="A2526" s="25" t="s">
        <v>9603</v>
      </c>
      <c r="B2526" s="25" t="s">
        <v>2687</v>
      </c>
      <c r="C2526" s="25" t="s">
        <v>369</v>
      </c>
      <c r="D2526" s="25" t="s">
        <v>18491</v>
      </c>
      <c r="G2526" s="27">
        <v>4.5</v>
      </c>
      <c r="H2526" s="17">
        <f t="shared" si="999"/>
        <v>3.6</v>
      </c>
      <c r="I2526" s="17">
        <f t="shared" si="1000"/>
        <v>3.1049999999999995</v>
      </c>
      <c r="J2526" s="17">
        <f t="shared" si="1001"/>
        <v>1.3499999999999999</v>
      </c>
      <c r="K2526" s="17">
        <f t="shared" si="1002"/>
        <v>3.1049999999999995</v>
      </c>
      <c r="L2526" s="17">
        <f t="shared" si="1003"/>
        <v>3.6</v>
      </c>
      <c r="M2526" s="18">
        <f t="shared" si="1020"/>
        <v>0.45</v>
      </c>
      <c r="N2526" s="18" t="s">
        <v>18494</v>
      </c>
      <c r="O2526" s="17">
        <f t="shared" si="1004"/>
        <v>3.1049999999999995</v>
      </c>
      <c r="P2526" s="17">
        <f t="shared" si="997"/>
        <v>3.15</v>
      </c>
      <c r="Q2526" s="17">
        <f t="shared" si="1005"/>
        <v>3.6</v>
      </c>
      <c r="R2526" s="18" t="s">
        <v>18494</v>
      </c>
      <c r="S2526" s="18" t="s">
        <v>18494</v>
      </c>
      <c r="T2526" s="17">
        <f t="shared" si="1006"/>
        <v>3.1049999999999995</v>
      </c>
      <c r="U2526" s="17">
        <f t="shared" si="1016"/>
        <v>4.05</v>
      </c>
      <c r="V2526" s="17">
        <f t="shared" si="998"/>
        <v>3.1049999999999995</v>
      </c>
      <c r="W2526" s="17">
        <f t="shared" si="1007"/>
        <v>2.8161</v>
      </c>
      <c r="X2526" s="17">
        <f t="shared" si="1008"/>
        <v>2.9335499999999994</v>
      </c>
      <c r="Y2526" s="18" t="s">
        <v>18494</v>
      </c>
      <c r="Z2526" s="17">
        <f t="shared" si="1013"/>
        <v>3.1049999999999995</v>
      </c>
      <c r="AA2526" s="18">
        <f t="shared" si="1009"/>
        <v>3.8249999999999997</v>
      </c>
      <c r="AB2526" s="18" t="s">
        <v>18494</v>
      </c>
      <c r="AC2526" s="17">
        <f t="shared" si="1010"/>
        <v>3.1049999999999995</v>
      </c>
      <c r="AD2526" s="17">
        <f t="shared" si="1017"/>
        <v>4.2749999999999995</v>
      </c>
      <c r="AE2526" s="19">
        <f t="shared" si="1014"/>
        <v>3.15</v>
      </c>
      <c r="AF2526" s="18" t="s">
        <v>18494</v>
      </c>
      <c r="AG2526" s="17">
        <f t="shared" si="1011"/>
        <v>3.1049999999999995</v>
      </c>
      <c r="AH2526" s="17">
        <f t="shared" si="1012"/>
        <v>3.1049999999999995</v>
      </c>
      <c r="AI2526" s="20" t="s">
        <v>18494</v>
      </c>
      <c r="AJ2526" s="10">
        <f t="shared" si="1015"/>
        <v>3.7000125000000001</v>
      </c>
      <c r="AK2526" s="10">
        <f t="shared" si="1018"/>
        <v>0.45</v>
      </c>
      <c r="AL2526" s="10">
        <f t="shared" si="1019"/>
        <v>4.2749999999999995</v>
      </c>
    </row>
    <row r="2527" spans="1:38" x14ac:dyDescent="0.25">
      <c r="A2527" s="25" t="s">
        <v>9745</v>
      </c>
      <c r="B2527" s="25" t="s">
        <v>2844</v>
      </c>
      <c r="C2527" s="25" t="s">
        <v>369</v>
      </c>
      <c r="D2527" s="25" t="s">
        <v>18491</v>
      </c>
      <c r="G2527" s="27">
        <v>4.5</v>
      </c>
      <c r="H2527" s="17">
        <f t="shared" si="999"/>
        <v>3.6</v>
      </c>
      <c r="I2527" s="17">
        <f t="shared" si="1000"/>
        <v>3.1049999999999995</v>
      </c>
      <c r="J2527" s="17">
        <f t="shared" si="1001"/>
        <v>1.3499999999999999</v>
      </c>
      <c r="K2527" s="17">
        <f t="shared" si="1002"/>
        <v>3.1049999999999995</v>
      </c>
      <c r="L2527" s="17">
        <f t="shared" si="1003"/>
        <v>3.6</v>
      </c>
      <c r="M2527" s="18">
        <f t="shared" si="1020"/>
        <v>0.45</v>
      </c>
      <c r="N2527" s="18" t="s">
        <v>18494</v>
      </c>
      <c r="O2527" s="17">
        <f t="shared" si="1004"/>
        <v>3.1049999999999995</v>
      </c>
      <c r="P2527" s="17">
        <f t="shared" si="997"/>
        <v>3.15</v>
      </c>
      <c r="Q2527" s="17">
        <f t="shared" si="1005"/>
        <v>3.6</v>
      </c>
      <c r="R2527" s="18" t="s">
        <v>18494</v>
      </c>
      <c r="S2527" s="18" t="s">
        <v>18494</v>
      </c>
      <c r="T2527" s="17">
        <f t="shared" si="1006"/>
        <v>3.1049999999999995</v>
      </c>
      <c r="U2527" s="17">
        <f t="shared" si="1016"/>
        <v>4.05</v>
      </c>
      <c r="V2527" s="17">
        <f t="shared" si="998"/>
        <v>3.1049999999999995</v>
      </c>
      <c r="W2527" s="17">
        <f t="shared" si="1007"/>
        <v>2.8161</v>
      </c>
      <c r="X2527" s="17">
        <f t="shared" si="1008"/>
        <v>2.9335499999999994</v>
      </c>
      <c r="Y2527" s="18" t="s">
        <v>18494</v>
      </c>
      <c r="Z2527" s="17">
        <f t="shared" si="1013"/>
        <v>3.1049999999999995</v>
      </c>
      <c r="AA2527" s="18">
        <f t="shared" si="1009"/>
        <v>3.8249999999999997</v>
      </c>
      <c r="AB2527" s="18" t="s">
        <v>18494</v>
      </c>
      <c r="AC2527" s="17">
        <f t="shared" si="1010"/>
        <v>3.1049999999999995</v>
      </c>
      <c r="AD2527" s="17">
        <f t="shared" si="1017"/>
        <v>4.2749999999999995</v>
      </c>
      <c r="AE2527" s="19">
        <f t="shared" si="1014"/>
        <v>3.15</v>
      </c>
      <c r="AF2527" s="18" t="s">
        <v>18494</v>
      </c>
      <c r="AG2527" s="17">
        <f t="shared" si="1011"/>
        <v>3.1049999999999995</v>
      </c>
      <c r="AH2527" s="17">
        <f t="shared" si="1012"/>
        <v>3.1049999999999995</v>
      </c>
      <c r="AI2527" s="20" t="s">
        <v>18494</v>
      </c>
      <c r="AJ2527" s="10">
        <f t="shared" si="1015"/>
        <v>3.7000125000000001</v>
      </c>
      <c r="AK2527" s="10">
        <f t="shared" si="1018"/>
        <v>0.45</v>
      </c>
      <c r="AL2527" s="10">
        <f t="shared" si="1019"/>
        <v>4.2749999999999995</v>
      </c>
    </row>
    <row r="2528" spans="1:38" x14ac:dyDescent="0.25">
      <c r="A2528" s="25" t="s">
        <v>12985</v>
      </c>
      <c r="B2528" s="25" t="s">
        <v>6644</v>
      </c>
      <c r="C2528" s="25" t="s">
        <v>369</v>
      </c>
      <c r="D2528" s="25" t="s">
        <v>18491</v>
      </c>
      <c r="E2528" s="25" t="s">
        <v>2149</v>
      </c>
      <c r="F2528" s="25" t="s">
        <v>2149</v>
      </c>
      <c r="G2528" s="27">
        <v>4.5</v>
      </c>
      <c r="H2528" s="17">
        <f t="shared" si="999"/>
        <v>3.6</v>
      </c>
      <c r="I2528" s="17">
        <f t="shared" si="1000"/>
        <v>3.1049999999999995</v>
      </c>
      <c r="J2528" s="17">
        <f t="shared" si="1001"/>
        <v>1.3499999999999999</v>
      </c>
      <c r="K2528" s="17">
        <f t="shared" si="1002"/>
        <v>3.1049999999999995</v>
      </c>
      <c r="L2528" s="17">
        <f t="shared" si="1003"/>
        <v>3.6</v>
      </c>
      <c r="M2528" s="18">
        <f t="shared" si="1020"/>
        <v>0.45</v>
      </c>
      <c r="N2528" s="18" t="s">
        <v>18494</v>
      </c>
      <c r="O2528" s="17">
        <f t="shared" si="1004"/>
        <v>3.1049999999999995</v>
      </c>
      <c r="P2528" s="17">
        <f t="shared" si="997"/>
        <v>3.15</v>
      </c>
      <c r="Q2528" s="17">
        <f t="shared" si="1005"/>
        <v>3.6</v>
      </c>
      <c r="R2528" s="18" t="s">
        <v>18494</v>
      </c>
      <c r="S2528" s="18" t="s">
        <v>18494</v>
      </c>
      <c r="T2528" s="17">
        <f t="shared" si="1006"/>
        <v>3.1049999999999995</v>
      </c>
      <c r="U2528" s="17">
        <f t="shared" si="1016"/>
        <v>4.05</v>
      </c>
      <c r="V2528" s="17">
        <f t="shared" si="998"/>
        <v>3.1049999999999995</v>
      </c>
      <c r="W2528" s="17">
        <f t="shared" si="1007"/>
        <v>2.8161</v>
      </c>
      <c r="X2528" s="17">
        <f t="shared" si="1008"/>
        <v>2.9335499999999994</v>
      </c>
      <c r="Y2528" s="18" t="s">
        <v>18494</v>
      </c>
      <c r="Z2528" s="17">
        <f t="shared" si="1013"/>
        <v>3.1049999999999995</v>
      </c>
      <c r="AA2528" s="18">
        <f t="shared" si="1009"/>
        <v>3.8249999999999997</v>
      </c>
      <c r="AB2528" s="18" t="s">
        <v>18494</v>
      </c>
      <c r="AC2528" s="17">
        <f t="shared" si="1010"/>
        <v>3.1049999999999995</v>
      </c>
      <c r="AD2528" s="17">
        <f t="shared" si="1017"/>
        <v>4.2749999999999995</v>
      </c>
      <c r="AE2528" s="19">
        <f t="shared" si="1014"/>
        <v>3.15</v>
      </c>
      <c r="AF2528" s="18" t="s">
        <v>18494</v>
      </c>
      <c r="AG2528" s="17">
        <f t="shared" si="1011"/>
        <v>3.1049999999999995</v>
      </c>
      <c r="AH2528" s="17">
        <f t="shared" si="1012"/>
        <v>3.1049999999999995</v>
      </c>
      <c r="AI2528" s="20" t="s">
        <v>18494</v>
      </c>
      <c r="AJ2528" s="10">
        <f t="shared" si="1015"/>
        <v>3.7000125000000001</v>
      </c>
      <c r="AK2528" s="10">
        <f t="shared" si="1018"/>
        <v>0.45</v>
      </c>
      <c r="AL2528" s="10">
        <f t="shared" si="1019"/>
        <v>4.2749999999999995</v>
      </c>
    </row>
    <row r="2529" spans="1:38" x14ac:dyDescent="0.25">
      <c r="A2529" s="25" t="s">
        <v>12940</v>
      </c>
      <c r="B2529" s="25" t="s">
        <v>6596</v>
      </c>
      <c r="C2529" s="25" t="s">
        <v>369</v>
      </c>
      <c r="D2529" s="25" t="s">
        <v>18491</v>
      </c>
      <c r="G2529" s="27">
        <v>4.7</v>
      </c>
      <c r="H2529" s="17">
        <f t="shared" si="999"/>
        <v>3.7600000000000002</v>
      </c>
      <c r="I2529" s="17">
        <f t="shared" si="1000"/>
        <v>3.2429999999999999</v>
      </c>
      <c r="J2529" s="17">
        <f t="shared" si="1001"/>
        <v>1.41</v>
      </c>
      <c r="K2529" s="17">
        <f t="shared" si="1002"/>
        <v>3.2429999999999999</v>
      </c>
      <c r="L2529" s="17">
        <f t="shared" si="1003"/>
        <v>3.7600000000000002</v>
      </c>
      <c r="M2529" s="18">
        <f t="shared" si="1020"/>
        <v>0.47000000000000003</v>
      </c>
      <c r="N2529" s="18" t="s">
        <v>18494</v>
      </c>
      <c r="O2529" s="17">
        <f t="shared" si="1004"/>
        <v>3.2429999999999999</v>
      </c>
      <c r="P2529" s="17">
        <f t="shared" si="997"/>
        <v>3.29</v>
      </c>
      <c r="Q2529" s="17">
        <f t="shared" si="1005"/>
        <v>3.7600000000000002</v>
      </c>
      <c r="R2529" s="18" t="s">
        <v>18494</v>
      </c>
      <c r="S2529" s="18" t="s">
        <v>18494</v>
      </c>
      <c r="T2529" s="17">
        <f t="shared" si="1006"/>
        <v>3.2429999999999999</v>
      </c>
      <c r="U2529" s="17">
        <f t="shared" si="1016"/>
        <v>4.2300000000000004</v>
      </c>
      <c r="V2529" s="17">
        <f t="shared" si="998"/>
        <v>3.2429999999999999</v>
      </c>
      <c r="W2529" s="17">
        <f t="shared" si="1007"/>
        <v>2.9412600000000002</v>
      </c>
      <c r="X2529" s="17">
        <f t="shared" si="1008"/>
        <v>3.0639299999999996</v>
      </c>
      <c r="Y2529" s="18" t="s">
        <v>18494</v>
      </c>
      <c r="Z2529" s="17">
        <f t="shared" si="1013"/>
        <v>3.2429999999999999</v>
      </c>
      <c r="AA2529" s="18">
        <f t="shared" si="1009"/>
        <v>3.9950000000000001</v>
      </c>
      <c r="AB2529" s="18" t="s">
        <v>18494</v>
      </c>
      <c r="AC2529" s="17">
        <f t="shared" si="1010"/>
        <v>3.2429999999999999</v>
      </c>
      <c r="AD2529" s="17">
        <f t="shared" si="1017"/>
        <v>4.4649999999999999</v>
      </c>
      <c r="AE2529" s="19">
        <f t="shared" si="1014"/>
        <v>3.29</v>
      </c>
      <c r="AF2529" s="18" t="s">
        <v>18494</v>
      </c>
      <c r="AG2529" s="17">
        <f t="shared" si="1011"/>
        <v>3.2429999999999999</v>
      </c>
      <c r="AH2529" s="17">
        <f t="shared" si="1012"/>
        <v>3.2429999999999999</v>
      </c>
      <c r="AI2529" s="20" t="s">
        <v>18494</v>
      </c>
      <c r="AJ2529" s="10">
        <f t="shared" si="1015"/>
        <v>3.8644575000000003</v>
      </c>
      <c r="AK2529" s="10">
        <f t="shared" si="1018"/>
        <v>0.47000000000000003</v>
      </c>
      <c r="AL2529" s="10">
        <f t="shared" si="1019"/>
        <v>4.4649999999999999</v>
      </c>
    </row>
    <row r="2530" spans="1:38" x14ac:dyDescent="0.25">
      <c r="A2530" s="25" t="s">
        <v>9646</v>
      </c>
      <c r="B2530" s="25" t="s">
        <v>2740</v>
      </c>
      <c r="C2530" s="25" t="s">
        <v>369</v>
      </c>
      <c r="D2530" s="25" t="s">
        <v>18491</v>
      </c>
      <c r="G2530" s="27">
        <v>4.7</v>
      </c>
      <c r="H2530" s="17">
        <f t="shared" si="999"/>
        <v>3.7600000000000002</v>
      </c>
      <c r="I2530" s="17">
        <f t="shared" si="1000"/>
        <v>3.2429999999999999</v>
      </c>
      <c r="J2530" s="17">
        <f t="shared" si="1001"/>
        <v>1.41</v>
      </c>
      <c r="K2530" s="17">
        <f t="shared" si="1002"/>
        <v>3.2429999999999999</v>
      </c>
      <c r="L2530" s="17">
        <f t="shared" si="1003"/>
        <v>3.7600000000000002</v>
      </c>
      <c r="M2530" s="18">
        <f t="shared" si="1020"/>
        <v>0.47000000000000003</v>
      </c>
      <c r="N2530" s="18" t="s">
        <v>18494</v>
      </c>
      <c r="O2530" s="17">
        <f t="shared" si="1004"/>
        <v>3.2429999999999999</v>
      </c>
      <c r="P2530" s="17">
        <f t="shared" ref="P2530:P2593" si="1021">G2530*70%</f>
        <v>3.29</v>
      </c>
      <c r="Q2530" s="17">
        <f t="shared" si="1005"/>
        <v>3.7600000000000002</v>
      </c>
      <c r="R2530" s="18" t="s">
        <v>18494</v>
      </c>
      <c r="S2530" s="18" t="s">
        <v>18494</v>
      </c>
      <c r="T2530" s="17">
        <f t="shared" si="1006"/>
        <v>3.2429999999999999</v>
      </c>
      <c r="U2530" s="17">
        <f t="shared" si="1016"/>
        <v>4.2300000000000004</v>
      </c>
      <c r="V2530" s="17">
        <f t="shared" ref="V2530:V2593" si="1022">G2530*69%</f>
        <v>3.2429999999999999</v>
      </c>
      <c r="W2530" s="17">
        <f t="shared" si="1007"/>
        <v>2.9412600000000002</v>
      </c>
      <c r="X2530" s="17">
        <f t="shared" si="1008"/>
        <v>3.0639299999999996</v>
      </c>
      <c r="Y2530" s="18" t="s">
        <v>18494</v>
      </c>
      <c r="Z2530" s="17">
        <f t="shared" si="1013"/>
        <v>3.2429999999999999</v>
      </c>
      <c r="AA2530" s="18">
        <f t="shared" si="1009"/>
        <v>3.9950000000000001</v>
      </c>
      <c r="AB2530" s="18" t="s">
        <v>18494</v>
      </c>
      <c r="AC2530" s="17">
        <f t="shared" si="1010"/>
        <v>3.2429999999999999</v>
      </c>
      <c r="AD2530" s="17">
        <f t="shared" si="1017"/>
        <v>4.4649999999999999</v>
      </c>
      <c r="AE2530" s="19">
        <f t="shared" si="1014"/>
        <v>3.29</v>
      </c>
      <c r="AF2530" s="18" t="s">
        <v>18494</v>
      </c>
      <c r="AG2530" s="17">
        <f t="shared" si="1011"/>
        <v>3.2429999999999999</v>
      </c>
      <c r="AH2530" s="17">
        <f t="shared" si="1012"/>
        <v>3.2429999999999999</v>
      </c>
      <c r="AI2530" s="20" t="s">
        <v>18494</v>
      </c>
      <c r="AJ2530" s="10">
        <f t="shared" si="1015"/>
        <v>3.8644575000000003</v>
      </c>
      <c r="AK2530" s="10">
        <f t="shared" si="1018"/>
        <v>0.47000000000000003</v>
      </c>
      <c r="AL2530" s="10">
        <f t="shared" si="1019"/>
        <v>4.4649999999999999</v>
      </c>
    </row>
    <row r="2531" spans="1:38" x14ac:dyDescent="0.25">
      <c r="A2531" s="25" t="s">
        <v>9881</v>
      </c>
      <c r="B2531" s="25" t="s">
        <v>2996</v>
      </c>
      <c r="C2531" s="25" t="s">
        <v>369</v>
      </c>
      <c r="D2531" s="25" t="s">
        <v>18491</v>
      </c>
      <c r="E2531" s="25" t="s">
        <v>1854</v>
      </c>
      <c r="F2531" s="25" t="s">
        <v>1854</v>
      </c>
      <c r="G2531" s="27">
        <v>4.75</v>
      </c>
      <c r="H2531" s="17">
        <f t="shared" si="999"/>
        <v>3.8000000000000003</v>
      </c>
      <c r="I2531" s="17">
        <f t="shared" si="1000"/>
        <v>3.2774999999999999</v>
      </c>
      <c r="J2531" s="17">
        <f t="shared" si="1001"/>
        <v>1.425</v>
      </c>
      <c r="K2531" s="17">
        <f t="shared" si="1002"/>
        <v>3.2774999999999999</v>
      </c>
      <c r="L2531" s="17">
        <f t="shared" si="1003"/>
        <v>3.8000000000000003</v>
      </c>
      <c r="M2531" s="18">
        <f t="shared" si="1020"/>
        <v>0.47500000000000003</v>
      </c>
      <c r="N2531" s="18" t="s">
        <v>18494</v>
      </c>
      <c r="O2531" s="17">
        <f t="shared" si="1004"/>
        <v>3.2774999999999999</v>
      </c>
      <c r="P2531" s="17">
        <f t="shared" si="1021"/>
        <v>3.3249999999999997</v>
      </c>
      <c r="Q2531" s="17">
        <f t="shared" si="1005"/>
        <v>3.8000000000000003</v>
      </c>
      <c r="R2531" s="18" t="s">
        <v>18494</v>
      </c>
      <c r="S2531" s="18" t="s">
        <v>18494</v>
      </c>
      <c r="T2531" s="17">
        <f t="shared" si="1006"/>
        <v>3.2774999999999999</v>
      </c>
      <c r="U2531" s="17">
        <f t="shared" si="1016"/>
        <v>4.2750000000000004</v>
      </c>
      <c r="V2531" s="17">
        <f t="shared" si="1022"/>
        <v>3.2774999999999999</v>
      </c>
      <c r="W2531" s="17">
        <f t="shared" si="1007"/>
        <v>2.97255</v>
      </c>
      <c r="X2531" s="17">
        <f t="shared" si="1008"/>
        <v>3.0965249999999997</v>
      </c>
      <c r="Y2531" s="18" t="s">
        <v>18494</v>
      </c>
      <c r="Z2531" s="17">
        <f t="shared" si="1013"/>
        <v>3.2774999999999999</v>
      </c>
      <c r="AA2531" s="18">
        <f t="shared" si="1009"/>
        <v>4.0374999999999996</v>
      </c>
      <c r="AB2531" s="18" t="s">
        <v>18494</v>
      </c>
      <c r="AC2531" s="17">
        <f t="shared" si="1010"/>
        <v>3.2774999999999999</v>
      </c>
      <c r="AD2531" s="17">
        <f t="shared" si="1017"/>
        <v>4.5125000000000002</v>
      </c>
      <c r="AE2531" s="19">
        <f t="shared" si="1014"/>
        <v>3.3249999999999997</v>
      </c>
      <c r="AF2531" s="18" t="s">
        <v>18494</v>
      </c>
      <c r="AG2531" s="17">
        <f t="shared" si="1011"/>
        <v>3.2774999999999999</v>
      </c>
      <c r="AH2531" s="17">
        <f t="shared" si="1012"/>
        <v>3.2774999999999999</v>
      </c>
      <c r="AI2531" s="20" t="s">
        <v>18494</v>
      </c>
      <c r="AJ2531" s="10">
        <f t="shared" si="1015"/>
        <v>3.90556875</v>
      </c>
      <c r="AK2531" s="10">
        <f t="shared" si="1018"/>
        <v>0.47500000000000003</v>
      </c>
      <c r="AL2531" s="10">
        <f t="shared" si="1019"/>
        <v>4.5125000000000002</v>
      </c>
    </row>
    <row r="2532" spans="1:38" x14ac:dyDescent="0.25">
      <c r="A2532" s="25" t="s">
        <v>12694</v>
      </c>
      <c r="B2532" s="25" t="s">
        <v>6138</v>
      </c>
      <c r="C2532" s="25" t="s">
        <v>369</v>
      </c>
      <c r="D2532" s="25" t="s">
        <v>18491</v>
      </c>
      <c r="G2532" s="27">
        <v>40.15</v>
      </c>
      <c r="H2532" s="17">
        <f t="shared" si="999"/>
        <v>32.119999999999997</v>
      </c>
      <c r="I2532" s="17">
        <f t="shared" si="1000"/>
        <v>27.703499999999998</v>
      </c>
      <c r="J2532" s="17">
        <f t="shared" si="1001"/>
        <v>12.045</v>
      </c>
      <c r="K2532" s="17">
        <f t="shared" si="1002"/>
        <v>27.703499999999998</v>
      </c>
      <c r="L2532" s="17">
        <f t="shared" si="1003"/>
        <v>32.119999999999997</v>
      </c>
      <c r="M2532" s="18">
        <f t="shared" si="1020"/>
        <v>4.0149999999999997</v>
      </c>
      <c r="N2532" s="18" t="s">
        <v>18494</v>
      </c>
      <c r="O2532" s="17">
        <f t="shared" si="1004"/>
        <v>27.703499999999998</v>
      </c>
      <c r="P2532" s="17">
        <f t="shared" si="1021"/>
        <v>28.104999999999997</v>
      </c>
      <c r="Q2532" s="17">
        <f t="shared" si="1005"/>
        <v>32.119999999999997</v>
      </c>
      <c r="R2532" s="18" t="s">
        <v>18494</v>
      </c>
      <c r="S2532" s="18" t="s">
        <v>18494</v>
      </c>
      <c r="T2532" s="17">
        <f t="shared" si="1006"/>
        <v>27.703499999999998</v>
      </c>
      <c r="U2532" s="17">
        <f t="shared" si="1016"/>
        <v>36.134999999999998</v>
      </c>
      <c r="V2532" s="17">
        <f t="shared" si="1022"/>
        <v>27.703499999999998</v>
      </c>
      <c r="W2532" s="17">
        <f t="shared" si="1007"/>
        <v>25.125869999999999</v>
      </c>
      <c r="X2532" s="17">
        <f t="shared" si="1008"/>
        <v>26.173784999999995</v>
      </c>
      <c r="Y2532" s="18" t="s">
        <v>18494</v>
      </c>
      <c r="Z2532" s="17">
        <f t="shared" si="1013"/>
        <v>27.703499999999998</v>
      </c>
      <c r="AA2532" s="18">
        <f t="shared" si="1009"/>
        <v>34.127499999999998</v>
      </c>
      <c r="AB2532" s="18" t="s">
        <v>18494</v>
      </c>
      <c r="AC2532" s="17">
        <f t="shared" si="1010"/>
        <v>27.703499999999998</v>
      </c>
      <c r="AD2532" s="17">
        <f t="shared" si="1017"/>
        <v>38.142499999999998</v>
      </c>
      <c r="AE2532" s="19">
        <f t="shared" si="1014"/>
        <v>28.104999999999997</v>
      </c>
      <c r="AF2532" s="18" t="s">
        <v>18494</v>
      </c>
      <c r="AG2532" s="17">
        <f t="shared" si="1011"/>
        <v>27.703499999999998</v>
      </c>
      <c r="AH2532" s="17">
        <f t="shared" si="1012"/>
        <v>27.703499999999998</v>
      </c>
      <c r="AI2532" s="20" t="s">
        <v>18494</v>
      </c>
      <c r="AJ2532" s="10">
        <f t="shared" si="1015"/>
        <v>33.012333749999996</v>
      </c>
      <c r="AK2532" s="10">
        <f t="shared" si="1018"/>
        <v>4.0149999999999997</v>
      </c>
      <c r="AL2532" s="10">
        <f t="shared" si="1019"/>
        <v>38.142499999999998</v>
      </c>
    </row>
    <row r="2533" spans="1:38" x14ac:dyDescent="0.25">
      <c r="A2533" s="25" t="s">
        <v>10017</v>
      </c>
      <c r="B2533" s="25" t="s">
        <v>3154</v>
      </c>
      <c r="C2533" s="25" t="s">
        <v>369</v>
      </c>
      <c r="D2533" s="25" t="s">
        <v>18491</v>
      </c>
      <c r="G2533" s="27">
        <v>405.25</v>
      </c>
      <c r="H2533" s="17">
        <f t="shared" si="999"/>
        <v>324.20000000000005</v>
      </c>
      <c r="I2533" s="17">
        <f t="shared" si="1000"/>
        <v>279.6225</v>
      </c>
      <c r="J2533" s="17">
        <f t="shared" si="1001"/>
        <v>121.57499999999999</v>
      </c>
      <c r="K2533" s="17">
        <f t="shared" si="1002"/>
        <v>279.6225</v>
      </c>
      <c r="L2533" s="17">
        <f t="shared" si="1003"/>
        <v>324.20000000000005</v>
      </c>
      <c r="M2533" s="18">
        <f t="shared" si="1020"/>
        <v>40.525000000000006</v>
      </c>
      <c r="N2533" s="18" t="s">
        <v>18494</v>
      </c>
      <c r="O2533" s="17">
        <f t="shared" si="1004"/>
        <v>279.6225</v>
      </c>
      <c r="P2533" s="17">
        <f t="shared" si="1021"/>
        <v>283.67499999999995</v>
      </c>
      <c r="Q2533" s="17">
        <f t="shared" si="1005"/>
        <v>324.20000000000005</v>
      </c>
      <c r="R2533" s="18" t="s">
        <v>18494</v>
      </c>
      <c r="S2533" s="18" t="s">
        <v>18494</v>
      </c>
      <c r="T2533" s="17">
        <f t="shared" si="1006"/>
        <v>279.6225</v>
      </c>
      <c r="U2533" s="17">
        <f t="shared" si="1016"/>
        <v>364.72500000000002</v>
      </c>
      <c r="V2533" s="17">
        <f t="shared" si="1022"/>
        <v>279.6225</v>
      </c>
      <c r="W2533" s="17">
        <f t="shared" si="1007"/>
        <v>253.60545000000002</v>
      </c>
      <c r="X2533" s="17">
        <f t="shared" si="1008"/>
        <v>264.18247499999995</v>
      </c>
      <c r="Y2533" s="18" t="s">
        <v>18494</v>
      </c>
      <c r="Z2533" s="17">
        <f t="shared" si="1013"/>
        <v>279.6225</v>
      </c>
      <c r="AA2533" s="18">
        <f t="shared" si="1009"/>
        <v>344.46249999999998</v>
      </c>
      <c r="AB2533" s="18" t="s">
        <v>18494</v>
      </c>
      <c r="AC2533" s="17">
        <f t="shared" si="1010"/>
        <v>279.6225</v>
      </c>
      <c r="AD2533" s="17">
        <f t="shared" si="1017"/>
        <v>384.98749999999995</v>
      </c>
      <c r="AE2533" s="19">
        <f t="shared" si="1014"/>
        <v>283.67499999999995</v>
      </c>
      <c r="AF2533" s="18" t="s">
        <v>18494</v>
      </c>
      <c r="AG2533" s="17">
        <f t="shared" si="1011"/>
        <v>279.6225</v>
      </c>
      <c r="AH2533" s="17">
        <f t="shared" si="1012"/>
        <v>279.6225</v>
      </c>
      <c r="AI2533" s="20" t="s">
        <v>18494</v>
      </c>
      <c r="AJ2533" s="10">
        <f t="shared" si="1015"/>
        <v>333.20668124999997</v>
      </c>
      <c r="AK2533" s="10">
        <f t="shared" si="1018"/>
        <v>40.525000000000006</v>
      </c>
      <c r="AL2533" s="10">
        <f t="shared" si="1019"/>
        <v>384.98749999999995</v>
      </c>
    </row>
    <row r="2534" spans="1:38" x14ac:dyDescent="0.25">
      <c r="A2534" s="25" t="s">
        <v>10237</v>
      </c>
      <c r="B2534" s="25" t="s">
        <v>3406</v>
      </c>
      <c r="C2534" s="25" t="s">
        <v>369</v>
      </c>
      <c r="D2534" s="25" t="s">
        <v>18491</v>
      </c>
      <c r="E2534" s="25" t="s">
        <v>2722</v>
      </c>
      <c r="F2534" s="25" t="s">
        <v>2722</v>
      </c>
      <c r="G2534" s="27">
        <v>414.8</v>
      </c>
      <c r="H2534" s="17">
        <f t="shared" si="999"/>
        <v>331.84000000000003</v>
      </c>
      <c r="I2534" s="17">
        <f t="shared" si="1000"/>
        <v>286.21199999999999</v>
      </c>
      <c r="J2534" s="17">
        <f t="shared" si="1001"/>
        <v>124.44</v>
      </c>
      <c r="K2534" s="17">
        <f t="shared" si="1002"/>
        <v>286.21199999999999</v>
      </c>
      <c r="L2534" s="17">
        <f t="shared" si="1003"/>
        <v>331.84000000000003</v>
      </c>
      <c r="M2534" s="18">
        <f t="shared" si="1020"/>
        <v>41.480000000000004</v>
      </c>
      <c r="N2534" s="18" t="s">
        <v>18494</v>
      </c>
      <c r="O2534" s="17">
        <f t="shared" si="1004"/>
        <v>286.21199999999999</v>
      </c>
      <c r="P2534" s="17">
        <f t="shared" si="1021"/>
        <v>290.36</v>
      </c>
      <c r="Q2534" s="17">
        <f t="shared" si="1005"/>
        <v>331.84000000000003</v>
      </c>
      <c r="R2534" s="18" t="s">
        <v>18494</v>
      </c>
      <c r="S2534" s="18" t="s">
        <v>18494</v>
      </c>
      <c r="T2534" s="17">
        <f t="shared" si="1006"/>
        <v>286.21199999999999</v>
      </c>
      <c r="U2534" s="17">
        <f t="shared" si="1016"/>
        <v>373.32</v>
      </c>
      <c r="V2534" s="17">
        <f t="shared" si="1022"/>
        <v>286.21199999999999</v>
      </c>
      <c r="W2534" s="17">
        <f t="shared" si="1007"/>
        <v>259.58184</v>
      </c>
      <c r="X2534" s="17">
        <f t="shared" si="1008"/>
        <v>270.40812</v>
      </c>
      <c r="Y2534" s="18" t="s">
        <v>18494</v>
      </c>
      <c r="Z2534" s="17">
        <f t="shared" si="1013"/>
        <v>286.21199999999999</v>
      </c>
      <c r="AA2534" s="18">
        <f t="shared" si="1009"/>
        <v>352.58</v>
      </c>
      <c r="AB2534" s="18" t="s">
        <v>18494</v>
      </c>
      <c r="AC2534" s="17">
        <f t="shared" si="1010"/>
        <v>286.21199999999999</v>
      </c>
      <c r="AD2534" s="17">
        <f t="shared" si="1017"/>
        <v>394.06</v>
      </c>
      <c r="AE2534" s="19">
        <f t="shared" si="1014"/>
        <v>290.36</v>
      </c>
      <c r="AF2534" s="18" t="s">
        <v>18494</v>
      </c>
      <c r="AG2534" s="17">
        <f t="shared" si="1011"/>
        <v>286.21199999999999</v>
      </c>
      <c r="AH2534" s="17">
        <f t="shared" si="1012"/>
        <v>286.21199999999999</v>
      </c>
      <c r="AI2534" s="20" t="s">
        <v>18494</v>
      </c>
      <c r="AJ2534" s="10">
        <f t="shared" si="1015"/>
        <v>341.05893000000003</v>
      </c>
      <c r="AK2534" s="10">
        <f t="shared" si="1018"/>
        <v>41.480000000000004</v>
      </c>
      <c r="AL2534" s="10">
        <f t="shared" si="1019"/>
        <v>394.06</v>
      </c>
    </row>
    <row r="2535" spans="1:38" x14ac:dyDescent="0.25">
      <c r="A2535" s="25" t="s">
        <v>9963</v>
      </c>
      <c r="B2535" s="25" t="s">
        <v>3097</v>
      </c>
      <c r="C2535" s="25" t="s">
        <v>369</v>
      </c>
      <c r="D2535" s="25" t="s">
        <v>18491</v>
      </c>
      <c r="G2535" s="27">
        <v>42.15</v>
      </c>
      <c r="H2535" s="17">
        <f t="shared" si="999"/>
        <v>33.72</v>
      </c>
      <c r="I2535" s="17">
        <f t="shared" si="1000"/>
        <v>29.083499999999997</v>
      </c>
      <c r="J2535" s="17">
        <f t="shared" si="1001"/>
        <v>12.645</v>
      </c>
      <c r="K2535" s="17">
        <f t="shared" si="1002"/>
        <v>29.083499999999997</v>
      </c>
      <c r="L2535" s="17">
        <f t="shared" si="1003"/>
        <v>33.72</v>
      </c>
      <c r="M2535" s="18">
        <f t="shared" si="1020"/>
        <v>4.2149999999999999</v>
      </c>
      <c r="N2535" s="18" t="s">
        <v>18494</v>
      </c>
      <c r="O2535" s="17">
        <f t="shared" si="1004"/>
        <v>29.083499999999997</v>
      </c>
      <c r="P2535" s="17">
        <f t="shared" si="1021"/>
        <v>29.504999999999995</v>
      </c>
      <c r="Q2535" s="17">
        <f t="shared" si="1005"/>
        <v>33.72</v>
      </c>
      <c r="R2535" s="18" t="s">
        <v>18494</v>
      </c>
      <c r="S2535" s="18" t="s">
        <v>18494</v>
      </c>
      <c r="T2535" s="17">
        <f t="shared" si="1006"/>
        <v>29.083499999999997</v>
      </c>
      <c r="U2535" s="17">
        <f t="shared" si="1016"/>
        <v>37.935000000000002</v>
      </c>
      <c r="V2535" s="17">
        <f t="shared" si="1022"/>
        <v>29.083499999999997</v>
      </c>
      <c r="W2535" s="17">
        <f t="shared" si="1007"/>
        <v>26.377469999999999</v>
      </c>
      <c r="X2535" s="17">
        <f t="shared" si="1008"/>
        <v>27.477584999999994</v>
      </c>
      <c r="Y2535" s="18" t="s">
        <v>18494</v>
      </c>
      <c r="Z2535" s="17">
        <f t="shared" si="1013"/>
        <v>29.083499999999997</v>
      </c>
      <c r="AA2535" s="18">
        <f t="shared" si="1009"/>
        <v>35.827500000000001</v>
      </c>
      <c r="AB2535" s="18" t="s">
        <v>18494</v>
      </c>
      <c r="AC2535" s="17">
        <f t="shared" si="1010"/>
        <v>29.083499999999997</v>
      </c>
      <c r="AD2535" s="17">
        <f t="shared" si="1017"/>
        <v>40.042499999999997</v>
      </c>
      <c r="AE2535" s="19">
        <f t="shared" si="1014"/>
        <v>29.504999999999995</v>
      </c>
      <c r="AF2535" s="18" t="s">
        <v>18494</v>
      </c>
      <c r="AG2535" s="17">
        <f t="shared" si="1011"/>
        <v>29.083499999999997</v>
      </c>
      <c r="AH2535" s="17">
        <f t="shared" si="1012"/>
        <v>29.083499999999997</v>
      </c>
      <c r="AI2535" s="20" t="s">
        <v>18494</v>
      </c>
      <c r="AJ2535" s="10">
        <f t="shared" si="1015"/>
        <v>34.656783749999995</v>
      </c>
      <c r="AK2535" s="10">
        <f t="shared" si="1018"/>
        <v>4.2149999999999999</v>
      </c>
      <c r="AL2535" s="10">
        <f t="shared" si="1019"/>
        <v>40.042499999999997</v>
      </c>
    </row>
    <row r="2536" spans="1:38" x14ac:dyDescent="0.25">
      <c r="A2536" s="25" t="s">
        <v>9992</v>
      </c>
      <c r="B2536" s="25" t="s">
        <v>3126</v>
      </c>
      <c r="C2536" s="25" t="s">
        <v>369</v>
      </c>
      <c r="D2536" s="25" t="s">
        <v>18491</v>
      </c>
      <c r="F2536" s="25" t="s">
        <v>3127</v>
      </c>
      <c r="G2536" s="27">
        <v>44</v>
      </c>
      <c r="H2536" s="17">
        <f t="shared" si="999"/>
        <v>35.200000000000003</v>
      </c>
      <c r="I2536" s="17">
        <f t="shared" si="1000"/>
        <v>30.36</v>
      </c>
      <c r="J2536" s="17">
        <f t="shared" si="1001"/>
        <v>13.2</v>
      </c>
      <c r="K2536" s="17">
        <f t="shared" si="1002"/>
        <v>30.36</v>
      </c>
      <c r="L2536" s="17">
        <f t="shared" si="1003"/>
        <v>35.200000000000003</v>
      </c>
      <c r="M2536" s="18">
        <f t="shared" si="1020"/>
        <v>4.4000000000000004</v>
      </c>
      <c r="N2536" s="18" t="s">
        <v>18494</v>
      </c>
      <c r="O2536" s="17">
        <f t="shared" si="1004"/>
        <v>30.36</v>
      </c>
      <c r="P2536" s="17">
        <f t="shared" si="1021"/>
        <v>30.799999999999997</v>
      </c>
      <c r="Q2536" s="17">
        <f t="shared" si="1005"/>
        <v>35.200000000000003</v>
      </c>
      <c r="R2536" s="18" t="s">
        <v>18494</v>
      </c>
      <c r="S2536" s="18" t="s">
        <v>18494</v>
      </c>
      <c r="T2536" s="17">
        <f t="shared" si="1006"/>
        <v>30.36</v>
      </c>
      <c r="U2536" s="17">
        <f t="shared" si="1016"/>
        <v>39.6</v>
      </c>
      <c r="V2536" s="17">
        <f t="shared" si="1022"/>
        <v>30.36</v>
      </c>
      <c r="W2536" s="17">
        <f t="shared" si="1007"/>
        <v>27.5352</v>
      </c>
      <c r="X2536" s="17">
        <f t="shared" si="1008"/>
        <v>28.683599999999998</v>
      </c>
      <c r="Y2536" s="18" t="s">
        <v>18494</v>
      </c>
      <c r="Z2536" s="17">
        <f t="shared" si="1013"/>
        <v>30.36</v>
      </c>
      <c r="AA2536" s="18">
        <f t="shared" si="1009"/>
        <v>37.4</v>
      </c>
      <c r="AB2536" s="18" t="s">
        <v>18494</v>
      </c>
      <c r="AC2536" s="17">
        <f t="shared" si="1010"/>
        <v>30.36</v>
      </c>
      <c r="AD2536" s="17">
        <f t="shared" si="1017"/>
        <v>41.8</v>
      </c>
      <c r="AE2536" s="19">
        <f t="shared" si="1014"/>
        <v>30.799999999999997</v>
      </c>
      <c r="AF2536" s="18" t="s">
        <v>18494</v>
      </c>
      <c r="AG2536" s="17">
        <f t="shared" si="1011"/>
        <v>30.36</v>
      </c>
      <c r="AH2536" s="17">
        <f t="shared" si="1012"/>
        <v>30.36</v>
      </c>
      <c r="AI2536" s="20" t="s">
        <v>18494</v>
      </c>
      <c r="AJ2536" s="10">
        <f t="shared" si="1015"/>
        <v>36.177900000000001</v>
      </c>
      <c r="AK2536" s="10">
        <f t="shared" si="1018"/>
        <v>4.4000000000000004</v>
      </c>
      <c r="AL2536" s="10">
        <f t="shared" si="1019"/>
        <v>41.8</v>
      </c>
    </row>
    <row r="2537" spans="1:38" x14ac:dyDescent="0.25">
      <c r="A2537" s="25" t="s">
        <v>10283</v>
      </c>
      <c r="B2537" s="25" t="s">
        <v>3456</v>
      </c>
      <c r="C2537" s="25" t="s">
        <v>369</v>
      </c>
      <c r="D2537" s="25" t="s">
        <v>18491</v>
      </c>
      <c r="F2537" s="25" t="s">
        <v>3457</v>
      </c>
      <c r="G2537" s="27">
        <v>44.3</v>
      </c>
      <c r="H2537" s="17">
        <f t="shared" si="999"/>
        <v>35.44</v>
      </c>
      <c r="I2537" s="17">
        <f t="shared" si="1000"/>
        <v>30.566999999999997</v>
      </c>
      <c r="J2537" s="17">
        <f t="shared" si="1001"/>
        <v>13.29</v>
      </c>
      <c r="K2537" s="17">
        <f t="shared" si="1002"/>
        <v>30.566999999999997</v>
      </c>
      <c r="L2537" s="17">
        <f t="shared" si="1003"/>
        <v>35.44</v>
      </c>
      <c r="M2537" s="18">
        <f t="shared" si="1020"/>
        <v>4.43</v>
      </c>
      <c r="N2537" s="18" t="s">
        <v>18494</v>
      </c>
      <c r="O2537" s="17">
        <f t="shared" si="1004"/>
        <v>30.566999999999997</v>
      </c>
      <c r="P2537" s="17">
        <f t="shared" si="1021"/>
        <v>31.009999999999994</v>
      </c>
      <c r="Q2537" s="17">
        <f t="shared" si="1005"/>
        <v>35.44</v>
      </c>
      <c r="R2537" s="18" t="s">
        <v>18494</v>
      </c>
      <c r="S2537" s="18" t="s">
        <v>18494</v>
      </c>
      <c r="T2537" s="17">
        <f t="shared" si="1006"/>
        <v>30.566999999999997</v>
      </c>
      <c r="U2537" s="17">
        <f t="shared" si="1016"/>
        <v>39.869999999999997</v>
      </c>
      <c r="V2537" s="17">
        <f t="shared" si="1022"/>
        <v>30.566999999999997</v>
      </c>
      <c r="W2537" s="17">
        <f t="shared" si="1007"/>
        <v>27.722939999999998</v>
      </c>
      <c r="X2537" s="17">
        <f t="shared" si="1008"/>
        <v>28.879169999999995</v>
      </c>
      <c r="Y2537" s="18" t="s">
        <v>18494</v>
      </c>
      <c r="Z2537" s="17">
        <f t="shared" si="1013"/>
        <v>30.566999999999997</v>
      </c>
      <c r="AA2537" s="18">
        <f t="shared" si="1009"/>
        <v>37.654999999999994</v>
      </c>
      <c r="AB2537" s="18" t="s">
        <v>18494</v>
      </c>
      <c r="AC2537" s="17">
        <f t="shared" si="1010"/>
        <v>30.566999999999997</v>
      </c>
      <c r="AD2537" s="17">
        <f t="shared" si="1017"/>
        <v>42.084999999999994</v>
      </c>
      <c r="AE2537" s="19">
        <f t="shared" si="1014"/>
        <v>31.009999999999994</v>
      </c>
      <c r="AF2537" s="18" t="s">
        <v>18494</v>
      </c>
      <c r="AG2537" s="17">
        <f t="shared" si="1011"/>
        <v>30.566999999999997</v>
      </c>
      <c r="AH2537" s="17">
        <f t="shared" si="1012"/>
        <v>30.566999999999997</v>
      </c>
      <c r="AI2537" s="20" t="s">
        <v>18494</v>
      </c>
      <c r="AJ2537" s="10">
        <f t="shared" si="1015"/>
        <v>36.424567499999995</v>
      </c>
      <c r="AK2537" s="10">
        <f t="shared" si="1018"/>
        <v>4.43</v>
      </c>
      <c r="AL2537" s="10">
        <f t="shared" si="1019"/>
        <v>42.084999999999994</v>
      </c>
    </row>
    <row r="2538" spans="1:38" x14ac:dyDescent="0.25">
      <c r="A2538" s="25" t="s">
        <v>10451</v>
      </c>
      <c r="B2538" s="25" t="s">
        <v>3635</v>
      </c>
      <c r="C2538" s="25" t="s">
        <v>369</v>
      </c>
      <c r="D2538" s="25" t="s">
        <v>18491</v>
      </c>
      <c r="E2538" s="25" t="s">
        <v>1239</v>
      </c>
      <c r="G2538" s="27">
        <v>44.85</v>
      </c>
      <c r="H2538" s="17">
        <f t="shared" si="999"/>
        <v>35.880000000000003</v>
      </c>
      <c r="I2538" s="17">
        <f t="shared" si="1000"/>
        <v>30.9465</v>
      </c>
      <c r="J2538" s="17">
        <f t="shared" si="1001"/>
        <v>13.455</v>
      </c>
      <c r="K2538" s="17">
        <f t="shared" si="1002"/>
        <v>30.9465</v>
      </c>
      <c r="L2538" s="17">
        <f t="shared" si="1003"/>
        <v>35.880000000000003</v>
      </c>
      <c r="M2538" s="18">
        <f t="shared" si="1020"/>
        <v>4.4850000000000003</v>
      </c>
      <c r="N2538" s="18" t="s">
        <v>18494</v>
      </c>
      <c r="O2538" s="17">
        <f t="shared" si="1004"/>
        <v>30.9465</v>
      </c>
      <c r="P2538" s="17">
        <f t="shared" si="1021"/>
        <v>31.395</v>
      </c>
      <c r="Q2538" s="17">
        <f t="shared" si="1005"/>
        <v>35.880000000000003</v>
      </c>
      <c r="R2538" s="18" t="s">
        <v>18494</v>
      </c>
      <c r="S2538" s="18" t="s">
        <v>18494</v>
      </c>
      <c r="T2538" s="17">
        <f t="shared" si="1006"/>
        <v>30.9465</v>
      </c>
      <c r="U2538" s="17">
        <f t="shared" si="1016"/>
        <v>40.365000000000002</v>
      </c>
      <c r="V2538" s="17">
        <f t="shared" si="1022"/>
        <v>30.9465</v>
      </c>
      <c r="W2538" s="17">
        <f t="shared" si="1007"/>
        <v>28.067130000000002</v>
      </c>
      <c r="X2538" s="17">
        <f t="shared" si="1008"/>
        <v>29.237714999999998</v>
      </c>
      <c r="Y2538" s="18" t="s">
        <v>18494</v>
      </c>
      <c r="Z2538" s="17">
        <f t="shared" si="1013"/>
        <v>30.9465</v>
      </c>
      <c r="AA2538" s="18">
        <f t="shared" si="1009"/>
        <v>38.122500000000002</v>
      </c>
      <c r="AB2538" s="18" t="s">
        <v>18494</v>
      </c>
      <c r="AC2538" s="17">
        <f t="shared" si="1010"/>
        <v>30.9465</v>
      </c>
      <c r="AD2538" s="17">
        <f t="shared" si="1017"/>
        <v>42.607500000000002</v>
      </c>
      <c r="AE2538" s="19">
        <f t="shared" si="1014"/>
        <v>31.395</v>
      </c>
      <c r="AF2538" s="18" t="s">
        <v>18494</v>
      </c>
      <c r="AG2538" s="17">
        <f t="shared" si="1011"/>
        <v>30.9465</v>
      </c>
      <c r="AH2538" s="17">
        <f t="shared" si="1012"/>
        <v>30.9465</v>
      </c>
      <c r="AI2538" s="20" t="s">
        <v>18494</v>
      </c>
      <c r="AJ2538" s="10">
        <f t="shared" si="1015"/>
        <v>36.876791250000004</v>
      </c>
      <c r="AK2538" s="10">
        <f t="shared" si="1018"/>
        <v>4.4850000000000003</v>
      </c>
      <c r="AL2538" s="10">
        <f t="shared" si="1019"/>
        <v>42.607500000000002</v>
      </c>
    </row>
    <row r="2539" spans="1:38" x14ac:dyDescent="0.25">
      <c r="A2539" s="25" t="s">
        <v>10933</v>
      </c>
      <c r="B2539" s="25" t="s">
        <v>4163</v>
      </c>
      <c r="C2539" s="25" t="s">
        <v>369</v>
      </c>
      <c r="D2539" s="25" t="s">
        <v>18491</v>
      </c>
      <c r="G2539" s="27">
        <v>45</v>
      </c>
      <c r="H2539" s="17">
        <f t="shared" si="999"/>
        <v>36</v>
      </c>
      <c r="I2539" s="17">
        <f t="shared" si="1000"/>
        <v>31.049999999999997</v>
      </c>
      <c r="J2539" s="17">
        <f t="shared" si="1001"/>
        <v>13.5</v>
      </c>
      <c r="K2539" s="17">
        <f t="shared" si="1002"/>
        <v>31.049999999999997</v>
      </c>
      <c r="L2539" s="17">
        <f t="shared" si="1003"/>
        <v>36</v>
      </c>
      <c r="M2539" s="18">
        <f t="shared" si="1020"/>
        <v>4.5</v>
      </c>
      <c r="N2539" s="18" t="s">
        <v>18494</v>
      </c>
      <c r="O2539" s="17">
        <f t="shared" si="1004"/>
        <v>31.049999999999997</v>
      </c>
      <c r="P2539" s="17">
        <f t="shared" si="1021"/>
        <v>31.499999999999996</v>
      </c>
      <c r="Q2539" s="17">
        <f t="shared" si="1005"/>
        <v>36</v>
      </c>
      <c r="R2539" s="18" t="s">
        <v>18494</v>
      </c>
      <c r="S2539" s="18" t="s">
        <v>18494</v>
      </c>
      <c r="T2539" s="17">
        <f t="shared" si="1006"/>
        <v>31.049999999999997</v>
      </c>
      <c r="U2539" s="17">
        <f t="shared" si="1016"/>
        <v>40.5</v>
      </c>
      <c r="V2539" s="17">
        <f t="shared" si="1022"/>
        <v>31.049999999999997</v>
      </c>
      <c r="W2539" s="17">
        <f t="shared" si="1007"/>
        <v>28.161000000000001</v>
      </c>
      <c r="X2539" s="17">
        <f t="shared" si="1008"/>
        <v>29.335499999999996</v>
      </c>
      <c r="Y2539" s="18" t="s">
        <v>18494</v>
      </c>
      <c r="Z2539" s="17">
        <f t="shared" si="1013"/>
        <v>31.049999999999997</v>
      </c>
      <c r="AA2539" s="18">
        <f t="shared" si="1009"/>
        <v>38.25</v>
      </c>
      <c r="AB2539" s="18" t="s">
        <v>18494</v>
      </c>
      <c r="AC2539" s="17">
        <f t="shared" si="1010"/>
        <v>31.049999999999997</v>
      </c>
      <c r="AD2539" s="17">
        <f t="shared" si="1017"/>
        <v>42.75</v>
      </c>
      <c r="AE2539" s="19">
        <f t="shared" si="1014"/>
        <v>31.499999999999996</v>
      </c>
      <c r="AF2539" s="18" t="s">
        <v>18494</v>
      </c>
      <c r="AG2539" s="17">
        <f t="shared" si="1011"/>
        <v>31.049999999999997</v>
      </c>
      <c r="AH2539" s="17">
        <f t="shared" si="1012"/>
        <v>31.049999999999997</v>
      </c>
      <c r="AI2539" s="20" t="s">
        <v>18494</v>
      </c>
      <c r="AJ2539" s="10">
        <f t="shared" si="1015"/>
        <v>37.000124999999997</v>
      </c>
      <c r="AK2539" s="10">
        <f t="shared" si="1018"/>
        <v>4.5</v>
      </c>
      <c r="AL2539" s="10">
        <f t="shared" si="1019"/>
        <v>42.75</v>
      </c>
    </row>
    <row r="2540" spans="1:38" x14ac:dyDescent="0.25">
      <c r="A2540" s="25" t="s">
        <v>12941</v>
      </c>
      <c r="B2540" s="25" t="s">
        <v>6597</v>
      </c>
      <c r="C2540" s="25" t="s">
        <v>369</v>
      </c>
      <c r="D2540" s="25" t="s">
        <v>18491</v>
      </c>
      <c r="G2540" s="27">
        <v>45.5</v>
      </c>
      <c r="H2540" s="17">
        <f t="shared" si="999"/>
        <v>36.4</v>
      </c>
      <c r="I2540" s="17">
        <f t="shared" si="1000"/>
        <v>31.394999999999996</v>
      </c>
      <c r="J2540" s="17">
        <f t="shared" si="1001"/>
        <v>13.65</v>
      </c>
      <c r="K2540" s="17">
        <f t="shared" si="1002"/>
        <v>31.394999999999996</v>
      </c>
      <c r="L2540" s="17">
        <f t="shared" si="1003"/>
        <v>36.4</v>
      </c>
      <c r="M2540" s="18">
        <f t="shared" si="1020"/>
        <v>4.55</v>
      </c>
      <c r="N2540" s="18" t="s">
        <v>18494</v>
      </c>
      <c r="O2540" s="17">
        <f t="shared" si="1004"/>
        <v>31.394999999999996</v>
      </c>
      <c r="P2540" s="17">
        <f t="shared" si="1021"/>
        <v>31.849999999999998</v>
      </c>
      <c r="Q2540" s="17">
        <f t="shared" si="1005"/>
        <v>36.4</v>
      </c>
      <c r="R2540" s="18" t="s">
        <v>18494</v>
      </c>
      <c r="S2540" s="18" t="s">
        <v>18494</v>
      </c>
      <c r="T2540" s="17">
        <f t="shared" si="1006"/>
        <v>31.394999999999996</v>
      </c>
      <c r="U2540" s="17">
        <f t="shared" si="1016"/>
        <v>40.950000000000003</v>
      </c>
      <c r="V2540" s="17">
        <f t="shared" si="1022"/>
        <v>31.394999999999996</v>
      </c>
      <c r="W2540" s="17">
        <f t="shared" si="1007"/>
        <v>28.4739</v>
      </c>
      <c r="X2540" s="17">
        <f t="shared" si="1008"/>
        <v>29.661449999999995</v>
      </c>
      <c r="Y2540" s="18" t="s">
        <v>18494</v>
      </c>
      <c r="Z2540" s="17">
        <f t="shared" si="1013"/>
        <v>31.394999999999996</v>
      </c>
      <c r="AA2540" s="18">
        <f t="shared" si="1009"/>
        <v>38.674999999999997</v>
      </c>
      <c r="AB2540" s="18" t="s">
        <v>18494</v>
      </c>
      <c r="AC2540" s="17">
        <f t="shared" si="1010"/>
        <v>31.394999999999996</v>
      </c>
      <c r="AD2540" s="17">
        <f t="shared" si="1017"/>
        <v>43.225000000000001</v>
      </c>
      <c r="AE2540" s="19">
        <f t="shared" si="1014"/>
        <v>31.849999999999998</v>
      </c>
      <c r="AF2540" s="18" t="s">
        <v>18494</v>
      </c>
      <c r="AG2540" s="17">
        <f t="shared" si="1011"/>
        <v>31.394999999999996</v>
      </c>
      <c r="AH2540" s="17">
        <f t="shared" si="1012"/>
        <v>31.394999999999996</v>
      </c>
      <c r="AI2540" s="20" t="s">
        <v>18494</v>
      </c>
      <c r="AJ2540" s="10">
        <f t="shared" si="1015"/>
        <v>37.411237499999999</v>
      </c>
      <c r="AK2540" s="10">
        <f t="shared" si="1018"/>
        <v>4.55</v>
      </c>
      <c r="AL2540" s="10">
        <f t="shared" si="1019"/>
        <v>43.225000000000001</v>
      </c>
    </row>
    <row r="2541" spans="1:38" x14ac:dyDescent="0.25">
      <c r="A2541" s="25" t="s">
        <v>10948</v>
      </c>
      <c r="B2541" s="25" t="s">
        <v>4180</v>
      </c>
      <c r="C2541" s="25" t="s">
        <v>369</v>
      </c>
      <c r="D2541" s="25" t="s">
        <v>18491</v>
      </c>
      <c r="E2541" s="25" t="s">
        <v>4181</v>
      </c>
      <c r="F2541" s="25" t="s">
        <v>4181</v>
      </c>
      <c r="G2541" s="27">
        <v>45.75</v>
      </c>
      <c r="H2541" s="17">
        <f t="shared" si="999"/>
        <v>36.6</v>
      </c>
      <c r="I2541" s="17">
        <f t="shared" si="1000"/>
        <v>31.567499999999999</v>
      </c>
      <c r="J2541" s="17">
        <f t="shared" si="1001"/>
        <v>13.725</v>
      </c>
      <c r="K2541" s="17">
        <f t="shared" si="1002"/>
        <v>31.567499999999999</v>
      </c>
      <c r="L2541" s="17">
        <f t="shared" si="1003"/>
        <v>36.6</v>
      </c>
      <c r="M2541" s="18">
        <f t="shared" si="1020"/>
        <v>4.5750000000000002</v>
      </c>
      <c r="N2541" s="18" t="s">
        <v>18494</v>
      </c>
      <c r="O2541" s="17">
        <f t="shared" si="1004"/>
        <v>31.567499999999999</v>
      </c>
      <c r="P2541" s="17">
        <f t="shared" si="1021"/>
        <v>32.024999999999999</v>
      </c>
      <c r="Q2541" s="17">
        <f t="shared" si="1005"/>
        <v>36.6</v>
      </c>
      <c r="R2541" s="18" t="s">
        <v>18494</v>
      </c>
      <c r="S2541" s="18" t="s">
        <v>18494</v>
      </c>
      <c r="T2541" s="17">
        <f t="shared" si="1006"/>
        <v>31.567499999999999</v>
      </c>
      <c r="U2541" s="17">
        <f t="shared" si="1016"/>
        <v>41.175000000000004</v>
      </c>
      <c r="V2541" s="17">
        <f t="shared" si="1022"/>
        <v>31.567499999999999</v>
      </c>
      <c r="W2541" s="17">
        <f t="shared" si="1007"/>
        <v>28.63035</v>
      </c>
      <c r="X2541" s="17">
        <f t="shared" si="1008"/>
        <v>29.824424999999998</v>
      </c>
      <c r="Y2541" s="18" t="s">
        <v>18494</v>
      </c>
      <c r="Z2541" s="17">
        <f t="shared" si="1013"/>
        <v>31.567499999999999</v>
      </c>
      <c r="AA2541" s="18">
        <f t="shared" si="1009"/>
        <v>38.887499999999996</v>
      </c>
      <c r="AB2541" s="18" t="s">
        <v>18494</v>
      </c>
      <c r="AC2541" s="17">
        <f t="shared" si="1010"/>
        <v>31.567499999999999</v>
      </c>
      <c r="AD2541" s="17">
        <f t="shared" si="1017"/>
        <v>43.462499999999999</v>
      </c>
      <c r="AE2541" s="19">
        <f t="shared" si="1014"/>
        <v>32.024999999999999</v>
      </c>
      <c r="AF2541" s="18" t="s">
        <v>18494</v>
      </c>
      <c r="AG2541" s="17">
        <f t="shared" si="1011"/>
        <v>31.567499999999999</v>
      </c>
      <c r="AH2541" s="17">
        <f t="shared" si="1012"/>
        <v>31.567499999999999</v>
      </c>
      <c r="AI2541" s="20" t="s">
        <v>18494</v>
      </c>
      <c r="AJ2541" s="10">
        <f t="shared" si="1015"/>
        <v>37.616793749999999</v>
      </c>
      <c r="AK2541" s="10">
        <f t="shared" si="1018"/>
        <v>4.5750000000000002</v>
      </c>
      <c r="AL2541" s="10">
        <f t="shared" si="1019"/>
        <v>43.462499999999999</v>
      </c>
    </row>
    <row r="2542" spans="1:38" x14ac:dyDescent="0.25">
      <c r="A2542" s="25" t="s">
        <v>7176</v>
      </c>
      <c r="B2542" s="25" t="s">
        <v>7177</v>
      </c>
      <c r="C2542" s="25" t="s">
        <v>369</v>
      </c>
      <c r="D2542" s="25" t="s">
        <v>18491</v>
      </c>
      <c r="E2542" s="25" t="s">
        <v>1239</v>
      </c>
      <c r="F2542" s="25" t="s">
        <v>1239</v>
      </c>
      <c r="G2542" s="27">
        <v>46.9</v>
      </c>
      <c r="H2542" s="17">
        <f t="shared" si="999"/>
        <v>37.520000000000003</v>
      </c>
      <c r="I2542" s="17">
        <f t="shared" si="1000"/>
        <v>32.360999999999997</v>
      </c>
      <c r="J2542" s="17">
        <f t="shared" si="1001"/>
        <v>14.069999999999999</v>
      </c>
      <c r="K2542" s="17">
        <f t="shared" si="1002"/>
        <v>32.360999999999997</v>
      </c>
      <c r="L2542" s="17">
        <f t="shared" si="1003"/>
        <v>37.520000000000003</v>
      </c>
      <c r="M2542" s="18">
        <f t="shared" si="1020"/>
        <v>4.6900000000000004</v>
      </c>
      <c r="N2542" s="18" t="s">
        <v>18494</v>
      </c>
      <c r="O2542" s="17">
        <f t="shared" si="1004"/>
        <v>32.360999999999997</v>
      </c>
      <c r="P2542" s="17">
        <f t="shared" si="1021"/>
        <v>32.83</v>
      </c>
      <c r="Q2542" s="17">
        <f t="shared" si="1005"/>
        <v>37.520000000000003</v>
      </c>
      <c r="R2542" s="18" t="s">
        <v>18494</v>
      </c>
      <c r="S2542" s="18" t="s">
        <v>18494</v>
      </c>
      <c r="T2542" s="17">
        <f t="shared" si="1006"/>
        <v>32.360999999999997</v>
      </c>
      <c r="U2542" s="17">
        <f t="shared" si="1016"/>
        <v>42.21</v>
      </c>
      <c r="V2542" s="17">
        <f t="shared" si="1022"/>
        <v>32.360999999999997</v>
      </c>
      <c r="W2542" s="17">
        <f t="shared" si="1007"/>
        <v>29.350020000000001</v>
      </c>
      <c r="X2542" s="17">
        <f t="shared" si="1008"/>
        <v>30.574109999999994</v>
      </c>
      <c r="Y2542" s="18" t="s">
        <v>18494</v>
      </c>
      <c r="Z2542" s="17">
        <f t="shared" si="1013"/>
        <v>32.360999999999997</v>
      </c>
      <c r="AA2542" s="18">
        <f t="shared" si="1009"/>
        <v>39.864999999999995</v>
      </c>
      <c r="AB2542" s="18" t="s">
        <v>18494</v>
      </c>
      <c r="AC2542" s="17">
        <f t="shared" si="1010"/>
        <v>32.360999999999997</v>
      </c>
      <c r="AD2542" s="17">
        <f t="shared" si="1017"/>
        <v>44.555</v>
      </c>
      <c r="AE2542" s="19">
        <f t="shared" si="1014"/>
        <v>32.83</v>
      </c>
      <c r="AF2542" s="18" t="s">
        <v>18494</v>
      </c>
      <c r="AG2542" s="17">
        <f t="shared" si="1011"/>
        <v>32.360999999999997</v>
      </c>
      <c r="AH2542" s="17">
        <f t="shared" si="1012"/>
        <v>32.360999999999997</v>
      </c>
      <c r="AI2542" s="20" t="s">
        <v>18494</v>
      </c>
      <c r="AJ2542" s="10">
        <f t="shared" si="1015"/>
        <v>38.562352499999996</v>
      </c>
      <c r="AK2542" s="10">
        <f t="shared" si="1018"/>
        <v>4.6900000000000004</v>
      </c>
      <c r="AL2542" s="10">
        <f t="shared" si="1019"/>
        <v>44.555</v>
      </c>
    </row>
    <row r="2543" spans="1:38" x14ac:dyDescent="0.25">
      <c r="A2543" s="25" t="s">
        <v>12969</v>
      </c>
      <c r="B2543" s="25" t="s">
        <v>6628</v>
      </c>
      <c r="C2543" s="25" t="s">
        <v>369</v>
      </c>
      <c r="D2543" s="25" t="s">
        <v>18491</v>
      </c>
      <c r="E2543" s="25" t="s">
        <v>1663</v>
      </c>
      <c r="F2543" s="25" t="s">
        <v>1663</v>
      </c>
      <c r="G2543" s="27">
        <v>47</v>
      </c>
      <c r="H2543" s="17">
        <f t="shared" si="999"/>
        <v>37.6</v>
      </c>
      <c r="I2543" s="17">
        <f t="shared" si="1000"/>
        <v>32.43</v>
      </c>
      <c r="J2543" s="17">
        <f t="shared" si="1001"/>
        <v>14.1</v>
      </c>
      <c r="K2543" s="17">
        <f t="shared" si="1002"/>
        <v>32.43</v>
      </c>
      <c r="L2543" s="17">
        <f t="shared" si="1003"/>
        <v>37.6</v>
      </c>
      <c r="M2543" s="18">
        <f t="shared" si="1020"/>
        <v>4.7</v>
      </c>
      <c r="N2543" s="18" t="s">
        <v>18494</v>
      </c>
      <c r="O2543" s="17">
        <f t="shared" si="1004"/>
        <v>32.43</v>
      </c>
      <c r="P2543" s="17">
        <f t="shared" si="1021"/>
        <v>32.9</v>
      </c>
      <c r="Q2543" s="17">
        <f t="shared" si="1005"/>
        <v>37.6</v>
      </c>
      <c r="R2543" s="18" t="s">
        <v>18494</v>
      </c>
      <c r="S2543" s="18" t="s">
        <v>18494</v>
      </c>
      <c r="T2543" s="17">
        <f t="shared" si="1006"/>
        <v>32.43</v>
      </c>
      <c r="U2543" s="17">
        <f t="shared" si="1016"/>
        <v>42.300000000000004</v>
      </c>
      <c r="V2543" s="17">
        <f t="shared" si="1022"/>
        <v>32.43</v>
      </c>
      <c r="W2543" s="17">
        <f t="shared" si="1007"/>
        <v>29.412600000000001</v>
      </c>
      <c r="X2543" s="17">
        <f t="shared" si="1008"/>
        <v>30.639299999999995</v>
      </c>
      <c r="Y2543" s="18" t="s">
        <v>18494</v>
      </c>
      <c r="Z2543" s="17">
        <f t="shared" si="1013"/>
        <v>32.43</v>
      </c>
      <c r="AA2543" s="18">
        <f t="shared" si="1009"/>
        <v>39.949999999999996</v>
      </c>
      <c r="AB2543" s="18" t="s">
        <v>18494</v>
      </c>
      <c r="AC2543" s="17">
        <f t="shared" si="1010"/>
        <v>32.43</v>
      </c>
      <c r="AD2543" s="17">
        <f t="shared" si="1017"/>
        <v>44.65</v>
      </c>
      <c r="AE2543" s="19">
        <f t="shared" si="1014"/>
        <v>32.9</v>
      </c>
      <c r="AF2543" s="18" t="s">
        <v>18494</v>
      </c>
      <c r="AG2543" s="17">
        <f t="shared" si="1011"/>
        <v>32.43</v>
      </c>
      <c r="AH2543" s="17">
        <f t="shared" si="1012"/>
        <v>32.43</v>
      </c>
      <c r="AI2543" s="20" t="s">
        <v>18494</v>
      </c>
      <c r="AJ2543" s="10">
        <f t="shared" si="1015"/>
        <v>38.644575000000003</v>
      </c>
      <c r="AK2543" s="10">
        <f t="shared" si="1018"/>
        <v>4.7</v>
      </c>
      <c r="AL2543" s="10">
        <f t="shared" si="1019"/>
        <v>44.65</v>
      </c>
    </row>
    <row r="2544" spans="1:38" x14ac:dyDescent="0.25">
      <c r="A2544" s="25" t="s">
        <v>10056</v>
      </c>
      <c r="B2544" s="25" t="s">
        <v>3197</v>
      </c>
      <c r="C2544" s="25" t="s">
        <v>369</v>
      </c>
      <c r="D2544" s="25" t="s">
        <v>18491</v>
      </c>
      <c r="G2544" s="27">
        <v>47.8</v>
      </c>
      <c r="H2544" s="17">
        <f t="shared" si="999"/>
        <v>38.24</v>
      </c>
      <c r="I2544" s="17">
        <f t="shared" si="1000"/>
        <v>32.981999999999992</v>
      </c>
      <c r="J2544" s="17">
        <f t="shared" si="1001"/>
        <v>14.339999999999998</v>
      </c>
      <c r="K2544" s="17">
        <f t="shared" si="1002"/>
        <v>32.981999999999992</v>
      </c>
      <c r="L2544" s="17">
        <f t="shared" si="1003"/>
        <v>38.24</v>
      </c>
      <c r="M2544" s="18">
        <f t="shared" si="1020"/>
        <v>4.78</v>
      </c>
      <c r="N2544" s="18" t="s">
        <v>18494</v>
      </c>
      <c r="O2544" s="17">
        <f t="shared" si="1004"/>
        <v>32.981999999999992</v>
      </c>
      <c r="P2544" s="17">
        <f t="shared" si="1021"/>
        <v>33.459999999999994</v>
      </c>
      <c r="Q2544" s="17">
        <f t="shared" si="1005"/>
        <v>38.24</v>
      </c>
      <c r="R2544" s="18" t="s">
        <v>18494</v>
      </c>
      <c r="S2544" s="18" t="s">
        <v>18494</v>
      </c>
      <c r="T2544" s="17">
        <f t="shared" si="1006"/>
        <v>32.981999999999992</v>
      </c>
      <c r="U2544" s="17">
        <f t="shared" si="1016"/>
        <v>43.019999999999996</v>
      </c>
      <c r="V2544" s="17">
        <f t="shared" si="1022"/>
        <v>32.981999999999992</v>
      </c>
      <c r="W2544" s="17">
        <f t="shared" si="1007"/>
        <v>29.913239999999998</v>
      </c>
      <c r="X2544" s="17">
        <f t="shared" si="1008"/>
        <v>31.160819999999994</v>
      </c>
      <c r="Y2544" s="18" t="s">
        <v>18494</v>
      </c>
      <c r="Z2544" s="17">
        <f t="shared" si="1013"/>
        <v>32.981999999999992</v>
      </c>
      <c r="AA2544" s="18">
        <f t="shared" si="1009"/>
        <v>40.629999999999995</v>
      </c>
      <c r="AB2544" s="18" t="s">
        <v>18494</v>
      </c>
      <c r="AC2544" s="17">
        <f t="shared" si="1010"/>
        <v>32.981999999999992</v>
      </c>
      <c r="AD2544" s="17">
        <f t="shared" si="1017"/>
        <v>45.41</v>
      </c>
      <c r="AE2544" s="19">
        <f t="shared" si="1014"/>
        <v>33.459999999999994</v>
      </c>
      <c r="AF2544" s="18" t="s">
        <v>18494</v>
      </c>
      <c r="AG2544" s="17">
        <f t="shared" si="1011"/>
        <v>32.981999999999992</v>
      </c>
      <c r="AH2544" s="17">
        <f t="shared" si="1012"/>
        <v>32.981999999999992</v>
      </c>
      <c r="AI2544" s="20" t="s">
        <v>18494</v>
      </c>
      <c r="AJ2544" s="10">
        <f t="shared" si="1015"/>
        <v>39.302354999999991</v>
      </c>
      <c r="AK2544" s="10">
        <f t="shared" si="1018"/>
        <v>4.78</v>
      </c>
      <c r="AL2544" s="10">
        <f t="shared" si="1019"/>
        <v>45.41</v>
      </c>
    </row>
    <row r="2545" spans="1:38" x14ac:dyDescent="0.25">
      <c r="A2545" s="25" t="s">
        <v>9994</v>
      </c>
      <c r="B2545" s="25" t="s">
        <v>3129</v>
      </c>
      <c r="C2545" s="25" t="s">
        <v>369</v>
      </c>
      <c r="D2545" s="25" t="s">
        <v>18491</v>
      </c>
      <c r="G2545" s="27">
        <v>49.8</v>
      </c>
      <c r="H2545" s="17">
        <f t="shared" si="999"/>
        <v>39.840000000000003</v>
      </c>
      <c r="I2545" s="17">
        <f t="shared" si="1000"/>
        <v>34.361999999999995</v>
      </c>
      <c r="J2545" s="17">
        <f t="shared" si="1001"/>
        <v>14.939999999999998</v>
      </c>
      <c r="K2545" s="17">
        <f t="shared" si="1002"/>
        <v>34.361999999999995</v>
      </c>
      <c r="L2545" s="17">
        <f t="shared" si="1003"/>
        <v>39.840000000000003</v>
      </c>
      <c r="M2545" s="18">
        <f t="shared" si="1020"/>
        <v>4.9800000000000004</v>
      </c>
      <c r="N2545" s="18" t="s">
        <v>18494</v>
      </c>
      <c r="O2545" s="17">
        <f t="shared" si="1004"/>
        <v>34.361999999999995</v>
      </c>
      <c r="P2545" s="17">
        <f t="shared" si="1021"/>
        <v>34.859999999999992</v>
      </c>
      <c r="Q2545" s="17">
        <f t="shared" si="1005"/>
        <v>39.840000000000003</v>
      </c>
      <c r="R2545" s="18" t="s">
        <v>18494</v>
      </c>
      <c r="S2545" s="18" t="s">
        <v>18494</v>
      </c>
      <c r="T2545" s="17">
        <f t="shared" si="1006"/>
        <v>34.361999999999995</v>
      </c>
      <c r="U2545" s="17">
        <f t="shared" si="1016"/>
        <v>44.82</v>
      </c>
      <c r="V2545" s="17">
        <f t="shared" si="1022"/>
        <v>34.361999999999995</v>
      </c>
      <c r="W2545" s="17">
        <f t="shared" si="1007"/>
        <v>31.164839999999998</v>
      </c>
      <c r="X2545" s="17">
        <f t="shared" si="1008"/>
        <v>32.464619999999996</v>
      </c>
      <c r="Y2545" s="18" t="s">
        <v>18494</v>
      </c>
      <c r="Z2545" s="17">
        <f t="shared" si="1013"/>
        <v>34.361999999999995</v>
      </c>
      <c r="AA2545" s="18">
        <f t="shared" si="1009"/>
        <v>42.33</v>
      </c>
      <c r="AB2545" s="18" t="s">
        <v>18494</v>
      </c>
      <c r="AC2545" s="17">
        <f t="shared" si="1010"/>
        <v>34.361999999999995</v>
      </c>
      <c r="AD2545" s="17">
        <f t="shared" si="1017"/>
        <v>47.309999999999995</v>
      </c>
      <c r="AE2545" s="19">
        <f t="shared" si="1014"/>
        <v>34.859999999999992</v>
      </c>
      <c r="AF2545" s="18" t="s">
        <v>18494</v>
      </c>
      <c r="AG2545" s="17">
        <f t="shared" si="1011"/>
        <v>34.361999999999995</v>
      </c>
      <c r="AH2545" s="17">
        <f t="shared" si="1012"/>
        <v>34.361999999999995</v>
      </c>
      <c r="AI2545" s="20" t="s">
        <v>18494</v>
      </c>
      <c r="AJ2545" s="10">
        <f t="shared" si="1015"/>
        <v>40.946804999999991</v>
      </c>
      <c r="AK2545" s="10">
        <f t="shared" si="1018"/>
        <v>4.9800000000000004</v>
      </c>
      <c r="AL2545" s="10">
        <f t="shared" si="1019"/>
        <v>47.309999999999995</v>
      </c>
    </row>
    <row r="2546" spans="1:38" x14ac:dyDescent="0.25">
      <c r="A2546" s="25" t="s">
        <v>10221</v>
      </c>
      <c r="B2546" s="25" t="s">
        <v>3386</v>
      </c>
      <c r="C2546" s="25" t="s">
        <v>369</v>
      </c>
      <c r="D2546" s="25" t="s">
        <v>18491</v>
      </c>
      <c r="E2546" s="25" t="s">
        <v>3387</v>
      </c>
      <c r="F2546" s="25" t="s">
        <v>3387</v>
      </c>
      <c r="G2546" s="27">
        <v>496.3</v>
      </c>
      <c r="H2546" s="17">
        <f t="shared" si="999"/>
        <v>397.04</v>
      </c>
      <c r="I2546" s="17">
        <f t="shared" si="1000"/>
        <v>342.447</v>
      </c>
      <c r="J2546" s="17">
        <f t="shared" si="1001"/>
        <v>148.88999999999999</v>
      </c>
      <c r="K2546" s="17">
        <f t="shared" si="1002"/>
        <v>342.447</v>
      </c>
      <c r="L2546" s="17">
        <f t="shared" si="1003"/>
        <v>397.04</v>
      </c>
      <c r="M2546" s="18">
        <f t="shared" si="1020"/>
        <v>49.63</v>
      </c>
      <c r="N2546" s="18" t="s">
        <v>18494</v>
      </c>
      <c r="O2546" s="17">
        <f t="shared" si="1004"/>
        <v>342.447</v>
      </c>
      <c r="P2546" s="17">
        <f t="shared" si="1021"/>
        <v>347.40999999999997</v>
      </c>
      <c r="Q2546" s="17">
        <f t="shared" si="1005"/>
        <v>397.04</v>
      </c>
      <c r="R2546" s="18" t="s">
        <v>18494</v>
      </c>
      <c r="S2546" s="18" t="s">
        <v>18494</v>
      </c>
      <c r="T2546" s="17">
        <f t="shared" si="1006"/>
        <v>342.447</v>
      </c>
      <c r="U2546" s="17">
        <f t="shared" si="1016"/>
        <v>446.67</v>
      </c>
      <c r="V2546" s="17">
        <f t="shared" si="1022"/>
        <v>342.447</v>
      </c>
      <c r="W2546" s="17">
        <f t="shared" si="1007"/>
        <v>310.58454</v>
      </c>
      <c r="X2546" s="17">
        <f t="shared" si="1008"/>
        <v>323.53796999999997</v>
      </c>
      <c r="Y2546" s="18" t="s">
        <v>18494</v>
      </c>
      <c r="Z2546" s="17">
        <f t="shared" si="1013"/>
        <v>342.447</v>
      </c>
      <c r="AA2546" s="18">
        <f t="shared" si="1009"/>
        <v>421.85500000000002</v>
      </c>
      <c r="AB2546" s="18" t="s">
        <v>18494</v>
      </c>
      <c r="AC2546" s="17">
        <f t="shared" si="1010"/>
        <v>342.447</v>
      </c>
      <c r="AD2546" s="17">
        <f t="shared" si="1017"/>
        <v>471.48500000000001</v>
      </c>
      <c r="AE2546" s="19">
        <f t="shared" si="1014"/>
        <v>347.40999999999997</v>
      </c>
      <c r="AF2546" s="18" t="s">
        <v>18494</v>
      </c>
      <c r="AG2546" s="17">
        <f t="shared" si="1011"/>
        <v>342.447</v>
      </c>
      <c r="AH2546" s="17">
        <f t="shared" si="1012"/>
        <v>342.447</v>
      </c>
      <c r="AI2546" s="20" t="s">
        <v>18494</v>
      </c>
      <c r="AJ2546" s="10">
        <f t="shared" si="1015"/>
        <v>408.0702675</v>
      </c>
      <c r="AK2546" s="10">
        <f t="shared" si="1018"/>
        <v>49.63</v>
      </c>
      <c r="AL2546" s="10">
        <f t="shared" si="1019"/>
        <v>471.48500000000001</v>
      </c>
    </row>
    <row r="2547" spans="1:38" x14ac:dyDescent="0.25">
      <c r="A2547" s="25" t="s">
        <v>10140</v>
      </c>
      <c r="B2547" s="25" t="s">
        <v>3293</v>
      </c>
      <c r="C2547" s="25" t="s">
        <v>369</v>
      </c>
      <c r="D2547" s="25" t="s">
        <v>18491</v>
      </c>
      <c r="G2547" s="27">
        <v>5</v>
      </c>
      <c r="H2547" s="17">
        <f t="shared" si="999"/>
        <v>4</v>
      </c>
      <c r="I2547" s="17">
        <f t="shared" si="1000"/>
        <v>3.4499999999999997</v>
      </c>
      <c r="J2547" s="17">
        <f t="shared" si="1001"/>
        <v>1.5</v>
      </c>
      <c r="K2547" s="17">
        <f t="shared" si="1002"/>
        <v>3.4499999999999997</v>
      </c>
      <c r="L2547" s="17">
        <f t="shared" si="1003"/>
        <v>4</v>
      </c>
      <c r="M2547" s="18">
        <f t="shared" si="1020"/>
        <v>0.5</v>
      </c>
      <c r="N2547" s="18" t="s">
        <v>18494</v>
      </c>
      <c r="O2547" s="17">
        <f t="shared" si="1004"/>
        <v>3.4499999999999997</v>
      </c>
      <c r="P2547" s="17">
        <f t="shared" si="1021"/>
        <v>3.5</v>
      </c>
      <c r="Q2547" s="17">
        <f t="shared" si="1005"/>
        <v>4</v>
      </c>
      <c r="R2547" s="18" t="s">
        <v>18494</v>
      </c>
      <c r="S2547" s="18" t="s">
        <v>18494</v>
      </c>
      <c r="T2547" s="17">
        <f t="shared" si="1006"/>
        <v>3.4499999999999997</v>
      </c>
      <c r="U2547" s="17">
        <f t="shared" si="1016"/>
        <v>4.5</v>
      </c>
      <c r="V2547" s="17">
        <f t="shared" si="1022"/>
        <v>3.4499999999999997</v>
      </c>
      <c r="W2547" s="17">
        <f t="shared" si="1007"/>
        <v>3.129</v>
      </c>
      <c r="X2547" s="17">
        <f t="shared" si="1008"/>
        <v>3.2594999999999996</v>
      </c>
      <c r="Y2547" s="18" t="s">
        <v>18494</v>
      </c>
      <c r="Z2547" s="17">
        <f t="shared" si="1013"/>
        <v>3.4499999999999997</v>
      </c>
      <c r="AA2547" s="18">
        <f t="shared" si="1009"/>
        <v>4.25</v>
      </c>
      <c r="AB2547" s="18" t="s">
        <v>18494</v>
      </c>
      <c r="AC2547" s="17">
        <f t="shared" si="1010"/>
        <v>3.4499999999999997</v>
      </c>
      <c r="AD2547" s="17">
        <f t="shared" si="1017"/>
        <v>4.75</v>
      </c>
      <c r="AE2547" s="19">
        <f t="shared" si="1014"/>
        <v>3.5</v>
      </c>
      <c r="AF2547" s="18" t="s">
        <v>18494</v>
      </c>
      <c r="AG2547" s="17">
        <f t="shared" si="1011"/>
        <v>3.4499999999999997</v>
      </c>
      <c r="AH2547" s="17">
        <f t="shared" si="1012"/>
        <v>3.4499999999999997</v>
      </c>
      <c r="AI2547" s="20" t="s">
        <v>18494</v>
      </c>
      <c r="AJ2547" s="10">
        <f t="shared" si="1015"/>
        <v>4.1111250000000004</v>
      </c>
      <c r="AK2547" s="10">
        <f t="shared" si="1018"/>
        <v>0.5</v>
      </c>
      <c r="AL2547" s="10">
        <f t="shared" si="1019"/>
        <v>4.75</v>
      </c>
    </row>
    <row r="2548" spans="1:38" x14ac:dyDescent="0.25">
      <c r="A2548" s="25" t="s">
        <v>9849</v>
      </c>
      <c r="B2548" s="25" t="s">
        <v>2958</v>
      </c>
      <c r="C2548" s="25" t="s">
        <v>369</v>
      </c>
      <c r="D2548" s="25" t="s">
        <v>18491</v>
      </c>
      <c r="F2548" s="25" t="s">
        <v>2959</v>
      </c>
      <c r="G2548" s="27">
        <v>5.05</v>
      </c>
      <c r="H2548" s="17">
        <f t="shared" si="999"/>
        <v>4.04</v>
      </c>
      <c r="I2548" s="17">
        <f t="shared" si="1000"/>
        <v>3.4844999999999997</v>
      </c>
      <c r="J2548" s="17">
        <f t="shared" si="1001"/>
        <v>1.5149999999999999</v>
      </c>
      <c r="K2548" s="17">
        <f t="shared" si="1002"/>
        <v>3.4844999999999997</v>
      </c>
      <c r="L2548" s="17">
        <f t="shared" si="1003"/>
        <v>4.04</v>
      </c>
      <c r="M2548" s="18">
        <f t="shared" si="1020"/>
        <v>0.505</v>
      </c>
      <c r="N2548" s="18" t="s">
        <v>18494</v>
      </c>
      <c r="O2548" s="17">
        <f t="shared" si="1004"/>
        <v>3.4844999999999997</v>
      </c>
      <c r="P2548" s="17">
        <f t="shared" si="1021"/>
        <v>3.5349999999999997</v>
      </c>
      <c r="Q2548" s="17">
        <f t="shared" si="1005"/>
        <v>4.04</v>
      </c>
      <c r="R2548" s="18" t="s">
        <v>18494</v>
      </c>
      <c r="S2548" s="18" t="s">
        <v>18494</v>
      </c>
      <c r="T2548" s="17">
        <f t="shared" si="1006"/>
        <v>3.4844999999999997</v>
      </c>
      <c r="U2548" s="17">
        <f t="shared" si="1016"/>
        <v>4.5449999999999999</v>
      </c>
      <c r="V2548" s="17">
        <f t="shared" si="1022"/>
        <v>3.4844999999999997</v>
      </c>
      <c r="W2548" s="17">
        <f t="shared" si="1007"/>
        <v>3.1602899999999998</v>
      </c>
      <c r="X2548" s="17">
        <f t="shared" si="1008"/>
        <v>3.2920949999999993</v>
      </c>
      <c r="Y2548" s="18" t="s">
        <v>18494</v>
      </c>
      <c r="Z2548" s="17">
        <f t="shared" si="1013"/>
        <v>3.4844999999999997</v>
      </c>
      <c r="AA2548" s="18">
        <f t="shared" si="1009"/>
        <v>4.2924999999999995</v>
      </c>
      <c r="AB2548" s="18" t="s">
        <v>18494</v>
      </c>
      <c r="AC2548" s="17">
        <f t="shared" si="1010"/>
        <v>3.4844999999999997</v>
      </c>
      <c r="AD2548" s="17">
        <f t="shared" si="1017"/>
        <v>4.7974999999999994</v>
      </c>
      <c r="AE2548" s="19">
        <f t="shared" si="1014"/>
        <v>3.5349999999999997</v>
      </c>
      <c r="AF2548" s="18" t="s">
        <v>18494</v>
      </c>
      <c r="AG2548" s="17">
        <f t="shared" si="1011"/>
        <v>3.4844999999999997</v>
      </c>
      <c r="AH2548" s="17">
        <f t="shared" si="1012"/>
        <v>3.4844999999999997</v>
      </c>
      <c r="AI2548" s="20" t="s">
        <v>18494</v>
      </c>
      <c r="AJ2548" s="10">
        <f t="shared" si="1015"/>
        <v>4.1522362499999996</v>
      </c>
      <c r="AK2548" s="10">
        <f t="shared" si="1018"/>
        <v>0.505</v>
      </c>
      <c r="AL2548" s="10">
        <f t="shared" si="1019"/>
        <v>4.7974999999999994</v>
      </c>
    </row>
    <row r="2549" spans="1:38" x14ac:dyDescent="0.25">
      <c r="A2549" s="25" t="s">
        <v>10690</v>
      </c>
      <c r="B2549" s="25" t="s">
        <v>3901</v>
      </c>
      <c r="C2549" s="25" t="s">
        <v>369</v>
      </c>
      <c r="D2549" s="25" t="s">
        <v>18491</v>
      </c>
      <c r="G2549" s="27">
        <v>5.05</v>
      </c>
      <c r="H2549" s="17">
        <f t="shared" si="999"/>
        <v>4.04</v>
      </c>
      <c r="I2549" s="17">
        <f t="shared" si="1000"/>
        <v>3.4844999999999997</v>
      </c>
      <c r="J2549" s="17">
        <f t="shared" si="1001"/>
        <v>1.5149999999999999</v>
      </c>
      <c r="K2549" s="17">
        <f t="shared" si="1002"/>
        <v>3.4844999999999997</v>
      </c>
      <c r="L2549" s="17">
        <f t="shared" si="1003"/>
        <v>4.04</v>
      </c>
      <c r="M2549" s="18">
        <f t="shared" si="1020"/>
        <v>0.505</v>
      </c>
      <c r="N2549" s="18" t="s">
        <v>18494</v>
      </c>
      <c r="O2549" s="17">
        <f t="shared" si="1004"/>
        <v>3.4844999999999997</v>
      </c>
      <c r="P2549" s="17">
        <f t="shared" si="1021"/>
        <v>3.5349999999999997</v>
      </c>
      <c r="Q2549" s="17">
        <f t="shared" si="1005"/>
        <v>4.04</v>
      </c>
      <c r="R2549" s="18" t="s">
        <v>18494</v>
      </c>
      <c r="S2549" s="18" t="s">
        <v>18494</v>
      </c>
      <c r="T2549" s="17">
        <f t="shared" si="1006"/>
        <v>3.4844999999999997</v>
      </c>
      <c r="U2549" s="17">
        <f t="shared" si="1016"/>
        <v>4.5449999999999999</v>
      </c>
      <c r="V2549" s="17">
        <f t="shared" si="1022"/>
        <v>3.4844999999999997</v>
      </c>
      <c r="W2549" s="17">
        <f t="shared" si="1007"/>
        <v>3.1602899999999998</v>
      </c>
      <c r="X2549" s="17">
        <f t="shared" si="1008"/>
        <v>3.2920949999999993</v>
      </c>
      <c r="Y2549" s="18" t="s">
        <v>18494</v>
      </c>
      <c r="Z2549" s="17">
        <f t="shared" si="1013"/>
        <v>3.4844999999999997</v>
      </c>
      <c r="AA2549" s="18">
        <f t="shared" si="1009"/>
        <v>4.2924999999999995</v>
      </c>
      <c r="AB2549" s="18" t="s">
        <v>18494</v>
      </c>
      <c r="AC2549" s="17">
        <f t="shared" si="1010"/>
        <v>3.4844999999999997</v>
      </c>
      <c r="AD2549" s="17">
        <f t="shared" si="1017"/>
        <v>4.7974999999999994</v>
      </c>
      <c r="AE2549" s="19">
        <f t="shared" si="1014"/>
        <v>3.5349999999999997</v>
      </c>
      <c r="AF2549" s="18" t="s">
        <v>18494</v>
      </c>
      <c r="AG2549" s="17">
        <f t="shared" si="1011"/>
        <v>3.4844999999999997</v>
      </c>
      <c r="AH2549" s="17">
        <f t="shared" si="1012"/>
        <v>3.4844999999999997</v>
      </c>
      <c r="AI2549" s="20" t="s">
        <v>18494</v>
      </c>
      <c r="AJ2549" s="10">
        <f t="shared" si="1015"/>
        <v>4.1522362499999996</v>
      </c>
      <c r="AK2549" s="10">
        <f t="shared" si="1018"/>
        <v>0.505</v>
      </c>
      <c r="AL2549" s="10">
        <f t="shared" si="1019"/>
        <v>4.7974999999999994</v>
      </c>
    </row>
    <row r="2550" spans="1:38" x14ac:dyDescent="0.25">
      <c r="A2550" s="25" t="s">
        <v>10286</v>
      </c>
      <c r="B2550" s="25" t="s">
        <v>3460</v>
      </c>
      <c r="C2550" s="25" t="s">
        <v>369</v>
      </c>
      <c r="D2550" s="25" t="s">
        <v>18491</v>
      </c>
      <c r="G2550" s="27">
        <v>5.0999999999999996</v>
      </c>
      <c r="H2550" s="17">
        <f t="shared" si="999"/>
        <v>4.08</v>
      </c>
      <c r="I2550" s="17">
        <f t="shared" si="1000"/>
        <v>3.5189999999999997</v>
      </c>
      <c r="J2550" s="17">
        <f t="shared" si="1001"/>
        <v>1.5299999999999998</v>
      </c>
      <c r="K2550" s="17">
        <f t="shared" si="1002"/>
        <v>3.5189999999999997</v>
      </c>
      <c r="L2550" s="17">
        <f t="shared" si="1003"/>
        <v>4.08</v>
      </c>
      <c r="M2550" s="18">
        <f t="shared" si="1020"/>
        <v>0.51</v>
      </c>
      <c r="N2550" s="18" t="s">
        <v>18494</v>
      </c>
      <c r="O2550" s="17">
        <f t="shared" si="1004"/>
        <v>3.5189999999999997</v>
      </c>
      <c r="P2550" s="17">
        <f t="shared" si="1021"/>
        <v>3.5699999999999994</v>
      </c>
      <c r="Q2550" s="17">
        <f t="shared" si="1005"/>
        <v>4.08</v>
      </c>
      <c r="R2550" s="18" t="s">
        <v>18494</v>
      </c>
      <c r="S2550" s="18" t="s">
        <v>18494</v>
      </c>
      <c r="T2550" s="17">
        <f t="shared" si="1006"/>
        <v>3.5189999999999997</v>
      </c>
      <c r="U2550" s="17">
        <f t="shared" si="1016"/>
        <v>4.59</v>
      </c>
      <c r="V2550" s="17">
        <f t="shared" si="1022"/>
        <v>3.5189999999999997</v>
      </c>
      <c r="W2550" s="17">
        <f t="shared" si="1007"/>
        <v>3.1915800000000001</v>
      </c>
      <c r="X2550" s="17">
        <f t="shared" si="1008"/>
        <v>3.3246899999999995</v>
      </c>
      <c r="Y2550" s="18" t="s">
        <v>18494</v>
      </c>
      <c r="Z2550" s="17">
        <f t="shared" si="1013"/>
        <v>3.5189999999999997</v>
      </c>
      <c r="AA2550" s="18">
        <f t="shared" si="1009"/>
        <v>4.335</v>
      </c>
      <c r="AB2550" s="18" t="s">
        <v>18494</v>
      </c>
      <c r="AC2550" s="17">
        <f t="shared" si="1010"/>
        <v>3.5189999999999997</v>
      </c>
      <c r="AD2550" s="17">
        <f t="shared" si="1017"/>
        <v>4.8449999999999998</v>
      </c>
      <c r="AE2550" s="19">
        <f t="shared" si="1014"/>
        <v>3.5699999999999994</v>
      </c>
      <c r="AF2550" s="18" t="s">
        <v>18494</v>
      </c>
      <c r="AG2550" s="17">
        <f t="shared" si="1011"/>
        <v>3.5189999999999997</v>
      </c>
      <c r="AH2550" s="17">
        <f t="shared" si="1012"/>
        <v>3.5189999999999997</v>
      </c>
      <c r="AI2550" s="20" t="s">
        <v>18494</v>
      </c>
      <c r="AJ2550" s="10">
        <f t="shared" si="1015"/>
        <v>4.1933474999999998</v>
      </c>
      <c r="AK2550" s="10">
        <f t="shared" si="1018"/>
        <v>0.51</v>
      </c>
      <c r="AL2550" s="10">
        <f t="shared" si="1019"/>
        <v>4.8449999999999998</v>
      </c>
    </row>
    <row r="2551" spans="1:38" x14ac:dyDescent="0.25">
      <c r="A2551" s="25" t="s">
        <v>12930</v>
      </c>
      <c r="B2551" s="25" t="s">
        <v>6583</v>
      </c>
      <c r="C2551" s="25" t="s">
        <v>369</v>
      </c>
      <c r="D2551" s="25" t="s">
        <v>18491</v>
      </c>
      <c r="E2551" s="25" t="s">
        <v>2633</v>
      </c>
      <c r="F2551" s="25" t="s">
        <v>2633</v>
      </c>
      <c r="G2551" s="27">
        <v>5.15</v>
      </c>
      <c r="H2551" s="17">
        <f t="shared" ref="H2551:H2614" si="1023">G2551*80%</f>
        <v>4.12</v>
      </c>
      <c r="I2551" s="17">
        <f t="shared" ref="I2551:I2614" si="1024">G2551*69%</f>
        <v>3.5535000000000001</v>
      </c>
      <c r="J2551" s="17">
        <f t="shared" ref="J2551:J2614" si="1025">G2551*30%</f>
        <v>1.5450000000000002</v>
      </c>
      <c r="K2551" s="17">
        <f t="shared" ref="K2551:K2614" si="1026">G2551*69%</f>
        <v>3.5535000000000001</v>
      </c>
      <c r="L2551" s="17">
        <f t="shared" ref="L2551:L2614" si="1027">G2551*80%</f>
        <v>4.12</v>
      </c>
      <c r="M2551" s="18">
        <f t="shared" si="1020"/>
        <v>0.51500000000000001</v>
      </c>
      <c r="N2551" s="18" t="s">
        <v>18494</v>
      </c>
      <c r="O2551" s="17">
        <f t="shared" ref="O2551:O2614" si="1028">G2551*69%</f>
        <v>3.5535000000000001</v>
      </c>
      <c r="P2551" s="17">
        <f t="shared" si="1021"/>
        <v>3.605</v>
      </c>
      <c r="Q2551" s="17">
        <f t="shared" ref="Q2551:Q2614" si="1029">G2551*80%</f>
        <v>4.12</v>
      </c>
      <c r="R2551" s="18" t="s">
        <v>18494</v>
      </c>
      <c r="S2551" s="18" t="s">
        <v>18494</v>
      </c>
      <c r="T2551" s="17">
        <f t="shared" ref="T2551:T2614" si="1030">G2551*69%</f>
        <v>3.5535000000000001</v>
      </c>
      <c r="U2551" s="17">
        <f t="shared" si="1016"/>
        <v>4.6350000000000007</v>
      </c>
      <c r="V2551" s="17">
        <f t="shared" si="1022"/>
        <v>3.5535000000000001</v>
      </c>
      <c r="W2551" s="17">
        <f t="shared" ref="W2551:W2614" si="1031">G2551*62.58%</f>
        <v>3.2228700000000003</v>
      </c>
      <c r="X2551" s="17">
        <f t="shared" ref="X2551:X2614" si="1032">G2551*65.19%</f>
        <v>3.3572849999999996</v>
      </c>
      <c r="Y2551" s="18" t="s">
        <v>18494</v>
      </c>
      <c r="Z2551" s="17">
        <f t="shared" si="1013"/>
        <v>3.5535000000000001</v>
      </c>
      <c r="AA2551" s="18">
        <f t="shared" ref="AA2551:AA2614" si="1033">G2551*85%</f>
        <v>4.3775000000000004</v>
      </c>
      <c r="AB2551" s="18" t="s">
        <v>18494</v>
      </c>
      <c r="AC2551" s="17">
        <f t="shared" ref="AC2551:AC2614" si="1034">G2551*69%</f>
        <v>3.5535000000000001</v>
      </c>
      <c r="AD2551" s="17">
        <f t="shared" si="1017"/>
        <v>4.8925000000000001</v>
      </c>
      <c r="AE2551" s="19">
        <f t="shared" si="1014"/>
        <v>3.605</v>
      </c>
      <c r="AF2551" s="18" t="s">
        <v>18494</v>
      </c>
      <c r="AG2551" s="17">
        <f t="shared" ref="AG2551:AG2614" si="1035">G2551*69%</f>
        <v>3.5535000000000001</v>
      </c>
      <c r="AH2551" s="17">
        <f t="shared" ref="AH2551:AH2614" si="1036">G2551*69%</f>
        <v>3.5535000000000001</v>
      </c>
      <c r="AI2551" s="20" t="s">
        <v>18494</v>
      </c>
      <c r="AJ2551" s="10">
        <f t="shared" si="1015"/>
        <v>4.2344587499999999</v>
      </c>
      <c r="AK2551" s="10">
        <f t="shared" si="1018"/>
        <v>0.51500000000000001</v>
      </c>
      <c r="AL2551" s="10">
        <f t="shared" si="1019"/>
        <v>4.8925000000000001</v>
      </c>
    </row>
    <row r="2552" spans="1:38" x14ac:dyDescent="0.25">
      <c r="A2552" s="25" t="s">
        <v>12457</v>
      </c>
      <c r="B2552" s="25" t="s">
        <v>5766</v>
      </c>
      <c r="C2552" s="25" t="s">
        <v>369</v>
      </c>
      <c r="D2552" s="25" t="s">
        <v>18491</v>
      </c>
      <c r="E2552" s="25" t="s">
        <v>1239</v>
      </c>
      <c r="G2552" s="27">
        <v>5.2</v>
      </c>
      <c r="H2552" s="17">
        <f t="shared" si="1023"/>
        <v>4.16</v>
      </c>
      <c r="I2552" s="17">
        <f t="shared" si="1024"/>
        <v>3.5879999999999996</v>
      </c>
      <c r="J2552" s="17">
        <f t="shared" si="1025"/>
        <v>1.56</v>
      </c>
      <c r="K2552" s="17">
        <f t="shared" si="1026"/>
        <v>3.5879999999999996</v>
      </c>
      <c r="L2552" s="17">
        <f t="shared" si="1027"/>
        <v>4.16</v>
      </c>
      <c r="M2552" s="18">
        <f t="shared" si="1020"/>
        <v>0.52</v>
      </c>
      <c r="N2552" s="18" t="s">
        <v>18494</v>
      </c>
      <c r="O2552" s="17">
        <f t="shared" si="1028"/>
        <v>3.5879999999999996</v>
      </c>
      <c r="P2552" s="17">
        <f t="shared" si="1021"/>
        <v>3.6399999999999997</v>
      </c>
      <c r="Q2552" s="17">
        <f t="shared" si="1029"/>
        <v>4.16</v>
      </c>
      <c r="R2552" s="18" t="s">
        <v>18494</v>
      </c>
      <c r="S2552" s="18" t="s">
        <v>18494</v>
      </c>
      <c r="T2552" s="17">
        <f t="shared" si="1030"/>
        <v>3.5879999999999996</v>
      </c>
      <c r="U2552" s="17">
        <f t="shared" si="1016"/>
        <v>4.6800000000000006</v>
      </c>
      <c r="V2552" s="17">
        <f t="shared" si="1022"/>
        <v>3.5879999999999996</v>
      </c>
      <c r="W2552" s="17">
        <f t="shared" si="1031"/>
        <v>3.2541600000000002</v>
      </c>
      <c r="X2552" s="17">
        <f t="shared" si="1032"/>
        <v>3.3898799999999998</v>
      </c>
      <c r="Y2552" s="18" t="s">
        <v>18494</v>
      </c>
      <c r="Z2552" s="17">
        <f t="shared" ref="Z2552:Z2615" si="1037">G2552*69%</f>
        <v>3.5879999999999996</v>
      </c>
      <c r="AA2552" s="18">
        <f t="shared" si="1033"/>
        <v>4.42</v>
      </c>
      <c r="AB2552" s="18" t="s">
        <v>18494</v>
      </c>
      <c r="AC2552" s="17">
        <f t="shared" si="1034"/>
        <v>3.5879999999999996</v>
      </c>
      <c r="AD2552" s="17">
        <f t="shared" si="1017"/>
        <v>4.9399999999999995</v>
      </c>
      <c r="AE2552" s="19">
        <f t="shared" si="1014"/>
        <v>3.6399999999999997</v>
      </c>
      <c r="AF2552" s="18" t="s">
        <v>18494</v>
      </c>
      <c r="AG2552" s="17">
        <f t="shared" si="1035"/>
        <v>3.5879999999999996</v>
      </c>
      <c r="AH2552" s="17">
        <f t="shared" si="1036"/>
        <v>3.5879999999999996</v>
      </c>
      <c r="AI2552" s="20" t="s">
        <v>18494</v>
      </c>
      <c r="AJ2552" s="10">
        <f t="shared" si="1015"/>
        <v>4.2755700000000001</v>
      </c>
      <c r="AK2552" s="10">
        <f t="shared" si="1018"/>
        <v>0.52</v>
      </c>
      <c r="AL2552" s="10">
        <f t="shared" si="1019"/>
        <v>4.9399999999999995</v>
      </c>
    </row>
    <row r="2553" spans="1:38" x14ac:dyDescent="0.25">
      <c r="A2553" s="25" t="s">
        <v>10067</v>
      </c>
      <c r="B2553" s="25" t="s">
        <v>3209</v>
      </c>
      <c r="C2553" s="25" t="s">
        <v>369</v>
      </c>
      <c r="D2553" s="25" t="s">
        <v>18491</v>
      </c>
      <c r="G2553" s="27">
        <v>5.2</v>
      </c>
      <c r="H2553" s="17">
        <f t="shared" si="1023"/>
        <v>4.16</v>
      </c>
      <c r="I2553" s="17">
        <f t="shared" si="1024"/>
        <v>3.5879999999999996</v>
      </c>
      <c r="J2553" s="17">
        <f t="shared" si="1025"/>
        <v>1.56</v>
      </c>
      <c r="K2553" s="17">
        <f t="shared" si="1026"/>
        <v>3.5879999999999996</v>
      </c>
      <c r="L2553" s="17">
        <f t="shared" si="1027"/>
        <v>4.16</v>
      </c>
      <c r="M2553" s="18">
        <f t="shared" si="1020"/>
        <v>0.52</v>
      </c>
      <c r="N2553" s="18" t="s">
        <v>18494</v>
      </c>
      <c r="O2553" s="17">
        <f t="shared" si="1028"/>
        <v>3.5879999999999996</v>
      </c>
      <c r="P2553" s="17">
        <f t="shared" si="1021"/>
        <v>3.6399999999999997</v>
      </c>
      <c r="Q2553" s="17">
        <f t="shared" si="1029"/>
        <v>4.16</v>
      </c>
      <c r="R2553" s="18" t="s">
        <v>18494</v>
      </c>
      <c r="S2553" s="18" t="s">
        <v>18494</v>
      </c>
      <c r="T2553" s="17">
        <f t="shared" si="1030"/>
        <v>3.5879999999999996</v>
      </c>
      <c r="U2553" s="17">
        <f t="shared" si="1016"/>
        <v>4.6800000000000006</v>
      </c>
      <c r="V2553" s="17">
        <f t="shared" si="1022"/>
        <v>3.5879999999999996</v>
      </c>
      <c r="W2553" s="17">
        <f t="shared" si="1031"/>
        <v>3.2541600000000002</v>
      </c>
      <c r="X2553" s="17">
        <f t="shared" si="1032"/>
        <v>3.3898799999999998</v>
      </c>
      <c r="Y2553" s="18" t="s">
        <v>18494</v>
      </c>
      <c r="Z2553" s="17">
        <f t="shared" si="1037"/>
        <v>3.5879999999999996</v>
      </c>
      <c r="AA2553" s="18">
        <f t="shared" si="1033"/>
        <v>4.42</v>
      </c>
      <c r="AB2553" s="18" t="s">
        <v>18494</v>
      </c>
      <c r="AC2553" s="17">
        <f t="shared" si="1034"/>
        <v>3.5879999999999996</v>
      </c>
      <c r="AD2553" s="17">
        <f t="shared" si="1017"/>
        <v>4.9399999999999995</v>
      </c>
      <c r="AE2553" s="19">
        <f t="shared" si="1014"/>
        <v>3.6399999999999997</v>
      </c>
      <c r="AF2553" s="18" t="s">
        <v>18494</v>
      </c>
      <c r="AG2553" s="17">
        <f t="shared" si="1035"/>
        <v>3.5879999999999996</v>
      </c>
      <c r="AH2553" s="17">
        <f t="shared" si="1036"/>
        <v>3.5879999999999996</v>
      </c>
      <c r="AI2553" s="20" t="s">
        <v>18494</v>
      </c>
      <c r="AJ2553" s="10">
        <f t="shared" si="1015"/>
        <v>4.2755700000000001</v>
      </c>
      <c r="AK2553" s="10">
        <f t="shared" si="1018"/>
        <v>0.52</v>
      </c>
      <c r="AL2553" s="10">
        <f t="shared" si="1019"/>
        <v>4.9399999999999995</v>
      </c>
    </row>
    <row r="2554" spans="1:38" x14ac:dyDescent="0.25">
      <c r="A2554" s="25" t="s">
        <v>9101</v>
      </c>
      <c r="B2554" s="25" t="s">
        <v>2145</v>
      </c>
      <c r="C2554" s="25" t="s">
        <v>369</v>
      </c>
      <c r="D2554" s="25" t="s">
        <v>18491</v>
      </c>
      <c r="F2554" s="25" t="s">
        <v>2146</v>
      </c>
      <c r="G2554" s="27">
        <v>5.2</v>
      </c>
      <c r="H2554" s="17">
        <f t="shared" si="1023"/>
        <v>4.16</v>
      </c>
      <c r="I2554" s="17">
        <f t="shared" si="1024"/>
        <v>3.5879999999999996</v>
      </c>
      <c r="J2554" s="17">
        <f t="shared" si="1025"/>
        <v>1.56</v>
      </c>
      <c r="K2554" s="17">
        <f t="shared" si="1026"/>
        <v>3.5879999999999996</v>
      </c>
      <c r="L2554" s="17">
        <f t="shared" si="1027"/>
        <v>4.16</v>
      </c>
      <c r="M2554" s="18">
        <f t="shared" si="1020"/>
        <v>0.52</v>
      </c>
      <c r="N2554" s="18" t="s">
        <v>18494</v>
      </c>
      <c r="O2554" s="17">
        <f t="shared" si="1028"/>
        <v>3.5879999999999996</v>
      </c>
      <c r="P2554" s="17">
        <f t="shared" si="1021"/>
        <v>3.6399999999999997</v>
      </c>
      <c r="Q2554" s="17">
        <f t="shared" si="1029"/>
        <v>4.16</v>
      </c>
      <c r="R2554" s="18" t="s">
        <v>18494</v>
      </c>
      <c r="S2554" s="18" t="s">
        <v>18494</v>
      </c>
      <c r="T2554" s="17">
        <f t="shared" si="1030"/>
        <v>3.5879999999999996</v>
      </c>
      <c r="U2554" s="17">
        <f t="shared" si="1016"/>
        <v>4.6800000000000006</v>
      </c>
      <c r="V2554" s="17">
        <f t="shared" si="1022"/>
        <v>3.5879999999999996</v>
      </c>
      <c r="W2554" s="17">
        <f t="shared" si="1031"/>
        <v>3.2541600000000002</v>
      </c>
      <c r="X2554" s="17">
        <f t="shared" si="1032"/>
        <v>3.3898799999999998</v>
      </c>
      <c r="Y2554" s="18" t="s">
        <v>18494</v>
      </c>
      <c r="Z2554" s="17">
        <f t="shared" si="1037"/>
        <v>3.5879999999999996</v>
      </c>
      <c r="AA2554" s="18">
        <f t="shared" si="1033"/>
        <v>4.42</v>
      </c>
      <c r="AB2554" s="18" t="s">
        <v>18494</v>
      </c>
      <c r="AC2554" s="17">
        <f t="shared" si="1034"/>
        <v>3.5879999999999996</v>
      </c>
      <c r="AD2554" s="17">
        <f t="shared" si="1017"/>
        <v>4.9399999999999995</v>
      </c>
      <c r="AE2554" s="19">
        <f t="shared" si="1014"/>
        <v>3.6399999999999997</v>
      </c>
      <c r="AF2554" s="18" t="s">
        <v>18494</v>
      </c>
      <c r="AG2554" s="17">
        <f t="shared" si="1035"/>
        <v>3.5879999999999996</v>
      </c>
      <c r="AH2554" s="17">
        <f t="shared" si="1036"/>
        <v>3.5879999999999996</v>
      </c>
      <c r="AI2554" s="20" t="s">
        <v>18494</v>
      </c>
      <c r="AJ2554" s="10">
        <f t="shared" si="1015"/>
        <v>4.2755700000000001</v>
      </c>
      <c r="AK2554" s="10">
        <f t="shared" si="1018"/>
        <v>0.52</v>
      </c>
      <c r="AL2554" s="10">
        <f t="shared" si="1019"/>
        <v>4.9399999999999995</v>
      </c>
    </row>
    <row r="2555" spans="1:38" x14ac:dyDescent="0.25">
      <c r="A2555" s="25" t="s">
        <v>9584</v>
      </c>
      <c r="B2555" s="25" t="s">
        <v>2663</v>
      </c>
      <c r="C2555" s="25" t="s">
        <v>369</v>
      </c>
      <c r="D2555" s="25" t="s">
        <v>18491</v>
      </c>
      <c r="E2555" s="25" t="s">
        <v>2138</v>
      </c>
      <c r="F2555" s="25" t="s">
        <v>2138</v>
      </c>
      <c r="G2555" s="27">
        <v>5.25</v>
      </c>
      <c r="H2555" s="17">
        <f t="shared" si="1023"/>
        <v>4.2</v>
      </c>
      <c r="I2555" s="17">
        <f t="shared" si="1024"/>
        <v>3.6224999999999996</v>
      </c>
      <c r="J2555" s="17">
        <f t="shared" si="1025"/>
        <v>1.575</v>
      </c>
      <c r="K2555" s="17">
        <f t="shared" si="1026"/>
        <v>3.6224999999999996</v>
      </c>
      <c r="L2555" s="17">
        <f t="shared" si="1027"/>
        <v>4.2</v>
      </c>
      <c r="M2555" s="18">
        <f t="shared" si="1020"/>
        <v>0.52500000000000002</v>
      </c>
      <c r="N2555" s="18" t="s">
        <v>18494</v>
      </c>
      <c r="O2555" s="17">
        <f t="shared" si="1028"/>
        <v>3.6224999999999996</v>
      </c>
      <c r="P2555" s="17">
        <f t="shared" si="1021"/>
        <v>3.6749999999999998</v>
      </c>
      <c r="Q2555" s="17">
        <f t="shared" si="1029"/>
        <v>4.2</v>
      </c>
      <c r="R2555" s="18" t="s">
        <v>18494</v>
      </c>
      <c r="S2555" s="18" t="s">
        <v>18494</v>
      </c>
      <c r="T2555" s="17">
        <f t="shared" si="1030"/>
        <v>3.6224999999999996</v>
      </c>
      <c r="U2555" s="17">
        <f t="shared" si="1016"/>
        <v>4.7250000000000005</v>
      </c>
      <c r="V2555" s="17">
        <f t="shared" si="1022"/>
        <v>3.6224999999999996</v>
      </c>
      <c r="W2555" s="17">
        <f t="shared" si="1031"/>
        <v>3.28545</v>
      </c>
      <c r="X2555" s="17">
        <f t="shared" si="1032"/>
        <v>3.4224749999999995</v>
      </c>
      <c r="Y2555" s="18" t="s">
        <v>18494</v>
      </c>
      <c r="Z2555" s="17">
        <f t="shared" si="1037"/>
        <v>3.6224999999999996</v>
      </c>
      <c r="AA2555" s="18">
        <f t="shared" si="1033"/>
        <v>4.4624999999999995</v>
      </c>
      <c r="AB2555" s="18" t="s">
        <v>18494</v>
      </c>
      <c r="AC2555" s="17">
        <f t="shared" si="1034"/>
        <v>3.6224999999999996</v>
      </c>
      <c r="AD2555" s="17">
        <f t="shared" si="1017"/>
        <v>4.9874999999999998</v>
      </c>
      <c r="AE2555" s="19">
        <f t="shared" si="1014"/>
        <v>3.6749999999999998</v>
      </c>
      <c r="AF2555" s="18" t="s">
        <v>18494</v>
      </c>
      <c r="AG2555" s="17">
        <f t="shared" si="1035"/>
        <v>3.6224999999999996</v>
      </c>
      <c r="AH2555" s="17">
        <f t="shared" si="1036"/>
        <v>3.6224999999999996</v>
      </c>
      <c r="AI2555" s="20" t="s">
        <v>18494</v>
      </c>
      <c r="AJ2555" s="10">
        <f t="shared" si="1015"/>
        <v>4.3166812500000002</v>
      </c>
      <c r="AK2555" s="10">
        <f t="shared" si="1018"/>
        <v>0.52500000000000002</v>
      </c>
      <c r="AL2555" s="10">
        <f t="shared" si="1019"/>
        <v>4.9874999999999998</v>
      </c>
    </row>
    <row r="2556" spans="1:38" x14ac:dyDescent="0.25">
      <c r="A2556" s="25" t="s">
        <v>10195</v>
      </c>
      <c r="B2556" s="25" t="s">
        <v>3357</v>
      </c>
      <c r="C2556" s="25" t="s">
        <v>369</v>
      </c>
      <c r="D2556" s="25" t="s">
        <v>18491</v>
      </c>
      <c r="G2556" s="27">
        <v>5.25</v>
      </c>
      <c r="H2556" s="17">
        <f t="shared" si="1023"/>
        <v>4.2</v>
      </c>
      <c r="I2556" s="17">
        <f t="shared" si="1024"/>
        <v>3.6224999999999996</v>
      </c>
      <c r="J2556" s="17">
        <f t="shared" si="1025"/>
        <v>1.575</v>
      </c>
      <c r="K2556" s="17">
        <f t="shared" si="1026"/>
        <v>3.6224999999999996</v>
      </c>
      <c r="L2556" s="17">
        <f t="shared" si="1027"/>
        <v>4.2</v>
      </c>
      <c r="M2556" s="18">
        <f t="shared" si="1020"/>
        <v>0.52500000000000002</v>
      </c>
      <c r="N2556" s="18" t="s">
        <v>18494</v>
      </c>
      <c r="O2556" s="17">
        <f t="shared" si="1028"/>
        <v>3.6224999999999996</v>
      </c>
      <c r="P2556" s="17">
        <f t="shared" si="1021"/>
        <v>3.6749999999999998</v>
      </c>
      <c r="Q2556" s="17">
        <f t="shared" si="1029"/>
        <v>4.2</v>
      </c>
      <c r="R2556" s="18" t="s">
        <v>18494</v>
      </c>
      <c r="S2556" s="18" t="s">
        <v>18494</v>
      </c>
      <c r="T2556" s="17">
        <f t="shared" si="1030"/>
        <v>3.6224999999999996</v>
      </c>
      <c r="U2556" s="17">
        <f t="shared" si="1016"/>
        <v>4.7250000000000005</v>
      </c>
      <c r="V2556" s="17">
        <f t="shared" si="1022"/>
        <v>3.6224999999999996</v>
      </c>
      <c r="W2556" s="17">
        <f t="shared" si="1031"/>
        <v>3.28545</v>
      </c>
      <c r="X2556" s="17">
        <f t="shared" si="1032"/>
        <v>3.4224749999999995</v>
      </c>
      <c r="Y2556" s="18" t="s">
        <v>18494</v>
      </c>
      <c r="Z2556" s="17">
        <f t="shared" si="1037"/>
        <v>3.6224999999999996</v>
      </c>
      <c r="AA2556" s="18">
        <f t="shared" si="1033"/>
        <v>4.4624999999999995</v>
      </c>
      <c r="AB2556" s="18" t="s">
        <v>18494</v>
      </c>
      <c r="AC2556" s="17">
        <f t="shared" si="1034"/>
        <v>3.6224999999999996</v>
      </c>
      <c r="AD2556" s="17">
        <f t="shared" si="1017"/>
        <v>4.9874999999999998</v>
      </c>
      <c r="AE2556" s="19">
        <f t="shared" si="1014"/>
        <v>3.6749999999999998</v>
      </c>
      <c r="AF2556" s="18" t="s">
        <v>18494</v>
      </c>
      <c r="AG2556" s="17">
        <f t="shared" si="1035"/>
        <v>3.6224999999999996</v>
      </c>
      <c r="AH2556" s="17">
        <f t="shared" si="1036"/>
        <v>3.6224999999999996</v>
      </c>
      <c r="AI2556" s="20" t="s">
        <v>18494</v>
      </c>
      <c r="AJ2556" s="10">
        <f t="shared" si="1015"/>
        <v>4.3166812500000002</v>
      </c>
      <c r="AK2556" s="10">
        <f t="shared" si="1018"/>
        <v>0.52500000000000002</v>
      </c>
      <c r="AL2556" s="10">
        <f t="shared" si="1019"/>
        <v>4.9874999999999998</v>
      </c>
    </row>
    <row r="2557" spans="1:38" x14ac:dyDescent="0.25">
      <c r="A2557" s="25" t="s">
        <v>10111</v>
      </c>
      <c r="B2557" s="25" t="s">
        <v>3260</v>
      </c>
      <c r="C2557" s="25" t="s">
        <v>369</v>
      </c>
      <c r="D2557" s="25" t="s">
        <v>18491</v>
      </c>
      <c r="E2557" s="25" t="s">
        <v>3261</v>
      </c>
      <c r="F2557" s="25" t="s">
        <v>3261</v>
      </c>
      <c r="G2557" s="27">
        <v>5.3</v>
      </c>
      <c r="H2557" s="17">
        <f t="shared" si="1023"/>
        <v>4.24</v>
      </c>
      <c r="I2557" s="17">
        <f t="shared" si="1024"/>
        <v>3.6569999999999996</v>
      </c>
      <c r="J2557" s="17">
        <f t="shared" si="1025"/>
        <v>1.5899999999999999</v>
      </c>
      <c r="K2557" s="17">
        <f t="shared" si="1026"/>
        <v>3.6569999999999996</v>
      </c>
      <c r="L2557" s="17">
        <f t="shared" si="1027"/>
        <v>4.24</v>
      </c>
      <c r="M2557" s="18">
        <f t="shared" si="1020"/>
        <v>0.53</v>
      </c>
      <c r="N2557" s="18" t="s">
        <v>18494</v>
      </c>
      <c r="O2557" s="17">
        <f t="shared" si="1028"/>
        <v>3.6569999999999996</v>
      </c>
      <c r="P2557" s="17">
        <f t="shared" si="1021"/>
        <v>3.7099999999999995</v>
      </c>
      <c r="Q2557" s="17">
        <f t="shared" si="1029"/>
        <v>4.24</v>
      </c>
      <c r="R2557" s="18" t="s">
        <v>18494</v>
      </c>
      <c r="S2557" s="18" t="s">
        <v>18494</v>
      </c>
      <c r="T2557" s="17">
        <f t="shared" si="1030"/>
        <v>3.6569999999999996</v>
      </c>
      <c r="U2557" s="17">
        <f t="shared" si="1016"/>
        <v>4.7699999999999996</v>
      </c>
      <c r="V2557" s="17">
        <f t="shared" si="1022"/>
        <v>3.6569999999999996</v>
      </c>
      <c r="W2557" s="17">
        <f t="shared" si="1031"/>
        <v>3.3167399999999998</v>
      </c>
      <c r="X2557" s="17">
        <f t="shared" si="1032"/>
        <v>3.4550699999999996</v>
      </c>
      <c r="Y2557" s="18" t="s">
        <v>18494</v>
      </c>
      <c r="Z2557" s="17">
        <f t="shared" si="1037"/>
        <v>3.6569999999999996</v>
      </c>
      <c r="AA2557" s="18">
        <f t="shared" si="1033"/>
        <v>4.5049999999999999</v>
      </c>
      <c r="AB2557" s="18" t="s">
        <v>18494</v>
      </c>
      <c r="AC2557" s="17">
        <f t="shared" si="1034"/>
        <v>3.6569999999999996</v>
      </c>
      <c r="AD2557" s="17">
        <f t="shared" si="1017"/>
        <v>5.0349999999999993</v>
      </c>
      <c r="AE2557" s="19">
        <f t="shared" si="1014"/>
        <v>3.7099999999999995</v>
      </c>
      <c r="AF2557" s="18" t="s">
        <v>18494</v>
      </c>
      <c r="AG2557" s="17">
        <f t="shared" si="1035"/>
        <v>3.6569999999999996</v>
      </c>
      <c r="AH2557" s="17">
        <f t="shared" si="1036"/>
        <v>3.6569999999999996</v>
      </c>
      <c r="AI2557" s="20" t="s">
        <v>18494</v>
      </c>
      <c r="AJ2557" s="10">
        <f t="shared" si="1015"/>
        <v>4.3577924999999995</v>
      </c>
      <c r="AK2557" s="10">
        <f t="shared" si="1018"/>
        <v>0.53</v>
      </c>
      <c r="AL2557" s="10">
        <f t="shared" si="1019"/>
        <v>5.0349999999999993</v>
      </c>
    </row>
    <row r="2558" spans="1:38" x14ac:dyDescent="0.25">
      <c r="A2558" s="25" t="s">
        <v>10332</v>
      </c>
      <c r="B2558" s="25" t="s">
        <v>3508</v>
      </c>
      <c r="C2558" s="25" t="s">
        <v>369</v>
      </c>
      <c r="D2558" s="25" t="s">
        <v>18491</v>
      </c>
      <c r="E2558" s="25" t="s">
        <v>3261</v>
      </c>
      <c r="F2558" s="25" t="s">
        <v>3261</v>
      </c>
      <c r="G2558" s="27">
        <v>5.3</v>
      </c>
      <c r="H2558" s="17">
        <f t="shared" si="1023"/>
        <v>4.24</v>
      </c>
      <c r="I2558" s="17">
        <f t="shared" si="1024"/>
        <v>3.6569999999999996</v>
      </c>
      <c r="J2558" s="17">
        <f t="shared" si="1025"/>
        <v>1.5899999999999999</v>
      </c>
      <c r="K2558" s="17">
        <f t="shared" si="1026"/>
        <v>3.6569999999999996</v>
      </c>
      <c r="L2558" s="17">
        <f t="shared" si="1027"/>
        <v>4.24</v>
      </c>
      <c r="M2558" s="18">
        <f t="shared" si="1020"/>
        <v>0.53</v>
      </c>
      <c r="N2558" s="18" t="s">
        <v>18494</v>
      </c>
      <c r="O2558" s="17">
        <f t="shared" si="1028"/>
        <v>3.6569999999999996</v>
      </c>
      <c r="P2558" s="17">
        <f t="shared" si="1021"/>
        <v>3.7099999999999995</v>
      </c>
      <c r="Q2558" s="17">
        <f t="shared" si="1029"/>
        <v>4.24</v>
      </c>
      <c r="R2558" s="18" t="s">
        <v>18494</v>
      </c>
      <c r="S2558" s="18" t="s">
        <v>18494</v>
      </c>
      <c r="T2558" s="17">
        <f t="shared" si="1030"/>
        <v>3.6569999999999996</v>
      </c>
      <c r="U2558" s="17">
        <f t="shared" si="1016"/>
        <v>4.7699999999999996</v>
      </c>
      <c r="V2558" s="17">
        <f t="shared" si="1022"/>
        <v>3.6569999999999996</v>
      </c>
      <c r="W2558" s="17">
        <f t="shared" si="1031"/>
        <v>3.3167399999999998</v>
      </c>
      <c r="X2558" s="17">
        <f t="shared" si="1032"/>
        <v>3.4550699999999996</v>
      </c>
      <c r="Y2558" s="18" t="s">
        <v>18494</v>
      </c>
      <c r="Z2558" s="17">
        <f t="shared" si="1037"/>
        <v>3.6569999999999996</v>
      </c>
      <c r="AA2558" s="18">
        <f t="shared" si="1033"/>
        <v>4.5049999999999999</v>
      </c>
      <c r="AB2558" s="18" t="s">
        <v>18494</v>
      </c>
      <c r="AC2558" s="17">
        <f t="shared" si="1034"/>
        <v>3.6569999999999996</v>
      </c>
      <c r="AD2558" s="17">
        <f t="shared" si="1017"/>
        <v>5.0349999999999993</v>
      </c>
      <c r="AE2558" s="19">
        <f t="shared" si="1014"/>
        <v>3.7099999999999995</v>
      </c>
      <c r="AF2558" s="18" t="s">
        <v>18494</v>
      </c>
      <c r="AG2558" s="17">
        <f t="shared" si="1035"/>
        <v>3.6569999999999996</v>
      </c>
      <c r="AH2558" s="17">
        <f t="shared" si="1036"/>
        <v>3.6569999999999996</v>
      </c>
      <c r="AI2558" s="20" t="s">
        <v>18494</v>
      </c>
      <c r="AJ2558" s="10">
        <f t="shared" si="1015"/>
        <v>4.3577924999999995</v>
      </c>
      <c r="AK2558" s="10">
        <f t="shared" si="1018"/>
        <v>0.53</v>
      </c>
      <c r="AL2558" s="10">
        <f t="shared" si="1019"/>
        <v>5.0349999999999993</v>
      </c>
    </row>
    <row r="2559" spans="1:38" x14ac:dyDescent="0.25">
      <c r="A2559" s="25" t="s">
        <v>10333</v>
      </c>
      <c r="B2559" s="25" t="s">
        <v>3509</v>
      </c>
      <c r="C2559" s="25" t="s">
        <v>369</v>
      </c>
      <c r="D2559" s="25" t="s">
        <v>18491</v>
      </c>
      <c r="F2559" s="25" t="s">
        <v>3261</v>
      </c>
      <c r="G2559" s="27">
        <v>5.3</v>
      </c>
      <c r="H2559" s="17">
        <f t="shared" si="1023"/>
        <v>4.24</v>
      </c>
      <c r="I2559" s="17">
        <f t="shared" si="1024"/>
        <v>3.6569999999999996</v>
      </c>
      <c r="J2559" s="17">
        <f t="shared" si="1025"/>
        <v>1.5899999999999999</v>
      </c>
      <c r="K2559" s="17">
        <f t="shared" si="1026"/>
        <v>3.6569999999999996</v>
      </c>
      <c r="L2559" s="17">
        <f t="shared" si="1027"/>
        <v>4.24</v>
      </c>
      <c r="M2559" s="18">
        <f t="shared" si="1020"/>
        <v>0.53</v>
      </c>
      <c r="N2559" s="18" t="s">
        <v>18494</v>
      </c>
      <c r="O2559" s="17">
        <f t="shared" si="1028"/>
        <v>3.6569999999999996</v>
      </c>
      <c r="P2559" s="17">
        <f t="shared" si="1021"/>
        <v>3.7099999999999995</v>
      </c>
      <c r="Q2559" s="17">
        <f t="shared" si="1029"/>
        <v>4.24</v>
      </c>
      <c r="R2559" s="18" t="s">
        <v>18494</v>
      </c>
      <c r="S2559" s="18" t="s">
        <v>18494</v>
      </c>
      <c r="T2559" s="17">
        <f t="shared" si="1030"/>
        <v>3.6569999999999996</v>
      </c>
      <c r="U2559" s="17">
        <f t="shared" si="1016"/>
        <v>4.7699999999999996</v>
      </c>
      <c r="V2559" s="17">
        <f t="shared" si="1022"/>
        <v>3.6569999999999996</v>
      </c>
      <c r="W2559" s="17">
        <f t="shared" si="1031"/>
        <v>3.3167399999999998</v>
      </c>
      <c r="X2559" s="17">
        <f t="shared" si="1032"/>
        <v>3.4550699999999996</v>
      </c>
      <c r="Y2559" s="18" t="s">
        <v>18494</v>
      </c>
      <c r="Z2559" s="17">
        <f t="shared" si="1037"/>
        <v>3.6569999999999996</v>
      </c>
      <c r="AA2559" s="18">
        <f t="shared" si="1033"/>
        <v>4.5049999999999999</v>
      </c>
      <c r="AB2559" s="18" t="s">
        <v>18494</v>
      </c>
      <c r="AC2559" s="17">
        <f t="shared" si="1034"/>
        <v>3.6569999999999996</v>
      </c>
      <c r="AD2559" s="17">
        <f t="shared" si="1017"/>
        <v>5.0349999999999993</v>
      </c>
      <c r="AE2559" s="19">
        <f t="shared" si="1014"/>
        <v>3.7099999999999995</v>
      </c>
      <c r="AF2559" s="18" t="s">
        <v>18494</v>
      </c>
      <c r="AG2559" s="17">
        <f t="shared" si="1035"/>
        <v>3.6569999999999996</v>
      </c>
      <c r="AH2559" s="17">
        <f t="shared" si="1036"/>
        <v>3.6569999999999996</v>
      </c>
      <c r="AI2559" s="20" t="s">
        <v>18494</v>
      </c>
      <c r="AJ2559" s="10">
        <f t="shared" si="1015"/>
        <v>4.3577924999999995</v>
      </c>
      <c r="AK2559" s="10">
        <f t="shared" si="1018"/>
        <v>0.53</v>
      </c>
      <c r="AL2559" s="10">
        <f t="shared" si="1019"/>
        <v>5.0349999999999993</v>
      </c>
    </row>
    <row r="2560" spans="1:38" x14ac:dyDescent="0.25">
      <c r="A2560" s="25" t="s">
        <v>10162</v>
      </c>
      <c r="B2560" s="25" t="s">
        <v>3317</v>
      </c>
      <c r="C2560" s="25" t="s">
        <v>369</v>
      </c>
      <c r="D2560" s="25" t="s">
        <v>18491</v>
      </c>
      <c r="F2560" s="25" t="s">
        <v>2980</v>
      </c>
      <c r="G2560" s="27">
        <v>5.35</v>
      </c>
      <c r="H2560" s="17">
        <f t="shared" si="1023"/>
        <v>4.28</v>
      </c>
      <c r="I2560" s="17">
        <f t="shared" si="1024"/>
        <v>3.6914999999999996</v>
      </c>
      <c r="J2560" s="17">
        <f t="shared" si="1025"/>
        <v>1.6049999999999998</v>
      </c>
      <c r="K2560" s="17">
        <f t="shared" si="1026"/>
        <v>3.6914999999999996</v>
      </c>
      <c r="L2560" s="17">
        <f t="shared" si="1027"/>
        <v>4.28</v>
      </c>
      <c r="M2560" s="18">
        <f t="shared" si="1020"/>
        <v>0.53500000000000003</v>
      </c>
      <c r="N2560" s="18" t="s">
        <v>18494</v>
      </c>
      <c r="O2560" s="17">
        <f t="shared" si="1028"/>
        <v>3.6914999999999996</v>
      </c>
      <c r="P2560" s="17">
        <f t="shared" si="1021"/>
        <v>3.7449999999999997</v>
      </c>
      <c r="Q2560" s="17">
        <f t="shared" si="1029"/>
        <v>4.28</v>
      </c>
      <c r="R2560" s="18" t="s">
        <v>18494</v>
      </c>
      <c r="S2560" s="18" t="s">
        <v>18494</v>
      </c>
      <c r="T2560" s="17">
        <f t="shared" si="1030"/>
        <v>3.6914999999999996</v>
      </c>
      <c r="U2560" s="17">
        <f t="shared" si="1016"/>
        <v>4.8149999999999995</v>
      </c>
      <c r="V2560" s="17">
        <f t="shared" si="1022"/>
        <v>3.6914999999999996</v>
      </c>
      <c r="W2560" s="17">
        <f t="shared" si="1031"/>
        <v>3.3480300000000001</v>
      </c>
      <c r="X2560" s="17">
        <f t="shared" si="1032"/>
        <v>3.4876649999999993</v>
      </c>
      <c r="Y2560" s="18" t="s">
        <v>18494</v>
      </c>
      <c r="Z2560" s="17">
        <f t="shared" si="1037"/>
        <v>3.6914999999999996</v>
      </c>
      <c r="AA2560" s="18">
        <f t="shared" si="1033"/>
        <v>4.5474999999999994</v>
      </c>
      <c r="AB2560" s="18" t="s">
        <v>18494</v>
      </c>
      <c r="AC2560" s="17">
        <f t="shared" si="1034"/>
        <v>3.6914999999999996</v>
      </c>
      <c r="AD2560" s="17">
        <f t="shared" si="1017"/>
        <v>5.0824999999999996</v>
      </c>
      <c r="AE2560" s="19">
        <f t="shared" si="1014"/>
        <v>3.7449999999999997</v>
      </c>
      <c r="AF2560" s="18" t="s">
        <v>18494</v>
      </c>
      <c r="AG2560" s="17">
        <f t="shared" si="1035"/>
        <v>3.6914999999999996</v>
      </c>
      <c r="AH2560" s="17">
        <f t="shared" si="1036"/>
        <v>3.6914999999999996</v>
      </c>
      <c r="AI2560" s="20" t="s">
        <v>18494</v>
      </c>
      <c r="AJ2560" s="10">
        <f t="shared" si="1015"/>
        <v>4.3989037499999988</v>
      </c>
      <c r="AK2560" s="10">
        <f t="shared" si="1018"/>
        <v>0.53500000000000003</v>
      </c>
      <c r="AL2560" s="10">
        <f t="shared" si="1019"/>
        <v>5.0824999999999996</v>
      </c>
    </row>
    <row r="2561" spans="1:38" x14ac:dyDescent="0.25">
      <c r="A2561" s="25" t="s">
        <v>11122</v>
      </c>
      <c r="B2561" s="25" t="s">
        <v>4360</v>
      </c>
      <c r="C2561" s="25" t="s">
        <v>369</v>
      </c>
      <c r="D2561" s="25" t="s">
        <v>18491</v>
      </c>
      <c r="E2561" s="25" t="s">
        <v>4361</v>
      </c>
      <c r="G2561" s="27">
        <v>5.35</v>
      </c>
      <c r="H2561" s="17">
        <f t="shared" si="1023"/>
        <v>4.28</v>
      </c>
      <c r="I2561" s="17">
        <f t="shared" si="1024"/>
        <v>3.6914999999999996</v>
      </c>
      <c r="J2561" s="17">
        <f t="shared" si="1025"/>
        <v>1.6049999999999998</v>
      </c>
      <c r="K2561" s="17">
        <f t="shared" si="1026"/>
        <v>3.6914999999999996</v>
      </c>
      <c r="L2561" s="17">
        <f t="shared" si="1027"/>
        <v>4.28</v>
      </c>
      <c r="M2561" s="18">
        <f t="shared" si="1020"/>
        <v>0.53500000000000003</v>
      </c>
      <c r="N2561" s="18" t="s">
        <v>18494</v>
      </c>
      <c r="O2561" s="17">
        <f t="shared" si="1028"/>
        <v>3.6914999999999996</v>
      </c>
      <c r="P2561" s="17">
        <f t="shared" si="1021"/>
        <v>3.7449999999999997</v>
      </c>
      <c r="Q2561" s="17">
        <f t="shared" si="1029"/>
        <v>4.28</v>
      </c>
      <c r="R2561" s="18" t="s">
        <v>18494</v>
      </c>
      <c r="S2561" s="18" t="s">
        <v>18494</v>
      </c>
      <c r="T2561" s="17">
        <f t="shared" si="1030"/>
        <v>3.6914999999999996</v>
      </c>
      <c r="U2561" s="17">
        <f t="shared" si="1016"/>
        <v>4.8149999999999995</v>
      </c>
      <c r="V2561" s="17">
        <f t="shared" si="1022"/>
        <v>3.6914999999999996</v>
      </c>
      <c r="W2561" s="17">
        <f t="shared" si="1031"/>
        <v>3.3480300000000001</v>
      </c>
      <c r="X2561" s="17">
        <f t="shared" si="1032"/>
        <v>3.4876649999999993</v>
      </c>
      <c r="Y2561" s="18" t="s">
        <v>18494</v>
      </c>
      <c r="Z2561" s="17">
        <f t="shared" si="1037"/>
        <v>3.6914999999999996</v>
      </c>
      <c r="AA2561" s="18">
        <f t="shared" si="1033"/>
        <v>4.5474999999999994</v>
      </c>
      <c r="AB2561" s="18" t="s">
        <v>18494</v>
      </c>
      <c r="AC2561" s="17">
        <f t="shared" si="1034"/>
        <v>3.6914999999999996</v>
      </c>
      <c r="AD2561" s="17">
        <f t="shared" si="1017"/>
        <v>5.0824999999999996</v>
      </c>
      <c r="AE2561" s="19">
        <f t="shared" si="1014"/>
        <v>3.7449999999999997</v>
      </c>
      <c r="AF2561" s="18" t="s">
        <v>18494</v>
      </c>
      <c r="AG2561" s="17">
        <f t="shared" si="1035"/>
        <v>3.6914999999999996</v>
      </c>
      <c r="AH2561" s="17">
        <f t="shared" si="1036"/>
        <v>3.6914999999999996</v>
      </c>
      <c r="AI2561" s="20" t="s">
        <v>18494</v>
      </c>
      <c r="AJ2561" s="10">
        <f t="shared" si="1015"/>
        <v>4.3989037499999988</v>
      </c>
      <c r="AK2561" s="10">
        <f t="shared" si="1018"/>
        <v>0.53500000000000003</v>
      </c>
      <c r="AL2561" s="10">
        <f t="shared" si="1019"/>
        <v>5.0824999999999996</v>
      </c>
    </row>
    <row r="2562" spans="1:38" x14ac:dyDescent="0.25">
      <c r="A2562" s="25" t="s">
        <v>9467</v>
      </c>
      <c r="B2562" s="25" t="s">
        <v>2536</v>
      </c>
      <c r="C2562" s="25" t="s">
        <v>369</v>
      </c>
      <c r="D2562" s="25" t="s">
        <v>18491</v>
      </c>
      <c r="G2562" s="27">
        <v>5.4</v>
      </c>
      <c r="H2562" s="17">
        <f t="shared" si="1023"/>
        <v>4.32</v>
      </c>
      <c r="I2562" s="17">
        <f t="shared" si="1024"/>
        <v>3.726</v>
      </c>
      <c r="J2562" s="17">
        <f t="shared" si="1025"/>
        <v>1.62</v>
      </c>
      <c r="K2562" s="17">
        <f t="shared" si="1026"/>
        <v>3.726</v>
      </c>
      <c r="L2562" s="17">
        <f t="shared" si="1027"/>
        <v>4.32</v>
      </c>
      <c r="M2562" s="18">
        <f t="shared" si="1020"/>
        <v>0.54</v>
      </c>
      <c r="N2562" s="18" t="s">
        <v>18494</v>
      </c>
      <c r="O2562" s="17">
        <f t="shared" si="1028"/>
        <v>3.726</v>
      </c>
      <c r="P2562" s="17">
        <f t="shared" si="1021"/>
        <v>3.78</v>
      </c>
      <c r="Q2562" s="17">
        <f t="shared" si="1029"/>
        <v>4.32</v>
      </c>
      <c r="R2562" s="18" t="s">
        <v>18494</v>
      </c>
      <c r="S2562" s="18" t="s">
        <v>18494</v>
      </c>
      <c r="T2562" s="17">
        <f t="shared" si="1030"/>
        <v>3.726</v>
      </c>
      <c r="U2562" s="17">
        <f t="shared" si="1016"/>
        <v>4.8600000000000003</v>
      </c>
      <c r="V2562" s="17">
        <f t="shared" si="1022"/>
        <v>3.726</v>
      </c>
      <c r="W2562" s="17">
        <f t="shared" si="1031"/>
        <v>3.3793200000000003</v>
      </c>
      <c r="X2562" s="17">
        <f t="shared" si="1032"/>
        <v>3.5202599999999999</v>
      </c>
      <c r="Y2562" s="18" t="s">
        <v>18494</v>
      </c>
      <c r="Z2562" s="17">
        <f t="shared" si="1037"/>
        <v>3.726</v>
      </c>
      <c r="AA2562" s="18">
        <f t="shared" si="1033"/>
        <v>4.59</v>
      </c>
      <c r="AB2562" s="18" t="s">
        <v>18494</v>
      </c>
      <c r="AC2562" s="17">
        <f t="shared" si="1034"/>
        <v>3.726</v>
      </c>
      <c r="AD2562" s="17">
        <f t="shared" si="1017"/>
        <v>5.13</v>
      </c>
      <c r="AE2562" s="19">
        <f t="shared" si="1014"/>
        <v>3.78</v>
      </c>
      <c r="AF2562" s="18" t="s">
        <v>18494</v>
      </c>
      <c r="AG2562" s="17">
        <f t="shared" si="1035"/>
        <v>3.726</v>
      </c>
      <c r="AH2562" s="17">
        <f t="shared" si="1036"/>
        <v>3.726</v>
      </c>
      <c r="AI2562" s="20" t="s">
        <v>18494</v>
      </c>
      <c r="AJ2562" s="10">
        <f t="shared" si="1015"/>
        <v>4.4400150000000007</v>
      </c>
      <c r="AK2562" s="10">
        <f t="shared" si="1018"/>
        <v>0.54</v>
      </c>
      <c r="AL2562" s="10">
        <f t="shared" si="1019"/>
        <v>5.13</v>
      </c>
    </row>
    <row r="2563" spans="1:38" x14ac:dyDescent="0.25">
      <c r="A2563" s="25" t="s">
        <v>10165</v>
      </c>
      <c r="B2563" s="25" t="s">
        <v>3320</v>
      </c>
      <c r="C2563" s="25" t="s">
        <v>369</v>
      </c>
      <c r="D2563" s="25" t="s">
        <v>18491</v>
      </c>
      <c r="F2563" s="25" t="s">
        <v>3321</v>
      </c>
      <c r="G2563" s="27">
        <v>5.4</v>
      </c>
      <c r="H2563" s="17">
        <f t="shared" si="1023"/>
        <v>4.32</v>
      </c>
      <c r="I2563" s="17">
        <f t="shared" si="1024"/>
        <v>3.726</v>
      </c>
      <c r="J2563" s="17">
        <f t="shared" si="1025"/>
        <v>1.62</v>
      </c>
      <c r="K2563" s="17">
        <f t="shared" si="1026"/>
        <v>3.726</v>
      </c>
      <c r="L2563" s="17">
        <f t="shared" si="1027"/>
        <v>4.32</v>
      </c>
      <c r="M2563" s="18">
        <f t="shared" si="1020"/>
        <v>0.54</v>
      </c>
      <c r="N2563" s="18" t="s">
        <v>18494</v>
      </c>
      <c r="O2563" s="17">
        <f t="shared" si="1028"/>
        <v>3.726</v>
      </c>
      <c r="P2563" s="17">
        <f t="shared" si="1021"/>
        <v>3.78</v>
      </c>
      <c r="Q2563" s="17">
        <f t="shared" si="1029"/>
        <v>4.32</v>
      </c>
      <c r="R2563" s="18" t="s">
        <v>18494</v>
      </c>
      <c r="S2563" s="18" t="s">
        <v>18494</v>
      </c>
      <c r="T2563" s="17">
        <f t="shared" si="1030"/>
        <v>3.726</v>
      </c>
      <c r="U2563" s="17">
        <f t="shared" si="1016"/>
        <v>4.8600000000000003</v>
      </c>
      <c r="V2563" s="17">
        <f t="shared" si="1022"/>
        <v>3.726</v>
      </c>
      <c r="W2563" s="17">
        <f t="shared" si="1031"/>
        <v>3.3793200000000003</v>
      </c>
      <c r="X2563" s="17">
        <f t="shared" si="1032"/>
        <v>3.5202599999999999</v>
      </c>
      <c r="Y2563" s="18" t="s">
        <v>18494</v>
      </c>
      <c r="Z2563" s="17">
        <f t="shared" si="1037"/>
        <v>3.726</v>
      </c>
      <c r="AA2563" s="18">
        <f t="shared" si="1033"/>
        <v>4.59</v>
      </c>
      <c r="AB2563" s="18" t="s">
        <v>18494</v>
      </c>
      <c r="AC2563" s="17">
        <f t="shared" si="1034"/>
        <v>3.726</v>
      </c>
      <c r="AD2563" s="17">
        <f t="shared" si="1017"/>
        <v>5.13</v>
      </c>
      <c r="AE2563" s="19">
        <f t="shared" ref="AE2563:AE2586" si="1038">G2563*70%</f>
        <v>3.78</v>
      </c>
      <c r="AF2563" s="18" t="s">
        <v>18494</v>
      </c>
      <c r="AG2563" s="17">
        <f t="shared" si="1035"/>
        <v>3.726</v>
      </c>
      <c r="AH2563" s="17">
        <f t="shared" si="1036"/>
        <v>3.726</v>
      </c>
      <c r="AI2563" s="20" t="s">
        <v>18494</v>
      </c>
      <c r="AJ2563" s="10">
        <f t="shared" ref="AJ2563:AJ2626" si="1039">G2563*75%*0.0963+G2563*75%</f>
        <v>4.4400150000000007</v>
      </c>
      <c r="AK2563" s="10">
        <f t="shared" si="1018"/>
        <v>0.54</v>
      </c>
      <c r="AL2563" s="10">
        <f t="shared" si="1019"/>
        <v>5.13</v>
      </c>
    </row>
    <row r="2564" spans="1:38" x14ac:dyDescent="0.25">
      <c r="A2564" s="25" t="s">
        <v>10094</v>
      </c>
      <c r="B2564" s="25" t="s">
        <v>3240</v>
      </c>
      <c r="C2564" s="25" t="s">
        <v>369</v>
      </c>
      <c r="D2564" s="25" t="s">
        <v>18491</v>
      </c>
      <c r="G2564" s="27">
        <v>5.45</v>
      </c>
      <c r="H2564" s="17">
        <f t="shared" si="1023"/>
        <v>4.3600000000000003</v>
      </c>
      <c r="I2564" s="17">
        <f t="shared" si="1024"/>
        <v>3.7605</v>
      </c>
      <c r="J2564" s="17">
        <f t="shared" si="1025"/>
        <v>1.635</v>
      </c>
      <c r="K2564" s="17">
        <f t="shared" si="1026"/>
        <v>3.7605</v>
      </c>
      <c r="L2564" s="17">
        <f t="shared" si="1027"/>
        <v>4.3600000000000003</v>
      </c>
      <c r="M2564" s="18">
        <f t="shared" si="1020"/>
        <v>0.54500000000000004</v>
      </c>
      <c r="N2564" s="18" t="s">
        <v>18494</v>
      </c>
      <c r="O2564" s="17">
        <f t="shared" si="1028"/>
        <v>3.7605</v>
      </c>
      <c r="P2564" s="17">
        <f t="shared" si="1021"/>
        <v>3.8149999999999999</v>
      </c>
      <c r="Q2564" s="17">
        <f t="shared" si="1029"/>
        <v>4.3600000000000003</v>
      </c>
      <c r="R2564" s="18" t="s">
        <v>18494</v>
      </c>
      <c r="S2564" s="18" t="s">
        <v>18494</v>
      </c>
      <c r="T2564" s="17">
        <f t="shared" si="1030"/>
        <v>3.7605</v>
      </c>
      <c r="U2564" s="17">
        <f t="shared" ref="U2564:U2627" si="1040">G2564*90%</f>
        <v>4.9050000000000002</v>
      </c>
      <c r="V2564" s="17">
        <f t="shared" si="1022"/>
        <v>3.7605</v>
      </c>
      <c r="W2564" s="17">
        <f t="shared" si="1031"/>
        <v>3.4106100000000001</v>
      </c>
      <c r="X2564" s="17">
        <f t="shared" si="1032"/>
        <v>3.5528549999999997</v>
      </c>
      <c r="Y2564" s="18" t="s">
        <v>18494</v>
      </c>
      <c r="Z2564" s="17">
        <f t="shared" si="1037"/>
        <v>3.7605</v>
      </c>
      <c r="AA2564" s="18">
        <f t="shared" si="1033"/>
        <v>4.6325000000000003</v>
      </c>
      <c r="AB2564" s="18" t="s">
        <v>18494</v>
      </c>
      <c r="AC2564" s="17">
        <f t="shared" si="1034"/>
        <v>3.7605</v>
      </c>
      <c r="AD2564" s="17">
        <f t="shared" ref="AD2564:AD2627" si="1041">G2564*95%</f>
        <v>5.1775000000000002</v>
      </c>
      <c r="AE2564" s="19">
        <f t="shared" si="1038"/>
        <v>3.8149999999999999</v>
      </c>
      <c r="AF2564" s="18" t="s">
        <v>18494</v>
      </c>
      <c r="AG2564" s="17">
        <f t="shared" si="1035"/>
        <v>3.7605</v>
      </c>
      <c r="AH2564" s="17">
        <f t="shared" si="1036"/>
        <v>3.7605</v>
      </c>
      <c r="AI2564" s="20" t="s">
        <v>18494</v>
      </c>
      <c r="AJ2564" s="10">
        <f t="shared" si="1039"/>
        <v>4.48112625</v>
      </c>
      <c r="AK2564" s="10">
        <f t="shared" ref="AK2564:AK2627" si="1042">MIN(H2564:AJ2564)</f>
        <v>0.54500000000000004</v>
      </c>
      <c r="AL2564" s="10">
        <f t="shared" si="1019"/>
        <v>5.1775000000000002</v>
      </c>
    </row>
    <row r="2565" spans="1:38" x14ac:dyDescent="0.25">
      <c r="A2565" s="25" t="s">
        <v>9941</v>
      </c>
      <c r="B2565" s="25" t="s">
        <v>3073</v>
      </c>
      <c r="C2565" s="25" t="s">
        <v>369</v>
      </c>
      <c r="D2565" s="25" t="s">
        <v>18491</v>
      </c>
      <c r="E2565" s="25" t="s">
        <v>1239</v>
      </c>
      <c r="G2565" s="27">
        <v>5.55</v>
      </c>
      <c r="H2565" s="17">
        <f t="shared" si="1023"/>
        <v>4.4400000000000004</v>
      </c>
      <c r="I2565" s="17">
        <f t="shared" si="1024"/>
        <v>3.8294999999999995</v>
      </c>
      <c r="J2565" s="17">
        <f t="shared" si="1025"/>
        <v>1.6649999999999998</v>
      </c>
      <c r="K2565" s="17">
        <f t="shared" si="1026"/>
        <v>3.8294999999999995</v>
      </c>
      <c r="L2565" s="17">
        <f t="shared" si="1027"/>
        <v>4.4400000000000004</v>
      </c>
      <c r="M2565" s="18">
        <f t="shared" si="1020"/>
        <v>0.55500000000000005</v>
      </c>
      <c r="N2565" s="18" t="s">
        <v>18494</v>
      </c>
      <c r="O2565" s="17">
        <f t="shared" si="1028"/>
        <v>3.8294999999999995</v>
      </c>
      <c r="P2565" s="17">
        <f t="shared" si="1021"/>
        <v>3.8849999999999998</v>
      </c>
      <c r="Q2565" s="17">
        <f t="shared" si="1029"/>
        <v>4.4400000000000004</v>
      </c>
      <c r="R2565" s="18" t="s">
        <v>18494</v>
      </c>
      <c r="S2565" s="18" t="s">
        <v>18494</v>
      </c>
      <c r="T2565" s="17">
        <f t="shared" si="1030"/>
        <v>3.8294999999999995</v>
      </c>
      <c r="U2565" s="17">
        <f t="shared" si="1040"/>
        <v>4.9950000000000001</v>
      </c>
      <c r="V2565" s="17">
        <f t="shared" si="1022"/>
        <v>3.8294999999999995</v>
      </c>
      <c r="W2565" s="17">
        <f t="shared" si="1031"/>
        <v>3.4731900000000002</v>
      </c>
      <c r="X2565" s="17">
        <f t="shared" si="1032"/>
        <v>3.6180449999999995</v>
      </c>
      <c r="Y2565" s="18" t="s">
        <v>18494</v>
      </c>
      <c r="Z2565" s="17">
        <f t="shared" si="1037"/>
        <v>3.8294999999999995</v>
      </c>
      <c r="AA2565" s="18">
        <f t="shared" si="1033"/>
        <v>4.7174999999999994</v>
      </c>
      <c r="AB2565" s="18" t="s">
        <v>18494</v>
      </c>
      <c r="AC2565" s="17">
        <f t="shared" si="1034"/>
        <v>3.8294999999999995</v>
      </c>
      <c r="AD2565" s="17">
        <f t="shared" si="1041"/>
        <v>5.2725</v>
      </c>
      <c r="AE2565" s="19">
        <f t="shared" si="1038"/>
        <v>3.8849999999999998</v>
      </c>
      <c r="AF2565" s="18" t="s">
        <v>18494</v>
      </c>
      <c r="AG2565" s="17">
        <f t="shared" si="1035"/>
        <v>3.8294999999999995</v>
      </c>
      <c r="AH2565" s="17">
        <f t="shared" si="1036"/>
        <v>3.8294999999999995</v>
      </c>
      <c r="AI2565" s="20" t="s">
        <v>18494</v>
      </c>
      <c r="AJ2565" s="10">
        <f t="shared" si="1039"/>
        <v>4.5633487499999994</v>
      </c>
      <c r="AK2565" s="10">
        <f t="shared" si="1042"/>
        <v>0.55500000000000005</v>
      </c>
      <c r="AL2565" s="10">
        <f t="shared" ref="AL2565:AL2628" si="1043">MAX(H2565:AJ2565)</f>
        <v>5.2725</v>
      </c>
    </row>
    <row r="2566" spans="1:38" x14ac:dyDescent="0.25">
      <c r="A2566" s="25" t="s">
        <v>9121</v>
      </c>
      <c r="B2566" s="25" t="s">
        <v>2167</v>
      </c>
      <c r="C2566" s="25" t="s">
        <v>369</v>
      </c>
      <c r="D2566" s="25" t="s">
        <v>18491</v>
      </c>
      <c r="F2566" s="25" t="s">
        <v>2168</v>
      </c>
      <c r="G2566" s="27">
        <v>5.55</v>
      </c>
      <c r="H2566" s="17">
        <f t="shared" si="1023"/>
        <v>4.4400000000000004</v>
      </c>
      <c r="I2566" s="17">
        <f t="shared" si="1024"/>
        <v>3.8294999999999995</v>
      </c>
      <c r="J2566" s="17">
        <f t="shared" si="1025"/>
        <v>1.6649999999999998</v>
      </c>
      <c r="K2566" s="17">
        <f t="shared" si="1026"/>
        <v>3.8294999999999995</v>
      </c>
      <c r="L2566" s="17">
        <f t="shared" si="1027"/>
        <v>4.4400000000000004</v>
      </c>
      <c r="M2566" s="18">
        <f t="shared" si="1020"/>
        <v>0.55500000000000005</v>
      </c>
      <c r="N2566" s="18" t="s">
        <v>18494</v>
      </c>
      <c r="O2566" s="17">
        <f t="shared" si="1028"/>
        <v>3.8294999999999995</v>
      </c>
      <c r="P2566" s="17">
        <f t="shared" si="1021"/>
        <v>3.8849999999999998</v>
      </c>
      <c r="Q2566" s="17">
        <f t="shared" si="1029"/>
        <v>4.4400000000000004</v>
      </c>
      <c r="R2566" s="18" t="s">
        <v>18494</v>
      </c>
      <c r="S2566" s="18" t="s">
        <v>18494</v>
      </c>
      <c r="T2566" s="17">
        <f t="shared" si="1030"/>
        <v>3.8294999999999995</v>
      </c>
      <c r="U2566" s="17">
        <f t="shared" si="1040"/>
        <v>4.9950000000000001</v>
      </c>
      <c r="V2566" s="17">
        <f t="shared" si="1022"/>
        <v>3.8294999999999995</v>
      </c>
      <c r="W2566" s="17">
        <f t="shared" si="1031"/>
        <v>3.4731900000000002</v>
      </c>
      <c r="X2566" s="17">
        <f t="shared" si="1032"/>
        <v>3.6180449999999995</v>
      </c>
      <c r="Y2566" s="18" t="s">
        <v>18494</v>
      </c>
      <c r="Z2566" s="17">
        <f t="shared" si="1037"/>
        <v>3.8294999999999995</v>
      </c>
      <c r="AA2566" s="18">
        <f t="shared" si="1033"/>
        <v>4.7174999999999994</v>
      </c>
      <c r="AB2566" s="18" t="s">
        <v>18494</v>
      </c>
      <c r="AC2566" s="17">
        <f t="shared" si="1034"/>
        <v>3.8294999999999995</v>
      </c>
      <c r="AD2566" s="17">
        <f t="shared" si="1041"/>
        <v>5.2725</v>
      </c>
      <c r="AE2566" s="19">
        <f t="shared" si="1038"/>
        <v>3.8849999999999998</v>
      </c>
      <c r="AF2566" s="18" t="s">
        <v>18494</v>
      </c>
      <c r="AG2566" s="17">
        <f t="shared" si="1035"/>
        <v>3.8294999999999995</v>
      </c>
      <c r="AH2566" s="17">
        <f t="shared" si="1036"/>
        <v>3.8294999999999995</v>
      </c>
      <c r="AI2566" s="20" t="s">
        <v>18494</v>
      </c>
      <c r="AJ2566" s="10">
        <f t="shared" si="1039"/>
        <v>4.5633487499999994</v>
      </c>
      <c r="AK2566" s="10">
        <f t="shared" si="1042"/>
        <v>0.55500000000000005</v>
      </c>
      <c r="AL2566" s="10">
        <f t="shared" si="1043"/>
        <v>5.2725</v>
      </c>
    </row>
    <row r="2567" spans="1:38" x14ac:dyDescent="0.25">
      <c r="A2567" s="25" t="s">
        <v>10893</v>
      </c>
      <c r="B2567" s="25" t="s">
        <v>4121</v>
      </c>
      <c r="C2567" s="25" t="s">
        <v>369</v>
      </c>
      <c r="D2567" s="25" t="s">
        <v>18491</v>
      </c>
      <c r="G2567" s="27">
        <v>5.55</v>
      </c>
      <c r="H2567" s="17">
        <f t="shared" si="1023"/>
        <v>4.4400000000000004</v>
      </c>
      <c r="I2567" s="17">
        <f t="shared" si="1024"/>
        <v>3.8294999999999995</v>
      </c>
      <c r="J2567" s="17">
        <f t="shared" si="1025"/>
        <v>1.6649999999999998</v>
      </c>
      <c r="K2567" s="17">
        <f t="shared" si="1026"/>
        <v>3.8294999999999995</v>
      </c>
      <c r="L2567" s="17">
        <f t="shared" si="1027"/>
        <v>4.4400000000000004</v>
      </c>
      <c r="M2567" s="18">
        <f t="shared" si="1020"/>
        <v>0.55500000000000005</v>
      </c>
      <c r="N2567" s="18" t="s">
        <v>18494</v>
      </c>
      <c r="O2567" s="17">
        <f t="shared" si="1028"/>
        <v>3.8294999999999995</v>
      </c>
      <c r="P2567" s="17">
        <f t="shared" si="1021"/>
        <v>3.8849999999999998</v>
      </c>
      <c r="Q2567" s="17">
        <f t="shared" si="1029"/>
        <v>4.4400000000000004</v>
      </c>
      <c r="R2567" s="18" t="s">
        <v>18494</v>
      </c>
      <c r="S2567" s="18" t="s">
        <v>18494</v>
      </c>
      <c r="T2567" s="17">
        <f t="shared" si="1030"/>
        <v>3.8294999999999995</v>
      </c>
      <c r="U2567" s="17">
        <f t="shared" si="1040"/>
        <v>4.9950000000000001</v>
      </c>
      <c r="V2567" s="17">
        <f t="shared" si="1022"/>
        <v>3.8294999999999995</v>
      </c>
      <c r="W2567" s="17">
        <f t="shared" si="1031"/>
        <v>3.4731900000000002</v>
      </c>
      <c r="X2567" s="17">
        <f t="shared" si="1032"/>
        <v>3.6180449999999995</v>
      </c>
      <c r="Y2567" s="18" t="s">
        <v>18494</v>
      </c>
      <c r="Z2567" s="17">
        <f t="shared" si="1037"/>
        <v>3.8294999999999995</v>
      </c>
      <c r="AA2567" s="18">
        <f t="shared" si="1033"/>
        <v>4.7174999999999994</v>
      </c>
      <c r="AB2567" s="18" t="s">
        <v>18494</v>
      </c>
      <c r="AC2567" s="17">
        <f t="shared" si="1034"/>
        <v>3.8294999999999995</v>
      </c>
      <c r="AD2567" s="17">
        <f t="shared" si="1041"/>
        <v>5.2725</v>
      </c>
      <c r="AE2567" s="19">
        <f t="shared" si="1038"/>
        <v>3.8849999999999998</v>
      </c>
      <c r="AF2567" s="18" t="s">
        <v>18494</v>
      </c>
      <c r="AG2567" s="17">
        <f t="shared" si="1035"/>
        <v>3.8294999999999995</v>
      </c>
      <c r="AH2567" s="17">
        <f t="shared" si="1036"/>
        <v>3.8294999999999995</v>
      </c>
      <c r="AI2567" s="20" t="s">
        <v>18494</v>
      </c>
      <c r="AJ2567" s="10">
        <f t="shared" si="1039"/>
        <v>4.5633487499999994</v>
      </c>
      <c r="AK2567" s="10">
        <f t="shared" si="1042"/>
        <v>0.55500000000000005</v>
      </c>
      <c r="AL2567" s="10">
        <f t="shared" si="1043"/>
        <v>5.2725</v>
      </c>
    </row>
    <row r="2568" spans="1:38" x14ac:dyDescent="0.25">
      <c r="A2568" s="25" t="s">
        <v>13030</v>
      </c>
      <c r="B2568" s="25" t="s">
        <v>6689</v>
      </c>
      <c r="C2568" s="25" t="s">
        <v>369</v>
      </c>
      <c r="D2568" s="25" t="s">
        <v>18491</v>
      </c>
      <c r="E2568" s="25" t="s">
        <v>1239</v>
      </c>
      <c r="G2568" s="27">
        <v>5.6</v>
      </c>
      <c r="H2568" s="17">
        <f t="shared" si="1023"/>
        <v>4.4799999999999995</v>
      </c>
      <c r="I2568" s="17">
        <f t="shared" si="1024"/>
        <v>3.8639999999999994</v>
      </c>
      <c r="J2568" s="17">
        <f t="shared" si="1025"/>
        <v>1.68</v>
      </c>
      <c r="K2568" s="17">
        <f t="shared" si="1026"/>
        <v>3.8639999999999994</v>
      </c>
      <c r="L2568" s="17">
        <f t="shared" si="1027"/>
        <v>4.4799999999999995</v>
      </c>
      <c r="M2568" s="18">
        <f t="shared" si="1020"/>
        <v>0.55999999999999994</v>
      </c>
      <c r="N2568" s="18" t="s">
        <v>18494</v>
      </c>
      <c r="O2568" s="17">
        <f t="shared" si="1028"/>
        <v>3.8639999999999994</v>
      </c>
      <c r="P2568" s="17">
        <f t="shared" si="1021"/>
        <v>3.9199999999999995</v>
      </c>
      <c r="Q2568" s="17">
        <f t="shared" si="1029"/>
        <v>4.4799999999999995</v>
      </c>
      <c r="R2568" s="18" t="s">
        <v>18494</v>
      </c>
      <c r="S2568" s="18" t="s">
        <v>18494</v>
      </c>
      <c r="T2568" s="17">
        <f t="shared" si="1030"/>
        <v>3.8639999999999994</v>
      </c>
      <c r="U2568" s="17">
        <f t="shared" si="1040"/>
        <v>5.04</v>
      </c>
      <c r="V2568" s="17">
        <f t="shared" si="1022"/>
        <v>3.8639999999999994</v>
      </c>
      <c r="W2568" s="17">
        <f t="shared" si="1031"/>
        <v>3.50448</v>
      </c>
      <c r="X2568" s="17">
        <f t="shared" si="1032"/>
        <v>3.6506399999999992</v>
      </c>
      <c r="Y2568" s="18" t="s">
        <v>18494</v>
      </c>
      <c r="Z2568" s="17">
        <f t="shared" si="1037"/>
        <v>3.8639999999999994</v>
      </c>
      <c r="AA2568" s="18">
        <f t="shared" si="1033"/>
        <v>4.76</v>
      </c>
      <c r="AB2568" s="18" t="s">
        <v>18494</v>
      </c>
      <c r="AC2568" s="17">
        <f t="shared" si="1034"/>
        <v>3.8639999999999994</v>
      </c>
      <c r="AD2568" s="17">
        <f t="shared" si="1041"/>
        <v>5.3199999999999994</v>
      </c>
      <c r="AE2568" s="19">
        <f t="shared" si="1038"/>
        <v>3.9199999999999995</v>
      </c>
      <c r="AF2568" s="18" t="s">
        <v>18494</v>
      </c>
      <c r="AG2568" s="17">
        <f t="shared" si="1035"/>
        <v>3.8639999999999994</v>
      </c>
      <c r="AH2568" s="17">
        <f t="shared" si="1036"/>
        <v>3.8639999999999994</v>
      </c>
      <c r="AI2568" s="20" t="s">
        <v>18494</v>
      </c>
      <c r="AJ2568" s="10">
        <f t="shared" si="1039"/>
        <v>4.6044599999999996</v>
      </c>
      <c r="AK2568" s="10">
        <f t="shared" si="1042"/>
        <v>0.55999999999999994</v>
      </c>
      <c r="AL2568" s="10">
        <f t="shared" si="1043"/>
        <v>5.3199999999999994</v>
      </c>
    </row>
    <row r="2569" spans="1:38" x14ac:dyDescent="0.25">
      <c r="A2569" s="25" t="s">
        <v>10212</v>
      </c>
      <c r="B2569" s="25" t="s">
        <v>3376</v>
      </c>
      <c r="C2569" s="25" t="s">
        <v>369</v>
      </c>
      <c r="D2569" s="25" t="s">
        <v>18491</v>
      </c>
      <c r="F2569" s="25" t="s">
        <v>3377</v>
      </c>
      <c r="G2569" s="27">
        <v>5.6</v>
      </c>
      <c r="H2569" s="17">
        <f t="shared" si="1023"/>
        <v>4.4799999999999995</v>
      </c>
      <c r="I2569" s="17">
        <f t="shared" si="1024"/>
        <v>3.8639999999999994</v>
      </c>
      <c r="J2569" s="17">
        <f t="shared" si="1025"/>
        <v>1.68</v>
      </c>
      <c r="K2569" s="17">
        <f t="shared" si="1026"/>
        <v>3.8639999999999994</v>
      </c>
      <c r="L2569" s="17">
        <f t="shared" si="1027"/>
        <v>4.4799999999999995</v>
      </c>
      <c r="M2569" s="18">
        <f t="shared" si="1020"/>
        <v>0.55999999999999994</v>
      </c>
      <c r="N2569" s="18" t="s">
        <v>18494</v>
      </c>
      <c r="O2569" s="17">
        <f t="shared" si="1028"/>
        <v>3.8639999999999994</v>
      </c>
      <c r="P2569" s="17">
        <f t="shared" si="1021"/>
        <v>3.9199999999999995</v>
      </c>
      <c r="Q2569" s="17">
        <f t="shared" si="1029"/>
        <v>4.4799999999999995</v>
      </c>
      <c r="R2569" s="18" t="s">
        <v>18494</v>
      </c>
      <c r="S2569" s="18" t="s">
        <v>18494</v>
      </c>
      <c r="T2569" s="17">
        <f t="shared" si="1030"/>
        <v>3.8639999999999994</v>
      </c>
      <c r="U2569" s="17">
        <f t="shared" si="1040"/>
        <v>5.04</v>
      </c>
      <c r="V2569" s="17">
        <f t="shared" si="1022"/>
        <v>3.8639999999999994</v>
      </c>
      <c r="W2569" s="17">
        <f t="shared" si="1031"/>
        <v>3.50448</v>
      </c>
      <c r="X2569" s="17">
        <f t="shared" si="1032"/>
        <v>3.6506399999999992</v>
      </c>
      <c r="Y2569" s="18" t="s">
        <v>18494</v>
      </c>
      <c r="Z2569" s="17">
        <f t="shared" si="1037"/>
        <v>3.8639999999999994</v>
      </c>
      <c r="AA2569" s="18">
        <f t="shared" si="1033"/>
        <v>4.76</v>
      </c>
      <c r="AB2569" s="18" t="s">
        <v>18494</v>
      </c>
      <c r="AC2569" s="17">
        <f t="shared" si="1034"/>
        <v>3.8639999999999994</v>
      </c>
      <c r="AD2569" s="17">
        <f t="shared" si="1041"/>
        <v>5.3199999999999994</v>
      </c>
      <c r="AE2569" s="19">
        <f t="shared" si="1038"/>
        <v>3.9199999999999995</v>
      </c>
      <c r="AF2569" s="18" t="s">
        <v>18494</v>
      </c>
      <c r="AG2569" s="17">
        <f t="shared" si="1035"/>
        <v>3.8639999999999994</v>
      </c>
      <c r="AH2569" s="17">
        <f t="shared" si="1036"/>
        <v>3.8639999999999994</v>
      </c>
      <c r="AI2569" s="20" t="s">
        <v>18494</v>
      </c>
      <c r="AJ2569" s="10">
        <f t="shared" si="1039"/>
        <v>4.6044599999999996</v>
      </c>
      <c r="AK2569" s="10">
        <f t="shared" si="1042"/>
        <v>0.55999999999999994</v>
      </c>
      <c r="AL2569" s="10">
        <f t="shared" si="1043"/>
        <v>5.3199999999999994</v>
      </c>
    </row>
    <row r="2570" spans="1:38" x14ac:dyDescent="0.25">
      <c r="A2570" s="25" t="s">
        <v>10542</v>
      </c>
      <c r="B2570" s="25" t="s">
        <v>3734</v>
      </c>
      <c r="C2570" s="25" t="s">
        <v>369</v>
      </c>
      <c r="D2570" s="25" t="s">
        <v>18491</v>
      </c>
      <c r="G2570" s="27">
        <v>5.6</v>
      </c>
      <c r="H2570" s="17">
        <f t="shared" si="1023"/>
        <v>4.4799999999999995</v>
      </c>
      <c r="I2570" s="17">
        <f t="shared" si="1024"/>
        <v>3.8639999999999994</v>
      </c>
      <c r="J2570" s="17">
        <f t="shared" si="1025"/>
        <v>1.68</v>
      </c>
      <c r="K2570" s="17">
        <f t="shared" si="1026"/>
        <v>3.8639999999999994</v>
      </c>
      <c r="L2570" s="17">
        <f t="shared" si="1027"/>
        <v>4.4799999999999995</v>
      </c>
      <c r="M2570" s="18">
        <f t="shared" si="1020"/>
        <v>0.55999999999999994</v>
      </c>
      <c r="N2570" s="18" t="s">
        <v>18494</v>
      </c>
      <c r="O2570" s="17">
        <f t="shared" si="1028"/>
        <v>3.8639999999999994</v>
      </c>
      <c r="P2570" s="17">
        <f t="shared" si="1021"/>
        <v>3.9199999999999995</v>
      </c>
      <c r="Q2570" s="17">
        <f t="shared" si="1029"/>
        <v>4.4799999999999995</v>
      </c>
      <c r="R2570" s="18" t="s">
        <v>18494</v>
      </c>
      <c r="S2570" s="18" t="s">
        <v>18494</v>
      </c>
      <c r="T2570" s="17">
        <f t="shared" si="1030"/>
        <v>3.8639999999999994</v>
      </c>
      <c r="U2570" s="17">
        <f t="shared" si="1040"/>
        <v>5.04</v>
      </c>
      <c r="V2570" s="17">
        <f t="shared" si="1022"/>
        <v>3.8639999999999994</v>
      </c>
      <c r="W2570" s="17">
        <f t="shared" si="1031"/>
        <v>3.50448</v>
      </c>
      <c r="X2570" s="17">
        <f t="shared" si="1032"/>
        <v>3.6506399999999992</v>
      </c>
      <c r="Y2570" s="18" t="s">
        <v>18494</v>
      </c>
      <c r="Z2570" s="17">
        <f t="shared" si="1037"/>
        <v>3.8639999999999994</v>
      </c>
      <c r="AA2570" s="18">
        <f t="shared" si="1033"/>
        <v>4.76</v>
      </c>
      <c r="AB2570" s="18" t="s">
        <v>18494</v>
      </c>
      <c r="AC2570" s="17">
        <f t="shared" si="1034"/>
        <v>3.8639999999999994</v>
      </c>
      <c r="AD2570" s="17">
        <f t="shared" si="1041"/>
        <v>5.3199999999999994</v>
      </c>
      <c r="AE2570" s="19">
        <f t="shared" si="1038"/>
        <v>3.9199999999999995</v>
      </c>
      <c r="AF2570" s="18" t="s">
        <v>18494</v>
      </c>
      <c r="AG2570" s="17">
        <f t="shared" si="1035"/>
        <v>3.8639999999999994</v>
      </c>
      <c r="AH2570" s="17">
        <f t="shared" si="1036"/>
        <v>3.8639999999999994</v>
      </c>
      <c r="AI2570" s="20" t="s">
        <v>18494</v>
      </c>
      <c r="AJ2570" s="10">
        <f t="shared" si="1039"/>
        <v>4.6044599999999996</v>
      </c>
      <c r="AK2570" s="10">
        <f t="shared" si="1042"/>
        <v>0.55999999999999994</v>
      </c>
      <c r="AL2570" s="10">
        <f t="shared" si="1043"/>
        <v>5.3199999999999994</v>
      </c>
    </row>
    <row r="2571" spans="1:38" x14ac:dyDescent="0.25">
      <c r="A2571" s="25" t="s">
        <v>9574</v>
      </c>
      <c r="B2571" s="25" t="s">
        <v>2653</v>
      </c>
      <c r="C2571" s="25" t="s">
        <v>369</v>
      </c>
      <c r="D2571" s="25" t="s">
        <v>18491</v>
      </c>
      <c r="G2571" s="27">
        <v>5.65</v>
      </c>
      <c r="H2571" s="17">
        <f t="shared" si="1023"/>
        <v>4.5200000000000005</v>
      </c>
      <c r="I2571" s="17">
        <f t="shared" si="1024"/>
        <v>3.8984999999999999</v>
      </c>
      <c r="J2571" s="17">
        <f t="shared" si="1025"/>
        <v>1.6950000000000001</v>
      </c>
      <c r="K2571" s="17">
        <f t="shared" si="1026"/>
        <v>3.8984999999999999</v>
      </c>
      <c r="L2571" s="17">
        <f t="shared" si="1027"/>
        <v>4.5200000000000005</v>
      </c>
      <c r="M2571" s="18">
        <f t="shared" si="1020"/>
        <v>0.56500000000000006</v>
      </c>
      <c r="N2571" s="18" t="s">
        <v>18494</v>
      </c>
      <c r="O2571" s="17">
        <f t="shared" si="1028"/>
        <v>3.8984999999999999</v>
      </c>
      <c r="P2571" s="17">
        <f t="shared" si="1021"/>
        <v>3.9550000000000001</v>
      </c>
      <c r="Q2571" s="17">
        <f t="shared" si="1029"/>
        <v>4.5200000000000005</v>
      </c>
      <c r="R2571" s="18" t="s">
        <v>18494</v>
      </c>
      <c r="S2571" s="18" t="s">
        <v>18494</v>
      </c>
      <c r="T2571" s="17">
        <f t="shared" si="1030"/>
        <v>3.8984999999999999</v>
      </c>
      <c r="U2571" s="17">
        <f t="shared" si="1040"/>
        <v>5.0850000000000009</v>
      </c>
      <c r="V2571" s="17">
        <f t="shared" si="1022"/>
        <v>3.8984999999999999</v>
      </c>
      <c r="W2571" s="17">
        <f t="shared" si="1031"/>
        <v>3.5357700000000003</v>
      </c>
      <c r="X2571" s="17">
        <f t="shared" si="1032"/>
        <v>3.6832349999999998</v>
      </c>
      <c r="Y2571" s="18" t="s">
        <v>18494</v>
      </c>
      <c r="Z2571" s="17">
        <f t="shared" si="1037"/>
        <v>3.8984999999999999</v>
      </c>
      <c r="AA2571" s="18">
        <f t="shared" si="1033"/>
        <v>4.8025000000000002</v>
      </c>
      <c r="AB2571" s="18" t="s">
        <v>18494</v>
      </c>
      <c r="AC2571" s="17">
        <f t="shared" si="1034"/>
        <v>3.8984999999999999</v>
      </c>
      <c r="AD2571" s="17">
        <f t="shared" si="1041"/>
        <v>5.3674999999999997</v>
      </c>
      <c r="AE2571" s="19">
        <f t="shared" si="1038"/>
        <v>3.9550000000000001</v>
      </c>
      <c r="AF2571" s="18" t="s">
        <v>18494</v>
      </c>
      <c r="AG2571" s="17">
        <f t="shared" si="1035"/>
        <v>3.8984999999999999</v>
      </c>
      <c r="AH2571" s="17">
        <f t="shared" si="1036"/>
        <v>3.8984999999999999</v>
      </c>
      <c r="AI2571" s="20" t="s">
        <v>18494</v>
      </c>
      <c r="AJ2571" s="10">
        <f t="shared" si="1039"/>
        <v>4.6455712500000006</v>
      </c>
      <c r="AK2571" s="10">
        <f t="shared" si="1042"/>
        <v>0.56500000000000006</v>
      </c>
      <c r="AL2571" s="10">
        <f t="shared" si="1043"/>
        <v>5.3674999999999997</v>
      </c>
    </row>
    <row r="2572" spans="1:38" x14ac:dyDescent="0.25">
      <c r="A2572" s="25" t="s">
        <v>10324</v>
      </c>
      <c r="B2572" s="25" t="s">
        <v>3498</v>
      </c>
      <c r="C2572" s="25" t="s">
        <v>369</v>
      </c>
      <c r="D2572" s="25" t="s">
        <v>18491</v>
      </c>
      <c r="E2572" s="25" t="s">
        <v>2149</v>
      </c>
      <c r="F2572" s="25" t="s">
        <v>2149</v>
      </c>
      <c r="G2572" s="27">
        <v>5.65</v>
      </c>
      <c r="H2572" s="17">
        <f t="shared" si="1023"/>
        <v>4.5200000000000005</v>
      </c>
      <c r="I2572" s="17">
        <f t="shared" si="1024"/>
        <v>3.8984999999999999</v>
      </c>
      <c r="J2572" s="17">
        <f t="shared" si="1025"/>
        <v>1.6950000000000001</v>
      </c>
      <c r="K2572" s="17">
        <f t="shared" si="1026"/>
        <v>3.8984999999999999</v>
      </c>
      <c r="L2572" s="17">
        <f t="shared" si="1027"/>
        <v>4.5200000000000005</v>
      </c>
      <c r="M2572" s="18">
        <f t="shared" si="1020"/>
        <v>0.56500000000000006</v>
      </c>
      <c r="N2572" s="18" t="s">
        <v>18494</v>
      </c>
      <c r="O2572" s="17">
        <f t="shared" si="1028"/>
        <v>3.8984999999999999</v>
      </c>
      <c r="P2572" s="17">
        <f t="shared" si="1021"/>
        <v>3.9550000000000001</v>
      </c>
      <c r="Q2572" s="17">
        <f t="shared" si="1029"/>
        <v>4.5200000000000005</v>
      </c>
      <c r="R2572" s="18" t="s">
        <v>18494</v>
      </c>
      <c r="S2572" s="18" t="s">
        <v>18494</v>
      </c>
      <c r="T2572" s="17">
        <f t="shared" si="1030"/>
        <v>3.8984999999999999</v>
      </c>
      <c r="U2572" s="17">
        <f t="shared" si="1040"/>
        <v>5.0850000000000009</v>
      </c>
      <c r="V2572" s="17">
        <f t="shared" si="1022"/>
        <v>3.8984999999999999</v>
      </c>
      <c r="W2572" s="17">
        <f t="shared" si="1031"/>
        <v>3.5357700000000003</v>
      </c>
      <c r="X2572" s="17">
        <f t="shared" si="1032"/>
        <v>3.6832349999999998</v>
      </c>
      <c r="Y2572" s="18" t="s">
        <v>18494</v>
      </c>
      <c r="Z2572" s="17">
        <f t="shared" si="1037"/>
        <v>3.8984999999999999</v>
      </c>
      <c r="AA2572" s="18">
        <f t="shared" si="1033"/>
        <v>4.8025000000000002</v>
      </c>
      <c r="AB2572" s="18" t="s">
        <v>18494</v>
      </c>
      <c r="AC2572" s="17">
        <f t="shared" si="1034"/>
        <v>3.8984999999999999</v>
      </c>
      <c r="AD2572" s="17">
        <f t="shared" si="1041"/>
        <v>5.3674999999999997</v>
      </c>
      <c r="AE2572" s="19">
        <f t="shared" si="1038"/>
        <v>3.9550000000000001</v>
      </c>
      <c r="AF2572" s="18" t="s">
        <v>18494</v>
      </c>
      <c r="AG2572" s="17">
        <f t="shared" si="1035"/>
        <v>3.8984999999999999</v>
      </c>
      <c r="AH2572" s="17">
        <f t="shared" si="1036"/>
        <v>3.8984999999999999</v>
      </c>
      <c r="AI2572" s="20" t="s">
        <v>18494</v>
      </c>
      <c r="AJ2572" s="10">
        <f t="shared" si="1039"/>
        <v>4.6455712500000006</v>
      </c>
      <c r="AK2572" s="10">
        <f t="shared" si="1042"/>
        <v>0.56500000000000006</v>
      </c>
      <c r="AL2572" s="10">
        <f t="shared" si="1043"/>
        <v>5.3674999999999997</v>
      </c>
    </row>
    <row r="2573" spans="1:38" x14ac:dyDescent="0.25">
      <c r="A2573" s="25" t="s">
        <v>10525</v>
      </c>
      <c r="B2573" s="25" t="s">
        <v>3714</v>
      </c>
      <c r="C2573" s="25" t="s">
        <v>369</v>
      </c>
      <c r="D2573" s="25" t="s">
        <v>18491</v>
      </c>
      <c r="G2573" s="27">
        <v>5.65</v>
      </c>
      <c r="H2573" s="17">
        <f t="shared" si="1023"/>
        <v>4.5200000000000005</v>
      </c>
      <c r="I2573" s="17">
        <f t="shared" si="1024"/>
        <v>3.8984999999999999</v>
      </c>
      <c r="J2573" s="17">
        <f t="shared" si="1025"/>
        <v>1.6950000000000001</v>
      </c>
      <c r="K2573" s="17">
        <f t="shared" si="1026"/>
        <v>3.8984999999999999</v>
      </c>
      <c r="L2573" s="17">
        <f t="shared" si="1027"/>
        <v>4.5200000000000005</v>
      </c>
      <c r="M2573" s="18">
        <f t="shared" si="1020"/>
        <v>0.56500000000000006</v>
      </c>
      <c r="N2573" s="18" t="s">
        <v>18494</v>
      </c>
      <c r="O2573" s="17">
        <f t="shared" si="1028"/>
        <v>3.8984999999999999</v>
      </c>
      <c r="P2573" s="17">
        <f t="shared" si="1021"/>
        <v>3.9550000000000001</v>
      </c>
      <c r="Q2573" s="17">
        <f t="shared" si="1029"/>
        <v>4.5200000000000005</v>
      </c>
      <c r="R2573" s="18" t="s">
        <v>18494</v>
      </c>
      <c r="S2573" s="18" t="s">
        <v>18494</v>
      </c>
      <c r="T2573" s="17">
        <f t="shared" si="1030"/>
        <v>3.8984999999999999</v>
      </c>
      <c r="U2573" s="17">
        <f t="shared" si="1040"/>
        <v>5.0850000000000009</v>
      </c>
      <c r="V2573" s="17">
        <f t="shared" si="1022"/>
        <v>3.8984999999999999</v>
      </c>
      <c r="W2573" s="17">
        <f t="shared" si="1031"/>
        <v>3.5357700000000003</v>
      </c>
      <c r="X2573" s="17">
        <f t="shared" si="1032"/>
        <v>3.6832349999999998</v>
      </c>
      <c r="Y2573" s="18" t="s">
        <v>18494</v>
      </c>
      <c r="Z2573" s="17">
        <f t="shared" si="1037"/>
        <v>3.8984999999999999</v>
      </c>
      <c r="AA2573" s="18">
        <f t="shared" si="1033"/>
        <v>4.8025000000000002</v>
      </c>
      <c r="AB2573" s="18" t="s">
        <v>18494</v>
      </c>
      <c r="AC2573" s="17">
        <f t="shared" si="1034"/>
        <v>3.8984999999999999</v>
      </c>
      <c r="AD2573" s="17">
        <f t="shared" si="1041"/>
        <v>5.3674999999999997</v>
      </c>
      <c r="AE2573" s="19">
        <f t="shared" si="1038"/>
        <v>3.9550000000000001</v>
      </c>
      <c r="AF2573" s="18" t="s">
        <v>18494</v>
      </c>
      <c r="AG2573" s="17">
        <f t="shared" si="1035"/>
        <v>3.8984999999999999</v>
      </c>
      <c r="AH2573" s="17">
        <f t="shared" si="1036"/>
        <v>3.8984999999999999</v>
      </c>
      <c r="AI2573" s="20" t="s">
        <v>18494</v>
      </c>
      <c r="AJ2573" s="10">
        <f t="shared" si="1039"/>
        <v>4.6455712500000006</v>
      </c>
      <c r="AK2573" s="10">
        <f t="shared" si="1042"/>
        <v>0.56500000000000006</v>
      </c>
      <c r="AL2573" s="10">
        <f t="shared" si="1043"/>
        <v>5.3674999999999997</v>
      </c>
    </row>
    <row r="2574" spans="1:38" x14ac:dyDescent="0.25">
      <c r="A2574" s="25" t="s">
        <v>12950</v>
      </c>
      <c r="B2574" s="25" t="s">
        <v>6606</v>
      </c>
      <c r="C2574" s="25" t="s">
        <v>369</v>
      </c>
      <c r="D2574" s="25" t="s">
        <v>18491</v>
      </c>
      <c r="E2574" s="25" t="s">
        <v>6607</v>
      </c>
      <c r="F2574" s="25" t="s">
        <v>6607</v>
      </c>
      <c r="G2574" s="27">
        <v>5.7</v>
      </c>
      <c r="H2574" s="17">
        <f t="shared" si="1023"/>
        <v>4.5600000000000005</v>
      </c>
      <c r="I2574" s="17">
        <f t="shared" si="1024"/>
        <v>3.9329999999999998</v>
      </c>
      <c r="J2574" s="17">
        <f t="shared" si="1025"/>
        <v>1.71</v>
      </c>
      <c r="K2574" s="17">
        <f t="shared" si="1026"/>
        <v>3.9329999999999998</v>
      </c>
      <c r="L2574" s="17">
        <f t="shared" si="1027"/>
        <v>4.5600000000000005</v>
      </c>
      <c r="M2574" s="18">
        <f t="shared" si="1020"/>
        <v>0.57000000000000006</v>
      </c>
      <c r="N2574" s="18" t="s">
        <v>18494</v>
      </c>
      <c r="O2574" s="17">
        <f t="shared" si="1028"/>
        <v>3.9329999999999998</v>
      </c>
      <c r="P2574" s="17">
        <f t="shared" si="1021"/>
        <v>3.9899999999999998</v>
      </c>
      <c r="Q2574" s="17">
        <f t="shared" si="1029"/>
        <v>4.5600000000000005</v>
      </c>
      <c r="R2574" s="18" t="s">
        <v>18494</v>
      </c>
      <c r="S2574" s="18" t="s">
        <v>18494</v>
      </c>
      <c r="T2574" s="17">
        <f t="shared" si="1030"/>
        <v>3.9329999999999998</v>
      </c>
      <c r="U2574" s="17">
        <f t="shared" si="1040"/>
        <v>5.13</v>
      </c>
      <c r="V2574" s="17">
        <f t="shared" si="1022"/>
        <v>3.9329999999999998</v>
      </c>
      <c r="W2574" s="17">
        <f t="shared" si="1031"/>
        <v>3.5670600000000001</v>
      </c>
      <c r="X2574" s="17">
        <f t="shared" si="1032"/>
        <v>3.7158299999999995</v>
      </c>
      <c r="Y2574" s="18" t="s">
        <v>18494</v>
      </c>
      <c r="Z2574" s="17">
        <f t="shared" si="1037"/>
        <v>3.9329999999999998</v>
      </c>
      <c r="AA2574" s="18">
        <f t="shared" si="1033"/>
        <v>4.8449999999999998</v>
      </c>
      <c r="AB2574" s="18" t="s">
        <v>18494</v>
      </c>
      <c r="AC2574" s="17">
        <f t="shared" si="1034"/>
        <v>3.9329999999999998</v>
      </c>
      <c r="AD2574" s="17">
        <f t="shared" si="1041"/>
        <v>5.415</v>
      </c>
      <c r="AE2574" s="19">
        <f t="shared" si="1038"/>
        <v>3.9899999999999998</v>
      </c>
      <c r="AF2574" s="18" t="s">
        <v>18494</v>
      </c>
      <c r="AG2574" s="17">
        <f t="shared" si="1035"/>
        <v>3.9329999999999998</v>
      </c>
      <c r="AH2574" s="17">
        <f t="shared" si="1036"/>
        <v>3.9329999999999998</v>
      </c>
      <c r="AI2574" s="20" t="s">
        <v>18494</v>
      </c>
      <c r="AJ2574" s="10">
        <f t="shared" si="1039"/>
        <v>4.6866825000000008</v>
      </c>
      <c r="AK2574" s="10">
        <f t="shared" si="1042"/>
        <v>0.57000000000000006</v>
      </c>
      <c r="AL2574" s="10">
        <f t="shared" si="1043"/>
        <v>5.415</v>
      </c>
    </row>
    <row r="2575" spans="1:38" x14ac:dyDescent="0.25">
      <c r="A2575" s="25" t="s">
        <v>12888</v>
      </c>
      <c r="B2575" s="25" t="s">
        <v>6512</v>
      </c>
      <c r="C2575" s="25" t="s">
        <v>369</v>
      </c>
      <c r="D2575" s="25" t="s">
        <v>18491</v>
      </c>
      <c r="G2575" s="27">
        <v>5.8</v>
      </c>
      <c r="H2575" s="17">
        <f t="shared" si="1023"/>
        <v>4.6399999999999997</v>
      </c>
      <c r="I2575" s="17">
        <f t="shared" si="1024"/>
        <v>4.0019999999999998</v>
      </c>
      <c r="J2575" s="17">
        <f t="shared" si="1025"/>
        <v>1.74</v>
      </c>
      <c r="K2575" s="17">
        <f t="shared" si="1026"/>
        <v>4.0019999999999998</v>
      </c>
      <c r="L2575" s="17">
        <f t="shared" si="1027"/>
        <v>4.6399999999999997</v>
      </c>
      <c r="M2575" s="18">
        <f t="shared" si="1020"/>
        <v>0.57999999999999996</v>
      </c>
      <c r="N2575" s="18" t="s">
        <v>18494</v>
      </c>
      <c r="O2575" s="17">
        <f t="shared" si="1028"/>
        <v>4.0019999999999998</v>
      </c>
      <c r="P2575" s="17">
        <f t="shared" si="1021"/>
        <v>4.0599999999999996</v>
      </c>
      <c r="Q2575" s="17">
        <f t="shared" si="1029"/>
        <v>4.6399999999999997</v>
      </c>
      <c r="R2575" s="18" t="s">
        <v>18494</v>
      </c>
      <c r="S2575" s="18" t="s">
        <v>18494</v>
      </c>
      <c r="T2575" s="17">
        <f t="shared" si="1030"/>
        <v>4.0019999999999998</v>
      </c>
      <c r="U2575" s="17">
        <f t="shared" si="1040"/>
        <v>5.22</v>
      </c>
      <c r="V2575" s="17">
        <f t="shared" si="1022"/>
        <v>4.0019999999999998</v>
      </c>
      <c r="W2575" s="17">
        <f t="shared" si="1031"/>
        <v>3.6296400000000002</v>
      </c>
      <c r="X2575" s="17">
        <f t="shared" si="1032"/>
        <v>3.7810199999999994</v>
      </c>
      <c r="Y2575" s="18" t="s">
        <v>18494</v>
      </c>
      <c r="Z2575" s="17">
        <f t="shared" si="1037"/>
        <v>4.0019999999999998</v>
      </c>
      <c r="AA2575" s="18">
        <f t="shared" si="1033"/>
        <v>4.93</v>
      </c>
      <c r="AB2575" s="18" t="s">
        <v>18494</v>
      </c>
      <c r="AC2575" s="17">
        <f t="shared" si="1034"/>
        <v>4.0019999999999998</v>
      </c>
      <c r="AD2575" s="17">
        <f t="shared" si="1041"/>
        <v>5.51</v>
      </c>
      <c r="AE2575" s="19">
        <f t="shared" si="1038"/>
        <v>4.0599999999999996</v>
      </c>
      <c r="AF2575" s="18" t="s">
        <v>18494</v>
      </c>
      <c r="AG2575" s="17">
        <f t="shared" si="1035"/>
        <v>4.0019999999999998</v>
      </c>
      <c r="AH2575" s="17">
        <f t="shared" si="1036"/>
        <v>4.0019999999999998</v>
      </c>
      <c r="AI2575" s="20" t="s">
        <v>18494</v>
      </c>
      <c r="AJ2575" s="10">
        <f t="shared" si="1039"/>
        <v>4.7689049999999993</v>
      </c>
      <c r="AK2575" s="10">
        <f t="shared" si="1042"/>
        <v>0.57999999999999996</v>
      </c>
      <c r="AL2575" s="10">
        <f t="shared" si="1043"/>
        <v>5.51</v>
      </c>
    </row>
    <row r="2576" spans="1:38" x14ac:dyDescent="0.25">
      <c r="A2576" s="25" t="s">
        <v>12988</v>
      </c>
      <c r="B2576" s="25" t="s">
        <v>6647</v>
      </c>
      <c r="C2576" s="25" t="s">
        <v>369</v>
      </c>
      <c r="D2576" s="25" t="s">
        <v>18491</v>
      </c>
      <c r="G2576" s="27">
        <v>5.8</v>
      </c>
      <c r="H2576" s="17">
        <f t="shared" si="1023"/>
        <v>4.6399999999999997</v>
      </c>
      <c r="I2576" s="17">
        <f t="shared" si="1024"/>
        <v>4.0019999999999998</v>
      </c>
      <c r="J2576" s="17">
        <f t="shared" si="1025"/>
        <v>1.74</v>
      </c>
      <c r="K2576" s="17">
        <f t="shared" si="1026"/>
        <v>4.0019999999999998</v>
      </c>
      <c r="L2576" s="17">
        <f t="shared" si="1027"/>
        <v>4.6399999999999997</v>
      </c>
      <c r="M2576" s="18">
        <f t="shared" si="1020"/>
        <v>0.57999999999999996</v>
      </c>
      <c r="N2576" s="18" t="s">
        <v>18494</v>
      </c>
      <c r="O2576" s="17">
        <f t="shared" si="1028"/>
        <v>4.0019999999999998</v>
      </c>
      <c r="P2576" s="17">
        <f t="shared" si="1021"/>
        <v>4.0599999999999996</v>
      </c>
      <c r="Q2576" s="17">
        <f t="shared" si="1029"/>
        <v>4.6399999999999997</v>
      </c>
      <c r="R2576" s="18" t="s">
        <v>18494</v>
      </c>
      <c r="S2576" s="18" t="s">
        <v>18494</v>
      </c>
      <c r="T2576" s="17">
        <f t="shared" si="1030"/>
        <v>4.0019999999999998</v>
      </c>
      <c r="U2576" s="17">
        <f t="shared" si="1040"/>
        <v>5.22</v>
      </c>
      <c r="V2576" s="17">
        <f t="shared" si="1022"/>
        <v>4.0019999999999998</v>
      </c>
      <c r="W2576" s="17">
        <f t="shared" si="1031"/>
        <v>3.6296400000000002</v>
      </c>
      <c r="X2576" s="17">
        <f t="shared" si="1032"/>
        <v>3.7810199999999994</v>
      </c>
      <c r="Y2576" s="18" t="s">
        <v>18494</v>
      </c>
      <c r="Z2576" s="17">
        <f t="shared" si="1037"/>
        <v>4.0019999999999998</v>
      </c>
      <c r="AA2576" s="18">
        <f t="shared" si="1033"/>
        <v>4.93</v>
      </c>
      <c r="AB2576" s="18" t="s">
        <v>18494</v>
      </c>
      <c r="AC2576" s="17">
        <f t="shared" si="1034"/>
        <v>4.0019999999999998</v>
      </c>
      <c r="AD2576" s="17">
        <f t="shared" si="1041"/>
        <v>5.51</v>
      </c>
      <c r="AE2576" s="19">
        <f t="shared" si="1038"/>
        <v>4.0599999999999996</v>
      </c>
      <c r="AF2576" s="18" t="s">
        <v>18494</v>
      </c>
      <c r="AG2576" s="17">
        <f t="shared" si="1035"/>
        <v>4.0019999999999998</v>
      </c>
      <c r="AH2576" s="17">
        <f t="shared" si="1036"/>
        <v>4.0019999999999998</v>
      </c>
      <c r="AI2576" s="20" t="s">
        <v>18494</v>
      </c>
      <c r="AJ2576" s="10">
        <f t="shared" si="1039"/>
        <v>4.7689049999999993</v>
      </c>
      <c r="AK2576" s="10">
        <f t="shared" si="1042"/>
        <v>0.57999999999999996</v>
      </c>
      <c r="AL2576" s="10">
        <f t="shared" si="1043"/>
        <v>5.51</v>
      </c>
    </row>
    <row r="2577" spans="1:38" x14ac:dyDescent="0.25">
      <c r="A2577" s="25" t="s">
        <v>12970</v>
      </c>
      <c r="B2577" s="25" t="s">
        <v>6629</v>
      </c>
      <c r="C2577" s="25" t="s">
        <v>369</v>
      </c>
      <c r="D2577" s="25" t="s">
        <v>18491</v>
      </c>
      <c r="E2577" s="25" t="s">
        <v>1127</v>
      </c>
      <c r="F2577" s="25" t="s">
        <v>1127</v>
      </c>
      <c r="G2577" s="27">
        <v>5.85</v>
      </c>
      <c r="H2577" s="17">
        <f t="shared" si="1023"/>
        <v>4.68</v>
      </c>
      <c r="I2577" s="17">
        <f t="shared" si="1024"/>
        <v>4.0364999999999993</v>
      </c>
      <c r="J2577" s="17">
        <f t="shared" si="1025"/>
        <v>1.7549999999999999</v>
      </c>
      <c r="K2577" s="17">
        <f t="shared" si="1026"/>
        <v>4.0364999999999993</v>
      </c>
      <c r="L2577" s="17">
        <f t="shared" si="1027"/>
        <v>4.68</v>
      </c>
      <c r="M2577" s="18">
        <f t="shared" si="1020"/>
        <v>0.58499999999999996</v>
      </c>
      <c r="N2577" s="18" t="s">
        <v>18494</v>
      </c>
      <c r="O2577" s="17">
        <f t="shared" si="1028"/>
        <v>4.0364999999999993</v>
      </c>
      <c r="P2577" s="17">
        <f t="shared" si="1021"/>
        <v>4.0949999999999998</v>
      </c>
      <c r="Q2577" s="17">
        <f t="shared" si="1029"/>
        <v>4.68</v>
      </c>
      <c r="R2577" s="18" t="s">
        <v>18494</v>
      </c>
      <c r="S2577" s="18" t="s">
        <v>18494</v>
      </c>
      <c r="T2577" s="17">
        <f t="shared" si="1030"/>
        <v>4.0364999999999993</v>
      </c>
      <c r="U2577" s="17">
        <f t="shared" si="1040"/>
        <v>5.2649999999999997</v>
      </c>
      <c r="V2577" s="17">
        <f t="shared" si="1022"/>
        <v>4.0364999999999993</v>
      </c>
      <c r="W2577" s="17">
        <f t="shared" si="1031"/>
        <v>3.66093</v>
      </c>
      <c r="X2577" s="17">
        <f t="shared" si="1032"/>
        <v>3.8136149999999995</v>
      </c>
      <c r="Y2577" s="18" t="s">
        <v>18494</v>
      </c>
      <c r="Z2577" s="17">
        <f t="shared" si="1037"/>
        <v>4.0364999999999993</v>
      </c>
      <c r="AA2577" s="18">
        <f t="shared" si="1033"/>
        <v>4.9724999999999993</v>
      </c>
      <c r="AB2577" s="18" t="s">
        <v>18494</v>
      </c>
      <c r="AC2577" s="17">
        <f t="shared" si="1034"/>
        <v>4.0364999999999993</v>
      </c>
      <c r="AD2577" s="17">
        <f t="shared" si="1041"/>
        <v>5.5574999999999992</v>
      </c>
      <c r="AE2577" s="19">
        <f t="shared" si="1038"/>
        <v>4.0949999999999998</v>
      </c>
      <c r="AF2577" s="18" t="s">
        <v>18494</v>
      </c>
      <c r="AG2577" s="17">
        <f t="shared" si="1035"/>
        <v>4.0364999999999993</v>
      </c>
      <c r="AH2577" s="17">
        <f t="shared" si="1036"/>
        <v>4.0364999999999993</v>
      </c>
      <c r="AI2577" s="20" t="s">
        <v>18494</v>
      </c>
      <c r="AJ2577" s="10">
        <f t="shared" si="1039"/>
        <v>4.8100162499999994</v>
      </c>
      <c r="AK2577" s="10">
        <f t="shared" si="1042"/>
        <v>0.58499999999999996</v>
      </c>
      <c r="AL2577" s="10">
        <f t="shared" si="1043"/>
        <v>5.5574999999999992</v>
      </c>
    </row>
    <row r="2578" spans="1:38" x14ac:dyDescent="0.25">
      <c r="A2578" s="25" t="s">
        <v>8173</v>
      </c>
      <c r="B2578" s="25" t="s">
        <v>1126</v>
      </c>
      <c r="C2578" s="25" t="s">
        <v>369</v>
      </c>
      <c r="D2578" s="25" t="s">
        <v>18491</v>
      </c>
      <c r="E2578" s="25" t="s">
        <v>1127</v>
      </c>
      <c r="F2578" s="25" t="s">
        <v>1127</v>
      </c>
      <c r="G2578" s="27">
        <v>5.85</v>
      </c>
      <c r="H2578" s="17">
        <f t="shared" si="1023"/>
        <v>4.68</v>
      </c>
      <c r="I2578" s="17">
        <f t="shared" si="1024"/>
        <v>4.0364999999999993</v>
      </c>
      <c r="J2578" s="17">
        <f t="shared" si="1025"/>
        <v>1.7549999999999999</v>
      </c>
      <c r="K2578" s="17">
        <f t="shared" si="1026"/>
        <v>4.0364999999999993</v>
      </c>
      <c r="L2578" s="17">
        <f t="shared" si="1027"/>
        <v>4.68</v>
      </c>
      <c r="M2578" s="18">
        <f t="shared" si="1020"/>
        <v>0.58499999999999996</v>
      </c>
      <c r="N2578" s="18" t="s">
        <v>18494</v>
      </c>
      <c r="O2578" s="17">
        <f t="shared" si="1028"/>
        <v>4.0364999999999993</v>
      </c>
      <c r="P2578" s="17">
        <f t="shared" si="1021"/>
        <v>4.0949999999999998</v>
      </c>
      <c r="Q2578" s="17">
        <f t="shared" si="1029"/>
        <v>4.68</v>
      </c>
      <c r="R2578" s="18" t="s">
        <v>18494</v>
      </c>
      <c r="S2578" s="18" t="s">
        <v>18494</v>
      </c>
      <c r="T2578" s="17">
        <f t="shared" si="1030"/>
        <v>4.0364999999999993</v>
      </c>
      <c r="U2578" s="17">
        <f t="shared" si="1040"/>
        <v>5.2649999999999997</v>
      </c>
      <c r="V2578" s="17">
        <f t="shared" si="1022"/>
        <v>4.0364999999999993</v>
      </c>
      <c r="W2578" s="17">
        <f t="shared" si="1031"/>
        <v>3.66093</v>
      </c>
      <c r="X2578" s="17">
        <f t="shared" si="1032"/>
        <v>3.8136149999999995</v>
      </c>
      <c r="Y2578" s="18" t="s">
        <v>18494</v>
      </c>
      <c r="Z2578" s="17">
        <f t="shared" si="1037"/>
        <v>4.0364999999999993</v>
      </c>
      <c r="AA2578" s="18">
        <f t="shared" si="1033"/>
        <v>4.9724999999999993</v>
      </c>
      <c r="AB2578" s="18" t="s">
        <v>18494</v>
      </c>
      <c r="AC2578" s="17">
        <f t="shared" si="1034"/>
        <v>4.0364999999999993</v>
      </c>
      <c r="AD2578" s="17">
        <f t="shared" si="1041"/>
        <v>5.5574999999999992</v>
      </c>
      <c r="AE2578" s="19">
        <f t="shared" si="1038"/>
        <v>4.0949999999999998</v>
      </c>
      <c r="AF2578" s="18" t="s">
        <v>18494</v>
      </c>
      <c r="AG2578" s="17">
        <f t="shared" si="1035"/>
        <v>4.0364999999999993</v>
      </c>
      <c r="AH2578" s="17">
        <f t="shared" si="1036"/>
        <v>4.0364999999999993</v>
      </c>
      <c r="AI2578" s="20" t="s">
        <v>18494</v>
      </c>
      <c r="AJ2578" s="10">
        <f t="shared" si="1039"/>
        <v>4.8100162499999994</v>
      </c>
      <c r="AK2578" s="10">
        <f t="shared" si="1042"/>
        <v>0.58499999999999996</v>
      </c>
      <c r="AL2578" s="10">
        <f t="shared" si="1043"/>
        <v>5.5574999999999992</v>
      </c>
    </row>
    <row r="2579" spans="1:38" x14ac:dyDescent="0.25">
      <c r="A2579" s="25" t="s">
        <v>12814</v>
      </c>
      <c r="B2579" s="25" t="s">
        <v>6347</v>
      </c>
      <c r="C2579" s="25" t="s">
        <v>369</v>
      </c>
      <c r="D2579" s="25" t="s">
        <v>18491</v>
      </c>
      <c r="E2579" s="25" t="s">
        <v>4361</v>
      </c>
      <c r="F2579" s="25" t="s">
        <v>4361</v>
      </c>
      <c r="G2579" s="27">
        <v>5.9</v>
      </c>
      <c r="H2579" s="17">
        <f t="shared" si="1023"/>
        <v>4.7200000000000006</v>
      </c>
      <c r="I2579" s="17">
        <f t="shared" si="1024"/>
        <v>4.0709999999999997</v>
      </c>
      <c r="J2579" s="17">
        <f t="shared" si="1025"/>
        <v>1.77</v>
      </c>
      <c r="K2579" s="17">
        <f t="shared" si="1026"/>
        <v>4.0709999999999997</v>
      </c>
      <c r="L2579" s="17">
        <f t="shared" si="1027"/>
        <v>4.7200000000000006</v>
      </c>
      <c r="M2579" s="18">
        <f t="shared" si="1020"/>
        <v>0.59000000000000008</v>
      </c>
      <c r="N2579" s="18" t="s">
        <v>18494</v>
      </c>
      <c r="O2579" s="17">
        <f t="shared" si="1028"/>
        <v>4.0709999999999997</v>
      </c>
      <c r="P2579" s="17">
        <f t="shared" si="1021"/>
        <v>4.13</v>
      </c>
      <c r="Q2579" s="17">
        <f t="shared" si="1029"/>
        <v>4.7200000000000006</v>
      </c>
      <c r="R2579" s="18" t="s">
        <v>18494</v>
      </c>
      <c r="S2579" s="18" t="s">
        <v>18494</v>
      </c>
      <c r="T2579" s="17">
        <f t="shared" si="1030"/>
        <v>4.0709999999999997</v>
      </c>
      <c r="U2579" s="17">
        <f t="shared" si="1040"/>
        <v>5.3100000000000005</v>
      </c>
      <c r="V2579" s="17">
        <f t="shared" si="1022"/>
        <v>4.0709999999999997</v>
      </c>
      <c r="W2579" s="17">
        <f t="shared" si="1031"/>
        <v>3.6922200000000003</v>
      </c>
      <c r="X2579" s="17">
        <f t="shared" si="1032"/>
        <v>3.8462099999999997</v>
      </c>
      <c r="Y2579" s="18" t="s">
        <v>18494</v>
      </c>
      <c r="Z2579" s="17">
        <f t="shared" si="1037"/>
        <v>4.0709999999999997</v>
      </c>
      <c r="AA2579" s="18">
        <f t="shared" si="1033"/>
        <v>5.0150000000000006</v>
      </c>
      <c r="AB2579" s="18" t="s">
        <v>18494</v>
      </c>
      <c r="AC2579" s="17">
        <f t="shared" si="1034"/>
        <v>4.0709999999999997</v>
      </c>
      <c r="AD2579" s="17">
        <f t="shared" si="1041"/>
        <v>5.6050000000000004</v>
      </c>
      <c r="AE2579" s="19">
        <f t="shared" si="1038"/>
        <v>4.13</v>
      </c>
      <c r="AF2579" s="18" t="s">
        <v>18494</v>
      </c>
      <c r="AG2579" s="17">
        <f t="shared" si="1035"/>
        <v>4.0709999999999997</v>
      </c>
      <c r="AH2579" s="17">
        <f t="shared" si="1036"/>
        <v>4.0709999999999997</v>
      </c>
      <c r="AI2579" s="20" t="s">
        <v>18494</v>
      </c>
      <c r="AJ2579" s="10">
        <f t="shared" si="1039"/>
        <v>4.8511275000000005</v>
      </c>
      <c r="AK2579" s="10">
        <f t="shared" si="1042"/>
        <v>0.59000000000000008</v>
      </c>
      <c r="AL2579" s="10">
        <f t="shared" si="1043"/>
        <v>5.6050000000000004</v>
      </c>
    </row>
    <row r="2580" spans="1:38" x14ac:dyDescent="0.25">
      <c r="A2580" s="25" t="s">
        <v>10683</v>
      </c>
      <c r="B2580" s="25" t="s">
        <v>3893</v>
      </c>
      <c r="C2580" s="25" t="s">
        <v>369</v>
      </c>
      <c r="D2580" s="25" t="s">
        <v>18491</v>
      </c>
      <c r="F2580" s="25" t="s">
        <v>2969</v>
      </c>
      <c r="G2580" s="27">
        <v>5.9</v>
      </c>
      <c r="H2580" s="17">
        <f t="shared" si="1023"/>
        <v>4.7200000000000006</v>
      </c>
      <c r="I2580" s="17">
        <f t="shared" si="1024"/>
        <v>4.0709999999999997</v>
      </c>
      <c r="J2580" s="17">
        <f t="shared" si="1025"/>
        <v>1.77</v>
      </c>
      <c r="K2580" s="17">
        <f t="shared" si="1026"/>
        <v>4.0709999999999997</v>
      </c>
      <c r="L2580" s="17">
        <f t="shared" si="1027"/>
        <v>4.7200000000000006</v>
      </c>
      <c r="M2580" s="18">
        <f t="shared" si="1020"/>
        <v>0.59000000000000008</v>
      </c>
      <c r="N2580" s="18" t="s">
        <v>18494</v>
      </c>
      <c r="O2580" s="17">
        <f t="shared" si="1028"/>
        <v>4.0709999999999997</v>
      </c>
      <c r="P2580" s="17">
        <f t="shared" si="1021"/>
        <v>4.13</v>
      </c>
      <c r="Q2580" s="17">
        <f t="shared" si="1029"/>
        <v>4.7200000000000006</v>
      </c>
      <c r="R2580" s="18" t="s">
        <v>18494</v>
      </c>
      <c r="S2580" s="18" t="s">
        <v>18494</v>
      </c>
      <c r="T2580" s="17">
        <f t="shared" si="1030"/>
        <v>4.0709999999999997</v>
      </c>
      <c r="U2580" s="17">
        <f t="shared" si="1040"/>
        <v>5.3100000000000005</v>
      </c>
      <c r="V2580" s="17">
        <f t="shared" si="1022"/>
        <v>4.0709999999999997</v>
      </c>
      <c r="W2580" s="17">
        <f t="shared" si="1031"/>
        <v>3.6922200000000003</v>
      </c>
      <c r="X2580" s="17">
        <f t="shared" si="1032"/>
        <v>3.8462099999999997</v>
      </c>
      <c r="Y2580" s="18" t="s">
        <v>18494</v>
      </c>
      <c r="Z2580" s="17">
        <f t="shared" si="1037"/>
        <v>4.0709999999999997</v>
      </c>
      <c r="AA2580" s="18">
        <f t="shared" si="1033"/>
        <v>5.0150000000000006</v>
      </c>
      <c r="AB2580" s="18" t="s">
        <v>18494</v>
      </c>
      <c r="AC2580" s="17">
        <f t="shared" si="1034"/>
        <v>4.0709999999999997</v>
      </c>
      <c r="AD2580" s="17">
        <f t="shared" si="1041"/>
        <v>5.6050000000000004</v>
      </c>
      <c r="AE2580" s="19">
        <f t="shared" si="1038"/>
        <v>4.13</v>
      </c>
      <c r="AF2580" s="18" t="s">
        <v>18494</v>
      </c>
      <c r="AG2580" s="17">
        <f t="shared" si="1035"/>
        <v>4.0709999999999997</v>
      </c>
      <c r="AH2580" s="17">
        <f t="shared" si="1036"/>
        <v>4.0709999999999997</v>
      </c>
      <c r="AI2580" s="20" t="s">
        <v>18494</v>
      </c>
      <c r="AJ2580" s="10">
        <f t="shared" si="1039"/>
        <v>4.8511275000000005</v>
      </c>
      <c r="AK2580" s="10">
        <f t="shared" si="1042"/>
        <v>0.59000000000000008</v>
      </c>
      <c r="AL2580" s="10">
        <f t="shared" si="1043"/>
        <v>5.6050000000000004</v>
      </c>
    </row>
    <row r="2581" spans="1:38" x14ac:dyDescent="0.25">
      <c r="A2581" s="25" t="s">
        <v>10454</v>
      </c>
      <c r="B2581" s="25" t="s">
        <v>3638</v>
      </c>
      <c r="C2581" s="25" t="s">
        <v>369</v>
      </c>
      <c r="D2581" s="25" t="s">
        <v>18491</v>
      </c>
      <c r="G2581" s="27">
        <v>5.95</v>
      </c>
      <c r="H2581" s="17">
        <f t="shared" si="1023"/>
        <v>4.7600000000000007</v>
      </c>
      <c r="I2581" s="17">
        <f t="shared" si="1024"/>
        <v>4.1055000000000001</v>
      </c>
      <c r="J2581" s="17">
        <f t="shared" si="1025"/>
        <v>1.7849999999999999</v>
      </c>
      <c r="K2581" s="17">
        <f t="shared" si="1026"/>
        <v>4.1055000000000001</v>
      </c>
      <c r="L2581" s="17">
        <f t="shared" si="1027"/>
        <v>4.7600000000000007</v>
      </c>
      <c r="M2581" s="18">
        <f t="shared" si="1020"/>
        <v>0.59500000000000008</v>
      </c>
      <c r="N2581" s="18" t="s">
        <v>18494</v>
      </c>
      <c r="O2581" s="17">
        <f t="shared" si="1028"/>
        <v>4.1055000000000001</v>
      </c>
      <c r="P2581" s="17">
        <f t="shared" si="1021"/>
        <v>4.165</v>
      </c>
      <c r="Q2581" s="17">
        <f t="shared" si="1029"/>
        <v>4.7600000000000007</v>
      </c>
      <c r="R2581" s="18" t="s">
        <v>18494</v>
      </c>
      <c r="S2581" s="18" t="s">
        <v>18494</v>
      </c>
      <c r="T2581" s="17">
        <f t="shared" si="1030"/>
        <v>4.1055000000000001</v>
      </c>
      <c r="U2581" s="17">
        <f t="shared" si="1040"/>
        <v>5.3550000000000004</v>
      </c>
      <c r="V2581" s="17">
        <f t="shared" si="1022"/>
        <v>4.1055000000000001</v>
      </c>
      <c r="W2581" s="17">
        <f t="shared" si="1031"/>
        <v>3.7235100000000001</v>
      </c>
      <c r="X2581" s="17">
        <f t="shared" si="1032"/>
        <v>3.8788049999999998</v>
      </c>
      <c r="Y2581" s="18" t="s">
        <v>18494</v>
      </c>
      <c r="Z2581" s="17">
        <f t="shared" si="1037"/>
        <v>4.1055000000000001</v>
      </c>
      <c r="AA2581" s="18">
        <f t="shared" si="1033"/>
        <v>5.0575000000000001</v>
      </c>
      <c r="AB2581" s="18" t="s">
        <v>18494</v>
      </c>
      <c r="AC2581" s="17">
        <f t="shared" si="1034"/>
        <v>4.1055000000000001</v>
      </c>
      <c r="AD2581" s="17">
        <f t="shared" si="1041"/>
        <v>5.6524999999999999</v>
      </c>
      <c r="AE2581" s="19">
        <f t="shared" si="1038"/>
        <v>4.165</v>
      </c>
      <c r="AF2581" s="18" t="s">
        <v>18494</v>
      </c>
      <c r="AG2581" s="17">
        <f t="shared" si="1035"/>
        <v>4.1055000000000001</v>
      </c>
      <c r="AH2581" s="17">
        <f t="shared" si="1036"/>
        <v>4.1055000000000001</v>
      </c>
      <c r="AI2581" s="20" t="s">
        <v>18494</v>
      </c>
      <c r="AJ2581" s="10">
        <f t="shared" si="1039"/>
        <v>4.8922387500000006</v>
      </c>
      <c r="AK2581" s="10">
        <f t="shared" si="1042"/>
        <v>0.59500000000000008</v>
      </c>
      <c r="AL2581" s="10">
        <f t="shared" si="1043"/>
        <v>5.6524999999999999</v>
      </c>
    </row>
    <row r="2582" spans="1:38" x14ac:dyDescent="0.25">
      <c r="A2582" s="25" t="s">
        <v>9828</v>
      </c>
      <c r="B2582" s="25" t="s">
        <v>2933</v>
      </c>
      <c r="C2582" s="25" t="s">
        <v>369</v>
      </c>
      <c r="D2582" s="25" t="s">
        <v>18491</v>
      </c>
      <c r="F2582" s="25" t="s">
        <v>2934</v>
      </c>
      <c r="G2582" s="27">
        <v>5.95</v>
      </c>
      <c r="H2582" s="17">
        <f t="shared" si="1023"/>
        <v>4.7600000000000007</v>
      </c>
      <c r="I2582" s="17">
        <f t="shared" si="1024"/>
        <v>4.1055000000000001</v>
      </c>
      <c r="J2582" s="17">
        <f t="shared" si="1025"/>
        <v>1.7849999999999999</v>
      </c>
      <c r="K2582" s="17">
        <f t="shared" si="1026"/>
        <v>4.1055000000000001</v>
      </c>
      <c r="L2582" s="17">
        <f t="shared" si="1027"/>
        <v>4.7600000000000007</v>
      </c>
      <c r="M2582" s="18">
        <f t="shared" si="1020"/>
        <v>0.59500000000000008</v>
      </c>
      <c r="N2582" s="18" t="s">
        <v>18494</v>
      </c>
      <c r="O2582" s="17">
        <f t="shared" si="1028"/>
        <v>4.1055000000000001</v>
      </c>
      <c r="P2582" s="17">
        <f t="shared" si="1021"/>
        <v>4.165</v>
      </c>
      <c r="Q2582" s="17">
        <f t="shared" si="1029"/>
        <v>4.7600000000000007</v>
      </c>
      <c r="R2582" s="18" t="s">
        <v>18494</v>
      </c>
      <c r="S2582" s="18" t="s">
        <v>18494</v>
      </c>
      <c r="T2582" s="17">
        <f t="shared" si="1030"/>
        <v>4.1055000000000001</v>
      </c>
      <c r="U2582" s="17">
        <f t="shared" si="1040"/>
        <v>5.3550000000000004</v>
      </c>
      <c r="V2582" s="17">
        <f t="shared" si="1022"/>
        <v>4.1055000000000001</v>
      </c>
      <c r="W2582" s="17">
        <f t="shared" si="1031"/>
        <v>3.7235100000000001</v>
      </c>
      <c r="X2582" s="17">
        <f t="shared" si="1032"/>
        <v>3.8788049999999998</v>
      </c>
      <c r="Y2582" s="18" t="s">
        <v>18494</v>
      </c>
      <c r="Z2582" s="17">
        <f t="shared" si="1037"/>
        <v>4.1055000000000001</v>
      </c>
      <c r="AA2582" s="18">
        <f t="shared" si="1033"/>
        <v>5.0575000000000001</v>
      </c>
      <c r="AB2582" s="18" t="s">
        <v>18494</v>
      </c>
      <c r="AC2582" s="17">
        <f t="shared" si="1034"/>
        <v>4.1055000000000001</v>
      </c>
      <c r="AD2582" s="17">
        <f t="shared" si="1041"/>
        <v>5.6524999999999999</v>
      </c>
      <c r="AE2582" s="19">
        <f t="shared" si="1038"/>
        <v>4.165</v>
      </c>
      <c r="AF2582" s="18" t="s">
        <v>18494</v>
      </c>
      <c r="AG2582" s="17">
        <f t="shared" si="1035"/>
        <v>4.1055000000000001</v>
      </c>
      <c r="AH2582" s="17">
        <f t="shared" si="1036"/>
        <v>4.1055000000000001</v>
      </c>
      <c r="AI2582" s="20" t="s">
        <v>18494</v>
      </c>
      <c r="AJ2582" s="10">
        <f t="shared" si="1039"/>
        <v>4.8922387500000006</v>
      </c>
      <c r="AK2582" s="10">
        <f t="shared" si="1042"/>
        <v>0.59500000000000008</v>
      </c>
      <c r="AL2582" s="10">
        <f t="shared" si="1043"/>
        <v>5.6524999999999999</v>
      </c>
    </row>
    <row r="2583" spans="1:38" x14ac:dyDescent="0.25">
      <c r="A2583" s="25" t="s">
        <v>10679</v>
      </c>
      <c r="B2583" s="25" t="s">
        <v>3888</v>
      </c>
      <c r="C2583" s="25" t="s">
        <v>369</v>
      </c>
      <c r="D2583" s="25" t="s">
        <v>18491</v>
      </c>
      <c r="E2583" s="25" t="s">
        <v>2979</v>
      </c>
      <c r="F2583" s="25" t="s">
        <v>2979</v>
      </c>
      <c r="G2583" s="27">
        <v>5.95</v>
      </c>
      <c r="H2583" s="17">
        <f t="shared" si="1023"/>
        <v>4.7600000000000007</v>
      </c>
      <c r="I2583" s="17">
        <f t="shared" si="1024"/>
        <v>4.1055000000000001</v>
      </c>
      <c r="J2583" s="17">
        <f t="shared" si="1025"/>
        <v>1.7849999999999999</v>
      </c>
      <c r="K2583" s="17">
        <f t="shared" si="1026"/>
        <v>4.1055000000000001</v>
      </c>
      <c r="L2583" s="17">
        <f t="shared" si="1027"/>
        <v>4.7600000000000007</v>
      </c>
      <c r="M2583" s="18">
        <f t="shared" ref="M2583:M2646" si="1044">G2583*10%</f>
        <v>0.59500000000000008</v>
      </c>
      <c r="N2583" s="18" t="s">
        <v>18494</v>
      </c>
      <c r="O2583" s="17">
        <f t="shared" si="1028"/>
        <v>4.1055000000000001</v>
      </c>
      <c r="P2583" s="17">
        <f t="shared" si="1021"/>
        <v>4.165</v>
      </c>
      <c r="Q2583" s="17">
        <f t="shared" si="1029"/>
        <v>4.7600000000000007</v>
      </c>
      <c r="R2583" s="18" t="s">
        <v>18494</v>
      </c>
      <c r="S2583" s="18" t="s">
        <v>18494</v>
      </c>
      <c r="T2583" s="17">
        <f t="shared" si="1030"/>
        <v>4.1055000000000001</v>
      </c>
      <c r="U2583" s="17">
        <f t="shared" si="1040"/>
        <v>5.3550000000000004</v>
      </c>
      <c r="V2583" s="17">
        <f t="shared" si="1022"/>
        <v>4.1055000000000001</v>
      </c>
      <c r="W2583" s="17">
        <f t="shared" si="1031"/>
        <v>3.7235100000000001</v>
      </c>
      <c r="X2583" s="17">
        <f t="shared" si="1032"/>
        <v>3.8788049999999998</v>
      </c>
      <c r="Y2583" s="18" t="s">
        <v>18494</v>
      </c>
      <c r="Z2583" s="17">
        <f t="shared" si="1037"/>
        <v>4.1055000000000001</v>
      </c>
      <c r="AA2583" s="18">
        <f t="shared" si="1033"/>
        <v>5.0575000000000001</v>
      </c>
      <c r="AB2583" s="18" t="s">
        <v>18494</v>
      </c>
      <c r="AC2583" s="17">
        <f t="shared" si="1034"/>
        <v>4.1055000000000001</v>
      </c>
      <c r="AD2583" s="17">
        <f t="shared" si="1041"/>
        <v>5.6524999999999999</v>
      </c>
      <c r="AE2583" s="19">
        <f t="shared" si="1038"/>
        <v>4.165</v>
      </c>
      <c r="AF2583" s="18" t="s">
        <v>18494</v>
      </c>
      <c r="AG2583" s="17">
        <f t="shared" si="1035"/>
        <v>4.1055000000000001</v>
      </c>
      <c r="AH2583" s="17">
        <f t="shared" si="1036"/>
        <v>4.1055000000000001</v>
      </c>
      <c r="AI2583" s="20" t="s">
        <v>18494</v>
      </c>
      <c r="AJ2583" s="10">
        <f t="shared" si="1039"/>
        <v>4.8922387500000006</v>
      </c>
      <c r="AK2583" s="10">
        <f t="shared" si="1042"/>
        <v>0.59500000000000008</v>
      </c>
      <c r="AL2583" s="10">
        <f t="shared" si="1043"/>
        <v>5.6524999999999999</v>
      </c>
    </row>
    <row r="2584" spans="1:38" x14ac:dyDescent="0.25">
      <c r="A2584" s="25" t="s">
        <v>10936</v>
      </c>
      <c r="B2584" s="25" t="s">
        <v>4166</v>
      </c>
      <c r="C2584" s="25" t="s">
        <v>369</v>
      </c>
      <c r="D2584" s="25" t="s">
        <v>18491</v>
      </c>
      <c r="E2584" s="25" t="s">
        <v>2300</v>
      </c>
      <c r="F2584" s="25" t="s">
        <v>2300</v>
      </c>
      <c r="G2584" s="27">
        <v>5.95</v>
      </c>
      <c r="H2584" s="17">
        <f t="shared" si="1023"/>
        <v>4.7600000000000007</v>
      </c>
      <c r="I2584" s="17">
        <f t="shared" si="1024"/>
        <v>4.1055000000000001</v>
      </c>
      <c r="J2584" s="17">
        <f t="shared" si="1025"/>
        <v>1.7849999999999999</v>
      </c>
      <c r="K2584" s="17">
        <f t="shared" si="1026"/>
        <v>4.1055000000000001</v>
      </c>
      <c r="L2584" s="17">
        <f t="shared" si="1027"/>
        <v>4.7600000000000007</v>
      </c>
      <c r="M2584" s="18">
        <f t="shared" si="1044"/>
        <v>0.59500000000000008</v>
      </c>
      <c r="N2584" s="18" t="s">
        <v>18494</v>
      </c>
      <c r="O2584" s="17">
        <f t="shared" si="1028"/>
        <v>4.1055000000000001</v>
      </c>
      <c r="P2584" s="17">
        <f t="shared" si="1021"/>
        <v>4.165</v>
      </c>
      <c r="Q2584" s="17">
        <f t="shared" si="1029"/>
        <v>4.7600000000000007</v>
      </c>
      <c r="R2584" s="18" t="s">
        <v>18494</v>
      </c>
      <c r="S2584" s="18" t="s">
        <v>18494</v>
      </c>
      <c r="T2584" s="17">
        <f t="shared" si="1030"/>
        <v>4.1055000000000001</v>
      </c>
      <c r="U2584" s="17">
        <f t="shared" si="1040"/>
        <v>5.3550000000000004</v>
      </c>
      <c r="V2584" s="17">
        <f t="shared" si="1022"/>
        <v>4.1055000000000001</v>
      </c>
      <c r="W2584" s="17">
        <f t="shared" si="1031"/>
        <v>3.7235100000000001</v>
      </c>
      <c r="X2584" s="17">
        <f t="shared" si="1032"/>
        <v>3.8788049999999998</v>
      </c>
      <c r="Y2584" s="18" t="s">
        <v>18494</v>
      </c>
      <c r="Z2584" s="17">
        <f t="shared" si="1037"/>
        <v>4.1055000000000001</v>
      </c>
      <c r="AA2584" s="18">
        <f t="shared" si="1033"/>
        <v>5.0575000000000001</v>
      </c>
      <c r="AB2584" s="18" t="s">
        <v>18494</v>
      </c>
      <c r="AC2584" s="17">
        <f t="shared" si="1034"/>
        <v>4.1055000000000001</v>
      </c>
      <c r="AD2584" s="17">
        <f t="shared" si="1041"/>
        <v>5.6524999999999999</v>
      </c>
      <c r="AE2584" s="19">
        <f t="shared" si="1038"/>
        <v>4.165</v>
      </c>
      <c r="AF2584" s="18" t="s">
        <v>18494</v>
      </c>
      <c r="AG2584" s="17">
        <f t="shared" si="1035"/>
        <v>4.1055000000000001</v>
      </c>
      <c r="AH2584" s="17">
        <f t="shared" si="1036"/>
        <v>4.1055000000000001</v>
      </c>
      <c r="AI2584" s="20" t="s">
        <v>18494</v>
      </c>
      <c r="AJ2584" s="10">
        <f t="shared" si="1039"/>
        <v>4.8922387500000006</v>
      </c>
      <c r="AK2584" s="10">
        <f t="shared" si="1042"/>
        <v>0.59500000000000008</v>
      </c>
      <c r="AL2584" s="10">
        <f t="shared" si="1043"/>
        <v>5.6524999999999999</v>
      </c>
    </row>
    <row r="2585" spans="1:38" x14ac:dyDescent="0.25">
      <c r="A2585" s="25" t="s">
        <v>12939</v>
      </c>
      <c r="B2585" s="25" t="s">
        <v>6594</v>
      </c>
      <c r="C2585" s="25" t="s">
        <v>369</v>
      </c>
      <c r="D2585" s="25" t="s">
        <v>18491</v>
      </c>
      <c r="E2585" s="25" t="s">
        <v>6595</v>
      </c>
      <c r="G2585" s="27">
        <v>50.15</v>
      </c>
      <c r="H2585" s="17">
        <f t="shared" si="1023"/>
        <v>40.120000000000005</v>
      </c>
      <c r="I2585" s="17">
        <f t="shared" si="1024"/>
        <v>34.603499999999997</v>
      </c>
      <c r="J2585" s="17">
        <f t="shared" si="1025"/>
        <v>15.044999999999998</v>
      </c>
      <c r="K2585" s="17">
        <f t="shared" si="1026"/>
        <v>34.603499999999997</v>
      </c>
      <c r="L2585" s="17">
        <f t="shared" si="1027"/>
        <v>40.120000000000005</v>
      </c>
      <c r="M2585" s="18">
        <f t="shared" si="1044"/>
        <v>5.0150000000000006</v>
      </c>
      <c r="N2585" s="18" t="s">
        <v>18494</v>
      </c>
      <c r="O2585" s="17">
        <f t="shared" si="1028"/>
        <v>34.603499999999997</v>
      </c>
      <c r="P2585" s="17">
        <f t="shared" si="1021"/>
        <v>35.104999999999997</v>
      </c>
      <c r="Q2585" s="17">
        <f t="shared" si="1029"/>
        <v>40.120000000000005</v>
      </c>
      <c r="R2585" s="18" t="s">
        <v>18494</v>
      </c>
      <c r="S2585" s="18" t="s">
        <v>18494</v>
      </c>
      <c r="T2585" s="17">
        <f t="shared" si="1030"/>
        <v>34.603499999999997</v>
      </c>
      <c r="U2585" s="17">
        <f t="shared" si="1040"/>
        <v>45.134999999999998</v>
      </c>
      <c r="V2585" s="17">
        <f t="shared" si="1022"/>
        <v>34.603499999999997</v>
      </c>
      <c r="W2585" s="17">
        <f t="shared" si="1031"/>
        <v>31.383870000000002</v>
      </c>
      <c r="X2585" s="17">
        <f t="shared" si="1032"/>
        <v>32.692784999999994</v>
      </c>
      <c r="Y2585" s="18" t="s">
        <v>18494</v>
      </c>
      <c r="Z2585" s="17">
        <f t="shared" si="1037"/>
        <v>34.603499999999997</v>
      </c>
      <c r="AA2585" s="18">
        <f t="shared" si="1033"/>
        <v>42.627499999999998</v>
      </c>
      <c r="AB2585" s="18" t="s">
        <v>18494</v>
      </c>
      <c r="AC2585" s="17">
        <f t="shared" si="1034"/>
        <v>34.603499999999997</v>
      </c>
      <c r="AD2585" s="17">
        <f t="shared" si="1041"/>
        <v>47.642499999999998</v>
      </c>
      <c r="AE2585" s="19">
        <f t="shared" si="1038"/>
        <v>35.104999999999997</v>
      </c>
      <c r="AF2585" s="18" t="s">
        <v>18494</v>
      </c>
      <c r="AG2585" s="17">
        <f t="shared" si="1035"/>
        <v>34.603499999999997</v>
      </c>
      <c r="AH2585" s="17">
        <f t="shared" si="1036"/>
        <v>34.603499999999997</v>
      </c>
      <c r="AI2585" s="20" t="s">
        <v>18494</v>
      </c>
      <c r="AJ2585" s="10">
        <f t="shared" si="1039"/>
        <v>41.234583749999999</v>
      </c>
      <c r="AK2585" s="10">
        <f t="shared" si="1042"/>
        <v>5.0150000000000006</v>
      </c>
      <c r="AL2585" s="10">
        <f t="shared" si="1043"/>
        <v>47.642499999999998</v>
      </c>
    </row>
    <row r="2586" spans="1:38" x14ac:dyDescent="0.25">
      <c r="A2586" s="25" t="s">
        <v>9808</v>
      </c>
      <c r="B2586" s="25" t="s">
        <v>2911</v>
      </c>
      <c r="C2586" s="25" t="s">
        <v>369</v>
      </c>
      <c r="D2586" s="25" t="s">
        <v>18491</v>
      </c>
      <c r="E2586" s="25" t="s">
        <v>16032</v>
      </c>
      <c r="G2586" s="27">
        <v>50.55</v>
      </c>
      <c r="H2586" s="17">
        <f t="shared" si="1023"/>
        <v>40.44</v>
      </c>
      <c r="I2586" s="17">
        <f t="shared" si="1024"/>
        <v>34.879499999999993</v>
      </c>
      <c r="J2586" s="17">
        <f t="shared" si="1025"/>
        <v>15.164999999999999</v>
      </c>
      <c r="K2586" s="17">
        <f t="shared" si="1026"/>
        <v>34.879499999999993</v>
      </c>
      <c r="L2586" s="17">
        <f t="shared" si="1027"/>
        <v>40.44</v>
      </c>
      <c r="M2586" s="18">
        <f t="shared" si="1044"/>
        <v>5.0549999999999997</v>
      </c>
      <c r="N2586" s="18" t="s">
        <v>18494</v>
      </c>
      <c r="O2586" s="17">
        <f t="shared" si="1028"/>
        <v>34.879499999999993</v>
      </c>
      <c r="P2586" s="17">
        <f t="shared" si="1021"/>
        <v>35.384999999999998</v>
      </c>
      <c r="Q2586" s="17">
        <f t="shared" si="1029"/>
        <v>40.44</v>
      </c>
      <c r="R2586" s="18" t="s">
        <v>18494</v>
      </c>
      <c r="S2586" s="18" t="s">
        <v>18494</v>
      </c>
      <c r="T2586" s="17">
        <f t="shared" si="1030"/>
        <v>34.879499999999993</v>
      </c>
      <c r="U2586" s="17">
        <f t="shared" si="1040"/>
        <v>45.494999999999997</v>
      </c>
      <c r="V2586" s="17">
        <f t="shared" si="1022"/>
        <v>34.879499999999993</v>
      </c>
      <c r="W2586" s="17">
        <f t="shared" si="1031"/>
        <v>31.63419</v>
      </c>
      <c r="X2586" s="17">
        <f t="shared" si="1032"/>
        <v>32.953544999999991</v>
      </c>
      <c r="Y2586" s="18" t="s">
        <v>18494</v>
      </c>
      <c r="Z2586" s="17">
        <f t="shared" si="1037"/>
        <v>34.879499999999993</v>
      </c>
      <c r="AA2586" s="18">
        <f t="shared" si="1033"/>
        <v>42.967499999999994</v>
      </c>
      <c r="AB2586" s="18" t="s">
        <v>18494</v>
      </c>
      <c r="AC2586" s="17">
        <f t="shared" si="1034"/>
        <v>34.879499999999993</v>
      </c>
      <c r="AD2586" s="17">
        <f t="shared" si="1041"/>
        <v>48.022499999999994</v>
      </c>
      <c r="AE2586" s="19">
        <f t="shared" si="1038"/>
        <v>35.384999999999998</v>
      </c>
      <c r="AF2586" s="18" t="s">
        <v>18494</v>
      </c>
      <c r="AG2586" s="17">
        <f t="shared" si="1035"/>
        <v>34.879499999999993</v>
      </c>
      <c r="AH2586" s="17">
        <f t="shared" si="1036"/>
        <v>34.879499999999993</v>
      </c>
      <c r="AI2586" s="20" t="s">
        <v>18494</v>
      </c>
      <c r="AJ2586" s="10">
        <f t="shared" si="1039"/>
        <v>41.563473749999993</v>
      </c>
      <c r="AK2586" s="10">
        <f t="shared" si="1042"/>
        <v>5.0549999999999997</v>
      </c>
      <c r="AL2586" s="10">
        <f t="shared" si="1043"/>
        <v>48.022499999999994</v>
      </c>
    </row>
    <row r="2587" spans="1:38" x14ac:dyDescent="0.25">
      <c r="A2587" s="25" t="s">
        <v>12726</v>
      </c>
      <c r="B2587" s="25" t="s">
        <v>6175</v>
      </c>
      <c r="C2587" s="25" t="s">
        <v>369</v>
      </c>
      <c r="D2587" s="25" t="s">
        <v>18491</v>
      </c>
      <c r="G2587" s="27">
        <v>51.25</v>
      </c>
      <c r="H2587" s="17">
        <f t="shared" si="1023"/>
        <v>41</v>
      </c>
      <c r="I2587" s="17">
        <f t="shared" si="1024"/>
        <v>35.362499999999997</v>
      </c>
      <c r="J2587" s="17">
        <f t="shared" si="1025"/>
        <v>15.375</v>
      </c>
      <c r="K2587" s="17">
        <f t="shared" si="1026"/>
        <v>35.362499999999997</v>
      </c>
      <c r="L2587" s="17">
        <f t="shared" si="1027"/>
        <v>41</v>
      </c>
      <c r="M2587" s="18">
        <f t="shared" si="1044"/>
        <v>5.125</v>
      </c>
      <c r="N2587" s="18" t="s">
        <v>18494</v>
      </c>
      <c r="O2587" s="17">
        <f t="shared" si="1028"/>
        <v>35.362499999999997</v>
      </c>
      <c r="P2587" s="17">
        <f t="shared" si="1021"/>
        <v>35.875</v>
      </c>
      <c r="Q2587" s="17">
        <f t="shared" si="1029"/>
        <v>41</v>
      </c>
      <c r="R2587" s="18" t="s">
        <v>18494</v>
      </c>
      <c r="S2587" s="18" t="s">
        <v>18494</v>
      </c>
      <c r="T2587" s="17">
        <f t="shared" si="1030"/>
        <v>35.362499999999997</v>
      </c>
      <c r="U2587" s="17">
        <f t="shared" si="1040"/>
        <v>46.125</v>
      </c>
      <c r="V2587" s="17">
        <f t="shared" si="1022"/>
        <v>35.362499999999997</v>
      </c>
      <c r="W2587" s="17">
        <f t="shared" si="1031"/>
        <v>32.072250000000004</v>
      </c>
      <c r="X2587" s="17">
        <f t="shared" si="1032"/>
        <v>33.409875</v>
      </c>
      <c r="Y2587" s="18" t="s">
        <v>18494</v>
      </c>
      <c r="Z2587" s="17">
        <f t="shared" si="1037"/>
        <v>35.362499999999997</v>
      </c>
      <c r="AA2587" s="18">
        <f t="shared" si="1033"/>
        <v>43.5625</v>
      </c>
      <c r="AB2587" s="18" t="s">
        <v>18494</v>
      </c>
      <c r="AC2587" s="17">
        <f t="shared" si="1034"/>
        <v>35.362499999999997</v>
      </c>
      <c r="AD2587" s="17">
        <f t="shared" si="1041"/>
        <v>48.6875</v>
      </c>
      <c r="AE2587" s="19">
        <f>G2587*70%</f>
        <v>35.875</v>
      </c>
      <c r="AF2587" s="18" t="s">
        <v>18494</v>
      </c>
      <c r="AG2587" s="17">
        <f t="shared" si="1035"/>
        <v>35.362499999999997</v>
      </c>
      <c r="AH2587" s="17">
        <f t="shared" si="1036"/>
        <v>35.362499999999997</v>
      </c>
      <c r="AI2587" s="20" t="s">
        <v>18494</v>
      </c>
      <c r="AJ2587" s="10">
        <f t="shared" si="1039"/>
        <v>42.139031250000002</v>
      </c>
      <c r="AK2587" s="10">
        <f t="shared" si="1042"/>
        <v>5.125</v>
      </c>
      <c r="AL2587" s="10">
        <f t="shared" si="1043"/>
        <v>48.6875</v>
      </c>
    </row>
    <row r="2588" spans="1:38" x14ac:dyDescent="0.25">
      <c r="A2588" s="25" t="s">
        <v>12723</v>
      </c>
      <c r="B2588" s="25" t="s">
        <v>6172</v>
      </c>
      <c r="C2588" s="25" t="s">
        <v>369</v>
      </c>
      <c r="D2588" s="25" t="s">
        <v>18491</v>
      </c>
      <c r="G2588" s="27">
        <v>53.75</v>
      </c>
      <c r="H2588" s="17">
        <f t="shared" si="1023"/>
        <v>43</v>
      </c>
      <c r="I2588" s="17">
        <f t="shared" si="1024"/>
        <v>37.087499999999999</v>
      </c>
      <c r="J2588" s="17">
        <f t="shared" si="1025"/>
        <v>16.125</v>
      </c>
      <c r="K2588" s="17">
        <f t="shared" si="1026"/>
        <v>37.087499999999999</v>
      </c>
      <c r="L2588" s="17">
        <f t="shared" si="1027"/>
        <v>43</v>
      </c>
      <c r="M2588" s="18">
        <f t="shared" si="1044"/>
        <v>5.375</v>
      </c>
      <c r="N2588" s="18" t="s">
        <v>18494</v>
      </c>
      <c r="O2588" s="17">
        <f t="shared" si="1028"/>
        <v>37.087499999999999</v>
      </c>
      <c r="P2588" s="17">
        <f t="shared" si="1021"/>
        <v>37.625</v>
      </c>
      <c r="Q2588" s="17">
        <f t="shared" si="1029"/>
        <v>43</v>
      </c>
      <c r="R2588" s="18" t="s">
        <v>18494</v>
      </c>
      <c r="S2588" s="18" t="s">
        <v>18494</v>
      </c>
      <c r="T2588" s="17">
        <f t="shared" si="1030"/>
        <v>37.087499999999999</v>
      </c>
      <c r="U2588" s="17">
        <f t="shared" si="1040"/>
        <v>48.375</v>
      </c>
      <c r="V2588" s="17">
        <f t="shared" si="1022"/>
        <v>37.087499999999999</v>
      </c>
      <c r="W2588" s="17">
        <f t="shared" si="1031"/>
        <v>33.636749999999999</v>
      </c>
      <c r="X2588" s="17">
        <f t="shared" si="1032"/>
        <v>35.039624999999994</v>
      </c>
      <c r="Y2588" s="18" t="s">
        <v>18494</v>
      </c>
      <c r="Z2588" s="17">
        <f t="shared" si="1037"/>
        <v>37.087499999999999</v>
      </c>
      <c r="AA2588" s="18">
        <f t="shared" si="1033"/>
        <v>45.6875</v>
      </c>
      <c r="AB2588" s="18" t="s">
        <v>18494</v>
      </c>
      <c r="AC2588" s="17">
        <f t="shared" si="1034"/>
        <v>37.087499999999999</v>
      </c>
      <c r="AD2588" s="17">
        <f t="shared" si="1041"/>
        <v>51.0625</v>
      </c>
      <c r="AE2588" s="19">
        <f>G2588*70%</f>
        <v>37.625</v>
      </c>
      <c r="AF2588" s="18" t="s">
        <v>18494</v>
      </c>
      <c r="AG2588" s="17">
        <f t="shared" si="1035"/>
        <v>37.087499999999999</v>
      </c>
      <c r="AH2588" s="17">
        <f t="shared" si="1036"/>
        <v>37.087499999999999</v>
      </c>
      <c r="AI2588" s="20" t="s">
        <v>18494</v>
      </c>
      <c r="AJ2588" s="10">
        <f t="shared" si="1039"/>
        <v>44.194593750000003</v>
      </c>
      <c r="AK2588" s="10">
        <f t="shared" si="1042"/>
        <v>5.375</v>
      </c>
      <c r="AL2588" s="10">
        <f t="shared" si="1043"/>
        <v>51.0625</v>
      </c>
    </row>
    <row r="2589" spans="1:38" x14ac:dyDescent="0.25">
      <c r="A2589" s="25" t="s">
        <v>12710</v>
      </c>
      <c r="B2589" s="25" t="s">
        <v>6155</v>
      </c>
      <c r="C2589" s="25" t="s">
        <v>369</v>
      </c>
      <c r="D2589" s="25" t="s">
        <v>18491</v>
      </c>
      <c r="G2589" s="27">
        <v>546.35</v>
      </c>
      <c r="H2589" s="17">
        <f t="shared" si="1023"/>
        <v>437.08000000000004</v>
      </c>
      <c r="I2589" s="17">
        <f t="shared" si="1024"/>
        <v>376.98149999999998</v>
      </c>
      <c r="J2589" s="17">
        <f t="shared" si="1025"/>
        <v>163.905</v>
      </c>
      <c r="K2589" s="17">
        <f t="shared" si="1026"/>
        <v>376.98149999999998</v>
      </c>
      <c r="L2589" s="17">
        <f t="shared" si="1027"/>
        <v>437.08000000000004</v>
      </c>
      <c r="M2589" s="18">
        <f t="shared" si="1044"/>
        <v>54.635000000000005</v>
      </c>
      <c r="N2589" s="18" t="s">
        <v>18494</v>
      </c>
      <c r="O2589" s="17">
        <f t="shared" si="1028"/>
        <v>376.98149999999998</v>
      </c>
      <c r="P2589" s="17">
        <f t="shared" si="1021"/>
        <v>382.44499999999999</v>
      </c>
      <c r="Q2589" s="17">
        <f t="shared" si="1029"/>
        <v>437.08000000000004</v>
      </c>
      <c r="R2589" s="18" t="s">
        <v>18494</v>
      </c>
      <c r="S2589" s="18" t="s">
        <v>18494</v>
      </c>
      <c r="T2589" s="17">
        <f t="shared" si="1030"/>
        <v>376.98149999999998</v>
      </c>
      <c r="U2589" s="17">
        <f t="shared" si="1040"/>
        <v>491.71500000000003</v>
      </c>
      <c r="V2589" s="17">
        <f t="shared" si="1022"/>
        <v>376.98149999999998</v>
      </c>
      <c r="W2589" s="17">
        <f t="shared" si="1031"/>
        <v>341.90583000000004</v>
      </c>
      <c r="X2589" s="17">
        <f t="shared" si="1032"/>
        <v>356.16556499999996</v>
      </c>
      <c r="Y2589" s="18" t="s">
        <v>18494</v>
      </c>
      <c r="Z2589" s="17">
        <f t="shared" si="1037"/>
        <v>376.98149999999998</v>
      </c>
      <c r="AA2589" s="18">
        <f t="shared" si="1033"/>
        <v>464.39749999999998</v>
      </c>
      <c r="AB2589" s="18" t="s">
        <v>18494</v>
      </c>
      <c r="AC2589" s="17">
        <f t="shared" si="1034"/>
        <v>376.98149999999998</v>
      </c>
      <c r="AD2589" s="17">
        <f t="shared" si="1041"/>
        <v>519.03250000000003</v>
      </c>
      <c r="AE2589" s="19">
        <f>G2589*70%</f>
        <v>382.44499999999999</v>
      </c>
      <c r="AF2589" s="18" t="s">
        <v>18494</v>
      </c>
      <c r="AG2589" s="17">
        <f t="shared" si="1035"/>
        <v>376.98149999999998</v>
      </c>
      <c r="AH2589" s="17">
        <f t="shared" si="1036"/>
        <v>376.98149999999998</v>
      </c>
      <c r="AI2589" s="20" t="s">
        <v>18494</v>
      </c>
      <c r="AJ2589" s="10">
        <f t="shared" si="1039"/>
        <v>449.22262875000007</v>
      </c>
      <c r="AK2589" s="10">
        <f t="shared" si="1042"/>
        <v>54.635000000000005</v>
      </c>
      <c r="AL2589" s="10">
        <f t="shared" si="1043"/>
        <v>519.03250000000003</v>
      </c>
    </row>
    <row r="2590" spans="1:38" x14ac:dyDescent="0.25">
      <c r="A2590" s="25" t="s">
        <v>9851</v>
      </c>
      <c r="B2590" s="25" t="s">
        <v>2961</v>
      </c>
      <c r="C2590" s="25" t="s">
        <v>369</v>
      </c>
      <c r="D2590" s="25" t="s">
        <v>18491</v>
      </c>
      <c r="F2590" s="25" t="s">
        <v>2149</v>
      </c>
      <c r="G2590" s="27">
        <v>55.55</v>
      </c>
      <c r="H2590" s="17">
        <f t="shared" si="1023"/>
        <v>44.44</v>
      </c>
      <c r="I2590" s="17">
        <f t="shared" si="1024"/>
        <v>38.329499999999996</v>
      </c>
      <c r="J2590" s="17">
        <f t="shared" si="1025"/>
        <v>16.664999999999999</v>
      </c>
      <c r="K2590" s="17">
        <f t="shared" si="1026"/>
        <v>38.329499999999996</v>
      </c>
      <c r="L2590" s="17">
        <f t="shared" si="1027"/>
        <v>44.44</v>
      </c>
      <c r="M2590" s="18">
        <f t="shared" si="1044"/>
        <v>5.5549999999999997</v>
      </c>
      <c r="N2590" s="18" t="s">
        <v>18494</v>
      </c>
      <c r="O2590" s="17">
        <f t="shared" si="1028"/>
        <v>38.329499999999996</v>
      </c>
      <c r="P2590" s="17">
        <f t="shared" si="1021"/>
        <v>38.884999999999998</v>
      </c>
      <c r="Q2590" s="17">
        <f t="shared" si="1029"/>
        <v>44.44</v>
      </c>
      <c r="R2590" s="18" t="s">
        <v>18494</v>
      </c>
      <c r="S2590" s="18" t="s">
        <v>18494</v>
      </c>
      <c r="T2590" s="17">
        <f t="shared" si="1030"/>
        <v>38.329499999999996</v>
      </c>
      <c r="U2590" s="17">
        <f t="shared" si="1040"/>
        <v>49.994999999999997</v>
      </c>
      <c r="V2590" s="17">
        <f t="shared" si="1022"/>
        <v>38.329499999999996</v>
      </c>
      <c r="W2590" s="17">
        <f t="shared" si="1031"/>
        <v>34.763190000000002</v>
      </c>
      <c r="X2590" s="17">
        <f t="shared" si="1032"/>
        <v>36.213044999999994</v>
      </c>
      <c r="Y2590" s="18" t="s">
        <v>18494</v>
      </c>
      <c r="Z2590" s="17">
        <f t="shared" si="1037"/>
        <v>38.329499999999996</v>
      </c>
      <c r="AA2590" s="18">
        <f t="shared" si="1033"/>
        <v>47.217499999999994</v>
      </c>
      <c r="AB2590" s="18" t="s">
        <v>18494</v>
      </c>
      <c r="AC2590" s="17">
        <f t="shared" si="1034"/>
        <v>38.329499999999996</v>
      </c>
      <c r="AD2590" s="17">
        <f t="shared" si="1041"/>
        <v>52.772499999999994</v>
      </c>
      <c r="AE2590" s="19">
        <f>G2590*70%</f>
        <v>38.884999999999998</v>
      </c>
      <c r="AF2590" s="18" t="s">
        <v>18494</v>
      </c>
      <c r="AG2590" s="17">
        <f t="shared" si="1035"/>
        <v>38.329499999999996</v>
      </c>
      <c r="AH2590" s="17">
        <f t="shared" si="1036"/>
        <v>38.329499999999996</v>
      </c>
      <c r="AI2590" s="20" t="s">
        <v>18494</v>
      </c>
      <c r="AJ2590" s="10">
        <f t="shared" si="1039"/>
        <v>45.674598749999994</v>
      </c>
      <c r="AK2590" s="10">
        <f t="shared" si="1042"/>
        <v>5.5549999999999997</v>
      </c>
      <c r="AL2590" s="10">
        <f t="shared" si="1043"/>
        <v>52.772499999999994</v>
      </c>
    </row>
    <row r="2591" spans="1:38" x14ac:dyDescent="0.25">
      <c r="A2591" s="25" t="s">
        <v>9806</v>
      </c>
      <c r="B2591" s="25" t="s">
        <v>2909</v>
      </c>
      <c r="C2591" s="25" t="s">
        <v>369</v>
      </c>
      <c r="D2591" s="25" t="s">
        <v>18491</v>
      </c>
      <c r="E2591" s="25" t="s">
        <v>16029</v>
      </c>
      <c r="G2591" s="27">
        <v>557.54999999999995</v>
      </c>
      <c r="H2591" s="17">
        <f t="shared" si="1023"/>
        <v>446.03999999999996</v>
      </c>
      <c r="I2591" s="17">
        <f t="shared" si="1024"/>
        <v>384.70949999999993</v>
      </c>
      <c r="J2591" s="17">
        <f t="shared" si="1025"/>
        <v>167.26499999999999</v>
      </c>
      <c r="K2591" s="17">
        <f t="shared" si="1026"/>
        <v>384.70949999999993</v>
      </c>
      <c r="L2591" s="17">
        <f t="shared" si="1027"/>
        <v>446.03999999999996</v>
      </c>
      <c r="M2591" s="18">
        <f t="shared" si="1044"/>
        <v>55.754999999999995</v>
      </c>
      <c r="N2591" s="18" t="s">
        <v>18494</v>
      </c>
      <c r="O2591" s="17">
        <f t="shared" si="1028"/>
        <v>384.70949999999993</v>
      </c>
      <c r="P2591" s="17">
        <f t="shared" si="1021"/>
        <v>390.28499999999997</v>
      </c>
      <c r="Q2591" s="17">
        <f t="shared" si="1029"/>
        <v>446.03999999999996</v>
      </c>
      <c r="R2591" s="18" t="s">
        <v>18494</v>
      </c>
      <c r="S2591" s="18" t="s">
        <v>18494</v>
      </c>
      <c r="T2591" s="17">
        <f t="shared" si="1030"/>
        <v>384.70949999999993</v>
      </c>
      <c r="U2591" s="17">
        <f t="shared" si="1040"/>
        <v>501.79499999999996</v>
      </c>
      <c r="V2591" s="17">
        <f t="shared" si="1022"/>
        <v>384.70949999999993</v>
      </c>
      <c r="W2591" s="17">
        <f t="shared" si="1031"/>
        <v>348.91478999999998</v>
      </c>
      <c r="X2591" s="17">
        <f t="shared" si="1032"/>
        <v>363.46684499999992</v>
      </c>
      <c r="Y2591" s="18" t="s">
        <v>18494</v>
      </c>
      <c r="Z2591" s="17">
        <f t="shared" si="1037"/>
        <v>384.70949999999993</v>
      </c>
      <c r="AA2591" s="18">
        <f t="shared" si="1033"/>
        <v>473.91749999999996</v>
      </c>
      <c r="AB2591" s="18" t="s">
        <v>18494</v>
      </c>
      <c r="AC2591" s="17">
        <f t="shared" si="1034"/>
        <v>384.70949999999993</v>
      </c>
      <c r="AD2591" s="17">
        <f t="shared" si="1041"/>
        <v>529.6724999999999</v>
      </c>
      <c r="AE2591" s="19">
        <f>G2591*70%</f>
        <v>390.28499999999997</v>
      </c>
      <c r="AF2591" s="18" t="s">
        <v>18494</v>
      </c>
      <c r="AG2591" s="17">
        <f t="shared" si="1035"/>
        <v>384.70949999999993</v>
      </c>
      <c r="AH2591" s="17">
        <f t="shared" si="1036"/>
        <v>384.70949999999993</v>
      </c>
      <c r="AI2591" s="20" t="s">
        <v>18494</v>
      </c>
      <c r="AJ2591" s="10">
        <f t="shared" si="1039"/>
        <v>458.43154874999993</v>
      </c>
      <c r="AK2591" s="10">
        <f t="shared" si="1042"/>
        <v>55.754999999999995</v>
      </c>
      <c r="AL2591" s="10">
        <f t="shared" si="1043"/>
        <v>529.6724999999999</v>
      </c>
    </row>
    <row r="2592" spans="1:38" x14ac:dyDescent="0.25">
      <c r="A2592" s="25" t="s">
        <v>10470</v>
      </c>
      <c r="B2592" s="25" t="s">
        <v>3654</v>
      </c>
      <c r="C2592" s="25" t="s">
        <v>369</v>
      </c>
      <c r="D2592" s="25" t="s">
        <v>18491</v>
      </c>
      <c r="E2592" s="25" t="s">
        <v>2917</v>
      </c>
      <c r="F2592" s="25" t="s">
        <v>2917</v>
      </c>
      <c r="G2592" s="27">
        <v>57.65</v>
      </c>
      <c r="H2592" s="17">
        <f t="shared" si="1023"/>
        <v>46.120000000000005</v>
      </c>
      <c r="I2592" s="17">
        <f t="shared" si="1024"/>
        <v>39.778499999999994</v>
      </c>
      <c r="J2592" s="17">
        <f t="shared" si="1025"/>
        <v>17.294999999999998</v>
      </c>
      <c r="K2592" s="17">
        <f t="shared" si="1026"/>
        <v>39.778499999999994</v>
      </c>
      <c r="L2592" s="17">
        <f t="shared" si="1027"/>
        <v>46.120000000000005</v>
      </c>
      <c r="M2592" s="18">
        <f t="shared" si="1044"/>
        <v>5.7650000000000006</v>
      </c>
      <c r="N2592" s="18" t="s">
        <v>18494</v>
      </c>
      <c r="O2592" s="17">
        <f t="shared" si="1028"/>
        <v>39.778499999999994</v>
      </c>
      <c r="P2592" s="17">
        <f t="shared" si="1021"/>
        <v>40.354999999999997</v>
      </c>
      <c r="Q2592" s="17">
        <f t="shared" si="1029"/>
        <v>46.120000000000005</v>
      </c>
      <c r="R2592" s="18" t="s">
        <v>18494</v>
      </c>
      <c r="S2592" s="18" t="s">
        <v>18494</v>
      </c>
      <c r="T2592" s="17">
        <f t="shared" si="1030"/>
        <v>39.778499999999994</v>
      </c>
      <c r="U2592" s="17">
        <f t="shared" si="1040"/>
        <v>51.884999999999998</v>
      </c>
      <c r="V2592" s="17">
        <f t="shared" si="1022"/>
        <v>39.778499999999994</v>
      </c>
      <c r="W2592" s="17">
        <f t="shared" si="1031"/>
        <v>36.077370000000002</v>
      </c>
      <c r="X2592" s="17">
        <f t="shared" si="1032"/>
        <v>37.582034999999998</v>
      </c>
      <c r="Y2592" s="18" t="s">
        <v>18494</v>
      </c>
      <c r="Z2592" s="17">
        <f t="shared" si="1037"/>
        <v>39.778499999999994</v>
      </c>
      <c r="AA2592" s="18">
        <f t="shared" si="1033"/>
        <v>49.002499999999998</v>
      </c>
      <c r="AB2592" s="18" t="s">
        <v>18494</v>
      </c>
      <c r="AC2592" s="17">
        <f t="shared" si="1034"/>
        <v>39.778499999999994</v>
      </c>
      <c r="AD2592" s="17">
        <f t="shared" si="1041"/>
        <v>54.767499999999998</v>
      </c>
      <c r="AE2592" s="19">
        <f t="shared" ref="AE2592:AE2640" si="1045">G2592*70%</f>
        <v>40.354999999999997</v>
      </c>
      <c r="AF2592" s="18" t="s">
        <v>18494</v>
      </c>
      <c r="AG2592" s="17">
        <f t="shared" si="1035"/>
        <v>39.778499999999994</v>
      </c>
      <c r="AH2592" s="17">
        <f t="shared" si="1036"/>
        <v>39.778499999999994</v>
      </c>
      <c r="AI2592" s="20" t="s">
        <v>18494</v>
      </c>
      <c r="AJ2592" s="10">
        <f t="shared" si="1039"/>
        <v>47.401271249999994</v>
      </c>
      <c r="AK2592" s="10">
        <f t="shared" si="1042"/>
        <v>5.7650000000000006</v>
      </c>
      <c r="AL2592" s="10">
        <f t="shared" si="1043"/>
        <v>54.767499999999998</v>
      </c>
    </row>
    <row r="2593" spans="1:38" x14ac:dyDescent="0.25">
      <c r="A2593" s="25" t="s">
        <v>10686</v>
      </c>
      <c r="B2593" s="25" t="s">
        <v>3896</v>
      </c>
      <c r="C2593" s="25" t="s">
        <v>369</v>
      </c>
      <c r="D2593" s="25" t="s">
        <v>18491</v>
      </c>
      <c r="E2593" s="25" t="s">
        <v>2705</v>
      </c>
      <c r="F2593" s="25" t="s">
        <v>2705</v>
      </c>
      <c r="G2593" s="27">
        <v>6.05</v>
      </c>
      <c r="H2593" s="17">
        <f t="shared" si="1023"/>
        <v>4.84</v>
      </c>
      <c r="I2593" s="17">
        <f t="shared" si="1024"/>
        <v>4.1744999999999992</v>
      </c>
      <c r="J2593" s="17">
        <f t="shared" si="1025"/>
        <v>1.8149999999999999</v>
      </c>
      <c r="K2593" s="17">
        <f t="shared" si="1026"/>
        <v>4.1744999999999992</v>
      </c>
      <c r="L2593" s="17">
        <f t="shared" si="1027"/>
        <v>4.84</v>
      </c>
      <c r="M2593" s="18">
        <f t="shared" si="1044"/>
        <v>0.60499999999999998</v>
      </c>
      <c r="N2593" s="18" t="s">
        <v>18494</v>
      </c>
      <c r="O2593" s="17">
        <f t="shared" si="1028"/>
        <v>4.1744999999999992</v>
      </c>
      <c r="P2593" s="17">
        <f t="shared" si="1021"/>
        <v>4.2349999999999994</v>
      </c>
      <c r="Q2593" s="17">
        <f t="shared" si="1029"/>
        <v>4.84</v>
      </c>
      <c r="R2593" s="18" t="s">
        <v>18494</v>
      </c>
      <c r="S2593" s="18" t="s">
        <v>18494</v>
      </c>
      <c r="T2593" s="17">
        <f t="shared" si="1030"/>
        <v>4.1744999999999992</v>
      </c>
      <c r="U2593" s="17">
        <f t="shared" si="1040"/>
        <v>5.4450000000000003</v>
      </c>
      <c r="V2593" s="17">
        <f t="shared" si="1022"/>
        <v>4.1744999999999992</v>
      </c>
      <c r="W2593" s="17">
        <f t="shared" si="1031"/>
        <v>3.7860900000000002</v>
      </c>
      <c r="X2593" s="17">
        <f t="shared" si="1032"/>
        <v>3.9439949999999993</v>
      </c>
      <c r="Y2593" s="18" t="s">
        <v>18494</v>
      </c>
      <c r="Z2593" s="17">
        <f t="shared" si="1037"/>
        <v>4.1744999999999992</v>
      </c>
      <c r="AA2593" s="18">
        <f t="shared" si="1033"/>
        <v>5.1425000000000001</v>
      </c>
      <c r="AB2593" s="18" t="s">
        <v>18494</v>
      </c>
      <c r="AC2593" s="17">
        <f t="shared" si="1034"/>
        <v>4.1744999999999992</v>
      </c>
      <c r="AD2593" s="17">
        <f t="shared" si="1041"/>
        <v>5.7474999999999996</v>
      </c>
      <c r="AE2593" s="19">
        <f t="shared" si="1045"/>
        <v>4.2349999999999994</v>
      </c>
      <c r="AF2593" s="18" t="s">
        <v>18494</v>
      </c>
      <c r="AG2593" s="17">
        <f t="shared" si="1035"/>
        <v>4.1744999999999992</v>
      </c>
      <c r="AH2593" s="17">
        <f t="shared" si="1036"/>
        <v>4.1744999999999992</v>
      </c>
      <c r="AI2593" s="20" t="s">
        <v>18494</v>
      </c>
      <c r="AJ2593" s="10">
        <f t="shared" si="1039"/>
        <v>4.9744612499999992</v>
      </c>
      <c r="AK2593" s="10">
        <f t="shared" si="1042"/>
        <v>0.60499999999999998</v>
      </c>
      <c r="AL2593" s="10">
        <f t="shared" si="1043"/>
        <v>5.7474999999999996</v>
      </c>
    </row>
    <row r="2594" spans="1:38" x14ac:dyDescent="0.25">
      <c r="A2594" s="25" t="s">
        <v>9738</v>
      </c>
      <c r="B2594" s="25" t="s">
        <v>2837</v>
      </c>
      <c r="C2594" s="25" t="s">
        <v>369</v>
      </c>
      <c r="D2594" s="25" t="s">
        <v>18491</v>
      </c>
      <c r="F2594" s="25" t="s">
        <v>2675</v>
      </c>
      <c r="G2594" s="27">
        <v>6.15</v>
      </c>
      <c r="H2594" s="17">
        <f t="shared" si="1023"/>
        <v>4.9200000000000008</v>
      </c>
      <c r="I2594" s="17">
        <f t="shared" si="1024"/>
        <v>4.2435</v>
      </c>
      <c r="J2594" s="17">
        <f t="shared" si="1025"/>
        <v>1.845</v>
      </c>
      <c r="K2594" s="17">
        <f t="shared" si="1026"/>
        <v>4.2435</v>
      </c>
      <c r="L2594" s="17">
        <f t="shared" si="1027"/>
        <v>4.9200000000000008</v>
      </c>
      <c r="M2594" s="18">
        <f t="shared" si="1044"/>
        <v>0.6150000000000001</v>
      </c>
      <c r="N2594" s="18" t="s">
        <v>18494</v>
      </c>
      <c r="O2594" s="17">
        <f t="shared" si="1028"/>
        <v>4.2435</v>
      </c>
      <c r="P2594" s="17">
        <f t="shared" ref="P2594:P2657" si="1046">G2594*70%</f>
        <v>4.3049999999999997</v>
      </c>
      <c r="Q2594" s="17">
        <f t="shared" si="1029"/>
        <v>4.9200000000000008</v>
      </c>
      <c r="R2594" s="18" t="s">
        <v>18494</v>
      </c>
      <c r="S2594" s="18" t="s">
        <v>18494</v>
      </c>
      <c r="T2594" s="17">
        <f t="shared" si="1030"/>
        <v>4.2435</v>
      </c>
      <c r="U2594" s="17">
        <f t="shared" si="1040"/>
        <v>5.5350000000000001</v>
      </c>
      <c r="V2594" s="17">
        <f t="shared" ref="V2594:V2657" si="1047">G2594*69%</f>
        <v>4.2435</v>
      </c>
      <c r="W2594" s="17">
        <f t="shared" si="1031"/>
        <v>3.8486700000000003</v>
      </c>
      <c r="X2594" s="17">
        <f t="shared" si="1032"/>
        <v>4.0091849999999996</v>
      </c>
      <c r="Y2594" s="18" t="s">
        <v>18494</v>
      </c>
      <c r="Z2594" s="17">
        <f t="shared" si="1037"/>
        <v>4.2435</v>
      </c>
      <c r="AA2594" s="18">
        <f t="shared" si="1033"/>
        <v>5.2275</v>
      </c>
      <c r="AB2594" s="18" t="s">
        <v>18494</v>
      </c>
      <c r="AC2594" s="17">
        <f t="shared" si="1034"/>
        <v>4.2435</v>
      </c>
      <c r="AD2594" s="17">
        <f t="shared" si="1041"/>
        <v>5.8425000000000002</v>
      </c>
      <c r="AE2594" s="19">
        <f t="shared" si="1045"/>
        <v>4.3049999999999997</v>
      </c>
      <c r="AF2594" s="18" t="s">
        <v>18494</v>
      </c>
      <c r="AG2594" s="17">
        <f t="shared" si="1035"/>
        <v>4.2435</v>
      </c>
      <c r="AH2594" s="17">
        <f t="shared" si="1036"/>
        <v>4.2435</v>
      </c>
      <c r="AI2594" s="20" t="s">
        <v>18494</v>
      </c>
      <c r="AJ2594" s="10">
        <f t="shared" si="1039"/>
        <v>5.0566837500000004</v>
      </c>
      <c r="AK2594" s="10">
        <f t="shared" si="1042"/>
        <v>0.6150000000000001</v>
      </c>
      <c r="AL2594" s="10">
        <f t="shared" si="1043"/>
        <v>5.8425000000000002</v>
      </c>
    </row>
    <row r="2595" spans="1:38" x14ac:dyDescent="0.25">
      <c r="A2595" s="25" t="s">
        <v>6043</v>
      </c>
      <c r="B2595" s="25" t="s">
        <v>6044</v>
      </c>
      <c r="C2595" s="25" t="s">
        <v>369</v>
      </c>
      <c r="D2595" s="25" t="s">
        <v>18491</v>
      </c>
      <c r="G2595" s="27">
        <v>6.15</v>
      </c>
      <c r="H2595" s="17">
        <f t="shared" si="1023"/>
        <v>4.9200000000000008</v>
      </c>
      <c r="I2595" s="17">
        <f t="shared" si="1024"/>
        <v>4.2435</v>
      </c>
      <c r="J2595" s="17">
        <f t="shared" si="1025"/>
        <v>1.845</v>
      </c>
      <c r="K2595" s="17">
        <f t="shared" si="1026"/>
        <v>4.2435</v>
      </c>
      <c r="L2595" s="17">
        <f t="shared" si="1027"/>
        <v>4.9200000000000008</v>
      </c>
      <c r="M2595" s="18">
        <f t="shared" si="1044"/>
        <v>0.6150000000000001</v>
      </c>
      <c r="N2595" s="18" t="s">
        <v>18494</v>
      </c>
      <c r="O2595" s="17">
        <f t="shared" si="1028"/>
        <v>4.2435</v>
      </c>
      <c r="P2595" s="17">
        <f t="shared" si="1046"/>
        <v>4.3049999999999997</v>
      </c>
      <c r="Q2595" s="17">
        <f t="shared" si="1029"/>
        <v>4.9200000000000008</v>
      </c>
      <c r="R2595" s="18" t="s">
        <v>18494</v>
      </c>
      <c r="S2595" s="18" t="s">
        <v>18494</v>
      </c>
      <c r="T2595" s="17">
        <f t="shared" si="1030"/>
        <v>4.2435</v>
      </c>
      <c r="U2595" s="17">
        <f t="shared" si="1040"/>
        <v>5.5350000000000001</v>
      </c>
      <c r="V2595" s="17">
        <f t="shared" si="1047"/>
        <v>4.2435</v>
      </c>
      <c r="W2595" s="17">
        <f t="shared" si="1031"/>
        <v>3.8486700000000003</v>
      </c>
      <c r="X2595" s="17">
        <f t="shared" si="1032"/>
        <v>4.0091849999999996</v>
      </c>
      <c r="Y2595" s="18" t="s">
        <v>18494</v>
      </c>
      <c r="Z2595" s="17">
        <f t="shared" si="1037"/>
        <v>4.2435</v>
      </c>
      <c r="AA2595" s="18">
        <f t="shared" si="1033"/>
        <v>5.2275</v>
      </c>
      <c r="AB2595" s="18" t="s">
        <v>18494</v>
      </c>
      <c r="AC2595" s="17">
        <f t="shared" si="1034"/>
        <v>4.2435</v>
      </c>
      <c r="AD2595" s="17">
        <f t="shared" si="1041"/>
        <v>5.8425000000000002</v>
      </c>
      <c r="AE2595" s="19">
        <f t="shared" si="1045"/>
        <v>4.3049999999999997</v>
      </c>
      <c r="AF2595" s="18" t="s">
        <v>18494</v>
      </c>
      <c r="AG2595" s="17">
        <f t="shared" si="1035"/>
        <v>4.2435</v>
      </c>
      <c r="AH2595" s="17">
        <f t="shared" si="1036"/>
        <v>4.2435</v>
      </c>
      <c r="AI2595" s="20" t="s">
        <v>18494</v>
      </c>
      <c r="AJ2595" s="10">
        <f t="shared" si="1039"/>
        <v>5.0566837500000004</v>
      </c>
      <c r="AK2595" s="10">
        <f t="shared" si="1042"/>
        <v>0.6150000000000001</v>
      </c>
      <c r="AL2595" s="10">
        <f t="shared" si="1043"/>
        <v>5.8425000000000002</v>
      </c>
    </row>
    <row r="2596" spans="1:38" x14ac:dyDescent="0.25">
      <c r="A2596" s="25" t="s">
        <v>10689</v>
      </c>
      <c r="B2596" s="25" t="s">
        <v>3900</v>
      </c>
      <c r="C2596" s="25" t="s">
        <v>369</v>
      </c>
      <c r="D2596" s="25" t="s">
        <v>18491</v>
      </c>
      <c r="E2596" s="25" t="s">
        <v>1239</v>
      </c>
      <c r="G2596" s="27">
        <v>6.2</v>
      </c>
      <c r="H2596" s="17">
        <f t="shared" si="1023"/>
        <v>4.9600000000000009</v>
      </c>
      <c r="I2596" s="17">
        <f t="shared" si="1024"/>
        <v>4.2779999999999996</v>
      </c>
      <c r="J2596" s="17">
        <f t="shared" si="1025"/>
        <v>1.8599999999999999</v>
      </c>
      <c r="K2596" s="17">
        <f t="shared" si="1026"/>
        <v>4.2779999999999996</v>
      </c>
      <c r="L2596" s="17">
        <f t="shared" si="1027"/>
        <v>4.9600000000000009</v>
      </c>
      <c r="M2596" s="18">
        <f t="shared" si="1044"/>
        <v>0.62000000000000011</v>
      </c>
      <c r="N2596" s="18" t="s">
        <v>18494</v>
      </c>
      <c r="O2596" s="17">
        <f t="shared" si="1028"/>
        <v>4.2779999999999996</v>
      </c>
      <c r="P2596" s="17">
        <f t="shared" si="1046"/>
        <v>4.34</v>
      </c>
      <c r="Q2596" s="17">
        <f t="shared" si="1029"/>
        <v>4.9600000000000009</v>
      </c>
      <c r="R2596" s="18" t="s">
        <v>18494</v>
      </c>
      <c r="S2596" s="18" t="s">
        <v>18494</v>
      </c>
      <c r="T2596" s="17">
        <f t="shared" si="1030"/>
        <v>4.2779999999999996</v>
      </c>
      <c r="U2596" s="17">
        <f t="shared" si="1040"/>
        <v>5.58</v>
      </c>
      <c r="V2596" s="17">
        <f t="shared" si="1047"/>
        <v>4.2779999999999996</v>
      </c>
      <c r="W2596" s="17">
        <f t="shared" si="1031"/>
        <v>3.8799600000000001</v>
      </c>
      <c r="X2596" s="17">
        <f t="shared" si="1032"/>
        <v>4.0417799999999993</v>
      </c>
      <c r="Y2596" s="18" t="s">
        <v>18494</v>
      </c>
      <c r="Z2596" s="17">
        <f t="shared" si="1037"/>
        <v>4.2779999999999996</v>
      </c>
      <c r="AA2596" s="18">
        <f t="shared" si="1033"/>
        <v>5.27</v>
      </c>
      <c r="AB2596" s="18" t="s">
        <v>18494</v>
      </c>
      <c r="AC2596" s="17">
        <f t="shared" si="1034"/>
        <v>4.2779999999999996</v>
      </c>
      <c r="AD2596" s="17">
        <f t="shared" si="1041"/>
        <v>5.89</v>
      </c>
      <c r="AE2596" s="19">
        <f t="shared" si="1045"/>
        <v>4.34</v>
      </c>
      <c r="AF2596" s="18" t="s">
        <v>18494</v>
      </c>
      <c r="AG2596" s="17">
        <f t="shared" si="1035"/>
        <v>4.2779999999999996</v>
      </c>
      <c r="AH2596" s="17">
        <f t="shared" si="1036"/>
        <v>4.2779999999999996</v>
      </c>
      <c r="AI2596" s="20" t="s">
        <v>18494</v>
      </c>
      <c r="AJ2596" s="10">
        <f t="shared" si="1039"/>
        <v>5.0977950000000005</v>
      </c>
      <c r="AK2596" s="10">
        <f t="shared" si="1042"/>
        <v>0.62000000000000011</v>
      </c>
      <c r="AL2596" s="10">
        <f t="shared" si="1043"/>
        <v>5.89</v>
      </c>
    </row>
    <row r="2597" spans="1:38" x14ac:dyDescent="0.25">
      <c r="A2597" s="25" t="s">
        <v>12825</v>
      </c>
      <c r="B2597" s="25" t="s">
        <v>6358</v>
      </c>
      <c r="C2597" s="25" t="s">
        <v>369</v>
      </c>
      <c r="D2597" s="25" t="s">
        <v>18491</v>
      </c>
      <c r="G2597" s="27">
        <v>6.25</v>
      </c>
      <c r="H2597" s="17">
        <f t="shared" si="1023"/>
        <v>5</v>
      </c>
      <c r="I2597" s="17">
        <f t="shared" si="1024"/>
        <v>4.3125</v>
      </c>
      <c r="J2597" s="17">
        <f t="shared" si="1025"/>
        <v>1.875</v>
      </c>
      <c r="K2597" s="17">
        <f t="shared" si="1026"/>
        <v>4.3125</v>
      </c>
      <c r="L2597" s="17">
        <f t="shared" si="1027"/>
        <v>5</v>
      </c>
      <c r="M2597" s="18">
        <f t="shared" si="1044"/>
        <v>0.625</v>
      </c>
      <c r="N2597" s="18" t="s">
        <v>18494</v>
      </c>
      <c r="O2597" s="17">
        <f t="shared" si="1028"/>
        <v>4.3125</v>
      </c>
      <c r="P2597" s="17">
        <f t="shared" si="1046"/>
        <v>4.375</v>
      </c>
      <c r="Q2597" s="17">
        <f t="shared" si="1029"/>
        <v>5</v>
      </c>
      <c r="R2597" s="18" t="s">
        <v>18494</v>
      </c>
      <c r="S2597" s="18" t="s">
        <v>18494</v>
      </c>
      <c r="T2597" s="17">
        <f t="shared" si="1030"/>
        <v>4.3125</v>
      </c>
      <c r="U2597" s="17">
        <f t="shared" si="1040"/>
        <v>5.625</v>
      </c>
      <c r="V2597" s="17">
        <f t="shared" si="1047"/>
        <v>4.3125</v>
      </c>
      <c r="W2597" s="17">
        <f t="shared" si="1031"/>
        <v>3.9112500000000003</v>
      </c>
      <c r="X2597" s="17">
        <f t="shared" si="1032"/>
        <v>4.0743749999999999</v>
      </c>
      <c r="Y2597" s="18" t="s">
        <v>18494</v>
      </c>
      <c r="Z2597" s="17">
        <f t="shared" si="1037"/>
        <v>4.3125</v>
      </c>
      <c r="AA2597" s="18">
        <f t="shared" si="1033"/>
        <v>5.3125</v>
      </c>
      <c r="AB2597" s="18" t="s">
        <v>18494</v>
      </c>
      <c r="AC2597" s="17">
        <f t="shared" si="1034"/>
        <v>4.3125</v>
      </c>
      <c r="AD2597" s="17">
        <f t="shared" si="1041"/>
        <v>5.9375</v>
      </c>
      <c r="AE2597" s="19">
        <f t="shared" si="1045"/>
        <v>4.375</v>
      </c>
      <c r="AF2597" s="18" t="s">
        <v>18494</v>
      </c>
      <c r="AG2597" s="17">
        <f t="shared" si="1035"/>
        <v>4.3125</v>
      </c>
      <c r="AH2597" s="17">
        <f t="shared" si="1036"/>
        <v>4.3125</v>
      </c>
      <c r="AI2597" s="20" t="s">
        <v>18494</v>
      </c>
      <c r="AJ2597" s="10">
        <f t="shared" si="1039"/>
        <v>5.1389062499999998</v>
      </c>
      <c r="AK2597" s="10">
        <f t="shared" si="1042"/>
        <v>0.625</v>
      </c>
      <c r="AL2597" s="10">
        <f t="shared" si="1043"/>
        <v>5.9375</v>
      </c>
    </row>
    <row r="2598" spans="1:38" x14ac:dyDescent="0.25">
      <c r="A2598" s="25" t="s">
        <v>12955</v>
      </c>
      <c r="B2598" s="25" t="s">
        <v>6612</v>
      </c>
      <c r="C2598" s="25" t="s">
        <v>369</v>
      </c>
      <c r="D2598" s="25" t="s">
        <v>18491</v>
      </c>
      <c r="G2598" s="27">
        <v>6.25</v>
      </c>
      <c r="H2598" s="17">
        <f t="shared" si="1023"/>
        <v>5</v>
      </c>
      <c r="I2598" s="17">
        <f t="shared" si="1024"/>
        <v>4.3125</v>
      </c>
      <c r="J2598" s="17">
        <f t="shared" si="1025"/>
        <v>1.875</v>
      </c>
      <c r="K2598" s="17">
        <f t="shared" si="1026"/>
        <v>4.3125</v>
      </c>
      <c r="L2598" s="17">
        <f t="shared" si="1027"/>
        <v>5</v>
      </c>
      <c r="M2598" s="18">
        <f t="shared" si="1044"/>
        <v>0.625</v>
      </c>
      <c r="N2598" s="18" t="s">
        <v>18494</v>
      </c>
      <c r="O2598" s="17">
        <f t="shared" si="1028"/>
        <v>4.3125</v>
      </c>
      <c r="P2598" s="17">
        <f t="shared" si="1046"/>
        <v>4.375</v>
      </c>
      <c r="Q2598" s="17">
        <f t="shared" si="1029"/>
        <v>5</v>
      </c>
      <c r="R2598" s="18" t="s">
        <v>18494</v>
      </c>
      <c r="S2598" s="18" t="s">
        <v>18494</v>
      </c>
      <c r="T2598" s="17">
        <f t="shared" si="1030"/>
        <v>4.3125</v>
      </c>
      <c r="U2598" s="17">
        <f t="shared" si="1040"/>
        <v>5.625</v>
      </c>
      <c r="V2598" s="17">
        <f t="shared" si="1047"/>
        <v>4.3125</v>
      </c>
      <c r="W2598" s="17">
        <f t="shared" si="1031"/>
        <v>3.9112500000000003</v>
      </c>
      <c r="X2598" s="17">
        <f t="shared" si="1032"/>
        <v>4.0743749999999999</v>
      </c>
      <c r="Y2598" s="18" t="s">
        <v>18494</v>
      </c>
      <c r="Z2598" s="17">
        <f t="shared" si="1037"/>
        <v>4.3125</v>
      </c>
      <c r="AA2598" s="18">
        <f t="shared" si="1033"/>
        <v>5.3125</v>
      </c>
      <c r="AB2598" s="18" t="s">
        <v>18494</v>
      </c>
      <c r="AC2598" s="17">
        <f t="shared" si="1034"/>
        <v>4.3125</v>
      </c>
      <c r="AD2598" s="17">
        <f t="shared" si="1041"/>
        <v>5.9375</v>
      </c>
      <c r="AE2598" s="19">
        <f t="shared" si="1045"/>
        <v>4.375</v>
      </c>
      <c r="AF2598" s="18" t="s">
        <v>18494</v>
      </c>
      <c r="AG2598" s="17">
        <f t="shared" si="1035"/>
        <v>4.3125</v>
      </c>
      <c r="AH2598" s="17">
        <f t="shared" si="1036"/>
        <v>4.3125</v>
      </c>
      <c r="AI2598" s="20" t="s">
        <v>18494</v>
      </c>
      <c r="AJ2598" s="10">
        <f t="shared" si="1039"/>
        <v>5.1389062499999998</v>
      </c>
      <c r="AK2598" s="10">
        <f t="shared" si="1042"/>
        <v>0.625</v>
      </c>
      <c r="AL2598" s="10">
        <f t="shared" si="1043"/>
        <v>5.9375</v>
      </c>
    </row>
    <row r="2599" spans="1:38" x14ac:dyDescent="0.25">
      <c r="A2599" s="25" t="s">
        <v>10190</v>
      </c>
      <c r="B2599" s="25" t="s">
        <v>3351</v>
      </c>
      <c r="C2599" s="25" t="s">
        <v>369</v>
      </c>
      <c r="D2599" s="25" t="s">
        <v>18491</v>
      </c>
      <c r="G2599" s="27">
        <v>6.25</v>
      </c>
      <c r="H2599" s="17">
        <f t="shared" si="1023"/>
        <v>5</v>
      </c>
      <c r="I2599" s="17">
        <f t="shared" si="1024"/>
        <v>4.3125</v>
      </c>
      <c r="J2599" s="17">
        <f t="shared" si="1025"/>
        <v>1.875</v>
      </c>
      <c r="K2599" s="17">
        <f t="shared" si="1026"/>
        <v>4.3125</v>
      </c>
      <c r="L2599" s="17">
        <f t="shared" si="1027"/>
        <v>5</v>
      </c>
      <c r="M2599" s="18">
        <f t="shared" si="1044"/>
        <v>0.625</v>
      </c>
      <c r="N2599" s="18" t="s">
        <v>18494</v>
      </c>
      <c r="O2599" s="17">
        <f t="shared" si="1028"/>
        <v>4.3125</v>
      </c>
      <c r="P2599" s="17">
        <f t="shared" si="1046"/>
        <v>4.375</v>
      </c>
      <c r="Q2599" s="17">
        <f t="shared" si="1029"/>
        <v>5</v>
      </c>
      <c r="R2599" s="18" t="s">
        <v>18494</v>
      </c>
      <c r="S2599" s="18" t="s">
        <v>18494</v>
      </c>
      <c r="T2599" s="17">
        <f t="shared" si="1030"/>
        <v>4.3125</v>
      </c>
      <c r="U2599" s="17">
        <f t="shared" si="1040"/>
        <v>5.625</v>
      </c>
      <c r="V2599" s="17">
        <f t="shared" si="1047"/>
        <v>4.3125</v>
      </c>
      <c r="W2599" s="17">
        <f t="shared" si="1031"/>
        <v>3.9112500000000003</v>
      </c>
      <c r="X2599" s="17">
        <f t="shared" si="1032"/>
        <v>4.0743749999999999</v>
      </c>
      <c r="Y2599" s="18" t="s">
        <v>18494</v>
      </c>
      <c r="Z2599" s="17">
        <f t="shared" si="1037"/>
        <v>4.3125</v>
      </c>
      <c r="AA2599" s="18">
        <f t="shared" si="1033"/>
        <v>5.3125</v>
      </c>
      <c r="AB2599" s="18" t="s">
        <v>18494</v>
      </c>
      <c r="AC2599" s="17">
        <f t="shared" si="1034"/>
        <v>4.3125</v>
      </c>
      <c r="AD2599" s="17">
        <f t="shared" si="1041"/>
        <v>5.9375</v>
      </c>
      <c r="AE2599" s="19">
        <f t="shared" si="1045"/>
        <v>4.375</v>
      </c>
      <c r="AF2599" s="18" t="s">
        <v>18494</v>
      </c>
      <c r="AG2599" s="17">
        <f t="shared" si="1035"/>
        <v>4.3125</v>
      </c>
      <c r="AH2599" s="17">
        <f t="shared" si="1036"/>
        <v>4.3125</v>
      </c>
      <c r="AI2599" s="20" t="s">
        <v>18494</v>
      </c>
      <c r="AJ2599" s="10">
        <f t="shared" si="1039"/>
        <v>5.1389062499999998</v>
      </c>
      <c r="AK2599" s="10">
        <f t="shared" si="1042"/>
        <v>0.625</v>
      </c>
      <c r="AL2599" s="10">
        <f t="shared" si="1043"/>
        <v>5.9375</v>
      </c>
    </row>
    <row r="2600" spans="1:38" x14ac:dyDescent="0.25">
      <c r="A2600" s="25" t="s">
        <v>10119</v>
      </c>
      <c r="B2600" s="25" t="s">
        <v>3272</v>
      </c>
      <c r="C2600" s="25" t="s">
        <v>369</v>
      </c>
      <c r="D2600" s="25" t="s">
        <v>18491</v>
      </c>
      <c r="G2600" s="27">
        <v>6.3</v>
      </c>
      <c r="H2600" s="17">
        <f t="shared" si="1023"/>
        <v>5.04</v>
      </c>
      <c r="I2600" s="17">
        <f t="shared" si="1024"/>
        <v>4.3469999999999995</v>
      </c>
      <c r="J2600" s="17">
        <f t="shared" si="1025"/>
        <v>1.89</v>
      </c>
      <c r="K2600" s="17">
        <f t="shared" si="1026"/>
        <v>4.3469999999999995</v>
      </c>
      <c r="L2600" s="17">
        <f t="shared" si="1027"/>
        <v>5.04</v>
      </c>
      <c r="M2600" s="18">
        <f t="shared" si="1044"/>
        <v>0.63</v>
      </c>
      <c r="N2600" s="18" t="s">
        <v>18494</v>
      </c>
      <c r="O2600" s="17">
        <f t="shared" si="1028"/>
        <v>4.3469999999999995</v>
      </c>
      <c r="P2600" s="17">
        <f t="shared" si="1046"/>
        <v>4.4099999999999993</v>
      </c>
      <c r="Q2600" s="17">
        <f t="shared" si="1029"/>
        <v>5.04</v>
      </c>
      <c r="R2600" s="18" t="s">
        <v>18494</v>
      </c>
      <c r="S2600" s="18" t="s">
        <v>18494</v>
      </c>
      <c r="T2600" s="17">
        <f t="shared" si="1030"/>
        <v>4.3469999999999995</v>
      </c>
      <c r="U2600" s="17">
        <f t="shared" si="1040"/>
        <v>5.67</v>
      </c>
      <c r="V2600" s="17">
        <f t="shared" si="1047"/>
        <v>4.3469999999999995</v>
      </c>
      <c r="W2600" s="17">
        <f t="shared" si="1031"/>
        <v>3.9425400000000002</v>
      </c>
      <c r="X2600" s="17">
        <f t="shared" si="1032"/>
        <v>4.1069699999999996</v>
      </c>
      <c r="Y2600" s="18" t="s">
        <v>18494</v>
      </c>
      <c r="Z2600" s="17">
        <f t="shared" si="1037"/>
        <v>4.3469999999999995</v>
      </c>
      <c r="AA2600" s="18">
        <f t="shared" si="1033"/>
        <v>5.3549999999999995</v>
      </c>
      <c r="AB2600" s="18" t="s">
        <v>18494</v>
      </c>
      <c r="AC2600" s="17">
        <f t="shared" si="1034"/>
        <v>4.3469999999999995</v>
      </c>
      <c r="AD2600" s="17">
        <f t="shared" si="1041"/>
        <v>5.9849999999999994</v>
      </c>
      <c r="AE2600" s="19">
        <f t="shared" si="1045"/>
        <v>4.4099999999999993</v>
      </c>
      <c r="AF2600" s="18" t="s">
        <v>18494</v>
      </c>
      <c r="AG2600" s="17">
        <f t="shared" si="1035"/>
        <v>4.3469999999999995</v>
      </c>
      <c r="AH2600" s="17">
        <f t="shared" si="1036"/>
        <v>4.3469999999999995</v>
      </c>
      <c r="AI2600" s="20" t="s">
        <v>18494</v>
      </c>
      <c r="AJ2600" s="10">
        <f t="shared" si="1039"/>
        <v>5.1800174999999999</v>
      </c>
      <c r="AK2600" s="10">
        <f t="shared" si="1042"/>
        <v>0.63</v>
      </c>
      <c r="AL2600" s="10">
        <f t="shared" si="1043"/>
        <v>5.9849999999999994</v>
      </c>
    </row>
    <row r="2601" spans="1:38" x14ac:dyDescent="0.25">
      <c r="A2601" s="25" t="s">
        <v>13017</v>
      </c>
      <c r="B2601" s="25" t="s">
        <v>6676</v>
      </c>
      <c r="C2601" s="25" t="s">
        <v>369</v>
      </c>
      <c r="D2601" s="25" t="s">
        <v>18491</v>
      </c>
      <c r="E2601" s="25" t="s">
        <v>1239</v>
      </c>
      <c r="G2601" s="27">
        <v>6.3</v>
      </c>
      <c r="H2601" s="17">
        <f t="shared" si="1023"/>
        <v>5.04</v>
      </c>
      <c r="I2601" s="17">
        <f t="shared" si="1024"/>
        <v>4.3469999999999995</v>
      </c>
      <c r="J2601" s="17">
        <f t="shared" si="1025"/>
        <v>1.89</v>
      </c>
      <c r="K2601" s="17">
        <f t="shared" si="1026"/>
        <v>4.3469999999999995</v>
      </c>
      <c r="L2601" s="17">
        <f t="shared" si="1027"/>
        <v>5.04</v>
      </c>
      <c r="M2601" s="18">
        <f t="shared" si="1044"/>
        <v>0.63</v>
      </c>
      <c r="N2601" s="18" t="s">
        <v>18494</v>
      </c>
      <c r="O2601" s="17">
        <f t="shared" si="1028"/>
        <v>4.3469999999999995</v>
      </c>
      <c r="P2601" s="17">
        <f t="shared" si="1046"/>
        <v>4.4099999999999993</v>
      </c>
      <c r="Q2601" s="17">
        <f t="shared" si="1029"/>
        <v>5.04</v>
      </c>
      <c r="R2601" s="18" t="s">
        <v>18494</v>
      </c>
      <c r="S2601" s="18" t="s">
        <v>18494</v>
      </c>
      <c r="T2601" s="17">
        <f t="shared" si="1030"/>
        <v>4.3469999999999995</v>
      </c>
      <c r="U2601" s="17">
        <f t="shared" si="1040"/>
        <v>5.67</v>
      </c>
      <c r="V2601" s="17">
        <f t="shared" si="1047"/>
        <v>4.3469999999999995</v>
      </c>
      <c r="W2601" s="17">
        <f t="shared" si="1031"/>
        <v>3.9425400000000002</v>
      </c>
      <c r="X2601" s="17">
        <f t="shared" si="1032"/>
        <v>4.1069699999999996</v>
      </c>
      <c r="Y2601" s="18" t="s">
        <v>18494</v>
      </c>
      <c r="Z2601" s="17">
        <f t="shared" si="1037"/>
        <v>4.3469999999999995</v>
      </c>
      <c r="AA2601" s="18">
        <f t="shared" si="1033"/>
        <v>5.3549999999999995</v>
      </c>
      <c r="AB2601" s="18" t="s">
        <v>18494</v>
      </c>
      <c r="AC2601" s="17">
        <f t="shared" si="1034"/>
        <v>4.3469999999999995</v>
      </c>
      <c r="AD2601" s="17">
        <f t="shared" si="1041"/>
        <v>5.9849999999999994</v>
      </c>
      <c r="AE2601" s="19">
        <f t="shared" si="1045"/>
        <v>4.4099999999999993</v>
      </c>
      <c r="AF2601" s="18" t="s">
        <v>18494</v>
      </c>
      <c r="AG2601" s="17">
        <f t="shared" si="1035"/>
        <v>4.3469999999999995</v>
      </c>
      <c r="AH2601" s="17">
        <f t="shared" si="1036"/>
        <v>4.3469999999999995</v>
      </c>
      <c r="AI2601" s="20" t="s">
        <v>18494</v>
      </c>
      <c r="AJ2601" s="10">
        <f t="shared" si="1039"/>
        <v>5.1800174999999999</v>
      </c>
      <c r="AK2601" s="10">
        <f t="shared" si="1042"/>
        <v>0.63</v>
      </c>
      <c r="AL2601" s="10">
        <f t="shared" si="1043"/>
        <v>5.9849999999999994</v>
      </c>
    </row>
    <row r="2602" spans="1:38" x14ac:dyDescent="0.25">
      <c r="A2602" s="25" t="s">
        <v>10032</v>
      </c>
      <c r="B2602" s="25" t="s">
        <v>3169</v>
      </c>
      <c r="C2602" s="25" t="s">
        <v>369</v>
      </c>
      <c r="D2602" s="25" t="s">
        <v>18491</v>
      </c>
      <c r="E2602" s="25" t="s">
        <v>2719</v>
      </c>
      <c r="G2602" s="27">
        <v>6.3</v>
      </c>
      <c r="H2602" s="17">
        <f t="shared" si="1023"/>
        <v>5.04</v>
      </c>
      <c r="I2602" s="17">
        <f t="shared" si="1024"/>
        <v>4.3469999999999995</v>
      </c>
      <c r="J2602" s="17">
        <f t="shared" si="1025"/>
        <v>1.89</v>
      </c>
      <c r="K2602" s="17">
        <f t="shared" si="1026"/>
        <v>4.3469999999999995</v>
      </c>
      <c r="L2602" s="17">
        <f t="shared" si="1027"/>
        <v>5.04</v>
      </c>
      <c r="M2602" s="18">
        <f t="shared" si="1044"/>
        <v>0.63</v>
      </c>
      <c r="N2602" s="18" t="s">
        <v>18494</v>
      </c>
      <c r="O2602" s="17">
        <f t="shared" si="1028"/>
        <v>4.3469999999999995</v>
      </c>
      <c r="P2602" s="17">
        <f t="shared" si="1046"/>
        <v>4.4099999999999993</v>
      </c>
      <c r="Q2602" s="17">
        <f t="shared" si="1029"/>
        <v>5.04</v>
      </c>
      <c r="R2602" s="18" t="s">
        <v>18494</v>
      </c>
      <c r="S2602" s="18" t="s">
        <v>18494</v>
      </c>
      <c r="T2602" s="17">
        <f t="shared" si="1030"/>
        <v>4.3469999999999995</v>
      </c>
      <c r="U2602" s="17">
        <f t="shared" si="1040"/>
        <v>5.67</v>
      </c>
      <c r="V2602" s="17">
        <f t="shared" si="1047"/>
        <v>4.3469999999999995</v>
      </c>
      <c r="W2602" s="17">
        <f t="shared" si="1031"/>
        <v>3.9425400000000002</v>
      </c>
      <c r="X2602" s="17">
        <f t="shared" si="1032"/>
        <v>4.1069699999999996</v>
      </c>
      <c r="Y2602" s="18" t="s">
        <v>18494</v>
      </c>
      <c r="Z2602" s="17">
        <f t="shared" si="1037"/>
        <v>4.3469999999999995</v>
      </c>
      <c r="AA2602" s="18">
        <f t="shared" si="1033"/>
        <v>5.3549999999999995</v>
      </c>
      <c r="AB2602" s="18" t="s">
        <v>18494</v>
      </c>
      <c r="AC2602" s="17">
        <f t="shared" si="1034"/>
        <v>4.3469999999999995</v>
      </c>
      <c r="AD2602" s="17">
        <f t="shared" si="1041"/>
        <v>5.9849999999999994</v>
      </c>
      <c r="AE2602" s="19">
        <f t="shared" si="1045"/>
        <v>4.4099999999999993</v>
      </c>
      <c r="AF2602" s="18" t="s">
        <v>18494</v>
      </c>
      <c r="AG2602" s="17">
        <f t="shared" si="1035"/>
        <v>4.3469999999999995</v>
      </c>
      <c r="AH2602" s="17">
        <f t="shared" si="1036"/>
        <v>4.3469999999999995</v>
      </c>
      <c r="AI2602" s="20" t="s">
        <v>18494</v>
      </c>
      <c r="AJ2602" s="10">
        <f t="shared" si="1039"/>
        <v>5.1800174999999999</v>
      </c>
      <c r="AK2602" s="10">
        <f t="shared" si="1042"/>
        <v>0.63</v>
      </c>
      <c r="AL2602" s="10">
        <f t="shared" si="1043"/>
        <v>5.9849999999999994</v>
      </c>
    </row>
    <row r="2603" spans="1:38" x14ac:dyDescent="0.25">
      <c r="A2603" s="25" t="s">
        <v>10284</v>
      </c>
      <c r="B2603" s="25" t="s">
        <v>3458</v>
      </c>
      <c r="C2603" s="25" t="s">
        <v>369</v>
      </c>
      <c r="D2603" s="25" t="s">
        <v>18491</v>
      </c>
      <c r="E2603" s="25" t="s">
        <v>2149</v>
      </c>
      <c r="F2603" s="25" t="s">
        <v>2149</v>
      </c>
      <c r="G2603" s="27">
        <v>6.4</v>
      </c>
      <c r="H2603" s="17">
        <f t="shared" si="1023"/>
        <v>5.120000000000001</v>
      </c>
      <c r="I2603" s="17">
        <f t="shared" si="1024"/>
        <v>4.4159999999999995</v>
      </c>
      <c r="J2603" s="17">
        <f t="shared" si="1025"/>
        <v>1.92</v>
      </c>
      <c r="K2603" s="17">
        <f t="shared" si="1026"/>
        <v>4.4159999999999995</v>
      </c>
      <c r="L2603" s="17">
        <f t="shared" si="1027"/>
        <v>5.120000000000001</v>
      </c>
      <c r="M2603" s="18">
        <f t="shared" si="1044"/>
        <v>0.64000000000000012</v>
      </c>
      <c r="N2603" s="18" t="s">
        <v>18494</v>
      </c>
      <c r="O2603" s="17">
        <f t="shared" si="1028"/>
        <v>4.4159999999999995</v>
      </c>
      <c r="P2603" s="17">
        <f t="shared" si="1046"/>
        <v>4.4799999999999995</v>
      </c>
      <c r="Q2603" s="17">
        <f t="shared" si="1029"/>
        <v>5.120000000000001</v>
      </c>
      <c r="R2603" s="18" t="s">
        <v>18494</v>
      </c>
      <c r="S2603" s="18" t="s">
        <v>18494</v>
      </c>
      <c r="T2603" s="17">
        <f t="shared" si="1030"/>
        <v>4.4159999999999995</v>
      </c>
      <c r="U2603" s="17">
        <f t="shared" si="1040"/>
        <v>5.7600000000000007</v>
      </c>
      <c r="V2603" s="17">
        <f t="shared" si="1047"/>
        <v>4.4159999999999995</v>
      </c>
      <c r="W2603" s="17">
        <f t="shared" si="1031"/>
        <v>4.0051200000000007</v>
      </c>
      <c r="X2603" s="17">
        <f t="shared" si="1032"/>
        <v>4.1721599999999999</v>
      </c>
      <c r="Y2603" s="18" t="s">
        <v>18494</v>
      </c>
      <c r="Z2603" s="17">
        <f t="shared" si="1037"/>
        <v>4.4159999999999995</v>
      </c>
      <c r="AA2603" s="18">
        <f t="shared" si="1033"/>
        <v>5.44</v>
      </c>
      <c r="AB2603" s="18" t="s">
        <v>18494</v>
      </c>
      <c r="AC2603" s="17">
        <f t="shared" si="1034"/>
        <v>4.4159999999999995</v>
      </c>
      <c r="AD2603" s="17">
        <f t="shared" si="1041"/>
        <v>6.08</v>
      </c>
      <c r="AE2603" s="19">
        <f t="shared" si="1045"/>
        <v>4.4799999999999995</v>
      </c>
      <c r="AF2603" s="18" t="s">
        <v>18494</v>
      </c>
      <c r="AG2603" s="17">
        <f t="shared" si="1035"/>
        <v>4.4159999999999995</v>
      </c>
      <c r="AH2603" s="17">
        <f t="shared" si="1036"/>
        <v>4.4159999999999995</v>
      </c>
      <c r="AI2603" s="20" t="s">
        <v>18494</v>
      </c>
      <c r="AJ2603" s="10">
        <f t="shared" si="1039"/>
        <v>5.2622400000000011</v>
      </c>
      <c r="AK2603" s="10">
        <f t="shared" si="1042"/>
        <v>0.64000000000000012</v>
      </c>
      <c r="AL2603" s="10">
        <f t="shared" si="1043"/>
        <v>6.08</v>
      </c>
    </row>
    <row r="2604" spans="1:38" x14ac:dyDescent="0.25">
      <c r="A2604" s="25" t="s">
        <v>10510</v>
      </c>
      <c r="B2604" s="25" t="s">
        <v>3697</v>
      </c>
      <c r="C2604" s="25" t="s">
        <v>369</v>
      </c>
      <c r="D2604" s="25" t="s">
        <v>18491</v>
      </c>
      <c r="E2604" s="25" t="s">
        <v>3698</v>
      </c>
      <c r="F2604" s="25" t="s">
        <v>3698</v>
      </c>
      <c r="G2604" s="27">
        <v>6.4</v>
      </c>
      <c r="H2604" s="17">
        <f t="shared" si="1023"/>
        <v>5.120000000000001</v>
      </c>
      <c r="I2604" s="17">
        <f t="shared" si="1024"/>
        <v>4.4159999999999995</v>
      </c>
      <c r="J2604" s="17">
        <f t="shared" si="1025"/>
        <v>1.92</v>
      </c>
      <c r="K2604" s="17">
        <f t="shared" si="1026"/>
        <v>4.4159999999999995</v>
      </c>
      <c r="L2604" s="17">
        <f t="shared" si="1027"/>
        <v>5.120000000000001</v>
      </c>
      <c r="M2604" s="18">
        <f t="shared" si="1044"/>
        <v>0.64000000000000012</v>
      </c>
      <c r="N2604" s="18" t="s">
        <v>18494</v>
      </c>
      <c r="O2604" s="17">
        <f t="shared" si="1028"/>
        <v>4.4159999999999995</v>
      </c>
      <c r="P2604" s="17">
        <f t="shared" si="1046"/>
        <v>4.4799999999999995</v>
      </c>
      <c r="Q2604" s="17">
        <f t="shared" si="1029"/>
        <v>5.120000000000001</v>
      </c>
      <c r="R2604" s="18" t="s">
        <v>18494</v>
      </c>
      <c r="S2604" s="18" t="s">
        <v>18494</v>
      </c>
      <c r="T2604" s="17">
        <f t="shared" si="1030"/>
        <v>4.4159999999999995</v>
      </c>
      <c r="U2604" s="17">
        <f t="shared" si="1040"/>
        <v>5.7600000000000007</v>
      </c>
      <c r="V2604" s="17">
        <f t="shared" si="1047"/>
        <v>4.4159999999999995</v>
      </c>
      <c r="W2604" s="17">
        <f t="shared" si="1031"/>
        <v>4.0051200000000007</v>
      </c>
      <c r="X2604" s="17">
        <f t="shared" si="1032"/>
        <v>4.1721599999999999</v>
      </c>
      <c r="Y2604" s="18" t="s">
        <v>18494</v>
      </c>
      <c r="Z2604" s="17">
        <f t="shared" si="1037"/>
        <v>4.4159999999999995</v>
      </c>
      <c r="AA2604" s="18">
        <f t="shared" si="1033"/>
        <v>5.44</v>
      </c>
      <c r="AB2604" s="18" t="s">
        <v>18494</v>
      </c>
      <c r="AC2604" s="17">
        <f t="shared" si="1034"/>
        <v>4.4159999999999995</v>
      </c>
      <c r="AD2604" s="17">
        <f t="shared" si="1041"/>
        <v>6.08</v>
      </c>
      <c r="AE2604" s="19">
        <f t="shared" si="1045"/>
        <v>4.4799999999999995</v>
      </c>
      <c r="AF2604" s="18" t="s">
        <v>18494</v>
      </c>
      <c r="AG2604" s="17">
        <f t="shared" si="1035"/>
        <v>4.4159999999999995</v>
      </c>
      <c r="AH2604" s="17">
        <f t="shared" si="1036"/>
        <v>4.4159999999999995</v>
      </c>
      <c r="AI2604" s="20" t="s">
        <v>18494</v>
      </c>
      <c r="AJ2604" s="10">
        <f t="shared" si="1039"/>
        <v>5.2622400000000011</v>
      </c>
      <c r="AK2604" s="10">
        <f t="shared" si="1042"/>
        <v>0.64000000000000012</v>
      </c>
      <c r="AL2604" s="10">
        <f t="shared" si="1043"/>
        <v>6.08</v>
      </c>
    </row>
    <row r="2605" spans="1:38" x14ac:dyDescent="0.25">
      <c r="A2605" s="25" t="s">
        <v>12434</v>
      </c>
      <c r="B2605" s="25" t="s">
        <v>5742</v>
      </c>
      <c r="C2605" s="25" t="s">
        <v>369</v>
      </c>
      <c r="D2605" s="25" t="s">
        <v>18491</v>
      </c>
      <c r="G2605" s="27">
        <v>6.45</v>
      </c>
      <c r="H2605" s="17">
        <f t="shared" si="1023"/>
        <v>5.16</v>
      </c>
      <c r="I2605" s="17">
        <f t="shared" si="1024"/>
        <v>4.4504999999999999</v>
      </c>
      <c r="J2605" s="17">
        <f t="shared" si="1025"/>
        <v>1.9350000000000001</v>
      </c>
      <c r="K2605" s="17">
        <f t="shared" si="1026"/>
        <v>4.4504999999999999</v>
      </c>
      <c r="L2605" s="17">
        <f t="shared" si="1027"/>
        <v>5.16</v>
      </c>
      <c r="M2605" s="18">
        <f t="shared" si="1044"/>
        <v>0.64500000000000002</v>
      </c>
      <c r="N2605" s="18" t="s">
        <v>18494</v>
      </c>
      <c r="O2605" s="17">
        <f t="shared" si="1028"/>
        <v>4.4504999999999999</v>
      </c>
      <c r="P2605" s="17">
        <f t="shared" si="1046"/>
        <v>4.5149999999999997</v>
      </c>
      <c r="Q2605" s="17">
        <f t="shared" si="1029"/>
        <v>5.16</v>
      </c>
      <c r="R2605" s="18" t="s">
        <v>18494</v>
      </c>
      <c r="S2605" s="18" t="s">
        <v>18494</v>
      </c>
      <c r="T2605" s="17">
        <f t="shared" si="1030"/>
        <v>4.4504999999999999</v>
      </c>
      <c r="U2605" s="17">
        <f t="shared" si="1040"/>
        <v>5.8050000000000006</v>
      </c>
      <c r="V2605" s="17">
        <f t="shared" si="1047"/>
        <v>4.4504999999999999</v>
      </c>
      <c r="W2605" s="17">
        <f t="shared" si="1031"/>
        <v>4.0364100000000001</v>
      </c>
      <c r="X2605" s="17">
        <f t="shared" si="1032"/>
        <v>4.2047549999999996</v>
      </c>
      <c r="Y2605" s="18" t="s">
        <v>18494</v>
      </c>
      <c r="Z2605" s="17">
        <f t="shared" si="1037"/>
        <v>4.4504999999999999</v>
      </c>
      <c r="AA2605" s="18">
        <f t="shared" si="1033"/>
        <v>5.4824999999999999</v>
      </c>
      <c r="AB2605" s="18" t="s">
        <v>18494</v>
      </c>
      <c r="AC2605" s="17">
        <f t="shared" si="1034"/>
        <v>4.4504999999999999</v>
      </c>
      <c r="AD2605" s="17">
        <f t="shared" si="1041"/>
        <v>6.1274999999999995</v>
      </c>
      <c r="AE2605" s="19">
        <f t="shared" si="1045"/>
        <v>4.5149999999999997</v>
      </c>
      <c r="AF2605" s="18" t="s">
        <v>18494</v>
      </c>
      <c r="AG2605" s="17">
        <f t="shared" si="1035"/>
        <v>4.4504999999999999</v>
      </c>
      <c r="AH2605" s="17">
        <f t="shared" si="1036"/>
        <v>4.4504999999999999</v>
      </c>
      <c r="AI2605" s="20" t="s">
        <v>18494</v>
      </c>
      <c r="AJ2605" s="10">
        <f t="shared" si="1039"/>
        <v>5.3033512500000004</v>
      </c>
      <c r="AK2605" s="10">
        <f t="shared" si="1042"/>
        <v>0.64500000000000002</v>
      </c>
      <c r="AL2605" s="10">
        <f t="shared" si="1043"/>
        <v>6.1274999999999995</v>
      </c>
    </row>
    <row r="2606" spans="1:38" x14ac:dyDescent="0.25">
      <c r="A2606" s="25" t="s">
        <v>10114</v>
      </c>
      <c r="B2606" s="25" t="s">
        <v>3264</v>
      </c>
      <c r="C2606" s="25" t="s">
        <v>369</v>
      </c>
      <c r="D2606" s="25" t="s">
        <v>18491</v>
      </c>
      <c r="F2606" s="25" t="s">
        <v>2715</v>
      </c>
      <c r="G2606" s="27">
        <v>6.5</v>
      </c>
      <c r="H2606" s="17">
        <f t="shared" si="1023"/>
        <v>5.2</v>
      </c>
      <c r="I2606" s="17">
        <f t="shared" si="1024"/>
        <v>4.4849999999999994</v>
      </c>
      <c r="J2606" s="17">
        <f t="shared" si="1025"/>
        <v>1.95</v>
      </c>
      <c r="K2606" s="17">
        <f t="shared" si="1026"/>
        <v>4.4849999999999994</v>
      </c>
      <c r="L2606" s="17">
        <f t="shared" si="1027"/>
        <v>5.2</v>
      </c>
      <c r="M2606" s="18">
        <f t="shared" si="1044"/>
        <v>0.65</v>
      </c>
      <c r="N2606" s="18" t="s">
        <v>18494</v>
      </c>
      <c r="O2606" s="17">
        <f t="shared" si="1028"/>
        <v>4.4849999999999994</v>
      </c>
      <c r="P2606" s="17">
        <f t="shared" si="1046"/>
        <v>4.55</v>
      </c>
      <c r="Q2606" s="17">
        <f t="shared" si="1029"/>
        <v>5.2</v>
      </c>
      <c r="R2606" s="18" t="s">
        <v>18494</v>
      </c>
      <c r="S2606" s="18" t="s">
        <v>18494</v>
      </c>
      <c r="T2606" s="17">
        <f t="shared" si="1030"/>
        <v>4.4849999999999994</v>
      </c>
      <c r="U2606" s="17">
        <f t="shared" si="1040"/>
        <v>5.8500000000000005</v>
      </c>
      <c r="V2606" s="17">
        <f t="shared" si="1047"/>
        <v>4.4849999999999994</v>
      </c>
      <c r="W2606" s="17">
        <f t="shared" si="1031"/>
        <v>4.0677000000000003</v>
      </c>
      <c r="X2606" s="17">
        <f t="shared" si="1032"/>
        <v>4.2373499999999993</v>
      </c>
      <c r="Y2606" s="18" t="s">
        <v>18494</v>
      </c>
      <c r="Z2606" s="17">
        <f t="shared" si="1037"/>
        <v>4.4849999999999994</v>
      </c>
      <c r="AA2606" s="18">
        <f t="shared" si="1033"/>
        <v>5.5249999999999995</v>
      </c>
      <c r="AB2606" s="18" t="s">
        <v>18494</v>
      </c>
      <c r="AC2606" s="17">
        <f t="shared" si="1034"/>
        <v>4.4849999999999994</v>
      </c>
      <c r="AD2606" s="17">
        <f t="shared" si="1041"/>
        <v>6.1749999999999998</v>
      </c>
      <c r="AE2606" s="19">
        <f t="shared" si="1045"/>
        <v>4.55</v>
      </c>
      <c r="AF2606" s="18" t="s">
        <v>18494</v>
      </c>
      <c r="AG2606" s="17">
        <f t="shared" si="1035"/>
        <v>4.4849999999999994</v>
      </c>
      <c r="AH2606" s="17">
        <f t="shared" si="1036"/>
        <v>4.4849999999999994</v>
      </c>
      <c r="AI2606" s="20" t="s">
        <v>18494</v>
      </c>
      <c r="AJ2606" s="10">
        <f t="shared" si="1039"/>
        <v>5.3444624999999997</v>
      </c>
      <c r="AK2606" s="10">
        <f t="shared" si="1042"/>
        <v>0.65</v>
      </c>
      <c r="AL2606" s="10">
        <f t="shared" si="1043"/>
        <v>6.1749999999999998</v>
      </c>
    </row>
    <row r="2607" spans="1:38" x14ac:dyDescent="0.25">
      <c r="A2607" s="25" t="s">
        <v>6244</v>
      </c>
      <c r="B2607" s="25" t="s">
        <v>6245</v>
      </c>
      <c r="C2607" s="25" t="s">
        <v>369</v>
      </c>
      <c r="D2607" s="25" t="s">
        <v>18491</v>
      </c>
      <c r="F2607" s="25" t="s">
        <v>2168</v>
      </c>
      <c r="G2607" s="27">
        <v>6.5</v>
      </c>
      <c r="H2607" s="17">
        <f t="shared" si="1023"/>
        <v>5.2</v>
      </c>
      <c r="I2607" s="17">
        <f t="shared" si="1024"/>
        <v>4.4849999999999994</v>
      </c>
      <c r="J2607" s="17">
        <f t="shared" si="1025"/>
        <v>1.95</v>
      </c>
      <c r="K2607" s="17">
        <f t="shared" si="1026"/>
        <v>4.4849999999999994</v>
      </c>
      <c r="L2607" s="17">
        <f t="shared" si="1027"/>
        <v>5.2</v>
      </c>
      <c r="M2607" s="18">
        <f t="shared" si="1044"/>
        <v>0.65</v>
      </c>
      <c r="N2607" s="18" t="s">
        <v>18494</v>
      </c>
      <c r="O2607" s="17">
        <f t="shared" si="1028"/>
        <v>4.4849999999999994</v>
      </c>
      <c r="P2607" s="17">
        <f t="shared" si="1046"/>
        <v>4.55</v>
      </c>
      <c r="Q2607" s="17">
        <f t="shared" si="1029"/>
        <v>5.2</v>
      </c>
      <c r="R2607" s="18" t="s">
        <v>18494</v>
      </c>
      <c r="S2607" s="18" t="s">
        <v>18494</v>
      </c>
      <c r="T2607" s="17">
        <f t="shared" si="1030"/>
        <v>4.4849999999999994</v>
      </c>
      <c r="U2607" s="17">
        <f t="shared" si="1040"/>
        <v>5.8500000000000005</v>
      </c>
      <c r="V2607" s="17">
        <f t="shared" si="1047"/>
        <v>4.4849999999999994</v>
      </c>
      <c r="W2607" s="17">
        <f t="shared" si="1031"/>
        <v>4.0677000000000003</v>
      </c>
      <c r="X2607" s="17">
        <f t="shared" si="1032"/>
        <v>4.2373499999999993</v>
      </c>
      <c r="Y2607" s="18" t="s">
        <v>18494</v>
      </c>
      <c r="Z2607" s="17">
        <f t="shared" si="1037"/>
        <v>4.4849999999999994</v>
      </c>
      <c r="AA2607" s="18">
        <f t="shared" si="1033"/>
        <v>5.5249999999999995</v>
      </c>
      <c r="AB2607" s="18" t="s">
        <v>18494</v>
      </c>
      <c r="AC2607" s="17">
        <f t="shared" si="1034"/>
        <v>4.4849999999999994</v>
      </c>
      <c r="AD2607" s="17">
        <f t="shared" si="1041"/>
        <v>6.1749999999999998</v>
      </c>
      <c r="AE2607" s="19">
        <f t="shared" si="1045"/>
        <v>4.55</v>
      </c>
      <c r="AF2607" s="18" t="s">
        <v>18494</v>
      </c>
      <c r="AG2607" s="17">
        <f t="shared" si="1035"/>
        <v>4.4849999999999994</v>
      </c>
      <c r="AH2607" s="17">
        <f t="shared" si="1036"/>
        <v>4.4849999999999994</v>
      </c>
      <c r="AI2607" s="20" t="s">
        <v>18494</v>
      </c>
      <c r="AJ2607" s="10">
        <f t="shared" si="1039"/>
        <v>5.3444624999999997</v>
      </c>
      <c r="AK2607" s="10">
        <f t="shared" si="1042"/>
        <v>0.65</v>
      </c>
      <c r="AL2607" s="10">
        <f t="shared" si="1043"/>
        <v>6.1749999999999998</v>
      </c>
    </row>
    <row r="2608" spans="1:38" x14ac:dyDescent="0.25">
      <c r="A2608" s="25" t="s">
        <v>9937</v>
      </c>
      <c r="B2608" s="25" t="s">
        <v>3069</v>
      </c>
      <c r="C2608" s="25" t="s">
        <v>369</v>
      </c>
      <c r="D2608" s="25" t="s">
        <v>18491</v>
      </c>
      <c r="G2608" s="27">
        <v>6.65</v>
      </c>
      <c r="H2608" s="17">
        <f t="shared" si="1023"/>
        <v>5.32</v>
      </c>
      <c r="I2608" s="17">
        <f t="shared" si="1024"/>
        <v>4.5884999999999998</v>
      </c>
      <c r="J2608" s="17">
        <f t="shared" si="1025"/>
        <v>1.9950000000000001</v>
      </c>
      <c r="K2608" s="17">
        <f t="shared" si="1026"/>
        <v>4.5884999999999998</v>
      </c>
      <c r="L2608" s="17">
        <f t="shared" si="1027"/>
        <v>5.32</v>
      </c>
      <c r="M2608" s="18">
        <f t="shared" si="1044"/>
        <v>0.66500000000000004</v>
      </c>
      <c r="N2608" s="18" t="s">
        <v>18494</v>
      </c>
      <c r="O2608" s="17">
        <f t="shared" si="1028"/>
        <v>4.5884999999999998</v>
      </c>
      <c r="P2608" s="17">
        <f t="shared" si="1046"/>
        <v>4.6550000000000002</v>
      </c>
      <c r="Q2608" s="17">
        <f t="shared" si="1029"/>
        <v>5.32</v>
      </c>
      <c r="R2608" s="18" t="s">
        <v>18494</v>
      </c>
      <c r="S2608" s="18" t="s">
        <v>18494</v>
      </c>
      <c r="T2608" s="17">
        <f t="shared" si="1030"/>
        <v>4.5884999999999998</v>
      </c>
      <c r="U2608" s="17">
        <f t="shared" si="1040"/>
        <v>5.9850000000000003</v>
      </c>
      <c r="V2608" s="17">
        <f t="shared" si="1047"/>
        <v>4.5884999999999998</v>
      </c>
      <c r="W2608" s="17">
        <f t="shared" si="1031"/>
        <v>4.1615700000000002</v>
      </c>
      <c r="X2608" s="17">
        <f t="shared" si="1032"/>
        <v>4.3351349999999993</v>
      </c>
      <c r="Y2608" s="18" t="s">
        <v>18494</v>
      </c>
      <c r="Z2608" s="17">
        <f t="shared" si="1037"/>
        <v>4.5884999999999998</v>
      </c>
      <c r="AA2608" s="18">
        <f t="shared" si="1033"/>
        <v>5.6524999999999999</v>
      </c>
      <c r="AB2608" s="18" t="s">
        <v>18494</v>
      </c>
      <c r="AC2608" s="17">
        <f t="shared" si="1034"/>
        <v>4.5884999999999998</v>
      </c>
      <c r="AD2608" s="17">
        <f t="shared" si="1041"/>
        <v>6.3174999999999999</v>
      </c>
      <c r="AE2608" s="19">
        <f t="shared" si="1045"/>
        <v>4.6550000000000002</v>
      </c>
      <c r="AF2608" s="18" t="s">
        <v>18494</v>
      </c>
      <c r="AG2608" s="17">
        <f t="shared" si="1035"/>
        <v>4.5884999999999998</v>
      </c>
      <c r="AH2608" s="17">
        <f t="shared" si="1036"/>
        <v>4.5884999999999998</v>
      </c>
      <c r="AI2608" s="20" t="s">
        <v>18494</v>
      </c>
      <c r="AJ2608" s="10">
        <f t="shared" si="1039"/>
        <v>5.467796250000001</v>
      </c>
      <c r="AK2608" s="10">
        <f t="shared" si="1042"/>
        <v>0.66500000000000004</v>
      </c>
      <c r="AL2608" s="10">
        <f t="shared" si="1043"/>
        <v>6.3174999999999999</v>
      </c>
    </row>
    <row r="2609" spans="1:38" x14ac:dyDescent="0.25">
      <c r="A2609" s="25" t="s">
        <v>12804</v>
      </c>
      <c r="B2609" s="25" t="s">
        <v>6336</v>
      </c>
      <c r="C2609" s="25" t="s">
        <v>369</v>
      </c>
      <c r="D2609" s="25" t="s">
        <v>18491</v>
      </c>
      <c r="G2609" s="27">
        <v>6.65</v>
      </c>
      <c r="H2609" s="17">
        <f t="shared" si="1023"/>
        <v>5.32</v>
      </c>
      <c r="I2609" s="17">
        <f t="shared" si="1024"/>
        <v>4.5884999999999998</v>
      </c>
      <c r="J2609" s="17">
        <f t="shared" si="1025"/>
        <v>1.9950000000000001</v>
      </c>
      <c r="K2609" s="17">
        <f t="shared" si="1026"/>
        <v>4.5884999999999998</v>
      </c>
      <c r="L2609" s="17">
        <f t="shared" si="1027"/>
        <v>5.32</v>
      </c>
      <c r="M2609" s="18">
        <f t="shared" si="1044"/>
        <v>0.66500000000000004</v>
      </c>
      <c r="N2609" s="18" t="s">
        <v>18494</v>
      </c>
      <c r="O2609" s="17">
        <f t="shared" si="1028"/>
        <v>4.5884999999999998</v>
      </c>
      <c r="P2609" s="17">
        <f t="shared" si="1046"/>
        <v>4.6550000000000002</v>
      </c>
      <c r="Q2609" s="17">
        <f t="shared" si="1029"/>
        <v>5.32</v>
      </c>
      <c r="R2609" s="18" t="s">
        <v>18494</v>
      </c>
      <c r="S2609" s="18" t="s">
        <v>18494</v>
      </c>
      <c r="T2609" s="17">
        <f t="shared" si="1030"/>
        <v>4.5884999999999998</v>
      </c>
      <c r="U2609" s="17">
        <f t="shared" si="1040"/>
        <v>5.9850000000000003</v>
      </c>
      <c r="V2609" s="17">
        <f t="shared" si="1047"/>
        <v>4.5884999999999998</v>
      </c>
      <c r="W2609" s="17">
        <f t="shared" si="1031"/>
        <v>4.1615700000000002</v>
      </c>
      <c r="X2609" s="17">
        <f t="shared" si="1032"/>
        <v>4.3351349999999993</v>
      </c>
      <c r="Y2609" s="18" t="s">
        <v>18494</v>
      </c>
      <c r="Z2609" s="17">
        <f t="shared" si="1037"/>
        <v>4.5884999999999998</v>
      </c>
      <c r="AA2609" s="18">
        <f t="shared" si="1033"/>
        <v>5.6524999999999999</v>
      </c>
      <c r="AB2609" s="18" t="s">
        <v>18494</v>
      </c>
      <c r="AC2609" s="17">
        <f t="shared" si="1034"/>
        <v>4.5884999999999998</v>
      </c>
      <c r="AD2609" s="17">
        <f t="shared" si="1041"/>
        <v>6.3174999999999999</v>
      </c>
      <c r="AE2609" s="19">
        <f t="shared" si="1045"/>
        <v>4.6550000000000002</v>
      </c>
      <c r="AF2609" s="18" t="s">
        <v>18494</v>
      </c>
      <c r="AG2609" s="17">
        <f t="shared" si="1035"/>
        <v>4.5884999999999998</v>
      </c>
      <c r="AH2609" s="17">
        <f t="shared" si="1036"/>
        <v>4.5884999999999998</v>
      </c>
      <c r="AI2609" s="20" t="s">
        <v>18494</v>
      </c>
      <c r="AJ2609" s="10">
        <f t="shared" si="1039"/>
        <v>5.467796250000001</v>
      </c>
      <c r="AK2609" s="10">
        <f t="shared" si="1042"/>
        <v>0.66500000000000004</v>
      </c>
      <c r="AL2609" s="10">
        <f t="shared" si="1043"/>
        <v>6.3174999999999999</v>
      </c>
    </row>
    <row r="2610" spans="1:38" x14ac:dyDescent="0.25">
      <c r="A2610" s="25" t="s">
        <v>9460</v>
      </c>
      <c r="B2610" s="25" t="s">
        <v>2528</v>
      </c>
      <c r="C2610" s="25" t="s">
        <v>369</v>
      </c>
      <c r="D2610" s="25" t="s">
        <v>18491</v>
      </c>
      <c r="G2610" s="27">
        <v>6.65</v>
      </c>
      <c r="H2610" s="17">
        <f t="shared" si="1023"/>
        <v>5.32</v>
      </c>
      <c r="I2610" s="17">
        <f t="shared" si="1024"/>
        <v>4.5884999999999998</v>
      </c>
      <c r="J2610" s="17">
        <f t="shared" si="1025"/>
        <v>1.9950000000000001</v>
      </c>
      <c r="K2610" s="17">
        <f t="shared" si="1026"/>
        <v>4.5884999999999998</v>
      </c>
      <c r="L2610" s="17">
        <f t="shared" si="1027"/>
        <v>5.32</v>
      </c>
      <c r="M2610" s="18">
        <f t="shared" si="1044"/>
        <v>0.66500000000000004</v>
      </c>
      <c r="N2610" s="18" t="s">
        <v>18494</v>
      </c>
      <c r="O2610" s="17">
        <f t="shared" si="1028"/>
        <v>4.5884999999999998</v>
      </c>
      <c r="P2610" s="17">
        <f t="shared" si="1046"/>
        <v>4.6550000000000002</v>
      </c>
      <c r="Q2610" s="17">
        <f t="shared" si="1029"/>
        <v>5.32</v>
      </c>
      <c r="R2610" s="18" t="s">
        <v>18494</v>
      </c>
      <c r="S2610" s="18" t="s">
        <v>18494</v>
      </c>
      <c r="T2610" s="17">
        <f t="shared" si="1030"/>
        <v>4.5884999999999998</v>
      </c>
      <c r="U2610" s="17">
        <f t="shared" si="1040"/>
        <v>5.9850000000000003</v>
      </c>
      <c r="V2610" s="17">
        <f t="shared" si="1047"/>
        <v>4.5884999999999998</v>
      </c>
      <c r="W2610" s="17">
        <f t="shared" si="1031"/>
        <v>4.1615700000000002</v>
      </c>
      <c r="X2610" s="17">
        <f t="shared" si="1032"/>
        <v>4.3351349999999993</v>
      </c>
      <c r="Y2610" s="18" t="s">
        <v>18494</v>
      </c>
      <c r="Z2610" s="17">
        <f t="shared" si="1037"/>
        <v>4.5884999999999998</v>
      </c>
      <c r="AA2610" s="18">
        <f t="shared" si="1033"/>
        <v>5.6524999999999999</v>
      </c>
      <c r="AB2610" s="18" t="s">
        <v>18494</v>
      </c>
      <c r="AC2610" s="17">
        <f t="shared" si="1034"/>
        <v>4.5884999999999998</v>
      </c>
      <c r="AD2610" s="17">
        <f t="shared" si="1041"/>
        <v>6.3174999999999999</v>
      </c>
      <c r="AE2610" s="19">
        <f t="shared" si="1045"/>
        <v>4.6550000000000002</v>
      </c>
      <c r="AF2610" s="18" t="s">
        <v>18494</v>
      </c>
      <c r="AG2610" s="17">
        <f t="shared" si="1035"/>
        <v>4.5884999999999998</v>
      </c>
      <c r="AH2610" s="17">
        <f t="shared" si="1036"/>
        <v>4.5884999999999998</v>
      </c>
      <c r="AI2610" s="20" t="s">
        <v>18494</v>
      </c>
      <c r="AJ2610" s="10">
        <f t="shared" si="1039"/>
        <v>5.467796250000001</v>
      </c>
      <c r="AK2610" s="10">
        <f t="shared" si="1042"/>
        <v>0.66500000000000004</v>
      </c>
      <c r="AL2610" s="10">
        <f t="shared" si="1043"/>
        <v>6.3174999999999999</v>
      </c>
    </row>
    <row r="2611" spans="1:38" x14ac:dyDescent="0.25">
      <c r="A2611" s="25" t="s">
        <v>9297</v>
      </c>
      <c r="B2611" s="25" t="s">
        <v>2353</v>
      </c>
      <c r="C2611" s="25" t="s">
        <v>369</v>
      </c>
      <c r="D2611" s="25" t="s">
        <v>18491</v>
      </c>
      <c r="F2611" s="25" t="s">
        <v>2300</v>
      </c>
      <c r="G2611" s="27">
        <v>6.65</v>
      </c>
      <c r="H2611" s="17">
        <f t="shared" si="1023"/>
        <v>5.32</v>
      </c>
      <c r="I2611" s="17">
        <f t="shared" si="1024"/>
        <v>4.5884999999999998</v>
      </c>
      <c r="J2611" s="17">
        <f t="shared" si="1025"/>
        <v>1.9950000000000001</v>
      </c>
      <c r="K2611" s="17">
        <f t="shared" si="1026"/>
        <v>4.5884999999999998</v>
      </c>
      <c r="L2611" s="17">
        <f t="shared" si="1027"/>
        <v>5.32</v>
      </c>
      <c r="M2611" s="18">
        <f t="shared" si="1044"/>
        <v>0.66500000000000004</v>
      </c>
      <c r="N2611" s="18" t="s">
        <v>18494</v>
      </c>
      <c r="O2611" s="17">
        <f t="shared" si="1028"/>
        <v>4.5884999999999998</v>
      </c>
      <c r="P2611" s="17">
        <f t="shared" si="1046"/>
        <v>4.6550000000000002</v>
      </c>
      <c r="Q2611" s="17">
        <f t="shared" si="1029"/>
        <v>5.32</v>
      </c>
      <c r="R2611" s="18" t="s">
        <v>18494</v>
      </c>
      <c r="S2611" s="18" t="s">
        <v>18494</v>
      </c>
      <c r="T2611" s="17">
        <f t="shared" si="1030"/>
        <v>4.5884999999999998</v>
      </c>
      <c r="U2611" s="17">
        <f t="shared" si="1040"/>
        <v>5.9850000000000003</v>
      </c>
      <c r="V2611" s="17">
        <f t="shared" si="1047"/>
        <v>4.5884999999999998</v>
      </c>
      <c r="W2611" s="17">
        <f t="shared" si="1031"/>
        <v>4.1615700000000002</v>
      </c>
      <c r="X2611" s="17">
        <f t="shared" si="1032"/>
        <v>4.3351349999999993</v>
      </c>
      <c r="Y2611" s="18" t="s">
        <v>18494</v>
      </c>
      <c r="Z2611" s="17">
        <f t="shared" si="1037"/>
        <v>4.5884999999999998</v>
      </c>
      <c r="AA2611" s="18">
        <f t="shared" si="1033"/>
        <v>5.6524999999999999</v>
      </c>
      <c r="AB2611" s="18" t="s">
        <v>18494</v>
      </c>
      <c r="AC2611" s="17">
        <f t="shared" si="1034"/>
        <v>4.5884999999999998</v>
      </c>
      <c r="AD2611" s="17">
        <f t="shared" si="1041"/>
        <v>6.3174999999999999</v>
      </c>
      <c r="AE2611" s="19">
        <f t="shared" si="1045"/>
        <v>4.6550000000000002</v>
      </c>
      <c r="AF2611" s="18" t="s">
        <v>18494</v>
      </c>
      <c r="AG2611" s="17">
        <f t="shared" si="1035"/>
        <v>4.5884999999999998</v>
      </c>
      <c r="AH2611" s="17">
        <f t="shared" si="1036"/>
        <v>4.5884999999999998</v>
      </c>
      <c r="AI2611" s="20" t="s">
        <v>18494</v>
      </c>
      <c r="AJ2611" s="10">
        <f t="shared" si="1039"/>
        <v>5.467796250000001</v>
      </c>
      <c r="AK2611" s="10">
        <f t="shared" si="1042"/>
        <v>0.66500000000000004</v>
      </c>
      <c r="AL2611" s="10">
        <f t="shared" si="1043"/>
        <v>6.3174999999999999</v>
      </c>
    </row>
    <row r="2612" spans="1:38" x14ac:dyDescent="0.25">
      <c r="A2612" s="25" t="s">
        <v>10020</v>
      </c>
      <c r="B2612" s="25" t="s">
        <v>3157</v>
      </c>
      <c r="C2612" s="25" t="s">
        <v>369</v>
      </c>
      <c r="D2612" s="25" t="s">
        <v>18491</v>
      </c>
      <c r="G2612" s="27">
        <v>6.7</v>
      </c>
      <c r="H2612" s="17">
        <f t="shared" si="1023"/>
        <v>5.36</v>
      </c>
      <c r="I2612" s="17">
        <f t="shared" si="1024"/>
        <v>4.6229999999999993</v>
      </c>
      <c r="J2612" s="17">
        <f t="shared" si="1025"/>
        <v>2.0099999999999998</v>
      </c>
      <c r="K2612" s="17">
        <f t="shared" si="1026"/>
        <v>4.6229999999999993</v>
      </c>
      <c r="L2612" s="17">
        <f t="shared" si="1027"/>
        <v>5.36</v>
      </c>
      <c r="M2612" s="18">
        <f t="shared" si="1044"/>
        <v>0.67</v>
      </c>
      <c r="N2612" s="18" t="s">
        <v>18494</v>
      </c>
      <c r="O2612" s="17">
        <f t="shared" si="1028"/>
        <v>4.6229999999999993</v>
      </c>
      <c r="P2612" s="17">
        <f t="shared" si="1046"/>
        <v>4.6899999999999995</v>
      </c>
      <c r="Q2612" s="17">
        <f t="shared" si="1029"/>
        <v>5.36</v>
      </c>
      <c r="R2612" s="18" t="s">
        <v>18494</v>
      </c>
      <c r="S2612" s="18" t="s">
        <v>18494</v>
      </c>
      <c r="T2612" s="17">
        <f t="shared" si="1030"/>
        <v>4.6229999999999993</v>
      </c>
      <c r="U2612" s="17">
        <f t="shared" si="1040"/>
        <v>6.03</v>
      </c>
      <c r="V2612" s="17">
        <f t="shared" si="1047"/>
        <v>4.6229999999999993</v>
      </c>
      <c r="W2612" s="17">
        <f t="shared" si="1031"/>
        <v>4.1928600000000005</v>
      </c>
      <c r="X2612" s="17">
        <f t="shared" si="1032"/>
        <v>4.3677299999999999</v>
      </c>
      <c r="Y2612" s="18" t="s">
        <v>18494</v>
      </c>
      <c r="Z2612" s="17">
        <f t="shared" si="1037"/>
        <v>4.6229999999999993</v>
      </c>
      <c r="AA2612" s="18">
        <f t="shared" si="1033"/>
        <v>5.6950000000000003</v>
      </c>
      <c r="AB2612" s="18" t="s">
        <v>18494</v>
      </c>
      <c r="AC2612" s="17">
        <f t="shared" si="1034"/>
        <v>4.6229999999999993</v>
      </c>
      <c r="AD2612" s="17">
        <f t="shared" si="1041"/>
        <v>6.3650000000000002</v>
      </c>
      <c r="AE2612" s="19">
        <f t="shared" si="1045"/>
        <v>4.6899999999999995</v>
      </c>
      <c r="AF2612" s="18" t="s">
        <v>18494</v>
      </c>
      <c r="AG2612" s="17">
        <f t="shared" si="1035"/>
        <v>4.6229999999999993</v>
      </c>
      <c r="AH2612" s="17">
        <f t="shared" si="1036"/>
        <v>4.6229999999999993</v>
      </c>
      <c r="AI2612" s="20" t="s">
        <v>18494</v>
      </c>
      <c r="AJ2612" s="10">
        <f t="shared" si="1039"/>
        <v>5.5089075000000003</v>
      </c>
      <c r="AK2612" s="10">
        <f t="shared" si="1042"/>
        <v>0.67</v>
      </c>
      <c r="AL2612" s="10">
        <f t="shared" si="1043"/>
        <v>6.3650000000000002</v>
      </c>
    </row>
    <row r="2613" spans="1:38" x14ac:dyDescent="0.25">
      <c r="A2613" s="25" t="s">
        <v>5974</v>
      </c>
      <c r="B2613" s="25" t="s">
        <v>5975</v>
      </c>
      <c r="C2613" s="25" t="s">
        <v>369</v>
      </c>
      <c r="D2613" s="25" t="s">
        <v>18491</v>
      </c>
      <c r="G2613" s="27">
        <v>6.9</v>
      </c>
      <c r="H2613" s="17">
        <f t="shared" si="1023"/>
        <v>5.5200000000000005</v>
      </c>
      <c r="I2613" s="17">
        <f t="shared" si="1024"/>
        <v>4.7610000000000001</v>
      </c>
      <c r="J2613" s="17">
        <f t="shared" si="1025"/>
        <v>2.0699999999999998</v>
      </c>
      <c r="K2613" s="17">
        <f t="shared" si="1026"/>
        <v>4.7610000000000001</v>
      </c>
      <c r="L2613" s="17">
        <f t="shared" si="1027"/>
        <v>5.5200000000000005</v>
      </c>
      <c r="M2613" s="18">
        <f t="shared" si="1044"/>
        <v>0.69000000000000006</v>
      </c>
      <c r="N2613" s="18" t="s">
        <v>18494</v>
      </c>
      <c r="O2613" s="17">
        <f t="shared" si="1028"/>
        <v>4.7610000000000001</v>
      </c>
      <c r="P2613" s="17">
        <f t="shared" si="1046"/>
        <v>4.83</v>
      </c>
      <c r="Q2613" s="17">
        <f t="shared" si="1029"/>
        <v>5.5200000000000005</v>
      </c>
      <c r="R2613" s="18" t="s">
        <v>18494</v>
      </c>
      <c r="S2613" s="18" t="s">
        <v>18494</v>
      </c>
      <c r="T2613" s="17">
        <f t="shared" si="1030"/>
        <v>4.7610000000000001</v>
      </c>
      <c r="U2613" s="17">
        <f t="shared" si="1040"/>
        <v>6.2100000000000009</v>
      </c>
      <c r="V2613" s="17">
        <f t="shared" si="1047"/>
        <v>4.7610000000000001</v>
      </c>
      <c r="W2613" s="17">
        <f t="shared" si="1031"/>
        <v>4.3180200000000006</v>
      </c>
      <c r="X2613" s="17">
        <f t="shared" si="1032"/>
        <v>4.4981099999999996</v>
      </c>
      <c r="Y2613" s="18" t="s">
        <v>18494</v>
      </c>
      <c r="Z2613" s="17">
        <f t="shared" si="1037"/>
        <v>4.7610000000000001</v>
      </c>
      <c r="AA2613" s="18">
        <f t="shared" si="1033"/>
        <v>5.8650000000000002</v>
      </c>
      <c r="AB2613" s="18" t="s">
        <v>18494</v>
      </c>
      <c r="AC2613" s="17">
        <f t="shared" si="1034"/>
        <v>4.7610000000000001</v>
      </c>
      <c r="AD2613" s="17">
        <f t="shared" si="1041"/>
        <v>6.5549999999999997</v>
      </c>
      <c r="AE2613" s="19">
        <f t="shared" si="1045"/>
        <v>4.83</v>
      </c>
      <c r="AF2613" s="18" t="s">
        <v>18494</v>
      </c>
      <c r="AG2613" s="17">
        <f t="shared" si="1035"/>
        <v>4.7610000000000001</v>
      </c>
      <c r="AH2613" s="17">
        <f t="shared" si="1036"/>
        <v>4.7610000000000001</v>
      </c>
      <c r="AI2613" s="20" t="s">
        <v>18494</v>
      </c>
      <c r="AJ2613" s="10">
        <f t="shared" si="1039"/>
        <v>5.6733525000000009</v>
      </c>
      <c r="AK2613" s="10">
        <f t="shared" si="1042"/>
        <v>0.69000000000000006</v>
      </c>
      <c r="AL2613" s="10">
        <f t="shared" si="1043"/>
        <v>6.5549999999999997</v>
      </c>
    </row>
    <row r="2614" spans="1:38" x14ac:dyDescent="0.25">
      <c r="A2614" s="25" t="s">
        <v>5970</v>
      </c>
      <c r="B2614" s="25" t="s">
        <v>5971</v>
      </c>
      <c r="C2614" s="25" t="s">
        <v>369</v>
      </c>
      <c r="D2614" s="25" t="s">
        <v>18491</v>
      </c>
      <c r="E2614" s="25" t="s">
        <v>2168</v>
      </c>
      <c r="F2614" s="25" t="s">
        <v>2168</v>
      </c>
      <c r="G2614" s="27">
        <v>6.95</v>
      </c>
      <c r="H2614" s="17">
        <f t="shared" si="1023"/>
        <v>5.5600000000000005</v>
      </c>
      <c r="I2614" s="17">
        <f t="shared" si="1024"/>
        <v>4.7954999999999997</v>
      </c>
      <c r="J2614" s="17">
        <f t="shared" si="1025"/>
        <v>2.085</v>
      </c>
      <c r="K2614" s="17">
        <f t="shared" si="1026"/>
        <v>4.7954999999999997</v>
      </c>
      <c r="L2614" s="17">
        <f t="shared" si="1027"/>
        <v>5.5600000000000005</v>
      </c>
      <c r="M2614" s="18">
        <f t="shared" si="1044"/>
        <v>0.69500000000000006</v>
      </c>
      <c r="N2614" s="18" t="s">
        <v>18494</v>
      </c>
      <c r="O2614" s="17">
        <f t="shared" si="1028"/>
        <v>4.7954999999999997</v>
      </c>
      <c r="P2614" s="17">
        <f t="shared" si="1046"/>
        <v>4.8650000000000002</v>
      </c>
      <c r="Q2614" s="17">
        <f t="shared" si="1029"/>
        <v>5.5600000000000005</v>
      </c>
      <c r="R2614" s="18" t="s">
        <v>18494</v>
      </c>
      <c r="S2614" s="18" t="s">
        <v>18494</v>
      </c>
      <c r="T2614" s="17">
        <f t="shared" si="1030"/>
        <v>4.7954999999999997</v>
      </c>
      <c r="U2614" s="17">
        <f t="shared" si="1040"/>
        <v>6.2549999999999999</v>
      </c>
      <c r="V2614" s="17">
        <f t="shared" si="1047"/>
        <v>4.7954999999999997</v>
      </c>
      <c r="W2614" s="17">
        <f t="shared" si="1031"/>
        <v>4.34931</v>
      </c>
      <c r="X2614" s="17">
        <f t="shared" si="1032"/>
        <v>4.5307049999999993</v>
      </c>
      <c r="Y2614" s="18" t="s">
        <v>18494</v>
      </c>
      <c r="Z2614" s="17">
        <f t="shared" si="1037"/>
        <v>4.7954999999999997</v>
      </c>
      <c r="AA2614" s="18">
        <f t="shared" si="1033"/>
        <v>5.9074999999999998</v>
      </c>
      <c r="AB2614" s="18" t="s">
        <v>18494</v>
      </c>
      <c r="AC2614" s="17">
        <f t="shared" si="1034"/>
        <v>4.7954999999999997</v>
      </c>
      <c r="AD2614" s="17">
        <f t="shared" si="1041"/>
        <v>6.6025</v>
      </c>
      <c r="AE2614" s="19">
        <f t="shared" si="1045"/>
        <v>4.8650000000000002</v>
      </c>
      <c r="AF2614" s="18" t="s">
        <v>18494</v>
      </c>
      <c r="AG2614" s="17">
        <f t="shared" si="1035"/>
        <v>4.7954999999999997</v>
      </c>
      <c r="AH2614" s="17">
        <f t="shared" si="1036"/>
        <v>4.7954999999999997</v>
      </c>
      <c r="AI2614" s="20" t="s">
        <v>18494</v>
      </c>
      <c r="AJ2614" s="10">
        <f t="shared" si="1039"/>
        <v>5.7144637500000002</v>
      </c>
      <c r="AK2614" s="10">
        <f t="shared" si="1042"/>
        <v>0.69500000000000006</v>
      </c>
      <c r="AL2614" s="10">
        <f t="shared" si="1043"/>
        <v>6.6025</v>
      </c>
    </row>
    <row r="2615" spans="1:38" x14ac:dyDescent="0.25">
      <c r="A2615" s="25" t="s">
        <v>10898</v>
      </c>
      <c r="B2615" s="25" t="s">
        <v>4126</v>
      </c>
      <c r="C2615" s="25" t="s">
        <v>369</v>
      </c>
      <c r="D2615" s="25" t="s">
        <v>18491</v>
      </c>
      <c r="G2615" s="27">
        <v>6.95</v>
      </c>
      <c r="H2615" s="17">
        <f t="shared" ref="H2615:H2676" si="1048">G2615*80%</f>
        <v>5.5600000000000005</v>
      </c>
      <c r="I2615" s="17">
        <f t="shared" ref="I2615:I2678" si="1049">G2615*69%</f>
        <v>4.7954999999999997</v>
      </c>
      <c r="J2615" s="17">
        <f t="shared" ref="J2615:J2678" si="1050">G2615*30%</f>
        <v>2.085</v>
      </c>
      <c r="K2615" s="17">
        <f t="shared" ref="K2615:K2678" si="1051">G2615*69%</f>
        <v>4.7954999999999997</v>
      </c>
      <c r="L2615" s="17">
        <f t="shared" ref="L2615:L2678" si="1052">G2615*80%</f>
        <v>5.5600000000000005</v>
      </c>
      <c r="M2615" s="18">
        <f t="shared" si="1044"/>
        <v>0.69500000000000006</v>
      </c>
      <c r="N2615" s="18" t="s">
        <v>18494</v>
      </c>
      <c r="O2615" s="17">
        <f t="shared" ref="O2615:O2678" si="1053">G2615*69%</f>
        <v>4.7954999999999997</v>
      </c>
      <c r="P2615" s="17">
        <f t="shared" si="1046"/>
        <v>4.8650000000000002</v>
      </c>
      <c r="Q2615" s="17">
        <f t="shared" ref="Q2615:Q2678" si="1054">G2615*80%</f>
        <v>5.5600000000000005</v>
      </c>
      <c r="R2615" s="18" t="s">
        <v>18494</v>
      </c>
      <c r="S2615" s="18" t="s">
        <v>18494</v>
      </c>
      <c r="T2615" s="17">
        <f t="shared" ref="T2615:T2678" si="1055">G2615*69%</f>
        <v>4.7954999999999997</v>
      </c>
      <c r="U2615" s="17">
        <f t="shared" si="1040"/>
        <v>6.2549999999999999</v>
      </c>
      <c r="V2615" s="17">
        <f t="shared" si="1047"/>
        <v>4.7954999999999997</v>
      </c>
      <c r="W2615" s="17">
        <f t="shared" ref="W2615:W2678" si="1056">G2615*62.58%</f>
        <v>4.34931</v>
      </c>
      <c r="X2615" s="17">
        <f t="shared" ref="X2615:X2678" si="1057">G2615*65.19%</f>
        <v>4.5307049999999993</v>
      </c>
      <c r="Y2615" s="18" t="s">
        <v>18494</v>
      </c>
      <c r="Z2615" s="17">
        <f t="shared" si="1037"/>
        <v>4.7954999999999997</v>
      </c>
      <c r="AA2615" s="18">
        <f t="shared" ref="AA2615:AA2678" si="1058">G2615*85%</f>
        <v>5.9074999999999998</v>
      </c>
      <c r="AB2615" s="18" t="s">
        <v>18494</v>
      </c>
      <c r="AC2615" s="17">
        <f t="shared" ref="AC2615:AC2678" si="1059">G2615*69%</f>
        <v>4.7954999999999997</v>
      </c>
      <c r="AD2615" s="17">
        <f t="shared" si="1041"/>
        <v>6.6025</v>
      </c>
      <c r="AE2615" s="19">
        <f t="shared" si="1045"/>
        <v>4.8650000000000002</v>
      </c>
      <c r="AF2615" s="18" t="s">
        <v>18494</v>
      </c>
      <c r="AG2615" s="17">
        <f t="shared" ref="AG2615:AG2678" si="1060">G2615*69%</f>
        <v>4.7954999999999997</v>
      </c>
      <c r="AH2615" s="17">
        <f t="shared" ref="AH2615:AH2678" si="1061">G2615*69%</f>
        <v>4.7954999999999997</v>
      </c>
      <c r="AI2615" s="20" t="s">
        <v>18494</v>
      </c>
      <c r="AJ2615" s="10">
        <f t="shared" si="1039"/>
        <v>5.7144637500000002</v>
      </c>
      <c r="AK2615" s="10">
        <f t="shared" si="1042"/>
        <v>0.69500000000000006</v>
      </c>
      <c r="AL2615" s="10">
        <f t="shared" si="1043"/>
        <v>6.6025</v>
      </c>
    </row>
    <row r="2616" spans="1:38" x14ac:dyDescent="0.25">
      <c r="A2616" s="25" t="s">
        <v>10084</v>
      </c>
      <c r="B2616" s="25" t="s">
        <v>3228</v>
      </c>
      <c r="C2616" s="25" t="s">
        <v>369</v>
      </c>
      <c r="D2616" s="25" t="s">
        <v>18491</v>
      </c>
      <c r="E2616" s="25" t="s">
        <v>2675</v>
      </c>
      <c r="F2616" s="25" t="s">
        <v>2675</v>
      </c>
      <c r="G2616" s="27">
        <v>65</v>
      </c>
      <c r="H2616" s="17">
        <f t="shared" si="1048"/>
        <v>52</v>
      </c>
      <c r="I2616" s="17">
        <f t="shared" si="1049"/>
        <v>44.849999999999994</v>
      </c>
      <c r="J2616" s="17">
        <f t="shared" si="1050"/>
        <v>19.5</v>
      </c>
      <c r="K2616" s="17">
        <f t="shared" si="1051"/>
        <v>44.849999999999994</v>
      </c>
      <c r="L2616" s="17">
        <f t="shared" si="1052"/>
        <v>52</v>
      </c>
      <c r="M2616" s="18">
        <f t="shared" si="1044"/>
        <v>6.5</v>
      </c>
      <c r="N2616" s="18" t="s">
        <v>18494</v>
      </c>
      <c r="O2616" s="17">
        <f t="shared" si="1053"/>
        <v>44.849999999999994</v>
      </c>
      <c r="P2616" s="17">
        <f t="shared" si="1046"/>
        <v>45.5</v>
      </c>
      <c r="Q2616" s="17">
        <f t="shared" si="1054"/>
        <v>52</v>
      </c>
      <c r="R2616" s="18" t="s">
        <v>18494</v>
      </c>
      <c r="S2616" s="18" t="s">
        <v>18494</v>
      </c>
      <c r="T2616" s="17">
        <f t="shared" si="1055"/>
        <v>44.849999999999994</v>
      </c>
      <c r="U2616" s="17">
        <f t="shared" si="1040"/>
        <v>58.5</v>
      </c>
      <c r="V2616" s="17">
        <f t="shared" si="1047"/>
        <v>44.849999999999994</v>
      </c>
      <c r="W2616" s="17">
        <f t="shared" si="1056"/>
        <v>40.677</v>
      </c>
      <c r="X2616" s="17">
        <f t="shared" si="1057"/>
        <v>42.373499999999993</v>
      </c>
      <c r="Y2616" s="18" t="s">
        <v>18494</v>
      </c>
      <c r="Z2616" s="17">
        <f t="shared" ref="Z2616:Z2679" si="1062">G2616*69%</f>
        <v>44.849999999999994</v>
      </c>
      <c r="AA2616" s="18">
        <f t="shared" si="1058"/>
        <v>55.25</v>
      </c>
      <c r="AB2616" s="18" t="s">
        <v>18494</v>
      </c>
      <c r="AC2616" s="17">
        <f t="shared" si="1059"/>
        <v>44.849999999999994</v>
      </c>
      <c r="AD2616" s="17">
        <f t="shared" si="1041"/>
        <v>61.75</v>
      </c>
      <c r="AE2616" s="19">
        <f t="shared" si="1045"/>
        <v>45.5</v>
      </c>
      <c r="AF2616" s="18" t="s">
        <v>18494</v>
      </c>
      <c r="AG2616" s="17">
        <f t="shared" si="1060"/>
        <v>44.849999999999994</v>
      </c>
      <c r="AH2616" s="17">
        <f t="shared" si="1061"/>
        <v>44.849999999999994</v>
      </c>
      <c r="AI2616" s="20" t="s">
        <v>18494</v>
      </c>
      <c r="AJ2616" s="10">
        <f t="shared" si="1039"/>
        <v>53.444625000000002</v>
      </c>
      <c r="AK2616" s="10">
        <f t="shared" si="1042"/>
        <v>6.5</v>
      </c>
      <c r="AL2616" s="10">
        <f t="shared" si="1043"/>
        <v>61.75</v>
      </c>
    </row>
    <row r="2617" spans="1:38" x14ac:dyDescent="0.25">
      <c r="A2617" s="25" t="s">
        <v>9854</v>
      </c>
      <c r="B2617" s="25" t="s">
        <v>2964</v>
      </c>
      <c r="C2617" s="25" t="s">
        <v>369</v>
      </c>
      <c r="D2617" s="25" t="s">
        <v>18491</v>
      </c>
      <c r="G2617" s="27">
        <v>66.05</v>
      </c>
      <c r="H2617" s="17">
        <f t="shared" si="1048"/>
        <v>52.84</v>
      </c>
      <c r="I2617" s="17">
        <f t="shared" si="1049"/>
        <v>45.574499999999993</v>
      </c>
      <c r="J2617" s="17">
        <f t="shared" si="1050"/>
        <v>19.814999999999998</v>
      </c>
      <c r="K2617" s="17">
        <f t="shared" si="1051"/>
        <v>45.574499999999993</v>
      </c>
      <c r="L2617" s="17">
        <f t="shared" si="1052"/>
        <v>52.84</v>
      </c>
      <c r="M2617" s="18">
        <f t="shared" si="1044"/>
        <v>6.6050000000000004</v>
      </c>
      <c r="N2617" s="18" t="s">
        <v>18494</v>
      </c>
      <c r="O2617" s="17">
        <f t="shared" si="1053"/>
        <v>45.574499999999993</v>
      </c>
      <c r="P2617" s="17">
        <f t="shared" si="1046"/>
        <v>46.234999999999992</v>
      </c>
      <c r="Q2617" s="17">
        <f t="shared" si="1054"/>
        <v>52.84</v>
      </c>
      <c r="R2617" s="18" t="s">
        <v>18494</v>
      </c>
      <c r="S2617" s="18" t="s">
        <v>18494</v>
      </c>
      <c r="T2617" s="17">
        <f t="shared" si="1055"/>
        <v>45.574499999999993</v>
      </c>
      <c r="U2617" s="17">
        <f t="shared" si="1040"/>
        <v>59.445</v>
      </c>
      <c r="V2617" s="17">
        <f t="shared" si="1047"/>
        <v>45.574499999999993</v>
      </c>
      <c r="W2617" s="17">
        <f t="shared" si="1056"/>
        <v>41.334089999999996</v>
      </c>
      <c r="X2617" s="17">
        <f t="shared" si="1057"/>
        <v>43.057994999999991</v>
      </c>
      <c r="Y2617" s="18" t="s">
        <v>18494</v>
      </c>
      <c r="Z2617" s="17">
        <f t="shared" si="1062"/>
        <v>45.574499999999993</v>
      </c>
      <c r="AA2617" s="18">
        <f t="shared" si="1058"/>
        <v>56.142499999999998</v>
      </c>
      <c r="AB2617" s="18" t="s">
        <v>18494</v>
      </c>
      <c r="AC2617" s="17">
        <f t="shared" si="1059"/>
        <v>45.574499999999993</v>
      </c>
      <c r="AD2617" s="17">
        <f t="shared" si="1041"/>
        <v>62.747499999999995</v>
      </c>
      <c r="AE2617" s="19">
        <f t="shared" si="1045"/>
        <v>46.234999999999992</v>
      </c>
      <c r="AF2617" s="18" t="s">
        <v>18494</v>
      </c>
      <c r="AG2617" s="17">
        <f t="shared" si="1060"/>
        <v>45.574499999999993</v>
      </c>
      <c r="AH2617" s="17">
        <f t="shared" si="1061"/>
        <v>45.574499999999993</v>
      </c>
      <c r="AI2617" s="20" t="s">
        <v>18494</v>
      </c>
      <c r="AJ2617" s="10">
        <f t="shared" si="1039"/>
        <v>54.307961249999991</v>
      </c>
      <c r="AK2617" s="10">
        <f t="shared" si="1042"/>
        <v>6.6050000000000004</v>
      </c>
      <c r="AL2617" s="10">
        <f t="shared" si="1043"/>
        <v>62.747499999999995</v>
      </c>
    </row>
    <row r="2618" spans="1:38" x14ac:dyDescent="0.25">
      <c r="A2618" s="25" t="s">
        <v>12938</v>
      </c>
      <c r="B2618" s="25" t="s">
        <v>6593</v>
      </c>
      <c r="C2618" s="25" t="s">
        <v>369</v>
      </c>
      <c r="D2618" s="25" t="s">
        <v>18491</v>
      </c>
      <c r="E2618" s="25" t="s">
        <v>2851</v>
      </c>
      <c r="G2618" s="27">
        <v>67.150000000000006</v>
      </c>
      <c r="H2618" s="17">
        <f t="shared" si="1048"/>
        <v>53.720000000000006</v>
      </c>
      <c r="I2618" s="17">
        <f t="shared" si="1049"/>
        <v>46.333500000000001</v>
      </c>
      <c r="J2618" s="17">
        <f t="shared" si="1050"/>
        <v>20.145</v>
      </c>
      <c r="K2618" s="17">
        <f t="shared" si="1051"/>
        <v>46.333500000000001</v>
      </c>
      <c r="L2618" s="17">
        <f t="shared" si="1052"/>
        <v>53.720000000000006</v>
      </c>
      <c r="M2618" s="18">
        <f t="shared" si="1044"/>
        <v>6.7150000000000007</v>
      </c>
      <c r="N2618" s="18" t="s">
        <v>18494</v>
      </c>
      <c r="O2618" s="17">
        <f t="shared" si="1053"/>
        <v>46.333500000000001</v>
      </c>
      <c r="P2618" s="17">
        <f t="shared" si="1046"/>
        <v>47.005000000000003</v>
      </c>
      <c r="Q2618" s="17">
        <f t="shared" si="1054"/>
        <v>53.720000000000006</v>
      </c>
      <c r="R2618" s="18" t="s">
        <v>18494</v>
      </c>
      <c r="S2618" s="18" t="s">
        <v>18494</v>
      </c>
      <c r="T2618" s="17">
        <f t="shared" si="1055"/>
        <v>46.333500000000001</v>
      </c>
      <c r="U2618" s="17">
        <f t="shared" si="1040"/>
        <v>60.435000000000009</v>
      </c>
      <c r="V2618" s="17">
        <f t="shared" si="1047"/>
        <v>46.333500000000001</v>
      </c>
      <c r="W2618" s="17">
        <f t="shared" si="1056"/>
        <v>42.022470000000006</v>
      </c>
      <c r="X2618" s="17">
        <f t="shared" si="1057"/>
        <v>43.775084999999997</v>
      </c>
      <c r="Y2618" s="18" t="s">
        <v>18494</v>
      </c>
      <c r="Z2618" s="17">
        <f t="shared" si="1062"/>
        <v>46.333500000000001</v>
      </c>
      <c r="AA2618" s="18">
        <f t="shared" si="1058"/>
        <v>57.077500000000001</v>
      </c>
      <c r="AB2618" s="18" t="s">
        <v>18494</v>
      </c>
      <c r="AC2618" s="17">
        <f t="shared" si="1059"/>
        <v>46.333500000000001</v>
      </c>
      <c r="AD2618" s="17">
        <f t="shared" si="1041"/>
        <v>63.792500000000004</v>
      </c>
      <c r="AE2618" s="19">
        <f t="shared" si="1045"/>
        <v>47.005000000000003</v>
      </c>
      <c r="AF2618" s="18" t="s">
        <v>18494</v>
      </c>
      <c r="AG2618" s="17">
        <f t="shared" si="1060"/>
        <v>46.333500000000001</v>
      </c>
      <c r="AH2618" s="17">
        <f t="shared" si="1061"/>
        <v>46.333500000000001</v>
      </c>
      <c r="AI2618" s="20" t="s">
        <v>18494</v>
      </c>
      <c r="AJ2618" s="10">
        <f t="shared" si="1039"/>
        <v>55.212408750000002</v>
      </c>
      <c r="AK2618" s="10">
        <f t="shared" si="1042"/>
        <v>6.7150000000000007</v>
      </c>
      <c r="AL2618" s="10">
        <f t="shared" si="1043"/>
        <v>63.792500000000004</v>
      </c>
    </row>
    <row r="2619" spans="1:38" x14ac:dyDescent="0.25">
      <c r="A2619" s="25" t="s">
        <v>12703</v>
      </c>
      <c r="B2619" s="25" t="s">
        <v>6147</v>
      </c>
      <c r="C2619" s="25" t="s">
        <v>369</v>
      </c>
      <c r="D2619" s="25" t="s">
        <v>18491</v>
      </c>
      <c r="E2619" s="25" t="s">
        <v>6148</v>
      </c>
      <c r="F2619" s="25" t="s">
        <v>6148</v>
      </c>
      <c r="G2619" s="27">
        <v>677.1</v>
      </c>
      <c r="H2619" s="17">
        <f t="shared" si="1048"/>
        <v>541.68000000000006</v>
      </c>
      <c r="I2619" s="17">
        <f t="shared" si="1049"/>
        <v>467.19899999999996</v>
      </c>
      <c r="J2619" s="17">
        <f t="shared" si="1050"/>
        <v>203.13</v>
      </c>
      <c r="K2619" s="17">
        <f t="shared" si="1051"/>
        <v>467.19899999999996</v>
      </c>
      <c r="L2619" s="17">
        <f t="shared" si="1052"/>
        <v>541.68000000000006</v>
      </c>
      <c r="M2619" s="18">
        <f t="shared" si="1044"/>
        <v>67.710000000000008</v>
      </c>
      <c r="N2619" s="18" t="s">
        <v>18494</v>
      </c>
      <c r="O2619" s="17">
        <f t="shared" si="1053"/>
        <v>467.19899999999996</v>
      </c>
      <c r="P2619" s="17">
        <f t="shared" si="1046"/>
        <v>473.96999999999997</v>
      </c>
      <c r="Q2619" s="17">
        <f t="shared" si="1054"/>
        <v>541.68000000000006</v>
      </c>
      <c r="R2619" s="18" t="s">
        <v>18494</v>
      </c>
      <c r="S2619" s="18" t="s">
        <v>18494</v>
      </c>
      <c r="T2619" s="17">
        <f t="shared" si="1055"/>
        <v>467.19899999999996</v>
      </c>
      <c r="U2619" s="17">
        <f t="shared" si="1040"/>
        <v>609.39</v>
      </c>
      <c r="V2619" s="17">
        <f t="shared" si="1047"/>
        <v>467.19899999999996</v>
      </c>
      <c r="W2619" s="17">
        <f t="shared" si="1056"/>
        <v>423.72918000000004</v>
      </c>
      <c r="X2619" s="17">
        <f t="shared" si="1057"/>
        <v>441.40148999999997</v>
      </c>
      <c r="Y2619" s="18" t="s">
        <v>18494</v>
      </c>
      <c r="Z2619" s="17">
        <f t="shared" si="1062"/>
        <v>467.19899999999996</v>
      </c>
      <c r="AA2619" s="18">
        <f t="shared" si="1058"/>
        <v>575.53499999999997</v>
      </c>
      <c r="AB2619" s="18" t="s">
        <v>18494</v>
      </c>
      <c r="AC2619" s="17">
        <f t="shared" si="1059"/>
        <v>467.19899999999996</v>
      </c>
      <c r="AD2619" s="17">
        <f t="shared" si="1041"/>
        <v>643.245</v>
      </c>
      <c r="AE2619" s="19">
        <f t="shared" si="1045"/>
        <v>473.96999999999997</v>
      </c>
      <c r="AF2619" s="18" t="s">
        <v>18494</v>
      </c>
      <c r="AG2619" s="17">
        <f t="shared" si="1060"/>
        <v>467.19899999999996</v>
      </c>
      <c r="AH2619" s="17">
        <f t="shared" si="1061"/>
        <v>467.19899999999996</v>
      </c>
      <c r="AI2619" s="20" t="s">
        <v>18494</v>
      </c>
      <c r="AJ2619" s="10">
        <f t="shared" si="1039"/>
        <v>556.7285475000001</v>
      </c>
      <c r="AK2619" s="10">
        <f t="shared" si="1042"/>
        <v>67.710000000000008</v>
      </c>
      <c r="AL2619" s="10">
        <f t="shared" si="1043"/>
        <v>643.245</v>
      </c>
    </row>
    <row r="2620" spans="1:38" x14ac:dyDescent="0.25">
      <c r="A2620" s="25" t="s">
        <v>9948</v>
      </c>
      <c r="B2620" s="25" t="s">
        <v>3081</v>
      </c>
      <c r="C2620" s="25" t="s">
        <v>369</v>
      </c>
      <c r="D2620" s="25" t="s">
        <v>18491</v>
      </c>
      <c r="G2620" s="27">
        <v>681.65</v>
      </c>
      <c r="H2620" s="17">
        <f t="shared" si="1048"/>
        <v>545.32000000000005</v>
      </c>
      <c r="I2620" s="17">
        <f t="shared" si="1049"/>
        <v>470.33849999999995</v>
      </c>
      <c r="J2620" s="17">
        <f t="shared" si="1050"/>
        <v>204.49499999999998</v>
      </c>
      <c r="K2620" s="17">
        <f t="shared" si="1051"/>
        <v>470.33849999999995</v>
      </c>
      <c r="L2620" s="17">
        <f t="shared" si="1052"/>
        <v>545.32000000000005</v>
      </c>
      <c r="M2620" s="18">
        <f t="shared" si="1044"/>
        <v>68.165000000000006</v>
      </c>
      <c r="N2620" s="18" t="s">
        <v>18494</v>
      </c>
      <c r="O2620" s="17">
        <f t="shared" si="1053"/>
        <v>470.33849999999995</v>
      </c>
      <c r="P2620" s="17">
        <f t="shared" si="1046"/>
        <v>477.15499999999997</v>
      </c>
      <c r="Q2620" s="17">
        <f t="shared" si="1054"/>
        <v>545.32000000000005</v>
      </c>
      <c r="R2620" s="18" t="s">
        <v>18494</v>
      </c>
      <c r="S2620" s="18" t="s">
        <v>18494</v>
      </c>
      <c r="T2620" s="17">
        <f t="shared" si="1055"/>
        <v>470.33849999999995</v>
      </c>
      <c r="U2620" s="17">
        <f t="shared" si="1040"/>
        <v>613.48500000000001</v>
      </c>
      <c r="V2620" s="17">
        <f t="shared" si="1047"/>
        <v>470.33849999999995</v>
      </c>
      <c r="W2620" s="17">
        <f t="shared" si="1056"/>
        <v>426.57657</v>
      </c>
      <c r="X2620" s="17">
        <f t="shared" si="1057"/>
        <v>444.36763499999995</v>
      </c>
      <c r="Y2620" s="18" t="s">
        <v>18494</v>
      </c>
      <c r="Z2620" s="17">
        <f t="shared" si="1062"/>
        <v>470.33849999999995</v>
      </c>
      <c r="AA2620" s="18">
        <f t="shared" si="1058"/>
        <v>579.40249999999992</v>
      </c>
      <c r="AB2620" s="18" t="s">
        <v>18494</v>
      </c>
      <c r="AC2620" s="17">
        <f t="shared" si="1059"/>
        <v>470.33849999999995</v>
      </c>
      <c r="AD2620" s="17">
        <f t="shared" si="1041"/>
        <v>647.5675</v>
      </c>
      <c r="AE2620" s="19">
        <f t="shared" si="1045"/>
        <v>477.15499999999997</v>
      </c>
      <c r="AF2620" s="18" t="s">
        <v>18494</v>
      </c>
      <c r="AG2620" s="17">
        <f t="shared" si="1060"/>
        <v>470.33849999999995</v>
      </c>
      <c r="AH2620" s="17">
        <f t="shared" si="1061"/>
        <v>470.33849999999995</v>
      </c>
      <c r="AI2620" s="20" t="s">
        <v>18494</v>
      </c>
      <c r="AJ2620" s="10">
        <f t="shared" si="1039"/>
        <v>560.46967124999992</v>
      </c>
      <c r="AK2620" s="10">
        <f t="shared" si="1042"/>
        <v>68.165000000000006</v>
      </c>
      <c r="AL2620" s="10">
        <f t="shared" si="1043"/>
        <v>647.5675</v>
      </c>
    </row>
    <row r="2621" spans="1:38" x14ac:dyDescent="0.25">
      <c r="A2621" s="25" t="s">
        <v>13020</v>
      </c>
      <c r="B2621" s="25" t="s">
        <v>6679</v>
      </c>
      <c r="C2621" s="25" t="s">
        <v>369</v>
      </c>
      <c r="D2621" s="25" t="s">
        <v>18491</v>
      </c>
      <c r="E2621" s="25" t="s">
        <v>3457</v>
      </c>
      <c r="F2621" s="25" t="s">
        <v>3457</v>
      </c>
      <c r="G2621" s="27">
        <v>69.650000000000006</v>
      </c>
      <c r="H2621" s="17">
        <f t="shared" si="1048"/>
        <v>55.720000000000006</v>
      </c>
      <c r="I2621" s="17">
        <f t="shared" si="1049"/>
        <v>48.058500000000002</v>
      </c>
      <c r="J2621" s="17">
        <f t="shared" si="1050"/>
        <v>20.895</v>
      </c>
      <c r="K2621" s="17">
        <f t="shared" si="1051"/>
        <v>48.058500000000002</v>
      </c>
      <c r="L2621" s="17">
        <f t="shared" si="1052"/>
        <v>55.720000000000006</v>
      </c>
      <c r="M2621" s="18">
        <f t="shared" si="1044"/>
        <v>6.9650000000000007</v>
      </c>
      <c r="N2621" s="18" t="s">
        <v>18494</v>
      </c>
      <c r="O2621" s="17">
        <f t="shared" si="1053"/>
        <v>48.058500000000002</v>
      </c>
      <c r="P2621" s="17">
        <f t="shared" si="1046"/>
        <v>48.755000000000003</v>
      </c>
      <c r="Q2621" s="17">
        <f t="shared" si="1054"/>
        <v>55.720000000000006</v>
      </c>
      <c r="R2621" s="18" t="s">
        <v>18494</v>
      </c>
      <c r="S2621" s="18" t="s">
        <v>18494</v>
      </c>
      <c r="T2621" s="17">
        <f t="shared" si="1055"/>
        <v>48.058500000000002</v>
      </c>
      <c r="U2621" s="17">
        <f t="shared" si="1040"/>
        <v>62.685000000000009</v>
      </c>
      <c r="V2621" s="17">
        <f t="shared" si="1047"/>
        <v>48.058500000000002</v>
      </c>
      <c r="W2621" s="17">
        <f t="shared" si="1056"/>
        <v>43.586970000000008</v>
      </c>
      <c r="X2621" s="17">
        <f t="shared" si="1057"/>
        <v>45.404834999999999</v>
      </c>
      <c r="Y2621" s="18" t="s">
        <v>18494</v>
      </c>
      <c r="Z2621" s="17">
        <f t="shared" si="1062"/>
        <v>48.058500000000002</v>
      </c>
      <c r="AA2621" s="18">
        <f t="shared" si="1058"/>
        <v>59.202500000000001</v>
      </c>
      <c r="AB2621" s="18" t="s">
        <v>18494</v>
      </c>
      <c r="AC2621" s="17">
        <f t="shared" si="1059"/>
        <v>48.058500000000002</v>
      </c>
      <c r="AD2621" s="17">
        <f t="shared" si="1041"/>
        <v>66.167500000000004</v>
      </c>
      <c r="AE2621" s="19">
        <f t="shared" si="1045"/>
        <v>48.755000000000003</v>
      </c>
      <c r="AF2621" s="18" t="s">
        <v>18494</v>
      </c>
      <c r="AG2621" s="17">
        <f t="shared" si="1060"/>
        <v>48.058500000000002</v>
      </c>
      <c r="AH2621" s="17">
        <f t="shared" si="1061"/>
        <v>48.058500000000002</v>
      </c>
      <c r="AI2621" s="20" t="s">
        <v>18494</v>
      </c>
      <c r="AJ2621" s="10">
        <f t="shared" si="1039"/>
        <v>57.267971250000002</v>
      </c>
      <c r="AK2621" s="10">
        <f t="shared" si="1042"/>
        <v>6.9650000000000007</v>
      </c>
      <c r="AL2621" s="10">
        <f t="shared" si="1043"/>
        <v>66.167500000000004</v>
      </c>
    </row>
    <row r="2622" spans="1:38" x14ac:dyDescent="0.25">
      <c r="A2622" s="25" t="s">
        <v>9566</v>
      </c>
      <c r="B2622" s="25" t="s">
        <v>2645</v>
      </c>
      <c r="C2622" s="25" t="s">
        <v>369</v>
      </c>
      <c r="D2622" s="25" t="s">
        <v>18491</v>
      </c>
      <c r="G2622" s="27">
        <v>7</v>
      </c>
      <c r="H2622" s="17">
        <f t="shared" si="1048"/>
        <v>5.6000000000000005</v>
      </c>
      <c r="I2622" s="17">
        <f t="shared" si="1049"/>
        <v>4.83</v>
      </c>
      <c r="J2622" s="17">
        <f t="shared" si="1050"/>
        <v>2.1</v>
      </c>
      <c r="K2622" s="17">
        <f t="shared" si="1051"/>
        <v>4.83</v>
      </c>
      <c r="L2622" s="17">
        <f t="shared" si="1052"/>
        <v>5.6000000000000005</v>
      </c>
      <c r="M2622" s="18">
        <f t="shared" si="1044"/>
        <v>0.70000000000000007</v>
      </c>
      <c r="N2622" s="18" t="s">
        <v>18494</v>
      </c>
      <c r="O2622" s="17">
        <f t="shared" si="1053"/>
        <v>4.83</v>
      </c>
      <c r="P2622" s="17">
        <f t="shared" si="1046"/>
        <v>4.8999999999999995</v>
      </c>
      <c r="Q2622" s="17">
        <f t="shared" si="1054"/>
        <v>5.6000000000000005</v>
      </c>
      <c r="R2622" s="18" t="s">
        <v>18494</v>
      </c>
      <c r="S2622" s="18" t="s">
        <v>18494</v>
      </c>
      <c r="T2622" s="17">
        <f t="shared" si="1055"/>
        <v>4.83</v>
      </c>
      <c r="U2622" s="17">
        <f t="shared" si="1040"/>
        <v>6.3</v>
      </c>
      <c r="V2622" s="17">
        <f t="shared" si="1047"/>
        <v>4.83</v>
      </c>
      <c r="W2622" s="17">
        <f t="shared" si="1056"/>
        <v>4.3806000000000003</v>
      </c>
      <c r="X2622" s="17">
        <f t="shared" si="1057"/>
        <v>4.5632999999999999</v>
      </c>
      <c r="Y2622" s="18" t="s">
        <v>18494</v>
      </c>
      <c r="Z2622" s="17">
        <f t="shared" si="1062"/>
        <v>4.83</v>
      </c>
      <c r="AA2622" s="18">
        <f t="shared" si="1058"/>
        <v>5.95</v>
      </c>
      <c r="AB2622" s="18" t="s">
        <v>18494</v>
      </c>
      <c r="AC2622" s="17">
        <f t="shared" si="1059"/>
        <v>4.83</v>
      </c>
      <c r="AD2622" s="17">
        <f t="shared" si="1041"/>
        <v>6.6499999999999995</v>
      </c>
      <c r="AE2622" s="19">
        <f t="shared" si="1045"/>
        <v>4.8999999999999995</v>
      </c>
      <c r="AF2622" s="18" t="s">
        <v>18494</v>
      </c>
      <c r="AG2622" s="17">
        <f t="shared" si="1060"/>
        <v>4.83</v>
      </c>
      <c r="AH2622" s="17">
        <f t="shared" si="1061"/>
        <v>4.83</v>
      </c>
      <c r="AI2622" s="20" t="s">
        <v>18494</v>
      </c>
      <c r="AJ2622" s="10">
        <f t="shared" si="1039"/>
        <v>5.7555750000000003</v>
      </c>
      <c r="AK2622" s="10">
        <f t="shared" si="1042"/>
        <v>0.70000000000000007</v>
      </c>
      <c r="AL2622" s="10">
        <f t="shared" si="1043"/>
        <v>6.6499999999999995</v>
      </c>
    </row>
    <row r="2623" spans="1:38" x14ac:dyDescent="0.25">
      <c r="A2623" s="25" t="s">
        <v>10279</v>
      </c>
      <c r="B2623" s="25" t="s">
        <v>3452</v>
      </c>
      <c r="C2623" s="25" t="s">
        <v>369</v>
      </c>
      <c r="D2623" s="25" t="s">
        <v>18491</v>
      </c>
      <c r="G2623" s="27">
        <v>7</v>
      </c>
      <c r="H2623" s="17">
        <f t="shared" si="1048"/>
        <v>5.6000000000000005</v>
      </c>
      <c r="I2623" s="17">
        <f t="shared" si="1049"/>
        <v>4.83</v>
      </c>
      <c r="J2623" s="17">
        <f t="shared" si="1050"/>
        <v>2.1</v>
      </c>
      <c r="K2623" s="17">
        <f t="shared" si="1051"/>
        <v>4.83</v>
      </c>
      <c r="L2623" s="17">
        <f t="shared" si="1052"/>
        <v>5.6000000000000005</v>
      </c>
      <c r="M2623" s="18">
        <f t="shared" si="1044"/>
        <v>0.70000000000000007</v>
      </c>
      <c r="N2623" s="18" t="s">
        <v>18494</v>
      </c>
      <c r="O2623" s="17">
        <f t="shared" si="1053"/>
        <v>4.83</v>
      </c>
      <c r="P2623" s="17">
        <f t="shared" si="1046"/>
        <v>4.8999999999999995</v>
      </c>
      <c r="Q2623" s="17">
        <f t="shared" si="1054"/>
        <v>5.6000000000000005</v>
      </c>
      <c r="R2623" s="18" t="s">
        <v>18494</v>
      </c>
      <c r="S2623" s="18" t="s">
        <v>18494</v>
      </c>
      <c r="T2623" s="17">
        <f t="shared" si="1055"/>
        <v>4.83</v>
      </c>
      <c r="U2623" s="17">
        <f t="shared" si="1040"/>
        <v>6.3</v>
      </c>
      <c r="V2623" s="17">
        <f t="shared" si="1047"/>
        <v>4.83</v>
      </c>
      <c r="W2623" s="17">
        <f t="shared" si="1056"/>
        <v>4.3806000000000003</v>
      </c>
      <c r="X2623" s="17">
        <f t="shared" si="1057"/>
        <v>4.5632999999999999</v>
      </c>
      <c r="Y2623" s="18" t="s">
        <v>18494</v>
      </c>
      <c r="Z2623" s="17">
        <f t="shared" si="1062"/>
        <v>4.83</v>
      </c>
      <c r="AA2623" s="18">
        <f t="shared" si="1058"/>
        <v>5.95</v>
      </c>
      <c r="AB2623" s="18" t="s">
        <v>18494</v>
      </c>
      <c r="AC2623" s="17">
        <f t="shared" si="1059"/>
        <v>4.83</v>
      </c>
      <c r="AD2623" s="17">
        <f t="shared" si="1041"/>
        <v>6.6499999999999995</v>
      </c>
      <c r="AE2623" s="19">
        <f t="shared" si="1045"/>
        <v>4.8999999999999995</v>
      </c>
      <c r="AF2623" s="18" t="s">
        <v>18494</v>
      </c>
      <c r="AG2623" s="17">
        <f t="shared" si="1060"/>
        <v>4.83</v>
      </c>
      <c r="AH2623" s="17">
        <f t="shared" si="1061"/>
        <v>4.83</v>
      </c>
      <c r="AI2623" s="20" t="s">
        <v>18494</v>
      </c>
      <c r="AJ2623" s="10">
        <f t="shared" si="1039"/>
        <v>5.7555750000000003</v>
      </c>
      <c r="AK2623" s="10">
        <f t="shared" si="1042"/>
        <v>0.70000000000000007</v>
      </c>
      <c r="AL2623" s="10">
        <f t="shared" si="1043"/>
        <v>6.6499999999999995</v>
      </c>
    </row>
    <row r="2624" spans="1:38" x14ac:dyDescent="0.25">
      <c r="A2624" s="25" t="s">
        <v>9832</v>
      </c>
      <c r="B2624" s="25" t="s">
        <v>2940</v>
      </c>
      <c r="C2624" s="25" t="s">
        <v>369</v>
      </c>
      <c r="D2624" s="25" t="s">
        <v>18491</v>
      </c>
      <c r="F2624" s="25" t="s">
        <v>2149</v>
      </c>
      <c r="G2624" s="27">
        <v>7.05</v>
      </c>
      <c r="H2624" s="17">
        <f t="shared" si="1048"/>
        <v>5.6400000000000006</v>
      </c>
      <c r="I2624" s="17">
        <f t="shared" si="1049"/>
        <v>4.8644999999999996</v>
      </c>
      <c r="J2624" s="17">
        <f t="shared" si="1050"/>
        <v>2.1149999999999998</v>
      </c>
      <c r="K2624" s="17">
        <f t="shared" si="1051"/>
        <v>4.8644999999999996</v>
      </c>
      <c r="L2624" s="17">
        <f t="shared" si="1052"/>
        <v>5.6400000000000006</v>
      </c>
      <c r="M2624" s="18">
        <f t="shared" si="1044"/>
        <v>0.70500000000000007</v>
      </c>
      <c r="N2624" s="18" t="s">
        <v>18494</v>
      </c>
      <c r="O2624" s="17">
        <f t="shared" si="1053"/>
        <v>4.8644999999999996</v>
      </c>
      <c r="P2624" s="17">
        <f t="shared" si="1046"/>
        <v>4.9349999999999996</v>
      </c>
      <c r="Q2624" s="17">
        <f t="shared" si="1054"/>
        <v>5.6400000000000006</v>
      </c>
      <c r="R2624" s="18" t="s">
        <v>18494</v>
      </c>
      <c r="S2624" s="18" t="s">
        <v>18494</v>
      </c>
      <c r="T2624" s="17">
        <f t="shared" si="1055"/>
        <v>4.8644999999999996</v>
      </c>
      <c r="U2624" s="17">
        <f t="shared" si="1040"/>
        <v>6.3449999999999998</v>
      </c>
      <c r="V2624" s="17">
        <f t="shared" si="1047"/>
        <v>4.8644999999999996</v>
      </c>
      <c r="W2624" s="17">
        <f t="shared" si="1056"/>
        <v>4.4118899999999996</v>
      </c>
      <c r="X2624" s="17">
        <f t="shared" si="1057"/>
        <v>4.5958949999999996</v>
      </c>
      <c r="Y2624" s="18" t="s">
        <v>18494</v>
      </c>
      <c r="Z2624" s="17">
        <f t="shared" si="1062"/>
        <v>4.8644999999999996</v>
      </c>
      <c r="AA2624" s="18">
        <f t="shared" si="1058"/>
        <v>5.9924999999999997</v>
      </c>
      <c r="AB2624" s="18" t="s">
        <v>18494</v>
      </c>
      <c r="AC2624" s="17">
        <f t="shared" si="1059"/>
        <v>4.8644999999999996</v>
      </c>
      <c r="AD2624" s="17">
        <f t="shared" si="1041"/>
        <v>6.6974999999999998</v>
      </c>
      <c r="AE2624" s="19">
        <f t="shared" si="1045"/>
        <v>4.9349999999999996</v>
      </c>
      <c r="AF2624" s="18" t="s">
        <v>18494</v>
      </c>
      <c r="AG2624" s="17">
        <f t="shared" si="1060"/>
        <v>4.8644999999999996</v>
      </c>
      <c r="AH2624" s="17">
        <f t="shared" si="1061"/>
        <v>4.8644999999999996</v>
      </c>
      <c r="AI2624" s="20" t="s">
        <v>18494</v>
      </c>
      <c r="AJ2624" s="10">
        <f t="shared" si="1039"/>
        <v>5.7966862499999996</v>
      </c>
      <c r="AK2624" s="10">
        <f t="shared" si="1042"/>
        <v>0.70500000000000007</v>
      </c>
      <c r="AL2624" s="10">
        <f t="shared" si="1043"/>
        <v>6.6974999999999998</v>
      </c>
    </row>
    <row r="2625" spans="1:38" x14ac:dyDescent="0.25">
      <c r="A2625" s="25" t="s">
        <v>10516</v>
      </c>
      <c r="B2625" s="25" t="s">
        <v>3705</v>
      </c>
      <c r="C2625" s="25" t="s">
        <v>369</v>
      </c>
      <c r="D2625" s="25" t="s">
        <v>18491</v>
      </c>
      <c r="E2625" s="25" t="s">
        <v>2138</v>
      </c>
      <c r="G2625" s="27">
        <v>7.1</v>
      </c>
      <c r="H2625" s="17">
        <f t="shared" si="1048"/>
        <v>5.68</v>
      </c>
      <c r="I2625" s="17">
        <f t="shared" si="1049"/>
        <v>4.8989999999999991</v>
      </c>
      <c r="J2625" s="17">
        <f t="shared" si="1050"/>
        <v>2.13</v>
      </c>
      <c r="K2625" s="17">
        <f t="shared" si="1051"/>
        <v>4.8989999999999991</v>
      </c>
      <c r="L2625" s="17">
        <f t="shared" si="1052"/>
        <v>5.68</v>
      </c>
      <c r="M2625" s="18">
        <f t="shared" si="1044"/>
        <v>0.71</v>
      </c>
      <c r="N2625" s="18" t="s">
        <v>18494</v>
      </c>
      <c r="O2625" s="17">
        <f t="shared" si="1053"/>
        <v>4.8989999999999991</v>
      </c>
      <c r="P2625" s="17">
        <f t="shared" si="1046"/>
        <v>4.97</v>
      </c>
      <c r="Q2625" s="17">
        <f t="shared" si="1054"/>
        <v>5.68</v>
      </c>
      <c r="R2625" s="18" t="s">
        <v>18494</v>
      </c>
      <c r="S2625" s="18" t="s">
        <v>18494</v>
      </c>
      <c r="T2625" s="17">
        <f t="shared" si="1055"/>
        <v>4.8989999999999991</v>
      </c>
      <c r="U2625" s="17">
        <f t="shared" si="1040"/>
        <v>6.39</v>
      </c>
      <c r="V2625" s="17">
        <f t="shared" si="1047"/>
        <v>4.8989999999999991</v>
      </c>
      <c r="W2625" s="17">
        <f t="shared" si="1056"/>
        <v>4.4431799999999999</v>
      </c>
      <c r="X2625" s="17">
        <f t="shared" si="1057"/>
        <v>4.6284899999999993</v>
      </c>
      <c r="Y2625" s="18" t="s">
        <v>18494</v>
      </c>
      <c r="Z2625" s="17">
        <f t="shared" si="1062"/>
        <v>4.8989999999999991</v>
      </c>
      <c r="AA2625" s="18">
        <f t="shared" si="1058"/>
        <v>6.0349999999999993</v>
      </c>
      <c r="AB2625" s="18" t="s">
        <v>18494</v>
      </c>
      <c r="AC2625" s="17">
        <f t="shared" si="1059"/>
        <v>4.8989999999999991</v>
      </c>
      <c r="AD2625" s="17">
        <f t="shared" si="1041"/>
        <v>6.7449999999999992</v>
      </c>
      <c r="AE2625" s="19">
        <f t="shared" si="1045"/>
        <v>4.97</v>
      </c>
      <c r="AF2625" s="18" t="s">
        <v>18494</v>
      </c>
      <c r="AG2625" s="17">
        <f t="shared" si="1060"/>
        <v>4.8989999999999991</v>
      </c>
      <c r="AH2625" s="17">
        <f t="shared" si="1061"/>
        <v>4.8989999999999991</v>
      </c>
      <c r="AI2625" s="20" t="s">
        <v>18494</v>
      </c>
      <c r="AJ2625" s="10">
        <f t="shared" si="1039"/>
        <v>5.8377974999999989</v>
      </c>
      <c r="AK2625" s="10">
        <f t="shared" si="1042"/>
        <v>0.71</v>
      </c>
      <c r="AL2625" s="10">
        <f t="shared" si="1043"/>
        <v>6.7449999999999992</v>
      </c>
    </row>
    <row r="2626" spans="1:38" x14ac:dyDescent="0.25">
      <c r="A2626" s="25" t="s">
        <v>10232</v>
      </c>
      <c r="B2626" s="25" t="s">
        <v>3400</v>
      </c>
      <c r="C2626" s="25" t="s">
        <v>369</v>
      </c>
      <c r="D2626" s="25" t="s">
        <v>18491</v>
      </c>
      <c r="G2626" s="27">
        <v>7.2</v>
      </c>
      <c r="H2626" s="17">
        <f t="shared" si="1048"/>
        <v>5.7600000000000007</v>
      </c>
      <c r="I2626" s="17">
        <f t="shared" si="1049"/>
        <v>4.968</v>
      </c>
      <c r="J2626" s="17">
        <f t="shared" si="1050"/>
        <v>2.16</v>
      </c>
      <c r="K2626" s="17">
        <f t="shared" si="1051"/>
        <v>4.968</v>
      </c>
      <c r="L2626" s="17">
        <f t="shared" si="1052"/>
        <v>5.7600000000000007</v>
      </c>
      <c r="M2626" s="18">
        <f t="shared" si="1044"/>
        <v>0.72000000000000008</v>
      </c>
      <c r="N2626" s="18" t="s">
        <v>18494</v>
      </c>
      <c r="O2626" s="17">
        <f t="shared" si="1053"/>
        <v>4.968</v>
      </c>
      <c r="P2626" s="17">
        <f t="shared" si="1046"/>
        <v>5.04</v>
      </c>
      <c r="Q2626" s="17">
        <f t="shared" si="1054"/>
        <v>5.7600000000000007</v>
      </c>
      <c r="R2626" s="18" t="s">
        <v>18494</v>
      </c>
      <c r="S2626" s="18" t="s">
        <v>18494</v>
      </c>
      <c r="T2626" s="17">
        <f t="shared" si="1055"/>
        <v>4.968</v>
      </c>
      <c r="U2626" s="17">
        <f t="shared" si="1040"/>
        <v>6.48</v>
      </c>
      <c r="V2626" s="17">
        <f t="shared" si="1047"/>
        <v>4.968</v>
      </c>
      <c r="W2626" s="17">
        <f t="shared" si="1056"/>
        <v>4.5057600000000004</v>
      </c>
      <c r="X2626" s="17">
        <f t="shared" si="1057"/>
        <v>4.6936799999999996</v>
      </c>
      <c r="Y2626" s="18" t="s">
        <v>18494</v>
      </c>
      <c r="Z2626" s="17">
        <f t="shared" si="1062"/>
        <v>4.968</v>
      </c>
      <c r="AA2626" s="18">
        <f t="shared" si="1058"/>
        <v>6.12</v>
      </c>
      <c r="AB2626" s="18" t="s">
        <v>18494</v>
      </c>
      <c r="AC2626" s="17">
        <f t="shared" si="1059"/>
        <v>4.968</v>
      </c>
      <c r="AD2626" s="17">
        <f t="shared" si="1041"/>
        <v>6.84</v>
      </c>
      <c r="AE2626" s="19">
        <f t="shared" si="1045"/>
        <v>5.04</v>
      </c>
      <c r="AF2626" s="18" t="s">
        <v>18494</v>
      </c>
      <c r="AG2626" s="17">
        <f t="shared" si="1060"/>
        <v>4.968</v>
      </c>
      <c r="AH2626" s="17">
        <f t="shared" si="1061"/>
        <v>4.968</v>
      </c>
      <c r="AI2626" s="20" t="s">
        <v>18494</v>
      </c>
      <c r="AJ2626" s="10">
        <f t="shared" si="1039"/>
        <v>5.9200200000000001</v>
      </c>
      <c r="AK2626" s="10">
        <f t="shared" si="1042"/>
        <v>0.72000000000000008</v>
      </c>
      <c r="AL2626" s="10">
        <f t="shared" si="1043"/>
        <v>6.84</v>
      </c>
    </row>
    <row r="2627" spans="1:38" x14ac:dyDescent="0.25">
      <c r="A2627" s="25" t="s">
        <v>13010</v>
      </c>
      <c r="B2627" s="25" t="s">
        <v>6669</v>
      </c>
      <c r="C2627" s="25" t="s">
        <v>369</v>
      </c>
      <c r="D2627" s="25" t="s">
        <v>18491</v>
      </c>
      <c r="G2627" s="27">
        <v>7.25</v>
      </c>
      <c r="H2627" s="17">
        <f t="shared" si="1048"/>
        <v>5.8000000000000007</v>
      </c>
      <c r="I2627" s="17">
        <f t="shared" si="1049"/>
        <v>5.0024999999999995</v>
      </c>
      <c r="J2627" s="17">
        <f t="shared" si="1050"/>
        <v>2.1749999999999998</v>
      </c>
      <c r="K2627" s="17">
        <f t="shared" si="1051"/>
        <v>5.0024999999999995</v>
      </c>
      <c r="L2627" s="17">
        <f t="shared" si="1052"/>
        <v>5.8000000000000007</v>
      </c>
      <c r="M2627" s="18">
        <f t="shared" si="1044"/>
        <v>0.72500000000000009</v>
      </c>
      <c r="N2627" s="18" t="s">
        <v>18494</v>
      </c>
      <c r="O2627" s="17">
        <f t="shared" si="1053"/>
        <v>5.0024999999999995</v>
      </c>
      <c r="P2627" s="17">
        <f t="shared" si="1046"/>
        <v>5.0749999999999993</v>
      </c>
      <c r="Q2627" s="17">
        <f t="shared" si="1054"/>
        <v>5.8000000000000007</v>
      </c>
      <c r="R2627" s="18" t="s">
        <v>18494</v>
      </c>
      <c r="S2627" s="18" t="s">
        <v>18494</v>
      </c>
      <c r="T2627" s="17">
        <f t="shared" si="1055"/>
        <v>5.0024999999999995</v>
      </c>
      <c r="U2627" s="17">
        <f t="shared" si="1040"/>
        <v>6.5250000000000004</v>
      </c>
      <c r="V2627" s="17">
        <f t="shared" si="1047"/>
        <v>5.0024999999999995</v>
      </c>
      <c r="W2627" s="17">
        <f t="shared" si="1056"/>
        <v>4.5370499999999998</v>
      </c>
      <c r="X2627" s="17">
        <f t="shared" si="1057"/>
        <v>4.7262749999999993</v>
      </c>
      <c r="Y2627" s="18" t="s">
        <v>18494</v>
      </c>
      <c r="Z2627" s="17">
        <f t="shared" si="1062"/>
        <v>5.0024999999999995</v>
      </c>
      <c r="AA2627" s="18">
        <f t="shared" si="1058"/>
        <v>6.1624999999999996</v>
      </c>
      <c r="AB2627" s="18" t="s">
        <v>18494</v>
      </c>
      <c r="AC2627" s="17">
        <f t="shared" si="1059"/>
        <v>5.0024999999999995</v>
      </c>
      <c r="AD2627" s="17">
        <f t="shared" si="1041"/>
        <v>6.8874999999999993</v>
      </c>
      <c r="AE2627" s="19">
        <f t="shared" si="1045"/>
        <v>5.0749999999999993</v>
      </c>
      <c r="AF2627" s="18" t="s">
        <v>18494</v>
      </c>
      <c r="AG2627" s="17">
        <f t="shared" si="1060"/>
        <v>5.0024999999999995</v>
      </c>
      <c r="AH2627" s="17">
        <f t="shared" si="1061"/>
        <v>5.0024999999999995</v>
      </c>
      <c r="AI2627" s="20" t="s">
        <v>18494</v>
      </c>
      <c r="AJ2627" s="10">
        <f t="shared" ref="AJ2627:AJ2690" si="1063">G2627*75%*0.0963+G2627*75%</f>
        <v>5.9611312500000002</v>
      </c>
      <c r="AK2627" s="10">
        <f t="shared" si="1042"/>
        <v>0.72500000000000009</v>
      </c>
      <c r="AL2627" s="10">
        <f t="shared" si="1043"/>
        <v>6.8874999999999993</v>
      </c>
    </row>
    <row r="2628" spans="1:38" x14ac:dyDescent="0.25">
      <c r="A2628" s="25" t="s">
        <v>10050</v>
      </c>
      <c r="B2628" s="25" t="s">
        <v>3189</v>
      </c>
      <c r="C2628" s="25" t="s">
        <v>369</v>
      </c>
      <c r="D2628" s="25" t="s">
        <v>18491</v>
      </c>
      <c r="F2628" s="25" t="s">
        <v>3190</v>
      </c>
      <c r="G2628" s="27">
        <v>7.35</v>
      </c>
      <c r="H2628" s="17">
        <f t="shared" si="1048"/>
        <v>5.88</v>
      </c>
      <c r="I2628" s="17">
        <f t="shared" si="1049"/>
        <v>5.0714999999999995</v>
      </c>
      <c r="J2628" s="17">
        <f t="shared" si="1050"/>
        <v>2.2049999999999996</v>
      </c>
      <c r="K2628" s="17">
        <f t="shared" si="1051"/>
        <v>5.0714999999999995</v>
      </c>
      <c r="L2628" s="17">
        <f t="shared" si="1052"/>
        <v>5.88</v>
      </c>
      <c r="M2628" s="18">
        <f t="shared" si="1044"/>
        <v>0.73499999999999999</v>
      </c>
      <c r="N2628" s="18" t="s">
        <v>18494</v>
      </c>
      <c r="O2628" s="17">
        <f t="shared" si="1053"/>
        <v>5.0714999999999995</v>
      </c>
      <c r="P2628" s="17">
        <f t="shared" si="1046"/>
        <v>5.1449999999999996</v>
      </c>
      <c r="Q2628" s="17">
        <f t="shared" si="1054"/>
        <v>5.88</v>
      </c>
      <c r="R2628" s="18" t="s">
        <v>18494</v>
      </c>
      <c r="S2628" s="18" t="s">
        <v>18494</v>
      </c>
      <c r="T2628" s="17">
        <f t="shared" si="1055"/>
        <v>5.0714999999999995</v>
      </c>
      <c r="U2628" s="17">
        <f t="shared" ref="U2628:U2691" si="1064">G2628*90%</f>
        <v>6.6150000000000002</v>
      </c>
      <c r="V2628" s="17">
        <f t="shared" si="1047"/>
        <v>5.0714999999999995</v>
      </c>
      <c r="W2628" s="17">
        <f t="shared" si="1056"/>
        <v>4.5996300000000003</v>
      </c>
      <c r="X2628" s="17">
        <f t="shared" si="1057"/>
        <v>4.7914649999999996</v>
      </c>
      <c r="Y2628" s="18" t="s">
        <v>18494</v>
      </c>
      <c r="Z2628" s="17">
        <f t="shared" si="1062"/>
        <v>5.0714999999999995</v>
      </c>
      <c r="AA2628" s="18">
        <f t="shared" si="1058"/>
        <v>6.2474999999999996</v>
      </c>
      <c r="AB2628" s="18" t="s">
        <v>18494</v>
      </c>
      <c r="AC2628" s="17">
        <f t="shared" si="1059"/>
        <v>5.0714999999999995</v>
      </c>
      <c r="AD2628" s="17">
        <f t="shared" ref="AD2628:AD2691" si="1065">G2628*95%</f>
        <v>6.982499999999999</v>
      </c>
      <c r="AE2628" s="19">
        <f t="shared" si="1045"/>
        <v>5.1449999999999996</v>
      </c>
      <c r="AF2628" s="18" t="s">
        <v>18494</v>
      </c>
      <c r="AG2628" s="17">
        <f t="shared" si="1060"/>
        <v>5.0714999999999995</v>
      </c>
      <c r="AH2628" s="17">
        <f t="shared" si="1061"/>
        <v>5.0714999999999995</v>
      </c>
      <c r="AI2628" s="20" t="s">
        <v>18494</v>
      </c>
      <c r="AJ2628" s="10">
        <f t="shared" si="1063"/>
        <v>6.0433537499999996</v>
      </c>
      <c r="AK2628" s="10">
        <f t="shared" ref="AK2628:AK2691" si="1066">MIN(H2628:AJ2628)</f>
        <v>0.73499999999999999</v>
      </c>
      <c r="AL2628" s="10">
        <f t="shared" si="1043"/>
        <v>6.982499999999999</v>
      </c>
    </row>
    <row r="2629" spans="1:38" x14ac:dyDescent="0.25">
      <c r="A2629" s="25" t="s">
        <v>9133</v>
      </c>
      <c r="B2629" s="25" t="s">
        <v>2181</v>
      </c>
      <c r="C2629" s="25" t="s">
        <v>369</v>
      </c>
      <c r="D2629" s="25" t="s">
        <v>18491</v>
      </c>
      <c r="G2629" s="27">
        <v>7.35</v>
      </c>
      <c r="H2629" s="17">
        <f t="shared" si="1048"/>
        <v>5.88</v>
      </c>
      <c r="I2629" s="17">
        <f t="shared" si="1049"/>
        <v>5.0714999999999995</v>
      </c>
      <c r="J2629" s="17">
        <f t="shared" si="1050"/>
        <v>2.2049999999999996</v>
      </c>
      <c r="K2629" s="17">
        <f t="shared" si="1051"/>
        <v>5.0714999999999995</v>
      </c>
      <c r="L2629" s="17">
        <f t="shared" si="1052"/>
        <v>5.88</v>
      </c>
      <c r="M2629" s="18">
        <f t="shared" si="1044"/>
        <v>0.73499999999999999</v>
      </c>
      <c r="N2629" s="18" t="s">
        <v>18494</v>
      </c>
      <c r="O2629" s="17">
        <f t="shared" si="1053"/>
        <v>5.0714999999999995</v>
      </c>
      <c r="P2629" s="17">
        <f t="shared" si="1046"/>
        <v>5.1449999999999996</v>
      </c>
      <c r="Q2629" s="17">
        <f t="shared" si="1054"/>
        <v>5.88</v>
      </c>
      <c r="R2629" s="18" t="s">
        <v>18494</v>
      </c>
      <c r="S2629" s="18" t="s">
        <v>18494</v>
      </c>
      <c r="T2629" s="17">
        <f t="shared" si="1055"/>
        <v>5.0714999999999995</v>
      </c>
      <c r="U2629" s="17">
        <f t="shared" si="1064"/>
        <v>6.6150000000000002</v>
      </c>
      <c r="V2629" s="17">
        <f t="shared" si="1047"/>
        <v>5.0714999999999995</v>
      </c>
      <c r="W2629" s="17">
        <f t="shared" si="1056"/>
        <v>4.5996300000000003</v>
      </c>
      <c r="X2629" s="17">
        <f t="shared" si="1057"/>
        <v>4.7914649999999996</v>
      </c>
      <c r="Y2629" s="18" t="s">
        <v>18494</v>
      </c>
      <c r="Z2629" s="17">
        <f t="shared" si="1062"/>
        <v>5.0714999999999995</v>
      </c>
      <c r="AA2629" s="18">
        <f t="shared" si="1058"/>
        <v>6.2474999999999996</v>
      </c>
      <c r="AB2629" s="18" t="s">
        <v>18494</v>
      </c>
      <c r="AC2629" s="17">
        <f t="shared" si="1059"/>
        <v>5.0714999999999995</v>
      </c>
      <c r="AD2629" s="17">
        <f t="shared" si="1065"/>
        <v>6.982499999999999</v>
      </c>
      <c r="AE2629" s="19">
        <f t="shared" si="1045"/>
        <v>5.1449999999999996</v>
      </c>
      <c r="AF2629" s="18" t="s">
        <v>18494</v>
      </c>
      <c r="AG2629" s="17">
        <f t="shared" si="1060"/>
        <v>5.0714999999999995</v>
      </c>
      <c r="AH2629" s="17">
        <f t="shared" si="1061"/>
        <v>5.0714999999999995</v>
      </c>
      <c r="AI2629" s="20" t="s">
        <v>18494</v>
      </c>
      <c r="AJ2629" s="10">
        <f t="shared" si="1063"/>
        <v>6.0433537499999996</v>
      </c>
      <c r="AK2629" s="10">
        <f t="shared" si="1066"/>
        <v>0.73499999999999999</v>
      </c>
      <c r="AL2629" s="10">
        <f t="shared" ref="AL2629:AL2692" si="1067">MAX(H2629:AJ2629)</f>
        <v>6.982499999999999</v>
      </c>
    </row>
    <row r="2630" spans="1:38" x14ac:dyDescent="0.25">
      <c r="A2630" s="25" t="s">
        <v>9292</v>
      </c>
      <c r="B2630" s="25" t="s">
        <v>2348</v>
      </c>
      <c r="C2630" s="25" t="s">
        <v>369</v>
      </c>
      <c r="D2630" s="25" t="s">
        <v>18491</v>
      </c>
      <c r="G2630" s="27">
        <v>7.35</v>
      </c>
      <c r="H2630" s="17">
        <f t="shared" si="1048"/>
        <v>5.88</v>
      </c>
      <c r="I2630" s="17">
        <f t="shared" si="1049"/>
        <v>5.0714999999999995</v>
      </c>
      <c r="J2630" s="17">
        <f t="shared" si="1050"/>
        <v>2.2049999999999996</v>
      </c>
      <c r="K2630" s="17">
        <f t="shared" si="1051"/>
        <v>5.0714999999999995</v>
      </c>
      <c r="L2630" s="17">
        <f t="shared" si="1052"/>
        <v>5.88</v>
      </c>
      <c r="M2630" s="18">
        <f t="shared" si="1044"/>
        <v>0.73499999999999999</v>
      </c>
      <c r="N2630" s="18" t="s">
        <v>18494</v>
      </c>
      <c r="O2630" s="17">
        <f t="shared" si="1053"/>
        <v>5.0714999999999995</v>
      </c>
      <c r="P2630" s="17">
        <f t="shared" si="1046"/>
        <v>5.1449999999999996</v>
      </c>
      <c r="Q2630" s="17">
        <f t="shared" si="1054"/>
        <v>5.88</v>
      </c>
      <c r="R2630" s="18" t="s">
        <v>18494</v>
      </c>
      <c r="S2630" s="18" t="s">
        <v>18494</v>
      </c>
      <c r="T2630" s="17">
        <f t="shared" si="1055"/>
        <v>5.0714999999999995</v>
      </c>
      <c r="U2630" s="17">
        <f t="shared" si="1064"/>
        <v>6.6150000000000002</v>
      </c>
      <c r="V2630" s="17">
        <f t="shared" si="1047"/>
        <v>5.0714999999999995</v>
      </c>
      <c r="W2630" s="17">
        <f t="shared" si="1056"/>
        <v>4.5996300000000003</v>
      </c>
      <c r="X2630" s="17">
        <f t="shared" si="1057"/>
        <v>4.7914649999999996</v>
      </c>
      <c r="Y2630" s="18" t="s">
        <v>18494</v>
      </c>
      <c r="Z2630" s="17">
        <f t="shared" si="1062"/>
        <v>5.0714999999999995</v>
      </c>
      <c r="AA2630" s="18">
        <f t="shared" si="1058"/>
        <v>6.2474999999999996</v>
      </c>
      <c r="AB2630" s="18" t="s">
        <v>18494</v>
      </c>
      <c r="AC2630" s="17">
        <f t="shared" si="1059"/>
        <v>5.0714999999999995</v>
      </c>
      <c r="AD2630" s="17">
        <f t="shared" si="1065"/>
        <v>6.982499999999999</v>
      </c>
      <c r="AE2630" s="19">
        <f t="shared" si="1045"/>
        <v>5.1449999999999996</v>
      </c>
      <c r="AF2630" s="18" t="s">
        <v>18494</v>
      </c>
      <c r="AG2630" s="17">
        <f t="shared" si="1060"/>
        <v>5.0714999999999995</v>
      </c>
      <c r="AH2630" s="17">
        <f t="shared" si="1061"/>
        <v>5.0714999999999995</v>
      </c>
      <c r="AI2630" s="20" t="s">
        <v>18494</v>
      </c>
      <c r="AJ2630" s="10">
        <f t="shared" si="1063"/>
        <v>6.0433537499999996</v>
      </c>
      <c r="AK2630" s="10">
        <f t="shared" si="1066"/>
        <v>0.73499999999999999</v>
      </c>
      <c r="AL2630" s="10">
        <f t="shared" si="1067"/>
        <v>6.982499999999999</v>
      </c>
    </row>
    <row r="2631" spans="1:38" x14ac:dyDescent="0.25">
      <c r="A2631" s="25" t="s">
        <v>10700</v>
      </c>
      <c r="B2631" s="25" t="s">
        <v>3911</v>
      </c>
      <c r="C2631" s="25" t="s">
        <v>369</v>
      </c>
      <c r="D2631" s="25" t="s">
        <v>18491</v>
      </c>
      <c r="E2631" s="25" t="s">
        <v>3079</v>
      </c>
      <c r="F2631" s="25" t="s">
        <v>3079</v>
      </c>
      <c r="G2631" s="27">
        <v>7.35</v>
      </c>
      <c r="H2631" s="17">
        <f t="shared" si="1048"/>
        <v>5.88</v>
      </c>
      <c r="I2631" s="17">
        <f t="shared" si="1049"/>
        <v>5.0714999999999995</v>
      </c>
      <c r="J2631" s="17">
        <f t="shared" si="1050"/>
        <v>2.2049999999999996</v>
      </c>
      <c r="K2631" s="17">
        <f t="shared" si="1051"/>
        <v>5.0714999999999995</v>
      </c>
      <c r="L2631" s="17">
        <f t="shared" si="1052"/>
        <v>5.88</v>
      </c>
      <c r="M2631" s="18">
        <f t="shared" si="1044"/>
        <v>0.73499999999999999</v>
      </c>
      <c r="N2631" s="18" t="s">
        <v>18494</v>
      </c>
      <c r="O2631" s="17">
        <f t="shared" si="1053"/>
        <v>5.0714999999999995</v>
      </c>
      <c r="P2631" s="17">
        <f t="shared" si="1046"/>
        <v>5.1449999999999996</v>
      </c>
      <c r="Q2631" s="17">
        <f t="shared" si="1054"/>
        <v>5.88</v>
      </c>
      <c r="R2631" s="18" t="s">
        <v>18494</v>
      </c>
      <c r="S2631" s="18" t="s">
        <v>18494</v>
      </c>
      <c r="T2631" s="17">
        <f t="shared" si="1055"/>
        <v>5.0714999999999995</v>
      </c>
      <c r="U2631" s="17">
        <f t="shared" si="1064"/>
        <v>6.6150000000000002</v>
      </c>
      <c r="V2631" s="17">
        <f t="shared" si="1047"/>
        <v>5.0714999999999995</v>
      </c>
      <c r="W2631" s="17">
        <f t="shared" si="1056"/>
        <v>4.5996300000000003</v>
      </c>
      <c r="X2631" s="17">
        <f t="shared" si="1057"/>
        <v>4.7914649999999996</v>
      </c>
      <c r="Y2631" s="18" t="s">
        <v>18494</v>
      </c>
      <c r="Z2631" s="17">
        <f t="shared" si="1062"/>
        <v>5.0714999999999995</v>
      </c>
      <c r="AA2631" s="18">
        <f t="shared" si="1058"/>
        <v>6.2474999999999996</v>
      </c>
      <c r="AB2631" s="18" t="s">
        <v>18494</v>
      </c>
      <c r="AC2631" s="17">
        <f t="shared" si="1059"/>
        <v>5.0714999999999995</v>
      </c>
      <c r="AD2631" s="17">
        <f t="shared" si="1065"/>
        <v>6.982499999999999</v>
      </c>
      <c r="AE2631" s="19">
        <f t="shared" si="1045"/>
        <v>5.1449999999999996</v>
      </c>
      <c r="AF2631" s="18" t="s">
        <v>18494</v>
      </c>
      <c r="AG2631" s="17">
        <f t="shared" si="1060"/>
        <v>5.0714999999999995</v>
      </c>
      <c r="AH2631" s="17">
        <f t="shared" si="1061"/>
        <v>5.0714999999999995</v>
      </c>
      <c r="AI2631" s="20" t="s">
        <v>18494</v>
      </c>
      <c r="AJ2631" s="10">
        <f t="shared" si="1063"/>
        <v>6.0433537499999996</v>
      </c>
      <c r="AK2631" s="10">
        <f t="shared" si="1066"/>
        <v>0.73499999999999999</v>
      </c>
      <c r="AL2631" s="10">
        <f t="shared" si="1067"/>
        <v>6.982499999999999</v>
      </c>
    </row>
    <row r="2632" spans="1:38" x14ac:dyDescent="0.25">
      <c r="A2632" s="25" t="s">
        <v>12738</v>
      </c>
      <c r="B2632" s="25" t="s">
        <v>6188</v>
      </c>
      <c r="C2632" s="25" t="s">
        <v>369</v>
      </c>
      <c r="D2632" s="25" t="s">
        <v>18491</v>
      </c>
      <c r="F2632" s="25" t="s">
        <v>3188</v>
      </c>
      <c r="G2632" s="27">
        <v>7.5</v>
      </c>
      <c r="H2632" s="17">
        <f t="shared" si="1048"/>
        <v>6</v>
      </c>
      <c r="I2632" s="17">
        <f t="shared" si="1049"/>
        <v>5.1749999999999998</v>
      </c>
      <c r="J2632" s="17">
        <f t="shared" si="1050"/>
        <v>2.25</v>
      </c>
      <c r="K2632" s="17">
        <f t="shared" si="1051"/>
        <v>5.1749999999999998</v>
      </c>
      <c r="L2632" s="17">
        <f t="shared" si="1052"/>
        <v>6</v>
      </c>
      <c r="M2632" s="18">
        <f t="shared" si="1044"/>
        <v>0.75</v>
      </c>
      <c r="N2632" s="18" t="s">
        <v>18494</v>
      </c>
      <c r="O2632" s="17">
        <f t="shared" si="1053"/>
        <v>5.1749999999999998</v>
      </c>
      <c r="P2632" s="17">
        <f t="shared" si="1046"/>
        <v>5.25</v>
      </c>
      <c r="Q2632" s="17">
        <f t="shared" si="1054"/>
        <v>6</v>
      </c>
      <c r="R2632" s="18" t="s">
        <v>18494</v>
      </c>
      <c r="S2632" s="18" t="s">
        <v>18494</v>
      </c>
      <c r="T2632" s="17">
        <f t="shared" si="1055"/>
        <v>5.1749999999999998</v>
      </c>
      <c r="U2632" s="17">
        <f t="shared" si="1064"/>
        <v>6.75</v>
      </c>
      <c r="V2632" s="17">
        <f t="shared" si="1047"/>
        <v>5.1749999999999998</v>
      </c>
      <c r="W2632" s="17">
        <f t="shared" si="1056"/>
        <v>4.6935000000000002</v>
      </c>
      <c r="X2632" s="17">
        <f t="shared" si="1057"/>
        <v>4.8892499999999997</v>
      </c>
      <c r="Y2632" s="18" t="s">
        <v>18494</v>
      </c>
      <c r="Z2632" s="17">
        <f t="shared" si="1062"/>
        <v>5.1749999999999998</v>
      </c>
      <c r="AA2632" s="18">
        <f t="shared" si="1058"/>
        <v>6.375</v>
      </c>
      <c r="AB2632" s="18" t="s">
        <v>18494</v>
      </c>
      <c r="AC2632" s="17">
        <f t="shared" si="1059"/>
        <v>5.1749999999999998</v>
      </c>
      <c r="AD2632" s="17">
        <f t="shared" si="1065"/>
        <v>7.125</v>
      </c>
      <c r="AE2632" s="19">
        <f t="shared" si="1045"/>
        <v>5.25</v>
      </c>
      <c r="AF2632" s="18" t="s">
        <v>18494</v>
      </c>
      <c r="AG2632" s="17">
        <f t="shared" si="1060"/>
        <v>5.1749999999999998</v>
      </c>
      <c r="AH2632" s="17">
        <f t="shared" si="1061"/>
        <v>5.1749999999999998</v>
      </c>
      <c r="AI2632" s="20" t="s">
        <v>18494</v>
      </c>
      <c r="AJ2632" s="10">
        <f t="shared" si="1063"/>
        <v>6.1666875000000001</v>
      </c>
      <c r="AK2632" s="10">
        <f t="shared" si="1066"/>
        <v>0.75</v>
      </c>
      <c r="AL2632" s="10">
        <f t="shared" si="1067"/>
        <v>7.125</v>
      </c>
    </row>
    <row r="2633" spans="1:38" x14ac:dyDescent="0.25">
      <c r="A2633" s="25" t="s">
        <v>8764</v>
      </c>
      <c r="B2633" s="25" t="s">
        <v>1771</v>
      </c>
      <c r="C2633" s="25" t="s">
        <v>369</v>
      </c>
      <c r="D2633" s="25" t="s">
        <v>18491</v>
      </c>
      <c r="F2633" s="25" t="s">
        <v>1772</v>
      </c>
      <c r="G2633" s="27">
        <v>7.65</v>
      </c>
      <c r="H2633" s="17">
        <f t="shared" si="1048"/>
        <v>6.120000000000001</v>
      </c>
      <c r="I2633" s="17">
        <f t="shared" si="1049"/>
        <v>5.2785000000000002</v>
      </c>
      <c r="J2633" s="17">
        <f t="shared" si="1050"/>
        <v>2.2949999999999999</v>
      </c>
      <c r="K2633" s="17">
        <f t="shared" si="1051"/>
        <v>5.2785000000000002</v>
      </c>
      <c r="L2633" s="17">
        <f t="shared" si="1052"/>
        <v>6.120000000000001</v>
      </c>
      <c r="M2633" s="18">
        <f t="shared" si="1044"/>
        <v>0.76500000000000012</v>
      </c>
      <c r="N2633" s="18" t="s">
        <v>18494</v>
      </c>
      <c r="O2633" s="17">
        <f t="shared" si="1053"/>
        <v>5.2785000000000002</v>
      </c>
      <c r="P2633" s="17">
        <f t="shared" si="1046"/>
        <v>5.3549999999999995</v>
      </c>
      <c r="Q2633" s="17">
        <f t="shared" si="1054"/>
        <v>6.120000000000001</v>
      </c>
      <c r="R2633" s="18" t="s">
        <v>18494</v>
      </c>
      <c r="S2633" s="18" t="s">
        <v>18494</v>
      </c>
      <c r="T2633" s="17">
        <f t="shared" si="1055"/>
        <v>5.2785000000000002</v>
      </c>
      <c r="U2633" s="17">
        <f t="shared" si="1064"/>
        <v>6.8850000000000007</v>
      </c>
      <c r="V2633" s="17">
        <f t="shared" si="1047"/>
        <v>5.2785000000000002</v>
      </c>
      <c r="W2633" s="17">
        <f t="shared" si="1056"/>
        <v>4.7873700000000001</v>
      </c>
      <c r="X2633" s="17">
        <f t="shared" si="1057"/>
        <v>4.9870349999999997</v>
      </c>
      <c r="Y2633" s="18" t="s">
        <v>18494</v>
      </c>
      <c r="Z2633" s="17">
        <f t="shared" si="1062"/>
        <v>5.2785000000000002</v>
      </c>
      <c r="AA2633" s="18">
        <f t="shared" si="1058"/>
        <v>6.5025000000000004</v>
      </c>
      <c r="AB2633" s="18" t="s">
        <v>18494</v>
      </c>
      <c r="AC2633" s="17">
        <f t="shared" si="1059"/>
        <v>5.2785000000000002</v>
      </c>
      <c r="AD2633" s="17">
        <f t="shared" si="1065"/>
        <v>7.2675000000000001</v>
      </c>
      <c r="AE2633" s="19">
        <f t="shared" si="1045"/>
        <v>5.3549999999999995</v>
      </c>
      <c r="AF2633" s="18" t="s">
        <v>18494</v>
      </c>
      <c r="AG2633" s="17">
        <f t="shared" si="1060"/>
        <v>5.2785000000000002</v>
      </c>
      <c r="AH2633" s="17">
        <f t="shared" si="1061"/>
        <v>5.2785000000000002</v>
      </c>
      <c r="AI2633" s="20" t="s">
        <v>18494</v>
      </c>
      <c r="AJ2633" s="10">
        <f t="shared" si="1063"/>
        <v>6.2900212500000006</v>
      </c>
      <c r="AK2633" s="10">
        <f t="shared" si="1066"/>
        <v>0.76500000000000012</v>
      </c>
      <c r="AL2633" s="10">
        <f t="shared" si="1067"/>
        <v>7.2675000000000001</v>
      </c>
    </row>
    <row r="2634" spans="1:38" x14ac:dyDescent="0.25">
      <c r="A2634" s="25" t="s">
        <v>13012</v>
      </c>
      <c r="B2634" s="25" t="s">
        <v>6671</v>
      </c>
      <c r="C2634" s="25" t="s">
        <v>369</v>
      </c>
      <c r="D2634" s="25" t="s">
        <v>18491</v>
      </c>
      <c r="E2634" s="25" t="s">
        <v>2173</v>
      </c>
      <c r="G2634" s="27">
        <v>7.65</v>
      </c>
      <c r="H2634" s="17">
        <f t="shared" si="1048"/>
        <v>6.120000000000001</v>
      </c>
      <c r="I2634" s="17">
        <f t="shared" si="1049"/>
        <v>5.2785000000000002</v>
      </c>
      <c r="J2634" s="17">
        <f t="shared" si="1050"/>
        <v>2.2949999999999999</v>
      </c>
      <c r="K2634" s="17">
        <f t="shared" si="1051"/>
        <v>5.2785000000000002</v>
      </c>
      <c r="L2634" s="17">
        <f t="shared" si="1052"/>
        <v>6.120000000000001</v>
      </c>
      <c r="M2634" s="18">
        <f t="shared" si="1044"/>
        <v>0.76500000000000012</v>
      </c>
      <c r="N2634" s="18" t="s">
        <v>18494</v>
      </c>
      <c r="O2634" s="17">
        <f t="shared" si="1053"/>
        <v>5.2785000000000002</v>
      </c>
      <c r="P2634" s="17">
        <f t="shared" si="1046"/>
        <v>5.3549999999999995</v>
      </c>
      <c r="Q2634" s="17">
        <f t="shared" si="1054"/>
        <v>6.120000000000001</v>
      </c>
      <c r="R2634" s="18" t="s">
        <v>18494</v>
      </c>
      <c r="S2634" s="18" t="s">
        <v>18494</v>
      </c>
      <c r="T2634" s="17">
        <f t="shared" si="1055"/>
        <v>5.2785000000000002</v>
      </c>
      <c r="U2634" s="17">
        <f t="shared" si="1064"/>
        <v>6.8850000000000007</v>
      </c>
      <c r="V2634" s="17">
        <f t="shared" si="1047"/>
        <v>5.2785000000000002</v>
      </c>
      <c r="W2634" s="17">
        <f t="shared" si="1056"/>
        <v>4.7873700000000001</v>
      </c>
      <c r="X2634" s="17">
        <f t="shared" si="1057"/>
        <v>4.9870349999999997</v>
      </c>
      <c r="Y2634" s="18" t="s">
        <v>18494</v>
      </c>
      <c r="Z2634" s="17">
        <f t="shared" si="1062"/>
        <v>5.2785000000000002</v>
      </c>
      <c r="AA2634" s="18">
        <f t="shared" si="1058"/>
        <v>6.5025000000000004</v>
      </c>
      <c r="AB2634" s="18" t="s">
        <v>18494</v>
      </c>
      <c r="AC2634" s="17">
        <f t="shared" si="1059"/>
        <v>5.2785000000000002</v>
      </c>
      <c r="AD2634" s="17">
        <f t="shared" si="1065"/>
        <v>7.2675000000000001</v>
      </c>
      <c r="AE2634" s="19">
        <f t="shared" si="1045"/>
        <v>5.3549999999999995</v>
      </c>
      <c r="AF2634" s="18" t="s">
        <v>18494</v>
      </c>
      <c r="AG2634" s="17">
        <f t="shared" si="1060"/>
        <v>5.2785000000000002</v>
      </c>
      <c r="AH2634" s="17">
        <f t="shared" si="1061"/>
        <v>5.2785000000000002</v>
      </c>
      <c r="AI2634" s="20" t="s">
        <v>18494</v>
      </c>
      <c r="AJ2634" s="10">
        <f t="shared" si="1063"/>
        <v>6.2900212500000006</v>
      </c>
      <c r="AK2634" s="10">
        <f t="shared" si="1066"/>
        <v>0.76500000000000012</v>
      </c>
      <c r="AL2634" s="10">
        <f t="shared" si="1067"/>
        <v>7.2675000000000001</v>
      </c>
    </row>
    <row r="2635" spans="1:38" x14ac:dyDescent="0.25">
      <c r="A2635" s="25" t="s">
        <v>9303</v>
      </c>
      <c r="B2635" s="25" t="s">
        <v>2359</v>
      </c>
      <c r="C2635" s="25" t="s">
        <v>369</v>
      </c>
      <c r="D2635" s="25" t="s">
        <v>18491</v>
      </c>
      <c r="E2635" s="25" t="s">
        <v>2360</v>
      </c>
      <c r="F2635" s="25" t="s">
        <v>2360</v>
      </c>
      <c r="G2635" s="27">
        <v>7.75</v>
      </c>
      <c r="H2635" s="17">
        <f t="shared" si="1048"/>
        <v>6.2</v>
      </c>
      <c r="I2635" s="17">
        <f t="shared" si="1049"/>
        <v>5.3474999999999993</v>
      </c>
      <c r="J2635" s="17">
        <f t="shared" si="1050"/>
        <v>2.3249999999999997</v>
      </c>
      <c r="K2635" s="17">
        <f t="shared" si="1051"/>
        <v>5.3474999999999993</v>
      </c>
      <c r="L2635" s="17">
        <f t="shared" si="1052"/>
        <v>6.2</v>
      </c>
      <c r="M2635" s="18">
        <f t="shared" si="1044"/>
        <v>0.77500000000000002</v>
      </c>
      <c r="N2635" s="18" t="s">
        <v>18494</v>
      </c>
      <c r="O2635" s="17">
        <f t="shared" si="1053"/>
        <v>5.3474999999999993</v>
      </c>
      <c r="P2635" s="17">
        <f t="shared" si="1046"/>
        <v>5.4249999999999998</v>
      </c>
      <c r="Q2635" s="17">
        <f t="shared" si="1054"/>
        <v>6.2</v>
      </c>
      <c r="R2635" s="18" t="s">
        <v>18494</v>
      </c>
      <c r="S2635" s="18" t="s">
        <v>18494</v>
      </c>
      <c r="T2635" s="17">
        <f t="shared" si="1055"/>
        <v>5.3474999999999993</v>
      </c>
      <c r="U2635" s="17">
        <f t="shared" si="1064"/>
        <v>6.9750000000000005</v>
      </c>
      <c r="V2635" s="17">
        <f t="shared" si="1047"/>
        <v>5.3474999999999993</v>
      </c>
      <c r="W2635" s="17">
        <f t="shared" si="1056"/>
        <v>4.8499499999999998</v>
      </c>
      <c r="X2635" s="17">
        <f t="shared" si="1057"/>
        <v>5.0522249999999991</v>
      </c>
      <c r="Y2635" s="18" t="s">
        <v>18494</v>
      </c>
      <c r="Z2635" s="17">
        <f t="shared" si="1062"/>
        <v>5.3474999999999993</v>
      </c>
      <c r="AA2635" s="18">
        <f t="shared" si="1058"/>
        <v>6.5874999999999995</v>
      </c>
      <c r="AB2635" s="18" t="s">
        <v>18494</v>
      </c>
      <c r="AC2635" s="17">
        <f t="shared" si="1059"/>
        <v>5.3474999999999993</v>
      </c>
      <c r="AD2635" s="17">
        <f t="shared" si="1065"/>
        <v>7.3624999999999998</v>
      </c>
      <c r="AE2635" s="19">
        <f t="shared" si="1045"/>
        <v>5.4249999999999998</v>
      </c>
      <c r="AF2635" s="18" t="s">
        <v>18494</v>
      </c>
      <c r="AG2635" s="17">
        <f t="shared" si="1060"/>
        <v>5.3474999999999993</v>
      </c>
      <c r="AH2635" s="17">
        <f t="shared" si="1061"/>
        <v>5.3474999999999993</v>
      </c>
      <c r="AI2635" s="20" t="s">
        <v>18494</v>
      </c>
      <c r="AJ2635" s="10">
        <f t="shared" si="1063"/>
        <v>6.37224375</v>
      </c>
      <c r="AK2635" s="10">
        <f t="shared" si="1066"/>
        <v>0.77500000000000002</v>
      </c>
      <c r="AL2635" s="10">
        <f t="shared" si="1067"/>
        <v>7.3624999999999998</v>
      </c>
    </row>
    <row r="2636" spans="1:38" x14ac:dyDescent="0.25">
      <c r="A2636" s="25" t="s">
        <v>9946</v>
      </c>
      <c r="B2636" s="25" t="s">
        <v>3078</v>
      </c>
      <c r="C2636" s="25" t="s">
        <v>369</v>
      </c>
      <c r="D2636" s="25" t="s">
        <v>18491</v>
      </c>
      <c r="E2636" s="25" t="s">
        <v>3079</v>
      </c>
      <c r="F2636" s="25" t="s">
        <v>3079</v>
      </c>
      <c r="G2636" s="27">
        <v>7.8</v>
      </c>
      <c r="H2636" s="17">
        <f t="shared" si="1048"/>
        <v>6.24</v>
      </c>
      <c r="I2636" s="17">
        <f t="shared" si="1049"/>
        <v>5.3819999999999997</v>
      </c>
      <c r="J2636" s="17">
        <f t="shared" si="1050"/>
        <v>2.34</v>
      </c>
      <c r="K2636" s="17">
        <f t="shared" si="1051"/>
        <v>5.3819999999999997</v>
      </c>
      <c r="L2636" s="17">
        <f t="shared" si="1052"/>
        <v>6.24</v>
      </c>
      <c r="M2636" s="18">
        <f t="shared" si="1044"/>
        <v>0.78</v>
      </c>
      <c r="N2636" s="18" t="s">
        <v>18494</v>
      </c>
      <c r="O2636" s="17">
        <f t="shared" si="1053"/>
        <v>5.3819999999999997</v>
      </c>
      <c r="P2636" s="17">
        <f t="shared" si="1046"/>
        <v>5.46</v>
      </c>
      <c r="Q2636" s="17">
        <f t="shared" si="1054"/>
        <v>6.24</v>
      </c>
      <c r="R2636" s="18" t="s">
        <v>18494</v>
      </c>
      <c r="S2636" s="18" t="s">
        <v>18494</v>
      </c>
      <c r="T2636" s="17">
        <f t="shared" si="1055"/>
        <v>5.3819999999999997</v>
      </c>
      <c r="U2636" s="17">
        <f t="shared" si="1064"/>
        <v>7.02</v>
      </c>
      <c r="V2636" s="17">
        <f t="shared" si="1047"/>
        <v>5.3819999999999997</v>
      </c>
      <c r="W2636" s="17">
        <f t="shared" si="1056"/>
        <v>4.88124</v>
      </c>
      <c r="X2636" s="17">
        <f t="shared" si="1057"/>
        <v>5.0848199999999997</v>
      </c>
      <c r="Y2636" s="18" t="s">
        <v>18494</v>
      </c>
      <c r="Z2636" s="17">
        <f t="shared" si="1062"/>
        <v>5.3819999999999997</v>
      </c>
      <c r="AA2636" s="18">
        <f t="shared" si="1058"/>
        <v>6.63</v>
      </c>
      <c r="AB2636" s="18" t="s">
        <v>18494</v>
      </c>
      <c r="AC2636" s="17">
        <f t="shared" si="1059"/>
        <v>5.3819999999999997</v>
      </c>
      <c r="AD2636" s="17">
        <f t="shared" si="1065"/>
        <v>7.4099999999999993</v>
      </c>
      <c r="AE2636" s="19">
        <f t="shared" si="1045"/>
        <v>5.46</v>
      </c>
      <c r="AF2636" s="18" t="s">
        <v>18494</v>
      </c>
      <c r="AG2636" s="17">
        <f t="shared" si="1060"/>
        <v>5.3819999999999997</v>
      </c>
      <c r="AH2636" s="17">
        <f t="shared" si="1061"/>
        <v>5.3819999999999997</v>
      </c>
      <c r="AI2636" s="20" t="s">
        <v>18494</v>
      </c>
      <c r="AJ2636" s="10">
        <f t="shared" si="1063"/>
        <v>6.4133549999999993</v>
      </c>
      <c r="AK2636" s="10">
        <f t="shared" si="1066"/>
        <v>0.78</v>
      </c>
      <c r="AL2636" s="10">
        <f t="shared" si="1067"/>
        <v>7.4099999999999993</v>
      </c>
    </row>
    <row r="2637" spans="1:38" x14ac:dyDescent="0.25">
      <c r="A2637" s="25" t="s">
        <v>12441</v>
      </c>
      <c r="B2637" s="25" t="s">
        <v>5750</v>
      </c>
      <c r="C2637" s="25" t="s">
        <v>369</v>
      </c>
      <c r="D2637" s="25" t="s">
        <v>18491</v>
      </c>
      <c r="E2637" s="25" t="s">
        <v>2138</v>
      </c>
      <c r="G2637" s="27">
        <v>7.8</v>
      </c>
      <c r="H2637" s="17">
        <f t="shared" si="1048"/>
        <v>6.24</v>
      </c>
      <c r="I2637" s="17">
        <f t="shared" si="1049"/>
        <v>5.3819999999999997</v>
      </c>
      <c r="J2637" s="17">
        <f t="shared" si="1050"/>
        <v>2.34</v>
      </c>
      <c r="K2637" s="17">
        <f t="shared" si="1051"/>
        <v>5.3819999999999997</v>
      </c>
      <c r="L2637" s="17">
        <f t="shared" si="1052"/>
        <v>6.24</v>
      </c>
      <c r="M2637" s="18">
        <f t="shared" si="1044"/>
        <v>0.78</v>
      </c>
      <c r="N2637" s="18" t="s">
        <v>18494</v>
      </c>
      <c r="O2637" s="17">
        <f t="shared" si="1053"/>
        <v>5.3819999999999997</v>
      </c>
      <c r="P2637" s="17">
        <f t="shared" si="1046"/>
        <v>5.46</v>
      </c>
      <c r="Q2637" s="17">
        <f t="shared" si="1054"/>
        <v>6.24</v>
      </c>
      <c r="R2637" s="18" t="s">
        <v>18494</v>
      </c>
      <c r="S2637" s="18" t="s">
        <v>18494</v>
      </c>
      <c r="T2637" s="17">
        <f t="shared" si="1055"/>
        <v>5.3819999999999997</v>
      </c>
      <c r="U2637" s="17">
        <f t="shared" si="1064"/>
        <v>7.02</v>
      </c>
      <c r="V2637" s="17">
        <f t="shared" si="1047"/>
        <v>5.3819999999999997</v>
      </c>
      <c r="W2637" s="17">
        <f t="shared" si="1056"/>
        <v>4.88124</v>
      </c>
      <c r="X2637" s="17">
        <f t="shared" si="1057"/>
        <v>5.0848199999999997</v>
      </c>
      <c r="Y2637" s="18" t="s">
        <v>18494</v>
      </c>
      <c r="Z2637" s="17">
        <f t="shared" si="1062"/>
        <v>5.3819999999999997</v>
      </c>
      <c r="AA2637" s="18">
        <f t="shared" si="1058"/>
        <v>6.63</v>
      </c>
      <c r="AB2637" s="18" t="s">
        <v>18494</v>
      </c>
      <c r="AC2637" s="17">
        <f t="shared" si="1059"/>
        <v>5.3819999999999997</v>
      </c>
      <c r="AD2637" s="17">
        <f t="shared" si="1065"/>
        <v>7.4099999999999993</v>
      </c>
      <c r="AE2637" s="19">
        <f t="shared" si="1045"/>
        <v>5.46</v>
      </c>
      <c r="AF2637" s="18" t="s">
        <v>18494</v>
      </c>
      <c r="AG2637" s="17">
        <f t="shared" si="1060"/>
        <v>5.3819999999999997</v>
      </c>
      <c r="AH2637" s="17">
        <f t="shared" si="1061"/>
        <v>5.3819999999999997</v>
      </c>
      <c r="AI2637" s="20" t="s">
        <v>18494</v>
      </c>
      <c r="AJ2637" s="10">
        <f t="shared" si="1063"/>
        <v>6.4133549999999993</v>
      </c>
      <c r="AK2637" s="10">
        <f t="shared" si="1066"/>
        <v>0.78</v>
      </c>
      <c r="AL2637" s="10">
        <f t="shared" si="1067"/>
        <v>7.4099999999999993</v>
      </c>
    </row>
    <row r="2638" spans="1:38" x14ac:dyDescent="0.25">
      <c r="A2638" s="25" t="s">
        <v>12460</v>
      </c>
      <c r="B2638" s="25" t="s">
        <v>5770</v>
      </c>
      <c r="C2638" s="25" t="s">
        <v>369</v>
      </c>
      <c r="D2638" s="25" t="s">
        <v>18491</v>
      </c>
      <c r="E2638" s="25" t="s">
        <v>1239</v>
      </c>
      <c r="F2638" s="25" t="s">
        <v>1239</v>
      </c>
      <c r="G2638" s="27">
        <v>7.8</v>
      </c>
      <c r="H2638" s="17">
        <f t="shared" si="1048"/>
        <v>6.24</v>
      </c>
      <c r="I2638" s="17">
        <f t="shared" si="1049"/>
        <v>5.3819999999999997</v>
      </c>
      <c r="J2638" s="17">
        <f t="shared" si="1050"/>
        <v>2.34</v>
      </c>
      <c r="K2638" s="17">
        <f t="shared" si="1051"/>
        <v>5.3819999999999997</v>
      </c>
      <c r="L2638" s="17">
        <f t="shared" si="1052"/>
        <v>6.24</v>
      </c>
      <c r="M2638" s="18">
        <f t="shared" si="1044"/>
        <v>0.78</v>
      </c>
      <c r="N2638" s="18" t="s">
        <v>18494</v>
      </c>
      <c r="O2638" s="17">
        <f t="shared" si="1053"/>
        <v>5.3819999999999997</v>
      </c>
      <c r="P2638" s="17">
        <f t="shared" si="1046"/>
        <v>5.46</v>
      </c>
      <c r="Q2638" s="17">
        <f t="shared" si="1054"/>
        <v>6.24</v>
      </c>
      <c r="R2638" s="18" t="s">
        <v>18494</v>
      </c>
      <c r="S2638" s="18" t="s">
        <v>18494</v>
      </c>
      <c r="T2638" s="17">
        <f t="shared" si="1055"/>
        <v>5.3819999999999997</v>
      </c>
      <c r="U2638" s="17">
        <f t="shared" si="1064"/>
        <v>7.02</v>
      </c>
      <c r="V2638" s="17">
        <f t="shared" si="1047"/>
        <v>5.3819999999999997</v>
      </c>
      <c r="W2638" s="17">
        <f t="shared" si="1056"/>
        <v>4.88124</v>
      </c>
      <c r="X2638" s="17">
        <f t="shared" si="1057"/>
        <v>5.0848199999999997</v>
      </c>
      <c r="Y2638" s="18" t="s">
        <v>18494</v>
      </c>
      <c r="Z2638" s="17">
        <f t="shared" si="1062"/>
        <v>5.3819999999999997</v>
      </c>
      <c r="AA2638" s="18">
        <f t="shared" si="1058"/>
        <v>6.63</v>
      </c>
      <c r="AB2638" s="18" t="s">
        <v>18494</v>
      </c>
      <c r="AC2638" s="17">
        <f t="shared" si="1059"/>
        <v>5.3819999999999997</v>
      </c>
      <c r="AD2638" s="17">
        <f t="shared" si="1065"/>
        <v>7.4099999999999993</v>
      </c>
      <c r="AE2638" s="19">
        <f t="shared" si="1045"/>
        <v>5.46</v>
      </c>
      <c r="AF2638" s="18" t="s">
        <v>18494</v>
      </c>
      <c r="AG2638" s="17">
        <f t="shared" si="1060"/>
        <v>5.3819999999999997</v>
      </c>
      <c r="AH2638" s="17">
        <f t="shared" si="1061"/>
        <v>5.3819999999999997</v>
      </c>
      <c r="AI2638" s="20" t="s">
        <v>18494</v>
      </c>
      <c r="AJ2638" s="10">
        <f t="shared" si="1063"/>
        <v>6.4133549999999993</v>
      </c>
      <c r="AK2638" s="10">
        <f t="shared" si="1066"/>
        <v>0.78</v>
      </c>
      <c r="AL2638" s="10">
        <f t="shared" si="1067"/>
        <v>7.4099999999999993</v>
      </c>
    </row>
    <row r="2639" spans="1:38" x14ac:dyDescent="0.25">
      <c r="A2639" s="25" t="s">
        <v>9958</v>
      </c>
      <c r="B2639" s="25" t="s">
        <v>3092</v>
      </c>
      <c r="C2639" s="25" t="s">
        <v>369</v>
      </c>
      <c r="D2639" s="25" t="s">
        <v>18491</v>
      </c>
      <c r="E2639" s="25" t="s">
        <v>2138</v>
      </c>
      <c r="G2639" s="27">
        <v>7.95</v>
      </c>
      <c r="H2639" s="17">
        <f t="shared" si="1048"/>
        <v>6.36</v>
      </c>
      <c r="I2639" s="17">
        <f t="shared" si="1049"/>
        <v>5.4855</v>
      </c>
      <c r="J2639" s="17">
        <f t="shared" si="1050"/>
        <v>2.3849999999999998</v>
      </c>
      <c r="K2639" s="17">
        <f t="shared" si="1051"/>
        <v>5.4855</v>
      </c>
      <c r="L2639" s="17">
        <f t="shared" si="1052"/>
        <v>6.36</v>
      </c>
      <c r="M2639" s="18">
        <f t="shared" si="1044"/>
        <v>0.79500000000000004</v>
      </c>
      <c r="N2639" s="18" t="s">
        <v>18494</v>
      </c>
      <c r="O2639" s="17">
        <f t="shared" si="1053"/>
        <v>5.4855</v>
      </c>
      <c r="P2639" s="17">
        <f t="shared" si="1046"/>
        <v>5.5649999999999995</v>
      </c>
      <c r="Q2639" s="17">
        <f t="shared" si="1054"/>
        <v>6.36</v>
      </c>
      <c r="R2639" s="18" t="s">
        <v>18494</v>
      </c>
      <c r="S2639" s="18" t="s">
        <v>18494</v>
      </c>
      <c r="T2639" s="17">
        <f t="shared" si="1055"/>
        <v>5.4855</v>
      </c>
      <c r="U2639" s="17">
        <f t="shared" si="1064"/>
        <v>7.1550000000000002</v>
      </c>
      <c r="V2639" s="17">
        <f t="shared" si="1047"/>
        <v>5.4855</v>
      </c>
      <c r="W2639" s="17">
        <f t="shared" si="1056"/>
        <v>4.9751099999999999</v>
      </c>
      <c r="X2639" s="17">
        <f t="shared" si="1057"/>
        <v>5.1826049999999997</v>
      </c>
      <c r="Y2639" s="18" t="s">
        <v>18494</v>
      </c>
      <c r="Z2639" s="17">
        <f t="shared" si="1062"/>
        <v>5.4855</v>
      </c>
      <c r="AA2639" s="18">
        <f t="shared" si="1058"/>
        <v>6.7575000000000003</v>
      </c>
      <c r="AB2639" s="18" t="s">
        <v>18494</v>
      </c>
      <c r="AC2639" s="17">
        <f t="shared" si="1059"/>
        <v>5.4855</v>
      </c>
      <c r="AD2639" s="17">
        <f t="shared" si="1065"/>
        <v>7.5525000000000002</v>
      </c>
      <c r="AE2639" s="19">
        <f t="shared" si="1045"/>
        <v>5.5649999999999995</v>
      </c>
      <c r="AF2639" s="18" t="s">
        <v>18494</v>
      </c>
      <c r="AG2639" s="17">
        <f t="shared" si="1060"/>
        <v>5.4855</v>
      </c>
      <c r="AH2639" s="17">
        <f t="shared" si="1061"/>
        <v>5.4855</v>
      </c>
      <c r="AI2639" s="20" t="s">
        <v>18494</v>
      </c>
      <c r="AJ2639" s="10">
        <f t="shared" si="1063"/>
        <v>6.5366887500000006</v>
      </c>
      <c r="AK2639" s="10">
        <f t="shared" si="1066"/>
        <v>0.79500000000000004</v>
      </c>
      <c r="AL2639" s="10">
        <f t="shared" si="1067"/>
        <v>7.5525000000000002</v>
      </c>
    </row>
    <row r="2640" spans="1:38" x14ac:dyDescent="0.25">
      <c r="A2640" s="25" t="s">
        <v>7641</v>
      </c>
      <c r="B2640" s="25" t="s">
        <v>540</v>
      </c>
      <c r="C2640" s="25" t="s">
        <v>369</v>
      </c>
      <c r="D2640" s="25" t="s">
        <v>18491</v>
      </c>
      <c r="E2640" s="25" t="s">
        <v>14030</v>
      </c>
      <c r="G2640" s="27">
        <v>71.05</v>
      </c>
      <c r="H2640" s="17">
        <f t="shared" si="1048"/>
        <v>56.84</v>
      </c>
      <c r="I2640" s="17">
        <f t="shared" si="1049"/>
        <v>49.024499999999996</v>
      </c>
      <c r="J2640" s="17">
        <f t="shared" si="1050"/>
        <v>21.314999999999998</v>
      </c>
      <c r="K2640" s="17">
        <f t="shared" si="1051"/>
        <v>49.024499999999996</v>
      </c>
      <c r="L2640" s="17">
        <f t="shared" si="1052"/>
        <v>56.84</v>
      </c>
      <c r="M2640" s="18">
        <f t="shared" si="1044"/>
        <v>7.1050000000000004</v>
      </c>
      <c r="N2640" s="18" t="s">
        <v>18494</v>
      </c>
      <c r="O2640" s="17">
        <f t="shared" si="1053"/>
        <v>49.024499999999996</v>
      </c>
      <c r="P2640" s="17">
        <f t="shared" si="1046"/>
        <v>49.734999999999992</v>
      </c>
      <c r="Q2640" s="17">
        <f t="shared" si="1054"/>
        <v>56.84</v>
      </c>
      <c r="R2640" s="18" t="s">
        <v>18494</v>
      </c>
      <c r="S2640" s="18" t="s">
        <v>18494</v>
      </c>
      <c r="T2640" s="17">
        <f t="shared" si="1055"/>
        <v>49.024499999999996</v>
      </c>
      <c r="U2640" s="17">
        <f t="shared" si="1064"/>
        <v>63.945</v>
      </c>
      <c r="V2640" s="17">
        <f t="shared" si="1047"/>
        <v>49.024499999999996</v>
      </c>
      <c r="W2640" s="17">
        <f t="shared" si="1056"/>
        <v>44.463090000000001</v>
      </c>
      <c r="X2640" s="17">
        <f t="shared" si="1057"/>
        <v>46.317494999999994</v>
      </c>
      <c r="Y2640" s="18" t="s">
        <v>18494</v>
      </c>
      <c r="Z2640" s="17">
        <f t="shared" si="1062"/>
        <v>49.024499999999996</v>
      </c>
      <c r="AA2640" s="18">
        <f t="shared" si="1058"/>
        <v>60.392499999999998</v>
      </c>
      <c r="AB2640" s="18" t="s">
        <v>18494</v>
      </c>
      <c r="AC2640" s="17">
        <f t="shared" si="1059"/>
        <v>49.024499999999996</v>
      </c>
      <c r="AD2640" s="17">
        <f t="shared" si="1065"/>
        <v>67.497499999999988</v>
      </c>
      <c r="AE2640" s="19">
        <f t="shared" si="1045"/>
        <v>49.734999999999992</v>
      </c>
      <c r="AF2640" s="18" t="s">
        <v>18494</v>
      </c>
      <c r="AG2640" s="17">
        <f t="shared" si="1060"/>
        <v>49.024499999999996</v>
      </c>
      <c r="AH2640" s="17">
        <f t="shared" si="1061"/>
        <v>49.024499999999996</v>
      </c>
      <c r="AI2640" s="20" t="s">
        <v>18494</v>
      </c>
      <c r="AJ2640" s="10">
        <f t="shared" si="1063"/>
        <v>58.419086249999992</v>
      </c>
      <c r="AK2640" s="10">
        <f t="shared" si="1066"/>
        <v>7.1050000000000004</v>
      </c>
      <c r="AL2640" s="10">
        <f t="shared" si="1067"/>
        <v>67.497499999999988</v>
      </c>
    </row>
    <row r="2641" spans="1:38" x14ac:dyDescent="0.25">
      <c r="A2641" s="25" t="s">
        <v>6485</v>
      </c>
      <c r="B2641" s="25" t="s">
        <v>6486</v>
      </c>
      <c r="C2641" s="25" t="s">
        <v>369</v>
      </c>
      <c r="D2641" s="25" t="s">
        <v>18491</v>
      </c>
      <c r="E2641" s="25" t="s">
        <v>6487</v>
      </c>
      <c r="F2641" s="25" t="s">
        <v>6487</v>
      </c>
      <c r="G2641" s="27">
        <v>710.5</v>
      </c>
      <c r="H2641" s="17">
        <f t="shared" si="1048"/>
        <v>568.4</v>
      </c>
      <c r="I2641" s="17">
        <f t="shared" si="1049"/>
        <v>490.24499999999995</v>
      </c>
      <c r="J2641" s="17">
        <f t="shared" si="1050"/>
        <v>213.15</v>
      </c>
      <c r="K2641" s="17">
        <f t="shared" si="1051"/>
        <v>490.24499999999995</v>
      </c>
      <c r="L2641" s="17">
        <f t="shared" si="1052"/>
        <v>568.4</v>
      </c>
      <c r="M2641" s="18">
        <f t="shared" si="1044"/>
        <v>71.05</v>
      </c>
      <c r="N2641" s="18" t="s">
        <v>18494</v>
      </c>
      <c r="O2641" s="17">
        <f t="shared" si="1053"/>
        <v>490.24499999999995</v>
      </c>
      <c r="P2641" s="17">
        <f t="shared" si="1046"/>
        <v>497.34999999999997</v>
      </c>
      <c r="Q2641" s="17">
        <f t="shared" si="1054"/>
        <v>568.4</v>
      </c>
      <c r="R2641" s="18" t="s">
        <v>18494</v>
      </c>
      <c r="S2641" s="18" t="s">
        <v>18494</v>
      </c>
      <c r="T2641" s="17">
        <f t="shared" si="1055"/>
        <v>490.24499999999995</v>
      </c>
      <c r="U2641" s="17">
        <f t="shared" si="1064"/>
        <v>639.45000000000005</v>
      </c>
      <c r="V2641" s="17">
        <f t="shared" si="1047"/>
        <v>490.24499999999995</v>
      </c>
      <c r="W2641" s="17">
        <f t="shared" si="1056"/>
        <v>444.6309</v>
      </c>
      <c r="X2641" s="17">
        <f t="shared" si="1057"/>
        <v>463.17494999999997</v>
      </c>
      <c r="Y2641" s="18" t="s">
        <v>18494</v>
      </c>
      <c r="Z2641" s="17">
        <f t="shared" si="1062"/>
        <v>490.24499999999995</v>
      </c>
      <c r="AA2641" s="18">
        <f t="shared" si="1058"/>
        <v>603.92499999999995</v>
      </c>
      <c r="AB2641" s="18" t="s">
        <v>18494</v>
      </c>
      <c r="AC2641" s="17">
        <f t="shared" si="1059"/>
        <v>490.24499999999995</v>
      </c>
      <c r="AD2641" s="17">
        <f t="shared" si="1065"/>
        <v>674.97500000000002</v>
      </c>
      <c r="AE2641" s="19">
        <f t="shared" ref="AE2641:AE2676" si="1068">G2641*70%</f>
        <v>497.34999999999997</v>
      </c>
      <c r="AF2641" s="18" t="s">
        <v>18494</v>
      </c>
      <c r="AG2641" s="17">
        <f t="shared" si="1060"/>
        <v>490.24499999999995</v>
      </c>
      <c r="AH2641" s="17">
        <f t="shared" si="1061"/>
        <v>490.24499999999995</v>
      </c>
      <c r="AI2641" s="20" t="s">
        <v>18494</v>
      </c>
      <c r="AJ2641" s="10">
        <f t="shared" si="1063"/>
        <v>584.19086249999998</v>
      </c>
      <c r="AK2641" s="10">
        <f t="shared" si="1066"/>
        <v>71.05</v>
      </c>
      <c r="AL2641" s="10">
        <f t="shared" si="1067"/>
        <v>674.97500000000002</v>
      </c>
    </row>
    <row r="2642" spans="1:38" x14ac:dyDescent="0.25">
      <c r="A2642" s="25" t="s">
        <v>12469</v>
      </c>
      <c r="B2642" s="25" t="s">
        <v>5780</v>
      </c>
      <c r="C2642" s="25" t="s">
        <v>369</v>
      </c>
      <c r="D2642" s="25" t="s">
        <v>18491</v>
      </c>
      <c r="G2642" s="27">
        <v>73.650000000000006</v>
      </c>
      <c r="H2642" s="17">
        <f t="shared" si="1048"/>
        <v>58.920000000000009</v>
      </c>
      <c r="I2642" s="17">
        <f t="shared" si="1049"/>
        <v>50.8185</v>
      </c>
      <c r="J2642" s="17">
        <f t="shared" si="1050"/>
        <v>22.095000000000002</v>
      </c>
      <c r="K2642" s="17">
        <f t="shared" si="1051"/>
        <v>50.8185</v>
      </c>
      <c r="L2642" s="17">
        <f t="shared" si="1052"/>
        <v>58.920000000000009</v>
      </c>
      <c r="M2642" s="18">
        <f t="shared" si="1044"/>
        <v>7.3650000000000011</v>
      </c>
      <c r="N2642" s="18" t="s">
        <v>18494</v>
      </c>
      <c r="O2642" s="17">
        <f t="shared" si="1053"/>
        <v>50.8185</v>
      </c>
      <c r="P2642" s="17">
        <f t="shared" si="1046"/>
        <v>51.555</v>
      </c>
      <c r="Q2642" s="17">
        <f t="shared" si="1054"/>
        <v>58.920000000000009</v>
      </c>
      <c r="R2642" s="18" t="s">
        <v>18494</v>
      </c>
      <c r="S2642" s="18" t="s">
        <v>18494</v>
      </c>
      <c r="T2642" s="17">
        <f t="shared" si="1055"/>
        <v>50.8185</v>
      </c>
      <c r="U2642" s="17">
        <f t="shared" si="1064"/>
        <v>66.285000000000011</v>
      </c>
      <c r="V2642" s="17">
        <f t="shared" si="1047"/>
        <v>50.8185</v>
      </c>
      <c r="W2642" s="17">
        <f t="shared" si="1056"/>
        <v>46.090170000000008</v>
      </c>
      <c r="X2642" s="17">
        <f t="shared" si="1057"/>
        <v>48.012434999999996</v>
      </c>
      <c r="Y2642" s="18" t="s">
        <v>18494</v>
      </c>
      <c r="Z2642" s="17">
        <f t="shared" si="1062"/>
        <v>50.8185</v>
      </c>
      <c r="AA2642" s="18">
        <f t="shared" si="1058"/>
        <v>62.602500000000006</v>
      </c>
      <c r="AB2642" s="18" t="s">
        <v>18494</v>
      </c>
      <c r="AC2642" s="17">
        <f t="shared" si="1059"/>
        <v>50.8185</v>
      </c>
      <c r="AD2642" s="17">
        <f t="shared" si="1065"/>
        <v>69.967500000000001</v>
      </c>
      <c r="AE2642" s="19">
        <f t="shared" si="1068"/>
        <v>51.555</v>
      </c>
      <c r="AF2642" s="18" t="s">
        <v>18494</v>
      </c>
      <c r="AG2642" s="17">
        <f t="shared" si="1060"/>
        <v>50.8185</v>
      </c>
      <c r="AH2642" s="17">
        <f t="shared" si="1061"/>
        <v>50.8185</v>
      </c>
      <c r="AI2642" s="20" t="s">
        <v>18494</v>
      </c>
      <c r="AJ2642" s="10">
        <f t="shared" si="1063"/>
        <v>60.556871250000007</v>
      </c>
      <c r="AK2642" s="10">
        <f t="shared" si="1066"/>
        <v>7.3650000000000011</v>
      </c>
      <c r="AL2642" s="10">
        <f t="shared" si="1067"/>
        <v>69.967500000000001</v>
      </c>
    </row>
    <row r="2643" spans="1:38" x14ac:dyDescent="0.25">
      <c r="A2643" s="25" t="s">
        <v>9461</v>
      </c>
      <c r="B2643" s="25" t="s">
        <v>2529</v>
      </c>
      <c r="C2643" s="25" t="s">
        <v>369</v>
      </c>
      <c r="D2643" s="25" t="s">
        <v>18491</v>
      </c>
      <c r="F2643" s="25" t="s">
        <v>2530</v>
      </c>
      <c r="G2643" s="27">
        <v>748.55</v>
      </c>
      <c r="H2643" s="17">
        <f t="shared" si="1048"/>
        <v>598.84</v>
      </c>
      <c r="I2643" s="17">
        <f t="shared" si="1049"/>
        <v>516.4994999999999</v>
      </c>
      <c r="J2643" s="17">
        <f t="shared" si="1050"/>
        <v>224.56499999999997</v>
      </c>
      <c r="K2643" s="17">
        <f t="shared" si="1051"/>
        <v>516.4994999999999</v>
      </c>
      <c r="L2643" s="17">
        <f t="shared" si="1052"/>
        <v>598.84</v>
      </c>
      <c r="M2643" s="18">
        <f t="shared" si="1044"/>
        <v>74.855000000000004</v>
      </c>
      <c r="N2643" s="18" t="s">
        <v>18494</v>
      </c>
      <c r="O2643" s="17">
        <f t="shared" si="1053"/>
        <v>516.4994999999999</v>
      </c>
      <c r="P2643" s="17">
        <f t="shared" si="1046"/>
        <v>523.9849999999999</v>
      </c>
      <c r="Q2643" s="17">
        <f t="shared" si="1054"/>
        <v>598.84</v>
      </c>
      <c r="R2643" s="18" t="s">
        <v>18494</v>
      </c>
      <c r="S2643" s="18" t="s">
        <v>18494</v>
      </c>
      <c r="T2643" s="17">
        <f t="shared" si="1055"/>
        <v>516.4994999999999</v>
      </c>
      <c r="U2643" s="17">
        <f t="shared" si="1064"/>
        <v>673.69499999999994</v>
      </c>
      <c r="V2643" s="17">
        <f t="shared" si="1047"/>
        <v>516.4994999999999</v>
      </c>
      <c r="W2643" s="17">
        <f t="shared" si="1056"/>
        <v>468.44259</v>
      </c>
      <c r="X2643" s="17">
        <f t="shared" si="1057"/>
        <v>487.97974499999992</v>
      </c>
      <c r="Y2643" s="18" t="s">
        <v>18494</v>
      </c>
      <c r="Z2643" s="17">
        <f t="shared" si="1062"/>
        <v>516.4994999999999</v>
      </c>
      <c r="AA2643" s="18">
        <f t="shared" si="1058"/>
        <v>636.26749999999993</v>
      </c>
      <c r="AB2643" s="18" t="s">
        <v>18494</v>
      </c>
      <c r="AC2643" s="17">
        <f t="shared" si="1059"/>
        <v>516.4994999999999</v>
      </c>
      <c r="AD2643" s="17">
        <f t="shared" si="1065"/>
        <v>711.12249999999995</v>
      </c>
      <c r="AE2643" s="19">
        <f t="shared" si="1068"/>
        <v>523.9849999999999</v>
      </c>
      <c r="AF2643" s="18" t="s">
        <v>18494</v>
      </c>
      <c r="AG2643" s="17">
        <f t="shared" si="1060"/>
        <v>516.4994999999999</v>
      </c>
      <c r="AH2643" s="17">
        <f t="shared" si="1061"/>
        <v>516.4994999999999</v>
      </c>
      <c r="AI2643" s="20" t="s">
        <v>18494</v>
      </c>
      <c r="AJ2643" s="10">
        <f t="shared" si="1063"/>
        <v>615.47652374999984</v>
      </c>
      <c r="AK2643" s="10">
        <f t="shared" si="1066"/>
        <v>74.855000000000004</v>
      </c>
      <c r="AL2643" s="10">
        <f t="shared" si="1067"/>
        <v>711.12249999999995</v>
      </c>
    </row>
    <row r="2644" spans="1:38" x14ac:dyDescent="0.25">
      <c r="A2644" s="25" t="s">
        <v>9441</v>
      </c>
      <c r="B2644" s="25" t="s">
        <v>2505</v>
      </c>
      <c r="C2644" s="25" t="s">
        <v>369</v>
      </c>
      <c r="D2644" s="25" t="s">
        <v>18491</v>
      </c>
      <c r="E2644" s="25" t="s">
        <v>2146</v>
      </c>
      <c r="G2644" s="27">
        <v>78</v>
      </c>
      <c r="H2644" s="17">
        <f t="shared" si="1048"/>
        <v>62.400000000000006</v>
      </c>
      <c r="I2644" s="17">
        <f t="shared" si="1049"/>
        <v>53.819999999999993</v>
      </c>
      <c r="J2644" s="17">
        <f t="shared" si="1050"/>
        <v>23.4</v>
      </c>
      <c r="K2644" s="17">
        <f t="shared" si="1051"/>
        <v>53.819999999999993</v>
      </c>
      <c r="L2644" s="17">
        <f t="shared" si="1052"/>
        <v>62.400000000000006</v>
      </c>
      <c r="M2644" s="18">
        <f t="shared" si="1044"/>
        <v>7.8000000000000007</v>
      </c>
      <c r="N2644" s="18" t="s">
        <v>18494</v>
      </c>
      <c r="O2644" s="17">
        <f t="shared" si="1053"/>
        <v>53.819999999999993</v>
      </c>
      <c r="P2644" s="17">
        <f t="shared" si="1046"/>
        <v>54.599999999999994</v>
      </c>
      <c r="Q2644" s="17">
        <f t="shared" si="1054"/>
        <v>62.400000000000006</v>
      </c>
      <c r="R2644" s="18" t="s">
        <v>18494</v>
      </c>
      <c r="S2644" s="18" t="s">
        <v>18494</v>
      </c>
      <c r="T2644" s="17">
        <f t="shared" si="1055"/>
        <v>53.819999999999993</v>
      </c>
      <c r="U2644" s="17">
        <f t="shared" si="1064"/>
        <v>70.2</v>
      </c>
      <c r="V2644" s="17">
        <f t="shared" si="1047"/>
        <v>53.819999999999993</v>
      </c>
      <c r="W2644" s="17">
        <f t="shared" si="1056"/>
        <v>48.812400000000004</v>
      </c>
      <c r="X2644" s="17">
        <f t="shared" si="1057"/>
        <v>50.848199999999991</v>
      </c>
      <c r="Y2644" s="18" t="s">
        <v>18494</v>
      </c>
      <c r="Z2644" s="17">
        <f t="shared" si="1062"/>
        <v>53.819999999999993</v>
      </c>
      <c r="AA2644" s="18">
        <f t="shared" si="1058"/>
        <v>66.3</v>
      </c>
      <c r="AB2644" s="18" t="s">
        <v>18494</v>
      </c>
      <c r="AC2644" s="17">
        <f t="shared" si="1059"/>
        <v>53.819999999999993</v>
      </c>
      <c r="AD2644" s="17">
        <f t="shared" si="1065"/>
        <v>74.099999999999994</v>
      </c>
      <c r="AE2644" s="19">
        <f t="shared" si="1068"/>
        <v>54.599999999999994</v>
      </c>
      <c r="AF2644" s="18" t="s">
        <v>18494</v>
      </c>
      <c r="AG2644" s="17">
        <f t="shared" si="1060"/>
        <v>53.819999999999993</v>
      </c>
      <c r="AH2644" s="17">
        <f t="shared" si="1061"/>
        <v>53.819999999999993</v>
      </c>
      <c r="AI2644" s="20" t="s">
        <v>18494</v>
      </c>
      <c r="AJ2644" s="10">
        <f t="shared" si="1063"/>
        <v>64.13355</v>
      </c>
      <c r="AK2644" s="10">
        <f t="shared" si="1066"/>
        <v>7.8000000000000007</v>
      </c>
      <c r="AL2644" s="10">
        <f t="shared" si="1067"/>
        <v>74.099999999999994</v>
      </c>
    </row>
    <row r="2645" spans="1:38" x14ac:dyDescent="0.25">
      <c r="A2645" s="25" t="s">
        <v>6047</v>
      </c>
      <c r="B2645" s="25" t="s">
        <v>6048</v>
      </c>
      <c r="C2645" s="25" t="s">
        <v>369</v>
      </c>
      <c r="D2645" s="25" t="s">
        <v>18491</v>
      </c>
      <c r="F2645" s="25" t="s">
        <v>3224</v>
      </c>
      <c r="G2645" s="27">
        <v>79.25</v>
      </c>
      <c r="H2645" s="17">
        <f t="shared" si="1048"/>
        <v>63.400000000000006</v>
      </c>
      <c r="I2645" s="17">
        <f t="shared" si="1049"/>
        <v>54.682499999999997</v>
      </c>
      <c r="J2645" s="17">
        <f t="shared" si="1050"/>
        <v>23.774999999999999</v>
      </c>
      <c r="K2645" s="17">
        <f t="shared" si="1051"/>
        <v>54.682499999999997</v>
      </c>
      <c r="L2645" s="17">
        <f t="shared" si="1052"/>
        <v>63.400000000000006</v>
      </c>
      <c r="M2645" s="18">
        <f t="shared" si="1044"/>
        <v>7.9250000000000007</v>
      </c>
      <c r="N2645" s="18" t="s">
        <v>18494</v>
      </c>
      <c r="O2645" s="17">
        <f t="shared" si="1053"/>
        <v>54.682499999999997</v>
      </c>
      <c r="P2645" s="17">
        <f t="shared" si="1046"/>
        <v>55.474999999999994</v>
      </c>
      <c r="Q2645" s="17">
        <f t="shared" si="1054"/>
        <v>63.400000000000006</v>
      </c>
      <c r="R2645" s="18" t="s">
        <v>18494</v>
      </c>
      <c r="S2645" s="18" t="s">
        <v>18494</v>
      </c>
      <c r="T2645" s="17">
        <f t="shared" si="1055"/>
        <v>54.682499999999997</v>
      </c>
      <c r="U2645" s="17">
        <f t="shared" si="1064"/>
        <v>71.325000000000003</v>
      </c>
      <c r="V2645" s="17">
        <f t="shared" si="1047"/>
        <v>54.682499999999997</v>
      </c>
      <c r="W2645" s="17">
        <f t="shared" si="1056"/>
        <v>49.594650000000001</v>
      </c>
      <c r="X2645" s="17">
        <f t="shared" si="1057"/>
        <v>51.663074999999992</v>
      </c>
      <c r="Y2645" s="18" t="s">
        <v>18494</v>
      </c>
      <c r="Z2645" s="17">
        <f t="shared" si="1062"/>
        <v>54.682499999999997</v>
      </c>
      <c r="AA2645" s="18">
        <f t="shared" si="1058"/>
        <v>67.362499999999997</v>
      </c>
      <c r="AB2645" s="18" t="s">
        <v>18494</v>
      </c>
      <c r="AC2645" s="17">
        <f t="shared" si="1059"/>
        <v>54.682499999999997</v>
      </c>
      <c r="AD2645" s="17">
        <f t="shared" si="1065"/>
        <v>75.287499999999994</v>
      </c>
      <c r="AE2645" s="19">
        <f t="shared" si="1068"/>
        <v>55.474999999999994</v>
      </c>
      <c r="AF2645" s="18" t="s">
        <v>18494</v>
      </c>
      <c r="AG2645" s="17">
        <f t="shared" si="1060"/>
        <v>54.682499999999997</v>
      </c>
      <c r="AH2645" s="17">
        <f t="shared" si="1061"/>
        <v>54.682499999999997</v>
      </c>
      <c r="AI2645" s="20" t="s">
        <v>18494</v>
      </c>
      <c r="AJ2645" s="10">
        <f t="shared" si="1063"/>
        <v>65.161331250000003</v>
      </c>
      <c r="AK2645" s="10">
        <f t="shared" si="1066"/>
        <v>7.9250000000000007</v>
      </c>
      <c r="AL2645" s="10">
        <f t="shared" si="1067"/>
        <v>75.287499999999994</v>
      </c>
    </row>
    <row r="2646" spans="1:38" x14ac:dyDescent="0.25">
      <c r="A2646" s="25" t="s">
        <v>10185</v>
      </c>
      <c r="B2646" s="25" t="s">
        <v>3345</v>
      </c>
      <c r="C2646" s="25" t="s">
        <v>369</v>
      </c>
      <c r="D2646" s="25" t="s">
        <v>18491</v>
      </c>
      <c r="G2646" s="27">
        <v>8.15</v>
      </c>
      <c r="H2646" s="17">
        <f t="shared" si="1048"/>
        <v>6.5200000000000005</v>
      </c>
      <c r="I2646" s="17">
        <f t="shared" si="1049"/>
        <v>5.6234999999999999</v>
      </c>
      <c r="J2646" s="17">
        <f t="shared" si="1050"/>
        <v>2.4449999999999998</v>
      </c>
      <c r="K2646" s="17">
        <f t="shared" si="1051"/>
        <v>5.6234999999999999</v>
      </c>
      <c r="L2646" s="17">
        <f t="shared" si="1052"/>
        <v>6.5200000000000005</v>
      </c>
      <c r="M2646" s="18">
        <f t="shared" si="1044"/>
        <v>0.81500000000000006</v>
      </c>
      <c r="N2646" s="18" t="s">
        <v>18494</v>
      </c>
      <c r="O2646" s="17">
        <f t="shared" si="1053"/>
        <v>5.6234999999999999</v>
      </c>
      <c r="P2646" s="17">
        <f t="shared" si="1046"/>
        <v>5.7050000000000001</v>
      </c>
      <c r="Q2646" s="17">
        <f t="shared" si="1054"/>
        <v>6.5200000000000005</v>
      </c>
      <c r="R2646" s="18" t="s">
        <v>18494</v>
      </c>
      <c r="S2646" s="18" t="s">
        <v>18494</v>
      </c>
      <c r="T2646" s="17">
        <f t="shared" si="1055"/>
        <v>5.6234999999999999</v>
      </c>
      <c r="U2646" s="17">
        <f t="shared" si="1064"/>
        <v>7.3350000000000009</v>
      </c>
      <c r="V2646" s="17">
        <f t="shared" si="1047"/>
        <v>5.6234999999999999</v>
      </c>
      <c r="W2646" s="17">
        <f t="shared" si="1056"/>
        <v>5.1002700000000001</v>
      </c>
      <c r="X2646" s="17">
        <f t="shared" si="1057"/>
        <v>5.3129849999999994</v>
      </c>
      <c r="Y2646" s="18" t="s">
        <v>18494</v>
      </c>
      <c r="Z2646" s="17">
        <f t="shared" si="1062"/>
        <v>5.6234999999999999</v>
      </c>
      <c r="AA2646" s="18">
        <f t="shared" si="1058"/>
        <v>6.9275000000000002</v>
      </c>
      <c r="AB2646" s="18" t="s">
        <v>18494</v>
      </c>
      <c r="AC2646" s="17">
        <f t="shared" si="1059"/>
        <v>5.6234999999999999</v>
      </c>
      <c r="AD2646" s="17">
        <f t="shared" si="1065"/>
        <v>7.7424999999999997</v>
      </c>
      <c r="AE2646" s="19">
        <f t="shared" si="1068"/>
        <v>5.7050000000000001</v>
      </c>
      <c r="AF2646" s="18" t="s">
        <v>18494</v>
      </c>
      <c r="AG2646" s="17">
        <f t="shared" si="1060"/>
        <v>5.6234999999999999</v>
      </c>
      <c r="AH2646" s="17">
        <f t="shared" si="1061"/>
        <v>5.6234999999999999</v>
      </c>
      <c r="AI2646" s="20" t="s">
        <v>18494</v>
      </c>
      <c r="AJ2646" s="10">
        <f t="shared" si="1063"/>
        <v>6.7011337500000003</v>
      </c>
      <c r="AK2646" s="10">
        <f t="shared" si="1066"/>
        <v>0.81500000000000006</v>
      </c>
      <c r="AL2646" s="10">
        <f t="shared" si="1067"/>
        <v>7.7424999999999997</v>
      </c>
    </row>
    <row r="2647" spans="1:38" x14ac:dyDescent="0.25">
      <c r="A2647" s="25" t="s">
        <v>9885</v>
      </c>
      <c r="B2647" s="25" t="s">
        <v>3000</v>
      </c>
      <c r="C2647" s="25" t="s">
        <v>369</v>
      </c>
      <c r="D2647" s="25" t="s">
        <v>18491</v>
      </c>
      <c r="G2647" s="27">
        <v>8.25</v>
      </c>
      <c r="H2647" s="17">
        <f t="shared" si="1048"/>
        <v>6.6000000000000005</v>
      </c>
      <c r="I2647" s="17">
        <f t="shared" si="1049"/>
        <v>5.6924999999999999</v>
      </c>
      <c r="J2647" s="17">
        <f t="shared" si="1050"/>
        <v>2.4750000000000001</v>
      </c>
      <c r="K2647" s="17">
        <f t="shared" si="1051"/>
        <v>5.6924999999999999</v>
      </c>
      <c r="L2647" s="17">
        <f t="shared" si="1052"/>
        <v>6.6000000000000005</v>
      </c>
      <c r="M2647" s="18">
        <f t="shared" ref="M2647:M2710" si="1069">G2647*10%</f>
        <v>0.82500000000000007</v>
      </c>
      <c r="N2647" s="18" t="s">
        <v>18494</v>
      </c>
      <c r="O2647" s="17">
        <f t="shared" si="1053"/>
        <v>5.6924999999999999</v>
      </c>
      <c r="P2647" s="17">
        <f t="shared" si="1046"/>
        <v>5.7749999999999995</v>
      </c>
      <c r="Q2647" s="17">
        <f t="shared" si="1054"/>
        <v>6.6000000000000005</v>
      </c>
      <c r="R2647" s="18" t="s">
        <v>18494</v>
      </c>
      <c r="S2647" s="18" t="s">
        <v>18494</v>
      </c>
      <c r="T2647" s="17">
        <f t="shared" si="1055"/>
        <v>5.6924999999999999</v>
      </c>
      <c r="U2647" s="17">
        <f t="shared" si="1064"/>
        <v>7.4249999999999998</v>
      </c>
      <c r="V2647" s="17">
        <f t="shared" si="1047"/>
        <v>5.6924999999999999</v>
      </c>
      <c r="W2647" s="17">
        <f t="shared" si="1056"/>
        <v>5.1628500000000006</v>
      </c>
      <c r="X2647" s="17">
        <f t="shared" si="1057"/>
        <v>5.3781749999999997</v>
      </c>
      <c r="Y2647" s="18" t="s">
        <v>18494</v>
      </c>
      <c r="Z2647" s="17">
        <f t="shared" si="1062"/>
        <v>5.6924999999999999</v>
      </c>
      <c r="AA2647" s="18">
        <f t="shared" si="1058"/>
        <v>7.0125000000000002</v>
      </c>
      <c r="AB2647" s="18" t="s">
        <v>18494</v>
      </c>
      <c r="AC2647" s="17">
        <f t="shared" si="1059"/>
        <v>5.6924999999999999</v>
      </c>
      <c r="AD2647" s="17">
        <f t="shared" si="1065"/>
        <v>7.8374999999999995</v>
      </c>
      <c r="AE2647" s="19">
        <f t="shared" si="1068"/>
        <v>5.7749999999999995</v>
      </c>
      <c r="AF2647" s="18" t="s">
        <v>18494</v>
      </c>
      <c r="AG2647" s="17">
        <f t="shared" si="1060"/>
        <v>5.6924999999999999</v>
      </c>
      <c r="AH2647" s="17">
        <f t="shared" si="1061"/>
        <v>5.6924999999999999</v>
      </c>
      <c r="AI2647" s="20" t="s">
        <v>18494</v>
      </c>
      <c r="AJ2647" s="10">
        <f t="shared" si="1063"/>
        <v>6.7833562499999998</v>
      </c>
      <c r="AK2647" s="10">
        <f t="shared" si="1066"/>
        <v>0.82500000000000007</v>
      </c>
      <c r="AL2647" s="10">
        <f t="shared" si="1067"/>
        <v>7.8374999999999995</v>
      </c>
    </row>
    <row r="2648" spans="1:38" x14ac:dyDescent="0.25">
      <c r="A2648" s="25" t="s">
        <v>5998</v>
      </c>
      <c r="B2648" s="25" t="s">
        <v>5999</v>
      </c>
      <c r="C2648" s="25" t="s">
        <v>369</v>
      </c>
      <c r="D2648" s="25" t="s">
        <v>18491</v>
      </c>
      <c r="E2648" s="25" t="s">
        <v>1239</v>
      </c>
      <c r="F2648" s="25" t="s">
        <v>6000</v>
      </c>
      <c r="G2648" s="27">
        <v>8.25</v>
      </c>
      <c r="H2648" s="17">
        <f t="shared" si="1048"/>
        <v>6.6000000000000005</v>
      </c>
      <c r="I2648" s="17">
        <f t="shared" si="1049"/>
        <v>5.6924999999999999</v>
      </c>
      <c r="J2648" s="17">
        <f t="shared" si="1050"/>
        <v>2.4750000000000001</v>
      </c>
      <c r="K2648" s="17">
        <f t="shared" si="1051"/>
        <v>5.6924999999999999</v>
      </c>
      <c r="L2648" s="17">
        <f t="shared" si="1052"/>
        <v>6.6000000000000005</v>
      </c>
      <c r="M2648" s="18">
        <f t="shared" si="1069"/>
        <v>0.82500000000000007</v>
      </c>
      <c r="N2648" s="18" t="s">
        <v>18494</v>
      </c>
      <c r="O2648" s="17">
        <f t="shared" si="1053"/>
        <v>5.6924999999999999</v>
      </c>
      <c r="P2648" s="17">
        <f t="shared" si="1046"/>
        <v>5.7749999999999995</v>
      </c>
      <c r="Q2648" s="17">
        <f t="shared" si="1054"/>
        <v>6.6000000000000005</v>
      </c>
      <c r="R2648" s="18" t="s">
        <v>18494</v>
      </c>
      <c r="S2648" s="18" t="s">
        <v>18494</v>
      </c>
      <c r="T2648" s="17">
        <f t="shared" si="1055"/>
        <v>5.6924999999999999</v>
      </c>
      <c r="U2648" s="17">
        <f t="shared" si="1064"/>
        <v>7.4249999999999998</v>
      </c>
      <c r="V2648" s="17">
        <f t="shared" si="1047"/>
        <v>5.6924999999999999</v>
      </c>
      <c r="W2648" s="17">
        <f t="shared" si="1056"/>
        <v>5.1628500000000006</v>
      </c>
      <c r="X2648" s="17">
        <f t="shared" si="1057"/>
        <v>5.3781749999999997</v>
      </c>
      <c r="Y2648" s="18" t="s">
        <v>18494</v>
      </c>
      <c r="Z2648" s="17">
        <f t="shared" si="1062"/>
        <v>5.6924999999999999</v>
      </c>
      <c r="AA2648" s="18">
        <f t="shared" si="1058"/>
        <v>7.0125000000000002</v>
      </c>
      <c r="AB2648" s="18" t="s">
        <v>18494</v>
      </c>
      <c r="AC2648" s="17">
        <f t="shared" si="1059"/>
        <v>5.6924999999999999</v>
      </c>
      <c r="AD2648" s="17">
        <f t="shared" si="1065"/>
        <v>7.8374999999999995</v>
      </c>
      <c r="AE2648" s="19">
        <f t="shared" si="1068"/>
        <v>5.7749999999999995</v>
      </c>
      <c r="AF2648" s="18" t="s">
        <v>18494</v>
      </c>
      <c r="AG2648" s="17">
        <f t="shared" si="1060"/>
        <v>5.6924999999999999</v>
      </c>
      <c r="AH2648" s="17">
        <f t="shared" si="1061"/>
        <v>5.6924999999999999</v>
      </c>
      <c r="AI2648" s="20" t="s">
        <v>18494</v>
      </c>
      <c r="AJ2648" s="10">
        <f t="shared" si="1063"/>
        <v>6.7833562499999998</v>
      </c>
      <c r="AK2648" s="10">
        <f t="shared" si="1066"/>
        <v>0.82500000000000007</v>
      </c>
      <c r="AL2648" s="10">
        <f t="shared" si="1067"/>
        <v>7.8374999999999995</v>
      </c>
    </row>
    <row r="2649" spans="1:38" x14ac:dyDescent="0.25">
      <c r="A2649" s="25" t="s">
        <v>10123</v>
      </c>
      <c r="B2649" s="25" t="s">
        <v>3276</v>
      </c>
      <c r="C2649" s="25" t="s">
        <v>369</v>
      </c>
      <c r="D2649" s="25" t="s">
        <v>18491</v>
      </c>
      <c r="G2649" s="27">
        <v>8.3000000000000007</v>
      </c>
      <c r="H2649" s="17">
        <f t="shared" si="1048"/>
        <v>6.6400000000000006</v>
      </c>
      <c r="I2649" s="17">
        <f t="shared" si="1049"/>
        <v>5.7270000000000003</v>
      </c>
      <c r="J2649" s="17">
        <f t="shared" si="1050"/>
        <v>2.4900000000000002</v>
      </c>
      <c r="K2649" s="17">
        <f t="shared" si="1051"/>
        <v>5.7270000000000003</v>
      </c>
      <c r="L2649" s="17">
        <f t="shared" si="1052"/>
        <v>6.6400000000000006</v>
      </c>
      <c r="M2649" s="18">
        <f t="shared" si="1069"/>
        <v>0.83000000000000007</v>
      </c>
      <c r="N2649" s="18" t="s">
        <v>18494</v>
      </c>
      <c r="O2649" s="17">
        <f t="shared" si="1053"/>
        <v>5.7270000000000003</v>
      </c>
      <c r="P2649" s="17">
        <f t="shared" si="1046"/>
        <v>5.8100000000000005</v>
      </c>
      <c r="Q2649" s="17">
        <f t="shared" si="1054"/>
        <v>6.6400000000000006</v>
      </c>
      <c r="R2649" s="18" t="s">
        <v>18494</v>
      </c>
      <c r="S2649" s="18" t="s">
        <v>18494</v>
      </c>
      <c r="T2649" s="17">
        <f t="shared" si="1055"/>
        <v>5.7270000000000003</v>
      </c>
      <c r="U2649" s="17">
        <f t="shared" si="1064"/>
        <v>7.4700000000000006</v>
      </c>
      <c r="V2649" s="17">
        <f t="shared" si="1047"/>
        <v>5.7270000000000003</v>
      </c>
      <c r="W2649" s="17">
        <f t="shared" si="1056"/>
        <v>5.1941400000000009</v>
      </c>
      <c r="X2649" s="17">
        <f t="shared" si="1057"/>
        <v>5.4107699999999994</v>
      </c>
      <c r="Y2649" s="18" t="s">
        <v>18494</v>
      </c>
      <c r="Z2649" s="17">
        <f t="shared" si="1062"/>
        <v>5.7270000000000003</v>
      </c>
      <c r="AA2649" s="18">
        <f t="shared" si="1058"/>
        <v>7.0550000000000006</v>
      </c>
      <c r="AB2649" s="18" t="s">
        <v>18494</v>
      </c>
      <c r="AC2649" s="17">
        <f t="shared" si="1059"/>
        <v>5.7270000000000003</v>
      </c>
      <c r="AD2649" s="17">
        <f t="shared" si="1065"/>
        <v>7.8850000000000007</v>
      </c>
      <c r="AE2649" s="19">
        <f t="shared" si="1068"/>
        <v>5.8100000000000005</v>
      </c>
      <c r="AF2649" s="18" t="s">
        <v>18494</v>
      </c>
      <c r="AG2649" s="17">
        <f t="shared" si="1060"/>
        <v>5.7270000000000003</v>
      </c>
      <c r="AH2649" s="17">
        <f t="shared" si="1061"/>
        <v>5.7270000000000003</v>
      </c>
      <c r="AI2649" s="20" t="s">
        <v>18494</v>
      </c>
      <c r="AJ2649" s="10">
        <f t="shared" si="1063"/>
        <v>6.8244675000000008</v>
      </c>
      <c r="AK2649" s="10">
        <f t="shared" si="1066"/>
        <v>0.83000000000000007</v>
      </c>
      <c r="AL2649" s="10">
        <f t="shared" si="1067"/>
        <v>7.8850000000000007</v>
      </c>
    </row>
    <row r="2650" spans="1:38" x14ac:dyDescent="0.25">
      <c r="A2650" s="25" t="s">
        <v>10366</v>
      </c>
      <c r="B2650" s="25" t="s">
        <v>3545</v>
      </c>
      <c r="C2650" s="25" t="s">
        <v>369</v>
      </c>
      <c r="D2650" s="25" t="s">
        <v>18491</v>
      </c>
      <c r="G2650" s="27">
        <v>8.3000000000000007</v>
      </c>
      <c r="H2650" s="17">
        <f t="shared" si="1048"/>
        <v>6.6400000000000006</v>
      </c>
      <c r="I2650" s="17">
        <f t="shared" si="1049"/>
        <v>5.7270000000000003</v>
      </c>
      <c r="J2650" s="17">
        <f t="shared" si="1050"/>
        <v>2.4900000000000002</v>
      </c>
      <c r="K2650" s="17">
        <f t="shared" si="1051"/>
        <v>5.7270000000000003</v>
      </c>
      <c r="L2650" s="17">
        <f t="shared" si="1052"/>
        <v>6.6400000000000006</v>
      </c>
      <c r="M2650" s="18">
        <f t="shared" si="1069"/>
        <v>0.83000000000000007</v>
      </c>
      <c r="N2650" s="18" t="s">
        <v>18494</v>
      </c>
      <c r="O2650" s="17">
        <f t="shared" si="1053"/>
        <v>5.7270000000000003</v>
      </c>
      <c r="P2650" s="17">
        <f t="shared" si="1046"/>
        <v>5.8100000000000005</v>
      </c>
      <c r="Q2650" s="17">
        <f t="shared" si="1054"/>
        <v>6.6400000000000006</v>
      </c>
      <c r="R2650" s="18" t="s">
        <v>18494</v>
      </c>
      <c r="S2650" s="18" t="s">
        <v>18494</v>
      </c>
      <c r="T2650" s="17">
        <f t="shared" si="1055"/>
        <v>5.7270000000000003</v>
      </c>
      <c r="U2650" s="17">
        <f t="shared" si="1064"/>
        <v>7.4700000000000006</v>
      </c>
      <c r="V2650" s="17">
        <f t="shared" si="1047"/>
        <v>5.7270000000000003</v>
      </c>
      <c r="W2650" s="17">
        <f t="shared" si="1056"/>
        <v>5.1941400000000009</v>
      </c>
      <c r="X2650" s="17">
        <f t="shared" si="1057"/>
        <v>5.4107699999999994</v>
      </c>
      <c r="Y2650" s="18" t="s">
        <v>18494</v>
      </c>
      <c r="Z2650" s="17">
        <f t="shared" si="1062"/>
        <v>5.7270000000000003</v>
      </c>
      <c r="AA2650" s="18">
        <f t="shared" si="1058"/>
        <v>7.0550000000000006</v>
      </c>
      <c r="AB2650" s="18" t="s">
        <v>18494</v>
      </c>
      <c r="AC2650" s="17">
        <f t="shared" si="1059"/>
        <v>5.7270000000000003</v>
      </c>
      <c r="AD2650" s="17">
        <f t="shared" si="1065"/>
        <v>7.8850000000000007</v>
      </c>
      <c r="AE2650" s="19">
        <f t="shared" si="1068"/>
        <v>5.8100000000000005</v>
      </c>
      <c r="AF2650" s="18" t="s">
        <v>18494</v>
      </c>
      <c r="AG2650" s="17">
        <f t="shared" si="1060"/>
        <v>5.7270000000000003</v>
      </c>
      <c r="AH2650" s="17">
        <f t="shared" si="1061"/>
        <v>5.7270000000000003</v>
      </c>
      <c r="AI2650" s="20" t="s">
        <v>18494</v>
      </c>
      <c r="AJ2650" s="10">
        <f t="shared" si="1063"/>
        <v>6.8244675000000008</v>
      </c>
      <c r="AK2650" s="10">
        <f t="shared" si="1066"/>
        <v>0.83000000000000007</v>
      </c>
      <c r="AL2650" s="10">
        <f t="shared" si="1067"/>
        <v>7.8850000000000007</v>
      </c>
    </row>
    <row r="2651" spans="1:38" x14ac:dyDescent="0.25">
      <c r="A2651" s="25" t="s">
        <v>12696</v>
      </c>
      <c r="B2651" s="25" t="s">
        <v>6140</v>
      </c>
      <c r="C2651" s="25" t="s">
        <v>369</v>
      </c>
      <c r="D2651" s="25" t="s">
        <v>18491</v>
      </c>
      <c r="G2651" s="27">
        <v>8.4</v>
      </c>
      <c r="H2651" s="17">
        <f t="shared" si="1048"/>
        <v>6.7200000000000006</v>
      </c>
      <c r="I2651" s="17">
        <f t="shared" si="1049"/>
        <v>5.7959999999999994</v>
      </c>
      <c r="J2651" s="17">
        <f t="shared" si="1050"/>
        <v>2.52</v>
      </c>
      <c r="K2651" s="17">
        <f t="shared" si="1051"/>
        <v>5.7959999999999994</v>
      </c>
      <c r="L2651" s="17">
        <f t="shared" si="1052"/>
        <v>6.7200000000000006</v>
      </c>
      <c r="M2651" s="18">
        <f t="shared" si="1069"/>
        <v>0.84000000000000008</v>
      </c>
      <c r="N2651" s="18" t="s">
        <v>18494</v>
      </c>
      <c r="O2651" s="17">
        <f t="shared" si="1053"/>
        <v>5.7959999999999994</v>
      </c>
      <c r="P2651" s="17">
        <f t="shared" si="1046"/>
        <v>5.88</v>
      </c>
      <c r="Q2651" s="17">
        <f t="shared" si="1054"/>
        <v>6.7200000000000006</v>
      </c>
      <c r="R2651" s="18" t="s">
        <v>18494</v>
      </c>
      <c r="S2651" s="18" t="s">
        <v>18494</v>
      </c>
      <c r="T2651" s="17">
        <f t="shared" si="1055"/>
        <v>5.7959999999999994</v>
      </c>
      <c r="U2651" s="17">
        <f t="shared" si="1064"/>
        <v>7.5600000000000005</v>
      </c>
      <c r="V2651" s="17">
        <f t="shared" si="1047"/>
        <v>5.7959999999999994</v>
      </c>
      <c r="W2651" s="17">
        <f t="shared" si="1056"/>
        <v>5.2567200000000005</v>
      </c>
      <c r="X2651" s="17">
        <f t="shared" si="1057"/>
        <v>5.4759599999999997</v>
      </c>
      <c r="Y2651" s="18" t="s">
        <v>18494</v>
      </c>
      <c r="Z2651" s="17">
        <f t="shared" si="1062"/>
        <v>5.7959999999999994</v>
      </c>
      <c r="AA2651" s="18">
        <f t="shared" si="1058"/>
        <v>7.14</v>
      </c>
      <c r="AB2651" s="18" t="s">
        <v>18494</v>
      </c>
      <c r="AC2651" s="17">
        <f t="shared" si="1059"/>
        <v>5.7959999999999994</v>
      </c>
      <c r="AD2651" s="17">
        <f t="shared" si="1065"/>
        <v>7.9799999999999995</v>
      </c>
      <c r="AE2651" s="19">
        <f t="shared" si="1068"/>
        <v>5.88</v>
      </c>
      <c r="AF2651" s="18" t="s">
        <v>18494</v>
      </c>
      <c r="AG2651" s="17">
        <f t="shared" si="1060"/>
        <v>5.7959999999999994</v>
      </c>
      <c r="AH2651" s="17">
        <f t="shared" si="1061"/>
        <v>5.7959999999999994</v>
      </c>
      <c r="AI2651" s="20" t="s">
        <v>18494</v>
      </c>
      <c r="AJ2651" s="10">
        <f t="shared" si="1063"/>
        <v>6.9066900000000011</v>
      </c>
      <c r="AK2651" s="10">
        <f t="shared" si="1066"/>
        <v>0.84000000000000008</v>
      </c>
      <c r="AL2651" s="10">
        <f t="shared" si="1067"/>
        <v>7.9799999999999995</v>
      </c>
    </row>
    <row r="2652" spans="1:38" x14ac:dyDescent="0.25">
      <c r="A2652" s="25" t="s">
        <v>9288</v>
      </c>
      <c r="B2652" s="25" t="s">
        <v>2343</v>
      </c>
      <c r="C2652" s="25" t="s">
        <v>369</v>
      </c>
      <c r="D2652" s="25" t="s">
        <v>18491</v>
      </c>
      <c r="G2652" s="27">
        <v>8.4</v>
      </c>
      <c r="H2652" s="17">
        <f t="shared" si="1048"/>
        <v>6.7200000000000006</v>
      </c>
      <c r="I2652" s="17">
        <f t="shared" si="1049"/>
        <v>5.7959999999999994</v>
      </c>
      <c r="J2652" s="17">
        <f t="shared" si="1050"/>
        <v>2.52</v>
      </c>
      <c r="K2652" s="17">
        <f t="shared" si="1051"/>
        <v>5.7959999999999994</v>
      </c>
      <c r="L2652" s="17">
        <f t="shared" si="1052"/>
        <v>6.7200000000000006</v>
      </c>
      <c r="M2652" s="18">
        <f t="shared" si="1069"/>
        <v>0.84000000000000008</v>
      </c>
      <c r="N2652" s="18" t="s">
        <v>18494</v>
      </c>
      <c r="O2652" s="17">
        <f t="shared" si="1053"/>
        <v>5.7959999999999994</v>
      </c>
      <c r="P2652" s="17">
        <f t="shared" si="1046"/>
        <v>5.88</v>
      </c>
      <c r="Q2652" s="17">
        <f t="shared" si="1054"/>
        <v>6.7200000000000006</v>
      </c>
      <c r="R2652" s="18" t="s">
        <v>18494</v>
      </c>
      <c r="S2652" s="18" t="s">
        <v>18494</v>
      </c>
      <c r="T2652" s="17">
        <f t="shared" si="1055"/>
        <v>5.7959999999999994</v>
      </c>
      <c r="U2652" s="17">
        <f t="shared" si="1064"/>
        <v>7.5600000000000005</v>
      </c>
      <c r="V2652" s="17">
        <f t="shared" si="1047"/>
        <v>5.7959999999999994</v>
      </c>
      <c r="W2652" s="17">
        <f t="shared" si="1056"/>
        <v>5.2567200000000005</v>
      </c>
      <c r="X2652" s="17">
        <f t="shared" si="1057"/>
        <v>5.4759599999999997</v>
      </c>
      <c r="Y2652" s="18" t="s">
        <v>18494</v>
      </c>
      <c r="Z2652" s="17">
        <f t="shared" si="1062"/>
        <v>5.7959999999999994</v>
      </c>
      <c r="AA2652" s="18">
        <f t="shared" si="1058"/>
        <v>7.14</v>
      </c>
      <c r="AB2652" s="18" t="s">
        <v>18494</v>
      </c>
      <c r="AC2652" s="17">
        <f t="shared" si="1059"/>
        <v>5.7959999999999994</v>
      </c>
      <c r="AD2652" s="17">
        <f t="shared" si="1065"/>
        <v>7.9799999999999995</v>
      </c>
      <c r="AE2652" s="19">
        <f t="shared" si="1068"/>
        <v>5.88</v>
      </c>
      <c r="AF2652" s="18" t="s">
        <v>18494</v>
      </c>
      <c r="AG2652" s="17">
        <f t="shared" si="1060"/>
        <v>5.7959999999999994</v>
      </c>
      <c r="AH2652" s="17">
        <f t="shared" si="1061"/>
        <v>5.7959999999999994</v>
      </c>
      <c r="AI2652" s="20" t="s">
        <v>18494</v>
      </c>
      <c r="AJ2652" s="10">
        <f t="shared" si="1063"/>
        <v>6.9066900000000011</v>
      </c>
      <c r="AK2652" s="10">
        <f t="shared" si="1066"/>
        <v>0.84000000000000008</v>
      </c>
      <c r="AL2652" s="10">
        <f t="shared" si="1067"/>
        <v>7.9799999999999995</v>
      </c>
    </row>
    <row r="2653" spans="1:38" x14ac:dyDescent="0.25">
      <c r="A2653" s="25" t="s">
        <v>9095</v>
      </c>
      <c r="B2653" s="25" t="s">
        <v>2137</v>
      </c>
      <c r="C2653" s="25" t="s">
        <v>369</v>
      </c>
      <c r="D2653" s="25" t="s">
        <v>18491</v>
      </c>
      <c r="E2653" s="25" t="s">
        <v>2138</v>
      </c>
      <c r="G2653" s="27">
        <v>8.6999999999999993</v>
      </c>
      <c r="H2653" s="17">
        <f t="shared" si="1048"/>
        <v>6.96</v>
      </c>
      <c r="I2653" s="17">
        <f t="shared" si="1049"/>
        <v>6.0029999999999992</v>
      </c>
      <c r="J2653" s="17">
        <f t="shared" si="1050"/>
        <v>2.61</v>
      </c>
      <c r="K2653" s="17">
        <f t="shared" si="1051"/>
        <v>6.0029999999999992</v>
      </c>
      <c r="L2653" s="17">
        <f t="shared" si="1052"/>
        <v>6.96</v>
      </c>
      <c r="M2653" s="18">
        <f t="shared" si="1069"/>
        <v>0.87</v>
      </c>
      <c r="N2653" s="18" t="s">
        <v>18494</v>
      </c>
      <c r="O2653" s="17">
        <f t="shared" si="1053"/>
        <v>6.0029999999999992</v>
      </c>
      <c r="P2653" s="17">
        <f t="shared" si="1046"/>
        <v>6.089999999999999</v>
      </c>
      <c r="Q2653" s="17">
        <f t="shared" si="1054"/>
        <v>6.96</v>
      </c>
      <c r="R2653" s="18" t="s">
        <v>18494</v>
      </c>
      <c r="S2653" s="18" t="s">
        <v>18494</v>
      </c>
      <c r="T2653" s="17">
        <f t="shared" si="1055"/>
        <v>6.0029999999999992</v>
      </c>
      <c r="U2653" s="17">
        <f t="shared" si="1064"/>
        <v>7.8299999999999992</v>
      </c>
      <c r="V2653" s="17">
        <f t="shared" si="1047"/>
        <v>6.0029999999999992</v>
      </c>
      <c r="W2653" s="17">
        <f t="shared" si="1056"/>
        <v>5.4444599999999994</v>
      </c>
      <c r="X2653" s="17">
        <f t="shared" si="1057"/>
        <v>5.6715299999999989</v>
      </c>
      <c r="Y2653" s="18" t="s">
        <v>18494</v>
      </c>
      <c r="Z2653" s="17">
        <f t="shared" si="1062"/>
        <v>6.0029999999999992</v>
      </c>
      <c r="AA2653" s="18">
        <f t="shared" si="1058"/>
        <v>7.3949999999999996</v>
      </c>
      <c r="AB2653" s="18" t="s">
        <v>18494</v>
      </c>
      <c r="AC2653" s="17">
        <f t="shared" si="1059"/>
        <v>6.0029999999999992</v>
      </c>
      <c r="AD2653" s="17">
        <f t="shared" si="1065"/>
        <v>8.2649999999999988</v>
      </c>
      <c r="AE2653" s="19">
        <f t="shared" si="1068"/>
        <v>6.089999999999999</v>
      </c>
      <c r="AF2653" s="18" t="s">
        <v>18494</v>
      </c>
      <c r="AG2653" s="17">
        <f t="shared" si="1060"/>
        <v>6.0029999999999992</v>
      </c>
      <c r="AH2653" s="17">
        <f t="shared" si="1061"/>
        <v>6.0029999999999992</v>
      </c>
      <c r="AI2653" s="20" t="s">
        <v>18494</v>
      </c>
      <c r="AJ2653" s="10">
        <f t="shared" si="1063"/>
        <v>7.1533574999999994</v>
      </c>
      <c r="AK2653" s="10">
        <f t="shared" si="1066"/>
        <v>0.87</v>
      </c>
      <c r="AL2653" s="10">
        <f t="shared" si="1067"/>
        <v>8.2649999999999988</v>
      </c>
    </row>
    <row r="2654" spans="1:38" x14ac:dyDescent="0.25">
      <c r="A2654" s="25" t="s">
        <v>12480</v>
      </c>
      <c r="B2654" s="25" t="s">
        <v>5791</v>
      </c>
      <c r="C2654" s="25" t="s">
        <v>369</v>
      </c>
      <c r="D2654" s="25" t="s">
        <v>18491</v>
      </c>
      <c r="E2654" s="25" t="s">
        <v>2173</v>
      </c>
      <c r="G2654" s="27">
        <v>8.75</v>
      </c>
      <c r="H2654" s="17">
        <f t="shared" si="1048"/>
        <v>7</v>
      </c>
      <c r="I2654" s="17">
        <f t="shared" si="1049"/>
        <v>6.0374999999999996</v>
      </c>
      <c r="J2654" s="17">
        <f t="shared" si="1050"/>
        <v>2.625</v>
      </c>
      <c r="K2654" s="17">
        <f t="shared" si="1051"/>
        <v>6.0374999999999996</v>
      </c>
      <c r="L2654" s="17">
        <f t="shared" si="1052"/>
        <v>7</v>
      </c>
      <c r="M2654" s="18">
        <f t="shared" si="1069"/>
        <v>0.875</v>
      </c>
      <c r="N2654" s="18" t="s">
        <v>18494</v>
      </c>
      <c r="O2654" s="17">
        <f t="shared" si="1053"/>
        <v>6.0374999999999996</v>
      </c>
      <c r="P2654" s="17">
        <f t="shared" si="1046"/>
        <v>6.125</v>
      </c>
      <c r="Q2654" s="17">
        <f t="shared" si="1054"/>
        <v>7</v>
      </c>
      <c r="R2654" s="18" t="s">
        <v>18494</v>
      </c>
      <c r="S2654" s="18" t="s">
        <v>18494</v>
      </c>
      <c r="T2654" s="17">
        <f t="shared" si="1055"/>
        <v>6.0374999999999996</v>
      </c>
      <c r="U2654" s="17">
        <f t="shared" si="1064"/>
        <v>7.875</v>
      </c>
      <c r="V2654" s="17">
        <f t="shared" si="1047"/>
        <v>6.0374999999999996</v>
      </c>
      <c r="W2654" s="17">
        <f t="shared" si="1056"/>
        <v>5.4757500000000006</v>
      </c>
      <c r="X2654" s="17">
        <f t="shared" si="1057"/>
        <v>5.7041249999999994</v>
      </c>
      <c r="Y2654" s="18" t="s">
        <v>18494</v>
      </c>
      <c r="Z2654" s="17">
        <f t="shared" si="1062"/>
        <v>6.0374999999999996</v>
      </c>
      <c r="AA2654" s="18">
        <f t="shared" si="1058"/>
        <v>7.4375</v>
      </c>
      <c r="AB2654" s="18" t="s">
        <v>18494</v>
      </c>
      <c r="AC2654" s="17">
        <f t="shared" si="1059"/>
        <v>6.0374999999999996</v>
      </c>
      <c r="AD2654" s="17">
        <f t="shared" si="1065"/>
        <v>8.3125</v>
      </c>
      <c r="AE2654" s="19">
        <f t="shared" si="1068"/>
        <v>6.125</v>
      </c>
      <c r="AF2654" s="18" t="s">
        <v>18494</v>
      </c>
      <c r="AG2654" s="17">
        <f t="shared" si="1060"/>
        <v>6.0374999999999996</v>
      </c>
      <c r="AH2654" s="17">
        <f t="shared" si="1061"/>
        <v>6.0374999999999996</v>
      </c>
      <c r="AI2654" s="20" t="s">
        <v>18494</v>
      </c>
      <c r="AJ2654" s="10">
        <f t="shared" si="1063"/>
        <v>7.1944687500000004</v>
      </c>
      <c r="AK2654" s="10">
        <f t="shared" si="1066"/>
        <v>0.875</v>
      </c>
      <c r="AL2654" s="10">
        <f t="shared" si="1067"/>
        <v>8.3125</v>
      </c>
    </row>
    <row r="2655" spans="1:38" x14ac:dyDescent="0.25">
      <c r="A2655" s="25" t="s">
        <v>12929</v>
      </c>
      <c r="B2655" s="25" t="s">
        <v>6582</v>
      </c>
      <c r="C2655" s="25" t="s">
        <v>369</v>
      </c>
      <c r="D2655" s="25" t="s">
        <v>18491</v>
      </c>
      <c r="F2655" s="25" t="s">
        <v>2633</v>
      </c>
      <c r="G2655" s="27">
        <v>8.8000000000000007</v>
      </c>
      <c r="H2655" s="17">
        <f t="shared" si="1048"/>
        <v>7.0400000000000009</v>
      </c>
      <c r="I2655" s="17">
        <f t="shared" si="1049"/>
        <v>6.0720000000000001</v>
      </c>
      <c r="J2655" s="17">
        <f t="shared" si="1050"/>
        <v>2.64</v>
      </c>
      <c r="K2655" s="17">
        <f t="shared" si="1051"/>
        <v>6.0720000000000001</v>
      </c>
      <c r="L2655" s="17">
        <f t="shared" si="1052"/>
        <v>7.0400000000000009</v>
      </c>
      <c r="M2655" s="18">
        <f t="shared" si="1069"/>
        <v>0.88000000000000012</v>
      </c>
      <c r="N2655" s="18" t="s">
        <v>18494</v>
      </c>
      <c r="O2655" s="17">
        <f t="shared" si="1053"/>
        <v>6.0720000000000001</v>
      </c>
      <c r="P2655" s="17">
        <f t="shared" si="1046"/>
        <v>6.16</v>
      </c>
      <c r="Q2655" s="17">
        <f t="shared" si="1054"/>
        <v>7.0400000000000009</v>
      </c>
      <c r="R2655" s="18" t="s">
        <v>18494</v>
      </c>
      <c r="S2655" s="18" t="s">
        <v>18494</v>
      </c>
      <c r="T2655" s="17">
        <f t="shared" si="1055"/>
        <v>6.0720000000000001</v>
      </c>
      <c r="U2655" s="17">
        <f t="shared" si="1064"/>
        <v>7.9200000000000008</v>
      </c>
      <c r="V2655" s="17">
        <f t="shared" si="1047"/>
        <v>6.0720000000000001</v>
      </c>
      <c r="W2655" s="17">
        <f t="shared" si="1056"/>
        <v>5.5070400000000008</v>
      </c>
      <c r="X2655" s="17">
        <f t="shared" si="1057"/>
        <v>5.73672</v>
      </c>
      <c r="Y2655" s="18" t="s">
        <v>18494</v>
      </c>
      <c r="Z2655" s="17">
        <f t="shared" si="1062"/>
        <v>6.0720000000000001</v>
      </c>
      <c r="AA2655" s="18">
        <f t="shared" si="1058"/>
        <v>7.48</v>
      </c>
      <c r="AB2655" s="18" t="s">
        <v>18494</v>
      </c>
      <c r="AC2655" s="17">
        <f t="shared" si="1059"/>
        <v>6.0720000000000001</v>
      </c>
      <c r="AD2655" s="17">
        <f t="shared" si="1065"/>
        <v>8.36</v>
      </c>
      <c r="AE2655" s="19">
        <f t="shared" si="1068"/>
        <v>6.16</v>
      </c>
      <c r="AF2655" s="18" t="s">
        <v>18494</v>
      </c>
      <c r="AG2655" s="17">
        <f t="shared" si="1060"/>
        <v>6.0720000000000001</v>
      </c>
      <c r="AH2655" s="17">
        <f t="shared" si="1061"/>
        <v>6.0720000000000001</v>
      </c>
      <c r="AI2655" s="20" t="s">
        <v>18494</v>
      </c>
      <c r="AJ2655" s="10">
        <f t="shared" si="1063"/>
        <v>7.2355800000000006</v>
      </c>
      <c r="AK2655" s="10">
        <f t="shared" si="1066"/>
        <v>0.88000000000000012</v>
      </c>
      <c r="AL2655" s="10">
        <f t="shared" si="1067"/>
        <v>8.36</v>
      </c>
    </row>
    <row r="2656" spans="1:38" x14ac:dyDescent="0.25">
      <c r="A2656" s="25" t="s">
        <v>9840</v>
      </c>
      <c r="B2656" s="25" t="s">
        <v>2948</v>
      </c>
      <c r="C2656" s="25" t="s">
        <v>369</v>
      </c>
      <c r="D2656" s="25" t="s">
        <v>18491</v>
      </c>
      <c r="E2656" s="25" t="s">
        <v>2949</v>
      </c>
      <c r="F2656" s="25" t="s">
        <v>2949</v>
      </c>
      <c r="G2656" s="27">
        <v>8.85</v>
      </c>
      <c r="H2656" s="17">
        <f t="shared" si="1048"/>
        <v>7.08</v>
      </c>
      <c r="I2656" s="17">
        <f t="shared" si="1049"/>
        <v>6.1064999999999996</v>
      </c>
      <c r="J2656" s="17">
        <f t="shared" si="1050"/>
        <v>2.6549999999999998</v>
      </c>
      <c r="K2656" s="17">
        <f t="shared" si="1051"/>
        <v>6.1064999999999996</v>
      </c>
      <c r="L2656" s="17">
        <f t="shared" si="1052"/>
        <v>7.08</v>
      </c>
      <c r="M2656" s="18">
        <f t="shared" si="1069"/>
        <v>0.88500000000000001</v>
      </c>
      <c r="N2656" s="18" t="s">
        <v>18494</v>
      </c>
      <c r="O2656" s="17">
        <f t="shared" si="1053"/>
        <v>6.1064999999999996</v>
      </c>
      <c r="P2656" s="17">
        <f t="shared" si="1046"/>
        <v>6.1949999999999994</v>
      </c>
      <c r="Q2656" s="17">
        <f t="shared" si="1054"/>
        <v>7.08</v>
      </c>
      <c r="R2656" s="18" t="s">
        <v>18494</v>
      </c>
      <c r="S2656" s="18" t="s">
        <v>18494</v>
      </c>
      <c r="T2656" s="17">
        <f t="shared" si="1055"/>
        <v>6.1064999999999996</v>
      </c>
      <c r="U2656" s="17">
        <f t="shared" si="1064"/>
        <v>7.9649999999999999</v>
      </c>
      <c r="V2656" s="17">
        <f t="shared" si="1047"/>
        <v>6.1064999999999996</v>
      </c>
      <c r="W2656" s="17">
        <f t="shared" si="1056"/>
        <v>5.5383300000000002</v>
      </c>
      <c r="X2656" s="17">
        <f t="shared" si="1057"/>
        <v>5.7693149999999989</v>
      </c>
      <c r="Y2656" s="18" t="s">
        <v>18494</v>
      </c>
      <c r="Z2656" s="17">
        <f t="shared" si="1062"/>
        <v>6.1064999999999996</v>
      </c>
      <c r="AA2656" s="18">
        <f t="shared" si="1058"/>
        <v>7.5224999999999991</v>
      </c>
      <c r="AB2656" s="18" t="s">
        <v>18494</v>
      </c>
      <c r="AC2656" s="17">
        <f t="shared" si="1059"/>
        <v>6.1064999999999996</v>
      </c>
      <c r="AD2656" s="17">
        <f t="shared" si="1065"/>
        <v>8.4074999999999989</v>
      </c>
      <c r="AE2656" s="19">
        <f t="shared" si="1068"/>
        <v>6.1949999999999994</v>
      </c>
      <c r="AF2656" s="18" t="s">
        <v>18494</v>
      </c>
      <c r="AG2656" s="17">
        <f t="shared" si="1060"/>
        <v>6.1064999999999996</v>
      </c>
      <c r="AH2656" s="17">
        <f t="shared" si="1061"/>
        <v>6.1064999999999996</v>
      </c>
      <c r="AI2656" s="20" t="s">
        <v>18494</v>
      </c>
      <c r="AJ2656" s="10">
        <f t="shared" si="1063"/>
        <v>7.2766912499999989</v>
      </c>
      <c r="AK2656" s="10">
        <f t="shared" si="1066"/>
        <v>0.88500000000000001</v>
      </c>
      <c r="AL2656" s="10">
        <f t="shared" si="1067"/>
        <v>8.4074999999999989</v>
      </c>
    </row>
    <row r="2657" spans="1:38" x14ac:dyDescent="0.25">
      <c r="A2657" s="25" t="s">
        <v>10227</v>
      </c>
      <c r="B2657" s="25" t="s">
        <v>3394</v>
      </c>
      <c r="C2657" s="25" t="s">
        <v>369</v>
      </c>
      <c r="D2657" s="25" t="s">
        <v>18491</v>
      </c>
      <c r="G2657" s="27">
        <v>8.85</v>
      </c>
      <c r="H2657" s="17">
        <f t="shared" si="1048"/>
        <v>7.08</v>
      </c>
      <c r="I2657" s="17">
        <f t="shared" si="1049"/>
        <v>6.1064999999999996</v>
      </c>
      <c r="J2657" s="17">
        <f t="shared" si="1050"/>
        <v>2.6549999999999998</v>
      </c>
      <c r="K2657" s="17">
        <f t="shared" si="1051"/>
        <v>6.1064999999999996</v>
      </c>
      <c r="L2657" s="17">
        <f t="shared" si="1052"/>
        <v>7.08</v>
      </c>
      <c r="M2657" s="18">
        <f t="shared" si="1069"/>
        <v>0.88500000000000001</v>
      </c>
      <c r="N2657" s="18" t="s">
        <v>18494</v>
      </c>
      <c r="O2657" s="17">
        <f t="shared" si="1053"/>
        <v>6.1064999999999996</v>
      </c>
      <c r="P2657" s="17">
        <f t="shared" si="1046"/>
        <v>6.1949999999999994</v>
      </c>
      <c r="Q2657" s="17">
        <f t="shared" si="1054"/>
        <v>7.08</v>
      </c>
      <c r="R2657" s="18" t="s">
        <v>18494</v>
      </c>
      <c r="S2657" s="18" t="s">
        <v>18494</v>
      </c>
      <c r="T2657" s="17">
        <f t="shared" si="1055"/>
        <v>6.1064999999999996</v>
      </c>
      <c r="U2657" s="17">
        <f t="shared" si="1064"/>
        <v>7.9649999999999999</v>
      </c>
      <c r="V2657" s="17">
        <f t="shared" si="1047"/>
        <v>6.1064999999999996</v>
      </c>
      <c r="W2657" s="17">
        <f t="shared" si="1056"/>
        <v>5.5383300000000002</v>
      </c>
      <c r="X2657" s="17">
        <f t="shared" si="1057"/>
        <v>5.7693149999999989</v>
      </c>
      <c r="Y2657" s="18" t="s">
        <v>18494</v>
      </c>
      <c r="Z2657" s="17">
        <f t="shared" si="1062"/>
        <v>6.1064999999999996</v>
      </c>
      <c r="AA2657" s="18">
        <f t="shared" si="1058"/>
        <v>7.5224999999999991</v>
      </c>
      <c r="AB2657" s="18" t="s">
        <v>18494</v>
      </c>
      <c r="AC2657" s="17">
        <f t="shared" si="1059"/>
        <v>6.1064999999999996</v>
      </c>
      <c r="AD2657" s="17">
        <f t="shared" si="1065"/>
        <v>8.4074999999999989</v>
      </c>
      <c r="AE2657" s="19">
        <f t="shared" si="1068"/>
        <v>6.1949999999999994</v>
      </c>
      <c r="AF2657" s="18" t="s">
        <v>18494</v>
      </c>
      <c r="AG2657" s="17">
        <f t="shared" si="1060"/>
        <v>6.1064999999999996</v>
      </c>
      <c r="AH2657" s="17">
        <f t="shared" si="1061"/>
        <v>6.1064999999999996</v>
      </c>
      <c r="AI2657" s="20" t="s">
        <v>18494</v>
      </c>
      <c r="AJ2657" s="10">
        <f t="shared" si="1063"/>
        <v>7.2766912499999989</v>
      </c>
      <c r="AK2657" s="10">
        <f t="shared" si="1066"/>
        <v>0.88500000000000001</v>
      </c>
      <c r="AL2657" s="10">
        <f t="shared" si="1067"/>
        <v>8.4074999999999989</v>
      </c>
    </row>
    <row r="2658" spans="1:38" x14ac:dyDescent="0.25">
      <c r="A2658" s="25" t="s">
        <v>10045</v>
      </c>
      <c r="B2658" s="25" t="s">
        <v>3183</v>
      </c>
      <c r="C2658" s="25" t="s">
        <v>369</v>
      </c>
      <c r="D2658" s="25" t="s">
        <v>18491</v>
      </c>
      <c r="E2658" s="25" t="s">
        <v>2057</v>
      </c>
      <c r="F2658" s="25" t="s">
        <v>2057</v>
      </c>
      <c r="G2658" s="27">
        <v>8.85</v>
      </c>
      <c r="H2658" s="17">
        <f t="shared" si="1048"/>
        <v>7.08</v>
      </c>
      <c r="I2658" s="17">
        <f t="shared" si="1049"/>
        <v>6.1064999999999996</v>
      </c>
      <c r="J2658" s="17">
        <f t="shared" si="1050"/>
        <v>2.6549999999999998</v>
      </c>
      <c r="K2658" s="17">
        <f t="shared" si="1051"/>
        <v>6.1064999999999996</v>
      </c>
      <c r="L2658" s="17">
        <f t="shared" si="1052"/>
        <v>7.08</v>
      </c>
      <c r="M2658" s="18">
        <f t="shared" si="1069"/>
        <v>0.88500000000000001</v>
      </c>
      <c r="N2658" s="18" t="s">
        <v>18494</v>
      </c>
      <c r="O2658" s="17">
        <f t="shared" si="1053"/>
        <v>6.1064999999999996</v>
      </c>
      <c r="P2658" s="17">
        <f t="shared" ref="P2658:P2721" si="1070">G2658*70%</f>
        <v>6.1949999999999994</v>
      </c>
      <c r="Q2658" s="17">
        <f t="shared" si="1054"/>
        <v>7.08</v>
      </c>
      <c r="R2658" s="18" t="s">
        <v>18494</v>
      </c>
      <c r="S2658" s="18" t="s">
        <v>18494</v>
      </c>
      <c r="T2658" s="17">
        <f t="shared" si="1055"/>
        <v>6.1064999999999996</v>
      </c>
      <c r="U2658" s="17">
        <f t="shared" si="1064"/>
        <v>7.9649999999999999</v>
      </c>
      <c r="V2658" s="17">
        <f t="shared" ref="V2658:V2721" si="1071">G2658*69%</f>
        <v>6.1064999999999996</v>
      </c>
      <c r="W2658" s="17">
        <f t="shared" si="1056"/>
        <v>5.5383300000000002</v>
      </c>
      <c r="X2658" s="17">
        <f t="shared" si="1057"/>
        <v>5.7693149999999989</v>
      </c>
      <c r="Y2658" s="18" t="s">
        <v>18494</v>
      </c>
      <c r="Z2658" s="17">
        <f t="shared" si="1062"/>
        <v>6.1064999999999996</v>
      </c>
      <c r="AA2658" s="18">
        <f t="shared" si="1058"/>
        <v>7.5224999999999991</v>
      </c>
      <c r="AB2658" s="18" t="s">
        <v>18494</v>
      </c>
      <c r="AC2658" s="17">
        <f t="shared" si="1059"/>
        <v>6.1064999999999996</v>
      </c>
      <c r="AD2658" s="17">
        <f t="shared" si="1065"/>
        <v>8.4074999999999989</v>
      </c>
      <c r="AE2658" s="19">
        <f t="shared" si="1068"/>
        <v>6.1949999999999994</v>
      </c>
      <c r="AF2658" s="18" t="s">
        <v>18494</v>
      </c>
      <c r="AG2658" s="17">
        <f t="shared" si="1060"/>
        <v>6.1064999999999996</v>
      </c>
      <c r="AH2658" s="17">
        <f t="shared" si="1061"/>
        <v>6.1064999999999996</v>
      </c>
      <c r="AI2658" s="20" t="s">
        <v>18494</v>
      </c>
      <c r="AJ2658" s="10">
        <f t="shared" si="1063"/>
        <v>7.2766912499999989</v>
      </c>
      <c r="AK2658" s="10">
        <f t="shared" si="1066"/>
        <v>0.88500000000000001</v>
      </c>
      <c r="AL2658" s="10">
        <f t="shared" si="1067"/>
        <v>8.4074999999999989</v>
      </c>
    </row>
    <row r="2659" spans="1:38" x14ac:dyDescent="0.25">
      <c r="A2659" s="25" t="s">
        <v>12488</v>
      </c>
      <c r="B2659" s="25" t="s">
        <v>5799</v>
      </c>
      <c r="C2659" s="25" t="s">
        <v>369</v>
      </c>
      <c r="D2659" s="25" t="s">
        <v>18491</v>
      </c>
      <c r="G2659" s="27">
        <v>8.9499999999999993</v>
      </c>
      <c r="H2659" s="17">
        <f t="shared" si="1048"/>
        <v>7.16</v>
      </c>
      <c r="I2659" s="17">
        <f t="shared" si="1049"/>
        <v>6.1754999999999987</v>
      </c>
      <c r="J2659" s="17">
        <f t="shared" si="1050"/>
        <v>2.6849999999999996</v>
      </c>
      <c r="K2659" s="17">
        <f t="shared" si="1051"/>
        <v>6.1754999999999987</v>
      </c>
      <c r="L2659" s="17">
        <f t="shared" si="1052"/>
        <v>7.16</v>
      </c>
      <c r="M2659" s="18">
        <f t="shared" si="1069"/>
        <v>0.89500000000000002</v>
      </c>
      <c r="N2659" s="18" t="s">
        <v>18494</v>
      </c>
      <c r="O2659" s="17">
        <f t="shared" si="1053"/>
        <v>6.1754999999999987</v>
      </c>
      <c r="P2659" s="17">
        <f t="shared" si="1070"/>
        <v>6.2649999999999988</v>
      </c>
      <c r="Q2659" s="17">
        <f t="shared" si="1054"/>
        <v>7.16</v>
      </c>
      <c r="R2659" s="18" t="s">
        <v>18494</v>
      </c>
      <c r="S2659" s="18" t="s">
        <v>18494</v>
      </c>
      <c r="T2659" s="17">
        <f t="shared" si="1055"/>
        <v>6.1754999999999987</v>
      </c>
      <c r="U2659" s="17">
        <f t="shared" si="1064"/>
        <v>8.0549999999999997</v>
      </c>
      <c r="V2659" s="17">
        <f t="shared" si="1071"/>
        <v>6.1754999999999987</v>
      </c>
      <c r="W2659" s="17">
        <f t="shared" si="1056"/>
        <v>5.6009099999999998</v>
      </c>
      <c r="X2659" s="17">
        <f t="shared" si="1057"/>
        <v>5.8345049999999992</v>
      </c>
      <c r="Y2659" s="18" t="s">
        <v>18494</v>
      </c>
      <c r="Z2659" s="17">
        <f t="shared" si="1062"/>
        <v>6.1754999999999987</v>
      </c>
      <c r="AA2659" s="18">
        <f t="shared" si="1058"/>
        <v>7.607499999999999</v>
      </c>
      <c r="AB2659" s="18" t="s">
        <v>18494</v>
      </c>
      <c r="AC2659" s="17">
        <f t="shared" si="1059"/>
        <v>6.1754999999999987</v>
      </c>
      <c r="AD2659" s="17">
        <f t="shared" si="1065"/>
        <v>8.5024999999999995</v>
      </c>
      <c r="AE2659" s="19">
        <f t="shared" si="1068"/>
        <v>6.2649999999999988</v>
      </c>
      <c r="AF2659" s="18" t="s">
        <v>18494</v>
      </c>
      <c r="AG2659" s="17">
        <f t="shared" si="1060"/>
        <v>6.1754999999999987</v>
      </c>
      <c r="AH2659" s="17">
        <f t="shared" si="1061"/>
        <v>6.1754999999999987</v>
      </c>
      <c r="AI2659" s="20" t="s">
        <v>18494</v>
      </c>
      <c r="AJ2659" s="10">
        <f t="shared" si="1063"/>
        <v>7.3589137499999993</v>
      </c>
      <c r="AK2659" s="10">
        <f t="shared" si="1066"/>
        <v>0.89500000000000002</v>
      </c>
      <c r="AL2659" s="10">
        <f t="shared" si="1067"/>
        <v>8.5024999999999995</v>
      </c>
    </row>
    <row r="2660" spans="1:38" x14ac:dyDescent="0.25">
      <c r="A2660" s="25" t="s">
        <v>9595</v>
      </c>
      <c r="B2660" s="25" t="s">
        <v>2677</v>
      </c>
      <c r="C2660" s="25" t="s">
        <v>369</v>
      </c>
      <c r="D2660" s="25" t="s">
        <v>18491</v>
      </c>
      <c r="F2660" s="25" t="s">
        <v>2678</v>
      </c>
      <c r="G2660" s="27">
        <v>86.9</v>
      </c>
      <c r="H2660" s="17">
        <f t="shared" si="1048"/>
        <v>69.52000000000001</v>
      </c>
      <c r="I2660" s="17">
        <f t="shared" si="1049"/>
        <v>59.960999999999999</v>
      </c>
      <c r="J2660" s="17">
        <f t="shared" si="1050"/>
        <v>26.07</v>
      </c>
      <c r="K2660" s="17">
        <f t="shared" si="1051"/>
        <v>59.960999999999999</v>
      </c>
      <c r="L2660" s="17">
        <f t="shared" si="1052"/>
        <v>69.52000000000001</v>
      </c>
      <c r="M2660" s="18">
        <f t="shared" si="1069"/>
        <v>8.6900000000000013</v>
      </c>
      <c r="N2660" s="18" t="s">
        <v>18494</v>
      </c>
      <c r="O2660" s="17">
        <f t="shared" si="1053"/>
        <v>59.960999999999999</v>
      </c>
      <c r="P2660" s="17">
        <f t="shared" si="1070"/>
        <v>60.83</v>
      </c>
      <c r="Q2660" s="17">
        <f t="shared" si="1054"/>
        <v>69.52000000000001</v>
      </c>
      <c r="R2660" s="18" t="s">
        <v>18494</v>
      </c>
      <c r="S2660" s="18" t="s">
        <v>18494</v>
      </c>
      <c r="T2660" s="17">
        <f t="shared" si="1055"/>
        <v>59.960999999999999</v>
      </c>
      <c r="U2660" s="17">
        <f t="shared" si="1064"/>
        <v>78.210000000000008</v>
      </c>
      <c r="V2660" s="17">
        <f t="shared" si="1071"/>
        <v>59.960999999999999</v>
      </c>
      <c r="W2660" s="17">
        <f t="shared" si="1056"/>
        <v>54.382020000000004</v>
      </c>
      <c r="X2660" s="17">
        <f t="shared" si="1057"/>
        <v>56.650109999999998</v>
      </c>
      <c r="Y2660" s="18" t="s">
        <v>18494</v>
      </c>
      <c r="Z2660" s="17">
        <f t="shared" si="1062"/>
        <v>59.960999999999999</v>
      </c>
      <c r="AA2660" s="18">
        <f t="shared" si="1058"/>
        <v>73.865000000000009</v>
      </c>
      <c r="AB2660" s="18" t="s">
        <v>18494</v>
      </c>
      <c r="AC2660" s="17">
        <f t="shared" si="1059"/>
        <v>59.960999999999999</v>
      </c>
      <c r="AD2660" s="17">
        <f t="shared" si="1065"/>
        <v>82.555000000000007</v>
      </c>
      <c r="AE2660" s="19">
        <f t="shared" si="1068"/>
        <v>60.83</v>
      </c>
      <c r="AF2660" s="18" t="s">
        <v>18494</v>
      </c>
      <c r="AG2660" s="17">
        <f t="shared" si="1060"/>
        <v>59.960999999999999</v>
      </c>
      <c r="AH2660" s="17">
        <f t="shared" si="1061"/>
        <v>59.960999999999999</v>
      </c>
      <c r="AI2660" s="20" t="s">
        <v>18494</v>
      </c>
      <c r="AJ2660" s="10">
        <f t="shared" si="1063"/>
        <v>71.451352500000013</v>
      </c>
      <c r="AK2660" s="10">
        <f t="shared" si="1066"/>
        <v>8.6900000000000013</v>
      </c>
      <c r="AL2660" s="10">
        <f t="shared" si="1067"/>
        <v>82.555000000000007</v>
      </c>
    </row>
    <row r="2661" spans="1:38" x14ac:dyDescent="0.25">
      <c r="A2661" s="25" t="s">
        <v>5909</v>
      </c>
      <c r="B2661" s="25" t="s">
        <v>5910</v>
      </c>
      <c r="C2661" s="25" t="s">
        <v>369</v>
      </c>
      <c r="D2661" s="25" t="s">
        <v>18491</v>
      </c>
      <c r="E2661" s="25" t="s">
        <v>1239</v>
      </c>
      <c r="G2661" s="27">
        <v>87.35</v>
      </c>
      <c r="H2661" s="17">
        <f t="shared" si="1048"/>
        <v>69.88</v>
      </c>
      <c r="I2661" s="17">
        <f t="shared" si="1049"/>
        <v>60.271499999999989</v>
      </c>
      <c r="J2661" s="17">
        <f t="shared" si="1050"/>
        <v>26.204999999999998</v>
      </c>
      <c r="K2661" s="17">
        <f t="shared" si="1051"/>
        <v>60.271499999999989</v>
      </c>
      <c r="L2661" s="17">
        <f t="shared" si="1052"/>
        <v>69.88</v>
      </c>
      <c r="M2661" s="18">
        <f t="shared" si="1069"/>
        <v>8.7349999999999994</v>
      </c>
      <c r="N2661" s="18" t="s">
        <v>18494</v>
      </c>
      <c r="O2661" s="17">
        <f t="shared" si="1053"/>
        <v>60.271499999999989</v>
      </c>
      <c r="P2661" s="17">
        <f t="shared" si="1070"/>
        <v>61.144999999999989</v>
      </c>
      <c r="Q2661" s="17">
        <f t="shared" si="1054"/>
        <v>69.88</v>
      </c>
      <c r="R2661" s="18" t="s">
        <v>18494</v>
      </c>
      <c r="S2661" s="18" t="s">
        <v>18494</v>
      </c>
      <c r="T2661" s="17">
        <f t="shared" si="1055"/>
        <v>60.271499999999989</v>
      </c>
      <c r="U2661" s="17">
        <f t="shared" si="1064"/>
        <v>78.614999999999995</v>
      </c>
      <c r="V2661" s="17">
        <f t="shared" si="1071"/>
        <v>60.271499999999989</v>
      </c>
      <c r="W2661" s="17">
        <f t="shared" si="1056"/>
        <v>54.663629999999998</v>
      </c>
      <c r="X2661" s="17">
        <f t="shared" si="1057"/>
        <v>56.943464999999989</v>
      </c>
      <c r="Y2661" s="18" t="s">
        <v>18494</v>
      </c>
      <c r="Z2661" s="17">
        <f t="shared" si="1062"/>
        <v>60.271499999999989</v>
      </c>
      <c r="AA2661" s="18">
        <f t="shared" si="1058"/>
        <v>74.247499999999988</v>
      </c>
      <c r="AB2661" s="18" t="s">
        <v>18494</v>
      </c>
      <c r="AC2661" s="17">
        <f t="shared" si="1059"/>
        <v>60.271499999999989</v>
      </c>
      <c r="AD2661" s="17">
        <f t="shared" si="1065"/>
        <v>82.982499999999987</v>
      </c>
      <c r="AE2661" s="19">
        <f t="shared" si="1068"/>
        <v>61.144999999999989</v>
      </c>
      <c r="AF2661" s="18" t="s">
        <v>18494</v>
      </c>
      <c r="AG2661" s="17">
        <f t="shared" si="1060"/>
        <v>60.271499999999989</v>
      </c>
      <c r="AH2661" s="17">
        <f t="shared" si="1061"/>
        <v>60.271499999999989</v>
      </c>
      <c r="AI2661" s="20" t="s">
        <v>18494</v>
      </c>
      <c r="AJ2661" s="10">
        <f t="shared" si="1063"/>
        <v>71.821353749999986</v>
      </c>
      <c r="AK2661" s="10">
        <f t="shared" si="1066"/>
        <v>8.7349999999999994</v>
      </c>
      <c r="AL2661" s="10">
        <f t="shared" si="1067"/>
        <v>82.982499999999987</v>
      </c>
    </row>
    <row r="2662" spans="1:38" x14ac:dyDescent="0.25">
      <c r="A2662" s="25" t="s">
        <v>9572</v>
      </c>
      <c r="B2662" s="25" t="s">
        <v>2651</v>
      </c>
      <c r="C2662" s="25" t="s">
        <v>369</v>
      </c>
      <c r="D2662" s="25" t="s">
        <v>18491</v>
      </c>
      <c r="G2662" s="27">
        <v>9.1</v>
      </c>
      <c r="H2662" s="17">
        <f t="shared" si="1048"/>
        <v>7.28</v>
      </c>
      <c r="I2662" s="17">
        <f t="shared" si="1049"/>
        <v>6.278999999999999</v>
      </c>
      <c r="J2662" s="17">
        <f t="shared" si="1050"/>
        <v>2.73</v>
      </c>
      <c r="K2662" s="17">
        <f t="shared" si="1051"/>
        <v>6.278999999999999</v>
      </c>
      <c r="L2662" s="17">
        <f t="shared" si="1052"/>
        <v>7.28</v>
      </c>
      <c r="M2662" s="18">
        <f t="shared" si="1069"/>
        <v>0.91</v>
      </c>
      <c r="N2662" s="18" t="s">
        <v>18494</v>
      </c>
      <c r="O2662" s="17">
        <f t="shared" si="1053"/>
        <v>6.278999999999999</v>
      </c>
      <c r="P2662" s="17">
        <f t="shared" si="1070"/>
        <v>6.3699999999999992</v>
      </c>
      <c r="Q2662" s="17">
        <f t="shared" si="1054"/>
        <v>7.28</v>
      </c>
      <c r="R2662" s="18" t="s">
        <v>18494</v>
      </c>
      <c r="S2662" s="18" t="s">
        <v>18494</v>
      </c>
      <c r="T2662" s="17">
        <f t="shared" si="1055"/>
        <v>6.278999999999999</v>
      </c>
      <c r="U2662" s="17">
        <f t="shared" si="1064"/>
        <v>8.19</v>
      </c>
      <c r="V2662" s="17">
        <f t="shared" si="1071"/>
        <v>6.278999999999999</v>
      </c>
      <c r="W2662" s="17">
        <f t="shared" si="1056"/>
        <v>5.6947799999999997</v>
      </c>
      <c r="X2662" s="17">
        <f t="shared" si="1057"/>
        <v>5.9322899999999992</v>
      </c>
      <c r="Y2662" s="18" t="s">
        <v>18494</v>
      </c>
      <c r="Z2662" s="17">
        <f t="shared" si="1062"/>
        <v>6.278999999999999</v>
      </c>
      <c r="AA2662" s="18">
        <f t="shared" si="1058"/>
        <v>7.7349999999999994</v>
      </c>
      <c r="AB2662" s="18" t="s">
        <v>18494</v>
      </c>
      <c r="AC2662" s="17">
        <f t="shared" si="1059"/>
        <v>6.278999999999999</v>
      </c>
      <c r="AD2662" s="17">
        <f t="shared" si="1065"/>
        <v>8.6449999999999996</v>
      </c>
      <c r="AE2662" s="19">
        <f t="shared" si="1068"/>
        <v>6.3699999999999992</v>
      </c>
      <c r="AF2662" s="18" t="s">
        <v>18494</v>
      </c>
      <c r="AG2662" s="17">
        <f t="shared" si="1060"/>
        <v>6.278999999999999</v>
      </c>
      <c r="AH2662" s="17">
        <f t="shared" si="1061"/>
        <v>6.278999999999999</v>
      </c>
      <c r="AI2662" s="20" t="s">
        <v>18494</v>
      </c>
      <c r="AJ2662" s="10">
        <f t="shared" si="1063"/>
        <v>7.4822474999999988</v>
      </c>
      <c r="AK2662" s="10">
        <f t="shared" si="1066"/>
        <v>0.91</v>
      </c>
      <c r="AL2662" s="10">
        <f t="shared" si="1067"/>
        <v>8.6449999999999996</v>
      </c>
    </row>
    <row r="2663" spans="1:38" x14ac:dyDescent="0.25">
      <c r="A2663" s="25" t="s">
        <v>10544</v>
      </c>
      <c r="B2663" s="25" t="s">
        <v>3736</v>
      </c>
      <c r="C2663" s="25" t="s">
        <v>369</v>
      </c>
      <c r="D2663" s="25" t="s">
        <v>18491</v>
      </c>
      <c r="G2663" s="27">
        <v>9.15</v>
      </c>
      <c r="H2663" s="17">
        <f t="shared" si="1048"/>
        <v>7.32</v>
      </c>
      <c r="I2663" s="17">
        <f t="shared" si="1049"/>
        <v>6.3134999999999994</v>
      </c>
      <c r="J2663" s="17">
        <f t="shared" si="1050"/>
        <v>2.7450000000000001</v>
      </c>
      <c r="K2663" s="17">
        <f t="shared" si="1051"/>
        <v>6.3134999999999994</v>
      </c>
      <c r="L2663" s="17">
        <f t="shared" si="1052"/>
        <v>7.32</v>
      </c>
      <c r="M2663" s="18">
        <f t="shared" si="1069"/>
        <v>0.91500000000000004</v>
      </c>
      <c r="N2663" s="18" t="s">
        <v>18494</v>
      </c>
      <c r="O2663" s="17">
        <f t="shared" si="1053"/>
        <v>6.3134999999999994</v>
      </c>
      <c r="P2663" s="17">
        <f t="shared" si="1070"/>
        <v>6.4050000000000002</v>
      </c>
      <c r="Q2663" s="17">
        <f t="shared" si="1054"/>
        <v>7.32</v>
      </c>
      <c r="R2663" s="18" t="s">
        <v>18494</v>
      </c>
      <c r="S2663" s="18" t="s">
        <v>18494</v>
      </c>
      <c r="T2663" s="17">
        <f t="shared" si="1055"/>
        <v>6.3134999999999994</v>
      </c>
      <c r="U2663" s="17">
        <f t="shared" si="1064"/>
        <v>8.2350000000000012</v>
      </c>
      <c r="V2663" s="17">
        <f t="shared" si="1071"/>
        <v>6.3134999999999994</v>
      </c>
      <c r="W2663" s="17">
        <f t="shared" si="1056"/>
        <v>5.72607</v>
      </c>
      <c r="X2663" s="17">
        <f t="shared" si="1057"/>
        <v>5.9648849999999998</v>
      </c>
      <c r="Y2663" s="18" t="s">
        <v>18494</v>
      </c>
      <c r="Z2663" s="17">
        <f t="shared" si="1062"/>
        <v>6.3134999999999994</v>
      </c>
      <c r="AA2663" s="18">
        <f t="shared" si="1058"/>
        <v>7.7774999999999999</v>
      </c>
      <c r="AB2663" s="18" t="s">
        <v>18494</v>
      </c>
      <c r="AC2663" s="17">
        <f t="shared" si="1059"/>
        <v>6.3134999999999994</v>
      </c>
      <c r="AD2663" s="17">
        <f t="shared" si="1065"/>
        <v>8.6925000000000008</v>
      </c>
      <c r="AE2663" s="19">
        <f t="shared" si="1068"/>
        <v>6.4050000000000002</v>
      </c>
      <c r="AF2663" s="18" t="s">
        <v>18494</v>
      </c>
      <c r="AG2663" s="17">
        <f t="shared" si="1060"/>
        <v>6.3134999999999994</v>
      </c>
      <c r="AH2663" s="17">
        <f t="shared" si="1061"/>
        <v>6.3134999999999994</v>
      </c>
      <c r="AI2663" s="20" t="s">
        <v>18494</v>
      </c>
      <c r="AJ2663" s="10">
        <f t="shared" si="1063"/>
        <v>7.5233587500000008</v>
      </c>
      <c r="AK2663" s="10">
        <f t="shared" si="1066"/>
        <v>0.91500000000000004</v>
      </c>
      <c r="AL2663" s="10">
        <f t="shared" si="1067"/>
        <v>8.6925000000000008</v>
      </c>
    </row>
    <row r="2664" spans="1:38" x14ac:dyDescent="0.25">
      <c r="A2664" s="25" t="s">
        <v>9614</v>
      </c>
      <c r="B2664" s="25" t="s">
        <v>2700</v>
      </c>
      <c r="C2664" s="25" t="s">
        <v>369</v>
      </c>
      <c r="D2664" s="25" t="s">
        <v>18491</v>
      </c>
      <c r="E2664" s="25" t="s">
        <v>1239</v>
      </c>
      <c r="G2664" s="27">
        <v>9.3000000000000007</v>
      </c>
      <c r="H2664" s="17">
        <f t="shared" si="1048"/>
        <v>7.4400000000000013</v>
      </c>
      <c r="I2664" s="17">
        <f t="shared" si="1049"/>
        <v>6.4169999999999998</v>
      </c>
      <c r="J2664" s="17">
        <f t="shared" si="1050"/>
        <v>2.79</v>
      </c>
      <c r="K2664" s="17">
        <f t="shared" si="1051"/>
        <v>6.4169999999999998</v>
      </c>
      <c r="L2664" s="17">
        <f t="shared" si="1052"/>
        <v>7.4400000000000013</v>
      </c>
      <c r="M2664" s="18">
        <f t="shared" si="1069"/>
        <v>0.93000000000000016</v>
      </c>
      <c r="N2664" s="18" t="s">
        <v>18494</v>
      </c>
      <c r="O2664" s="17">
        <f t="shared" si="1053"/>
        <v>6.4169999999999998</v>
      </c>
      <c r="P2664" s="17">
        <f t="shared" si="1070"/>
        <v>6.51</v>
      </c>
      <c r="Q2664" s="17">
        <f t="shared" si="1054"/>
        <v>7.4400000000000013</v>
      </c>
      <c r="R2664" s="18" t="s">
        <v>18494</v>
      </c>
      <c r="S2664" s="18" t="s">
        <v>18494</v>
      </c>
      <c r="T2664" s="17">
        <f t="shared" si="1055"/>
        <v>6.4169999999999998</v>
      </c>
      <c r="U2664" s="17">
        <f t="shared" si="1064"/>
        <v>8.370000000000001</v>
      </c>
      <c r="V2664" s="17">
        <f t="shared" si="1071"/>
        <v>6.4169999999999998</v>
      </c>
      <c r="W2664" s="17">
        <f t="shared" si="1056"/>
        <v>5.8199400000000008</v>
      </c>
      <c r="X2664" s="17">
        <f t="shared" si="1057"/>
        <v>6.0626699999999998</v>
      </c>
      <c r="Y2664" s="18" t="s">
        <v>18494</v>
      </c>
      <c r="Z2664" s="17">
        <f t="shared" si="1062"/>
        <v>6.4169999999999998</v>
      </c>
      <c r="AA2664" s="18">
        <f t="shared" si="1058"/>
        <v>7.9050000000000002</v>
      </c>
      <c r="AB2664" s="18" t="s">
        <v>18494</v>
      </c>
      <c r="AC2664" s="17">
        <f t="shared" si="1059"/>
        <v>6.4169999999999998</v>
      </c>
      <c r="AD2664" s="17">
        <f t="shared" si="1065"/>
        <v>8.8350000000000009</v>
      </c>
      <c r="AE2664" s="19">
        <f t="shared" si="1068"/>
        <v>6.51</v>
      </c>
      <c r="AF2664" s="18" t="s">
        <v>18494</v>
      </c>
      <c r="AG2664" s="17">
        <f t="shared" si="1060"/>
        <v>6.4169999999999998</v>
      </c>
      <c r="AH2664" s="17">
        <f t="shared" si="1061"/>
        <v>6.4169999999999998</v>
      </c>
      <c r="AI2664" s="20" t="s">
        <v>18494</v>
      </c>
      <c r="AJ2664" s="10">
        <f t="shared" si="1063"/>
        <v>7.6466925000000003</v>
      </c>
      <c r="AK2664" s="10">
        <f t="shared" si="1066"/>
        <v>0.93000000000000016</v>
      </c>
      <c r="AL2664" s="10">
        <f t="shared" si="1067"/>
        <v>8.8350000000000009</v>
      </c>
    </row>
    <row r="2665" spans="1:38" x14ac:dyDescent="0.25">
      <c r="A2665" s="25" t="s">
        <v>9551</v>
      </c>
      <c r="B2665" s="25" t="s">
        <v>2625</v>
      </c>
      <c r="C2665" s="25" t="s">
        <v>369</v>
      </c>
      <c r="D2665" s="25" t="s">
        <v>18491</v>
      </c>
      <c r="G2665" s="27">
        <v>9.5</v>
      </c>
      <c r="H2665" s="17">
        <f t="shared" si="1048"/>
        <v>7.6000000000000005</v>
      </c>
      <c r="I2665" s="17">
        <f t="shared" si="1049"/>
        <v>6.5549999999999997</v>
      </c>
      <c r="J2665" s="17">
        <f t="shared" si="1050"/>
        <v>2.85</v>
      </c>
      <c r="K2665" s="17">
        <f t="shared" si="1051"/>
        <v>6.5549999999999997</v>
      </c>
      <c r="L2665" s="17">
        <f t="shared" si="1052"/>
        <v>7.6000000000000005</v>
      </c>
      <c r="M2665" s="18">
        <f t="shared" si="1069"/>
        <v>0.95000000000000007</v>
      </c>
      <c r="N2665" s="18" t="s">
        <v>18494</v>
      </c>
      <c r="O2665" s="17">
        <f t="shared" si="1053"/>
        <v>6.5549999999999997</v>
      </c>
      <c r="P2665" s="17">
        <f t="shared" si="1070"/>
        <v>6.6499999999999995</v>
      </c>
      <c r="Q2665" s="17">
        <f t="shared" si="1054"/>
        <v>7.6000000000000005</v>
      </c>
      <c r="R2665" s="18" t="s">
        <v>18494</v>
      </c>
      <c r="S2665" s="18" t="s">
        <v>18494</v>
      </c>
      <c r="T2665" s="17">
        <f t="shared" si="1055"/>
        <v>6.5549999999999997</v>
      </c>
      <c r="U2665" s="17">
        <f t="shared" si="1064"/>
        <v>8.5500000000000007</v>
      </c>
      <c r="V2665" s="17">
        <f t="shared" si="1071"/>
        <v>6.5549999999999997</v>
      </c>
      <c r="W2665" s="17">
        <f t="shared" si="1056"/>
        <v>5.9451000000000001</v>
      </c>
      <c r="X2665" s="17">
        <f t="shared" si="1057"/>
        <v>6.1930499999999995</v>
      </c>
      <c r="Y2665" s="18" t="s">
        <v>18494</v>
      </c>
      <c r="Z2665" s="17">
        <f t="shared" si="1062"/>
        <v>6.5549999999999997</v>
      </c>
      <c r="AA2665" s="18">
        <f t="shared" si="1058"/>
        <v>8.0749999999999993</v>
      </c>
      <c r="AB2665" s="18" t="s">
        <v>18494</v>
      </c>
      <c r="AC2665" s="17">
        <f t="shared" si="1059"/>
        <v>6.5549999999999997</v>
      </c>
      <c r="AD2665" s="17">
        <f t="shared" si="1065"/>
        <v>9.0250000000000004</v>
      </c>
      <c r="AE2665" s="19">
        <f t="shared" si="1068"/>
        <v>6.6499999999999995</v>
      </c>
      <c r="AF2665" s="18" t="s">
        <v>18494</v>
      </c>
      <c r="AG2665" s="17">
        <f t="shared" si="1060"/>
        <v>6.5549999999999997</v>
      </c>
      <c r="AH2665" s="17">
        <f t="shared" si="1061"/>
        <v>6.5549999999999997</v>
      </c>
      <c r="AI2665" s="20" t="s">
        <v>18494</v>
      </c>
      <c r="AJ2665" s="10">
        <f t="shared" si="1063"/>
        <v>7.8111375000000001</v>
      </c>
      <c r="AK2665" s="10">
        <f t="shared" si="1066"/>
        <v>0.95000000000000007</v>
      </c>
      <c r="AL2665" s="10">
        <f t="shared" si="1067"/>
        <v>9.0250000000000004</v>
      </c>
    </row>
    <row r="2666" spans="1:38" x14ac:dyDescent="0.25">
      <c r="A2666" s="25" t="s">
        <v>10130</v>
      </c>
      <c r="B2666" s="25" t="s">
        <v>3283</v>
      </c>
      <c r="C2666" s="25" t="s">
        <v>369</v>
      </c>
      <c r="D2666" s="25" t="s">
        <v>18491</v>
      </c>
      <c r="G2666" s="27">
        <v>9.5500000000000007</v>
      </c>
      <c r="H2666" s="17">
        <f t="shared" si="1048"/>
        <v>7.6400000000000006</v>
      </c>
      <c r="I2666" s="17">
        <f t="shared" si="1049"/>
        <v>6.5895000000000001</v>
      </c>
      <c r="J2666" s="17">
        <f t="shared" si="1050"/>
        <v>2.8650000000000002</v>
      </c>
      <c r="K2666" s="17">
        <f t="shared" si="1051"/>
        <v>6.5895000000000001</v>
      </c>
      <c r="L2666" s="17">
        <f t="shared" si="1052"/>
        <v>7.6400000000000006</v>
      </c>
      <c r="M2666" s="18">
        <f t="shared" si="1069"/>
        <v>0.95500000000000007</v>
      </c>
      <c r="N2666" s="18" t="s">
        <v>18494</v>
      </c>
      <c r="O2666" s="17">
        <f t="shared" si="1053"/>
        <v>6.5895000000000001</v>
      </c>
      <c r="P2666" s="17">
        <f t="shared" si="1070"/>
        <v>6.6850000000000005</v>
      </c>
      <c r="Q2666" s="17">
        <f t="shared" si="1054"/>
        <v>7.6400000000000006</v>
      </c>
      <c r="R2666" s="18" t="s">
        <v>18494</v>
      </c>
      <c r="S2666" s="18" t="s">
        <v>18494</v>
      </c>
      <c r="T2666" s="17">
        <f t="shared" si="1055"/>
        <v>6.5895000000000001</v>
      </c>
      <c r="U2666" s="17">
        <f t="shared" si="1064"/>
        <v>8.5950000000000006</v>
      </c>
      <c r="V2666" s="17">
        <f t="shared" si="1071"/>
        <v>6.5895000000000001</v>
      </c>
      <c r="W2666" s="17">
        <f t="shared" si="1056"/>
        <v>5.9763900000000003</v>
      </c>
      <c r="X2666" s="17">
        <f t="shared" si="1057"/>
        <v>6.2256450000000001</v>
      </c>
      <c r="Y2666" s="18" t="s">
        <v>18494</v>
      </c>
      <c r="Z2666" s="17">
        <f t="shared" si="1062"/>
        <v>6.5895000000000001</v>
      </c>
      <c r="AA2666" s="18">
        <f t="shared" si="1058"/>
        <v>8.1174999999999997</v>
      </c>
      <c r="AB2666" s="18" t="s">
        <v>18494</v>
      </c>
      <c r="AC2666" s="17">
        <f t="shared" si="1059"/>
        <v>6.5895000000000001</v>
      </c>
      <c r="AD2666" s="17">
        <f t="shared" si="1065"/>
        <v>9.0724999999999998</v>
      </c>
      <c r="AE2666" s="19">
        <f t="shared" si="1068"/>
        <v>6.6850000000000005</v>
      </c>
      <c r="AF2666" s="18" t="s">
        <v>18494</v>
      </c>
      <c r="AG2666" s="17">
        <f t="shared" si="1060"/>
        <v>6.5895000000000001</v>
      </c>
      <c r="AH2666" s="17">
        <f t="shared" si="1061"/>
        <v>6.5895000000000001</v>
      </c>
      <c r="AI2666" s="20" t="s">
        <v>18494</v>
      </c>
      <c r="AJ2666" s="10">
        <f t="shared" si="1063"/>
        <v>7.8522487500000002</v>
      </c>
      <c r="AK2666" s="10">
        <f t="shared" si="1066"/>
        <v>0.95500000000000007</v>
      </c>
      <c r="AL2666" s="10">
        <f t="shared" si="1067"/>
        <v>9.0724999999999998</v>
      </c>
    </row>
    <row r="2667" spans="1:38" x14ac:dyDescent="0.25">
      <c r="A2667" s="25" t="s">
        <v>10469</v>
      </c>
      <c r="B2667" s="25" t="s">
        <v>3653</v>
      </c>
      <c r="C2667" s="25" t="s">
        <v>369</v>
      </c>
      <c r="D2667" s="25" t="s">
        <v>18491</v>
      </c>
      <c r="E2667" s="25" t="s">
        <v>1239</v>
      </c>
      <c r="G2667" s="27">
        <v>9.5500000000000007</v>
      </c>
      <c r="H2667" s="17">
        <f t="shared" si="1048"/>
        <v>7.6400000000000006</v>
      </c>
      <c r="I2667" s="17">
        <f t="shared" si="1049"/>
        <v>6.5895000000000001</v>
      </c>
      <c r="J2667" s="17">
        <f t="shared" si="1050"/>
        <v>2.8650000000000002</v>
      </c>
      <c r="K2667" s="17">
        <f t="shared" si="1051"/>
        <v>6.5895000000000001</v>
      </c>
      <c r="L2667" s="17">
        <f t="shared" si="1052"/>
        <v>7.6400000000000006</v>
      </c>
      <c r="M2667" s="18">
        <f t="shared" si="1069"/>
        <v>0.95500000000000007</v>
      </c>
      <c r="N2667" s="18" t="s">
        <v>18494</v>
      </c>
      <c r="O2667" s="17">
        <f t="shared" si="1053"/>
        <v>6.5895000000000001</v>
      </c>
      <c r="P2667" s="17">
        <f t="shared" si="1070"/>
        <v>6.6850000000000005</v>
      </c>
      <c r="Q2667" s="17">
        <f t="shared" si="1054"/>
        <v>7.6400000000000006</v>
      </c>
      <c r="R2667" s="18" t="s">
        <v>18494</v>
      </c>
      <c r="S2667" s="18" t="s">
        <v>18494</v>
      </c>
      <c r="T2667" s="17">
        <f t="shared" si="1055"/>
        <v>6.5895000000000001</v>
      </c>
      <c r="U2667" s="17">
        <f t="shared" si="1064"/>
        <v>8.5950000000000006</v>
      </c>
      <c r="V2667" s="17">
        <f t="shared" si="1071"/>
        <v>6.5895000000000001</v>
      </c>
      <c r="W2667" s="17">
        <f t="shared" si="1056"/>
        <v>5.9763900000000003</v>
      </c>
      <c r="X2667" s="17">
        <f t="shared" si="1057"/>
        <v>6.2256450000000001</v>
      </c>
      <c r="Y2667" s="18" t="s">
        <v>18494</v>
      </c>
      <c r="Z2667" s="17">
        <f t="shared" si="1062"/>
        <v>6.5895000000000001</v>
      </c>
      <c r="AA2667" s="18">
        <f t="shared" si="1058"/>
        <v>8.1174999999999997</v>
      </c>
      <c r="AB2667" s="18" t="s">
        <v>18494</v>
      </c>
      <c r="AC2667" s="17">
        <f t="shared" si="1059"/>
        <v>6.5895000000000001</v>
      </c>
      <c r="AD2667" s="17">
        <f t="shared" si="1065"/>
        <v>9.0724999999999998</v>
      </c>
      <c r="AE2667" s="19">
        <f t="shared" si="1068"/>
        <v>6.6850000000000005</v>
      </c>
      <c r="AF2667" s="18" t="s">
        <v>18494</v>
      </c>
      <c r="AG2667" s="17">
        <f t="shared" si="1060"/>
        <v>6.5895000000000001</v>
      </c>
      <c r="AH2667" s="17">
        <f t="shared" si="1061"/>
        <v>6.5895000000000001</v>
      </c>
      <c r="AI2667" s="20" t="s">
        <v>18494</v>
      </c>
      <c r="AJ2667" s="10">
        <f t="shared" si="1063"/>
        <v>7.8522487500000002</v>
      </c>
      <c r="AK2667" s="10">
        <f t="shared" si="1066"/>
        <v>0.95500000000000007</v>
      </c>
      <c r="AL2667" s="10">
        <f t="shared" si="1067"/>
        <v>9.0724999999999998</v>
      </c>
    </row>
    <row r="2668" spans="1:38" x14ac:dyDescent="0.25">
      <c r="A2668" s="25" t="s">
        <v>12684</v>
      </c>
      <c r="B2668" s="25" t="s">
        <v>6128</v>
      </c>
      <c r="C2668" s="25" t="s">
        <v>369</v>
      </c>
      <c r="D2668" s="25" t="s">
        <v>18491</v>
      </c>
      <c r="E2668" s="25" t="s">
        <v>2318</v>
      </c>
      <c r="F2668" s="25" t="s">
        <v>2318</v>
      </c>
      <c r="G2668" s="27">
        <v>9.65</v>
      </c>
      <c r="H2668" s="17">
        <f t="shared" si="1048"/>
        <v>7.7200000000000006</v>
      </c>
      <c r="I2668" s="17">
        <f t="shared" si="1049"/>
        <v>6.6585000000000001</v>
      </c>
      <c r="J2668" s="17">
        <f t="shared" si="1050"/>
        <v>2.895</v>
      </c>
      <c r="K2668" s="17">
        <f t="shared" si="1051"/>
        <v>6.6585000000000001</v>
      </c>
      <c r="L2668" s="17">
        <f t="shared" si="1052"/>
        <v>7.7200000000000006</v>
      </c>
      <c r="M2668" s="18">
        <f t="shared" si="1069"/>
        <v>0.96500000000000008</v>
      </c>
      <c r="N2668" s="18" t="s">
        <v>18494</v>
      </c>
      <c r="O2668" s="17">
        <f t="shared" si="1053"/>
        <v>6.6585000000000001</v>
      </c>
      <c r="P2668" s="17">
        <f t="shared" si="1070"/>
        <v>6.7549999999999999</v>
      </c>
      <c r="Q2668" s="17">
        <f t="shared" si="1054"/>
        <v>7.7200000000000006</v>
      </c>
      <c r="R2668" s="18" t="s">
        <v>18494</v>
      </c>
      <c r="S2668" s="18" t="s">
        <v>18494</v>
      </c>
      <c r="T2668" s="17">
        <f t="shared" si="1055"/>
        <v>6.6585000000000001</v>
      </c>
      <c r="U2668" s="17">
        <f t="shared" si="1064"/>
        <v>8.6850000000000005</v>
      </c>
      <c r="V2668" s="17">
        <f t="shared" si="1071"/>
        <v>6.6585000000000001</v>
      </c>
      <c r="W2668" s="17">
        <f t="shared" si="1056"/>
        <v>6.0389700000000008</v>
      </c>
      <c r="X2668" s="17">
        <f t="shared" si="1057"/>
        <v>6.2908349999999995</v>
      </c>
      <c r="Y2668" s="18" t="s">
        <v>18494</v>
      </c>
      <c r="Z2668" s="17">
        <f t="shared" si="1062"/>
        <v>6.6585000000000001</v>
      </c>
      <c r="AA2668" s="18">
        <f t="shared" si="1058"/>
        <v>8.2025000000000006</v>
      </c>
      <c r="AB2668" s="18" t="s">
        <v>18494</v>
      </c>
      <c r="AC2668" s="17">
        <f t="shared" si="1059"/>
        <v>6.6585000000000001</v>
      </c>
      <c r="AD2668" s="17">
        <f t="shared" si="1065"/>
        <v>9.1675000000000004</v>
      </c>
      <c r="AE2668" s="19">
        <f t="shared" si="1068"/>
        <v>6.7549999999999999</v>
      </c>
      <c r="AF2668" s="18" t="s">
        <v>18494</v>
      </c>
      <c r="AG2668" s="17">
        <f t="shared" si="1060"/>
        <v>6.6585000000000001</v>
      </c>
      <c r="AH2668" s="17">
        <f t="shared" si="1061"/>
        <v>6.6585000000000001</v>
      </c>
      <c r="AI2668" s="20" t="s">
        <v>18494</v>
      </c>
      <c r="AJ2668" s="10">
        <f t="shared" si="1063"/>
        <v>7.9344712500000005</v>
      </c>
      <c r="AK2668" s="10">
        <f t="shared" si="1066"/>
        <v>0.96500000000000008</v>
      </c>
      <c r="AL2668" s="10">
        <f t="shared" si="1067"/>
        <v>9.1675000000000004</v>
      </c>
    </row>
    <row r="2669" spans="1:38" x14ac:dyDescent="0.25">
      <c r="A2669" s="25" t="s">
        <v>9875</v>
      </c>
      <c r="B2669" s="25" t="s">
        <v>2989</v>
      </c>
      <c r="C2669" s="25" t="s">
        <v>369</v>
      </c>
      <c r="D2669" s="25" t="s">
        <v>18491</v>
      </c>
      <c r="G2669" s="27">
        <v>9.8000000000000007</v>
      </c>
      <c r="H2669" s="17">
        <f t="shared" si="1048"/>
        <v>7.8400000000000007</v>
      </c>
      <c r="I2669" s="17">
        <f t="shared" si="1049"/>
        <v>6.7619999999999996</v>
      </c>
      <c r="J2669" s="17">
        <f t="shared" si="1050"/>
        <v>2.94</v>
      </c>
      <c r="K2669" s="17">
        <f t="shared" si="1051"/>
        <v>6.7619999999999996</v>
      </c>
      <c r="L2669" s="17">
        <f t="shared" si="1052"/>
        <v>7.8400000000000007</v>
      </c>
      <c r="M2669" s="18">
        <f t="shared" si="1069"/>
        <v>0.98000000000000009</v>
      </c>
      <c r="N2669" s="18" t="s">
        <v>18494</v>
      </c>
      <c r="O2669" s="17">
        <f t="shared" si="1053"/>
        <v>6.7619999999999996</v>
      </c>
      <c r="P2669" s="17">
        <f t="shared" si="1070"/>
        <v>6.86</v>
      </c>
      <c r="Q2669" s="17">
        <f t="shared" si="1054"/>
        <v>7.8400000000000007</v>
      </c>
      <c r="R2669" s="18" t="s">
        <v>18494</v>
      </c>
      <c r="S2669" s="18" t="s">
        <v>18494</v>
      </c>
      <c r="T2669" s="17">
        <f t="shared" si="1055"/>
        <v>6.7619999999999996</v>
      </c>
      <c r="U2669" s="17">
        <f t="shared" si="1064"/>
        <v>8.82</v>
      </c>
      <c r="V2669" s="17">
        <f t="shared" si="1071"/>
        <v>6.7619999999999996</v>
      </c>
      <c r="W2669" s="17">
        <f t="shared" si="1056"/>
        <v>6.1328400000000007</v>
      </c>
      <c r="X2669" s="17">
        <f t="shared" si="1057"/>
        <v>6.3886199999999995</v>
      </c>
      <c r="Y2669" s="18" t="s">
        <v>18494</v>
      </c>
      <c r="Z2669" s="17">
        <f t="shared" si="1062"/>
        <v>6.7619999999999996</v>
      </c>
      <c r="AA2669" s="18">
        <f t="shared" si="1058"/>
        <v>8.33</v>
      </c>
      <c r="AB2669" s="18" t="s">
        <v>18494</v>
      </c>
      <c r="AC2669" s="17">
        <f t="shared" si="1059"/>
        <v>6.7619999999999996</v>
      </c>
      <c r="AD2669" s="17">
        <f t="shared" si="1065"/>
        <v>9.31</v>
      </c>
      <c r="AE2669" s="19">
        <f t="shared" si="1068"/>
        <v>6.86</v>
      </c>
      <c r="AF2669" s="18" t="s">
        <v>18494</v>
      </c>
      <c r="AG2669" s="17">
        <f t="shared" si="1060"/>
        <v>6.7619999999999996</v>
      </c>
      <c r="AH2669" s="17">
        <f t="shared" si="1061"/>
        <v>6.7619999999999996</v>
      </c>
      <c r="AI2669" s="20" t="s">
        <v>18494</v>
      </c>
      <c r="AJ2669" s="10">
        <f t="shared" si="1063"/>
        <v>8.0578050000000001</v>
      </c>
      <c r="AK2669" s="10">
        <f t="shared" si="1066"/>
        <v>0.98000000000000009</v>
      </c>
      <c r="AL2669" s="10">
        <f t="shared" si="1067"/>
        <v>9.31</v>
      </c>
    </row>
    <row r="2670" spans="1:38" x14ac:dyDescent="0.25">
      <c r="A2670" s="25" t="s">
        <v>10243</v>
      </c>
      <c r="B2670" s="25" t="s">
        <v>3412</v>
      </c>
      <c r="C2670" s="25" t="s">
        <v>369</v>
      </c>
      <c r="D2670" s="25" t="s">
        <v>18491</v>
      </c>
      <c r="G2670" s="27">
        <v>9.9499999999999993</v>
      </c>
      <c r="H2670" s="17">
        <f t="shared" si="1048"/>
        <v>7.96</v>
      </c>
      <c r="I2670" s="17">
        <f t="shared" si="1049"/>
        <v>6.865499999999999</v>
      </c>
      <c r="J2670" s="17">
        <f t="shared" si="1050"/>
        <v>2.9849999999999999</v>
      </c>
      <c r="K2670" s="17">
        <f t="shared" si="1051"/>
        <v>6.865499999999999</v>
      </c>
      <c r="L2670" s="17">
        <f t="shared" si="1052"/>
        <v>7.96</v>
      </c>
      <c r="M2670" s="18">
        <f t="shared" si="1069"/>
        <v>0.995</v>
      </c>
      <c r="N2670" s="18" t="s">
        <v>18494</v>
      </c>
      <c r="O2670" s="17">
        <f t="shared" si="1053"/>
        <v>6.865499999999999</v>
      </c>
      <c r="P2670" s="17">
        <f t="shared" si="1070"/>
        <v>6.964999999999999</v>
      </c>
      <c r="Q2670" s="17">
        <f t="shared" si="1054"/>
        <v>7.96</v>
      </c>
      <c r="R2670" s="18" t="s">
        <v>18494</v>
      </c>
      <c r="S2670" s="18" t="s">
        <v>18494</v>
      </c>
      <c r="T2670" s="17">
        <f t="shared" si="1055"/>
        <v>6.865499999999999</v>
      </c>
      <c r="U2670" s="17">
        <f t="shared" si="1064"/>
        <v>8.9550000000000001</v>
      </c>
      <c r="V2670" s="17">
        <f t="shared" si="1071"/>
        <v>6.865499999999999</v>
      </c>
      <c r="W2670" s="17">
        <f t="shared" si="1056"/>
        <v>6.2267099999999997</v>
      </c>
      <c r="X2670" s="17">
        <f t="shared" si="1057"/>
        <v>6.4864049999999986</v>
      </c>
      <c r="Y2670" s="18" t="s">
        <v>18494</v>
      </c>
      <c r="Z2670" s="17">
        <f t="shared" si="1062"/>
        <v>6.865499999999999</v>
      </c>
      <c r="AA2670" s="18">
        <f t="shared" si="1058"/>
        <v>8.4574999999999996</v>
      </c>
      <c r="AB2670" s="18" t="s">
        <v>18494</v>
      </c>
      <c r="AC2670" s="17">
        <f t="shared" si="1059"/>
        <v>6.865499999999999</v>
      </c>
      <c r="AD2670" s="17">
        <f t="shared" si="1065"/>
        <v>9.4524999999999988</v>
      </c>
      <c r="AE2670" s="19">
        <f t="shared" si="1068"/>
        <v>6.964999999999999</v>
      </c>
      <c r="AF2670" s="18" t="s">
        <v>18494</v>
      </c>
      <c r="AG2670" s="17">
        <f t="shared" si="1060"/>
        <v>6.865499999999999</v>
      </c>
      <c r="AH2670" s="17">
        <f t="shared" si="1061"/>
        <v>6.865499999999999</v>
      </c>
      <c r="AI2670" s="20" t="s">
        <v>18494</v>
      </c>
      <c r="AJ2670" s="10">
        <f t="shared" si="1063"/>
        <v>8.1811387499999988</v>
      </c>
      <c r="AK2670" s="10">
        <f t="shared" si="1066"/>
        <v>0.995</v>
      </c>
      <c r="AL2670" s="10">
        <f t="shared" si="1067"/>
        <v>9.4524999999999988</v>
      </c>
    </row>
    <row r="2671" spans="1:38" x14ac:dyDescent="0.25">
      <c r="A2671" s="25" t="s">
        <v>13039</v>
      </c>
      <c r="B2671" s="25" t="s">
        <v>6699</v>
      </c>
      <c r="C2671" s="25" t="s">
        <v>369</v>
      </c>
      <c r="D2671" s="25" t="s">
        <v>18491</v>
      </c>
      <c r="E2671" s="25" t="s">
        <v>4181</v>
      </c>
      <c r="F2671" s="25" t="s">
        <v>4181</v>
      </c>
      <c r="G2671" s="27">
        <v>91.35</v>
      </c>
      <c r="H2671" s="17">
        <f t="shared" si="1048"/>
        <v>73.08</v>
      </c>
      <c r="I2671" s="17">
        <f t="shared" si="1049"/>
        <v>63.031499999999994</v>
      </c>
      <c r="J2671" s="17">
        <f t="shared" si="1050"/>
        <v>27.404999999999998</v>
      </c>
      <c r="K2671" s="17">
        <f t="shared" si="1051"/>
        <v>63.031499999999994</v>
      </c>
      <c r="L2671" s="17">
        <f t="shared" si="1052"/>
        <v>73.08</v>
      </c>
      <c r="M2671" s="18">
        <f t="shared" si="1069"/>
        <v>9.1349999999999998</v>
      </c>
      <c r="N2671" s="18" t="s">
        <v>18494</v>
      </c>
      <c r="O2671" s="17">
        <f t="shared" si="1053"/>
        <v>63.031499999999994</v>
      </c>
      <c r="P2671" s="17">
        <f t="shared" si="1070"/>
        <v>63.944999999999993</v>
      </c>
      <c r="Q2671" s="17">
        <f t="shared" si="1054"/>
        <v>73.08</v>
      </c>
      <c r="R2671" s="18" t="s">
        <v>18494</v>
      </c>
      <c r="S2671" s="18" t="s">
        <v>18494</v>
      </c>
      <c r="T2671" s="17">
        <f t="shared" si="1055"/>
        <v>63.031499999999994</v>
      </c>
      <c r="U2671" s="17">
        <f t="shared" si="1064"/>
        <v>82.215000000000003</v>
      </c>
      <c r="V2671" s="17">
        <f t="shared" si="1071"/>
        <v>63.031499999999994</v>
      </c>
      <c r="W2671" s="17">
        <f t="shared" si="1056"/>
        <v>57.166829999999997</v>
      </c>
      <c r="X2671" s="17">
        <f t="shared" si="1057"/>
        <v>59.551064999999987</v>
      </c>
      <c r="Y2671" s="18" t="s">
        <v>18494</v>
      </c>
      <c r="Z2671" s="17">
        <f t="shared" si="1062"/>
        <v>63.031499999999994</v>
      </c>
      <c r="AA2671" s="18">
        <f t="shared" si="1058"/>
        <v>77.647499999999994</v>
      </c>
      <c r="AB2671" s="18" t="s">
        <v>18494</v>
      </c>
      <c r="AC2671" s="17">
        <f t="shared" si="1059"/>
        <v>63.031499999999994</v>
      </c>
      <c r="AD2671" s="17">
        <f t="shared" si="1065"/>
        <v>86.782499999999985</v>
      </c>
      <c r="AE2671" s="19">
        <f t="shared" si="1068"/>
        <v>63.944999999999993</v>
      </c>
      <c r="AF2671" s="18" t="s">
        <v>18494</v>
      </c>
      <c r="AG2671" s="17">
        <f t="shared" si="1060"/>
        <v>63.031499999999994</v>
      </c>
      <c r="AH2671" s="17">
        <f t="shared" si="1061"/>
        <v>63.031499999999994</v>
      </c>
      <c r="AI2671" s="20" t="s">
        <v>18494</v>
      </c>
      <c r="AJ2671" s="10">
        <f t="shared" si="1063"/>
        <v>75.110253749999984</v>
      </c>
      <c r="AK2671" s="10">
        <f t="shared" si="1066"/>
        <v>9.1349999999999998</v>
      </c>
      <c r="AL2671" s="10">
        <f t="shared" si="1067"/>
        <v>86.782499999999985</v>
      </c>
    </row>
    <row r="2672" spans="1:38" x14ac:dyDescent="0.25">
      <c r="A2672" s="25" t="s">
        <v>5995</v>
      </c>
      <c r="B2672" s="25" t="s">
        <v>5996</v>
      </c>
      <c r="C2672" s="25" t="s">
        <v>369</v>
      </c>
      <c r="D2672" s="25" t="s">
        <v>18491</v>
      </c>
      <c r="F2672" s="25" t="s">
        <v>5997</v>
      </c>
      <c r="G2672" s="27">
        <v>9146.36</v>
      </c>
      <c r="H2672" s="17">
        <f t="shared" si="1048"/>
        <v>7317.0880000000006</v>
      </c>
      <c r="I2672" s="17">
        <f t="shared" si="1049"/>
        <v>6310.9884000000002</v>
      </c>
      <c r="J2672" s="17">
        <f t="shared" si="1050"/>
        <v>2743.9079999999999</v>
      </c>
      <c r="K2672" s="17">
        <f t="shared" si="1051"/>
        <v>6310.9884000000002</v>
      </c>
      <c r="L2672" s="17">
        <f t="shared" si="1052"/>
        <v>7317.0880000000006</v>
      </c>
      <c r="M2672" s="18">
        <f t="shared" si="1069"/>
        <v>914.63600000000008</v>
      </c>
      <c r="N2672" s="18" t="s">
        <v>18494</v>
      </c>
      <c r="O2672" s="17">
        <f t="shared" si="1053"/>
        <v>6310.9884000000002</v>
      </c>
      <c r="P2672" s="17">
        <f t="shared" si="1070"/>
        <v>6402.4520000000002</v>
      </c>
      <c r="Q2672" s="17">
        <f t="shared" si="1054"/>
        <v>7317.0880000000006</v>
      </c>
      <c r="R2672" s="18" t="s">
        <v>18494</v>
      </c>
      <c r="S2672" s="18" t="s">
        <v>18494</v>
      </c>
      <c r="T2672" s="17">
        <f t="shared" si="1055"/>
        <v>6310.9884000000002</v>
      </c>
      <c r="U2672" s="17">
        <f t="shared" si="1064"/>
        <v>8231.7240000000002</v>
      </c>
      <c r="V2672" s="17">
        <f t="shared" si="1071"/>
        <v>6310.9884000000002</v>
      </c>
      <c r="W2672" s="17">
        <f t="shared" si="1056"/>
        <v>5723.7920880000001</v>
      </c>
      <c r="X2672" s="17">
        <f t="shared" si="1057"/>
        <v>5962.512084</v>
      </c>
      <c r="Y2672" s="18" t="s">
        <v>18494</v>
      </c>
      <c r="Z2672" s="17">
        <f t="shared" si="1062"/>
        <v>6310.9884000000002</v>
      </c>
      <c r="AA2672" s="18">
        <f t="shared" si="1058"/>
        <v>7774.4059999999999</v>
      </c>
      <c r="AB2672" s="18" t="s">
        <v>18494</v>
      </c>
      <c r="AC2672" s="17">
        <f t="shared" si="1059"/>
        <v>6310.9884000000002</v>
      </c>
      <c r="AD2672" s="17">
        <f t="shared" si="1065"/>
        <v>8689.0419999999995</v>
      </c>
      <c r="AE2672" s="19">
        <f t="shared" si="1068"/>
        <v>6402.4520000000002</v>
      </c>
      <c r="AF2672" s="18" t="s">
        <v>18494</v>
      </c>
      <c r="AG2672" s="17">
        <f t="shared" si="1060"/>
        <v>6310.9884000000002</v>
      </c>
      <c r="AH2672" s="17">
        <f t="shared" si="1061"/>
        <v>6310.9884000000002</v>
      </c>
      <c r="AI2672" s="20" t="s">
        <v>18494</v>
      </c>
      <c r="AJ2672" s="10">
        <f t="shared" si="1063"/>
        <v>7520.3658510000005</v>
      </c>
      <c r="AK2672" s="10">
        <f t="shared" si="1066"/>
        <v>914.63600000000008</v>
      </c>
      <c r="AL2672" s="10">
        <f t="shared" si="1067"/>
        <v>8689.0419999999995</v>
      </c>
    </row>
    <row r="2673" spans="1:38" x14ac:dyDescent="0.25">
      <c r="A2673" s="25" t="s">
        <v>12960</v>
      </c>
      <c r="B2673" s="25" t="s">
        <v>6617</v>
      </c>
      <c r="C2673" s="25" t="s">
        <v>369</v>
      </c>
      <c r="D2673" s="25" t="s">
        <v>18491</v>
      </c>
      <c r="E2673" s="25" t="s">
        <v>1663</v>
      </c>
      <c r="G2673" s="27">
        <v>93.85</v>
      </c>
      <c r="H2673" s="17">
        <f t="shared" si="1048"/>
        <v>75.08</v>
      </c>
      <c r="I2673" s="17">
        <f t="shared" si="1049"/>
        <v>64.756499999999988</v>
      </c>
      <c r="J2673" s="17">
        <f t="shared" si="1050"/>
        <v>28.154999999999998</v>
      </c>
      <c r="K2673" s="17">
        <f t="shared" si="1051"/>
        <v>64.756499999999988</v>
      </c>
      <c r="L2673" s="17">
        <f t="shared" si="1052"/>
        <v>75.08</v>
      </c>
      <c r="M2673" s="18">
        <f t="shared" si="1069"/>
        <v>9.3849999999999998</v>
      </c>
      <c r="N2673" s="18" t="s">
        <v>18494</v>
      </c>
      <c r="O2673" s="17">
        <f t="shared" si="1053"/>
        <v>64.756499999999988</v>
      </c>
      <c r="P2673" s="17">
        <f t="shared" si="1070"/>
        <v>65.694999999999993</v>
      </c>
      <c r="Q2673" s="17">
        <f t="shared" si="1054"/>
        <v>75.08</v>
      </c>
      <c r="R2673" s="18" t="s">
        <v>18494</v>
      </c>
      <c r="S2673" s="18" t="s">
        <v>18494</v>
      </c>
      <c r="T2673" s="17">
        <f t="shared" si="1055"/>
        <v>64.756499999999988</v>
      </c>
      <c r="U2673" s="17">
        <f t="shared" si="1064"/>
        <v>84.465000000000003</v>
      </c>
      <c r="V2673" s="17">
        <f t="shared" si="1071"/>
        <v>64.756499999999988</v>
      </c>
      <c r="W2673" s="17">
        <f t="shared" si="1056"/>
        <v>58.73133</v>
      </c>
      <c r="X2673" s="17">
        <f t="shared" si="1057"/>
        <v>61.180814999999988</v>
      </c>
      <c r="Y2673" s="18" t="s">
        <v>18494</v>
      </c>
      <c r="Z2673" s="17">
        <f t="shared" si="1062"/>
        <v>64.756499999999988</v>
      </c>
      <c r="AA2673" s="18">
        <f t="shared" si="1058"/>
        <v>79.772499999999994</v>
      </c>
      <c r="AB2673" s="18" t="s">
        <v>18494</v>
      </c>
      <c r="AC2673" s="17">
        <f t="shared" si="1059"/>
        <v>64.756499999999988</v>
      </c>
      <c r="AD2673" s="17">
        <f t="shared" si="1065"/>
        <v>89.157499999999985</v>
      </c>
      <c r="AE2673" s="19">
        <f t="shared" si="1068"/>
        <v>65.694999999999993</v>
      </c>
      <c r="AF2673" s="18" t="s">
        <v>18494</v>
      </c>
      <c r="AG2673" s="17">
        <f t="shared" si="1060"/>
        <v>64.756499999999988</v>
      </c>
      <c r="AH2673" s="17">
        <f t="shared" si="1061"/>
        <v>64.756499999999988</v>
      </c>
      <c r="AI2673" s="20" t="s">
        <v>18494</v>
      </c>
      <c r="AJ2673" s="10">
        <f t="shared" si="1063"/>
        <v>77.165816249999992</v>
      </c>
      <c r="AK2673" s="10">
        <f t="shared" si="1066"/>
        <v>9.3849999999999998</v>
      </c>
      <c r="AL2673" s="10">
        <f t="shared" si="1067"/>
        <v>89.157499999999985</v>
      </c>
    </row>
    <row r="2674" spans="1:38" x14ac:dyDescent="0.25">
      <c r="A2674" s="25" t="s">
        <v>9953</v>
      </c>
      <c r="B2674" s="25" t="s">
        <v>3086</v>
      </c>
      <c r="C2674" s="25" t="s">
        <v>369</v>
      </c>
      <c r="D2674" s="25" t="s">
        <v>18491</v>
      </c>
      <c r="E2674" s="25" t="s">
        <v>3087</v>
      </c>
      <c r="F2674" s="25" t="s">
        <v>3087</v>
      </c>
      <c r="G2674" s="27">
        <v>965.65</v>
      </c>
      <c r="H2674" s="17">
        <f t="shared" si="1048"/>
        <v>772.52</v>
      </c>
      <c r="I2674" s="17">
        <f t="shared" si="1049"/>
        <v>666.29849999999988</v>
      </c>
      <c r="J2674" s="17">
        <f t="shared" si="1050"/>
        <v>289.69499999999999</v>
      </c>
      <c r="K2674" s="17">
        <f t="shared" si="1051"/>
        <v>666.29849999999988</v>
      </c>
      <c r="L2674" s="17">
        <f t="shared" si="1052"/>
        <v>772.52</v>
      </c>
      <c r="M2674" s="18">
        <f t="shared" si="1069"/>
        <v>96.564999999999998</v>
      </c>
      <c r="N2674" s="18" t="s">
        <v>18494</v>
      </c>
      <c r="O2674" s="17">
        <f t="shared" si="1053"/>
        <v>666.29849999999988</v>
      </c>
      <c r="P2674" s="17">
        <f t="shared" si="1070"/>
        <v>675.95499999999993</v>
      </c>
      <c r="Q2674" s="17">
        <f t="shared" si="1054"/>
        <v>772.52</v>
      </c>
      <c r="R2674" s="18" t="s">
        <v>18494</v>
      </c>
      <c r="S2674" s="18" t="s">
        <v>18494</v>
      </c>
      <c r="T2674" s="17">
        <f t="shared" si="1055"/>
        <v>666.29849999999988</v>
      </c>
      <c r="U2674" s="17">
        <f t="shared" si="1064"/>
        <v>869.08500000000004</v>
      </c>
      <c r="V2674" s="17">
        <f t="shared" si="1071"/>
        <v>666.29849999999988</v>
      </c>
      <c r="W2674" s="17">
        <f t="shared" si="1056"/>
        <v>604.30376999999999</v>
      </c>
      <c r="X2674" s="17">
        <f t="shared" si="1057"/>
        <v>629.50723499999992</v>
      </c>
      <c r="Y2674" s="18" t="s">
        <v>18494</v>
      </c>
      <c r="Z2674" s="17">
        <f t="shared" si="1062"/>
        <v>666.29849999999988</v>
      </c>
      <c r="AA2674" s="18">
        <f t="shared" si="1058"/>
        <v>820.80250000000001</v>
      </c>
      <c r="AB2674" s="18" t="s">
        <v>18494</v>
      </c>
      <c r="AC2674" s="17">
        <f t="shared" si="1059"/>
        <v>666.29849999999988</v>
      </c>
      <c r="AD2674" s="17">
        <f t="shared" si="1065"/>
        <v>917.36749999999995</v>
      </c>
      <c r="AE2674" s="19">
        <f t="shared" si="1068"/>
        <v>675.95499999999993</v>
      </c>
      <c r="AF2674" s="18" t="s">
        <v>18494</v>
      </c>
      <c r="AG2674" s="17">
        <f t="shared" si="1060"/>
        <v>666.29849999999988</v>
      </c>
      <c r="AH2674" s="17">
        <f t="shared" si="1061"/>
        <v>666.29849999999988</v>
      </c>
      <c r="AI2674" s="20" t="s">
        <v>18494</v>
      </c>
      <c r="AJ2674" s="10">
        <f t="shared" si="1063"/>
        <v>793.98157124999989</v>
      </c>
      <c r="AK2674" s="10">
        <f t="shared" si="1066"/>
        <v>96.564999999999998</v>
      </c>
      <c r="AL2674" s="10">
        <f t="shared" si="1067"/>
        <v>917.36749999999995</v>
      </c>
    </row>
    <row r="2675" spans="1:38" x14ac:dyDescent="0.25">
      <c r="A2675" s="25" t="s">
        <v>9934</v>
      </c>
      <c r="B2675" s="25" t="s">
        <v>3066</v>
      </c>
      <c r="C2675" s="25" t="s">
        <v>369</v>
      </c>
      <c r="D2675" s="25" t="s">
        <v>18491</v>
      </c>
      <c r="E2675" s="25" t="s">
        <v>1239</v>
      </c>
      <c r="G2675" s="27">
        <v>97.55</v>
      </c>
      <c r="H2675" s="17">
        <f t="shared" si="1048"/>
        <v>78.040000000000006</v>
      </c>
      <c r="I2675" s="17">
        <f t="shared" si="1049"/>
        <v>67.3095</v>
      </c>
      <c r="J2675" s="17">
        <f t="shared" si="1050"/>
        <v>29.264999999999997</v>
      </c>
      <c r="K2675" s="17">
        <f t="shared" si="1051"/>
        <v>67.3095</v>
      </c>
      <c r="L2675" s="17">
        <f t="shared" si="1052"/>
        <v>78.040000000000006</v>
      </c>
      <c r="M2675" s="18">
        <f t="shared" si="1069"/>
        <v>9.7550000000000008</v>
      </c>
      <c r="N2675" s="18" t="s">
        <v>18494</v>
      </c>
      <c r="O2675" s="17">
        <f t="shared" si="1053"/>
        <v>67.3095</v>
      </c>
      <c r="P2675" s="17">
        <f t="shared" si="1070"/>
        <v>68.284999999999997</v>
      </c>
      <c r="Q2675" s="17">
        <f t="shared" si="1054"/>
        <v>78.040000000000006</v>
      </c>
      <c r="R2675" s="18" t="s">
        <v>18494</v>
      </c>
      <c r="S2675" s="18" t="s">
        <v>18494</v>
      </c>
      <c r="T2675" s="17">
        <f t="shared" si="1055"/>
        <v>67.3095</v>
      </c>
      <c r="U2675" s="17">
        <f t="shared" si="1064"/>
        <v>87.795000000000002</v>
      </c>
      <c r="V2675" s="17">
        <f t="shared" si="1071"/>
        <v>67.3095</v>
      </c>
      <c r="W2675" s="17">
        <f t="shared" si="1056"/>
        <v>61.046790000000001</v>
      </c>
      <c r="X2675" s="17">
        <f t="shared" si="1057"/>
        <v>63.59284499999999</v>
      </c>
      <c r="Y2675" s="18" t="s">
        <v>18494</v>
      </c>
      <c r="Z2675" s="17">
        <f t="shared" si="1062"/>
        <v>67.3095</v>
      </c>
      <c r="AA2675" s="18">
        <f t="shared" si="1058"/>
        <v>82.91749999999999</v>
      </c>
      <c r="AB2675" s="18" t="s">
        <v>18494</v>
      </c>
      <c r="AC2675" s="17">
        <f t="shared" si="1059"/>
        <v>67.3095</v>
      </c>
      <c r="AD2675" s="17">
        <f t="shared" si="1065"/>
        <v>92.672499999999999</v>
      </c>
      <c r="AE2675" s="19">
        <f t="shared" si="1068"/>
        <v>68.284999999999997</v>
      </c>
      <c r="AF2675" s="18" t="s">
        <v>18494</v>
      </c>
      <c r="AG2675" s="17">
        <f t="shared" si="1060"/>
        <v>67.3095</v>
      </c>
      <c r="AH2675" s="17">
        <f t="shared" si="1061"/>
        <v>67.3095</v>
      </c>
      <c r="AI2675" s="20" t="s">
        <v>18494</v>
      </c>
      <c r="AJ2675" s="10">
        <f t="shared" si="1063"/>
        <v>80.208048749999989</v>
      </c>
      <c r="AK2675" s="10">
        <f t="shared" si="1066"/>
        <v>9.7550000000000008</v>
      </c>
      <c r="AL2675" s="10">
        <f t="shared" si="1067"/>
        <v>92.672499999999999</v>
      </c>
    </row>
    <row r="2676" spans="1:38" x14ac:dyDescent="0.25">
      <c r="A2676" s="25" t="s">
        <v>6566</v>
      </c>
      <c r="B2676" s="25" t="s">
        <v>6567</v>
      </c>
      <c r="C2676" s="25" t="s">
        <v>369</v>
      </c>
      <c r="D2676" s="25" t="s">
        <v>18491</v>
      </c>
      <c r="E2676" s="25" t="s">
        <v>6568</v>
      </c>
      <c r="F2676" s="25" t="s">
        <v>6568</v>
      </c>
      <c r="G2676" s="27">
        <v>972.94</v>
      </c>
      <c r="H2676" s="17">
        <f t="shared" si="1048"/>
        <v>778.35200000000009</v>
      </c>
      <c r="I2676" s="17">
        <f t="shared" si="1049"/>
        <v>671.32859999999994</v>
      </c>
      <c r="J2676" s="17">
        <f t="shared" si="1050"/>
        <v>291.88200000000001</v>
      </c>
      <c r="K2676" s="17">
        <f t="shared" si="1051"/>
        <v>671.32859999999994</v>
      </c>
      <c r="L2676" s="17">
        <f t="shared" si="1052"/>
        <v>778.35200000000009</v>
      </c>
      <c r="M2676" s="18">
        <f t="shared" si="1069"/>
        <v>97.294000000000011</v>
      </c>
      <c r="N2676" s="18" t="s">
        <v>18494</v>
      </c>
      <c r="O2676" s="17">
        <f t="shared" si="1053"/>
        <v>671.32859999999994</v>
      </c>
      <c r="P2676" s="17">
        <f t="shared" si="1070"/>
        <v>681.05799999999999</v>
      </c>
      <c r="Q2676" s="17">
        <f t="shared" si="1054"/>
        <v>778.35200000000009</v>
      </c>
      <c r="R2676" s="18" t="s">
        <v>18494</v>
      </c>
      <c r="S2676" s="18" t="s">
        <v>18494</v>
      </c>
      <c r="T2676" s="17">
        <f t="shared" si="1055"/>
        <v>671.32859999999994</v>
      </c>
      <c r="U2676" s="17">
        <f t="shared" si="1064"/>
        <v>875.64600000000007</v>
      </c>
      <c r="V2676" s="17">
        <f t="shared" si="1071"/>
        <v>671.32859999999994</v>
      </c>
      <c r="W2676" s="17">
        <f t="shared" si="1056"/>
        <v>608.86585200000002</v>
      </c>
      <c r="X2676" s="17">
        <f t="shared" si="1057"/>
        <v>634.25958600000001</v>
      </c>
      <c r="Y2676" s="18" t="s">
        <v>18494</v>
      </c>
      <c r="Z2676" s="17">
        <f t="shared" si="1062"/>
        <v>671.32859999999994</v>
      </c>
      <c r="AA2676" s="18">
        <f t="shared" si="1058"/>
        <v>826.99900000000002</v>
      </c>
      <c r="AB2676" s="18" t="s">
        <v>18494</v>
      </c>
      <c r="AC2676" s="17">
        <f t="shared" si="1059"/>
        <v>671.32859999999994</v>
      </c>
      <c r="AD2676" s="17">
        <f t="shared" si="1065"/>
        <v>924.29300000000001</v>
      </c>
      <c r="AE2676" s="19">
        <f t="shared" si="1068"/>
        <v>681.05799999999999</v>
      </c>
      <c r="AF2676" s="18" t="s">
        <v>18494</v>
      </c>
      <c r="AG2676" s="17">
        <f t="shared" si="1060"/>
        <v>671.32859999999994</v>
      </c>
      <c r="AH2676" s="17">
        <f t="shared" si="1061"/>
        <v>671.32859999999994</v>
      </c>
      <c r="AI2676" s="20" t="s">
        <v>18494</v>
      </c>
      <c r="AJ2676" s="10">
        <f t="shared" si="1063"/>
        <v>799.97559150000006</v>
      </c>
      <c r="AK2676" s="10">
        <f t="shared" si="1066"/>
        <v>97.294000000000011</v>
      </c>
      <c r="AL2676" s="10">
        <f t="shared" si="1067"/>
        <v>924.29300000000001</v>
      </c>
    </row>
    <row r="2677" spans="1:38" x14ac:dyDescent="0.25">
      <c r="A2677" s="25" t="s">
        <v>7907</v>
      </c>
      <c r="B2677" s="25" t="s">
        <v>821</v>
      </c>
      <c r="C2677" s="25" t="s">
        <v>83</v>
      </c>
      <c r="D2677" s="25" t="s">
        <v>18492</v>
      </c>
      <c r="E2677" s="25" t="s">
        <v>14377</v>
      </c>
      <c r="G2677" s="27">
        <v>1028.7</v>
      </c>
      <c r="H2677" s="24" t="s">
        <v>18503</v>
      </c>
      <c r="I2677" s="17">
        <f t="shared" si="1049"/>
        <v>709.803</v>
      </c>
      <c r="J2677" s="17">
        <f t="shared" si="1050"/>
        <v>308.61</v>
      </c>
      <c r="K2677" s="17">
        <f t="shared" si="1051"/>
        <v>709.803</v>
      </c>
      <c r="L2677" s="17">
        <f t="shared" si="1052"/>
        <v>822.96</v>
      </c>
      <c r="M2677" s="18">
        <f t="shared" si="1069"/>
        <v>102.87</v>
      </c>
      <c r="N2677" s="18" t="s">
        <v>18494</v>
      </c>
      <c r="O2677" s="17">
        <f t="shared" si="1053"/>
        <v>709.803</v>
      </c>
      <c r="P2677" s="17">
        <f t="shared" si="1070"/>
        <v>720.09</v>
      </c>
      <c r="Q2677" s="17">
        <f t="shared" si="1054"/>
        <v>822.96</v>
      </c>
      <c r="R2677" s="18" t="s">
        <v>18494</v>
      </c>
      <c r="S2677" s="18" t="s">
        <v>18494</v>
      </c>
      <c r="T2677" s="17">
        <f t="shared" si="1055"/>
        <v>709.803</v>
      </c>
      <c r="U2677" s="17">
        <f t="shared" si="1064"/>
        <v>925.83</v>
      </c>
      <c r="V2677" s="17">
        <f t="shared" si="1071"/>
        <v>709.803</v>
      </c>
      <c r="W2677" s="17">
        <f t="shared" si="1056"/>
        <v>643.76046000000008</v>
      </c>
      <c r="X2677" s="17">
        <f t="shared" si="1057"/>
        <v>670.60952999999995</v>
      </c>
      <c r="Y2677" s="18" t="s">
        <v>18494</v>
      </c>
      <c r="Z2677" s="17">
        <f t="shared" si="1062"/>
        <v>709.803</v>
      </c>
      <c r="AA2677" s="18">
        <f t="shared" si="1058"/>
        <v>874.39499999999998</v>
      </c>
      <c r="AB2677" s="18" t="s">
        <v>18494</v>
      </c>
      <c r="AC2677" s="17">
        <f t="shared" si="1059"/>
        <v>709.803</v>
      </c>
      <c r="AD2677" s="17">
        <f t="shared" si="1065"/>
        <v>977.26499999999999</v>
      </c>
      <c r="AE2677" s="24" t="s">
        <v>18503</v>
      </c>
      <c r="AF2677" s="18" t="s">
        <v>18494</v>
      </c>
      <c r="AG2677" s="17">
        <f t="shared" si="1060"/>
        <v>709.803</v>
      </c>
      <c r="AH2677" s="17">
        <f t="shared" si="1061"/>
        <v>709.803</v>
      </c>
      <c r="AI2677" s="20" t="s">
        <v>18494</v>
      </c>
      <c r="AJ2677" s="10">
        <f t="shared" si="1063"/>
        <v>845.82285750000005</v>
      </c>
      <c r="AK2677" s="10">
        <f t="shared" si="1066"/>
        <v>102.87</v>
      </c>
      <c r="AL2677" s="10">
        <f t="shared" si="1067"/>
        <v>977.26499999999999</v>
      </c>
    </row>
    <row r="2678" spans="1:38" x14ac:dyDescent="0.25">
      <c r="A2678" s="25" t="s">
        <v>7719</v>
      </c>
      <c r="B2678" s="25" t="s">
        <v>624</v>
      </c>
      <c r="C2678" s="25" t="s">
        <v>83</v>
      </c>
      <c r="D2678" s="25" t="s">
        <v>18492</v>
      </c>
      <c r="E2678" s="25" t="s">
        <v>14155</v>
      </c>
      <c r="G2678" s="27">
        <v>104.71</v>
      </c>
      <c r="H2678" s="24" t="s">
        <v>18503</v>
      </c>
      <c r="I2678" s="17">
        <f t="shared" si="1049"/>
        <v>72.249899999999997</v>
      </c>
      <c r="J2678" s="17">
        <f t="shared" si="1050"/>
        <v>31.412999999999997</v>
      </c>
      <c r="K2678" s="17">
        <f t="shared" si="1051"/>
        <v>72.249899999999997</v>
      </c>
      <c r="L2678" s="17">
        <f t="shared" si="1052"/>
        <v>83.768000000000001</v>
      </c>
      <c r="M2678" s="18">
        <f t="shared" si="1069"/>
        <v>10.471</v>
      </c>
      <c r="N2678" s="18" t="s">
        <v>18494</v>
      </c>
      <c r="O2678" s="17">
        <f t="shared" si="1053"/>
        <v>72.249899999999997</v>
      </c>
      <c r="P2678" s="17">
        <f t="shared" si="1070"/>
        <v>73.296999999999997</v>
      </c>
      <c r="Q2678" s="17">
        <f t="shared" si="1054"/>
        <v>83.768000000000001</v>
      </c>
      <c r="R2678" s="18" t="s">
        <v>18494</v>
      </c>
      <c r="S2678" s="18" t="s">
        <v>18494</v>
      </c>
      <c r="T2678" s="17">
        <f t="shared" si="1055"/>
        <v>72.249899999999997</v>
      </c>
      <c r="U2678" s="17">
        <f t="shared" si="1064"/>
        <v>94.23899999999999</v>
      </c>
      <c r="V2678" s="17">
        <f t="shared" si="1071"/>
        <v>72.249899999999997</v>
      </c>
      <c r="W2678" s="17">
        <f t="shared" si="1056"/>
        <v>65.527518000000001</v>
      </c>
      <c r="X2678" s="17">
        <f t="shared" si="1057"/>
        <v>68.260448999999994</v>
      </c>
      <c r="Y2678" s="18" t="s">
        <v>18494</v>
      </c>
      <c r="Z2678" s="17">
        <f t="shared" si="1062"/>
        <v>72.249899999999997</v>
      </c>
      <c r="AA2678" s="18">
        <f t="shared" si="1058"/>
        <v>89.003499999999988</v>
      </c>
      <c r="AB2678" s="18" t="s">
        <v>18494</v>
      </c>
      <c r="AC2678" s="17">
        <f t="shared" si="1059"/>
        <v>72.249899999999997</v>
      </c>
      <c r="AD2678" s="17">
        <f t="shared" si="1065"/>
        <v>99.474499999999992</v>
      </c>
      <c r="AE2678" s="24" t="s">
        <v>18503</v>
      </c>
      <c r="AF2678" s="18" t="s">
        <v>18494</v>
      </c>
      <c r="AG2678" s="17">
        <f t="shared" si="1060"/>
        <v>72.249899999999997</v>
      </c>
      <c r="AH2678" s="17">
        <f t="shared" si="1061"/>
        <v>72.249899999999997</v>
      </c>
      <c r="AI2678" s="20" t="s">
        <v>18494</v>
      </c>
      <c r="AJ2678" s="10">
        <f t="shared" si="1063"/>
        <v>86.09517975</v>
      </c>
      <c r="AK2678" s="10">
        <f t="shared" si="1066"/>
        <v>10.471</v>
      </c>
      <c r="AL2678" s="10">
        <f t="shared" si="1067"/>
        <v>99.474499999999992</v>
      </c>
    </row>
    <row r="2679" spans="1:38" x14ac:dyDescent="0.25">
      <c r="A2679" s="25" t="s">
        <v>7337</v>
      </c>
      <c r="B2679" s="25" t="s">
        <v>125</v>
      </c>
      <c r="C2679" s="25" t="s">
        <v>83</v>
      </c>
      <c r="D2679" s="25" t="s">
        <v>18492</v>
      </c>
      <c r="E2679" s="25" t="s">
        <v>13673</v>
      </c>
      <c r="G2679" s="27">
        <v>1047.72</v>
      </c>
      <c r="H2679" s="24" t="s">
        <v>18503</v>
      </c>
      <c r="I2679" s="17">
        <f t="shared" ref="I2679:I2742" si="1072">G2679*69%</f>
        <v>722.92679999999996</v>
      </c>
      <c r="J2679" s="17">
        <f t="shared" ref="J2679:J2742" si="1073">G2679*30%</f>
        <v>314.31599999999997</v>
      </c>
      <c r="K2679" s="17">
        <f t="shared" ref="K2679:K2742" si="1074">G2679*69%</f>
        <v>722.92679999999996</v>
      </c>
      <c r="L2679" s="17">
        <f t="shared" ref="L2679:L2742" si="1075">G2679*80%</f>
        <v>838.17600000000004</v>
      </c>
      <c r="M2679" s="18">
        <f t="shared" si="1069"/>
        <v>104.77200000000001</v>
      </c>
      <c r="N2679" s="18" t="s">
        <v>18494</v>
      </c>
      <c r="O2679" s="17">
        <f t="shared" ref="O2679:O2742" si="1076">G2679*69%</f>
        <v>722.92679999999996</v>
      </c>
      <c r="P2679" s="17">
        <f t="shared" si="1070"/>
        <v>733.404</v>
      </c>
      <c r="Q2679" s="17">
        <f t="shared" ref="Q2679:Q2742" si="1077">G2679*80%</f>
        <v>838.17600000000004</v>
      </c>
      <c r="R2679" s="18" t="s">
        <v>18494</v>
      </c>
      <c r="S2679" s="18" t="s">
        <v>18494</v>
      </c>
      <c r="T2679" s="17">
        <f t="shared" ref="T2679:T2742" si="1078">G2679*69%</f>
        <v>722.92679999999996</v>
      </c>
      <c r="U2679" s="17">
        <f t="shared" si="1064"/>
        <v>942.94800000000009</v>
      </c>
      <c r="V2679" s="17">
        <f t="shared" si="1071"/>
        <v>722.92679999999996</v>
      </c>
      <c r="W2679" s="17">
        <f t="shared" ref="W2679:W2742" si="1079">G2679*62.58%</f>
        <v>655.66317600000002</v>
      </c>
      <c r="X2679" s="17">
        <f t="shared" ref="X2679:X2742" si="1080">G2679*65.19%</f>
        <v>683.00866799999994</v>
      </c>
      <c r="Y2679" s="18" t="s">
        <v>18494</v>
      </c>
      <c r="Z2679" s="17">
        <f t="shared" si="1062"/>
        <v>722.92679999999996</v>
      </c>
      <c r="AA2679" s="18">
        <f t="shared" ref="AA2679:AA2742" si="1081">G2679*85%</f>
        <v>890.56200000000001</v>
      </c>
      <c r="AB2679" s="18" t="s">
        <v>18494</v>
      </c>
      <c r="AC2679" s="17">
        <f t="shared" ref="AC2679:AC2742" si="1082">G2679*69%</f>
        <v>722.92679999999996</v>
      </c>
      <c r="AD2679" s="17">
        <f t="shared" si="1065"/>
        <v>995.33399999999995</v>
      </c>
      <c r="AE2679" s="24" t="s">
        <v>18503</v>
      </c>
      <c r="AF2679" s="18" t="s">
        <v>18494</v>
      </c>
      <c r="AG2679" s="17">
        <f t="shared" ref="AG2679:AG2742" si="1083">G2679*69%</f>
        <v>722.92679999999996</v>
      </c>
      <c r="AH2679" s="17">
        <f t="shared" ref="AH2679:AH2742" si="1084">G2679*69%</f>
        <v>722.92679999999996</v>
      </c>
      <c r="AI2679" s="20" t="s">
        <v>18494</v>
      </c>
      <c r="AJ2679" s="10">
        <f t="shared" si="1063"/>
        <v>861.46157699999992</v>
      </c>
      <c r="AK2679" s="10">
        <f t="shared" si="1066"/>
        <v>104.77200000000001</v>
      </c>
      <c r="AL2679" s="10">
        <f t="shared" si="1067"/>
        <v>995.33399999999995</v>
      </c>
    </row>
    <row r="2680" spans="1:38" x14ac:dyDescent="0.25">
      <c r="A2680" s="25" t="s">
        <v>7317</v>
      </c>
      <c r="B2680" s="25" t="s">
        <v>103</v>
      </c>
      <c r="C2680" s="25" t="s">
        <v>83</v>
      </c>
      <c r="D2680" s="25" t="s">
        <v>18492</v>
      </c>
      <c r="E2680" s="25" t="s">
        <v>13636</v>
      </c>
      <c r="G2680" s="27">
        <v>105.04</v>
      </c>
      <c r="H2680" s="24" t="s">
        <v>18503</v>
      </c>
      <c r="I2680" s="17">
        <f t="shared" si="1072"/>
        <v>72.477599999999995</v>
      </c>
      <c r="J2680" s="17">
        <f t="shared" si="1073"/>
        <v>31.512</v>
      </c>
      <c r="K2680" s="17">
        <f t="shared" si="1074"/>
        <v>72.477599999999995</v>
      </c>
      <c r="L2680" s="17">
        <f t="shared" si="1075"/>
        <v>84.032000000000011</v>
      </c>
      <c r="M2680" s="18">
        <f t="shared" si="1069"/>
        <v>10.504000000000001</v>
      </c>
      <c r="N2680" s="18" t="s">
        <v>18494</v>
      </c>
      <c r="O2680" s="17">
        <f t="shared" si="1076"/>
        <v>72.477599999999995</v>
      </c>
      <c r="P2680" s="17">
        <f t="shared" si="1070"/>
        <v>73.528000000000006</v>
      </c>
      <c r="Q2680" s="17">
        <f t="shared" si="1077"/>
        <v>84.032000000000011</v>
      </c>
      <c r="R2680" s="18" t="s">
        <v>18494</v>
      </c>
      <c r="S2680" s="18" t="s">
        <v>18494</v>
      </c>
      <c r="T2680" s="17">
        <f t="shared" si="1078"/>
        <v>72.477599999999995</v>
      </c>
      <c r="U2680" s="17">
        <f t="shared" si="1064"/>
        <v>94.536000000000001</v>
      </c>
      <c r="V2680" s="17">
        <f t="shared" si="1071"/>
        <v>72.477599999999995</v>
      </c>
      <c r="W2680" s="17">
        <f t="shared" si="1079"/>
        <v>65.734032000000013</v>
      </c>
      <c r="X2680" s="17">
        <f t="shared" si="1080"/>
        <v>68.47557599999999</v>
      </c>
      <c r="Y2680" s="18" t="s">
        <v>18494</v>
      </c>
      <c r="Z2680" s="17">
        <f t="shared" ref="Z2680:Z2743" si="1085">G2680*69%</f>
        <v>72.477599999999995</v>
      </c>
      <c r="AA2680" s="18">
        <f t="shared" si="1081"/>
        <v>89.284000000000006</v>
      </c>
      <c r="AB2680" s="18" t="s">
        <v>18494</v>
      </c>
      <c r="AC2680" s="17">
        <f t="shared" si="1082"/>
        <v>72.477599999999995</v>
      </c>
      <c r="AD2680" s="17">
        <f t="shared" si="1065"/>
        <v>99.787999999999997</v>
      </c>
      <c r="AE2680" s="24" t="s">
        <v>18503</v>
      </c>
      <c r="AF2680" s="18" t="s">
        <v>18494</v>
      </c>
      <c r="AG2680" s="17">
        <f t="shared" si="1083"/>
        <v>72.477599999999995</v>
      </c>
      <c r="AH2680" s="17">
        <f t="shared" si="1084"/>
        <v>72.477599999999995</v>
      </c>
      <c r="AI2680" s="20" t="s">
        <v>18494</v>
      </c>
      <c r="AJ2680" s="10">
        <f t="shared" si="1063"/>
        <v>86.366513999999995</v>
      </c>
      <c r="AK2680" s="10">
        <f t="shared" si="1066"/>
        <v>10.504000000000001</v>
      </c>
      <c r="AL2680" s="10">
        <f t="shared" si="1067"/>
        <v>99.787999999999997</v>
      </c>
    </row>
    <row r="2681" spans="1:38" x14ac:dyDescent="0.25">
      <c r="A2681" s="25" t="s">
        <v>7408</v>
      </c>
      <c r="B2681" s="25" t="s">
        <v>239</v>
      </c>
      <c r="C2681" s="25" t="s">
        <v>83</v>
      </c>
      <c r="D2681" s="25" t="s">
        <v>18492</v>
      </c>
      <c r="E2681" s="25" t="s">
        <v>13766</v>
      </c>
      <c r="G2681" s="27">
        <v>105.04</v>
      </c>
      <c r="H2681" s="24" t="s">
        <v>18503</v>
      </c>
      <c r="I2681" s="17">
        <f t="shared" si="1072"/>
        <v>72.477599999999995</v>
      </c>
      <c r="J2681" s="17">
        <f t="shared" si="1073"/>
        <v>31.512</v>
      </c>
      <c r="K2681" s="17">
        <f t="shared" si="1074"/>
        <v>72.477599999999995</v>
      </c>
      <c r="L2681" s="17">
        <f t="shared" si="1075"/>
        <v>84.032000000000011</v>
      </c>
      <c r="M2681" s="18">
        <f t="shared" si="1069"/>
        <v>10.504000000000001</v>
      </c>
      <c r="N2681" s="18" t="s">
        <v>18494</v>
      </c>
      <c r="O2681" s="17">
        <f t="shared" si="1076"/>
        <v>72.477599999999995</v>
      </c>
      <c r="P2681" s="17">
        <f t="shared" si="1070"/>
        <v>73.528000000000006</v>
      </c>
      <c r="Q2681" s="17">
        <f t="shared" si="1077"/>
        <v>84.032000000000011</v>
      </c>
      <c r="R2681" s="18" t="s">
        <v>18494</v>
      </c>
      <c r="S2681" s="18" t="s">
        <v>18494</v>
      </c>
      <c r="T2681" s="17">
        <f t="shared" si="1078"/>
        <v>72.477599999999995</v>
      </c>
      <c r="U2681" s="17">
        <f t="shared" si="1064"/>
        <v>94.536000000000001</v>
      </c>
      <c r="V2681" s="17">
        <f t="shared" si="1071"/>
        <v>72.477599999999995</v>
      </c>
      <c r="W2681" s="17">
        <f t="shared" si="1079"/>
        <v>65.734032000000013</v>
      </c>
      <c r="X2681" s="17">
        <f t="shared" si="1080"/>
        <v>68.47557599999999</v>
      </c>
      <c r="Y2681" s="18" t="s">
        <v>18494</v>
      </c>
      <c r="Z2681" s="17">
        <f t="shared" si="1085"/>
        <v>72.477599999999995</v>
      </c>
      <c r="AA2681" s="18">
        <f t="shared" si="1081"/>
        <v>89.284000000000006</v>
      </c>
      <c r="AB2681" s="18" t="s">
        <v>18494</v>
      </c>
      <c r="AC2681" s="17">
        <f t="shared" si="1082"/>
        <v>72.477599999999995</v>
      </c>
      <c r="AD2681" s="17">
        <f t="shared" si="1065"/>
        <v>99.787999999999997</v>
      </c>
      <c r="AE2681" s="24" t="s">
        <v>18503</v>
      </c>
      <c r="AF2681" s="18" t="s">
        <v>18494</v>
      </c>
      <c r="AG2681" s="17">
        <f t="shared" si="1083"/>
        <v>72.477599999999995</v>
      </c>
      <c r="AH2681" s="17">
        <f t="shared" si="1084"/>
        <v>72.477599999999995</v>
      </c>
      <c r="AI2681" s="20" t="s">
        <v>18494</v>
      </c>
      <c r="AJ2681" s="10">
        <f t="shared" si="1063"/>
        <v>86.366513999999995</v>
      </c>
      <c r="AK2681" s="10">
        <f t="shared" si="1066"/>
        <v>10.504000000000001</v>
      </c>
      <c r="AL2681" s="10">
        <f t="shared" si="1067"/>
        <v>99.787999999999997</v>
      </c>
    </row>
    <row r="2682" spans="1:38" x14ac:dyDescent="0.25">
      <c r="A2682" s="25" t="s">
        <v>7575</v>
      </c>
      <c r="B2682" s="25" t="s">
        <v>473</v>
      </c>
      <c r="C2682" s="25" t="s">
        <v>83</v>
      </c>
      <c r="D2682" s="25" t="s">
        <v>18492</v>
      </c>
      <c r="E2682" s="25" t="s">
        <v>13766</v>
      </c>
      <c r="F2682" s="25" t="s">
        <v>474</v>
      </c>
      <c r="G2682" s="27">
        <v>105.04</v>
      </c>
      <c r="H2682" s="24" t="s">
        <v>18503</v>
      </c>
      <c r="I2682" s="17">
        <f t="shared" si="1072"/>
        <v>72.477599999999995</v>
      </c>
      <c r="J2682" s="17">
        <f t="shared" si="1073"/>
        <v>31.512</v>
      </c>
      <c r="K2682" s="17">
        <f t="shared" si="1074"/>
        <v>72.477599999999995</v>
      </c>
      <c r="L2682" s="17">
        <f t="shared" si="1075"/>
        <v>84.032000000000011</v>
      </c>
      <c r="M2682" s="18">
        <f t="shared" si="1069"/>
        <v>10.504000000000001</v>
      </c>
      <c r="N2682" s="18" t="s">
        <v>18494</v>
      </c>
      <c r="O2682" s="17">
        <f t="shared" si="1076"/>
        <v>72.477599999999995</v>
      </c>
      <c r="P2682" s="17">
        <f t="shared" si="1070"/>
        <v>73.528000000000006</v>
      </c>
      <c r="Q2682" s="17">
        <f t="shared" si="1077"/>
        <v>84.032000000000011</v>
      </c>
      <c r="R2682" s="18" t="s">
        <v>18494</v>
      </c>
      <c r="S2682" s="18" t="s">
        <v>18494</v>
      </c>
      <c r="T2682" s="17">
        <f t="shared" si="1078"/>
        <v>72.477599999999995</v>
      </c>
      <c r="U2682" s="17">
        <f t="shared" si="1064"/>
        <v>94.536000000000001</v>
      </c>
      <c r="V2682" s="17">
        <f t="shared" si="1071"/>
        <v>72.477599999999995</v>
      </c>
      <c r="W2682" s="17">
        <f t="shared" si="1079"/>
        <v>65.734032000000013</v>
      </c>
      <c r="X2682" s="17">
        <f t="shared" si="1080"/>
        <v>68.47557599999999</v>
      </c>
      <c r="Y2682" s="18" t="s">
        <v>18494</v>
      </c>
      <c r="Z2682" s="17">
        <f t="shared" si="1085"/>
        <v>72.477599999999995</v>
      </c>
      <c r="AA2682" s="18">
        <f t="shared" si="1081"/>
        <v>89.284000000000006</v>
      </c>
      <c r="AB2682" s="18" t="s">
        <v>18494</v>
      </c>
      <c r="AC2682" s="17">
        <f t="shared" si="1082"/>
        <v>72.477599999999995</v>
      </c>
      <c r="AD2682" s="17">
        <f t="shared" si="1065"/>
        <v>99.787999999999997</v>
      </c>
      <c r="AE2682" s="24" t="s">
        <v>18503</v>
      </c>
      <c r="AF2682" s="18" t="s">
        <v>18494</v>
      </c>
      <c r="AG2682" s="17">
        <f t="shared" si="1083"/>
        <v>72.477599999999995</v>
      </c>
      <c r="AH2682" s="17">
        <f t="shared" si="1084"/>
        <v>72.477599999999995</v>
      </c>
      <c r="AI2682" s="20" t="s">
        <v>18494</v>
      </c>
      <c r="AJ2682" s="10">
        <f t="shared" si="1063"/>
        <v>86.366513999999995</v>
      </c>
      <c r="AK2682" s="10">
        <f t="shared" si="1066"/>
        <v>10.504000000000001</v>
      </c>
      <c r="AL2682" s="10">
        <f t="shared" si="1067"/>
        <v>99.787999999999997</v>
      </c>
    </row>
    <row r="2683" spans="1:38" x14ac:dyDescent="0.25">
      <c r="A2683" s="25" t="s">
        <v>7725</v>
      </c>
      <c r="B2683" s="25" t="s">
        <v>630</v>
      </c>
      <c r="C2683" s="25" t="s">
        <v>83</v>
      </c>
      <c r="D2683" s="25" t="s">
        <v>18492</v>
      </c>
      <c r="E2683" s="25" t="s">
        <v>13914</v>
      </c>
      <c r="G2683" s="27">
        <v>105.04</v>
      </c>
      <c r="H2683" s="24" t="s">
        <v>18503</v>
      </c>
      <c r="I2683" s="17">
        <f t="shared" si="1072"/>
        <v>72.477599999999995</v>
      </c>
      <c r="J2683" s="17">
        <f t="shared" si="1073"/>
        <v>31.512</v>
      </c>
      <c r="K2683" s="17">
        <f t="shared" si="1074"/>
        <v>72.477599999999995</v>
      </c>
      <c r="L2683" s="17">
        <f t="shared" si="1075"/>
        <v>84.032000000000011</v>
      </c>
      <c r="M2683" s="18">
        <f t="shared" si="1069"/>
        <v>10.504000000000001</v>
      </c>
      <c r="N2683" s="18" t="s">
        <v>18494</v>
      </c>
      <c r="O2683" s="17">
        <f t="shared" si="1076"/>
        <v>72.477599999999995</v>
      </c>
      <c r="P2683" s="17">
        <f t="shared" si="1070"/>
        <v>73.528000000000006</v>
      </c>
      <c r="Q2683" s="17">
        <f t="shared" si="1077"/>
        <v>84.032000000000011</v>
      </c>
      <c r="R2683" s="18" t="s">
        <v>18494</v>
      </c>
      <c r="S2683" s="18" t="s">
        <v>18494</v>
      </c>
      <c r="T2683" s="17">
        <f t="shared" si="1078"/>
        <v>72.477599999999995</v>
      </c>
      <c r="U2683" s="17">
        <f t="shared" si="1064"/>
        <v>94.536000000000001</v>
      </c>
      <c r="V2683" s="17">
        <f t="shared" si="1071"/>
        <v>72.477599999999995</v>
      </c>
      <c r="W2683" s="17">
        <f t="shared" si="1079"/>
        <v>65.734032000000013</v>
      </c>
      <c r="X2683" s="17">
        <f t="shared" si="1080"/>
        <v>68.47557599999999</v>
      </c>
      <c r="Y2683" s="18" t="s">
        <v>18494</v>
      </c>
      <c r="Z2683" s="17">
        <f t="shared" si="1085"/>
        <v>72.477599999999995</v>
      </c>
      <c r="AA2683" s="18">
        <f t="shared" si="1081"/>
        <v>89.284000000000006</v>
      </c>
      <c r="AB2683" s="18" t="s">
        <v>18494</v>
      </c>
      <c r="AC2683" s="17">
        <f t="shared" si="1082"/>
        <v>72.477599999999995</v>
      </c>
      <c r="AD2683" s="17">
        <f t="shared" si="1065"/>
        <v>99.787999999999997</v>
      </c>
      <c r="AE2683" s="24" t="s">
        <v>18503</v>
      </c>
      <c r="AF2683" s="18" t="s">
        <v>18494</v>
      </c>
      <c r="AG2683" s="17">
        <f t="shared" si="1083"/>
        <v>72.477599999999995</v>
      </c>
      <c r="AH2683" s="17">
        <f t="shared" si="1084"/>
        <v>72.477599999999995</v>
      </c>
      <c r="AI2683" s="20" t="s">
        <v>18494</v>
      </c>
      <c r="AJ2683" s="10">
        <f t="shared" si="1063"/>
        <v>86.366513999999995</v>
      </c>
      <c r="AK2683" s="10">
        <f t="shared" si="1066"/>
        <v>10.504000000000001</v>
      </c>
      <c r="AL2683" s="10">
        <f t="shared" si="1067"/>
        <v>99.787999999999997</v>
      </c>
    </row>
    <row r="2684" spans="1:38" x14ac:dyDescent="0.25">
      <c r="A2684" s="25" t="s">
        <v>8493</v>
      </c>
      <c r="B2684" s="25" t="s">
        <v>1471</v>
      </c>
      <c r="C2684" s="25" t="s">
        <v>83</v>
      </c>
      <c r="D2684" s="25" t="s">
        <v>18492</v>
      </c>
      <c r="G2684" s="27">
        <v>11.8</v>
      </c>
      <c r="H2684" s="24" t="s">
        <v>18503</v>
      </c>
      <c r="I2684" s="17">
        <f t="shared" si="1072"/>
        <v>8.1419999999999995</v>
      </c>
      <c r="J2684" s="17">
        <f t="shared" si="1073"/>
        <v>3.54</v>
      </c>
      <c r="K2684" s="17">
        <f t="shared" si="1074"/>
        <v>8.1419999999999995</v>
      </c>
      <c r="L2684" s="17">
        <f t="shared" si="1075"/>
        <v>9.4400000000000013</v>
      </c>
      <c r="M2684" s="18">
        <f t="shared" si="1069"/>
        <v>1.1800000000000002</v>
      </c>
      <c r="N2684" s="18" t="s">
        <v>18494</v>
      </c>
      <c r="O2684" s="17">
        <f t="shared" si="1076"/>
        <v>8.1419999999999995</v>
      </c>
      <c r="P2684" s="17">
        <f t="shared" si="1070"/>
        <v>8.26</v>
      </c>
      <c r="Q2684" s="17">
        <f t="shared" si="1077"/>
        <v>9.4400000000000013</v>
      </c>
      <c r="R2684" s="18" t="s">
        <v>18494</v>
      </c>
      <c r="S2684" s="18" t="s">
        <v>18494</v>
      </c>
      <c r="T2684" s="17">
        <f t="shared" si="1078"/>
        <v>8.1419999999999995</v>
      </c>
      <c r="U2684" s="17">
        <f t="shared" si="1064"/>
        <v>10.620000000000001</v>
      </c>
      <c r="V2684" s="17">
        <f t="shared" si="1071"/>
        <v>8.1419999999999995</v>
      </c>
      <c r="W2684" s="17">
        <f t="shared" si="1079"/>
        <v>7.3844400000000006</v>
      </c>
      <c r="X2684" s="17">
        <f t="shared" si="1080"/>
        <v>7.6924199999999994</v>
      </c>
      <c r="Y2684" s="18" t="s">
        <v>18494</v>
      </c>
      <c r="Z2684" s="17">
        <f t="shared" si="1085"/>
        <v>8.1419999999999995</v>
      </c>
      <c r="AA2684" s="18">
        <f t="shared" si="1081"/>
        <v>10.030000000000001</v>
      </c>
      <c r="AB2684" s="18" t="s">
        <v>18494</v>
      </c>
      <c r="AC2684" s="17">
        <f t="shared" si="1082"/>
        <v>8.1419999999999995</v>
      </c>
      <c r="AD2684" s="17">
        <f t="shared" si="1065"/>
        <v>11.21</v>
      </c>
      <c r="AE2684" s="24" t="s">
        <v>18503</v>
      </c>
      <c r="AF2684" s="18" t="s">
        <v>18494</v>
      </c>
      <c r="AG2684" s="17">
        <f t="shared" si="1083"/>
        <v>8.1419999999999995</v>
      </c>
      <c r="AH2684" s="17">
        <f t="shared" si="1084"/>
        <v>8.1419999999999995</v>
      </c>
      <c r="AI2684" s="20" t="s">
        <v>18494</v>
      </c>
      <c r="AJ2684" s="10">
        <f t="shared" si="1063"/>
        <v>9.702255000000001</v>
      </c>
      <c r="AK2684" s="10">
        <f t="shared" si="1066"/>
        <v>1.1800000000000002</v>
      </c>
      <c r="AL2684" s="10">
        <f t="shared" si="1067"/>
        <v>11.21</v>
      </c>
    </row>
    <row r="2685" spans="1:38" x14ac:dyDescent="0.25">
      <c r="A2685" s="25" t="s">
        <v>7852</v>
      </c>
      <c r="B2685" s="25" t="s">
        <v>759</v>
      </c>
      <c r="C2685" s="25" t="s">
        <v>83</v>
      </c>
      <c r="D2685" s="25" t="s">
        <v>18492</v>
      </c>
      <c r="G2685" s="27">
        <v>111.8</v>
      </c>
      <c r="H2685" s="24" t="s">
        <v>18503</v>
      </c>
      <c r="I2685" s="17">
        <f t="shared" si="1072"/>
        <v>77.141999999999996</v>
      </c>
      <c r="J2685" s="17">
        <f t="shared" si="1073"/>
        <v>33.54</v>
      </c>
      <c r="K2685" s="17">
        <f t="shared" si="1074"/>
        <v>77.141999999999996</v>
      </c>
      <c r="L2685" s="17">
        <f t="shared" si="1075"/>
        <v>89.44</v>
      </c>
      <c r="M2685" s="18">
        <f t="shared" si="1069"/>
        <v>11.18</v>
      </c>
      <c r="N2685" s="18" t="s">
        <v>18494</v>
      </c>
      <c r="O2685" s="17">
        <f t="shared" si="1076"/>
        <v>77.141999999999996</v>
      </c>
      <c r="P2685" s="17">
        <f t="shared" si="1070"/>
        <v>78.259999999999991</v>
      </c>
      <c r="Q2685" s="17">
        <f t="shared" si="1077"/>
        <v>89.44</v>
      </c>
      <c r="R2685" s="18" t="s">
        <v>18494</v>
      </c>
      <c r="S2685" s="18" t="s">
        <v>18494</v>
      </c>
      <c r="T2685" s="17">
        <f t="shared" si="1078"/>
        <v>77.141999999999996</v>
      </c>
      <c r="U2685" s="17">
        <f t="shared" si="1064"/>
        <v>100.62</v>
      </c>
      <c r="V2685" s="17">
        <f t="shared" si="1071"/>
        <v>77.141999999999996</v>
      </c>
      <c r="W2685" s="17">
        <f t="shared" si="1079"/>
        <v>69.964439999999996</v>
      </c>
      <c r="X2685" s="17">
        <f t="shared" si="1080"/>
        <v>72.882419999999996</v>
      </c>
      <c r="Y2685" s="18" t="s">
        <v>18494</v>
      </c>
      <c r="Z2685" s="17">
        <f t="shared" si="1085"/>
        <v>77.141999999999996</v>
      </c>
      <c r="AA2685" s="18">
        <f t="shared" si="1081"/>
        <v>95.03</v>
      </c>
      <c r="AB2685" s="18" t="s">
        <v>18494</v>
      </c>
      <c r="AC2685" s="17">
        <f t="shared" si="1082"/>
        <v>77.141999999999996</v>
      </c>
      <c r="AD2685" s="17">
        <f t="shared" si="1065"/>
        <v>106.21</v>
      </c>
      <c r="AE2685" s="24" t="s">
        <v>18503</v>
      </c>
      <c r="AF2685" s="18" t="s">
        <v>18494</v>
      </c>
      <c r="AG2685" s="17">
        <f t="shared" si="1083"/>
        <v>77.141999999999996</v>
      </c>
      <c r="AH2685" s="17">
        <f t="shared" si="1084"/>
        <v>77.141999999999996</v>
      </c>
      <c r="AI2685" s="20" t="s">
        <v>18494</v>
      </c>
      <c r="AJ2685" s="10">
        <f t="shared" si="1063"/>
        <v>91.92475499999999</v>
      </c>
      <c r="AK2685" s="10">
        <f t="shared" si="1066"/>
        <v>11.18</v>
      </c>
      <c r="AL2685" s="10">
        <f t="shared" si="1067"/>
        <v>106.21</v>
      </c>
    </row>
    <row r="2686" spans="1:38" x14ac:dyDescent="0.25">
      <c r="A2686" s="25" t="s">
        <v>7752</v>
      </c>
      <c r="B2686" s="25" t="s">
        <v>659</v>
      </c>
      <c r="C2686" s="25" t="s">
        <v>83</v>
      </c>
      <c r="D2686" s="25" t="s">
        <v>18492</v>
      </c>
      <c r="E2686" s="25" t="s">
        <v>13574</v>
      </c>
      <c r="G2686" s="27">
        <v>113.3</v>
      </c>
      <c r="H2686" s="24" t="s">
        <v>18503</v>
      </c>
      <c r="I2686" s="17">
        <f t="shared" si="1072"/>
        <v>78.176999999999992</v>
      </c>
      <c r="J2686" s="17">
        <f t="shared" si="1073"/>
        <v>33.989999999999995</v>
      </c>
      <c r="K2686" s="17">
        <f t="shared" si="1074"/>
        <v>78.176999999999992</v>
      </c>
      <c r="L2686" s="17">
        <f t="shared" si="1075"/>
        <v>90.64</v>
      </c>
      <c r="M2686" s="18">
        <f t="shared" si="1069"/>
        <v>11.33</v>
      </c>
      <c r="N2686" s="18" t="s">
        <v>18494</v>
      </c>
      <c r="O2686" s="17">
        <f t="shared" si="1076"/>
        <v>78.176999999999992</v>
      </c>
      <c r="P2686" s="17">
        <f t="shared" si="1070"/>
        <v>79.309999999999988</v>
      </c>
      <c r="Q2686" s="17">
        <f t="shared" si="1077"/>
        <v>90.64</v>
      </c>
      <c r="R2686" s="18" t="s">
        <v>18494</v>
      </c>
      <c r="S2686" s="18" t="s">
        <v>18494</v>
      </c>
      <c r="T2686" s="17">
        <f t="shared" si="1078"/>
        <v>78.176999999999992</v>
      </c>
      <c r="U2686" s="17">
        <f t="shared" si="1064"/>
        <v>101.97</v>
      </c>
      <c r="V2686" s="17">
        <f t="shared" si="1071"/>
        <v>78.176999999999992</v>
      </c>
      <c r="W2686" s="17">
        <f t="shared" si="1079"/>
        <v>70.903140000000008</v>
      </c>
      <c r="X2686" s="17">
        <f t="shared" si="1080"/>
        <v>73.860269999999986</v>
      </c>
      <c r="Y2686" s="18" t="s">
        <v>18494</v>
      </c>
      <c r="Z2686" s="17">
        <f t="shared" si="1085"/>
        <v>78.176999999999992</v>
      </c>
      <c r="AA2686" s="18">
        <f t="shared" si="1081"/>
        <v>96.304999999999993</v>
      </c>
      <c r="AB2686" s="18" t="s">
        <v>18494</v>
      </c>
      <c r="AC2686" s="17">
        <f t="shared" si="1082"/>
        <v>78.176999999999992</v>
      </c>
      <c r="AD2686" s="17">
        <f t="shared" si="1065"/>
        <v>107.63499999999999</v>
      </c>
      <c r="AE2686" s="24" t="s">
        <v>18503</v>
      </c>
      <c r="AF2686" s="18" t="s">
        <v>18494</v>
      </c>
      <c r="AG2686" s="17">
        <f t="shared" si="1083"/>
        <v>78.176999999999992</v>
      </c>
      <c r="AH2686" s="17">
        <f t="shared" si="1084"/>
        <v>78.176999999999992</v>
      </c>
      <c r="AI2686" s="20" t="s">
        <v>18494</v>
      </c>
      <c r="AJ2686" s="10">
        <f t="shared" si="1063"/>
        <v>93.158092499999995</v>
      </c>
      <c r="AK2686" s="10">
        <f t="shared" si="1066"/>
        <v>11.33</v>
      </c>
      <c r="AL2686" s="10">
        <f t="shared" si="1067"/>
        <v>107.63499999999999</v>
      </c>
    </row>
    <row r="2687" spans="1:38" x14ac:dyDescent="0.25">
      <c r="A2687" s="25" t="s">
        <v>8056</v>
      </c>
      <c r="B2687" s="25" t="s">
        <v>997</v>
      </c>
      <c r="C2687" s="25" t="s">
        <v>83</v>
      </c>
      <c r="D2687" s="25" t="s">
        <v>18492</v>
      </c>
      <c r="F2687" s="25" t="s">
        <v>998</v>
      </c>
      <c r="G2687" s="27">
        <v>12.55</v>
      </c>
      <c r="H2687" s="24" t="s">
        <v>18503</v>
      </c>
      <c r="I2687" s="17">
        <f t="shared" si="1072"/>
        <v>8.6594999999999995</v>
      </c>
      <c r="J2687" s="17">
        <f t="shared" si="1073"/>
        <v>3.7650000000000001</v>
      </c>
      <c r="K2687" s="17">
        <f t="shared" si="1074"/>
        <v>8.6594999999999995</v>
      </c>
      <c r="L2687" s="17">
        <f t="shared" si="1075"/>
        <v>10.040000000000001</v>
      </c>
      <c r="M2687" s="18">
        <f t="shared" si="1069"/>
        <v>1.2550000000000001</v>
      </c>
      <c r="N2687" s="18" t="s">
        <v>18494</v>
      </c>
      <c r="O2687" s="17">
        <f t="shared" si="1076"/>
        <v>8.6594999999999995</v>
      </c>
      <c r="P2687" s="17">
        <f t="shared" si="1070"/>
        <v>8.7850000000000001</v>
      </c>
      <c r="Q2687" s="17">
        <f t="shared" si="1077"/>
        <v>10.040000000000001</v>
      </c>
      <c r="R2687" s="18" t="s">
        <v>18494</v>
      </c>
      <c r="S2687" s="18" t="s">
        <v>18494</v>
      </c>
      <c r="T2687" s="17">
        <f t="shared" si="1078"/>
        <v>8.6594999999999995</v>
      </c>
      <c r="U2687" s="17">
        <f t="shared" si="1064"/>
        <v>11.295000000000002</v>
      </c>
      <c r="V2687" s="17">
        <f t="shared" si="1071"/>
        <v>8.6594999999999995</v>
      </c>
      <c r="W2687" s="17">
        <f t="shared" si="1079"/>
        <v>7.8537900000000009</v>
      </c>
      <c r="X2687" s="17">
        <f t="shared" si="1080"/>
        <v>8.1813450000000003</v>
      </c>
      <c r="Y2687" s="18" t="s">
        <v>18494</v>
      </c>
      <c r="Z2687" s="17">
        <f t="shared" si="1085"/>
        <v>8.6594999999999995</v>
      </c>
      <c r="AA2687" s="18">
        <f t="shared" si="1081"/>
        <v>10.6675</v>
      </c>
      <c r="AB2687" s="18" t="s">
        <v>18494</v>
      </c>
      <c r="AC2687" s="17">
        <f t="shared" si="1082"/>
        <v>8.6594999999999995</v>
      </c>
      <c r="AD2687" s="17">
        <f t="shared" si="1065"/>
        <v>11.922499999999999</v>
      </c>
      <c r="AE2687" s="24" t="s">
        <v>18503</v>
      </c>
      <c r="AF2687" s="18" t="s">
        <v>18494</v>
      </c>
      <c r="AG2687" s="17">
        <f t="shared" si="1083"/>
        <v>8.6594999999999995</v>
      </c>
      <c r="AH2687" s="17">
        <f t="shared" si="1084"/>
        <v>8.6594999999999995</v>
      </c>
      <c r="AI2687" s="20" t="s">
        <v>18494</v>
      </c>
      <c r="AJ2687" s="10">
        <f t="shared" si="1063"/>
        <v>10.318923750000002</v>
      </c>
      <c r="AK2687" s="10">
        <f t="shared" si="1066"/>
        <v>1.2550000000000001</v>
      </c>
      <c r="AL2687" s="10">
        <f t="shared" si="1067"/>
        <v>11.922499999999999</v>
      </c>
    </row>
    <row r="2688" spans="1:38" x14ac:dyDescent="0.25">
      <c r="A2688" s="25" t="s">
        <v>8497</v>
      </c>
      <c r="B2688" s="25" t="s">
        <v>1475</v>
      </c>
      <c r="C2688" s="25" t="s">
        <v>83</v>
      </c>
      <c r="D2688" s="25" t="s">
        <v>18492</v>
      </c>
      <c r="F2688" s="25" t="s">
        <v>1476</v>
      </c>
      <c r="G2688" s="27">
        <v>12.65</v>
      </c>
      <c r="H2688" s="24" t="s">
        <v>18503</v>
      </c>
      <c r="I2688" s="17">
        <f t="shared" si="1072"/>
        <v>8.7285000000000004</v>
      </c>
      <c r="J2688" s="17">
        <f t="shared" si="1073"/>
        <v>3.7949999999999999</v>
      </c>
      <c r="K2688" s="17">
        <f t="shared" si="1074"/>
        <v>8.7285000000000004</v>
      </c>
      <c r="L2688" s="17">
        <f t="shared" si="1075"/>
        <v>10.120000000000001</v>
      </c>
      <c r="M2688" s="18">
        <f t="shared" si="1069"/>
        <v>1.2650000000000001</v>
      </c>
      <c r="N2688" s="18" t="s">
        <v>18494</v>
      </c>
      <c r="O2688" s="17">
        <f t="shared" si="1076"/>
        <v>8.7285000000000004</v>
      </c>
      <c r="P2688" s="17">
        <f t="shared" si="1070"/>
        <v>8.8550000000000004</v>
      </c>
      <c r="Q2688" s="17">
        <f t="shared" si="1077"/>
        <v>10.120000000000001</v>
      </c>
      <c r="R2688" s="18" t="s">
        <v>18494</v>
      </c>
      <c r="S2688" s="18" t="s">
        <v>18494</v>
      </c>
      <c r="T2688" s="17">
        <f t="shared" si="1078"/>
        <v>8.7285000000000004</v>
      </c>
      <c r="U2688" s="17">
        <f t="shared" si="1064"/>
        <v>11.385</v>
      </c>
      <c r="V2688" s="17">
        <f t="shared" si="1071"/>
        <v>8.7285000000000004</v>
      </c>
      <c r="W2688" s="17">
        <f t="shared" si="1079"/>
        <v>7.9163700000000006</v>
      </c>
      <c r="X2688" s="17">
        <f t="shared" si="1080"/>
        <v>8.2465349999999997</v>
      </c>
      <c r="Y2688" s="18" t="s">
        <v>18494</v>
      </c>
      <c r="Z2688" s="17">
        <f t="shared" si="1085"/>
        <v>8.7285000000000004</v>
      </c>
      <c r="AA2688" s="18">
        <f t="shared" si="1081"/>
        <v>10.7525</v>
      </c>
      <c r="AB2688" s="18" t="s">
        <v>18494</v>
      </c>
      <c r="AC2688" s="17">
        <f t="shared" si="1082"/>
        <v>8.7285000000000004</v>
      </c>
      <c r="AD2688" s="17">
        <f t="shared" si="1065"/>
        <v>12.0175</v>
      </c>
      <c r="AE2688" s="24" t="s">
        <v>18503</v>
      </c>
      <c r="AF2688" s="18" t="s">
        <v>18494</v>
      </c>
      <c r="AG2688" s="17">
        <f t="shared" si="1083"/>
        <v>8.7285000000000004</v>
      </c>
      <c r="AH2688" s="17">
        <f t="shared" si="1084"/>
        <v>8.7285000000000004</v>
      </c>
      <c r="AI2688" s="20" t="s">
        <v>18494</v>
      </c>
      <c r="AJ2688" s="10">
        <f t="shared" si="1063"/>
        <v>10.40114625</v>
      </c>
      <c r="AK2688" s="10">
        <f t="shared" si="1066"/>
        <v>1.2650000000000001</v>
      </c>
      <c r="AL2688" s="10">
        <f t="shared" si="1067"/>
        <v>12.0175</v>
      </c>
    </row>
    <row r="2689" spans="1:38" x14ac:dyDescent="0.25">
      <c r="A2689" s="25" t="s">
        <v>8496</v>
      </c>
      <c r="B2689" s="25" t="s">
        <v>1473</v>
      </c>
      <c r="C2689" s="25" t="s">
        <v>83</v>
      </c>
      <c r="D2689" s="25" t="s">
        <v>18492</v>
      </c>
      <c r="F2689" s="25" t="s">
        <v>1474</v>
      </c>
      <c r="G2689" s="27">
        <v>13</v>
      </c>
      <c r="H2689" s="24" t="s">
        <v>18503</v>
      </c>
      <c r="I2689" s="17">
        <f t="shared" si="1072"/>
        <v>8.9699999999999989</v>
      </c>
      <c r="J2689" s="17">
        <f t="shared" si="1073"/>
        <v>3.9</v>
      </c>
      <c r="K2689" s="17">
        <f t="shared" si="1074"/>
        <v>8.9699999999999989</v>
      </c>
      <c r="L2689" s="17">
        <f t="shared" si="1075"/>
        <v>10.4</v>
      </c>
      <c r="M2689" s="18">
        <f t="shared" si="1069"/>
        <v>1.3</v>
      </c>
      <c r="N2689" s="18" t="s">
        <v>18494</v>
      </c>
      <c r="O2689" s="17">
        <f t="shared" si="1076"/>
        <v>8.9699999999999989</v>
      </c>
      <c r="P2689" s="17">
        <f t="shared" si="1070"/>
        <v>9.1</v>
      </c>
      <c r="Q2689" s="17">
        <f t="shared" si="1077"/>
        <v>10.4</v>
      </c>
      <c r="R2689" s="18" t="s">
        <v>18494</v>
      </c>
      <c r="S2689" s="18" t="s">
        <v>18494</v>
      </c>
      <c r="T2689" s="17">
        <f t="shared" si="1078"/>
        <v>8.9699999999999989</v>
      </c>
      <c r="U2689" s="17">
        <f t="shared" si="1064"/>
        <v>11.700000000000001</v>
      </c>
      <c r="V2689" s="17">
        <f t="shared" si="1071"/>
        <v>8.9699999999999989</v>
      </c>
      <c r="W2689" s="17">
        <f t="shared" si="1079"/>
        <v>8.1354000000000006</v>
      </c>
      <c r="X2689" s="17">
        <f t="shared" si="1080"/>
        <v>8.4746999999999986</v>
      </c>
      <c r="Y2689" s="18" t="s">
        <v>18494</v>
      </c>
      <c r="Z2689" s="17">
        <f t="shared" si="1085"/>
        <v>8.9699999999999989</v>
      </c>
      <c r="AA2689" s="18">
        <f t="shared" si="1081"/>
        <v>11.049999999999999</v>
      </c>
      <c r="AB2689" s="18" t="s">
        <v>18494</v>
      </c>
      <c r="AC2689" s="17">
        <f t="shared" si="1082"/>
        <v>8.9699999999999989</v>
      </c>
      <c r="AD2689" s="17">
        <f t="shared" si="1065"/>
        <v>12.35</v>
      </c>
      <c r="AE2689" s="24" t="s">
        <v>18503</v>
      </c>
      <c r="AF2689" s="18" t="s">
        <v>18494</v>
      </c>
      <c r="AG2689" s="17">
        <f t="shared" si="1083"/>
        <v>8.9699999999999989</v>
      </c>
      <c r="AH2689" s="17">
        <f t="shared" si="1084"/>
        <v>8.9699999999999989</v>
      </c>
      <c r="AI2689" s="20" t="s">
        <v>18494</v>
      </c>
      <c r="AJ2689" s="10">
        <f t="shared" si="1063"/>
        <v>10.688924999999999</v>
      </c>
      <c r="AK2689" s="10">
        <f t="shared" si="1066"/>
        <v>1.3</v>
      </c>
      <c r="AL2689" s="10">
        <f t="shared" si="1067"/>
        <v>12.35</v>
      </c>
    </row>
    <row r="2690" spans="1:38" x14ac:dyDescent="0.25">
      <c r="A2690" s="25" t="s">
        <v>7380</v>
      </c>
      <c r="B2690" s="25" t="s">
        <v>172</v>
      </c>
      <c r="C2690" s="25" t="s">
        <v>83</v>
      </c>
      <c r="D2690" s="25" t="s">
        <v>18492</v>
      </c>
      <c r="F2690" s="25" t="s">
        <v>173</v>
      </c>
      <c r="G2690" s="27">
        <v>13.36</v>
      </c>
      <c r="H2690" s="24" t="s">
        <v>18503</v>
      </c>
      <c r="I2690" s="17">
        <f t="shared" si="1072"/>
        <v>9.218399999999999</v>
      </c>
      <c r="J2690" s="17">
        <f t="shared" si="1073"/>
        <v>4.008</v>
      </c>
      <c r="K2690" s="17">
        <f t="shared" si="1074"/>
        <v>9.218399999999999</v>
      </c>
      <c r="L2690" s="17">
        <f t="shared" si="1075"/>
        <v>10.688000000000001</v>
      </c>
      <c r="M2690" s="18">
        <f t="shared" si="1069"/>
        <v>1.3360000000000001</v>
      </c>
      <c r="N2690" s="18" t="s">
        <v>18494</v>
      </c>
      <c r="O2690" s="17">
        <f t="shared" si="1076"/>
        <v>9.218399999999999</v>
      </c>
      <c r="P2690" s="17">
        <f t="shared" si="1070"/>
        <v>9.3519999999999985</v>
      </c>
      <c r="Q2690" s="17">
        <f t="shared" si="1077"/>
        <v>10.688000000000001</v>
      </c>
      <c r="R2690" s="18" t="s">
        <v>18494</v>
      </c>
      <c r="S2690" s="18" t="s">
        <v>18494</v>
      </c>
      <c r="T2690" s="17">
        <f t="shared" si="1078"/>
        <v>9.218399999999999</v>
      </c>
      <c r="U2690" s="17">
        <f t="shared" si="1064"/>
        <v>12.023999999999999</v>
      </c>
      <c r="V2690" s="17">
        <f t="shared" si="1071"/>
        <v>9.218399999999999</v>
      </c>
      <c r="W2690" s="17">
        <f t="shared" si="1079"/>
        <v>8.3606879999999997</v>
      </c>
      <c r="X2690" s="17">
        <f t="shared" si="1080"/>
        <v>8.7093839999999982</v>
      </c>
      <c r="Y2690" s="18" t="s">
        <v>18494</v>
      </c>
      <c r="Z2690" s="17">
        <f t="shared" si="1085"/>
        <v>9.218399999999999</v>
      </c>
      <c r="AA2690" s="18">
        <f t="shared" si="1081"/>
        <v>11.356</v>
      </c>
      <c r="AB2690" s="18" t="s">
        <v>18494</v>
      </c>
      <c r="AC2690" s="17">
        <f t="shared" si="1082"/>
        <v>9.218399999999999</v>
      </c>
      <c r="AD2690" s="17">
        <f t="shared" si="1065"/>
        <v>12.691999999999998</v>
      </c>
      <c r="AE2690" s="24" t="s">
        <v>18503</v>
      </c>
      <c r="AF2690" s="18" t="s">
        <v>18494</v>
      </c>
      <c r="AG2690" s="17">
        <f t="shared" si="1083"/>
        <v>9.218399999999999</v>
      </c>
      <c r="AH2690" s="17">
        <f t="shared" si="1084"/>
        <v>9.218399999999999</v>
      </c>
      <c r="AI2690" s="20" t="s">
        <v>18494</v>
      </c>
      <c r="AJ2690" s="10">
        <f t="shared" si="1063"/>
        <v>10.984926</v>
      </c>
      <c r="AK2690" s="10">
        <f t="shared" si="1066"/>
        <v>1.3360000000000001</v>
      </c>
      <c r="AL2690" s="10">
        <f t="shared" si="1067"/>
        <v>12.691999999999998</v>
      </c>
    </row>
    <row r="2691" spans="1:38" x14ac:dyDescent="0.25">
      <c r="A2691" s="25" t="s">
        <v>7734</v>
      </c>
      <c r="B2691" s="25" t="s">
        <v>639</v>
      </c>
      <c r="C2691" s="25" t="s">
        <v>83</v>
      </c>
      <c r="D2691" s="25" t="s">
        <v>18492</v>
      </c>
      <c r="E2691" s="25" t="s">
        <v>13624</v>
      </c>
      <c r="G2691" s="27">
        <v>130.5</v>
      </c>
      <c r="H2691" s="24" t="s">
        <v>18503</v>
      </c>
      <c r="I2691" s="17">
        <f t="shared" si="1072"/>
        <v>90.044999999999987</v>
      </c>
      <c r="J2691" s="17">
        <f t="shared" si="1073"/>
        <v>39.15</v>
      </c>
      <c r="K2691" s="17">
        <f t="shared" si="1074"/>
        <v>90.044999999999987</v>
      </c>
      <c r="L2691" s="17">
        <f t="shared" si="1075"/>
        <v>104.4</v>
      </c>
      <c r="M2691" s="18">
        <f t="shared" si="1069"/>
        <v>13.05</v>
      </c>
      <c r="N2691" s="18" t="s">
        <v>18494</v>
      </c>
      <c r="O2691" s="17">
        <f t="shared" si="1076"/>
        <v>90.044999999999987</v>
      </c>
      <c r="P2691" s="17">
        <f t="shared" si="1070"/>
        <v>91.35</v>
      </c>
      <c r="Q2691" s="17">
        <f t="shared" si="1077"/>
        <v>104.4</v>
      </c>
      <c r="R2691" s="18" t="s">
        <v>18494</v>
      </c>
      <c r="S2691" s="18" t="s">
        <v>18494</v>
      </c>
      <c r="T2691" s="17">
        <f t="shared" si="1078"/>
        <v>90.044999999999987</v>
      </c>
      <c r="U2691" s="17">
        <f t="shared" si="1064"/>
        <v>117.45</v>
      </c>
      <c r="V2691" s="17">
        <f t="shared" si="1071"/>
        <v>90.044999999999987</v>
      </c>
      <c r="W2691" s="17">
        <f t="shared" si="1079"/>
        <v>81.666899999999998</v>
      </c>
      <c r="X2691" s="17">
        <f t="shared" si="1080"/>
        <v>85.072949999999992</v>
      </c>
      <c r="Y2691" s="18" t="s">
        <v>18494</v>
      </c>
      <c r="Z2691" s="17">
        <f t="shared" si="1085"/>
        <v>90.044999999999987</v>
      </c>
      <c r="AA2691" s="18">
        <f t="shared" si="1081"/>
        <v>110.925</v>
      </c>
      <c r="AB2691" s="18" t="s">
        <v>18494</v>
      </c>
      <c r="AC2691" s="17">
        <f t="shared" si="1082"/>
        <v>90.044999999999987</v>
      </c>
      <c r="AD2691" s="17">
        <f t="shared" si="1065"/>
        <v>123.97499999999999</v>
      </c>
      <c r="AE2691" s="24" t="s">
        <v>18503</v>
      </c>
      <c r="AF2691" s="18" t="s">
        <v>18494</v>
      </c>
      <c r="AG2691" s="17">
        <f t="shared" si="1083"/>
        <v>90.044999999999987</v>
      </c>
      <c r="AH2691" s="17">
        <f t="shared" si="1084"/>
        <v>90.044999999999987</v>
      </c>
      <c r="AI2691" s="20" t="s">
        <v>18494</v>
      </c>
      <c r="AJ2691" s="10">
        <f t="shared" ref="AJ2691:AJ2754" si="1086">G2691*75%*0.0963+G2691*75%</f>
        <v>107.30036250000001</v>
      </c>
      <c r="AK2691" s="10">
        <f t="shared" si="1066"/>
        <v>13.05</v>
      </c>
      <c r="AL2691" s="10">
        <f t="shared" si="1067"/>
        <v>123.97499999999999</v>
      </c>
    </row>
    <row r="2692" spans="1:38" x14ac:dyDescent="0.25">
      <c r="A2692" s="25" t="s">
        <v>7417</v>
      </c>
      <c r="B2692" s="25" t="s">
        <v>248</v>
      </c>
      <c r="C2692" s="25" t="s">
        <v>83</v>
      </c>
      <c r="D2692" s="25" t="s">
        <v>18492</v>
      </c>
      <c r="E2692" s="25" t="s">
        <v>13783</v>
      </c>
      <c r="G2692" s="27">
        <v>1349.94</v>
      </c>
      <c r="H2692" s="24" t="s">
        <v>18503</v>
      </c>
      <c r="I2692" s="17">
        <f t="shared" si="1072"/>
        <v>931.45859999999993</v>
      </c>
      <c r="J2692" s="17">
        <f t="shared" si="1073"/>
        <v>404.98200000000003</v>
      </c>
      <c r="K2692" s="17">
        <f t="shared" si="1074"/>
        <v>931.45859999999993</v>
      </c>
      <c r="L2692" s="17">
        <f t="shared" si="1075"/>
        <v>1079.952</v>
      </c>
      <c r="M2692" s="18">
        <f t="shared" si="1069"/>
        <v>134.994</v>
      </c>
      <c r="N2692" s="18" t="s">
        <v>18494</v>
      </c>
      <c r="O2692" s="17">
        <f t="shared" si="1076"/>
        <v>931.45859999999993</v>
      </c>
      <c r="P2692" s="17">
        <f t="shared" si="1070"/>
        <v>944.95799999999997</v>
      </c>
      <c r="Q2692" s="17">
        <f t="shared" si="1077"/>
        <v>1079.952</v>
      </c>
      <c r="R2692" s="18" t="s">
        <v>18494</v>
      </c>
      <c r="S2692" s="18" t="s">
        <v>18494</v>
      </c>
      <c r="T2692" s="17">
        <f t="shared" si="1078"/>
        <v>931.45859999999993</v>
      </c>
      <c r="U2692" s="17">
        <f t="shared" ref="U2692:U2755" si="1087">G2692*90%</f>
        <v>1214.9460000000001</v>
      </c>
      <c r="V2692" s="17">
        <f t="shared" si="1071"/>
        <v>931.45859999999993</v>
      </c>
      <c r="W2692" s="17">
        <f t="shared" si="1079"/>
        <v>844.79245200000003</v>
      </c>
      <c r="X2692" s="17">
        <f t="shared" si="1080"/>
        <v>880.0258859999999</v>
      </c>
      <c r="Y2692" s="18" t="s">
        <v>18494</v>
      </c>
      <c r="Z2692" s="17">
        <f t="shared" si="1085"/>
        <v>931.45859999999993</v>
      </c>
      <c r="AA2692" s="18">
        <f t="shared" si="1081"/>
        <v>1147.4490000000001</v>
      </c>
      <c r="AB2692" s="18" t="s">
        <v>18494</v>
      </c>
      <c r="AC2692" s="17">
        <f t="shared" si="1082"/>
        <v>931.45859999999993</v>
      </c>
      <c r="AD2692" s="17">
        <f t="shared" ref="AD2692:AD2755" si="1088">G2692*95%</f>
        <v>1282.443</v>
      </c>
      <c r="AE2692" s="24" t="s">
        <v>18503</v>
      </c>
      <c r="AF2692" s="18" t="s">
        <v>18494</v>
      </c>
      <c r="AG2692" s="17">
        <f t="shared" si="1083"/>
        <v>931.45859999999993</v>
      </c>
      <c r="AH2692" s="17">
        <f t="shared" si="1084"/>
        <v>931.45859999999993</v>
      </c>
      <c r="AI2692" s="20" t="s">
        <v>18494</v>
      </c>
      <c r="AJ2692" s="10">
        <f t="shared" si="1086"/>
        <v>1109.9544165</v>
      </c>
      <c r="AK2692" s="10">
        <f t="shared" ref="AK2692:AK2755" si="1089">MIN(H2692:AJ2692)</f>
        <v>134.994</v>
      </c>
      <c r="AL2692" s="10">
        <f t="shared" si="1067"/>
        <v>1282.443</v>
      </c>
    </row>
    <row r="2693" spans="1:38" x14ac:dyDescent="0.25">
      <c r="A2693" s="25" t="s">
        <v>7422</v>
      </c>
      <c r="B2693" s="25" t="s">
        <v>253</v>
      </c>
      <c r="C2693" s="25" t="s">
        <v>83</v>
      </c>
      <c r="D2693" s="25" t="s">
        <v>18492</v>
      </c>
      <c r="E2693" s="25" t="s">
        <v>13792</v>
      </c>
      <c r="G2693" s="27">
        <v>1349.94</v>
      </c>
      <c r="H2693" s="24" t="s">
        <v>18503</v>
      </c>
      <c r="I2693" s="17">
        <f t="shared" si="1072"/>
        <v>931.45859999999993</v>
      </c>
      <c r="J2693" s="17">
        <f t="shared" si="1073"/>
        <v>404.98200000000003</v>
      </c>
      <c r="K2693" s="17">
        <f t="shared" si="1074"/>
        <v>931.45859999999993</v>
      </c>
      <c r="L2693" s="17">
        <f t="shared" si="1075"/>
        <v>1079.952</v>
      </c>
      <c r="M2693" s="18">
        <f t="shared" si="1069"/>
        <v>134.994</v>
      </c>
      <c r="N2693" s="18" t="s">
        <v>18494</v>
      </c>
      <c r="O2693" s="17">
        <f t="shared" si="1076"/>
        <v>931.45859999999993</v>
      </c>
      <c r="P2693" s="17">
        <f t="shared" si="1070"/>
        <v>944.95799999999997</v>
      </c>
      <c r="Q2693" s="17">
        <f t="shared" si="1077"/>
        <v>1079.952</v>
      </c>
      <c r="R2693" s="18" t="s">
        <v>18494</v>
      </c>
      <c r="S2693" s="18" t="s">
        <v>18494</v>
      </c>
      <c r="T2693" s="17">
        <f t="shared" si="1078"/>
        <v>931.45859999999993</v>
      </c>
      <c r="U2693" s="17">
        <f t="shared" si="1087"/>
        <v>1214.9460000000001</v>
      </c>
      <c r="V2693" s="17">
        <f t="shared" si="1071"/>
        <v>931.45859999999993</v>
      </c>
      <c r="W2693" s="17">
        <f t="shared" si="1079"/>
        <v>844.79245200000003</v>
      </c>
      <c r="X2693" s="17">
        <f t="shared" si="1080"/>
        <v>880.0258859999999</v>
      </c>
      <c r="Y2693" s="18" t="s">
        <v>18494</v>
      </c>
      <c r="Z2693" s="17">
        <f t="shared" si="1085"/>
        <v>931.45859999999993</v>
      </c>
      <c r="AA2693" s="18">
        <f t="shared" si="1081"/>
        <v>1147.4490000000001</v>
      </c>
      <c r="AB2693" s="18" t="s">
        <v>18494</v>
      </c>
      <c r="AC2693" s="17">
        <f t="shared" si="1082"/>
        <v>931.45859999999993</v>
      </c>
      <c r="AD2693" s="17">
        <f t="shared" si="1088"/>
        <v>1282.443</v>
      </c>
      <c r="AE2693" s="24" t="s">
        <v>18503</v>
      </c>
      <c r="AF2693" s="18" t="s">
        <v>18494</v>
      </c>
      <c r="AG2693" s="17">
        <f t="shared" si="1083"/>
        <v>931.45859999999993</v>
      </c>
      <c r="AH2693" s="17">
        <f t="shared" si="1084"/>
        <v>931.45859999999993</v>
      </c>
      <c r="AI2693" s="20" t="s">
        <v>18494</v>
      </c>
      <c r="AJ2693" s="10">
        <f t="shared" si="1086"/>
        <v>1109.9544165</v>
      </c>
      <c r="AK2693" s="10">
        <f t="shared" si="1089"/>
        <v>134.994</v>
      </c>
      <c r="AL2693" s="10">
        <f t="shared" ref="AL2693:AL2756" si="1090">MAX(H2693:AJ2693)</f>
        <v>1282.443</v>
      </c>
    </row>
    <row r="2694" spans="1:38" x14ac:dyDescent="0.25">
      <c r="A2694" s="25" t="s">
        <v>7933</v>
      </c>
      <c r="B2694" s="25" t="s">
        <v>847</v>
      </c>
      <c r="C2694" s="25" t="s">
        <v>83</v>
      </c>
      <c r="D2694" s="25" t="s">
        <v>18492</v>
      </c>
      <c r="E2694" s="25" t="s">
        <v>14227</v>
      </c>
      <c r="G2694" s="27">
        <v>135.41999999999999</v>
      </c>
      <c r="H2694" s="24" t="s">
        <v>18503</v>
      </c>
      <c r="I2694" s="17">
        <f t="shared" si="1072"/>
        <v>93.439799999999991</v>
      </c>
      <c r="J2694" s="17">
        <f t="shared" si="1073"/>
        <v>40.625999999999998</v>
      </c>
      <c r="K2694" s="17">
        <f t="shared" si="1074"/>
        <v>93.439799999999991</v>
      </c>
      <c r="L2694" s="17">
        <f t="shared" si="1075"/>
        <v>108.336</v>
      </c>
      <c r="M2694" s="18">
        <f t="shared" si="1069"/>
        <v>13.542</v>
      </c>
      <c r="N2694" s="18" t="s">
        <v>18494</v>
      </c>
      <c r="O2694" s="17">
        <f t="shared" si="1076"/>
        <v>93.439799999999991</v>
      </c>
      <c r="P2694" s="17">
        <f t="shared" si="1070"/>
        <v>94.793999999999983</v>
      </c>
      <c r="Q2694" s="17">
        <f t="shared" si="1077"/>
        <v>108.336</v>
      </c>
      <c r="R2694" s="18" t="s">
        <v>18494</v>
      </c>
      <c r="S2694" s="18" t="s">
        <v>18494</v>
      </c>
      <c r="T2694" s="17">
        <f t="shared" si="1078"/>
        <v>93.439799999999991</v>
      </c>
      <c r="U2694" s="17">
        <f t="shared" si="1087"/>
        <v>121.87799999999999</v>
      </c>
      <c r="V2694" s="17">
        <f t="shared" si="1071"/>
        <v>93.439799999999991</v>
      </c>
      <c r="W2694" s="17">
        <f t="shared" si="1079"/>
        <v>84.745835999999997</v>
      </c>
      <c r="X2694" s="17">
        <f t="shared" si="1080"/>
        <v>88.280297999999988</v>
      </c>
      <c r="Y2694" s="18" t="s">
        <v>18494</v>
      </c>
      <c r="Z2694" s="17">
        <f t="shared" si="1085"/>
        <v>93.439799999999991</v>
      </c>
      <c r="AA2694" s="18">
        <f t="shared" si="1081"/>
        <v>115.10699999999999</v>
      </c>
      <c r="AB2694" s="18" t="s">
        <v>18494</v>
      </c>
      <c r="AC2694" s="17">
        <f t="shared" si="1082"/>
        <v>93.439799999999991</v>
      </c>
      <c r="AD2694" s="17">
        <f t="shared" si="1088"/>
        <v>128.64899999999997</v>
      </c>
      <c r="AE2694" s="24" t="s">
        <v>18503</v>
      </c>
      <c r="AF2694" s="18" t="s">
        <v>18494</v>
      </c>
      <c r="AG2694" s="17">
        <f t="shared" si="1083"/>
        <v>93.439799999999991</v>
      </c>
      <c r="AH2694" s="17">
        <f t="shared" si="1084"/>
        <v>93.439799999999991</v>
      </c>
      <c r="AI2694" s="20" t="s">
        <v>18494</v>
      </c>
      <c r="AJ2694" s="10">
        <f t="shared" si="1086"/>
        <v>111.3457095</v>
      </c>
      <c r="AK2694" s="10">
        <f t="shared" si="1089"/>
        <v>13.542</v>
      </c>
      <c r="AL2694" s="10">
        <f t="shared" si="1090"/>
        <v>128.64899999999997</v>
      </c>
    </row>
    <row r="2695" spans="1:38" x14ac:dyDescent="0.25">
      <c r="A2695" s="25" t="s">
        <v>7327</v>
      </c>
      <c r="B2695" s="25" t="s">
        <v>114</v>
      </c>
      <c r="C2695" s="25" t="s">
        <v>83</v>
      </c>
      <c r="D2695" s="25" t="s">
        <v>18492</v>
      </c>
      <c r="E2695" s="25" t="s">
        <v>13653</v>
      </c>
      <c r="G2695" s="27">
        <v>135.41999999999999</v>
      </c>
      <c r="H2695" s="24" t="s">
        <v>18503</v>
      </c>
      <c r="I2695" s="17">
        <f t="shared" si="1072"/>
        <v>93.439799999999991</v>
      </c>
      <c r="J2695" s="17">
        <f t="shared" si="1073"/>
        <v>40.625999999999998</v>
      </c>
      <c r="K2695" s="17">
        <f t="shared" si="1074"/>
        <v>93.439799999999991</v>
      </c>
      <c r="L2695" s="17">
        <f t="shared" si="1075"/>
        <v>108.336</v>
      </c>
      <c r="M2695" s="18">
        <f t="shared" si="1069"/>
        <v>13.542</v>
      </c>
      <c r="N2695" s="18" t="s">
        <v>18494</v>
      </c>
      <c r="O2695" s="17">
        <f t="shared" si="1076"/>
        <v>93.439799999999991</v>
      </c>
      <c r="P2695" s="17">
        <f t="shared" si="1070"/>
        <v>94.793999999999983</v>
      </c>
      <c r="Q2695" s="17">
        <f t="shared" si="1077"/>
        <v>108.336</v>
      </c>
      <c r="R2695" s="18" t="s">
        <v>18494</v>
      </c>
      <c r="S2695" s="18" t="s">
        <v>18494</v>
      </c>
      <c r="T2695" s="17">
        <f t="shared" si="1078"/>
        <v>93.439799999999991</v>
      </c>
      <c r="U2695" s="17">
        <f t="shared" si="1087"/>
        <v>121.87799999999999</v>
      </c>
      <c r="V2695" s="17">
        <f t="shared" si="1071"/>
        <v>93.439799999999991</v>
      </c>
      <c r="W2695" s="17">
        <f t="shared" si="1079"/>
        <v>84.745835999999997</v>
      </c>
      <c r="X2695" s="17">
        <f t="shared" si="1080"/>
        <v>88.280297999999988</v>
      </c>
      <c r="Y2695" s="18" t="s">
        <v>18494</v>
      </c>
      <c r="Z2695" s="17">
        <f t="shared" si="1085"/>
        <v>93.439799999999991</v>
      </c>
      <c r="AA2695" s="18">
        <f t="shared" si="1081"/>
        <v>115.10699999999999</v>
      </c>
      <c r="AB2695" s="18" t="s">
        <v>18494</v>
      </c>
      <c r="AC2695" s="17">
        <f t="shared" si="1082"/>
        <v>93.439799999999991</v>
      </c>
      <c r="AD2695" s="17">
        <f t="shared" si="1088"/>
        <v>128.64899999999997</v>
      </c>
      <c r="AE2695" s="24" t="s">
        <v>18503</v>
      </c>
      <c r="AF2695" s="18" t="s">
        <v>18494</v>
      </c>
      <c r="AG2695" s="17">
        <f t="shared" si="1083"/>
        <v>93.439799999999991</v>
      </c>
      <c r="AH2695" s="17">
        <f t="shared" si="1084"/>
        <v>93.439799999999991</v>
      </c>
      <c r="AI2695" s="20" t="s">
        <v>18494</v>
      </c>
      <c r="AJ2695" s="10">
        <f t="shared" si="1086"/>
        <v>111.3457095</v>
      </c>
      <c r="AK2695" s="10">
        <f t="shared" si="1089"/>
        <v>13.542</v>
      </c>
      <c r="AL2695" s="10">
        <f t="shared" si="1090"/>
        <v>128.64899999999997</v>
      </c>
    </row>
    <row r="2696" spans="1:38" x14ac:dyDescent="0.25">
      <c r="A2696" s="25" t="s">
        <v>8485</v>
      </c>
      <c r="B2696" s="25" t="s">
        <v>1464</v>
      </c>
      <c r="C2696" s="25" t="s">
        <v>83</v>
      </c>
      <c r="D2696" s="25" t="s">
        <v>18492</v>
      </c>
      <c r="E2696" s="25" t="s">
        <v>15090</v>
      </c>
      <c r="G2696" s="27">
        <v>146.75</v>
      </c>
      <c r="H2696" s="24" t="s">
        <v>18503</v>
      </c>
      <c r="I2696" s="17">
        <f t="shared" si="1072"/>
        <v>101.25749999999999</v>
      </c>
      <c r="J2696" s="17">
        <f t="shared" si="1073"/>
        <v>44.024999999999999</v>
      </c>
      <c r="K2696" s="17">
        <f t="shared" si="1074"/>
        <v>101.25749999999999</v>
      </c>
      <c r="L2696" s="17">
        <f t="shared" si="1075"/>
        <v>117.4</v>
      </c>
      <c r="M2696" s="18">
        <f t="shared" si="1069"/>
        <v>14.675000000000001</v>
      </c>
      <c r="N2696" s="18" t="s">
        <v>18494</v>
      </c>
      <c r="O2696" s="17">
        <f t="shared" si="1076"/>
        <v>101.25749999999999</v>
      </c>
      <c r="P2696" s="17">
        <f t="shared" si="1070"/>
        <v>102.72499999999999</v>
      </c>
      <c r="Q2696" s="17">
        <f t="shared" si="1077"/>
        <v>117.4</v>
      </c>
      <c r="R2696" s="18" t="s">
        <v>18494</v>
      </c>
      <c r="S2696" s="18" t="s">
        <v>18494</v>
      </c>
      <c r="T2696" s="17">
        <f t="shared" si="1078"/>
        <v>101.25749999999999</v>
      </c>
      <c r="U2696" s="17">
        <f t="shared" si="1087"/>
        <v>132.07500000000002</v>
      </c>
      <c r="V2696" s="17">
        <f t="shared" si="1071"/>
        <v>101.25749999999999</v>
      </c>
      <c r="W2696" s="17">
        <f t="shared" si="1079"/>
        <v>91.836150000000004</v>
      </c>
      <c r="X2696" s="17">
        <f t="shared" si="1080"/>
        <v>95.666324999999986</v>
      </c>
      <c r="Y2696" s="18" t="s">
        <v>18494</v>
      </c>
      <c r="Z2696" s="17">
        <f t="shared" si="1085"/>
        <v>101.25749999999999</v>
      </c>
      <c r="AA2696" s="18">
        <f t="shared" si="1081"/>
        <v>124.7375</v>
      </c>
      <c r="AB2696" s="18" t="s">
        <v>18494</v>
      </c>
      <c r="AC2696" s="17">
        <f t="shared" si="1082"/>
        <v>101.25749999999999</v>
      </c>
      <c r="AD2696" s="17">
        <f t="shared" si="1088"/>
        <v>139.41249999999999</v>
      </c>
      <c r="AE2696" s="24" t="s">
        <v>18503</v>
      </c>
      <c r="AF2696" s="18" t="s">
        <v>18494</v>
      </c>
      <c r="AG2696" s="17">
        <f t="shared" si="1083"/>
        <v>101.25749999999999</v>
      </c>
      <c r="AH2696" s="17">
        <f t="shared" si="1084"/>
        <v>101.25749999999999</v>
      </c>
      <c r="AI2696" s="20" t="s">
        <v>18494</v>
      </c>
      <c r="AJ2696" s="10">
        <f t="shared" si="1086"/>
        <v>120.66151875</v>
      </c>
      <c r="AK2696" s="10">
        <f t="shared" si="1089"/>
        <v>14.675000000000001</v>
      </c>
      <c r="AL2696" s="10">
        <f t="shared" si="1090"/>
        <v>139.41249999999999</v>
      </c>
    </row>
    <row r="2697" spans="1:38" x14ac:dyDescent="0.25">
      <c r="A2697" s="25" t="s">
        <v>7855</v>
      </c>
      <c r="B2697" s="25" t="s">
        <v>763</v>
      </c>
      <c r="C2697" s="25" t="s">
        <v>83</v>
      </c>
      <c r="D2697" s="25" t="s">
        <v>18492</v>
      </c>
      <c r="G2697" s="27">
        <v>15.55</v>
      </c>
      <c r="H2697" s="24" t="s">
        <v>18503</v>
      </c>
      <c r="I2697" s="17">
        <f t="shared" si="1072"/>
        <v>10.7295</v>
      </c>
      <c r="J2697" s="17">
        <f t="shared" si="1073"/>
        <v>4.665</v>
      </c>
      <c r="K2697" s="17">
        <f t="shared" si="1074"/>
        <v>10.7295</v>
      </c>
      <c r="L2697" s="17">
        <f t="shared" si="1075"/>
        <v>12.440000000000001</v>
      </c>
      <c r="M2697" s="18">
        <f t="shared" si="1069"/>
        <v>1.5550000000000002</v>
      </c>
      <c r="N2697" s="18" t="s">
        <v>18494</v>
      </c>
      <c r="O2697" s="17">
        <f t="shared" si="1076"/>
        <v>10.7295</v>
      </c>
      <c r="P2697" s="17">
        <f t="shared" si="1070"/>
        <v>10.885</v>
      </c>
      <c r="Q2697" s="17">
        <f t="shared" si="1077"/>
        <v>12.440000000000001</v>
      </c>
      <c r="R2697" s="18" t="s">
        <v>18494</v>
      </c>
      <c r="S2697" s="18" t="s">
        <v>18494</v>
      </c>
      <c r="T2697" s="17">
        <f t="shared" si="1078"/>
        <v>10.7295</v>
      </c>
      <c r="U2697" s="17">
        <f t="shared" si="1087"/>
        <v>13.995000000000001</v>
      </c>
      <c r="V2697" s="17">
        <f t="shared" si="1071"/>
        <v>10.7295</v>
      </c>
      <c r="W2697" s="17">
        <f t="shared" si="1079"/>
        <v>9.7311900000000016</v>
      </c>
      <c r="X2697" s="17">
        <f t="shared" si="1080"/>
        <v>10.137044999999999</v>
      </c>
      <c r="Y2697" s="18" t="s">
        <v>18494</v>
      </c>
      <c r="Z2697" s="17">
        <f t="shared" si="1085"/>
        <v>10.7295</v>
      </c>
      <c r="AA2697" s="18">
        <f t="shared" si="1081"/>
        <v>13.217500000000001</v>
      </c>
      <c r="AB2697" s="18" t="s">
        <v>18494</v>
      </c>
      <c r="AC2697" s="17">
        <f t="shared" si="1082"/>
        <v>10.7295</v>
      </c>
      <c r="AD2697" s="17">
        <f t="shared" si="1088"/>
        <v>14.772500000000001</v>
      </c>
      <c r="AE2697" s="24" t="s">
        <v>18503</v>
      </c>
      <c r="AF2697" s="18" t="s">
        <v>18494</v>
      </c>
      <c r="AG2697" s="17">
        <f t="shared" si="1083"/>
        <v>10.7295</v>
      </c>
      <c r="AH2697" s="17">
        <f t="shared" si="1084"/>
        <v>10.7295</v>
      </c>
      <c r="AI2697" s="20" t="s">
        <v>18494</v>
      </c>
      <c r="AJ2697" s="10">
        <f t="shared" si="1086"/>
        <v>12.785598750000002</v>
      </c>
      <c r="AK2697" s="10">
        <f t="shared" si="1089"/>
        <v>1.5550000000000002</v>
      </c>
      <c r="AL2697" s="10">
        <f t="shared" si="1090"/>
        <v>14.772500000000001</v>
      </c>
    </row>
    <row r="2698" spans="1:38" x14ac:dyDescent="0.25">
      <c r="A2698" s="25" t="s">
        <v>7356</v>
      </c>
      <c r="B2698" s="25" t="s">
        <v>143</v>
      </c>
      <c r="C2698" s="25" t="s">
        <v>83</v>
      </c>
      <c r="D2698" s="25" t="s">
        <v>18492</v>
      </c>
      <c r="E2698" s="25" t="s">
        <v>13704</v>
      </c>
      <c r="G2698" s="27">
        <v>168.95</v>
      </c>
      <c r="H2698" s="24" t="s">
        <v>18503</v>
      </c>
      <c r="I2698" s="17">
        <f t="shared" si="1072"/>
        <v>116.57549999999998</v>
      </c>
      <c r="J2698" s="17">
        <f t="shared" si="1073"/>
        <v>50.684999999999995</v>
      </c>
      <c r="K2698" s="17">
        <f t="shared" si="1074"/>
        <v>116.57549999999998</v>
      </c>
      <c r="L2698" s="17">
        <f t="shared" si="1075"/>
        <v>135.16</v>
      </c>
      <c r="M2698" s="18">
        <f t="shared" si="1069"/>
        <v>16.895</v>
      </c>
      <c r="N2698" s="18" t="s">
        <v>18494</v>
      </c>
      <c r="O2698" s="17">
        <f t="shared" si="1076"/>
        <v>116.57549999999998</v>
      </c>
      <c r="P2698" s="17">
        <f t="shared" si="1070"/>
        <v>118.26499999999999</v>
      </c>
      <c r="Q2698" s="17">
        <f t="shared" si="1077"/>
        <v>135.16</v>
      </c>
      <c r="R2698" s="18" t="s">
        <v>18494</v>
      </c>
      <c r="S2698" s="18" t="s">
        <v>18494</v>
      </c>
      <c r="T2698" s="17">
        <f t="shared" si="1078"/>
        <v>116.57549999999998</v>
      </c>
      <c r="U2698" s="17">
        <f t="shared" si="1087"/>
        <v>152.05500000000001</v>
      </c>
      <c r="V2698" s="17">
        <f t="shared" si="1071"/>
        <v>116.57549999999998</v>
      </c>
      <c r="W2698" s="17">
        <f t="shared" si="1079"/>
        <v>105.72891</v>
      </c>
      <c r="X2698" s="17">
        <f t="shared" si="1080"/>
        <v>110.13850499999998</v>
      </c>
      <c r="Y2698" s="18" t="s">
        <v>18494</v>
      </c>
      <c r="Z2698" s="17">
        <f t="shared" si="1085"/>
        <v>116.57549999999998</v>
      </c>
      <c r="AA2698" s="18">
        <f t="shared" si="1081"/>
        <v>143.60749999999999</v>
      </c>
      <c r="AB2698" s="18" t="s">
        <v>18494</v>
      </c>
      <c r="AC2698" s="17">
        <f t="shared" si="1082"/>
        <v>116.57549999999998</v>
      </c>
      <c r="AD2698" s="17">
        <f t="shared" si="1088"/>
        <v>160.50249999999997</v>
      </c>
      <c r="AE2698" s="24" t="s">
        <v>18503</v>
      </c>
      <c r="AF2698" s="18" t="s">
        <v>18494</v>
      </c>
      <c r="AG2698" s="17">
        <f t="shared" si="1083"/>
        <v>116.57549999999998</v>
      </c>
      <c r="AH2698" s="17">
        <f t="shared" si="1084"/>
        <v>116.57549999999998</v>
      </c>
      <c r="AI2698" s="20" t="s">
        <v>18494</v>
      </c>
      <c r="AJ2698" s="10">
        <f t="shared" si="1086"/>
        <v>138.91491374999998</v>
      </c>
      <c r="AK2698" s="10">
        <f t="shared" si="1089"/>
        <v>16.895</v>
      </c>
      <c r="AL2698" s="10">
        <f t="shared" si="1090"/>
        <v>160.50249999999997</v>
      </c>
    </row>
    <row r="2699" spans="1:38" x14ac:dyDescent="0.25">
      <c r="A2699" s="25" t="s">
        <v>7701</v>
      </c>
      <c r="B2699" s="25" t="s">
        <v>607</v>
      </c>
      <c r="C2699" s="25" t="s">
        <v>83</v>
      </c>
      <c r="D2699" s="25" t="s">
        <v>18492</v>
      </c>
      <c r="E2699" s="25" t="s">
        <v>14135</v>
      </c>
      <c r="G2699" s="27">
        <v>168.95</v>
      </c>
      <c r="H2699" s="24" t="s">
        <v>18503</v>
      </c>
      <c r="I2699" s="17">
        <f t="shared" si="1072"/>
        <v>116.57549999999998</v>
      </c>
      <c r="J2699" s="17">
        <f t="shared" si="1073"/>
        <v>50.684999999999995</v>
      </c>
      <c r="K2699" s="17">
        <f t="shared" si="1074"/>
        <v>116.57549999999998</v>
      </c>
      <c r="L2699" s="17">
        <f t="shared" si="1075"/>
        <v>135.16</v>
      </c>
      <c r="M2699" s="18">
        <f t="shared" si="1069"/>
        <v>16.895</v>
      </c>
      <c r="N2699" s="18" t="s">
        <v>18494</v>
      </c>
      <c r="O2699" s="17">
        <f t="shared" si="1076"/>
        <v>116.57549999999998</v>
      </c>
      <c r="P2699" s="17">
        <f t="shared" si="1070"/>
        <v>118.26499999999999</v>
      </c>
      <c r="Q2699" s="17">
        <f t="shared" si="1077"/>
        <v>135.16</v>
      </c>
      <c r="R2699" s="18" t="s">
        <v>18494</v>
      </c>
      <c r="S2699" s="18" t="s">
        <v>18494</v>
      </c>
      <c r="T2699" s="17">
        <f t="shared" si="1078"/>
        <v>116.57549999999998</v>
      </c>
      <c r="U2699" s="17">
        <f t="shared" si="1087"/>
        <v>152.05500000000001</v>
      </c>
      <c r="V2699" s="17">
        <f t="shared" si="1071"/>
        <v>116.57549999999998</v>
      </c>
      <c r="W2699" s="17">
        <f t="shared" si="1079"/>
        <v>105.72891</v>
      </c>
      <c r="X2699" s="17">
        <f t="shared" si="1080"/>
        <v>110.13850499999998</v>
      </c>
      <c r="Y2699" s="18" t="s">
        <v>18494</v>
      </c>
      <c r="Z2699" s="17">
        <f t="shared" si="1085"/>
        <v>116.57549999999998</v>
      </c>
      <c r="AA2699" s="18">
        <f t="shared" si="1081"/>
        <v>143.60749999999999</v>
      </c>
      <c r="AB2699" s="18" t="s">
        <v>18494</v>
      </c>
      <c r="AC2699" s="17">
        <f t="shared" si="1082"/>
        <v>116.57549999999998</v>
      </c>
      <c r="AD2699" s="17">
        <f t="shared" si="1088"/>
        <v>160.50249999999997</v>
      </c>
      <c r="AE2699" s="24" t="s">
        <v>18503</v>
      </c>
      <c r="AF2699" s="18" t="s">
        <v>18494</v>
      </c>
      <c r="AG2699" s="17">
        <f t="shared" si="1083"/>
        <v>116.57549999999998</v>
      </c>
      <c r="AH2699" s="17">
        <f t="shared" si="1084"/>
        <v>116.57549999999998</v>
      </c>
      <c r="AI2699" s="20" t="s">
        <v>18494</v>
      </c>
      <c r="AJ2699" s="10">
        <f t="shared" si="1086"/>
        <v>138.91491374999998</v>
      </c>
      <c r="AK2699" s="10">
        <f t="shared" si="1089"/>
        <v>16.895</v>
      </c>
      <c r="AL2699" s="10">
        <f t="shared" si="1090"/>
        <v>160.50249999999997</v>
      </c>
    </row>
    <row r="2700" spans="1:38" x14ac:dyDescent="0.25">
      <c r="A2700" s="25" t="s">
        <v>7710</v>
      </c>
      <c r="B2700" s="25" t="s">
        <v>615</v>
      </c>
      <c r="C2700" s="25" t="s">
        <v>83</v>
      </c>
      <c r="D2700" s="25" t="s">
        <v>18492</v>
      </c>
      <c r="E2700" s="25" t="s">
        <v>14144</v>
      </c>
      <c r="G2700" s="27">
        <v>168.95</v>
      </c>
      <c r="H2700" s="24" t="s">
        <v>18503</v>
      </c>
      <c r="I2700" s="17">
        <f t="shared" si="1072"/>
        <v>116.57549999999998</v>
      </c>
      <c r="J2700" s="17">
        <f t="shared" si="1073"/>
        <v>50.684999999999995</v>
      </c>
      <c r="K2700" s="17">
        <f t="shared" si="1074"/>
        <v>116.57549999999998</v>
      </c>
      <c r="L2700" s="17">
        <f t="shared" si="1075"/>
        <v>135.16</v>
      </c>
      <c r="M2700" s="18">
        <f t="shared" si="1069"/>
        <v>16.895</v>
      </c>
      <c r="N2700" s="18" t="s">
        <v>18494</v>
      </c>
      <c r="O2700" s="17">
        <f t="shared" si="1076"/>
        <v>116.57549999999998</v>
      </c>
      <c r="P2700" s="17">
        <f t="shared" si="1070"/>
        <v>118.26499999999999</v>
      </c>
      <c r="Q2700" s="17">
        <f t="shared" si="1077"/>
        <v>135.16</v>
      </c>
      <c r="R2700" s="18" t="s">
        <v>18494</v>
      </c>
      <c r="S2700" s="18" t="s">
        <v>18494</v>
      </c>
      <c r="T2700" s="17">
        <f t="shared" si="1078"/>
        <v>116.57549999999998</v>
      </c>
      <c r="U2700" s="17">
        <f t="shared" si="1087"/>
        <v>152.05500000000001</v>
      </c>
      <c r="V2700" s="17">
        <f t="shared" si="1071"/>
        <v>116.57549999999998</v>
      </c>
      <c r="W2700" s="17">
        <f t="shared" si="1079"/>
        <v>105.72891</v>
      </c>
      <c r="X2700" s="17">
        <f t="shared" si="1080"/>
        <v>110.13850499999998</v>
      </c>
      <c r="Y2700" s="18" t="s">
        <v>18494</v>
      </c>
      <c r="Z2700" s="17">
        <f t="shared" si="1085"/>
        <v>116.57549999999998</v>
      </c>
      <c r="AA2700" s="18">
        <f t="shared" si="1081"/>
        <v>143.60749999999999</v>
      </c>
      <c r="AB2700" s="18" t="s">
        <v>18494</v>
      </c>
      <c r="AC2700" s="17">
        <f t="shared" si="1082"/>
        <v>116.57549999999998</v>
      </c>
      <c r="AD2700" s="17">
        <f t="shared" si="1088"/>
        <v>160.50249999999997</v>
      </c>
      <c r="AE2700" s="24" t="s">
        <v>18503</v>
      </c>
      <c r="AF2700" s="18" t="s">
        <v>18494</v>
      </c>
      <c r="AG2700" s="17">
        <f t="shared" si="1083"/>
        <v>116.57549999999998</v>
      </c>
      <c r="AH2700" s="17">
        <f t="shared" si="1084"/>
        <v>116.57549999999998</v>
      </c>
      <c r="AI2700" s="20" t="s">
        <v>18494</v>
      </c>
      <c r="AJ2700" s="10">
        <f t="shared" si="1086"/>
        <v>138.91491374999998</v>
      </c>
      <c r="AK2700" s="10">
        <f t="shared" si="1089"/>
        <v>16.895</v>
      </c>
      <c r="AL2700" s="10">
        <f t="shared" si="1090"/>
        <v>160.50249999999997</v>
      </c>
    </row>
    <row r="2701" spans="1:38" x14ac:dyDescent="0.25">
      <c r="A2701" s="25" t="s">
        <v>7723</v>
      </c>
      <c r="B2701" s="25" t="s">
        <v>628</v>
      </c>
      <c r="C2701" s="25" t="s">
        <v>83</v>
      </c>
      <c r="D2701" s="25" t="s">
        <v>18492</v>
      </c>
      <c r="E2701" s="25" t="s">
        <v>14133</v>
      </c>
      <c r="G2701" s="27">
        <v>179.85</v>
      </c>
      <c r="H2701" s="24" t="s">
        <v>18503</v>
      </c>
      <c r="I2701" s="17">
        <f t="shared" si="1072"/>
        <v>124.09649999999999</v>
      </c>
      <c r="J2701" s="17">
        <f t="shared" si="1073"/>
        <v>53.954999999999998</v>
      </c>
      <c r="K2701" s="17">
        <f t="shared" si="1074"/>
        <v>124.09649999999999</v>
      </c>
      <c r="L2701" s="17">
        <f t="shared" si="1075"/>
        <v>143.88</v>
      </c>
      <c r="M2701" s="18">
        <f t="shared" si="1069"/>
        <v>17.984999999999999</v>
      </c>
      <c r="N2701" s="18" t="s">
        <v>18494</v>
      </c>
      <c r="O2701" s="17">
        <f t="shared" si="1076"/>
        <v>124.09649999999999</v>
      </c>
      <c r="P2701" s="17">
        <f t="shared" si="1070"/>
        <v>125.89499999999998</v>
      </c>
      <c r="Q2701" s="17">
        <f t="shared" si="1077"/>
        <v>143.88</v>
      </c>
      <c r="R2701" s="18" t="s">
        <v>18494</v>
      </c>
      <c r="S2701" s="18" t="s">
        <v>18494</v>
      </c>
      <c r="T2701" s="17">
        <f t="shared" si="1078"/>
        <v>124.09649999999999</v>
      </c>
      <c r="U2701" s="17">
        <f t="shared" si="1087"/>
        <v>161.86500000000001</v>
      </c>
      <c r="V2701" s="17">
        <f t="shared" si="1071"/>
        <v>124.09649999999999</v>
      </c>
      <c r="W2701" s="17">
        <f t="shared" si="1079"/>
        <v>112.55013</v>
      </c>
      <c r="X2701" s="17">
        <f t="shared" si="1080"/>
        <v>117.24421499999998</v>
      </c>
      <c r="Y2701" s="18" t="s">
        <v>18494</v>
      </c>
      <c r="Z2701" s="17">
        <f t="shared" si="1085"/>
        <v>124.09649999999999</v>
      </c>
      <c r="AA2701" s="18">
        <f t="shared" si="1081"/>
        <v>152.8725</v>
      </c>
      <c r="AB2701" s="18" t="s">
        <v>18494</v>
      </c>
      <c r="AC2701" s="17">
        <f t="shared" si="1082"/>
        <v>124.09649999999999</v>
      </c>
      <c r="AD2701" s="17">
        <f t="shared" si="1088"/>
        <v>170.85749999999999</v>
      </c>
      <c r="AE2701" s="24" t="s">
        <v>18503</v>
      </c>
      <c r="AF2701" s="18" t="s">
        <v>18494</v>
      </c>
      <c r="AG2701" s="17">
        <f t="shared" si="1083"/>
        <v>124.09649999999999</v>
      </c>
      <c r="AH2701" s="17">
        <f t="shared" si="1084"/>
        <v>124.09649999999999</v>
      </c>
      <c r="AI2701" s="20" t="s">
        <v>18494</v>
      </c>
      <c r="AJ2701" s="10">
        <f t="shared" si="1086"/>
        <v>147.87716624999999</v>
      </c>
      <c r="AK2701" s="10">
        <f t="shared" si="1089"/>
        <v>17.984999999999999</v>
      </c>
      <c r="AL2701" s="10">
        <f t="shared" si="1090"/>
        <v>170.85749999999999</v>
      </c>
    </row>
    <row r="2702" spans="1:38" x14ac:dyDescent="0.25">
      <c r="A2702" s="25" t="s">
        <v>7850</v>
      </c>
      <c r="B2702" s="25" t="s">
        <v>757</v>
      </c>
      <c r="C2702" s="25" t="s">
        <v>83</v>
      </c>
      <c r="D2702" s="25" t="s">
        <v>18492</v>
      </c>
      <c r="G2702" s="27">
        <v>186</v>
      </c>
      <c r="H2702" s="24" t="s">
        <v>18503</v>
      </c>
      <c r="I2702" s="17">
        <f t="shared" si="1072"/>
        <v>128.34</v>
      </c>
      <c r="J2702" s="17">
        <f t="shared" si="1073"/>
        <v>55.8</v>
      </c>
      <c r="K2702" s="17">
        <f t="shared" si="1074"/>
        <v>128.34</v>
      </c>
      <c r="L2702" s="17">
        <f t="shared" si="1075"/>
        <v>148.80000000000001</v>
      </c>
      <c r="M2702" s="18">
        <f t="shared" si="1069"/>
        <v>18.600000000000001</v>
      </c>
      <c r="N2702" s="18" t="s">
        <v>18494</v>
      </c>
      <c r="O2702" s="17">
        <f t="shared" si="1076"/>
        <v>128.34</v>
      </c>
      <c r="P2702" s="17">
        <f t="shared" si="1070"/>
        <v>130.19999999999999</v>
      </c>
      <c r="Q2702" s="17">
        <f t="shared" si="1077"/>
        <v>148.80000000000001</v>
      </c>
      <c r="R2702" s="18" t="s">
        <v>18494</v>
      </c>
      <c r="S2702" s="18" t="s">
        <v>18494</v>
      </c>
      <c r="T2702" s="17">
        <f t="shared" si="1078"/>
        <v>128.34</v>
      </c>
      <c r="U2702" s="17">
        <f t="shared" si="1087"/>
        <v>167.4</v>
      </c>
      <c r="V2702" s="17">
        <f t="shared" si="1071"/>
        <v>128.34</v>
      </c>
      <c r="W2702" s="17">
        <f t="shared" si="1079"/>
        <v>116.39880000000001</v>
      </c>
      <c r="X2702" s="17">
        <f t="shared" si="1080"/>
        <v>121.25339999999998</v>
      </c>
      <c r="Y2702" s="18" t="s">
        <v>18494</v>
      </c>
      <c r="Z2702" s="17">
        <f t="shared" si="1085"/>
        <v>128.34</v>
      </c>
      <c r="AA2702" s="18">
        <f t="shared" si="1081"/>
        <v>158.1</v>
      </c>
      <c r="AB2702" s="18" t="s">
        <v>18494</v>
      </c>
      <c r="AC2702" s="17">
        <f t="shared" si="1082"/>
        <v>128.34</v>
      </c>
      <c r="AD2702" s="17">
        <f t="shared" si="1088"/>
        <v>176.7</v>
      </c>
      <c r="AE2702" s="24" t="s">
        <v>18503</v>
      </c>
      <c r="AF2702" s="18" t="s">
        <v>18494</v>
      </c>
      <c r="AG2702" s="17">
        <f t="shared" si="1083"/>
        <v>128.34</v>
      </c>
      <c r="AH2702" s="17">
        <f t="shared" si="1084"/>
        <v>128.34</v>
      </c>
      <c r="AI2702" s="20" t="s">
        <v>18494</v>
      </c>
      <c r="AJ2702" s="10">
        <f t="shared" si="1086"/>
        <v>152.93385000000001</v>
      </c>
      <c r="AK2702" s="10">
        <f t="shared" si="1089"/>
        <v>18.600000000000001</v>
      </c>
      <c r="AL2702" s="10">
        <f t="shared" si="1090"/>
        <v>176.7</v>
      </c>
    </row>
    <row r="2703" spans="1:38" x14ac:dyDescent="0.25">
      <c r="A2703" s="25" t="s">
        <v>7433</v>
      </c>
      <c r="B2703" s="25" t="s">
        <v>268</v>
      </c>
      <c r="C2703" s="25" t="s">
        <v>83</v>
      </c>
      <c r="D2703" s="25" t="s">
        <v>18492</v>
      </c>
      <c r="G2703" s="27">
        <v>21.85</v>
      </c>
      <c r="H2703" s="24" t="s">
        <v>18503</v>
      </c>
      <c r="I2703" s="17">
        <f t="shared" si="1072"/>
        <v>15.076499999999999</v>
      </c>
      <c r="J2703" s="17">
        <f t="shared" si="1073"/>
        <v>6.5550000000000006</v>
      </c>
      <c r="K2703" s="17">
        <f t="shared" si="1074"/>
        <v>15.076499999999999</v>
      </c>
      <c r="L2703" s="17">
        <f t="shared" si="1075"/>
        <v>17.48</v>
      </c>
      <c r="M2703" s="18">
        <f t="shared" si="1069"/>
        <v>2.1850000000000001</v>
      </c>
      <c r="N2703" s="18" t="s">
        <v>18494</v>
      </c>
      <c r="O2703" s="17">
        <f t="shared" si="1076"/>
        <v>15.076499999999999</v>
      </c>
      <c r="P2703" s="17">
        <f t="shared" si="1070"/>
        <v>15.295</v>
      </c>
      <c r="Q2703" s="17">
        <f t="shared" si="1077"/>
        <v>17.48</v>
      </c>
      <c r="R2703" s="18" t="s">
        <v>18494</v>
      </c>
      <c r="S2703" s="18" t="s">
        <v>18494</v>
      </c>
      <c r="T2703" s="17">
        <f t="shared" si="1078"/>
        <v>15.076499999999999</v>
      </c>
      <c r="U2703" s="17">
        <f t="shared" si="1087"/>
        <v>19.665000000000003</v>
      </c>
      <c r="V2703" s="17">
        <f t="shared" si="1071"/>
        <v>15.076499999999999</v>
      </c>
      <c r="W2703" s="17">
        <f t="shared" si="1079"/>
        <v>13.673730000000001</v>
      </c>
      <c r="X2703" s="17">
        <f t="shared" si="1080"/>
        <v>14.244014999999999</v>
      </c>
      <c r="Y2703" s="18" t="s">
        <v>18494</v>
      </c>
      <c r="Z2703" s="17">
        <f t="shared" si="1085"/>
        <v>15.076499999999999</v>
      </c>
      <c r="AA2703" s="18">
        <f t="shared" si="1081"/>
        <v>18.572500000000002</v>
      </c>
      <c r="AB2703" s="18" t="s">
        <v>18494</v>
      </c>
      <c r="AC2703" s="17">
        <f t="shared" si="1082"/>
        <v>15.076499999999999</v>
      </c>
      <c r="AD2703" s="17">
        <f t="shared" si="1088"/>
        <v>20.7575</v>
      </c>
      <c r="AE2703" s="24" t="s">
        <v>18503</v>
      </c>
      <c r="AF2703" s="18" t="s">
        <v>18494</v>
      </c>
      <c r="AG2703" s="17">
        <f t="shared" si="1083"/>
        <v>15.076499999999999</v>
      </c>
      <c r="AH2703" s="17">
        <f t="shared" si="1084"/>
        <v>15.076499999999999</v>
      </c>
      <c r="AI2703" s="20" t="s">
        <v>18494</v>
      </c>
      <c r="AJ2703" s="10">
        <f t="shared" si="1086"/>
        <v>17.965616250000004</v>
      </c>
      <c r="AK2703" s="10">
        <f t="shared" si="1089"/>
        <v>2.1850000000000001</v>
      </c>
      <c r="AL2703" s="10">
        <f t="shared" si="1090"/>
        <v>20.7575</v>
      </c>
    </row>
    <row r="2704" spans="1:38" x14ac:dyDescent="0.25">
      <c r="A2704" s="25" t="s">
        <v>7854</v>
      </c>
      <c r="B2704" s="25" t="s">
        <v>762</v>
      </c>
      <c r="C2704" s="25" t="s">
        <v>83</v>
      </c>
      <c r="D2704" s="25" t="s">
        <v>18492</v>
      </c>
      <c r="G2704" s="27">
        <v>21.85</v>
      </c>
      <c r="H2704" s="24" t="s">
        <v>18503</v>
      </c>
      <c r="I2704" s="17">
        <f t="shared" si="1072"/>
        <v>15.076499999999999</v>
      </c>
      <c r="J2704" s="17">
        <f t="shared" si="1073"/>
        <v>6.5550000000000006</v>
      </c>
      <c r="K2704" s="17">
        <f t="shared" si="1074"/>
        <v>15.076499999999999</v>
      </c>
      <c r="L2704" s="17">
        <f t="shared" si="1075"/>
        <v>17.48</v>
      </c>
      <c r="M2704" s="18">
        <f t="shared" si="1069"/>
        <v>2.1850000000000001</v>
      </c>
      <c r="N2704" s="18" t="s">
        <v>18494</v>
      </c>
      <c r="O2704" s="17">
        <f t="shared" si="1076"/>
        <v>15.076499999999999</v>
      </c>
      <c r="P2704" s="17">
        <f t="shared" si="1070"/>
        <v>15.295</v>
      </c>
      <c r="Q2704" s="17">
        <f t="shared" si="1077"/>
        <v>17.48</v>
      </c>
      <c r="R2704" s="18" t="s">
        <v>18494</v>
      </c>
      <c r="S2704" s="18" t="s">
        <v>18494</v>
      </c>
      <c r="T2704" s="17">
        <f t="shared" si="1078"/>
        <v>15.076499999999999</v>
      </c>
      <c r="U2704" s="17">
        <f t="shared" si="1087"/>
        <v>19.665000000000003</v>
      </c>
      <c r="V2704" s="17">
        <f t="shared" si="1071"/>
        <v>15.076499999999999</v>
      </c>
      <c r="W2704" s="17">
        <f t="shared" si="1079"/>
        <v>13.673730000000001</v>
      </c>
      <c r="X2704" s="17">
        <f t="shared" si="1080"/>
        <v>14.244014999999999</v>
      </c>
      <c r="Y2704" s="18" t="s">
        <v>18494</v>
      </c>
      <c r="Z2704" s="17">
        <f t="shared" si="1085"/>
        <v>15.076499999999999</v>
      </c>
      <c r="AA2704" s="18">
        <f t="shared" si="1081"/>
        <v>18.572500000000002</v>
      </c>
      <c r="AB2704" s="18" t="s">
        <v>18494</v>
      </c>
      <c r="AC2704" s="17">
        <f t="shared" si="1082"/>
        <v>15.076499999999999</v>
      </c>
      <c r="AD2704" s="17">
        <f t="shared" si="1088"/>
        <v>20.7575</v>
      </c>
      <c r="AE2704" s="24" t="s">
        <v>18503</v>
      </c>
      <c r="AF2704" s="18" t="s">
        <v>18494</v>
      </c>
      <c r="AG2704" s="17">
        <f t="shared" si="1083"/>
        <v>15.076499999999999</v>
      </c>
      <c r="AH2704" s="17">
        <f t="shared" si="1084"/>
        <v>15.076499999999999</v>
      </c>
      <c r="AI2704" s="20" t="s">
        <v>18494</v>
      </c>
      <c r="AJ2704" s="10">
        <f t="shared" si="1086"/>
        <v>17.965616250000004</v>
      </c>
      <c r="AK2704" s="10">
        <f t="shared" si="1089"/>
        <v>2.1850000000000001</v>
      </c>
      <c r="AL2704" s="10">
        <f t="shared" si="1090"/>
        <v>20.7575</v>
      </c>
    </row>
    <row r="2705" spans="1:38" x14ac:dyDescent="0.25">
      <c r="A2705" s="25" t="s">
        <v>8477</v>
      </c>
      <c r="B2705" s="25" t="s">
        <v>1456</v>
      </c>
      <c r="C2705" s="25" t="s">
        <v>83</v>
      </c>
      <c r="D2705" s="25" t="s">
        <v>18492</v>
      </c>
      <c r="E2705" s="25" t="s">
        <v>13657</v>
      </c>
      <c r="G2705" s="27">
        <v>218.8</v>
      </c>
      <c r="H2705" s="24" t="s">
        <v>18503</v>
      </c>
      <c r="I2705" s="17">
        <f t="shared" si="1072"/>
        <v>150.97200000000001</v>
      </c>
      <c r="J2705" s="17">
        <f t="shared" si="1073"/>
        <v>65.64</v>
      </c>
      <c r="K2705" s="17">
        <f t="shared" si="1074"/>
        <v>150.97200000000001</v>
      </c>
      <c r="L2705" s="17">
        <f t="shared" si="1075"/>
        <v>175.04000000000002</v>
      </c>
      <c r="M2705" s="18">
        <f t="shared" si="1069"/>
        <v>21.880000000000003</v>
      </c>
      <c r="N2705" s="18" t="s">
        <v>18494</v>
      </c>
      <c r="O2705" s="17">
        <f t="shared" si="1076"/>
        <v>150.97200000000001</v>
      </c>
      <c r="P2705" s="17">
        <f t="shared" si="1070"/>
        <v>153.16</v>
      </c>
      <c r="Q2705" s="17">
        <f t="shared" si="1077"/>
        <v>175.04000000000002</v>
      </c>
      <c r="R2705" s="18" t="s">
        <v>18494</v>
      </c>
      <c r="S2705" s="18" t="s">
        <v>18494</v>
      </c>
      <c r="T2705" s="17">
        <f t="shared" si="1078"/>
        <v>150.97200000000001</v>
      </c>
      <c r="U2705" s="17">
        <f t="shared" si="1087"/>
        <v>196.92000000000002</v>
      </c>
      <c r="V2705" s="17">
        <f t="shared" si="1071"/>
        <v>150.97200000000001</v>
      </c>
      <c r="W2705" s="17">
        <f t="shared" si="1079"/>
        <v>136.92504000000002</v>
      </c>
      <c r="X2705" s="17">
        <f t="shared" si="1080"/>
        <v>142.63571999999999</v>
      </c>
      <c r="Y2705" s="18" t="s">
        <v>18494</v>
      </c>
      <c r="Z2705" s="17">
        <f t="shared" si="1085"/>
        <v>150.97200000000001</v>
      </c>
      <c r="AA2705" s="18">
        <f t="shared" si="1081"/>
        <v>185.98000000000002</v>
      </c>
      <c r="AB2705" s="18" t="s">
        <v>18494</v>
      </c>
      <c r="AC2705" s="17">
        <f t="shared" si="1082"/>
        <v>150.97200000000001</v>
      </c>
      <c r="AD2705" s="17">
        <f t="shared" si="1088"/>
        <v>207.86</v>
      </c>
      <c r="AE2705" s="24" t="s">
        <v>18503</v>
      </c>
      <c r="AF2705" s="18" t="s">
        <v>18494</v>
      </c>
      <c r="AG2705" s="17">
        <f t="shared" si="1083"/>
        <v>150.97200000000001</v>
      </c>
      <c r="AH2705" s="17">
        <f t="shared" si="1084"/>
        <v>150.97200000000001</v>
      </c>
      <c r="AI2705" s="20" t="s">
        <v>18494</v>
      </c>
      <c r="AJ2705" s="10">
        <f t="shared" si="1086"/>
        <v>179.90283000000002</v>
      </c>
      <c r="AK2705" s="10">
        <f t="shared" si="1089"/>
        <v>21.880000000000003</v>
      </c>
      <c r="AL2705" s="10">
        <f t="shared" si="1090"/>
        <v>207.86</v>
      </c>
    </row>
    <row r="2706" spans="1:38" x14ac:dyDescent="0.25">
      <c r="A2706" s="25" t="s">
        <v>7300</v>
      </c>
      <c r="B2706" s="25" t="s">
        <v>82</v>
      </c>
      <c r="C2706" s="25" t="s">
        <v>83</v>
      </c>
      <c r="D2706" s="25" t="s">
        <v>18492</v>
      </c>
      <c r="E2706" s="25" t="s">
        <v>13604</v>
      </c>
      <c r="G2706" s="27">
        <v>226.6</v>
      </c>
      <c r="H2706" s="24" t="s">
        <v>18503</v>
      </c>
      <c r="I2706" s="17">
        <f t="shared" si="1072"/>
        <v>156.35399999999998</v>
      </c>
      <c r="J2706" s="17">
        <f t="shared" si="1073"/>
        <v>67.97999999999999</v>
      </c>
      <c r="K2706" s="17">
        <f t="shared" si="1074"/>
        <v>156.35399999999998</v>
      </c>
      <c r="L2706" s="17">
        <f t="shared" si="1075"/>
        <v>181.28</v>
      </c>
      <c r="M2706" s="18">
        <f t="shared" si="1069"/>
        <v>22.66</v>
      </c>
      <c r="N2706" s="18" t="s">
        <v>18494</v>
      </c>
      <c r="O2706" s="17">
        <f t="shared" si="1076"/>
        <v>156.35399999999998</v>
      </c>
      <c r="P2706" s="17">
        <f t="shared" si="1070"/>
        <v>158.61999999999998</v>
      </c>
      <c r="Q2706" s="17">
        <f t="shared" si="1077"/>
        <v>181.28</v>
      </c>
      <c r="R2706" s="18" t="s">
        <v>18494</v>
      </c>
      <c r="S2706" s="18" t="s">
        <v>18494</v>
      </c>
      <c r="T2706" s="17">
        <f t="shared" si="1078"/>
        <v>156.35399999999998</v>
      </c>
      <c r="U2706" s="17">
        <f t="shared" si="1087"/>
        <v>203.94</v>
      </c>
      <c r="V2706" s="17">
        <f t="shared" si="1071"/>
        <v>156.35399999999998</v>
      </c>
      <c r="W2706" s="17">
        <f t="shared" si="1079"/>
        <v>141.80628000000002</v>
      </c>
      <c r="X2706" s="17">
        <f t="shared" si="1080"/>
        <v>147.72053999999997</v>
      </c>
      <c r="Y2706" s="18" t="s">
        <v>18494</v>
      </c>
      <c r="Z2706" s="17">
        <f t="shared" si="1085"/>
        <v>156.35399999999998</v>
      </c>
      <c r="AA2706" s="18">
        <f t="shared" si="1081"/>
        <v>192.60999999999999</v>
      </c>
      <c r="AB2706" s="18" t="s">
        <v>18494</v>
      </c>
      <c r="AC2706" s="17">
        <f t="shared" si="1082"/>
        <v>156.35399999999998</v>
      </c>
      <c r="AD2706" s="17">
        <f t="shared" si="1088"/>
        <v>215.26999999999998</v>
      </c>
      <c r="AE2706" s="24" t="s">
        <v>18503</v>
      </c>
      <c r="AF2706" s="18" t="s">
        <v>18494</v>
      </c>
      <c r="AG2706" s="17">
        <f t="shared" si="1083"/>
        <v>156.35399999999998</v>
      </c>
      <c r="AH2706" s="17">
        <f t="shared" si="1084"/>
        <v>156.35399999999998</v>
      </c>
      <c r="AI2706" s="20" t="s">
        <v>18494</v>
      </c>
      <c r="AJ2706" s="10">
        <f t="shared" si="1086"/>
        <v>186.31618499999999</v>
      </c>
      <c r="AK2706" s="10">
        <f t="shared" si="1089"/>
        <v>22.66</v>
      </c>
      <c r="AL2706" s="10">
        <f t="shared" si="1090"/>
        <v>215.26999999999998</v>
      </c>
    </row>
    <row r="2707" spans="1:38" x14ac:dyDescent="0.25">
      <c r="A2707" s="25" t="s">
        <v>7785</v>
      </c>
      <c r="B2707" s="25" t="s">
        <v>693</v>
      </c>
      <c r="C2707" s="25" t="s">
        <v>83</v>
      </c>
      <c r="D2707" s="25" t="s">
        <v>18492</v>
      </c>
      <c r="E2707" s="25" t="s">
        <v>14228</v>
      </c>
      <c r="G2707" s="27">
        <v>244</v>
      </c>
      <c r="H2707" s="24" t="s">
        <v>18503</v>
      </c>
      <c r="I2707" s="17">
        <f t="shared" si="1072"/>
        <v>168.35999999999999</v>
      </c>
      <c r="J2707" s="17">
        <f t="shared" si="1073"/>
        <v>73.2</v>
      </c>
      <c r="K2707" s="17">
        <f t="shared" si="1074"/>
        <v>168.35999999999999</v>
      </c>
      <c r="L2707" s="17">
        <f t="shared" si="1075"/>
        <v>195.20000000000002</v>
      </c>
      <c r="M2707" s="18">
        <f t="shared" si="1069"/>
        <v>24.400000000000002</v>
      </c>
      <c r="N2707" s="18" t="s">
        <v>18494</v>
      </c>
      <c r="O2707" s="17">
        <f t="shared" si="1076"/>
        <v>168.35999999999999</v>
      </c>
      <c r="P2707" s="17">
        <f t="shared" si="1070"/>
        <v>170.79999999999998</v>
      </c>
      <c r="Q2707" s="17">
        <f t="shared" si="1077"/>
        <v>195.20000000000002</v>
      </c>
      <c r="R2707" s="18" t="s">
        <v>18494</v>
      </c>
      <c r="S2707" s="18" t="s">
        <v>18494</v>
      </c>
      <c r="T2707" s="17">
        <f t="shared" si="1078"/>
        <v>168.35999999999999</v>
      </c>
      <c r="U2707" s="17">
        <f t="shared" si="1087"/>
        <v>219.6</v>
      </c>
      <c r="V2707" s="17">
        <f t="shared" si="1071"/>
        <v>168.35999999999999</v>
      </c>
      <c r="W2707" s="17">
        <f t="shared" si="1079"/>
        <v>152.6952</v>
      </c>
      <c r="X2707" s="17">
        <f t="shared" si="1080"/>
        <v>159.06359999999998</v>
      </c>
      <c r="Y2707" s="18" t="s">
        <v>18494</v>
      </c>
      <c r="Z2707" s="17">
        <f t="shared" si="1085"/>
        <v>168.35999999999999</v>
      </c>
      <c r="AA2707" s="18">
        <f t="shared" si="1081"/>
        <v>207.4</v>
      </c>
      <c r="AB2707" s="18" t="s">
        <v>18494</v>
      </c>
      <c r="AC2707" s="17">
        <f t="shared" si="1082"/>
        <v>168.35999999999999</v>
      </c>
      <c r="AD2707" s="17">
        <f t="shared" si="1088"/>
        <v>231.79999999999998</v>
      </c>
      <c r="AE2707" s="24" t="s">
        <v>18503</v>
      </c>
      <c r="AF2707" s="18" t="s">
        <v>18494</v>
      </c>
      <c r="AG2707" s="17">
        <f t="shared" si="1083"/>
        <v>168.35999999999999</v>
      </c>
      <c r="AH2707" s="17">
        <f t="shared" si="1084"/>
        <v>168.35999999999999</v>
      </c>
      <c r="AI2707" s="20" t="s">
        <v>18494</v>
      </c>
      <c r="AJ2707" s="10">
        <f t="shared" si="1086"/>
        <v>200.62289999999999</v>
      </c>
      <c r="AK2707" s="10">
        <f t="shared" si="1089"/>
        <v>24.400000000000002</v>
      </c>
      <c r="AL2707" s="10">
        <f t="shared" si="1090"/>
        <v>231.79999999999998</v>
      </c>
    </row>
    <row r="2708" spans="1:38" x14ac:dyDescent="0.25">
      <c r="A2708" s="25" t="s">
        <v>7358</v>
      </c>
      <c r="B2708" s="25" t="s">
        <v>145</v>
      </c>
      <c r="C2708" s="25" t="s">
        <v>83</v>
      </c>
      <c r="D2708" s="25" t="s">
        <v>18492</v>
      </c>
      <c r="E2708" s="25" t="s">
        <v>13707</v>
      </c>
      <c r="G2708" s="27">
        <v>244.7</v>
      </c>
      <c r="H2708" s="24" t="s">
        <v>18503</v>
      </c>
      <c r="I2708" s="17">
        <f t="shared" si="1072"/>
        <v>168.84299999999999</v>
      </c>
      <c r="J2708" s="17">
        <f t="shared" si="1073"/>
        <v>73.41</v>
      </c>
      <c r="K2708" s="17">
        <f t="shared" si="1074"/>
        <v>168.84299999999999</v>
      </c>
      <c r="L2708" s="17">
        <f t="shared" si="1075"/>
        <v>195.76</v>
      </c>
      <c r="M2708" s="18">
        <f t="shared" si="1069"/>
        <v>24.47</v>
      </c>
      <c r="N2708" s="18" t="s">
        <v>18494</v>
      </c>
      <c r="O2708" s="17">
        <f t="shared" si="1076"/>
        <v>168.84299999999999</v>
      </c>
      <c r="P2708" s="17">
        <f t="shared" si="1070"/>
        <v>171.29</v>
      </c>
      <c r="Q2708" s="17">
        <f t="shared" si="1077"/>
        <v>195.76</v>
      </c>
      <c r="R2708" s="18" t="s">
        <v>18494</v>
      </c>
      <c r="S2708" s="18" t="s">
        <v>18494</v>
      </c>
      <c r="T2708" s="17">
        <f t="shared" si="1078"/>
        <v>168.84299999999999</v>
      </c>
      <c r="U2708" s="17">
        <f t="shared" si="1087"/>
        <v>220.23</v>
      </c>
      <c r="V2708" s="17">
        <f t="shared" si="1071"/>
        <v>168.84299999999999</v>
      </c>
      <c r="W2708" s="17">
        <f t="shared" si="1079"/>
        <v>153.13326000000001</v>
      </c>
      <c r="X2708" s="17">
        <f t="shared" si="1080"/>
        <v>159.51992999999999</v>
      </c>
      <c r="Y2708" s="18" t="s">
        <v>18494</v>
      </c>
      <c r="Z2708" s="17">
        <f t="shared" si="1085"/>
        <v>168.84299999999999</v>
      </c>
      <c r="AA2708" s="18">
        <f t="shared" si="1081"/>
        <v>207.99499999999998</v>
      </c>
      <c r="AB2708" s="18" t="s">
        <v>18494</v>
      </c>
      <c r="AC2708" s="17">
        <f t="shared" si="1082"/>
        <v>168.84299999999999</v>
      </c>
      <c r="AD2708" s="17">
        <f t="shared" si="1088"/>
        <v>232.46499999999997</v>
      </c>
      <c r="AE2708" s="24" t="s">
        <v>18503</v>
      </c>
      <c r="AF2708" s="18" t="s">
        <v>18494</v>
      </c>
      <c r="AG2708" s="17">
        <f t="shared" si="1083"/>
        <v>168.84299999999999</v>
      </c>
      <c r="AH2708" s="17">
        <f t="shared" si="1084"/>
        <v>168.84299999999999</v>
      </c>
      <c r="AI2708" s="20" t="s">
        <v>18494</v>
      </c>
      <c r="AJ2708" s="10">
        <f t="shared" si="1086"/>
        <v>201.19845749999996</v>
      </c>
      <c r="AK2708" s="10">
        <f t="shared" si="1089"/>
        <v>24.47</v>
      </c>
      <c r="AL2708" s="10">
        <f t="shared" si="1090"/>
        <v>232.46499999999997</v>
      </c>
    </row>
    <row r="2709" spans="1:38" x14ac:dyDescent="0.25">
      <c r="A2709" s="25" t="s">
        <v>8478</v>
      </c>
      <c r="B2709" s="25" t="s">
        <v>1457</v>
      </c>
      <c r="C2709" s="25" t="s">
        <v>83</v>
      </c>
      <c r="D2709" s="25" t="s">
        <v>18492</v>
      </c>
      <c r="E2709" s="25" t="s">
        <v>15080</v>
      </c>
      <c r="G2709" s="27">
        <v>244.7</v>
      </c>
      <c r="H2709" s="24" t="s">
        <v>18503</v>
      </c>
      <c r="I2709" s="17">
        <f t="shared" si="1072"/>
        <v>168.84299999999999</v>
      </c>
      <c r="J2709" s="17">
        <f t="shared" si="1073"/>
        <v>73.41</v>
      </c>
      <c r="K2709" s="17">
        <f t="shared" si="1074"/>
        <v>168.84299999999999</v>
      </c>
      <c r="L2709" s="17">
        <f t="shared" si="1075"/>
        <v>195.76</v>
      </c>
      <c r="M2709" s="18">
        <f t="shared" si="1069"/>
        <v>24.47</v>
      </c>
      <c r="N2709" s="18" t="s">
        <v>18494</v>
      </c>
      <c r="O2709" s="17">
        <f t="shared" si="1076"/>
        <v>168.84299999999999</v>
      </c>
      <c r="P2709" s="17">
        <f t="shared" si="1070"/>
        <v>171.29</v>
      </c>
      <c r="Q2709" s="17">
        <f t="shared" si="1077"/>
        <v>195.76</v>
      </c>
      <c r="R2709" s="18" t="s">
        <v>18494</v>
      </c>
      <c r="S2709" s="18" t="s">
        <v>18494</v>
      </c>
      <c r="T2709" s="17">
        <f t="shared" si="1078"/>
        <v>168.84299999999999</v>
      </c>
      <c r="U2709" s="17">
        <f t="shared" si="1087"/>
        <v>220.23</v>
      </c>
      <c r="V2709" s="17">
        <f t="shared" si="1071"/>
        <v>168.84299999999999</v>
      </c>
      <c r="W2709" s="17">
        <f t="shared" si="1079"/>
        <v>153.13326000000001</v>
      </c>
      <c r="X2709" s="17">
        <f t="shared" si="1080"/>
        <v>159.51992999999999</v>
      </c>
      <c r="Y2709" s="18" t="s">
        <v>18494</v>
      </c>
      <c r="Z2709" s="17">
        <f t="shared" si="1085"/>
        <v>168.84299999999999</v>
      </c>
      <c r="AA2709" s="18">
        <f t="shared" si="1081"/>
        <v>207.99499999999998</v>
      </c>
      <c r="AB2709" s="18" t="s">
        <v>18494</v>
      </c>
      <c r="AC2709" s="17">
        <f t="shared" si="1082"/>
        <v>168.84299999999999</v>
      </c>
      <c r="AD2709" s="17">
        <f t="shared" si="1088"/>
        <v>232.46499999999997</v>
      </c>
      <c r="AE2709" s="24" t="s">
        <v>18503</v>
      </c>
      <c r="AF2709" s="18" t="s">
        <v>18494</v>
      </c>
      <c r="AG2709" s="17">
        <f t="shared" si="1083"/>
        <v>168.84299999999999</v>
      </c>
      <c r="AH2709" s="17">
        <f t="shared" si="1084"/>
        <v>168.84299999999999</v>
      </c>
      <c r="AI2709" s="20" t="s">
        <v>18494</v>
      </c>
      <c r="AJ2709" s="10">
        <f t="shared" si="1086"/>
        <v>201.19845749999996</v>
      </c>
      <c r="AK2709" s="10">
        <f t="shared" si="1089"/>
        <v>24.47</v>
      </c>
      <c r="AL2709" s="10">
        <f t="shared" si="1090"/>
        <v>232.46499999999997</v>
      </c>
    </row>
    <row r="2710" spans="1:38" x14ac:dyDescent="0.25">
      <c r="A2710" s="25" t="s">
        <v>7717</v>
      </c>
      <c r="B2710" s="25" t="s">
        <v>622</v>
      </c>
      <c r="C2710" s="25" t="s">
        <v>83</v>
      </c>
      <c r="D2710" s="25" t="s">
        <v>18492</v>
      </c>
      <c r="E2710" s="25" t="s">
        <v>13913</v>
      </c>
      <c r="G2710" s="27">
        <v>244.7</v>
      </c>
      <c r="H2710" s="24" t="s">
        <v>18503</v>
      </c>
      <c r="I2710" s="17">
        <f t="shared" si="1072"/>
        <v>168.84299999999999</v>
      </c>
      <c r="J2710" s="17">
        <f t="shared" si="1073"/>
        <v>73.41</v>
      </c>
      <c r="K2710" s="17">
        <f t="shared" si="1074"/>
        <v>168.84299999999999</v>
      </c>
      <c r="L2710" s="17">
        <f t="shared" si="1075"/>
        <v>195.76</v>
      </c>
      <c r="M2710" s="18">
        <f t="shared" si="1069"/>
        <v>24.47</v>
      </c>
      <c r="N2710" s="18" t="s">
        <v>18494</v>
      </c>
      <c r="O2710" s="17">
        <f t="shared" si="1076"/>
        <v>168.84299999999999</v>
      </c>
      <c r="P2710" s="17">
        <f t="shared" si="1070"/>
        <v>171.29</v>
      </c>
      <c r="Q2710" s="17">
        <f t="shared" si="1077"/>
        <v>195.76</v>
      </c>
      <c r="R2710" s="18" t="s">
        <v>18494</v>
      </c>
      <c r="S2710" s="18" t="s">
        <v>18494</v>
      </c>
      <c r="T2710" s="17">
        <f t="shared" si="1078"/>
        <v>168.84299999999999</v>
      </c>
      <c r="U2710" s="17">
        <f t="shared" si="1087"/>
        <v>220.23</v>
      </c>
      <c r="V2710" s="17">
        <f t="shared" si="1071"/>
        <v>168.84299999999999</v>
      </c>
      <c r="W2710" s="17">
        <f t="shared" si="1079"/>
        <v>153.13326000000001</v>
      </c>
      <c r="X2710" s="17">
        <f t="shared" si="1080"/>
        <v>159.51992999999999</v>
      </c>
      <c r="Y2710" s="18" t="s">
        <v>18494</v>
      </c>
      <c r="Z2710" s="17">
        <f t="shared" si="1085"/>
        <v>168.84299999999999</v>
      </c>
      <c r="AA2710" s="18">
        <f t="shared" si="1081"/>
        <v>207.99499999999998</v>
      </c>
      <c r="AB2710" s="18" t="s">
        <v>18494</v>
      </c>
      <c r="AC2710" s="17">
        <f t="shared" si="1082"/>
        <v>168.84299999999999</v>
      </c>
      <c r="AD2710" s="17">
        <f t="shared" si="1088"/>
        <v>232.46499999999997</v>
      </c>
      <c r="AE2710" s="24" t="s">
        <v>18503</v>
      </c>
      <c r="AF2710" s="18" t="s">
        <v>18494</v>
      </c>
      <c r="AG2710" s="17">
        <f t="shared" si="1083"/>
        <v>168.84299999999999</v>
      </c>
      <c r="AH2710" s="17">
        <f t="shared" si="1084"/>
        <v>168.84299999999999</v>
      </c>
      <c r="AI2710" s="20" t="s">
        <v>18494</v>
      </c>
      <c r="AJ2710" s="10">
        <f t="shared" si="1086"/>
        <v>201.19845749999996</v>
      </c>
      <c r="AK2710" s="10">
        <f t="shared" si="1089"/>
        <v>24.47</v>
      </c>
      <c r="AL2710" s="10">
        <f t="shared" si="1090"/>
        <v>232.46499999999997</v>
      </c>
    </row>
    <row r="2711" spans="1:38" x14ac:dyDescent="0.25">
      <c r="A2711" s="25" t="s">
        <v>7936</v>
      </c>
      <c r="B2711" s="25" t="s">
        <v>850</v>
      </c>
      <c r="C2711" s="25" t="s">
        <v>83</v>
      </c>
      <c r="D2711" s="25" t="s">
        <v>18492</v>
      </c>
      <c r="E2711" s="25" t="s">
        <v>13614</v>
      </c>
      <c r="G2711" s="27">
        <v>245.45</v>
      </c>
      <c r="H2711" s="24" t="s">
        <v>18503</v>
      </c>
      <c r="I2711" s="17">
        <f t="shared" si="1072"/>
        <v>169.36049999999997</v>
      </c>
      <c r="J2711" s="17">
        <f t="shared" si="1073"/>
        <v>73.634999999999991</v>
      </c>
      <c r="K2711" s="17">
        <f t="shared" si="1074"/>
        <v>169.36049999999997</v>
      </c>
      <c r="L2711" s="17">
        <f t="shared" si="1075"/>
        <v>196.36</v>
      </c>
      <c r="M2711" s="18">
        <f t="shared" ref="M2711:M2773" si="1091">G2711*10%</f>
        <v>24.545000000000002</v>
      </c>
      <c r="N2711" s="18" t="s">
        <v>18494</v>
      </c>
      <c r="O2711" s="17">
        <f t="shared" si="1076"/>
        <v>169.36049999999997</v>
      </c>
      <c r="P2711" s="17">
        <f t="shared" si="1070"/>
        <v>171.81499999999997</v>
      </c>
      <c r="Q2711" s="17">
        <f t="shared" si="1077"/>
        <v>196.36</v>
      </c>
      <c r="R2711" s="18" t="s">
        <v>18494</v>
      </c>
      <c r="S2711" s="18" t="s">
        <v>18494</v>
      </c>
      <c r="T2711" s="17">
        <f t="shared" si="1078"/>
        <v>169.36049999999997</v>
      </c>
      <c r="U2711" s="17">
        <f t="shared" si="1087"/>
        <v>220.905</v>
      </c>
      <c r="V2711" s="17">
        <f t="shared" si="1071"/>
        <v>169.36049999999997</v>
      </c>
      <c r="W2711" s="17">
        <f t="shared" si="1079"/>
        <v>153.60261</v>
      </c>
      <c r="X2711" s="17">
        <f t="shared" si="1080"/>
        <v>160.00885499999998</v>
      </c>
      <c r="Y2711" s="18" t="s">
        <v>18494</v>
      </c>
      <c r="Z2711" s="17">
        <f t="shared" si="1085"/>
        <v>169.36049999999997</v>
      </c>
      <c r="AA2711" s="18">
        <f t="shared" si="1081"/>
        <v>208.63249999999999</v>
      </c>
      <c r="AB2711" s="18" t="s">
        <v>18494</v>
      </c>
      <c r="AC2711" s="17">
        <f t="shared" si="1082"/>
        <v>169.36049999999997</v>
      </c>
      <c r="AD2711" s="17">
        <f t="shared" si="1088"/>
        <v>233.17749999999998</v>
      </c>
      <c r="AE2711" s="24" t="s">
        <v>18503</v>
      </c>
      <c r="AF2711" s="18" t="s">
        <v>18494</v>
      </c>
      <c r="AG2711" s="17">
        <f t="shared" si="1083"/>
        <v>169.36049999999997</v>
      </c>
      <c r="AH2711" s="17">
        <f t="shared" si="1084"/>
        <v>169.36049999999997</v>
      </c>
      <c r="AI2711" s="20" t="s">
        <v>18494</v>
      </c>
      <c r="AJ2711" s="10">
        <f t="shared" si="1086"/>
        <v>201.81512624999996</v>
      </c>
      <c r="AK2711" s="10">
        <f t="shared" si="1089"/>
        <v>24.545000000000002</v>
      </c>
      <c r="AL2711" s="10">
        <f t="shared" si="1090"/>
        <v>233.17749999999998</v>
      </c>
    </row>
    <row r="2712" spans="1:38" x14ac:dyDescent="0.25">
      <c r="A2712" s="25" t="s">
        <v>8058</v>
      </c>
      <c r="B2712" s="25" t="s">
        <v>1001</v>
      </c>
      <c r="C2712" s="25" t="s">
        <v>83</v>
      </c>
      <c r="D2712" s="25" t="s">
        <v>18492</v>
      </c>
      <c r="G2712" s="27">
        <v>25.1</v>
      </c>
      <c r="H2712" s="24" t="s">
        <v>18503</v>
      </c>
      <c r="I2712" s="17">
        <f t="shared" si="1072"/>
        <v>17.318999999999999</v>
      </c>
      <c r="J2712" s="17">
        <f t="shared" si="1073"/>
        <v>7.53</v>
      </c>
      <c r="K2712" s="17">
        <f t="shared" si="1074"/>
        <v>17.318999999999999</v>
      </c>
      <c r="L2712" s="17">
        <f t="shared" si="1075"/>
        <v>20.080000000000002</v>
      </c>
      <c r="M2712" s="18">
        <f t="shared" si="1091"/>
        <v>2.5100000000000002</v>
      </c>
      <c r="N2712" s="18" t="s">
        <v>18494</v>
      </c>
      <c r="O2712" s="17">
        <f t="shared" si="1076"/>
        <v>17.318999999999999</v>
      </c>
      <c r="P2712" s="17">
        <f t="shared" si="1070"/>
        <v>17.57</v>
      </c>
      <c r="Q2712" s="17">
        <f t="shared" si="1077"/>
        <v>20.080000000000002</v>
      </c>
      <c r="R2712" s="18" t="s">
        <v>18494</v>
      </c>
      <c r="S2712" s="18" t="s">
        <v>18494</v>
      </c>
      <c r="T2712" s="17">
        <f t="shared" si="1078"/>
        <v>17.318999999999999</v>
      </c>
      <c r="U2712" s="17">
        <f t="shared" si="1087"/>
        <v>22.590000000000003</v>
      </c>
      <c r="V2712" s="17">
        <f t="shared" si="1071"/>
        <v>17.318999999999999</v>
      </c>
      <c r="W2712" s="17">
        <f t="shared" si="1079"/>
        <v>15.707580000000002</v>
      </c>
      <c r="X2712" s="17">
        <f t="shared" si="1080"/>
        <v>16.362690000000001</v>
      </c>
      <c r="Y2712" s="18" t="s">
        <v>18494</v>
      </c>
      <c r="Z2712" s="17">
        <f t="shared" si="1085"/>
        <v>17.318999999999999</v>
      </c>
      <c r="AA2712" s="18">
        <f t="shared" si="1081"/>
        <v>21.335000000000001</v>
      </c>
      <c r="AB2712" s="18" t="s">
        <v>18494</v>
      </c>
      <c r="AC2712" s="17">
        <f t="shared" si="1082"/>
        <v>17.318999999999999</v>
      </c>
      <c r="AD2712" s="17">
        <f t="shared" si="1088"/>
        <v>23.844999999999999</v>
      </c>
      <c r="AE2712" s="24" t="s">
        <v>18503</v>
      </c>
      <c r="AF2712" s="18" t="s">
        <v>18494</v>
      </c>
      <c r="AG2712" s="17">
        <f t="shared" si="1083"/>
        <v>17.318999999999999</v>
      </c>
      <c r="AH2712" s="17">
        <f t="shared" si="1084"/>
        <v>17.318999999999999</v>
      </c>
      <c r="AI2712" s="20" t="s">
        <v>18494</v>
      </c>
      <c r="AJ2712" s="10">
        <f t="shared" si="1086"/>
        <v>20.637847500000003</v>
      </c>
      <c r="AK2712" s="10">
        <f t="shared" si="1089"/>
        <v>2.5100000000000002</v>
      </c>
      <c r="AL2712" s="10">
        <f t="shared" si="1090"/>
        <v>23.844999999999999</v>
      </c>
    </row>
    <row r="2713" spans="1:38" x14ac:dyDescent="0.25">
      <c r="A2713" s="25" t="s">
        <v>7707</v>
      </c>
      <c r="B2713" s="25" t="s">
        <v>612</v>
      </c>
      <c r="C2713" s="25" t="s">
        <v>83</v>
      </c>
      <c r="D2713" s="25" t="s">
        <v>18492</v>
      </c>
      <c r="E2713" s="25" t="s">
        <v>13907</v>
      </c>
      <c r="G2713" s="27">
        <v>258.85000000000002</v>
      </c>
      <c r="H2713" s="24" t="s">
        <v>18503</v>
      </c>
      <c r="I2713" s="17">
        <f t="shared" si="1072"/>
        <v>178.60650000000001</v>
      </c>
      <c r="J2713" s="17">
        <f t="shared" si="1073"/>
        <v>77.655000000000001</v>
      </c>
      <c r="K2713" s="17">
        <f t="shared" si="1074"/>
        <v>178.60650000000001</v>
      </c>
      <c r="L2713" s="17">
        <f t="shared" si="1075"/>
        <v>207.08000000000004</v>
      </c>
      <c r="M2713" s="18">
        <f t="shared" si="1091"/>
        <v>25.885000000000005</v>
      </c>
      <c r="N2713" s="18" t="s">
        <v>18494</v>
      </c>
      <c r="O2713" s="17">
        <f t="shared" si="1076"/>
        <v>178.60650000000001</v>
      </c>
      <c r="P2713" s="17">
        <f t="shared" si="1070"/>
        <v>181.19499999999999</v>
      </c>
      <c r="Q2713" s="17">
        <f t="shared" si="1077"/>
        <v>207.08000000000004</v>
      </c>
      <c r="R2713" s="18" t="s">
        <v>18494</v>
      </c>
      <c r="S2713" s="18" t="s">
        <v>18494</v>
      </c>
      <c r="T2713" s="17">
        <f t="shared" si="1078"/>
        <v>178.60650000000001</v>
      </c>
      <c r="U2713" s="17">
        <f t="shared" si="1087"/>
        <v>232.96500000000003</v>
      </c>
      <c r="V2713" s="17">
        <f t="shared" si="1071"/>
        <v>178.60650000000001</v>
      </c>
      <c r="W2713" s="17">
        <f t="shared" si="1079"/>
        <v>161.98833000000002</v>
      </c>
      <c r="X2713" s="17">
        <f t="shared" si="1080"/>
        <v>168.744315</v>
      </c>
      <c r="Y2713" s="18" t="s">
        <v>18494</v>
      </c>
      <c r="Z2713" s="17">
        <f t="shared" si="1085"/>
        <v>178.60650000000001</v>
      </c>
      <c r="AA2713" s="18">
        <f t="shared" si="1081"/>
        <v>220.02250000000001</v>
      </c>
      <c r="AB2713" s="18" t="s">
        <v>18494</v>
      </c>
      <c r="AC2713" s="17">
        <f t="shared" si="1082"/>
        <v>178.60650000000001</v>
      </c>
      <c r="AD2713" s="17">
        <f t="shared" si="1088"/>
        <v>245.9075</v>
      </c>
      <c r="AE2713" s="24" t="s">
        <v>18503</v>
      </c>
      <c r="AF2713" s="18" t="s">
        <v>18494</v>
      </c>
      <c r="AG2713" s="17">
        <f t="shared" si="1083"/>
        <v>178.60650000000001</v>
      </c>
      <c r="AH2713" s="17">
        <f t="shared" si="1084"/>
        <v>178.60650000000001</v>
      </c>
      <c r="AI2713" s="20" t="s">
        <v>18494</v>
      </c>
      <c r="AJ2713" s="10">
        <f t="shared" si="1086"/>
        <v>212.83294125000003</v>
      </c>
      <c r="AK2713" s="10">
        <f t="shared" si="1089"/>
        <v>25.885000000000005</v>
      </c>
      <c r="AL2713" s="10">
        <f t="shared" si="1090"/>
        <v>245.9075</v>
      </c>
    </row>
    <row r="2714" spans="1:38" x14ac:dyDescent="0.25">
      <c r="A2714" s="25" t="s">
        <v>7410</v>
      </c>
      <c r="B2714" s="25" t="s">
        <v>241</v>
      </c>
      <c r="C2714" s="25" t="s">
        <v>83</v>
      </c>
      <c r="D2714" s="25" t="s">
        <v>18492</v>
      </c>
      <c r="E2714" s="25" t="s">
        <v>13769</v>
      </c>
      <c r="G2714" s="27">
        <v>29.5</v>
      </c>
      <c r="H2714" s="24" t="s">
        <v>18503</v>
      </c>
      <c r="I2714" s="17">
        <f t="shared" si="1072"/>
        <v>20.354999999999997</v>
      </c>
      <c r="J2714" s="17">
        <f t="shared" si="1073"/>
        <v>8.85</v>
      </c>
      <c r="K2714" s="17">
        <f t="shared" si="1074"/>
        <v>20.354999999999997</v>
      </c>
      <c r="L2714" s="17">
        <f t="shared" si="1075"/>
        <v>23.6</v>
      </c>
      <c r="M2714" s="18">
        <f t="shared" si="1091"/>
        <v>2.95</v>
      </c>
      <c r="N2714" s="18" t="s">
        <v>18494</v>
      </c>
      <c r="O2714" s="17">
        <f t="shared" si="1076"/>
        <v>20.354999999999997</v>
      </c>
      <c r="P2714" s="17">
        <f t="shared" si="1070"/>
        <v>20.65</v>
      </c>
      <c r="Q2714" s="17">
        <f t="shared" si="1077"/>
        <v>23.6</v>
      </c>
      <c r="R2714" s="18" t="s">
        <v>18494</v>
      </c>
      <c r="S2714" s="18" t="s">
        <v>18494</v>
      </c>
      <c r="T2714" s="17">
        <f t="shared" si="1078"/>
        <v>20.354999999999997</v>
      </c>
      <c r="U2714" s="17">
        <f t="shared" si="1087"/>
        <v>26.55</v>
      </c>
      <c r="V2714" s="17">
        <f t="shared" si="1071"/>
        <v>20.354999999999997</v>
      </c>
      <c r="W2714" s="17">
        <f t="shared" si="1079"/>
        <v>18.461100000000002</v>
      </c>
      <c r="X2714" s="17">
        <f t="shared" si="1080"/>
        <v>19.231049999999996</v>
      </c>
      <c r="Y2714" s="18" t="s">
        <v>18494</v>
      </c>
      <c r="Z2714" s="17">
        <f t="shared" si="1085"/>
        <v>20.354999999999997</v>
      </c>
      <c r="AA2714" s="18">
        <f t="shared" si="1081"/>
        <v>25.074999999999999</v>
      </c>
      <c r="AB2714" s="18" t="s">
        <v>18494</v>
      </c>
      <c r="AC2714" s="17">
        <f t="shared" si="1082"/>
        <v>20.354999999999997</v>
      </c>
      <c r="AD2714" s="17">
        <f t="shared" si="1088"/>
        <v>28.024999999999999</v>
      </c>
      <c r="AE2714" s="24" t="s">
        <v>18503</v>
      </c>
      <c r="AF2714" s="18" t="s">
        <v>18494</v>
      </c>
      <c r="AG2714" s="17">
        <f t="shared" si="1083"/>
        <v>20.354999999999997</v>
      </c>
      <c r="AH2714" s="17">
        <f t="shared" si="1084"/>
        <v>20.354999999999997</v>
      </c>
      <c r="AI2714" s="20" t="s">
        <v>18494</v>
      </c>
      <c r="AJ2714" s="10">
        <f t="shared" si="1086"/>
        <v>24.255637499999999</v>
      </c>
      <c r="AK2714" s="10">
        <f t="shared" si="1089"/>
        <v>2.95</v>
      </c>
      <c r="AL2714" s="10">
        <f t="shared" si="1090"/>
        <v>28.024999999999999</v>
      </c>
    </row>
    <row r="2715" spans="1:38" x14ac:dyDescent="0.25">
      <c r="A2715" s="25" t="s">
        <v>7938</v>
      </c>
      <c r="B2715" s="25" t="s">
        <v>852</v>
      </c>
      <c r="C2715" s="25" t="s">
        <v>83</v>
      </c>
      <c r="D2715" s="25" t="s">
        <v>18492</v>
      </c>
      <c r="E2715" s="25" t="s">
        <v>13661</v>
      </c>
      <c r="G2715" s="27">
        <v>297.57</v>
      </c>
      <c r="H2715" s="24" t="s">
        <v>18503</v>
      </c>
      <c r="I2715" s="17">
        <f t="shared" si="1072"/>
        <v>205.32329999999999</v>
      </c>
      <c r="J2715" s="17">
        <f t="shared" si="1073"/>
        <v>89.271000000000001</v>
      </c>
      <c r="K2715" s="17">
        <f t="shared" si="1074"/>
        <v>205.32329999999999</v>
      </c>
      <c r="L2715" s="17">
        <f t="shared" si="1075"/>
        <v>238.05600000000001</v>
      </c>
      <c r="M2715" s="18">
        <f t="shared" si="1091"/>
        <v>29.757000000000001</v>
      </c>
      <c r="N2715" s="18" t="s">
        <v>18494</v>
      </c>
      <c r="O2715" s="17">
        <f t="shared" si="1076"/>
        <v>205.32329999999999</v>
      </c>
      <c r="P2715" s="17">
        <f t="shared" si="1070"/>
        <v>208.29899999999998</v>
      </c>
      <c r="Q2715" s="17">
        <f t="shared" si="1077"/>
        <v>238.05600000000001</v>
      </c>
      <c r="R2715" s="18" t="s">
        <v>18494</v>
      </c>
      <c r="S2715" s="18" t="s">
        <v>18494</v>
      </c>
      <c r="T2715" s="17">
        <f t="shared" si="1078"/>
        <v>205.32329999999999</v>
      </c>
      <c r="U2715" s="17">
        <f t="shared" si="1087"/>
        <v>267.81299999999999</v>
      </c>
      <c r="V2715" s="17">
        <f t="shared" si="1071"/>
        <v>205.32329999999999</v>
      </c>
      <c r="W2715" s="17">
        <f t="shared" si="1079"/>
        <v>186.21930599999999</v>
      </c>
      <c r="X2715" s="17">
        <f t="shared" si="1080"/>
        <v>193.98588299999997</v>
      </c>
      <c r="Y2715" s="18" t="s">
        <v>18494</v>
      </c>
      <c r="Z2715" s="17">
        <f t="shared" si="1085"/>
        <v>205.32329999999999</v>
      </c>
      <c r="AA2715" s="18">
        <f t="shared" si="1081"/>
        <v>252.93449999999999</v>
      </c>
      <c r="AB2715" s="18" t="s">
        <v>18494</v>
      </c>
      <c r="AC2715" s="17">
        <f t="shared" si="1082"/>
        <v>205.32329999999999</v>
      </c>
      <c r="AD2715" s="17">
        <f t="shared" si="1088"/>
        <v>282.69149999999996</v>
      </c>
      <c r="AE2715" s="24" t="s">
        <v>18503</v>
      </c>
      <c r="AF2715" s="18" t="s">
        <v>18494</v>
      </c>
      <c r="AG2715" s="17">
        <f t="shared" si="1083"/>
        <v>205.32329999999999</v>
      </c>
      <c r="AH2715" s="17">
        <f t="shared" si="1084"/>
        <v>205.32329999999999</v>
      </c>
      <c r="AI2715" s="20" t="s">
        <v>18494</v>
      </c>
      <c r="AJ2715" s="10">
        <f t="shared" si="1086"/>
        <v>244.66949325000002</v>
      </c>
      <c r="AK2715" s="10">
        <f t="shared" si="1089"/>
        <v>29.757000000000001</v>
      </c>
      <c r="AL2715" s="10">
        <f t="shared" si="1090"/>
        <v>282.69149999999996</v>
      </c>
    </row>
    <row r="2716" spans="1:38" x14ac:dyDescent="0.25">
      <c r="A2716" s="25" t="s">
        <v>8020</v>
      </c>
      <c r="B2716" s="25" t="s">
        <v>963</v>
      </c>
      <c r="C2716" s="25" t="s">
        <v>83</v>
      </c>
      <c r="D2716" s="25" t="s">
        <v>18492</v>
      </c>
      <c r="E2716" s="25" t="s">
        <v>14532</v>
      </c>
      <c r="G2716" s="27">
        <v>299.5</v>
      </c>
      <c r="H2716" s="24" t="s">
        <v>18503</v>
      </c>
      <c r="I2716" s="17">
        <f t="shared" si="1072"/>
        <v>206.65499999999997</v>
      </c>
      <c r="J2716" s="17">
        <f t="shared" si="1073"/>
        <v>89.85</v>
      </c>
      <c r="K2716" s="17">
        <f t="shared" si="1074"/>
        <v>206.65499999999997</v>
      </c>
      <c r="L2716" s="17">
        <f t="shared" si="1075"/>
        <v>239.60000000000002</v>
      </c>
      <c r="M2716" s="18">
        <f t="shared" si="1091"/>
        <v>29.950000000000003</v>
      </c>
      <c r="N2716" s="18" t="s">
        <v>18494</v>
      </c>
      <c r="O2716" s="17">
        <f t="shared" si="1076"/>
        <v>206.65499999999997</v>
      </c>
      <c r="P2716" s="17">
        <f t="shared" si="1070"/>
        <v>209.64999999999998</v>
      </c>
      <c r="Q2716" s="17">
        <f t="shared" si="1077"/>
        <v>239.60000000000002</v>
      </c>
      <c r="R2716" s="18" t="s">
        <v>18494</v>
      </c>
      <c r="S2716" s="18" t="s">
        <v>18494</v>
      </c>
      <c r="T2716" s="17">
        <f t="shared" si="1078"/>
        <v>206.65499999999997</v>
      </c>
      <c r="U2716" s="17">
        <f t="shared" si="1087"/>
        <v>269.55</v>
      </c>
      <c r="V2716" s="17">
        <f t="shared" si="1071"/>
        <v>206.65499999999997</v>
      </c>
      <c r="W2716" s="17">
        <f t="shared" si="1079"/>
        <v>187.4271</v>
      </c>
      <c r="X2716" s="17">
        <f t="shared" si="1080"/>
        <v>195.24404999999999</v>
      </c>
      <c r="Y2716" s="18" t="s">
        <v>18494</v>
      </c>
      <c r="Z2716" s="17">
        <f t="shared" si="1085"/>
        <v>206.65499999999997</v>
      </c>
      <c r="AA2716" s="18">
        <f t="shared" si="1081"/>
        <v>254.57499999999999</v>
      </c>
      <c r="AB2716" s="18" t="s">
        <v>18494</v>
      </c>
      <c r="AC2716" s="17">
        <f t="shared" si="1082"/>
        <v>206.65499999999997</v>
      </c>
      <c r="AD2716" s="17">
        <f t="shared" si="1088"/>
        <v>284.52499999999998</v>
      </c>
      <c r="AE2716" s="24" t="s">
        <v>18503</v>
      </c>
      <c r="AF2716" s="18" t="s">
        <v>18494</v>
      </c>
      <c r="AG2716" s="17">
        <f t="shared" si="1083"/>
        <v>206.65499999999997</v>
      </c>
      <c r="AH2716" s="17">
        <f t="shared" si="1084"/>
        <v>206.65499999999997</v>
      </c>
      <c r="AI2716" s="20" t="s">
        <v>18494</v>
      </c>
      <c r="AJ2716" s="10">
        <f t="shared" si="1086"/>
        <v>246.25638749999999</v>
      </c>
      <c r="AK2716" s="10">
        <f t="shared" si="1089"/>
        <v>29.950000000000003</v>
      </c>
      <c r="AL2716" s="10">
        <f t="shared" si="1090"/>
        <v>284.52499999999998</v>
      </c>
    </row>
    <row r="2717" spans="1:38" x14ac:dyDescent="0.25">
      <c r="A2717" s="25" t="s">
        <v>7856</v>
      </c>
      <c r="B2717" s="25" t="s">
        <v>764</v>
      </c>
      <c r="C2717" s="25" t="s">
        <v>83</v>
      </c>
      <c r="D2717" s="25" t="s">
        <v>18492</v>
      </c>
      <c r="G2717" s="27">
        <v>3.1</v>
      </c>
      <c r="H2717" s="24" t="s">
        <v>18503</v>
      </c>
      <c r="I2717" s="17">
        <f t="shared" si="1072"/>
        <v>2.1389999999999998</v>
      </c>
      <c r="J2717" s="17">
        <f t="shared" si="1073"/>
        <v>0.92999999999999994</v>
      </c>
      <c r="K2717" s="17">
        <f t="shared" si="1074"/>
        <v>2.1389999999999998</v>
      </c>
      <c r="L2717" s="17">
        <f t="shared" si="1075"/>
        <v>2.4800000000000004</v>
      </c>
      <c r="M2717" s="18">
        <f t="shared" si="1091"/>
        <v>0.31000000000000005</v>
      </c>
      <c r="N2717" s="18" t="s">
        <v>18494</v>
      </c>
      <c r="O2717" s="17">
        <f t="shared" si="1076"/>
        <v>2.1389999999999998</v>
      </c>
      <c r="P2717" s="17">
        <f t="shared" si="1070"/>
        <v>2.17</v>
      </c>
      <c r="Q2717" s="17">
        <f t="shared" si="1077"/>
        <v>2.4800000000000004</v>
      </c>
      <c r="R2717" s="18" t="s">
        <v>18494</v>
      </c>
      <c r="S2717" s="18" t="s">
        <v>18494</v>
      </c>
      <c r="T2717" s="17">
        <f t="shared" si="1078"/>
        <v>2.1389999999999998</v>
      </c>
      <c r="U2717" s="17">
        <f t="shared" si="1087"/>
        <v>2.79</v>
      </c>
      <c r="V2717" s="17">
        <f t="shared" si="1071"/>
        <v>2.1389999999999998</v>
      </c>
      <c r="W2717" s="17">
        <f t="shared" si="1079"/>
        <v>1.93998</v>
      </c>
      <c r="X2717" s="17">
        <f t="shared" si="1080"/>
        <v>2.0208899999999996</v>
      </c>
      <c r="Y2717" s="18" t="s">
        <v>18494</v>
      </c>
      <c r="Z2717" s="17">
        <f t="shared" si="1085"/>
        <v>2.1389999999999998</v>
      </c>
      <c r="AA2717" s="18">
        <f t="shared" si="1081"/>
        <v>2.6349999999999998</v>
      </c>
      <c r="AB2717" s="18" t="s">
        <v>18494</v>
      </c>
      <c r="AC2717" s="17">
        <f t="shared" si="1082"/>
        <v>2.1389999999999998</v>
      </c>
      <c r="AD2717" s="17">
        <f t="shared" si="1088"/>
        <v>2.9449999999999998</v>
      </c>
      <c r="AE2717" s="24" t="s">
        <v>18503</v>
      </c>
      <c r="AF2717" s="18" t="s">
        <v>18494</v>
      </c>
      <c r="AG2717" s="17">
        <f t="shared" si="1083"/>
        <v>2.1389999999999998</v>
      </c>
      <c r="AH2717" s="17">
        <f t="shared" si="1084"/>
        <v>2.1389999999999998</v>
      </c>
      <c r="AI2717" s="20" t="s">
        <v>18494</v>
      </c>
      <c r="AJ2717" s="10">
        <f t="shared" si="1086"/>
        <v>2.5488975000000003</v>
      </c>
      <c r="AK2717" s="10">
        <f t="shared" si="1089"/>
        <v>0.31000000000000005</v>
      </c>
      <c r="AL2717" s="10">
        <f t="shared" si="1090"/>
        <v>2.9449999999999998</v>
      </c>
    </row>
    <row r="2718" spans="1:38" x14ac:dyDescent="0.25">
      <c r="A2718" s="25" t="s">
        <v>8498</v>
      </c>
      <c r="B2718" s="25" t="s">
        <v>1477</v>
      </c>
      <c r="C2718" s="25" t="s">
        <v>83</v>
      </c>
      <c r="D2718" s="25" t="s">
        <v>18492</v>
      </c>
      <c r="F2718" s="25" t="s">
        <v>21</v>
      </c>
      <c r="G2718" s="27">
        <v>3.3</v>
      </c>
      <c r="H2718" s="24" t="s">
        <v>18503</v>
      </c>
      <c r="I2718" s="17">
        <f t="shared" si="1072"/>
        <v>2.2769999999999997</v>
      </c>
      <c r="J2718" s="17">
        <f t="shared" si="1073"/>
        <v>0.98999999999999988</v>
      </c>
      <c r="K2718" s="17">
        <f t="shared" si="1074"/>
        <v>2.2769999999999997</v>
      </c>
      <c r="L2718" s="17">
        <f t="shared" si="1075"/>
        <v>2.64</v>
      </c>
      <c r="M2718" s="18">
        <f t="shared" si="1091"/>
        <v>0.33</v>
      </c>
      <c r="N2718" s="18" t="s">
        <v>18494</v>
      </c>
      <c r="O2718" s="17">
        <f t="shared" si="1076"/>
        <v>2.2769999999999997</v>
      </c>
      <c r="P2718" s="17">
        <f t="shared" si="1070"/>
        <v>2.3099999999999996</v>
      </c>
      <c r="Q2718" s="17">
        <f t="shared" si="1077"/>
        <v>2.64</v>
      </c>
      <c r="R2718" s="18" t="s">
        <v>18494</v>
      </c>
      <c r="S2718" s="18" t="s">
        <v>18494</v>
      </c>
      <c r="T2718" s="17">
        <f t="shared" si="1078"/>
        <v>2.2769999999999997</v>
      </c>
      <c r="U2718" s="17">
        <f t="shared" si="1087"/>
        <v>2.9699999999999998</v>
      </c>
      <c r="V2718" s="17">
        <f t="shared" si="1071"/>
        <v>2.2769999999999997</v>
      </c>
      <c r="W2718" s="17">
        <f t="shared" si="1079"/>
        <v>2.06514</v>
      </c>
      <c r="X2718" s="17">
        <f t="shared" si="1080"/>
        <v>2.1512699999999998</v>
      </c>
      <c r="Y2718" s="18" t="s">
        <v>18494</v>
      </c>
      <c r="Z2718" s="17">
        <f t="shared" si="1085"/>
        <v>2.2769999999999997</v>
      </c>
      <c r="AA2718" s="18">
        <f t="shared" si="1081"/>
        <v>2.8049999999999997</v>
      </c>
      <c r="AB2718" s="18" t="s">
        <v>18494</v>
      </c>
      <c r="AC2718" s="17">
        <f t="shared" si="1082"/>
        <v>2.2769999999999997</v>
      </c>
      <c r="AD2718" s="17">
        <f t="shared" si="1088"/>
        <v>3.1349999999999998</v>
      </c>
      <c r="AE2718" s="24" t="s">
        <v>18503</v>
      </c>
      <c r="AF2718" s="18" t="s">
        <v>18494</v>
      </c>
      <c r="AG2718" s="17">
        <f t="shared" si="1083"/>
        <v>2.2769999999999997</v>
      </c>
      <c r="AH2718" s="17">
        <f t="shared" si="1084"/>
        <v>2.2769999999999997</v>
      </c>
      <c r="AI2718" s="20" t="s">
        <v>18494</v>
      </c>
      <c r="AJ2718" s="10">
        <f t="shared" si="1086"/>
        <v>2.7133424999999995</v>
      </c>
      <c r="AK2718" s="10">
        <f t="shared" si="1089"/>
        <v>0.33</v>
      </c>
      <c r="AL2718" s="10">
        <f t="shared" si="1090"/>
        <v>3.1349999999999998</v>
      </c>
    </row>
    <row r="2719" spans="1:38" x14ac:dyDescent="0.25">
      <c r="A2719" s="25" t="s">
        <v>7698</v>
      </c>
      <c r="B2719" s="25" t="s">
        <v>604</v>
      </c>
      <c r="C2719" s="25" t="s">
        <v>83</v>
      </c>
      <c r="D2719" s="25" t="s">
        <v>18492</v>
      </c>
      <c r="E2719" s="25" t="s">
        <v>13612</v>
      </c>
      <c r="G2719" s="27">
        <v>302.8</v>
      </c>
      <c r="H2719" s="24" t="s">
        <v>18503</v>
      </c>
      <c r="I2719" s="17">
        <f t="shared" si="1072"/>
        <v>208.93199999999999</v>
      </c>
      <c r="J2719" s="17">
        <f t="shared" si="1073"/>
        <v>90.84</v>
      </c>
      <c r="K2719" s="17">
        <f t="shared" si="1074"/>
        <v>208.93199999999999</v>
      </c>
      <c r="L2719" s="17">
        <f t="shared" si="1075"/>
        <v>242.24</v>
      </c>
      <c r="M2719" s="18">
        <f t="shared" si="1091"/>
        <v>30.28</v>
      </c>
      <c r="N2719" s="18" t="s">
        <v>18494</v>
      </c>
      <c r="O2719" s="17">
        <f t="shared" si="1076"/>
        <v>208.93199999999999</v>
      </c>
      <c r="P2719" s="17">
        <f t="shared" si="1070"/>
        <v>211.96</v>
      </c>
      <c r="Q2719" s="17">
        <f t="shared" si="1077"/>
        <v>242.24</v>
      </c>
      <c r="R2719" s="18" t="s">
        <v>18494</v>
      </c>
      <c r="S2719" s="18" t="s">
        <v>18494</v>
      </c>
      <c r="T2719" s="17">
        <f t="shared" si="1078"/>
        <v>208.93199999999999</v>
      </c>
      <c r="U2719" s="17">
        <f t="shared" si="1087"/>
        <v>272.52000000000004</v>
      </c>
      <c r="V2719" s="17">
        <f t="shared" si="1071"/>
        <v>208.93199999999999</v>
      </c>
      <c r="W2719" s="17">
        <f t="shared" si="1079"/>
        <v>189.49224000000001</v>
      </c>
      <c r="X2719" s="17">
        <f t="shared" si="1080"/>
        <v>197.39532</v>
      </c>
      <c r="Y2719" s="18" t="s">
        <v>18494</v>
      </c>
      <c r="Z2719" s="17">
        <f t="shared" si="1085"/>
        <v>208.93199999999999</v>
      </c>
      <c r="AA2719" s="18">
        <f t="shared" si="1081"/>
        <v>257.38</v>
      </c>
      <c r="AB2719" s="18" t="s">
        <v>18494</v>
      </c>
      <c r="AC2719" s="17">
        <f t="shared" si="1082"/>
        <v>208.93199999999999</v>
      </c>
      <c r="AD2719" s="17">
        <f t="shared" si="1088"/>
        <v>287.66000000000003</v>
      </c>
      <c r="AE2719" s="24" t="s">
        <v>18503</v>
      </c>
      <c r="AF2719" s="18" t="s">
        <v>18494</v>
      </c>
      <c r="AG2719" s="17">
        <f t="shared" si="1083"/>
        <v>208.93199999999999</v>
      </c>
      <c r="AH2719" s="17">
        <f t="shared" si="1084"/>
        <v>208.93199999999999</v>
      </c>
      <c r="AI2719" s="20" t="s">
        <v>18494</v>
      </c>
      <c r="AJ2719" s="10">
        <f t="shared" si="1086"/>
        <v>248.96973000000003</v>
      </c>
      <c r="AK2719" s="10">
        <f t="shared" si="1089"/>
        <v>30.28</v>
      </c>
      <c r="AL2719" s="10">
        <f t="shared" si="1090"/>
        <v>287.66000000000003</v>
      </c>
    </row>
    <row r="2720" spans="1:38" x14ac:dyDescent="0.25">
      <c r="A2720" s="25" t="s">
        <v>7853</v>
      </c>
      <c r="B2720" s="25" t="s">
        <v>760</v>
      </c>
      <c r="C2720" s="25" t="s">
        <v>83</v>
      </c>
      <c r="D2720" s="25" t="s">
        <v>18492</v>
      </c>
      <c r="F2720" s="25" t="s">
        <v>761</v>
      </c>
      <c r="G2720" s="27">
        <v>31.25</v>
      </c>
      <c r="H2720" s="24" t="s">
        <v>18503</v>
      </c>
      <c r="I2720" s="17">
        <f t="shared" si="1072"/>
        <v>21.5625</v>
      </c>
      <c r="J2720" s="17">
        <f t="shared" si="1073"/>
        <v>9.375</v>
      </c>
      <c r="K2720" s="17">
        <f t="shared" si="1074"/>
        <v>21.5625</v>
      </c>
      <c r="L2720" s="17">
        <f t="shared" si="1075"/>
        <v>25</v>
      </c>
      <c r="M2720" s="18">
        <f t="shared" si="1091"/>
        <v>3.125</v>
      </c>
      <c r="N2720" s="18" t="s">
        <v>18494</v>
      </c>
      <c r="O2720" s="17">
        <f t="shared" si="1076"/>
        <v>21.5625</v>
      </c>
      <c r="P2720" s="17">
        <f t="shared" si="1070"/>
        <v>21.875</v>
      </c>
      <c r="Q2720" s="17">
        <f t="shared" si="1077"/>
        <v>25</v>
      </c>
      <c r="R2720" s="18" t="s">
        <v>18494</v>
      </c>
      <c r="S2720" s="18" t="s">
        <v>18494</v>
      </c>
      <c r="T2720" s="17">
        <f t="shared" si="1078"/>
        <v>21.5625</v>
      </c>
      <c r="U2720" s="17">
        <f t="shared" si="1087"/>
        <v>28.125</v>
      </c>
      <c r="V2720" s="17">
        <f t="shared" si="1071"/>
        <v>21.5625</v>
      </c>
      <c r="W2720" s="17">
        <f t="shared" si="1079"/>
        <v>19.556250000000002</v>
      </c>
      <c r="X2720" s="17">
        <f t="shared" si="1080"/>
        <v>20.371874999999999</v>
      </c>
      <c r="Y2720" s="18" t="s">
        <v>18494</v>
      </c>
      <c r="Z2720" s="17">
        <f t="shared" si="1085"/>
        <v>21.5625</v>
      </c>
      <c r="AA2720" s="18">
        <f t="shared" si="1081"/>
        <v>26.5625</v>
      </c>
      <c r="AB2720" s="18" t="s">
        <v>18494</v>
      </c>
      <c r="AC2720" s="17">
        <f t="shared" si="1082"/>
        <v>21.5625</v>
      </c>
      <c r="AD2720" s="17">
        <f t="shared" si="1088"/>
        <v>29.6875</v>
      </c>
      <c r="AE2720" s="24" t="s">
        <v>18503</v>
      </c>
      <c r="AF2720" s="18" t="s">
        <v>18494</v>
      </c>
      <c r="AG2720" s="17">
        <f t="shared" si="1083"/>
        <v>21.5625</v>
      </c>
      <c r="AH2720" s="17">
        <f t="shared" si="1084"/>
        <v>21.5625</v>
      </c>
      <c r="AI2720" s="20" t="s">
        <v>18494</v>
      </c>
      <c r="AJ2720" s="10">
        <f t="shared" si="1086"/>
        <v>25.694531250000001</v>
      </c>
      <c r="AK2720" s="10">
        <f t="shared" si="1089"/>
        <v>3.125</v>
      </c>
      <c r="AL2720" s="10">
        <f t="shared" si="1090"/>
        <v>29.6875</v>
      </c>
    </row>
    <row r="2721" spans="1:38" x14ac:dyDescent="0.25">
      <c r="A2721" s="25" t="s">
        <v>7917</v>
      </c>
      <c r="B2721" s="25" t="s">
        <v>831</v>
      </c>
      <c r="C2721" s="25" t="s">
        <v>83</v>
      </c>
      <c r="D2721" s="25" t="s">
        <v>18492</v>
      </c>
      <c r="E2721" s="25" t="s">
        <v>14208</v>
      </c>
      <c r="G2721" s="27">
        <v>310.8</v>
      </c>
      <c r="H2721" s="24" t="s">
        <v>18503</v>
      </c>
      <c r="I2721" s="17">
        <f t="shared" si="1072"/>
        <v>214.452</v>
      </c>
      <c r="J2721" s="17">
        <f t="shared" si="1073"/>
        <v>93.24</v>
      </c>
      <c r="K2721" s="17">
        <f t="shared" si="1074"/>
        <v>214.452</v>
      </c>
      <c r="L2721" s="17">
        <f t="shared" si="1075"/>
        <v>248.64000000000001</v>
      </c>
      <c r="M2721" s="18">
        <f t="shared" si="1091"/>
        <v>31.080000000000002</v>
      </c>
      <c r="N2721" s="18" t="s">
        <v>18494</v>
      </c>
      <c r="O2721" s="17">
        <f t="shared" si="1076"/>
        <v>214.452</v>
      </c>
      <c r="P2721" s="17">
        <f t="shared" si="1070"/>
        <v>217.56</v>
      </c>
      <c r="Q2721" s="17">
        <f t="shared" si="1077"/>
        <v>248.64000000000001</v>
      </c>
      <c r="R2721" s="18" t="s">
        <v>18494</v>
      </c>
      <c r="S2721" s="18" t="s">
        <v>18494</v>
      </c>
      <c r="T2721" s="17">
        <f t="shared" si="1078"/>
        <v>214.452</v>
      </c>
      <c r="U2721" s="17">
        <f t="shared" si="1087"/>
        <v>279.72000000000003</v>
      </c>
      <c r="V2721" s="17">
        <f t="shared" si="1071"/>
        <v>214.452</v>
      </c>
      <c r="W2721" s="17">
        <f t="shared" si="1079"/>
        <v>194.49864000000002</v>
      </c>
      <c r="X2721" s="17">
        <f t="shared" si="1080"/>
        <v>202.61051999999998</v>
      </c>
      <c r="Y2721" s="18" t="s">
        <v>18494</v>
      </c>
      <c r="Z2721" s="17">
        <f t="shared" si="1085"/>
        <v>214.452</v>
      </c>
      <c r="AA2721" s="18">
        <f t="shared" si="1081"/>
        <v>264.18</v>
      </c>
      <c r="AB2721" s="18" t="s">
        <v>18494</v>
      </c>
      <c r="AC2721" s="17">
        <f t="shared" si="1082"/>
        <v>214.452</v>
      </c>
      <c r="AD2721" s="17">
        <f t="shared" si="1088"/>
        <v>295.26</v>
      </c>
      <c r="AE2721" s="24" t="s">
        <v>18503</v>
      </c>
      <c r="AF2721" s="18" t="s">
        <v>18494</v>
      </c>
      <c r="AG2721" s="17">
        <f t="shared" si="1083"/>
        <v>214.452</v>
      </c>
      <c r="AH2721" s="17">
        <f t="shared" si="1084"/>
        <v>214.452</v>
      </c>
      <c r="AI2721" s="20" t="s">
        <v>18494</v>
      </c>
      <c r="AJ2721" s="10">
        <f t="shared" si="1086"/>
        <v>255.54753000000002</v>
      </c>
      <c r="AK2721" s="10">
        <f t="shared" si="1089"/>
        <v>31.080000000000002</v>
      </c>
      <c r="AL2721" s="10">
        <f t="shared" si="1090"/>
        <v>295.26</v>
      </c>
    </row>
    <row r="2722" spans="1:38" x14ac:dyDescent="0.25">
      <c r="A2722" s="25" t="s">
        <v>7568</v>
      </c>
      <c r="B2722" s="25" t="s">
        <v>467</v>
      </c>
      <c r="C2722" s="25" t="s">
        <v>83</v>
      </c>
      <c r="D2722" s="25" t="s">
        <v>18492</v>
      </c>
      <c r="E2722" s="25" t="s">
        <v>13950</v>
      </c>
      <c r="G2722" s="27">
        <v>310.8</v>
      </c>
      <c r="H2722" s="24" t="s">
        <v>18503</v>
      </c>
      <c r="I2722" s="17">
        <f t="shared" si="1072"/>
        <v>214.452</v>
      </c>
      <c r="J2722" s="17">
        <f t="shared" si="1073"/>
        <v>93.24</v>
      </c>
      <c r="K2722" s="17">
        <f t="shared" si="1074"/>
        <v>214.452</v>
      </c>
      <c r="L2722" s="17">
        <f t="shared" si="1075"/>
        <v>248.64000000000001</v>
      </c>
      <c r="M2722" s="18">
        <f t="shared" si="1091"/>
        <v>31.080000000000002</v>
      </c>
      <c r="N2722" s="18" t="s">
        <v>18494</v>
      </c>
      <c r="O2722" s="17">
        <f t="shared" si="1076"/>
        <v>214.452</v>
      </c>
      <c r="P2722" s="17">
        <f t="shared" ref="P2722:P2784" si="1092">G2722*70%</f>
        <v>217.56</v>
      </c>
      <c r="Q2722" s="17">
        <f t="shared" si="1077"/>
        <v>248.64000000000001</v>
      </c>
      <c r="R2722" s="18" t="s">
        <v>18494</v>
      </c>
      <c r="S2722" s="18" t="s">
        <v>18494</v>
      </c>
      <c r="T2722" s="17">
        <f t="shared" si="1078"/>
        <v>214.452</v>
      </c>
      <c r="U2722" s="17">
        <f t="shared" si="1087"/>
        <v>279.72000000000003</v>
      </c>
      <c r="V2722" s="17">
        <f t="shared" ref="V2722:V2784" si="1093">G2722*69%</f>
        <v>214.452</v>
      </c>
      <c r="W2722" s="17">
        <f t="shared" si="1079"/>
        <v>194.49864000000002</v>
      </c>
      <c r="X2722" s="17">
        <f t="shared" si="1080"/>
        <v>202.61051999999998</v>
      </c>
      <c r="Y2722" s="18" t="s">
        <v>18494</v>
      </c>
      <c r="Z2722" s="17">
        <f t="shared" si="1085"/>
        <v>214.452</v>
      </c>
      <c r="AA2722" s="18">
        <f t="shared" si="1081"/>
        <v>264.18</v>
      </c>
      <c r="AB2722" s="18" t="s">
        <v>18494</v>
      </c>
      <c r="AC2722" s="17">
        <f t="shared" si="1082"/>
        <v>214.452</v>
      </c>
      <c r="AD2722" s="17">
        <f t="shared" si="1088"/>
        <v>295.26</v>
      </c>
      <c r="AE2722" s="24" t="s">
        <v>18503</v>
      </c>
      <c r="AF2722" s="18" t="s">
        <v>18494</v>
      </c>
      <c r="AG2722" s="17">
        <f t="shared" si="1083"/>
        <v>214.452</v>
      </c>
      <c r="AH2722" s="17">
        <f t="shared" si="1084"/>
        <v>214.452</v>
      </c>
      <c r="AI2722" s="20" t="s">
        <v>18494</v>
      </c>
      <c r="AJ2722" s="10">
        <f t="shared" si="1086"/>
        <v>255.54753000000002</v>
      </c>
      <c r="AK2722" s="10">
        <f t="shared" si="1089"/>
        <v>31.080000000000002</v>
      </c>
      <c r="AL2722" s="10">
        <f t="shared" si="1090"/>
        <v>295.26</v>
      </c>
    </row>
    <row r="2723" spans="1:38" x14ac:dyDescent="0.25">
      <c r="A2723" s="25" t="s">
        <v>7572</v>
      </c>
      <c r="B2723" s="25" t="s">
        <v>471</v>
      </c>
      <c r="C2723" s="25" t="s">
        <v>83</v>
      </c>
      <c r="D2723" s="25" t="s">
        <v>18492</v>
      </c>
      <c r="E2723" s="25" t="s">
        <v>13958</v>
      </c>
      <c r="G2723" s="27">
        <v>310.8</v>
      </c>
      <c r="H2723" s="24" t="s">
        <v>18503</v>
      </c>
      <c r="I2723" s="17">
        <f t="shared" si="1072"/>
        <v>214.452</v>
      </c>
      <c r="J2723" s="17">
        <f t="shared" si="1073"/>
        <v>93.24</v>
      </c>
      <c r="K2723" s="17">
        <f t="shared" si="1074"/>
        <v>214.452</v>
      </c>
      <c r="L2723" s="17">
        <f t="shared" si="1075"/>
        <v>248.64000000000001</v>
      </c>
      <c r="M2723" s="18">
        <f t="shared" si="1091"/>
        <v>31.080000000000002</v>
      </c>
      <c r="N2723" s="18" t="s">
        <v>18494</v>
      </c>
      <c r="O2723" s="17">
        <f t="shared" si="1076"/>
        <v>214.452</v>
      </c>
      <c r="P2723" s="17">
        <f t="shared" si="1092"/>
        <v>217.56</v>
      </c>
      <c r="Q2723" s="17">
        <f t="shared" si="1077"/>
        <v>248.64000000000001</v>
      </c>
      <c r="R2723" s="18" t="s">
        <v>18494</v>
      </c>
      <c r="S2723" s="18" t="s">
        <v>18494</v>
      </c>
      <c r="T2723" s="17">
        <f t="shared" si="1078"/>
        <v>214.452</v>
      </c>
      <c r="U2723" s="17">
        <f t="shared" si="1087"/>
        <v>279.72000000000003</v>
      </c>
      <c r="V2723" s="17">
        <f t="shared" si="1093"/>
        <v>214.452</v>
      </c>
      <c r="W2723" s="17">
        <f t="shared" si="1079"/>
        <v>194.49864000000002</v>
      </c>
      <c r="X2723" s="17">
        <f t="shared" si="1080"/>
        <v>202.61051999999998</v>
      </c>
      <c r="Y2723" s="18" t="s">
        <v>18494</v>
      </c>
      <c r="Z2723" s="17">
        <f t="shared" si="1085"/>
        <v>214.452</v>
      </c>
      <c r="AA2723" s="18">
        <f t="shared" si="1081"/>
        <v>264.18</v>
      </c>
      <c r="AB2723" s="18" t="s">
        <v>18494</v>
      </c>
      <c r="AC2723" s="17">
        <f t="shared" si="1082"/>
        <v>214.452</v>
      </c>
      <c r="AD2723" s="17">
        <f t="shared" si="1088"/>
        <v>295.26</v>
      </c>
      <c r="AE2723" s="24" t="s">
        <v>18503</v>
      </c>
      <c r="AF2723" s="18" t="s">
        <v>18494</v>
      </c>
      <c r="AG2723" s="17">
        <f t="shared" si="1083"/>
        <v>214.452</v>
      </c>
      <c r="AH2723" s="17">
        <f t="shared" si="1084"/>
        <v>214.452</v>
      </c>
      <c r="AI2723" s="20" t="s">
        <v>18494</v>
      </c>
      <c r="AJ2723" s="10">
        <f t="shared" si="1086"/>
        <v>255.54753000000002</v>
      </c>
      <c r="AK2723" s="10">
        <f t="shared" si="1089"/>
        <v>31.080000000000002</v>
      </c>
      <c r="AL2723" s="10">
        <f t="shared" si="1090"/>
        <v>295.26</v>
      </c>
    </row>
    <row r="2724" spans="1:38" x14ac:dyDescent="0.25">
      <c r="A2724" s="25" t="s">
        <v>7934</v>
      </c>
      <c r="B2724" s="25" t="s">
        <v>848</v>
      </c>
      <c r="C2724" s="25" t="s">
        <v>83</v>
      </c>
      <c r="D2724" s="25" t="s">
        <v>18492</v>
      </c>
      <c r="E2724" s="25" t="s">
        <v>14413</v>
      </c>
      <c r="G2724" s="27">
        <v>329.45</v>
      </c>
      <c r="H2724" s="24" t="s">
        <v>18503</v>
      </c>
      <c r="I2724" s="17">
        <f t="shared" si="1072"/>
        <v>227.32049999999998</v>
      </c>
      <c r="J2724" s="17">
        <f t="shared" si="1073"/>
        <v>98.834999999999994</v>
      </c>
      <c r="K2724" s="17">
        <f t="shared" si="1074"/>
        <v>227.32049999999998</v>
      </c>
      <c r="L2724" s="17">
        <f t="shared" si="1075"/>
        <v>263.56</v>
      </c>
      <c r="M2724" s="18">
        <f t="shared" si="1091"/>
        <v>32.945</v>
      </c>
      <c r="N2724" s="18" t="s">
        <v>18494</v>
      </c>
      <c r="O2724" s="17">
        <f t="shared" si="1076"/>
        <v>227.32049999999998</v>
      </c>
      <c r="P2724" s="17">
        <f t="shared" si="1092"/>
        <v>230.61499999999998</v>
      </c>
      <c r="Q2724" s="17">
        <f t="shared" si="1077"/>
        <v>263.56</v>
      </c>
      <c r="R2724" s="18" t="s">
        <v>18494</v>
      </c>
      <c r="S2724" s="18" t="s">
        <v>18494</v>
      </c>
      <c r="T2724" s="17">
        <f t="shared" si="1078"/>
        <v>227.32049999999998</v>
      </c>
      <c r="U2724" s="17">
        <f t="shared" si="1087"/>
        <v>296.505</v>
      </c>
      <c r="V2724" s="17">
        <f t="shared" si="1093"/>
        <v>227.32049999999998</v>
      </c>
      <c r="W2724" s="17">
        <f t="shared" si="1079"/>
        <v>206.16981000000001</v>
      </c>
      <c r="X2724" s="17">
        <f t="shared" si="1080"/>
        <v>214.76845499999996</v>
      </c>
      <c r="Y2724" s="18" t="s">
        <v>18494</v>
      </c>
      <c r="Z2724" s="17">
        <f t="shared" si="1085"/>
        <v>227.32049999999998</v>
      </c>
      <c r="AA2724" s="18">
        <f t="shared" si="1081"/>
        <v>280.03249999999997</v>
      </c>
      <c r="AB2724" s="18" t="s">
        <v>18494</v>
      </c>
      <c r="AC2724" s="17">
        <f t="shared" si="1082"/>
        <v>227.32049999999998</v>
      </c>
      <c r="AD2724" s="17">
        <f t="shared" si="1088"/>
        <v>312.97749999999996</v>
      </c>
      <c r="AE2724" s="24" t="s">
        <v>18503</v>
      </c>
      <c r="AF2724" s="18" t="s">
        <v>18494</v>
      </c>
      <c r="AG2724" s="17">
        <f t="shared" si="1083"/>
        <v>227.32049999999998</v>
      </c>
      <c r="AH2724" s="17">
        <f t="shared" si="1084"/>
        <v>227.32049999999998</v>
      </c>
      <c r="AI2724" s="20" t="s">
        <v>18494</v>
      </c>
      <c r="AJ2724" s="10">
        <f t="shared" si="1086"/>
        <v>270.88202624999997</v>
      </c>
      <c r="AK2724" s="10">
        <f t="shared" si="1089"/>
        <v>32.945</v>
      </c>
      <c r="AL2724" s="10">
        <f t="shared" si="1090"/>
        <v>312.97749999999996</v>
      </c>
    </row>
    <row r="2725" spans="1:38" x14ac:dyDescent="0.25">
      <c r="A2725" s="25" t="s">
        <v>8052</v>
      </c>
      <c r="B2725" s="25" t="s">
        <v>993</v>
      </c>
      <c r="C2725" s="25" t="s">
        <v>83</v>
      </c>
      <c r="D2725" s="25" t="s">
        <v>18492</v>
      </c>
      <c r="E2725" s="25" t="s">
        <v>14570</v>
      </c>
      <c r="G2725" s="27">
        <v>330.01</v>
      </c>
      <c r="H2725" s="24" t="s">
        <v>18503</v>
      </c>
      <c r="I2725" s="17">
        <f t="shared" si="1072"/>
        <v>227.70689999999999</v>
      </c>
      <c r="J2725" s="17">
        <f t="shared" si="1073"/>
        <v>99.003</v>
      </c>
      <c r="K2725" s="17">
        <f t="shared" si="1074"/>
        <v>227.70689999999999</v>
      </c>
      <c r="L2725" s="17">
        <f t="shared" si="1075"/>
        <v>264.00799999999998</v>
      </c>
      <c r="M2725" s="18">
        <f t="shared" si="1091"/>
        <v>33.000999999999998</v>
      </c>
      <c r="N2725" s="18" t="s">
        <v>18494</v>
      </c>
      <c r="O2725" s="17">
        <f t="shared" si="1076"/>
        <v>227.70689999999999</v>
      </c>
      <c r="P2725" s="17">
        <f t="shared" si="1092"/>
        <v>231.00699999999998</v>
      </c>
      <c r="Q2725" s="17">
        <f t="shared" si="1077"/>
        <v>264.00799999999998</v>
      </c>
      <c r="R2725" s="18" t="s">
        <v>18494</v>
      </c>
      <c r="S2725" s="18" t="s">
        <v>18494</v>
      </c>
      <c r="T2725" s="17">
        <f t="shared" si="1078"/>
        <v>227.70689999999999</v>
      </c>
      <c r="U2725" s="17">
        <f t="shared" si="1087"/>
        <v>297.00900000000001</v>
      </c>
      <c r="V2725" s="17">
        <f t="shared" si="1093"/>
        <v>227.70689999999999</v>
      </c>
      <c r="W2725" s="17">
        <f t="shared" si="1079"/>
        <v>206.52025800000001</v>
      </c>
      <c r="X2725" s="17">
        <f t="shared" si="1080"/>
        <v>215.13351899999998</v>
      </c>
      <c r="Y2725" s="18" t="s">
        <v>18494</v>
      </c>
      <c r="Z2725" s="17">
        <f t="shared" si="1085"/>
        <v>227.70689999999999</v>
      </c>
      <c r="AA2725" s="18">
        <f t="shared" si="1081"/>
        <v>280.50849999999997</v>
      </c>
      <c r="AB2725" s="18" t="s">
        <v>18494</v>
      </c>
      <c r="AC2725" s="17">
        <f t="shared" si="1082"/>
        <v>227.70689999999999</v>
      </c>
      <c r="AD2725" s="17">
        <f t="shared" si="1088"/>
        <v>313.5095</v>
      </c>
      <c r="AE2725" s="24" t="s">
        <v>18503</v>
      </c>
      <c r="AF2725" s="18" t="s">
        <v>18494</v>
      </c>
      <c r="AG2725" s="17">
        <f t="shared" si="1083"/>
        <v>227.70689999999999</v>
      </c>
      <c r="AH2725" s="17">
        <f t="shared" si="1084"/>
        <v>227.70689999999999</v>
      </c>
      <c r="AI2725" s="20" t="s">
        <v>18494</v>
      </c>
      <c r="AJ2725" s="10">
        <f t="shared" si="1086"/>
        <v>271.34247225000001</v>
      </c>
      <c r="AK2725" s="10">
        <f t="shared" si="1089"/>
        <v>33.000999999999998</v>
      </c>
      <c r="AL2725" s="10">
        <f t="shared" si="1090"/>
        <v>313.5095</v>
      </c>
    </row>
    <row r="2726" spans="1:38" x14ac:dyDescent="0.25">
      <c r="A2726" s="25" t="s">
        <v>8030</v>
      </c>
      <c r="B2726" s="25" t="s">
        <v>972</v>
      </c>
      <c r="C2726" s="25" t="s">
        <v>83</v>
      </c>
      <c r="D2726" s="25" t="s">
        <v>18492</v>
      </c>
      <c r="E2726" s="25" t="s">
        <v>14546</v>
      </c>
      <c r="G2726" s="27">
        <v>337.68</v>
      </c>
      <c r="H2726" s="24" t="s">
        <v>18503</v>
      </c>
      <c r="I2726" s="17">
        <f t="shared" si="1072"/>
        <v>232.99919999999997</v>
      </c>
      <c r="J2726" s="17">
        <f t="shared" si="1073"/>
        <v>101.304</v>
      </c>
      <c r="K2726" s="17">
        <f t="shared" si="1074"/>
        <v>232.99919999999997</v>
      </c>
      <c r="L2726" s="17">
        <f t="shared" si="1075"/>
        <v>270.14400000000001</v>
      </c>
      <c r="M2726" s="18">
        <f t="shared" si="1091"/>
        <v>33.768000000000001</v>
      </c>
      <c r="N2726" s="18" t="s">
        <v>18494</v>
      </c>
      <c r="O2726" s="17">
        <f t="shared" si="1076"/>
        <v>232.99919999999997</v>
      </c>
      <c r="P2726" s="17">
        <f t="shared" si="1092"/>
        <v>236.37599999999998</v>
      </c>
      <c r="Q2726" s="17">
        <f t="shared" si="1077"/>
        <v>270.14400000000001</v>
      </c>
      <c r="R2726" s="18" t="s">
        <v>18494</v>
      </c>
      <c r="S2726" s="18" t="s">
        <v>18494</v>
      </c>
      <c r="T2726" s="17">
        <f t="shared" si="1078"/>
        <v>232.99919999999997</v>
      </c>
      <c r="U2726" s="17">
        <f t="shared" si="1087"/>
        <v>303.91200000000003</v>
      </c>
      <c r="V2726" s="17">
        <f t="shared" si="1093"/>
        <v>232.99919999999997</v>
      </c>
      <c r="W2726" s="17">
        <f t="shared" si="1079"/>
        <v>211.320144</v>
      </c>
      <c r="X2726" s="17">
        <f t="shared" si="1080"/>
        <v>220.13359199999996</v>
      </c>
      <c r="Y2726" s="18" t="s">
        <v>18494</v>
      </c>
      <c r="Z2726" s="17">
        <f t="shared" si="1085"/>
        <v>232.99919999999997</v>
      </c>
      <c r="AA2726" s="18">
        <f t="shared" si="1081"/>
        <v>287.02800000000002</v>
      </c>
      <c r="AB2726" s="18" t="s">
        <v>18494</v>
      </c>
      <c r="AC2726" s="17">
        <f t="shared" si="1082"/>
        <v>232.99919999999997</v>
      </c>
      <c r="AD2726" s="17">
        <f t="shared" si="1088"/>
        <v>320.79599999999999</v>
      </c>
      <c r="AE2726" s="24" t="s">
        <v>18503</v>
      </c>
      <c r="AF2726" s="18" t="s">
        <v>18494</v>
      </c>
      <c r="AG2726" s="17">
        <f t="shared" si="1083"/>
        <v>232.99919999999997</v>
      </c>
      <c r="AH2726" s="17">
        <f t="shared" si="1084"/>
        <v>232.99919999999997</v>
      </c>
      <c r="AI2726" s="20" t="s">
        <v>18494</v>
      </c>
      <c r="AJ2726" s="10">
        <f t="shared" si="1086"/>
        <v>277.64893799999999</v>
      </c>
      <c r="AK2726" s="10">
        <f t="shared" si="1089"/>
        <v>33.768000000000001</v>
      </c>
      <c r="AL2726" s="10">
        <f t="shared" si="1090"/>
        <v>320.79599999999999</v>
      </c>
    </row>
    <row r="2727" spans="1:38" x14ac:dyDescent="0.25">
      <c r="A2727" s="25" t="s">
        <v>7724</v>
      </c>
      <c r="B2727" s="25" t="s">
        <v>629</v>
      </c>
      <c r="C2727" s="25" t="s">
        <v>83</v>
      </c>
      <c r="D2727" s="25" t="s">
        <v>18492</v>
      </c>
      <c r="E2727" s="25" t="s">
        <v>13919</v>
      </c>
      <c r="G2727" s="27">
        <v>359.35</v>
      </c>
      <c r="H2727" s="24" t="s">
        <v>18503</v>
      </c>
      <c r="I2727" s="17">
        <f t="shared" si="1072"/>
        <v>247.95150000000001</v>
      </c>
      <c r="J2727" s="17">
        <f t="shared" si="1073"/>
        <v>107.80500000000001</v>
      </c>
      <c r="K2727" s="17">
        <f t="shared" si="1074"/>
        <v>247.95150000000001</v>
      </c>
      <c r="L2727" s="17">
        <f t="shared" si="1075"/>
        <v>287.48</v>
      </c>
      <c r="M2727" s="18">
        <f t="shared" si="1091"/>
        <v>35.935000000000002</v>
      </c>
      <c r="N2727" s="18" t="s">
        <v>18494</v>
      </c>
      <c r="O2727" s="17">
        <f t="shared" si="1076"/>
        <v>247.95150000000001</v>
      </c>
      <c r="P2727" s="17">
        <f t="shared" si="1092"/>
        <v>251.54499999999999</v>
      </c>
      <c r="Q2727" s="17">
        <f t="shared" si="1077"/>
        <v>287.48</v>
      </c>
      <c r="R2727" s="18" t="s">
        <v>18494</v>
      </c>
      <c r="S2727" s="18" t="s">
        <v>18494</v>
      </c>
      <c r="T2727" s="17">
        <f t="shared" si="1078"/>
        <v>247.95150000000001</v>
      </c>
      <c r="U2727" s="17">
        <f t="shared" si="1087"/>
        <v>323.41500000000002</v>
      </c>
      <c r="V2727" s="17">
        <f t="shared" si="1093"/>
        <v>247.95150000000001</v>
      </c>
      <c r="W2727" s="17">
        <f t="shared" si="1079"/>
        <v>224.88123000000002</v>
      </c>
      <c r="X2727" s="17">
        <f t="shared" si="1080"/>
        <v>234.26026499999998</v>
      </c>
      <c r="Y2727" s="18" t="s">
        <v>18494</v>
      </c>
      <c r="Z2727" s="17">
        <f t="shared" si="1085"/>
        <v>247.95150000000001</v>
      </c>
      <c r="AA2727" s="18">
        <f t="shared" si="1081"/>
        <v>305.44749999999999</v>
      </c>
      <c r="AB2727" s="18" t="s">
        <v>18494</v>
      </c>
      <c r="AC2727" s="17">
        <f t="shared" si="1082"/>
        <v>247.95150000000001</v>
      </c>
      <c r="AD2727" s="17">
        <f t="shared" si="1088"/>
        <v>341.38249999999999</v>
      </c>
      <c r="AE2727" s="24" t="s">
        <v>18503</v>
      </c>
      <c r="AF2727" s="18" t="s">
        <v>18494</v>
      </c>
      <c r="AG2727" s="17">
        <f t="shared" si="1083"/>
        <v>247.95150000000001</v>
      </c>
      <c r="AH2727" s="17">
        <f t="shared" si="1084"/>
        <v>247.95150000000001</v>
      </c>
      <c r="AI2727" s="20" t="s">
        <v>18494</v>
      </c>
      <c r="AJ2727" s="10">
        <f t="shared" si="1086"/>
        <v>295.46655375000006</v>
      </c>
      <c r="AK2727" s="10">
        <f t="shared" si="1089"/>
        <v>35.935000000000002</v>
      </c>
      <c r="AL2727" s="10">
        <f t="shared" si="1090"/>
        <v>341.38249999999999</v>
      </c>
    </row>
    <row r="2728" spans="1:38" x14ac:dyDescent="0.25">
      <c r="A2728" s="25" t="s">
        <v>7438</v>
      </c>
      <c r="B2728" s="25" t="s">
        <v>275</v>
      </c>
      <c r="C2728" s="25" t="s">
        <v>83</v>
      </c>
      <c r="D2728" s="25" t="s">
        <v>18492</v>
      </c>
      <c r="G2728" s="27">
        <v>37.75</v>
      </c>
      <c r="H2728" s="24" t="s">
        <v>18503</v>
      </c>
      <c r="I2728" s="17">
        <f t="shared" si="1072"/>
        <v>26.047499999999999</v>
      </c>
      <c r="J2728" s="17">
        <f t="shared" si="1073"/>
        <v>11.324999999999999</v>
      </c>
      <c r="K2728" s="17">
        <f t="shared" si="1074"/>
        <v>26.047499999999999</v>
      </c>
      <c r="L2728" s="17">
        <f t="shared" si="1075"/>
        <v>30.200000000000003</v>
      </c>
      <c r="M2728" s="18">
        <f t="shared" si="1091"/>
        <v>3.7750000000000004</v>
      </c>
      <c r="N2728" s="18" t="s">
        <v>18494</v>
      </c>
      <c r="O2728" s="17">
        <f t="shared" si="1076"/>
        <v>26.047499999999999</v>
      </c>
      <c r="P2728" s="17">
        <f t="shared" si="1092"/>
        <v>26.424999999999997</v>
      </c>
      <c r="Q2728" s="17">
        <f t="shared" si="1077"/>
        <v>30.200000000000003</v>
      </c>
      <c r="R2728" s="18" t="s">
        <v>18494</v>
      </c>
      <c r="S2728" s="18" t="s">
        <v>18494</v>
      </c>
      <c r="T2728" s="17">
        <f t="shared" si="1078"/>
        <v>26.047499999999999</v>
      </c>
      <c r="U2728" s="17">
        <f t="shared" si="1087"/>
        <v>33.975000000000001</v>
      </c>
      <c r="V2728" s="17">
        <f t="shared" si="1093"/>
        <v>26.047499999999999</v>
      </c>
      <c r="W2728" s="17">
        <f t="shared" si="1079"/>
        <v>23.623950000000001</v>
      </c>
      <c r="X2728" s="17">
        <f t="shared" si="1080"/>
        <v>24.609224999999999</v>
      </c>
      <c r="Y2728" s="18" t="s">
        <v>18494</v>
      </c>
      <c r="Z2728" s="17">
        <f t="shared" si="1085"/>
        <v>26.047499999999999</v>
      </c>
      <c r="AA2728" s="18">
        <f t="shared" si="1081"/>
        <v>32.087499999999999</v>
      </c>
      <c r="AB2728" s="18" t="s">
        <v>18494</v>
      </c>
      <c r="AC2728" s="17">
        <f t="shared" si="1082"/>
        <v>26.047499999999999</v>
      </c>
      <c r="AD2728" s="17">
        <f t="shared" si="1088"/>
        <v>35.862499999999997</v>
      </c>
      <c r="AE2728" s="24" t="s">
        <v>18503</v>
      </c>
      <c r="AF2728" s="18" t="s">
        <v>18494</v>
      </c>
      <c r="AG2728" s="17">
        <f t="shared" si="1083"/>
        <v>26.047499999999999</v>
      </c>
      <c r="AH2728" s="17">
        <f t="shared" si="1084"/>
        <v>26.047499999999999</v>
      </c>
      <c r="AI2728" s="20" t="s">
        <v>18494</v>
      </c>
      <c r="AJ2728" s="10">
        <f t="shared" si="1086"/>
        <v>31.038993749999999</v>
      </c>
      <c r="AK2728" s="10">
        <f t="shared" si="1089"/>
        <v>3.7750000000000004</v>
      </c>
      <c r="AL2728" s="10">
        <f t="shared" si="1090"/>
        <v>35.862499999999997</v>
      </c>
    </row>
    <row r="2729" spans="1:38" x14ac:dyDescent="0.25">
      <c r="A2729" s="25" t="s">
        <v>8491</v>
      </c>
      <c r="B2729" s="25" t="s">
        <v>1469</v>
      </c>
      <c r="C2729" s="25" t="s">
        <v>83</v>
      </c>
      <c r="D2729" s="25" t="s">
        <v>18492</v>
      </c>
      <c r="G2729" s="27">
        <v>42.55</v>
      </c>
      <c r="H2729" s="24" t="s">
        <v>18503</v>
      </c>
      <c r="I2729" s="17">
        <f t="shared" si="1072"/>
        <v>29.359499999999997</v>
      </c>
      <c r="J2729" s="17">
        <f t="shared" si="1073"/>
        <v>12.764999999999999</v>
      </c>
      <c r="K2729" s="17">
        <f t="shared" si="1074"/>
        <v>29.359499999999997</v>
      </c>
      <c r="L2729" s="17">
        <f t="shared" si="1075"/>
        <v>34.04</v>
      </c>
      <c r="M2729" s="18">
        <f t="shared" si="1091"/>
        <v>4.2549999999999999</v>
      </c>
      <c r="N2729" s="18" t="s">
        <v>18494</v>
      </c>
      <c r="O2729" s="17">
        <f t="shared" si="1076"/>
        <v>29.359499999999997</v>
      </c>
      <c r="P2729" s="17">
        <f t="shared" si="1092"/>
        <v>29.784999999999997</v>
      </c>
      <c r="Q2729" s="17">
        <f t="shared" si="1077"/>
        <v>34.04</v>
      </c>
      <c r="R2729" s="18" t="s">
        <v>18494</v>
      </c>
      <c r="S2729" s="18" t="s">
        <v>18494</v>
      </c>
      <c r="T2729" s="17">
        <f t="shared" si="1078"/>
        <v>29.359499999999997</v>
      </c>
      <c r="U2729" s="17">
        <f t="shared" si="1087"/>
        <v>38.295000000000002</v>
      </c>
      <c r="V2729" s="17">
        <f t="shared" si="1093"/>
        <v>29.359499999999997</v>
      </c>
      <c r="W2729" s="17">
        <f t="shared" si="1079"/>
        <v>26.627790000000001</v>
      </c>
      <c r="X2729" s="17">
        <f t="shared" si="1080"/>
        <v>27.738344999999995</v>
      </c>
      <c r="Y2729" s="18" t="s">
        <v>18494</v>
      </c>
      <c r="Z2729" s="17">
        <f t="shared" si="1085"/>
        <v>29.359499999999997</v>
      </c>
      <c r="AA2729" s="18">
        <f t="shared" si="1081"/>
        <v>36.167499999999997</v>
      </c>
      <c r="AB2729" s="18" t="s">
        <v>18494</v>
      </c>
      <c r="AC2729" s="17">
        <f t="shared" si="1082"/>
        <v>29.359499999999997</v>
      </c>
      <c r="AD2729" s="17">
        <f t="shared" si="1088"/>
        <v>40.422499999999992</v>
      </c>
      <c r="AE2729" s="24" t="s">
        <v>18503</v>
      </c>
      <c r="AF2729" s="18" t="s">
        <v>18494</v>
      </c>
      <c r="AG2729" s="17">
        <f t="shared" si="1083"/>
        <v>29.359499999999997</v>
      </c>
      <c r="AH2729" s="17">
        <f t="shared" si="1084"/>
        <v>29.359499999999997</v>
      </c>
      <c r="AI2729" s="20" t="s">
        <v>18494</v>
      </c>
      <c r="AJ2729" s="10">
        <f t="shared" si="1086"/>
        <v>34.985673749999997</v>
      </c>
      <c r="AK2729" s="10">
        <f t="shared" si="1089"/>
        <v>4.2549999999999999</v>
      </c>
      <c r="AL2729" s="10">
        <f t="shared" si="1090"/>
        <v>40.422499999999992</v>
      </c>
    </row>
    <row r="2730" spans="1:38" x14ac:dyDescent="0.25">
      <c r="A2730" s="25" t="s">
        <v>7413</v>
      </c>
      <c r="B2730" s="25" t="s">
        <v>244</v>
      </c>
      <c r="C2730" s="25" t="s">
        <v>83</v>
      </c>
      <c r="D2730" s="25" t="s">
        <v>18492</v>
      </c>
      <c r="E2730" s="25" t="s">
        <v>13774</v>
      </c>
      <c r="G2730" s="27">
        <v>433.3</v>
      </c>
      <c r="H2730" s="24" t="s">
        <v>18503</v>
      </c>
      <c r="I2730" s="17">
        <f t="shared" si="1072"/>
        <v>298.97699999999998</v>
      </c>
      <c r="J2730" s="17">
        <f t="shared" si="1073"/>
        <v>129.99</v>
      </c>
      <c r="K2730" s="17">
        <f t="shared" si="1074"/>
        <v>298.97699999999998</v>
      </c>
      <c r="L2730" s="17">
        <f t="shared" si="1075"/>
        <v>346.64000000000004</v>
      </c>
      <c r="M2730" s="18">
        <f t="shared" si="1091"/>
        <v>43.330000000000005</v>
      </c>
      <c r="N2730" s="18" t="s">
        <v>18494</v>
      </c>
      <c r="O2730" s="17">
        <f t="shared" si="1076"/>
        <v>298.97699999999998</v>
      </c>
      <c r="P2730" s="17">
        <f t="shared" si="1092"/>
        <v>303.31</v>
      </c>
      <c r="Q2730" s="17">
        <f t="shared" si="1077"/>
        <v>346.64000000000004</v>
      </c>
      <c r="R2730" s="18" t="s">
        <v>18494</v>
      </c>
      <c r="S2730" s="18" t="s">
        <v>18494</v>
      </c>
      <c r="T2730" s="17">
        <f t="shared" si="1078"/>
        <v>298.97699999999998</v>
      </c>
      <c r="U2730" s="17">
        <f t="shared" si="1087"/>
        <v>389.97</v>
      </c>
      <c r="V2730" s="17">
        <f t="shared" si="1093"/>
        <v>298.97699999999998</v>
      </c>
      <c r="W2730" s="17">
        <f t="shared" si="1079"/>
        <v>271.15914000000004</v>
      </c>
      <c r="X2730" s="17">
        <f t="shared" si="1080"/>
        <v>282.46826999999996</v>
      </c>
      <c r="Y2730" s="18" t="s">
        <v>18494</v>
      </c>
      <c r="Z2730" s="17">
        <f t="shared" si="1085"/>
        <v>298.97699999999998</v>
      </c>
      <c r="AA2730" s="18">
        <f t="shared" si="1081"/>
        <v>368.30500000000001</v>
      </c>
      <c r="AB2730" s="18" t="s">
        <v>18494</v>
      </c>
      <c r="AC2730" s="17">
        <f t="shared" si="1082"/>
        <v>298.97699999999998</v>
      </c>
      <c r="AD2730" s="17">
        <f t="shared" si="1088"/>
        <v>411.63499999999999</v>
      </c>
      <c r="AE2730" s="24" t="s">
        <v>18503</v>
      </c>
      <c r="AF2730" s="18" t="s">
        <v>18494</v>
      </c>
      <c r="AG2730" s="17">
        <f t="shared" si="1083"/>
        <v>298.97699999999998</v>
      </c>
      <c r="AH2730" s="17">
        <f t="shared" si="1084"/>
        <v>298.97699999999998</v>
      </c>
      <c r="AI2730" s="20" t="s">
        <v>18494</v>
      </c>
      <c r="AJ2730" s="10">
        <f t="shared" si="1086"/>
        <v>356.27009250000003</v>
      </c>
      <c r="AK2730" s="10">
        <f t="shared" si="1089"/>
        <v>43.330000000000005</v>
      </c>
      <c r="AL2730" s="10">
        <f t="shared" si="1090"/>
        <v>411.63499999999999</v>
      </c>
    </row>
    <row r="2731" spans="1:38" x14ac:dyDescent="0.25">
      <c r="A2731" s="25" t="s">
        <v>7737</v>
      </c>
      <c r="B2731" s="25" t="s">
        <v>642</v>
      </c>
      <c r="C2731" s="25" t="s">
        <v>83</v>
      </c>
      <c r="D2731" s="25" t="s">
        <v>18492</v>
      </c>
      <c r="E2731" s="25" t="s">
        <v>14182</v>
      </c>
      <c r="G2731" s="27">
        <v>468.95</v>
      </c>
      <c r="H2731" s="24" t="s">
        <v>18503</v>
      </c>
      <c r="I2731" s="17">
        <f t="shared" si="1072"/>
        <v>323.57549999999998</v>
      </c>
      <c r="J2731" s="17">
        <f t="shared" si="1073"/>
        <v>140.685</v>
      </c>
      <c r="K2731" s="17">
        <f t="shared" si="1074"/>
        <v>323.57549999999998</v>
      </c>
      <c r="L2731" s="17">
        <f t="shared" si="1075"/>
        <v>375.16</v>
      </c>
      <c r="M2731" s="18">
        <f t="shared" si="1091"/>
        <v>46.895000000000003</v>
      </c>
      <c r="N2731" s="18" t="s">
        <v>18494</v>
      </c>
      <c r="O2731" s="17">
        <f t="shared" si="1076"/>
        <v>323.57549999999998</v>
      </c>
      <c r="P2731" s="17">
        <f t="shared" si="1092"/>
        <v>328.26499999999999</v>
      </c>
      <c r="Q2731" s="17">
        <f t="shared" si="1077"/>
        <v>375.16</v>
      </c>
      <c r="R2731" s="18" t="s">
        <v>18494</v>
      </c>
      <c r="S2731" s="18" t="s">
        <v>18494</v>
      </c>
      <c r="T2731" s="17">
        <f t="shared" si="1078"/>
        <v>323.57549999999998</v>
      </c>
      <c r="U2731" s="17">
        <f t="shared" si="1087"/>
        <v>422.05500000000001</v>
      </c>
      <c r="V2731" s="17">
        <f t="shared" si="1093"/>
        <v>323.57549999999998</v>
      </c>
      <c r="W2731" s="17">
        <f t="shared" si="1079"/>
        <v>293.46890999999999</v>
      </c>
      <c r="X2731" s="17">
        <f t="shared" si="1080"/>
        <v>305.70850499999995</v>
      </c>
      <c r="Y2731" s="18" t="s">
        <v>18494</v>
      </c>
      <c r="Z2731" s="17">
        <f t="shared" si="1085"/>
        <v>323.57549999999998</v>
      </c>
      <c r="AA2731" s="18">
        <f t="shared" si="1081"/>
        <v>398.60749999999996</v>
      </c>
      <c r="AB2731" s="18" t="s">
        <v>18494</v>
      </c>
      <c r="AC2731" s="17">
        <f t="shared" si="1082"/>
        <v>323.57549999999998</v>
      </c>
      <c r="AD2731" s="17">
        <f t="shared" si="1088"/>
        <v>445.50249999999994</v>
      </c>
      <c r="AE2731" s="24" t="s">
        <v>18503</v>
      </c>
      <c r="AF2731" s="18" t="s">
        <v>18494</v>
      </c>
      <c r="AG2731" s="17">
        <f t="shared" si="1083"/>
        <v>323.57549999999998</v>
      </c>
      <c r="AH2731" s="17">
        <f t="shared" si="1084"/>
        <v>323.57549999999998</v>
      </c>
      <c r="AI2731" s="20" t="s">
        <v>18494</v>
      </c>
      <c r="AJ2731" s="10">
        <f t="shared" si="1086"/>
        <v>385.58241375</v>
      </c>
      <c r="AK2731" s="10">
        <f t="shared" si="1089"/>
        <v>46.895000000000003</v>
      </c>
      <c r="AL2731" s="10">
        <f t="shared" si="1090"/>
        <v>445.50249999999994</v>
      </c>
    </row>
    <row r="2732" spans="1:38" x14ac:dyDescent="0.25">
      <c r="A2732" s="25" t="s">
        <v>7573</v>
      </c>
      <c r="B2732" s="25" t="s">
        <v>395</v>
      </c>
      <c r="C2732" s="25" t="s">
        <v>83</v>
      </c>
      <c r="D2732" s="25" t="s">
        <v>18492</v>
      </c>
      <c r="E2732" s="25" t="s">
        <v>13959</v>
      </c>
      <c r="G2732" s="27">
        <v>49.45</v>
      </c>
      <c r="H2732" s="24" t="s">
        <v>18503</v>
      </c>
      <c r="I2732" s="17">
        <f t="shared" si="1072"/>
        <v>34.1205</v>
      </c>
      <c r="J2732" s="17">
        <f t="shared" si="1073"/>
        <v>14.835000000000001</v>
      </c>
      <c r="K2732" s="17">
        <f t="shared" si="1074"/>
        <v>34.1205</v>
      </c>
      <c r="L2732" s="17">
        <f t="shared" si="1075"/>
        <v>39.56</v>
      </c>
      <c r="M2732" s="18">
        <f t="shared" si="1091"/>
        <v>4.9450000000000003</v>
      </c>
      <c r="N2732" s="18" t="s">
        <v>18494</v>
      </c>
      <c r="O2732" s="17">
        <f t="shared" si="1076"/>
        <v>34.1205</v>
      </c>
      <c r="P2732" s="17">
        <f t="shared" si="1092"/>
        <v>34.615000000000002</v>
      </c>
      <c r="Q2732" s="17">
        <f t="shared" si="1077"/>
        <v>39.56</v>
      </c>
      <c r="R2732" s="18" t="s">
        <v>18494</v>
      </c>
      <c r="S2732" s="18" t="s">
        <v>18494</v>
      </c>
      <c r="T2732" s="17">
        <f t="shared" si="1078"/>
        <v>34.1205</v>
      </c>
      <c r="U2732" s="17">
        <f t="shared" si="1087"/>
        <v>44.505000000000003</v>
      </c>
      <c r="V2732" s="17">
        <f t="shared" si="1093"/>
        <v>34.1205</v>
      </c>
      <c r="W2732" s="17">
        <f t="shared" si="1079"/>
        <v>30.945810000000002</v>
      </c>
      <c r="X2732" s="17">
        <f t="shared" si="1080"/>
        <v>32.236454999999999</v>
      </c>
      <c r="Y2732" s="18" t="s">
        <v>18494</v>
      </c>
      <c r="Z2732" s="17">
        <f t="shared" si="1085"/>
        <v>34.1205</v>
      </c>
      <c r="AA2732" s="18">
        <f t="shared" si="1081"/>
        <v>42.032499999999999</v>
      </c>
      <c r="AB2732" s="18" t="s">
        <v>18494</v>
      </c>
      <c r="AC2732" s="17">
        <f t="shared" si="1082"/>
        <v>34.1205</v>
      </c>
      <c r="AD2732" s="17">
        <f t="shared" si="1088"/>
        <v>46.977499999999999</v>
      </c>
      <c r="AE2732" s="24" t="s">
        <v>18503</v>
      </c>
      <c r="AF2732" s="18" t="s">
        <v>18494</v>
      </c>
      <c r="AG2732" s="17">
        <f t="shared" si="1083"/>
        <v>34.1205</v>
      </c>
      <c r="AH2732" s="17">
        <f t="shared" si="1084"/>
        <v>34.1205</v>
      </c>
      <c r="AI2732" s="20" t="s">
        <v>18494</v>
      </c>
      <c r="AJ2732" s="10">
        <f t="shared" si="1086"/>
        <v>40.659026250000004</v>
      </c>
      <c r="AK2732" s="10">
        <f t="shared" si="1089"/>
        <v>4.9450000000000003</v>
      </c>
      <c r="AL2732" s="10">
        <f t="shared" si="1090"/>
        <v>46.977499999999999</v>
      </c>
    </row>
    <row r="2733" spans="1:38" x14ac:dyDescent="0.25">
      <c r="A2733" s="25" t="s">
        <v>7425</v>
      </c>
      <c r="B2733" s="25" t="s">
        <v>260</v>
      </c>
      <c r="C2733" s="25" t="s">
        <v>83</v>
      </c>
      <c r="D2733" s="25" t="s">
        <v>18492</v>
      </c>
      <c r="E2733" s="25" t="s">
        <v>13800</v>
      </c>
      <c r="G2733" s="27">
        <v>525.57000000000005</v>
      </c>
      <c r="H2733" s="24" t="s">
        <v>18503</v>
      </c>
      <c r="I2733" s="17">
        <f t="shared" si="1072"/>
        <v>362.64330000000001</v>
      </c>
      <c r="J2733" s="17">
        <f t="shared" si="1073"/>
        <v>157.67100000000002</v>
      </c>
      <c r="K2733" s="17">
        <f t="shared" si="1074"/>
        <v>362.64330000000001</v>
      </c>
      <c r="L2733" s="17">
        <f t="shared" si="1075"/>
        <v>420.45600000000007</v>
      </c>
      <c r="M2733" s="18">
        <f t="shared" si="1091"/>
        <v>52.557000000000009</v>
      </c>
      <c r="N2733" s="18" t="s">
        <v>18494</v>
      </c>
      <c r="O2733" s="17">
        <f t="shared" si="1076"/>
        <v>362.64330000000001</v>
      </c>
      <c r="P2733" s="17">
        <f t="shared" si="1092"/>
        <v>367.899</v>
      </c>
      <c r="Q2733" s="17">
        <f t="shared" si="1077"/>
        <v>420.45600000000007</v>
      </c>
      <c r="R2733" s="18" t="s">
        <v>18494</v>
      </c>
      <c r="S2733" s="18" t="s">
        <v>18494</v>
      </c>
      <c r="T2733" s="17">
        <f t="shared" si="1078"/>
        <v>362.64330000000001</v>
      </c>
      <c r="U2733" s="17">
        <f t="shared" si="1087"/>
        <v>473.01300000000003</v>
      </c>
      <c r="V2733" s="17">
        <f t="shared" si="1093"/>
        <v>362.64330000000001</v>
      </c>
      <c r="W2733" s="17">
        <f t="shared" si="1079"/>
        <v>328.90170600000005</v>
      </c>
      <c r="X2733" s="17">
        <f t="shared" si="1080"/>
        <v>342.61908299999999</v>
      </c>
      <c r="Y2733" s="18" t="s">
        <v>18494</v>
      </c>
      <c r="Z2733" s="17">
        <f t="shared" si="1085"/>
        <v>362.64330000000001</v>
      </c>
      <c r="AA2733" s="18">
        <f t="shared" si="1081"/>
        <v>446.73450000000003</v>
      </c>
      <c r="AB2733" s="18" t="s">
        <v>18494</v>
      </c>
      <c r="AC2733" s="17">
        <f t="shared" si="1082"/>
        <v>362.64330000000001</v>
      </c>
      <c r="AD2733" s="17">
        <f t="shared" si="1088"/>
        <v>499.29150000000004</v>
      </c>
      <c r="AE2733" s="24" t="s">
        <v>18503</v>
      </c>
      <c r="AF2733" s="18" t="s">
        <v>18494</v>
      </c>
      <c r="AG2733" s="17">
        <f t="shared" si="1083"/>
        <v>362.64330000000001</v>
      </c>
      <c r="AH2733" s="17">
        <f t="shared" si="1084"/>
        <v>362.64330000000001</v>
      </c>
      <c r="AI2733" s="20" t="s">
        <v>18494</v>
      </c>
      <c r="AJ2733" s="10">
        <f t="shared" si="1086"/>
        <v>432.13679324999998</v>
      </c>
      <c r="AK2733" s="10">
        <f t="shared" si="1089"/>
        <v>52.557000000000009</v>
      </c>
      <c r="AL2733" s="10">
        <f t="shared" si="1090"/>
        <v>499.29150000000004</v>
      </c>
    </row>
    <row r="2734" spans="1:38" x14ac:dyDescent="0.25">
      <c r="A2734" s="25" t="s">
        <v>8489</v>
      </c>
      <c r="B2734" s="25" t="s">
        <v>1467</v>
      </c>
      <c r="C2734" s="25" t="s">
        <v>83</v>
      </c>
      <c r="D2734" s="25" t="s">
        <v>18492</v>
      </c>
      <c r="F2734" s="25" t="s">
        <v>1107</v>
      </c>
      <c r="G2734" s="27">
        <v>53.9</v>
      </c>
      <c r="H2734" s="24" t="s">
        <v>18503</v>
      </c>
      <c r="I2734" s="17">
        <f t="shared" si="1072"/>
        <v>37.190999999999995</v>
      </c>
      <c r="J2734" s="17">
        <f t="shared" si="1073"/>
        <v>16.169999999999998</v>
      </c>
      <c r="K2734" s="17">
        <f t="shared" si="1074"/>
        <v>37.190999999999995</v>
      </c>
      <c r="L2734" s="17">
        <f t="shared" si="1075"/>
        <v>43.120000000000005</v>
      </c>
      <c r="M2734" s="18">
        <f t="shared" si="1091"/>
        <v>5.3900000000000006</v>
      </c>
      <c r="N2734" s="18" t="s">
        <v>18494</v>
      </c>
      <c r="O2734" s="17">
        <f t="shared" si="1076"/>
        <v>37.190999999999995</v>
      </c>
      <c r="P2734" s="17">
        <f t="shared" si="1092"/>
        <v>37.729999999999997</v>
      </c>
      <c r="Q2734" s="17">
        <f t="shared" si="1077"/>
        <v>43.120000000000005</v>
      </c>
      <c r="R2734" s="18" t="s">
        <v>18494</v>
      </c>
      <c r="S2734" s="18" t="s">
        <v>18494</v>
      </c>
      <c r="T2734" s="17">
        <f t="shared" si="1078"/>
        <v>37.190999999999995</v>
      </c>
      <c r="U2734" s="17">
        <f t="shared" si="1087"/>
        <v>48.51</v>
      </c>
      <c r="V2734" s="17">
        <f t="shared" si="1093"/>
        <v>37.190999999999995</v>
      </c>
      <c r="W2734" s="17">
        <f t="shared" si="1079"/>
        <v>33.730620000000002</v>
      </c>
      <c r="X2734" s="17">
        <f t="shared" si="1080"/>
        <v>35.137409999999996</v>
      </c>
      <c r="Y2734" s="18" t="s">
        <v>18494</v>
      </c>
      <c r="Z2734" s="17">
        <f t="shared" si="1085"/>
        <v>37.190999999999995</v>
      </c>
      <c r="AA2734" s="18">
        <f t="shared" si="1081"/>
        <v>45.814999999999998</v>
      </c>
      <c r="AB2734" s="18" t="s">
        <v>18494</v>
      </c>
      <c r="AC2734" s="17">
        <f t="shared" si="1082"/>
        <v>37.190999999999995</v>
      </c>
      <c r="AD2734" s="17">
        <f t="shared" si="1088"/>
        <v>51.204999999999998</v>
      </c>
      <c r="AE2734" s="24" t="s">
        <v>18503</v>
      </c>
      <c r="AF2734" s="18" t="s">
        <v>18494</v>
      </c>
      <c r="AG2734" s="17">
        <f t="shared" si="1083"/>
        <v>37.190999999999995</v>
      </c>
      <c r="AH2734" s="17">
        <f t="shared" si="1084"/>
        <v>37.190999999999995</v>
      </c>
      <c r="AI2734" s="20" t="s">
        <v>18494</v>
      </c>
      <c r="AJ2734" s="10">
        <f t="shared" si="1086"/>
        <v>44.317927499999996</v>
      </c>
      <c r="AK2734" s="10">
        <f t="shared" si="1089"/>
        <v>5.3900000000000006</v>
      </c>
      <c r="AL2734" s="10">
        <f t="shared" si="1090"/>
        <v>51.204999999999998</v>
      </c>
    </row>
    <row r="2735" spans="1:38" x14ac:dyDescent="0.25">
      <c r="A2735" s="25" t="s">
        <v>7726</v>
      </c>
      <c r="B2735" s="25" t="s">
        <v>631</v>
      </c>
      <c r="C2735" s="25" t="s">
        <v>83</v>
      </c>
      <c r="D2735" s="25" t="s">
        <v>18492</v>
      </c>
      <c r="E2735" s="25" t="s">
        <v>14164</v>
      </c>
      <c r="G2735" s="27">
        <v>543.38</v>
      </c>
      <c r="H2735" s="24" t="s">
        <v>18503</v>
      </c>
      <c r="I2735" s="17">
        <f t="shared" si="1072"/>
        <v>374.93219999999997</v>
      </c>
      <c r="J2735" s="17">
        <f t="shared" si="1073"/>
        <v>163.01399999999998</v>
      </c>
      <c r="K2735" s="17">
        <f t="shared" si="1074"/>
        <v>374.93219999999997</v>
      </c>
      <c r="L2735" s="17">
        <f t="shared" si="1075"/>
        <v>434.70400000000001</v>
      </c>
      <c r="M2735" s="18">
        <f t="shared" si="1091"/>
        <v>54.338000000000001</v>
      </c>
      <c r="N2735" s="18" t="s">
        <v>18494</v>
      </c>
      <c r="O2735" s="17">
        <f t="shared" si="1076"/>
        <v>374.93219999999997</v>
      </c>
      <c r="P2735" s="17">
        <f t="shared" si="1092"/>
        <v>380.36599999999999</v>
      </c>
      <c r="Q2735" s="17">
        <f t="shared" si="1077"/>
        <v>434.70400000000001</v>
      </c>
      <c r="R2735" s="18" t="s">
        <v>18494</v>
      </c>
      <c r="S2735" s="18" t="s">
        <v>18494</v>
      </c>
      <c r="T2735" s="17">
        <f t="shared" si="1078"/>
        <v>374.93219999999997</v>
      </c>
      <c r="U2735" s="17">
        <f t="shared" si="1087"/>
        <v>489.04200000000003</v>
      </c>
      <c r="V2735" s="17">
        <f t="shared" si="1093"/>
        <v>374.93219999999997</v>
      </c>
      <c r="W2735" s="17">
        <f t="shared" si="1079"/>
        <v>340.04720400000002</v>
      </c>
      <c r="X2735" s="17">
        <f t="shared" si="1080"/>
        <v>354.22942199999994</v>
      </c>
      <c r="Y2735" s="18" t="s">
        <v>18494</v>
      </c>
      <c r="Z2735" s="17">
        <f t="shared" si="1085"/>
        <v>374.93219999999997</v>
      </c>
      <c r="AA2735" s="18">
        <f t="shared" si="1081"/>
        <v>461.87299999999999</v>
      </c>
      <c r="AB2735" s="18" t="s">
        <v>18494</v>
      </c>
      <c r="AC2735" s="17">
        <f t="shared" si="1082"/>
        <v>374.93219999999997</v>
      </c>
      <c r="AD2735" s="17">
        <f t="shared" si="1088"/>
        <v>516.21100000000001</v>
      </c>
      <c r="AE2735" s="24" t="s">
        <v>18503</v>
      </c>
      <c r="AF2735" s="18" t="s">
        <v>18494</v>
      </c>
      <c r="AG2735" s="17">
        <f t="shared" si="1083"/>
        <v>374.93219999999997</v>
      </c>
      <c r="AH2735" s="17">
        <f t="shared" si="1084"/>
        <v>374.93219999999997</v>
      </c>
      <c r="AI2735" s="20" t="s">
        <v>18494</v>
      </c>
      <c r="AJ2735" s="10">
        <f t="shared" si="1086"/>
        <v>446.78062049999994</v>
      </c>
      <c r="AK2735" s="10">
        <f t="shared" si="1089"/>
        <v>54.338000000000001</v>
      </c>
      <c r="AL2735" s="10">
        <f t="shared" si="1090"/>
        <v>516.21100000000001</v>
      </c>
    </row>
    <row r="2736" spans="1:38" x14ac:dyDescent="0.25">
      <c r="A2736" s="25" t="s">
        <v>861</v>
      </c>
      <c r="B2736" s="25" t="s">
        <v>862</v>
      </c>
      <c r="C2736" s="25" t="s">
        <v>83</v>
      </c>
      <c r="D2736" s="25" t="s">
        <v>18492</v>
      </c>
      <c r="F2736" s="25" t="s">
        <v>863</v>
      </c>
      <c r="G2736" s="27">
        <v>55</v>
      </c>
      <c r="H2736" s="24" t="s">
        <v>18503</v>
      </c>
      <c r="I2736" s="17">
        <f t="shared" si="1072"/>
        <v>37.949999999999996</v>
      </c>
      <c r="J2736" s="17">
        <f t="shared" si="1073"/>
        <v>16.5</v>
      </c>
      <c r="K2736" s="17">
        <f t="shared" si="1074"/>
        <v>37.949999999999996</v>
      </c>
      <c r="L2736" s="17">
        <f t="shared" si="1075"/>
        <v>44</v>
      </c>
      <c r="M2736" s="18">
        <f t="shared" si="1091"/>
        <v>5.5</v>
      </c>
      <c r="N2736" s="18" t="s">
        <v>18494</v>
      </c>
      <c r="O2736" s="17">
        <f t="shared" si="1076"/>
        <v>37.949999999999996</v>
      </c>
      <c r="P2736" s="17">
        <f t="shared" si="1092"/>
        <v>38.5</v>
      </c>
      <c r="Q2736" s="17">
        <f t="shared" si="1077"/>
        <v>44</v>
      </c>
      <c r="R2736" s="18" t="s">
        <v>18494</v>
      </c>
      <c r="S2736" s="18" t="s">
        <v>18494</v>
      </c>
      <c r="T2736" s="17">
        <f t="shared" si="1078"/>
        <v>37.949999999999996</v>
      </c>
      <c r="U2736" s="17">
        <f t="shared" si="1087"/>
        <v>49.5</v>
      </c>
      <c r="V2736" s="17">
        <f t="shared" si="1093"/>
        <v>37.949999999999996</v>
      </c>
      <c r="W2736" s="17">
        <f t="shared" si="1079"/>
        <v>34.419000000000004</v>
      </c>
      <c r="X2736" s="17">
        <f t="shared" si="1080"/>
        <v>35.854499999999994</v>
      </c>
      <c r="Y2736" s="18" t="s">
        <v>18494</v>
      </c>
      <c r="Z2736" s="17">
        <f t="shared" si="1085"/>
        <v>37.949999999999996</v>
      </c>
      <c r="AA2736" s="18">
        <f t="shared" si="1081"/>
        <v>46.75</v>
      </c>
      <c r="AB2736" s="18" t="s">
        <v>18494</v>
      </c>
      <c r="AC2736" s="17">
        <f t="shared" si="1082"/>
        <v>37.949999999999996</v>
      </c>
      <c r="AD2736" s="17">
        <f t="shared" si="1088"/>
        <v>52.25</v>
      </c>
      <c r="AE2736" s="24" t="s">
        <v>18503</v>
      </c>
      <c r="AF2736" s="18" t="s">
        <v>18494</v>
      </c>
      <c r="AG2736" s="17">
        <f t="shared" si="1083"/>
        <v>37.949999999999996</v>
      </c>
      <c r="AH2736" s="17">
        <f t="shared" si="1084"/>
        <v>37.949999999999996</v>
      </c>
      <c r="AI2736" s="20" t="s">
        <v>18494</v>
      </c>
      <c r="AJ2736" s="10">
        <f t="shared" si="1086"/>
        <v>45.222375</v>
      </c>
      <c r="AK2736" s="10">
        <f t="shared" si="1089"/>
        <v>5.5</v>
      </c>
      <c r="AL2736" s="10">
        <f t="shared" si="1090"/>
        <v>52.25</v>
      </c>
    </row>
    <row r="2737" spans="1:38" x14ac:dyDescent="0.25">
      <c r="A2737" s="25" t="s">
        <v>7423</v>
      </c>
      <c r="B2737" s="25" t="s">
        <v>254</v>
      </c>
      <c r="C2737" s="25" t="s">
        <v>83</v>
      </c>
      <c r="D2737" s="25" t="s">
        <v>18492</v>
      </c>
      <c r="E2737" s="25" t="s">
        <v>13793</v>
      </c>
      <c r="G2737" s="27">
        <v>55.96</v>
      </c>
      <c r="H2737" s="24" t="s">
        <v>18503</v>
      </c>
      <c r="I2737" s="17">
        <f t="shared" si="1072"/>
        <v>38.612400000000001</v>
      </c>
      <c r="J2737" s="17">
        <f t="shared" si="1073"/>
        <v>16.788</v>
      </c>
      <c r="K2737" s="17">
        <f t="shared" si="1074"/>
        <v>38.612400000000001</v>
      </c>
      <c r="L2737" s="17">
        <f t="shared" si="1075"/>
        <v>44.768000000000001</v>
      </c>
      <c r="M2737" s="18">
        <f t="shared" si="1091"/>
        <v>5.5960000000000001</v>
      </c>
      <c r="N2737" s="18" t="s">
        <v>18494</v>
      </c>
      <c r="O2737" s="17">
        <f t="shared" si="1076"/>
        <v>38.612400000000001</v>
      </c>
      <c r="P2737" s="17">
        <f t="shared" si="1092"/>
        <v>39.171999999999997</v>
      </c>
      <c r="Q2737" s="17">
        <f t="shared" si="1077"/>
        <v>44.768000000000001</v>
      </c>
      <c r="R2737" s="18" t="s">
        <v>18494</v>
      </c>
      <c r="S2737" s="18" t="s">
        <v>18494</v>
      </c>
      <c r="T2737" s="17">
        <f t="shared" si="1078"/>
        <v>38.612400000000001</v>
      </c>
      <c r="U2737" s="17">
        <f t="shared" si="1087"/>
        <v>50.364000000000004</v>
      </c>
      <c r="V2737" s="17">
        <f t="shared" si="1093"/>
        <v>38.612400000000001</v>
      </c>
      <c r="W2737" s="17">
        <f t="shared" si="1079"/>
        <v>35.019767999999999</v>
      </c>
      <c r="X2737" s="17">
        <f t="shared" si="1080"/>
        <v>36.480323999999996</v>
      </c>
      <c r="Y2737" s="18" t="s">
        <v>18494</v>
      </c>
      <c r="Z2737" s="17">
        <f t="shared" si="1085"/>
        <v>38.612400000000001</v>
      </c>
      <c r="AA2737" s="18">
        <f t="shared" si="1081"/>
        <v>47.566000000000003</v>
      </c>
      <c r="AB2737" s="18" t="s">
        <v>18494</v>
      </c>
      <c r="AC2737" s="17">
        <f t="shared" si="1082"/>
        <v>38.612400000000001</v>
      </c>
      <c r="AD2737" s="17">
        <f t="shared" si="1088"/>
        <v>53.161999999999999</v>
      </c>
      <c r="AE2737" s="24" t="s">
        <v>18503</v>
      </c>
      <c r="AF2737" s="18" t="s">
        <v>18494</v>
      </c>
      <c r="AG2737" s="17">
        <f t="shared" si="1083"/>
        <v>38.612400000000001</v>
      </c>
      <c r="AH2737" s="17">
        <f t="shared" si="1084"/>
        <v>38.612400000000001</v>
      </c>
      <c r="AI2737" s="20" t="s">
        <v>18494</v>
      </c>
      <c r="AJ2737" s="10">
        <f t="shared" si="1086"/>
        <v>46.011710999999998</v>
      </c>
      <c r="AK2737" s="10">
        <f t="shared" si="1089"/>
        <v>5.5960000000000001</v>
      </c>
      <c r="AL2737" s="10">
        <f t="shared" si="1090"/>
        <v>53.161999999999999</v>
      </c>
    </row>
    <row r="2738" spans="1:38" x14ac:dyDescent="0.25">
      <c r="A2738" s="25" t="s">
        <v>7851</v>
      </c>
      <c r="B2738" s="25" t="s">
        <v>758</v>
      </c>
      <c r="C2738" s="25" t="s">
        <v>83</v>
      </c>
      <c r="D2738" s="25" t="s">
        <v>18492</v>
      </c>
      <c r="G2738" s="27">
        <v>60.05</v>
      </c>
      <c r="H2738" s="24" t="s">
        <v>18503</v>
      </c>
      <c r="I2738" s="17">
        <f t="shared" si="1072"/>
        <v>41.434499999999993</v>
      </c>
      <c r="J2738" s="17">
        <f t="shared" si="1073"/>
        <v>18.014999999999997</v>
      </c>
      <c r="K2738" s="17">
        <f t="shared" si="1074"/>
        <v>41.434499999999993</v>
      </c>
      <c r="L2738" s="17">
        <f t="shared" si="1075"/>
        <v>48.04</v>
      </c>
      <c r="M2738" s="18">
        <f t="shared" si="1091"/>
        <v>6.0049999999999999</v>
      </c>
      <c r="N2738" s="18" t="s">
        <v>18494</v>
      </c>
      <c r="O2738" s="17">
        <f t="shared" si="1076"/>
        <v>41.434499999999993</v>
      </c>
      <c r="P2738" s="17">
        <f t="shared" si="1092"/>
        <v>42.034999999999997</v>
      </c>
      <c r="Q2738" s="17">
        <f t="shared" si="1077"/>
        <v>48.04</v>
      </c>
      <c r="R2738" s="18" t="s">
        <v>18494</v>
      </c>
      <c r="S2738" s="18" t="s">
        <v>18494</v>
      </c>
      <c r="T2738" s="17">
        <f t="shared" si="1078"/>
        <v>41.434499999999993</v>
      </c>
      <c r="U2738" s="17">
        <f t="shared" si="1087"/>
        <v>54.045000000000002</v>
      </c>
      <c r="V2738" s="17">
        <f t="shared" si="1093"/>
        <v>41.434499999999993</v>
      </c>
      <c r="W2738" s="17">
        <f t="shared" si="1079"/>
        <v>37.57929</v>
      </c>
      <c r="X2738" s="17">
        <f t="shared" si="1080"/>
        <v>39.146594999999991</v>
      </c>
      <c r="Y2738" s="18" t="s">
        <v>18494</v>
      </c>
      <c r="Z2738" s="17">
        <f t="shared" si="1085"/>
        <v>41.434499999999993</v>
      </c>
      <c r="AA2738" s="18">
        <f t="shared" si="1081"/>
        <v>51.042499999999997</v>
      </c>
      <c r="AB2738" s="18" t="s">
        <v>18494</v>
      </c>
      <c r="AC2738" s="17">
        <f t="shared" si="1082"/>
        <v>41.434499999999993</v>
      </c>
      <c r="AD2738" s="17">
        <f t="shared" si="1088"/>
        <v>57.047499999999992</v>
      </c>
      <c r="AE2738" s="24" t="s">
        <v>18503</v>
      </c>
      <c r="AF2738" s="18" t="s">
        <v>18494</v>
      </c>
      <c r="AG2738" s="17">
        <f t="shared" si="1083"/>
        <v>41.434499999999993</v>
      </c>
      <c r="AH2738" s="17">
        <f t="shared" si="1084"/>
        <v>41.434499999999993</v>
      </c>
      <c r="AI2738" s="20" t="s">
        <v>18494</v>
      </c>
      <c r="AJ2738" s="10">
        <f t="shared" si="1086"/>
        <v>49.374611249999994</v>
      </c>
      <c r="AK2738" s="10">
        <f t="shared" si="1089"/>
        <v>6.0049999999999999</v>
      </c>
      <c r="AL2738" s="10">
        <f t="shared" si="1090"/>
        <v>57.047499999999992</v>
      </c>
    </row>
    <row r="2739" spans="1:38" x14ac:dyDescent="0.25">
      <c r="A2739" s="25" t="s">
        <v>8042</v>
      </c>
      <c r="B2739" s="25" t="s">
        <v>983</v>
      </c>
      <c r="C2739" s="25" t="s">
        <v>83</v>
      </c>
      <c r="D2739" s="25" t="s">
        <v>18492</v>
      </c>
      <c r="E2739" s="25" t="s">
        <v>14557</v>
      </c>
      <c r="G2739" s="27">
        <v>629</v>
      </c>
      <c r="H2739" s="24" t="s">
        <v>18503</v>
      </c>
      <c r="I2739" s="17">
        <f t="shared" si="1072"/>
        <v>434.01</v>
      </c>
      <c r="J2739" s="17">
        <f t="shared" si="1073"/>
        <v>188.7</v>
      </c>
      <c r="K2739" s="17">
        <f t="shared" si="1074"/>
        <v>434.01</v>
      </c>
      <c r="L2739" s="17">
        <f t="shared" si="1075"/>
        <v>503.20000000000005</v>
      </c>
      <c r="M2739" s="18">
        <f t="shared" si="1091"/>
        <v>62.900000000000006</v>
      </c>
      <c r="N2739" s="18" t="s">
        <v>18494</v>
      </c>
      <c r="O2739" s="17">
        <f t="shared" si="1076"/>
        <v>434.01</v>
      </c>
      <c r="P2739" s="17">
        <f t="shared" si="1092"/>
        <v>440.29999999999995</v>
      </c>
      <c r="Q2739" s="17">
        <f t="shared" si="1077"/>
        <v>503.20000000000005</v>
      </c>
      <c r="R2739" s="18" t="s">
        <v>18494</v>
      </c>
      <c r="S2739" s="18" t="s">
        <v>18494</v>
      </c>
      <c r="T2739" s="17">
        <f t="shared" si="1078"/>
        <v>434.01</v>
      </c>
      <c r="U2739" s="17">
        <f t="shared" si="1087"/>
        <v>566.1</v>
      </c>
      <c r="V2739" s="17">
        <f t="shared" si="1093"/>
        <v>434.01</v>
      </c>
      <c r="W2739" s="17">
        <f t="shared" si="1079"/>
        <v>393.62819999999999</v>
      </c>
      <c r="X2739" s="17">
        <f t="shared" si="1080"/>
        <v>410.04509999999993</v>
      </c>
      <c r="Y2739" s="18" t="s">
        <v>18494</v>
      </c>
      <c r="Z2739" s="17">
        <f t="shared" si="1085"/>
        <v>434.01</v>
      </c>
      <c r="AA2739" s="18">
        <f t="shared" si="1081"/>
        <v>534.65</v>
      </c>
      <c r="AB2739" s="18" t="s">
        <v>18494</v>
      </c>
      <c r="AC2739" s="17">
        <f t="shared" si="1082"/>
        <v>434.01</v>
      </c>
      <c r="AD2739" s="17">
        <f t="shared" si="1088"/>
        <v>597.54999999999995</v>
      </c>
      <c r="AE2739" s="24" t="s">
        <v>18503</v>
      </c>
      <c r="AF2739" s="18" t="s">
        <v>18494</v>
      </c>
      <c r="AG2739" s="17">
        <f t="shared" si="1083"/>
        <v>434.01</v>
      </c>
      <c r="AH2739" s="17">
        <f t="shared" si="1084"/>
        <v>434.01</v>
      </c>
      <c r="AI2739" s="20" t="s">
        <v>18494</v>
      </c>
      <c r="AJ2739" s="10">
        <f t="shared" si="1086"/>
        <v>517.17952500000001</v>
      </c>
      <c r="AK2739" s="10">
        <f t="shared" si="1089"/>
        <v>62.900000000000006</v>
      </c>
      <c r="AL2739" s="10">
        <f t="shared" si="1090"/>
        <v>597.54999999999995</v>
      </c>
    </row>
    <row r="2740" spans="1:38" x14ac:dyDescent="0.25">
      <c r="A2740" s="25" t="s">
        <v>7956</v>
      </c>
      <c r="B2740" s="25" t="s">
        <v>877</v>
      </c>
      <c r="C2740" s="25" t="s">
        <v>83</v>
      </c>
      <c r="D2740" s="25" t="s">
        <v>18492</v>
      </c>
      <c r="G2740" s="27">
        <v>63.65</v>
      </c>
      <c r="H2740" s="24" t="s">
        <v>18503</v>
      </c>
      <c r="I2740" s="17">
        <f t="shared" si="1072"/>
        <v>43.918499999999995</v>
      </c>
      <c r="J2740" s="17">
        <f t="shared" si="1073"/>
        <v>19.094999999999999</v>
      </c>
      <c r="K2740" s="17">
        <f t="shared" si="1074"/>
        <v>43.918499999999995</v>
      </c>
      <c r="L2740" s="17">
        <f t="shared" si="1075"/>
        <v>50.92</v>
      </c>
      <c r="M2740" s="18">
        <f t="shared" si="1091"/>
        <v>6.3650000000000002</v>
      </c>
      <c r="N2740" s="18" t="s">
        <v>18494</v>
      </c>
      <c r="O2740" s="17">
        <f t="shared" si="1076"/>
        <v>43.918499999999995</v>
      </c>
      <c r="P2740" s="17">
        <f t="shared" si="1092"/>
        <v>44.555</v>
      </c>
      <c r="Q2740" s="17">
        <f t="shared" si="1077"/>
        <v>50.92</v>
      </c>
      <c r="R2740" s="18" t="s">
        <v>18494</v>
      </c>
      <c r="S2740" s="18" t="s">
        <v>18494</v>
      </c>
      <c r="T2740" s="17">
        <f t="shared" si="1078"/>
        <v>43.918499999999995</v>
      </c>
      <c r="U2740" s="17">
        <f t="shared" si="1087"/>
        <v>57.284999999999997</v>
      </c>
      <c r="V2740" s="17">
        <f t="shared" si="1093"/>
        <v>43.918499999999995</v>
      </c>
      <c r="W2740" s="17">
        <f t="shared" si="1079"/>
        <v>39.832169999999998</v>
      </c>
      <c r="X2740" s="17">
        <f t="shared" si="1080"/>
        <v>41.493434999999991</v>
      </c>
      <c r="Y2740" s="18" t="s">
        <v>18494</v>
      </c>
      <c r="Z2740" s="17">
        <f t="shared" si="1085"/>
        <v>43.918499999999995</v>
      </c>
      <c r="AA2740" s="18">
        <f t="shared" si="1081"/>
        <v>54.102499999999999</v>
      </c>
      <c r="AB2740" s="18" t="s">
        <v>18494</v>
      </c>
      <c r="AC2740" s="17">
        <f t="shared" si="1082"/>
        <v>43.918499999999995</v>
      </c>
      <c r="AD2740" s="17">
        <f t="shared" si="1088"/>
        <v>60.467499999999994</v>
      </c>
      <c r="AE2740" s="24" t="s">
        <v>18503</v>
      </c>
      <c r="AF2740" s="18" t="s">
        <v>18494</v>
      </c>
      <c r="AG2740" s="17">
        <f t="shared" si="1083"/>
        <v>43.918499999999995</v>
      </c>
      <c r="AH2740" s="17">
        <f t="shared" si="1084"/>
        <v>43.918499999999995</v>
      </c>
      <c r="AI2740" s="20" t="s">
        <v>18494</v>
      </c>
      <c r="AJ2740" s="10">
        <f t="shared" si="1086"/>
        <v>52.334621249999998</v>
      </c>
      <c r="AK2740" s="10">
        <f t="shared" si="1089"/>
        <v>6.3650000000000002</v>
      </c>
      <c r="AL2740" s="10">
        <f t="shared" si="1090"/>
        <v>60.467499999999994</v>
      </c>
    </row>
    <row r="2741" spans="1:38" x14ac:dyDescent="0.25">
      <c r="A2741" s="25" t="s">
        <v>7722</v>
      </c>
      <c r="B2741" s="25" t="s">
        <v>627</v>
      </c>
      <c r="C2741" s="25" t="s">
        <v>83</v>
      </c>
      <c r="D2741" s="25" t="s">
        <v>18492</v>
      </c>
      <c r="E2741" s="25" t="s">
        <v>14161</v>
      </c>
      <c r="G2741" s="27">
        <v>647.04999999999995</v>
      </c>
      <c r="H2741" s="24" t="s">
        <v>18503</v>
      </c>
      <c r="I2741" s="17">
        <f t="shared" si="1072"/>
        <v>446.46449999999993</v>
      </c>
      <c r="J2741" s="17">
        <f t="shared" si="1073"/>
        <v>194.11499999999998</v>
      </c>
      <c r="K2741" s="17">
        <f t="shared" si="1074"/>
        <v>446.46449999999993</v>
      </c>
      <c r="L2741" s="17">
        <f t="shared" si="1075"/>
        <v>517.64</v>
      </c>
      <c r="M2741" s="18">
        <f t="shared" si="1091"/>
        <v>64.704999999999998</v>
      </c>
      <c r="N2741" s="18" t="s">
        <v>18494</v>
      </c>
      <c r="O2741" s="17">
        <f t="shared" si="1076"/>
        <v>446.46449999999993</v>
      </c>
      <c r="P2741" s="17">
        <f t="shared" si="1092"/>
        <v>452.93499999999995</v>
      </c>
      <c r="Q2741" s="17">
        <f t="shared" si="1077"/>
        <v>517.64</v>
      </c>
      <c r="R2741" s="18" t="s">
        <v>18494</v>
      </c>
      <c r="S2741" s="18" t="s">
        <v>18494</v>
      </c>
      <c r="T2741" s="17">
        <f t="shared" si="1078"/>
        <v>446.46449999999993</v>
      </c>
      <c r="U2741" s="17">
        <f t="shared" si="1087"/>
        <v>582.34500000000003</v>
      </c>
      <c r="V2741" s="17">
        <f t="shared" si="1093"/>
        <v>446.46449999999993</v>
      </c>
      <c r="W2741" s="17">
        <f t="shared" si="1079"/>
        <v>404.92388999999997</v>
      </c>
      <c r="X2741" s="17">
        <f t="shared" si="1080"/>
        <v>421.81189499999994</v>
      </c>
      <c r="Y2741" s="18" t="s">
        <v>18494</v>
      </c>
      <c r="Z2741" s="17">
        <f t="shared" si="1085"/>
        <v>446.46449999999993</v>
      </c>
      <c r="AA2741" s="18">
        <f t="shared" si="1081"/>
        <v>549.99249999999995</v>
      </c>
      <c r="AB2741" s="18" t="s">
        <v>18494</v>
      </c>
      <c r="AC2741" s="17">
        <f t="shared" si="1082"/>
        <v>446.46449999999993</v>
      </c>
      <c r="AD2741" s="17">
        <f t="shared" si="1088"/>
        <v>614.69749999999988</v>
      </c>
      <c r="AE2741" s="24" t="s">
        <v>18503</v>
      </c>
      <c r="AF2741" s="18" t="s">
        <v>18494</v>
      </c>
      <c r="AG2741" s="17">
        <f t="shared" si="1083"/>
        <v>446.46449999999993</v>
      </c>
      <c r="AH2741" s="17">
        <f t="shared" si="1084"/>
        <v>446.46449999999993</v>
      </c>
      <c r="AI2741" s="20" t="s">
        <v>18494</v>
      </c>
      <c r="AJ2741" s="10">
        <f t="shared" si="1086"/>
        <v>532.02068624999993</v>
      </c>
      <c r="AK2741" s="10">
        <f t="shared" si="1089"/>
        <v>64.704999999999998</v>
      </c>
      <c r="AL2741" s="10">
        <f t="shared" si="1090"/>
        <v>614.69749999999988</v>
      </c>
    </row>
    <row r="2742" spans="1:38" x14ac:dyDescent="0.25">
      <c r="A2742" s="25" t="s">
        <v>864</v>
      </c>
      <c r="B2742" s="25" t="s">
        <v>865</v>
      </c>
      <c r="C2742" s="25" t="s">
        <v>83</v>
      </c>
      <c r="D2742" s="25" t="s">
        <v>18492</v>
      </c>
      <c r="F2742" s="25" t="s">
        <v>866</v>
      </c>
      <c r="G2742" s="27">
        <v>65</v>
      </c>
      <c r="H2742" s="24" t="s">
        <v>18503</v>
      </c>
      <c r="I2742" s="17">
        <f t="shared" si="1072"/>
        <v>44.849999999999994</v>
      </c>
      <c r="J2742" s="17">
        <f t="shared" si="1073"/>
        <v>19.5</v>
      </c>
      <c r="K2742" s="17">
        <f t="shared" si="1074"/>
        <v>44.849999999999994</v>
      </c>
      <c r="L2742" s="17">
        <f t="shared" si="1075"/>
        <v>52</v>
      </c>
      <c r="M2742" s="18">
        <f t="shared" si="1091"/>
        <v>6.5</v>
      </c>
      <c r="N2742" s="18" t="s">
        <v>18494</v>
      </c>
      <c r="O2742" s="17">
        <f t="shared" si="1076"/>
        <v>44.849999999999994</v>
      </c>
      <c r="P2742" s="17">
        <f t="shared" si="1092"/>
        <v>45.5</v>
      </c>
      <c r="Q2742" s="17">
        <f t="shared" si="1077"/>
        <v>52</v>
      </c>
      <c r="R2742" s="18" t="s">
        <v>18494</v>
      </c>
      <c r="S2742" s="18" t="s">
        <v>18494</v>
      </c>
      <c r="T2742" s="17">
        <f t="shared" si="1078"/>
        <v>44.849999999999994</v>
      </c>
      <c r="U2742" s="17">
        <f t="shared" si="1087"/>
        <v>58.5</v>
      </c>
      <c r="V2742" s="17">
        <f t="shared" si="1093"/>
        <v>44.849999999999994</v>
      </c>
      <c r="W2742" s="17">
        <f t="shared" si="1079"/>
        <v>40.677</v>
      </c>
      <c r="X2742" s="17">
        <f t="shared" si="1080"/>
        <v>42.373499999999993</v>
      </c>
      <c r="Y2742" s="18" t="s">
        <v>18494</v>
      </c>
      <c r="Z2742" s="17">
        <f t="shared" si="1085"/>
        <v>44.849999999999994</v>
      </c>
      <c r="AA2742" s="18">
        <f t="shared" si="1081"/>
        <v>55.25</v>
      </c>
      <c r="AB2742" s="18" t="s">
        <v>18494</v>
      </c>
      <c r="AC2742" s="17">
        <f t="shared" si="1082"/>
        <v>44.849999999999994</v>
      </c>
      <c r="AD2742" s="17">
        <f t="shared" si="1088"/>
        <v>61.75</v>
      </c>
      <c r="AE2742" s="24" t="s">
        <v>18503</v>
      </c>
      <c r="AF2742" s="18" t="s">
        <v>18494</v>
      </c>
      <c r="AG2742" s="17">
        <f t="shared" si="1083"/>
        <v>44.849999999999994</v>
      </c>
      <c r="AH2742" s="17">
        <f t="shared" si="1084"/>
        <v>44.849999999999994</v>
      </c>
      <c r="AI2742" s="20" t="s">
        <v>18494</v>
      </c>
      <c r="AJ2742" s="10">
        <f t="shared" si="1086"/>
        <v>53.444625000000002</v>
      </c>
      <c r="AK2742" s="10">
        <f t="shared" si="1089"/>
        <v>6.5</v>
      </c>
      <c r="AL2742" s="10">
        <f t="shared" si="1090"/>
        <v>61.75</v>
      </c>
    </row>
    <row r="2743" spans="1:38" x14ac:dyDescent="0.25">
      <c r="A2743" s="25" t="s">
        <v>8053</v>
      </c>
      <c r="B2743" s="25" t="s">
        <v>994</v>
      </c>
      <c r="C2743" s="25" t="s">
        <v>83</v>
      </c>
      <c r="D2743" s="25" t="s">
        <v>18492</v>
      </c>
      <c r="F2743" s="25" t="s">
        <v>21</v>
      </c>
      <c r="G2743" s="27">
        <v>66.05</v>
      </c>
      <c r="H2743" s="24" t="s">
        <v>18503</v>
      </c>
      <c r="I2743" s="17">
        <f t="shared" ref="I2743:I2805" si="1094">G2743*69%</f>
        <v>45.574499999999993</v>
      </c>
      <c r="J2743" s="17">
        <f t="shared" ref="J2743:J2805" si="1095">G2743*30%</f>
        <v>19.814999999999998</v>
      </c>
      <c r="K2743" s="17">
        <f t="shared" ref="K2743:K2805" si="1096">G2743*69%</f>
        <v>45.574499999999993</v>
      </c>
      <c r="L2743" s="17">
        <f t="shared" ref="L2743:L2805" si="1097">G2743*80%</f>
        <v>52.84</v>
      </c>
      <c r="M2743" s="18">
        <f t="shared" si="1091"/>
        <v>6.6050000000000004</v>
      </c>
      <c r="N2743" s="18" t="s">
        <v>18494</v>
      </c>
      <c r="O2743" s="17">
        <f t="shared" ref="O2743:O2805" si="1098">G2743*69%</f>
        <v>45.574499999999993</v>
      </c>
      <c r="P2743" s="17">
        <f t="shared" si="1092"/>
        <v>46.234999999999992</v>
      </c>
      <c r="Q2743" s="17">
        <f t="shared" ref="Q2743:Q2805" si="1099">G2743*80%</f>
        <v>52.84</v>
      </c>
      <c r="R2743" s="18" t="s">
        <v>18494</v>
      </c>
      <c r="S2743" s="18" t="s">
        <v>18494</v>
      </c>
      <c r="T2743" s="17">
        <f t="shared" ref="T2743:T2805" si="1100">G2743*69%</f>
        <v>45.574499999999993</v>
      </c>
      <c r="U2743" s="17">
        <f t="shared" si="1087"/>
        <v>59.445</v>
      </c>
      <c r="V2743" s="17">
        <f t="shared" si="1093"/>
        <v>45.574499999999993</v>
      </c>
      <c r="W2743" s="17">
        <f t="shared" ref="W2743:W2805" si="1101">G2743*62.58%</f>
        <v>41.334089999999996</v>
      </c>
      <c r="X2743" s="17">
        <f t="shared" ref="X2743:X2805" si="1102">G2743*65.19%</f>
        <v>43.057994999999991</v>
      </c>
      <c r="Y2743" s="18" t="s">
        <v>18494</v>
      </c>
      <c r="Z2743" s="17">
        <f t="shared" si="1085"/>
        <v>45.574499999999993</v>
      </c>
      <c r="AA2743" s="18">
        <f t="shared" ref="AA2743:AA2805" si="1103">G2743*85%</f>
        <v>56.142499999999998</v>
      </c>
      <c r="AB2743" s="18" t="s">
        <v>18494</v>
      </c>
      <c r="AC2743" s="17">
        <f t="shared" ref="AC2743:AC2805" si="1104">G2743*69%</f>
        <v>45.574499999999993</v>
      </c>
      <c r="AD2743" s="17">
        <f t="shared" si="1088"/>
        <v>62.747499999999995</v>
      </c>
      <c r="AE2743" s="24" t="s">
        <v>18503</v>
      </c>
      <c r="AF2743" s="18" t="s">
        <v>18494</v>
      </c>
      <c r="AG2743" s="17">
        <f t="shared" ref="AG2743:AG2806" si="1105">G2743*69%</f>
        <v>45.574499999999993</v>
      </c>
      <c r="AH2743" s="17">
        <f t="shared" ref="AH2743:AH2806" si="1106">G2743*69%</f>
        <v>45.574499999999993</v>
      </c>
      <c r="AI2743" s="20" t="s">
        <v>18494</v>
      </c>
      <c r="AJ2743" s="10">
        <f t="shared" si="1086"/>
        <v>54.307961249999991</v>
      </c>
      <c r="AK2743" s="10">
        <f t="shared" si="1089"/>
        <v>6.6050000000000004</v>
      </c>
      <c r="AL2743" s="10">
        <f t="shared" si="1090"/>
        <v>62.747499999999995</v>
      </c>
    </row>
    <row r="2744" spans="1:38" x14ac:dyDescent="0.25">
      <c r="A2744" s="25" t="s">
        <v>7914</v>
      </c>
      <c r="B2744" s="25" t="s">
        <v>84</v>
      </c>
      <c r="C2744" s="25" t="s">
        <v>83</v>
      </c>
      <c r="D2744" s="25" t="s">
        <v>18492</v>
      </c>
      <c r="E2744" s="25" t="s">
        <v>13606</v>
      </c>
      <c r="G2744" s="27">
        <v>69.650000000000006</v>
      </c>
      <c r="H2744" s="24" t="s">
        <v>18503</v>
      </c>
      <c r="I2744" s="17">
        <f t="shared" si="1094"/>
        <v>48.058500000000002</v>
      </c>
      <c r="J2744" s="17">
        <f t="shared" si="1095"/>
        <v>20.895</v>
      </c>
      <c r="K2744" s="17">
        <f t="shared" si="1096"/>
        <v>48.058500000000002</v>
      </c>
      <c r="L2744" s="17">
        <f t="shared" si="1097"/>
        <v>55.720000000000006</v>
      </c>
      <c r="M2744" s="18">
        <f t="shared" si="1091"/>
        <v>6.9650000000000007</v>
      </c>
      <c r="N2744" s="18" t="s">
        <v>18494</v>
      </c>
      <c r="O2744" s="17">
        <f t="shared" si="1098"/>
        <v>48.058500000000002</v>
      </c>
      <c r="P2744" s="17">
        <f t="shared" si="1092"/>
        <v>48.755000000000003</v>
      </c>
      <c r="Q2744" s="17">
        <f t="shared" si="1099"/>
        <v>55.720000000000006</v>
      </c>
      <c r="R2744" s="18" t="s">
        <v>18494</v>
      </c>
      <c r="S2744" s="18" t="s">
        <v>18494</v>
      </c>
      <c r="T2744" s="17">
        <f t="shared" si="1100"/>
        <v>48.058500000000002</v>
      </c>
      <c r="U2744" s="17">
        <f t="shared" si="1087"/>
        <v>62.685000000000009</v>
      </c>
      <c r="V2744" s="17">
        <f t="shared" si="1093"/>
        <v>48.058500000000002</v>
      </c>
      <c r="W2744" s="17">
        <f t="shared" si="1101"/>
        <v>43.586970000000008</v>
      </c>
      <c r="X2744" s="17">
        <f t="shared" si="1102"/>
        <v>45.404834999999999</v>
      </c>
      <c r="Y2744" s="18" t="s">
        <v>18494</v>
      </c>
      <c r="Z2744" s="17">
        <f t="shared" ref="Z2744:Z2806" si="1107">G2744*69%</f>
        <v>48.058500000000002</v>
      </c>
      <c r="AA2744" s="18">
        <f t="shared" si="1103"/>
        <v>59.202500000000001</v>
      </c>
      <c r="AB2744" s="18" t="s">
        <v>18494</v>
      </c>
      <c r="AC2744" s="17">
        <f t="shared" si="1104"/>
        <v>48.058500000000002</v>
      </c>
      <c r="AD2744" s="17">
        <f t="shared" si="1088"/>
        <v>66.167500000000004</v>
      </c>
      <c r="AE2744" s="24" t="s">
        <v>18503</v>
      </c>
      <c r="AF2744" s="18" t="s">
        <v>18494</v>
      </c>
      <c r="AG2744" s="17">
        <f t="shared" si="1105"/>
        <v>48.058500000000002</v>
      </c>
      <c r="AH2744" s="17">
        <f t="shared" si="1106"/>
        <v>48.058500000000002</v>
      </c>
      <c r="AI2744" s="20" t="s">
        <v>18494</v>
      </c>
      <c r="AJ2744" s="10">
        <f t="shared" si="1086"/>
        <v>57.267971250000002</v>
      </c>
      <c r="AK2744" s="10">
        <f t="shared" si="1089"/>
        <v>6.9650000000000007</v>
      </c>
      <c r="AL2744" s="10">
        <f t="shared" si="1090"/>
        <v>66.167500000000004</v>
      </c>
    </row>
    <row r="2745" spans="1:38" x14ac:dyDescent="0.25">
      <c r="A2745" s="25" t="s">
        <v>8499</v>
      </c>
      <c r="B2745" s="25" t="s">
        <v>1478</v>
      </c>
      <c r="C2745" s="25" t="s">
        <v>83</v>
      </c>
      <c r="D2745" s="25" t="s">
        <v>18492</v>
      </c>
      <c r="F2745" s="25" t="s">
        <v>21</v>
      </c>
      <c r="G2745" s="27">
        <v>7.25</v>
      </c>
      <c r="H2745" s="24" t="s">
        <v>18503</v>
      </c>
      <c r="I2745" s="17">
        <f t="shared" si="1094"/>
        <v>5.0024999999999995</v>
      </c>
      <c r="J2745" s="17">
        <f t="shared" si="1095"/>
        <v>2.1749999999999998</v>
      </c>
      <c r="K2745" s="17">
        <f t="shared" si="1096"/>
        <v>5.0024999999999995</v>
      </c>
      <c r="L2745" s="17">
        <f t="shared" si="1097"/>
        <v>5.8000000000000007</v>
      </c>
      <c r="M2745" s="18">
        <f t="shared" si="1091"/>
        <v>0.72500000000000009</v>
      </c>
      <c r="N2745" s="18" t="s">
        <v>18494</v>
      </c>
      <c r="O2745" s="17">
        <f t="shared" si="1098"/>
        <v>5.0024999999999995</v>
      </c>
      <c r="P2745" s="17">
        <f t="shared" si="1092"/>
        <v>5.0749999999999993</v>
      </c>
      <c r="Q2745" s="17">
        <f t="shared" si="1099"/>
        <v>5.8000000000000007</v>
      </c>
      <c r="R2745" s="18" t="s">
        <v>18494</v>
      </c>
      <c r="S2745" s="18" t="s">
        <v>18494</v>
      </c>
      <c r="T2745" s="17">
        <f t="shared" si="1100"/>
        <v>5.0024999999999995</v>
      </c>
      <c r="U2745" s="17">
        <f t="shared" si="1087"/>
        <v>6.5250000000000004</v>
      </c>
      <c r="V2745" s="17">
        <f t="shared" si="1093"/>
        <v>5.0024999999999995</v>
      </c>
      <c r="W2745" s="17">
        <f t="shared" si="1101"/>
        <v>4.5370499999999998</v>
      </c>
      <c r="X2745" s="17">
        <f t="shared" si="1102"/>
        <v>4.7262749999999993</v>
      </c>
      <c r="Y2745" s="18" t="s">
        <v>18494</v>
      </c>
      <c r="Z2745" s="17">
        <f t="shared" si="1107"/>
        <v>5.0024999999999995</v>
      </c>
      <c r="AA2745" s="18">
        <f t="shared" si="1103"/>
        <v>6.1624999999999996</v>
      </c>
      <c r="AB2745" s="18" t="s">
        <v>18494</v>
      </c>
      <c r="AC2745" s="17">
        <f t="shared" si="1104"/>
        <v>5.0024999999999995</v>
      </c>
      <c r="AD2745" s="17">
        <f t="shared" si="1088"/>
        <v>6.8874999999999993</v>
      </c>
      <c r="AE2745" s="24" t="s">
        <v>18503</v>
      </c>
      <c r="AF2745" s="18" t="s">
        <v>18494</v>
      </c>
      <c r="AG2745" s="17">
        <f t="shared" si="1105"/>
        <v>5.0024999999999995</v>
      </c>
      <c r="AH2745" s="17">
        <f t="shared" si="1106"/>
        <v>5.0024999999999995</v>
      </c>
      <c r="AI2745" s="20" t="s">
        <v>18494</v>
      </c>
      <c r="AJ2745" s="10">
        <f t="shared" si="1086"/>
        <v>5.9611312500000002</v>
      </c>
      <c r="AK2745" s="10">
        <f t="shared" si="1089"/>
        <v>0.72500000000000009</v>
      </c>
      <c r="AL2745" s="10">
        <f t="shared" si="1090"/>
        <v>6.8874999999999993</v>
      </c>
    </row>
    <row r="2746" spans="1:38" x14ac:dyDescent="0.25">
      <c r="A2746" s="25" t="s">
        <v>7348</v>
      </c>
      <c r="B2746" s="25" t="s">
        <v>135</v>
      </c>
      <c r="C2746" s="25" t="s">
        <v>83</v>
      </c>
      <c r="D2746" s="25" t="s">
        <v>18492</v>
      </c>
      <c r="E2746" s="25" t="s">
        <v>13688</v>
      </c>
      <c r="G2746" s="27">
        <v>719.25</v>
      </c>
      <c r="H2746" s="24" t="s">
        <v>18503</v>
      </c>
      <c r="I2746" s="17">
        <f t="shared" si="1094"/>
        <v>496.28249999999997</v>
      </c>
      <c r="J2746" s="17">
        <f t="shared" si="1095"/>
        <v>215.77500000000001</v>
      </c>
      <c r="K2746" s="17">
        <f t="shared" si="1096"/>
        <v>496.28249999999997</v>
      </c>
      <c r="L2746" s="17">
        <f t="shared" si="1097"/>
        <v>575.4</v>
      </c>
      <c r="M2746" s="18">
        <f t="shared" si="1091"/>
        <v>71.924999999999997</v>
      </c>
      <c r="N2746" s="18" t="s">
        <v>18494</v>
      </c>
      <c r="O2746" s="17">
        <f t="shared" si="1098"/>
        <v>496.28249999999997</v>
      </c>
      <c r="P2746" s="17">
        <f t="shared" si="1092"/>
        <v>503.47499999999997</v>
      </c>
      <c r="Q2746" s="17">
        <f t="shared" si="1099"/>
        <v>575.4</v>
      </c>
      <c r="R2746" s="18" t="s">
        <v>18494</v>
      </c>
      <c r="S2746" s="18" t="s">
        <v>18494</v>
      </c>
      <c r="T2746" s="17">
        <f t="shared" si="1100"/>
        <v>496.28249999999997</v>
      </c>
      <c r="U2746" s="17">
        <f t="shared" si="1087"/>
        <v>647.32500000000005</v>
      </c>
      <c r="V2746" s="17">
        <f t="shared" si="1093"/>
        <v>496.28249999999997</v>
      </c>
      <c r="W2746" s="17">
        <f t="shared" si="1101"/>
        <v>450.10665</v>
      </c>
      <c r="X2746" s="17">
        <f t="shared" si="1102"/>
        <v>468.87907499999994</v>
      </c>
      <c r="Y2746" s="18" t="s">
        <v>18494</v>
      </c>
      <c r="Z2746" s="17">
        <f t="shared" si="1107"/>
        <v>496.28249999999997</v>
      </c>
      <c r="AA2746" s="18">
        <f t="shared" si="1103"/>
        <v>611.36249999999995</v>
      </c>
      <c r="AB2746" s="18" t="s">
        <v>18494</v>
      </c>
      <c r="AC2746" s="17">
        <f t="shared" si="1104"/>
        <v>496.28249999999997</v>
      </c>
      <c r="AD2746" s="17">
        <f t="shared" si="1088"/>
        <v>683.28750000000002</v>
      </c>
      <c r="AE2746" s="24" t="s">
        <v>18503</v>
      </c>
      <c r="AF2746" s="18" t="s">
        <v>18494</v>
      </c>
      <c r="AG2746" s="17">
        <f t="shared" si="1105"/>
        <v>496.28249999999997</v>
      </c>
      <c r="AH2746" s="17">
        <f t="shared" si="1106"/>
        <v>496.28249999999997</v>
      </c>
      <c r="AI2746" s="20" t="s">
        <v>18494</v>
      </c>
      <c r="AJ2746" s="10">
        <f t="shared" si="1086"/>
        <v>591.38533125000004</v>
      </c>
      <c r="AK2746" s="10">
        <f t="shared" si="1089"/>
        <v>71.924999999999997</v>
      </c>
      <c r="AL2746" s="10">
        <f t="shared" si="1090"/>
        <v>683.28750000000002</v>
      </c>
    </row>
    <row r="2747" spans="1:38" x14ac:dyDescent="0.25">
      <c r="A2747" s="25" t="s">
        <v>8487</v>
      </c>
      <c r="B2747" s="25" t="s">
        <v>234</v>
      </c>
      <c r="C2747" s="25" t="s">
        <v>83</v>
      </c>
      <c r="D2747" s="25" t="s">
        <v>18492</v>
      </c>
      <c r="E2747" s="25" t="s">
        <v>13759</v>
      </c>
      <c r="G2747" s="27">
        <v>723.05</v>
      </c>
      <c r="H2747" s="24" t="s">
        <v>18503</v>
      </c>
      <c r="I2747" s="17">
        <f t="shared" si="1094"/>
        <v>498.90449999999993</v>
      </c>
      <c r="J2747" s="17">
        <f t="shared" si="1095"/>
        <v>216.91499999999999</v>
      </c>
      <c r="K2747" s="17">
        <f t="shared" si="1096"/>
        <v>498.90449999999993</v>
      </c>
      <c r="L2747" s="17">
        <f t="shared" si="1097"/>
        <v>578.43999999999994</v>
      </c>
      <c r="M2747" s="18">
        <f t="shared" si="1091"/>
        <v>72.304999999999993</v>
      </c>
      <c r="N2747" s="18" t="s">
        <v>18494</v>
      </c>
      <c r="O2747" s="17">
        <f t="shared" si="1098"/>
        <v>498.90449999999993</v>
      </c>
      <c r="P2747" s="17">
        <f t="shared" si="1092"/>
        <v>506.13499999999993</v>
      </c>
      <c r="Q2747" s="17">
        <f t="shared" si="1099"/>
        <v>578.43999999999994</v>
      </c>
      <c r="R2747" s="18" t="s">
        <v>18494</v>
      </c>
      <c r="S2747" s="18" t="s">
        <v>18494</v>
      </c>
      <c r="T2747" s="17">
        <f t="shared" si="1100"/>
        <v>498.90449999999993</v>
      </c>
      <c r="U2747" s="17">
        <f t="shared" si="1087"/>
        <v>650.745</v>
      </c>
      <c r="V2747" s="17">
        <f t="shared" si="1093"/>
        <v>498.90449999999993</v>
      </c>
      <c r="W2747" s="17">
        <f t="shared" si="1101"/>
        <v>452.48469</v>
      </c>
      <c r="X2747" s="17">
        <f t="shared" si="1102"/>
        <v>471.35629499999993</v>
      </c>
      <c r="Y2747" s="18" t="s">
        <v>18494</v>
      </c>
      <c r="Z2747" s="17">
        <f t="shared" si="1107"/>
        <v>498.90449999999993</v>
      </c>
      <c r="AA2747" s="18">
        <f t="shared" si="1103"/>
        <v>614.59249999999997</v>
      </c>
      <c r="AB2747" s="18" t="s">
        <v>18494</v>
      </c>
      <c r="AC2747" s="17">
        <f t="shared" si="1104"/>
        <v>498.90449999999993</v>
      </c>
      <c r="AD2747" s="17">
        <f t="shared" si="1088"/>
        <v>686.89749999999992</v>
      </c>
      <c r="AE2747" s="24" t="s">
        <v>18503</v>
      </c>
      <c r="AF2747" s="18" t="s">
        <v>18494</v>
      </c>
      <c r="AG2747" s="17">
        <f t="shared" si="1105"/>
        <v>498.90449999999993</v>
      </c>
      <c r="AH2747" s="17">
        <f t="shared" si="1106"/>
        <v>498.90449999999993</v>
      </c>
      <c r="AI2747" s="20" t="s">
        <v>18494</v>
      </c>
      <c r="AJ2747" s="10">
        <f t="shared" si="1086"/>
        <v>594.50978624999993</v>
      </c>
      <c r="AK2747" s="10">
        <f t="shared" si="1089"/>
        <v>72.304999999999993</v>
      </c>
      <c r="AL2747" s="10">
        <f t="shared" si="1090"/>
        <v>686.89749999999992</v>
      </c>
    </row>
    <row r="2748" spans="1:38" x14ac:dyDescent="0.25">
      <c r="A2748" s="25" t="s">
        <v>7424</v>
      </c>
      <c r="B2748" s="25" t="s">
        <v>255</v>
      </c>
      <c r="C2748" s="25" t="s">
        <v>83</v>
      </c>
      <c r="D2748" s="25" t="s">
        <v>18492</v>
      </c>
      <c r="E2748" s="25" t="s">
        <v>13795</v>
      </c>
      <c r="G2748" s="27">
        <v>748.95</v>
      </c>
      <c r="H2748" s="24" t="s">
        <v>18503</v>
      </c>
      <c r="I2748" s="17">
        <f t="shared" si="1094"/>
        <v>516.77549999999997</v>
      </c>
      <c r="J2748" s="17">
        <f t="shared" si="1095"/>
        <v>224.685</v>
      </c>
      <c r="K2748" s="17">
        <f t="shared" si="1096"/>
        <v>516.77549999999997</v>
      </c>
      <c r="L2748" s="17">
        <f t="shared" si="1097"/>
        <v>599.16000000000008</v>
      </c>
      <c r="M2748" s="18">
        <f t="shared" si="1091"/>
        <v>74.89500000000001</v>
      </c>
      <c r="N2748" s="18" t="s">
        <v>18494</v>
      </c>
      <c r="O2748" s="17">
        <f t="shared" si="1098"/>
        <v>516.77549999999997</v>
      </c>
      <c r="P2748" s="17">
        <f t="shared" si="1092"/>
        <v>524.26499999999999</v>
      </c>
      <c r="Q2748" s="17">
        <f t="shared" si="1099"/>
        <v>599.16000000000008</v>
      </c>
      <c r="R2748" s="18" t="s">
        <v>18494</v>
      </c>
      <c r="S2748" s="18" t="s">
        <v>18494</v>
      </c>
      <c r="T2748" s="17">
        <f t="shared" si="1100"/>
        <v>516.77549999999997</v>
      </c>
      <c r="U2748" s="17">
        <f t="shared" si="1087"/>
        <v>674.05500000000006</v>
      </c>
      <c r="V2748" s="17">
        <f t="shared" si="1093"/>
        <v>516.77549999999997</v>
      </c>
      <c r="W2748" s="17">
        <f t="shared" si="1101"/>
        <v>468.69291000000004</v>
      </c>
      <c r="X2748" s="17">
        <f t="shared" si="1102"/>
        <v>488.24050499999998</v>
      </c>
      <c r="Y2748" s="18" t="s">
        <v>18494</v>
      </c>
      <c r="Z2748" s="17">
        <f t="shared" si="1107"/>
        <v>516.77549999999997</v>
      </c>
      <c r="AA2748" s="18">
        <f t="shared" si="1103"/>
        <v>636.60750000000007</v>
      </c>
      <c r="AB2748" s="18" t="s">
        <v>18494</v>
      </c>
      <c r="AC2748" s="17">
        <f t="shared" si="1104"/>
        <v>516.77549999999997</v>
      </c>
      <c r="AD2748" s="17">
        <f t="shared" si="1088"/>
        <v>711.50250000000005</v>
      </c>
      <c r="AE2748" s="24" t="s">
        <v>18503</v>
      </c>
      <c r="AF2748" s="18" t="s">
        <v>18494</v>
      </c>
      <c r="AG2748" s="17">
        <f t="shared" si="1105"/>
        <v>516.77549999999997</v>
      </c>
      <c r="AH2748" s="17">
        <f t="shared" si="1106"/>
        <v>516.77549999999997</v>
      </c>
      <c r="AI2748" s="20" t="s">
        <v>18494</v>
      </c>
      <c r="AJ2748" s="10">
        <f t="shared" si="1086"/>
        <v>615.80541375000007</v>
      </c>
      <c r="AK2748" s="10">
        <f t="shared" si="1089"/>
        <v>74.89500000000001</v>
      </c>
      <c r="AL2748" s="10">
        <f t="shared" si="1090"/>
        <v>711.50250000000005</v>
      </c>
    </row>
    <row r="2749" spans="1:38" x14ac:dyDescent="0.25">
      <c r="A2749" s="25" t="s">
        <v>7721</v>
      </c>
      <c r="B2749" s="25" t="s">
        <v>626</v>
      </c>
      <c r="C2749" s="25" t="s">
        <v>83</v>
      </c>
      <c r="D2749" s="25" t="s">
        <v>18492</v>
      </c>
      <c r="E2749" s="25" t="s">
        <v>14159</v>
      </c>
      <c r="G2749" s="27">
        <v>766.5</v>
      </c>
      <c r="H2749" s="24" t="s">
        <v>18503</v>
      </c>
      <c r="I2749" s="17">
        <f t="shared" si="1094"/>
        <v>528.88499999999999</v>
      </c>
      <c r="J2749" s="17">
        <f t="shared" si="1095"/>
        <v>229.95</v>
      </c>
      <c r="K2749" s="17">
        <f t="shared" si="1096"/>
        <v>528.88499999999999</v>
      </c>
      <c r="L2749" s="17">
        <f t="shared" si="1097"/>
        <v>613.20000000000005</v>
      </c>
      <c r="M2749" s="18">
        <f t="shared" si="1091"/>
        <v>76.650000000000006</v>
      </c>
      <c r="N2749" s="18" t="s">
        <v>18494</v>
      </c>
      <c r="O2749" s="17">
        <f t="shared" si="1098"/>
        <v>528.88499999999999</v>
      </c>
      <c r="P2749" s="17">
        <f t="shared" si="1092"/>
        <v>536.54999999999995</v>
      </c>
      <c r="Q2749" s="17">
        <f t="shared" si="1099"/>
        <v>613.20000000000005</v>
      </c>
      <c r="R2749" s="18" t="s">
        <v>18494</v>
      </c>
      <c r="S2749" s="18" t="s">
        <v>18494</v>
      </c>
      <c r="T2749" s="17">
        <f t="shared" si="1100"/>
        <v>528.88499999999999</v>
      </c>
      <c r="U2749" s="17">
        <f t="shared" si="1087"/>
        <v>689.85</v>
      </c>
      <c r="V2749" s="17">
        <f t="shared" si="1093"/>
        <v>528.88499999999999</v>
      </c>
      <c r="W2749" s="17">
        <f t="shared" si="1101"/>
        <v>479.67570000000001</v>
      </c>
      <c r="X2749" s="17">
        <f t="shared" si="1102"/>
        <v>499.68134999999995</v>
      </c>
      <c r="Y2749" s="18" t="s">
        <v>18494</v>
      </c>
      <c r="Z2749" s="17">
        <f t="shared" si="1107"/>
        <v>528.88499999999999</v>
      </c>
      <c r="AA2749" s="18">
        <f t="shared" si="1103"/>
        <v>651.52499999999998</v>
      </c>
      <c r="AB2749" s="18" t="s">
        <v>18494</v>
      </c>
      <c r="AC2749" s="17">
        <f t="shared" si="1104"/>
        <v>528.88499999999999</v>
      </c>
      <c r="AD2749" s="17">
        <f t="shared" si="1088"/>
        <v>728.17499999999995</v>
      </c>
      <c r="AE2749" s="24" t="s">
        <v>18503</v>
      </c>
      <c r="AF2749" s="18" t="s">
        <v>18494</v>
      </c>
      <c r="AG2749" s="17">
        <f t="shared" si="1105"/>
        <v>528.88499999999999</v>
      </c>
      <c r="AH2749" s="17">
        <f t="shared" si="1106"/>
        <v>528.88499999999999</v>
      </c>
      <c r="AI2749" s="20" t="s">
        <v>18494</v>
      </c>
      <c r="AJ2749" s="10">
        <f t="shared" si="1086"/>
        <v>630.23546250000004</v>
      </c>
      <c r="AK2749" s="10">
        <f t="shared" si="1089"/>
        <v>76.650000000000006</v>
      </c>
      <c r="AL2749" s="10">
        <f t="shared" si="1090"/>
        <v>728.17499999999995</v>
      </c>
    </row>
    <row r="2750" spans="1:38" x14ac:dyDescent="0.25">
      <c r="A2750" s="25" t="s">
        <v>7347</v>
      </c>
      <c r="B2750" s="25" t="s">
        <v>134</v>
      </c>
      <c r="C2750" s="25" t="s">
        <v>83</v>
      </c>
      <c r="D2750" s="25" t="s">
        <v>18492</v>
      </c>
      <c r="E2750" s="25" t="s">
        <v>13686</v>
      </c>
      <c r="G2750" s="27">
        <v>84.8</v>
      </c>
      <c r="H2750" s="24" t="s">
        <v>18503</v>
      </c>
      <c r="I2750" s="17">
        <f t="shared" si="1094"/>
        <v>58.511999999999993</v>
      </c>
      <c r="J2750" s="17">
        <f t="shared" si="1095"/>
        <v>25.439999999999998</v>
      </c>
      <c r="K2750" s="17">
        <f t="shared" si="1096"/>
        <v>58.511999999999993</v>
      </c>
      <c r="L2750" s="17">
        <f t="shared" si="1097"/>
        <v>67.84</v>
      </c>
      <c r="M2750" s="18">
        <f t="shared" si="1091"/>
        <v>8.48</v>
      </c>
      <c r="N2750" s="18" t="s">
        <v>18494</v>
      </c>
      <c r="O2750" s="17">
        <f t="shared" si="1098"/>
        <v>58.511999999999993</v>
      </c>
      <c r="P2750" s="17">
        <f t="shared" si="1092"/>
        <v>59.359999999999992</v>
      </c>
      <c r="Q2750" s="17">
        <f t="shared" si="1099"/>
        <v>67.84</v>
      </c>
      <c r="R2750" s="18" t="s">
        <v>18494</v>
      </c>
      <c r="S2750" s="18" t="s">
        <v>18494</v>
      </c>
      <c r="T2750" s="17">
        <f t="shared" si="1100"/>
        <v>58.511999999999993</v>
      </c>
      <c r="U2750" s="17">
        <f t="shared" si="1087"/>
        <v>76.319999999999993</v>
      </c>
      <c r="V2750" s="17">
        <f t="shared" si="1093"/>
        <v>58.511999999999993</v>
      </c>
      <c r="W2750" s="17">
        <f t="shared" si="1101"/>
        <v>53.067839999999997</v>
      </c>
      <c r="X2750" s="17">
        <f t="shared" si="1102"/>
        <v>55.281119999999994</v>
      </c>
      <c r="Y2750" s="18" t="s">
        <v>18494</v>
      </c>
      <c r="Z2750" s="17">
        <f t="shared" si="1107"/>
        <v>58.511999999999993</v>
      </c>
      <c r="AA2750" s="18">
        <f t="shared" si="1103"/>
        <v>72.08</v>
      </c>
      <c r="AB2750" s="18" t="s">
        <v>18494</v>
      </c>
      <c r="AC2750" s="17">
        <f t="shared" si="1104"/>
        <v>58.511999999999993</v>
      </c>
      <c r="AD2750" s="17">
        <f t="shared" si="1088"/>
        <v>80.559999999999988</v>
      </c>
      <c r="AE2750" s="24" t="s">
        <v>18503</v>
      </c>
      <c r="AF2750" s="18" t="s">
        <v>18494</v>
      </c>
      <c r="AG2750" s="17">
        <f t="shared" si="1105"/>
        <v>58.511999999999993</v>
      </c>
      <c r="AH2750" s="17">
        <f t="shared" si="1106"/>
        <v>58.511999999999993</v>
      </c>
      <c r="AI2750" s="20" t="s">
        <v>18494</v>
      </c>
      <c r="AJ2750" s="10">
        <f t="shared" si="1086"/>
        <v>69.724679999999992</v>
      </c>
      <c r="AK2750" s="10">
        <f t="shared" si="1089"/>
        <v>8.48</v>
      </c>
      <c r="AL2750" s="10">
        <f t="shared" si="1090"/>
        <v>80.559999999999988</v>
      </c>
    </row>
    <row r="2751" spans="1:38" x14ac:dyDescent="0.25">
      <c r="A2751" s="25" t="s">
        <v>7409</v>
      </c>
      <c r="B2751" s="25" t="s">
        <v>240</v>
      </c>
      <c r="C2751" s="25" t="s">
        <v>83</v>
      </c>
      <c r="D2751" s="25" t="s">
        <v>18492</v>
      </c>
      <c r="E2751" s="25" t="s">
        <v>13767</v>
      </c>
      <c r="G2751" s="27">
        <v>86.7</v>
      </c>
      <c r="H2751" s="24" t="s">
        <v>18503</v>
      </c>
      <c r="I2751" s="17">
        <f t="shared" si="1094"/>
        <v>59.823</v>
      </c>
      <c r="J2751" s="17">
        <f t="shared" si="1095"/>
        <v>26.01</v>
      </c>
      <c r="K2751" s="17">
        <f t="shared" si="1096"/>
        <v>59.823</v>
      </c>
      <c r="L2751" s="17">
        <f t="shared" si="1097"/>
        <v>69.36</v>
      </c>
      <c r="M2751" s="18">
        <f t="shared" si="1091"/>
        <v>8.67</v>
      </c>
      <c r="N2751" s="18" t="s">
        <v>18494</v>
      </c>
      <c r="O2751" s="17">
        <f t="shared" si="1098"/>
        <v>59.823</v>
      </c>
      <c r="P2751" s="17">
        <f t="shared" si="1092"/>
        <v>60.69</v>
      </c>
      <c r="Q2751" s="17">
        <f t="shared" si="1099"/>
        <v>69.36</v>
      </c>
      <c r="R2751" s="18" t="s">
        <v>18494</v>
      </c>
      <c r="S2751" s="18" t="s">
        <v>18494</v>
      </c>
      <c r="T2751" s="17">
        <f t="shared" si="1100"/>
        <v>59.823</v>
      </c>
      <c r="U2751" s="17">
        <f t="shared" si="1087"/>
        <v>78.03</v>
      </c>
      <c r="V2751" s="17">
        <f t="shared" si="1093"/>
        <v>59.823</v>
      </c>
      <c r="W2751" s="17">
        <f t="shared" si="1101"/>
        <v>54.256860000000003</v>
      </c>
      <c r="X2751" s="17">
        <f t="shared" si="1102"/>
        <v>56.519729999999996</v>
      </c>
      <c r="Y2751" s="18" t="s">
        <v>18494</v>
      </c>
      <c r="Z2751" s="17">
        <f t="shared" si="1107"/>
        <v>59.823</v>
      </c>
      <c r="AA2751" s="18">
        <f t="shared" si="1103"/>
        <v>73.695000000000007</v>
      </c>
      <c r="AB2751" s="18" t="s">
        <v>18494</v>
      </c>
      <c r="AC2751" s="17">
        <f t="shared" si="1104"/>
        <v>59.823</v>
      </c>
      <c r="AD2751" s="17">
        <f t="shared" si="1088"/>
        <v>82.364999999999995</v>
      </c>
      <c r="AE2751" s="24" t="s">
        <v>18503</v>
      </c>
      <c r="AF2751" s="18" t="s">
        <v>18494</v>
      </c>
      <c r="AG2751" s="17">
        <f t="shared" si="1105"/>
        <v>59.823</v>
      </c>
      <c r="AH2751" s="17">
        <f t="shared" si="1106"/>
        <v>59.823</v>
      </c>
      <c r="AI2751" s="20" t="s">
        <v>18494</v>
      </c>
      <c r="AJ2751" s="10">
        <f t="shared" si="1086"/>
        <v>71.286907500000012</v>
      </c>
      <c r="AK2751" s="10">
        <f t="shared" si="1089"/>
        <v>8.67</v>
      </c>
      <c r="AL2751" s="10">
        <f t="shared" si="1090"/>
        <v>82.364999999999995</v>
      </c>
    </row>
    <row r="2752" spans="1:38" x14ac:dyDescent="0.25">
      <c r="A2752" s="25" t="s">
        <v>7743</v>
      </c>
      <c r="B2752" s="25" t="s">
        <v>648</v>
      </c>
      <c r="C2752" s="25" t="s">
        <v>83</v>
      </c>
      <c r="D2752" s="25" t="s">
        <v>18492</v>
      </c>
      <c r="E2752" s="25" t="s">
        <v>13601</v>
      </c>
      <c r="G2752" s="27">
        <v>87.3</v>
      </c>
      <c r="H2752" s="24" t="s">
        <v>18503</v>
      </c>
      <c r="I2752" s="17">
        <f t="shared" si="1094"/>
        <v>60.236999999999995</v>
      </c>
      <c r="J2752" s="17">
        <f t="shared" si="1095"/>
        <v>26.189999999999998</v>
      </c>
      <c r="K2752" s="17">
        <f t="shared" si="1096"/>
        <v>60.236999999999995</v>
      </c>
      <c r="L2752" s="17">
        <f t="shared" si="1097"/>
        <v>69.84</v>
      </c>
      <c r="M2752" s="18">
        <f t="shared" si="1091"/>
        <v>8.73</v>
      </c>
      <c r="N2752" s="18" t="s">
        <v>18494</v>
      </c>
      <c r="O2752" s="17">
        <f t="shared" si="1098"/>
        <v>60.236999999999995</v>
      </c>
      <c r="P2752" s="17">
        <f t="shared" si="1092"/>
        <v>61.109999999999992</v>
      </c>
      <c r="Q2752" s="17">
        <f t="shared" si="1099"/>
        <v>69.84</v>
      </c>
      <c r="R2752" s="18" t="s">
        <v>18494</v>
      </c>
      <c r="S2752" s="18" t="s">
        <v>18494</v>
      </c>
      <c r="T2752" s="17">
        <f t="shared" si="1100"/>
        <v>60.236999999999995</v>
      </c>
      <c r="U2752" s="17">
        <f t="shared" si="1087"/>
        <v>78.569999999999993</v>
      </c>
      <c r="V2752" s="17">
        <f t="shared" si="1093"/>
        <v>60.236999999999995</v>
      </c>
      <c r="W2752" s="17">
        <f t="shared" si="1101"/>
        <v>54.632339999999999</v>
      </c>
      <c r="X2752" s="17">
        <f t="shared" si="1102"/>
        <v>56.910869999999989</v>
      </c>
      <c r="Y2752" s="18" t="s">
        <v>18494</v>
      </c>
      <c r="Z2752" s="17">
        <f t="shared" si="1107"/>
        <v>60.236999999999995</v>
      </c>
      <c r="AA2752" s="18">
        <f t="shared" si="1103"/>
        <v>74.204999999999998</v>
      </c>
      <c r="AB2752" s="18" t="s">
        <v>18494</v>
      </c>
      <c r="AC2752" s="17">
        <f t="shared" si="1104"/>
        <v>60.236999999999995</v>
      </c>
      <c r="AD2752" s="17">
        <f t="shared" si="1088"/>
        <v>82.934999999999988</v>
      </c>
      <c r="AE2752" s="24" t="s">
        <v>18503</v>
      </c>
      <c r="AF2752" s="18" t="s">
        <v>18494</v>
      </c>
      <c r="AG2752" s="17">
        <f t="shared" si="1105"/>
        <v>60.236999999999995</v>
      </c>
      <c r="AH2752" s="17">
        <f t="shared" si="1106"/>
        <v>60.236999999999995</v>
      </c>
      <c r="AI2752" s="20" t="s">
        <v>18494</v>
      </c>
      <c r="AJ2752" s="10">
        <f t="shared" si="1086"/>
        <v>71.7802425</v>
      </c>
      <c r="AK2752" s="10">
        <f t="shared" si="1089"/>
        <v>8.73</v>
      </c>
      <c r="AL2752" s="10">
        <f t="shared" si="1090"/>
        <v>82.934999999999988</v>
      </c>
    </row>
    <row r="2753" spans="1:38" x14ac:dyDescent="0.25">
      <c r="A2753" s="25" t="s">
        <v>7589</v>
      </c>
      <c r="B2753" s="25" t="s">
        <v>487</v>
      </c>
      <c r="C2753" s="25" t="s">
        <v>83</v>
      </c>
      <c r="D2753" s="25" t="s">
        <v>18492</v>
      </c>
      <c r="E2753" s="25" t="s">
        <v>13571</v>
      </c>
      <c r="G2753" s="27">
        <v>89.1</v>
      </c>
      <c r="H2753" s="24" t="s">
        <v>18503</v>
      </c>
      <c r="I2753" s="17">
        <f t="shared" si="1094"/>
        <v>61.478999999999992</v>
      </c>
      <c r="J2753" s="17">
        <f t="shared" si="1095"/>
        <v>26.729999999999997</v>
      </c>
      <c r="K2753" s="17">
        <f t="shared" si="1096"/>
        <v>61.478999999999992</v>
      </c>
      <c r="L2753" s="17">
        <f t="shared" si="1097"/>
        <v>71.28</v>
      </c>
      <c r="M2753" s="18">
        <f t="shared" si="1091"/>
        <v>8.91</v>
      </c>
      <c r="N2753" s="18" t="s">
        <v>18494</v>
      </c>
      <c r="O2753" s="17">
        <f t="shared" si="1098"/>
        <v>61.478999999999992</v>
      </c>
      <c r="P2753" s="17">
        <f t="shared" si="1092"/>
        <v>62.36999999999999</v>
      </c>
      <c r="Q2753" s="17">
        <f t="shared" si="1099"/>
        <v>71.28</v>
      </c>
      <c r="R2753" s="18" t="s">
        <v>18494</v>
      </c>
      <c r="S2753" s="18" t="s">
        <v>18494</v>
      </c>
      <c r="T2753" s="17">
        <f t="shared" si="1100"/>
        <v>61.478999999999992</v>
      </c>
      <c r="U2753" s="17">
        <f t="shared" si="1087"/>
        <v>80.19</v>
      </c>
      <c r="V2753" s="17">
        <f t="shared" si="1093"/>
        <v>61.478999999999992</v>
      </c>
      <c r="W2753" s="17">
        <f t="shared" si="1101"/>
        <v>55.758780000000002</v>
      </c>
      <c r="X2753" s="17">
        <f t="shared" si="1102"/>
        <v>58.084289999999989</v>
      </c>
      <c r="Y2753" s="18" t="s">
        <v>18494</v>
      </c>
      <c r="Z2753" s="17">
        <f t="shared" si="1107"/>
        <v>61.478999999999992</v>
      </c>
      <c r="AA2753" s="18">
        <f t="shared" si="1103"/>
        <v>75.734999999999999</v>
      </c>
      <c r="AB2753" s="18" t="s">
        <v>18494</v>
      </c>
      <c r="AC2753" s="17">
        <f t="shared" si="1104"/>
        <v>61.478999999999992</v>
      </c>
      <c r="AD2753" s="17">
        <f t="shared" si="1088"/>
        <v>84.644999999999996</v>
      </c>
      <c r="AE2753" s="24" t="s">
        <v>18503</v>
      </c>
      <c r="AF2753" s="18" t="s">
        <v>18494</v>
      </c>
      <c r="AG2753" s="17">
        <f t="shared" si="1105"/>
        <v>61.478999999999992</v>
      </c>
      <c r="AH2753" s="17">
        <f t="shared" si="1106"/>
        <v>61.478999999999992</v>
      </c>
      <c r="AI2753" s="20" t="s">
        <v>18494</v>
      </c>
      <c r="AJ2753" s="10">
        <f t="shared" si="1086"/>
        <v>73.260247499999991</v>
      </c>
      <c r="AK2753" s="10">
        <f t="shared" si="1089"/>
        <v>8.91</v>
      </c>
      <c r="AL2753" s="10">
        <f t="shared" si="1090"/>
        <v>84.644999999999996</v>
      </c>
    </row>
    <row r="2754" spans="1:38" x14ac:dyDescent="0.25">
      <c r="A2754" s="25" t="s">
        <v>7912</v>
      </c>
      <c r="B2754" s="25" t="s">
        <v>827</v>
      </c>
      <c r="C2754" s="25" t="s">
        <v>83</v>
      </c>
      <c r="D2754" s="25" t="s">
        <v>18492</v>
      </c>
      <c r="E2754" s="25" t="s">
        <v>14385</v>
      </c>
      <c r="G2754" s="27">
        <v>92.85</v>
      </c>
      <c r="H2754" s="24" t="s">
        <v>18503</v>
      </c>
      <c r="I2754" s="17">
        <f t="shared" si="1094"/>
        <v>64.066499999999991</v>
      </c>
      <c r="J2754" s="17">
        <f t="shared" si="1095"/>
        <v>27.854999999999997</v>
      </c>
      <c r="K2754" s="17">
        <f t="shared" si="1096"/>
        <v>64.066499999999991</v>
      </c>
      <c r="L2754" s="17">
        <f t="shared" si="1097"/>
        <v>74.28</v>
      </c>
      <c r="M2754" s="18">
        <f t="shared" si="1091"/>
        <v>9.2850000000000001</v>
      </c>
      <c r="N2754" s="18" t="s">
        <v>18494</v>
      </c>
      <c r="O2754" s="17">
        <f t="shared" si="1098"/>
        <v>64.066499999999991</v>
      </c>
      <c r="P2754" s="17">
        <f t="shared" si="1092"/>
        <v>64.99499999999999</v>
      </c>
      <c r="Q2754" s="17">
        <f t="shared" si="1099"/>
        <v>74.28</v>
      </c>
      <c r="R2754" s="18" t="s">
        <v>18494</v>
      </c>
      <c r="S2754" s="18" t="s">
        <v>18494</v>
      </c>
      <c r="T2754" s="17">
        <f t="shared" si="1100"/>
        <v>64.066499999999991</v>
      </c>
      <c r="U2754" s="17">
        <f t="shared" si="1087"/>
        <v>83.564999999999998</v>
      </c>
      <c r="V2754" s="17">
        <f t="shared" si="1093"/>
        <v>64.066499999999991</v>
      </c>
      <c r="W2754" s="17">
        <f t="shared" si="1101"/>
        <v>58.105530000000002</v>
      </c>
      <c r="X2754" s="17">
        <f t="shared" si="1102"/>
        <v>60.528914999999991</v>
      </c>
      <c r="Y2754" s="18" t="s">
        <v>18494</v>
      </c>
      <c r="Z2754" s="17">
        <f t="shared" si="1107"/>
        <v>64.066499999999991</v>
      </c>
      <c r="AA2754" s="18">
        <f t="shared" si="1103"/>
        <v>78.922499999999999</v>
      </c>
      <c r="AB2754" s="18" t="s">
        <v>18494</v>
      </c>
      <c r="AC2754" s="17">
        <f t="shared" si="1104"/>
        <v>64.066499999999991</v>
      </c>
      <c r="AD2754" s="17">
        <f t="shared" si="1088"/>
        <v>88.207499999999996</v>
      </c>
      <c r="AE2754" s="24" t="s">
        <v>18503</v>
      </c>
      <c r="AF2754" s="18" t="s">
        <v>18494</v>
      </c>
      <c r="AG2754" s="17">
        <f t="shared" si="1105"/>
        <v>64.066499999999991</v>
      </c>
      <c r="AH2754" s="17">
        <f t="shared" si="1106"/>
        <v>64.066499999999991</v>
      </c>
      <c r="AI2754" s="20" t="s">
        <v>18494</v>
      </c>
      <c r="AJ2754" s="10">
        <f t="shared" si="1086"/>
        <v>76.343591249999989</v>
      </c>
      <c r="AK2754" s="10">
        <f t="shared" si="1089"/>
        <v>9.2850000000000001</v>
      </c>
      <c r="AL2754" s="10">
        <f t="shared" si="1090"/>
        <v>88.207499999999996</v>
      </c>
    </row>
    <row r="2755" spans="1:38" x14ac:dyDescent="0.25">
      <c r="A2755" s="25" t="s">
        <v>7343</v>
      </c>
      <c r="B2755" s="25" t="s">
        <v>131</v>
      </c>
      <c r="C2755" s="25" t="s">
        <v>83</v>
      </c>
      <c r="D2755" s="25" t="s">
        <v>18492</v>
      </c>
      <c r="E2755" s="25" t="s">
        <v>13683</v>
      </c>
      <c r="G2755" s="27">
        <v>982.97</v>
      </c>
      <c r="H2755" s="24" t="s">
        <v>18503</v>
      </c>
      <c r="I2755" s="17">
        <f t="shared" si="1094"/>
        <v>678.24929999999995</v>
      </c>
      <c r="J2755" s="17">
        <f t="shared" si="1095"/>
        <v>294.89100000000002</v>
      </c>
      <c r="K2755" s="17">
        <f t="shared" si="1096"/>
        <v>678.24929999999995</v>
      </c>
      <c r="L2755" s="17">
        <f t="shared" si="1097"/>
        <v>786.37600000000009</v>
      </c>
      <c r="M2755" s="18">
        <f t="shared" si="1091"/>
        <v>98.297000000000011</v>
      </c>
      <c r="N2755" s="18" t="s">
        <v>18494</v>
      </c>
      <c r="O2755" s="17">
        <f t="shared" si="1098"/>
        <v>678.24929999999995</v>
      </c>
      <c r="P2755" s="17">
        <f t="shared" si="1092"/>
        <v>688.07899999999995</v>
      </c>
      <c r="Q2755" s="17">
        <f t="shared" si="1099"/>
        <v>786.37600000000009</v>
      </c>
      <c r="R2755" s="18" t="s">
        <v>18494</v>
      </c>
      <c r="S2755" s="18" t="s">
        <v>18494</v>
      </c>
      <c r="T2755" s="17">
        <f t="shared" si="1100"/>
        <v>678.24929999999995</v>
      </c>
      <c r="U2755" s="17">
        <f t="shared" si="1087"/>
        <v>884.673</v>
      </c>
      <c r="V2755" s="17">
        <f t="shared" si="1093"/>
        <v>678.24929999999995</v>
      </c>
      <c r="W2755" s="17">
        <f t="shared" si="1101"/>
        <v>615.14262600000006</v>
      </c>
      <c r="X2755" s="17">
        <f t="shared" si="1102"/>
        <v>640.79814299999998</v>
      </c>
      <c r="Y2755" s="18" t="s">
        <v>18494</v>
      </c>
      <c r="Z2755" s="17">
        <f t="shared" si="1107"/>
        <v>678.24929999999995</v>
      </c>
      <c r="AA2755" s="18">
        <f t="shared" si="1103"/>
        <v>835.52449999999999</v>
      </c>
      <c r="AB2755" s="18" t="s">
        <v>18494</v>
      </c>
      <c r="AC2755" s="17">
        <f t="shared" si="1104"/>
        <v>678.24929999999995</v>
      </c>
      <c r="AD2755" s="17">
        <f t="shared" si="1088"/>
        <v>933.82150000000001</v>
      </c>
      <c r="AE2755" s="24" t="s">
        <v>18503</v>
      </c>
      <c r="AF2755" s="18" t="s">
        <v>18494</v>
      </c>
      <c r="AG2755" s="17">
        <f t="shared" si="1105"/>
        <v>678.24929999999995</v>
      </c>
      <c r="AH2755" s="17">
        <f t="shared" si="1106"/>
        <v>678.24929999999995</v>
      </c>
      <c r="AI2755" s="20" t="s">
        <v>18494</v>
      </c>
      <c r="AJ2755" s="10">
        <f t="shared" ref="AJ2755:AJ2818" si="1108">G2755*75%*0.0963+G2755*75%</f>
        <v>808.22250824999992</v>
      </c>
      <c r="AK2755" s="10">
        <f t="shared" si="1089"/>
        <v>98.297000000000011</v>
      </c>
      <c r="AL2755" s="10">
        <f t="shared" si="1090"/>
        <v>933.82150000000001</v>
      </c>
    </row>
    <row r="2756" spans="1:38" x14ac:dyDescent="0.25">
      <c r="A2756" s="25" t="s">
        <v>7403</v>
      </c>
      <c r="B2756" s="25" t="s">
        <v>234</v>
      </c>
      <c r="C2756" s="25" t="s">
        <v>83</v>
      </c>
      <c r="D2756" s="25" t="s">
        <v>18492</v>
      </c>
      <c r="E2756" s="25" t="s">
        <v>13759</v>
      </c>
      <c r="G2756" s="27">
        <v>982.97</v>
      </c>
      <c r="H2756" s="24" t="s">
        <v>18503</v>
      </c>
      <c r="I2756" s="17">
        <f t="shared" si="1094"/>
        <v>678.24929999999995</v>
      </c>
      <c r="J2756" s="17">
        <f t="shared" si="1095"/>
        <v>294.89100000000002</v>
      </c>
      <c r="K2756" s="17">
        <f t="shared" si="1096"/>
        <v>678.24929999999995</v>
      </c>
      <c r="L2756" s="17">
        <f t="shared" si="1097"/>
        <v>786.37600000000009</v>
      </c>
      <c r="M2756" s="18">
        <f t="shared" si="1091"/>
        <v>98.297000000000011</v>
      </c>
      <c r="N2756" s="18" t="s">
        <v>18494</v>
      </c>
      <c r="O2756" s="17">
        <f t="shared" si="1098"/>
        <v>678.24929999999995</v>
      </c>
      <c r="P2756" s="17">
        <f t="shared" si="1092"/>
        <v>688.07899999999995</v>
      </c>
      <c r="Q2756" s="17">
        <f t="shared" si="1099"/>
        <v>786.37600000000009</v>
      </c>
      <c r="R2756" s="18" t="s">
        <v>18494</v>
      </c>
      <c r="S2756" s="18" t="s">
        <v>18494</v>
      </c>
      <c r="T2756" s="17">
        <f t="shared" si="1100"/>
        <v>678.24929999999995</v>
      </c>
      <c r="U2756" s="17">
        <f t="shared" ref="U2756:U2818" si="1109">G2756*90%</f>
        <v>884.673</v>
      </c>
      <c r="V2756" s="17">
        <f t="shared" si="1093"/>
        <v>678.24929999999995</v>
      </c>
      <c r="W2756" s="17">
        <f t="shared" si="1101"/>
        <v>615.14262600000006</v>
      </c>
      <c r="X2756" s="17">
        <f t="shared" si="1102"/>
        <v>640.79814299999998</v>
      </c>
      <c r="Y2756" s="18" t="s">
        <v>18494</v>
      </c>
      <c r="Z2756" s="17">
        <f t="shared" si="1107"/>
        <v>678.24929999999995</v>
      </c>
      <c r="AA2756" s="18">
        <f t="shared" si="1103"/>
        <v>835.52449999999999</v>
      </c>
      <c r="AB2756" s="18" t="s">
        <v>18494</v>
      </c>
      <c r="AC2756" s="17">
        <f t="shared" si="1104"/>
        <v>678.24929999999995</v>
      </c>
      <c r="AD2756" s="17">
        <f t="shared" ref="AD2756:AD2819" si="1110">G2756*95%</f>
        <v>933.82150000000001</v>
      </c>
      <c r="AE2756" s="24" t="s">
        <v>18503</v>
      </c>
      <c r="AF2756" s="18" t="s">
        <v>18494</v>
      </c>
      <c r="AG2756" s="17">
        <f t="shared" si="1105"/>
        <v>678.24929999999995</v>
      </c>
      <c r="AH2756" s="17">
        <f t="shared" si="1106"/>
        <v>678.24929999999995</v>
      </c>
      <c r="AI2756" s="20" t="s">
        <v>18494</v>
      </c>
      <c r="AJ2756" s="10">
        <f t="shared" si="1108"/>
        <v>808.22250824999992</v>
      </c>
      <c r="AK2756" s="10">
        <f t="shared" ref="AK2756:AK2819" si="1111">MIN(H2756:AJ2756)</f>
        <v>98.297000000000011</v>
      </c>
      <c r="AL2756" s="10">
        <f t="shared" si="1090"/>
        <v>933.82150000000001</v>
      </c>
    </row>
    <row r="2757" spans="1:38" x14ac:dyDescent="0.25">
      <c r="A2757" s="25" t="s">
        <v>10448</v>
      </c>
      <c r="B2757" s="25" t="s">
        <v>3632</v>
      </c>
      <c r="C2757" s="25" t="s">
        <v>3627</v>
      </c>
      <c r="D2757" s="25" t="s">
        <v>18491</v>
      </c>
      <c r="E2757" s="25" t="s">
        <v>16378</v>
      </c>
      <c r="G2757" s="27">
        <v>165</v>
      </c>
      <c r="H2757" s="17">
        <f t="shared" ref="H2757:H2805" si="1112">G2757*80%</f>
        <v>132</v>
      </c>
      <c r="I2757" s="17">
        <f t="shared" si="1094"/>
        <v>113.85</v>
      </c>
      <c r="J2757" s="17">
        <f t="shared" si="1095"/>
        <v>49.5</v>
      </c>
      <c r="K2757" s="17">
        <f t="shared" si="1096"/>
        <v>113.85</v>
      </c>
      <c r="L2757" s="17">
        <f t="shared" si="1097"/>
        <v>132</v>
      </c>
      <c r="M2757" s="18">
        <f t="shared" si="1091"/>
        <v>16.5</v>
      </c>
      <c r="N2757" s="18" t="s">
        <v>18494</v>
      </c>
      <c r="O2757" s="17">
        <f t="shared" si="1098"/>
        <v>113.85</v>
      </c>
      <c r="P2757" s="17">
        <f t="shared" si="1092"/>
        <v>115.49999999999999</v>
      </c>
      <c r="Q2757" s="17">
        <f t="shared" si="1099"/>
        <v>132</v>
      </c>
      <c r="R2757" s="18" t="s">
        <v>18494</v>
      </c>
      <c r="S2757" s="18" t="s">
        <v>18494</v>
      </c>
      <c r="T2757" s="17">
        <f t="shared" si="1100"/>
        <v>113.85</v>
      </c>
      <c r="U2757" s="17">
        <f t="shared" si="1109"/>
        <v>148.5</v>
      </c>
      <c r="V2757" s="17">
        <f t="shared" si="1093"/>
        <v>113.85</v>
      </c>
      <c r="W2757" s="17">
        <f t="shared" si="1101"/>
        <v>103.25700000000001</v>
      </c>
      <c r="X2757" s="17">
        <f t="shared" si="1102"/>
        <v>107.56349999999999</v>
      </c>
      <c r="Y2757" s="18" t="s">
        <v>18494</v>
      </c>
      <c r="Z2757" s="17">
        <f t="shared" si="1107"/>
        <v>113.85</v>
      </c>
      <c r="AA2757" s="18">
        <f t="shared" si="1103"/>
        <v>140.25</v>
      </c>
      <c r="AB2757" s="18" t="s">
        <v>18494</v>
      </c>
      <c r="AC2757" s="17">
        <f t="shared" si="1104"/>
        <v>113.85</v>
      </c>
      <c r="AD2757" s="17">
        <f t="shared" si="1110"/>
        <v>156.75</v>
      </c>
      <c r="AE2757" s="19">
        <f>G2757*70%</f>
        <v>115.49999999999999</v>
      </c>
      <c r="AF2757" s="18" t="s">
        <v>18494</v>
      </c>
      <c r="AG2757" s="17">
        <f t="shared" si="1105"/>
        <v>113.85</v>
      </c>
      <c r="AH2757" s="17">
        <f t="shared" si="1106"/>
        <v>113.85</v>
      </c>
      <c r="AI2757" s="20" t="s">
        <v>18494</v>
      </c>
      <c r="AJ2757" s="10">
        <f t="shared" si="1108"/>
        <v>135.667125</v>
      </c>
      <c r="AK2757" s="10">
        <f t="shared" si="1111"/>
        <v>16.5</v>
      </c>
      <c r="AL2757" s="10">
        <f t="shared" ref="AL2757:AL2820" si="1113">MAX(H2757:AJ2757)</f>
        <v>156.75</v>
      </c>
    </row>
    <row r="2758" spans="1:38" x14ac:dyDescent="0.25">
      <c r="A2758" s="25" t="s">
        <v>13125</v>
      </c>
      <c r="B2758" s="25" t="s">
        <v>6782</v>
      </c>
      <c r="C2758" s="25" t="s">
        <v>3627</v>
      </c>
      <c r="D2758" s="25" t="s">
        <v>18491</v>
      </c>
      <c r="E2758" s="25" t="s">
        <v>18499</v>
      </c>
      <c r="G2758" s="27">
        <v>179.05</v>
      </c>
      <c r="H2758" s="17">
        <f t="shared" si="1112"/>
        <v>143.24</v>
      </c>
      <c r="I2758" s="17">
        <f t="shared" si="1094"/>
        <v>123.5445</v>
      </c>
      <c r="J2758" s="17">
        <f t="shared" si="1095"/>
        <v>53.715000000000003</v>
      </c>
      <c r="K2758" s="17">
        <f t="shared" si="1096"/>
        <v>123.5445</v>
      </c>
      <c r="L2758" s="17">
        <f t="shared" si="1097"/>
        <v>143.24</v>
      </c>
      <c r="M2758" s="18">
        <f t="shared" si="1091"/>
        <v>17.905000000000001</v>
      </c>
      <c r="N2758" s="18" t="s">
        <v>18494</v>
      </c>
      <c r="O2758" s="17">
        <f t="shared" si="1098"/>
        <v>123.5445</v>
      </c>
      <c r="P2758" s="17">
        <f t="shared" si="1092"/>
        <v>125.33499999999999</v>
      </c>
      <c r="Q2758" s="17">
        <f t="shared" si="1099"/>
        <v>143.24</v>
      </c>
      <c r="R2758" s="18" t="s">
        <v>18494</v>
      </c>
      <c r="S2758" s="18" t="s">
        <v>18494</v>
      </c>
      <c r="T2758" s="17">
        <f t="shared" si="1100"/>
        <v>123.5445</v>
      </c>
      <c r="U2758" s="17">
        <f t="shared" si="1109"/>
        <v>161.14500000000001</v>
      </c>
      <c r="V2758" s="17">
        <f t="shared" si="1093"/>
        <v>123.5445</v>
      </c>
      <c r="W2758" s="17">
        <f t="shared" si="1101"/>
        <v>112.04949000000001</v>
      </c>
      <c r="X2758" s="17">
        <f t="shared" si="1102"/>
        <v>116.72269499999999</v>
      </c>
      <c r="Y2758" s="18" t="s">
        <v>18494</v>
      </c>
      <c r="Z2758" s="17">
        <f t="shared" si="1107"/>
        <v>123.5445</v>
      </c>
      <c r="AA2758" s="18">
        <f t="shared" si="1103"/>
        <v>152.1925</v>
      </c>
      <c r="AB2758" s="18" t="s">
        <v>18494</v>
      </c>
      <c r="AC2758" s="17">
        <f t="shared" si="1104"/>
        <v>123.5445</v>
      </c>
      <c r="AD2758" s="17">
        <f t="shared" si="1110"/>
        <v>170.0975</v>
      </c>
      <c r="AE2758" s="19">
        <f>G2758*70%</f>
        <v>125.33499999999999</v>
      </c>
      <c r="AF2758" s="18" t="s">
        <v>18494</v>
      </c>
      <c r="AG2758" s="17">
        <f t="shared" si="1105"/>
        <v>123.5445</v>
      </c>
      <c r="AH2758" s="17">
        <f t="shared" si="1106"/>
        <v>123.5445</v>
      </c>
      <c r="AI2758" s="20" t="s">
        <v>18494</v>
      </c>
      <c r="AJ2758" s="10">
        <f t="shared" si="1108"/>
        <v>147.21938625000001</v>
      </c>
      <c r="AK2758" s="10">
        <f t="shared" si="1111"/>
        <v>17.905000000000001</v>
      </c>
      <c r="AL2758" s="10">
        <f t="shared" si="1113"/>
        <v>170.0975</v>
      </c>
    </row>
    <row r="2759" spans="1:38" x14ac:dyDescent="0.25">
      <c r="A2759" s="25" t="s">
        <v>11365</v>
      </c>
      <c r="B2759" s="25" t="s">
        <v>4608</v>
      </c>
      <c r="C2759" s="25" t="s">
        <v>3627</v>
      </c>
      <c r="D2759" s="25" t="s">
        <v>18491</v>
      </c>
      <c r="E2759" s="25" t="s">
        <v>17085</v>
      </c>
      <c r="G2759" s="27">
        <v>90.95</v>
      </c>
      <c r="H2759" s="17">
        <f t="shared" si="1112"/>
        <v>72.760000000000005</v>
      </c>
      <c r="I2759" s="17">
        <f t="shared" si="1094"/>
        <v>62.755499999999998</v>
      </c>
      <c r="J2759" s="17">
        <f t="shared" si="1095"/>
        <v>27.285</v>
      </c>
      <c r="K2759" s="17">
        <f t="shared" si="1096"/>
        <v>62.755499999999998</v>
      </c>
      <c r="L2759" s="17">
        <f t="shared" si="1097"/>
        <v>72.760000000000005</v>
      </c>
      <c r="M2759" s="18">
        <f t="shared" si="1091"/>
        <v>9.0950000000000006</v>
      </c>
      <c r="N2759" s="18" t="s">
        <v>18494</v>
      </c>
      <c r="O2759" s="17">
        <f t="shared" si="1098"/>
        <v>62.755499999999998</v>
      </c>
      <c r="P2759" s="17">
        <f t="shared" si="1092"/>
        <v>63.664999999999999</v>
      </c>
      <c r="Q2759" s="17">
        <f t="shared" si="1099"/>
        <v>72.760000000000005</v>
      </c>
      <c r="R2759" s="18" t="s">
        <v>18494</v>
      </c>
      <c r="S2759" s="18" t="s">
        <v>18494</v>
      </c>
      <c r="T2759" s="17">
        <f t="shared" si="1100"/>
        <v>62.755499999999998</v>
      </c>
      <c r="U2759" s="17">
        <f t="shared" si="1109"/>
        <v>81.855000000000004</v>
      </c>
      <c r="V2759" s="17">
        <f t="shared" si="1093"/>
        <v>62.755499999999998</v>
      </c>
      <c r="W2759" s="17">
        <f t="shared" si="1101"/>
        <v>56.916510000000002</v>
      </c>
      <c r="X2759" s="17">
        <f t="shared" si="1102"/>
        <v>59.290304999999996</v>
      </c>
      <c r="Y2759" s="18" t="s">
        <v>18494</v>
      </c>
      <c r="Z2759" s="17">
        <f t="shared" si="1107"/>
        <v>62.755499999999998</v>
      </c>
      <c r="AA2759" s="18">
        <f t="shared" si="1103"/>
        <v>77.307500000000005</v>
      </c>
      <c r="AB2759" s="18" t="s">
        <v>18494</v>
      </c>
      <c r="AC2759" s="17">
        <f t="shared" si="1104"/>
        <v>62.755499999999998</v>
      </c>
      <c r="AD2759" s="17">
        <f t="shared" si="1110"/>
        <v>86.402500000000003</v>
      </c>
      <c r="AE2759" s="19">
        <f>G2759*70%</f>
        <v>63.664999999999999</v>
      </c>
      <c r="AF2759" s="18" t="s">
        <v>18494</v>
      </c>
      <c r="AG2759" s="17">
        <f t="shared" si="1105"/>
        <v>62.755499999999998</v>
      </c>
      <c r="AH2759" s="17">
        <f t="shared" si="1106"/>
        <v>62.755499999999998</v>
      </c>
      <c r="AI2759" s="20" t="s">
        <v>18494</v>
      </c>
      <c r="AJ2759" s="10">
        <f t="shared" si="1108"/>
        <v>74.781363750000011</v>
      </c>
      <c r="AK2759" s="10">
        <f t="shared" si="1111"/>
        <v>9.0950000000000006</v>
      </c>
      <c r="AL2759" s="10">
        <f t="shared" si="1113"/>
        <v>86.402500000000003</v>
      </c>
    </row>
    <row r="2760" spans="1:38" x14ac:dyDescent="0.25">
      <c r="A2760" s="25" t="s">
        <v>8445</v>
      </c>
      <c r="B2760" s="25" t="s">
        <v>1417</v>
      </c>
      <c r="C2760" s="25" t="s">
        <v>1415</v>
      </c>
      <c r="D2760" s="25" t="s">
        <v>18491</v>
      </c>
      <c r="E2760" s="25" t="s">
        <v>1418</v>
      </c>
      <c r="F2760" s="25" t="s">
        <v>1418</v>
      </c>
      <c r="G2760" s="27">
        <v>572.20000000000005</v>
      </c>
      <c r="H2760" s="17">
        <f t="shared" si="1112"/>
        <v>457.76000000000005</v>
      </c>
      <c r="I2760" s="17">
        <f t="shared" si="1094"/>
        <v>394.81799999999998</v>
      </c>
      <c r="J2760" s="17">
        <f t="shared" si="1095"/>
        <v>171.66</v>
      </c>
      <c r="K2760" s="17">
        <f t="shared" si="1096"/>
        <v>394.81799999999998</v>
      </c>
      <c r="L2760" s="17">
        <f t="shared" si="1097"/>
        <v>457.76000000000005</v>
      </c>
      <c r="M2760" s="18">
        <f t="shared" si="1091"/>
        <v>57.220000000000006</v>
      </c>
      <c r="N2760" s="18" t="s">
        <v>18494</v>
      </c>
      <c r="O2760" s="17">
        <f t="shared" si="1098"/>
        <v>394.81799999999998</v>
      </c>
      <c r="P2760" s="17">
        <f t="shared" si="1092"/>
        <v>400.54</v>
      </c>
      <c r="Q2760" s="17">
        <f t="shared" si="1099"/>
        <v>457.76000000000005</v>
      </c>
      <c r="R2760" s="18" t="s">
        <v>18494</v>
      </c>
      <c r="S2760" s="18" t="s">
        <v>18494</v>
      </c>
      <c r="T2760" s="17">
        <f t="shared" si="1100"/>
        <v>394.81799999999998</v>
      </c>
      <c r="U2760" s="17">
        <f t="shared" si="1109"/>
        <v>514.98</v>
      </c>
      <c r="V2760" s="17">
        <f t="shared" si="1093"/>
        <v>394.81799999999998</v>
      </c>
      <c r="W2760" s="17">
        <f t="shared" si="1101"/>
        <v>358.08276000000006</v>
      </c>
      <c r="X2760" s="17">
        <f t="shared" si="1102"/>
        <v>373.01718</v>
      </c>
      <c r="Y2760" s="18" t="s">
        <v>18494</v>
      </c>
      <c r="Z2760" s="17">
        <f t="shared" si="1107"/>
        <v>394.81799999999998</v>
      </c>
      <c r="AA2760" s="18">
        <f t="shared" si="1103"/>
        <v>486.37</v>
      </c>
      <c r="AB2760" s="18" t="s">
        <v>18494</v>
      </c>
      <c r="AC2760" s="17">
        <f t="shared" si="1104"/>
        <v>394.81799999999998</v>
      </c>
      <c r="AD2760" s="17">
        <f t="shared" si="1110"/>
        <v>543.59</v>
      </c>
      <c r="AE2760" s="19">
        <f t="shared" ref="AE2760:AE2765" si="1114">G2760*70%</f>
        <v>400.54</v>
      </c>
      <c r="AF2760" s="18" t="s">
        <v>18494</v>
      </c>
      <c r="AG2760" s="17">
        <f t="shared" si="1105"/>
        <v>394.81799999999998</v>
      </c>
      <c r="AH2760" s="17">
        <f t="shared" si="1106"/>
        <v>394.81799999999998</v>
      </c>
      <c r="AI2760" s="20" t="s">
        <v>18494</v>
      </c>
      <c r="AJ2760" s="10">
        <f t="shared" si="1108"/>
        <v>470.47714500000006</v>
      </c>
      <c r="AK2760" s="10">
        <f t="shared" si="1111"/>
        <v>57.220000000000006</v>
      </c>
      <c r="AL2760" s="10">
        <f t="shared" si="1113"/>
        <v>543.59</v>
      </c>
    </row>
    <row r="2761" spans="1:38" x14ac:dyDescent="0.25">
      <c r="A2761" s="25" t="s">
        <v>8444</v>
      </c>
      <c r="B2761" s="25" t="s">
        <v>1414</v>
      </c>
      <c r="C2761" s="25" t="s">
        <v>1415</v>
      </c>
      <c r="D2761" s="25" t="s">
        <v>18491</v>
      </c>
      <c r="E2761" s="25" t="s">
        <v>1416</v>
      </c>
      <c r="F2761" s="25" t="s">
        <v>1416</v>
      </c>
      <c r="G2761" s="27">
        <v>610.54999999999995</v>
      </c>
      <c r="H2761" s="17">
        <f t="shared" si="1112"/>
        <v>488.44</v>
      </c>
      <c r="I2761" s="17">
        <f t="shared" si="1094"/>
        <v>421.27949999999993</v>
      </c>
      <c r="J2761" s="17">
        <f t="shared" si="1095"/>
        <v>183.16499999999999</v>
      </c>
      <c r="K2761" s="17">
        <f t="shared" si="1096"/>
        <v>421.27949999999993</v>
      </c>
      <c r="L2761" s="17">
        <f t="shared" si="1097"/>
        <v>488.44</v>
      </c>
      <c r="M2761" s="18">
        <f t="shared" si="1091"/>
        <v>61.055</v>
      </c>
      <c r="N2761" s="18" t="s">
        <v>18494</v>
      </c>
      <c r="O2761" s="17">
        <f t="shared" si="1098"/>
        <v>421.27949999999993</v>
      </c>
      <c r="P2761" s="17">
        <f t="shared" si="1092"/>
        <v>427.38499999999993</v>
      </c>
      <c r="Q2761" s="17">
        <f t="shared" si="1099"/>
        <v>488.44</v>
      </c>
      <c r="R2761" s="18" t="s">
        <v>18494</v>
      </c>
      <c r="S2761" s="18" t="s">
        <v>18494</v>
      </c>
      <c r="T2761" s="17">
        <f t="shared" si="1100"/>
        <v>421.27949999999993</v>
      </c>
      <c r="U2761" s="17">
        <f t="shared" si="1109"/>
        <v>549.495</v>
      </c>
      <c r="V2761" s="17">
        <f t="shared" si="1093"/>
        <v>421.27949999999993</v>
      </c>
      <c r="W2761" s="17">
        <f t="shared" si="1101"/>
        <v>382.08218999999997</v>
      </c>
      <c r="X2761" s="17">
        <f t="shared" si="1102"/>
        <v>398.01754499999993</v>
      </c>
      <c r="Y2761" s="18" t="s">
        <v>18494</v>
      </c>
      <c r="Z2761" s="17">
        <f t="shared" si="1107"/>
        <v>421.27949999999993</v>
      </c>
      <c r="AA2761" s="18">
        <f t="shared" si="1103"/>
        <v>518.96749999999997</v>
      </c>
      <c r="AB2761" s="18" t="s">
        <v>18494</v>
      </c>
      <c r="AC2761" s="17">
        <f t="shared" si="1104"/>
        <v>421.27949999999993</v>
      </c>
      <c r="AD2761" s="17">
        <f t="shared" si="1110"/>
        <v>580.02249999999992</v>
      </c>
      <c r="AE2761" s="19">
        <f t="shared" si="1114"/>
        <v>427.38499999999993</v>
      </c>
      <c r="AF2761" s="18" t="s">
        <v>18494</v>
      </c>
      <c r="AG2761" s="17">
        <f t="shared" si="1105"/>
        <v>421.27949999999993</v>
      </c>
      <c r="AH2761" s="17">
        <f t="shared" si="1106"/>
        <v>421.27949999999993</v>
      </c>
      <c r="AI2761" s="20" t="s">
        <v>18494</v>
      </c>
      <c r="AJ2761" s="10">
        <f t="shared" si="1108"/>
        <v>502.00947374999998</v>
      </c>
      <c r="AK2761" s="10">
        <f t="shared" si="1111"/>
        <v>61.055</v>
      </c>
      <c r="AL2761" s="10">
        <f t="shared" si="1113"/>
        <v>580.02249999999992</v>
      </c>
    </row>
    <row r="2762" spans="1:38" x14ac:dyDescent="0.25">
      <c r="A2762" s="25" t="s">
        <v>10436</v>
      </c>
      <c r="B2762" s="25" t="s">
        <v>3618</v>
      </c>
      <c r="C2762" s="25" t="s">
        <v>3416</v>
      </c>
      <c r="D2762" s="25" t="s">
        <v>18491</v>
      </c>
      <c r="E2762" s="25" t="s">
        <v>16355</v>
      </c>
      <c r="F2762" s="25" t="s">
        <v>3588</v>
      </c>
      <c r="G2762" s="27">
        <v>165</v>
      </c>
      <c r="H2762" s="17">
        <f t="shared" si="1112"/>
        <v>132</v>
      </c>
      <c r="I2762" s="17">
        <f t="shared" si="1094"/>
        <v>113.85</v>
      </c>
      <c r="J2762" s="17">
        <f t="shared" si="1095"/>
        <v>49.5</v>
      </c>
      <c r="K2762" s="17">
        <f t="shared" si="1096"/>
        <v>113.85</v>
      </c>
      <c r="L2762" s="17">
        <f t="shared" si="1097"/>
        <v>132</v>
      </c>
      <c r="M2762" s="18">
        <f t="shared" si="1091"/>
        <v>16.5</v>
      </c>
      <c r="N2762" s="18" t="s">
        <v>18494</v>
      </c>
      <c r="O2762" s="17">
        <f t="shared" si="1098"/>
        <v>113.85</v>
      </c>
      <c r="P2762" s="17">
        <f t="shared" si="1092"/>
        <v>115.49999999999999</v>
      </c>
      <c r="Q2762" s="17">
        <f t="shared" si="1099"/>
        <v>132</v>
      </c>
      <c r="R2762" s="18" t="s">
        <v>18494</v>
      </c>
      <c r="S2762" s="18" t="s">
        <v>18494</v>
      </c>
      <c r="T2762" s="17">
        <f t="shared" si="1100"/>
        <v>113.85</v>
      </c>
      <c r="U2762" s="17">
        <f t="shared" si="1109"/>
        <v>148.5</v>
      </c>
      <c r="V2762" s="17">
        <f t="shared" si="1093"/>
        <v>113.85</v>
      </c>
      <c r="W2762" s="17">
        <f t="shared" si="1101"/>
        <v>103.25700000000001</v>
      </c>
      <c r="X2762" s="17">
        <f t="shared" si="1102"/>
        <v>107.56349999999999</v>
      </c>
      <c r="Y2762" s="18" t="s">
        <v>18494</v>
      </c>
      <c r="Z2762" s="17">
        <f t="shared" si="1107"/>
        <v>113.85</v>
      </c>
      <c r="AA2762" s="18">
        <f t="shared" si="1103"/>
        <v>140.25</v>
      </c>
      <c r="AB2762" s="18" t="s">
        <v>18494</v>
      </c>
      <c r="AC2762" s="17">
        <f t="shared" si="1104"/>
        <v>113.85</v>
      </c>
      <c r="AD2762" s="17">
        <f t="shared" si="1110"/>
        <v>156.75</v>
      </c>
      <c r="AE2762" s="19">
        <f t="shared" si="1114"/>
        <v>115.49999999999999</v>
      </c>
      <c r="AF2762" s="18" t="s">
        <v>18494</v>
      </c>
      <c r="AG2762" s="17">
        <f t="shared" si="1105"/>
        <v>113.85</v>
      </c>
      <c r="AH2762" s="17">
        <f t="shared" si="1106"/>
        <v>113.85</v>
      </c>
      <c r="AI2762" s="20" t="s">
        <v>18494</v>
      </c>
      <c r="AJ2762" s="10">
        <f t="shared" si="1108"/>
        <v>135.667125</v>
      </c>
      <c r="AK2762" s="10">
        <f t="shared" si="1111"/>
        <v>16.5</v>
      </c>
      <c r="AL2762" s="10">
        <f t="shared" si="1113"/>
        <v>156.75</v>
      </c>
    </row>
    <row r="2763" spans="1:38" x14ac:dyDescent="0.25">
      <c r="A2763" s="25" t="s">
        <v>13110</v>
      </c>
      <c r="B2763" s="25" t="s">
        <v>6767</v>
      </c>
      <c r="C2763" s="25" t="s">
        <v>3416</v>
      </c>
      <c r="D2763" s="25" t="s">
        <v>18491</v>
      </c>
      <c r="E2763" s="25" t="s">
        <v>18185</v>
      </c>
      <c r="G2763" s="27">
        <v>170</v>
      </c>
      <c r="H2763" s="17">
        <f t="shared" si="1112"/>
        <v>136</v>
      </c>
      <c r="I2763" s="17">
        <f t="shared" si="1094"/>
        <v>117.3</v>
      </c>
      <c r="J2763" s="17">
        <f t="shared" si="1095"/>
        <v>51</v>
      </c>
      <c r="K2763" s="17">
        <f t="shared" si="1096"/>
        <v>117.3</v>
      </c>
      <c r="L2763" s="17">
        <f t="shared" si="1097"/>
        <v>136</v>
      </c>
      <c r="M2763" s="18">
        <f t="shared" si="1091"/>
        <v>17</v>
      </c>
      <c r="N2763" s="18" t="s">
        <v>18494</v>
      </c>
      <c r="O2763" s="17">
        <f t="shared" si="1098"/>
        <v>117.3</v>
      </c>
      <c r="P2763" s="17">
        <f t="shared" si="1092"/>
        <v>118.99999999999999</v>
      </c>
      <c r="Q2763" s="17">
        <f t="shared" si="1099"/>
        <v>136</v>
      </c>
      <c r="R2763" s="18" t="s">
        <v>18494</v>
      </c>
      <c r="S2763" s="18" t="s">
        <v>18494</v>
      </c>
      <c r="T2763" s="17">
        <f t="shared" si="1100"/>
        <v>117.3</v>
      </c>
      <c r="U2763" s="17">
        <f t="shared" si="1109"/>
        <v>153</v>
      </c>
      <c r="V2763" s="17">
        <f t="shared" si="1093"/>
        <v>117.3</v>
      </c>
      <c r="W2763" s="17">
        <f t="shared" si="1101"/>
        <v>106.38600000000001</v>
      </c>
      <c r="X2763" s="17">
        <f t="shared" si="1102"/>
        <v>110.82299999999999</v>
      </c>
      <c r="Y2763" s="18" t="s">
        <v>18494</v>
      </c>
      <c r="Z2763" s="17">
        <f t="shared" si="1107"/>
        <v>117.3</v>
      </c>
      <c r="AA2763" s="18">
        <f t="shared" si="1103"/>
        <v>144.5</v>
      </c>
      <c r="AB2763" s="18" t="s">
        <v>18494</v>
      </c>
      <c r="AC2763" s="17">
        <f t="shared" si="1104"/>
        <v>117.3</v>
      </c>
      <c r="AD2763" s="17">
        <f t="shared" si="1110"/>
        <v>161.5</v>
      </c>
      <c r="AE2763" s="19">
        <f t="shared" si="1114"/>
        <v>118.99999999999999</v>
      </c>
      <c r="AF2763" s="18" t="s">
        <v>18494</v>
      </c>
      <c r="AG2763" s="17">
        <f t="shared" si="1105"/>
        <v>117.3</v>
      </c>
      <c r="AH2763" s="17">
        <f t="shared" si="1106"/>
        <v>117.3</v>
      </c>
      <c r="AI2763" s="20" t="s">
        <v>18494</v>
      </c>
      <c r="AJ2763" s="10">
        <f t="shared" si="1108"/>
        <v>139.77825000000001</v>
      </c>
      <c r="AK2763" s="10">
        <f t="shared" si="1111"/>
        <v>17</v>
      </c>
      <c r="AL2763" s="10">
        <f t="shared" si="1113"/>
        <v>161.5</v>
      </c>
    </row>
    <row r="2764" spans="1:38" x14ac:dyDescent="0.25">
      <c r="A2764" s="25" t="s">
        <v>13113</v>
      </c>
      <c r="B2764" s="25" t="s">
        <v>6770</v>
      </c>
      <c r="C2764" s="25" t="s">
        <v>3416</v>
      </c>
      <c r="D2764" s="25" t="s">
        <v>18491</v>
      </c>
      <c r="E2764" s="25" t="s">
        <v>18189</v>
      </c>
      <c r="G2764" s="27">
        <v>238.6</v>
      </c>
      <c r="H2764" s="17">
        <f t="shared" si="1112"/>
        <v>190.88</v>
      </c>
      <c r="I2764" s="17">
        <f t="shared" si="1094"/>
        <v>164.63399999999999</v>
      </c>
      <c r="J2764" s="17">
        <f t="shared" si="1095"/>
        <v>71.58</v>
      </c>
      <c r="K2764" s="17">
        <f t="shared" si="1096"/>
        <v>164.63399999999999</v>
      </c>
      <c r="L2764" s="17">
        <f t="shared" si="1097"/>
        <v>190.88</v>
      </c>
      <c r="M2764" s="18">
        <f t="shared" si="1091"/>
        <v>23.86</v>
      </c>
      <c r="N2764" s="18" t="s">
        <v>18494</v>
      </c>
      <c r="O2764" s="17">
        <f t="shared" si="1098"/>
        <v>164.63399999999999</v>
      </c>
      <c r="P2764" s="17">
        <f t="shared" si="1092"/>
        <v>167.01999999999998</v>
      </c>
      <c r="Q2764" s="17">
        <f t="shared" si="1099"/>
        <v>190.88</v>
      </c>
      <c r="R2764" s="18" t="s">
        <v>18494</v>
      </c>
      <c r="S2764" s="18" t="s">
        <v>18494</v>
      </c>
      <c r="T2764" s="17">
        <f t="shared" si="1100"/>
        <v>164.63399999999999</v>
      </c>
      <c r="U2764" s="17">
        <f t="shared" si="1109"/>
        <v>214.74</v>
      </c>
      <c r="V2764" s="17">
        <f t="shared" si="1093"/>
        <v>164.63399999999999</v>
      </c>
      <c r="W2764" s="17">
        <f t="shared" si="1101"/>
        <v>149.31587999999999</v>
      </c>
      <c r="X2764" s="17">
        <f t="shared" si="1102"/>
        <v>155.54333999999997</v>
      </c>
      <c r="Y2764" s="18" t="s">
        <v>18494</v>
      </c>
      <c r="Z2764" s="17">
        <f t="shared" si="1107"/>
        <v>164.63399999999999</v>
      </c>
      <c r="AA2764" s="18">
        <f t="shared" si="1103"/>
        <v>202.81</v>
      </c>
      <c r="AB2764" s="18" t="s">
        <v>18494</v>
      </c>
      <c r="AC2764" s="17">
        <f t="shared" si="1104"/>
        <v>164.63399999999999</v>
      </c>
      <c r="AD2764" s="17">
        <f t="shared" si="1110"/>
        <v>226.67</v>
      </c>
      <c r="AE2764" s="19">
        <f t="shared" si="1114"/>
        <v>167.01999999999998</v>
      </c>
      <c r="AF2764" s="18" t="s">
        <v>18494</v>
      </c>
      <c r="AG2764" s="17">
        <f t="shared" si="1105"/>
        <v>164.63399999999999</v>
      </c>
      <c r="AH2764" s="17">
        <f t="shared" si="1106"/>
        <v>164.63399999999999</v>
      </c>
      <c r="AI2764" s="20" t="s">
        <v>18494</v>
      </c>
      <c r="AJ2764" s="10">
        <f t="shared" si="1108"/>
        <v>196.182885</v>
      </c>
      <c r="AK2764" s="10">
        <f t="shared" si="1111"/>
        <v>23.86</v>
      </c>
      <c r="AL2764" s="10">
        <f t="shared" si="1113"/>
        <v>226.67</v>
      </c>
    </row>
    <row r="2765" spans="1:38" x14ac:dyDescent="0.25">
      <c r="A2765" s="25" t="s">
        <v>11356</v>
      </c>
      <c r="B2765" s="25" t="s">
        <v>4599</v>
      </c>
      <c r="C2765" s="25" t="s">
        <v>3416</v>
      </c>
      <c r="D2765" s="25" t="s">
        <v>18491</v>
      </c>
      <c r="E2765" s="25" t="s">
        <v>17072</v>
      </c>
      <c r="G2765" s="27">
        <v>42.65</v>
      </c>
      <c r="H2765" s="17">
        <f t="shared" si="1112"/>
        <v>34.119999999999997</v>
      </c>
      <c r="I2765" s="17">
        <f t="shared" si="1094"/>
        <v>29.428499999999996</v>
      </c>
      <c r="J2765" s="17">
        <f t="shared" si="1095"/>
        <v>12.795</v>
      </c>
      <c r="K2765" s="17">
        <f t="shared" si="1096"/>
        <v>29.428499999999996</v>
      </c>
      <c r="L2765" s="17">
        <f t="shared" si="1097"/>
        <v>34.119999999999997</v>
      </c>
      <c r="M2765" s="18">
        <f t="shared" si="1091"/>
        <v>4.2649999999999997</v>
      </c>
      <c r="N2765" s="18" t="s">
        <v>18494</v>
      </c>
      <c r="O2765" s="17">
        <f t="shared" si="1098"/>
        <v>29.428499999999996</v>
      </c>
      <c r="P2765" s="17">
        <f t="shared" si="1092"/>
        <v>29.854999999999997</v>
      </c>
      <c r="Q2765" s="17">
        <f t="shared" si="1099"/>
        <v>34.119999999999997</v>
      </c>
      <c r="R2765" s="18" t="s">
        <v>18494</v>
      </c>
      <c r="S2765" s="18" t="s">
        <v>18494</v>
      </c>
      <c r="T2765" s="17">
        <f t="shared" si="1100"/>
        <v>29.428499999999996</v>
      </c>
      <c r="U2765" s="17">
        <f t="shared" si="1109"/>
        <v>38.384999999999998</v>
      </c>
      <c r="V2765" s="17">
        <f t="shared" si="1093"/>
        <v>29.428499999999996</v>
      </c>
      <c r="W2765" s="17">
        <f t="shared" si="1101"/>
        <v>26.690370000000001</v>
      </c>
      <c r="X2765" s="17">
        <f t="shared" si="1102"/>
        <v>27.803534999999997</v>
      </c>
      <c r="Y2765" s="18" t="s">
        <v>18494</v>
      </c>
      <c r="Z2765" s="17">
        <f t="shared" si="1107"/>
        <v>29.428499999999996</v>
      </c>
      <c r="AA2765" s="18">
        <f t="shared" si="1103"/>
        <v>36.252499999999998</v>
      </c>
      <c r="AB2765" s="18" t="s">
        <v>18494</v>
      </c>
      <c r="AC2765" s="17">
        <f t="shared" si="1104"/>
        <v>29.428499999999996</v>
      </c>
      <c r="AD2765" s="17">
        <f t="shared" si="1110"/>
        <v>40.517499999999998</v>
      </c>
      <c r="AE2765" s="19">
        <f t="shared" si="1114"/>
        <v>29.854999999999997</v>
      </c>
      <c r="AF2765" s="18" t="s">
        <v>18494</v>
      </c>
      <c r="AG2765" s="17">
        <f t="shared" si="1105"/>
        <v>29.428499999999996</v>
      </c>
      <c r="AH2765" s="17">
        <f t="shared" si="1106"/>
        <v>29.428499999999996</v>
      </c>
      <c r="AI2765" s="20" t="s">
        <v>18494</v>
      </c>
      <c r="AJ2765" s="10">
        <f t="shared" si="1108"/>
        <v>35.067896249999997</v>
      </c>
      <c r="AK2765" s="10">
        <f t="shared" si="1111"/>
        <v>4.2649999999999997</v>
      </c>
      <c r="AL2765" s="10">
        <f t="shared" si="1113"/>
        <v>40.517499999999998</v>
      </c>
    </row>
    <row r="2766" spans="1:38" x14ac:dyDescent="0.25">
      <c r="A2766" s="25" t="s">
        <v>10745</v>
      </c>
      <c r="B2766" s="25" t="s">
        <v>3959</v>
      </c>
      <c r="C2766" s="25" t="s">
        <v>3416</v>
      </c>
      <c r="D2766" s="25" t="s">
        <v>18491</v>
      </c>
      <c r="F2766" s="25" t="s">
        <v>3960</v>
      </c>
      <c r="G2766" s="27">
        <v>76.25</v>
      </c>
      <c r="H2766" s="17">
        <f t="shared" si="1112"/>
        <v>61</v>
      </c>
      <c r="I2766" s="17">
        <f t="shared" si="1094"/>
        <v>52.612499999999997</v>
      </c>
      <c r="J2766" s="17">
        <f t="shared" si="1095"/>
        <v>22.875</v>
      </c>
      <c r="K2766" s="17">
        <f t="shared" si="1096"/>
        <v>52.612499999999997</v>
      </c>
      <c r="L2766" s="17">
        <f t="shared" si="1097"/>
        <v>61</v>
      </c>
      <c r="M2766" s="18">
        <f t="shared" si="1091"/>
        <v>7.625</v>
      </c>
      <c r="N2766" s="18" t="s">
        <v>18494</v>
      </c>
      <c r="O2766" s="17">
        <f t="shared" si="1098"/>
        <v>52.612499999999997</v>
      </c>
      <c r="P2766" s="17">
        <f t="shared" si="1092"/>
        <v>53.375</v>
      </c>
      <c r="Q2766" s="17">
        <f t="shared" si="1099"/>
        <v>61</v>
      </c>
      <c r="R2766" s="18" t="s">
        <v>18494</v>
      </c>
      <c r="S2766" s="18" t="s">
        <v>18494</v>
      </c>
      <c r="T2766" s="17">
        <f t="shared" si="1100"/>
        <v>52.612499999999997</v>
      </c>
      <c r="U2766" s="17">
        <f t="shared" si="1109"/>
        <v>68.625</v>
      </c>
      <c r="V2766" s="17">
        <f t="shared" si="1093"/>
        <v>52.612499999999997</v>
      </c>
      <c r="W2766" s="17">
        <f t="shared" si="1101"/>
        <v>47.71725</v>
      </c>
      <c r="X2766" s="17">
        <f t="shared" si="1102"/>
        <v>49.707374999999992</v>
      </c>
      <c r="Y2766" s="18" t="s">
        <v>18494</v>
      </c>
      <c r="Z2766" s="17">
        <f t="shared" si="1107"/>
        <v>52.612499999999997</v>
      </c>
      <c r="AA2766" s="18">
        <f t="shared" si="1103"/>
        <v>64.8125</v>
      </c>
      <c r="AB2766" s="18" t="s">
        <v>18494</v>
      </c>
      <c r="AC2766" s="17">
        <f t="shared" si="1104"/>
        <v>52.612499999999997</v>
      </c>
      <c r="AD2766" s="17">
        <f t="shared" si="1110"/>
        <v>72.4375</v>
      </c>
      <c r="AE2766" s="19">
        <f t="shared" ref="AE2766:AE2774" si="1115">G2766*70%</f>
        <v>53.375</v>
      </c>
      <c r="AF2766" s="18" t="s">
        <v>18494</v>
      </c>
      <c r="AG2766" s="17">
        <f t="shared" si="1105"/>
        <v>52.612499999999997</v>
      </c>
      <c r="AH2766" s="17">
        <f t="shared" si="1106"/>
        <v>52.612499999999997</v>
      </c>
      <c r="AI2766" s="20" t="s">
        <v>18494</v>
      </c>
      <c r="AJ2766" s="10">
        <f t="shared" si="1108"/>
        <v>62.694656250000001</v>
      </c>
      <c r="AK2766" s="10">
        <f t="shared" si="1111"/>
        <v>7.625</v>
      </c>
      <c r="AL2766" s="10">
        <f t="shared" si="1113"/>
        <v>72.4375</v>
      </c>
    </row>
    <row r="2767" spans="1:38" x14ac:dyDescent="0.25">
      <c r="A2767" s="25" t="s">
        <v>11141</v>
      </c>
      <c r="B2767" s="25" t="s">
        <v>4380</v>
      </c>
      <c r="C2767" s="25" t="s">
        <v>3416</v>
      </c>
      <c r="D2767" s="25" t="s">
        <v>18491</v>
      </c>
      <c r="E2767" s="25" t="s">
        <v>16907</v>
      </c>
      <c r="F2767" s="25" t="s">
        <v>4381</v>
      </c>
      <c r="G2767" s="27">
        <v>760</v>
      </c>
      <c r="H2767" s="17">
        <f t="shared" si="1112"/>
        <v>608</v>
      </c>
      <c r="I2767" s="17">
        <f t="shared" si="1094"/>
        <v>524.4</v>
      </c>
      <c r="J2767" s="17">
        <f t="shared" si="1095"/>
        <v>228</v>
      </c>
      <c r="K2767" s="17">
        <f t="shared" si="1096"/>
        <v>524.4</v>
      </c>
      <c r="L2767" s="17">
        <f t="shared" si="1097"/>
        <v>608</v>
      </c>
      <c r="M2767" s="18">
        <f t="shared" si="1091"/>
        <v>76</v>
      </c>
      <c r="N2767" s="18" t="s">
        <v>18494</v>
      </c>
      <c r="O2767" s="17">
        <f t="shared" si="1098"/>
        <v>524.4</v>
      </c>
      <c r="P2767" s="17">
        <f t="shared" si="1092"/>
        <v>532</v>
      </c>
      <c r="Q2767" s="17">
        <f t="shared" si="1099"/>
        <v>608</v>
      </c>
      <c r="R2767" s="18" t="s">
        <v>18494</v>
      </c>
      <c r="S2767" s="18" t="s">
        <v>18494</v>
      </c>
      <c r="T2767" s="17">
        <f t="shared" si="1100"/>
        <v>524.4</v>
      </c>
      <c r="U2767" s="17">
        <f t="shared" si="1109"/>
        <v>684</v>
      </c>
      <c r="V2767" s="17">
        <f t="shared" si="1093"/>
        <v>524.4</v>
      </c>
      <c r="W2767" s="17">
        <f t="shared" si="1101"/>
        <v>475.608</v>
      </c>
      <c r="X2767" s="17">
        <f t="shared" si="1102"/>
        <v>495.44399999999996</v>
      </c>
      <c r="Y2767" s="18" t="s">
        <v>18494</v>
      </c>
      <c r="Z2767" s="17">
        <f t="shared" si="1107"/>
        <v>524.4</v>
      </c>
      <c r="AA2767" s="18">
        <f t="shared" si="1103"/>
        <v>646</v>
      </c>
      <c r="AB2767" s="18" t="s">
        <v>18494</v>
      </c>
      <c r="AC2767" s="17">
        <f t="shared" si="1104"/>
        <v>524.4</v>
      </c>
      <c r="AD2767" s="17">
        <f t="shared" si="1110"/>
        <v>722</v>
      </c>
      <c r="AE2767" s="19">
        <f t="shared" si="1115"/>
        <v>532</v>
      </c>
      <c r="AF2767" s="18" t="s">
        <v>18494</v>
      </c>
      <c r="AG2767" s="17">
        <f t="shared" si="1105"/>
        <v>524.4</v>
      </c>
      <c r="AH2767" s="17">
        <f t="shared" si="1106"/>
        <v>524.4</v>
      </c>
      <c r="AI2767" s="20" t="s">
        <v>18494</v>
      </c>
      <c r="AJ2767" s="10">
        <f t="shared" si="1108"/>
        <v>624.89099999999996</v>
      </c>
      <c r="AK2767" s="10">
        <f t="shared" si="1111"/>
        <v>76</v>
      </c>
      <c r="AL2767" s="10">
        <f t="shared" si="1113"/>
        <v>722</v>
      </c>
    </row>
    <row r="2768" spans="1:38" x14ac:dyDescent="0.25">
      <c r="A2768" s="25" t="s">
        <v>10625</v>
      </c>
      <c r="B2768" s="25" t="s">
        <v>3828</v>
      </c>
      <c r="C2768" s="25" t="s">
        <v>258</v>
      </c>
      <c r="D2768" s="25" t="s">
        <v>18491</v>
      </c>
      <c r="E2768" s="25" t="s">
        <v>16485</v>
      </c>
      <c r="G2768" s="27">
        <v>15.2</v>
      </c>
      <c r="H2768" s="17">
        <f t="shared" si="1112"/>
        <v>12.16</v>
      </c>
      <c r="I2768" s="17">
        <f t="shared" si="1094"/>
        <v>10.488</v>
      </c>
      <c r="J2768" s="17">
        <f t="shared" si="1095"/>
        <v>4.5599999999999996</v>
      </c>
      <c r="K2768" s="17">
        <f t="shared" si="1096"/>
        <v>10.488</v>
      </c>
      <c r="L2768" s="17">
        <f t="shared" si="1097"/>
        <v>12.16</v>
      </c>
      <c r="M2768" s="18">
        <f t="shared" si="1091"/>
        <v>1.52</v>
      </c>
      <c r="N2768" s="18" t="s">
        <v>18494</v>
      </c>
      <c r="O2768" s="17">
        <f t="shared" si="1098"/>
        <v>10.488</v>
      </c>
      <c r="P2768" s="17">
        <f t="shared" si="1092"/>
        <v>10.639999999999999</v>
      </c>
      <c r="Q2768" s="17">
        <f t="shared" si="1099"/>
        <v>12.16</v>
      </c>
      <c r="R2768" s="18" t="s">
        <v>18494</v>
      </c>
      <c r="S2768" s="18" t="s">
        <v>18494</v>
      </c>
      <c r="T2768" s="17">
        <f t="shared" si="1100"/>
        <v>10.488</v>
      </c>
      <c r="U2768" s="17">
        <f t="shared" si="1109"/>
        <v>13.68</v>
      </c>
      <c r="V2768" s="17">
        <f t="shared" si="1093"/>
        <v>10.488</v>
      </c>
      <c r="W2768" s="17">
        <f t="shared" si="1101"/>
        <v>9.5121599999999997</v>
      </c>
      <c r="X2768" s="17">
        <f t="shared" si="1102"/>
        <v>9.9088799999999981</v>
      </c>
      <c r="Y2768" s="18" t="s">
        <v>18494</v>
      </c>
      <c r="Z2768" s="17">
        <f t="shared" si="1107"/>
        <v>10.488</v>
      </c>
      <c r="AA2768" s="18">
        <f t="shared" si="1103"/>
        <v>12.92</v>
      </c>
      <c r="AB2768" s="18" t="s">
        <v>18494</v>
      </c>
      <c r="AC2768" s="17">
        <f t="shared" si="1104"/>
        <v>10.488</v>
      </c>
      <c r="AD2768" s="17">
        <f t="shared" si="1110"/>
        <v>14.44</v>
      </c>
      <c r="AE2768" s="19">
        <f t="shared" si="1115"/>
        <v>10.639999999999999</v>
      </c>
      <c r="AF2768" s="18" t="s">
        <v>18494</v>
      </c>
      <c r="AG2768" s="17">
        <f t="shared" si="1105"/>
        <v>10.488</v>
      </c>
      <c r="AH2768" s="17">
        <f t="shared" si="1106"/>
        <v>10.488</v>
      </c>
      <c r="AI2768" s="20" t="s">
        <v>18494</v>
      </c>
      <c r="AJ2768" s="10">
        <f t="shared" si="1108"/>
        <v>12.497819999999999</v>
      </c>
      <c r="AK2768" s="10">
        <f t="shared" si="1111"/>
        <v>1.52</v>
      </c>
      <c r="AL2768" s="10">
        <f t="shared" si="1113"/>
        <v>14.44</v>
      </c>
    </row>
    <row r="2769" spans="1:38" x14ac:dyDescent="0.25">
      <c r="A2769" s="25" t="s">
        <v>10972</v>
      </c>
      <c r="B2769" s="25" t="s">
        <v>4208</v>
      </c>
      <c r="C2769" s="25" t="s">
        <v>258</v>
      </c>
      <c r="D2769" s="25" t="s">
        <v>18491</v>
      </c>
      <c r="E2769" s="25" t="s">
        <v>18500</v>
      </c>
      <c r="G2769" s="27">
        <v>152.25</v>
      </c>
      <c r="H2769" s="17">
        <f t="shared" si="1112"/>
        <v>121.80000000000001</v>
      </c>
      <c r="I2769" s="17">
        <f t="shared" si="1094"/>
        <v>105.05249999999999</v>
      </c>
      <c r="J2769" s="17">
        <f t="shared" si="1095"/>
        <v>45.674999999999997</v>
      </c>
      <c r="K2769" s="17">
        <f t="shared" si="1096"/>
        <v>105.05249999999999</v>
      </c>
      <c r="L2769" s="17">
        <f t="shared" si="1097"/>
        <v>121.80000000000001</v>
      </c>
      <c r="M2769" s="18">
        <f t="shared" si="1091"/>
        <v>15.225000000000001</v>
      </c>
      <c r="N2769" s="18" t="s">
        <v>18494</v>
      </c>
      <c r="O2769" s="17">
        <f t="shared" si="1098"/>
        <v>105.05249999999999</v>
      </c>
      <c r="P2769" s="17">
        <f t="shared" si="1092"/>
        <v>106.57499999999999</v>
      </c>
      <c r="Q2769" s="17">
        <f t="shared" si="1099"/>
        <v>121.80000000000001</v>
      </c>
      <c r="R2769" s="18" t="s">
        <v>18494</v>
      </c>
      <c r="S2769" s="18" t="s">
        <v>18494</v>
      </c>
      <c r="T2769" s="17">
        <f t="shared" si="1100"/>
        <v>105.05249999999999</v>
      </c>
      <c r="U2769" s="17">
        <f t="shared" si="1109"/>
        <v>137.02500000000001</v>
      </c>
      <c r="V2769" s="17">
        <f t="shared" si="1093"/>
        <v>105.05249999999999</v>
      </c>
      <c r="W2769" s="17">
        <f t="shared" si="1101"/>
        <v>95.278050000000007</v>
      </c>
      <c r="X2769" s="17">
        <f t="shared" si="1102"/>
        <v>99.251774999999995</v>
      </c>
      <c r="Y2769" s="18" t="s">
        <v>18494</v>
      </c>
      <c r="Z2769" s="17">
        <f t="shared" si="1107"/>
        <v>105.05249999999999</v>
      </c>
      <c r="AA2769" s="18">
        <f t="shared" si="1103"/>
        <v>129.41249999999999</v>
      </c>
      <c r="AB2769" s="18" t="s">
        <v>18494</v>
      </c>
      <c r="AC2769" s="17">
        <f t="shared" si="1104"/>
        <v>105.05249999999999</v>
      </c>
      <c r="AD2769" s="17">
        <f t="shared" si="1110"/>
        <v>144.63749999999999</v>
      </c>
      <c r="AE2769" s="19">
        <f t="shared" si="1115"/>
        <v>106.57499999999999</v>
      </c>
      <c r="AF2769" s="18" t="s">
        <v>18494</v>
      </c>
      <c r="AG2769" s="17">
        <f t="shared" si="1105"/>
        <v>105.05249999999999</v>
      </c>
      <c r="AH2769" s="17">
        <f t="shared" si="1106"/>
        <v>105.05249999999999</v>
      </c>
      <c r="AI2769" s="20" t="s">
        <v>18494</v>
      </c>
      <c r="AJ2769" s="10">
        <f t="shared" si="1108"/>
        <v>125.18375625</v>
      </c>
      <c r="AK2769" s="10">
        <f t="shared" si="1111"/>
        <v>15.225000000000001</v>
      </c>
      <c r="AL2769" s="10">
        <f t="shared" si="1113"/>
        <v>144.63749999999999</v>
      </c>
    </row>
    <row r="2770" spans="1:38" x14ac:dyDescent="0.25">
      <c r="A2770" s="25" t="s">
        <v>13134</v>
      </c>
      <c r="B2770" s="25" t="s">
        <v>6790</v>
      </c>
      <c r="C2770" s="25" t="s">
        <v>258</v>
      </c>
      <c r="D2770" s="25" t="s">
        <v>18491</v>
      </c>
      <c r="E2770" s="25" t="s">
        <v>18501</v>
      </c>
      <c r="G2770" s="27">
        <v>200</v>
      </c>
      <c r="H2770" s="17">
        <f t="shared" si="1112"/>
        <v>160</v>
      </c>
      <c r="I2770" s="17">
        <f t="shared" si="1094"/>
        <v>138</v>
      </c>
      <c r="J2770" s="17">
        <f t="shared" si="1095"/>
        <v>60</v>
      </c>
      <c r="K2770" s="17">
        <f t="shared" si="1096"/>
        <v>138</v>
      </c>
      <c r="L2770" s="17">
        <f t="shared" si="1097"/>
        <v>160</v>
      </c>
      <c r="M2770" s="18">
        <f t="shared" si="1091"/>
        <v>20</v>
      </c>
      <c r="N2770" s="18" t="s">
        <v>18494</v>
      </c>
      <c r="O2770" s="17">
        <f t="shared" si="1098"/>
        <v>138</v>
      </c>
      <c r="P2770" s="17">
        <f t="shared" si="1092"/>
        <v>140</v>
      </c>
      <c r="Q2770" s="17">
        <f t="shared" si="1099"/>
        <v>160</v>
      </c>
      <c r="R2770" s="18" t="s">
        <v>18494</v>
      </c>
      <c r="S2770" s="18" t="s">
        <v>18494</v>
      </c>
      <c r="T2770" s="17">
        <f t="shared" si="1100"/>
        <v>138</v>
      </c>
      <c r="U2770" s="17">
        <f t="shared" si="1109"/>
        <v>180</v>
      </c>
      <c r="V2770" s="17">
        <f t="shared" si="1093"/>
        <v>138</v>
      </c>
      <c r="W2770" s="17">
        <f t="shared" si="1101"/>
        <v>125.16000000000001</v>
      </c>
      <c r="X2770" s="17">
        <f t="shared" si="1102"/>
        <v>130.38</v>
      </c>
      <c r="Y2770" s="18" t="s">
        <v>18494</v>
      </c>
      <c r="Z2770" s="17">
        <f t="shared" si="1107"/>
        <v>138</v>
      </c>
      <c r="AA2770" s="18">
        <f t="shared" si="1103"/>
        <v>170</v>
      </c>
      <c r="AB2770" s="18" t="s">
        <v>18494</v>
      </c>
      <c r="AC2770" s="17">
        <f t="shared" si="1104"/>
        <v>138</v>
      </c>
      <c r="AD2770" s="17">
        <f t="shared" si="1110"/>
        <v>190</v>
      </c>
      <c r="AE2770" s="19">
        <f t="shared" si="1115"/>
        <v>140</v>
      </c>
      <c r="AF2770" s="18" t="s">
        <v>18494</v>
      </c>
      <c r="AG2770" s="17">
        <f t="shared" si="1105"/>
        <v>138</v>
      </c>
      <c r="AH2770" s="17">
        <f t="shared" si="1106"/>
        <v>138</v>
      </c>
      <c r="AI2770" s="20" t="s">
        <v>18494</v>
      </c>
      <c r="AJ2770" s="10">
        <f t="shared" si="1108"/>
        <v>164.44499999999999</v>
      </c>
      <c r="AK2770" s="10">
        <f t="shared" si="1111"/>
        <v>20</v>
      </c>
      <c r="AL2770" s="10">
        <f t="shared" si="1113"/>
        <v>190</v>
      </c>
    </row>
    <row r="2771" spans="1:38" x14ac:dyDescent="0.25">
      <c r="A2771" s="25" t="s">
        <v>11380</v>
      </c>
      <c r="B2771" s="25" t="s">
        <v>4622</v>
      </c>
      <c r="C2771" s="25" t="s">
        <v>258</v>
      </c>
      <c r="D2771" s="25" t="s">
        <v>18491</v>
      </c>
      <c r="E2771" s="25" t="s">
        <v>17103</v>
      </c>
      <c r="G2771" s="27">
        <v>24.82</v>
      </c>
      <c r="H2771" s="17">
        <f t="shared" si="1112"/>
        <v>19.856000000000002</v>
      </c>
      <c r="I2771" s="17">
        <f t="shared" si="1094"/>
        <v>17.125799999999998</v>
      </c>
      <c r="J2771" s="17">
        <f t="shared" si="1095"/>
        <v>7.4459999999999997</v>
      </c>
      <c r="K2771" s="17">
        <f t="shared" si="1096"/>
        <v>17.125799999999998</v>
      </c>
      <c r="L2771" s="17">
        <f t="shared" si="1097"/>
        <v>19.856000000000002</v>
      </c>
      <c r="M2771" s="18">
        <f t="shared" si="1091"/>
        <v>2.4820000000000002</v>
      </c>
      <c r="N2771" s="18" t="s">
        <v>18494</v>
      </c>
      <c r="O2771" s="17">
        <f t="shared" si="1098"/>
        <v>17.125799999999998</v>
      </c>
      <c r="P2771" s="17">
        <f t="shared" si="1092"/>
        <v>17.373999999999999</v>
      </c>
      <c r="Q2771" s="17">
        <f t="shared" si="1099"/>
        <v>19.856000000000002</v>
      </c>
      <c r="R2771" s="18" t="s">
        <v>18494</v>
      </c>
      <c r="S2771" s="18" t="s">
        <v>18494</v>
      </c>
      <c r="T2771" s="17">
        <f t="shared" si="1100"/>
        <v>17.125799999999998</v>
      </c>
      <c r="U2771" s="17">
        <f t="shared" si="1109"/>
        <v>22.338000000000001</v>
      </c>
      <c r="V2771" s="17">
        <f t="shared" si="1093"/>
        <v>17.125799999999998</v>
      </c>
      <c r="W2771" s="17">
        <f t="shared" si="1101"/>
        <v>15.532356</v>
      </c>
      <c r="X2771" s="17">
        <f t="shared" si="1102"/>
        <v>16.180157999999999</v>
      </c>
      <c r="Y2771" s="18" t="s">
        <v>18494</v>
      </c>
      <c r="Z2771" s="17">
        <f t="shared" si="1107"/>
        <v>17.125799999999998</v>
      </c>
      <c r="AA2771" s="18">
        <f t="shared" si="1103"/>
        <v>21.097000000000001</v>
      </c>
      <c r="AB2771" s="18" t="s">
        <v>18494</v>
      </c>
      <c r="AC2771" s="17">
        <f t="shared" si="1104"/>
        <v>17.125799999999998</v>
      </c>
      <c r="AD2771" s="17">
        <f t="shared" si="1110"/>
        <v>23.579000000000001</v>
      </c>
      <c r="AE2771" s="19">
        <f t="shared" si="1115"/>
        <v>17.373999999999999</v>
      </c>
      <c r="AF2771" s="18" t="s">
        <v>18494</v>
      </c>
      <c r="AG2771" s="17">
        <f t="shared" si="1105"/>
        <v>17.125799999999998</v>
      </c>
      <c r="AH2771" s="17">
        <f t="shared" si="1106"/>
        <v>17.125799999999998</v>
      </c>
      <c r="AI2771" s="20" t="s">
        <v>18494</v>
      </c>
      <c r="AJ2771" s="10">
        <f t="shared" si="1108"/>
        <v>20.407624500000001</v>
      </c>
      <c r="AK2771" s="10">
        <f t="shared" si="1111"/>
        <v>2.4820000000000002</v>
      </c>
      <c r="AL2771" s="10">
        <f t="shared" si="1113"/>
        <v>23.579000000000001</v>
      </c>
    </row>
    <row r="2772" spans="1:38" x14ac:dyDescent="0.25">
      <c r="A2772" s="25" t="s">
        <v>10627</v>
      </c>
      <c r="B2772" s="25" t="s">
        <v>3830</v>
      </c>
      <c r="C2772" s="25" t="s">
        <v>258</v>
      </c>
      <c r="D2772" s="25" t="s">
        <v>18491</v>
      </c>
      <c r="E2772" s="25" t="s">
        <v>16488</v>
      </c>
      <c r="G2772" s="27">
        <v>2448.56</v>
      </c>
      <c r="H2772" s="17">
        <f t="shared" si="1112"/>
        <v>1958.848</v>
      </c>
      <c r="I2772" s="17">
        <f t="shared" si="1094"/>
        <v>1689.5063999999998</v>
      </c>
      <c r="J2772" s="17">
        <f t="shared" si="1095"/>
        <v>734.56799999999998</v>
      </c>
      <c r="K2772" s="17">
        <f t="shared" si="1096"/>
        <v>1689.5063999999998</v>
      </c>
      <c r="L2772" s="17">
        <f t="shared" si="1097"/>
        <v>1958.848</v>
      </c>
      <c r="M2772" s="18">
        <f t="shared" si="1091"/>
        <v>244.85599999999999</v>
      </c>
      <c r="N2772" s="18" t="s">
        <v>18494</v>
      </c>
      <c r="O2772" s="17">
        <f t="shared" si="1098"/>
        <v>1689.5063999999998</v>
      </c>
      <c r="P2772" s="17">
        <f t="shared" si="1092"/>
        <v>1713.992</v>
      </c>
      <c r="Q2772" s="17">
        <f t="shared" si="1099"/>
        <v>1958.848</v>
      </c>
      <c r="R2772" s="18" t="s">
        <v>18494</v>
      </c>
      <c r="S2772" s="18" t="s">
        <v>18494</v>
      </c>
      <c r="T2772" s="17">
        <f t="shared" si="1100"/>
        <v>1689.5063999999998</v>
      </c>
      <c r="U2772" s="17">
        <f t="shared" si="1109"/>
        <v>2203.7040000000002</v>
      </c>
      <c r="V2772" s="17">
        <f t="shared" si="1093"/>
        <v>1689.5063999999998</v>
      </c>
      <c r="W2772" s="17">
        <f t="shared" si="1101"/>
        <v>1532.3088480000001</v>
      </c>
      <c r="X2772" s="17">
        <f t="shared" si="1102"/>
        <v>1596.2162639999997</v>
      </c>
      <c r="Y2772" s="18" t="s">
        <v>18494</v>
      </c>
      <c r="Z2772" s="17">
        <f t="shared" si="1107"/>
        <v>1689.5063999999998</v>
      </c>
      <c r="AA2772" s="18">
        <f t="shared" si="1103"/>
        <v>2081.2759999999998</v>
      </c>
      <c r="AB2772" s="18" t="s">
        <v>18494</v>
      </c>
      <c r="AC2772" s="17">
        <f t="shared" si="1104"/>
        <v>1689.5063999999998</v>
      </c>
      <c r="AD2772" s="17">
        <f t="shared" si="1110"/>
        <v>2326.1320000000001</v>
      </c>
      <c r="AE2772" s="19">
        <f t="shared" si="1115"/>
        <v>1713.992</v>
      </c>
      <c r="AF2772" s="18" t="s">
        <v>18494</v>
      </c>
      <c r="AG2772" s="17">
        <f t="shared" si="1105"/>
        <v>1689.5063999999998</v>
      </c>
      <c r="AH2772" s="17">
        <f t="shared" si="1106"/>
        <v>1689.5063999999998</v>
      </c>
      <c r="AI2772" s="20" t="s">
        <v>18494</v>
      </c>
      <c r="AJ2772" s="10">
        <f t="shared" si="1108"/>
        <v>2013.2672460000001</v>
      </c>
      <c r="AK2772" s="10">
        <f t="shared" si="1111"/>
        <v>244.85599999999999</v>
      </c>
      <c r="AL2772" s="10">
        <f t="shared" si="1113"/>
        <v>2326.1320000000001</v>
      </c>
    </row>
    <row r="2773" spans="1:38" x14ac:dyDescent="0.25">
      <c r="A2773" s="25" t="s">
        <v>10974</v>
      </c>
      <c r="B2773" s="25" t="s">
        <v>4210</v>
      </c>
      <c r="C2773" s="25" t="s">
        <v>258</v>
      </c>
      <c r="D2773" s="25" t="s">
        <v>18491</v>
      </c>
      <c r="E2773" s="25" t="s">
        <v>16765</v>
      </c>
      <c r="G2773" s="27">
        <v>462.85</v>
      </c>
      <c r="H2773" s="17">
        <f t="shared" si="1112"/>
        <v>370.28000000000003</v>
      </c>
      <c r="I2773" s="17">
        <f t="shared" si="1094"/>
        <v>319.36649999999997</v>
      </c>
      <c r="J2773" s="17">
        <f t="shared" si="1095"/>
        <v>138.85499999999999</v>
      </c>
      <c r="K2773" s="17">
        <f t="shared" si="1096"/>
        <v>319.36649999999997</v>
      </c>
      <c r="L2773" s="17">
        <f t="shared" si="1097"/>
        <v>370.28000000000003</v>
      </c>
      <c r="M2773" s="18">
        <f t="shared" si="1091"/>
        <v>46.285000000000004</v>
      </c>
      <c r="N2773" s="18" t="s">
        <v>18494</v>
      </c>
      <c r="O2773" s="17">
        <f t="shared" si="1098"/>
        <v>319.36649999999997</v>
      </c>
      <c r="P2773" s="17">
        <f t="shared" si="1092"/>
        <v>323.995</v>
      </c>
      <c r="Q2773" s="17">
        <f t="shared" si="1099"/>
        <v>370.28000000000003</v>
      </c>
      <c r="R2773" s="18" t="s">
        <v>18494</v>
      </c>
      <c r="S2773" s="18" t="s">
        <v>18494</v>
      </c>
      <c r="T2773" s="17">
        <f t="shared" si="1100"/>
        <v>319.36649999999997</v>
      </c>
      <c r="U2773" s="17">
        <f t="shared" si="1109"/>
        <v>416.56500000000005</v>
      </c>
      <c r="V2773" s="17">
        <f t="shared" si="1093"/>
        <v>319.36649999999997</v>
      </c>
      <c r="W2773" s="17">
        <f t="shared" si="1101"/>
        <v>289.65153000000004</v>
      </c>
      <c r="X2773" s="17">
        <f t="shared" si="1102"/>
        <v>301.73191499999996</v>
      </c>
      <c r="Y2773" s="18" t="s">
        <v>18494</v>
      </c>
      <c r="Z2773" s="17">
        <f t="shared" si="1107"/>
        <v>319.36649999999997</v>
      </c>
      <c r="AA2773" s="18">
        <f t="shared" si="1103"/>
        <v>393.42250000000001</v>
      </c>
      <c r="AB2773" s="18" t="s">
        <v>18494</v>
      </c>
      <c r="AC2773" s="17">
        <f t="shared" si="1104"/>
        <v>319.36649999999997</v>
      </c>
      <c r="AD2773" s="17">
        <f t="shared" si="1110"/>
        <v>439.70749999999998</v>
      </c>
      <c r="AE2773" s="19">
        <f t="shared" si="1115"/>
        <v>323.995</v>
      </c>
      <c r="AF2773" s="18" t="s">
        <v>18494</v>
      </c>
      <c r="AG2773" s="17">
        <f t="shared" si="1105"/>
        <v>319.36649999999997</v>
      </c>
      <c r="AH2773" s="17">
        <f t="shared" si="1106"/>
        <v>319.36649999999997</v>
      </c>
      <c r="AI2773" s="20" t="s">
        <v>18494</v>
      </c>
      <c r="AJ2773" s="10">
        <f t="shared" si="1108"/>
        <v>380.56684125000004</v>
      </c>
      <c r="AK2773" s="10">
        <f t="shared" si="1111"/>
        <v>46.285000000000004</v>
      </c>
      <c r="AL2773" s="10">
        <f t="shared" si="1113"/>
        <v>439.70749999999998</v>
      </c>
    </row>
    <row r="2774" spans="1:38" x14ac:dyDescent="0.25">
      <c r="A2774" s="25" t="s">
        <v>12621</v>
      </c>
      <c r="B2774" s="25" t="s">
        <v>6030</v>
      </c>
      <c r="C2774" s="25" t="s">
        <v>4612</v>
      </c>
      <c r="D2774" s="25" t="s">
        <v>18491</v>
      </c>
      <c r="E2774" s="25" t="s">
        <v>17893</v>
      </c>
      <c r="G2774" s="27">
        <v>30.6</v>
      </c>
      <c r="H2774" s="17">
        <f t="shared" si="1112"/>
        <v>24.480000000000004</v>
      </c>
      <c r="I2774" s="17">
        <f t="shared" si="1094"/>
        <v>21.114000000000001</v>
      </c>
      <c r="J2774" s="17">
        <f t="shared" si="1095"/>
        <v>9.18</v>
      </c>
      <c r="K2774" s="17">
        <f t="shared" si="1096"/>
        <v>21.114000000000001</v>
      </c>
      <c r="L2774" s="17">
        <f t="shared" si="1097"/>
        <v>24.480000000000004</v>
      </c>
      <c r="M2774" s="18">
        <f t="shared" ref="M2774:M2837" si="1116">G2774*10%</f>
        <v>3.0600000000000005</v>
      </c>
      <c r="N2774" s="18" t="s">
        <v>18494</v>
      </c>
      <c r="O2774" s="17">
        <f t="shared" si="1098"/>
        <v>21.114000000000001</v>
      </c>
      <c r="P2774" s="17">
        <f t="shared" si="1092"/>
        <v>21.419999999999998</v>
      </c>
      <c r="Q2774" s="17">
        <f t="shared" si="1099"/>
        <v>24.480000000000004</v>
      </c>
      <c r="R2774" s="18" t="s">
        <v>18494</v>
      </c>
      <c r="S2774" s="18" t="s">
        <v>18494</v>
      </c>
      <c r="T2774" s="17">
        <f t="shared" si="1100"/>
        <v>21.114000000000001</v>
      </c>
      <c r="U2774" s="17">
        <f t="shared" si="1109"/>
        <v>27.540000000000003</v>
      </c>
      <c r="V2774" s="17">
        <f t="shared" si="1093"/>
        <v>21.114000000000001</v>
      </c>
      <c r="W2774" s="17">
        <f t="shared" si="1101"/>
        <v>19.149480000000001</v>
      </c>
      <c r="X2774" s="17">
        <f t="shared" si="1102"/>
        <v>19.948139999999999</v>
      </c>
      <c r="Y2774" s="18" t="s">
        <v>18494</v>
      </c>
      <c r="Z2774" s="17">
        <f t="shared" si="1107"/>
        <v>21.114000000000001</v>
      </c>
      <c r="AA2774" s="18">
        <f t="shared" si="1103"/>
        <v>26.01</v>
      </c>
      <c r="AB2774" s="18" t="s">
        <v>18494</v>
      </c>
      <c r="AC2774" s="17">
        <f t="shared" si="1104"/>
        <v>21.114000000000001</v>
      </c>
      <c r="AD2774" s="17">
        <f t="shared" si="1110"/>
        <v>29.07</v>
      </c>
      <c r="AE2774" s="19">
        <f t="shared" si="1115"/>
        <v>21.419999999999998</v>
      </c>
      <c r="AF2774" s="18" t="s">
        <v>18494</v>
      </c>
      <c r="AG2774" s="17">
        <f t="shared" si="1105"/>
        <v>21.114000000000001</v>
      </c>
      <c r="AH2774" s="17">
        <f t="shared" si="1106"/>
        <v>21.114000000000001</v>
      </c>
      <c r="AI2774" s="20" t="s">
        <v>18494</v>
      </c>
      <c r="AJ2774" s="10">
        <f t="shared" si="1108"/>
        <v>25.160085000000002</v>
      </c>
      <c r="AK2774" s="10">
        <f t="shared" si="1111"/>
        <v>3.0600000000000005</v>
      </c>
      <c r="AL2774" s="10">
        <f t="shared" si="1113"/>
        <v>29.07</v>
      </c>
    </row>
    <row r="2775" spans="1:38" x14ac:dyDescent="0.25">
      <c r="A2775" s="25" t="s">
        <v>12817</v>
      </c>
      <c r="B2775" s="25" t="s">
        <v>6350</v>
      </c>
      <c r="C2775" s="25" t="s">
        <v>12</v>
      </c>
      <c r="D2775" s="25" t="s">
        <v>18491</v>
      </c>
      <c r="E2775" s="25" t="s">
        <v>1239</v>
      </c>
      <c r="G2775" s="27">
        <v>0.3</v>
      </c>
      <c r="H2775" s="17">
        <f t="shared" si="1112"/>
        <v>0.24</v>
      </c>
      <c r="I2775" s="17">
        <f t="shared" si="1094"/>
        <v>0.20699999999999999</v>
      </c>
      <c r="J2775" s="17">
        <f t="shared" si="1095"/>
        <v>0.09</v>
      </c>
      <c r="K2775" s="17">
        <f t="shared" si="1096"/>
        <v>0.20699999999999999</v>
      </c>
      <c r="L2775" s="17">
        <f t="shared" si="1097"/>
        <v>0.24</v>
      </c>
      <c r="M2775" s="18">
        <f t="shared" si="1116"/>
        <v>0.03</v>
      </c>
      <c r="N2775" s="18" t="s">
        <v>18494</v>
      </c>
      <c r="O2775" s="17">
        <f t="shared" si="1098"/>
        <v>0.20699999999999999</v>
      </c>
      <c r="P2775" s="17">
        <f t="shared" si="1092"/>
        <v>0.21</v>
      </c>
      <c r="Q2775" s="17">
        <f t="shared" si="1099"/>
        <v>0.24</v>
      </c>
      <c r="R2775" s="18" t="s">
        <v>18494</v>
      </c>
      <c r="S2775" s="18" t="s">
        <v>18494</v>
      </c>
      <c r="T2775" s="17">
        <f t="shared" si="1100"/>
        <v>0.20699999999999999</v>
      </c>
      <c r="U2775" s="17">
        <f t="shared" si="1109"/>
        <v>0.27</v>
      </c>
      <c r="V2775" s="17">
        <f t="shared" si="1093"/>
        <v>0.20699999999999999</v>
      </c>
      <c r="W2775" s="17">
        <f t="shared" si="1101"/>
        <v>0.18773999999999999</v>
      </c>
      <c r="X2775" s="17">
        <f t="shared" si="1102"/>
        <v>0.19556999999999997</v>
      </c>
      <c r="Y2775" s="18" t="s">
        <v>18494</v>
      </c>
      <c r="Z2775" s="17">
        <f t="shared" si="1107"/>
        <v>0.20699999999999999</v>
      </c>
      <c r="AA2775" s="18">
        <f t="shared" si="1103"/>
        <v>0.255</v>
      </c>
      <c r="AB2775" s="18" t="s">
        <v>18494</v>
      </c>
      <c r="AC2775" s="17">
        <f t="shared" si="1104"/>
        <v>0.20699999999999999</v>
      </c>
      <c r="AD2775" s="17">
        <f t="shared" si="1110"/>
        <v>0.28499999999999998</v>
      </c>
      <c r="AE2775" s="19">
        <f t="shared" ref="AE2775:AE2838" si="1117">G2775*70%</f>
        <v>0.21</v>
      </c>
      <c r="AF2775" s="18" t="s">
        <v>18494</v>
      </c>
      <c r="AG2775" s="17">
        <f t="shared" si="1105"/>
        <v>0.20699999999999999</v>
      </c>
      <c r="AH2775" s="17">
        <f t="shared" si="1106"/>
        <v>0.20699999999999999</v>
      </c>
      <c r="AI2775" s="20" t="s">
        <v>18494</v>
      </c>
      <c r="AJ2775" s="10">
        <f t="shared" si="1108"/>
        <v>0.24666749999999998</v>
      </c>
      <c r="AK2775" s="10">
        <f t="shared" si="1111"/>
        <v>0.03</v>
      </c>
      <c r="AL2775" s="10">
        <f t="shared" si="1113"/>
        <v>0.28499999999999998</v>
      </c>
    </row>
    <row r="2776" spans="1:38" x14ac:dyDescent="0.25">
      <c r="A2776" s="25" t="s">
        <v>7167</v>
      </c>
      <c r="B2776" s="25" t="s">
        <v>7168</v>
      </c>
      <c r="C2776" s="25" t="s">
        <v>12</v>
      </c>
      <c r="D2776" s="25" t="s">
        <v>18491</v>
      </c>
      <c r="F2776" s="25" t="s">
        <v>2173</v>
      </c>
      <c r="G2776" s="27">
        <v>0.53</v>
      </c>
      <c r="H2776" s="17">
        <f t="shared" si="1112"/>
        <v>0.42400000000000004</v>
      </c>
      <c r="I2776" s="17">
        <f t="shared" si="1094"/>
        <v>0.36569999999999997</v>
      </c>
      <c r="J2776" s="17">
        <f t="shared" si="1095"/>
        <v>0.159</v>
      </c>
      <c r="K2776" s="17">
        <f t="shared" si="1096"/>
        <v>0.36569999999999997</v>
      </c>
      <c r="L2776" s="17">
        <f t="shared" si="1097"/>
        <v>0.42400000000000004</v>
      </c>
      <c r="M2776" s="18">
        <f t="shared" si="1116"/>
        <v>5.3000000000000005E-2</v>
      </c>
      <c r="N2776" s="18" t="s">
        <v>18494</v>
      </c>
      <c r="O2776" s="17">
        <f t="shared" si="1098"/>
        <v>0.36569999999999997</v>
      </c>
      <c r="P2776" s="17">
        <f t="shared" si="1092"/>
        <v>0.371</v>
      </c>
      <c r="Q2776" s="17">
        <f t="shared" si="1099"/>
        <v>0.42400000000000004</v>
      </c>
      <c r="R2776" s="18" t="s">
        <v>18494</v>
      </c>
      <c r="S2776" s="18" t="s">
        <v>18494</v>
      </c>
      <c r="T2776" s="17">
        <f t="shared" si="1100"/>
        <v>0.36569999999999997</v>
      </c>
      <c r="U2776" s="17">
        <f t="shared" si="1109"/>
        <v>0.47700000000000004</v>
      </c>
      <c r="V2776" s="17">
        <f t="shared" si="1093"/>
        <v>0.36569999999999997</v>
      </c>
      <c r="W2776" s="17">
        <f t="shared" si="1101"/>
        <v>0.33167400000000002</v>
      </c>
      <c r="X2776" s="17">
        <f t="shared" si="1102"/>
        <v>0.34550699999999995</v>
      </c>
      <c r="Y2776" s="18" t="s">
        <v>18494</v>
      </c>
      <c r="Z2776" s="17">
        <f t="shared" si="1107"/>
        <v>0.36569999999999997</v>
      </c>
      <c r="AA2776" s="18">
        <f t="shared" si="1103"/>
        <v>0.45050000000000001</v>
      </c>
      <c r="AB2776" s="18" t="s">
        <v>18494</v>
      </c>
      <c r="AC2776" s="17">
        <f t="shared" si="1104"/>
        <v>0.36569999999999997</v>
      </c>
      <c r="AD2776" s="17">
        <f t="shared" si="1110"/>
        <v>0.50349999999999995</v>
      </c>
      <c r="AE2776" s="19">
        <f t="shared" si="1117"/>
        <v>0.371</v>
      </c>
      <c r="AF2776" s="18" t="s">
        <v>18494</v>
      </c>
      <c r="AG2776" s="17">
        <f t="shared" si="1105"/>
        <v>0.36569999999999997</v>
      </c>
      <c r="AH2776" s="17">
        <f t="shared" si="1106"/>
        <v>0.36569999999999997</v>
      </c>
      <c r="AI2776" s="20" t="s">
        <v>18494</v>
      </c>
      <c r="AJ2776" s="10">
        <f t="shared" si="1108"/>
        <v>0.43577925000000001</v>
      </c>
      <c r="AK2776" s="10">
        <f t="shared" si="1111"/>
        <v>5.3000000000000005E-2</v>
      </c>
      <c r="AL2776" s="10">
        <f t="shared" si="1113"/>
        <v>0.50349999999999995</v>
      </c>
    </row>
    <row r="2777" spans="1:38" x14ac:dyDescent="0.25">
      <c r="A2777" s="25" t="s">
        <v>7469</v>
      </c>
      <c r="B2777" s="25" t="s">
        <v>310</v>
      </c>
      <c r="C2777" s="25" t="s">
        <v>12</v>
      </c>
      <c r="D2777" s="25" t="s">
        <v>18491</v>
      </c>
      <c r="G2777" s="27">
        <v>1.55</v>
      </c>
      <c r="H2777" s="17">
        <f t="shared" si="1112"/>
        <v>1.2400000000000002</v>
      </c>
      <c r="I2777" s="17">
        <f t="shared" si="1094"/>
        <v>1.0694999999999999</v>
      </c>
      <c r="J2777" s="17">
        <f t="shared" si="1095"/>
        <v>0.46499999999999997</v>
      </c>
      <c r="K2777" s="17">
        <f t="shared" si="1096"/>
        <v>1.0694999999999999</v>
      </c>
      <c r="L2777" s="17">
        <f t="shared" si="1097"/>
        <v>1.2400000000000002</v>
      </c>
      <c r="M2777" s="18">
        <f t="shared" si="1116"/>
        <v>0.15500000000000003</v>
      </c>
      <c r="N2777" s="18" t="s">
        <v>18494</v>
      </c>
      <c r="O2777" s="17">
        <f t="shared" si="1098"/>
        <v>1.0694999999999999</v>
      </c>
      <c r="P2777" s="17">
        <f t="shared" si="1092"/>
        <v>1.085</v>
      </c>
      <c r="Q2777" s="17">
        <f t="shared" si="1099"/>
        <v>1.2400000000000002</v>
      </c>
      <c r="R2777" s="18" t="s">
        <v>18494</v>
      </c>
      <c r="S2777" s="18" t="s">
        <v>18494</v>
      </c>
      <c r="T2777" s="17">
        <f t="shared" si="1100"/>
        <v>1.0694999999999999</v>
      </c>
      <c r="U2777" s="17">
        <f t="shared" si="1109"/>
        <v>1.395</v>
      </c>
      <c r="V2777" s="17">
        <f t="shared" si="1093"/>
        <v>1.0694999999999999</v>
      </c>
      <c r="W2777" s="17">
        <f t="shared" si="1101"/>
        <v>0.96999000000000002</v>
      </c>
      <c r="X2777" s="17">
        <f t="shared" si="1102"/>
        <v>1.0104449999999998</v>
      </c>
      <c r="Y2777" s="18" t="s">
        <v>18494</v>
      </c>
      <c r="Z2777" s="17">
        <f t="shared" si="1107"/>
        <v>1.0694999999999999</v>
      </c>
      <c r="AA2777" s="18">
        <f t="shared" si="1103"/>
        <v>1.3174999999999999</v>
      </c>
      <c r="AB2777" s="18" t="s">
        <v>18494</v>
      </c>
      <c r="AC2777" s="17">
        <f t="shared" si="1104"/>
        <v>1.0694999999999999</v>
      </c>
      <c r="AD2777" s="17">
        <f t="shared" si="1110"/>
        <v>1.4724999999999999</v>
      </c>
      <c r="AE2777" s="19">
        <f t="shared" si="1117"/>
        <v>1.085</v>
      </c>
      <c r="AF2777" s="18" t="s">
        <v>18494</v>
      </c>
      <c r="AG2777" s="17">
        <f t="shared" si="1105"/>
        <v>1.0694999999999999</v>
      </c>
      <c r="AH2777" s="17">
        <f t="shared" si="1106"/>
        <v>1.0694999999999999</v>
      </c>
      <c r="AI2777" s="20" t="s">
        <v>18494</v>
      </c>
      <c r="AJ2777" s="10">
        <f t="shared" si="1108"/>
        <v>1.2744487500000001</v>
      </c>
      <c r="AK2777" s="10">
        <f t="shared" si="1111"/>
        <v>0.15500000000000003</v>
      </c>
      <c r="AL2777" s="10">
        <f t="shared" si="1113"/>
        <v>1.4724999999999999</v>
      </c>
    </row>
    <row r="2778" spans="1:38" x14ac:dyDescent="0.25">
      <c r="A2778" s="25" t="s">
        <v>8453</v>
      </c>
      <c r="B2778" s="25" t="s">
        <v>1429</v>
      </c>
      <c r="C2778" s="25" t="s">
        <v>12</v>
      </c>
      <c r="D2778" s="25" t="s">
        <v>18491</v>
      </c>
      <c r="G2778" s="27">
        <v>1.7</v>
      </c>
      <c r="H2778" s="17">
        <f t="shared" si="1112"/>
        <v>1.36</v>
      </c>
      <c r="I2778" s="17">
        <f t="shared" si="1094"/>
        <v>1.1729999999999998</v>
      </c>
      <c r="J2778" s="17">
        <f t="shared" si="1095"/>
        <v>0.51</v>
      </c>
      <c r="K2778" s="17">
        <f t="shared" si="1096"/>
        <v>1.1729999999999998</v>
      </c>
      <c r="L2778" s="17">
        <f t="shared" si="1097"/>
        <v>1.36</v>
      </c>
      <c r="M2778" s="18">
        <f t="shared" si="1116"/>
        <v>0.17</v>
      </c>
      <c r="N2778" s="18" t="s">
        <v>18494</v>
      </c>
      <c r="O2778" s="17">
        <f t="shared" si="1098"/>
        <v>1.1729999999999998</v>
      </c>
      <c r="P2778" s="17">
        <f t="shared" si="1092"/>
        <v>1.19</v>
      </c>
      <c r="Q2778" s="17">
        <f t="shared" si="1099"/>
        <v>1.36</v>
      </c>
      <c r="R2778" s="18" t="s">
        <v>18494</v>
      </c>
      <c r="S2778" s="18" t="s">
        <v>18494</v>
      </c>
      <c r="T2778" s="17">
        <f t="shared" si="1100"/>
        <v>1.1729999999999998</v>
      </c>
      <c r="U2778" s="17">
        <f t="shared" si="1109"/>
        <v>1.53</v>
      </c>
      <c r="V2778" s="17">
        <f t="shared" si="1093"/>
        <v>1.1729999999999998</v>
      </c>
      <c r="W2778" s="17">
        <f t="shared" si="1101"/>
        <v>1.06386</v>
      </c>
      <c r="X2778" s="17">
        <f t="shared" si="1102"/>
        <v>1.1082299999999998</v>
      </c>
      <c r="Y2778" s="18" t="s">
        <v>18494</v>
      </c>
      <c r="Z2778" s="17">
        <f t="shared" si="1107"/>
        <v>1.1729999999999998</v>
      </c>
      <c r="AA2778" s="18">
        <f t="shared" si="1103"/>
        <v>1.4449999999999998</v>
      </c>
      <c r="AB2778" s="18" t="s">
        <v>18494</v>
      </c>
      <c r="AC2778" s="17">
        <f t="shared" si="1104"/>
        <v>1.1729999999999998</v>
      </c>
      <c r="AD2778" s="17">
        <f t="shared" si="1110"/>
        <v>1.615</v>
      </c>
      <c r="AE2778" s="19">
        <f t="shared" si="1117"/>
        <v>1.19</v>
      </c>
      <c r="AF2778" s="18" t="s">
        <v>18494</v>
      </c>
      <c r="AG2778" s="17">
        <f t="shared" si="1105"/>
        <v>1.1729999999999998</v>
      </c>
      <c r="AH2778" s="17">
        <f t="shared" si="1106"/>
        <v>1.1729999999999998</v>
      </c>
      <c r="AI2778" s="20" t="s">
        <v>18494</v>
      </c>
      <c r="AJ2778" s="10">
        <f t="shared" si="1108"/>
        <v>1.3977824999999999</v>
      </c>
      <c r="AK2778" s="10">
        <f t="shared" si="1111"/>
        <v>0.17</v>
      </c>
      <c r="AL2778" s="10">
        <f t="shared" si="1113"/>
        <v>1.615</v>
      </c>
    </row>
    <row r="2779" spans="1:38" x14ac:dyDescent="0.25">
      <c r="A2779" s="25" t="s">
        <v>8642</v>
      </c>
      <c r="B2779" s="25" t="s">
        <v>1633</v>
      </c>
      <c r="C2779" s="25" t="s">
        <v>12</v>
      </c>
      <c r="D2779" s="25" t="s">
        <v>18491</v>
      </c>
      <c r="G2779" s="27">
        <v>1.85</v>
      </c>
      <c r="H2779" s="17">
        <f t="shared" si="1112"/>
        <v>1.4800000000000002</v>
      </c>
      <c r="I2779" s="17">
        <f t="shared" si="1094"/>
        <v>1.2765</v>
      </c>
      <c r="J2779" s="17">
        <f t="shared" si="1095"/>
        <v>0.55500000000000005</v>
      </c>
      <c r="K2779" s="17">
        <f t="shared" si="1096"/>
        <v>1.2765</v>
      </c>
      <c r="L2779" s="17">
        <f t="shared" si="1097"/>
        <v>1.4800000000000002</v>
      </c>
      <c r="M2779" s="18">
        <f t="shared" si="1116"/>
        <v>0.18500000000000003</v>
      </c>
      <c r="N2779" s="18" t="s">
        <v>18494</v>
      </c>
      <c r="O2779" s="17">
        <f t="shared" si="1098"/>
        <v>1.2765</v>
      </c>
      <c r="P2779" s="17">
        <f t="shared" si="1092"/>
        <v>1.2949999999999999</v>
      </c>
      <c r="Q2779" s="17">
        <f t="shared" si="1099"/>
        <v>1.4800000000000002</v>
      </c>
      <c r="R2779" s="18" t="s">
        <v>18494</v>
      </c>
      <c r="S2779" s="18" t="s">
        <v>18494</v>
      </c>
      <c r="T2779" s="17">
        <f t="shared" si="1100"/>
        <v>1.2765</v>
      </c>
      <c r="U2779" s="17">
        <f t="shared" si="1109"/>
        <v>1.665</v>
      </c>
      <c r="V2779" s="17">
        <f t="shared" si="1093"/>
        <v>1.2765</v>
      </c>
      <c r="W2779" s="17">
        <f t="shared" si="1101"/>
        <v>1.1577300000000001</v>
      </c>
      <c r="X2779" s="17">
        <f t="shared" si="1102"/>
        <v>1.2060149999999998</v>
      </c>
      <c r="Y2779" s="18" t="s">
        <v>18494</v>
      </c>
      <c r="Z2779" s="17">
        <f t="shared" si="1107"/>
        <v>1.2765</v>
      </c>
      <c r="AA2779" s="18">
        <f t="shared" si="1103"/>
        <v>1.5725</v>
      </c>
      <c r="AB2779" s="18" t="s">
        <v>18494</v>
      </c>
      <c r="AC2779" s="17">
        <f t="shared" si="1104"/>
        <v>1.2765</v>
      </c>
      <c r="AD2779" s="17">
        <f t="shared" si="1110"/>
        <v>1.7575000000000001</v>
      </c>
      <c r="AE2779" s="19">
        <f t="shared" si="1117"/>
        <v>1.2949999999999999</v>
      </c>
      <c r="AF2779" s="18" t="s">
        <v>18494</v>
      </c>
      <c r="AG2779" s="17">
        <f t="shared" si="1105"/>
        <v>1.2765</v>
      </c>
      <c r="AH2779" s="17">
        <f t="shared" si="1106"/>
        <v>1.2765</v>
      </c>
      <c r="AI2779" s="20" t="s">
        <v>18494</v>
      </c>
      <c r="AJ2779" s="10">
        <f t="shared" si="1108"/>
        <v>1.5211162500000002</v>
      </c>
      <c r="AK2779" s="10">
        <f t="shared" si="1111"/>
        <v>0.18500000000000003</v>
      </c>
      <c r="AL2779" s="10">
        <f t="shared" si="1113"/>
        <v>1.7575000000000001</v>
      </c>
    </row>
    <row r="2780" spans="1:38" x14ac:dyDescent="0.25">
      <c r="A2780" s="25" t="s">
        <v>9053</v>
      </c>
      <c r="B2780" s="25" t="s">
        <v>2093</v>
      </c>
      <c r="C2780" s="25" t="s">
        <v>12</v>
      </c>
      <c r="D2780" s="25" t="s">
        <v>18491</v>
      </c>
      <c r="G2780" s="27">
        <v>1.95</v>
      </c>
      <c r="H2780" s="17">
        <f t="shared" si="1112"/>
        <v>1.56</v>
      </c>
      <c r="I2780" s="17">
        <f t="shared" si="1094"/>
        <v>1.3454999999999999</v>
      </c>
      <c r="J2780" s="17">
        <f t="shared" si="1095"/>
        <v>0.58499999999999996</v>
      </c>
      <c r="K2780" s="17">
        <f t="shared" si="1096"/>
        <v>1.3454999999999999</v>
      </c>
      <c r="L2780" s="17">
        <f t="shared" si="1097"/>
        <v>1.56</v>
      </c>
      <c r="M2780" s="18">
        <f t="shared" si="1116"/>
        <v>0.19500000000000001</v>
      </c>
      <c r="N2780" s="18" t="s">
        <v>18494</v>
      </c>
      <c r="O2780" s="17">
        <f t="shared" si="1098"/>
        <v>1.3454999999999999</v>
      </c>
      <c r="P2780" s="17">
        <f t="shared" si="1092"/>
        <v>1.365</v>
      </c>
      <c r="Q2780" s="17">
        <f t="shared" si="1099"/>
        <v>1.56</v>
      </c>
      <c r="R2780" s="18" t="s">
        <v>18494</v>
      </c>
      <c r="S2780" s="18" t="s">
        <v>18494</v>
      </c>
      <c r="T2780" s="17">
        <f t="shared" si="1100"/>
        <v>1.3454999999999999</v>
      </c>
      <c r="U2780" s="17">
        <f t="shared" si="1109"/>
        <v>1.7549999999999999</v>
      </c>
      <c r="V2780" s="17">
        <f t="shared" si="1093"/>
        <v>1.3454999999999999</v>
      </c>
      <c r="W2780" s="17">
        <f t="shared" si="1101"/>
        <v>1.22031</v>
      </c>
      <c r="X2780" s="17">
        <f t="shared" si="1102"/>
        <v>1.2712049999999999</v>
      </c>
      <c r="Y2780" s="18" t="s">
        <v>18494</v>
      </c>
      <c r="Z2780" s="17">
        <f t="shared" si="1107"/>
        <v>1.3454999999999999</v>
      </c>
      <c r="AA2780" s="18">
        <f t="shared" si="1103"/>
        <v>1.6575</v>
      </c>
      <c r="AB2780" s="18" t="s">
        <v>18494</v>
      </c>
      <c r="AC2780" s="17">
        <f t="shared" si="1104"/>
        <v>1.3454999999999999</v>
      </c>
      <c r="AD2780" s="17">
        <f t="shared" si="1110"/>
        <v>1.8524999999999998</v>
      </c>
      <c r="AE2780" s="19">
        <f t="shared" si="1117"/>
        <v>1.365</v>
      </c>
      <c r="AF2780" s="18" t="s">
        <v>18494</v>
      </c>
      <c r="AG2780" s="17">
        <f t="shared" si="1105"/>
        <v>1.3454999999999999</v>
      </c>
      <c r="AH2780" s="17">
        <f t="shared" si="1106"/>
        <v>1.3454999999999999</v>
      </c>
      <c r="AI2780" s="20" t="s">
        <v>18494</v>
      </c>
      <c r="AJ2780" s="10">
        <f t="shared" si="1108"/>
        <v>1.6033387499999998</v>
      </c>
      <c r="AK2780" s="10">
        <f t="shared" si="1111"/>
        <v>0.19500000000000001</v>
      </c>
      <c r="AL2780" s="10">
        <f t="shared" si="1113"/>
        <v>1.8524999999999998</v>
      </c>
    </row>
    <row r="2781" spans="1:38" x14ac:dyDescent="0.25">
      <c r="A2781" s="25" t="s">
        <v>7470</v>
      </c>
      <c r="B2781" s="25" t="s">
        <v>311</v>
      </c>
      <c r="C2781" s="25" t="s">
        <v>12</v>
      </c>
      <c r="D2781" s="25" t="s">
        <v>18491</v>
      </c>
      <c r="G2781" s="27">
        <v>1.98</v>
      </c>
      <c r="H2781" s="17">
        <f t="shared" si="1112"/>
        <v>1.5840000000000001</v>
      </c>
      <c r="I2781" s="17">
        <f t="shared" si="1094"/>
        <v>1.3661999999999999</v>
      </c>
      <c r="J2781" s="17">
        <f t="shared" si="1095"/>
        <v>0.59399999999999997</v>
      </c>
      <c r="K2781" s="17">
        <f t="shared" si="1096"/>
        <v>1.3661999999999999</v>
      </c>
      <c r="L2781" s="17">
        <f t="shared" si="1097"/>
        <v>1.5840000000000001</v>
      </c>
      <c r="M2781" s="18">
        <f t="shared" si="1116"/>
        <v>0.19800000000000001</v>
      </c>
      <c r="N2781" s="18" t="s">
        <v>18494</v>
      </c>
      <c r="O2781" s="17">
        <f t="shared" si="1098"/>
        <v>1.3661999999999999</v>
      </c>
      <c r="P2781" s="17">
        <f t="shared" si="1092"/>
        <v>1.3859999999999999</v>
      </c>
      <c r="Q2781" s="17">
        <f t="shared" si="1099"/>
        <v>1.5840000000000001</v>
      </c>
      <c r="R2781" s="18" t="s">
        <v>18494</v>
      </c>
      <c r="S2781" s="18" t="s">
        <v>18494</v>
      </c>
      <c r="T2781" s="17">
        <f t="shared" si="1100"/>
        <v>1.3661999999999999</v>
      </c>
      <c r="U2781" s="17">
        <f t="shared" si="1109"/>
        <v>1.782</v>
      </c>
      <c r="V2781" s="17">
        <f t="shared" si="1093"/>
        <v>1.3661999999999999</v>
      </c>
      <c r="W2781" s="17">
        <f t="shared" si="1101"/>
        <v>1.2390840000000001</v>
      </c>
      <c r="X2781" s="17">
        <f t="shared" si="1102"/>
        <v>1.2907619999999997</v>
      </c>
      <c r="Y2781" s="18" t="s">
        <v>18494</v>
      </c>
      <c r="Z2781" s="17">
        <f t="shared" si="1107"/>
        <v>1.3661999999999999</v>
      </c>
      <c r="AA2781" s="18">
        <f t="shared" si="1103"/>
        <v>1.6830000000000001</v>
      </c>
      <c r="AB2781" s="18" t="s">
        <v>18494</v>
      </c>
      <c r="AC2781" s="17">
        <f t="shared" si="1104"/>
        <v>1.3661999999999999</v>
      </c>
      <c r="AD2781" s="17">
        <f t="shared" si="1110"/>
        <v>1.881</v>
      </c>
      <c r="AE2781" s="19">
        <f t="shared" si="1117"/>
        <v>1.3859999999999999</v>
      </c>
      <c r="AF2781" s="18" t="s">
        <v>18494</v>
      </c>
      <c r="AG2781" s="17">
        <f t="shared" si="1105"/>
        <v>1.3661999999999999</v>
      </c>
      <c r="AH2781" s="17">
        <f t="shared" si="1106"/>
        <v>1.3661999999999999</v>
      </c>
      <c r="AI2781" s="20" t="s">
        <v>18494</v>
      </c>
      <c r="AJ2781" s="10">
        <f t="shared" si="1108"/>
        <v>1.6280054999999998</v>
      </c>
      <c r="AK2781" s="10">
        <f t="shared" si="1111"/>
        <v>0.19800000000000001</v>
      </c>
      <c r="AL2781" s="10">
        <f t="shared" si="1113"/>
        <v>1.881</v>
      </c>
    </row>
    <row r="2782" spans="1:38" x14ac:dyDescent="0.25">
      <c r="A2782" s="25" t="s">
        <v>8523</v>
      </c>
      <c r="B2782" s="25" t="s">
        <v>1505</v>
      </c>
      <c r="C2782" s="25" t="s">
        <v>12</v>
      </c>
      <c r="D2782" s="25" t="s">
        <v>18491</v>
      </c>
      <c r="G2782" s="27">
        <v>10.050000000000001</v>
      </c>
      <c r="H2782" s="17">
        <f t="shared" si="1112"/>
        <v>8.0400000000000009</v>
      </c>
      <c r="I2782" s="17">
        <f t="shared" si="1094"/>
        <v>6.9344999999999999</v>
      </c>
      <c r="J2782" s="17">
        <f t="shared" si="1095"/>
        <v>3.0150000000000001</v>
      </c>
      <c r="K2782" s="17">
        <f t="shared" si="1096"/>
        <v>6.9344999999999999</v>
      </c>
      <c r="L2782" s="17">
        <f t="shared" si="1097"/>
        <v>8.0400000000000009</v>
      </c>
      <c r="M2782" s="18">
        <f t="shared" si="1116"/>
        <v>1.0050000000000001</v>
      </c>
      <c r="N2782" s="18" t="s">
        <v>18494</v>
      </c>
      <c r="O2782" s="17">
        <f t="shared" si="1098"/>
        <v>6.9344999999999999</v>
      </c>
      <c r="P2782" s="17">
        <f t="shared" si="1092"/>
        <v>7.0350000000000001</v>
      </c>
      <c r="Q2782" s="17">
        <f t="shared" si="1099"/>
        <v>8.0400000000000009</v>
      </c>
      <c r="R2782" s="18" t="s">
        <v>18494</v>
      </c>
      <c r="S2782" s="18" t="s">
        <v>18494</v>
      </c>
      <c r="T2782" s="17">
        <f t="shared" si="1100"/>
        <v>6.9344999999999999</v>
      </c>
      <c r="U2782" s="17">
        <f t="shared" si="1109"/>
        <v>9.0450000000000017</v>
      </c>
      <c r="V2782" s="17">
        <f t="shared" si="1093"/>
        <v>6.9344999999999999</v>
      </c>
      <c r="W2782" s="17">
        <f t="shared" si="1101"/>
        <v>6.2892900000000003</v>
      </c>
      <c r="X2782" s="17">
        <f t="shared" si="1102"/>
        <v>6.5515949999999998</v>
      </c>
      <c r="Y2782" s="18" t="s">
        <v>18494</v>
      </c>
      <c r="Z2782" s="17">
        <f t="shared" si="1107"/>
        <v>6.9344999999999999</v>
      </c>
      <c r="AA2782" s="18">
        <f t="shared" si="1103"/>
        <v>8.5425000000000004</v>
      </c>
      <c r="AB2782" s="18" t="s">
        <v>18494</v>
      </c>
      <c r="AC2782" s="17">
        <f t="shared" si="1104"/>
        <v>6.9344999999999999</v>
      </c>
      <c r="AD2782" s="17">
        <f t="shared" si="1110"/>
        <v>9.5474999999999994</v>
      </c>
      <c r="AE2782" s="19">
        <f t="shared" si="1117"/>
        <v>7.0350000000000001</v>
      </c>
      <c r="AF2782" s="18" t="s">
        <v>18494</v>
      </c>
      <c r="AG2782" s="17">
        <f t="shared" si="1105"/>
        <v>6.9344999999999999</v>
      </c>
      <c r="AH2782" s="17">
        <f t="shared" si="1106"/>
        <v>6.9344999999999999</v>
      </c>
      <c r="AI2782" s="20" t="s">
        <v>18494</v>
      </c>
      <c r="AJ2782" s="10">
        <f t="shared" si="1108"/>
        <v>8.2633612500000009</v>
      </c>
      <c r="AK2782" s="10">
        <f t="shared" si="1111"/>
        <v>1.0050000000000001</v>
      </c>
      <c r="AL2782" s="10">
        <f t="shared" si="1113"/>
        <v>9.5474999999999994</v>
      </c>
    </row>
    <row r="2783" spans="1:38" x14ac:dyDescent="0.25">
      <c r="A2783" s="25" t="s">
        <v>8809</v>
      </c>
      <c r="B2783" s="25" t="s">
        <v>1818</v>
      </c>
      <c r="C2783" s="25" t="s">
        <v>12</v>
      </c>
      <c r="D2783" s="25" t="s">
        <v>18491</v>
      </c>
      <c r="G2783" s="27">
        <v>10.050000000000001</v>
      </c>
      <c r="H2783" s="17">
        <f t="shared" si="1112"/>
        <v>8.0400000000000009</v>
      </c>
      <c r="I2783" s="17">
        <f t="shared" si="1094"/>
        <v>6.9344999999999999</v>
      </c>
      <c r="J2783" s="17">
        <f t="shared" si="1095"/>
        <v>3.0150000000000001</v>
      </c>
      <c r="K2783" s="17">
        <f t="shared" si="1096"/>
        <v>6.9344999999999999</v>
      </c>
      <c r="L2783" s="17">
        <f t="shared" si="1097"/>
        <v>8.0400000000000009</v>
      </c>
      <c r="M2783" s="18">
        <f t="shared" si="1116"/>
        <v>1.0050000000000001</v>
      </c>
      <c r="N2783" s="18" t="s">
        <v>18494</v>
      </c>
      <c r="O2783" s="17">
        <f t="shared" si="1098"/>
        <v>6.9344999999999999</v>
      </c>
      <c r="P2783" s="17">
        <f t="shared" si="1092"/>
        <v>7.0350000000000001</v>
      </c>
      <c r="Q2783" s="17">
        <f t="shared" si="1099"/>
        <v>8.0400000000000009</v>
      </c>
      <c r="R2783" s="18" t="s">
        <v>18494</v>
      </c>
      <c r="S2783" s="18" t="s">
        <v>18494</v>
      </c>
      <c r="T2783" s="17">
        <f t="shared" si="1100"/>
        <v>6.9344999999999999</v>
      </c>
      <c r="U2783" s="17">
        <f t="shared" si="1109"/>
        <v>9.0450000000000017</v>
      </c>
      <c r="V2783" s="17">
        <f t="shared" si="1093"/>
        <v>6.9344999999999999</v>
      </c>
      <c r="W2783" s="17">
        <f t="shared" si="1101"/>
        <v>6.2892900000000003</v>
      </c>
      <c r="X2783" s="17">
        <f t="shared" si="1102"/>
        <v>6.5515949999999998</v>
      </c>
      <c r="Y2783" s="18" t="s">
        <v>18494</v>
      </c>
      <c r="Z2783" s="17">
        <f t="shared" si="1107"/>
        <v>6.9344999999999999</v>
      </c>
      <c r="AA2783" s="18">
        <f t="shared" si="1103"/>
        <v>8.5425000000000004</v>
      </c>
      <c r="AB2783" s="18" t="s">
        <v>18494</v>
      </c>
      <c r="AC2783" s="17">
        <f t="shared" si="1104"/>
        <v>6.9344999999999999</v>
      </c>
      <c r="AD2783" s="17">
        <f t="shared" si="1110"/>
        <v>9.5474999999999994</v>
      </c>
      <c r="AE2783" s="19">
        <f t="shared" si="1117"/>
        <v>7.0350000000000001</v>
      </c>
      <c r="AF2783" s="18" t="s">
        <v>18494</v>
      </c>
      <c r="AG2783" s="17">
        <f t="shared" si="1105"/>
        <v>6.9344999999999999</v>
      </c>
      <c r="AH2783" s="17">
        <f t="shared" si="1106"/>
        <v>6.9344999999999999</v>
      </c>
      <c r="AI2783" s="20" t="s">
        <v>18494</v>
      </c>
      <c r="AJ2783" s="10">
        <f t="shared" si="1108"/>
        <v>8.2633612500000009</v>
      </c>
      <c r="AK2783" s="10">
        <f t="shared" si="1111"/>
        <v>1.0050000000000001</v>
      </c>
      <c r="AL2783" s="10">
        <f t="shared" si="1113"/>
        <v>9.5474999999999994</v>
      </c>
    </row>
    <row r="2784" spans="1:38" x14ac:dyDescent="0.25">
      <c r="A2784" s="25" t="s">
        <v>7443</v>
      </c>
      <c r="B2784" s="25" t="s">
        <v>281</v>
      </c>
      <c r="C2784" s="25" t="s">
        <v>12</v>
      </c>
      <c r="D2784" s="25" t="s">
        <v>18491</v>
      </c>
      <c r="G2784" s="27">
        <v>10.35</v>
      </c>
      <c r="H2784" s="17">
        <f t="shared" si="1112"/>
        <v>8.2799999999999994</v>
      </c>
      <c r="I2784" s="17">
        <f t="shared" si="1094"/>
        <v>7.1414999999999988</v>
      </c>
      <c r="J2784" s="17">
        <f t="shared" si="1095"/>
        <v>3.105</v>
      </c>
      <c r="K2784" s="17">
        <f t="shared" si="1096"/>
        <v>7.1414999999999988</v>
      </c>
      <c r="L2784" s="17">
        <f t="shared" si="1097"/>
        <v>8.2799999999999994</v>
      </c>
      <c r="M2784" s="18">
        <f t="shared" si="1116"/>
        <v>1.0349999999999999</v>
      </c>
      <c r="N2784" s="18" t="s">
        <v>18494</v>
      </c>
      <c r="O2784" s="17">
        <f t="shared" si="1098"/>
        <v>7.1414999999999988</v>
      </c>
      <c r="P2784" s="17">
        <f t="shared" si="1092"/>
        <v>7.2449999999999992</v>
      </c>
      <c r="Q2784" s="17">
        <f t="shared" si="1099"/>
        <v>8.2799999999999994</v>
      </c>
      <c r="R2784" s="18" t="s">
        <v>18494</v>
      </c>
      <c r="S2784" s="18" t="s">
        <v>18494</v>
      </c>
      <c r="T2784" s="17">
        <f t="shared" si="1100"/>
        <v>7.1414999999999988</v>
      </c>
      <c r="U2784" s="17">
        <f t="shared" si="1109"/>
        <v>9.3149999999999995</v>
      </c>
      <c r="V2784" s="17">
        <f t="shared" si="1093"/>
        <v>7.1414999999999988</v>
      </c>
      <c r="W2784" s="17">
        <f t="shared" si="1101"/>
        <v>6.4770300000000001</v>
      </c>
      <c r="X2784" s="17">
        <f t="shared" si="1102"/>
        <v>6.747164999999999</v>
      </c>
      <c r="Y2784" s="18" t="s">
        <v>18494</v>
      </c>
      <c r="Z2784" s="17">
        <f t="shared" si="1107"/>
        <v>7.1414999999999988</v>
      </c>
      <c r="AA2784" s="18">
        <f t="shared" si="1103"/>
        <v>8.7974999999999994</v>
      </c>
      <c r="AB2784" s="18" t="s">
        <v>18494</v>
      </c>
      <c r="AC2784" s="17">
        <f t="shared" si="1104"/>
        <v>7.1414999999999988</v>
      </c>
      <c r="AD2784" s="17">
        <f t="shared" si="1110"/>
        <v>9.8324999999999996</v>
      </c>
      <c r="AE2784" s="19">
        <f t="shared" si="1117"/>
        <v>7.2449999999999992</v>
      </c>
      <c r="AF2784" s="18" t="s">
        <v>18494</v>
      </c>
      <c r="AG2784" s="17">
        <f t="shared" si="1105"/>
        <v>7.1414999999999988</v>
      </c>
      <c r="AH2784" s="17">
        <f t="shared" si="1106"/>
        <v>7.1414999999999988</v>
      </c>
      <c r="AI2784" s="20" t="s">
        <v>18494</v>
      </c>
      <c r="AJ2784" s="10">
        <f t="shared" si="1108"/>
        <v>8.51002875</v>
      </c>
      <c r="AK2784" s="10">
        <f t="shared" si="1111"/>
        <v>1.0349999999999999</v>
      </c>
      <c r="AL2784" s="10">
        <f t="shared" si="1113"/>
        <v>9.8324999999999996</v>
      </c>
    </row>
    <row r="2785" spans="1:38" x14ac:dyDescent="0.25">
      <c r="A2785" s="25" t="s">
        <v>8825</v>
      </c>
      <c r="B2785" s="25" t="s">
        <v>1834</v>
      </c>
      <c r="C2785" s="25" t="s">
        <v>12</v>
      </c>
      <c r="D2785" s="25" t="s">
        <v>18491</v>
      </c>
      <c r="G2785" s="27">
        <v>10.4</v>
      </c>
      <c r="H2785" s="17">
        <f t="shared" si="1112"/>
        <v>8.32</v>
      </c>
      <c r="I2785" s="17">
        <f t="shared" si="1094"/>
        <v>7.1759999999999993</v>
      </c>
      <c r="J2785" s="17">
        <f t="shared" si="1095"/>
        <v>3.12</v>
      </c>
      <c r="K2785" s="17">
        <f t="shared" si="1096"/>
        <v>7.1759999999999993</v>
      </c>
      <c r="L2785" s="17">
        <f t="shared" si="1097"/>
        <v>8.32</v>
      </c>
      <c r="M2785" s="18">
        <f t="shared" si="1116"/>
        <v>1.04</v>
      </c>
      <c r="N2785" s="18" t="s">
        <v>18494</v>
      </c>
      <c r="O2785" s="17">
        <f t="shared" si="1098"/>
        <v>7.1759999999999993</v>
      </c>
      <c r="P2785" s="17">
        <f t="shared" ref="P2785:P2848" si="1118">G2785*70%</f>
        <v>7.2799999999999994</v>
      </c>
      <c r="Q2785" s="17">
        <f t="shared" si="1099"/>
        <v>8.32</v>
      </c>
      <c r="R2785" s="18" t="s">
        <v>18494</v>
      </c>
      <c r="S2785" s="18" t="s">
        <v>18494</v>
      </c>
      <c r="T2785" s="17">
        <f t="shared" si="1100"/>
        <v>7.1759999999999993</v>
      </c>
      <c r="U2785" s="17">
        <f t="shared" si="1109"/>
        <v>9.3600000000000012</v>
      </c>
      <c r="V2785" s="17">
        <f t="shared" ref="V2785:V2848" si="1119">G2785*69%</f>
        <v>7.1759999999999993</v>
      </c>
      <c r="W2785" s="17">
        <f t="shared" si="1101"/>
        <v>6.5083200000000003</v>
      </c>
      <c r="X2785" s="17">
        <f t="shared" si="1102"/>
        <v>6.7797599999999996</v>
      </c>
      <c r="Y2785" s="18" t="s">
        <v>18494</v>
      </c>
      <c r="Z2785" s="17">
        <f t="shared" si="1107"/>
        <v>7.1759999999999993</v>
      </c>
      <c r="AA2785" s="18">
        <f t="shared" si="1103"/>
        <v>8.84</v>
      </c>
      <c r="AB2785" s="18" t="s">
        <v>18494</v>
      </c>
      <c r="AC2785" s="17">
        <f t="shared" si="1104"/>
        <v>7.1759999999999993</v>
      </c>
      <c r="AD2785" s="17">
        <f t="shared" si="1110"/>
        <v>9.879999999999999</v>
      </c>
      <c r="AE2785" s="19">
        <f t="shared" si="1117"/>
        <v>7.2799999999999994</v>
      </c>
      <c r="AF2785" s="18" t="s">
        <v>18494</v>
      </c>
      <c r="AG2785" s="17">
        <f t="shared" si="1105"/>
        <v>7.1759999999999993</v>
      </c>
      <c r="AH2785" s="17">
        <f t="shared" si="1106"/>
        <v>7.1759999999999993</v>
      </c>
      <c r="AI2785" s="20" t="s">
        <v>18494</v>
      </c>
      <c r="AJ2785" s="10">
        <f t="shared" si="1108"/>
        <v>8.5511400000000002</v>
      </c>
      <c r="AK2785" s="10">
        <f t="shared" si="1111"/>
        <v>1.04</v>
      </c>
      <c r="AL2785" s="10">
        <f t="shared" si="1113"/>
        <v>9.879999999999999</v>
      </c>
    </row>
    <row r="2786" spans="1:38" x14ac:dyDescent="0.25">
      <c r="A2786" s="25" t="s">
        <v>11319</v>
      </c>
      <c r="B2786" s="25" t="s">
        <v>4564</v>
      </c>
      <c r="C2786" s="25" t="s">
        <v>12</v>
      </c>
      <c r="D2786" s="25" t="s">
        <v>18491</v>
      </c>
      <c r="G2786" s="27">
        <v>10.55</v>
      </c>
      <c r="H2786" s="17">
        <f t="shared" si="1112"/>
        <v>8.4400000000000013</v>
      </c>
      <c r="I2786" s="17">
        <f t="shared" si="1094"/>
        <v>7.2794999999999996</v>
      </c>
      <c r="J2786" s="17">
        <f t="shared" si="1095"/>
        <v>3.165</v>
      </c>
      <c r="K2786" s="17">
        <f t="shared" si="1096"/>
        <v>7.2794999999999996</v>
      </c>
      <c r="L2786" s="17">
        <f t="shared" si="1097"/>
        <v>8.4400000000000013</v>
      </c>
      <c r="M2786" s="18">
        <f t="shared" si="1116"/>
        <v>1.0550000000000002</v>
      </c>
      <c r="N2786" s="18" t="s">
        <v>18494</v>
      </c>
      <c r="O2786" s="17">
        <f t="shared" si="1098"/>
        <v>7.2794999999999996</v>
      </c>
      <c r="P2786" s="17">
        <f t="shared" si="1118"/>
        <v>7.3849999999999998</v>
      </c>
      <c r="Q2786" s="17">
        <f t="shared" si="1099"/>
        <v>8.4400000000000013</v>
      </c>
      <c r="R2786" s="18" t="s">
        <v>18494</v>
      </c>
      <c r="S2786" s="18" t="s">
        <v>18494</v>
      </c>
      <c r="T2786" s="17">
        <f t="shared" si="1100"/>
        <v>7.2794999999999996</v>
      </c>
      <c r="U2786" s="17">
        <f t="shared" si="1109"/>
        <v>9.495000000000001</v>
      </c>
      <c r="V2786" s="17">
        <f t="shared" si="1119"/>
        <v>7.2794999999999996</v>
      </c>
      <c r="W2786" s="17">
        <f t="shared" si="1101"/>
        <v>6.6021900000000011</v>
      </c>
      <c r="X2786" s="17">
        <f t="shared" si="1102"/>
        <v>6.8775449999999996</v>
      </c>
      <c r="Y2786" s="18" t="s">
        <v>18494</v>
      </c>
      <c r="Z2786" s="17">
        <f t="shared" si="1107"/>
        <v>7.2794999999999996</v>
      </c>
      <c r="AA2786" s="18">
        <f t="shared" si="1103"/>
        <v>8.9675000000000011</v>
      </c>
      <c r="AB2786" s="18" t="s">
        <v>18494</v>
      </c>
      <c r="AC2786" s="17">
        <f t="shared" si="1104"/>
        <v>7.2794999999999996</v>
      </c>
      <c r="AD2786" s="17">
        <f t="shared" si="1110"/>
        <v>10.022500000000001</v>
      </c>
      <c r="AE2786" s="19">
        <f t="shared" si="1117"/>
        <v>7.3849999999999998</v>
      </c>
      <c r="AF2786" s="18" t="s">
        <v>18494</v>
      </c>
      <c r="AG2786" s="17">
        <f t="shared" si="1105"/>
        <v>7.2794999999999996</v>
      </c>
      <c r="AH2786" s="17">
        <f t="shared" si="1106"/>
        <v>7.2794999999999996</v>
      </c>
      <c r="AI2786" s="20" t="s">
        <v>18494</v>
      </c>
      <c r="AJ2786" s="10">
        <f t="shared" si="1108"/>
        <v>8.6744737500000006</v>
      </c>
      <c r="AK2786" s="10">
        <f t="shared" si="1111"/>
        <v>1.0550000000000002</v>
      </c>
      <c r="AL2786" s="10">
        <f t="shared" si="1113"/>
        <v>10.022500000000001</v>
      </c>
    </row>
    <row r="2787" spans="1:38" x14ac:dyDescent="0.25">
      <c r="A2787" s="25" t="s">
        <v>10801</v>
      </c>
      <c r="B2787" s="25" t="s">
        <v>4021</v>
      </c>
      <c r="C2787" s="25" t="s">
        <v>12</v>
      </c>
      <c r="D2787" s="25" t="s">
        <v>18491</v>
      </c>
      <c r="G2787" s="27">
        <v>10.7</v>
      </c>
      <c r="H2787" s="17">
        <f t="shared" si="1112"/>
        <v>8.56</v>
      </c>
      <c r="I2787" s="17">
        <f t="shared" si="1094"/>
        <v>7.3829999999999991</v>
      </c>
      <c r="J2787" s="17">
        <f t="shared" si="1095"/>
        <v>3.2099999999999995</v>
      </c>
      <c r="K2787" s="17">
        <f t="shared" si="1096"/>
        <v>7.3829999999999991</v>
      </c>
      <c r="L2787" s="17">
        <f t="shared" si="1097"/>
        <v>8.56</v>
      </c>
      <c r="M2787" s="18">
        <f t="shared" si="1116"/>
        <v>1.07</v>
      </c>
      <c r="N2787" s="18" t="s">
        <v>18494</v>
      </c>
      <c r="O2787" s="17">
        <f t="shared" si="1098"/>
        <v>7.3829999999999991</v>
      </c>
      <c r="P2787" s="17">
        <f t="shared" si="1118"/>
        <v>7.4899999999999993</v>
      </c>
      <c r="Q2787" s="17">
        <f t="shared" si="1099"/>
        <v>8.56</v>
      </c>
      <c r="R2787" s="18" t="s">
        <v>18494</v>
      </c>
      <c r="S2787" s="18" t="s">
        <v>18494</v>
      </c>
      <c r="T2787" s="17">
        <f t="shared" si="1100"/>
        <v>7.3829999999999991</v>
      </c>
      <c r="U2787" s="17">
        <f t="shared" si="1109"/>
        <v>9.629999999999999</v>
      </c>
      <c r="V2787" s="17">
        <f t="shared" si="1119"/>
        <v>7.3829999999999991</v>
      </c>
      <c r="W2787" s="17">
        <f t="shared" si="1101"/>
        <v>6.6960600000000001</v>
      </c>
      <c r="X2787" s="17">
        <f t="shared" si="1102"/>
        <v>6.9753299999999987</v>
      </c>
      <c r="Y2787" s="18" t="s">
        <v>18494</v>
      </c>
      <c r="Z2787" s="17">
        <f t="shared" si="1107"/>
        <v>7.3829999999999991</v>
      </c>
      <c r="AA2787" s="18">
        <f t="shared" si="1103"/>
        <v>9.0949999999999989</v>
      </c>
      <c r="AB2787" s="18" t="s">
        <v>18494</v>
      </c>
      <c r="AC2787" s="17">
        <f t="shared" si="1104"/>
        <v>7.3829999999999991</v>
      </c>
      <c r="AD2787" s="17">
        <f t="shared" si="1110"/>
        <v>10.164999999999999</v>
      </c>
      <c r="AE2787" s="19">
        <f t="shared" si="1117"/>
        <v>7.4899999999999993</v>
      </c>
      <c r="AF2787" s="18" t="s">
        <v>18494</v>
      </c>
      <c r="AG2787" s="17">
        <f t="shared" si="1105"/>
        <v>7.3829999999999991</v>
      </c>
      <c r="AH2787" s="17">
        <f t="shared" si="1106"/>
        <v>7.3829999999999991</v>
      </c>
      <c r="AI2787" s="20" t="s">
        <v>18494</v>
      </c>
      <c r="AJ2787" s="10">
        <f t="shared" si="1108"/>
        <v>8.7978074999999976</v>
      </c>
      <c r="AK2787" s="10">
        <f t="shared" si="1111"/>
        <v>1.07</v>
      </c>
      <c r="AL2787" s="10">
        <f t="shared" si="1113"/>
        <v>10.164999999999999</v>
      </c>
    </row>
    <row r="2788" spans="1:38" x14ac:dyDescent="0.25">
      <c r="A2788" s="25" t="s">
        <v>8973</v>
      </c>
      <c r="B2788" s="25" t="s">
        <v>2012</v>
      </c>
      <c r="C2788" s="25" t="s">
        <v>12</v>
      </c>
      <c r="D2788" s="25" t="s">
        <v>18491</v>
      </c>
      <c r="G2788" s="27">
        <v>10.7</v>
      </c>
      <c r="H2788" s="17">
        <f t="shared" si="1112"/>
        <v>8.56</v>
      </c>
      <c r="I2788" s="17">
        <f t="shared" si="1094"/>
        <v>7.3829999999999991</v>
      </c>
      <c r="J2788" s="17">
        <f t="shared" si="1095"/>
        <v>3.2099999999999995</v>
      </c>
      <c r="K2788" s="17">
        <f t="shared" si="1096"/>
        <v>7.3829999999999991</v>
      </c>
      <c r="L2788" s="17">
        <f t="shared" si="1097"/>
        <v>8.56</v>
      </c>
      <c r="M2788" s="18">
        <f t="shared" si="1116"/>
        <v>1.07</v>
      </c>
      <c r="N2788" s="18" t="s">
        <v>18494</v>
      </c>
      <c r="O2788" s="17">
        <f t="shared" si="1098"/>
        <v>7.3829999999999991</v>
      </c>
      <c r="P2788" s="17">
        <f t="shared" si="1118"/>
        <v>7.4899999999999993</v>
      </c>
      <c r="Q2788" s="17">
        <f t="shared" si="1099"/>
        <v>8.56</v>
      </c>
      <c r="R2788" s="18" t="s">
        <v>18494</v>
      </c>
      <c r="S2788" s="18" t="s">
        <v>18494</v>
      </c>
      <c r="T2788" s="17">
        <f t="shared" si="1100"/>
        <v>7.3829999999999991</v>
      </c>
      <c r="U2788" s="17">
        <f t="shared" si="1109"/>
        <v>9.629999999999999</v>
      </c>
      <c r="V2788" s="17">
        <f t="shared" si="1119"/>
        <v>7.3829999999999991</v>
      </c>
      <c r="W2788" s="17">
        <f t="shared" si="1101"/>
        <v>6.6960600000000001</v>
      </c>
      <c r="X2788" s="17">
        <f t="shared" si="1102"/>
        <v>6.9753299999999987</v>
      </c>
      <c r="Y2788" s="18" t="s">
        <v>18494</v>
      </c>
      <c r="Z2788" s="17">
        <f t="shared" si="1107"/>
        <v>7.3829999999999991</v>
      </c>
      <c r="AA2788" s="18">
        <f t="shared" si="1103"/>
        <v>9.0949999999999989</v>
      </c>
      <c r="AB2788" s="18" t="s">
        <v>18494</v>
      </c>
      <c r="AC2788" s="17">
        <f t="shared" si="1104"/>
        <v>7.3829999999999991</v>
      </c>
      <c r="AD2788" s="17">
        <f t="shared" si="1110"/>
        <v>10.164999999999999</v>
      </c>
      <c r="AE2788" s="19">
        <f t="shared" si="1117"/>
        <v>7.4899999999999993</v>
      </c>
      <c r="AF2788" s="18" t="s">
        <v>18494</v>
      </c>
      <c r="AG2788" s="17">
        <f t="shared" si="1105"/>
        <v>7.3829999999999991</v>
      </c>
      <c r="AH2788" s="17">
        <f t="shared" si="1106"/>
        <v>7.3829999999999991</v>
      </c>
      <c r="AI2788" s="20" t="s">
        <v>18494</v>
      </c>
      <c r="AJ2788" s="10">
        <f t="shared" si="1108"/>
        <v>8.7978074999999976</v>
      </c>
      <c r="AK2788" s="10">
        <f t="shared" si="1111"/>
        <v>1.07</v>
      </c>
      <c r="AL2788" s="10">
        <f t="shared" si="1113"/>
        <v>10.164999999999999</v>
      </c>
    </row>
    <row r="2789" spans="1:38" x14ac:dyDescent="0.25">
      <c r="A2789" s="25" t="s">
        <v>9330</v>
      </c>
      <c r="B2789" s="25" t="s">
        <v>2389</v>
      </c>
      <c r="C2789" s="25" t="s">
        <v>12</v>
      </c>
      <c r="D2789" s="25" t="s">
        <v>18491</v>
      </c>
      <c r="G2789" s="27">
        <v>10.8</v>
      </c>
      <c r="H2789" s="17">
        <f t="shared" si="1112"/>
        <v>8.64</v>
      </c>
      <c r="I2789" s="17">
        <f t="shared" si="1094"/>
        <v>7.452</v>
      </c>
      <c r="J2789" s="17">
        <f t="shared" si="1095"/>
        <v>3.24</v>
      </c>
      <c r="K2789" s="17">
        <f t="shared" si="1096"/>
        <v>7.452</v>
      </c>
      <c r="L2789" s="17">
        <f t="shared" si="1097"/>
        <v>8.64</v>
      </c>
      <c r="M2789" s="18">
        <f t="shared" si="1116"/>
        <v>1.08</v>
      </c>
      <c r="N2789" s="18" t="s">
        <v>18494</v>
      </c>
      <c r="O2789" s="17">
        <f t="shared" si="1098"/>
        <v>7.452</v>
      </c>
      <c r="P2789" s="17">
        <f t="shared" si="1118"/>
        <v>7.56</v>
      </c>
      <c r="Q2789" s="17">
        <f t="shared" si="1099"/>
        <v>8.64</v>
      </c>
      <c r="R2789" s="18" t="s">
        <v>18494</v>
      </c>
      <c r="S2789" s="18" t="s">
        <v>18494</v>
      </c>
      <c r="T2789" s="17">
        <f t="shared" si="1100"/>
        <v>7.452</v>
      </c>
      <c r="U2789" s="17">
        <f t="shared" si="1109"/>
        <v>9.7200000000000006</v>
      </c>
      <c r="V2789" s="17">
        <f t="shared" si="1119"/>
        <v>7.452</v>
      </c>
      <c r="W2789" s="17">
        <f t="shared" si="1101"/>
        <v>6.7586400000000006</v>
      </c>
      <c r="X2789" s="17">
        <f t="shared" si="1102"/>
        <v>7.0405199999999999</v>
      </c>
      <c r="Y2789" s="18" t="s">
        <v>18494</v>
      </c>
      <c r="Z2789" s="17">
        <f t="shared" si="1107"/>
        <v>7.452</v>
      </c>
      <c r="AA2789" s="18">
        <f t="shared" si="1103"/>
        <v>9.18</v>
      </c>
      <c r="AB2789" s="18" t="s">
        <v>18494</v>
      </c>
      <c r="AC2789" s="17">
        <f t="shared" si="1104"/>
        <v>7.452</v>
      </c>
      <c r="AD2789" s="17">
        <f t="shared" si="1110"/>
        <v>10.26</v>
      </c>
      <c r="AE2789" s="19">
        <f t="shared" si="1117"/>
        <v>7.56</v>
      </c>
      <c r="AF2789" s="18" t="s">
        <v>18494</v>
      </c>
      <c r="AG2789" s="17">
        <f t="shared" si="1105"/>
        <v>7.452</v>
      </c>
      <c r="AH2789" s="17">
        <f t="shared" si="1106"/>
        <v>7.452</v>
      </c>
      <c r="AI2789" s="20" t="s">
        <v>18494</v>
      </c>
      <c r="AJ2789" s="10">
        <f t="shared" si="1108"/>
        <v>8.8800300000000014</v>
      </c>
      <c r="AK2789" s="10">
        <f t="shared" si="1111"/>
        <v>1.08</v>
      </c>
      <c r="AL2789" s="10">
        <f t="shared" si="1113"/>
        <v>10.26</v>
      </c>
    </row>
    <row r="2790" spans="1:38" x14ac:dyDescent="0.25">
      <c r="A2790" s="25" t="s">
        <v>8734</v>
      </c>
      <c r="B2790" s="25" t="s">
        <v>1738</v>
      </c>
      <c r="C2790" s="25" t="s">
        <v>12</v>
      </c>
      <c r="D2790" s="25" t="s">
        <v>18491</v>
      </c>
      <c r="F2790" s="25" t="s">
        <v>1739</v>
      </c>
      <c r="G2790" s="27">
        <v>1008.55</v>
      </c>
      <c r="H2790" s="17">
        <f t="shared" si="1112"/>
        <v>806.84</v>
      </c>
      <c r="I2790" s="17">
        <f t="shared" si="1094"/>
        <v>695.89949999999988</v>
      </c>
      <c r="J2790" s="17">
        <f t="shared" si="1095"/>
        <v>302.565</v>
      </c>
      <c r="K2790" s="17">
        <f t="shared" si="1096"/>
        <v>695.89949999999988</v>
      </c>
      <c r="L2790" s="17">
        <f t="shared" si="1097"/>
        <v>806.84</v>
      </c>
      <c r="M2790" s="18">
        <f t="shared" si="1116"/>
        <v>100.855</v>
      </c>
      <c r="N2790" s="18" t="s">
        <v>18494</v>
      </c>
      <c r="O2790" s="17">
        <f t="shared" si="1098"/>
        <v>695.89949999999988</v>
      </c>
      <c r="P2790" s="17">
        <f t="shared" si="1118"/>
        <v>705.9849999999999</v>
      </c>
      <c r="Q2790" s="17">
        <f t="shared" si="1099"/>
        <v>806.84</v>
      </c>
      <c r="R2790" s="18" t="s">
        <v>18494</v>
      </c>
      <c r="S2790" s="18" t="s">
        <v>18494</v>
      </c>
      <c r="T2790" s="17">
        <f t="shared" si="1100"/>
        <v>695.89949999999988</v>
      </c>
      <c r="U2790" s="17">
        <f t="shared" si="1109"/>
        <v>907.69499999999994</v>
      </c>
      <c r="V2790" s="17">
        <f t="shared" si="1119"/>
        <v>695.89949999999988</v>
      </c>
      <c r="W2790" s="17">
        <f t="shared" si="1101"/>
        <v>631.15058999999997</v>
      </c>
      <c r="X2790" s="17">
        <f t="shared" si="1102"/>
        <v>657.47374499999989</v>
      </c>
      <c r="Y2790" s="18" t="s">
        <v>18494</v>
      </c>
      <c r="Z2790" s="17">
        <f t="shared" si="1107"/>
        <v>695.89949999999988</v>
      </c>
      <c r="AA2790" s="18">
        <f t="shared" si="1103"/>
        <v>857.26749999999993</v>
      </c>
      <c r="AB2790" s="18" t="s">
        <v>18494</v>
      </c>
      <c r="AC2790" s="17">
        <f t="shared" si="1104"/>
        <v>695.89949999999988</v>
      </c>
      <c r="AD2790" s="17">
        <f t="shared" si="1110"/>
        <v>958.12249999999995</v>
      </c>
      <c r="AE2790" s="19">
        <f t="shared" si="1117"/>
        <v>705.9849999999999</v>
      </c>
      <c r="AF2790" s="18" t="s">
        <v>18494</v>
      </c>
      <c r="AG2790" s="17">
        <f t="shared" si="1105"/>
        <v>695.89949999999988</v>
      </c>
      <c r="AH2790" s="17">
        <f t="shared" si="1106"/>
        <v>695.89949999999988</v>
      </c>
      <c r="AI2790" s="20" t="s">
        <v>18494</v>
      </c>
      <c r="AJ2790" s="10">
        <f t="shared" si="1108"/>
        <v>829.25502374999985</v>
      </c>
      <c r="AK2790" s="10">
        <f t="shared" si="1111"/>
        <v>100.855</v>
      </c>
      <c r="AL2790" s="10">
        <f t="shared" si="1113"/>
        <v>958.12249999999995</v>
      </c>
    </row>
    <row r="2791" spans="1:38" x14ac:dyDescent="0.25">
      <c r="A2791" s="25" t="s">
        <v>9382</v>
      </c>
      <c r="B2791" s="25" t="s">
        <v>2442</v>
      </c>
      <c r="C2791" s="25" t="s">
        <v>12</v>
      </c>
      <c r="D2791" s="25" t="s">
        <v>18491</v>
      </c>
      <c r="G2791" s="27">
        <v>1012.55</v>
      </c>
      <c r="H2791" s="17">
        <f t="shared" si="1112"/>
        <v>810.04</v>
      </c>
      <c r="I2791" s="17">
        <f t="shared" si="1094"/>
        <v>698.65949999999987</v>
      </c>
      <c r="J2791" s="17">
        <f t="shared" si="1095"/>
        <v>303.76499999999999</v>
      </c>
      <c r="K2791" s="17">
        <f t="shared" si="1096"/>
        <v>698.65949999999987</v>
      </c>
      <c r="L2791" s="17">
        <f t="shared" si="1097"/>
        <v>810.04</v>
      </c>
      <c r="M2791" s="18">
        <f t="shared" si="1116"/>
        <v>101.255</v>
      </c>
      <c r="N2791" s="18" t="s">
        <v>18494</v>
      </c>
      <c r="O2791" s="17">
        <f t="shared" si="1098"/>
        <v>698.65949999999987</v>
      </c>
      <c r="P2791" s="17">
        <f t="shared" si="1118"/>
        <v>708.78499999999997</v>
      </c>
      <c r="Q2791" s="17">
        <f t="shared" si="1099"/>
        <v>810.04</v>
      </c>
      <c r="R2791" s="18" t="s">
        <v>18494</v>
      </c>
      <c r="S2791" s="18" t="s">
        <v>18494</v>
      </c>
      <c r="T2791" s="17">
        <f t="shared" si="1100"/>
        <v>698.65949999999987</v>
      </c>
      <c r="U2791" s="17">
        <f t="shared" si="1109"/>
        <v>911.29499999999996</v>
      </c>
      <c r="V2791" s="17">
        <f t="shared" si="1119"/>
        <v>698.65949999999987</v>
      </c>
      <c r="W2791" s="17">
        <f t="shared" si="1101"/>
        <v>633.65378999999996</v>
      </c>
      <c r="X2791" s="17">
        <f t="shared" si="1102"/>
        <v>660.08134499999994</v>
      </c>
      <c r="Y2791" s="18" t="s">
        <v>18494</v>
      </c>
      <c r="Z2791" s="17">
        <f t="shared" si="1107"/>
        <v>698.65949999999987</v>
      </c>
      <c r="AA2791" s="18">
        <f t="shared" si="1103"/>
        <v>860.6674999999999</v>
      </c>
      <c r="AB2791" s="18" t="s">
        <v>18494</v>
      </c>
      <c r="AC2791" s="17">
        <f t="shared" si="1104"/>
        <v>698.65949999999987</v>
      </c>
      <c r="AD2791" s="17">
        <f t="shared" si="1110"/>
        <v>961.9224999999999</v>
      </c>
      <c r="AE2791" s="19">
        <f t="shared" si="1117"/>
        <v>708.78499999999997</v>
      </c>
      <c r="AF2791" s="18" t="s">
        <v>18494</v>
      </c>
      <c r="AG2791" s="17">
        <f t="shared" si="1105"/>
        <v>698.65949999999987</v>
      </c>
      <c r="AH2791" s="17">
        <f t="shared" si="1106"/>
        <v>698.65949999999987</v>
      </c>
      <c r="AI2791" s="20" t="s">
        <v>18494</v>
      </c>
      <c r="AJ2791" s="10">
        <f t="shared" si="1108"/>
        <v>832.54392374999986</v>
      </c>
      <c r="AK2791" s="10">
        <f t="shared" si="1111"/>
        <v>101.255</v>
      </c>
      <c r="AL2791" s="10">
        <f t="shared" si="1113"/>
        <v>961.9224999999999</v>
      </c>
    </row>
    <row r="2792" spans="1:38" x14ac:dyDescent="0.25">
      <c r="A2792" s="25" t="s">
        <v>11288</v>
      </c>
      <c r="B2792" s="25" t="s">
        <v>4533</v>
      </c>
      <c r="C2792" s="25" t="s">
        <v>12</v>
      </c>
      <c r="D2792" s="25" t="s">
        <v>18491</v>
      </c>
      <c r="G2792" s="27">
        <v>1016.75</v>
      </c>
      <c r="H2792" s="17">
        <f t="shared" si="1112"/>
        <v>813.40000000000009</v>
      </c>
      <c r="I2792" s="17">
        <f t="shared" si="1094"/>
        <v>701.55749999999989</v>
      </c>
      <c r="J2792" s="17">
        <f t="shared" si="1095"/>
        <v>305.02499999999998</v>
      </c>
      <c r="K2792" s="17">
        <f t="shared" si="1096"/>
        <v>701.55749999999989</v>
      </c>
      <c r="L2792" s="17">
        <f t="shared" si="1097"/>
        <v>813.40000000000009</v>
      </c>
      <c r="M2792" s="18">
        <f t="shared" si="1116"/>
        <v>101.67500000000001</v>
      </c>
      <c r="N2792" s="18" t="s">
        <v>18494</v>
      </c>
      <c r="O2792" s="17">
        <f t="shared" si="1098"/>
        <v>701.55749999999989</v>
      </c>
      <c r="P2792" s="17">
        <f t="shared" si="1118"/>
        <v>711.72499999999991</v>
      </c>
      <c r="Q2792" s="17">
        <f t="shared" si="1099"/>
        <v>813.40000000000009</v>
      </c>
      <c r="R2792" s="18" t="s">
        <v>18494</v>
      </c>
      <c r="S2792" s="18" t="s">
        <v>18494</v>
      </c>
      <c r="T2792" s="17">
        <f t="shared" si="1100"/>
        <v>701.55749999999989</v>
      </c>
      <c r="U2792" s="17">
        <f t="shared" si="1109"/>
        <v>915.07500000000005</v>
      </c>
      <c r="V2792" s="17">
        <f t="shared" si="1119"/>
        <v>701.55749999999989</v>
      </c>
      <c r="W2792" s="17">
        <f t="shared" si="1101"/>
        <v>636.28215</v>
      </c>
      <c r="X2792" s="17">
        <f t="shared" si="1102"/>
        <v>662.81932499999994</v>
      </c>
      <c r="Y2792" s="18" t="s">
        <v>18494</v>
      </c>
      <c r="Z2792" s="17">
        <f t="shared" si="1107"/>
        <v>701.55749999999989</v>
      </c>
      <c r="AA2792" s="18">
        <f t="shared" si="1103"/>
        <v>864.23749999999995</v>
      </c>
      <c r="AB2792" s="18" t="s">
        <v>18494</v>
      </c>
      <c r="AC2792" s="17">
        <f t="shared" si="1104"/>
        <v>701.55749999999989</v>
      </c>
      <c r="AD2792" s="17">
        <f t="shared" si="1110"/>
        <v>965.91249999999991</v>
      </c>
      <c r="AE2792" s="19">
        <f t="shared" si="1117"/>
        <v>711.72499999999991</v>
      </c>
      <c r="AF2792" s="18" t="s">
        <v>18494</v>
      </c>
      <c r="AG2792" s="17">
        <f t="shared" si="1105"/>
        <v>701.55749999999989</v>
      </c>
      <c r="AH2792" s="17">
        <f t="shared" si="1106"/>
        <v>701.55749999999989</v>
      </c>
      <c r="AI2792" s="20" t="s">
        <v>18494</v>
      </c>
      <c r="AJ2792" s="10">
        <f t="shared" si="1108"/>
        <v>835.99726874999999</v>
      </c>
      <c r="AK2792" s="10">
        <f t="shared" si="1111"/>
        <v>101.67500000000001</v>
      </c>
      <c r="AL2792" s="10">
        <f t="shared" si="1113"/>
        <v>965.91249999999991</v>
      </c>
    </row>
    <row r="2793" spans="1:38" x14ac:dyDescent="0.25">
      <c r="A2793" s="25" t="s">
        <v>8976</v>
      </c>
      <c r="B2793" s="25" t="s">
        <v>2015</v>
      </c>
      <c r="C2793" s="25" t="s">
        <v>12</v>
      </c>
      <c r="D2793" s="25" t="s">
        <v>18491</v>
      </c>
      <c r="G2793" s="27">
        <v>1016.75</v>
      </c>
      <c r="H2793" s="17">
        <f t="shared" si="1112"/>
        <v>813.40000000000009</v>
      </c>
      <c r="I2793" s="17">
        <f t="shared" si="1094"/>
        <v>701.55749999999989</v>
      </c>
      <c r="J2793" s="17">
        <f t="shared" si="1095"/>
        <v>305.02499999999998</v>
      </c>
      <c r="K2793" s="17">
        <f t="shared" si="1096"/>
        <v>701.55749999999989</v>
      </c>
      <c r="L2793" s="17">
        <f t="shared" si="1097"/>
        <v>813.40000000000009</v>
      </c>
      <c r="M2793" s="18">
        <f t="shared" si="1116"/>
        <v>101.67500000000001</v>
      </c>
      <c r="N2793" s="18" t="s">
        <v>18494</v>
      </c>
      <c r="O2793" s="17">
        <f t="shared" si="1098"/>
        <v>701.55749999999989</v>
      </c>
      <c r="P2793" s="17">
        <f t="shared" si="1118"/>
        <v>711.72499999999991</v>
      </c>
      <c r="Q2793" s="17">
        <f t="shared" si="1099"/>
        <v>813.40000000000009</v>
      </c>
      <c r="R2793" s="18" t="s">
        <v>18494</v>
      </c>
      <c r="S2793" s="18" t="s">
        <v>18494</v>
      </c>
      <c r="T2793" s="17">
        <f t="shared" si="1100"/>
        <v>701.55749999999989</v>
      </c>
      <c r="U2793" s="17">
        <f t="shared" si="1109"/>
        <v>915.07500000000005</v>
      </c>
      <c r="V2793" s="17">
        <f t="shared" si="1119"/>
        <v>701.55749999999989</v>
      </c>
      <c r="W2793" s="17">
        <f t="shared" si="1101"/>
        <v>636.28215</v>
      </c>
      <c r="X2793" s="17">
        <f t="shared" si="1102"/>
        <v>662.81932499999994</v>
      </c>
      <c r="Y2793" s="18" t="s">
        <v>18494</v>
      </c>
      <c r="Z2793" s="17">
        <f t="shared" si="1107"/>
        <v>701.55749999999989</v>
      </c>
      <c r="AA2793" s="18">
        <f t="shared" si="1103"/>
        <v>864.23749999999995</v>
      </c>
      <c r="AB2793" s="18" t="s">
        <v>18494</v>
      </c>
      <c r="AC2793" s="17">
        <f t="shared" si="1104"/>
        <v>701.55749999999989</v>
      </c>
      <c r="AD2793" s="17">
        <f t="shared" si="1110"/>
        <v>965.91249999999991</v>
      </c>
      <c r="AE2793" s="19">
        <f t="shared" si="1117"/>
        <v>711.72499999999991</v>
      </c>
      <c r="AF2793" s="18" t="s">
        <v>18494</v>
      </c>
      <c r="AG2793" s="17">
        <f t="shared" si="1105"/>
        <v>701.55749999999989</v>
      </c>
      <c r="AH2793" s="17">
        <f t="shared" si="1106"/>
        <v>701.55749999999989</v>
      </c>
      <c r="AI2793" s="20" t="s">
        <v>18494</v>
      </c>
      <c r="AJ2793" s="10">
        <f t="shared" si="1108"/>
        <v>835.99726874999999</v>
      </c>
      <c r="AK2793" s="10">
        <f t="shared" si="1111"/>
        <v>101.67500000000001</v>
      </c>
      <c r="AL2793" s="10">
        <f t="shared" si="1113"/>
        <v>965.91249999999991</v>
      </c>
    </row>
    <row r="2794" spans="1:38" x14ac:dyDescent="0.25">
      <c r="A2794" s="25" t="s">
        <v>9006</v>
      </c>
      <c r="B2794" s="25" t="s">
        <v>2045</v>
      </c>
      <c r="C2794" s="25" t="s">
        <v>12</v>
      </c>
      <c r="D2794" s="25" t="s">
        <v>18491</v>
      </c>
      <c r="G2794" s="27">
        <v>103.55</v>
      </c>
      <c r="H2794" s="17">
        <f t="shared" si="1112"/>
        <v>82.84</v>
      </c>
      <c r="I2794" s="17">
        <f t="shared" si="1094"/>
        <v>71.449499999999986</v>
      </c>
      <c r="J2794" s="17">
        <f t="shared" si="1095"/>
        <v>31.064999999999998</v>
      </c>
      <c r="K2794" s="17">
        <f t="shared" si="1096"/>
        <v>71.449499999999986</v>
      </c>
      <c r="L2794" s="17">
        <f t="shared" si="1097"/>
        <v>82.84</v>
      </c>
      <c r="M2794" s="18">
        <f t="shared" si="1116"/>
        <v>10.355</v>
      </c>
      <c r="N2794" s="18" t="s">
        <v>18494</v>
      </c>
      <c r="O2794" s="17">
        <f t="shared" si="1098"/>
        <v>71.449499999999986</v>
      </c>
      <c r="P2794" s="17">
        <f t="shared" si="1118"/>
        <v>72.484999999999999</v>
      </c>
      <c r="Q2794" s="17">
        <f t="shared" si="1099"/>
        <v>82.84</v>
      </c>
      <c r="R2794" s="18" t="s">
        <v>18494</v>
      </c>
      <c r="S2794" s="18" t="s">
        <v>18494</v>
      </c>
      <c r="T2794" s="17">
        <f t="shared" si="1100"/>
        <v>71.449499999999986</v>
      </c>
      <c r="U2794" s="17">
        <f t="shared" si="1109"/>
        <v>93.194999999999993</v>
      </c>
      <c r="V2794" s="17">
        <f t="shared" si="1119"/>
        <v>71.449499999999986</v>
      </c>
      <c r="W2794" s="17">
        <f t="shared" si="1101"/>
        <v>64.801590000000004</v>
      </c>
      <c r="X2794" s="17">
        <f t="shared" si="1102"/>
        <v>67.504244999999983</v>
      </c>
      <c r="Y2794" s="18" t="s">
        <v>18494</v>
      </c>
      <c r="Z2794" s="17">
        <f t="shared" si="1107"/>
        <v>71.449499999999986</v>
      </c>
      <c r="AA2794" s="18">
        <f t="shared" si="1103"/>
        <v>88.017499999999998</v>
      </c>
      <c r="AB2794" s="18" t="s">
        <v>18494</v>
      </c>
      <c r="AC2794" s="17">
        <f t="shared" si="1104"/>
        <v>71.449499999999986</v>
      </c>
      <c r="AD2794" s="17">
        <f t="shared" si="1110"/>
        <v>98.372499999999988</v>
      </c>
      <c r="AE2794" s="19">
        <f t="shared" si="1117"/>
        <v>72.484999999999999</v>
      </c>
      <c r="AF2794" s="18" t="s">
        <v>18494</v>
      </c>
      <c r="AG2794" s="17">
        <f t="shared" si="1105"/>
        <v>71.449499999999986</v>
      </c>
      <c r="AH2794" s="17">
        <f t="shared" si="1106"/>
        <v>71.449499999999986</v>
      </c>
      <c r="AI2794" s="20" t="s">
        <v>18494</v>
      </c>
      <c r="AJ2794" s="10">
        <f t="shared" si="1108"/>
        <v>85.141398749999993</v>
      </c>
      <c r="AK2794" s="10">
        <f t="shared" si="1111"/>
        <v>10.355</v>
      </c>
      <c r="AL2794" s="10">
        <f t="shared" si="1113"/>
        <v>98.372499999999988</v>
      </c>
    </row>
    <row r="2795" spans="1:38" x14ac:dyDescent="0.25">
      <c r="A2795" s="25" t="s">
        <v>9220</v>
      </c>
      <c r="B2795" s="25" t="s">
        <v>2270</v>
      </c>
      <c r="C2795" s="25" t="s">
        <v>12</v>
      </c>
      <c r="D2795" s="25" t="s">
        <v>18491</v>
      </c>
      <c r="G2795" s="27">
        <v>104.55</v>
      </c>
      <c r="H2795" s="17">
        <f t="shared" si="1112"/>
        <v>83.64</v>
      </c>
      <c r="I2795" s="17">
        <f t="shared" si="1094"/>
        <v>72.139499999999998</v>
      </c>
      <c r="J2795" s="17">
        <f t="shared" si="1095"/>
        <v>31.364999999999998</v>
      </c>
      <c r="K2795" s="17">
        <f t="shared" si="1096"/>
        <v>72.139499999999998</v>
      </c>
      <c r="L2795" s="17">
        <f t="shared" si="1097"/>
        <v>83.64</v>
      </c>
      <c r="M2795" s="18">
        <f t="shared" si="1116"/>
        <v>10.455</v>
      </c>
      <c r="N2795" s="18" t="s">
        <v>18494</v>
      </c>
      <c r="O2795" s="17">
        <f t="shared" si="1098"/>
        <v>72.139499999999998</v>
      </c>
      <c r="P2795" s="17">
        <f t="shared" si="1118"/>
        <v>73.184999999999988</v>
      </c>
      <c r="Q2795" s="17">
        <f t="shared" si="1099"/>
        <v>83.64</v>
      </c>
      <c r="R2795" s="18" t="s">
        <v>18494</v>
      </c>
      <c r="S2795" s="18" t="s">
        <v>18494</v>
      </c>
      <c r="T2795" s="17">
        <f t="shared" si="1100"/>
        <v>72.139499999999998</v>
      </c>
      <c r="U2795" s="17">
        <f t="shared" si="1109"/>
        <v>94.094999999999999</v>
      </c>
      <c r="V2795" s="17">
        <f t="shared" si="1119"/>
        <v>72.139499999999998</v>
      </c>
      <c r="W2795" s="17">
        <f t="shared" si="1101"/>
        <v>65.427390000000003</v>
      </c>
      <c r="X2795" s="17">
        <f t="shared" si="1102"/>
        <v>68.156144999999995</v>
      </c>
      <c r="Y2795" s="18" t="s">
        <v>18494</v>
      </c>
      <c r="Z2795" s="17">
        <f t="shared" si="1107"/>
        <v>72.139499999999998</v>
      </c>
      <c r="AA2795" s="18">
        <f t="shared" si="1103"/>
        <v>88.867499999999993</v>
      </c>
      <c r="AB2795" s="18" t="s">
        <v>18494</v>
      </c>
      <c r="AC2795" s="17">
        <f t="shared" si="1104"/>
        <v>72.139499999999998</v>
      </c>
      <c r="AD2795" s="17">
        <f t="shared" si="1110"/>
        <v>99.322499999999991</v>
      </c>
      <c r="AE2795" s="19">
        <f t="shared" si="1117"/>
        <v>73.184999999999988</v>
      </c>
      <c r="AF2795" s="18" t="s">
        <v>18494</v>
      </c>
      <c r="AG2795" s="17">
        <f t="shared" si="1105"/>
        <v>72.139499999999998</v>
      </c>
      <c r="AH2795" s="17">
        <f t="shared" si="1106"/>
        <v>72.139499999999998</v>
      </c>
      <c r="AI2795" s="20" t="s">
        <v>18494</v>
      </c>
      <c r="AJ2795" s="10">
        <f t="shared" si="1108"/>
        <v>85.963623749999996</v>
      </c>
      <c r="AK2795" s="10">
        <f t="shared" si="1111"/>
        <v>10.455</v>
      </c>
      <c r="AL2795" s="10">
        <f t="shared" si="1113"/>
        <v>99.322499999999991</v>
      </c>
    </row>
    <row r="2796" spans="1:38" x14ac:dyDescent="0.25">
      <c r="A2796" s="25" t="s">
        <v>9376</v>
      </c>
      <c r="B2796" s="25" t="s">
        <v>2436</v>
      </c>
      <c r="C2796" s="25" t="s">
        <v>12</v>
      </c>
      <c r="D2796" s="25" t="s">
        <v>18491</v>
      </c>
      <c r="G2796" s="27">
        <v>105.4</v>
      </c>
      <c r="H2796" s="17">
        <f t="shared" si="1112"/>
        <v>84.320000000000007</v>
      </c>
      <c r="I2796" s="17">
        <f t="shared" si="1094"/>
        <v>72.725999999999999</v>
      </c>
      <c r="J2796" s="17">
        <f t="shared" si="1095"/>
        <v>31.62</v>
      </c>
      <c r="K2796" s="17">
        <f t="shared" si="1096"/>
        <v>72.725999999999999</v>
      </c>
      <c r="L2796" s="17">
        <f t="shared" si="1097"/>
        <v>84.320000000000007</v>
      </c>
      <c r="M2796" s="18">
        <f t="shared" si="1116"/>
        <v>10.540000000000001</v>
      </c>
      <c r="N2796" s="18" t="s">
        <v>18494</v>
      </c>
      <c r="O2796" s="17">
        <f t="shared" si="1098"/>
        <v>72.725999999999999</v>
      </c>
      <c r="P2796" s="17">
        <f t="shared" si="1118"/>
        <v>73.78</v>
      </c>
      <c r="Q2796" s="17">
        <f t="shared" si="1099"/>
        <v>84.320000000000007</v>
      </c>
      <c r="R2796" s="18" t="s">
        <v>18494</v>
      </c>
      <c r="S2796" s="18" t="s">
        <v>18494</v>
      </c>
      <c r="T2796" s="17">
        <f t="shared" si="1100"/>
        <v>72.725999999999999</v>
      </c>
      <c r="U2796" s="17">
        <f t="shared" si="1109"/>
        <v>94.860000000000014</v>
      </c>
      <c r="V2796" s="17">
        <f t="shared" si="1119"/>
        <v>72.725999999999999</v>
      </c>
      <c r="W2796" s="17">
        <f t="shared" si="1101"/>
        <v>65.959320000000005</v>
      </c>
      <c r="X2796" s="17">
        <f t="shared" si="1102"/>
        <v>68.710259999999991</v>
      </c>
      <c r="Y2796" s="18" t="s">
        <v>18494</v>
      </c>
      <c r="Z2796" s="17">
        <f t="shared" si="1107"/>
        <v>72.725999999999999</v>
      </c>
      <c r="AA2796" s="18">
        <f t="shared" si="1103"/>
        <v>89.59</v>
      </c>
      <c r="AB2796" s="18" t="s">
        <v>18494</v>
      </c>
      <c r="AC2796" s="17">
        <f t="shared" si="1104"/>
        <v>72.725999999999999</v>
      </c>
      <c r="AD2796" s="17">
        <f t="shared" si="1110"/>
        <v>100.13</v>
      </c>
      <c r="AE2796" s="19">
        <f t="shared" si="1117"/>
        <v>73.78</v>
      </c>
      <c r="AF2796" s="18" t="s">
        <v>18494</v>
      </c>
      <c r="AG2796" s="17">
        <f t="shared" si="1105"/>
        <v>72.725999999999999</v>
      </c>
      <c r="AH2796" s="17">
        <f t="shared" si="1106"/>
        <v>72.725999999999999</v>
      </c>
      <c r="AI2796" s="20" t="s">
        <v>18494</v>
      </c>
      <c r="AJ2796" s="10">
        <f t="shared" si="1108"/>
        <v>86.662515000000013</v>
      </c>
      <c r="AK2796" s="10">
        <f t="shared" si="1111"/>
        <v>10.540000000000001</v>
      </c>
      <c r="AL2796" s="10">
        <f t="shared" si="1113"/>
        <v>100.13</v>
      </c>
    </row>
    <row r="2797" spans="1:38" x14ac:dyDescent="0.25">
      <c r="A2797" s="25" t="s">
        <v>7289</v>
      </c>
      <c r="B2797" s="25" t="s">
        <v>63</v>
      </c>
      <c r="C2797" s="25" t="s">
        <v>12</v>
      </c>
      <c r="D2797" s="25" t="s">
        <v>18491</v>
      </c>
      <c r="E2797" s="25" t="s">
        <v>21</v>
      </c>
      <c r="F2797" s="25" t="s">
        <v>21</v>
      </c>
      <c r="G2797" s="27">
        <v>11</v>
      </c>
      <c r="H2797" s="17">
        <f t="shared" si="1112"/>
        <v>8.8000000000000007</v>
      </c>
      <c r="I2797" s="17">
        <f t="shared" si="1094"/>
        <v>7.59</v>
      </c>
      <c r="J2797" s="17">
        <f t="shared" si="1095"/>
        <v>3.3</v>
      </c>
      <c r="K2797" s="17">
        <f t="shared" si="1096"/>
        <v>7.59</v>
      </c>
      <c r="L2797" s="17">
        <f t="shared" si="1097"/>
        <v>8.8000000000000007</v>
      </c>
      <c r="M2797" s="18">
        <f t="shared" si="1116"/>
        <v>1.1000000000000001</v>
      </c>
      <c r="N2797" s="18" t="s">
        <v>18494</v>
      </c>
      <c r="O2797" s="17">
        <f t="shared" si="1098"/>
        <v>7.59</v>
      </c>
      <c r="P2797" s="17">
        <f t="shared" si="1118"/>
        <v>7.6999999999999993</v>
      </c>
      <c r="Q2797" s="17">
        <f t="shared" si="1099"/>
        <v>8.8000000000000007</v>
      </c>
      <c r="R2797" s="18" t="s">
        <v>18494</v>
      </c>
      <c r="S2797" s="18" t="s">
        <v>18494</v>
      </c>
      <c r="T2797" s="17">
        <f t="shared" si="1100"/>
        <v>7.59</v>
      </c>
      <c r="U2797" s="17">
        <f t="shared" si="1109"/>
        <v>9.9</v>
      </c>
      <c r="V2797" s="17">
        <f t="shared" si="1119"/>
        <v>7.59</v>
      </c>
      <c r="W2797" s="17">
        <f t="shared" si="1101"/>
        <v>6.8837999999999999</v>
      </c>
      <c r="X2797" s="17">
        <f t="shared" si="1102"/>
        <v>7.1708999999999996</v>
      </c>
      <c r="Y2797" s="18" t="s">
        <v>18494</v>
      </c>
      <c r="Z2797" s="17">
        <f t="shared" si="1107"/>
        <v>7.59</v>
      </c>
      <c r="AA2797" s="18">
        <f t="shared" si="1103"/>
        <v>9.35</v>
      </c>
      <c r="AB2797" s="18" t="s">
        <v>18494</v>
      </c>
      <c r="AC2797" s="17">
        <f t="shared" si="1104"/>
        <v>7.59</v>
      </c>
      <c r="AD2797" s="17">
        <f t="shared" si="1110"/>
        <v>10.45</v>
      </c>
      <c r="AE2797" s="19">
        <f t="shared" si="1117"/>
        <v>7.6999999999999993</v>
      </c>
      <c r="AF2797" s="18" t="s">
        <v>18494</v>
      </c>
      <c r="AG2797" s="17">
        <f t="shared" si="1105"/>
        <v>7.59</v>
      </c>
      <c r="AH2797" s="17">
        <f t="shared" si="1106"/>
        <v>7.59</v>
      </c>
      <c r="AI2797" s="20" t="s">
        <v>18494</v>
      </c>
      <c r="AJ2797" s="10">
        <f t="shared" si="1108"/>
        <v>9.0444750000000003</v>
      </c>
      <c r="AK2797" s="10">
        <f t="shared" si="1111"/>
        <v>1.1000000000000001</v>
      </c>
      <c r="AL2797" s="10">
        <f t="shared" si="1113"/>
        <v>10.45</v>
      </c>
    </row>
    <row r="2798" spans="1:38" x14ac:dyDescent="0.25">
      <c r="A2798" s="25" t="s">
        <v>11315</v>
      </c>
      <c r="B2798" s="25" t="s">
        <v>4560</v>
      </c>
      <c r="C2798" s="25" t="s">
        <v>12</v>
      </c>
      <c r="D2798" s="25" t="s">
        <v>18491</v>
      </c>
      <c r="G2798" s="27">
        <v>11.15</v>
      </c>
      <c r="H2798" s="17">
        <f t="shared" si="1112"/>
        <v>8.92</v>
      </c>
      <c r="I2798" s="17">
        <f t="shared" si="1094"/>
        <v>7.6934999999999993</v>
      </c>
      <c r="J2798" s="17">
        <f t="shared" si="1095"/>
        <v>3.3450000000000002</v>
      </c>
      <c r="K2798" s="17">
        <f t="shared" si="1096"/>
        <v>7.6934999999999993</v>
      </c>
      <c r="L2798" s="17">
        <f t="shared" si="1097"/>
        <v>8.92</v>
      </c>
      <c r="M2798" s="18">
        <f t="shared" si="1116"/>
        <v>1.115</v>
      </c>
      <c r="N2798" s="18" t="s">
        <v>18494</v>
      </c>
      <c r="O2798" s="17">
        <f t="shared" si="1098"/>
        <v>7.6934999999999993</v>
      </c>
      <c r="P2798" s="17">
        <f t="shared" si="1118"/>
        <v>7.8049999999999997</v>
      </c>
      <c r="Q2798" s="17">
        <f t="shared" si="1099"/>
        <v>8.92</v>
      </c>
      <c r="R2798" s="18" t="s">
        <v>18494</v>
      </c>
      <c r="S2798" s="18" t="s">
        <v>18494</v>
      </c>
      <c r="T2798" s="17">
        <f t="shared" si="1100"/>
        <v>7.6934999999999993</v>
      </c>
      <c r="U2798" s="17">
        <f t="shared" si="1109"/>
        <v>10.035</v>
      </c>
      <c r="V2798" s="17">
        <f t="shared" si="1119"/>
        <v>7.6934999999999993</v>
      </c>
      <c r="W2798" s="17">
        <f t="shared" si="1101"/>
        <v>6.9776700000000007</v>
      </c>
      <c r="X2798" s="17">
        <f t="shared" si="1102"/>
        <v>7.2686849999999996</v>
      </c>
      <c r="Y2798" s="18" t="s">
        <v>18494</v>
      </c>
      <c r="Z2798" s="17">
        <f t="shared" si="1107"/>
        <v>7.6934999999999993</v>
      </c>
      <c r="AA2798" s="18">
        <f t="shared" si="1103"/>
        <v>9.4775000000000009</v>
      </c>
      <c r="AB2798" s="18" t="s">
        <v>18494</v>
      </c>
      <c r="AC2798" s="17">
        <f t="shared" si="1104"/>
        <v>7.6934999999999993</v>
      </c>
      <c r="AD2798" s="17">
        <f t="shared" si="1110"/>
        <v>10.592499999999999</v>
      </c>
      <c r="AE2798" s="19">
        <f t="shared" si="1117"/>
        <v>7.8049999999999997</v>
      </c>
      <c r="AF2798" s="18" t="s">
        <v>18494</v>
      </c>
      <c r="AG2798" s="17">
        <f t="shared" si="1105"/>
        <v>7.6934999999999993</v>
      </c>
      <c r="AH2798" s="17">
        <f t="shared" si="1106"/>
        <v>7.6934999999999993</v>
      </c>
      <c r="AI2798" s="20" t="s">
        <v>18494</v>
      </c>
      <c r="AJ2798" s="10">
        <f t="shared" si="1108"/>
        <v>9.1678087500000007</v>
      </c>
      <c r="AK2798" s="10">
        <f t="shared" si="1111"/>
        <v>1.115</v>
      </c>
      <c r="AL2798" s="10">
        <f t="shared" si="1113"/>
        <v>10.592499999999999</v>
      </c>
    </row>
    <row r="2799" spans="1:38" x14ac:dyDescent="0.25">
      <c r="A2799" s="25" t="s">
        <v>9257</v>
      </c>
      <c r="B2799" s="25" t="s">
        <v>2308</v>
      </c>
      <c r="C2799" s="25" t="s">
        <v>12</v>
      </c>
      <c r="D2799" s="25" t="s">
        <v>18491</v>
      </c>
      <c r="G2799" s="27">
        <v>11.35</v>
      </c>
      <c r="H2799" s="17">
        <f t="shared" si="1112"/>
        <v>9.08</v>
      </c>
      <c r="I2799" s="17">
        <f t="shared" si="1094"/>
        <v>7.8314999999999992</v>
      </c>
      <c r="J2799" s="17">
        <f t="shared" si="1095"/>
        <v>3.4049999999999998</v>
      </c>
      <c r="K2799" s="17">
        <f t="shared" si="1096"/>
        <v>7.8314999999999992</v>
      </c>
      <c r="L2799" s="17">
        <f t="shared" si="1097"/>
        <v>9.08</v>
      </c>
      <c r="M2799" s="18">
        <f t="shared" si="1116"/>
        <v>1.135</v>
      </c>
      <c r="N2799" s="18" t="s">
        <v>18494</v>
      </c>
      <c r="O2799" s="17">
        <f t="shared" si="1098"/>
        <v>7.8314999999999992</v>
      </c>
      <c r="P2799" s="17">
        <f t="shared" si="1118"/>
        <v>7.9449999999999994</v>
      </c>
      <c r="Q2799" s="17">
        <f t="shared" si="1099"/>
        <v>9.08</v>
      </c>
      <c r="R2799" s="18" t="s">
        <v>18494</v>
      </c>
      <c r="S2799" s="18" t="s">
        <v>18494</v>
      </c>
      <c r="T2799" s="17">
        <f t="shared" si="1100"/>
        <v>7.8314999999999992</v>
      </c>
      <c r="U2799" s="17">
        <f t="shared" si="1109"/>
        <v>10.215</v>
      </c>
      <c r="V2799" s="17">
        <f t="shared" si="1119"/>
        <v>7.8314999999999992</v>
      </c>
      <c r="W2799" s="17">
        <f t="shared" si="1101"/>
        <v>7.10283</v>
      </c>
      <c r="X2799" s="17">
        <f t="shared" si="1102"/>
        <v>7.3990649999999993</v>
      </c>
      <c r="Y2799" s="18" t="s">
        <v>18494</v>
      </c>
      <c r="Z2799" s="17">
        <f t="shared" si="1107"/>
        <v>7.8314999999999992</v>
      </c>
      <c r="AA2799" s="18">
        <f t="shared" si="1103"/>
        <v>9.6474999999999991</v>
      </c>
      <c r="AB2799" s="18" t="s">
        <v>18494</v>
      </c>
      <c r="AC2799" s="17">
        <f t="shared" si="1104"/>
        <v>7.8314999999999992</v>
      </c>
      <c r="AD2799" s="17">
        <f t="shared" si="1110"/>
        <v>10.782499999999999</v>
      </c>
      <c r="AE2799" s="19">
        <f t="shared" si="1117"/>
        <v>7.9449999999999994</v>
      </c>
      <c r="AF2799" s="18" t="s">
        <v>18494</v>
      </c>
      <c r="AG2799" s="17">
        <f t="shared" si="1105"/>
        <v>7.8314999999999992</v>
      </c>
      <c r="AH2799" s="17">
        <f t="shared" si="1106"/>
        <v>7.8314999999999992</v>
      </c>
      <c r="AI2799" s="20" t="s">
        <v>18494</v>
      </c>
      <c r="AJ2799" s="10">
        <f t="shared" si="1108"/>
        <v>9.3322537499999996</v>
      </c>
      <c r="AK2799" s="10">
        <f t="shared" si="1111"/>
        <v>1.135</v>
      </c>
      <c r="AL2799" s="10">
        <f t="shared" si="1113"/>
        <v>10.782499999999999</v>
      </c>
    </row>
    <row r="2800" spans="1:38" x14ac:dyDescent="0.25">
      <c r="A2800" s="25" t="s">
        <v>9080</v>
      </c>
      <c r="B2800" s="25" t="s">
        <v>2121</v>
      </c>
      <c r="C2800" s="25" t="s">
        <v>12</v>
      </c>
      <c r="D2800" s="25" t="s">
        <v>18491</v>
      </c>
      <c r="G2800" s="27">
        <v>11.6</v>
      </c>
      <c r="H2800" s="17">
        <f t="shared" si="1112"/>
        <v>9.2799999999999994</v>
      </c>
      <c r="I2800" s="17">
        <f t="shared" si="1094"/>
        <v>8.0039999999999996</v>
      </c>
      <c r="J2800" s="17">
        <f t="shared" si="1095"/>
        <v>3.48</v>
      </c>
      <c r="K2800" s="17">
        <f t="shared" si="1096"/>
        <v>8.0039999999999996</v>
      </c>
      <c r="L2800" s="17">
        <f t="shared" si="1097"/>
        <v>9.2799999999999994</v>
      </c>
      <c r="M2800" s="18">
        <f t="shared" si="1116"/>
        <v>1.1599999999999999</v>
      </c>
      <c r="N2800" s="18" t="s">
        <v>18494</v>
      </c>
      <c r="O2800" s="17">
        <f t="shared" si="1098"/>
        <v>8.0039999999999996</v>
      </c>
      <c r="P2800" s="17">
        <f t="shared" si="1118"/>
        <v>8.1199999999999992</v>
      </c>
      <c r="Q2800" s="17">
        <f t="shared" si="1099"/>
        <v>9.2799999999999994</v>
      </c>
      <c r="R2800" s="18" t="s">
        <v>18494</v>
      </c>
      <c r="S2800" s="18" t="s">
        <v>18494</v>
      </c>
      <c r="T2800" s="17">
        <f t="shared" si="1100"/>
        <v>8.0039999999999996</v>
      </c>
      <c r="U2800" s="17">
        <f t="shared" si="1109"/>
        <v>10.44</v>
      </c>
      <c r="V2800" s="17">
        <f t="shared" si="1119"/>
        <v>8.0039999999999996</v>
      </c>
      <c r="W2800" s="17">
        <f t="shared" si="1101"/>
        <v>7.2592800000000004</v>
      </c>
      <c r="X2800" s="17">
        <f t="shared" si="1102"/>
        <v>7.5620399999999988</v>
      </c>
      <c r="Y2800" s="18" t="s">
        <v>18494</v>
      </c>
      <c r="Z2800" s="17">
        <f t="shared" si="1107"/>
        <v>8.0039999999999996</v>
      </c>
      <c r="AA2800" s="18">
        <f t="shared" si="1103"/>
        <v>9.86</v>
      </c>
      <c r="AB2800" s="18" t="s">
        <v>18494</v>
      </c>
      <c r="AC2800" s="17">
        <f t="shared" si="1104"/>
        <v>8.0039999999999996</v>
      </c>
      <c r="AD2800" s="17">
        <f t="shared" si="1110"/>
        <v>11.02</v>
      </c>
      <c r="AE2800" s="19">
        <f t="shared" si="1117"/>
        <v>8.1199999999999992</v>
      </c>
      <c r="AF2800" s="18" t="s">
        <v>18494</v>
      </c>
      <c r="AG2800" s="17">
        <f t="shared" si="1105"/>
        <v>8.0039999999999996</v>
      </c>
      <c r="AH2800" s="17">
        <f t="shared" si="1106"/>
        <v>8.0039999999999996</v>
      </c>
      <c r="AI2800" s="20" t="s">
        <v>18494</v>
      </c>
      <c r="AJ2800" s="10">
        <f t="shared" si="1108"/>
        <v>9.5378099999999986</v>
      </c>
      <c r="AK2800" s="10">
        <f t="shared" si="1111"/>
        <v>1.1599999999999999</v>
      </c>
      <c r="AL2800" s="10">
        <f t="shared" si="1113"/>
        <v>11.02</v>
      </c>
    </row>
    <row r="2801" spans="1:38" x14ac:dyDescent="0.25">
      <c r="A2801" s="25" t="s">
        <v>9254</v>
      </c>
      <c r="B2801" s="25" t="s">
        <v>2305</v>
      </c>
      <c r="C2801" s="25" t="s">
        <v>12</v>
      </c>
      <c r="D2801" s="25" t="s">
        <v>18491</v>
      </c>
      <c r="G2801" s="27">
        <v>11.6</v>
      </c>
      <c r="H2801" s="17">
        <f t="shared" si="1112"/>
        <v>9.2799999999999994</v>
      </c>
      <c r="I2801" s="17">
        <f t="shared" si="1094"/>
        <v>8.0039999999999996</v>
      </c>
      <c r="J2801" s="17">
        <f t="shared" si="1095"/>
        <v>3.48</v>
      </c>
      <c r="K2801" s="17">
        <f t="shared" si="1096"/>
        <v>8.0039999999999996</v>
      </c>
      <c r="L2801" s="17">
        <f t="shared" si="1097"/>
        <v>9.2799999999999994</v>
      </c>
      <c r="M2801" s="18">
        <f t="shared" si="1116"/>
        <v>1.1599999999999999</v>
      </c>
      <c r="N2801" s="18" t="s">
        <v>18494</v>
      </c>
      <c r="O2801" s="17">
        <f t="shared" si="1098"/>
        <v>8.0039999999999996</v>
      </c>
      <c r="P2801" s="17">
        <f t="shared" si="1118"/>
        <v>8.1199999999999992</v>
      </c>
      <c r="Q2801" s="17">
        <f t="shared" si="1099"/>
        <v>9.2799999999999994</v>
      </c>
      <c r="R2801" s="18" t="s">
        <v>18494</v>
      </c>
      <c r="S2801" s="18" t="s">
        <v>18494</v>
      </c>
      <c r="T2801" s="17">
        <f t="shared" si="1100"/>
        <v>8.0039999999999996</v>
      </c>
      <c r="U2801" s="17">
        <f t="shared" si="1109"/>
        <v>10.44</v>
      </c>
      <c r="V2801" s="17">
        <f t="shared" si="1119"/>
        <v>8.0039999999999996</v>
      </c>
      <c r="W2801" s="17">
        <f t="shared" si="1101"/>
        <v>7.2592800000000004</v>
      </c>
      <c r="X2801" s="17">
        <f t="shared" si="1102"/>
        <v>7.5620399999999988</v>
      </c>
      <c r="Y2801" s="18" t="s">
        <v>18494</v>
      </c>
      <c r="Z2801" s="17">
        <f t="shared" si="1107"/>
        <v>8.0039999999999996</v>
      </c>
      <c r="AA2801" s="18">
        <f t="shared" si="1103"/>
        <v>9.86</v>
      </c>
      <c r="AB2801" s="18" t="s">
        <v>18494</v>
      </c>
      <c r="AC2801" s="17">
        <f t="shared" si="1104"/>
        <v>8.0039999999999996</v>
      </c>
      <c r="AD2801" s="17">
        <f t="shared" si="1110"/>
        <v>11.02</v>
      </c>
      <c r="AE2801" s="19">
        <f t="shared" si="1117"/>
        <v>8.1199999999999992</v>
      </c>
      <c r="AF2801" s="18" t="s">
        <v>18494</v>
      </c>
      <c r="AG2801" s="17">
        <f t="shared" si="1105"/>
        <v>8.0039999999999996</v>
      </c>
      <c r="AH2801" s="17">
        <f t="shared" si="1106"/>
        <v>8.0039999999999996</v>
      </c>
      <c r="AI2801" s="20" t="s">
        <v>18494</v>
      </c>
      <c r="AJ2801" s="10">
        <f t="shared" si="1108"/>
        <v>9.5378099999999986</v>
      </c>
      <c r="AK2801" s="10">
        <f t="shared" si="1111"/>
        <v>1.1599999999999999</v>
      </c>
      <c r="AL2801" s="10">
        <f t="shared" si="1113"/>
        <v>11.02</v>
      </c>
    </row>
    <row r="2802" spans="1:38" x14ac:dyDescent="0.25">
      <c r="A2802" s="25" t="s">
        <v>8742</v>
      </c>
      <c r="B2802" s="25" t="s">
        <v>1748</v>
      </c>
      <c r="C2802" s="25" t="s">
        <v>12</v>
      </c>
      <c r="D2802" s="25" t="s">
        <v>18491</v>
      </c>
      <c r="F2802" s="25" t="s">
        <v>1749</v>
      </c>
      <c r="G2802" s="27">
        <v>11.6</v>
      </c>
      <c r="H2802" s="17">
        <f t="shared" si="1112"/>
        <v>9.2799999999999994</v>
      </c>
      <c r="I2802" s="17">
        <f t="shared" si="1094"/>
        <v>8.0039999999999996</v>
      </c>
      <c r="J2802" s="17">
        <f t="shared" si="1095"/>
        <v>3.48</v>
      </c>
      <c r="K2802" s="17">
        <f t="shared" si="1096"/>
        <v>8.0039999999999996</v>
      </c>
      <c r="L2802" s="17">
        <f t="shared" si="1097"/>
        <v>9.2799999999999994</v>
      </c>
      <c r="M2802" s="18">
        <f t="shared" si="1116"/>
        <v>1.1599999999999999</v>
      </c>
      <c r="N2802" s="18" t="s">
        <v>18494</v>
      </c>
      <c r="O2802" s="17">
        <f t="shared" si="1098"/>
        <v>8.0039999999999996</v>
      </c>
      <c r="P2802" s="17">
        <f t="shared" si="1118"/>
        <v>8.1199999999999992</v>
      </c>
      <c r="Q2802" s="17">
        <f t="shared" si="1099"/>
        <v>9.2799999999999994</v>
      </c>
      <c r="R2802" s="18" t="s">
        <v>18494</v>
      </c>
      <c r="S2802" s="18" t="s">
        <v>18494</v>
      </c>
      <c r="T2802" s="17">
        <f t="shared" si="1100"/>
        <v>8.0039999999999996</v>
      </c>
      <c r="U2802" s="17">
        <f t="shared" si="1109"/>
        <v>10.44</v>
      </c>
      <c r="V2802" s="17">
        <f t="shared" si="1119"/>
        <v>8.0039999999999996</v>
      </c>
      <c r="W2802" s="17">
        <f t="shared" si="1101"/>
        <v>7.2592800000000004</v>
      </c>
      <c r="X2802" s="17">
        <f t="shared" si="1102"/>
        <v>7.5620399999999988</v>
      </c>
      <c r="Y2802" s="18" t="s">
        <v>18494</v>
      </c>
      <c r="Z2802" s="17">
        <f t="shared" si="1107"/>
        <v>8.0039999999999996</v>
      </c>
      <c r="AA2802" s="18">
        <f t="shared" si="1103"/>
        <v>9.86</v>
      </c>
      <c r="AB2802" s="18" t="s">
        <v>18494</v>
      </c>
      <c r="AC2802" s="17">
        <f t="shared" si="1104"/>
        <v>8.0039999999999996</v>
      </c>
      <c r="AD2802" s="17">
        <f t="shared" si="1110"/>
        <v>11.02</v>
      </c>
      <c r="AE2802" s="19">
        <f t="shared" si="1117"/>
        <v>8.1199999999999992</v>
      </c>
      <c r="AF2802" s="18" t="s">
        <v>18494</v>
      </c>
      <c r="AG2802" s="17">
        <f t="shared" si="1105"/>
        <v>8.0039999999999996</v>
      </c>
      <c r="AH2802" s="17">
        <f t="shared" si="1106"/>
        <v>8.0039999999999996</v>
      </c>
      <c r="AI2802" s="20" t="s">
        <v>18494</v>
      </c>
      <c r="AJ2802" s="10">
        <f t="shared" si="1108"/>
        <v>9.5378099999999986</v>
      </c>
      <c r="AK2802" s="10">
        <f t="shared" si="1111"/>
        <v>1.1599999999999999</v>
      </c>
      <c r="AL2802" s="10">
        <f t="shared" si="1113"/>
        <v>11.02</v>
      </c>
    </row>
    <row r="2803" spans="1:38" x14ac:dyDescent="0.25">
      <c r="A2803" s="25" t="s">
        <v>11903</v>
      </c>
      <c r="B2803" s="25" t="s">
        <v>5169</v>
      </c>
      <c r="C2803" s="25" t="s">
        <v>12</v>
      </c>
      <c r="D2803" s="25" t="s">
        <v>18491</v>
      </c>
      <c r="F2803" s="25" t="s">
        <v>1749</v>
      </c>
      <c r="G2803" s="27">
        <v>11.6</v>
      </c>
      <c r="H2803" s="17">
        <f t="shared" si="1112"/>
        <v>9.2799999999999994</v>
      </c>
      <c r="I2803" s="17">
        <f t="shared" si="1094"/>
        <v>8.0039999999999996</v>
      </c>
      <c r="J2803" s="17">
        <f t="shared" si="1095"/>
        <v>3.48</v>
      </c>
      <c r="K2803" s="17">
        <f t="shared" si="1096"/>
        <v>8.0039999999999996</v>
      </c>
      <c r="L2803" s="17">
        <f t="shared" si="1097"/>
        <v>9.2799999999999994</v>
      </c>
      <c r="M2803" s="18">
        <f t="shared" si="1116"/>
        <v>1.1599999999999999</v>
      </c>
      <c r="N2803" s="18" t="s">
        <v>18494</v>
      </c>
      <c r="O2803" s="17">
        <f t="shared" si="1098"/>
        <v>8.0039999999999996</v>
      </c>
      <c r="P2803" s="17">
        <f t="shared" si="1118"/>
        <v>8.1199999999999992</v>
      </c>
      <c r="Q2803" s="17">
        <f t="shared" si="1099"/>
        <v>9.2799999999999994</v>
      </c>
      <c r="R2803" s="18" t="s">
        <v>18494</v>
      </c>
      <c r="S2803" s="18" t="s">
        <v>18494</v>
      </c>
      <c r="T2803" s="17">
        <f t="shared" si="1100"/>
        <v>8.0039999999999996</v>
      </c>
      <c r="U2803" s="17">
        <f t="shared" si="1109"/>
        <v>10.44</v>
      </c>
      <c r="V2803" s="17">
        <f t="shared" si="1119"/>
        <v>8.0039999999999996</v>
      </c>
      <c r="W2803" s="17">
        <f t="shared" si="1101"/>
        <v>7.2592800000000004</v>
      </c>
      <c r="X2803" s="17">
        <f t="shared" si="1102"/>
        <v>7.5620399999999988</v>
      </c>
      <c r="Y2803" s="18" t="s">
        <v>18494</v>
      </c>
      <c r="Z2803" s="17">
        <f t="shared" si="1107"/>
        <v>8.0039999999999996</v>
      </c>
      <c r="AA2803" s="18">
        <f t="shared" si="1103"/>
        <v>9.86</v>
      </c>
      <c r="AB2803" s="18" t="s">
        <v>18494</v>
      </c>
      <c r="AC2803" s="17">
        <f t="shared" si="1104"/>
        <v>8.0039999999999996</v>
      </c>
      <c r="AD2803" s="17">
        <f t="shared" si="1110"/>
        <v>11.02</v>
      </c>
      <c r="AE2803" s="19">
        <f t="shared" si="1117"/>
        <v>8.1199999999999992</v>
      </c>
      <c r="AF2803" s="18" t="s">
        <v>18494</v>
      </c>
      <c r="AG2803" s="17">
        <f t="shared" si="1105"/>
        <v>8.0039999999999996</v>
      </c>
      <c r="AH2803" s="17">
        <f t="shared" si="1106"/>
        <v>8.0039999999999996</v>
      </c>
      <c r="AI2803" s="20" t="s">
        <v>18494</v>
      </c>
      <c r="AJ2803" s="10">
        <f t="shared" si="1108"/>
        <v>9.5378099999999986</v>
      </c>
      <c r="AK2803" s="10">
        <f t="shared" si="1111"/>
        <v>1.1599999999999999</v>
      </c>
      <c r="AL2803" s="10">
        <f t="shared" si="1113"/>
        <v>11.02</v>
      </c>
    </row>
    <row r="2804" spans="1:38" x14ac:dyDescent="0.25">
      <c r="A2804" s="25" t="s">
        <v>8758</v>
      </c>
      <c r="B2804" s="25" t="s">
        <v>1765</v>
      </c>
      <c r="C2804" s="25" t="s">
        <v>12</v>
      </c>
      <c r="D2804" s="25" t="s">
        <v>18491</v>
      </c>
      <c r="G2804" s="27">
        <v>11.65</v>
      </c>
      <c r="H2804" s="17">
        <f t="shared" si="1112"/>
        <v>9.32</v>
      </c>
      <c r="I2804" s="17">
        <f t="shared" si="1094"/>
        <v>8.0384999999999991</v>
      </c>
      <c r="J2804" s="17">
        <f t="shared" si="1095"/>
        <v>3.4950000000000001</v>
      </c>
      <c r="K2804" s="17">
        <f t="shared" si="1096"/>
        <v>8.0384999999999991</v>
      </c>
      <c r="L2804" s="17">
        <f t="shared" si="1097"/>
        <v>9.32</v>
      </c>
      <c r="M2804" s="18">
        <f t="shared" si="1116"/>
        <v>1.165</v>
      </c>
      <c r="N2804" s="18" t="s">
        <v>18494</v>
      </c>
      <c r="O2804" s="17">
        <f t="shared" si="1098"/>
        <v>8.0384999999999991</v>
      </c>
      <c r="P2804" s="17">
        <f t="shared" si="1118"/>
        <v>8.1549999999999994</v>
      </c>
      <c r="Q2804" s="17">
        <f t="shared" si="1099"/>
        <v>9.32</v>
      </c>
      <c r="R2804" s="18" t="s">
        <v>18494</v>
      </c>
      <c r="S2804" s="18" t="s">
        <v>18494</v>
      </c>
      <c r="T2804" s="17">
        <f t="shared" si="1100"/>
        <v>8.0384999999999991</v>
      </c>
      <c r="U2804" s="17">
        <f t="shared" si="1109"/>
        <v>10.485000000000001</v>
      </c>
      <c r="V2804" s="17">
        <f t="shared" si="1119"/>
        <v>8.0384999999999991</v>
      </c>
      <c r="W2804" s="17">
        <f t="shared" si="1101"/>
        <v>7.2905700000000007</v>
      </c>
      <c r="X2804" s="17">
        <f t="shared" si="1102"/>
        <v>7.5946349999999994</v>
      </c>
      <c r="Y2804" s="18" t="s">
        <v>18494</v>
      </c>
      <c r="Z2804" s="17">
        <f t="shared" si="1107"/>
        <v>8.0384999999999991</v>
      </c>
      <c r="AA2804" s="18">
        <f t="shared" si="1103"/>
        <v>9.9024999999999999</v>
      </c>
      <c r="AB2804" s="18" t="s">
        <v>18494</v>
      </c>
      <c r="AC2804" s="17">
        <f t="shared" si="1104"/>
        <v>8.0384999999999991</v>
      </c>
      <c r="AD2804" s="17">
        <f t="shared" si="1110"/>
        <v>11.067499999999999</v>
      </c>
      <c r="AE2804" s="19">
        <f t="shared" si="1117"/>
        <v>8.1549999999999994</v>
      </c>
      <c r="AF2804" s="18" t="s">
        <v>18494</v>
      </c>
      <c r="AG2804" s="17">
        <f t="shared" si="1105"/>
        <v>8.0384999999999991</v>
      </c>
      <c r="AH2804" s="17">
        <f t="shared" si="1106"/>
        <v>8.0384999999999991</v>
      </c>
      <c r="AI2804" s="20" t="s">
        <v>18494</v>
      </c>
      <c r="AJ2804" s="10">
        <f t="shared" si="1108"/>
        <v>9.5789212500000005</v>
      </c>
      <c r="AK2804" s="10">
        <f t="shared" si="1111"/>
        <v>1.165</v>
      </c>
      <c r="AL2804" s="10">
        <f t="shared" si="1113"/>
        <v>11.067499999999999</v>
      </c>
    </row>
    <row r="2805" spans="1:38" x14ac:dyDescent="0.25">
      <c r="A2805" s="25" t="s">
        <v>7267</v>
      </c>
      <c r="B2805" s="25" t="s">
        <v>23</v>
      </c>
      <c r="C2805" s="25" t="s">
        <v>12</v>
      </c>
      <c r="D2805" s="25" t="s">
        <v>18491</v>
      </c>
      <c r="G2805" s="27">
        <v>11.7</v>
      </c>
      <c r="H2805" s="17">
        <f t="shared" si="1112"/>
        <v>9.36</v>
      </c>
      <c r="I2805" s="17">
        <f t="shared" si="1094"/>
        <v>8.0729999999999986</v>
      </c>
      <c r="J2805" s="17">
        <f t="shared" si="1095"/>
        <v>3.51</v>
      </c>
      <c r="K2805" s="17">
        <f t="shared" si="1096"/>
        <v>8.0729999999999986</v>
      </c>
      <c r="L2805" s="17">
        <f t="shared" si="1097"/>
        <v>9.36</v>
      </c>
      <c r="M2805" s="18">
        <f t="shared" si="1116"/>
        <v>1.17</v>
      </c>
      <c r="N2805" s="18" t="s">
        <v>18494</v>
      </c>
      <c r="O2805" s="17">
        <f t="shared" si="1098"/>
        <v>8.0729999999999986</v>
      </c>
      <c r="P2805" s="17">
        <f t="shared" si="1118"/>
        <v>8.19</v>
      </c>
      <c r="Q2805" s="17">
        <f t="shared" si="1099"/>
        <v>9.36</v>
      </c>
      <c r="R2805" s="18" t="s">
        <v>18494</v>
      </c>
      <c r="S2805" s="18" t="s">
        <v>18494</v>
      </c>
      <c r="T2805" s="17">
        <f t="shared" si="1100"/>
        <v>8.0729999999999986</v>
      </c>
      <c r="U2805" s="17">
        <f t="shared" si="1109"/>
        <v>10.53</v>
      </c>
      <c r="V2805" s="17">
        <f t="shared" si="1119"/>
        <v>8.0729999999999986</v>
      </c>
      <c r="W2805" s="17">
        <f t="shared" si="1101"/>
        <v>7.32186</v>
      </c>
      <c r="X2805" s="17">
        <f t="shared" si="1102"/>
        <v>7.6272299999999991</v>
      </c>
      <c r="Y2805" s="18" t="s">
        <v>18494</v>
      </c>
      <c r="Z2805" s="17">
        <f t="shared" si="1107"/>
        <v>8.0729999999999986</v>
      </c>
      <c r="AA2805" s="18">
        <f t="shared" si="1103"/>
        <v>9.9449999999999985</v>
      </c>
      <c r="AB2805" s="18" t="s">
        <v>18494</v>
      </c>
      <c r="AC2805" s="17">
        <f t="shared" si="1104"/>
        <v>8.0729999999999986</v>
      </c>
      <c r="AD2805" s="17">
        <f t="shared" si="1110"/>
        <v>11.114999999999998</v>
      </c>
      <c r="AE2805" s="19">
        <f t="shared" si="1117"/>
        <v>8.19</v>
      </c>
      <c r="AF2805" s="18" t="s">
        <v>18494</v>
      </c>
      <c r="AG2805" s="17">
        <f t="shared" si="1105"/>
        <v>8.0729999999999986</v>
      </c>
      <c r="AH2805" s="17">
        <f t="shared" si="1106"/>
        <v>8.0729999999999986</v>
      </c>
      <c r="AI2805" s="20" t="s">
        <v>18494</v>
      </c>
      <c r="AJ2805" s="10">
        <f t="shared" si="1108"/>
        <v>9.6200324999999989</v>
      </c>
      <c r="AK2805" s="10">
        <f t="shared" si="1111"/>
        <v>1.17</v>
      </c>
      <c r="AL2805" s="10">
        <f t="shared" si="1113"/>
        <v>11.114999999999998</v>
      </c>
    </row>
    <row r="2806" spans="1:38" x14ac:dyDescent="0.25">
      <c r="A2806" s="25" t="s">
        <v>7268</v>
      </c>
      <c r="B2806" s="25" t="s">
        <v>24</v>
      </c>
      <c r="C2806" s="25" t="s">
        <v>12</v>
      </c>
      <c r="D2806" s="25" t="s">
        <v>18491</v>
      </c>
      <c r="G2806" s="27">
        <v>11.7</v>
      </c>
      <c r="H2806" s="17">
        <f t="shared" ref="H2806:H2869" si="1120">G2806*80%</f>
        <v>9.36</v>
      </c>
      <c r="I2806" s="17">
        <f t="shared" ref="I2806:I2869" si="1121">G2806*69%</f>
        <v>8.0729999999999986</v>
      </c>
      <c r="J2806" s="17">
        <f t="shared" ref="J2806:J2869" si="1122">G2806*30%</f>
        <v>3.51</v>
      </c>
      <c r="K2806" s="17">
        <f t="shared" ref="K2806:K2869" si="1123">G2806*69%</f>
        <v>8.0729999999999986</v>
      </c>
      <c r="L2806" s="17">
        <f t="shared" ref="L2806:L2869" si="1124">G2806*80%</f>
        <v>9.36</v>
      </c>
      <c r="M2806" s="18">
        <f t="shared" si="1116"/>
        <v>1.17</v>
      </c>
      <c r="N2806" s="18" t="s">
        <v>18494</v>
      </c>
      <c r="O2806" s="17">
        <f t="shared" ref="O2806:O2869" si="1125">G2806*69%</f>
        <v>8.0729999999999986</v>
      </c>
      <c r="P2806" s="17">
        <f t="shared" si="1118"/>
        <v>8.19</v>
      </c>
      <c r="Q2806" s="17">
        <f t="shared" ref="Q2806:Q2869" si="1126">G2806*80%</f>
        <v>9.36</v>
      </c>
      <c r="R2806" s="18" t="s">
        <v>18494</v>
      </c>
      <c r="S2806" s="18" t="s">
        <v>18494</v>
      </c>
      <c r="T2806" s="17">
        <f t="shared" ref="T2806:T2869" si="1127">G2806*69%</f>
        <v>8.0729999999999986</v>
      </c>
      <c r="U2806" s="17">
        <f t="shared" si="1109"/>
        <v>10.53</v>
      </c>
      <c r="V2806" s="17">
        <f t="shared" si="1119"/>
        <v>8.0729999999999986</v>
      </c>
      <c r="W2806" s="17">
        <f t="shared" ref="W2806:W2869" si="1128">G2806*62.58%</f>
        <v>7.32186</v>
      </c>
      <c r="X2806" s="17">
        <f t="shared" ref="X2806:X2869" si="1129">G2806*65.19%</f>
        <v>7.6272299999999991</v>
      </c>
      <c r="Y2806" s="18" t="s">
        <v>18494</v>
      </c>
      <c r="Z2806" s="17">
        <f t="shared" si="1107"/>
        <v>8.0729999999999986</v>
      </c>
      <c r="AA2806" s="18">
        <f t="shared" ref="AA2806:AA2869" si="1130">G2806*85%</f>
        <v>9.9449999999999985</v>
      </c>
      <c r="AB2806" s="18" t="s">
        <v>18494</v>
      </c>
      <c r="AC2806" s="17">
        <f t="shared" ref="AC2806:AC2869" si="1131">G2806*69%</f>
        <v>8.0729999999999986</v>
      </c>
      <c r="AD2806" s="17">
        <f t="shared" si="1110"/>
        <v>11.114999999999998</v>
      </c>
      <c r="AE2806" s="19">
        <f t="shared" si="1117"/>
        <v>8.19</v>
      </c>
      <c r="AF2806" s="18" t="s">
        <v>18494</v>
      </c>
      <c r="AG2806" s="17">
        <f t="shared" si="1105"/>
        <v>8.0729999999999986</v>
      </c>
      <c r="AH2806" s="17">
        <f t="shared" si="1106"/>
        <v>8.0729999999999986</v>
      </c>
      <c r="AI2806" s="20" t="s">
        <v>18494</v>
      </c>
      <c r="AJ2806" s="10">
        <f t="shared" si="1108"/>
        <v>9.6200324999999989</v>
      </c>
      <c r="AK2806" s="10">
        <f t="shared" si="1111"/>
        <v>1.17</v>
      </c>
      <c r="AL2806" s="10">
        <f t="shared" si="1113"/>
        <v>11.114999999999998</v>
      </c>
    </row>
    <row r="2807" spans="1:38" x14ac:dyDescent="0.25">
      <c r="A2807" s="25" t="s">
        <v>7501</v>
      </c>
      <c r="B2807" s="25" t="s">
        <v>376</v>
      </c>
      <c r="C2807" s="25" t="s">
        <v>12</v>
      </c>
      <c r="D2807" s="25" t="s">
        <v>18491</v>
      </c>
      <c r="G2807" s="27">
        <v>11.7</v>
      </c>
      <c r="H2807" s="17">
        <f t="shared" si="1120"/>
        <v>9.36</v>
      </c>
      <c r="I2807" s="17">
        <f t="shared" si="1121"/>
        <v>8.0729999999999986</v>
      </c>
      <c r="J2807" s="17">
        <f t="shared" si="1122"/>
        <v>3.51</v>
      </c>
      <c r="K2807" s="17">
        <f t="shared" si="1123"/>
        <v>8.0729999999999986</v>
      </c>
      <c r="L2807" s="17">
        <f t="shared" si="1124"/>
        <v>9.36</v>
      </c>
      <c r="M2807" s="18">
        <f t="shared" si="1116"/>
        <v>1.17</v>
      </c>
      <c r="N2807" s="18" t="s">
        <v>18494</v>
      </c>
      <c r="O2807" s="17">
        <f t="shared" si="1125"/>
        <v>8.0729999999999986</v>
      </c>
      <c r="P2807" s="17">
        <f t="shared" si="1118"/>
        <v>8.19</v>
      </c>
      <c r="Q2807" s="17">
        <f t="shared" si="1126"/>
        <v>9.36</v>
      </c>
      <c r="R2807" s="18" t="s">
        <v>18494</v>
      </c>
      <c r="S2807" s="18" t="s">
        <v>18494</v>
      </c>
      <c r="T2807" s="17">
        <f t="shared" si="1127"/>
        <v>8.0729999999999986</v>
      </c>
      <c r="U2807" s="17">
        <f t="shared" si="1109"/>
        <v>10.53</v>
      </c>
      <c r="V2807" s="17">
        <f t="shared" si="1119"/>
        <v>8.0729999999999986</v>
      </c>
      <c r="W2807" s="17">
        <f t="shared" si="1128"/>
        <v>7.32186</v>
      </c>
      <c r="X2807" s="17">
        <f t="shared" si="1129"/>
        <v>7.6272299999999991</v>
      </c>
      <c r="Y2807" s="18" t="s">
        <v>18494</v>
      </c>
      <c r="Z2807" s="17">
        <f t="shared" ref="Z2807:Z2870" si="1132">G2807*69%</f>
        <v>8.0729999999999986</v>
      </c>
      <c r="AA2807" s="18">
        <f t="shared" si="1130"/>
        <v>9.9449999999999985</v>
      </c>
      <c r="AB2807" s="18" t="s">
        <v>18494</v>
      </c>
      <c r="AC2807" s="17">
        <f t="shared" si="1131"/>
        <v>8.0729999999999986</v>
      </c>
      <c r="AD2807" s="17">
        <f t="shared" si="1110"/>
        <v>11.114999999999998</v>
      </c>
      <c r="AE2807" s="19">
        <f t="shared" si="1117"/>
        <v>8.19</v>
      </c>
      <c r="AF2807" s="18" t="s">
        <v>18494</v>
      </c>
      <c r="AG2807" s="17">
        <f t="shared" ref="AG2807:AG2870" si="1133">G2807*69%</f>
        <v>8.0729999999999986</v>
      </c>
      <c r="AH2807" s="17">
        <f t="shared" ref="AH2807:AH2870" si="1134">G2807*69%</f>
        <v>8.0729999999999986</v>
      </c>
      <c r="AI2807" s="20" t="s">
        <v>18494</v>
      </c>
      <c r="AJ2807" s="10">
        <f t="shared" si="1108"/>
        <v>9.6200324999999989</v>
      </c>
      <c r="AK2807" s="10">
        <f t="shared" si="1111"/>
        <v>1.17</v>
      </c>
      <c r="AL2807" s="10">
        <f t="shared" si="1113"/>
        <v>11.114999999999998</v>
      </c>
    </row>
    <row r="2808" spans="1:38" x14ac:dyDescent="0.25">
      <c r="A2808" s="25" t="s">
        <v>7502</v>
      </c>
      <c r="B2808" s="25" t="s">
        <v>377</v>
      </c>
      <c r="C2808" s="25" t="s">
        <v>12</v>
      </c>
      <c r="D2808" s="25" t="s">
        <v>18491</v>
      </c>
      <c r="G2808" s="27">
        <v>11.7</v>
      </c>
      <c r="H2808" s="17">
        <f t="shared" si="1120"/>
        <v>9.36</v>
      </c>
      <c r="I2808" s="17">
        <f t="shared" si="1121"/>
        <v>8.0729999999999986</v>
      </c>
      <c r="J2808" s="17">
        <f t="shared" si="1122"/>
        <v>3.51</v>
      </c>
      <c r="K2808" s="17">
        <f t="shared" si="1123"/>
        <v>8.0729999999999986</v>
      </c>
      <c r="L2808" s="17">
        <f t="shared" si="1124"/>
        <v>9.36</v>
      </c>
      <c r="M2808" s="18">
        <f t="shared" si="1116"/>
        <v>1.17</v>
      </c>
      <c r="N2808" s="18" t="s">
        <v>18494</v>
      </c>
      <c r="O2808" s="17">
        <f t="shared" si="1125"/>
        <v>8.0729999999999986</v>
      </c>
      <c r="P2808" s="17">
        <f t="shared" si="1118"/>
        <v>8.19</v>
      </c>
      <c r="Q2808" s="17">
        <f t="shared" si="1126"/>
        <v>9.36</v>
      </c>
      <c r="R2808" s="18" t="s">
        <v>18494</v>
      </c>
      <c r="S2808" s="18" t="s">
        <v>18494</v>
      </c>
      <c r="T2808" s="17">
        <f t="shared" si="1127"/>
        <v>8.0729999999999986</v>
      </c>
      <c r="U2808" s="17">
        <f t="shared" si="1109"/>
        <v>10.53</v>
      </c>
      <c r="V2808" s="17">
        <f t="shared" si="1119"/>
        <v>8.0729999999999986</v>
      </c>
      <c r="W2808" s="17">
        <f t="shared" si="1128"/>
        <v>7.32186</v>
      </c>
      <c r="X2808" s="17">
        <f t="shared" si="1129"/>
        <v>7.6272299999999991</v>
      </c>
      <c r="Y2808" s="18" t="s">
        <v>18494</v>
      </c>
      <c r="Z2808" s="17">
        <f t="shared" si="1132"/>
        <v>8.0729999999999986</v>
      </c>
      <c r="AA2808" s="18">
        <f t="shared" si="1130"/>
        <v>9.9449999999999985</v>
      </c>
      <c r="AB2808" s="18" t="s">
        <v>18494</v>
      </c>
      <c r="AC2808" s="17">
        <f t="shared" si="1131"/>
        <v>8.0729999999999986</v>
      </c>
      <c r="AD2808" s="17">
        <f t="shared" si="1110"/>
        <v>11.114999999999998</v>
      </c>
      <c r="AE2808" s="19">
        <f t="shared" si="1117"/>
        <v>8.19</v>
      </c>
      <c r="AF2808" s="18" t="s">
        <v>18494</v>
      </c>
      <c r="AG2808" s="17">
        <f t="shared" si="1133"/>
        <v>8.0729999999999986</v>
      </c>
      <c r="AH2808" s="17">
        <f t="shared" si="1134"/>
        <v>8.0729999999999986</v>
      </c>
      <c r="AI2808" s="20" t="s">
        <v>18494</v>
      </c>
      <c r="AJ2808" s="10">
        <f t="shared" si="1108"/>
        <v>9.6200324999999989</v>
      </c>
      <c r="AK2808" s="10">
        <f t="shared" si="1111"/>
        <v>1.17</v>
      </c>
      <c r="AL2808" s="10">
        <f t="shared" si="1113"/>
        <v>11.114999999999998</v>
      </c>
    </row>
    <row r="2809" spans="1:38" x14ac:dyDescent="0.25">
      <c r="A2809" s="25" t="s">
        <v>7503</v>
      </c>
      <c r="B2809" s="25" t="s">
        <v>378</v>
      </c>
      <c r="C2809" s="25" t="s">
        <v>12</v>
      </c>
      <c r="D2809" s="25" t="s">
        <v>18491</v>
      </c>
      <c r="G2809" s="27">
        <v>11.7</v>
      </c>
      <c r="H2809" s="17">
        <f t="shared" si="1120"/>
        <v>9.36</v>
      </c>
      <c r="I2809" s="17">
        <f t="shared" si="1121"/>
        <v>8.0729999999999986</v>
      </c>
      <c r="J2809" s="17">
        <f t="shared" si="1122"/>
        <v>3.51</v>
      </c>
      <c r="K2809" s="17">
        <f t="shared" si="1123"/>
        <v>8.0729999999999986</v>
      </c>
      <c r="L2809" s="17">
        <f t="shared" si="1124"/>
        <v>9.36</v>
      </c>
      <c r="M2809" s="18">
        <f t="shared" si="1116"/>
        <v>1.17</v>
      </c>
      <c r="N2809" s="18" t="s">
        <v>18494</v>
      </c>
      <c r="O2809" s="17">
        <f t="shared" si="1125"/>
        <v>8.0729999999999986</v>
      </c>
      <c r="P2809" s="17">
        <f t="shared" si="1118"/>
        <v>8.19</v>
      </c>
      <c r="Q2809" s="17">
        <f t="shared" si="1126"/>
        <v>9.36</v>
      </c>
      <c r="R2809" s="18" t="s">
        <v>18494</v>
      </c>
      <c r="S2809" s="18" t="s">
        <v>18494</v>
      </c>
      <c r="T2809" s="17">
        <f t="shared" si="1127"/>
        <v>8.0729999999999986</v>
      </c>
      <c r="U2809" s="17">
        <f t="shared" si="1109"/>
        <v>10.53</v>
      </c>
      <c r="V2809" s="17">
        <f t="shared" si="1119"/>
        <v>8.0729999999999986</v>
      </c>
      <c r="W2809" s="17">
        <f t="shared" si="1128"/>
        <v>7.32186</v>
      </c>
      <c r="X2809" s="17">
        <f t="shared" si="1129"/>
        <v>7.6272299999999991</v>
      </c>
      <c r="Y2809" s="18" t="s">
        <v>18494</v>
      </c>
      <c r="Z2809" s="17">
        <f t="shared" si="1132"/>
        <v>8.0729999999999986</v>
      </c>
      <c r="AA2809" s="18">
        <f t="shared" si="1130"/>
        <v>9.9449999999999985</v>
      </c>
      <c r="AB2809" s="18" t="s">
        <v>18494</v>
      </c>
      <c r="AC2809" s="17">
        <f t="shared" si="1131"/>
        <v>8.0729999999999986</v>
      </c>
      <c r="AD2809" s="17">
        <f t="shared" si="1110"/>
        <v>11.114999999999998</v>
      </c>
      <c r="AE2809" s="19">
        <f t="shared" si="1117"/>
        <v>8.19</v>
      </c>
      <c r="AF2809" s="18" t="s">
        <v>18494</v>
      </c>
      <c r="AG2809" s="17">
        <f t="shared" si="1133"/>
        <v>8.0729999999999986</v>
      </c>
      <c r="AH2809" s="17">
        <f t="shared" si="1134"/>
        <v>8.0729999999999986</v>
      </c>
      <c r="AI2809" s="20" t="s">
        <v>18494</v>
      </c>
      <c r="AJ2809" s="10">
        <f t="shared" si="1108"/>
        <v>9.6200324999999989</v>
      </c>
      <c r="AK2809" s="10">
        <f t="shared" si="1111"/>
        <v>1.17</v>
      </c>
      <c r="AL2809" s="10">
        <f t="shared" si="1113"/>
        <v>11.114999999999998</v>
      </c>
    </row>
    <row r="2810" spans="1:38" x14ac:dyDescent="0.25">
      <c r="A2810" s="25" t="s">
        <v>7373</v>
      </c>
      <c r="B2810" s="25" t="s">
        <v>164</v>
      </c>
      <c r="C2810" s="25" t="s">
        <v>12</v>
      </c>
      <c r="D2810" s="25" t="s">
        <v>18491</v>
      </c>
      <c r="G2810" s="27">
        <v>11.7</v>
      </c>
      <c r="H2810" s="17">
        <f t="shared" si="1120"/>
        <v>9.36</v>
      </c>
      <c r="I2810" s="17">
        <f t="shared" si="1121"/>
        <v>8.0729999999999986</v>
      </c>
      <c r="J2810" s="17">
        <f t="shared" si="1122"/>
        <v>3.51</v>
      </c>
      <c r="K2810" s="17">
        <f t="shared" si="1123"/>
        <v>8.0729999999999986</v>
      </c>
      <c r="L2810" s="17">
        <f t="shared" si="1124"/>
        <v>9.36</v>
      </c>
      <c r="M2810" s="18">
        <f t="shared" si="1116"/>
        <v>1.17</v>
      </c>
      <c r="N2810" s="18" t="s">
        <v>18494</v>
      </c>
      <c r="O2810" s="17">
        <f t="shared" si="1125"/>
        <v>8.0729999999999986</v>
      </c>
      <c r="P2810" s="17">
        <f t="shared" si="1118"/>
        <v>8.19</v>
      </c>
      <c r="Q2810" s="17">
        <f t="shared" si="1126"/>
        <v>9.36</v>
      </c>
      <c r="R2810" s="18" t="s">
        <v>18494</v>
      </c>
      <c r="S2810" s="18" t="s">
        <v>18494</v>
      </c>
      <c r="T2810" s="17">
        <f t="shared" si="1127"/>
        <v>8.0729999999999986</v>
      </c>
      <c r="U2810" s="17">
        <f t="shared" si="1109"/>
        <v>10.53</v>
      </c>
      <c r="V2810" s="17">
        <f t="shared" si="1119"/>
        <v>8.0729999999999986</v>
      </c>
      <c r="W2810" s="17">
        <f t="shared" si="1128"/>
        <v>7.32186</v>
      </c>
      <c r="X2810" s="17">
        <f t="shared" si="1129"/>
        <v>7.6272299999999991</v>
      </c>
      <c r="Y2810" s="18" t="s">
        <v>18494</v>
      </c>
      <c r="Z2810" s="17">
        <f t="shared" si="1132"/>
        <v>8.0729999999999986</v>
      </c>
      <c r="AA2810" s="18">
        <f t="shared" si="1130"/>
        <v>9.9449999999999985</v>
      </c>
      <c r="AB2810" s="18" t="s">
        <v>18494</v>
      </c>
      <c r="AC2810" s="17">
        <f t="shared" si="1131"/>
        <v>8.0729999999999986</v>
      </c>
      <c r="AD2810" s="17">
        <f t="shared" si="1110"/>
        <v>11.114999999999998</v>
      </c>
      <c r="AE2810" s="19">
        <f t="shared" si="1117"/>
        <v>8.19</v>
      </c>
      <c r="AF2810" s="18" t="s">
        <v>18494</v>
      </c>
      <c r="AG2810" s="17">
        <f t="shared" si="1133"/>
        <v>8.0729999999999986</v>
      </c>
      <c r="AH2810" s="17">
        <f t="shared" si="1134"/>
        <v>8.0729999999999986</v>
      </c>
      <c r="AI2810" s="20" t="s">
        <v>18494</v>
      </c>
      <c r="AJ2810" s="10">
        <f t="shared" si="1108"/>
        <v>9.6200324999999989</v>
      </c>
      <c r="AK2810" s="10">
        <f t="shared" si="1111"/>
        <v>1.17</v>
      </c>
      <c r="AL2810" s="10">
        <f t="shared" si="1113"/>
        <v>11.114999999999998</v>
      </c>
    </row>
    <row r="2811" spans="1:38" x14ac:dyDescent="0.25">
      <c r="A2811" s="25" t="s">
        <v>7374</v>
      </c>
      <c r="B2811" s="25" t="s">
        <v>165</v>
      </c>
      <c r="C2811" s="25" t="s">
        <v>12</v>
      </c>
      <c r="D2811" s="25" t="s">
        <v>18491</v>
      </c>
      <c r="G2811" s="27">
        <v>11.7</v>
      </c>
      <c r="H2811" s="17">
        <f t="shared" si="1120"/>
        <v>9.36</v>
      </c>
      <c r="I2811" s="17">
        <f t="shared" si="1121"/>
        <v>8.0729999999999986</v>
      </c>
      <c r="J2811" s="17">
        <f t="shared" si="1122"/>
        <v>3.51</v>
      </c>
      <c r="K2811" s="17">
        <f t="shared" si="1123"/>
        <v>8.0729999999999986</v>
      </c>
      <c r="L2811" s="17">
        <f t="shared" si="1124"/>
        <v>9.36</v>
      </c>
      <c r="M2811" s="18">
        <f t="shared" si="1116"/>
        <v>1.17</v>
      </c>
      <c r="N2811" s="18" t="s">
        <v>18494</v>
      </c>
      <c r="O2811" s="17">
        <f t="shared" si="1125"/>
        <v>8.0729999999999986</v>
      </c>
      <c r="P2811" s="17">
        <f t="shared" si="1118"/>
        <v>8.19</v>
      </c>
      <c r="Q2811" s="17">
        <f t="shared" si="1126"/>
        <v>9.36</v>
      </c>
      <c r="R2811" s="18" t="s">
        <v>18494</v>
      </c>
      <c r="S2811" s="18" t="s">
        <v>18494</v>
      </c>
      <c r="T2811" s="17">
        <f t="shared" si="1127"/>
        <v>8.0729999999999986</v>
      </c>
      <c r="U2811" s="17">
        <f t="shared" si="1109"/>
        <v>10.53</v>
      </c>
      <c r="V2811" s="17">
        <f t="shared" si="1119"/>
        <v>8.0729999999999986</v>
      </c>
      <c r="W2811" s="17">
        <f t="shared" si="1128"/>
        <v>7.32186</v>
      </c>
      <c r="X2811" s="17">
        <f t="shared" si="1129"/>
        <v>7.6272299999999991</v>
      </c>
      <c r="Y2811" s="18" t="s">
        <v>18494</v>
      </c>
      <c r="Z2811" s="17">
        <f t="shared" si="1132"/>
        <v>8.0729999999999986</v>
      </c>
      <c r="AA2811" s="18">
        <f t="shared" si="1130"/>
        <v>9.9449999999999985</v>
      </c>
      <c r="AB2811" s="18" t="s">
        <v>18494</v>
      </c>
      <c r="AC2811" s="17">
        <f t="shared" si="1131"/>
        <v>8.0729999999999986</v>
      </c>
      <c r="AD2811" s="17">
        <f t="shared" si="1110"/>
        <v>11.114999999999998</v>
      </c>
      <c r="AE2811" s="19">
        <f t="shared" si="1117"/>
        <v>8.19</v>
      </c>
      <c r="AF2811" s="18" t="s">
        <v>18494</v>
      </c>
      <c r="AG2811" s="17">
        <f t="shared" si="1133"/>
        <v>8.0729999999999986</v>
      </c>
      <c r="AH2811" s="17">
        <f t="shared" si="1134"/>
        <v>8.0729999999999986</v>
      </c>
      <c r="AI2811" s="20" t="s">
        <v>18494</v>
      </c>
      <c r="AJ2811" s="10">
        <f t="shared" si="1108"/>
        <v>9.6200324999999989</v>
      </c>
      <c r="AK2811" s="10">
        <f t="shared" si="1111"/>
        <v>1.17</v>
      </c>
      <c r="AL2811" s="10">
        <f t="shared" si="1113"/>
        <v>11.114999999999998</v>
      </c>
    </row>
    <row r="2812" spans="1:38" x14ac:dyDescent="0.25">
      <c r="A2812" s="25" t="s">
        <v>8401</v>
      </c>
      <c r="B2812" s="25" t="s">
        <v>1372</v>
      </c>
      <c r="C2812" s="25" t="s">
        <v>12</v>
      </c>
      <c r="D2812" s="25" t="s">
        <v>18491</v>
      </c>
      <c r="G2812" s="27">
        <v>11.75</v>
      </c>
      <c r="H2812" s="17">
        <f t="shared" si="1120"/>
        <v>9.4</v>
      </c>
      <c r="I2812" s="17">
        <f t="shared" si="1121"/>
        <v>8.1074999999999999</v>
      </c>
      <c r="J2812" s="17">
        <f t="shared" si="1122"/>
        <v>3.5249999999999999</v>
      </c>
      <c r="K2812" s="17">
        <f t="shared" si="1123"/>
        <v>8.1074999999999999</v>
      </c>
      <c r="L2812" s="17">
        <f t="shared" si="1124"/>
        <v>9.4</v>
      </c>
      <c r="M2812" s="18">
        <f t="shared" si="1116"/>
        <v>1.175</v>
      </c>
      <c r="N2812" s="18" t="s">
        <v>18494</v>
      </c>
      <c r="O2812" s="17">
        <f t="shared" si="1125"/>
        <v>8.1074999999999999</v>
      </c>
      <c r="P2812" s="17">
        <f t="shared" si="1118"/>
        <v>8.2249999999999996</v>
      </c>
      <c r="Q2812" s="17">
        <f t="shared" si="1126"/>
        <v>9.4</v>
      </c>
      <c r="R2812" s="18" t="s">
        <v>18494</v>
      </c>
      <c r="S2812" s="18" t="s">
        <v>18494</v>
      </c>
      <c r="T2812" s="17">
        <f t="shared" si="1127"/>
        <v>8.1074999999999999</v>
      </c>
      <c r="U2812" s="17">
        <f t="shared" si="1109"/>
        <v>10.575000000000001</v>
      </c>
      <c r="V2812" s="17">
        <f t="shared" si="1119"/>
        <v>8.1074999999999999</v>
      </c>
      <c r="W2812" s="17">
        <f t="shared" si="1128"/>
        <v>7.3531500000000003</v>
      </c>
      <c r="X2812" s="17">
        <f t="shared" si="1129"/>
        <v>7.6598249999999988</v>
      </c>
      <c r="Y2812" s="18" t="s">
        <v>18494</v>
      </c>
      <c r="Z2812" s="17">
        <f t="shared" si="1132"/>
        <v>8.1074999999999999</v>
      </c>
      <c r="AA2812" s="18">
        <f t="shared" si="1130"/>
        <v>9.9874999999999989</v>
      </c>
      <c r="AB2812" s="18" t="s">
        <v>18494</v>
      </c>
      <c r="AC2812" s="17">
        <f t="shared" si="1131"/>
        <v>8.1074999999999999</v>
      </c>
      <c r="AD2812" s="17">
        <f t="shared" si="1110"/>
        <v>11.1625</v>
      </c>
      <c r="AE2812" s="19">
        <f t="shared" si="1117"/>
        <v>8.2249999999999996</v>
      </c>
      <c r="AF2812" s="18" t="s">
        <v>18494</v>
      </c>
      <c r="AG2812" s="17">
        <f t="shared" si="1133"/>
        <v>8.1074999999999999</v>
      </c>
      <c r="AH2812" s="17">
        <f t="shared" si="1134"/>
        <v>8.1074999999999999</v>
      </c>
      <c r="AI2812" s="20" t="s">
        <v>18494</v>
      </c>
      <c r="AJ2812" s="10">
        <f t="shared" si="1108"/>
        <v>9.6611437500000008</v>
      </c>
      <c r="AK2812" s="10">
        <f t="shared" si="1111"/>
        <v>1.175</v>
      </c>
      <c r="AL2812" s="10">
        <f t="shared" si="1113"/>
        <v>11.1625</v>
      </c>
    </row>
    <row r="2813" spans="1:38" x14ac:dyDescent="0.25">
      <c r="A2813" s="25" t="s">
        <v>8701</v>
      </c>
      <c r="B2813" s="25" t="s">
        <v>1703</v>
      </c>
      <c r="C2813" s="25" t="s">
        <v>12</v>
      </c>
      <c r="D2813" s="25" t="s">
        <v>18491</v>
      </c>
      <c r="G2813" s="27">
        <v>11.75</v>
      </c>
      <c r="H2813" s="17">
        <f t="shared" si="1120"/>
        <v>9.4</v>
      </c>
      <c r="I2813" s="17">
        <f t="shared" si="1121"/>
        <v>8.1074999999999999</v>
      </c>
      <c r="J2813" s="17">
        <f t="shared" si="1122"/>
        <v>3.5249999999999999</v>
      </c>
      <c r="K2813" s="17">
        <f t="shared" si="1123"/>
        <v>8.1074999999999999</v>
      </c>
      <c r="L2813" s="17">
        <f t="shared" si="1124"/>
        <v>9.4</v>
      </c>
      <c r="M2813" s="18">
        <f t="shared" si="1116"/>
        <v>1.175</v>
      </c>
      <c r="N2813" s="18" t="s">
        <v>18494</v>
      </c>
      <c r="O2813" s="17">
        <f t="shared" si="1125"/>
        <v>8.1074999999999999</v>
      </c>
      <c r="P2813" s="17">
        <f t="shared" si="1118"/>
        <v>8.2249999999999996</v>
      </c>
      <c r="Q2813" s="17">
        <f t="shared" si="1126"/>
        <v>9.4</v>
      </c>
      <c r="R2813" s="18" t="s">
        <v>18494</v>
      </c>
      <c r="S2813" s="18" t="s">
        <v>18494</v>
      </c>
      <c r="T2813" s="17">
        <f t="shared" si="1127"/>
        <v>8.1074999999999999</v>
      </c>
      <c r="U2813" s="17">
        <f t="shared" si="1109"/>
        <v>10.575000000000001</v>
      </c>
      <c r="V2813" s="17">
        <f t="shared" si="1119"/>
        <v>8.1074999999999999</v>
      </c>
      <c r="W2813" s="17">
        <f t="shared" si="1128"/>
        <v>7.3531500000000003</v>
      </c>
      <c r="X2813" s="17">
        <f t="shared" si="1129"/>
        <v>7.6598249999999988</v>
      </c>
      <c r="Y2813" s="18" t="s">
        <v>18494</v>
      </c>
      <c r="Z2813" s="17">
        <f t="shared" si="1132"/>
        <v>8.1074999999999999</v>
      </c>
      <c r="AA2813" s="18">
        <f t="shared" si="1130"/>
        <v>9.9874999999999989</v>
      </c>
      <c r="AB2813" s="18" t="s">
        <v>18494</v>
      </c>
      <c r="AC2813" s="17">
        <f t="shared" si="1131"/>
        <v>8.1074999999999999</v>
      </c>
      <c r="AD2813" s="17">
        <f t="shared" si="1110"/>
        <v>11.1625</v>
      </c>
      <c r="AE2813" s="19">
        <f t="shared" si="1117"/>
        <v>8.2249999999999996</v>
      </c>
      <c r="AF2813" s="18" t="s">
        <v>18494</v>
      </c>
      <c r="AG2813" s="17">
        <f t="shared" si="1133"/>
        <v>8.1074999999999999</v>
      </c>
      <c r="AH2813" s="17">
        <f t="shared" si="1134"/>
        <v>8.1074999999999999</v>
      </c>
      <c r="AI2813" s="20" t="s">
        <v>18494</v>
      </c>
      <c r="AJ2813" s="10">
        <f t="shared" si="1108"/>
        <v>9.6611437500000008</v>
      </c>
      <c r="AK2813" s="10">
        <f t="shared" si="1111"/>
        <v>1.175</v>
      </c>
      <c r="AL2813" s="10">
        <f t="shared" si="1113"/>
        <v>11.1625</v>
      </c>
    </row>
    <row r="2814" spans="1:38" x14ac:dyDescent="0.25">
      <c r="A2814" s="25" t="s">
        <v>9331</v>
      </c>
      <c r="B2814" s="25" t="s">
        <v>2390</v>
      </c>
      <c r="C2814" s="25" t="s">
        <v>12</v>
      </c>
      <c r="D2814" s="25" t="s">
        <v>18491</v>
      </c>
      <c r="G2814" s="27">
        <v>11.8</v>
      </c>
      <c r="H2814" s="17">
        <f t="shared" si="1120"/>
        <v>9.4400000000000013</v>
      </c>
      <c r="I2814" s="17">
        <f t="shared" si="1121"/>
        <v>8.1419999999999995</v>
      </c>
      <c r="J2814" s="17">
        <f t="shared" si="1122"/>
        <v>3.54</v>
      </c>
      <c r="K2814" s="17">
        <f t="shared" si="1123"/>
        <v>8.1419999999999995</v>
      </c>
      <c r="L2814" s="17">
        <f t="shared" si="1124"/>
        <v>9.4400000000000013</v>
      </c>
      <c r="M2814" s="18">
        <f t="shared" si="1116"/>
        <v>1.1800000000000002</v>
      </c>
      <c r="N2814" s="18" t="s">
        <v>18494</v>
      </c>
      <c r="O2814" s="17">
        <f t="shared" si="1125"/>
        <v>8.1419999999999995</v>
      </c>
      <c r="P2814" s="17">
        <f t="shared" si="1118"/>
        <v>8.26</v>
      </c>
      <c r="Q2814" s="17">
        <f t="shared" si="1126"/>
        <v>9.4400000000000013</v>
      </c>
      <c r="R2814" s="18" t="s">
        <v>18494</v>
      </c>
      <c r="S2814" s="18" t="s">
        <v>18494</v>
      </c>
      <c r="T2814" s="17">
        <f t="shared" si="1127"/>
        <v>8.1419999999999995</v>
      </c>
      <c r="U2814" s="17">
        <f t="shared" si="1109"/>
        <v>10.620000000000001</v>
      </c>
      <c r="V2814" s="17">
        <f t="shared" si="1119"/>
        <v>8.1419999999999995</v>
      </c>
      <c r="W2814" s="17">
        <f t="shared" si="1128"/>
        <v>7.3844400000000006</v>
      </c>
      <c r="X2814" s="17">
        <f t="shared" si="1129"/>
        <v>7.6924199999999994</v>
      </c>
      <c r="Y2814" s="18" t="s">
        <v>18494</v>
      </c>
      <c r="Z2814" s="17">
        <f t="shared" si="1132"/>
        <v>8.1419999999999995</v>
      </c>
      <c r="AA2814" s="18">
        <f t="shared" si="1130"/>
        <v>10.030000000000001</v>
      </c>
      <c r="AB2814" s="18" t="s">
        <v>18494</v>
      </c>
      <c r="AC2814" s="17">
        <f t="shared" si="1131"/>
        <v>8.1419999999999995</v>
      </c>
      <c r="AD2814" s="17">
        <f t="shared" si="1110"/>
        <v>11.21</v>
      </c>
      <c r="AE2814" s="19">
        <f t="shared" si="1117"/>
        <v>8.26</v>
      </c>
      <c r="AF2814" s="18" t="s">
        <v>18494</v>
      </c>
      <c r="AG2814" s="17">
        <f t="shared" si="1133"/>
        <v>8.1419999999999995</v>
      </c>
      <c r="AH2814" s="17">
        <f t="shared" si="1134"/>
        <v>8.1419999999999995</v>
      </c>
      <c r="AI2814" s="20" t="s">
        <v>18494</v>
      </c>
      <c r="AJ2814" s="10">
        <f t="shared" si="1108"/>
        <v>9.702255000000001</v>
      </c>
      <c r="AK2814" s="10">
        <f t="shared" si="1111"/>
        <v>1.1800000000000002</v>
      </c>
      <c r="AL2814" s="10">
        <f t="shared" si="1113"/>
        <v>11.21</v>
      </c>
    </row>
    <row r="2815" spans="1:38" x14ac:dyDescent="0.25">
      <c r="A2815" s="25" t="s">
        <v>11327</v>
      </c>
      <c r="B2815" s="25" t="s">
        <v>4572</v>
      </c>
      <c r="C2815" s="25" t="s">
        <v>12</v>
      </c>
      <c r="D2815" s="25" t="s">
        <v>18491</v>
      </c>
      <c r="G2815" s="27">
        <v>11.85</v>
      </c>
      <c r="H2815" s="17">
        <f t="shared" si="1120"/>
        <v>9.48</v>
      </c>
      <c r="I2815" s="17">
        <f t="shared" si="1121"/>
        <v>8.176499999999999</v>
      </c>
      <c r="J2815" s="17">
        <f t="shared" si="1122"/>
        <v>3.5549999999999997</v>
      </c>
      <c r="K2815" s="17">
        <f t="shared" si="1123"/>
        <v>8.176499999999999</v>
      </c>
      <c r="L2815" s="17">
        <f t="shared" si="1124"/>
        <v>9.48</v>
      </c>
      <c r="M2815" s="18">
        <f t="shared" si="1116"/>
        <v>1.1850000000000001</v>
      </c>
      <c r="N2815" s="18" t="s">
        <v>18494</v>
      </c>
      <c r="O2815" s="17">
        <f t="shared" si="1125"/>
        <v>8.176499999999999</v>
      </c>
      <c r="P2815" s="17">
        <f t="shared" si="1118"/>
        <v>8.2949999999999999</v>
      </c>
      <c r="Q2815" s="17">
        <f t="shared" si="1126"/>
        <v>9.48</v>
      </c>
      <c r="R2815" s="18" t="s">
        <v>18494</v>
      </c>
      <c r="S2815" s="18" t="s">
        <v>18494</v>
      </c>
      <c r="T2815" s="17">
        <f t="shared" si="1127"/>
        <v>8.176499999999999</v>
      </c>
      <c r="U2815" s="17">
        <f t="shared" si="1109"/>
        <v>10.664999999999999</v>
      </c>
      <c r="V2815" s="17">
        <f t="shared" si="1119"/>
        <v>8.176499999999999</v>
      </c>
      <c r="W2815" s="17">
        <f t="shared" si="1128"/>
        <v>7.4157299999999999</v>
      </c>
      <c r="X2815" s="17">
        <f t="shared" si="1129"/>
        <v>7.7250149999999991</v>
      </c>
      <c r="Y2815" s="18" t="s">
        <v>18494</v>
      </c>
      <c r="Z2815" s="17">
        <f t="shared" si="1132"/>
        <v>8.176499999999999</v>
      </c>
      <c r="AA2815" s="18">
        <f t="shared" si="1130"/>
        <v>10.0725</v>
      </c>
      <c r="AB2815" s="18" t="s">
        <v>18494</v>
      </c>
      <c r="AC2815" s="17">
        <f t="shared" si="1131"/>
        <v>8.176499999999999</v>
      </c>
      <c r="AD2815" s="17">
        <f t="shared" si="1110"/>
        <v>11.257499999999999</v>
      </c>
      <c r="AE2815" s="19">
        <f t="shared" si="1117"/>
        <v>8.2949999999999999</v>
      </c>
      <c r="AF2815" s="18" t="s">
        <v>18494</v>
      </c>
      <c r="AG2815" s="17">
        <f t="shared" si="1133"/>
        <v>8.176499999999999</v>
      </c>
      <c r="AH2815" s="17">
        <f t="shared" si="1134"/>
        <v>8.176499999999999</v>
      </c>
      <c r="AI2815" s="20" t="s">
        <v>18494</v>
      </c>
      <c r="AJ2815" s="10">
        <f t="shared" si="1108"/>
        <v>9.7433662499999993</v>
      </c>
      <c r="AK2815" s="10">
        <f t="shared" si="1111"/>
        <v>1.1850000000000001</v>
      </c>
      <c r="AL2815" s="10">
        <f t="shared" si="1113"/>
        <v>11.257499999999999</v>
      </c>
    </row>
    <row r="2816" spans="1:38" x14ac:dyDescent="0.25">
      <c r="A2816" s="25" t="s">
        <v>8902</v>
      </c>
      <c r="B2816" s="25" t="s">
        <v>1934</v>
      </c>
      <c r="C2816" s="25" t="s">
        <v>12</v>
      </c>
      <c r="D2816" s="25" t="s">
        <v>18491</v>
      </c>
      <c r="G2816" s="27">
        <v>11.9</v>
      </c>
      <c r="H2816" s="17">
        <f t="shared" si="1120"/>
        <v>9.5200000000000014</v>
      </c>
      <c r="I2816" s="17">
        <f t="shared" si="1121"/>
        <v>8.2110000000000003</v>
      </c>
      <c r="J2816" s="17">
        <f t="shared" si="1122"/>
        <v>3.57</v>
      </c>
      <c r="K2816" s="17">
        <f t="shared" si="1123"/>
        <v>8.2110000000000003</v>
      </c>
      <c r="L2816" s="17">
        <f t="shared" si="1124"/>
        <v>9.5200000000000014</v>
      </c>
      <c r="M2816" s="18">
        <f t="shared" si="1116"/>
        <v>1.1900000000000002</v>
      </c>
      <c r="N2816" s="18" t="s">
        <v>18494</v>
      </c>
      <c r="O2816" s="17">
        <f t="shared" si="1125"/>
        <v>8.2110000000000003</v>
      </c>
      <c r="P2816" s="17">
        <f t="shared" si="1118"/>
        <v>8.33</v>
      </c>
      <c r="Q2816" s="17">
        <f t="shared" si="1126"/>
        <v>9.5200000000000014</v>
      </c>
      <c r="R2816" s="18" t="s">
        <v>18494</v>
      </c>
      <c r="S2816" s="18" t="s">
        <v>18494</v>
      </c>
      <c r="T2816" s="17">
        <f t="shared" si="1127"/>
        <v>8.2110000000000003</v>
      </c>
      <c r="U2816" s="17">
        <f t="shared" si="1109"/>
        <v>10.71</v>
      </c>
      <c r="V2816" s="17">
        <f t="shared" si="1119"/>
        <v>8.2110000000000003</v>
      </c>
      <c r="W2816" s="17">
        <f t="shared" si="1128"/>
        <v>7.4470200000000002</v>
      </c>
      <c r="X2816" s="17">
        <f t="shared" si="1129"/>
        <v>7.7576099999999997</v>
      </c>
      <c r="Y2816" s="18" t="s">
        <v>18494</v>
      </c>
      <c r="Z2816" s="17">
        <f t="shared" si="1132"/>
        <v>8.2110000000000003</v>
      </c>
      <c r="AA2816" s="18">
        <f t="shared" si="1130"/>
        <v>10.115</v>
      </c>
      <c r="AB2816" s="18" t="s">
        <v>18494</v>
      </c>
      <c r="AC2816" s="17">
        <f t="shared" si="1131"/>
        <v>8.2110000000000003</v>
      </c>
      <c r="AD2816" s="17">
        <f t="shared" si="1110"/>
        <v>11.305</v>
      </c>
      <c r="AE2816" s="19">
        <f t="shared" si="1117"/>
        <v>8.33</v>
      </c>
      <c r="AF2816" s="18" t="s">
        <v>18494</v>
      </c>
      <c r="AG2816" s="17">
        <f t="shared" si="1133"/>
        <v>8.2110000000000003</v>
      </c>
      <c r="AH2816" s="17">
        <f t="shared" si="1134"/>
        <v>8.2110000000000003</v>
      </c>
      <c r="AI2816" s="20" t="s">
        <v>18494</v>
      </c>
      <c r="AJ2816" s="10">
        <f t="shared" si="1108"/>
        <v>9.7844775000000013</v>
      </c>
      <c r="AK2816" s="10">
        <f t="shared" si="1111"/>
        <v>1.1900000000000002</v>
      </c>
      <c r="AL2816" s="10">
        <f t="shared" si="1113"/>
        <v>11.305</v>
      </c>
    </row>
    <row r="2817" spans="1:38" x14ac:dyDescent="0.25">
      <c r="A2817" s="25" t="s">
        <v>11692</v>
      </c>
      <c r="B2817" s="25" t="s">
        <v>4974</v>
      </c>
      <c r="C2817" s="25" t="s">
        <v>12</v>
      </c>
      <c r="D2817" s="25" t="s">
        <v>18491</v>
      </c>
      <c r="G2817" s="27">
        <v>110.05</v>
      </c>
      <c r="H2817" s="17">
        <f t="shared" si="1120"/>
        <v>88.04</v>
      </c>
      <c r="I2817" s="17">
        <f t="shared" si="1121"/>
        <v>75.934499999999986</v>
      </c>
      <c r="J2817" s="17">
        <f t="shared" si="1122"/>
        <v>33.015000000000001</v>
      </c>
      <c r="K2817" s="17">
        <f t="shared" si="1123"/>
        <v>75.934499999999986</v>
      </c>
      <c r="L2817" s="17">
        <f t="shared" si="1124"/>
        <v>88.04</v>
      </c>
      <c r="M2817" s="18">
        <f t="shared" si="1116"/>
        <v>11.005000000000001</v>
      </c>
      <c r="N2817" s="18" t="s">
        <v>18494</v>
      </c>
      <c r="O2817" s="17">
        <f t="shared" si="1125"/>
        <v>75.934499999999986</v>
      </c>
      <c r="P2817" s="17">
        <f t="shared" si="1118"/>
        <v>77.034999999999997</v>
      </c>
      <c r="Q2817" s="17">
        <f t="shared" si="1126"/>
        <v>88.04</v>
      </c>
      <c r="R2817" s="18" t="s">
        <v>18494</v>
      </c>
      <c r="S2817" s="18" t="s">
        <v>18494</v>
      </c>
      <c r="T2817" s="17">
        <f t="shared" si="1127"/>
        <v>75.934499999999986</v>
      </c>
      <c r="U2817" s="17">
        <f t="shared" si="1109"/>
        <v>99.045000000000002</v>
      </c>
      <c r="V2817" s="17">
        <f t="shared" si="1119"/>
        <v>75.934499999999986</v>
      </c>
      <c r="W2817" s="17">
        <f t="shared" si="1128"/>
        <v>68.869290000000007</v>
      </c>
      <c r="X2817" s="17">
        <f t="shared" si="1129"/>
        <v>71.74159499999999</v>
      </c>
      <c r="Y2817" s="18" t="s">
        <v>18494</v>
      </c>
      <c r="Z2817" s="17">
        <f t="shared" si="1132"/>
        <v>75.934499999999986</v>
      </c>
      <c r="AA2817" s="18">
        <f t="shared" si="1130"/>
        <v>93.54249999999999</v>
      </c>
      <c r="AB2817" s="18" t="s">
        <v>18494</v>
      </c>
      <c r="AC2817" s="17">
        <f t="shared" si="1131"/>
        <v>75.934499999999986</v>
      </c>
      <c r="AD2817" s="17">
        <f t="shared" si="1110"/>
        <v>104.5475</v>
      </c>
      <c r="AE2817" s="19">
        <f t="shared" si="1117"/>
        <v>77.034999999999997</v>
      </c>
      <c r="AF2817" s="18" t="s">
        <v>18494</v>
      </c>
      <c r="AG2817" s="17">
        <f t="shared" si="1133"/>
        <v>75.934499999999986</v>
      </c>
      <c r="AH2817" s="17">
        <f t="shared" si="1134"/>
        <v>75.934499999999986</v>
      </c>
      <c r="AI2817" s="20" t="s">
        <v>18494</v>
      </c>
      <c r="AJ2817" s="10">
        <f t="shared" si="1108"/>
        <v>90.485861249999999</v>
      </c>
      <c r="AK2817" s="10">
        <f t="shared" si="1111"/>
        <v>11.005000000000001</v>
      </c>
      <c r="AL2817" s="10">
        <f t="shared" si="1113"/>
        <v>104.5475</v>
      </c>
    </row>
    <row r="2818" spans="1:38" x14ac:dyDescent="0.25">
      <c r="A2818" s="25" t="s">
        <v>11717</v>
      </c>
      <c r="B2818" s="25" t="s">
        <v>4999</v>
      </c>
      <c r="C2818" s="25" t="s">
        <v>12</v>
      </c>
      <c r="D2818" s="25" t="s">
        <v>18491</v>
      </c>
      <c r="G2818" s="27">
        <v>110.35</v>
      </c>
      <c r="H2818" s="17">
        <f t="shared" si="1120"/>
        <v>88.28</v>
      </c>
      <c r="I2818" s="17">
        <f t="shared" si="1121"/>
        <v>76.141499999999994</v>
      </c>
      <c r="J2818" s="17">
        <f t="shared" si="1122"/>
        <v>33.104999999999997</v>
      </c>
      <c r="K2818" s="17">
        <f t="shared" si="1123"/>
        <v>76.141499999999994</v>
      </c>
      <c r="L2818" s="17">
        <f t="shared" si="1124"/>
        <v>88.28</v>
      </c>
      <c r="M2818" s="18">
        <f t="shared" si="1116"/>
        <v>11.035</v>
      </c>
      <c r="N2818" s="18" t="s">
        <v>18494</v>
      </c>
      <c r="O2818" s="17">
        <f t="shared" si="1125"/>
        <v>76.141499999999994</v>
      </c>
      <c r="P2818" s="17">
        <f t="shared" si="1118"/>
        <v>77.24499999999999</v>
      </c>
      <c r="Q2818" s="17">
        <f t="shared" si="1126"/>
        <v>88.28</v>
      </c>
      <c r="R2818" s="18" t="s">
        <v>18494</v>
      </c>
      <c r="S2818" s="18" t="s">
        <v>18494</v>
      </c>
      <c r="T2818" s="17">
        <f t="shared" si="1127"/>
        <v>76.141499999999994</v>
      </c>
      <c r="U2818" s="17">
        <f t="shared" si="1109"/>
        <v>99.314999999999998</v>
      </c>
      <c r="V2818" s="17">
        <f t="shared" si="1119"/>
        <v>76.141499999999994</v>
      </c>
      <c r="W2818" s="17">
        <f t="shared" si="1128"/>
        <v>69.057029999999997</v>
      </c>
      <c r="X2818" s="17">
        <f t="shared" si="1129"/>
        <v>71.937164999999993</v>
      </c>
      <c r="Y2818" s="18" t="s">
        <v>18494</v>
      </c>
      <c r="Z2818" s="17">
        <f t="shared" si="1132"/>
        <v>76.141499999999994</v>
      </c>
      <c r="AA2818" s="18">
        <f t="shared" si="1130"/>
        <v>93.797499999999999</v>
      </c>
      <c r="AB2818" s="18" t="s">
        <v>18494</v>
      </c>
      <c r="AC2818" s="17">
        <f t="shared" si="1131"/>
        <v>76.141499999999994</v>
      </c>
      <c r="AD2818" s="17">
        <f t="shared" si="1110"/>
        <v>104.8325</v>
      </c>
      <c r="AE2818" s="19">
        <f t="shared" si="1117"/>
        <v>77.24499999999999</v>
      </c>
      <c r="AF2818" s="18" t="s">
        <v>18494</v>
      </c>
      <c r="AG2818" s="17">
        <f t="shared" si="1133"/>
        <v>76.141499999999994</v>
      </c>
      <c r="AH2818" s="17">
        <f t="shared" si="1134"/>
        <v>76.141499999999994</v>
      </c>
      <c r="AI2818" s="20" t="s">
        <v>18494</v>
      </c>
      <c r="AJ2818" s="10">
        <f t="shared" si="1108"/>
        <v>90.732528749999986</v>
      </c>
      <c r="AK2818" s="10">
        <f t="shared" si="1111"/>
        <v>11.035</v>
      </c>
      <c r="AL2818" s="10">
        <f t="shared" si="1113"/>
        <v>104.8325</v>
      </c>
    </row>
    <row r="2819" spans="1:38" x14ac:dyDescent="0.25">
      <c r="A2819" s="25" t="s">
        <v>8536</v>
      </c>
      <c r="B2819" s="25" t="s">
        <v>1519</v>
      </c>
      <c r="C2819" s="25" t="s">
        <v>12</v>
      </c>
      <c r="D2819" s="25" t="s">
        <v>18491</v>
      </c>
      <c r="G2819" s="27">
        <v>111.8</v>
      </c>
      <c r="H2819" s="17">
        <f t="shared" si="1120"/>
        <v>89.44</v>
      </c>
      <c r="I2819" s="17">
        <f t="shared" si="1121"/>
        <v>77.141999999999996</v>
      </c>
      <c r="J2819" s="17">
        <f t="shared" si="1122"/>
        <v>33.54</v>
      </c>
      <c r="K2819" s="17">
        <f t="shared" si="1123"/>
        <v>77.141999999999996</v>
      </c>
      <c r="L2819" s="17">
        <f t="shared" si="1124"/>
        <v>89.44</v>
      </c>
      <c r="M2819" s="18">
        <f t="shared" si="1116"/>
        <v>11.18</v>
      </c>
      <c r="N2819" s="18" t="s">
        <v>18494</v>
      </c>
      <c r="O2819" s="17">
        <f t="shared" si="1125"/>
        <v>77.141999999999996</v>
      </c>
      <c r="P2819" s="17">
        <f t="shared" si="1118"/>
        <v>78.259999999999991</v>
      </c>
      <c r="Q2819" s="17">
        <f t="shared" si="1126"/>
        <v>89.44</v>
      </c>
      <c r="R2819" s="18" t="s">
        <v>18494</v>
      </c>
      <c r="S2819" s="18" t="s">
        <v>18494</v>
      </c>
      <c r="T2819" s="17">
        <f t="shared" si="1127"/>
        <v>77.141999999999996</v>
      </c>
      <c r="U2819" s="17">
        <f t="shared" ref="U2819:U2882" si="1135">G2819*90%</f>
        <v>100.62</v>
      </c>
      <c r="V2819" s="17">
        <f t="shared" si="1119"/>
        <v>77.141999999999996</v>
      </c>
      <c r="W2819" s="17">
        <f t="shared" si="1128"/>
        <v>69.964439999999996</v>
      </c>
      <c r="X2819" s="17">
        <f t="shared" si="1129"/>
        <v>72.882419999999996</v>
      </c>
      <c r="Y2819" s="18" t="s">
        <v>18494</v>
      </c>
      <c r="Z2819" s="17">
        <f t="shared" si="1132"/>
        <v>77.141999999999996</v>
      </c>
      <c r="AA2819" s="18">
        <f t="shared" si="1130"/>
        <v>95.03</v>
      </c>
      <c r="AB2819" s="18" t="s">
        <v>18494</v>
      </c>
      <c r="AC2819" s="17">
        <f t="shared" si="1131"/>
        <v>77.141999999999996</v>
      </c>
      <c r="AD2819" s="17">
        <f t="shared" si="1110"/>
        <v>106.21</v>
      </c>
      <c r="AE2819" s="19">
        <f t="shared" si="1117"/>
        <v>78.259999999999991</v>
      </c>
      <c r="AF2819" s="18" t="s">
        <v>18494</v>
      </c>
      <c r="AG2819" s="17">
        <f t="shared" si="1133"/>
        <v>77.141999999999996</v>
      </c>
      <c r="AH2819" s="17">
        <f t="shared" si="1134"/>
        <v>77.141999999999996</v>
      </c>
      <c r="AI2819" s="20" t="s">
        <v>18494</v>
      </c>
      <c r="AJ2819" s="10">
        <f t="shared" ref="AJ2819:AJ2882" si="1136">G2819*75%*0.0963+G2819*75%</f>
        <v>91.92475499999999</v>
      </c>
      <c r="AK2819" s="10">
        <f t="shared" si="1111"/>
        <v>11.18</v>
      </c>
      <c r="AL2819" s="10">
        <f t="shared" si="1113"/>
        <v>106.21</v>
      </c>
    </row>
    <row r="2820" spans="1:38" x14ac:dyDescent="0.25">
      <c r="A2820" s="25" t="s">
        <v>8896</v>
      </c>
      <c r="B2820" s="25" t="s">
        <v>1928</v>
      </c>
      <c r="C2820" s="25" t="s">
        <v>12</v>
      </c>
      <c r="D2820" s="25" t="s">
        <v>18491</v>
      </c>
      <c r="G2820" s="27">
        <v>113.1</v>
      </c>
      <c r="H2820" s="17">
        <f t="shared" si="1120"/>
        <v>90.48</v>
      </c>
      <c r="I2820" s="17">
        <f t="shared" si="1121"/>
        <v>78.038999999999987</v>
      </c>
      <c r="J2820" s="17">
        <f t="shared" si="1122"/>
        <v>33.93</v>
      </c>
      <c r="K2820" s="17">
        <f t="shared" si="1123"/>
        <v>78.038999999999987</v>
      </c>
      <c r="L2820" s="17">
        <f t="shared" si="1124"/>
        <v>90.48</v>
      </c>
      <c r="M2820" s="18">
        <f t="shared" si="1116"/>
        <v>11.31</v>
      </c>
      <c r="N2820" s="18" t="s">
        <v>18494</v>
      </c>
      <c r="O2820" s="17">
        <f t="shared" si="1125"/>
        <v>78.038999999999987</v>
      </c>
      <c r="P2820" s="17">
        <f t="shared" si="1118"/>
        <v>79.169999999999987</v>
      </c>
      <c r="Q2820" s="17">
        <f t="shared" si="1126"/>
        <v>90.48</v>
      </c>
      <c r="R2820" s="18" t="s">
        <v>18494</v>
      </c>
      <c r="S2820" s="18" t="s">
        <v>18494</v>
      </c>
      <c r="T2820" s="17">
        <f t="shared" si="1127"/>
        <v>78.038999999999987</v>
      </c>
      <c r="U2820" s="17">
        <f t="shared" si="1135"/>
        <v>101.78999999999999</v>
      </c>
      <c r="V2820" s="17">
        <f t="shared" si="1119"/>
        <v>78.038999999999987</v>
      </c>
      <c r="W2820" s="17">
        <f t="shared" si="1128"/>
        <v>70.777979999999999</v>
      </c>
      <c r="X2820" s="17">
        <f t="shared" si="1129"/>
        <v>73.729889999999983</v>
      </c>
      <c r="Y2820" s="18" t="s">
        <v>18494</v>
      </c>
      <c r="Z2820" s="17">
        <f t="shared" si="1132"/>
        <v>78.038999999999987</v>
      </c>
      <c r="AA2820" s="18">
        <f t="shared" si="1130"/>
        <v>96.134999999999991</v>
      </c>
      <c r="AB2820" s="18" t="s">
        <v>18494</v>
      </c>
      <c r="AC2820" s="17">
        <f t="shared" si="1131"/>
        <v>78.038999999999987</v>
      </c>
      <c r="AD2820" s="17">
        <f t="shared" ref="AD2820:AD2883" si="1137">G2820*95%</f>
        <v>107.44499999999999</v>
      </c>
      <c r="AE2820" s="19">
        <f t="shared" si="1117"/>
        <v>79.169999999999987</v>
      </c>
      <c r="AF2820" s="18" t="s">
        <v>18494</v>
      </c>
      <c r="AG2820" s="17">
        <f t="shared" si="1133"/>
        <v>78.038999999999987</v>
      </c>
      <c r="AH2820" s="17">
        <f t="shared" si="1134"/>
        <v>78.038999999999987</v>
      </c>
      <c r="AI2820" s="20" t="s">
        <v>18494</v>
      </c>
      <c r="AJ2820" s="10">
        <f t="shared" si="1136"/>
        <v>92.99364749999998</v>
      </c>
      <c r="AK2820" s="10">
        <f t="shared" ref="AK2820:AK2883" si="1138">MIN(H2820:AJ2820)</f>
        <v>11.31</v>
      </c>
      <c r="AL2820" s="10">
        <f t="shared" si="1113"/>
        <v>107.44499999999999</v>
      </c>
    </row>
    <row r="2821" spans="1:38" x14ac:dyDescent="0.25">
      <c r="A2821" s="25" t="s">
        <v>9163</v>
      </c>
      <c r="B2821" s="25" t="s">
        <v>2212</v>
      </c>
      <c r="C2821" s="25" t="s">
        <v>12</v>
      </c>
      <c r="D2821" s="25" t="s">
        <v>18491</v>
      </c>
      <c r="G2821" s="27">
        <v>115.75</v>
      </c>
      <c r="H2821" s="17">
        <f t="shared" si="1120"/>
        <v>92.600000000000009</v>
      </c>
      <c r="I2821" s="17">
        <f t="shared" si="1121"/>
        <v>79.867499999999993</v>
      </c>
      <c r="J2821" s="17">
        <f t="shared" si="1122"/>
        <v>34.725000000000001</v>
      </c>
      <c r="K2821" s="17">
        <f t="shared" si="1123"/>
        <v>79.867499999999993</v>
      </c>
      <c r="L2821" s="17">
        <f t="shared" si="1124"/>
        <v>92.600000000000009</v>
      </c>
      <c r="M2821" s="18">
        <f t="shared" si="1116"/>
        <v>11.575000000000001</v>
      </c>
      <c r="N2821" s="18" t="s">
        <v>18494</v>
      </c>
      <c r="O2821" s="17">
        <f t="shared" si="1125"/>
        <v>79.867499999999993</v>
      </c>
      <c r="P2821" s="17">
        <f t="shared" si="1118"/>
        <v>81.024999999999991</v>
      </c>
      <c r="Q2821" s="17">
        <f t="shared" si="1126"/>
        <v>92.600000000000009</v>
      </c>
      <c r="R2821" s="18" t="s">
        <v>18494</v>
      </c>
      <c r="S2821" s="18" t="s">
        <v>18494</v>
      </c>
      <c r="T2821" s="17">
        <f t="shared" si="1127"/>
        <v>79.867499999999993</v>
      </c>
      <c r="U2821" s="17">
        <f t="shared" si="1135"/>
        <v>104.175</v>
      </c>
      <c r="V2821" s="17">
        <f t="shared" si="1119"/>
        <v>79.867499999999993</v>
      </c>
      <c r="W2821" s="17">
        <f t="shared" si="1128"/>
        <v>72.436350000000004</v>
      </c>
      <c r="X2821" s="17">
        <f t="shared" si="1129"/>
        <v>75.457424999999986</v>
      </c>
      <c r="Y2821" s="18" t="s">
        <v>18494</v>
      </c>
      <c r="Z2821" s="17">
        <f t="shared" si="1132"/>
        <v>79.867499999999993</v>
      </c>
      <c r="AA2821" s="18">
        <f t="shared" si="1130"/>
        <v>98.387500000000003</v>
      </c>
      <c r="AB2821" s="18" t="s">
        <v>18494</v>
      </c>
      <c r="AC2821" s="17">
        <f t="shared" si="1131"/>
        <v>79.867499999999993</v>
      </c>
      <c r="AD2821" s="17">
        <f t="shared" si="1137"/>
        <v>109.96249999999999</v>
      </c>
      <c r="AE2821" s="19">
        <f t="shared" si="1117"/>
        <v>81.024999999999991</v>
      </c>
      <c r="AF2821" s="18" t="s">
        <v>18494</v>
      </c>
      <c r="AG2821" s="17">
        <f t="shared" si="1133"/>
        <v>79.867499999999993</v>
      </c>
      <c r="AH2821" s="17">
        <f t="shared" si="1134"/>
        <v>79.867499999999993</v>
      </c>
      <c r="AI2821" s="20" t="s">
        <v>18494</v>
      </c>
      <c r="AJ2821" s="10">
        <f t="shared" si="1136"/>
        <v>95.172543750000003</v>
      </c>
      <c r="AK2821" s="10">
        <f t="shared" si="1138"/>
        <v>11.575000000000001</v>
      </c>
      <c r="AL2821" s="10">
        <f t="shared" ref="AL2821:AL2884" si="1139">MAX(H2821:AJ2821)</f>
        <v>109.96249999999999</v>
      </c>
    </row>
    <row r="2822" spans="1:38" x14ac:dyDescent="0.25">
      <c r="A2822" s="25" t="s">
        <v>11283</v>
      </c>
      <c r="B2822" s="25" t="s">
        <v>4528</v>
      </c>
      <c r="C2822" s="25" t="s">
        <v>12</v>
      </c>
      <c r="D2822" s="25" t="s">
        <v>18491</v>
      </c>
      <c r="G2822" s="27">
        <v>116.8</v>
      </c>
      <c r="H2822" s="17">
        <f t="shared" si="1120"/>
        <v>93.44</v>
      </c>
      <c r="I2822" s="17">
        <f t="shared" si="1121"/>
        <v>80.591999999999999</v>
      </c>
      <c r="J2822" s="17">
        <f t="shared" si="1122"/>
        <v>35.04</v>
      </c>
      <c r="K2822" s="17">
        <f t="shared" si="1123"/>
        <v>80.591999999999999</v>
      </c>
      <c r="L2822" s="17">
        <f t="shared" si="1124"/>
        <v>93.44</v>
      </c>
      <c r="M2822" s="18">
        <f t="shared" si="1116"/>
        <v>11.68</v>
      </c>
      <c r="N2822" s="18" t="s">
        <v>18494</v>
      </c>
      <c r="O2822" s="17">
        <f t="shared" si="1125"/>
        <v>80.591999999999999</v>
      </c>
      <c r="P2822" s="17">
        <f t="shared" si="1118"/>
        <v>81.759999999999991</v>
      </c>
      <c r="Q2822" s="17">
        <f t="shared" si="1126"/>
        <v>93.44</v>
      </c>
      <c r="R2822" s="18" t="s">
        <v>18494</v>
      </c>
      <c r="S2822" s="18" t="s">
        <v>18494</v>
      </c>
      <c r="T2822" s="17">
        <f t="shared" si="1127"/>
        <v>80.591999999999999</v>
      </c>
      <c r="U2822" s="17">
        <f t="shared" si="1135"/>
        <v>105.12</v>
      </c>
      <c r="V2822" s="17">
        <f t="shared" si="1119"/>
        <v>80.591999999999999</v>
      </c>
      <c r="W2822" s="17">
        <f t="shared" si="1128"/>
        <v>73.093440000000001</v>
      </c>
      <c r="X2822" s="17">
        <f t="shared" si="1129"/>
        <v>76.141919999999985</v>
      </c>
      <c r="Y2822" s="18" t="s">
        <v>18494</v>
      </c>
      <c r="Z2822" s="17">
        <f t="shared" si="1132"/>
        <v>80.591999999999999</v>
      </c>
      <c r="AA2822" s="18">
        <f t="shared" si="1130"/>
        <v>99.28</v>
      </c>
      <c r="AB2822" s="18" t="s">
        <v>18494</v>
      </c>
      <c r="AC2822" s="17">
        <f t="shared" si="1131"/>
        <v>80.591999999999999</v>
      </c>
      <c r="AD2822" s="17">
        <f t="shared" si="1137"/>
        <v>110.96</v>
      </c>
      <c r="AE2822" s="19">
        <f t="shared" si="1117"/>
        <v>81.759999999999991</v>
      </c>
      <c r="AF2822" s="18" t="s">
        <v>18494</v>
      </c>
      <c r="AG2822" s="17">
        <f t="shared" si="1133"/>
        <v>80.591999999999999</v>
      </c>
      <c r="AH2822" s="17">
        <f t="shared" si="1134"/>
        <v>80.591999999999999</v>
      </c>
      <c r="AI2822" s="20" t="s">
        <v>18494</v>
      </c>
      <c r="AJ2822" s="10">
        <f t="shared" si="1136"/>
        <v>96.035879999999992</v>
      </c>
      <c r="AK2822" s="10">
        <f t="shared" si="1138"/>
        <v>11.68</v>
      </c>
      <c r="AL2822" s="10">
        <f t="shared" si="1139"/>
        <v>110.96</v>
      </c>
    </row>
    <row r="2823" spans="1:38" x14ac:dyDescent="0.25">
      <c r="A2823" s="25" t="s">
        <v>11914</v>
      </c>
      <c r="B2823" s="25" t="s">
        <v>5180</v>
      </c>
      <c r="C2823" s="25" t="s">
        <v>12</v>
      </c>
      <c r="D2823" s="25" t="s">
        <v>18491</v>
      </c>
      <c r="G2823" s="27">
        <v>118.25</v>
      </c>
      <c r="H2823" s="17">
        <f t="shared" si="1120"/>
        <v>94.600000000000009</v>
      </c>
      <c r="I2823" s="17">
        <f t="shared" si="1121"/>
        <v>81.592499999999987</v>
      </c>
      <c r="J2823" s="17">
        <f t="shared" si="1122"/>
        <v>35.475000000000001</v>
      </c>
      <c r="K2823" s="17">
        <f t="shared" si="1123"/>
        <v>81.592499999999987</v>
      </c>
      <c r="L2823" s="17">
        <f t="shared" si="1124"/>
        <v>94.600000000000009</v>
      </c>
      <c r="M2823" s="18">
        <f t="shared" si="1116"/>
        <v>11.825000000000001</v>
      </c>
      <c r="N2823" s="18" t="s">
        <v>18494</v>
      </c>
      <c r="O2823" s="17">
        <f t="shared" si="1125"/>
        <v>81.592499999999987</v>
      </c>
      <c r="P2823" s="17">
        <f t="shared" si="1118"/>
        <v>82.774999999999991</v>
      </c>
      <c r="Q2823" s="17">
        <f t="shared" si="1126"/>
        <v>94.600000000000009</v>
      </c>
      <c r="R2823" s="18" t="s">
        <v>18494</v>
      </c>
      <c r="S2823" s="18" t="s">
        <v>18494</v>
      </c>
      <c r="T2823" s="17">
        <f t="shared" si="1127"/>
        <v>81.592499999999987</v>
      </c>
      <c r="U2823" s="17">
        <f t="shared" si="1135"/>
        <v>106.425</v>
      </c>
      <c r="V2823" s="17">
        <f t="shared" si="1119"/>
        <v>81.592499999999987</v>
      </c>
      <c r="W2823" s="17">
        <f t="shared" si="1128"/>
        <v>74.00085</v>
      </c>
      <c r="X2823" s="17">
        <f t="shared" si="1129"/>
        <v>77.087174999999988</v>
      </c>
      <c r="Y2823" s="18" t="s">
        <v>18494</v>
      </c>
      <c r="Z2823" s="17">
        <f t="shared" si="1132"/>
        <v>81.592499999999987</v>
      </c>
      <c r="AA2823" s="18">
        <f t="shared" si="1130"/>
        <v>100.5125</v>
      </c>
      <c r="AB2823" s="18" t="s">
        <v>18494</v>
      </c>
      <c r="AC2823" s="17">
        <f t="shared" si="1131"/>
        <v>81.592499999999987</v>
      </c>
      <c r="AD2823" s="17">
        <f t="shared" si="1137"/>
        <v>112.33749999999999</v>
      </c>
      <c r="AE2823" s="19">
        <f t="shared" si="1117"/>
        <v>82.774999999999991</v>
      </c>
      <c r="AF2823" s="18" t="s">
        <v>18494</v>
      </c>
      <c r="AG2823" s="17">
        <f t="shared" si="1133"/>
        <v>81.592499999999987</v>
      </c>
      <c r="AH2823" s="17">
        <f t="shared" si="1134"/>
        <v>81.592499999999987</v>
      </c>
      <c r="AI2823" s="20" t="s">
        <v>18494</v>
      </c>
      <c r="AJ2823" s="10">
        <f t="shared" si="1136"/>
        <v>97.228106249999996</v>
      </c>
      <c r="AK2823" s="10">
        <f t="shared" si="1138"/>
        <v>11.825000000000001</v>
      </c>
      <c r="AL2823" s="10">
        <f t="shared" si="1139"/>
        <v>112.33749999999999</v>
      </c>
    </row>
    <row r="2824" spans="1:38" x14ac:dyDescent="0.25">
      <c r="A2824" s="25" t="s">
        <v>7272</v>
      </c>
      <c r="B2824" s="25" t="s">
        <v>31</v>
      </c>
      <c r="C2824" s="25" t="s">
        <v>12</v>
      </c>
      <c r="D2824" s="25" t="s">
        <v>18491</v>
      </c>
      <c r="G2824" s="27">
        <v>1183.5</v>
      </c>
      <c r="H2824" s="17">
        <f t="shared" si="1120"/>
        <v>946.80000000000007</v>
      </c>
      <c r="I2824" s="17">
        <f t="shared" si="1121"/>
        <v>816.6149999999999</v>
      </c>
      <c r="J2824" s="17">
        <f t="shared" si="1122"/>
        <v>355.05</v>
      </c>
      <c r="K2824" s="17">
        <f t="shared" si="1123"/>
        <v>816.6149999999999</v>
      </c>
      <c r="L2824" s="17">
        <f t="shared" si="1124"/>
        <v>946.80000000000007</v>
      </c>
      <c r="M2824" s="18">
        <f t="shared" si="1116"/>
        <v>118.35000000000001</v>
      </c>
      <c r="N2824" s="18" t="s">
        <v>18494</v>
      </c>
      <c r="O2824" s="17">
        <f t="shared" si="1125"/>
        <v>816.6149999999999</v>
      </c>
      <c r="P2824" s="17">
        <f t="shared" si="1118"/>
        <v>828.44999999999993</v>
      </c>
      <c r="Q2824" s="17">
        <f t="shared" si="1126"/>
        <v>946.80000000000007</v>
      </c>
      <c r="R2824" s="18" t="s">
        <v>18494</v>
      </c>
      <c r="S2824" s="18" t="s">
        <v>18494</v>
      </c>
      <c r="T2824" s="17">
        <f t="shared" si="1127"/>
        <v>816.6149999999999</v>
      </c>
      <c r="U2824" s="17">
        <f t="shared" si="1135"/>
        <v>1065.1500000000001</v>
      </c>
      <c r="V2824" s="17">
        <f t="shared" si="1119"/>
        <v>816.6149999999999</v>
      </c>
      <c r="W2824" s="17">
        <f t="shared" si="1128"/>
        <v>740.63430000000005</v>
      </c>
      <c r="X2824" s="17">
        <f t="shared" si="1129"/>
        <v>771.52364999999986</v>
      </c>
      <c r="Y2824" s="18" t="s">
        <v>18494</v>
      </c>
      <c r="Z2824" s="17">
        <f t="shared" si="1132"/>
        <v>816.6149999999999</v>
      </c>
      <c r="AA2824" s="18">
        <f t="shared" si="1130"/>
        <v>1005.975</v>
      </c>
      <c r="AB2824" s="18" t="s">
        <v>18494</v>
      </c>
      <c r="AC2824" s="17">
        <f t="shared" si="1131"/>
        <v>816.6149999999999</v>
      </c>
      <c r="AD2824" s="17">
        <f t="shared" si="1137"/>
        <v>1124.325</v>
      </c>
      <c r="AE2824" s="19">
        <f t="shared" si="1117"/>
        <v>828.44999999999993</v>
      </c>
      <c r="AF2824" s="18" t="s">
        <v>18494</v>
      </c>
      <c r="AG2824" s="17">
        <f t="shared" si="1133"/>
        <v>816.6149999999999</v>
      </c>
      <c r="AH2824" s="17">
        <f t="shared" si="1134"/>
        <v>816.6149999999999</v>
      </c>
      <c r="AI2824" s="20" t="s">
        <v>18494</v>
      </c>
      <c r="AJ2824" s="10">
        <f t="shared" si="1136"/>
        <v>973.10328749999996</v>
      </c>
      <c r="AK2824" s="10">
        <f t="shared" si="1138"/>
        <v>118.35000000000001</v>
      </c>
      <c r="AL2824" s="10">
        <f t="shared" si="1139"/>
        <v>1124.325</v>
      </c>
    </row>
    <row r="2825" spans="1:38" x14ac:dyDescent="0.25">
      <c r="A2825" s="25" t="s">
        <v>8700</v>
      </c>
      <c r="B2825" s="25" t="s">
        <v>1702</v>
      </c>
      <c r="C2825" s="25" t="s">
        <v>12</v>
      </c>
      <c r="D2825" s="25" t="s">
        <v>18491</v>
      </c>
      <c r="G2825" s="27">
        <v>119.45</v>
      </c>
      <c r="H2825" s="17">
        <f t="shared" si="1120"/>
        <v>95.56</v>
      </c>
      <c r="I2825" s="17">
        <f t="shared" si="1121"/>
        <v>82.42049999999999</v>
      </c>
      <c r="J2825" s="17">
        <f t="shared" si="1122"/>
        <v>35.835000000000001</v>
      </c>
      <c r="K2825" s="17">
        <f t="shared" si="1123"/>
        <v>82.42049999999999</v>
      </c>
      <c r="L2825" s="17">
        <f t="shared" si="1124"/>
        <v>95.56</v>
      </c>
      <c r="M2825" s="18">
        <f t="shared" si="1116"/>
        <v>11.945</v>
      </c>
      <c r="N2825" s="18" t="s">
        <v>18494</v>
      </c>
      <c r="O2825" s="17">
        <f t="shared" si="1125"/>
        <v>82.42049999999999</v>
      </c>
      <c r="P2825" s="17">
        <f t="shared" si="1118"/>
        <v>83.614999999999995</v>
      </c>
      <c r="Q2825" s="17">
        <f t="shared" si="1126"/>
        <v>95.56</v>
      </c>
      <c r="R2825" s="18" t="s">
        <v>18494</v>
      </c>
      <c r="S2825" s="18" t="s">
        <v>18494</v>
      </c>
      <c r="T2825" s="17">
        <f t="shared" si="1127"/>
        <v>82.42049999999999</v>
      </c>
      <c r="U2825" s="17">
        <f t="shared" si="1135"/>
        <v>107.50500000000001</v>
      </c>
      <c r="V2825" s="17">
        <f t="shared" si="1119"/>
        <v>82.42049999999999</v>
      </c>
      <c r="W2825" s="17">
        <f t="shared" si="1128"/>
        <v>74.751810000000006</v>
      </c>
      <c r="X2825" s="17">
        <f t="shared" si="1129"/>
        <v>77.869454999999988</v>
      </c>
      <c r="Y2825" s="18" t="s">
        <v>18494</v>
      </c>
      <c r="Z2825" s="17">
        <f t="shared" si="1132"/>
        <v>82.42049999999999</v>
      </c>
      <c r="AA2825" s="18">
        <f t="shared" si="1130"/>
        <v>101.5325</v>
      </c>
      <c r="AB2825" s="18" t="s">
        <v>18494</v>
      </c>
      <c r="AC2825" s="17">
        <f t="shared" si="1131"/>
        <v>82.42049999999999</v>
      </c>
      <c r="AD2825" s="17">
        <f t="shared" si="1137"/>
        <v>113.47749999999999</v>
      </c>
      <c r="AE2825" s="19">
        <f t="shared" si="1117"/>
        <v>83.614999999999995</v>
      </c>
      <c r="AF2825" s="18" t="s">
        <v>18494</v>
      </c>
      <c r="AG2825" s="17">
        <f t="shared" si="1133"/>
        <v>82.42049999999999</v>
      </c>
      <c r="AH2825" s="17">
        <f t="shared" si="1134"/>
        <v>82.42049999999999</v>
      </c>
      <c r="AI2825" s="20" t="s">
        <v>18494</v>
      </c>
      <c r="AJ2825" s="10">
        <f t="shared" si="1136"/>
        <v>98.21477625</v>
      </c>
      <c r="AK2825" s="10">
        <f t="shared" si="1138"/>
        <v>11.945</v>
      </c>
      <c r="AL2825" s="10">
        <f t="shared" si="1139"/>
        <v>113.47749999999999</v>
      </c>
    </row>
    <row r="2826" spans="1:38" x14ac:dyDescent="0.25">
      <c r="A2826" s="25" t="s">
        <v>11326</v>
      </c>
      <c r="B2826" s="25" t="s">
        <v>4571</v>
      </c>
      <c r="C2826" s="25" t="s">
        <v>12</v>
      </c>
      <c r="D2826" s="25" t="s">
        <v>18491</v>
      </c>
      <c r="G2826" s="27">
        <v>12.1</v>
      </c>
      <c r="H2826" s="17">
        <f t="shared" si="1120"/>
        <v>9.68</v>
      </c>
      <c r="I2826" s="17">
        <f t="shared" si="1121"/>
        <v>8.3489999999999984</v>
      </c>
      <c r="J2826" s="17">
        <f t="shared" si="1122"/>
        <v>3.63</v>
      </c>
      <c r="K2826" s="17">
        <f t="shared" si="1123"/>
        <v>8.3489999999999984</v>
      </c>
      <c r="L2826" s="17">
        <f t="shared" si="1124"/>
        <v>9.68</v>
      </c>
      <c r="M2826" s="18">
        <f t="shared" si="1116"/>
        <v>1.21</v>
      </c>
      <c r="N2826" s="18" t="s">
        <v>18494</v>
      </c>
      <c r="O2826" s="17">
        <f t="shared" si="1125"/>
        <v>8.3489999999999984</v>
      </c>
      <c r="P2826" s="17">
        <f t="shared" si="1118"/>
        <v>8.4699999999999989</v>
      </c>
      <c r="Q2826" s="17">
        <f t="shared" si="1126"/>
        <v>9.68</v>
      </c>
      <c r="R2826" s="18" t="s">
        <v>18494</v>
      </c>
      <c r="S2826" s="18" t="s">
        <v>18494</v>
      </c>
      <c r="T2826" s="17">
        <f t="shared" si="1127"/>
        <v>8.3489999999999984</v>
      </c>
      <c r="U2826" s="17">
        <f t="shared" si="1135"/>
        <v>10.89</v>
      </c>
      <c r="V2826" s="17">
        <f t="shared" si="1119"/>
        <v>8.3489999999999984</v>
      </c>
      <c r="W2826" s="17">
        <f t="shared" si="1128"/>
        <v>7.5721800000000004</v>
      </c>
      <c r="X2826" s="17">
        <f t="shared" si="1129"/>
        <v>7.8879899999999985</v>
      </c>
      <c r="Y2826" s="18" t="s">
        <v>18494</v>
      </c>
      <c r="Z2826" s="17">
        <f t="shared" si="1132"/>
        <v>8.3489999999999984</v>
      </c>
      <c r="AA2826" s="18">
        <f t="shared" si="1130"/>
        <v>10.285</v>
      </c>
      <c r="AB2826" s="18" t="s">
        <v>18494</v>
      </c>
      <c r="AC2826" s="17">
        <f t="shared" si="1131"/>
        <v>8.3489999999999984</v>
      </c>
      <c r="AD2826" s="17">
        <f t="shared" si="1137"/>
        <v>11.494999999999999</v>
      </c>
      <c r="AE2826" s="19">
        <f t="shared" si="1117"/>
        <v>8.4699999999999989</v>
      </c>
      <c r="AF2826" s="18" t="s">
        <v>18494</v>
      </c>
      <c r="AG2826" s="17">
        <f t="shared" si="1133"/>
        <v>8.3489999999999984</v>
      </c>
      <c r="AH2826" s="17">
        <f t="shared" si="1134"/>
        <v>8.3489999999999984</v>
      </c>
      <c r="AI2826" s="20" t="s">
        <v>18494</v>
      </c>
      <c r="AJ2826" s="10">
        <f t="shared" si="1136"/>
        <v>9.9489224999999983</v>
      </c>
      <c r="AK2826" s="10">
        <f t="shared" si="1138"/>
        <v>1.21</v>
      </c>
      <c r="AL2826" s="10">
        <f t="shared" si="1139"/>
        <v>11.494999999999999</v>
      </c>
    </row>
    <row r="2827" spans="1:38" x14ac:dyDescent="0.25">
      <c r="A2827" s="25" t="s">
        <v>9009</v>
      </c>
      <c r="B2827" s="25" t="s">
        <v>2048</v>
      </c>
      <c r="C2827" s="25" t="s">
        <v>12</v>
      </c>
      <c r="D2827" s="25" t="s">
        <v>18491</v>
      </c>
      <c r="G2827" s="27">
        <v>12.1</v>
      </c>
      <c r="H2827" s="17">
        <f t="shared" si="1120"/>
        <v>9.68</v>
      </c>
      <c r="I2827" s="17">
        <f t="shared" si="1121"/>
        <v>8.3489999999999984</v>
      </c>
      <c r="J2827" s="17">
        <f t="shared" si="1122"/>
        <v>3.63</v>
      </c>
      <c r="K2827" s="17">
        <f t="shared" si="1123"/>
        <v>8.3489999999999984</v>
      </c>
      <c r="L2827" s="17">
        <f t="shared" si="1124"/>
        <v>9.68</v>
      </c>
      <c r="M2827" s="18">
        <f t="shared" si="1116"/>
        <v>1.21</v>
      </c>
      <c r="N2827" s="18" t="s">
        <v>18494</v>
      </c>
      <c r="O2827" s="17">
        <f t="shared" si="1125"/>
        <v>8.3489999999999984</v>
      </c>
      <c r="P2827" s="17">
        <f t="shared" si="1118"/>
        <v>8.4699999999999989</v>
      </c>
      <c r="Q2827" s="17">
        <f t="shared" si="1126"/>
        <v>9.68</v>
      </c>
      <c r="R2827" s="18" t="s">
        <v>18494</v>
      </c>
      <c r="S2827" s="18" t="s">
        <v>18494</v>
      </c>
      <c r="T2827" s="17">
        <f t="shared" si="1127"/>
        <v>8.3489999999999984</v>
      </c>
      <c r="U2827" s="17">
        <f t="shared" si="1135"/>
        <v>10.89</v>
      </c>
      <c r="V2827" s="17">
        <f t="shared" si="1119"/>
        <v>8.3489999999999984</v>
      </c>
      <c r="W2827" s="17">
        <f t="shared" si="1128"/>
        <v>7.5721800000000004</v>
      </c>
      <c r="X2827" s="17">
        <f t="shared" si="1129"/>
        <v>7.8879899999999985</v>
      </c>
      <c r="Y2827" s="18" t="s">
        <v>18494</v>
      </c>
      <c r="Z2827" s="17">
        <f t="shared" si="1132"/>
        <v>8.3489999999999984</v>
      </c>
      <c r="AA2827" s="18">
        <f t="shared" si="1130"/>
        <v>10.285</v>
      </c>
      <c r="AB2827" s="18" t="s">
        <v>18494</v>
      </c>
      <c r="AC2827" s="17">
        <f t="shared" si="1131"/>
        <v>8.3489999999999984</v>
      </c>
      <c r="AD2827" s="17">
        <f t="shared" si="1137"/>
        <v>11.494999999999999</v>
      </c>
      <c r="AE2827" s="19">
        <f t="shared" si="1117"/>
        <v>8.4699999999999989</v>
      </c>
      <c r="AF2827" s="18" t="s">
        <v>18494</v>
      </c>
      <c r="AG2827" s="17">
        <f t="shared" si="1133"/>
        <v>8.3489999999999984</v>
      </c>
      <c r="AH2827" s="17">
        <f t="shared" si="1134"/>
        <v>8.3489999999999984</v>
      </c>
      <c r="AI2827" s="20" t="s">
        <v>18494</v>
      </c>
      <c r="AJ2827" s="10">
        <f t="shared" si="1136"/>
        <v>9.9489224999999983</v>
      </c>
      <c r="AK2827" s="10">
        <f t="shared" si="1138"/>
        <v>1.21</v>
      </c>
      <c r="AL2827" s="10">
        <f t="shared" si="1139"/>
        <v>11.494999999999999</v>
      </c>
    </row>
    <row r="2828" spans="1:38" x14ac:dyDescent="0.25">
      <c r="A2828" s="25" t="s">
        <v>9199</v>
      </c>
      <c r="B2828" s="25" t="s">
        <v>2247</v>
      </c>
      <c r="C2828" s="25" t="s">
        <v>12</v>
      </c>
      <c r="D2828" s="25" t="s">
        <v>18491</v>
      </c>
      <c r="G2828" s="27">
        <v>12.2</v>
      </c>
      <c r="H2828" s="17">
        <f t="shared" si="1120"/>
        <v>9.76</v>
      </c>
      <c r="I2828" s="17">
        <f t="shared" si="1121"/>
        <v>8.4179999999999993</v>
      </c>
      <c r="J2828" s="17">
        <f t="shared" si="1122"/>
        <v>3.6599999999999997</v>
      </c>
      <c r="K2828" s="17">
        <f t="shared" si="1123"/>
        <v>8.4179999999999993</v>
      </c>
      <c r="L2828" s="17">
        <f t="shared" si="1124"/>
        <v>9.76</v>
      </c>
      <c r="M2828" s="18">
        <f t="shared" si="1116"/>
        <v>1.22</v>
      </c>
      <c r="N2828" s="18" t="s">
        <v>18494</v>
      </c>
      <c r="O2828" s="17">
        <f t="shared" si="1125"/>
        <v>8.4179999999999993</v>
      </c>
      <c r="P2828" s="17">
        <f t="shared" si="1118"/>
        <v>8.5399999999999991</v>
      </c>
      <c r="Q2828" s="17">
        <f t="shared" si="1126"/>
        <v>9.76</v>
      </c>
      <c r="R2828" s="18" t="s">
        <v>18494</v>
      </c>
      <c r="S2828" s="18" t="s">
        <v>18494</v>
      </c>
      <c r="T2828" s="17">
        <f t="shared" si="1127"/>
        <v>8.4179999999999993</v>
      </c>
      <c r="U2828" s="17">
        <f t="shared" si="1135"/>
        <v>10.98</v>
      </c>
      <c r="V2828" s="17">
        <f t="shared" si="1119"/>
        <v>8.4179999999999993</v>
      </c>
      <c r="W2828" s="17">
        <f t="shared" si="1128"/>
        <v>7.63476</v>
      </c>
      <c r="X2828" s="17">
        <f t="shared" si="1129"/>
        <v>7.9531799999999988</v>
      </c>
      <c r="Y2828" s="18" t="s">
        <v>18494</v>
      </c>
      <c r="Z2828" s="17">
        <f t="shared" si="1132"/>
        <v>8.4179999999999993</v>
      </c>
      <c r="AA2828" s="18">
        <f t="shared" si="1130"/>
        <v>10.37</v>
      </c>
      <c r="AB2828" s="18" t="s">
        <v>18494</v>
      </c>
      <c r="AC2828" s="17">
        <f t="shared" si="1131"/>
        <v>8.4179999999999993</v>
      </c>
      <c r="AD2828" s="17">
        <f t="shared" si="1137"/>
        <v>11.589999999999998</v>
      </c>
      <c r="AE2828" s="19">
        <f t="shared" si="1117"/>
        <v>8.5399999999999991</v>
      </c>
      <c r="AF2828" s="18" t="s">
        <v>18494</v>
      </c>
      <c r="AG2828" s="17">
        <f t="shared" si="1133"/>
        <v>8.4179999999999993</v>
      </c>
      <c r="AH2828" s="17">
        <f t="shared" si="1134"/>
        <v>8.4179999999999993</v>
      </c>
      <c r="AI2828" s="20" t="s">
        <v>18494</v>
      </c>
      <c r="AJ2828" s="10">
        <f t="shared" si="1136"/>
        <v>10.031144999999999</v>
      </c>
      <c r="AK2828" s="10">
        <f t="shared" si="1138"/>
        <v>1.22</v>
      </c>
      <c r="AL2828" s="10">
        <f t="shared" si="1139"/>
        <v>11.589999999999998</v>
      </c>
    </row>
    <row r="2829" spans="1:38" x14ac:dyDescent="0.25">
      <c r="A2829" s="25" t="s">
        <v>9222</v>
      </c>
      <c r="B2829" s="25" t="s">
        <v>2272</v>
      </c>
      <c r="C2829" s="25" t="s">
        <v>12</v>
      </c>
      <c r="D2829" s="25" t="s">
        <v>18491</v>
      </c>
      <c r="G2829" s="27">
        <v>12.25</v>
      </c>
      <c r="H2829" s="17">
        <f t="shared" si="1120"/>
        <v>9.8000000000000007</v>
      </c>
      <c r="I2829" s="17">
        <f t="shared" si="1121"/>
        <v>8.4524999999999988</v>
      </c>
      <c r="J2829" s="17">
        <f t="shared" si="1122"/>
        <v>3.6749999999999998</v>
      </c>
      <c r="K2829" s="17">
        <f t="shared" si="1123"/>
        <v>8.4524999999999988</v>
      </c>
      <c r="L2829" s="17">
        <f t="shared" si="1124"/>
        <v>9.8000000000000007</v>
      </c>
      <c r="M2829" s="18">
        <f t="shared" si="1116"/>
        <v>1.2250000000000001</v>
      </c>
      <c r="N2829" s="18" t="s">
        <v>18494</v>
      </c>
      <c r="O2829" s="17">
        <f t="shared" si="1125"/>
        <v>8.4524999999999988</v>
      </c>
      <c r="P2829" s="17">
        <f t="shared" si="1118"/>
        <v>8.5749999999999993</v>
      </c>
      <c r="Q2829" s="17">
        <f t="shared" si="1126"/>
        <v>9.8000000000000007</v>
      </c>
      <c r="R2829" s="18" t="s">
        <v>18494</v>
      </c>
      <c r="S2829" s="18" t="s">
        <v>18494</v>
      </c>
      <c r="T2829" s="17">
        <f t="shared" si="1127"/>
        <v>8.4524999999999988</v>
      </c>
      <c r="U2829" s="17">
        <f t="shared" si="1135"/>
        <v>11.025</v>
      </c>
      <c r="V2829" s="17">
        <f t="shared" si="1119"/>
        <v>8.4524999999999988</v>
      </c>
      <c r="W2829" s="17">
        <f t="shared" si="1128"/>
        <v>7.6660500000000003</v>
      </c>
      <c r="X2829" s="17">
        <f t="shared" si="1129"/>
        <v>7.9857749999999994</v>
      </c>
      <c r="Y2829" s="18" t="s">
        <v>18494</v>
      </c>
      <c r="Z2829" s="17">
        <f t="shared" si="1132"/>
        <v>8.4524999999999988</v>
      </c>
      <c r="AA2829" s="18">
        <f t="shared" si="1130"/>
        <v>10.4125</v>
      </c>
      <c r="AB2829" s="18" t="s">
        <v>18494</v>
      </c>
      <c r="AC2829" s="17">
        <f t="shared" si="1131"/>
        <v>8.4524999999999988</v>
      </c>
      <c r="AD2829" s="17">
        <f t="shared" si="1137"/>
        <v>11.637499999999999</v>
      </c>
      <c r="AE2829" s="19">
        <f t="shared" si="1117"/>
        <v>8.5749999999999993</v>
      </c>
      <c r="AF2829" s="18" t="s">
        <v>18494</v>
      </c>
      <c r="AG2829" s="17">
        <f t="shared" si="1133"/>
        <v>8.4524999999999988</v>
      </c>
      <c r="AH2829" s="17">
        <f t="shared" si="1134"/>
        <v>8.4524999999999988</v>
      </c>
      <c r="AI2829" s="20" t="s">
        <v>18494</v>
      </c>
      <c r="AJ2829" s="10">
        <f t="shared" si="1136"/>
        <v>10.072256250000001</v>
      </c>
      <c r="AK2829" s="10">
        <f t="shared" si="1138"/>
        <v>1.2250000000000001</v>
      </c>
      <c r="AL2829" s="10">
        <f t="shared" si="1139"/>
        <v>11.637499999999999</v>
      </c>
    </row>
    <row r="2830" spans="1:38" x14ac:dyDescent="0.25">
      <c r="A2830" s="25" t="s">
        <v>11901</v>
      </c>
      <c r="B2830" s="25" t="s">
        <v>5167</v>
      </c>
      <c r="C2830" s="25" t="s">
        <v>12</v>
      </c>
      <c r="D2830" s="25" t="s">
        <v>18491</v>
      </c>
      <c r="F2830" s="25" t="s">
        <v>1749</v>
      </c>
      <c r="G2830" s="27">
        <v>12.3</v>
      </c>
      <c r="H2830" s="17">
        <f t="shared" si="1120"/>
        <v>9.8400000000000016</v>
      </c>
      <c r="I2830" s="17">
        <f t="shared" si="1121"/>
        <v>8.4870000000000001</v>
      </c>
      <c r="J2830" s="17">
        <f t="shared" si="1122"/>
        <v>3.69</v>
      </c>
      <c r="K2830" s="17">
        <f t="shared" si="1123"/>
        <v>8.4870000000000001</v>
      </c>
      <c r="L2830" s="17">
        <f t="shared" si="1124"/>
        <v>9.8400000000000016</v>
      </c>
      <c r="M2830" s="18">
        <f t="shared" si="1116"/>
        <v>1.2300000000000002</v>
      </c>
      <c r="N2830" s="18" t="s">
        <v>18494</v>
      </c>
      <c r="O2830" s="17">
        <f t="shared" si="1125"/>
        <v>8.4870000000000001</v>
      </c>
      <c r="P2830" s="17">
        <f t="shared" si="1118"/>
        <v>8.61</v>
      </c>
      <c r="Q2830" s="17">
        <f t="shared" si="1126"/>
        <v>9.8400000000000016</v>
      </c>
      <c r="R2830" s="18" t="s">
        <v>18494</v>
      </c>
      <c r="S2830" s="18" t="s">
        <v>18494</v>
      </c>
      <c r="T2830" s="17">
        <f t="shared" si="1127"/>
        <v>8.4870000000000001</v>
      </c>
      <c r="U2830" s="17">
        <f t="shared" si="1135"/>
        <v>11.07</v>
      </c>
      <c r="V2830" s="17">
        <f t="shared" si="1119"/>
        <v>8.4870000000000001</v>
      </c>
      <c r="W2830" s="17">
        <f t="shared" si="1128"/>
        <v>7.6973400000000005</v>
      </c>
      <c r="X2830" s="17">
        <f t="shared" si="1129"/>
        <v>8.0183699999999991</v>
      </c>
      <c r="Y2830" s="18" t="s">
        <v>18494</v>
      </c>
      <c r="Z2830" s="17">
        <f t="shared" si="1132"/>
        <v>8.4870000000000001</v>
      </c>
      <c r="AA2830" s="18">
        <f t="shared" si="1130"/>
        <v>10.455</v>
      </c>
      <c r="AB2830" s="18" t="s">
        <v>18494</v>
      </c>
      <c r="AC2830" s="17">
        <f t="shared" si="1131"/>
        <v>8.4870000000000001</v>
      </c>
      <c r="AD2830" s="17">
        <f t="shared" si="1137"/>
        <v>11.685</v>
      </c>
      <c r="AE2830" s="19">
        <f t="shared" si="1117"/>
        <v>8.61</v>
      </c>
      <c r="AF2830" s="18" t="s">
        <v>18494</v>
      </c>
      <c r="AG2830" s="17">
        <f t="shared" si="1133"/>
        <v>8.4870000000000001</v>
      </c>
      <c r="AH2830" s="17">
        <f t="shared" si="1134"/>
        <v>8.4870000000000001</v>
      </c>
      <c r="AI2830" s="20" t="s">
        <v>18494</v>
      </c>
      <c r="AJ2830" s="10">
        <f t="shared" si="1136"/>
        <v>10.113367500000001</v>
      </c>
      <c r="AK2830" s="10">
        <f t="shared" si="1138"/>
        <v>1.2300000000000002</v>
      </c>
      <c r="AL2830" s="10">
        <f t="shared" si="1139"/>
        <v>11.685</v>
      </c>
    </row>
    <row r="2831" spans="1:38" x14ac:dyDescent="0.25">
      <c r="A2831" s="25" t="s">
        <v>11902</v>
      </c>
      <c r="B2831" s="25" t="s">
        <v>5168</v>
      </c>
      <c r="C2831" s="25" t="s">
        <v>12</v>
      </c>
      <c r="D2831" s="25" t="s">
        <v>18491</v>
      </c>
      <c r="F2831" s="25" t="s">
        <v>1749</v>
      </c>
      <c r="G2831" s="27">
        <v>12.3</v>
      </c>
      <c r="H2831" s="17">
        <f t="shared" si="1120"/>
        <v>9.8400000000000016</v>
      </c>
      <c r="I2831" s="17">
        <f t="shared" si="1121"/>
        <v>8.4870000000000001</v>
      </c>
      <c r="J2831" s="17">
        <f t="shared" si="1122"/>
        <v>3.69</v>
      </c>
      <c r="K2831" s="17">
        <f t="shared" si="1123"/>
        <v>8.4870000000000001</v>
      </c>
      <c r="L2831" s="17">
        <f t="shared" si="1124"/>
        <v>9.8400000000000016</v>
      </c>
      <c r="M2831" s="18">
        <f t="shared" si="1116"/>
        <v>1.2300000000000002</v>
      </c>
      <c r="N2831" s="18" t="s">
        <v>18494</v>
      </c>
      <c r="O2831" s="17">
        <f t="shared" si="1125"/>
        <v>8.4870000000000001</v>
      </c>
      <c r="P2831" s="17">
        <f t="shared" si="1118"/>
        <v>8.61</v>
      </c>
      <c r="Q2831" s="17">
        <f t="shared" si="1126"/>
        <v>9.8400000000000016</v>
      </c>
      <c r="R2831" s="18" t="s">
        <v>18494</v>
      </c>
      <c r="S2831" s="18" t="s">
        <v>18494</v>
      </c>
      <c r="T2831" s="17">
        <f t="shared" si="1127"/>
        <v>8.4870000000000001</v>
      </c>
      <c r="U2831" s="17">
        <f t="shared" si="1135"/>
        <v>11.07</v>
      </c>
      <c r="V2831" s="17">
        <f t="shared" si="1119"/>
        <v>8.4870000000000001</v>
      </c>
      <c r="W2831" s="17">
        <f t="shared" si="1128"/>
        <v>7.6973400000000005</v>
      </c>
      <c r="X2831" s="17">
        <f t="shared" si="1129"/>
        <v>8.0183699999999991</v>
      </c>
      <c r="Y2831" s="18" t="s">
        <v>18494</v>
      </c>
      <c r="Z2831" s="17">
        <f t="shared" si="1132"/>
        <v>8.4870000000000001</v>
      </c>
      <c r="AA2831" s="18">
        <f t="shared" si="1130"/>
        <v>10.455</v>
      </c>
      <c r="AB2831" s="18" t="s">
        <v>18494</v>
      </c>
      <c r="AC2831" s="17">
        <f t="shared" si="1131"/>
        <v>8.4870000000000001</v>
      </c>
      <c r="AD2831" s="17">
        <f t="shared" si="1137"/>
        <v>11.685</v>
      </c>
      <c r="AE2831" s="19">
        <f t="shared" si="1117"/>
        <v>8.61</v>
      </c>
      <c r="AF2831" s="18" t="s">
        <v>18494</v>
      </c>
      <c r="AG2831" s="17">
        <f t="shared" si="1133"/>
        <v>8.4870000000000001</v>
      </c>
      <c r="AH2831" s="17">
        <f t="shared" si="1134"/>
        <v>8.4870000000000001</v>
      </c>
      <c r="AI2831" s="20" t="s">
        <v>18494</v>
      </c>
      <c r="AJ2831" s="10">
        <f t="shared" si="1136"/>
        <v>10.113367500000001</v>
      </c>
      <c r="AK2831" s="10">
        <f t="shared" si="1138"/>
        <v>1.2300000000000002</v>
      </c>
      <c r="AL2831" s="10">
        <f t="shared" si="1139"/>
        <v>11.685</v>
      </c>
    </row>
    <row r="2832" spans="1:38" x14ac:dyDescent="0.25">
      <c r="A2832" s="25" t="s">
        <v>11904</v>
      </c>
      <c r="B2832" s="25" t="s">
        <v>5170</v>
      </c>
      <c r="C2832" s="25" t="s">
        <v>12</v>
      </c>
      <c r="D2832" s="25" t="s">
        <v>18491</v>
      </c>
      <c r="F2832" s="25" t="s">
        <v>1749</v>
      </c>
      <c r="G2832" s="27">
        <v>12.3</v>
      </c>
      <c r="H2832" s="17">
        <f t="shared" si="1120"/>
        <v>9.8400000000000016</v>
      </c>
      <c r="I2832" s="17">
        <f t="shared" si="1121"/>
        <v>8.4870000000000001</v>
      </c>
      <c r="J2832" s="17">
        <f t="shared" si="1122"/>
        <v>3.69</v>
      </c>
      <c r="K2832" s="17">
        <f t="shared" si="1123"/>
        <v>8.4870000000000001</v>
      </c>
      <c r="L2832" s="17">
        <f t="shared" si="1124"/>
        <v>9.8400000000000016</v>
      </c>
      <c r="M2832" s="18">
        <f t="shared" si="1116"/>
        <v>1.2300000000000002</v>
      </c>
      <c r="N2832" s="18" t="s">
        <v>18494</v>
      </c>
      <c r="O2832" s="17">
        <f t="shared" si="1125"/>
        <v>8.4870000000000001</v>
      </c>
      <c r="P2832" s="17">
        <f t="shared" si="1118"/>
        <v>8.61</v>
      </c>
      <c r="Q2832" s="17">
        <f t="shared" si="1126"/>
        <v>9.8400000000000016</v>
      </c>
      <c r="R2832" s="18" t="s">
        <v>18494</v>
      </c>
      <c r="S2832" s="18" t="s">
        <v>18494</v>
      </c>
      <c r="T2832" s="17">
        <f t="shared" si="1127"/>
        <v>8.4870000000000001</v>
      </c>
      <c r="U2832" s="17">
        <f t="shared" si="1135"/>
        <v>11.07</v>
      </c>
      <c r="V2832" s="17">
        <f t="shared" si="1119"/>
        <v>8.4870000000000001</v>
      </c>
      <c r="W2832" s="17">
        <f t="shared" si="1128"/>
        <v>7.6973400000000005</v>
      </c>
      <c r="X2832" s="17">
        <f t="shared" si="1129"/>
        <v>8.0183699999999991</v>
      </c>
      <c r="Y2832" s="18" t="s">
        <v>18494</v>
      </c>
      <c r="Z2832" s="17">
        <f t="shared" si="1132"/>
        <v>8.4870000000000001</v>
      </c>
      <c r="AA2832" s="18">
        <f t="shared" si="1130"/>
        <v>10.455</v>
      </c>
      <c r="AB2832" s="18" t="s">
        <v>18494</v>
      </c>
      <c r="AC2832" s="17">
        <f t="shared" si="1131"/>
        <v>8.4870000000000001</v>
      </c>
      <c r="AD2832" s="17">
        <f t="shared" si="1137"/>
        <v>11.685</v>
      </c>
      <c r="AE2832" s="19">
        <f t="shared" si="1117"/>
        <v>8.61</v>
      </c>
      <c r="AF2832" s="18" t="s">
        <v>18494</v>
      </c>
      <c r="AG2832" s="17">
        <f t="shared" si="1133"/>
        <v>8.4870000000000001</v>
      </c>
      <c r="AH2832" s="17">
        <f t="shared" si="1134"/>
        <v>8.4870000000000001</v>
      </c>
      <c r="AI2832" s="20" t="s">
        <v>18494</v>
      </c>
      <c r="AJ2832" s="10">
        <f t="shared" si="1136"/>
        <v>10.113367500000001</v>
      </c>
      <c r="AK2832" s="10">
        <f t="shared" si="1138"/>
        <v>1.2300000000000002</v>
      </c>
      <c r="AL2832" s="10">
        <f t="shared" si="1139"/>
        <v>11.685</v>
      </c>
    </row>
    <row r="2833" spans="1:38" x14ac:dyDescent="0.25">
      <c r="A2833" s="25" t="s">
        <v>11906</v>
      </c>
      <c r="B2833" s="25" t="s">
        <v>5172</v>
      </c>
      <c r="C2833" s="25" t="s">
        <v>12</v>
      </c>
      <c r="D2833" s="25" t="s">
        <v>18491</v>
      </c>
      <c r="F2833" s="25" t="s">
        <v>1749</v>
      </c>
      <c r="G2833" s="27">
        <v>12.3</v>
      </c>
      <c r="H2833" s="17">
        <f t="shared" si="1120"/>
        <v>9.8400000000000016</v>
      </c>
      <c r="I2833" s="17">
        <f t="shared" si="1121"/>
        <v>8.4870000000000001</v>
      </c>
      <c r="J2833" s="17">
        <f t="shared" si="1122"/>
        <v>3.69</v>
      </c>
      <c r="K2833" s="17">
        <f t="shared" si="1123"/>
        <v>8.4870000000000001</v>
      </c>
      <c r="L2833" s="17">
        <f t="shared" si="1124"/>
        <v>9.8400000000000016</v>
      </c>
      <c r="M2833" s="18">
        <f t="shared" si="1116"/>
        <v>1.2300000000000002</v>
      </c>
      <c r="N2833" s="18" t="s">
        <v>18494</v>
      </c>
      <c r="O2833" s="17">
        <f t="shared" si="1125"/>
        <v>8.4870000000000001</v>
      </c>
      <c r="P2833" s="17">
        <f t="shared" si="1118"/>
        <v>8.61</v>
      </c>
      <c r="Q2833" s="17">
        <f t="shared" si="1126"/>
        <v>9.8400000000000016</v>
      </c>
      <c r="R2833" s="18" t="s">
        <v>18494</v>
      </c>
      <c r="S2833" s="18" t="s">
        <v>18494</v>
      </c>
      <c r="T2833" s="17">
        <f t="shared" si="1127"/>
        <v>8.4870000000000001</v>
      </c>
      <c r="U2833" s="17">
        <f t="shared" si="1135"/>
        <v>11.07</v>
      </c>
      <c r="V2833" s="17">
        <f t="shared" si="1119"/>
        <v>8.4870000000000001</v>
      </c>
      <c r="W2833" s="17">
        <f t="shared" si="1128"/>
        <v>7.6973400000000005</v>
      </c>
      <c r="X2833" s="17">
        <f t="shared" si="1129"/>
        <v>8.0183699999999991</v>
      </c>
      <c r="Y2833" s="18" t="s">
        <v>18494</v>
      </c>
      <c r="Z2833" s="17">
        <f t="shared" si="1132"/>
        <v>8.4870000000000001</v>
      </c>
      <c r="AA2833" s="18">
        <f t="shared" si="1130"/>
        <v>10.455</v>
      </c>
      <c r="AB2833" s="18" t="s">
        <v>18494</v>
      </c>
      <c r="AC2833" s="17">
        <f t="shared" si="1131"/>
        <v>8.4870000000000001</v>
      </c>
      <c r="AD2833" s="17">
        <f t="shared" si="1137"/>
        <v>11.685</v>
      </c>
      <c r="AE2833" s="19">
        <f t="shared" si="1117"/>
        <v>8.61</v>
      </c>
      <c r="AF2833" s="18" t="s">
        <v>18494</v>
      </c>
      <c r="AG2833" s="17">
        <f t="shared" si="1133"/>
        <v>8.4870000000000001</v>
      </c>
      <c r="AH2833" s="17">
        <f t="shared" si="1134"/>
        <v>8.4870000000000001</v>
      </c>
      <c r="AI2833" s="20" t="s">
        <v>18494</v>
      </c>
      <c r="AJ2833" s="10">
        <f t="shared" si="1136"/>
        <v>10.113367500000001</v>
      </c>
      <c r="AK2833" s="10">
        <f t="shared" si="1138"/>
        <v>1.2300000000000002</v>
      </c>
      <c r="AL2833" s="10">
        <f t="shared" si="1139"/>
        <v>11.685</v>
      </c>
    </row>
    <row r="2834" spans="1:38" x14ac:dyDescent="0.25">
      <c r="A2834" s="25" t="s">
        <v>9328</v>
      </c>
      <c r="B2834" s="25" t="s">
        <v>2387</v>
      </c>
      <c r="C2834" s="25" t="s">
        <v>12</v>
      </c>
      <c r="D2834" s="25" t="s">
        <v>18491</v>
      </c>
      <c r="G2834" s="27">
        <v>12.55</v>
      </c>
      <c r="H2834" s="17">
        <f t="shared" si="1120"/>
        <v>10.040000000000001</v>
      </c>
      <c r="I2834" s="17">
        <f t="shared" si="1121"/>
        <v>8.6594999999999995</v>
      </c>
      <c r="J2834" s="17">
        <f t="shared" si="1122"/>
        <v>3.7650000000000001</v>
      </c>
      <c r="K2834" s="17">
        <f t="shared" si="1123"/>
        <v>8.6594999999999995</v>
      </c>
      <c r="L2834" s="17">
        <f t="shared" si="1124"/>
        <v>10.040000000000001</v>
      </c>
      <c r="M2834" s="18">
        <f t="shared" si="1116"/>
        <v>1.2550000000000001</v>
      </c>
      <c r="N2834" s="18" t="s">
        <v>18494</v>
      </c>
      <c r="O2834" s="17">
        <f t="shared" si="1125"/>
        <v>8.6594999999999995</v>
      </c>
      <c r="P2834" s="17">
        <f t="shared" si="1118"/>
        <v>8.7850000000000001</v>
      </c>
      <c r="Q2834" s="17">
        <f t="shared" si="1126"/>
        <v>10.040000000000001</v>
      </c>
      <c r="R2834" s="18" t="s">
        <v>18494</v>
      </c>
      <c r="S2834" s="18" t="s">
        <v>18494</v>
      </c>
      <c r="T2834" s="17">
        <f t="shared" si="1127"/>
        <v>8.6594999999999995</v>
      </c>
      <c r="U2834" s="17">
        <f t="shared" si="1135"/>
        <v>11.295000000000002</v>
      </c>
      <c r="V2834" s="17">
        <f t="shared" si="1119"/>
        <v>8.6594999999999995</v>
      </c>
      <c r="W2834" s="17">
        <f t="shared" si="1128"/>
        <v>7.8537900000000009</v>
      </c>
      <c r="X2834" s="17">
        <f t="shared" si="1129"/>
        <v>8.1813450000000003</v>
      </c>
      <c r="Y2834" s="18" t="s">
        <v>18494</v>
      </c>
      <c r="Z2834" s="17">
        <f t="shared" si="1132"/>
        <v>8.6594999999999995</v>
      </c>
      <c r="AA2834" s="18">
        <f t="shared" si="1130"/>
        <v>10.6675</v>
      </c>
      <c r="AB2834" s="18" t="s">
        <v>18494</v>
      </c>
      <c r="AC2834" s="17">
        <f t="shared" si="1131"/>
        <v>8.6594999999999995</v>
      </c>
      <c r="AD2834" s="17">
        <f t="shared" si="1137"/>
        <v>11.922499999999999</v>
      </c>
      <c r="AE2834" s="19">
        <f t="shared" si="1117"/>
        <v>8.7850000000000001</v>
      </c>
      <c r="AF2834" s="18" t="s">
        <v>18494</v>
      </c>
      <c r="AG2834" s="17">
        <f t="shared" si="1133"/>
        <v>8.6594999999999995</v>
      </c>
      <c r="AH2834" s="17">
        <f t="shared" si="1134"/>
        <v>8.6594999999999995</v>
      </c>
      <c r="AI2834" s="20" t="s">
        <v>18494</v>
      </c>
      <c r="AJ2834" s="10">
        <f t="shared" si="1136"/>
        <v>10.318923750000002</v>
      </c>
      <c r="AK2834" s="10">
        <f t="shared" si="1138"/>
        <v>1.2550000000000001</v>
      </c>
      <c r="AL2834" s="10">
        <f t="shared" si="1139"/>
        <v>11.922499999999999</v>
      </c>
    </row>
    <row r="2835" spans="1:38" x14ac:dyDescent="0.25">
      <c r="A2835" s="25" t="s">
        <v>8555</v>
      </c>
      <c r="B2835" s="25" t="s">
        <v>1538</v>
      </c>
      <c r="C2835" s="25" t="s">
        <v>12</v>
      </c>
      <c r="D2835" s="25" t="s">
        <v>18491</v>
      </c>
      <c r="G2835" s="27">
        <v>12.6</v>
      </c>
      <c r="H2835" s="17">
        <f t="shared" si="1120"/>
        <v>10.08</v>
      </c>
      <c r="I2835" s="17">
        <f t="shared" si="1121"/>
        <v>8.6939999999999991</v>
      </c>
      <c r="J2835" s="17">
        <f t="shared" si="1122"/>
        <v>3.78</v>
      </c>
      <c r="K2835" s="17">
        <f t="shared" si="1123"/>
        <v>8.6939999999999991</v>
      </c>
      <c r="L2835" s="17">
        <f t="shared" si="1124"/>
        <v>10.08</v>
      </c>
      <c r="M2835" s="18">
        <f t="shared" si="1116"/>
        <v>1.26</v>
      </c>
      <c r="N2835" s="18" t="s">
        <v>18494</v>
      </c>
      <c r="O2835" s="17">
        <f t="shared" si="1125"/>
        <v>8.6939999999999991</v>
      </c>
      <c r="P2835" s="17">
        <f t="shared" si="1118"/>
        <v>8.8199999999999985</v>
      </c>
      <c r="Q2835" s="17">
        <f t="shared" si="1126"/>
        <v>10.08</v>
      </c>
      <c r="R2835" s="18" t="s">
        <v>18494</v>
      </c>
      <c r="S2835" s="18" t="s">
        <v>18494</v>
      </c>
      <c r="T2835" s="17">
        <f t="shared" si="1127"/>
        <v>8.6939999999999991</v>
      </c>
      <c r="U2835" s="17">
        <f t="shared" si="1135"/>
        <v>11.34</v>
      </c>
      <c r="V2835" s="17">
        <f t="shared" si="1119"/>
        <v>8.6939999999999991</v>
      </c>
      <c r="W2835" s="17">
        <f t="shared" si="1128"/>
        <v>7.8850800000000003</v>
      </c>
      <c r="X2835" s="17">
        <f t="shared" si="1129"/>
        <v>8.2139399999999991</v>
      </c>
      <c r="Y2835" s="18" t="s">
        <v>18494</v>
      </c>
      <c r="Z2835" s="17">
        <f t="shared" si="1132"/>
        <v>8.6939999999999991</v>
      </c>
      <c r="AA2835" s="18">
        <f t="shared" si="1130"/>
        <v>10.709999999999999</v>
      </c>
      <c r="AB2835" s="18" t="s">
        <v>18494</v>
      </c>
      <c r="AC2835" s="17">
        <f t="shared" si="1131"/>
        <v>8.6939999999999991</v>
      </c>
      <c r="AD2835" s="17">
        <f t="shared" si="1137"/>
        <v>11.969999999999999</v>
      </c>
      <c r="AE2835" s="19">
        <f t="shared" si="1117"/>
        <v>8.8199999999999985</v>
      </c>
      <c r="AF2835" s="18" t="s">
        <v>18494</v>
      </c>
      <c r="AG2835" s="17">
        <f t="shared" si="1133"/>
        <v>8.6939999999999991</v>
      </c>
      <c r="AH2835" s="17">
        <f t="shared" si="1134"/>
        <v>8.6939999999999991</v>
      </c>
      <c r="AI2835" s="20" t="s">
        <v>18494</v>
      </c>
      <c r="AJ2835" s="10">
        <f t="shared" si="1136"/>
        <v>10.360035</v>
      </c>
      <c r="AK2835" s="10">
        <f t="shared" si="1138"/>
        <v>1.26</v>
      </c>
      <c r="AL2835" s="10">
        <f t="shared" si="1139"/>
        <v>11.969999999999999</v>
      </c>
    </row>
    <row r="2836" spans="1:38" x14ac:dyDescent="0.25">
      <c r="A2836" s="25" t="s">
        <v>10800</v>
      </c>
      <c r="B2836" s="25" t="s">
        <v>4020</v>
      </c>
      <c r="C2836" s="25" t="s">
        <v>12</v>
      </c>
      <c r="D2836" s="25" t="s">
        <v>18491</v>
      </c>
      <c r="G2836" s="27">
        <v>12.6</v>
      </c>
      <c r="H2836" s="17">
        <f t="shared" si="1120"/>
        <v>10.08</v>
      </c>
      <c r="I2836" s="17">
        <f t="shared" si="1121"/>
        <v>8.6939999999999991</v>
      </c>
      <c r="J2836" s="17">
        <f t="shared" si="1122"/>
        <v>3.78</v>
      </c>
      <c r="K2836" s="17">
        <f t="shared" si="1123"/>
        <v>8.6939999999999991</v>
      </c>
      <c r="L2836" s="17">
        <f t="shared" si="1124"/>
        <v>10.08</v>
      </c>
      <c r="M2836" s="18">
        <f t="shared" si="1116"/>
        <v>1.26</v>
      </c>
      <c r="N2836" s="18" t="s">
        <v>18494</v>
      </c>
      <c r="O2836" s="17">
        <f t="shared" si="1125"/>
        <v>8.6939999999999991</v>
      </c>
      <c r="P2836" s="17">
        <f t="shared" si="1118"/>
        <v>8.8199999999999985</v>
      </c>
      <c r="Q2836" s="17">
        <f t="shared" si="1126"/>
        <v>10.08</v>
      </c>
      <c r="R2836" s="18" t="s">
        <v>18494</v>
      </c>
      <c r="S2836" s="18" t="s">
        <v>18494</v>
      </c>
      <c r="T2836" s="17">
        <f t="shared" si="1127"/>
        <v>8.6939999999999991</v>
      </c>
      <c r="U2836" s="17">
        <f t="shared" si="1135"/>
        <v>11.34</v>
      </c>
      <c r="V2836" s="17">
        <f t="shared" si="1119"/>
        <v>8.6939999999999991</v>
      </c>
      <c r="W2836" s="17">
        <f t="shared" si="1128"/>
        <v>7.8850800000000003</v>
      </c>
      <c r="X2836" s="17">
        <f t="shared" si="1129"/>
        <v>8.2139399999999991</v>
      </c>
      <c r="Y2836" s="18" t="s">
        <v>18494</v>
      </c>
      <c r="Z2836" s="17">
        <f t="shared" si="1132"/>
        <v>8.6939999999999991</v>
      </c>
      <c r="AA2836" s="18">
        <f t="shared" si="1130"/>
        <v>10.709999999999999</v>
      </c>
      <c r="AB2836" s="18" t="s">
        <v>18494</v>
      </c>
      <c r="AC2836" s="17">
        <f t="shared" si="1131"/>
        <v>8.6939999999999991</v>
      </c>
      <c r="AD2836" s="17">
        <f t="shared" si="1137"/>
        <v>11.969999999999999</v>
      </c>
      <c r="AE2836" s="19">
        <f t="shared" si="1117"/>
        <v>8.8199999999999985</v>
      </c>
      <c r="AF2836" s="18" t="s">
        <v>18494</v>
      </c>
      <c r="AG2836" s="17">
        <f t="shared" si="1133"/>
        <v>8.6939999999999991</v>
      </c>
      <c r="AH2836" s="17">
        <f t="shared" si="1134"/>
        <v>8.6939999999999991</v>
      </c>
      <c r="AI2836" s="20" t="s">
        <v>18494</v>
      </c>
      <c r="AJ2836" s="10">
        <f t="shared" si="1136"/>
        <v>10.360035</v>
      </c>
      <c r="AK2836" s="10">
        <f t="shared" si="1138"/>
        <v>1.26</v>
      </c>
      <c r="AL2836" s="10">
        <f t="shared" si="1139"/>
        <v>11.969999999999999</v>
      </c>
    </row>
    <row r="2837" spans="1:38" x14ac:dyDescent="0.25">
      <c r="A2837" s="25" t="s">
        <v>8816</v>
      </c>
      <c r="B2837" s="25" t="s">
        <v>1825</v>
      </c>
      <c r="C2837" s="25" t="s">
        <v>12</v>
      </c>
      <c r="D2837" s="25" t="s">
        <v>18491</v>
      </c>
      <c r="G2837" s="27">
        <v>12.65</v>
      </c>
      <c r="H2837" s="17">
        <f t="shared" si="1120"/>
        <v>10.120000000000001</v>
      </c>
      <c r="I2837" s="17">
        <f t="shared" si="1121"/>
        <v>8.7285000000000004</v>
      </c>
      <c r="J2837" s="17">
        <f t="shared" si="1122"/>
        <v>3.7949999999999999</v>
      </c>
      <c r="K2837" s="17">
        <f t="shared" si="1123"/>
        <v>8.7285000000000004</v>
      </c>
      <c r="L2837" s="17">
        <f t="shared" si="1124"/>
        <v>10.120000000000001</v>
      </c>
      <c r="M2837" s="18">
        <f t="shared" si="1116"/>
        <v>1.2650000000000001</v>
      </c>
      <c r="N2837" s="18" t="s">
        <v>18494</v>
      </c>
      <c r="O2837" s="17">
        <f t="shared" si="1125"/>
        <v>8.7285000000000004</v>
      </c>
      <c r="P2837" s="17">
        <f t="shared" si="1118"/>
        <v>8.8550000000000004</v>
      </c>
      <c r="Q2837" s="17">
        <f t="shared" si="1126"/>
        <v>10.120000000000001</v>
      </c>
      <c r="R2837" s="18" t="s">
        <v>18494</v>
      </c>
      <c r="S2837" s="18" t="s">
        <v>18494</v>
      </c>
      <c r="T2837" s="17">
        <f t="shared" si="1127"/>
        <v>8.7285000000000004</v>
      </c>
      <c r="U2837" s="17">
        <f t="shared" si="1135"/>
        <v>11.385</v>
      </c>
      <c r="V2837" s="17">
        <f t="shared" si="1119"/>
        <v>8.7285000000000004</v>
      </c>
      <c r="W2837" s="17">
        <f t="shared" si="1128"/>
        <v>7.9163700000000006</v>
      </c>
      <c r="X2837" s="17">
        <f t="shared" si="1129"/>
        <v>8.2465349999999997</v>
      </c>
      <c r="Y2837" s="18" t="s">
        <v>18494</v>
      </c>
      <c r="Z2837" s="17">
        <f t="shared" si="1132"/>
        <v>8.7285000000000004</v>
      </c>
      <c r="AA2837" s="18">
        <f t="shared" si="1130"/>
        <v>10.7525</v>
      </c>
      <c r="AB2837" s="18" t="s">
        <v>18494</v>
      </c>
      <c r="AC2837" s="17">
        <f t="shared" si="1131"/>
        <v>8.7285000000000004</v>
      </c>
      <c r="AD2837" s="17">
        <f t="shared" si="1137"/>
        <v>12.0175</v>
      </c>
      <c r="AE2837" s="19">
        <f t="shared" si="1117"/>
        <v>8.8550000000000004</v>
      </c>
      <c r="AF2837" s="18" t="s">
        <v>18494</v>
      </c>
      <c r="AG2837" s="17">
        <f t="shared" si="1133"/>
        <v>8.7285000000000004</v>
      </c>
      <c r="AH2837" s="17">
        <f t="shared" si="1134"/>
        <v>8.7285000000000004</v>
      </c>
      <c r="AI2837" s="20" t="s">
        <v>18494</v>
      </c>
      <c r="AJ2837" s="10">
        <f t="shared" si="1136"/>
        <v>10.40114625</v>
      </c>
      <c r="AK2837" s="10">
        <f t="shared" si="1138"/>
        <v>1.2650000000000001</v>
      </c>
      <c r="AL2837" s="10">
        <f t="shared" si="1139"/>
        <v>12.0175</v>
      </c>
    </row>
    <row r="2838" spans="1:38" x14ac:dyDescent="0.25">
      <c r="A2838" s="25" t="s">
        <v>9389</v>
      </c>
      <c r="B2838" s="25" t="s">
        <v>2451</v>
      </c>
      <c r="C2838" s="25" t="s">
        <v>12</v>
      </c>
      <c r="D2838" s="25" t="s">
        <v>18491</v>
      </c>
      <c r="G2838" s="27">
        <v>12.65</v>
      </c>
      <c r="H2838" s="17">
        <f t="shared" si="1120"/>
        <v>10.120000000000001</v>
      </c>
      <c r="I2838" s="17">
        <f t="shared" si="1121"/>
        <v>8.7285000000000004</v>
      </c>
      <c r="J2838" s="17">
        <f t="shared" si="1122"/>
        <v>3.7949999999999999</v>
      </c>
      <c r="K2838" s="17">
        <f t="shared" si="1123"/>
        <v>8.7285000000000004</v>
      </c>
      <c r="L2838" s="17">
        <f t="shared" si="1124"/>
        <v>10.120000000000001</v>
      </c>
      <c r="M2838" s="18">
        <f t="shared" ref="M2838:M2901" si="1140">G2838*10%</f>
        <v>1.2650000000000001</v>
      </c>
      <c r="N2838" s="18" t="s">
        <v>18494</v>
      </c>
      <c r="O2838" s="17">
        <f t="shared" si="1125"/>
        <v>8.7285000000000004</v>
      </c>
      <c r="P2838" s="17">
        <f t="shared" si="1118"/>
        <v>8.8550000000000004</v>
      </c>
      <c r="Q2838" s="17">
        <f t="shared" si="1126"/>
        <v>10.120000000000001</v>
      </c>
      <c r="R2838" s="18" t="s">
        <v>18494</v>
      </c>
      <c r="S2838" s="18" t="s">
        <v>18494</v>
      </c>
      <c r="T2838" s="17">
        <f t="shared" si="1127"/>
        <v>8.7285000000000004</v>
      </c>
      <c r="U2838" s="17">
        <f t="shared" si="1135"/>
        <v>11.385</v>
      </c>
      <c r="V2838" s="17">
        <f t="shared" si="1119"/>
        <v>8.7285000000000004</v>
      </c>
      <c r="W2838" s="17">
        <f t="shared" si="1128"/>
        <v>7.9163700000000006</v>
      </c>
      <c r="X2838" s="17">
        <f t="shared" si="1129"/>
        <v>8.2465349999999997</v>
      </c>
      <c r="Y2838" s="18" t="s">
        <v>18494</v>
      </c>
      <c r="Z2838" s="17">
        <f t="shared" si="1132"/>
        <v>8.7285000000000004</v>
      </c>
      <c r="AA2838" s="18">
        <f t="shared" si="1130"/>
        <v>10.7525</v>
      </c>
      <c r="AB2838" s="18" t="s">
        <v>18494</v>
      </c>
      <c r="AC2838" s="17">
        <f t="shared" si="1131"/>
        <v>8.7285000000000004</v>
      </c>
      <c r="AD2838" s="17">
        <f t="shared" si="1137"/>
        <v>12.0175</v>
      </c>
      <c r="AE2838" s="19">
        <f t="shared" si="1117"/>
        <v>8.8550000000000004</v>
      </c>
      <c r="AF2838" s="18" t="s">
        <v>18494</v>
      </c>
      <c r="AG2838" s="17">
        <f t="shared" si="1133"/>
        <v>8.7285000000000004</v>
      </c>
      <c r="AH2838" s="17">
        <f t="shared" si="1134"/>
        <v>8.7285000000000004</v>
      </c>
      <c r="AI2838" s="20" t="s">
        <v>18494</v>
      </c>
      <c r="AJ2838" s="10">
        <f t="shared" si="1136"/>
        <v>10.40114625</v>
      </c>
      <c r="AK2838" s="10">
        <f t="shared" si="1138"/>
        <v>1.2650000000000001</v>
      </c>
      <c r="AL2838" s="10">
        <f t="shared" si="1139"/>
        <v>12.0175</v>
      </c>
    </row>
    <row r="2839" spans="1:38" x14ac:dyDescent="0.25">
      <c r="A2839" s="25" t="s">
        <v>8705</v>
      </c>
      <c r="B2839" s="25" t="s">
        <v>1707</v>
      </c>
      <c r="C2839" s="25" t="s">
        <v>12</v>
      </c>
      <c r="D2839" s="25" t="s">
        <v>18491</v>
      </c>
      <c r="G2839" s="27">
        <v>12.7</v>
      </c>
      <c r="H2839" s="17">
        <f t="shared" si="1120"/>
        <v>10.16</v>
      </c>
      <c r="I2839" s="17">
        <f t="shared" si="1121"/>
        <v>8.7629999999999981</v>
      </c>
      <c r="J2839" s="17">
        <f t="shared" si="1122"/>
        <v>3.8099999999999996</v>
      </c>
      <c r="K2839" s="17">
        <f t="shared" si="1123"/>
        <v>8.7629999999999981</v>
      </c>
      <c r="L2839" s="17">
        <f t="shared" si="1124"/>
        <v>10.16</v>
      </c>
      <c r="M2839" s="18">
        <f t="shared" si="1140"/>
        <v>1.27</v>
      </c>
      <c r="N2839" s="18" t="s">
        <v>18494</v>
      </c>
      <c r="O2839" s="17">
        <f t="shared" si="1125"/>
        <v>8.7629999999999981</v>
      </c>
      <c r="P2839" s="17">
        <f t="shared" si="1118"/>
        <v>8.8899999999999988</v>
      </c>
      <c r="Q2839" s="17">
        <f t="shared" si="1126"/>
        <v>10.16</v>
      </c>
      <c r="R2839" s="18" t="s">
        <v>18494</v>
      </c>
      <c r="S2839" s="18" t="s">
        <v>18494</v>
      </c>
      <c r="T2839" s="17">
        <f t="shared" si="1127"/>
        <v>8.7629999999999981</v>
      </c>
      <c r="U2839" s="17">
        <f t="shared" si="1135"/>
        <v>11.43</v>
      </c>
      <c r="V2839" s="17">
        <f t="shared" si="1119"/>
        <v>8.7629999999999981</v>
      </c>
      <c r="W2839" s="17">
        <f t="shared" si="1128"/>
        <v>7.9476599999999999</v>
      </c>
      <c r="X2839" s="17">
        <f t="shared" si="1129"/>
        <v>8.2791299999999985</v>
      </c>
      <c r="Y2839" s="18" t="s">
        <v>18494</v>
      </c>
      <c r="Z2839" s="17">
        <f t="shared" si="1132"/>
        <v>8.7629999999999981</v>
      </c>
      <c r="AA2839" s="18">
        <f t="shared" si="1130"/>
        <v>10.795</v>
      </c>
      <c r="AB2839" s="18" t="s">
        <v>18494</v>
      </c>
      <c r="AC2839" s="17">
        <f t="shared" si="1131"/>
        <v>8.7629999999999981</v>
      </c>
      <c r="AD2839" s="17">
        <f t="shared" si="1137"/>
        <v>12.065</v>
      </c>
      <c r="AE2839" s="19">
        <f t="shared" ref="AE2839:AE2902" si="1141">G2839*70%</f>
        <v>8.8899999999999988</v>
      </c>
      <c r="AF2839" s="18" t="s">
        <v>18494</v>
      </c>
      <c r="AG2839" s="17">
        <f t="shared" si="1133"/>
        <v>8.7629999999999981</v>
      </c>
      <c r="AH2839" s="17">
        <f t="shared" si="1134"/>
        <v>8.7629999999999981</v>
      </c>
      <c r="AI2839" s="20" t="s">
        <v>18494</v>
      </c>
      <c r="AJ2839" s="10">
        <f t="shared" si="1136"/>
        <v>10.442257499999998</v>
      </c>
      <c r="AK2839" s="10">
        <f t="shared" si="1138"/>
        <v>1.27</v>
      </c>
      <c r="AL2839" s="10">
        <f t="shared" si="1139"/>
        <v>12.065</v>
      </c>
    </row>
    <row r="2840" spans="1:38" x14ac:dyDescent="0.25">
      <c r="A2840" s="25" t="s">
        <v>9215</v>
      </c>
      <c r="B2840" s="25" t="s">
        <v>2264</v>
      </c>
      <c r="C2840" s="25" t="s">
        <v>12</v>
      </c>
      <c r="D2840" s="25" t="s">
        <v>18491</v>
      </c>
      <c r="G2840" s="27">
        <v>12.8</v>
      </c>
      <c r="H2840" s="17">
        <f t="shared" si="1120"/>
        <v>10.240000000000002</v>
      </c>
      <c r="I2840" s="17">
        <f t="shared" si="1121"/>
        <v>8.831999999999999</v>
      </c>
      <c r="J2840" s="17">
        <f t="shared" si="1122"/>
        <v>3.84</v>
      </c>
      <c r="K2840" s="17">
        <f t="shared" si="1123"/>
        <v>8.831999999999999</v>
      </c>
      <c r="L2840" s="17">
        <f t="shared" si="1124"/>
        <v>10.240000000000002</v>
      </c>
      <c r="M2840" s="18">
        <f t="shared" si="1140"/>
        <v>1.2800000000000002</v>
      </c>
      <c r="N2840" s="18" t="s">
        <v>18494</v>
      </c>
      <c r="O2840" s="17">
        <f t="shared" si="1125"/>
        <v>8.831999999999999</v>
      </c>
      <c r="P2840" s="17">
        <f t="shared" si="1118"/>
        <v>8.9599999999999991</v>
      </c>
      <c r="Q2840" s="17">
        <f t="shared" si="1126"/>
        <v>10.240000000000002</v>
      </c>
      <c r="R2840" s="18" t="s">
        <v>18494</v>
      </c>
      <c r="S2840" s="18" t="s">
        <v>18494</v>
      </c>
      <c r="T2840" s="17">
        <f t="shared" si="1127"/>
        <v>8.831999999999999</v>
      </c>
      <c r="U2840" s="17">
        <f t="shared" si="1135"/>
        <v>11.520000000000001</v>
      </c>
      <c r="V2840" s="17">
        <f t="shared" si="1119"/>
        <v>8.831999999999999</v>
      </c>
      <c r="W2840" s="17">
        <f t="shared" si="1128"/>
        <v>8.0102400000000014</v>
      </c>
      <c r="X2840" s="17">
        <f t="shared" si="1129"/>
        <v>8.3443199999999997</v>
      </c>
      <c r="Y2840" s="18" t="s">
        <v>18494</v>
      </c>
      <c r="Z2840" s="17">
        <f t="shared" si="1132"/>
        <v>8.831999999999999</v>
      </c>
      <c r="AA2840" s="18">
        <f t="shared" si="1130"/>
        <v>10.88</v>
      </c>
      <c r="AB2840" s="18" t="s">
        <v>18494</v>
      </c>
      <c r="AC2840" s="17">
        <f t="shared" si="1131"/>
        <v>8.831999999999999</v>
      </c>
      <c r="AD2840" s="17">
        <f t="shared" si="1137"/>
        <v>12.16</v>
      </c>
      <c r="AE2840" s="19">
        <f t="shared" si="1141"/>
        <v>8.9599999999999991</v>
      </c>
      <c r="AF2840" s="18" t="s">
        <v>18494</v>
      </c>
      <c r="AG2840" s="17">
        <f t="shared" si="1133"/>
        <v>8.831999999999999</v>
      </c>
      <c r="AH2840" s="17">
        <f t="shared" si="1134"/>
        <v>8.831999999999999</v>
      </c>
      <c r="AI2840" s="20" t="s">
        <v>18494</v>
      </c>
      <c r="AJ2840" s="10">
        <f t="shared" si="1136"/>
        <v>10.524480000000002</v>
      </c>
      <c r="AK2840" s="10">
        <f t="shared" si="1138"/>
        <v>1.2800000000000002</v>
      </c>
      <c r="AL2840" s="10">
        <f t="shared" si="1139"/>
        <v>12.16</v>
      </c>
    </row>
    <row r="2841" spans="1:38" x14ac:dyDescent="0.25">
      <c r="A2841" s="25" t="s">
        <v>9021</v>
      </c>
      <c r="B2841" s="25" t="s">
        <v>2061</v>
      </c>
      <c r="C2841" s="25" t="s">
        <v>12</v>
      </c>
      <c r="D2841" s="25" t="s">
        <v>18491</v>
      </c>
      <c r="G2841" s="27">
        <v>12.8</v>
      </c>
      <c r="H2841" s="17">
        <f t="shared" si="1120"/>
        <v>10.240000000000002</v>
      </c>
      <c r="I2841" s="17">
        <f t="shared" si="1121"/>
        <v>8.831999999999999</v>
      </c>
      <c r="J2841" s="17">
        <f t="shared" si="1122"/>
        <v>3.84</v>
      </c>
      <c r="K2841" s="17">
        <f t="shared" si="1123"/>
        <v>8.831999999999999</v>
      </c>
      <c r="L2841" s="17">
        <f t="shared" si="1124"/>
        <v>10.240000000000002</v>
      </c>
      <c r="M2841" s="18">
        <f t="shared" si="1140"/>
        <v>1.2800000000000002</v>
      </c>
      <c r="N2841" s="18" t="s">
        <v>18494</v>
      </c>
      <c r="O2841" s="17">
        <f t="shared" si="1125"/>
        <v>8.831999999999999</v>
      </c>
      <c r="P2841" s="17">
        <f t="shared" si="1118"/>
        <v>8.9599999999999991</v>
      </c>
      <c r="Q2841" s="17">
        <f t="shared" si="1126"/>
        <v>10.240000000000002</v>
      </c>
      <c r="R2841" s="18" t="s">
        <v>18494</v>
      </c>
      <c r="S2841" s="18" t="s">
        <v>18494</v>
      </c>
      <c r="T2841" s="17">
        <f t="shared" si="1127"/>
        <v>8.831999999999999</v>
      </c>
      <c r="U2841" s="17">
        <f t="shared" si="1135"/>
        <v>11.520000000000001</v>
      </c>
      <c r="V2841" s="17">
        <f t="shared" si="1119"/>
        <v>8.831999999999999</v>
      </c>
      <c r="W2841" s="17">
        <f t="shared" si="1128"/>
        <v>8.0102400000000014</v>
      </c>
      <c r="X2841" s="17">
        <f t="shared" si="1129"/>
        <v>8.3443199999999997</v>
      </c>
      <c r="Y2841" s="18" t="s">
        <v>18494</v>
      </c>
      <c r="Z2841" s="17">
        <f t="shared" si="1132"/>
        <v>8.831999999999999</v>
      </c>
      <c r="AA2841" s="18">
        <f t="shared" si="1130"/>
        <v>10.88</v>
      </c>
      <c r="AB2841" s="18" t="s">
        <v>18494</v>
      </c>
      <c r="AC2841" s="17">
        <f t="shared" si="1131"/>
        <v>8.831999999999999</v>
      </c>
      <c r="AD2841" s="17">
        <f t="shared" si="1137"/>
        <v>12.16</v>
      </c>
      <c r="AE2841" s="19">
        <f t="shared" si="1141"/>
        <v>8.9599999999999991</v>
      </c>
      <c r="AF2841" s="18" t="s">
        <v>18494</v>
      </c>
      <c r="AG2841" s="17">
        <f t="shared" si="1133"/>
        <v>8.831999999999999</v>
      </c>
      <c r="AH2841" s="17">
        <f t="shared" si="1134"/>
        <v>8.831999999999999</v>
      </c>
      <c r="AI2841" s="20" t="s">
        <v>18494</v>
      </c>
      <c r="AJ2841" s="10">
        <f t="shared" si="1136"/>
        <v>10.524480000000002</v>
      </c>
      <c r="AK2841" s="10">
        <f t="shared" si="1138"/>
        <v>1.2800000000000002</v>
      </c>
      <c r="AL2841" s="10">
        <f t="shared" si="1139"/>
        <v>12.16</v>
      </c>
    </row>
    <row r="2842" spans="1:38" x14ac:dyDescent="0.25">
      <c r="A2842" s="25" t="s">
        <v>11684</v>
      </c>
      <c r="B2842" s="25" t="s">
        <v>4966</v>
      </c>
      <c r="C2842" s="25" t="s">
        <v>12</v>
      </c>
      <c r="D2842" s="25" t="s">
        <v>18491</v>
      </c>
      <c r="G2842" s="27">
        <v>12.85</v>
      </c>
      <c r="H2842" s="17">
        <f t="shared" si="1120"/>
        <v>10.280000000000001</v>
      </c>
      <c r="I2842" s="17">
        <f t="shared" si="1121"/>
        <v>8.8664999999999985</v>
      </c>
      <c r="J2842" s="17">
        <f t="shared" si="1122"/>
        <v>3.8549999999999995</v>
      </c>
      <c r="K2842" s="17">
        <f t="shared" si="1123"/>
        <v>8.8664999999999985</v>
      </c>
      <c r="L2842" s="17">
        <f t="shared" si="1124"/>
        <v>10.280000000000001</v>
      </c>
      <c r="M2842" s="18">
        <f t="shared" si="1140"/>
        <v>1.2850000000000001</v>
      </c>
      <c r="N2842" s="18" t="s">
        <v>18494</v>
      </c>
      <c r="O2842" s="17">
        <f t="shared" si="1125"/>
        <v>8.8664999999999985</v>
      </c>
      <c r="P2842" s="17">
        <f t="shared" si="1118"/>
        <v>8.9949999999999992</v>
      </c>
      <c r="Q2842" s="17">
        <f t="shared" si="1126"/>
        <v>10.280000000000001</v>
      </c>
      <c r="R2842" s="18" t="s">
        <v>18494</v>
      </c>
      <c r="S2842" s="18" t="s">
        <v>18494</v>
      </c>
      <c r="T2842" s="17">
        <f t="shared" si="1127"/>
        <v>8.8664999999999985</v>
      </c>
      <c r="U2842" s="17">
        <f t="shared" si="1135"/>
        <v>11.565</v>
      </c>
      <c r="V2842" s="17">
        <f t="shared" si="1119"/>
        <v>8.8664999999999985</v>
      </c>
      <c r="W2842" s="17">
        <f t="shared" si="1128"/>
        <v>8.0415299999999998</v>
      </c>
      <c r="X2842" s="17">
        <f t="shared" si="1129"/>
        <v>8.3769149999999986</v>
      </c>
      <c r="Y2842" s="18" t="s">
        <v>18494</v>
      </c>
      <c r="Z2842" s="17">
        <f t="shared" si="1132"/>
        <v>8.8664999999999985</v>
      </c>
      <c r="AA2842" s="18">
        <f t="shared" si="1130"/>
        <v>10.922499999999999</v>
      </c>
      <c r="AB2842" s="18" t="s">
        <v>18494</v>
      </c>
      <c r="AC2842" s="17">
        <f t="shared" si="1131"/>
        <v>8.8664999999999985</v>
      </c>
      <c r="AD2842" s="17">
        <f t="shared" si="1137"/>
        <v>12.2075</v>
      </c>
      <c r="AE2842" s="19">
        <f t="shared" si="1141"/>
        <v>8.9949999999999992</v>
      </c>
      <c r="AF2842" s="18" t="s">
        <v>18494</v>
      </c>
      <c r="AG2842" s="17">
        <f t="shared" si="1133"/>
        <v>8.8664999999999985</v>
      </c>
      <c r="AH2842" s="17">
        <f t="shared" si="1134"/>
        <v>8.8664999999999985</v>
      </c>
      <c r="AI2842" s="20" t="s">
        <v>18494</v>
      </c>
      <c r="AJ2842" s="10">
        <f t="shared" si="1136"/>
        <v>10.565591249999999</v>
      </c>
      <c r="AK2842" s="10">
        <f t="shared" si="1138"/>
        <v>1.2850000000000001</v>
      </c>
      <c r="AL2842" s="10">
        <f t="shared" si="1139"/>
        <v>12.2075</v>
      </c>
    </row>
    <row r="2843" spans="1:38" x14ac:dyDescent="0.25">
      <c r="A2843" s="25" t="s">
        <v>8928</v>
      </c>
      <c r="B2843" s="25" t="s">
        <v>1960</v>
      </c>
      <c r="C2843" s="25" t="s">
        <v>12</v>
      </c>
      <c r="D2843" s="25" t="s">
        <v>18491</v>
      </c>
      <c r="G2843" s="27">
        <v>12.9</v>
      </c>
      <c r="H2843" s="17">
        <f t="shared" si="1120"/>
        <v>10.32</v>
      </c>
      <c r="I2843" s="17">
        <f t="shared" si="1121"/>
        <v>8.9009999999999998</v>
      </c>
      <c r="J2843" s="17">
        <f t="shared" si="1122"/>
        <v>3.87</v>
      </c>
      <c r="K2843" s="17">
        <f t="shared" si="1123"/>
        <v>8.9009999999999998</v>
      </c>
      <c r="L2843" s="17">
        <f t="shared" si="1124"/>
        <v>10.32</v>
      </c>
      <c r="M2843" s="18">
        <f t="shared" si="1140"/>
        <v>1.29</v>
      </c>
      <c r="N2843" s="18" t="s">
        <v>18494</v>
      </c>
      <c r="O2843" s="17">
        <f t="shared" si="1125"/>
        <v>8.9009999999999998</v>
      </c>
      <c r="P2843" s="17">
        <f t="shared" si="1118"/>
        <v>9.0299999999999994</v>
      </c>
      <c r="Q2843" s="17">
        <f t="shared" si="1126"/>
        <v>10.32</v>
      </c>
      <c r="R2843" s="18" t="s">
        <v>18494</v>
      </c>
      <c r="S2843" s="18" t="s">
        <v>18494</v>
      </c>
      <c r="T2843" s="17">
        <f t="shared" si="1127"/>
        <v>8.9009999999999998</v>
      </c>
      <c r="U2843" s="17">
        <f t="shared" si="1135"/>
        <v>11.610000000000001</v>
      </c>
      <c r="V2843" s="17">
        <f t="shared" si="1119"/>
        <v>8.9009999999999998</v>
      </c>
      <c r="W2843" s="17">
        <f t="shared" si="1128"/>
        <v>8.0728200000000001</v>
      </c>
      <c r="X2843" s="17">
        <f t="shared" si="1129"/>
        <v>8.4095099999999992</v>
      </c>
      <c r="Y2843" s="18" t="s">
        <v>18494</v>
      </c>
      <c r="Z2843" s="17">
        <f t="shared" si="1132"/>
        <v>8.9009999999999998</v>
      </c>
      <c r="AA2843" s="18">
        <f t="shared" si="1130"/>
        <v>10.965</v>
      </c>
      <c r="AB2843" s="18" t="s">
        <v>18494</v>
      </c>
      <c r="AC2843" s="17">
        <f t="shared" si="1131"/>
        <v>8.9009999999999998</v>
      </c>
      <c r="AD2843" s="17">
        <f t="shared" si="1137"/>
        <v>12.254999999999999</v>
      </c>
      <c r="AE2843" s="19">
        <f t="shared" si="1141"/>
        <v>9.0299999999999994</v>
      </c>
      <c r="AF2843" s="18" t="s">
        <v>18494</v>
      </c>
      <c r="AG2843" s="17">
        <f t="shared" si="1133"/>
        <v>8.9009999999999998</v>
      </c>
      <c r="AH2843" s="17">
        <f t="shared" si="1134"/>
        <v>8.9009999999999998</v>
      </c>
      <c r="AI2843" s="20" t="s">
        <v>18494</v>
      </c>
      <c r="AJ2843" s="10">
        <f t="shared" si="1136"/>
        <v>10.606702500000001</v>
      </c>
      <c r="AK2843" s="10">
        <f t="shared" si="1138"/>
        <v>1.29</v>
      </c>
      <c r="AL2843" s="10">
        <f t="shared" si="1139"/>
        <v>12.254999999999999</v>
      </c>
    </row>
    <row r="2844" spans="1:38" x14ac:dyDescent="0.25">
      <c r="A2844" s="25" t="s">
        <v>9525</v>
      </c>
      <c r="B2844" s="25" t="s">
        <v>1958</v>
      </c>
      <c r="C2844" s="25" t="s">
        <v>12</v>
      </c>
      <c r="D2844" s="25" t="s">
        <v>18491</v>
      </c>
      <c r="G2844" s="27">
        <v>120.7</v>
      </c>
      <c r="H2844" s="17">
        <f t="shared" si="1120"/>
        <v>96.56</v>
      </c>
      <c r="I2844" s="17">
        <f t="shared" si="1121"/>
        <v>83.283000000000001</v>
      </c>
      <c r="J2844" s="17">
        <f t="shared" si="1122"/>
        <v>36.21</v>
      </c>
      <c r="K2844" s="17">
        <f t="shared" si="1123"/>
        <v>83.283000000000001</v>
      </c>
      <c r="L2844" s="17">
        <f t="shared" si="1124"/>
        <v>96.56</v>
      </c>
      <c r="M2844" s="18">
        <f t="shared" si="1140"/>
        <v>12.07</v>
      </c>
      <c r="N2844" s="18" t="s">
        <v>18494</v>
      </c>
      <c r="O2844" s="17">
        <f t="shared" si="1125"/>
        <v>83.283000000000001</v>
      </c>
      <c r="P2844" s="17">
        <f t="shared" si="1118"/>
        <v>84.49</v>
      </c>
      <c r="Q2844" s="17">
        <f t="shared" si="1126"/>
        <v>96.56</v>
      </c>
      <c r="R2844" s="18" t="s">
        <v>18494</v>
      </c>
      <c r="S2844" s="18" t="s">
        <v>18494</v>
      </c>
      <c r="T2844" s="17">
        <f t="shared" si="1127"/>
        <v>83.283000000000001</v>
      </c>
      <c r="U2844" s="17">
        <f t="shared" si="1135"/>
        <v>108.63000000000001</v>
      </c>
      <c r="V2844" s="17">
        <f t="shared" si="1119"/>
        <v>83.283000000000001</v>
      </c>
      <c r="W2844" s="17">
        <f t="shared" si="1128"/>
        <v>75.534060000000011</v>
      </c>
      <c r="X2844" s="17">
        <f t="shared" si="1129"/>
        <v>78.684329999999989</v>
      </c>
      <c r="Y2844" s="18" t="s">
        <v>18494</v>
      </c>
      <c r="Z2844" s="17">
        <f t="shared" si="1132"/>
        <v>83.283000000000001</v>
      </c>
      <c r="AA2844" s="18">
        <f t="shared" si="1130"/>
        <v>102.595</v>
      </c>
      <c r="AB2844" s="18" t="s">
        <v>18494</v>
      </c>
      <c r="AC2844" s="17">
        <f t="shared" si="1131"/>
        <v>83.283000000000001</v>
      </c>
      <c r="AD2844" s="17">
        <f t="shared" si="1137"/>
        <v>114.66499999999999</v>
      </c>
      <c r="AE2844" s="19">
        <f t="shared" si="1141"/>
        <v>84.49</v>
      </c>
      <c r="AF2844" s="18" t="s">
        <v>18494</v>
      </c>
      <c r="AG2844" s="17">
        <f t="shared" si="1133"/>
        <v>83.283000000000001</v>
      </c>
      <c r="AH2844" s="17">
        <f t="shared" si="1134"/>
        <v>83.283000000000001</v>
      </c>
      <c r="AI2844" s="20" t="s">
        <v>18494</v>
      </c>
      <c r="AJ2844" s="10">
        <f t="shared" si="1136"/>
        <v>99.242557500000004</v>
      </c>
      <c r="AK2844" s="10">
        <f t="shared" si="1138"/>
        <v>12.07</v>
      </c>
      <c r="AL2844" s="10">
        <f t="shared" si="1139"/>
        <v>114.66499999999999</v>
      </c>
    </row>
    <row r="2845" spans="1:38" x14ac:dyDescent="0.25">
      <c r="A2845" s="25" t="s">
        <v>11682</v>
      </c>
      <c r="B2845" s="25" t="s">
        <v>4964</v>
      </c>
      <c r="C2845" s="25" t="s">
        <v>12</v>
      </c>
      <c r="D2845" s="25" t="s">
        <v>18491</v>
      </c>
      <c r="G2845" s="27">
        <v>1212.5</v>
      </c>
      <c r="H2845" s="17">
        <f t="shared" si="1120"/>
        <v>970</v>
      </c>
      <c r="I2845" s="17">
        <f t="shared" si="1121"/>
        <v>836.62499999999989</v>
      </c>
      <c r="J2845" s="17">
        <f t="shared" si="1122"/>
        <v>363.75</v>
      </c>
      <c r="K2845" s="17">
        <f t="shared" si="1123"/>
        <v>836.62499999999989</v>
      </c>
      <c r="L2845" s="17">
        <f t="shared" si="1124"/>
        <v>970</v>
      </c>
      <c r="M2845" s="18">
        <f t="shared" si="1140"/>
        <v>121.25</v>
      </c>
      <c r="N2845" s="18" t="s">
        <v>18494</v>
      </c>
      <c r="O2845" s="17">
        <f t="shared" si="1125"/>
        <v>836.62499999999989</v>
      </c>
      <c r="P2845" s="17">
        <f t="shared" si="1118"/>
        <v>848.75</v>
      </c>
      <c r="Q2845" s="17">
        <f t="shared" si="1126"/>
        <v>970</v>
      </c>
      <c r="R2845" s="18" t="s">
        <v>18494</v>
      </c>
      <c r="S2845" s="18" t="s">
        <v>18494</v>
      </c>
      <c r="T2845" s="17">
        <f t="shared" si="1127"/>
        <v>836.62499999999989</v>
      </c>
      <c r="U2845" s="17">
        <f t="shared" si="1135"/>
        <v>1091.25</v>
      </c>
      <c r="V2845" s="17">
        <f t="shared" si="1119"/>
        <v>836.62499999999989</v>
      </c>
      <c r="W2845" s="17">
        <f t="shared" si="1128"/>
        <v>758.78250000000003</v>
      </c>
      <c r="X2845" s="17">
        <f t="shared" si="1129"/>
        <v>790.42874999999992</v>
      </c>
      <c r="Y2845" s="18" t="s">
        <v>18494</v>
      </c>
      <c r="Z2845" s="17">
        <f t="shared" si="1132"/>
        <v>836.62499999999989</v>
      </c>
      <c r="AA2845" s="18">
        <f t="shared" si="1130"/>
        <v>1030.625</v>
      </c>
      <c r="AB2845" s="18" t="s">
        <v>18494</v>
      </c>
      <c r="AC2845" s="17">
        <f t="shared" si="1131"/>
        <v>836.62499999999989</v>
      </c>
      <c r="AD2845" s="17">
        <f t="shared" si="1137"/>
        <v>1151.875</v>
      </c>
      <c r="AE2845" s="19">
        <f t="shared" si="1141"/>
        <v>848.75</v>
      </c>
      <c r="AF2845" s="18" t="s">
        <v>18494</v>
      </c>
      <c r="AG2845" s="17">
        <f t="shared" si="1133"/>
        <v>836.62499999999989</v>
      </c>
      <c r="AH2845" s="17">
        <f t="shared" si="1134"/>
        <v>836.62499999999989</v>
      </c>
      <c r="AI2845" s="20" t="s">
        <v>18494</v>
      </c>
      <c r="AJ2845" s="10">
        <f t="shared" si="1136"/>
        <v>996.94781250000005</v>
      </c>
      <c r="AK2845" s="10">
        <f t="shared" si="1138"/>
        <v>121.25</v>
      </c>
      <c r="AL2845" s="10">
        <f t="shared" si="1139"/>
        <v>1151.875</v>
      </c>
    </row>
    <row r="2846" spans="1:38" x14ac:dyDescent="0.25">
      <c r="A2846" s="25" t="s">
        <v>11719</v>
      </c>
      <c r="B2846" s="25" t="s">
        <v>5001</v>
      </c>
      <c r="C2846" s="25" t="s">
        <v>12</v>
      </c>
      <c r="D2846" s="25" t="s">
        <v>18491</v>
      </c>
      <c r="G2846" s="27">
        <v>122.7</v>
      </c>
      <c r="H2846" s="17">
        <f t="shared" si="1120"/>
        <v>98.160000000000011</v>
      </c>
      <c r="I2846" s="17">
        <f t="shared" si="1121"/>
        <v>84.662999999999997</v>
      </c>
      <c r="J2846" s="17">
        <f t="shared" si="1122"/>
        <v>36.81</v>
      </c>
      <c r="K2846" s="17">
        <f t="shared" si="1123"/>
        <v>84.662999999999997</v>
      </c>
      <c r="L2846" s="17">
        <f t="shared" si="1124"/>
        <v>98.160000000000011</v>
      </c>
      <c r="M2846" s="18">
        <f t="shared" si="1140"/>
        <v>12.270000000000001</v>
      </c>
      <c r="N2846" s="18" t="s">
        <v>18494</v>
      </c>
      <c r="O2846" s="17">
        <f t="shared" si="1125"/>
        <v>84.662999999999997</v>
      </c>
      <c r="P2846" s="17">
        <f t="shared" si="1118"/>
        <v>85.89</v>
      </c>
      <c r="Q2846" s="17">
        <f t="shared" si="1126"/>
        <v>98.160000000000011</v>
      </c>
      <c r="R2846" s="18" t="s">
        <v>18494</v>
      </c>
      <c r="S2846" s="18" t="s">
        <v>18494</v>
      </c>
      <c r="T2846" s="17">
        <f t="shared" si="1127"/>
        <v>84.662999999999997</v>
      </c>
      <c r="U2846" s="17">
        <f t="shared" si="1135"/>
        <v>110.43</v>
      </c>
      <c r="V2846" s="17">
        <f t="shared" si="1119"/>
        <v>84.662999999999997</v>
      </c>
      <c r="W2846" s="17">
        <f t="shared" si="1128"/>
        <v>76.785660000000007</v>
      </c>
      <c r="X2846" s="17">
        <f t="shared" si="1129"/>
        <v>79.988129999999998</v>
      </c>
      <c r="Y2846" s="18" t="s">
        <v>18494</v>
      </c>
      <c r="Z2846" s="17">
        <f t="shared" si="1132"/>
        <v>84.662999999999997</v>
      </c>
      <c r="AA2846" s="18">
        <f t="shared" si="1130"/>
        <v>104.295</v>
      </c>
      <c r="AB2846" s="18" t="s">
        <v>18494</v>
      </c>
      <c r="AC2846" s="17">
        <f t="shared" si="1131"/>
        <v>84.662999999999997</v>
      </c>
      <c r="AD2846" s="17">
        <f t="shared" si="1137"/>
        <v>116.565</v>
      </c>
      <c r="AE2846" s="19">
        <f t="shared" si="1141"/>
        <v>85.89</v>
      </c>
      <c r="AF2846" s="18" t="s">
        <v>18494</v>
      </c>
      <c r="AG2846" s="17">
        <f t="shared" si="1133"/>
        <v>84.662999999999997</v>
      </c>
      <c r="AH2846" s="17">
        <f t="shared" si="1134"/>
        <v>84.662999999999997</v>
      </c>
      <c r="AI2846" s="20" t="s">
        <v>18494</v>
      </c>
      <c r="AJ2846" s="10">
        <f t="shared" si="1136"/>
        <v>100.88700750000001</v>
      </c>
      <c r="AK2846" s="10">
        <f t="shared" si="1138"/>
        <v>12.270000000000001</v>
      </c>
      <c r="AL2846" s="10">
        <f t="shared" si="1139"/>
        <v>116.565</v>
      </c>
    </row>
    <row r="2847" spans="1:38" x14ac:dyDescent="0.25">
      <c r="A2847" s="25" t="s">
        <v>8945</v>
      </c>
      <c r="B2847" s="25" t="s">
        <v>1979</v>
      </c>
      <c r="C2847" s="25" t="s">
        <v>12</v>
      </c>
      <c r="D2847" s="25" t="s">
        <v>18491</v>
      </c>
      <c r="E2847" s="25" t="s">
        <v>1739</v>
      </c>
      <c r="G2847" s="27">
        <v>1231.7</v>
      </c>
      <c r="H2847" s="17">
        <f t="shared" si="1120"/>
        <v>985.36000000000013</v>
      </c>
      <c r="I2847" s="17">
        <f t="shared" si="1121"/>
        <v>849.87299999999993</v>
      </c>
      <c r="J2847" s="17">
        <f t="shared" si="1122"/>
        <v>369.51</v>
      </c>
      <c r="K2847" s="17">
        <f t="shared" si="1123"/>
        <v>849.87299999999993</v>
      </c>
      <c r="L2847" s="17">
        <f t="shared" si="1124"/>
        <v>985.36000000000013</v>
      </c>
      <c r="M2847" s="18">
        <f t="shared" si="1140"/>
        <v>123.17000000000002</v>
      </c>
      <c r="N2847" s="18" t="s">
        <v>18494</v>
      </c>
      <c r="O2847" s="17">
        <f t="shared" si="1125"/>
        <v>849.87299999999993</v>
      </c>
      <c r="P2847" s="17">
        <f t="shared" si="1118"/>
        <v>862.18999999999994</v>
      </c>
      <c r="Q2847" s="17">
        <f t="shared" si="1126"/>
        <v>985.36000000000013</v>
      </c>
      <c r="R2847" s="18" t="s">
        <v>18494</v>
      </c>
      <c r="S2847" s="18" t="s">
        <v>18494</v>
      </c>
      <c r="T2847" s="17">
        <f t="shared" si="1127"/>
        <v>849.87299999999993</v>
      </c>
      <c r="U2847" s="17">
        <f t="shared" si="1135"/>
        <v>1108.53</v>
      </c>
      <c r="V2847" s="17">
        <f t="shared" si="1119"/>
        <v>849.87299999999993</v>
      </c>
      <c r="W2847" s="17">
        <f t="shared" si="1128"/>
        <v>770.79786000000001</v>
      </c>
      <c r="X2847" s="17">
        <f t="shared" si="1129"/>
        <v>802.94522999999992</v>
      </c>
      <c r="Y2847" s="18" t="s">
        <v>18494</v>
      </c>
      <c r="Z2847" s="17">
        <f t="shared" si="1132"/>
        <v>849.87299999999993</v>
      </c>
      <c r="AA2847" s="18">
        <f t="shared" si="1130"/>
        <v>1046.9449999999999</v>
      </c>
      <c r="AB2847" s="18" t="s">
        <v>18494</v>
      </c>
      <c r="AC2847" s="17">
        <f t="shared" si="1131"/>
        <v>849.87299999999993</v>
      </c>
      <c r="AD2847" s="17">
        <f t="shared" si="1137"/>
        <v>1170.115</v>
      </c>
      <c r="AE2847" s="19">
        <f t="shared" si="1141"/>
        <v>862.18999999999994</v>
      </c>
      <c r="AF2847" s="18" t="s">
        <v>18494</v>
      </c>
      <c r="AG2847" s="17">
        <f t="shared" si="1133"/>
        <v>849.87299999999993</v>
      </c>
      <c r="AH2847" s="17">
        <f t="shared" si="1134"/>
        <v>849.87299999999993</v>
      </c>
      <c r="AI2847" s="20" t="s">
        <v>18494</v>
      </c>
      <c r="AJ2847" s="10">
        <f t="shared" si="1136"/>
        <v>1012.7345325000001</v>
      </c>
      <c r="AK2847" s="10">
        <f t="shared" si="1138"/>
        <v>123.17000000000002</v>
      </c>
      <c r="AL2847" s="10">
        <f t="shared" si="1139"/>
        <v>1170.115</v>
      </c>
    </row>
    <row r="2848" spans="1:38" x14ac:dyDescent="0.25">
      <c r="A2848" s="25" t="s">
        <v>8941</v>
      </c>
      <c r="B2848" s="25" t="s">
        <v>1973</v>
      </c>
      <c r="C2848" s="25" t="s">
        <v>12</v>
      </c>
      <c r="D2848" s="25" t="s">
        <v>18491</v>
      </c>
      <c r="G2848" s="27">
        <v>124.35</v>
      </c>
      <c r="H2848" s="17">
        <f t="shared" si="1120"/>
        <v>99.48</v>
      </c>
      <c r="I2848" s="17">
        <f t="shared" si="1121"/>
        <v>85.80149999999999</v>
      </c>
      <c r="J2848" s="17">
        <f t="shared" si="1122"/>
        <v>37.305</v>
      </c>
      <c r="K2848" s="17">
        <f t="shared" si="1123"/>
        <v>85.80149999999999</v>
      </c>
      <c r="L2848" s="17">
        <f t="shared" si="1124"/>
        <v>99.48</v>
      </c>
      <c r="M2848" s="18">
        <f t="shared" si="1140"/>
        <v>12.435</v>
      </c>
      <c r="N2848" s="18" t="s">
        <v>18494</v>
      </c>
      <c r="O2848" s="17">
        <f t="shared" si="1125"/>
        <v>85.80149999999999</v>
      </c>
      <c r="P2848" s="17">
        <f t="shared" si="1118"/>
        <v>87.044999999999987</v>
      </c>
      <c r="Q2848" s="17">
        <f t="shared" si="1126"/>
        <v>99.48</v>
      </c>
      <c r="R2848" s="18" t="s">
        <v>18494</v>
      </c>
      <c r="S2848" s="18" t="s">
        <v>18494</v>
      </c>
      <c r="T2848" s="17">
        <f t="shared" si="1127"/>
        <v>85.80149999999999</v>
      </c>
      <c r="U2848" s="17">
        <f t="shared" si="1135"/>
        <v>111.91499999999999</v>
      </c>
      <c r="V2848" s="17">
        <f t="shared" si="1119"/>
        <v>85.80149999999999</v>
      </c>
      <c r="W2848" s="17">
        <f t="shared" si="1128"/>
        <v>77.81823</v>
      </c>
      <c r="X2848" s="17">
        <f t="shared" si="1129"/>
        <v>81.063764999999989</v>
      </c>
      <c r="Y2848" s="18" t="s">
        <v>18494</v>
      </c>
      <c r="Z2848" s="17">
        <f t="shared" si="1132"/>
        <v>85.80149999999999</v>
      </c>
      <c r="AA2848" s="18">
        <f t="shared" si="1130"/>
        <v>105.69749999999999</v>
      </c>
      <c r="AB2848" s="18" t="s">
        <v>18494</v>
      </c>
      <c r="AC2848" s="17">
        <f t="shared" si="1131"/>
        <v>85.80149999999999</v>
      </c>
      <c r="AD2848" s="17">
        <f t="shared" si="1137"/>
        <v>118.13249999999999</v>
      </c>
      <c r="AE2848" s="19">
        <f t="shared" si="1141"/>
        <v>87.044999999999987</v>
      </c>
      <c r="AF2848" s="18" t="s">
        <v>18494</v>
      </c>
      <c r="AG2848" s="17">
        <f t="shared" si="1133"/>
        <v>85.80149999999999</v>
      </c>
      <c r="AH2848" s="17">
        <f t="shared" si="1134"/>
        <v>85.80149999999999</v>
      </c>
      <c r="AI2848" s="20" t="s">
        <v>18494</v>
      </c>
      <c r="AJ2848" s="10">
        <f t="shared" si="1136"/>
        <v>102.24367874999999</v>
      </c>
      <c r="AK2848" s="10">
        <f t="shared" si="1138"/>
        <v>12.435</v>
      </c>
      <c r="AL2848" s="10">
        <f t="shared" si="1139"/>
        <v>118.13249999999999</v>
      </c>
    </row>
    <row r="2849" spans="1:38" x14ac:dyDescent="0.25">
      <c r="A2849" s="25" t="s">
        <v>8583</v>
      </c>
      <c r="B2849" s="25" t="s">
        <v>1568</v>
      </c>
      <c r="C2849" s="25" t="s">
        <v>12</v>
      </c>
      <c r="D2849" s="25" t="s">
        <v>18491</v>
      </c>
      <c r="G2849" s="27">
        <v>125.1</v>
      </c>
      <c r="H2849" s="17">
        <f t="shared" si="1120"/>
        <v>100.08</v>
      </c>
      <c r="I2849" s="17">
        <f t="shared" si="1121"/>
        <v>86.318999999999988</v>
      </c>
      <c r="J2849" s="17">
        <f t="shared" si="1122"/>
        <v>37.529999999999994</v>
      </c>
      <c r="K2849" s="17">
        <f t="shared" si="1123"/>
        <v>86.318999999999988</v>
      </c>
      <c r="L2849" s="17">
        <f t="shared" si="1124"/>
        <v>100.08</v>
      </c>
      <c r="M2849" s="18">
        <f t="shared" si="1140"/>
        <v>12.51</v>
      </c>
      <c r="N2849" s="18" t="s">
        <v>18494</v>
      </c>
      <c r="O2849" s="17">
        <f t="shared" si="1125"/>
        <v>86.318999999999988</v>
      </c>
      <c r="P2849" s="17">
        <f t="shared" ref="P2849:P2912" si="1142">G2849*70%</f>
        <v>87.57</v>
      </c>
      <c r="Q2849" s="17">
        <f t="shared" si="1126"/>
        <v>100.08</v>
      </c>
      <c r="R2849" s="18" t="s">
        <v>18494</v>
      </c>
      <c r="S2849" s="18" t="s">
        <v>18494</v>
      </c>
      <c r="T2849" s="17">
        <f t="shared" si="1127"/>
        <v>86.318999999999988</v>
      </c>
      <c r="U2849" s="17">
        <f t="shared" si="1135"/>
        <v>112.59</v>
      </c>
      <c r="V2849" s="17">
        <f t="shared" ref="V2849:V2912" si="1143">G2849*69%</f>
        <v>86.318999999999988</v>
      </c>
      <c r="W2849" s="17">
        <f t="shared" si="1128"/>
        <v>78.287580000000005</v>
      </c>
      <c r="X2849" s="17">
        <f t="shared" si="1129"/>
        <v>81.552689999999984</v>
      </c>
      <c r="Y2849" s="18" t="s">
        <v>18494</v>
      </c>
      <c r="Z2849" s="17">
        <f t="shared" si="1132"/>
        <v>86.318999999999988</v>
      </c>
      <c r="AA2849" s="18">
        <f t="shared" si="1130"/>
        <v>106.33499999999999</v>
      </c>
      <c r="AB2849" s="18" t="s">
        <v>18494</v>
      </c>
      <c r="AC2849" s="17">
        <f t="shared" si="1131"/>
        <v>86.318999999999988</v>
      </c>
      <c r="AD2849" s="17">
        <f t="shared" si="1137"/>
        <v>118.84499999999998</v>
      </c>
      <c r="AE2849" s="19">
        <f t="shared" si="1141"/>
        <v>87.57</v>
      </c>
      <c r="AF2849" s="18" t="s">
        <v>18494</v>
      </c>
      <c r="AG2849" s="17">
        <f t="shared" si="1133"/>
        <v>86.318999999999988</v>
      </c>
      <c r="AH2849" s="17">
        <f t="shared" si="1134"/>
        <v>86.318999999999988</v>
      </c>
      <c r="AI2849" s="20" t="s">
        <v>18494</v>
      </c>
      <c r="AJ2849" s="10">
        <f t="shared" si="1136"/>
        <v>102.86034749999999</v>
      </c>
      <c r="AK2849" s="10">
        <f t="shared" si="1138"/>
        <v>12.51</v>
      </c>
      <c r="AL2849" s="10">
        <f t="shared" si="1139"/>
        <v>118.84499999999998</v>
      </c>
    </row>
    <row r="2850" spans="1:38" x14ac:dyDescent="0.25">
      <c r="A2850" s="25" t="s">
        <v>11888</v>
      </c>
      <c r="B2850" s="25" t="s">
        <v>5154</v>
      </c>
      <c r="C2850" s="25" t="s">
        <v>12</v>
      </c>
      <c r="D2850" s="25" t="s">
        <v>18491</v>
      </c>
      <c r="G2850" s="27">
        <v>125.35</v>
      </c>
      <c r="H2850" s="17">
        <f t="shared" si="1120"/>
        <v>100.28</v>
      </c>
      <c r="I2850" s="17">
        <f t="shared" si="1121"/>
        <v>86.491499999999988</v>
      </c>
      <c r="J2850" s="17">
        <f t="shared" si="1122"/>
        <v>37.604999999999997</v>
      </c>
      <c r="K2850" s="17">
        <f t="shared" si="1123"/>
        <v>86.491499999999988</v>
      </c>
      <c r="L2850" s="17">
        <f t="shared" si="1124"/>
        <v>100.28</v>
      </c>
      <c r="M2850" s="18">
        <f t="shared" si="1140"/>
        <v>12.535</v>
      </c>
      <c r="N2850" s="18" t="s">
        <v>18494</v>
      </c>
      <c r="O2850" s="17">
        <f t="shared" si="1125"/>
        <v>86.491499999999988</v>
      </c>
      <c r="P2850" s="17">
        <f t="shared" si="1142"/>
        <v>87.74499999999999</v>
      </c>
      <c r="Q2850" s="17">
        <f t="shared" si="1126"/>
        <v>100.28</v>
      </c>
      <c r="R2850" s="18" t="s">
        <v>18494</v>
      </c>
      <c r="S2850" s="18" t="s">
        <v>18494</v>
      </c>
      <c r="T2850" s="17">
        <f t="shared" si="1127"/>
        <v>86.491499999999988</v>
      </c>
      <c r="U2850" s="17">
        <f t="shared" si="1135"/>
        <v>112.815</v>
      </c>
      <c r="V2850" s="17">
        <f t="shared" si="1143"/>
        <v>86.491499999999988</v>
      </c>
      <c r="W2850" s="17">
        <f t="shared" si="1128"/>
        <v>78.444029999999998</v>
      </c>
      <c r="X2850" s="17">
        <f t="shared" si="1129"/>
        <v>81.715664999999987</v>
      </c>
      <c r="Y2850" s="18" t="s">
        <v>18494</v>
      </c>
      <c r="Z2850" s="17">
        <f t="shared" si="1132"/>
        <v>86.491499999999988</v>
      </c>
      <c r="AA2850" s="18">
        <f t="shared" si="1130"/>
        <v>106.5475</v>
      </c>
      <c r="AB2850" s="18" t="s">
        <v>18494</v>
      </c>
      <c r="AC2850" s="17">
        <f t="shared" si="1131"/>
        <v>86.491499999999988</v>
      </c>
      <c r="AD2850" s="17">
        <f t="shared" si="1137"/>
        <v>119.0825</v>
      </c>
      <c r="AE2850" s="19">
        <f t="shared" si="1141"/>
        <v>87.74499999999999</v>
      </c>
      <c r="AF2850" s="18" t="s">
        <v>18494</v>
      </c>
      <c r="AG2850" s="17">
        <f t="shared" si="1133"/>
        <v>86.491499999999988</v>
      </c>
      <c r="AH2850" s="17">
        <f t="shared" si="1134"/>
        <v>86.491499999999988</v>
      </c>
      <c r="AI2850" s="20" t="s">
        <v>18494</v>
      </c>
      <c r="AJ2850" s="10">
        <f t="shared" si="1136"/>
        <v>103.06590374999999</v>
      </c>
      <c r="AK2850" s="10">
        <f t="shared" si="1138"/>
        <v>12.535</v>
      </c>
      <c r="AL2850" s="10">
        <f t="shared" si="1139"/>
        <v>119.0825</v>
      </c>
    </row>
    <row r="2851" spans="1:38" x14ac:dyDescent="0.25">
      <c r="A2851" s="25" t="s">
        <v>7274</v>
      </c>
      <c r="B2851" s="25" t="s">
        <v>34</v>
      </c>
      <c r="C2851" s="25" t="s">
        <v>12</v>
      </c>
      <c r="D2851" s="25" t="s">
        <v>18491</v>
      </c>
      <c r="G2851" s="27">
        <v>13.35</v>
      </c>
      <c r="H2851" s="17">
        <f t="shared" si="1120"/>
        <v>10.68</v>
      </c>
      <c r="I2851" s="17">
        <f t="shared" si="1121"/>
        <v>9.2114999999999991</v>
      </c>
      <c r="J2851" s="17">
        <f t="shared" si="1122"/>
        <v>4.0049999999999999</v>
      </c>
      <c r="K2851" s="17">
        <f t="shared" si="1123"/>
        <v>9.2114999999999991</v>
      </c>
      <c r="L2851" s="17">
        <f t="shared" si="1124"/>
        <v>10.68</v>
      </c>
      <c r="M2851" s="18">
        <f t="shared" si="1140"/>
        <v>1.335</v>
      </c>
      <c r="N2851" s="18" t="s">
        <v>18494</v>
      </c>
      <c r="O2851" s="17">
        <f t="shared" si="1125"/>
        <v>9.2114999999999991</v>
      </c>
      <c r="P2851" s="17">
        <f t="shared" si="1142"/>
        <v>9.3449999999999989</v>
      </c>
      <c r="Q2851" s="17">
        <f t="shared" si="1126"/>
        <v>10.68</v>
      </c>
      <c r="R2851" s="18" t="s">
        <v>18494</v>
      </c>
      <c r="S2851" s="18" t="s">
        <v>18494</v>
      </c>
      <c r="T2851" s="17">
        <f t="shared" si="1127"/>
        <v>9.2114999999999991</v>
      </c>
      <c r="U2851" s="17">
        <f t="shared" si="1135"/>
        <v>12.015000000000001</v>
      </c>
      <c r="V2851" s="17">
        <f t="shared" si="1143"/>
        <v>9.2114999999999991</v>
      </c>
      <c r="W2851" s="17">
        <f t="shared" si="1128"/>
        <v>8.3544300000000007</v>
      </c>
      <c r="X2851" s="17">
        <f t="shared" si="1129"/>
        <v>8.7028649999999992</v>
      </c>
      <c r="Y2851" s="18" t="s">
        <v>18494</v>
      </c>
      <c r="Z2851" s="17">
        <f t="shared" si="1132"/>
        <v>9.2114999999999991</v>
      </c>
      <c r="AA2851" s="18">
        <f t="shared" si="1130"/>
        <v>11.3475</v>
      </c>
      <c r="AB2851" s="18" t="s">
        <v>18494</v>
      </c>
      <c r="AC2851" s="17">
        <f t="shared" si="1131"/>
        <v>9.2114999999999991</v>
      </c>
      <c r="AD2851" s="17">
        <f t="shared" si="1137"/>
        <v>12.682499999999999</v>
      </c>
      <c r="AE2851" s="19">
        <f t="shared" si="1141"/>
        <v>9.3449999999999989</v>
      </c>
      <c r="AF2851" s="18" t="s">
        <v>18494</v>
      </c>
      <c r="AG2851" s="17">
        <f t="shared" si="1133"/>
        <v>9.2114999999999991</v>
      </c>
      <c r="AH2851" s="17">
        <f t="shared" si="1134"/>
        <v>9.2114999999999991</v>
      </c>
      <c r="AI2851" s="20" t="s">
        <v>18494</v>
      </c>
      <c r="AJ2851" s="10">
        <f t="shared" si="1136"/>
        <v>10.976703749999999</v>
      </c>
      <c r="AK2851" s="10">
        <f t="shared" si="1138"/>
        <v>1.335</v>
      </c>
      <c r="AL2851" s="10">
        <f t="shared" si="1139"/>
        <v>12.682499999999999</v>
      </c>
    </row>
    <row r="2852" spans="1:38" x14ac:dyDescent="0.25">
      <c r="A2852" s="25" t="s">
        <v>9214</v>
      </c>
      <c r="B2852" s="25" t="s">
        <v>2263</v>
      </c>
      <c r="C2852" s="25" t="s">
        <v>12</v>
      </c>
      <c r="D2852" s="25" t="s">
        <v>18491</v>
      </c>
      <c r="G2852" s="27">
        <v>13.6</v>
      </c>
      <c r="H2852" s="17">
        <f t="shared" si="1120"/>
        <v>10.88</v>
      </c>
      <c r="I2852" s="17">
        <f t="shared" si="1121"/>
        <v>9.3839999999999986</v>
      </c>
      <c r="J2852" s="17">
        <f t="shared" si="1122"/>
        <v>4.08</v>
      </c>
      <c r="K2852" s="17">
        <f t="shared" si="1123"/>
        <v>9.3839999999999986</v>
      </c>
      <c r="L2852" s="17">
        <f t="shared" si="1124"/>
        <v>10.88</v>
      </c>
      <c r="M2852" s="18">
        <f t="shared" si="1140"/>
        <v>1.36</v>
      </c>
      <c r="N2852" s="18" t="s">
        <v>18494</v>
      </c>
      <c r="O2852" s="17">
        <f t="shared" si="1125"/>
        <v>9.3839999999999986</v>
      </c>
      <c r="P2852" s="17">
        <f t="shared" si="1142"/>
        <v>9.52</v>
      </c>
      <c r="Q2852" s="17">
        <f t="shared" si="1126"/>
        <v>10.88</v>
      </c>
      <c r="R2852" s="18" t="s">
        <v>18494</v>
      </c>
      <c r="S2852" s="18" t="s">
        <v>18494</v>
      </c>
      <c r="T2852" s="17">
        <f t="shared" si="1127"/>
        <v>9.3839999999999986</v>
      </c>
      <c r="U2852" s="17">
        <f t="shared" si="1135"/>
        <v>12.24</v>
      </c>
      <c r="V2852" s="17">
        <f t="shared" si="1143"/>
        <v>9.3839999999999986</v>
      </c>
      <c r="W2852" s="17">
        <f t="shared" si="1128"/>
        <v>8.5108800000000002</v>
      </c>
      <c r="X2852" s="17">
        <f t="shared" si="1129"/>
        <v>8.8658399999999986</v>
      </c>
      <c r="Y2852" s="18" t="s">
        <v>18494</v>
      </c>
      <c r="Z2852" s="17">
        <f t="shared" si="1132"/>
        <v>9.3839999999999986</v>
      </c>
      <c r="AA2852" s="18">
        <f t="shared" si="1130"/>
        <v>11.559999999999999</v>
      </c>
      <c r="AB2852" s="18" t="s">
        <v>18494</v>
      </c>
      <c r="AC2852" s="17">
        <f t="shared" si="1131"/>
        <v>9.3839999999999986</v>
      </c>
      <c r="AD2852" s="17">
        <f t="shared" si="1137"/>
        <v>12.92</v>
      </c>
      <c r="AE2852" s="19">
        <f t="shared" si="1141"/>
        <v>9.52</v>
      </c>
      <c r="AF2852" s="18" t="s">
        <v>18494</v>
      </c>
      <c r="AG2852" s="17">
        <f t="shared" si="1133"/>
        <v>9.3839999999999986</v>
      </c>
      <c r="AH2852" s="17">
        <f t="shared" si="1134"/>
        <v>9.3839999999999986</v>
      </c>
      <c r="AI2852" s="20" t="s">
        <v>18494</v>
      </c>
      <c r="AJ2852" s="10">
        <f t="shared" si="1136"/>
        <v>11.182259999999999</v>
      </c>
      <c r="AK2852" s="10">
        <f t="shared" si="1138"/>
        <v>1.36</v>
      </c>
      <c r="AL2852" s="10">
        <f t="shared" si="1139"/>
        <v>12.92</v>
      </c>
    </row>
    <row r="2853" spans="1:38" x14ac:dyDescent="0.25">
      <c r="A2853" s="25" t="s">
        <v>8574</v>
      </c>
      <c r="B2853" s="25" t="s">
        <v>1559</v>
      </c>
      <c r="C2853" s="25" t="s">
        <v>12</v>
      </c>
      <c r="D2853" s="25" t="s">
        <v>18491</v>
      </c>
      <c r="G2853" s="27">
        <v>13.6</v>
      </c>
      <c r="H2853" s="17">
        <f t="shared" si="1120"/>
        <v>10.88</v>
      </c>
      <c r="I2853" s="17">
        <f t="shared" si="1121"/>
        <v>9.3839999999999986</v>
      </c>
      <c r="J2853" s="17">
        <f t="shared" si="1122"/>
        <v>4.08</v>
      </c>
      <c r="K2853" s="17">
        <f t="shared" si="1123"/>
        <v>9.3839999999999986</v>
      </c>
      <c r="L2853" s="17">
        <f t="shared" si="1124"/>
        <v>10.88</v>
      </c>
      <c r="M2853" s="18">
        <f t="shared" si="1140"/>
        <v>1.36</v>
      </c>
      <c r="N2853" s="18" t="s">
        <v>18494</v>
      </c>
      <c r="O2853" s="17">
        <f t="shared" si="1125"/>
        <v>9.3839999999999986</v>
      </c>
      <c r="P2853" s="17">
        <f t="shared" si="1142"/>
        <v>9.52</v>
      </c>
      <c r="Q2853" s="17">
        <f t="shared" si="1126"/>
        <v>10.88</v>
      </c>
      <c r="R2853" s="18" t="s">
        <v>18494</v>
      </c>
      <c r="S2853" s="18" t="s">
        <v>18494</v>
      </c>
      <c r="T2853" s="17">
        <f t="shared" si="1127"/>
        <v>9.3839999999999986</v>
      </c>
      <c r="U2853" s="17">
        <f t="shared" si="1135"/>
        <v>12.24</v>
      </c>
      <c r="V2853" s="17">
        <f t="shared" si="1143"/>
        <v>9.3839999999999986</v>
      </c>
      <c r="W2853" s="17">
        <f t="shared" si="1128"/>
        <v>8.5108800000000002</v>
      </c>
      <c r="X2853" s="17">
        <f t="shared" si="1129"/>
        <v>8.8658399999999986</v>
      </c>
      <c r="Y2853" s="18" t="s">
        <v>18494</v>
      </c>
      <c r="Z2853" s="17">
        <f t="shared" si="1132"/>
        <v>9.3839999999999986</v>
      </c>
      <c r="AA2853" s="18">
        <f t="shared" si="1130"/>
        <v>11.559999999999999</v>
      </c>
      <c r="AB2853" s="18" t="s">
        <v>18494</v>
      </c>
      <c r="AC2853" s="17">
        <f t="shared" si="1131"/>
        <v>9.3839999999999986</v>
      </c>
      <c r="AD2853" s="17">
        <f t="shared" si="1137"/>
        <v>12.92</v>
      </c>
      <c r="AE2853" s="19">
        <f t="shared" si="1141"/>
        <v>9.52</v>
      </c>
      <c r="AF2853" s="18" t="s">
        <v>18494</v>
      </c>
      <c r="AG2853" s="17">
        <f t="shared" si="1133"/>
        <v>9.3839999999999986</v>
      </c>
      <c r="AH2853" s="17">
        <f t="shared" si="1134"/>
        <v>9.3839999999999986</v>
      </c>
      <c r="AI2853" s="20" t="s">
        <v>18494</v>
      </c>
      <c r="AJ2853" s="10">
        <f t="shared" si="1136"/>
        <v>11.182259999999999</v>
      </c>
      <c r="AK2853" s="10">
        <f t="shared" si="1138"/>
        <v>1.36</v>
      </c>
      <c r="AL2853" s="10">
        <f t="shared" si="1139"/>
        <v>12.92</v>
      </c>
    </row>
    <row r="2854" spans="1:38" x14ac:dyDescent="0.25">
      <c r="A2854" s="25" t="s">
        <v>11695</v>
      </c>
      <c r="B2854" s="25" t="s">
        <v>4977</v>
      </c>
      <c r="C2854" s="25" t="s">
        <v>12</v>
      </c>
      <c r="D2854" s="25" t="s">
        <v>18491</v>
      </c>
      <c r="G2854" s="27">
        <v>13.6</v>
      </c>
      <c r="H2854" s="17">
        <f t="shared" si="1120"/>
        <v>10.88</v>
      </c>
      <c r="I2854" s="17">
        <f t="shared" si="1121"/>
        <v>9.3839999999999986</v>
      </c>
      <c r="J2854" s="17">
        <f t="shared" si="1122"/>
        <v>4.08</v>
      </c>
      <c r="K2854" s="17">
        <f t="shared" si="1123"/>
        <v>9.3839999999999986</v>
      </c>
      <c r="L2854" s="17">
        <f t="shared" si="1124"/>
        <v>10.88</v>
      </c>
      <c r="M2854" s="18">
        <f t="shared" si="1140"/>
        <v>1.36</v>
      </c>
      <c r="N2854" s="18" t="s">
        <v>18494</v>
      </c>
      <c r="O2854" s="17">
        <f t="shared" si="1125"/>
        <v>9.3839999999999986</v>
      </c>
      <c r="P2854" s="17">
        <f t="shared" si="1142"/>
        <v>9.52</v>
      </c>
      <c r="Q2854" s="17">
        <f t="shared" si="1126"/>
        <v>10.88</v>
      </c>
      <c r="R2854" s="18" t="s">
        <v>18494</v>
      </c>
      <c r="S2854" s="18" t="s">
        <v>18494</v>
      </c>
      <c r="T2854" s="17">
        <f t="shared" si="1127"/>
        <v>9.3839999999999986</v>
      </c>
      <c r="U2854" s="17">
        <f t="shared" si="1135"/>
        <v>12.24</v>
      </c>
      <c r="V2854" s="17">
        <f t="shared" si="1143"/>
        <v>9.3839999999999986</v>
      </c>
      <c r="W2854" s="17">
        <f t="shared" si="1128"/>
        <v>8.5108800000000002</v>
      </c>
      <c r="X2854" s="17">
        <f t="shared" si="1129"/>
        <v>8.8658399999999986</v>
      </c>
      <c r="Y2854" s="18" t="s">
        <v>18494</v>
      </c>
      <c r="Z2854" s="17">
        <f t="shared" si="1132"/>
        <v>9.3839999999999986</v>
      </c>
      <c r="AA2854" s="18">
        <f t="shared" si="1130"/>
        <v>11.559999999999999</v>
      </c>
      <c r="AB2854" s="18" t="s">
        <v>18494</v>
      </c>
      <c r="AC2854" s="17">
        <f t="shared" si="1131"/>
        <v>9.3839999999999986</v>
      </c>
      <c r="AD2854" s="17">
        <f t="shared" si="1137"/>
        <v>12.92</v>
      </c>
      <c r="AE2854" s="19">
        <f t="shared" si="1141"/>
        <v>9.52</v>
      </c>
      <c r="AF2854" s="18" t="s">
        <v>18494</v>
      </c>
      <c r="AG2854" s="17">
        <f t="shared" si="1133"/>
        <v>9.3839999999999986</v>
      </c>
      <c r="AH2854" s="17">
        <f t="shared" si="1134"/>
        <v>9.3839999999999986</v>
      </c>
      <c r="AI2854" s="20" t="s">
        <v>18494</v>
      </c>
      <c r="AJ2854" s="10">
        <f t="shared" si="1136"/>
        <v>11.182259999999999</v>
      </c>
      <c r="AK2854" s="10">
        <f t="shared" si="1138"/>
        <v>1.36</v>
      </c>
      <c r="AL2854" s="10">
        <f t="shared" si="1139"/>
        <v>12.92</v>
      </c>
    </row>
    <row r="2855" spans="1:38" x14ac:dyDescent="0.25">
      <c r="A2855" s="25" t="s">
        <v>8895</v>
      </c>
      <c r="B2855" s="25" t="s">
        <v>1927</v>
      </c>
      <c r="C2855" s="25" t="s">
        <v>12</v>
      </c>
      <c r="D2855" s="25" t="s">
        <v>18491</v>
      </c>
      <c r="G2855" s="27">
        <v>13.8</v>
      </c>
      <c r="H2855" s="17">
        <f t="shared" si="1120"/>
        <v>11.040000000000001</v>
      </c>
      <c r="I2855" s="17">
        <f t="shared" si="1121"/>
        <v>9.5220000000000002</v>
      </c>
      <c r="J2855" s="17">
        <f t="shared" si="1122"/>
        <v>4.1399999999999997</v>
      </c>
      <c r="K2855" s="17">
        <f t="shared" si="1123"/>
        <v>9.5220000000000002</v>
      </c>
      <c r="L2855" s="17">
        <f t="shared" si="1124"/>
        <v>11.040000000000001</v>
      </c>
      <c r="M2855" s="18">
        <f t="shared" si="1140"/>
        <v>1.3800000000000001</v>
      </c>
      <c r="N2855" s="18" t="s">
        <v>18494</v>
      </c>
      <c r="O2855" s="17">
        <f t="shared" si="1125"/>
        <v>9.5220000000000002</v>
      </c>
      <c r="P2855" s="17">
        <f t="shared" si="1142"/>
        <v>9.66</v>
      </c>
      <c r="Q2855" s="17">
        <f t="shared" si="1126"/>
        <v>11.040000000000001</v>
      </c>
      <c r="R2855" s="18" t="s">
        <v>18494</v>
      </c>
      <c r="S2855" s="18" t="s">
        <v>18494</v>
      </c>
      <c r="T2855" s="17">
        <f t="shared" si="1127"/>
        <v>9.5220000000000002</v>
      </c>
      <c r="U2855" s="17">
        <f t="shared" si="1135"/>
        <v>12.420000000000002</v>
      </c>
      <c r="V2855" s="17">
        <f t="shared" si="1143"/>
        <v>9.5220000000000002</v>
      </c>
      <c r="W2855" s="17">
        <f t="shared" si="1128"/>
        <v>8.6360400000000013</v>
      </c>
      <c r="X2855" s="17">
        <f t="shared" si="1129"/>
        <v>8.9962199999999992</v>
      </c>
      <c r="Y2855" s="18" t="s">
        <v>18494</v>
      </c>
      <c r="Z2855" s="17">
        <f t="shared" si="1132"/>
        <v>9.5220000000000002</v>
      </c>
      <c r="AA2855" s="18">
        <f t="shared" si="1130"/>
        <v>11.73</v>
      </c>
      <c r="AB2855" s="18" t="s">
        <v>18494</v>
      </c>
      <c r="AC2855" s="17">
        <f t="shared" si="1131"/>
        <v>9.5220000000000002</v>
      </c>
      <c r="AD2855" s="17">
        <f t="shared" si="1137"/>
        <v>13.11</v>
      </c>
      <c r="AE2855" s="19">
        <f t="shared" si="1141"/>
        <v>9.66</v>
      </c>
      <c r="AF2855" s="18" t="s">
        <v>18494</v>
      </c>
      <c r="AG2855" s="17">
        <f t="shared" si="1133"/>
        <v>9.5220000000000002</v>
      </c>
      <c r="AH2855" s="17">
        <f t="shared" si="1134"/>
        <v>9.5220000000000002</v>
      </c>
      <c r="AI2855" s="20" t="s">
        <v>18494</v>
      </c>
      <c r="AJ2855" s="10">
        <f t="shared" si="1136"/>
        <v>11.346705000000002</v>
      </c>
      <c r="AK2855" s="10">
        <f t="shared" si="1138"/>
        <v>1.3800000000000001</v>
      </c>
      <c r="AL2855" s="10">
        <f t="shared" si="1139"/>
        <v>13.11</v>
      </c>
    </row>
    <row r="2856" spans="1:38" x14ac:dyDescent="0.25">
      <c r="A2856" s="25" t="s">
        <v>7860</v>
      </c>
      <c r="B2856" s="25" t="s">
        <v>769</v>
      </c>
      <c r="C2856" s="25" t="s">
        <v>12</v>
      </c>
      <c r="D2856" s="25" t="s">
        <v>18491</v>
      </c>
      <c r="G2856" s="27">
        <v>13.95</v>
      </c>
      <c r="H2856" s="17">
        <f t="shared" si="1120"/>
        <v>11.16</v>
      </c>
      <c r="I2856" s="17">
        <f t="shared" si="1121"/>
        <v>9.6254999999999988</v>
      </c>
      <c r="J2856" s="17">
        <f t="shared" si="1122"/>
        <v>4.1849999999999996</v>
      </c>
      <c r="K2856" s="17">
        <f t="shared" si="1123"/>
        <v>9.6254999999999988</v>
      </c>
      <c r="L2856" s="17">
        <f t="shared" si="1124"/>
        <v>11.16</v>
      </c>
      <c r="M2856" s="18">
        <f t="shared" si="1140"/>
        <v>1.395</v>
      </c>
      <c r="N2856" s="18" t="s">
        <v>18494</v>
      </c>
      <c r="O2856" s="17">
        <f t="shared" si="1125"/>
        <v>9.6254999999999988</v>
      </c>
      <c r="P2856" s="17">
        <f t="shared" si="1142"/>
        <v>9.7649999999999988</v>
      </c>
      <c r="Q2856" s="17">
        <f t="shared" si="1126"/>
        <v>11.16</v>
      </c>
      <c r="R2856" s="18" t="s">
        <v>18494</v>
      </c>
      <c r="S2856" s="18" t="s">
        <v>18494</v>
      </c>
      <c r="T2856" s="17">
        <f t="shared" si="1127"/>
        <v>9.6254999999999988</v>
      </c>
      <c r="U2856" s="17">
        <f t="shared" si="1135"/>
        <v>12.555</v>
      </c>
      <c r="V2856" s="17">
        <f t="shared" si="1143"/>
        <v>9.6254999999999988</v>
      </c>
      <c r="W2856" s="17">
        <f t="shared" si="1128"/>
        <v>8.7299100000000003</v>
      </c>
      <c r="X2856" s="17">
        <f t="shared" si="1129"/>
        <v>9.0940049999999992</v>
      </c>
      <c r="Y2856" s="18" t="s">
        <v>18494</v>
      </c>
      <c r="Z2856" s="17">
        <f t="shared" si="1132"/>
        <v>9.6254999999999988</v>
      </c>
      <c r="AA2856" s="18">
        <f t="shared" si="1130"/>
        <v>11.8575</v>
      </c>
      <c r="AB2856" s="18" t="s">
        <v>18494</v>
      </c>
      <c r="AC2856" s="17">
        <f t="shared" si="1131"/>
        <v>9.6254999999999988</v>
      </c>
      <c r="AD2856" s="17">
        <f t="shared" si="1137"/>
        <v>13.2525</v>
      </c>
      <c r="AE2856" s="19">
        <f t="shared" si="1141"/>
        <v>9.7649999999999988</v>
      </c>
      <c r="AF2856" s="18" t="s">
        <v>18494</v>
      </c>
      <c r="AG2856" s="17">
        <f t="shared" si="1133"/>
        <v>9.6254999999999988</v>
      </c>
      <c r="AH2856" s="17">
        <f t="shared" si="1134"/>
        <v>9.6254999999999988</v>
      </c>
      <c r="AI2856" s="20" t="s">
        <v>18494</v>
      </c>
      <c r="AJ2856" s="10">
        <f t="shared" si="1136"/>
        <v>11.470038749999999</v>
      </c>
      <c r="AK2856" s="10">
        <f t="shared" si="1138"/>
        <v>1.395</v>
      </c>
      <c r="AL2856" s="10">
        <f t="shared" si="1139"/>
        <v>13.2525</v>
      </c>
    </row>
    <row r="2857" spans="1:38" x14ac:dyDescent="0.25">
      <c r="A2857" s="25" t="s">
        <v>11912</v>
      </c>
      <c r="B2857" s="25" t="s">
        <v>5178</v>
      </c>
      <c r="C2857" s="25" t="s">
        <v>12</v>
      </c>
      <c r="D2857" s="25" t="s">
        <v>18491</v>
      </c>
      <c r="G2857" s="27">
        <v>131.44999999999999</v>
      </c>
      <c r="H2857" s="17">
        <f t="shared" si="1120"/>
        <v>105.16</v>
      </c>
      <c r="I2857" s="17">
        <f t="shared" si="1121"/>
        <v>90.700499999999991</v>
      </c>
      <c r="J2857" s="17">
        <f t="shared" si="1122"/>
        <v>39.434999999999995</v>
      </c>
      <c r="K2857" s="17">
        <f t="shared" si="1123"/>
        <v>90.700499999999991</v>
      </c>
      <c r="L2857" s="17">
        <f t="shared" si="1124"/>
        <v>105.16</v>
      </c>
      <c r="M2857" s="18">
        <f t="shared" si="1140"/>
        <v>13.145</v>
      </c>
      <c r="N2857" s="18" t="s">
        <v>18494</v>
      </c>
      <c r="O2857" s="17">
        <f t="shared" si="1125"/>
        <v>90.700499999999991</v>
      </c>
      <c r="P2857" s="17">
        <f t="shared" si="1142"/>
        <v>92.014999999999986</v>
      </c>
      <c r="Q2857" s="17">
        <f t="shared" si="1126"/>
        <v>105.16</v>
      </c>
      <c r="R2857" s="18" t="s">
        <v>18494</v>
      </c>
      <c r="S2857" s="18" t="s">
        <v>18494</v>
      </c>
      <c r="T2857" s="17">
        <f t="shared" si="1127"/>
        <v>90.700499999999991</v>
      </c>
      <c r="U2857" s="17">
        <f t="shared" si="1135"/>
        <v>118.30499999999999</v>
      </c>
      <c r="V2857" s="17">
        <f t="shared" si="1143"/>
        <v>90.700499999999991</v>
      </c>
      <c r="W2857" s="17">
        <f t="shared" si="1128"/>
        <v>82.261409999999998</v>
      </c>
      <c r="X2857" s="17">
        <f t="shared" si="1129"/>
        <v>85.692254999999989</v>
      </c>
      <c r="Y2857" s="18" t="s">
        <v>18494</v>
      </c>
      <c r="Z2857" s="17">
        <f t="shared" si="1132"/>
        <v>90.700499999999991</v>
      </c>
      <c r="AA2857" s="18">
        <f t="shared" si="1130"/>
        <v>111.73249999999999</v>
      </c>
      <c r="AB2857" s="18" t="s">
        <v>18494</v>
      </c>
      <c r="AC2857" s="17">
        <f t="shared" si="1131"/>
        <v>90.700499999999991</v>
      </c>
      <c r="AD2857" s="17">
        <f t="shared" si="1137"/>
        <v>124.87749999999998</v>
      </c>
      <c r="AE2857" s="19">
        <f t="shared" si="1141"/>
        <v>92.014999999999986</v>
      </c>
      <c r="AF2857" s="18" t="s">
        <v>18494</v>
      </c>
      <c r="AG2857" s="17">
        <f t="shared" si="1133"/>
        <v>90.700499999999991</v>
      </c>
      <c r="AH2857" s="17">
        <f t="shared" si="1134"/>
        <v>90.700499999999991</v>
      </c>
      <c r="AI2857" s="20" t="s">
        <v>18494</v>
      </c>
      <c r="AJ2857" s="10">
        <f t="shared" si="1136"/>
        <v>108.08147624999999</v>
      </c>
      <c r="AK2857" s="10">
        <f t="shared" si="1138"/>
        <v>13.145</v>
      </c>
      <c r="AL2857" s="10">
        <f t="shared" si="1139"/>
        <v>124.87749999999998</v>
      </c>
    </row>
    <row r="2858" spans="1:38" x14ac:dyDescent="0.25">
      <c r="A2858" s="25" t="s">
        <v>9164</v>
      </c>
      <c r="B2858" s="25" t="s">
        <v>2213</v>
      </c>
      <c r="C2858" s="25" t="s">
        <v>12</v>
      </c>
      <c r="D2858" s="25" t="s">
        <v>18491</v>
      </c>
      <c r="G2858" s="27">
        <v>132.9</v>
      </c>
      <c r="H2858" s="17">
        <f t="shared" si="1120"/>
        <v>106.32000000000001</v>
      </c>
      <c r="I2858" s="17">
        <f t="shared" si="1121"/>
        <v>91.700999999999993</v>
      </c>
      <c r="J2858" s="17">
        <f t="shared" si="1122"/>
        <v>39.869999999999997</v>
      </c>
      <c r="K2858" s="17">
        <f t="shared" si="1123"/>
        <v>91.700999999999993</v>
      </c>
      <c r="L2858" s="17">
        <f t="shared" si="1124"/>
        <v>106.32000000000001</v>
      </c>
      <c r="M2858" s="18">
        <f t="shared" si="1140"/>
        <v>13.290000000000001</v>
      </c>
      <c r="N2858" s="18" t="s">
        <v>18494</v>
      </c>
      <c r="O2858" s="17">
        <f t="shared" si="1125"/>
        <v>91.700999999999993</v>
      </c>
      <c r="P2858" s="17">
        <f t="shared" si="1142"/>
        <v>93.03</v>
      </c>
      <c r="Q2858" s="17">
        <f t="shared" si="1126"/>
        <v>106.32000000000001</v>
      </c>
      <c r="R2858" s="18" t="s">
        <v>18494</v>
      </c>
      <c r="S2858" s="18" t="s">
        <v>18494</v>
      </c>
      <c r="T2858" s="17">
        <f t="shared" si="1127"/>
        <v>91.700999999999993</v>
      </c>
      <c r="U2858" s="17">
        <f t="shared" si="1135"/>
        <v>119.61000000000001</v>
      </c>
      <c r="V2858" s="17">
        <f t="shared" si="1143"/>
        <v>91.700999999999993</v>
      </c>
      <c r="W2858" s="17">
        <f t="shared" si="1128"/>
        <v>83.168820000000011</v>
      </c>
      <c r="X2858" s="17">
        <f t="shared" si="1129"/>
        <v>86.637509999999992</v>
      </c>
      <c r="Y2858" s="18" t="s">
        <v>18494</v>
      </c>
      <c r="Z2858" s="17">
        <f t="shared" si="1132"/>
        <v>91.700999999999993</v>
      </c>
      <c r="AA2858" s="18">
        <f t="shared" si="1130"/>
        <v>112.965</v>
      </c>
      <c r="AB2858" s="18" t="s">
        <v>18494</v>
      </c>
      <c r="AC2858" s="17">
        <f t="shared" si="1131"/>
        <v>91.700999999999993</v>
      </c>
      <c r="AD2858" s="17">
        <f t="shared" si="1137"/>
        <v>126.255</v>
      </c>
      <c r="AE2858" s="19">
        <f t="shared" si="1141"/>
        <v>93.03</v>
      </c>
      <c r="AF2858" s="18" t="s">
        <v>18494</v>
      </c>
      <c r="AG2858" s="17">
        <f t="shared" si="1133"/>
        <v>91.700999999999993</v>
      </c>
      <c r="AH2858" s="17">
        <f t="shared" si="1134"/>
        <v>91.700999999999993</v>
      </c>
      <c r="AI2858" s="20" t="s">
        <v>18494</v>
      </c>
      <c r="AJ2858" s="10">
        <f t="shared" si="1136"/>
        <v>109.27370250000001</v>
      </c>
      <c r="AK2858" s="10">
        <f t="shared" si="1138"/>
        <v>13.290000000000001</v>
      </c>
      <c r="AL2858" s="10">
        <f t="shared" si="1139"/>
        <v>126.255</v>
      </c>
    </row>
    <row r="2859" spans="1:38" x14ac:dyDescent="0.25">
      <c r="A2859" s="25" t="s">
        <v>8932</v>
      </c>
      <c r="B2859" s="25" t="s">
        <v>1964</v>
      </c>
      <c r="C2859" s="25" t="s">
        <v>12</v>
      </c>
      <c r="D2859" s="25" t="s">
        <v>18491</v>
      </c>
      <c r="G2859" s="27">
        <v>1333.7</v>
      </c>
      <c r="H2859" s="17">
        <f t="shared" si="1120"/>
        <v>1066.96</v>
      </c>
      <c r="I2859" s="17">
        <f t="shared" si="1121"/>
        <v>920.25299999999993</v>
      </c>
      <c r="J2859" s="17">
        <f t="shared" si="1122"/>
        <v>400.11</v>
      </c>
      <c r="K2859" s="17">
        <f t="shared" si="1123"/>
        <v>920.25299999999993</v>
      </c>
      <c r="L2859" s="17">
        <f t="shared" si="1124"/>
        <v>1066.96</v>
      </c>
      <c r="M2859" s="18">
        <f t="shared" si="1140"/>
        <v>133.37</v>
      </c>
      <c r="N2859" s="18" t="s">
        <v>18494</v>
      </c>
      <c r="O2859" s="17">
        <f t="shared" si="1125"/>
        <v>920.25299999999993</v>
      </c>
      <c r="P2859" s="17">
        <f t="shared" si="1142"/>
        <v>933.58999999999992</v>
      </c>
      <c r="Q2859" s="17">
        <f t="shared" si="1126"/>
        <v>1066.96</v>
      </c>
      <c r="R2859" s="18" t="s">
        <v>18494</v>
      </c>
      <c r="S2859" s="18" t="s">
        <v>18494</v>
      </c>
      <c r="T2859" s="17">
        <f t="shared" si="1127"/>
        <v>920.25299999999993</v>
      </c>
      <c r="U2859" s="17">
        <f t="shared" si="1135"/>
        <v>1200.3300000000002</v>
      </c>
      <c r="V2859" s="17">
        <f t="shared" si="1143"/>
        <v>920.25299999999993</v>
      </c>
      <c r="W2859" s="17">
        <f t="shared" si="1128"/>
        <v>834.62946000000011</v>
      </c>
      <c r="X2859" s="17">
        <f t="shared" si="1129"/>
        <v>869.43902999999989</v>
      </c>
      <c r="Y2859" s="18" t="s">
        <v>18494</v>
      </c>
      <c r="Z2859" s="17">
        <f t="shared" si="1132"/>
        <v>920.25299999999993</v>
      </c>
      <c r="AA2859" s="18">
        <f t="shared" si="1130"/>
        <v>1133.645</v>
      </c>
      <c r="AB2859" s="18" t="s">
        <v>18494</v>
      </c>
      <c r="AC2859" s="17">
        <f t="shared" si="1131"/>
        <v>920.25299999999993</v>
      </c>
      <c r="AD2859" s="17">
        <f t="shared" si="1137"/>
        <v>1267.0149999999999</v>
      </c>
      <c r="AE2859" s="19">
        <f t="shared" si="1141"/>
        <v>933.58999999999992</v>
      </c>
      <c r="AF2859" s="18" t="s">
        <v>18494</v>
      </c>
      <c r="AG2859" s="17">
        <f t="shared" si="1133"/>
        <v>920.25299999999993</v>
      </c>
      <c r="AH2859" s="17">
        <f t="shared" si="1134"/>
        <v>920.25299999999993</v>
      </c>
      <c r="AI2859" s="20" t="s">
        <v>18494</v>
      </c>
      <c r="AJ2859" s="10">
        <f t="shared" si="1136"/>
        <v>1096.6014825000002</v>
      </c>
      <c r="AK2859" s="10">
        <f t="shared" si="1138"/>
        <v>133.37</v>
      </c>
      <c r="AL2859" s="10">
        <f t="shared" si="1139"/>
        <v>1267.0149999999999</v>
      </c>
    </row>
    <row r="2860" spans="1:38" x14ac:dyDescent="0.25">
      <c r="A2860" s="25" t="s">
        <v>9539</v>
      </c>
      <c r="B2860" s="25" t="s">
        <v>2606</v>
      </c>
      <c r="C2860" s="25" t="s">
        <v>12</v>
      </c>
      <c r="D2860" s="25" t="s">
        <v>18491</v>
      </c>
      <c r="F2860" s="25" t="s">
        <v>1976</v>
      </c>
      <c r="G2860" s="27">
        <v>1362.65</v>
      </c>
      <c r="H2860" s="17">
        <f t="shared" si="1120"/>
        <v>1090.1200000000001</v>
      </c>
      <c r="I2860" s="17">
        <f t="shared" si="1121"/>
        <v>940.22849999999994</v>
      </c>
      <c r="J2860" s="17">
        <f t="shared" si="1122"/>
        <v>408.79500000000002</v>
      </c>
      <c r="K2860" s="17">
        <f t="shared" si="1123"/>
        <v>940.22849999999994</v>
      </c>
      <c r="L2860" s="17">
        <f t="shared" si="1124"/>
        <v>1090.1200000000001</v>
      </c>
      <c r="M2860" s="18">
        <f t="shared" si="1140"/>
        <v>136.26500000000001</v>
      </c>
      <c r="N2860" s="18" t="s">
        <v>18494</v>
      </c>
      <c r="O2860" s="17">
        <f t="shared" si="1125"/>
        <v>940.22849999999994</v>
      </c>
      <c r="P2860" s="17">
        <f t="shared" si="1142"/>
        <v>953.85500000000002</v>
      </c>
      <c r="Q2860" s="17">
        <f t="shared" si="1126"/>
        <v>1090.1200000000001</v>
      </c>
      <c r="R2860" s="18" t="s">
        <v>18494</v>
      </c>
      <c r="S2860" s="18" t="s">
        <v>18494</v>
      </c>
      <c r="T2860" s="17">
        <f t="shared" si="1127"/>
        <v>940.22849999999994</v>
      </c>
      <c r="U2860" s="17">
        <f t="shared" si="1135"/>
        <v>1226.3850000000002</v>
      </c>
      <c r="V2860" s="17">
        <f t="shared" si="1143"/>
        <v>940.22849999999994</v>
      </c>
      <c r="W2860" s="17">
        <f t="shared" si="1128"/>
        <v>852.74637000000007</v>
      </c>
      <c r="X2860" s="17">
        <f t="shared" si="1129"/>
        <v>888.31153499999994</v>
      </c>
      <c r="Y2860" s="18" t="s">
        <v>18494</v>
      </c>
      <c r="Z2860" s="17">
        <f t="shared" si="1132"/>
        <v>940.22849999999994</v>
      </c>
      <c r="AA2860" s="18">
        <f t="shared" si="1130"/>
        <v>1158.2525000000001</v>
      </c>
      <c r="AB2860" s="18" t="s">
        <v>18494</v>
      </c>
      <c r="AC2860" s="17">
        <f t="shared" si="1131"/>
        <v>940.22849999999994</v>
      </c>
      <c r="AD2860" s="17">
        <f t="shared" si="1137"/>
        <v>1294.5174999999999</v>
      </c>
      <c r="AE2860" s="19">
        <f t="shared" si="1141"/>
        <v>953.85500000000002</v>
      </c>
      <c r="AF2860" s="18" t="s">
        <v>18494</v>
      </c>
      <c r="AG2860" s="17">
        <f t="shared" si="1133"/>
        <v>940.22849999999994</v>
      </c>
      <c r="AH2860" s="17">
        <f t="shared" si="1134"/>
        <v>940.22849999999994</v>
      </c>
      <c r="AI2860" s="20" t="s">
        <v>18494</v>
      </c>
      <c r="AJ2860" s="10">
        <f t="shared" si="1136"/>
        <v>1120.4048962500001</v>
      </c>
      <c r="AK2860" s="10">
        <f t="shared" si="1138"/>
        <v>136.26500000000001</v>
      </c>
      <c r="AL2860" s="10">
        <f t="shared" si="1139"/>
        <v>1294.5174999999999</v>
      </c>
    </row>
    <row r="2861" spans="1:38" x14ac:dyDescent="0.25">
      <c r="A2861" s="25" t="s">
        <v>7459</v>
      </c>
      <c r="B2861" s="25" t="s">
        <v>300</v>
      </c>
      <c r="C2861" s="25" t="s">
        <v>12</v>
      </c>
      <c r="D2861" s="25" t="s">
        <v>18491</v>
      </c>
      <c r="F2861" s="25" t="s">
        <v>299</v>
      </c>
      <c r="G2861" s="27">
        <v>1395.65</v>
      </c>
      <c r="H2861" s="17">
        <f t="shared" si="1120"/>
        <v>1116.5200000000002</v>
      </c>
      <c r="I2861" s="17">
        <f t="shared" si="1121"/>
        <v>962.99850000000004</v>
      </c>
      <c r="J2861" s="17">
        <f t="shared" si="1122"/>
        <v>418.69499999999999</v>
      </c>
      <c r="K2861" s="17">
        <f t="shared" si="1123"/>
        <v>962.99850000000004</v>
      </c>
      <c r="L2861" s="17">
        <f t="shared" si="1124"/>
        <v>1116.5200000000002</v>
      </c>
      <c r="M2861" s="18">
        <f t="shared" si="1140"/>
        <v>139.56500000000003</v>
      </c>
      <c r="N2861" s="18" t="s">
        <v>18494</v>
      </c>
      <c r="O2861" s="17">
        <f t="shared" si="1125"/>
        <v>962.99850000000004</v>
      </c>
      <c r="P2861" s="17">
        <f t="shared" si="1142"/>
        <v>976.95500000000004</v>
      </c>
      <c r="Q2861" s="17">
        <f t="shared" si="1126"/>
        <v>1116.5200000000002</v>
      </c>
      <c r="R2861" s="18" t="s">
        <v>18494</v>
      </c>
      <c r="S2861" s="18" t="s">
        <v>18494</v>
      </c>
      <c r="T2861" s="17">
        <f t="shared" si="1127"/>
        <v>962.99850000000004</v>
      </c>
      <c r="U2861" s="17">
        <f t="shared" si="1135"/>
        <v>1256.085</v>
      </c>
      <c r="V2861" s="17">
        <f t="shared" si="1143"/>
        <v>962.99850000000004</v>
      </c>
      <c r="W2861" s="17">
        <f t="shared" si="1128"/>
        <v>873.39777000000004</v>
      </c>
      <c r="X2861" s="17">
        <f t="shared" si="1129"/>
        <v>909.82423499999993</v>
      </c>
      <c r="Y2861" s="18" t="s">
        <v>18494</v>
      </c>
      <c r="Z2861" s="17">
        <f t="shared" si="1132"/>
        <v>962.99850000000004</v>
      </c>
      <c r="AA2861" s="18">
        <f t="shared" si="1130"/>
        <v>1186.3025</v>
      </c>
      <c r="AB2861" s="18" t="s">
        <v>18494</v>
      </c>
      <c r="AC2861" s="17">
        <f t="shared" si="1131"/>
        <v>962.99850000000004</v>
      </c>
      <c r="AD2861" s="17">
        <f t="shared" si="1137"/>
        <v>1325.8675000000001</v>
      </c>
      <c r="AE2861" s="19">
        <f t="shared" si="1141"/>
        <v>976.95500000000004</v>
      </c>
      <c r="AF2861" s="18" t="s">
        <v>18494</v>
      </c>
      <c r="AG2861" s="17">
        <f t="shared" si="1133"/>
        <v>962.99850000000004</v>
      </c>
      <c r="AH2861" s="17">
        <f t="shared" si="1134"/>
        <v>962.99850000000004</v>
      </c>
      <c r="AI2861" s="20" t="s">
        <v>18494</v>
      </c>
      <c r="AJ2861" s="10">
        <f t="shared" si="1136"/>
        <v>1147.5383212500001</v>
      </c>
      <c r="AK2861" s="10">
        <f t="shared" si="1138"/>
        <v>139.56500000000003</v>
      </c>
      <c r="AL2861" s="10">
        <f t="shared" si="1139"/>
        <v>1325.8675000000001</v>
      </c>
    </row>
    <row r="2862" spans="1:38" x14ac:dyDescent="0.25">
      <c r="A2862" s="25" t="s">
        <v>10826</v>
      </c>
      <c r="B2862" s="25" t="s">
        <v>4048</v>
      </c>
      <c r="C2862" s="25" t="s">
        <v>12</v>
      </c>
      <c r="D2862" s="25" t="s">
        <v>18491</v>
      </c>
      <c r="G2862" s="27">
        <v>14</v>
      </c>
      <c r="H2862" s="17">
        <f t="shared" si="1120"/>
        <v>11.200000000000001</v>
      </c>
      <c r="I2862" s="17">
        <f t="shared" si="1121"/>
        <v>9.66</v>
      </c>
      <c r="J2862" s="17">
        <f t="shared" si="1122"/>
        <v>4.2</v>
      </c>
      <c r="K2862" s="17">
        <f t="shared" si="1123"/>
        <v>9.66</v>
      </c>
      <c r="L2862" s="17">
        <f t="shared" si="1124"/>
        <v>11.200000000000001</v>
      </c>
      <c r="M2862" s="18">
        <f t="shared" si="1140"/>
        <v>1.4000000000000001</v>
      </c>
      <c r="N2862" s="18" t="s">
        <v>18494</v>
      </c>
      <c r="O2862" s="17">
        <f t="shared" si="1125"/>
        <v>9.66</v>
      </c>
      <c r="P2862" s="17">
        <f t="shared" si="1142"/>
        <v>9.7999999999999989</v>
      </c>
      <c r="Q2862" s="17">
        <f t="shared" si="1126"/>
        <v>11.200000000000001</v>
      </c>
      <c r="R2862" s="18" t="s">
        <v>18494</v>
      </c>
      <c r="S2862" s="18" t="s">
        <v>18494</v>
      </c>
      <c r="T2862" s="17">
        <f t="shared" si="1127"/>
        <v>9.66</v>
      </c>
      <c r="U2862" s="17">
        <f t="shared" si="1135"/>
        <v>12.6</v>
      </c>
      <c r="V2862" s="17">
        <f t="shared" si="1143"/>
        <v>9.66</v>
      </c>
      <c r="W2862" s="17">
        <f t="shared" si="1128"/>
        <v>8.7612000000000005</v>
      </c>
      <c r="X2862" s="17">
        <f t="shared" si="1129"/>
        <v>9.1265999999999998</v>
      </c>
      <c r="Y2862" s="18" t="s">
        <v>18494</v>
      </c>
      <c r="Z2862" s="17">
        <f t="shared" si="1132"/>
        <v>9.66</v>
      </c>
      <c r="AA2862" s="18">
        <f t="shared" si="1130"/>
        <v>11.9</v>
      </c>
      <c r="AB2862" s="18" t="s">
        <v>18494</v>
      </c>
      <c r="AC2862" s="17">
        <f t="shared" si="1131"/>
        <v>9.66</v>
      </c>
      <c r="AD2862" s="17">
        <f t="shared" si="1137"/>
        <v>13.299999999999999</v>
      </c>
      <c r="AE2862" s="19">
        <f t="shared" si="1141"/>
        <v>9.7999999999999989</v>
      </c>
      <c r="AF2862" s="18" t="s">
        <v>18494</v>
      </c>
      <c r="AG2862" s="17">
        <f t="shared" si="1133"/>
        <v>9.66</v>
      </c>
      <c r="AH2862" s="17">
        <f t="shared" si="1134"/>
        <v>9.66</v>
      </c>
      <c r="AI2862" s="20" t="s">
        <v>18494</v>
      </c>
      <c r="AJ2862" s="10">
        <f t="shared" si="1136"/>
        <v>11.511150000000001</v>
      </c>
      <c r="AK2862" s="10">
        <f t="shared" si="1138"/>
        <v>1.4000000000000001</v>
      </c>
      <c r="AL2862" s="10">
        <f t="shared" si="1139"/>
        <v>13.299999999999999</v>
      </c>
    </row>
    <row r="2863" spans="1:38" x14ac:dyDescent="0.25">
      <c r="A2863" s="25" t="s">
        <v>9359</v>
      </c>
      <c r="B2863" s="25" t="s">
        <v>2418</v>
      </c>
      <c r="C2863" s="25" t="s">
        <v>12</v>
      </c>
      <c r="D2863" s="25" t="s">
        <v>18491</v>
      </c>
      <c r="G2863" s="27">
        <v>14.3</v>
      </c>
      <c r="H2863" s="17">
        <f t="shared" si="1120"/>
        <v>11.440000000000001</v>
      </c>
      <c r="I2863" s="17">
        <f t="shared" si="1121"/>
        <v>9.8669999999999991</v>
      </c>
      <c r="J2863" s="17">
        <f t="shared" si="1122"/>
        <v>4.29</v>
      </c>
      <c r="K2863" s="17">
        <f t="shared" si="1123"/>
        <v>9.8669999999999991</v>
      </c>
      <c r="L2863" s="17">
        <f t="shared" si="1124"/>
        <v>11.440000000000001</v>
      </c>
      <c r="M2863" s="18">
        <f t="shared" si="1140"/>
        <v>1.4300000000000002</v>
      </c>
      <c r="N2863" s="18" t="s">
        <v>18494</v>
      </c>
      <c r="O2863" s="17">
        <f t="shared" si="1125"/>
        <v>9.8669999999999991</v>
      </c>
      <c r="P2863" s="17">
        <f t="shared" si="1142"/>
        <v>10.01</v>
      </c>
      <c r="Q2863" s="17">
        <f t="shared" si="1126"/>
        <v>11.440000000000001</v>
      </c>
      <c r="R2863" s="18" t="s">
        <v>18494</v>
      </c>
      <c r="S2863" s="18" t="s">
        <v>18494</v>
      </c>
      <c r="T2863" s="17">
        <f t="shared" si="1127"/>
        <v>9.8669999999999991</v>
      </c>
      <c r="U2863" s="17">
        <f t="shared" si="1135"/>
        <v>12.870000000000001</v>
      </c>
      <c r="V2863" s="17">
        <f t="shared" si="1143"/>
        <v>9.8669999999999991</v>
      </c>
      <c r="W2863" s="17">
        <f t="shared" si="1128"/>
        <v>8.9489400000000003</v>
      </c>
      <c r="X2863" s="17">
        <f t="shared" si="1129"/>
        <v>9.3221699999999998</v>
      </c>
      <c r="Y2863" s="18" t="s">
        <v>18494</v>
      </c>
      <c r="Z2863" s="17">
        <f t="shared" si="1132"/>
        <v>9.8669999999999991</v>
      </c>
      <c r="AA2863" s="18">
        <f t="shared" si="1130"/>
        <v>12.155000000000001</v>
      </c>
      <c r="AB2863" s="18" t="s">
        <v>18494</v>
      </c>
      <c r="AC2863" s="17">
        <f t="shared" si="1131"/>
        <v>9.8669999999999991</v>
      </c>
      <c r="AD2863" s="17">
        <f t="shared" si="1137"/>
        <v>13.585000000000001</v>
      </c>
      <c r="AE2863" s="19">
        <f t="shared" si="1141"/>
        <v>10.01</v>
      </c>
      <c r="AF2863" s="18" t="s">
        <v>18494</v>
      </c>
      <c r="AG2863" s="17">
        <f t="shared" si="1133"/>
        <v>9.8669999999999991</v>
      </c>
      <c r="AH2863" s="17">
        <f t="shared" si="1134"/>
        <v>9.8669999999999991</v>
      </c>
      <c r="AI2863" s="20" t="s">
        <v>18494</v>
      </c>
      <c r="AJ2863" s="10">
        <f t="shared" si="1136"/>
        <v>11.757817500000002</v>
      </c>
      <c r="AK2863" s="10">
        <f t="shared" si="1138"/>
        <v>1.4300000000000002</v>
      </c>
      <c r="AL2863" s="10">
        <f t="shared" si="1139"/>
        <v>13.585000000000001</v>
      </c>
    </row>
    <row r="2864" spans="1:38" x14ac:dyDescent="0.25">
      <c r="A2864" s="25" t="s">
        <v>7596</v>
      </c>
      <c r="B2864" s="25" t="s">
        <v>493</v>
      </c>
      <c r="C2864" s="25" t="s">
        <v>12</v>
      </c>
      <c r="D2864" s="25" t="s">
        <v>18491</v>
      </c>
      <c r="G2864" s="27">
        <v>14.3</v>
      </c>
      <c r="H2864" s="17">
        <f t="shared" si="1120"/>
        <v>11.440000000000001</v>
      </c>
      <c r="I2864" s="17">
        <f t="shared" si="1121"/>
        <v>9.8669999999999991</v>
      </c>
      <c r="J2864" s="17">
        <f t="shared" si="1122"/>
        <v>4.29</v>
      </c>
      <c r="K2864" s="17">
        <f t="shared" si="1123"/>
        <v>9.8669999999999991</v>
      </c>
      <c r="L2864" s="17">
        <f t="shared" si="1124"/>
        <v>11.440000000000001</v>
      </c>
      <c r="M2864" s="18">
        <f t="shared" si="1140"/>
        <v>1.4300000000000002</v>
      </c>
      <c r="N2864" s="18" t="s">
        <v>18494</v>
      </c>
      <c r="O2864" s="17">
        <f t="shared" si="1125"/>
        <v>9.8669999999999991</v>
      </c>
      <c r="P2864" s="17">
        <f t="shared" si="1142"/>
        <v>10.01</v>
      </c>
      <c r="Q2864" s="17">
        <f t="shared" si="1126"/>
        <v>11.440000000000001</v>
      </c>
      <c r="R2864" s="18" t="s">
        <v>18494</v>
      </c>
      <c r="S2864" s="18" t="s">
        <v>18494</v>
      </c>
      <c r="T2864" s="17">
        <f t="shared" si="1127"/>
        <v>9.8669999999999991</v>
      </c>
      <c r="U2864" s="17">
        <f t="shared" si="1135"/>
        <v>12.870000000000001</v>
      </c>
      <c r="V2864" s="17">
        <f t="shared" si="1143"/>
        <v>9.8669999999999991</v>
      </c>
      <c r="W2864" s="17">
        <f t="shared" si="1128"/>
        <v>8.9489400000000003</v>
      </c>
      <c r="X2864" s="17">
        <f t="shared" si="1129"/>
        <v>9.3221699999999998</v>
      </c>
      <c r="Y2864" s="18" t="s">
        <v>18494</v>
      </c>
      <c r="Z2864" s="17">
        <f t="shared" si="1132"/>
        <v>9.8669999999999991</v>
      </c>
      <c r="AA2864" s="18">
        <f t="shared" si="1130"/>
        <v>12.155000000000001</v>
      </c>
      <c r="AB2864" s="18" t="s">
        <v>18494</v>
      </c>
      <c r="AC2864" s="17">
        <f t="shared" si="1131"/>
        <v>9.8669999999999991</v>
      </c>
      <c r="AD2864" s="17">
        <f t="shared" si="1137"/>
        <v>13.585000000000001</v>
      </c>
      <c r="AE2864" s="19">
        <f t="shared" si="1141"/>
        <v>10.01</v>
      </c>
      <c r="AF2864" s="18" t="s">
        <v>18494</v>
      </c>
      <c r="AG2864" s="17">
        <f t="shared" si="1133"/>
        <v>9.8669999999999991</v>
      </c>
      <c r="AH2864" s="17">
        <f t="shared" si="1134"/>
        <v>9.8669999999999991</v>
      </c>
      <c r="AI2864" s="20" t="s">
        <v>18494</v>
      </c>
      <c r="AJ2864" s="10">
        <f t="shared" si="1136"/>
        <v>11.757817500000002</v>
      </c>
      <c r="AK2864" s="10">
        <f t="shared" si="1138"/>
        <v>1.4300000000000002</v>
      </c>
      <c r="AL2864" s="10">
        <f t="shared" si="1139"/>
        <v>13.585000000000001</v>
      </c>
    </row>
    <row r="2865" spans="1:38" x14ac:dyDescent="0.25">
      <c r="A2865" s="25" t="s">
        <v>7868</v>
      </c>
      <c r="B2865" s="25" t="s">
        <v>779</v>
      </c>
      <c r="C2865" s="25" t="s">
        <v>12</v>
      </c>
      <c r="D2865" s="25" t="s">
        <v>18491</v>
      </c>
      <c r="G2865" s="27">
        <v>14.35</v>
      </c>
      <c r="H2865" s="17">
        <f t="shared" si="1120"/>
        <v>11.48</v>
      </c>
      <c r="I2865" s="17">
        <f t="shared" si="1121"/>
        <v>9.9014999999999986</v>
      </c>
      <c r="J2865" s="17">
        <f t="shared" si="1122"/>
        <v>4.3049999999999997</v>
      </c>
      <c r="K2865" s="17">
        <f t="shared" si="1123"/>
        <v>9.9014999999999986</v>
      </c>
      <c r="L2865" s="17">
        <f t="shared" si="1124"/>
        <v>11.48</v>
      </c>
      <c r="M2865" s="18">
        <f t="shared" si="1140"/>
        <v>1.4350000000000001</v>
      </c>
      <c r="N2865" s="18" t="s">
        <v>18494</v>
      </c>
      <c r="O2865" s="17">
        <f t="shared" si="1125"/>
        <v>9.9014999999999986</v>
      </c>
      <c r="P2865" s="17">
        <f t="shared" si="1142"/>
        <v>10.045</v>
      </c>
      <c r="Q2865" s="17">
        <f t="shared" si="1126"/>
        <v>11.48</v>
      </c>
      <c r="R2865" s="18" t="s">
        <v>18494</v>
      </c>
      <c r="S2865" s="18" t="s">
        <v>18494</v>
      </c>
      <c r="T2865" s="17">
        <f t="shared" si="1127"/>
        <v>9.9014999999999986</v>
      </c>
      <c r="U2865" s="17">
        <f t="shared" si="1135"/>
        <v>12.914999999999999</v>
      </c>
      <c r="V2865" s="17">
        <f t="shared" si="1143"/>
        <v>9.9014999999999986</v>
      </c>
      <c r="W2865" s="17">
        <f t="shared" si="1128"/>
        <v>8.9802300000000006</v>
      </c>
      <c r="X2865" s="17">
        <f t="shared" si="1129"/>
        <v>9.3547649999999987</v>
      </c>
      <c r="Y2865" s="18" t="s">
        <v>18494</v>
      </c>
      <c r="Z2865" s="17">
        <f t="shared" si="1132"/>
        <v>9.9014999999999986</v>
      </c>
      <c r="AA2865" s="18">
        <f t="shared" si="1130"/>
        <v>12.1975</v>
      </c>
      <c r="AB2865" s="18" t="s">
        <v>18494</v>
      </c>
      <c r="AC2865" s="17">
        <f t="shared" si="1131"/>
        <v>9.9014999999999986</v>
      </c>
      <c r="AD2865" s="17">
        <f t="shared" si="1137"/>
        <v>13.632499999999999</v>
      </c>
      <c r="AE2865" s="19">
        <f t="shared" si="1141"/>
        <v>10.045</v>
      </c>
      <c r="AF2865" s="18" t="s">
        <v>18494</v>
      </c>
      <c r="AG2865" s="17">
        <f t="shared" si="1133"/>
        <v>9.9014999999999986</v>
      </c>
      <c r="AH2865" s="17">
        <f t="shared" si="1134"/>
        <v>9.9014999999999986</v>
      </c>
      <c r="AI2865" s="20" t="s">
        <v>18494</v>
      </c>
      <c r="AJ2865" s="10">
        <f t="shared" si="1136"/>
        <v>11.798928749999998</v>
      </c>
      <c r="AK2865" s="10">
        <f t="shared" si="1138"/>
        <v>1.4350000000000001</v>
      </c>
      <c r="AL2865" s="10">
        <f t="shared" si="1139"/>
        <v>13.632499999999999</v>
      </c>
    </row>
    <row r="2866" spans="1:38" x14ac:dyDescent="0.25">
      <c r="A2866" s="25" t="s">
        <v>9332</v>
      </c>
      <c r="B2866" s="25" t="s">
        <v>2391</v>
      </c>
      <c r="C2866" s="25" t="s">
        <v>12</v>
      </c>
      <c r="D2866" s="25" t="s">
        <v>18491</v>
      </c>
      <c r="G2866" s="27">
        <v>14.45</v>
      </c>
      <c r="H2866" s="17">
        <f t="shared" si="1120"/>
        <v>11.56</v>
      </c>
      <c r="I2866" s="17">
        <f t="shared" si="1121"/>
        <v>9.9704999999999995</v>
      </c>
      <c r="J2866" s="17">
        <f t="shared" si="1122"/>
        <v>4.335</v>
      </c>
      <c r="K2866" s="17">
        <f t="shared" si="1123"/>
        <v>9.9704999999999995</v>
      </c>
      <c r="L2866" s="17">
        <f t="shared" si="1124"/>
        <v>11.56</v>
      </c>
      <c r="M2866" s="18">
        <f t="shared" si="1140"/>
        <v>1.4450000000000001</v>
      </c>
      <c r="N2866" s="18" t="s">
        <v>18494</v>
      </c>
      <c r="O2866" s="17">
        <f t="shared" si="1125"/>
        <v>9.9704999999999995</v>
      </c>
      <c r="P2866" s="17">
        <f t="shared" si="1142"/>
        <v>10.114999999999998</v>
      </c>
      <c r="Q2866" s="17">
        <f t="shared" si="1126"/>
        <v>11.56</v>
      </c>
      <c r="R2866" s="18" t="s">
        <v>18494</v>
      </c>
      <c r="S2866" s="18" t="s">
        <v>18494</v>
      </c>
      <c r="T2866" s="17">
        <f t="shared" si="1127"/>
        <v>9.9704999999999995</v>
      </c>
      <c r="U2866" s="17">
        <f t="shared" si="1135"/>
        <v>13.004999999999999</v>
      </c>
      <c r="V2866" s="17">
        <f t="shared" si="1143"/>
        <v>9.9704999999999995</v>
      </c>
      <c r="W2866" s="17">
        <f t="shared" si="1128"/>
        <v>9.0428099999999993</v>
      </c>
      <c r="X2866" s="17">
        <f t="shared" si="1129"/>
        <v>9.4199549999999981</v>
      </c>
      <c r="Y2866" s="18" t="s">
        <v>18494</v>
      </c>
      <c r="Z2866" s="17">
        <f t="shared" si="1132"/>
        <v>9.9704999999999995</v>
      </c>
      <c r="AA2866" s="18">
        <f t="shared" si="1130"/>
        <v>12.282499999999999</v>
      </c>
      <c r="AB2866" s="18" t="s">
        <v>18494</v>
      </c>
      <c r="AC2866" s="17">
        <f t="shared" si="1131"/>
        <v>9.9704999999999995</v>
      </c>
      <c r="AD2866" s="17">
        <f t="shared" si="1137"/>
        <v>13.727499999999999</v>
      </c>
      <c r="AE2866" s="19">
        <f t="shared" si="1141"/>
        <v>10.114999999999998</v>
      </c>
      <c r="AF2866" s="18" t="s">
        <v>18494</v>
      </c>
      <c r="AG2866" s="17">
        <f t="shared" si="1133"/>
        <v>9.9704999999999995</v>
      </c>
      <c r="AH2866" s="17">
        <f t="shared" si="1134"/>
        <v>9.9704999999999995</v>
      </c>
      <c r="AI2866" s="20" t="s">
        <v>18494</v>
      </c>
      <c r="AJ2866" s="10">
        <f t="shared" si="1136"/>
        <v>11.881151249999998</v>
      </c>
      <c r="AK2866" s="10">
        <f t="shared" si="1138"/>
        <v>1.4450000000000001</v>
      </c>
      <c r="AL2866" s="10">
        <f t="shared" si="1139"/>
        <v>13.727499999999999</v>
      </c>
    </row>
    <row r="2867" spans="1:38" x14ac:dyDescent="0.25">
      <c r="A2867" s="25" t="s">
        <v>8632</v>
      </c>
      <c r="B2867" s="25" t="s">
        <v>1623</v>
      </c>
      <c r="C2867" s="25" t="s">
        <v>12</v>
      </c>
      <c r="D2867" s="25" t="s">
        <v>18491</v>
      </c>
      <c r="G2867" s="27">
        <v>14.45</v>
      </c>
      <c r="H2867" s="17">
        <f t="shared" si="1120"/>
        <v>11.56</v>
      </c>
      <c r="I2867" s="17">
        <f t="shared" si="1121"/>
        <v>9.9704999999999995</v>
      </c>
      <c r="J2867" s="17">
        <f t="shared" si="1122"/>
        <v>4.335</v>
      </c>
      <c r="K2867" s="17">
        <f t="shared" si="1123"/>
        <v>9.9704999999999995</v>
      </c>
      <c r="L2867" s="17">
        <f t="shared" si="1124"/>
        <v>11.56</v>
      </c>
      <c r="M2867" s="18">
        <f t="shared" si="1140"/>
        <v>1.4450000000000001</v>
      </c>
      <c r="N2867" s="18" t="s">
        <v>18494</v>
      </c>
      <c r="O2867" s="17">
        <f t="shared" si="1125"/>
        <v>9.9704999999999995</v>
      </c>
      <c r="P2867" s="17">
        <f t="shared" si="1142"/>
        <v>10.114999999999998</v>
      </c>
      <c r="Q2867" s="17">
        <f t="shared" si="1126"/>
        <v>11.56</v>
      </c>
      <c r="R2867" s="18" t="s">
        <v>18494</v>
      </c>
      <c r="S2867" s="18" t="s">
        <v>18494</v>
      </c>
      <c r="T2867" s="17">
        <f t="shared" si="1127"/>
        <v>9.9704999999999995</v>
      </c>
      <c r="U2867" s="17">
        <f t="shared" si="1135"/>
        <v>13.004999999999999</v>
      </c>
      <c r="V2867" s="17">
        <f t="shared" si="1143"/>
        <v>9.9704999999999995</v>
      </c>
      <c r="W2867" s="17">
        <f t="shared" si="1128"/>
        <v>9.0428099999999993</v>
      </c>
      <c r="X2867" s="17">
        <f t="shared" si="1129"/>
        <v>9.4199549999999981</v>
      </c>
      <c r="Y2867" s="18" t="s">
        <v>18494</v>
      </c>
      <c r="Z2867" s="17">
        <f t="shared" si="1132"/>
        <v>9.9704999999999995</v>
      </c>
      <c r="AA2867" s="18">
        <f t="shared" si="1130"/>
        <v>12.282499999999999</v>
      </c>
      <c r="AB2867" s="18" t="s">
        <v>18494</v>
      </c>
      <c r="AC2867" s="17">
        <f t="shared" si="1131"/>
        <v>9.9704999999999995</v>
      </c>
      <c r="AD2867" s="17">
        <f t="shared" si="1137"/>
        <v>13.727499999999999</v>
      </c>
      <c r="AE2867" s="19">
        <f t="shared" si="1141"/>
        <v>10.114999999999998</v>
      </c>
      <c r="AF2867" s="18" t="s">
        <v>18494</v>
      </c>
      <c r="AG2867" s="17">
        <f t="shared" si="1133"/>
        <v>9.9704999999999995</v>
      </c>
      <c r="AH2867" s="17">
        <f t="shared" si="1134"/>
        <v>9.9704999999999995</v>
      </c>
      <c r="AI2867" s="20" t="s">
        <v>18494</v>
      </c>
      <c r="AJ2867" s="10">
        <f t="shared" si="1136"/>
        <v>11.881151249999998</v>
      </c>
      <c r="AK2867" s="10">
        <f t="shared" si="1138"/>
        <v>1.4450000000000001</v>
      </c>
      <c r="AL2867" s="10">
        <f t="shared" si="1139"/>
        <v>13.727499999999999</v>
      </c>
    </row>
    <row r="2868" spans="1:38" x14ac:dyDescent="0.25">
      <c r="A2868" s="25" t="s">
        <v>7261</v>
      </c>
      <c r="B2868" s="25" t="s">
        <v>15</v>
      </c>
      <c r="C2868" s="25" t="s">
        <v>12</v>
      </c>
      <c r="D2868" s="25" t="s">
        <v>18491</v>
      </c>
      <c r="F2868" s="25" t="s">
        <v>16</v>
      </c>
      <c r="G2868" s="27">
        <v>14.52</v>
      </c>
      <c r="H2868" s="17">
        <f t="shared" si="1120"/>
        <v>11.616</v>
      </c>
      <c r="I2868" s="17">
        <f t="shared" si="1121"/>
        <v>10.018799999999999</v>
      </c>
      <c r="J2868" s="17">
        <f t="shared" si="1122"/>
        <v>4.3559999999999999</v>
      </c>
      <c r="K2868" s="17">
        <f t="shared" si="1123"/>
        <v>10.018799999999999</v>
      </c>
      <c r="L2868" s="17">
        <f t="shared" si="1124"/>
        <v>11.616</v>
      </c>
      <c r="M2868" s="18">
        <f t="shared" si="1140"/>
        <v>1.452</v>
      </c>
      <c r="N2868" s="18" t="s">
        <v>18494</v>
      </c>
      <c r="O2868" s="17">
        <f t="shared" si="1125"/>
        <v>10.018799999999999</v>
      </c>
      <c r="P2868" s="17">
        <f t="shared" si="1142"/>
        <v>10.164</v>
      </c>
      <c r="Q2868" s="17">
        <f t="shared" si="1126"/>
        <v>11.616</v>
      </c>
      <c r="R2868" s="18" t="s">
        <v>18494</v>
      </c>
      <c r="S2868" s="18" t="s">
        <v>18494</v>
      </c>
      <c r="T2868" s="17">
        <f t="shared" si="1127"/>
        <v>10.018799999999999</v>
      </c>
      <c r="U2868" s="17">
        <f t="shared" si="1135"/>
        <v>13.068</v>
      </c>
      <c r="V2868" s="17">
        <f t="shared" si="1143"/>
        <v>10.018799999999999</v>
      </c>
      <c r="W2868" s="17">
        <f t="shared" si="1128"/>
        <v>9.0866159999999994</v>
      </c>
      <c r="X2868" s="17">
        <f t="shared" si="1129"/>
        <v>9.4655879999999986</v>
      </c>
      <c r="Y2868" s="18" t="s">
        <v>18494</v>
      </c>
      <c r="Z2868" s="17">
        <f t="shared" si="1132"/>
        <v>10.018799999999999</v>
      </c>
      <c r="AA2868" s="18">
        <f t="shared" si="1130"/>
        <v>12.341999999999999</v>
      </c>
      <c r="AB2868" s="18" t="s">
        <v>18494</v>
      </c>
      <c r="AC2868" s="17">
        <f t="shared" si="1131"/>
        <v>10.018799999999999</v>
      </c>
      <c r="AD2868" s="17">
        <f t="shared" si="1137"/>
        <v>13.793999999999999</v>
      </c>
      <c r="AE2868" s="19">
        <f t="shared" si="1141"/>
        <v>10.164</v>
      </c>
      <c r="AF2868" s="18" t="s">
        <v>18494</v>
      </c>
      <c r="AG2868" s="17">
        <f t="shared" si="1133"/>
        <v>10.018799999999999</v>
      </c>
      <c r="AH2868" s="17">
        <f t="shared" si="1134"/>
        <v>10.018799999999999</v>
      </c>
      <c r="AI2868" s="20" t="s">
        <v>18494</v>
      </c>
      <c r="AJ2868" s="10">
        <f t="shared" si="1136"/>
        <v>11.938707000000001</v>
      </c>
      <c r="AK2868" s="10">
        <f t="shared" si="1138"/>
        <v>1.452</v>
      </c>
      <c r="AL2868" s="10">
        <f t="shared" si="1139"/>
        <v>13.793999999999999</v>
      </c>
    </row>
    <row r="2869" spans="1:38" x14ac:dyDescent="0.25">
      <c r="A2869" s="25" t="s">
        <v>9242</v>
      </c>
      <c r="B2869" s="25" t="s">
        <v>2292</v>
      </c>
      <c r="C2869" s="25" t="s">
        <v>12</v>
      </c>
      <c r="D2869" s="25" t="s">
        <v>18491</v>
      </c>
      <c r="G2869" s="27">
        <v>14.6</v>
      </c>
      <c r="H2869" s="17">
        <f t="shared" si="1120"/>
        <v>11.68</v>
      </c>
      <c r="I2869" s="17">
        <f t="shared" si="1121"/>
        <v>10.074</v>
      </c>
      <c r="J2869" s="17">
        <f t="shared" si="1122"/>
        <v>4.38</v>
      </c>
      <c r="K2869" s="17">
        <f t="shared" si="1123"/>
        <v>10.074</v>
      </c>
      <c r="L2869" s="17">
        <f t="shared" si="1124"/>
        <v>11.68</v>
      </c>
      <c r="M2869" s="18">
        <f t="shared" si="1140"/>
        <v>1.46</v>
      </c>
      <c r="N2869" s="18" t="s">
        <v>18494</v>
      </c>
      <c r="O2869" s="17">
        <f t="shared" si="1125"/>
        <v>10.074</v>
      </c>
      <c r="P2869" s="17">
        <f t="shared" si="1142"/>
        <v>10.219999999999999</v>
      </c>
      <c r="Q2869" s="17">
        <f t="shared" si="1126"/>
        <v>11.68</v>
      </c>
      <c r="R2869" s="18" t="s">
        <v>18494</v>
      </c>
      <c r="S2869" s="18" t="s">
        <v>18494</v>
      </c>
      <c r="T2869" s="17">
        <f t="shared" si="1127"/>
        <v>10.074</v>
      </c>
      <c r="U2869" s="17">
        <f t="shared" si="1135"/>
        <v>13.14</v>
      </c>
      <c r="V2869" s="17">
        <f t="shared" si="1143"/>
        <v>10.074</v>
      </c>
      <c r="W2869" s="17">
        <f t="shared" si="1128"/>
        <v>9.1366800000000001</v>
      </c>
      <c r="X2869" s="17">
        <f t="shared" si="1129"/>
        <v>9.5177399999999981</v>
      </c>
      <c r="Y2869" s="18" t="s">
        <v>18494</v>
      </c>
      <c r="Z2869" s="17">
        <f t="shared" si="1132"/>
        <v>10.074</v>
      </c>
      <c r="AA2869" s="18">
        <f t="shared" si="1130"/>
        <v>12.41</v>
      </c>
      <c r="AB2869" s="18" t="s">
        <v>18494</v>
      </c>
      <c r="AC2869" s="17">
        <f t="shared" si="1131"/>
        <v>10.074</v>
      </c>
      <c r="AD2869" s="17">
        <f t="shared" si="1137"/>
        <v>13.87</v>
      </c>
      <c r="AE2869" s="19">
        <f t="shared" si="1141"/>
        <v>10.219999999999999</v>
      </c>
      <c r="AF2869" s="18" t="s">
        <v>18494</v>
      </c>
      <c r="AG2869" s="17">
        <f t="shared" si="1133"/>
        <v>10.074</v>
      </c>
      <c r="AH2869" s="17">
        <f t="shared" si="1134"/>
        <v>10.074</v>
      </c>
      <c r="AI2869" s="20" t="s">
        <v>18494</v>
      </c>
      <c r="AJ2869" s="10">
        <f t="shared" si="1136"/>
        <v>12.004484999999999</v>
      </c>
      <c r="AK2869" s="10">
        <f t="shared" si="1138"/>
        <v>1.46</v>
      </c>
      <c r="AL2869" s="10">
        <f t="shared" si="1139"/>
        <v>13.87</v>
      </c>
    </row>
    <row r="2870" spans="1:38" x14ac:dyDescent="0.25">
      <c r="A2870" s="25" t="s">
        <v>8725</v>
      </c>
      <c r="B2870" s="25" t="s">
        <v>1727</v>
      </c>
      <c r="C2870" s="25" t="s">
        <v>12</v>
      </c>
      <c r="D2870" s="25" t="s">
        <v>18491</v>
      </c>
      <c r="G2870" s="27">
        <v>14.6</v>
      </c>
      <c r="H2870" s="17">
        <f t="shared" ref="H2870:H2933" si="1144">G2870*80%</f>
        <v>11.68</v>
      </c>
      <c r="I2870" s="17">
        <f t="shared" ref="I2870:I2933" si="1145">G2870*69%</f>
        <v>10.074</v>
      </c>
      <c r="J2870" s="17">
        <f t="shared" ref="J2870:J2933" si="1146">G2870*30%</f>
        <v>4.38</v>
      </c>
      <c r="K2870" s="17">
        <f t="shared" ref="K2870:K2933" si="1147">G2870*69%</f>
        <v>10.074</v>
      </c>
      <c r="L2870" s="17">
        <f t="shared" ref="L2870:L2933" si="1148">G2870*80%</f>
        <v>11.68</v>
      </c>
      <c r="M2870" s="18">
        <f t="shared" si="1140"/>
        <v>1.46</v>
      </c>
      <c r="N2870" s="18" t="s">
        <v>18494</v>
      </c>
      <c r="O2870" s="17">
        <f t="shared" ref="O2870:O2933" si="1149">G2870*69%</f>
        <v>10.074</v>
      </c>
      <c r="P2870" s="17">
        <f t="shared" si="1142"/>
        <v>10.219999999999999</v>
      </c>
      <c r="Q2870" s="17">
        <f t="shared" ref="Q2870:Q2933" si="1150">G2870*80%</f>
        <v>11.68</v>
      </c>
      <c r="R2870" s="18" t="s">
        <v>18494</v>
      </c>
      <c r="S2870" s="18" t="s">
        <v>18494</v>
      </c>
      <c r="T2870" s="17">
        <f t="shared" ref="T2870:T2933" si="1151">G2870*69%</f>
        <v>10.074</v>
      </c>
      <c r="U2870" s="17">
        <f t="shared" si="1135"/>
        <v>13.14</v>
      </c>
      <c r="V2870" s="17">
        <f t="shared" si="1143"/>
        <v>10.074</v>
      </c>
      <c r="W2870" s="17">
        <f t="shared" ref="W2870:W2933" si="1152">G2870*62.58%</f>
        <v>9.1366800000000001</v>
      </c>
      <c r="X2870" s="17">
        <f t="shared" ref="X2870:X2933" si="1153">G2870*65.19%</f>
        <v>9.5177399999999981</v>
      </c>
      <c r="Y2870" s="18" t="s">
        <v>18494</v>
      </c>
      <c r="Z2870" s="17">
        <f t="shared" si="1132"/>
        <v>10.074</v>
      </c>
      <c r="AA2870" s="18">
        <f t="shared" ref="AA2870:AA2933" si="1154">G2870*85%</f>
        <v>12.41</v>
      </c>
      <c r="AB2870" s="18" t="s">
        <v>18494</v>
      </c>
      <c r="AC2870" s="17">
        <f t="shared" ref="AC2870:AC2933" si="1155">G2870*69%</f>
        <v>10.074</v>
      </c>
      <c r="AD2870" s="17">
        <f t="shared" si="1137"/>
        <v>13.87</v>
      </c>
      <c r="AE2870" s="19">
        <f t="shared" si="1141"/>
        <v>10.219999999999999</v>
      </c>
      <c r="AF2870" s="18" t="s">
        <v>18494</v>
      </c>
      <c r="AG2870" s="17">
        <f t="shared" si="1133"/>
        <v>10.074</v>
      </c>
      <c r="AH2870" s="17">
        <f t="shared" si="1134"/>
        <v>10.074</v>
      </c>
      <c r="AI2870" s="20" t="s">
        <v>18494</v>
      </c>
      <c r="AJ2870" s="10">
        <f t="shared" si="1136"/>
        <v>12.004484999999999</v>
      </c>
      <c r="AK2870" s="10">
        <f t="shared" si="1138"/>
        <v>1.46</v>
      </c>
      <c r="AL2870" s="10">
        <f t="shared" si="1139"/>
        <v>13.87</v>
      </c>
    </row>
    <row r="2871" spans="1:38" x14ac:dyDescent="0.25">
      <c r="A2871" s="25" t="s">
        <v>11884</v>
      </c>
      <c r="B2871" s="25" t="s">
        <v>5150</v>
      </c>
      <c r="C2871" s="25" t="s">
        <v>12</v>
      </c>
      <c r="D2871" s="25" t="s">
        <v>18491</v>
      </c>
      <c r="G2871" s="27">
        <v>14.6</v>
      </c>
      <c r="H2871" s="17">
        <f t="shared" si="1144"/>
        <v>11.68</v>
      </c>
      <c r="I2871" s="17">
        <f t="shared" si="1145"/>
        <v>10.074</v>
      </c>
      <c r="J2871" s="17">
        <f t="shared" si="1146"/>
        <v>4.38</v>
      </c>
      <c r="K2871" s="17">
        <f t="shared" si="1147"/>
        <v>10.074</v>
      </c>
      <c r="L2871" s="17">
        <f t="shared" si="1148"/>
        <v>11.68</v>
      </c>
      <c r="M2871" s="18">
        <f t="shared" si="1140"/>
        <v>1.46</v>
      </c>
      <c r="N2871" s="18" t="s">
        <v>18494</v>
      </c>
      <c r="O2871" s="17">
        <f t="shared" si="1149"/>
        <v>10.074</v>
      </c>
      <c r="P2871" s="17">
        <f t="shared" si="1142"/>
        <v>10.219999999999999</v>
      </c>
      <c r="Q2871" s="17">
        <f t="shared" si="1150"/>
        <v>11.68</v>
      </c>
      <c r="R2871" s="18" t="s">
        <v>18494</v>
      </c>
      <c r="S2871" s="18" t="s">
        <v>18494</v>
      </c>
      <c r="T2871" s="17">
        <f t="shared" si="1151"/>
        <v>10.074</v>
      </c>
      <c r="U2871" s="17">
        <f t="shared" si="1135"/>
        <v>13.14</v>
      </c>
      <c r="V2871" s="17">
        <f t="shared" si="1143"/>
        <v>10.074</v>
      </c>
      <c r="W2871" s="17">
        <f t="shared" si="1152"/>
        <v>9.1366800000000001</v>
      </c>
      <c r="X2871" s="17">
        <f t="shared" si="1153"/>
        <v>9.5177399999999981</v>
      </c>
      <c r="Y2871" s="18" t="s">
        <v>18494</v>
      </c>
      <c r="Z2871" s="17">
        <f t="shared" ref="Z2871:Z2934" si="1156">G2871*69%</f>
        <v>10.074</v>
      </c>
      <c r="AA2871" s="18">
        <f t="shared" si="1154"/>
        <v>12.41</v>
      </c>
      <c r="AB2871" s="18" t="s">
        <v>18494</v>
      </c>
      <c r="AC2871" s="17">
        <f t="shared" si="1155"/>
        <v>10.074</v>
      </c>
      <c r="AD2871" s="17">
        <f t="shared" si="1137"/>
        <v>13.87</v>
      </c>
      <c r="AE2871" s="19">
        <f t="shared" si="1141"/>
        <v>10.219999999999999</v>
      </c>
      <c r="AF2871" s="18" t="s">
        <v>18494</v>
      </c>
      <c r="AG2871" s="17">
        <f t="shared" ref="AG2871:AG2934" si="1157">G2871*69%</f>
        <v>10.074</v>
      </c>
      <c r="AH2871" s="17">
        <f t="shared" ref="AH2871:AH2934" si="1158">G2871*69%</f>
        <v>10.074</v>
      </c>
      <c r="AI2871" s="20" t="s">
        <v>18494</v>
      </c>
      <c r="AJ2871" s="10">
        <f t="shared" si="1136"/>
        <v>12.004484999999999</v>
      </c>
      <c r="AK2871" s="10">
        <f t="shared" si="1138"/>
        <v>1.46</v>
      </c>
      <c r="AL2871" s="10">
        <f t="shared" si="1139"/>
        <v>13.87</v>
      </c>
    </row>
    <row r="2872" spans="1:38" x14ac:dyDescent="0.25">
      <c r="A2872" s="25" t="s">
        <v>7475</v>
      </c>
      <c r="B2872" s="25" t="s">
        <v>317</v>
      </c>
      <c r="C2872" s="25" t="s">
        <v>12</v>
      </c>
      <c r="D2872" s="25" t="s">
        <v>18491</v>
      </c>
      <c r="E2872" s="25" t="s">
        <v>318</v>
      </c>
      <c r="F2872" s="25" t="s">
        <v>318</v>
      </c>
      <c r="G2872" s="27">
        <v>14.77</v>
      </c>
      <c r="H2872" s="17">
        <f t="shared" si="1144"/>
        <v>11.816000000000001</v>
      </c>
      <c r="I2872" s="17">
        <f t="shared" si="1145"/>
        <v>10.191299999999998</v>
      </c>
      <c r="J2872" s="17">
        <f t="shared" si="1146"/>
        <v>4.431</v>
      </c>
      <c r="K2872" s="17">
        <f t="shared" si="1147"/>
        <v>10.191299999999998</v>
      </c>
      <c r="L2872" s="17">
        <f t="shared" si="1148"/>
        <v>11.816000000000001</v>
      </c>
      <c r="M2872" s="18">
        <f t="shared" si="1140"/>
        <v>1.4770000000000001</v>
      </c>
      <c r="N2872" s="18" t="s">
        <v>18494</v>
      </c>
      <c r="O2872" s="17">
        <f t="shared" si="1149"/>
        <v>10.191299999999998</v>
      </c>
      <c r="P2872" s="17">
        <f t="shared" si="1142"/>
        <v>10.338999999999999</v>
      </c>
      <c r="Q2872" s="17">
        <f t="shared" si="1150"/>
        <v>11.816000000000001</v>
      </c>
      <c r="R2872" s="18" t="s">
        <v>18494</v>
      </c>
      <c r="S2872" s="18" t="s">
        <v>18494</v>
      </c>
      <c r="T2872" s="17">
        <f t="shared" si="1151"/>
        <v>10.191299999999998</v>
      </c>
      <c r="U2872" s="17">
        <f t="shared" si="1135"/>
        <v>13.292999999999999</v>
      </c>
      <c r="V2872" s="17">
        <f t="shared" si="1143"/>
        <v>10.191299999999998</v>
      </c>
      <c r="W2872" s="17">
        <f t="shared" si="1152"/>
        <v>9.2430660000000007</v>
      </c>
      <c r="X2872" s="17">
        <f t="shared" si="1153"/>
        <v>9.628562999999998</v>
      </c>
      <c r="Y2872" s="18" t="s">
        <v>18494</v>
      </c>
      <c r="Z2872" s="17">
        <f t="shared" si="1156"/>
        <v>10.191299999999998</v>
      </c>
      <c r="AA2872" s="18">
        <f t="shared" si="1154"/>
        <v>12.554499999999999</v>
      </c>
      <c r="AB2872" s="18" t="s">
        <v>18494</v>
      </c>
      <c r="AC2872" s="17">
        <f t="shared" si="1155"/>
        <v>10.191299999999998</v>
      </c>
      <c r="AD2872" s="17">
        <f t="shared" si="1137"/>
        <v>14.031499999999999</v>
      </c>
      <c r="AE2872" s="19">
        <f t="shared" si="1141"/>
        <v>10.338999999999999</v>
      </c>
      <c r="AF2872" s="18" t="s">
        <v>18494</v>
      </c>
      <c r="AG2872" s="17">
        <f t="shared" si="1157"/>
        <v>10.191299999999998</v>
      </c>
      <c r="AH2872" s="17">
        <f t="shared" si="1158"/>
        <v>10.191299999999998</v>
      </c>
      <c r="AI2872" s="20" t="s">
        <v>18494</v>
      </c>
      <c r="AJ2872" s="10">
        <f t="shared" si="1136"/>
        <v>12.14426325</v>
      </c>
      <c r="AK2872" s="10">
        <f t="shared" si="1138"/>
        <v>1.4770000000000001</v>
      </c>
      <c r="AL2872" s="10">
        <f t="shared" si="1139"/>
        <v>14.031499999999999</v>
      </c>
    </row>
    <row r="2873" spans="1:38" x14ac:dyDescent="0.25">
      <c r="A2873" s="25" t="s">
        <v>8579</v>
      </c>
      <c r="B2873" s="25" t="s">
        <v>1564</v>
      </c>
      <c r="C2873" s="25" t="s">
        <v>12</v>
      </c>
      <c r="D2873" s="25" t="s">
        <v>18491</v>
      </c>
      <c r="G2873" s="27">
        <v>14.95</v>
      </c>
      <c r="H2873" s="17">
        <f t="shared" si="1144"/>
        <v>11.96</v>
      </c>
      <c r="I2873" s="17">
        <f t="shared" si="1145"/>
        <v>10.315499999999998</v>
      </c>
      <c r="J2873" s="17">
        <f t="shared" si="1146"/>
        <v>4.4849999999999994</v>
      </c>
      <c r="K2873" s="17">
        <f t="shared" si="1147"/>
        <v>10.315499999999998</v>
      </c>
      <c r="L2873" s="17">
        <f t="shared" si="1148"/>
        <v>11.96</v>
      </c>
      <c r="M2873" s="18">
        <f t="shared" si="1140"/>
        <v>1.4950000000000001</v>
      </c>
      <c r="N2873" s="18" t="s">
        <v>18494</v>
      </c>
      <c r="O2873" s="17">
        <f t="shared" si="1149"/>
        <v>10.315499999999998</v>
      </c>
      <c r="P2873" s="17">
        <f t="shared" si="1142"/>
        <v>10.464999999999998</v>
      </c>
      <c r="Q2873" s="17">
        <f t="shared" si="1150"/>
        <v>11.96</v>
      </c>
      <c r="R2873" s="18" t="s">
        <v>18494</v>
      </c>
      <c r="S2873" s="18" t="s">
        <v>18494</v>
      </c>
      <c r="T2873" s="17">
        <f t="shared" si="1151"/>
        <v>10.315499999999998</v>
      </c>
      <c r="U2873" s="17">
        <f t="shared" si="1135"/>
        <v>13.455</v>
      </c>
      <c r="V2873" s="17">
        <f t="shared" si="1143"/>
        <v>10.315499999999998</v>
      </c>
      <c r="W2873" s="17">
        <f t="shared" si="1152"/>
        <v>9.3557100000000002</v>
      </c>
      <c r="X2873" s="17">
        <f t="shared" si="1153"/>
        <v>9.7459049999999987</v>
      </c>
      <c r="Y2873" s="18" t="s">
        <v>18494</v>
      </c>
      <c r="Z2873" s="17">
        <f t="shared" si="1156"/>
        <v>10.315499999999998</v>
      </c>
      <c r="AA2873" s="18">
        <f t="shared" si="1154"/>
        <v>12.7075</v>
      </c>
      <c r="AB2873" s="18" t="s">
        <v>18494</v>
      </c>
      <c r="AC2873" s="17">
        <f t="shared" si="1155"/>
        <v>10.315499999999998</v>
      </c>
      <c r="AD2873" s="17">
        <f t="shared" si="1137"/>
        <v>14.202499999999999</v>
      </c>
      <c r="AE2873" s="19">
        <f t="shared" si="1141"/>
        <v>10.464999999999998</v>
      </c>
      <c r="AF2873" s="18" t="s">
        <v>18494</v>
      </c>
      <c r="AG2873" s="17">
        <f t="shared" si="1157"/>
        <v>10.315499999999998</v>
      </c>
      <c r="AH2873" s="17">
        <f t="shared" si="1158"/>
        <v>10.315499999999998</v>
      </c>
      <c r="AI2873" s="20" t="s">
        <v>18494</v>
      </c>
      <c r="AJ2873" s="10">
        <f t="shared" si="1136"/>
        <v>12.292263749999998</v>
      </c>
      <c r="AK2873" s="10">
        <f t="shared" si="1138"/>
        <v>1.4950000000000001</v>
      </c>
      <c r="AL2873" s="10">
        <f t="shared" si="1139"/>
        <v>14.202499999999999</v>
      </c>
    </row>
    <row r="2874" spans="1:38" x14ac:dyDescent="0.25">
      <c r="A2874" s="25" t="s">
        <v>9383</v>
      </c>
      <c r="B2874" s="25" t="s">
        <v>2443</v>
      </c>
      <c r="C2874" s="25" t="s">
        <v>12</v>
      </c>
      <c r="D2874" s="25" t="s">
        <v>18491</v>
      </c>
      <c r="G2874" s="27">
        <v>14.95</v>
      </c>
      <c r="H2874" s="17">
        <f t="shared" si="1144"/>
        <v>11.96</v>
      </c>
      <c r="I2874" s="17">
        <f t="shared" si="1145"/>
        <v>10.315499999999998</v>
      </c>
      <c r="J2874" s="17">
        <f t="shared" si="1146"/>
        <v>4.4849999999999994</v>
      </c>
      <c r="K2874" s="17">
        <f t="shared" si="1147"/>
        <v>10.315499999999998</v>
      </c>
      <c r="L2874" s="17">
        <f t="shared" si="1148"/>
        <v>11.96</v>
      </c>
      <c r="M2874" s="18">
        <f t="shared" si="1140"/>
        <v>1.4950000000000001</v>
      </c>
      <c r="N2874" s="18" t="s">
        <v>18494</v>
      </c>
      <c r="O2874" s="17">
        <f t="shared" si="1149"/>
        <v>10.315499999999998</v>
      </c>
      <c r="P2874" s="17">
        <f t="shared" si="1142"/>
        <v>10.464999999999998</v>
      </c>
      <c r="Q2874" s="17">
        <f t="shared" si="1150"/>
        <v>11.96</v>
      </c>
      <c r="R2874" s="18" t="s">
        <v>18494</v>
      </c>
      <c r="S2874" s="18" t="s">
        <v>18494</v>
      </c>
      <c r="T2874" s="17">
        <f t="shared" si="1151"/>
        <v>10.315499999999998</v>
      </c>
      <c r="U2874" s="17">
        <f t="shared" si="1135"/>
        <v>13.455</v>
      </c>
      <c r="V2874" s="17">
        <f t="shared" si="1143"/>
        <v>10.315499999999998</v>
      </c>
      <c r="W2874" s="17">
        <f t="shared" si="1152"/>
        <v>9.3557100000000002</v>
      </c>
      <c r="X2874" s="17">
        <f t="shared" si="1153"/>
        <v>9.7459049999999987</v>
      </c>
      <c r="Y2874" s="18" t="s">
        <v>18494</v>
      </c>
      <c r="Z2874" s="17">
        <f t="shared" si="1156"/>
        <v>10.315499999999998</v>
      </c>
      <c r="AA2874" s="18">
        <f t="shared" si="1154"/>
        <v>12.7075</v>
      </c>
      <c r="AB2874" s="18" t="s">
        <v>18494</v>
      </c>
      <c r="AC2874" s="17">
        <f t="shared" si="1155"/>
        <v>10.315499999999998</v>
      </c>
      <c r="AD2874" s="17">
        <f t="shared" si="1137"/>
        <v>14.202499999999999</v>
      </c>
      <c r="AE2874" s="19">
        <f t="shared" si="1141"/>
        <v>10.464999999999998</v>
      </c>
      <c r="AF2874" s="18" t="s">
        <v>18494</v>
      </c>
      <c r="AG2874" s="17">
        <f t="shared" si="1157"/>
        <v>10.315499999999998</v>
      </c>
      <c r="AH2874" s="17">
        <f t="shared" si="1158"/>
        <v>10.315499999999998</v>
      </c>
      <c r="AI2874" s="20" t="s">
        <v>18494</v>
      </c>
      <c r="AJ2874" s="10">
        <f t="shared" si="1136"/>
        <v>12.292263749999998</v>
      </c>
      <c r="AK2874" s="10">
        <f t="shared" si="1138"/>
        <v>1.4950000000000001</v>
      </c>
      <c r="AL2874" s="10">
        <f t="shared" si="1139"/>
        <v>14.202499999999999</v>
      </c>
    </row>
    <row r="2875" spans="1:38" x14ac:dyDescent="0.25">
      <c r="A2875" s="25" t="s">
        <v>11284</v>
      </c>
      <c r="B2875" s="25" t="s">
        <v>4529</v>
      </c>
      <c r="C2875" s="25" t="s">
        <v>12</v>
      </c>
      <c r="D2875" s="25" t="s">
        <v>18491</v>
      </c>
      <c r="G2875" s="27">
        <v>145.65</v>
      </c>
      <c r="H2875" s="17">
        <f t="shared" si="1144"/>
        <v>116.52000000000001</v>
      </c>
      <c r="I2875" s="17">
        <f t="shared" si="1145"/>
        <v>100.49849999999999</v>
      </c>
      <c r="J2875" s="17">
        <f t="shared" si="1146"/>
        <v>43.695</v>
      </c>
      <c r="K2875" s="17">
        <f t="shared" si="1147"/>
        <v>100.49849999999999</v>
      </c>
      <c r="L2875" s="17">
        <f t="shared" si="1148"/>
        <v>116.52000000000001</v>
      </c>
      <c r="M2875" s="18">
        <f t="shared" si="1140"/>
        <v>14.565000000000001</v>
      </c>
      <c r="N2875" s="18" t="s">
        <v>18494</v>
      </c>
      <c r="O2875" s="17">
        <f t="shared" si="1149"/>
        <v>100.49849999999999</v>
      </c>
      <c r="P2875" s="17">
        <f t="shared" si="1142"/>
        <v>101.955</v>
      </c>
      <c r="Q2875" s="17">
        <f t="shared" si="1150"/>
        <v>116.52000000000001</v>
      </c>
      <c r="R2875" s="18" t="s">
        <v>18494</v>
      </c>
      <c r="S2875" s="18" t="s">
        <v>18494</v>
      </c>
      <c r="T2875" s="17">
        <f t="shared" si="1151"/>
        <v>100.49849999999999</v>
      </c>
      <c r="U2875" s="17">
        <f t="shared" si="1135"/>
        <v>131.08500000000001</v>
      </c>
      <c r="V2875" s="17">
        <f t="shared" si="1143"/>
        <v>100.49849999999999</v>
      </c>
      <c r="W2875" s="17">
        <f t="shared" si="1152"/>
        <v>91.147770000000008</v>
      </c>
      <c r="X2875" s="17">
        <f t="shared" si="1153"/>
        <v>94.949234999999987</v>
      </c>
      <c r="Y2875" s="18" t="s">
        <v>18494</v>
      </c>
      <c r="Z2875" s="17">
        <f t="shared" si="1156"/>
        <v>100.49849999999999</v>
      </c>
      <c r="AA2875" s="18">
        <f t="shared" si="1154"/>
        <v>123.80249999999999</v>
      </c>
      <c r="AB2875" s="18" t="s">
        <v>18494</v>
      </c>
      <c r="AC2875" s="17">
        <f t="shared" si="1155"/>
        <v>100.49849999999999</v>
      </c>
      <c r="AD2875" s="17">
        <f t="shared" si="1137"/>
        <v>138.36750000000001</v>
      </c>
      <c r="AE2875" s="19">
        <f t="shared" si="1141"/>
        <v>101.955</v>
      </c>
      <c r="AF2875" s="18" t="s">
        <v>18494</v>
      </c>
      <c r="AG2875" s="17">
        <f t="shared" si="1157"/>
        <v>100.49849999999999</v>
      </c>
      <c r="AH2875" s="17">
        <f t="shared" si="1158"/>
        <v>100.49849999999999</v>
      </c>
      <c r="AI2875" s="20" t="s">
        <v>18494</v>
      </c>
      <c r="AJ2875" s="10">
        <f t="shared" si="1136"/>
        <v>119.75707125000001</v>
      </c>
      <c r="AK2875" s="10">
        <f t="shared" si="1138"/>
        <v>14.565000000000001</v>
      </c>
      <c r="AL2875" s="10">
        <f t="shared" si="1139"/>
        <v>138.36750000000001</v>
      </c>
    </row>
    <row r="2876" spans="1:38" x14ac:dyDescent="0.25">
      <c r="A2876" s="25" t="s">
        <v>11292</v>
      </c>
      <c r="B2876" s="25" t="s">
        <v>4537</v>
      </c>
      <c r="C2876" s="25" t="s">
        <v>12</v>
      </c>
      <c r="D2876" s="25" t="s">
        <v>18491</v>
      </c>
      <c r="G2876" s="27">
        <v>147.19999999999999</v>
      </c>
      <c r="H2876" s="17">
        <f t="shared" si="1144"/>
        <v>117.75999999999999</v>
      </c>
      <c r="I2876" s="17">
        <f t="shared" si="1145"/>
        <v>101.56799999999998</v>
      </c>
      <c r="J2876" s="17">
        <f t="shared" si="1146"/>
        <v>44.16</v>
      </c>
      <c r="K2876" s="17">
        <f t="shared" si="1147"/>
        <v>101.56799999999998</v>
      </c>
      <c r="L2876" s="17">
        <f t="shared" si="1148"/>
        <v>117.75999999999999</v>
      </c>
      <c r="M2876" s="18">
        <f t="shared" si="1140"/>
        <v>14.719999999999999</v>
      </c>
      <c r="N2876" s="18" t="s">
        <v>18494</v>
      </c>
      <c r="O2876" s="17">
        <f t="shared" si="1149"/>
        <v>101.56799999999998</v>
      </c>
      <c r="P2876" s="17">
        <f t="shared" si="1142"/>
        <v>103.03999999999999</v>
      </c>
      <c r="Q2876" s="17">
        <f t="shared" si="1150"/>
        <v>117.75999999999999</v>
      </c>
      <c r="R2876" s="18" t="s">
        <v>18494</v>
      </c>
      <c r="S2876" s="18" t="s">
        <v>18494</v>
      </c>
      <c r="T2876" s="17">
        <f t="shared" si="1151"/>
        <v>101.56799999999998</v>
      </c>
      <c r="U2876" s="17">
        <f t="shared" si="1135"/>
        <v>132.47999999999999</v>
      </c>
      <c r="V2876" s="17">
        <f t="shared" si="1143"/>
        <v>101.56799999999998</v>
      </c>
      <c r="W2876" s="17">
        <f t="shared" si="1152"/>
        <v>92.11775999999999</v>
      </c>
      <c r="X2876" s="17">
        <f t="shared" si="1153"/>
        <v>95.959679999999977</v>
      </c>
      <c r="Y2876" s="18" t="s">
        <v>18494</v>
      </c>
      <c r="Z2876" s="17">
        <f t="shared" si="1156"/>
        <v>101.56799999999998</v>
      </c>
      <c r="AA2876" s="18">
        <f t="shared" si="1154"/>
        <v>125.11999999999999</v>
      </c>
      <c r="AB2876" s="18" t="s">
        <v>18494</v>
      </c>
      <c r="AC2876" s="17">
        <f t="shared" si="1155"/>
        <v>101.56799999999998</v>
      </c>
      <c r="AD2876" s="17">
        <f t="shared" si="1137"/>
        <v>139.83999999999997</v>
      </c>
      <c r="AE2876" s="19">
        <f t="shared" si="1141"/>
        <v>103.03999999999999</v>
      </c>
      <c r="AF2876" s="18" t="s">
        <v>18494</v>
      </c>
      <c r="AG2876" s="17">
        <f t="shared" si="1157"/>
        <v>101.56799999999998</v>
      </c>
      <c r="AH2876" s="17">
        <f t="shared" si="1158"/>
        <v>101.56799999999998</v>
      </c>
      <c r="AI2876" s="20" t="s">
        <v>18494</v>
      </c>
      <c r="AJ2876" s="10">
        <f t="shared" si="1136"/>
        <v>121.03151999999999</v>
      </c>
      <c r="AK2876" s="10">
        <f t="shared" si="1138"/>
        <v>14.719999999999999</v>
      </c>
      <c r="AL2876" s="10">
        <f t="shared" si="1139"/>
        <v>139.83999999999997</v>
      </c>
    </row>
    <row r="2877" spans="1:38" x14ac:dyDescent="0.25">
      <c r="A2877" s="25" t="s">
        <v>11291</v>
      </c>
      <c r="B2877" s="25" t="s">
        <v>4536</v>
      </c>
      <c r="C2877" s="25" t="s">
        <v>12</v>
      </c>
      <c r="D2877" s="25" t="s">
        <v>18491</v>
      </c>
      <c r="G2877" s="27">
        <v>147.94999999999999</v>
      </c>
      <c r="H2877" s="17">
        <f t="shared" si="1144"/>
        <v>118.36</v>
      </c>
      <c r="I2877" s="17">
        <f t="shared" si="1145"/>
        <v>102.08549999999998</v>
      </c>
      <c r="J2877" s="17">
        <f t="shared" si="1146"/>
        <v>44.384999999999998</v>
      </c>
      <c r="K2877" s="17">
        <f t="shared" si="1147"/>
        <v>102.08549999999998</v>
      </c>
      <c r="L2877" s="17">
        <f t="shared" si="1148"/>
        <v>118.36</v>
      </c>
      <c r="M2877" s="18">
        <f t="shared" si="1140"/>
        <v>14.795</v>
      </c>
      <c r="N2877" s="18" t="s">
        <v>18494</v>
      </c>
      <c r="O2877" s="17">
        <f t="shared" si="1149"/>
        <v>102.08549999999998</v>
      </c>
      <c r="P2877" s="17">
        <f t="shared" si="1142"/>
        <v>103.56499999999998</v>
      </c>
      <c r="Q2877" s="17">
        <f t="shared" si="1150"/>
        <v>118.36</v>
      </c>
      <c r="R2877" s="18" t="s">
        <v>18494</v>
      </c>
      <c r="S2877" s="18" t="s">
        <v>18494</v>
      </c>
      <c r="T2877" s="17">
        <f t="shared" si="1151"/>
        <v>102.08549999999998</v>
      </c>
      <c r="U2877" s="17">
        <f t="shared" si="1135"/>
        <v>133.155</v>
      </c>
      <c r="V2877" s="17">
        <f t="shared" si="1143"/>
        <v>102.08549999999998</v>
      </c>
      <c r="W2877" s="17">
        <f t="shared" si="1152"/>
        <v>92.587109999999996</v>
      </c>
      <c r="X2877" s="17">
        <f t="shared" si="1153"/>
        <v>96.448604999999986</v>
      </c>
      <c r="Y2877" s="18" t="s">
        <v>18494</v>
      </c>
      <c r="Z2877" s="17">
        <f t="shared" si="1156"/>
        <v>102.08549999999998</v>
      </c>
      <c r="AA2877" s="18">
        <f t="shared" si="1154"/>
        <v>125.75749999999999</v>
      </c>
      <c r="AB2877" s="18" t="s">
        <v>18494</v>
      </c>
      <c r="AC2877" s="17">
        <f t="shared" si="1155"/>
        <v>102.08549999999998</v>
      </c>
      <c r="AD2877" s="17">
        <f t="shared" si="1137"/>
        <v>140.55249999999998</v>
      </c>
      <c r="AE2877" s="19">
        <f t="shared" si="1141"/>
        <v>103.56499999999998</v>
      </c>
      <c r="AF2877" s="18" t="s">
        <v>18494</v>
      </c>
      <c r="AG2877" s="17">
        <f t="shared" si="1157"/>
        <v>102.08549999999998</v>
      </c>
      <c r="AH2877" s="17">
        <f t="shared" si="1158"/>
        <v>102.08549999999998</v>
      </c>
      <c r="AI2877" s="20" t="s">
        <v>18494</v>
      </c>
      <c r="AJ2877" s="10">
        <f t="shared" si="1136"/>
        <v>121.64818874999999</v>
      </c>
      <c r="AK2877" s="10">
        <f t="shared" si="1138"/>
        <v>14.795</v>
      </c>
      <c r="AL2877" s="10">
        <f t="shared" si="1139"/>
        <v>140.55249999999998</v>
      </c>
    </row>
    <row r="2878" spans="1:38" x14ac:dyDescent="0.25">
      <c r="A2878" s="25" t="s">
        <v>9771</v>
      </c>
      <c r="B2878" s="25" t="s">
        <v>2874</v>
      </c>
      <c r="C2878" s="25" t="s">
        <v>12</v>
      </c>
      <c r="D2878" s="25" t="s">
        <v>18491</v>
      </c>
      <c r="F2878" s="25" t="s">
        <v>1739</v>
      </c>
      <c r="G2878" s="27">
        <v>1492.5</v>
      </c>
      <c r="H2878" s="17">
        <f t="shared" si="1144"/>
        <v>1194</v>
      </c>
      <c r="I2878" s="17">
        <f t="shared" si="1145"/>
        <v>1029.8249999999998</v>
      </c>
      <c r="J2878" s="17">
        <f t="shared" si="1146"/>
        <v>447.75</v>
      </c>
      <c r="K2878" s="17">
        <f t="shared" si="1147"/>
        <v>1029.8249999999998</v>
      </c>
      <c r="L2878" s="17">
        <f t="shared" si="1148"/>
        <v>1194</v>
      </c>
      <c r="M2878" s="18">
        <f t="shared" si="1140"/>
        <v>149.25</v>
      </c>
      <c r="N2878" s="18" t="s">
        <v>18494</v>
      </c>
      <c r="O2878" s="17">
        <f t="shared" si="1149"/>
        <v>1029.8249999999998</v>
      </c>
      <c r="P2878" s="17">
        <f t="shared" si="1142"/>
        <v>1044.75</v>
      </c>
      <c r="Q2878" s="17">
        <f t="shared" si="1150"/>
        <v>1194</v>
      </c>
      <c r="R2878" s="18" t="s">
        <v>18494</v>
      </c>
      <c r="S2878" s="18" t="s">
        <v>18494</v>
      </c>
      <c r="T2878" s="17">
        <f t="shared" si="1151"/>
        <v>1029.8249999999998</v>
      </c>
      <c r="U2878" s="17">
        <f t="shared" si="1135"/>
        <v>1343.25</v>
      </c>
      <c r="V2878" s="17">
        <f t="shared" si="1143"/>
        <v>1029.8249999999998</v>
      </c>
      <c r="W2878" s="17">
        <f t="shared" si="1152"/>
        <v>934.00650000000007</v>
      </c>
      <c r="X2878" s="17">
        <f t="shared" si="1153"/>
        <v>972.96074999999985</v>
      </c>
      <c r="Y2878" s="18" t="s">
        <v>18494</v>
      </c>
      <c r="Z2878" s="17">
        <f t="shared" si="1156"/>
        <v>1029.8249999999998</v>
      </c>
      <c r="AA2878" s="18">
        <f t="shared" si="1154"/>
        <v>1268.625</v>
      </c>
      <c r="AB2878" s="18" t="s">
        <v>18494</v>
      </c>
      <c r="AC2878" s="17">
        <f t="shared" si="1155"/>
        <v>1029.8249999999998</v>
      </c>
      <c r="AD2878" s="17">
        <f t="shared" si="1137"/>
        <v>1417.875</v>
      </c>
      <c r="AE2878" s="19">
        <f t="shared" si="1141"/>
        <v>1044.75</v>
      </c>
      <c r="AF2878" s="18" t="s">
        <v>18494</v>
      </c>
      <c r="AG2878" s="17">
        <f t="shared" si="1157"/>
        <v>1029.8249999999998</v>
      </c>
      <c r="AH2878" s="17">
        <f t="shared" si="1158"/>
        <v>1029.8249999999998</v>
      </c>
      <c r="AI2878" s="20" t="s">
        <v>18494</v>
      </c>
      <c r="AJ2878" s="10">
        <f t="shared" si="1136"/>
        <v>1227.1708125</v>
      </c>
      <c r="AK2878" s="10">
        <f t="shared" si="1138"/>
        <v>149.25</v>
      </c>
      <c r="AL2878" s="10">
        <f t="shared" si="1139"/>
        <v>1417.875</v>
      </c>
    </row>
    <row r="2879" spans="1:38" x14ac:dyDescent="0.25">
      <c r="A2879" s="25" t="s">
        <v>11926</v>
      </c>
      <c r="B2879" s="25" t="s">
        <v>5193</v>
      </c>
      <c r="C2879" s="25" t="s">
        <v>12</v>
      </c>
      <c r="D2879" s="25" t="s">
        <v>18491</v>
      </c>
      <c r="G2879" s="27">
        <v>1497.85</v>
      </c>
      <c r="H2879" s="17">
        <f t="shared" si="1144"/>
        <v>1198.28</v>
      </c>
      <c r="I2879" s="17">
        <f t="shared" si="1145"/>
        <v>1033.5165</v>
      </c>
      <c r="J2879" s="17">
        <f t="shared" si="1146"/>
        <v>449.35499999999996</v>
      </c>
      <c r="K2879" s="17">
        <f t="shared" si="1147"/>
        <v>1033.5165</v>
      </c>
      <c r="L2879" s="17">
        <f t="shared" si="1148"/>
        <v>1198.28</v>
      </c>
      <c r="M2879" s="18">
        <f t="shared" si="1140"/>
        <v>149.785</v>
      </c>
      <c r="N2879" s="18" t="s">
        <v>18494</v>
      </c>
      <c r="O2879" s="17">
        <f t="shared" si="1149"/>
        <v>1033.5165</v>
      </c>
      <c r="P2879" s="17">
        <f t="shared" si="1142"/>
        <v>1048.4949999999999</v>
      </c>
      <c r="Q2879" s="17">
        <f t="shared" si="1150"/>
        <v>1198.28</v>
      </c>
      <c r="R2879" s="18" t="s">
        <v>18494</v>
      </c>
      <c r="S2879" s="18" t="s">
        <v>18494</v>
      </c>
      <c r="T2879" s="17">
        <f t="shared" si="1151"/>
        <v>1033.5165</v>
      </c>
      <c r="U2879" s="17">
        <f t="shared" si="1135"/>
        <v>1348.0650000000001</v>
      </c>
      <c r="V2879" s="17">
        <f t="shared" si="1143"/>
        <v>1033.5165</v>
      </c>
      <c r="W2879" s="17">
        <f t="shared" si="1152"/>
        <v>937.35452999999995</v>
      </c>
      <c r="X2879" s="17">
        <f t="shared" si="1153"/>
        <v>976.44841499999984</v>
      </c>
      <c r="Y2879" s="18" t="s">
        <v>18494</v>
      </c>
      <c r="Z2879" s="17">
        <f t="shared" si="1156"/>
        <v>1033.5165</v>
      </c>
      <c r="AA2879" s="18">
        <f t="shared" si="1154"/>
        <v>1273.1724999999999</v>
      </c>
      <c r="AB2879" s="18" t="s">
        <v>18494</v>
      </c>
      <c r="AC2879" s="17">
        <f t="shared" si="1155"/>
        <v>1033.5165</v>
      </c>
      <c r="AD2879" s="17">
        <f t="shared" si="1137"/>
        <v>1422.9574999999998</v>
      </c>
      <c r="AE2879" s="19">
        <f t="shared" si="1141"/>
        <v>1048.4949999999999</v>
      </c>
      <c r="AF2879" s="18" t="s">
        <v>18494</v>
      </c>
      <c r="AG2879" s="17">
        <f t="shared" si="1157"/>
        <v>1033.5165</v>
      </c>
      <c r="AH2879" s="17">
        <f t="shared" si="1158"/>
        <v>1033.5165</v>
      </c>
      <c r="AI2879" s="20" t="s">
        <v>18494</v>
      </c>
      <c r="AJ2879" s="10">
        <f t="shared" si="1136"/>
        <v>1231.5697162499998</v>
      </c>
      <c r="AK2879" s="10">
        <f t="shared" si="1138"/>
        <v>149.785</v>
      </c>
      <c r="AL2879" s="10">
        <f t="shared" si="1139"/>
        <v>1422.9574999999998</v>
      </c>
    </row>
    <row r="2880" spans="1:38" x14ac:dyDescent="0.25">
      <c r="A2880" s="25" t="s">
        <v>803</v>
      </c>
      <c r="B2880" s="25" t="s">
        <v>6551</v>
      </c>
      <c r="C2880" s="25" t="s">
        <v>12</v>
      </c>
      <c r="D2880" s="25" t="s">
        <v>18491</v>
      </c>
      <c r="F2880" s="25" t="s">
        <v>803</v>
      </c>
      <c r="G2880" s="27">
        <v>15</v>
      </c>
      <c r="H2880" s="17">
        <f t="shared" si="1144"/>
        <v>12</v>
      </c>
      <c r="I2880" s="17">
        <f t="shared" si="1145"/>
        <v>10.35</v>
      </c>
      <c r="J2880" s="17">
        <f t="shared" si="1146"/>
        <v>4.5</v>
      </c>
      <c r="K2880" s="17">
        <f t="shared" si="1147"/>
        <v>10.35</v>
      </c>
      <c r="L2880" s="17">
        <f t="shared" si="1148"/>
        <v>12</v>
      </c>
      <c r="M2880" s="18">
        <f t="shared" si="1140"/>
        <v>1.5</v>
      </c>
      <c r="N2880" s="18" t="s">
        <v>18494</v>
      </c>
      <c r="O2880" s="17">
        <f t="shared" si="1149"/>
        <v>10.35</v>
      </c>
      <c r="P2880" s="17">
        <f t="shared" si="1142"/>
        <v>10.5</v>
      </c>
      <c r="Q2880" s="17">
        <f t="shared" si="1150"/>
        <v>12</v>
      </c>
      <c r="R2880" s="18" t="s">
        <v>18494</v>
      </c>
      <c r="S2880" s="18" t="s">
        <v>18494</v>
      </c>
      <c r="T2880" s="17">
        <f t="shared" si="1151"/>
        <v>10.35</v>
      </c>
      <c r="U2880" s="17">
        <f t="shared" si="1135"/>
        <v>13.5</v>
      </c>
      <c r="V2880" s="17">
        <f t="shared" si="1143"/>
        <v>10.35</v>
      </c>
      <c r="W2880" s="17">
        <f t="shared" si="1152"/>
        <v>9.3870000000000005</v>
      </c>
      <c r="X2880" s="17">
        <f t="shared" si="1153"/>
        <v>9.7784999999999993</v>
      </c>
      <c r="Y2880" s="18" t="s">
        <v>18494</v>
      </c>
      <c r="Z2880" s="17">
        <f t="shared" si="1156"/>
        <v>10.35</v>
      </c>
      <c r="AA2880" s="18">
        <f t="shared" si="1154"/>
        <v>12.75</v>
      </c>
      <c r="AB2880" s="18" t="s">
        <v>18494</v>
      </c>
      <c r="AC2880" s="17">
        <f t="shared" si="1155"/>
        <v>10.35</v>
      </c>
      <c r="AD2880" s="17">
        <f t="shared" si="1137"/>
        <v>14.25</v>
      </c>
      <c r="AE2880" s="19">
        <f t="shared" si="1141"/>
        <v>10.5</v>
      </c>
      <c r="AF2880" s="18" t="s">
        <v>18494</v>
      </c>
      <c r="AG2880" s="17">
        <f t="shared" si="1157"/>
        <v>10.35</v>
      </c>
      <c r="AH2880" s="17">
        <f t="shared" si="1158"/>
        <v>10.35</v>
      </c>
      <c r="AI2880" s="20" t="s">
        <v>18494</v>
      </c>
      <c r="AJ2880" s="10">
        <f t="shared" si="1136"/>
        <v>12.333375</v>
      </c>
      <c r="AK2880" s="10">
        <f t="shared" si="1138"/>
        <v>1.5</v>
      </c>
      <c r="AL2880" s="10">
        <f t="shared" si="1139"/>
        <v>14.25</v>
      </c>
    </row>
    <row r="2881" spans="1:38" x14ac:dyDescent="0.25">
      <c r="A2881" s="25" t="s">
        <v>7496</v>
      </c>
      <c r="B2881" s="25" t="s">
        <v>371</v>
      </c>
      <c r="C2881" s="25" t="s">
        <v>12</v>
      </c>
      <c r="D2881" s="25" t="s">
        <v>18491</v>
      </c>
      <c r="G2881" s="27">
        <v>15.02</v>
      </c>
      <c r="H2881" s="17">
        <f t="shared" si="1144"/>
        <v>12.016</v>
      </c>
      <c r="I2881" s="17">
        <f t="shared" si="1145"/>
        <v>10.363799999999999</v>
      </c>
      <c r="J2881" s="17">
        <f t="shared" si="1146"/>
        <v>4.5059999999999993</v>
      </c>
      <c r="K2881" s="17">
        <f t="shared" si="1147"/>
        <v>10.363799999999999</v>
      </c>
      <c r="L2881" s="17">
        <f t="shared" si="1148"/>
        <v>12.016</v>
      </c>
      <c r="M2881" s="18">
        <f t="shared" si="1140"/>
        <v>1.502</v>
      </c>
      <c r="N2881" s="18" t="s">
        <v>18494</v>
      </c>
      <c r="O2881" s="17">
        <f t="shared" si="1149"/>
        <v>10.363799999999999</v>
      </c>
      <c r="P2881" s="17">
        <f t="shared" si="1142"/>
        <v>10.513999999999999</v>
      </c>
      <c r="Q2881" s="17">
        <f t="shared" si="1150"/>
        <v>12.016</v>
      </c>
      <c r="R2881" s="18" t="s">
        <v>18494</v>
      </c>
      <c r="S2881" s="18" t="s">
        <v>18494</v>
      </c>
      <c r="T2881" s="17">
        <f t="shared" si="1151"/>
        <v>10.363799999999999</v>
      </c>
      <c r="U2881" s="17">
        <f t="shared" si="1135"/>
        <v>13.518000000000001</v>
      </c>
      <c r="V2881" s="17">
        <f t="shared" si="1143"/>
        <v>10.363799999999999</v>
      </c>
      <c r="W2881" s="17">
        <f t="shared" si="1152"/>
        <v>9.3995160000000002</v>
      </c>
      <c r="X2881" s="17">
        <f t="shared" si="1153"/>
        <v>9.7915379999999992</v>
      </c>
      <c r="Y2881" s="18" t="s">
        <v>18494</v>
      </c>
      <c r="Z2881" s="17">
        <f t="shared" si="1156"/>
        <v>10.363799999999999</v>
      </c>
      <c r="AA2881" s="18">
        <f t="shared" si="1154"/>
        <v>12.766999999999999</v>
      </c>
      <c r="AB2881" s="18" t="s">
        <v>18494</v>
      </c>
      <c r="AC2881" s="17">
        <f t="shared" si="1155"/>
        <v>10.363799999999999</v>
      </c>
      <c r="AD2881" s="17">
        <f t="shared" si="1137"/>
        <v>14.268999999999998</v>
      </c>
      <c r="AE2881" s="19">
        <f t="shared" si="1141"/>
        <v>10.513999999999999</v>
      </c>
      <c r="AF2881" s="18" t="s">
        <v>18494</v>
      </c>
      <c r="AG2881" s="17">
        <f t="shared" si="1157"/>
        <v>10.363799999999999</v>
      </c>
      <c r="AH2881" s="17">
        <f t="shared" si="1158"/>
        <v>10.363799999999999</v>
      </c>
      <c r="AI2881" s="20" t="s">
        <v>18494</v>
      </c>
      <c r="AJ2881" s="10">
        <f t="shared" si="1136"/>
        <v>12.349819500000001</v>
      </c>
      <c r="AK2881" s="10">
        <f t="shared" si="1138"/>
        <v>1.502</v>
      </c>
      <c r="AL2881" s="10">
        <f t="shared" si="1139"/>
        <v>14.268999999999998</v>
      </c>
    </row>
    <row r="2882" spans="1:38" x14ac:dyDescent="0.25">
      <c r="A2882" s="25" t="s">
        <v>9521</v>
      </c>
      <c r="B2882" s="25" t="s">
        <v>2589</v>
      </c>
      <c r="C2882" s="25" t="s">
        <v>12</v>
      </c>
      <c r="D2882" s="25" t="s">
        <v>18491</v>
      </c>
      <c r="G2882" s="27">
        <v>15.15</v>
      </c>
      <c r="H2882" s="17">
        <f t="shared" si="1144"/>
        <v>12.120000000000001</v>
      </c>
      <c r="I2882" s="17">
        <f t="shared" si="1145"/>
        <v>10.4535</v>
      </c>
      <c r="J2882" s="17">
        <f t="shared" si="1146"/>
        <v>4.5449999999999999</v>
      </c>
      <c r="K2882" s="17">
        <f t="shared" si="1147"/>
        <v>10.4535</v>
      </c>
      <c r="L2882" s="17">
        <f t="shared" si="1148"/>
        <v>12.120000000000001</v>
      </c>
      <c r="M2882" s="18">
        <f t="shared" si="1140"/>
        <v>1.5150000000000001</v>
      </c>
      <c r="N2882" s="18" t="s">
        <v>18494</v>
      </c>
      <c r="O2882" s="17">
        <f t="shared" si="1149"/>
        <v>10.4535</v>
      </c>
      <c r="P2882" s="17">
        <f t="shared" si="1142"/>
        <v>10.605</v>
      </c>
      <c r="Q2882" s="17">
        <f t="shared" si="1150"/>
        <v>12.120000000000001</v>
      </c>
      <c r="R2882" s="18" t="s">
        <v>18494</v>
      </c>
      <c r="S2882" s="18" t="s">
        <v>18494</v>
      </c>
      <c r="T2882" s="17">
        <f t="shared" si="1151"/>
        <v>10.4535</v>
      </c>
      <c r="U2882" s="17">
        <f t="shared" si="1135"/>
        <v>13.635</v>
      </c>
      <c r="V2882" s="17">
        <f t="shared" si="1143"/>
        <v>10.4535</v>
      </c>
      <c r="W2882" s="17">
        <f t="shared" si="1152"/>
        <v>9.4808700000000012</v>
      </c>
      <c r="X2882" s="17">
        <f t="shared" si="1153"/>
        <v>9.8762849999999993</v>
      </c>
      <c r="Y2882" s="18" t="s">
        <v>18494</v>
      </c>
      <c r="Z2882" s="17">
        <f t="shared" si="1156"/>
        <v>10.4535</v>
      </c>
      <c r="AA2882" s="18">
        <f t="shared" si="1154"/>
        <v>12.8775</v>
      </c>
      <c r="AB2882" s="18" t="s">
        <v>18494</v>
      </c>
      <c r="AC2882" s="17">
        <f t="shared" si="1155"/>
        <v>10.4535</v>
      </c>
      <c r="AD2882" s="17">
        <f t="shared" si="1137"/>
        <v>14.3925</v>
      </c>
      <c r="AE2882" s="19">
        <f t="shared" si="1141"/>
        <v>10.605</v>
      </c>
      <c r="AF2882" s="18" t="s">
        <v>18494</v>
      </c>
      <c r="AG2882" s="17">
        <f t="shared" si="1157"/>
        <v>10.4535</v>
      </c>
      <c r="AH2882" s="17">
        <f t="shared" si="1158"/>
        <v>10.4535</v>
      </c>
      <c r="AI2882" s="20" t="s">
        <v>18494</v>
      </c>
      <c r="AJ2882" s="10">
        <f t="shared" si="1136"/>
        <v>12.456708750000001</v>
      </c>
      <c r="AK2882" s="10">
        <f t="shared" si="1138"/>
        <v>1.5150000000000001</v>
      </c>
      <c r="AL2882" s="10">
        <f t="shared" si="1139"/>
        <v>14.3925</v>
      </c>
    </row>
    <row r="2883" spans="1:38" x14ac:dyDescent="0.25">
      <c r="A2883" s="25" t="s">
        <v>8916</v>
      </c>
      <c r="B2883" s="25" t="s">
        <v>1948</v>
      </c>
      <c r="C2883" s="25" t="s">
        <v>12</v>
      </c>
      <c r="D2883" s="25" t="s">
        <v>18491</v>
      </c>
      <c r="G2883" s="27">
        <v>15.25</v>
      </c>
      <c r="H2883" s="17">
        <f t="shared" si="1144"/>
        <v>12.200000000000001</v>
      </c>
      <c r="I2883" s="17">
        <f t="shared" si="1145"/>
        <v>10.522499999999999</v>
      </c>
      <c r="J2883" s="17">
        <f t="shared" si="1146"/>
        <v>4.5750000000000002</v>
      </c>
      <c r="K2883" s="17">
        <f t="shared" si="1147"/>
        <v>10.522499999999999</v>
      </c>
      <c r="L2883" s="17">
        <f t="shared" si="1148"/>
        <v>12.200000000000001</v>
      </c>
      <c r="M2883" s="18">
        <f t="shared" si="1140"/>
        <v>1.5250000000000001</v>
      </c>
      <c r="N2883" s="18" t="s">
        <v>18494</v>
      </c>
      <c r="O2883" s="17">
        <f t="shared" si="1149"/>
        <v>10.522499999999999</v>
      </c>
      <c r="P2883" s="17">
        <f t="shared" si="1142"/>
        <v>10.674999999999999</v>
      </c>
      <c r="Q2883" s="17">
        <f t="shared" si="1150"/>
        <v>12.200000000000001</v>
      </c>
      <c r="R2883" s="18" t="s">
        <v>18494</v>
      </c>
      <c r="S2883" s="18" t="s">
        <v>18494</v>
      </c>
      <c r="T2883" s="17">
        <f t="shared" si="1151"/>
        <v>10.522499999999999</v>
      </c>
      <c r="U2883" s="17">
        <f t="shared" ref="U2883:U2946" si="1159">G2883*90%</f>
        <v>13.725</v>
      </c>
      <c r="V2883" s="17">
        <f t="shared" si="1143"/>
        <v>10.522499999999999</v>
      </c>
      <c r="W2883" s="17">
        <f t="shared" si="1152"/>
        <v>9.54345</v>
      </c>
      <c r="X2883" s="17">
        <f t="shared" si="1153"/>
        <v>9.9414749999999987</v>
      </c>
      <c r="Y2883" s="18" t="s">
        <v>18494</v>
      </c>
      <c r="Z2883" s="17">
        <f t="shared" si="1156"/>
        <v>10.522499999999999</v>
      </c>
      <c r="AA2883" s="18">
        <f t="shared" si="1154"/>
        <v>12.9625</v>
      </c>
      <c r="AB2883" s="18" t="s">
        <v>18494</v>
      </c>
      <c r="AC2883" s="17">
        <f t="shared" si="1155"/>
        <v>10.522499999999999</v>
      </c>
      <c r="AD2883" s="17">
        <f t="shared" si="1137"/>
        <v>14.487499999999999</v>
      </c>
      <c r="AE2883" s="19">
        <f t="shared" si="1141"/>
        <v>10.674999999999999</v>
      </c>
      <c r="AF2883" s="18" t="s">
        <v>18494</v>
      </c>
      <c r="AG2883" s="17">
        <f t="shared" si="1157"/>
        <v>10.522499999999999</v>
      </c>
      <c r="AH2883" s="17">
        <f t="shared" si="1158"/>
        <v>10.522499999999999</v>
      </c>
      <c r="AI2883" s="20" t="s">
        <v>18494</v>
      </c>
      <c r="AJ2883" s="10">
        <f t="shared" ref="AJ2883:AJ2946" si="1160">G2883*75%*0.0963+G2883*75%</f>
        <v>12.538931249999999</v>
      </c>
      <c r="AK2883" s="10">
        <f t="shared" si="1138"/>
        <v>1.5250000000000001</v>
      </c>
      <c r="AL2883" s="10">
        <f t="shared" si="1139"/>
        <v>14.487499999999999</v>
      </c>
    </row>
    <row r="2884" spans="1:38" x14ac:dyDescent="0.25">
      <c r="A2884" s="25" t="s">
        <v>7477</v>
      </c>
      <c r="B2884" s="25" t="s">
        <v>320</v>
      </c>
      <c r="C2884" s="25" t="s">
        <v>12</v>
      </c>
      <c r="D2884" s="25" t="s">
        <v>18491</v>
      </c>
      <c r="F2884" s="25" t="s">
        <v>152</v>
      </c>
      <c r="G2884" s="27">
        <v>15.55</v>
      </c>
      <c r="H2884" s="17">
        <f t="shared" si="1144"/>
        <v>12.440000000000001</v>
      </c>
      <c r="I2884" s="17">
        <f t="shared" si="1145"/>
        <v>10.7295</v>
      </c>
      <c r="J2884" s="17">
        <f t="shared" si="1146"/>
        <v>4.665</v>
      </c>
      <c r="K2884" s="17">
        <f t="shared" si="1147"/>
        <v>10.7295</v>
      </c>
      <c r="L2884" s="17">
        <f t="shared" si="1148"/>
        <v>12.440000000000001</v>
      </c>
      <c r="M2884" s="18">
        <f t="shared" si="1140"/>
        <v>1.5550000000000002</v>
      </c>
      <c r="N2884" s="18" t="s">
        <v>18494</v>
      </c>
      <c r="O2884" s="17">
        <f t="shared" si="1149"/>
        <v>10.7295</v>
      </c>
      <c r="P2884" s="17">
        <f t="shared" si="1142"/>
        <v>10.885</v>
      </c>
      <c r="Q2884" s="17">
        <f t="shared" si="1150"/>
        <v>12.440000000000001</v>
      </c>
      <c r="R2884" s="18" t="s">
        <v>18494</v>
      </c>
      <c r="S2884" s="18" t="s">
        <v>18494</v>
      </c>
      <c r="T2884" s="17">
        <f t="shared" si="1151"/>
        <v>10.7295</v>
      </c>
      <c r="U2884" s="17">
        <f t="shared" si="1159"/>
        <v>13.995000000000001</v>
      </c>
      <c r="V2884" s="17">
        <f t="shared" si="1143"/>
        <v>10.7295</v>
      </c>
      <c r="W2884" s="17">
        <f t="shared" si="1152"/>
        <v>9.7311900000000016</v>
      </c>
      <c r="X2884" s="17">
        <f t="shared" si="1153"/>
        <v>10.137044999999999</v>
      </c>
      <c r="Y2884" s="18" t="s">
        <v>18494</v>
      </c>
      <c r="Z2884" s="17">
        <f t="shared" si="1156"/>
        <v>10.7295</v>
      </c>
      <c r="AA2884" s="18">
        <f t="shared" si="1154"/>
        <v>13.217500000000001</v>
      </c>
      <c r="AB2884" s="18" t="s">
        <v>18494</v>
      </c>
      <c r="AC2884" s="17">
        <f t="shared" si="1155"/>
        <v>10.7295</v>
      </c>
      <c r="AD2884" s="17">
        <f t="shared" ref="AD2884:AD2947" si="1161">G2884*95%</f>
        <v>14.772500000000001</v>
      </c>
      <c r="AE2884" s="19">
        <f t="shared" si="1141"/>
        <v>10.885</v>
      </c>
      <c r="AF2884" s="18" t="s">
        <v>18494</v>
      </c>
      <c r="AG2884" s="17">
        <f t="shared" si="1157"/>
        <v>10.7295</v>
      </c>
      <c r="AH2884" s="17">
        <f t="shared" si="1158"/>
        <v>10.7295</v>
      </c>
      <c r="AI2884" s="20" t="s">
        <v>18494</v>
      </c>
      <c r="AJ2884" s="10">
        <f t="shared" si="1160"/>
        <v>12.785598750000002</v>
      </c>
      <c r="AK2884" s="10">
        <f t="shared" ref="AK2884:AK2947" si="1162">MIN(H2884:AJ2884)</f>
        <v>1.5550000000000002</v>
      </c>
      <c r="AL2884" s="10">
        <f t="shared" si="1139"/>
        <v>14.772500000000001</v>
      </c>
    </row>
    <row r="2885" spans="1:38" x14ac:dyDescent="0.25">
      <c r="A2885" s="25" t="s">
        <v>7614</v>
      </c>
      <c r="B2885" s="25" t="s">
        <v>513</v>
      </c>
      <c r="C2885" s="25" t="s">
        <v>12</v>
      </c>
      <c r="D2885" s="25" t="s">
        <v>18491</v>
      </c>
      <c r="G2885" s="27">
        <v>15.7</v>
      </c>
      <c r="H2885" s="17">
        <f t="shared" si="1144"/>
        <v>12.56</v>
      </c>
      <c r="I2885" s="17">
        <f t="shared" si="1145"/>
        <v>10.832999999999998</v>
      </c>
      <c r="J2885" s="17">
        <f t="shared" si="1146"/>
        <v>4.71</v>
      </c>
      <c r="K2885" s="17">
        <f t="shared" si="1147"/>
        <v>10.832999999999998</v>
      </c>
      <c r="L2885" s="17">
        <f t="shared" si="1148"/>
        <v>12.56</v>
      </c>
      <c r="M2885" s="18">
        <f t="shared" si="1140"/>
        <v>1.57</v>
      </c>
      <c r="N2885" s="18" t="s">
        <v>18494</v>
      </c>
      <c r="O2885" s="17">
        <f t="shared" si="1149"/>
        <v>10.832999999999998</v>
      </c>
      <c r="P2885" s="17">
        <f t="shared" si="1142"/>
        <v>10.989999999999998</v>
      </c>
      <c r="Q2885" s="17">
        <f t="shared" si="1150"/>
        <v>12.56</v>
      </c>
      <c r="R2885" s="18" t="s">
        <v>18494</v>
      </c>
      <c r="S2885" s="18" t="s">
        <v>18494</v>
      </c>
      <c r="T2885" s="17">
        <f t="shared" si="1151"/>
        <v>10.832999999999998</v>
      </c>
      <c r="U2885" s="17">
        <f t="shared" si="1159"/>
        <v>14.129999999999999</v>
      </c>
      <c r="V2885" s="17">
        <f t="shared" si="1143"/>
        <v>10.832999999999998</v>
      </c>
      <c r="W2885" s="17">
        <f t="shared" si="1152"/>
        <v>9.8250600000000006</v>
      </c>
      <c r="X2885" s="17">
        <f t="shared" si="1153"/>
        <v>10.234829999999999</v>
      </c>
      <c r="Y2885" s="18" t="s">
        <v>18494</v>
      </c>
      <c r="Z2885" s="17">
        <f t="shared" si="1156"/>
        <v>10.832999999999998</v>
      </c>
      <c r="AA2885" s="18">
        <f t="shared" si="1154"/>
        <v>13.344999999999999</v>
      </c>
      <c r="AB2885" s="18" t="s">
        <v>18494</v>
      </c>
      <c r="AC2885" s="17">
        <f t="shared" si="1155"/>
        <v>10.832999999999998</v>
      </c>
      <c r="AD2885" s="17">
        <f t="shared" si="1161"/>
        <v>14.914999999999999</v>
      </c>
      <c r="AE2885" s="19">
        <f t="shared" si="1141"/>
        <v>10.989999999999998</v>
      </c>
      <c r="AF2885" s="18" t="s">
        <v>18494</v>
      </c>
      <c r="AG2885" s="17">
        <f t="shared" si="1157"/>
        <v>10.832999999999998</v>
      </c>
      <c r="AH2885" s="17">
        <f t="shared" si="1158"/>
        <v>10.832999999999998</v>
      </c>
      <c r="AI2885" s="20" t="s">
        <v>18494</v>
      </c>
      <c r="AJ2885" s="10">
        <f t="shared" si="1160"/>
        <v>12.908932499999999</v>
      </c>
      <c r="AK2885" s="10">
        <f t="shared" si="1162"/>
        <v>1.57</v>
      </c>
      <c r="AL2885" s="10">
        <f t="shared" ref="AL2885:AL2948" si="1163">MAX(H2885:AJ2885)</f>
        <v>14.914999999999999</v>
      </c>
    </row>
    <row r="2886" spans="1:38" x14ac:dyDescent="0.25">
      <c r="A2886" s="25" t="s">
        <v>7461</v>
      </c>
      <c r="B2886" s="25" t="s">
        <v>302</v>
      </c>
      <c r="C2886" s="25" t="s">
        <v>12</v>
      </c>
      <c r="D2886" s="25" t="s">
        <v>18491</v>
      </c>
      <c r="G2886" s="27">
        <v>15.75</v>
      </c>
      <c r="H2886" s="17">
        <f t="shared" si="1144"/>
        <v>12.600000000000001</v>
      </c>
      <c r="I2886" s="17">
        <f t="shared" si="1145"/>
        <v>10.8675</v>
      </c>
      <c r="J2886" s="17">
        <f t="shared" si="1146"/>
        <v>4.7249999999999996</v>
      </c>
      <c r="K2886" s="17">
        <f t="shared" si="1147"/>
        <v>10.8675</v>
      </c>
      <c r="L2886" s="17">
        <f t="shared" si="1148"/>
        <v>12.600000000000001</v>
      </c>
      <c r="M2886" s="18">
        <f t="shared" si="1140"/>
        <v>1.5750000000000002</v>
      </c>
      <c r="N2886" s="18" t="s">
        <v>18494</v>
      </c>
      <c r="O2886" s="17">
        <f t="shared" si="1149"/>
        <v>10.8675</v>
      </c>
      <c r="P2886" s="17">
        <f t="shared" si="1142"/>
        <v>11.024999999999999</v>
      </c>
      <c r="Q2886" s="17">
        <f t="shared" si="1150"/>
        <v>12.600000000000001</v>
      </c>
      <c r="R2886" s="18" t="s">
        <v>18494</v>
      </c>
      <c r="S2886" s="18" t="s">
        <v>18494</v>
      </c>
      <c r="T2886" s="17">
        <f t="shared" si="1151"/>
        <v>10.8675</v>
      </c>
      <c r="U2886" s="17">
        <f t="shared" si="1159"/>
        <v>14.175000000000001</v>
      </c>
      <c r="V2886" s="17">
        <f t="shared" si="1143"/>
        <v>10.8675</v>
      </c>
      <c r="W2886" s="17">
        <f t="shared" si="1152"/>
        <v>9.8563500000000008</v>
      </c>
      <c r="X2886" s="17">
        <f t="shared" si="1153"/>
        <v>10.267424999999999</v>
      </c>
      <c r="Y2886" s="18" t="s">
        <v>18494</v>
      </c>
      <c r="Z2886" s="17">
        <f t="shared" si="1156"/>
        <v>10.8675</v>
      </c>
      <c r="AA2886" s="18">
        <f t="shared" si="1154"/>
        <v>13.387499999999999</v>
      </c>
      <c r="AB2886" s="18" t="s">
        <v>18494</v>
      </c>
      <c r="AC2886" s="17">
        <f t="shared" si="1155"/>
        <v>10.8675</v>
      </c>
      <c r="AD2886" s="17">
        <f t="shared" si="1161"/>
        <v>14.962499999999999</v>
      </c>
      <c r="AE2886" s="19">
        <f t="shared" si="1141"/>
        <v>11.024999999999999</v>
      </c>
      <c r="AF2886" s="18" t="s">
        <v>18494</v>
      </c>
      <c r="AG2886" s="17">
        <f t="shared" si="1157"/>
        <v>10.8675</v>
      </c>
      <c r="AH2886" s="17">
        <f t="shared" si="1158"/>
        <v>10.8675</v>
      </c>
      <c r="AI2886" s="20" t="s">
        <v>18494</v>
      </c>
      <c r="AJ2886" s="10">
        <f t="shared" si="1160"/>
        <v>12.950043749999999</v>
      </c>
      <c r="AK2886" s="10">
        <f t="shared" si="1162"/>
        <v>1.5750000000000002</v>
      </c>
      <c r="AL2886" s="10">
        <f t="shared" si="1163"/>
        <v>14.962499999999999</v>
      </c>
    </row>
    <row r="2887" spans="1:38" x14ac:dyDescent="0.25">
      <c r="A2887" s="25" t="s">
        <v>11689</v>
      </c>
      <c r="B2887" s="25" t="s">
        <v>4971</v>
      </c>
      <c r="C2887" s="25" t="s">
        <v>12</v>
      </c>
      <c r="D2887" s="25" t="s">
        <v>18491</v>
      </c>
      <c r="G2887" s="27">
        <v>15.75</v>
      </c>
      <c r="H2887" s="17">
        <f t="shared" si="1144"/>
        <v>12.600000000000001</v>
      </c>
      <c r="I2887" s="17">
        <f t="shared" si="1145"/>
        <v>10.8675</v>
      </c>
      <c r="J2887" s="17">
        <f t="shared" si="1146"/>
        <v>4.7249999999999996</v>
      </c>
      <c r="K2887" s="17">
        <f t="shared" si="1147"/>
        <v>10.8675</v>
      </c>
      <c r="L2887" s="17">
        <f t="shared" si="1148"/>
        <v>12.600000000000001</v>
      </c>
      <c r="M2887" s="18">
        <f t="shared" si="1140"/>
        <v>1.5750000000000002</v>
      </c>
      <c r="N2887" s="18" t="s">
        <v>18494</v>
      </c>
      <c r="O2887" s="17">
        <f t="shared" si="1149"/>
        <v>10.8675</v>
      </c>
      <c r="P2887" s="17">
        <f t="shared" si="1142"/>
        <v>11.024999999999999</v>
      </c>
      <c r="Q2887" s="17">
        <f t="shared" si="1150"/>
        <v>12.600000000000001</v>
      </c>
      <c r="R2887" s="18" t="s">
        <v>18494</v>
      </c>
      <c r="S2887" s="18" t="s">
        <v>18494</v>
      </c>
      <c r="T2887" s="17">
        <f t="shared" si="1151"/>
        <v>10.8675</v>
      </c>
      <c r="U2887" s="17">
        <f t="shared" si="1159"/>
        <v>14.175000000000001</v>
      </c>
      <c r="V2887" s="17">
        <f t="shared" si="1143"/>
        <v>10.8675</v>
      </c>
      <c r="W2887" s="17">
        <f t="shared" si="1152"/>
        <v>9.8563500000000008</v>
      </c>
      <c r="X2887" s="17">
        <f t="shared" si="1153"/>
        <v>10.267424999999999</v>
      </c>
      <c r="Y2887" s="18" t="s">
        <v>18494</v>
      </c>
      <c r="Z2887" s="17">
        <f t="shared" si="1156"/>
        <v>10.8675</v>
      </c>
      <c r="AA2887" s="18">
        <f t="shared" si="1154"/>
        <v>13.387499999999999</v>
      </c>
      <c r="AB2887" s="18" t="s">
        <v>18494</v>
      </c>
      <c r="AC2887" s="17">
        <f t="shared" si="1155"/>
        <v>10.8675</v>
      </c>
      <c r="AD2887" s="17">
        <f t="shared" si="1161"/>
        <v>14.962499999999999</v>
      </c>
      <c r="AE2887" s="19">
        <f t="shared" si="1141"/>
        <v>11.024999999999999</v>
      </c>
      <c r="AF2887" s="18" t="s">
        <v>18494</v>
      </c>
      <c r="AG2887" s="17">
        <f t="shared" si="1157"/>
        <v>10.8675</v>
      </c>
      <c r="AH2887" s="17">
        <f t="shared" si="1158"/>
        <v>10.8675</v>
      </c>
      <c r="AI2887" s="20" t="s">
        <v>18494</v>
      </c>
      <c r="AJ2887" s="10">
        <f t="shared" si="1160"/>
        <v>12.950043749999999</v>
      </c>
      <c r="AK2887" s="10">
        <f t="shared" si="1162"/>
        <v>1.5750000000000002</v>
      </c>
      <c r="AL2887" s="10">
        <f t="shared" si="1163"/>
        <v>14.962499999999999</v>
      </c>
    </row>
    <row r="2888" spans="1:38" x14ac:dyDescent="0.25">
      <c r="A2888" s="25" t="s">
        <v>11690</v>
      </c>
      <c r="B2888" s="25" t="s">
        <v>4972</v>
      </c>
      <c r="C2888" s="25" t="s">
        <v>12</v>
      </c>
      <c r="D2888" s="25" t="s">
        <v>18491</v>
      </c>
      <c r="G2888" s="27">
        <v>15.8</v>
      </c>
      <c r="H2888" s="17">
        <f t="shared" si="1144"/>
        <v>12.64</v>
      </c>
      <c r="I2888" s="17">
        <f t="shared" si="1145"/>
        <v>10.901999999999999</v>
      </c>
      <c r="J2888" s="17">
        <f t="shared" si="1146"/>
        <v>4.74</v>
      </c>
      <c r="K2888" s="17">
        <f t="shared" si="1147"/>
        <v>10.901999999999999</v>
      </c>
      <c r="L2888" s="17">
        <f t="shared" si="1148"/>
        <v>12.64</v>
      </c>
      <c r="M2888" s="18">
        <f t="shared" si="1140"/>
        <v>1.58</v>
      </c>
      <c r="N2888" s="18" t="s">
        <v>18494</v>
      </c>
      <c r="O2888" s="17">
        <f t="shared" si="1149"/>
        <v>10.901999999999999</v>
      </c>
      <c r="P2888" s="17">
        <f t="shared" si="1142"/>
        <v>11.06</v>
      </c>
      <c r="Q2888" s="17">
        <f t="shared" si="1150"/>
        <v>12.64</v>
      </c>
      <c r="R2888" s="18" t="s">
        <v>18494</v>
      </c>
      <c r="S2888" s="18" t="s">
        <v>18494</v>
      </c>
      <c r="T2888" s="17">
        <f t="shared" si="1151"/>
        <v>10.901999999999999</v>
      </c>
      <c r="U2888" s="17">
        <f t="shared" si="1159"/>
        <v>14.22</v>
      </c>
      <c r="V2888" s="17">
        <f t="shared" si="1143"/>
        <v>10.901999999999999</v>
      </c>
      <c r="W2888" s="17">
        <f t="shared" si="1152"/>
        <v>9.8876400000000011</v>
      </c>
      <c r="X2888" s="17">
        <f t="shared" si="1153"/>
        <v>10.30002</v>
      </c>
      <c r="Y2888" s="18" t="s">
        <v>18494</v>
      </c>
      <c r="Z2888" s="17">
        <f t="shared" si="1156"/>
        <v>10.901999999999999</v>
      </c>
      <c r="AA2888" s="18">
        <f t="shared" si="1154"/>
        <v>13.43</v>
      </c>
      <c r="AB2888" s="18" t="s">
        <v>18494</v>
      </c>
      <c r="AC2888" s="17">
        <f t="shared" si="1155"/>
        <v>10.901999999999999</v>
      </c>
      <c r="AD2888" s="17">
        <f t="shared" si="1161"/>
        <v>15.01</v>
      </c>
      <c r="AE2888" s="19">
        <f t="shared" si="1141"/>
        <v>11.06</v>
      </c>
      <c r="AF2888" s="18" t="s">
        <v>18494</v>
      </c>
      <c r="AG2888" s="17">
        <f t="shared" si="1157"/>
        <v>10.901999999999999</v>
      </c>
      <c r="AH2888" s="17">
        <f t="shared" si="1158"/>
        <v>10.901999999999999</v>
      </c>
      <c r="AI2888" s="20" t="s">
        <v>18494</v>
      </c>
      <c r="AJ2888" s="10">
        <f t="shared" si="1160"/>
        <v>12.991155000000001</v>
      </c>
      <c r="AK2888" s="10">
        <f t="shared" si="1162"/>
        <v>1.58</v>
      </c>
      <c r="AL2888" s="10">
        <f t="shared" si="1163"/>
        <v>15.01</v>
      </c>
    </row>
    <row r="2889" spans="1:38" x14ac:dyDescent="0.25">
      <c r="A2889" s="25" t="s">
        <v>11937</v>
      </c>
      <c r="B2889" s="25" t="s">
        <v>5204</v>
      </c>
      <c r="C2889" s="25" t="s">
        <v>12</v>
      </c>
      <c r="D2889" s="25" t="s">
        <v>18491</v>
      </c>
      <c r="G2889" s="27">
        <v>15.85</v>
      </c>
      <c r="H2889" s="17">
        <f t="shared" si="1144"/>
        <v>12.68</v>
      </c>
      <c r="I2889" s="17">
        <f t="shared" si="1145"/>
        <v>10.936499999999999</v>
      </c>
      <c r="J2889" s="17">
        <f t="shared" si="1146"/>
        <v>4.7549999999999999</v>
      </c>
      <c r="K2889" s="17">
        <f t="shared" si="1147"/>
        <v>10.936499999999999</v>
      </c>
      <c r="L2889" s="17">
        <f t="shared" si="1148"/>
        <v>12.68</v>
      </c>
      <c r="M2889" s="18">
        <f t="shared" si="1140"/>
        <v>1.585</v>
      </c>
      <c r="N2889" s="18" t="s">
        <v>18494</v>
      </c>
      <c r="O2889" s="17">
        <f t="shared" si="1149"/>
        <v>10.936499999999999</v>
      </c>
      <c r="P2889" s="17">
        <f t="shared" si="1142"/>
        <v>11.094999999999999</v>
      </c>
      <c r="Q2889" s="17">
        <f t="shared" si="1150"/>
        <v>12.68</v>
      </c>
      <c r="R2889" s="18" t="s">
        <v>18494</v>
      </c>
      <c r="S2889" s="18" t="s">
        <v>18494</v>
      </c>
      <c r="T2889" s="17">
        <f t="shared" si="1151"/>
        <v>10.936499999999999</v>
      </c>
      <c r="U2889" s="17">
        <f t="shared" si="1159"/>
        <v>14.265000000000001</v>
      </c>
      <c r="V2889" s="17">
        <f t="shared" si="1143"/>
        <v>10.936499999999999</v>
      </c>
      <c r="W2889" s="17">
        <f t="shared" si="1152"/>
        <v>9.9189299999999996</v>
      </c>
      <c r="X2889" s="17">
        <f t="shared" si="1153"/>
        <v>10.332614999999999</v>
      </c>
      <c r="Y2889" s="18" t="s">
        <v>18494</v>
      </c>
      <c r="Z2889" s="17">
        <f t="shared" si="1156"/>
        <v>10.936499999999999</v>
      </c>
      <c r="AA2889" s="18">
        <f t="shared" si="1154"/>
        <v>13.4725</v>
      </c>
      <c r="AB2889" s="18" t="s">
        <v>18494</v>
      </c>
      <c r="AC2889" s="17">
        <f t="shared" si="1155"/>
        <v>10.936499999999999</v>
      </c>
      <c r="AD2889" s="17">
        <f t="shared" si="1161"/>
        <v>15.057499999999999</v>
      </c>
      <c r="AE2889" s="19">
        <f t="shared" si="1141"/>
        <v>11.094999999999999</v>
      </c>
      <c r="AF2889" s="18" t="s">
        <v>18494</v>
      </c>
      <c r="AG2889" s="17">
        <f t="shared" si="1157"/>
        <v>10.936499999999999</v>
      </c>
      <c r="AH2889" s="17">
        <f t="shared" si="1158"/>
        <v>10.936499999999999</v>
      </c>
      <c r="AI2889" s="20" t="s">
        <v>18494</v>
      </c>
      <c r="AJ2889" s="10">
        <f t="shared" si="1160"/>
        <v>13.032266249999999</v>
      </c>
      <c r="AK2889" s="10">
        <f t="shared" si="1162"/>
        <v>1.585</v>
      </c>
      <c r="AL2889" s="10">
        <f t="shared" si="1163"/>
        <v>15.057499999999999</v>
      </c>
    </row>
    <row r="2890" spans="1:38" x14ac:dyDescent="0.25">
      <c r="A2890" s="25" t="s">
        <v>7498</v>
      </c>
      <c r="B2890" s="25" t="s">
        <v>373</v>
      </c>
      <c r="C2890" s="25" t="s">
        <v>12</v>
      </c>
      <c r="D2890" s="25" t="s">
        <v>18491</v>
      </c>
      <c r="G2890" s="27">
        <v>151.35</v>
      </c>
      <c r="H2890" s="17">
        <f t="shared" si="1144"/>
        <v>121.08</v>
      </c>
      <c r="I2890" s="17">
        <f t="shared" si="1145"/>
        <v>104.43149999999999</v>
      </c>
      <c r="J2890" s="17">
        <f t="shared" si="1146"/>
        <v>45.404999999999994</v>
      </c>
      <c r="K2890" s="17">
        <f t="shared" si="1147"/>
        <v>104.43149999999999</v>
      </c>
      <c r="L2890" s="17">
        <f t="shared" si="1148"/>
        <v>121.08</v>
      </c>
      <c r="M2890" s="18">
        <f t="shared" si="1140"/>
        <v>15.135</v>
      </c>
      <c r="N2890" s="18" t="s">
        <v>18494</v>
      </c>
      <c r="O2890" s="17">
        <f t="shared" si="1149"/>
        <v>104.43149999999999</v>
      </c>
      <c r="P2890" s="17">
        <f t="shared" si="1142"/>
        <v>105.94499999999999</v>
      </c>
      <c r="Q2890" s="17">
        <f t="shared" si="1150"/>
        <v>121.08</v>
      </c>
      <c r="R2890" s="18" t="s">
        <v>18494</v>
      </c>
      <c r="S2890" s="18" t="s">
        <v>18494</v>
      </c>
      <c r="T2890" s="17">
        <f t="shared" si="1151"/>
        <v>104.43149999999999</v>
      </c>
      <c r="U2890" s="17">
        <f t="shared" si="1159"/>
        <v>136.215</v>
      </c>
      <c r="V2890" s="17">
        <f t="shared" si="1143"/>
        <v>104.43149999999999</v>
      </c>
      <c r="W2890" s="17">
        <f t="shared" si="1152"/>
        <v>94.714830000000006</v>
      </c>
      <c r="X2890" s="17">
        <f t="shared" si="1153"/>
        <v>98.665064999999984</v>
      </c>
      <c r="Y2890" s="18" t="s">
        <v>18494</v>
      </c>
      <c r="Z2890" s="17">
        <f t="shared" si="1156"/>
        <v>104.43149999999999</v>
      </c>
      <c r="AA2890" s="18">
        <f t="shared" si="1154"/>
        <v>128.64749999999998</v>
      </c>
      <c r="AB2890" s="18" t="s">
        <v>18494</v>
      </c>
      <c r="AC2890" s="17">
        <f t="shared" si="1155"/>
        <v>104.43149999999999</v>
      </c>
      <c r="AD2890" s="17">
        <f t="shared" si="1161"/>
        <v>143.7825</v>
      </c>
      <c r="AE2890" s="19">
        <f t="shared" si="1141"/>
        <v>105.94499999999999</v>
      </c>
      <c r="AF2890" s="18" t="s">
        <v>18494</v>
      </c>
      <c r="AG2890" s="17">
        <f t="shared" si="1157"/>
        <v>104.43149999999999</v>
      </c>
      <c r="AH2890" s="17">
        <f t="shared" si="1158"/>
        <v>104.43149999999999</v>
      </c>
      <c r="AI2890" s="20" t="s">
        <v>18494</v>
      </c>
      <c r="AJ2890" s="10">
        <f t="shared" si="1160"/>
        <v>124.44375374999998</v>
      </c>
      <c r="AK2890" s="10">
        <f t="shared" si="1162"/>
        <v>15.135</v>
      </c>
      <c r="AL2890" s="10">
        <f t="shared" si="1163"/>
        <v>143.7825</v>
      </c>
    </row>
    <row r="2891" spans="1:38" x14ac:dyDescent="0.25">
      <c r="A2891" s="25" t="s">
        <v>7375</v>
      </c>
      <c r="B2891" s="25" t="s">
        <v>166</v>
      </c>
      <c r="C2891" s="25" t="s">
        <v>12</v>
      </c>
      <c r="D2891" s="25" t="s">
        <v>18491</v>
      </c>
      <c r="G2891" s="27">
        <v>151.35</v>
      </c>
      <c r="H2891" s="17">
        <f t="shared" si="1144"/>
        <v>121.08</v>
      </c>
      <c r="I2891" s="17">
        <f t="shared" si="1145"/>
        <v>104.43149999999999</v>
      </c>
      <c r="J2891" s="17">
        <f t="shared" si="1146"/>
        <v>45.404999999999994</v>
      </c>
      <c r="K2891" s="17">
        <f t="shared" si="1147"/>
        <v>104.43149999999999</v>
      </c>
      <c r="L2891" s="17">
        <f t="shared" si="1148"/>
        <v>121.08</v>
      </c>
      <c r="M2891" s="18">
        <f t="shared" si="1140"/>
        <v>15.135</v>
      </c>
      <c r="N2891" s="18" t="s">
        <v>18494</v>
      </c>
      <c r="O2891" s="17">
        <f t="shared" si="1149"/>
        <v>104.43149999999999</v>
      </c>
      <c r="P2891" s="17">
        <f t="shared" si="1142"/>
        <v>105.94499999999999</v>
      </c>
      <c r="Q2891" s="17">
        <f t="shared" si="1150"/>
        <v>121.08</v>
      </c>
      <c r="R2891" s="18" t="s">
        <v>18494</v>
      </c>
      <c r="S2891" s="18" t="s">
        <v>18494</v>
      </c>
      <c r="T2891" s="17">
        <f t="shared" si="1151"/>
        <v>104.43149999999999</v>
      </c>
      <c r="U2891" s="17">
        <f t="shared" si="1159"/>
        <v>136.215</v>
      </c>
      <c r="V2891" s="17">
        <f t="shared" si="1143"/>
        <v>104.43149999999999</v>
      </c>
      <c r="W2891" s="17">
        <f t="shared" si="1152"/>
        <v>94.714830000000006</v>
      </c>
      <c r="X2891" s="17">
        <f t="shared" si="1153"/>
        <v>98.665064999999984</v>
      </c>
      <c r="Y2891" s="18" t="s">
        <v>18494</v>
      </c>
      <c r="Z2891" s="17">
        <f t="shared" si="1156"/>
        <v>104.43149999999999</v>
      </c>
      <c r="AA2891" s="18">
        <f t="shared" si="1154"/>
        <v>128.64749999999998</v>
      </c>
      <c r="AB2891" s="18" t="s">
        <v>18494</v>
      </c>
      <c r="AC2891" s="17">
        <f t="shared" si="1155"/>
        <v>104.43149999999999</v>
      </c>
      <c r="AD2891" s="17">
        <f t="shared" si="1161"/>
        <v>143.7825</v>
      </c>
      <c r="AE2891" s="19">
        <f t="shared" si="1141"/>
        <v>105.94499999999999</v>
      </c>
      <c r="AF2891" s="18" t="s">
        <v>18494</v>
      </c>
      <c r="AG2891" s="17">
        <f t="shared" si="1157"/>
        <v>104.43149999999999</v>
      </c>
      <c r="AH2891" s="17">
        <f t="shared" si="1158"/>
        <v>104.43149999999999</v>
      </c>
      <c r="AI2891" s="20" t="s">
        <v>18494</v>
      </c>
      <c r="AJ2891" s="10">
        <f t="shared" si="1160"/>
        <v>124.44375374999998</v>
      </c>
      <c r="AK2891" s="10">
        <f t="shared" si="1162"/>
        <v>15.135</v>
      </c>
      <c r="AL2891" s="10">
        <f t="shared" si="1163"/>
        <v>143.7825</v>
      </c>
    </row>
    <row r="2892" spans="1:38" x14ac:dyDescent="0.25">
      <c r="A2892" s="25" t="s">
        <v>7460</v>
      </c>
      <c r="B2892" s="25" t="s">
        <v>301</v>
      </c>
      <c r="C2892" s="25" t="s">
        <v>12</v>
      </c>
      <c r="D2892" s="25" t="s">
        <v>18491</v>
      </c>
      <c r="G2892" s="27">
        <v>152.25</v>
      </c>
      <c r="H2892" s="17">
        <f t="shared" si="1144"/>
        <v>121.80000000000001</v>
      </c>
      <c r="I2892" s="17">
        <f t="shared" si="1145"/>
        <v>105.05249999999999</v>
      </c>
      <c r="J2892" s="17">
        <f t="shared" si="1146"/>
        <v>45.674999999999997</v>
      </c>
      <c r="K2892" s="17">
        <f t="shared" si="1147"/>
        <v>105.05249999999999</v>
      </c>
      <c r="L2892" s="17">
        <f t="shared" si="1148"/>
        <v>121.80000000000001</v>
      </c>
      <c r="M2892" s="18">
        <f t="shared" si="1140"/>
        <v>15.225000000000001</v>
      </c>
      <c r="N2892" s="18" t="s">
        <v>18494</v>
      </c>
      <c r="O2892" s="17">
        <f t="shared" si="1149"/>
        <v>105.05249999999999</v>
      </c>
      <c r="P2892" s="17">
        <f t="shared" si="1142"/>
        <v>106.57499999999999</v>
      </c>
      <c r="Q2892" s="17">
        <f t="shared" si="1150"/>
        <v>121.80000000000001</v>
      </c>
      <c r="R2892" s="18" t="s">
        <v>18494</v>
      </c>
      <c r="S2892" s="18" t="s">
        <v>18494</v>
      </c>
      <c r="T2892" s="17">
        <f t="shared" si="1151"/>
        <v>105.05249999999999</v>
      </c>
      <c r="U2892" s="17">
        <f t="shared" si="1159"/>
        <v>137.02500000000001</v>
      </c>
      <c r="V2892" s="17">
        <f t="shared" si="1143"/>
        <v>105.05249999999999</v>
      </c>
      <c r="W2892" s="17">
        <f t="shared" si="1152"/>
        <v>95.278050000000007</v>
      </c>
      <c r="X2892" s="17">
        <f t="shared" si="1153"/>
        <v>99.251774999999995</v>
      </c>
      <c r="Y2892" s="18" t="s">
        <v>18494</v>
      </c>
      <c r="Z2892" s="17">
        <f t="shared" si="1156"/>
        <v>105.05249999999999</v>
      </c>
      <c r="AA2892" s="18">
        <f t="shared" si="1154"/>
        <v>129.41249999999999</v>
      </c>
      <c r="AB2892" s="18" t="s">
        <v>18494</v>
      </c>
      <c r="AC2892" s="17">
        <f t="shared" si="1155"/>
        <v>105.05249999999999</v>
      </c>
      <c r="AD2892" s="17">
        <f t="shared" si="1161"/>
        <v>144.63749999999999</v>
      </c>
      <c r="AE2892" s="19">
        <f t="shared" si="1141"/>
        <v>106.57499999999999</v>
      </c>
      <c r="AF2892" s="18" t="s">
        <v>18494</v>
      </c>
      <c r="AG2892" s="17">
        <f t="shared" si="1157"/>
        <v>105.05249999999999</v>
      </c>
      <c r="AH2892" s="17">
        <f t="shared" si="1158"/>
        <v>105.05249999999999</v>
      </c>
      <c r="AI2892" s="20" t="s">
        <v>18494</v>
      </c>
      <c r="AJ2892" s="10">
        <f t="shared" si="1160"/>
        <v>125.18375625</v>
      </c>
      <c r="AK2892" s="10">
        <f t="shared" si="1162"/>
        <v>15.225000000000001</v>
      </c>
      <c r="AL2892" s="10">
        <f t="shared" si="1163"/>
        <v>144.63749999999999</v>
      </c>
    </row>
    <row r="2893" spans="1:38" x14ac:dyDescent="0.25">
      <c r="A2893" s="25" t="s">
        <v>8419</v>
      </c>
      <c r="B2893" s="25" t="s">
        <v>1390</v>
      </c>
      <c r="C2893" s="25" t="s">
        <v>12</v>
      </c>
      <c r="D2893" s="25" t="s">
        <v>18491</v>
      </c>
      <c r="F2893" s="25" t="s">
        <v>1391</v>
      </c>
      <c r="G2893" s="27">
        <v>153.6</v>
      </c>
      <c r="H2893" s="17">
        <f t="shared" si="1144"/>
        <v>122.88</v>
      </c>
      <c r="I2893" s="17">
        <f t="shared" si="1145"/>
        <v>105.98399999999999</v>
      </c>
      <c r="J2893" s="17">
        <f t="shared" si="1146"/>
        <v>46.08</v>
      </c>
      <c r="K2893" s="17">
        <f t="shared" si="1147"/>
        <v>105.98399999999999</v>
      </c>
      <c r="L2893" s="17">
        <f t="shared" si="1148"/>
        <v>122.88</v>
      </c>
      <c r="M2893" s="18">
        <f t="shared" si="1140"/>
        <v>15.36</v>
      </c>
      <c r="N2893" s="18" t="s">
        <v>18494</v>
      </c>
      <c r="O2893" s="17">
        <f t="shared" si="1149"/>
        <v>105.98399999999999</v>
      </c>
      <c r="P2893" s="17">
        <f t="shared" si="1142"/>
        <v>107.52</v>
      </c>
      <c r="Q2893" s="17">
        <f t="shared" si="1150"/>
        <v>122.88</v>
      </c>
      <c r="R2893" s="18" t="s">
        <v>18494</v>
      </c>
      <c r="S2893" s="18" t="s">
        <v>18494</v>
      </c>
      <c r="T2893" s="17">
        <f t="shared" si="1151"/>
        <v>105.98399999999999</v>
      </c>
      <c r="U2893" s="17">
        <f t="shared" si="1159"/>
        <v>138.24</v>
      </c>
      <c r="V2893" s="17">
        <f t="shared" si="1143"/>
        <v>105.98399999999999</v>
      </c>
      <c r="W2893" s="17">
        <f t="shared" si="1152"/>
        <v>96.122879999999995</v>
      </c>
      <c r="X2893" s="17">
        <f t="shared" si="1153"/>
        <v>100.13183999999998</v>
      </c>
      <c r="Y2893" s="18" t="s">
        <v>18494</v>
      </c>
      <c r="Z2893" s="17">
        <f t="shared" si="1156"/>
        <v>105.98399999999999</v>
      </c>
      <c r="AA2893" s="18">
        <f t="shared" si="1154"/>
        <v>130.56</v>
      </c>
      <c r="AB2893" s="18" t="s">
        <v>18494</v>
      </c>
      <c r="AC2893" s="17">
        <f t="shared" si="1155"/>
        <v>105.98399999999999</v>
      </c>
      <c r="AD2893" s="17">
        <f t="shared" si="1161"/>
        <v>145.91999999999999</v>
      </c>
      <c r="AE2893" s="19">
        <f t="shared" si="1141"/>
        <v>107.52</v>
      </c>
      <c r="AF2893" s="18" t="s">
        <v>18494</v>
      </c>
      <c r="AG2893" s="17">
        <f t="shared" si="1157"/>
        <v>105.98399999999999</v>
      </c>
      <c r="AH2893" s="17">
        <f t="shared" si="1158"/>
        <v>105.98399999999999</v>
      </c>
      <c r="AI2893" s="20" t="s">
        <v>18494</v>
      </c>
      <c r="AJ2893" s="10">
        <f t="shared" si="1160"/>
        <v>126.29375999999999</v>
      </c>
      <c r="AK2893" s="10">
        <f t="shared" si="1162"/>
        <v>15.36</v>
      </c>
      <c r="AL2893" s="10">
        <f t="shared" si="1163"/>
        <v>145.91999999999999</v>
      </c>
    </row>
    <row r="2894" spans="1:38" x14ac:dyDescent="0.25">
      <c r="A2894" s="25" t="s">
        <v>11733</v>
      </c>
      <c r="B2894" s="25" t="s">
        <v>5014</v>
      </c>
      <c r="C2894" s="25" t="s">
        <v>12</v>
      </c>
      <c r="D2894" s="25" t="s">
        <v>18491</v>
      </c>
      <c r="G2894" s="27">
        <v>155.44999999999999</v>
      </c>
      <c r="H2894" s="17">
        <f t="shared" si="1144"/>
        <v>124.36</v>
      </c>
      <c r="I2894" s="17">
        <f t="shared" si="1145"/>
        <v>107.26049999999998</v>
      </c>
      <c r="J2894" s="17">
        <f t="shared" si="1146"/>
        <v>46.634999999999998</v>
      </c>
      <c r="K2894" s="17">
        <f t="shared" si="1147"/>
        <v>107.26049999999998</v>
      </c>
      <c r="L2894" s="17">
        <f t="shared" si="1148"/>
        <v>124.36</v>
      </c>
      <c r="M2894" s="18">
        <f t="shared" si="1140"/>
        <v>15.545</v>
      </c>
      <c r="N2894" s="18" t="s">
        <v>18494</v>
      </c>
      <c r="O2894" s="17">
        <f t="shared" si="1149"/>
        <v>107.26049999999998</v>
      </c>
      <c r="P2894" s="17">
        <f t="shared" si="1142"/>
        <v>108.81499999999998</v>
      </c>
      <c r="Q2894" s="17">
        <f t="shared" si="1150"/>
        <v>124.36</v>
      </c>
      <c r="R2894" s="18" t="s">
        <v>18494</v>
      </c>
      <c r="S2894" s="18" t="s">
        <v>18494</v>
      </c>
      <c r="T2894" s="17">
        <f t="shared" si="1151"/>
        <v>107.26049999999998</v>
      </c>
      <c r="U2894" s="17">
        <f t="shared" si="1159"/>
        <v>139.905</v>
      </c>
      <c r="V2894" s="17">
        <f t="shared" si="1143"/>
        <v>107.26049999999998</v>
      </c>
      <c r="W2894" s="17">
        <f t="shared" si="1152"/>
        <v>97.280609999999996</v>
      </c>
      <c r="X2894" s="17">
        <f t="shared" si="1153"/>
        <v>101.33785499999998</v>
      </c>
      <c r="Y2894" s="18" t="s">
        <v>18494</v>
      </c>
      <c r="Z2894" s="17">
        <f t="shared" si="1156"/>
        <v>107.26049999999998</v>
      </c>
      <c r="AA2894" s="18">
        <f t="shared" si="1154"/>
        <v>132.13249999999999</v>
      </c>
      <c r="AB2894" s="18" t="s">
        <v>18494</v>
      </c>
      <c r="AC2894" s="17">
        <f t="shared" si="1155"/>
        <v>107.26049999999998</v>
      </c>
      <c r="AD2894" s="17">
        <f t="shared" si="1161"/>
        <v>147.67749999999998</v>
      </c>
      <c r="AE2894" s="19">
        <f t="shared" si="1141"/>
        <v>108.81499999999998</v>
      </c>
      <c r="AF2894" s="18" t="s">
        <v>18494</v>
      </c>
      <c r="AG2894" s="17">
        <f t="shared" si="1157"/>
        <v>107.26049999999998</v>
      </c>
      <c r="AH2894" s="17">
        <f t="shared" si="1158"/>
        <v>107.26049999999998</v>
      </c>
      <c r="AI2894" s="20" t="s">
        <v>18494</v>
      </c>
      <c r="AJ2894" s="10">
        <f t="shared" si="1160"/>
        <v>127.81487625</v>
      </c>
      <c r="AK2894" s="10">
        <f t="shared" si="1162"/>
        <v>15.545</v>
      </c>
      <c r="AL2894" s="10">
        <f t="shared" si="1163"/>
        <v>147.67749999999998</v>
      </c>
    </row>
    <row r="2895" spans="1:38" x14ac:dyDescent="0.25">
      <c r="A2895" s="25" t="s">
        <v>11293</v>
      </c>
      <c r="B2895" s="25" t="s">
        <v>4538</v>
      </c>
      <c r="C2895" s="25" t="s">
        <v>12</v>
      </c>
      <c r="D2895" s="25" t="s">
        <v>18491</v>
      </c>
      <c r="G2895" s="27">
        <v>156.05000000000001</v>
      </c>
      <c r="H2895" s="17">
        <f t="shared" si="1144"/>
        <v>124.84000000000002</v>
      </c>
      <c r="I2895" s="17">
        <f t="shared" si="1145"/>
        <v>107.67449999999999</v>
      </c>
      <c r="J2895" s="17">
        <f t="shared" si="1146"/>
        <v>46.815000000000005</v>
      </c>
      <c r="K2895" s="17">
        <f t="shared" si="1147"/>
        <v>107.67449999999999</v>
      </c>
      <c r="L2895" s="17">
        <f t="shared" si="1148"/>
        <v>124.84000000000002</v>
      </c>
      <c r="M2895" s="18">
        <f t="shared" si="1140"/>
        <v>15.605000000000002</v>
      </c>
      <c r="N2895" s="18" t="s">
        <v>18494</v>
      </c>
      <c r="O2895" s="17">
        <f t="shared" si="1149"/>
        <v>107.67449999999999</v>
      </c>
      <c r="P2895" s="17">
        <f t="shared" si="1142"/>
        <v>109.235</v>
      </c>
      <c r="Q2895" s="17">
        <f t="shared" si="1150"/>
        <v>124.84000000000002</v>
      </c>
      <c r="R2895" s="18" t="s">
        <v>18494</v>
      </c>
      <c r="S2895" s="18" t="s">
        <v>18494</v>
      </c>
      <c r="T2895" s="17">
        <f t="shared" si="1151"/>
        <v>107.67449999999999</v>
      </c>
      <c r="U2895" s="17">
        <f t="shared" si="1159"/>
        <v>140.44500000000002</v>
      </c>
      <c r="V2895" s="17">
        <f t="shared" si="1143"/>
        <v>107.67449999999999</v>
      </c>
      <c r="W2895" s="17">
        <f t="shared" si="1152"/>
        <v>97.656090000000006</v>
      </c>
      <c r="X2895" s="17">
        <f t="shared" si="1153"/>
        <v>101.728995</v>
      </c>
      <c r="Y2895" s="18" t="s">
        <v>18494</v>
      </c>
      <c r="Z2895" s="17">
        <f t="shared" si="1156"/>
        <v>107.67449999999999</v>
      </c>
      <c r="AA2895" s="18">
        <f t="shared" si="1154"/>
        <v>132.64250000000001</v>
      </c>
      <c r="AB2895" s="18" t="s">
        <v>18494</v>
      </c>
      <c r="AC2895" s="17">
        <f t="shared" si="1155"/>
        <v>107.67449999999999</v>
      </c>
      <c r="AD2895" s="17">
        <f t="shared" si="1161"/>
        <v>148.2475</v>
      </c>
      <c r="AE2895" s="19">
        <f t="shared" si="1141"/>
        <v>109.235</v>
      </c>
      <c r="AF2895" s="18" t="s">
        <v>18494</v>
      </c>
      <c r="AG2895" s="17">
        <f t="shared" si="1157"/>
        <v>107.67449999999999</v>
      </c>
      <c r="AH2895" s="17">
        <f t="shared" si="1158"/>
        <v>107.67449999999999</v>
      </c>
      <c r="AI2895" s="20" t="s">
        <v>18494</v>
      </c>
      <c r="AJ2895" s="10">
        <f t="shared" si="1160"/>
        <v>128.30821125</v>
      </c>
      <c r="AK2895" s="10">
        <f t="shared" si="1162"/>
        <v>15.605000000000002</v>
      </c>
      <c r="AL2895" s="10">
        <f t="shared" si="1163"/>
        <v>148.2475</v>
      </c>
    </row>
    <row r="2896" spans="1:38" x14ac:dyDescent="0.25">
      <c r="A2896" s="25" t="s">
        <v>11725</v>
      </c>
      <c r="B2896" s="25" t="s">
        <v>5006</v>
      </c>
      <c r="C2896" s="25" t="s">
        <v>12</v>
      </c>
      <c r="D2896" s="25" t="s">
        <v>18491</v>
      </c>
      <c r="G2896" s="27">
        <v>158.5</v>
      </c>
      <c r="H2896" s="17">
        <f t="shared" si="1144"/>
        <v>126.80000000000001</v>
      </c>
      <c r="I2896" s="17">
        <f t="shared" si="1145"/>
        <v>109.36499999999999</v>
      </c>
      <c r="J2896" s="17">
        <f t="shared" si="1146"/>
        <v>47.55</v>
      </c>
      <c r="K2896" s="17">
        <f t="shared" si="1147"/>
        <v>109.36499999999999</v>
      </c>
      <c r="L2896" s="17">
        <f t="shared" si="1148"/>
        <v>126.80000000000001</v>
      </c>
      <c r="M2896" s="18">
        <f t="shared" si="1140"/>
        <v>15.850000000000001</v>
      </c>
      <c r="N2896" s="18" t="s">
        <v>18494</v>
      </c>
      <c r="O2896" s="17">
        <f t="shared" si="1149"/>
        <v>109.36499999999999</v>
      </c>
      <c r="P2896" s="17">
        <f t="shared" si="1142"/>
        <v>110.94999999999999</v>
      </c>
      <c r="Q2896" s="17">
        <f t="shared" si="1150"/>
        <v>126.80000000000001</v>
      </c>
      <c r="R2896" s="18" t="s">
        <v>18494</v>
      </c>
      <c r="S2896" s="18" t="s">
        <v>18494</v>
      </c>
      <c r="T2896" s="17">
        <f t="shared" si="1151"/>
        <v>109.36499999999999</v>
      </c>
      <c r="U2896" s="17">
        <f t="shared" si="1159"/>
        <v>142.65</v>
      </c>
      <c r="V2896" s="17">
        <f t="shared" si="1143"/>
        <v>109.36499999999999</v>
      </c>
      <c r="W2896" s="17">
        <f t="shared" si="1152"/>
        <v>99.189300000000003</v>
      </c>
      <c r="X2896" s="17">
        <f t="shared" si="1153"/>
        <v>103.32614999999998</v>
      </c>
      <c r="Y2896" s="18" t="s">
        <v>18494</v>
      </c>
      <c r="Z2896" s="17">
        <f t="shared" si="1156"/>
        <v>109.36499999999999</v>
      </c>
      <c r="AA2896" s="18">
        <f t="shared" si="1154"/>
        <v>134.72499999999999</v>
      </c>
      <c r="AB2896" s="18" t="s">
        <v>18494</v>
      </c>
      <c r="AC2896" s="17">
        <f t="shared" si="1155"/>
        <v>109.36499999999999</v>
      </c>
      <c r="AD2896" s="17">
        <f t="shared" si="1161"/>
        <v>150.57499999999999</v>
      </c>
      <c r="AE2896" s="19">
        <f t="shared" si="1141"/>
        <v>110.94999999999999</v>
      </c>
      <c r="AF2896" s="18" t="s">
        <v>18494</v>
      </c>
      <c r="AG2896" s="17">
        <f t="shared" si="1157"/>
        <v>109.36499999999999</v>
      </c>
      <c r="AH2896" s="17">
        <f t="shared" si="1158"/>
        <v>109.36499999999999</v>
      </c>
      <c r="AI2896" s="20" t="s">
        <v>18494</v>
      </c>
      <c r="AJ2896" s="10">
        <f t="shared" si="1160"/>
        <v>130.32266250000001</v>
      </c>
      <c r="AK2896" s="10">
        <f t="shared" si="1162"/>
        <v>15.850000000000001</v>
      </c>
      <c r="AL2896" s="10">
        <f t="shared" si="1163"/>
        <v>150.57499999999999</v>
      </c>
    </row>
    <row r="2897" spans="1:38" x14ac:dyDescent="0.25">
      <c r="A2897" s="25" t="s">
        <v>7508</v>
      </c>
      <c r="B2897" s="25" t="s">
        <v>384</v>
      </c>
      <c r="C2897" s="25" t="s">
        <v>12</v>
      </c>
      <c r="D2897" s="25" t="s">
        <v>18491</v>
      </c>
      <c r="G2897" s="27">
        <v>16</v>
      </c>
      <c r="H2897" s="17">
        <f t="shared" si="1144"/>
        <v>12.8</v>
      </c>
      <c r="I2897" s="17">
        <f t="shared" si="1145"/>
        <v>11.04</v>
      </c>
      <c r="J2897" s="17">
        <f t="shared" si="1146"/>
        <v>4.8</v>
      </c>
      <c r="K2897" s="17">
        <f t="shared" si="1147"/>
        <v>11.04</v>
      </c>
      <c r="L2897" s="17">
        <f t="shared" si="1148"/>
        <v>12.8</v>
      </c>
      <c r="M2897" s="18">
        <f t="shared" si="1140"/>
        <v>1.6</v>
      </c>
      <c r="N2897" s="18" t="s">
        <v>18494</v>
      </c>
      <c r="O2897" s="17">
        <f t="shared" si="1149"/>
        <v>11.04</v>
      </c>
      <c r="P2897" s="17">
        <f t="shared" si="1142"/>
        <v>11.2</v>
      </c>
      <c r="Q2897" s="17">
        <f t="shared" si="1150"/>
        <v>12.8</v>
      </c>
      <c r="R2897" s="18" t="s">
        <v>18494</v>
      </c>
      <c r="S2897" s="18" t="s">
        <v>18494</v>
      </c>
      <c r="T2897" s="17">
        <f t="shared" si="1151"/>
        <v>11.04</v>
      </c>
      <c r="U2897" s="17">
        <f t="shared" si="1159"/>
        <v>14.4</v>
      </c>
      <c r="V2897" s="17">
        <f t="shared" si="1143"/>
        <v>11.04</v>
      </c>
      <c r="W2897" s="17">
        <f t="shared" si="1152"/>
        <v>10.0128</v>
      </c>
      <c r="X2897" s="17">
        <f t="shared" si="1153"/>
        <v>10.430399999999999</v>
      </c>
      <c r="Y2897" s="18" t="s">
        <v>18494</v>
      </c>
      <c r="Z2897" s="17">
        <f t="shared" si="1156"/>
        <v>11.04</v>
      </c>
      <c r="AA2897" s="18">
        <f t="shared" si="1154"/>
        <v>13.6</v>
      </c>
      <c r="AB2897" s="18" t="s">
        <v>18494</v>
      </c>
      <c r="AC2897" s="17">
        <f t="shared" si="1155"/>
        <v>11.04</v>
      </c>
      <c r="AD2897" s="17">
        <f t="shared" si="1161"/>
        <v>15.2</v>
      </c>
      <c r="AE2897" s="19">
        <f t="shared" si="1141"/>
        <v>11.2</v>
      </c>
      <c r="AF2897" s="18" t="s">
        <v>18494</v>
      </c>
      <c r="AG2897" s="17">
        <f t="shared" si="1157"/>
        <v>11.04</v>
      </c>
      <c r="AH2897" s="17">
        <f t="shared" si="1158"/>
        <v>11.04</v>
      </c>
      <c r="AI2897" s="20" t="s">
        <v>18494</v>
      </c>
      <c r="AJ2897" s="10">
        <f t="shared" si="1160"/>
        <v>13.1556</v>
      </c>
      <c r="AK2897" s="10">
        <f t="shared" si="1162"/>
        <v>1.6</v>
      </c>
      <c r="AL2897" s="10">
        <f t="shared" si="1163"/>
        <v>15.2</v>
      </c>
    </row>
    <row r="2898" spans="1:38" x14ac:dyDescent="0.25">
      <c r="A2898" s="25" t="s">
        <v>8407</v>
      </c>
      <c r="B2898" s="25" t="s">
        <v>1378</v>
      </c>
      <c r="C2898" s="25" t="s">
        <v>12</v>
      </c>
      <c r="D2898" s="25" t="s">
        <v>18491</v>
      </c>
      <c r="G2898" s="27">
        <v>16.05</v>
      </c>
      <c r="H2898" s="17">
        <f t="shared" si="1144"/>
        <v>12.840000000000002</v>
      </c>
      <c r="I2898" s="17">
        <f t="shared" si="1145"/>
        <v>11.0745</v>
      </c>
      <c r="J2898" s="17">
        <f t="shared" si="1146"/>
        <v>4.8150000000000004</v>
      </c>
      <c r="K2898" s="17">
        <f t="shared" si="1147"/>
        <v>11.0745</v>
      </c>
      <c r="L2898" s="17">
        <f t="shared" si="1148"/>
        <v>12.840000000000002</v>
      </c>
      <c r="M2898" s="18">
        <f t="shared" si="1140"/>
        <v>1.6050000000000002</v>
      </c>
      <c r="N2898" s="18" t="s">
        <v>18494</v>
      </c>
      <c r="O2898" s="17">
        <f t="shared" si="1149"/>
        <v>11.0745</v>
      </c>
      <c r="P2898" s="17">
        <f t="shared" si="1142"/>
        <v>11.234999999999999</v>
      </c>
      <c r="Q2898" s="17">
        <f t="shared" si="1150"/>
        <v>12.840000000000002</v>
      </c>
      <c r="R2898" s="18" t="s">
        <v>18494</v>
      </c>
      <c r="S2898" s="18" t="s">
        <v>18494</v>
      </c>
      <c r="T2898" s="17">
        <f t="shared" si="1151"/>
        <v>11.0745</v>
      </c>
      <c r="U2898" s="17">
        <f t="shared" si="1159"/>
        <v>14.445</v>
      </c>
      <c r="V2898" s="17">
        <f t="shared" si="1143"/>
        <v>11.0745</v>
      </c>
      <c r="W2898" s="17">
        <f t="shared" si="1152"/>
        <v>10.044090000000001</v>
      </c>
      <c r="X2898" s="17">
        <f t="shared" si="1153"/>
        <v>10.462994999999999</v>
      </c>
      <c r="Y2898" s="18" t="s">
        <v>18494</v>
      </c>
      <c r="Z2898" s="17">
        <f t="shared" si="1156"/>
        <v>11.0745</v>
      </c>
      <c r="AA2898" s="18">
        <f t="shared" si="1154"/>
        <v>13.6425</v>
      </c>
      <c r="AB2898" s="18" t="s">
        <v>18494</v>
      </c>
      <c r="AC2898" s="17">
        <f t="shared" si="1155"/>
        <v>11.0745</v>
      </c>
      <c r="AD2898" s="17">
        <f t="shared" si="1161"/>
        <v>15.2475</v>
      </c>
      <c r="AE2898" s="19">
        <f t="shared" si="1141"/>
        <v>11.234999999999999</v>
      </c>
      <c r="AF2898" s="18" t="s">
        <v>18494</v>
      </c>
      <c r="AG2898" s="17">
        <f t="shared" si="1157"/>
        <v>11.0745</v>
      </c>
      <c r="AH2898" s="17">
        <f t="shared" si="1158"/>
        <v>11.0745</v>
      </c>
      <c r="AI2898" s="20" t="s">
        <v>18494</v>
      </c>
      <c r="AJ2898" s="10">
        <f t="shared" si="1160"/>
        <v>13.196711250000002</v>
      </c>
      <c r="AK2898" s="10">
        <f t="shared" si="1162"/>
        <v>1.6050000000000002</v>
      </c>
      <c r="AL2898" s="10">
        <f t="shared" si="1163"/>
        <v>15.2475</v>
      </c>
    </row>
    <row r="2899" spans="1:38" x14ac:dyDescent="0.25">
      <c r="A2899" s="25" t="s">
        <v>8982</v>
      </c>
      <c r="B2899" s="25" t="s">
        <v>2021</v>
      </c>
      <c r="C2899" s="25" t="s">
        <v>12</v>
      </c>
      <c r="D2899" s="25" t="s">
        <v>18491</v>
      </c>
      <c r="G2899" s="27">
        <v>16.05</v>
      </c>
      <c r="H2899" s="17">
        <f t="shared" si="1144"/>
        <v>12.840000000000002</v>
      </c>
      <c r="I2899" s="17">
        <f t="shared" si="1145"/>
        <v>11.0745</v>
      </c>
      <c r="J2899" s="17">
        <f t="shared" si="1146"/>
        <v>4.8150000000000004</v>
      </c>
      <c r="K2899" s="17">
        <f t="shared" si="1147"/>
        <v>11.0745</v>
      </c>
      <c r="L2899" s="17">
        <f t="shared" si="1148"/>
        <v>12.840000000000002</v>
      </c>
      <c r="M2899" s="18">
        <f t="shared" si="1140"/>
        <v>1.6050000000000002</v>
      </c>
      <c r="N2899" s="18" t="s">
        <v>18494</v>
      </c>
      <c r="O2899" s="17">
        <f t="shared" si="1149"/>
        <v>11.0745</v>
      </c>
      <c r="P2899" s="17">
        <f t="shared" si="1142"/>
        <v>11.234999999999999</v>
      </c>
      <c r="Q2899" s="17">
        <f t="shared" si="1150"/>
        <v>12.840000000000002</v>
      </c>
      <c r="R2899" s="18" t="s">
        <v>18494</v>
      </c>
      <c r="S2899" s="18" t="s">
        <v>18494</v>
      </c>
      <c r="T2899" s="17">
        <f t="shared" si="1151"/>
        <v>11.0745</v>
      </c>
      <c r="U2899" s="17">
        <f t="shared" si="1159"/>
        <v>14.445</v>
      </c>
      <c r="V2899" s="17">
        <f t="shared" si="1143"/>
        <v>11.0745</v>
      </c>
      <c r="W2899" s="17">
        <f t="shared" si="1152"/>
        <v>10.044090000000001</v>
      </c>
      <c r="X2899" s="17">
        <f t="shared" si="1153"/>
        <v>10.462994999999999</v>
      </c>
      <c r="Y2899" s="18" t="s">
        <v>18494</v>
      </c>
      <c r="Z2899" s="17">
        <f t="shared" si="1156"/>
        <v>11.0745</v>
      </c>
      <c r="AA2899" s="18">
        <f t="shared" si="1154"/>
        <v>13.6425</v>
      </c>
      <c r="AB2899" s="18" t="s">
        <v>18494</v>
      </c>
      <c r="AC2899" s="17">
        <f t="shared" si="1155"/>
        <v>11.0745</v>
      </c>
      <c r="AD2899" s="17">
        <f t="shared" si="1161"/>
        <v>15.2475</v>
      </c>
      <c r="AE2899" s="19">
        <f t="shared" si="1141"/>
        <v>11.234999999999999</v>
      </c>
      <c r="AF2899" s="18" t="s">
        <v>18494</v>
      </c>
      <c r="AG2899" s="17">
        <f t="shared" si="1157"/>
        <v>11.0745</v>
      </c>
      <c r="AH2899" s="17">
        <f t="shared" si="1158"/>
        <v>11.0745</v>
      </c>
      <c r="AI2899" s="20" t="s">
        <v>18494</v>
      </c>
      <c r="AJ2899" s="10">
        <f t="shared" si="1160"/>
        <v>13.196711250000002</v>
      </c>
      <c r="AK2899" s="10">
        <f t="shared" si="1162"/>
        <v>1.6050000000000002</v>
      </c>
      <c r="AL2899" s="10">
        <f t="shared" si="1163"/>
        <v>15.2475</v>
      </c>
    </row>
    <row r="2900" spans="1:38" x14ac:dyDescent="0.25">
      <c r="A2900" s="25" t="s">
        <v>8994</v>
      </c>
      <c r="B2900" s="25" t="s">
        <v>2033</v>
      </c>
      <c r="C2900" s="25" t="s">
        <v>12</v>
      </c>
      <c r="D2900" s="25" t="s">
        <v>18491</v>
      </c>
      <c r="G2900" s="27">
        <v>16.05</v>
      </c>
      <c r="H2900" s="17">
        <f t="shared" si="1144"/>
        <v>12.840000000000002</v>
      </c>
      <c r="I2900" s="17">
        <f t="shared" si="1145"/>
        <v>11.0745</v>
      </c>
      <c r="J2900" s="17">
        <f t="shared" si="1146"/>
        <v>4.8150000000000004</v>
      </c>
      <c r="K2900" s="17">
        <f t="shared" si="1147"/>
        <v>11.0745</v>
      </c>
      <c r="L2900" s="17">
        <f t="shared" si="1148"/>
        <v>12.840000000000002</v>
      </c>
      <c r="M2900" s="18">
        <f t="shared" si="1140"/>
        <v>1.6050000000000002</v>
      </c>
      <c r="N2900" s="18" t="s">
        <v>18494</v>
      </c>
      <c r="O2900" s="17">
        <f t="shared" si="1149"/>
        <v>11.0745</v>
      </c>
      <c r="P2900" s="17">
        <f t="shared" si="1142"/>
        <v>11.234999999999999</v>
      </c>
      <c r="Q2900" s="17">
        <f t="shared" si="1150"/>
        <v>12.840000000000002</v>
      </c>
      <c r="R2900" s="18" t="s">
        <v>18494</v>
      </c>
      <c r="S2900" s="18" t="s">
        <v>18494</v>
      </c>
      <c r="T2900" s="17">
        <f t="shared" si="1151"/>
        <v>11.0745</v>
      </c>
      <c r="U2900" s="17">
        <f t="shared" si="1159"/>
        <v>14.445</v>
      </c>
      <c r="V2900" s="17">
        <f t="shared" si="1143"/>
        <v>11.0745</v>
      </c>
      <c r="W2900" s="17">
        <f t="shared" si="1152"/>
        <v>10.044090000000001</v>
      </c>
      <c r="X2900" s="17">
        <f t="shared" si="1153"/>
        <v>10.462994999999999</v>
      </c>
      <c r="Y2900" s="18" t="s">
        <v>18494</v>
      </c>
      <c r="Z2900" s="17">
        <f t="shared" si="1156"/>
        <v>11.0745</v>
      </c>
      <c r="AA2900" s="18">
        <f t="shared" si="1154"/>
        <v>13.6425</v>
      </c>
      <c r="AB2900" s="18" t="s">
        <v>18494</v>
      </c>
      <c r="AC2900" s="17">
        <f t="shared" si="1155"/>
        <v>11.0745</v>
      </c>
      <c r="AD2900" s="17">
        <f t="shared" si="1161"/>
        <v>15.2475</v>
      </c>
      <c r="AE2900" s="19">
        <f t="shared" si="1141"/>
        <v>11.234999999999999</v>
      </c>
      <c r="AF2900" s="18" t="s">
        <v>18494</v>
      </c>
      <c r="AG2900" s="17">
        <f t="shared" si="1157"/>
        <v>11.0745</v>
      </c>
      <c r="AH2900" s="17">
        <f t="shared" si="1158"/>
        <v>11.0745</v>
      </c>
      <c r="AI2900" s="20" t="s">
        <v>18494</v>
      </c>
      <c r="AJ2900" s="10">
        <f t="shared" si="1160"/>
        <v>13.196711250000002</v>
      </c>
      <c r="AK2900" s="10">
        <f t="shared" si="1162"/>
        <v>1.6050000000000002</v>
      </c>
      <c r="AL2900" s="10">
        <f t="shared" si="1163"/>
        <v>15.2475</v>
      </c>
    </row>
    <row r="2901" spans="1:38" x14ac:dyDescent="0.25">
      <c r="A2901" s="25" t="s">
        <v>8389</v>
      </c>
      <c r="B2901" s="25" t="s">
        <v>1360</v>
      </c>
      <c r="C2901" s="25" t="s">
        <v>12</v>
      </c>
      <c r="D2901" s="25" t="s">
        <v>18491</v>
      </c>
      <c r="G2901" s="27">
        <v>16.649999999999999</v>
      </c>
      <c r="H2901" s="17">
        <f t="shared" si="1144"/>
        <v>13.32</v>
      </c>
      <c r="I2901" s="17">
        <f t="shared" si="1145"/>
        <v>11.488499999999998</v>
      </c>
      <c r="J2901" s="17">
        <f t="shared" si="1146"/>
        <v>4.9949999999999992</v>
      </c>
      <c r="K2901" s="17">
        <f t="shared" si="1147"/>
        <v>11.488499999999998</v>
      </c>
      <c r="L2901" s="17">
        <f t="shared" si="1148"/>
        <v>13.32</v>
      </c>
      <c r="M2901" s="18">
        <f t="shared" si="1140"/>
        <v>1.665</v>
      </c>
      <c r="N2901" s="18" t="s">
        <v>18494</v>
      </c>
      <c r="O2901" s="17">
        <f t="shared" si="1149"/>
        <v>11.488499999999998</v>
      </c>
      <c r="P2901" s="17">
        <f t="shared" si="1142"/>
        <v>11.654999999999998</v>
      </c>
      <c r="Q2901" s="17">
        <f t="shared" si="1150"/>
        <v>13.32</v>
      </c>
      <c r="R2901" s="18" t="s">
        <v>18494</v>
      </c>
      <c r="S2901" s="18" t="s">
        <v>18494</v>
      </c>
      <c r="T2901" s="17">
        <f t="shared" si="1151"/>
        <v>11.488499999999998</v>
      </c>
      <c r="U2901" s="17">
        <f t="shared" si="1159"/>
        <v>14.984999999999999</v>
      </c>
      <c r="V2901" s="17">
        <f t="shared" si="1143"/>
        <v>11.488499999999998</v>
      </c>
      <c r="W2901" s="17">
        <f t="shared" si="1152"/>
        <v>10.41957</v>
      </c>
      <c r="X2901" s="17">
        <f t="shared" si="1153"/>
        <v>10.854134999999998</v>
      </c>
      <c r="Y2901" s="18" t="s">
        <v>18494</v>
      </c>
      <c r="Z2901" s="17">
        <f t="shared" si="1156"/>
        <v>11.488499999999998</v>
      </c>
      <c r="AA2901" s="18">
        <f t="shared" si="1154"/>
        <v>14.152499999999998</v>
      </c>
      <c r="AB2901" s="18" t="s">
        <v>18494</v>
      </c>
      <c r="AC2901" s="17">
        <f t="shared" si="1155"/>
        <v>11.488499999999998</v>
      </c>
      <c r="AD2901" s="17">
        <f t="shared" si="1161"/>
        <v>15.817499999999997</v>
      </c>
      <c r="AE2901" s="19">
        <f t="shared" si="1141"/>
        <v>11.654999999999998</v>
      </c>
      <c r="AF2901" s="18" t="s">
        <v>18494</v>
      </c>
      <c r="AG2901" s="17">
        <f t="shared" si="1157"/>
        <v>11.488499999999998</v>
      </c>
      <c r="AH2901" s="17">
        <f t="shared" si="1158"/>
        <v>11.488499999999998</v>
      </c>
      <c r="AI2901" s="20" t="s">
        <v>18494</v>
      </c>
      <c r="AJ2901" s="10">
        <f t="shared" si="1160"/>
        <v>13.690046249999998</v>
      </c>
      <c r="AK2901" s="10">
        <f t="shared" si="1162"/>
        <v>1.665</v>
      </c>
      <c r="AL2901" s="10">
        <f t="shared" si="1163"/>
        <v>15.817499999999997</v>
      </c>
    </row>
    <row r="2902" spans="1:38" x14ac:dyDescent="0.25">
      <c r="A2902" s="25" t="s">
        <v>9243</v>
      </c>
      <c r="B2902" s="25" t="s">
        <v>2293</v>
      </c>
      <c r="C2902" s="25" t="s">
        <v>12</v>
      </c>
      <c r="D2902" s="25" t="s">
        <v>18491</v>
      </c>
      <c r="G2902" s="27">
        <v>16.95</v>
      </c>
      <c r="H2902" s="17">
        <f t="shared" si="1144"/>
        <v>13.56</v>
      </c>
      <c r="I2902" s="17">
        <f t="shared" si="1145"/>
        <v>11.695499999999999</v>
      </c>
      <c r="J2902" s="17">
        <f t="shared" si="1146"/>
        <v>5.085</v>
      </c>
      <c r="K2902" s="17">
        <f t="shared" si="1147"/>
        <v>11.695499999999999</v>
      </c>
      <c r="L2902" s="17">
        <f t="shared" si="1148"/>
        <v>13.56</v>
      </c>
      <c r="M2902" s="18">
        <f t="shared" ref="M2902:M2965" si="1164">G2902*10%</f>
        <v>1.6950000000000001</v>
      </c>
      <c r="N2902" s="18" t="s">
        <v>18494</v>
      </c>
      <c r="O2902" s="17">
        <f t="shared" si="1149"/>
        <v>11.695499999999999</v>
      </c>
      <c r="P2902" s="17">
        <f t="shared" si="1142"/>
        <v>11.864999999999998</v>
      </c>
      <c r="Q2902" s="17">
        <f t="shared" si="1150"/>
        <v>13.56</v>
      </c>
      <c r="R2902" s="18" t="s">
        <v>18494</v>
      </c>
      <c r="S2902" s="18" t="s">
        <v>18494</v>
      </c>
      <c r="T2902" s="17">
        <f t="shared" si="1151"/>
        <v>11.695499999999999</v>
      </c>
      <c r="U2902" s="17">
        <f t="shared" si="1159"/>
        <v>15.254999999999999</v>
      </c>
      <c r="V2902" s="17">
        <f t="shared" si="1143"/>
        <v>11.695499999999999</v>
      </c>
      <c r="W2902" s="17">
        <f t="shared" si="1152"/>
        <v>10.60731</v>
      </c>
      <c r="X2902" s="17">
        <f t="shared" si="1153"/>
        <v>11.049704999999998</v>
      </c>
      <c r="Y2902" s="18" t="s">
        <v>18494</v>
      </c>
      <c r="Z2902" s="17">
        <f t="shared" si="1156"/>
        <v>11.695499999999999</v>
      </c>
      <c r="AA2902" s="18">
        <f t="shared" si="1154"/>
        <v>14.407499999999999</v>
      </c>
      <c r="AB2902" s="18" t="s">
        <v>18494</v>
      </c>
      <c r="AC2902" s="17">
        <f t="shared" si="1155"/>
        <v>11.695499999999999</v>
      </c>
      <c r="AD2902" s="17">
        <f t="shared" si="1161"/>
        <v>16.102499999999999</v>
      </c>
      <c r="AE2902" s="19">
        <f t="shared" si="1141"/>
        <v>11.864999999999998</v>
      </c>
      <c r="AF2902" s="18" t="s">
        <v>18494</v>
      </c>
      <c r="AG2902" s="17">
        <f t="shared" si="1157"/>
        <v>11.695499999999999</v>
      </c>
      <c r="AH2902" s="17">
        <f t="shared" si="1158"/>
        <v>11.695499999999999</v>
      </c>
      <c r="AI2902" s="20" t="s">
        <v>18494</v>
      </c>
      <c r="AJ2902" s="10">
        <f t="shared" si="1160"/>
        <v>13.936713749999999</v>
      </c>
      <c r="AK2902" s="10">
        <f t="shared" si="1162"/>
        <v>1.6950000000000001</v>
      </c>
      <c r="AL2902" s="10">
        <f t="shared" si="1163"/>
        <v>16.102499999999999</v>
      </c>
    </row>
    <row r="2903" spans="1:38" x14ac:dyDescent="0.25">
      <c r="A2903" s="25" t="s">
        <v>8802</v>
      </c>
      <c r="B2903" s="25" t="s">
        <v>1810</v>
      </c>
      <c r="C2903" s="25" t="s">
        <v>12</v>
      </c>
      <c r="D2903" s="25" t="s">
        <v>18491</v>
      </c>
      <c r="G2903" s="27">
        <v>160.55000000000001</v>
      </c>
      <c r="H2903" s="17">
        <f t="shared" si="1144"/>
        <v>128.44000000000003</v>
      </c>
      <c r="I2903" s="17">
        <f t="shared" si="1145"/>
        <v>110.7795</v>
      </c>
      <c r="J2903" s="17">
        <f t="shared" si="1146"/>
        <v>48.164999999999999</v>
      </c>
      <c r="K2903" s="17">
        <f t="shared" si="1147"/>
        <v>110.7795</v>
      </c>
      <c r="L2903" s="17">
        <f t="shared" si="1148"/>
        <v>128.44000000000003</v>
      </c>
      <c r="M2903" s="18">
        <f t="shared" si="1164"/>
        <v>16.055000000000003</v>
      </c>
      <c r="N2903" s="18" t="s">
        <v>18494</v>
      </c>
      <c r="O2903" s="17">
        <f t="shared" si="1149"/>
        <v>110.7795</v>
      </c>
      <c r="P2903" s="17">
        <f t="shared" si="1142"/>
        <v>112.38500000000001</v>
      </c>
      <c r="Q2903" s="17">
        <f t="shared" si="1150"/>
        <v>128.44000000000003</v>
      </c>
      <c r="R2903" s="18" t="s">
        <v>18494</v>
      </c>
      <c r="S2903" s="18" t="s">
        <v>18494</v>
      </c>
      <c r="T2903" s="17">
        <f t="shared" si="1151"/>
        <v>110.7795</v>
      </c>
      <c r="U2903" s="17">
        <f t="shared" si="1159"/>
        <v>144.495</v>
      </c>
      <c r="V2903" s="17">
        <f t="shared" si="1143"/>
        <v>110.7795</v>
      </c>
      <c r="W2903" s="17">
        <f t="shared" si="1152"/>
        <v>100.47219000000001</v>
      </c>
      <c r="X2903" s="17">
        <f t="shared" si="1153"/>
        <v>104.66254499999999</v>
      </c>
      <c r="Y2903" s="18" t="s">
        <v>18494</v>
      </c>
      <c r="Z2903" s="17">
        <f t="shared" si="1156"/>
        <v>110.7795</v>
      </c>
      <c r="AA2903" s="18">
        <f t="shared" si="1154"/>
        <v>136.4675</v>
      </c>
      <c r="AB2903" s="18" t="s">
        <v>18494</v>
      </c>
      <c r="AC2903" s="17">
        <f t="shared" si="1155"/>
        <v>110.7795</v>
      </c>
      <c r="AD2903" s="17">
        <f t="shared" si="1161"/>
        <v>152.52250000000001</v>
      </c>
      <c r="AE2903" s="19">
        <f t="shared" ref="AE2903:AE2966" si="1165">G2903*70%</f>
        <v>112.38500000000001</v>
      </c>
      <c r="AF2903" s="18" t="s">
        <v>18494</v>
      </c>
      <c r="AG2903" s="17">
        <f t="shared" si="1157"/>
        <v>110.7795</v>
      </c>
      <c r="AH2903" s="17">
        <f t="shared" si="1158"/>
        <v>110.7795</v>
      </c>
      <c r="AI2903" s="20" t="s">
        <v>18494</v>
      </c>
      <c r="AJ2903" s="10">
        <f t="shared" si="1160"/>
        <v>132.00822375000001</v>
      </c>
      <c r="AK2903" s="10">
        <f t="shared" si="1162"/>
        <v>16.055000000000003</v>
      </c>
      <c r="AL2903" s="10">
        <f t="shared" si="1163"/>
        <v>152.52250000000001</v>
      </c>
    </row>
    <row r="2904" spans="1:38" x14ac:dyDescent="0.25">
      <c r="A2904" s="25" t="s">
        <v>9043</v>
      </c>
      <c r="B2904" s="25" t="s">
        <v>2083</v>
      </c>
      <c r="C2904" s="25" t="s">
        <v>12</v>
      </c>
      <c r="D2904" s="25" t="s">
        <v>18491</v>
      </c>
      <c r="G2904" s="27">
        <v>161.69999999999999</v>
      </c>
      <c r="H2904" s="17">
        <f t="shared" si="1144"/>
        <v>129.35999999999999</v>
      </c>
      <c r="I2904" s="17">
        <f t="shared" si="1145"/>
        <v>111.57299999999998</v>
      </c>
      <c r="J2904" s="17">
        <f t="shared" si="1146"/>
        <v>48.51</v>
      </c>
      <c r="K2904" s="17">
        <f t="shared" si="1147"/>
        <v>111.57299999999998</v>
      </c>
      <c r="L2904" s="17">
        <f t="shared" si="1148"/>
        <v>129.35999999999999</v>
      </c>
      <c r="M2904" s="18">
        <f t="shared" si="1164"/>
        <v>16.169999999999998</v>
      </c>
      <c r="N2904" s="18" t="s">
        <v>18494</v>
      </c>
      <c r="O2904" s="17">
        <f t="shared" si="1149"/>
        <v>111.57299999999998</v>
      </c>
      <c r="P2904" s="17">
        <f t="shared" si="1142"/>
        <v>113.18999999999998</v>
      </c>
      <c r="Q2904" s="17">
        <f t="shared" si="1150"/>
        <v>129.35999999999999</v>
      </c>
      <c r="R2904" s="18" t="s">
        <v>18494</v>
      </c>
      <c r="S2904" s="18" t="s">
        <v>18494</v>
      </c>
      <c r="T2904" s="17">
        <f t="shared" si="1151"/>
        <v>111.57299999999998</v>
      </c>
      <c r="U2904" s="17">
        <f t="shared" si="1159"/>
        <v>145.53</v>
      </c>
      <c r="V2904" s="17">
        <f t="shared" si="1143"/>
        <v>111.57299999999998</v>
      </c>
      <c r="W2904" s="17">
        <f t="shared" si="1152"/>
        <v>101.19185999999999</v>
      </c>
      <c r="X2904" s="17">
        <f t="shared" si="1153"/>
        <v>105.41222999999998</v>
      </c>
      <c r="Y2904" s="18" t="s">
        <v>18494</v>
      </c>
      <c r="Z2904" s="17">
        <f t="shared" si="1156"/>
        <v>111.57299999999998</v>
      </c>
      <c r="AA2904" s="18">
        <f t="shared" si="1154"/>
        <v>137.44499999999999</v>
      </c>
      <c r="AB2904" s="18" t="s">
        <v>18494</v>
      </c>
      <c r="AC2904" s="17">
        <f t="shared" si="1155"/>
        <v>111.57299999999998</v>
      </c>
      <c r="AD2904" s="17">
        <f t="shared" si="1161"/>
        <v>153.61499999999998</v>
      </c>
      <c r="AE2904" s="19">
        <f t="shared" si="1165"/>
        <v>113.18999999999998</v>
      </c>
      <c r="AF2904" s="18" t="s">
        <v>18494</v>
      </c>
      <c r="AG2904" s="17">
        <f t="shared" si="1157"/>
        <v>111.57299999999998</v>
      </c>
      <c r="AH2904" s="17">
        <f t="shared" si="1158"/>
        <v>111.57299999999998</v>
      </c>
      <c r="AI2904" s="20" t="s">
        <v>18494</v>
      </c>
      <c r="AJ2904" s="10">
        <f t="shared" si="1160"/>
        <v>132.95378249999999</v>
      </c>
      <c r="AK2904" s="10">
        <f t="shared" si="1162"/>
        <v>16.169999999999998</v>
      </c>
      <c r="AL2904" s="10">
        <f t="shared" si="1163"/>
        <v>153.61499999999998</v>
      </c>
    </row>
    <row r="2905" spans="1:38" x14ac:dyDescent="0.25">
      <c r="A2905" s="25" t="s">
        <v>11895</v>
      </c>
      <c r="B2905" s="25" t="s">
        <v>5161</v>
      </c>
      <c r="C2905" s="25" t="s">
        <v>12</v>
      </c>
      <c r="D2905" s="25" t="s">
        <v>18491</v>
      </c>
      <c r="G2905" s="27">
        <v>168.35</v>
      </c>
      <c r="H2905" s="17">
        <f t="shared" si="1144"/>
        <v>134.68</v>
      </c>
      <c r="I2905" s="17">
        <f t="shared" si="1145"/>
        <v>116.16149999999999</v>
      </c>
      <c r="J2905" s="17">
        <f t="shared" si="1146"/>
        <v>50.504999999999995</v>
      </c>
      <c r="K2905" s="17">
        <f t="shared" si="1147"/>
        <v>116.16149999999999</v>
      </c>
      <c r="L2905" s="17">
        <f t="shared" si="1148"/>
        <v>134.68</v>
      </c>
      <c r="M2905" s="18">
        <f t="shared" si="1164"/>
        <v>16.835000000000001</v>
      </c>
      <c r="N2905" s="18" t="s">
        <v>18494</v>
      </c>
      <c r="O2905" s="17">
        <f t="shared" si="1149"/>
        <v>116.16149999999999</v>
      </c>
      <c r="P2905" s="17">
        <f t="shared" si="1142"/>
        <v>117.84499999999998</v>
      </c>
      <c r="Q2905" s="17">
        <f t="shared" si="1150"/>
        <v>134.68</v>
      </c>
      <c r="R2905" s="18" t="s">
        <v>18494</v>
      </c>
      <c r="S2905" s="18" t="s">
        <v>18494</v>
      </c>
      <c r="T2905" s="17">
        <f t="shared" si="1151"/>
        <v>116.16149999999999</v>
      </c>
      <c r="U2905" s="17">
        <f t="shared" si="1159"/>
        <v>151.51499999999999</v>
      </c>
      <c r="V2905" s="17">
        <f t="shared" si="1143"/>
        <v>116.16149999999999</v>
      </c>
      <c r="W2905" s="17">
        <f t="shared" si="1152"/>
        <v>105.35343</v>
      </c>
      <c r="X2905" s="17">
        <f t="shared" si="1153"/>
        <v>109.74736499999999</v>
      </c>
      <c r="Y2905" s="18" t="s">
        <v>18494</v>
      </c>
      <c r="Z2905" s="17">
        <f t="shared" si="1156"/>
        <v>116.16149999999999</v>
      </c>
      <c r="AA2905" s="18">
        <f t="shared" si="1154"/>
        <v>143.0975</v>
      </c>
      <c r="AB2905" s="18" t="s">
        <v>18494</v>
      </c>
      <c r="AC2905" s="17">
        <f t="shared" si="1155"/>
        <v>116.16149999999999</v>
      </c>
      <c r="AD2905" s="17">
        <f t="shared" si="1161"/>
        <v>159.93249999999998</v>
      </c>
      <c r="AE2905" s="19">
        <f t="shared" si="1165"/>
        <v>117.84499999999998</v>
      </c>
      <c r="AF2905" s="18" t="s">
        <v>18494</v>
      </c>
      <c r="AG2905" s="17">
        <f t="shared" si="1157"/>
        <v>116.16149999999999</v>
      </c>
      <c r="AH2905" s="17">
        <f t="shared" si="1158"/>
        <v>116.16149999999999</v>
      </c>
      <c r="AI2905" s="20" t="s">
        <v>18494</v>
      </c>
      <c r="AJ2905" s="10">
        <f t="shared" si="1160"/>
        <v>138.42157874999998</v>
      </c>
      <c r="AK2905" s="10">
        <f t="shared" si="1162"/>
        <v>16.835000000000001</v>
      </c>
      <c r="AL2905" s="10">
        <f t="shared" si="1163"/>
        <v>159.93249999999998</v>
      </c>
    </row>
    <row r="2906" spans="1:38" x14ac:dyDescent="0.25">
      <c r="A2906" s="25" t="s">
        <v>8506</v>
      </c>
      <c r="B2906" s="25" t="s">
        <v>1486</v>
      </c>
      <c r="C2906" s="25" t="s">
        <v>12</v>
      </c>
      <c r="D2906" s="25" t="s">
        <v>18491</v>
      </c>
      <c r="G2906" s="27">
        <v>17</v>
      </c>
      <c r="H2906" s="17">
        <f t="shared" si="1144"/>
        <v>13.600000000000001</v>
      </c>
      <c r="I2906" s="17">
        <f t="shared" si="1145"/>
        <v>11.729999999999999</v>
      </c>
      <c r="J2906" s="17">
        <f t="shared" si="1146"/>
        <v>5.0999999999999996</v>
      </c>
      <c r="K2906" s="17">
        <f t="shared" si="1147"/>
        <v>11.729999999999999</v>
      </c>
      <c r="L2906" s="17">
        <f t="shared" si="1148"/>
        <v>13.600000000000001</v>
      </c>
      <c r="M2906" s="18">
        <f t="shared" si="1164"/>
        <v>1.7000000000000002</v>
      </c>
      <c r="N2906" s="18" t="s">
        <v>18494</v>
      </c>
      <c r="O2906" s="17">
        <f t="shared" si="1149"/>
        <v>11.729999999999999</v>
      </c>
      <c r="P2906" s="17">
        <f t="shared" si="1142"/>
        <v>11.899999999999999</v>
      </c>
      <c r="Q2906" s="17">
        <f t="shared" si="1150"/>
        <v>13.600000000000001</v>
      </c>
      <c r="R2906" s="18" t="s">
        <v>18494</v>
      </c>
      <c r="S2906" s="18" t="s">
        <v>18494</v>
      </c>
      <c r="T2906" s="17">
        <f t="shared" si="1151"/>
        <v>11.729999999999999</v>
      </c>
      <c r="U2906" s="17">
        <f t="shared" si="1159"/>
        <v>15.3</v>
      </c>
      <c r="V2906" s="17">
        <f t="shared" si="1143"/>
        <v>11.729999999999999</v>
      </c>
      <c r="W2906" s="17">
        <f t="shared" si="1152"/>
        <v>10.6386</v>
      </c>
      <c r="X2906" s="17">
        <f t="shared" si="1153"/>
        <v>11.082299999999998</v>
      </c>
      <c r="Y2906" s="18" t="s">
        <v>18494</v>
      </c>
      <c r="Z2906" s="17">
        <f t="shared" si="1156"/>
        <v>11.729999999999999</v>
      </c>
      <c r="AA2906" s="18">
        <f t="shared" si="1154"/>
        <v>14.45</v>
      </c>
      <c r="AB2906" s="18" t="s">
        <v>18494</v>
      </c>
      <c r="AC2906" s="17">
        <f t="shared" si="1155"/>
        <v>11.729999999999999</v>
      </c>
      <c r="AD2906" s="17">
        <f t="shared" si="1161"/>
        <v>16.149999999999999</v>
      </c>
      <c r="AE2906" s="19">
        <f t="shared" si="1165"/>
        <v>11.899999999999999</v>
      </c>
      <c r="AF2906" s="18" t="s">
        <v>18494</v>
      </c>
      <c r="AG2906" s="17">
        <f t="shared" si="1157"/>
        <v>11.729999999999999</v>
      </c>
      <c r="AH2906" s="17">
        <f t="shared" si="1158"/>
        <v>11.729999999999999</v>
      </c>
      <c r="AI2906" s="20" t="s">
        <v>18494</v>
      </c>
      <c r="AJ2906" s="10">
        <f t="shared" si="1160"/>
        <v>13.977824999999999</v>
      </c>
      <c r="AK2906" s="10">
        <f t="shared" si="1162"/>
        <v>1.7000000000000002</v>
      </c>
      <c r="AL2906" s="10">
        <f t="shared" si="1163"/>
        <v>16.149999999999999</v>
      </c>
    </row>
    <row r="2907" spans="1:38" x14ac:dyDescent="0.25">
      <c r="A2907" s="25" t="s">
        <v>9360</v>
      </c>
      <c r="B2907" s="25" t="s">
        <v>2419</v>
      </c>
      <c r="C2907" s="25" t="s">
        <v>12</v>
      </c>
      <c r="D2907" s="25" t="s">
        <v>18491</v>
      </c>
      <c r="G2907" s="27">
        <v>17.2</v>
      </c>
      <c r="H2907" s="17">
        <f t="shared" si="1144"/>
        <v>13.76</v>
      </c>
      <c r="I2907" s="17">
        <f t="shared" si="1145"/>
        <v>11.867999999999999</v>
      </c>
      <c r="J2907" s="17">
        <f t="shared" si="1146"/>
        <v>5.1599999999999993</v>
      </c>
      <c r="K2907" s="17">
        <f t="shared" si="1147"/>
        <v>11.867999999999999</v>
      </c>
      <c r="L2907" s="17">
        <f t="shared" si="1148"/>
        <v>13.76</v>
      </c>
      <c r="M2907" s="18">
        <f t="shared" si="1164"/>
        <v>1.72</v>
      </c>
      <c r="N2907" s="18" t="s">
        <v>18494</v>
      </c>
      <c r="O2907" s="17">
        <f t="shared" si="1149"/>
        <v>11.867999999999999</v>
      </c>
      <c r="P2907" s="17">
        <f t="shared" si="1142"/>
        <v>12.04</v>
      </c>
      <c r="Q2907" s="17">
        <f t="shared" si="1150"/>
        <v>13.76</v>
      </c>
      <c r="R2907" s="18" t="s">
        <v>18494</v>
      </c>
      <c r="S2907" s="18" t="s">
        <v>18494</v>
      </c>
      <c r="T2907" s="17">
        <f t="shared" si="1151"/>
        <v>11.867999999999999</v>
      </c>
      <c r="U2907" s="17">
        <f t="shared" si="1159"/>
        <v>15.48</v>
      </c>
      <c r="V2907" s="17">
        <f t="shared" si="1143"/>
        <v>11.867999999999999</v>
      </c>
      <c r="W2907" s="17">
        <f t="shared" si="1152"/>
        <v>10.76376</v>
      </c>
      <c r="X2907" s="17">
        <f t="shared" si="1153"/>
        <v>11.212679999999999</v>
      </c>
      <c r="Y2907" s="18" t="s">
        <v>18494</v>
      </c>
      <c r="Z2907" s="17">
        <f t="shared" si="1156"/>
        <v>11.867999999999999</v>
      </c>
      <c r="AA2907" s="18">
        <f t="shared" si="1154"/>
        <v>14.62</v>
      </c>
      <c r="AB2907" s="18" t="s">
        <v>18494</v>
      </c>
      <c r="AC2907" s="17">
        <f t="shared" si="1155"/>
        <v>11.867999999999999</v>
      </c>
      <c r="AD2907" s="17">
        <f t="shared" si="1161"/>
        <v>16.34</v>
      </c>
      <c r="AE2907" s="19">
        <f t="shared" si="1165"/>
        <v>12.04</v>
      </c>
      <c r="AF2907" s="18" t="s">
        <v>18494</v>
      </c>
      <c r="AG2907" s="17">
        <f t="shared" si="1157"/>
        <v>11.867999999999999</v>
      </c>
      <c r="AH2907" s="17">
        <f t="shared" si="1158"/>
        <v>11.867999999999999</v>
      </c>
      <c r="AI2907" s="20" t="s">
        <v>18494</v>
      </c>
      <c r="AJ2907" s="10">
        <f t="shared" si="1160"/>
        <v>14.142269999999998</v>
      </c>
      <c r="AK2907" s="10">
        <f t="shared" si="1162"/>
        <v>1.72</v>
      </c>
      <c r="AL2907" s="10">
        <f t="shared" si="1163"/>
        <v>16.34</v>
      </c>
    </row>
    <row r="2908" spans="1:38" x14ac:dyDescent="0.25">
      <c r="A2908" s="25" t="s">
        <v>9244</v>
      </c>
      <c r="B2908" s="25" t="s">
        <v>2294</v>
      </c>
      <c r="C2908" s="25" t="s">
        <v>12</v>
      </c>
      <c r="D2908" s="25" t="s">
        <v>18491</v>
      </c>
      <c r="G2908" s="27">
        <v>17.25</v>
      </c>
      <c r="H2908" s="17">
        <f t="shared" si="1144"/>
        <v>13.8</v>
      </c>
      <c r="I2908" s="17">
        <f t="shared" si="1145"/>
        <v>11.9025</v>
      </c>
      <c r="J2908" s="17">
        <f t="shared" si="1146"/>
        <v>5.1749999999999998</v>
      </c>
      <c r="K2908" s="17">
        <f t="shared" si="1147"/>
        <v>11.9025</v>
      </c>
      <c r="L2908" s="17">
        <f t="shared" si="1148"/>
        <v>13.8</v>
      </c>
      <c r="M2908" s="18">
        <f t="shared" si="1164"/>
        <v>1.7250000000000001</v>
      </c>
      <c r="N2908" s="18" t="s">
        <v>18494</v>
      </c>
      <c r="O2908" s="17">
        <f t="shared" si="1149"/>
        <v>11.9025</v>
      </c>
      <c r="P2908" s="17">
        <f t="shared" si="1142"/>
        <v>12.074999999999999</v>
      </c>
      <c r="Q2908" s="17">
        <f t="shared" si="1150"/>
        <v>13.8</v>
      </c>
      <c r="R2908" s="18" t="s">
        <v>18494</v>
      </c>
      <c r="S2908" s="18" t="s">
        <v>18494</v>
      </c>
      <c r="T2908" s="17">
        <f t="shared" si="1151"/>
        <v>11.9025</v>
      </c>
      <c r="U2908" s="17">
        <f t="shared" si="1159"/>
        <v>15.525</v>
      </c>
      <c r="V2908" s="17">
        <f t="shared" si="1143"/>
        <v>11.9025</v>
      </c>
      <c r="W2908" s="17">
        <f t="shared" si="1152"/>
        <v>10.79505</v>
      </c>
      <c r="X2908" s="17">
        <f t="shared" si="1153"/>
        <v>11.245274999999999</v>
      </c>
      <c r="Y2908" s="18" t="s">
        <v>18494</v>
      </c>
      <c r="Z2908" s="17">
        <f t="shared" si="1156"/>
        <v>11.9025</v>
      </c>
      <c r="AA2908" s="18">
        <f t="shared" si="1154"/>
        <v>14.6625</v>
      </c>
      <c r="AB2908" s="18" t="s">
        <v>18494</v>
      </c>
      <c r="AC2908" s="17">
        <f t="shared" si="1155"/>
        <v>11.9025</v>
      </c>
      <c r="AD2908" s="17">
        <f t="shared" si="1161"/>
        <v>16.387499999999999</v>
      </c>
      <c r="AE2908" s="19">
        <f t="shared" si="1165"/>
        <v>12.074999999999999</v>
      </c>
      <c r="AF2908" s="18" t="s">
        <v>18494</v>
      </c>
      <c r="AG2908" s="17">
        <f t="shared" si="1157"/>
        <v>11.9025</v>
      </c>
      <c r="AH2908" s="17">
        <f t="shared" si="1158"/>
        <v>11.9025</v>
      </c>
      <c r="AI2908" s="20" t="s">
        <v>18494</v>
      </c>
      <c r="AJ2908" s="10">
        <f t="shared" si="1160"/>
        <v>14.18338125</v>
      </c>
      <c r="AK2908" s="10">
        <f t="shared" si="1162"/>
        <v>1.7250000000000001</v>
      </c>
      <c r="AL2908" s="10">
        <f t="shared" si="1163"/>
        <v>16.387499999999999</v>
      </c>
    </row>
    <row r="2909" spans="1:38" x14ac:dyDescent="0.25">
      <c r="A2909" s="25" t="s">
        <v>11728</v>
      </c>
      <c r="B2909" s="25" t="s">
        <v>5009</v>
      </c>
      <c r="C2909" s="25" t="s">
        <v>12</v>
      </c>
      <c r="D2909" s="25" t="s">
        <v>18491</v>
      </c>
      <c r="G2909" s="27">
        <v>17.25</v>
      </c>
      <c r="H2909" s="17">
        <f t="shared" si="1144"/>
        <v>13.8</v>
      </c>
      <c r="I2909" s="17">
        <f t="shared" si="1145"/>
        <v>11.9025</v>
      </c>
      <c r="J2909" s="17">
        <f t="shared" si="1146"/>
        <v>5.1749999999999998</v>
      </c>
      <c r="K2909" s="17">
        <f t="shared" si="1147"/>
        <v>11.9025</v>
      </c>
      <c r="L2909" s="17">
        <f t="shared" si="1148"/>
        <v>13.8</v>
      </c>
      <c r="M2909" s="18">
        <f t="shared" si="1164"/>
        <v>1.7250000000000001</v>
      </c>
      <c r="N2909" s="18" t="s">
        <v>18494</v>
      </c>
      <c r="O2909" s="17">
        <f t="shared" si="1149"/>
        <v>11.9025</v>
      </c>
      <c r="P2909" s="17">
        <f t="shared" si="1142"/>
        <v>12.074999999999999</v>
      </c>
      <c r="Q2909" s="17">
        <f t="shared" si="1150"/>
        <v>13.8</v>
      </c>
      <c r="R2909" s="18" t="s">
        <v>18494</v>
      </c>
      <c r="S2909" s="18" t="s">
        <v>18494</v>
      </c>
      <c r="T2909" s="17">
        <f t="shared" si="1151"/>
        <v>11.9025</v>
      </c>
      <c r="U2909" s="17">
        <f t="shared" si="1159"/>
        <v>15.525</v>
      </c>
      <c r="V2909" s="17">
        <f t="shared" si="1143"/>
        <v>11.9025</v>
      </c>
      <c r="W2909" s="17">
        <f t="shared" si="1152"/>
        <v>10.79505</v>
      </c>
      <c r="X2909" s="17">
        <f t="shared" si="1153"/>
        <v>11.245274999999999</v>
      </c>
      <c r="Y2909" s="18" t="s">
        <v>18494</v>
      </c>
      <c r="Z2909" s="17">
        <f t="shared" si="1156"/>
        <v>11.9025</v>
      </c>
      <c r="AA2909" s="18">
        <f t="shared" si="1154"/>
        <v>14.6625</v>
      </c>
      <c r="AB2909" s="18" t="s">
        <v>18494</v>
      </c>
      <c r="AC2909" s="17">
        <f t="shared" si="1155"/>
        <v>11.9025</v>
      </c>
      <c r="AD2909" s="17">
        <f t="shared" si="1161"/>
        <v>16.387499999999999</v>
      </c>
      <c r="AE2909" s="19">
        <f t="shared" si="1165"/>
        <v>12.074999999999999</v>
      </c>
      <c r="AF2909" s="18" t="s">
        <v>18494</v>
      </c>
      <c r="AG2909" s="17">
        <f t="shared" si="1157"/>
        <v>11.9025</v>
      </c>
      <c r="AH2909" s="17">
        <f t="shared" si="1158"/>
        <v>11.9025</v>
      </c>
      <c r="AI2909" s="20" t="s">
        <v>18494</v>
      </c>
      <c r="AJ2909" s="10">
        <f t="shared" si="1160"/>
        <v>14.18338125</v>
      </c>
      <c r="AK2909" s="10">
        <f t="shared" si="1162"/>
        <v>1.7250000000000001</v>
      </c>
      <c r="AL2909" s="10">
        <f t="shared" si="1163"/>
        <v>16.387499999999999</v>
      </c>
    </row>
    <row r="2910" spans="1:38" x14ac:dyDescent="0.25">
      <c r="A2910" s="25" t="s">
        <v>7436</v>
      </c>
      <c r="B2910" s="25" t="s">
        <v>271</v>
      </c>
      <c r="C2910" s="25" t="s">
        <v>12</v>
      </c>
      <c r="D2910" s="25" t="s">
        <v>18491</v>
      </c>
      <c r="F2910" s="25" t="s">
        <v>272</v>
      </c>
      <c r="G2910" s="27">
        <v>17.350000000000001</v>
      </c>
      <c r="H2910" s="17">
        <f t="shared" si="1144"/>
        <v>13.880000000000003</v>
      </c>
      <c r="I2910" s="17">
        <f t="shared" si="1145"/>
        <v>11.971500000000001</v>
      </c>
      <c r="J2910" s="17">
        <f t="shared" si="1146"/>
        <v>5.2050000000000001</v>
      </c>
      <c r="K2910" s="17">
        <f t="shared" si="1147"/>
        <v>11.971500000000001</v>
      </c>
      <c r="L2910" s="17">
        <f t="shared" si="1148"/>
        <v>13.880000000000003</v>
      </c>
      <c r="M2910" s="18">
        <f t="shared" si="1164"/>
        <v>1.7350000000000003</v>
      </c>
      <c r="N2910" s="18" t="s">
        <v>18494</v>
      </c>
      <c r="O2910" s="17">
        <f t="shared" si="1149"/>
        <v>11.971500000000001</v>
      </c>
      <c r="P2910" s="17">
        <f t="shared" si="1142"/>
        <v>12.145</v>
      </c>
      <c r="Q2910" s="17">
        <f t="shared" si="1150"/>
        <v>13.880000000000003</v>
      </c>
      <c r="R2910" s="18" t="s">
        <v>18494</v>
      </c>
      <c r="S2910" s="18" t="s">
        <v>18494</v>
      </c>
      <c r="T2910" s="17">
        <f t="shared" si="1151"/>
        <v>11.971500000000001</v>
      </c>
      <c r="U2910" s="17">
        <f t="shared" si="1159"/>
        <v>15.615000000000002</v>
      </c>
      <c r="V2910" s="17">
        <f t="shared" si="1143"/>
        <v>11.971500000000001</v>
      </c>
      <c r="W2910" s="17">
        <f t="shared" si="1152"/>
        <v>10.857630000000002</v>
      </c>
      <c r="X2910" s="17">
        <f t="shared" si="1153"/>
        <v>11.310464999999999</v>
      </c>
      <c r="Y2910" s="18" t="s">
        <v>18494</v>
      </c>
      <c r="Z2910" s="17">
        <f t="shared" si="1156"/>
        <v>11.971500000000001</v>
      </c>
      <c r="AA2910" s="18">
        <f t="shared" si="1154"/>
        <v>14.7475</v>
      </c>
      <c r="AB2910" s="18" t="s">
        <v>18494</v>
      </c>
      <c r="AC2910" s="17">
        <f t="shared" si="1155"/>
        <v>11.971500000000001</v>
      </c>
      <c r="AD2910" s="17">
        <f t="shared" si="1161"/>
        <v>16.482500000000002</v>
      </c>
      <c r="AE2910" s="19">
        <f t="shared" si="1165"/>
        <v>12.145</v>
      </c>
      <c r="AF2910" s="18" t="s">
        <v>18494</v>
      </c>
      <c r="AG2910" s="17">
        <f t="shared" si="1157"/>
        <v>11.971500000000001</v>
      </c>
      <c r="AH2910" s="17">
        <f t="shared" si="1158"/>
        <v>11.971500000000001</v>
      </c>
      <c r="AI2910" s="20" t="s">
        <v>18494</v>
      </c>
      <c r="AJ2910" s="10">
        <f t="shared" si="1160"/>
        <v>14.26560375</v>
      </c>
      <c r="AK2910" s="10">
        <f t="shared" si="1162"/>
        <v>1.7350000000000003</v>
      </c>
      <c r="AL2910" s="10">
        <f t="shared" si="1163"/>
        <v>16.482500000000002</v>
      </c>
    </row>
    <row r="2911" spans="1:38" x14ac:dyDescent="0.25">
      <c r="A2911" s="25" t="s">
        <v>7273</v>
      </c>
      <c r="B2911" s="25" t="s">
        <v>32</v>
      </c>
      <c r="C2911" s="25" t="s">
        <v>12</v>
      </c>
      <c r="D2911" s="25" t="s">
        <v>18491</v>
      </c>
      <c r="F2911" s="25" t="s">
        <v>33</v>
      </c>
      <c r="G2911" s="27">
        <v>17.66</v>
      </c>
      <c r="H2911" s="17">
        <f t="shared" si="1144"/>
        <v>14.128</v>
      </c>
      <c r="I2911" s="17">
        <f t="shared" si="1145"/>
        <v>12.1854</v>
      </c>
      <c r="J2911" s="17">
        <f t="shared" si="1146"/>
        <v>5.298</v>
      </c>
      <c r="K2911" s="17">
        <f t="shared" si="1147"/>
        <v>12.1854</v>
      </c>
      <c r="L2911" s="17">
        <f t="shared" si="1148"/>
        <v>14.128</v>
      </c>
      <c r="M2911" s="18">
        <f t="shared" si="1164"/>
        <v>1.766</v>
      </c>
      <c r="N2911" s="18" t="s">
        <v>18494</v>
      </c>
      <c r="O2911" s="17">
        <f t="shared" si="1149"/>
        <v>12.1854</v>
      </c>
      <c r="P2911" s="17">
        <f t="shared" si="1142"/>
        <v>12.362</v>
      </c>
      <c r="Q2911" s="17">
        <f t="shared" si="1150"/>
        <v>14.128</v>
      </c>
      <c r="R2911" s="18" t="s">
        <v>18494</v>
      </c>
      <c r="S2911" s="18" t="s">
        <v>18494</v>
      </c>
      <c r="T2911" s="17">
        <f t="shared" si="1151"/>
        <v>12.1854</v>
      </c>
      <c r="U2911" s="17">
        <f t="shared" si="1159"/>
        <v>15.894</v>
      </c>
      <c r="V2911" s="17">
        <f t="shared" si="1143"/>
        <v>12.1854</v>
      </c>
      <c r="W2911" s="17">
        <f t="shared" si="1152"/>
        <v>11.051628000000001</v>
      </c>
      <c r="X2911" s="17">
        <f t="shared" si="1153"/>
        <v>11.512553999999998</v>
      </c>
      <c r="Y2911" s="18" t="s">
        <v>18494</v>
      </c>
      <c r="Z2911" s="17">
        <f t="shared" si="1156"/>
        <v>12.1854</v>
      </c>
      <c r="AA2911" s="18">
        <f t="shared" si="1154"/>
        <v>15.010999999999999</v>
      </c>
      <c r="AB2911" s="18" t="s">
        <v>18494</v>
      </c>
      <c r="AC2911" s="17">
        <f t="shared" si="1155"/>
        <v>12.1854</v>
      </c>
      <c r="AD2911" s="17">
        <f t="shared" si="1161"/>
        <v>16.777000000000001</v>
      </c>
      <c r="AE2911" s="19">
        <f t="shared" si="1165"/>
        <v>12.362</v>
      </c>
      <c r="AF2911" s="18" t="s">
        <v>18494</v>
      </c>
      <c r="AG2911" s="17">
        <f t="shared" si="1157"/>
        <v>12.1854</v>
      </c>
      <c r="AH2911" s="17">
        <f t="shared" si="1158"/>
        <v>12.1854</v>
      </c>
      <c r="AI2911" s="20" t="s">
        <v>18494</v>
      </c>
      <c r="AJ2911" s="10">
        <f t="shared" si="1160"/>
        <v>14.520493500000001</v>
      </c>
      <c r="AK2911" s="10">
        <f t="shared" si="1162"/>
        <v>1.766</v>
      </c>
      <c r="AL2911" s="10">
        <f t="shared" si="1163"/>
        <v>16.777000000000001</v>
      </c>
    </row>
    <row r="2912" spans="1:38" x14ac:dyDescent="0.25">
      <c r="A2912" s="25" t="s">
        <v>8370</v>
      </c>
      <c r="B2912" s="25" t="s">
        <v>1340</v>
      </c>
      <c r="C2912" s="25" t="s">
        <v>12</v>
      </c>
      <c r="D2912" s="25" t="s">
        <v>18491</v>
      </c>
      <c r="G2912" s="27">
        <v>17.7</v>
      </c>
      <c r="H2912" s="17">
        <f t="shared" si="1144"/>
        <v>14.16</v>
      </c>
      <c r="I2912" s="17">
        <f t="shared" si="1145"/>
        <v>12.212999999999999</v>
      </c>
      <c r="J2912" s="17">
        <f t="shared" si="1146"/>
        <v>5.31</v>
      </c>
      <c r="K2912" s="17">
        <f t="shared" si="1147"/>
        <v>12.212999999999999</v>
      </c>
      <c r="L2912" s="17">
        <f t="shared" si="1148"/>
        <v>14.16</v>
      </c>
      <c r="M2912" s="18">
        <f t="shared" si="1164"/>
        <v>1.77</v>
      </c>
      <c r="N2912" s="18" t="s">
        <v>18494</v>
      </c>
      <c r="O2912" s="17">
        <f t="shared" si="1149"/>
        <v>12.212999999999999</v>
      </c>
      <c r="P2912" s="17">
        <f t="shared" si="1142"/>
        <v>12.389999999999999</v>
      </c>
      <c r="Q2912" s="17">
        <f t="shared" si="1150"/>
        <v>14.16</v>
      </c>
      <c r="R2912" s="18" t="s">
        <v>18494</v>
      </c>
      <c r="S2912" s="18" t="s">
        <v>18494</v>
      </c>
      <c r="T2912" s="17">
        <f t="shared" si="1151"/>
        <v>12.212999999999999</v>
      </c>
      <c r="U2912" s="17">
        <f t="shared" si="1159"/>
        <v>15.93</v>
      </c>
      <c r="V2912" s="17">
        <f t="shared" si="1143"/>
        <v>12.212999999999999</v>
      </c>
      <c r="W2912" s="17">
        <f t="shared" si="1152"/>
        <v>11.07666</v>
      </c>
      <c r="X2912" s="17">
        <f t="shared" si="1153"/>
        <v>11.538629999999998</v>
      </c>
      <c r="Y2912" s="18" t="s">
        <v>18494</v>
      </c>
      <c r="Z2912" s="17">
        <f t="shared" si="1156"/>
        <v>12.212999999999999</v>
      </c>
      <c r="AA2912" s="18">
        <f t="shared" si="1154"/>
        <v>15.044999999999998</v>
      </c>
      <c r="AB2912" s="18" t="s">
        <v>18494</v>
      </c>
      <c r="AC2912" s="17">
        <f t="shared" si="1155"/>
        <v>12.212999999999999</v>
      </c>
      <c r="AD2912" s="17">
        <f t="shared" si="1161"/>
        <v>16.814999999999998</v>
      </c>
      <c r="AE2912" s="19">
        <f t="shared" si="1165"/>
        <v>12.389999999999999</v>
      </c>
      <c r="AF2912" s="18" t="s">
        <v>18494</v>
      </c>
      <c r="AG2912" s="17">
        <f t="shared" si="1157"/>
        <v>12.212999999999999</v>
      </c>
      <c r="AH2912" s="17">
        <f t="shared" si="1158"/>
        <v>12.212999999999999</v>
      </c>
      <c r="AI2912" s="20" t="s">
        <v>18494</v>
      </c>
      <c r="AJ2912" s="10">
        <f t="shared" si="1160"/>
        <v>14.553382499999998</v>
      </c>
      <c r="AK2912" s="10">
        <f t="shared" si="1162"/>
        <v>1.77</v>
      </c>
      <c r="AL2912" s="10">
        <f t="shared" si="1163"/>
        <v>16.814999999999998</v>
      </c>
    </row>
    <row r="2913" spans="1:38" x14ac:dyDescent="0.25">
      <c r="A2913" s="25" t="s">
        <v>9210</v>
      </c>
      <c r="B2913" s="25" t="s">
        <v>2258</v>
      </c>
      <c r="C2913" s="25" t="s">
        <v>12</v>
      </c>
      <c r="D2913" s="25" t="s">
        <v>18491</v>
      </c>
      <c r="G2913" s="27">
        <v>173.85</v>
      </c>
      <c r="H2913" s="17">
        <f t="shared" si="1144"/>
        <v>139.08000000000001</v>
      </c>
      <c r="I2913" s="17">
        <f t="shared" si="1145"/>
        <v>119.95649999999999</v>
      </c>
      <c r="J2913" s="17">
        <f t="shared" si="1146"/>
        <v>52.154999999999994</v>
      </c>
      <c r="K2913" s="17">
        <f t="shared" si="1147"/>
        <v>119.95649999999999</v>
      </c>
      <c r="L2913" s="17">
        <f t="shared" si="1148"/>
        <v>139.08000000000001</v>
      </c>
      <c r="M2913" s="18">
        <f t="shared" si="1164"/>
        <v>17.385000000000002</v>
      </c>
      <c r="N2913" s="18" t="s">
        <v>18494</v>
      </c>
      <c r="O2913" s="17">
        <f t="shared" si="1149"/>
        <v>119.95649999999999</v>
      </c>
      <c r="P2913" s="17">
        <f t="shared" ref="P2913:P2976" si="1166">G2913*70%</f>
        <v>121.69499999999999</v>
      </c>
      <c r="Q2913" s="17">
        <f t="shared" si="1150"/>
        <v>139.08000000000001</v>
      </c>
      <c r="R2913" s="18" t="s">
        <v>18494</v>
      </c>
      <c r="S2913" s="18" t="s">
        <v>18494</v>
      </c>
      <c r="T2913" s="17">
        <f t="shared" si="1151"/>
        <v>119.95649999999999</v>
      </c>
      <c r="U2913" s="17">
        <f t="shared" si="1159"/>
        <v>156.465</v>
      </c>
      <c r="V2913" s="17">
        <f t="shared" ref="V2913:V2976" si="1167">G2913*69%</f>
        <v>119.95649999999999</v>
      </c>
      <c r="W2913" s="17">
        <f t="shared" si="1152"/>
        <v>108.79533000000001</v>
      </c>
      <c r="X2913" s="17">
        <f t="shared" si="1153"/>
        <v>113.33281499999998</v>
      </c>
      <c r="Y2913" s="18" t="s">
        <v>18494</v>
      </c>
      <c r="Z2913" s="17">
        <f t="shared" si="1156"/>
        <v>119.95649999999999</v>
      </c>
      <c r="AA2913" s="18">
        <f t="shared" si="1154"/>
        <v>147.77249999999998</v>
      </c>
      <c r="AB2913" s="18" t="s">
        <v>18494</v>
      </c>
      <c r="AC2913" s="17">
        <f t="shared" si="1155"/>
        <v>119.95649999999999</v>
      </c>
      <c r="AD2913" s="17">
        <f t="shared" si="1161"/>
        <v>165.1575</v>
      </c>
      <c r="AE2913" s="19">
        <f t="shared" si="1165"/>
        <v>121.69499999999999</v>
      </c>
      <c r="AF2913" s="18" t="s">
        <v>18494</v>
      </c>
      <c r="AG2913" s="17">
        <f t="shared" si="1157"/>
        <v>119.95649999999999</v>
      </c>
      <c r="AH2913" s="17">
        <f t="shared" si="1158"/>
        <v>119.95649999999999</v>
      </c>
      <c r="AI2913" s="20" t="s">
        <v>18494</v>
      </c>
      <c r="AJ2913" s="10">
        <f t="shared" si="1160"/>
        <v>142.94381625</v>
      </c>
      <c r="AK2913" s="10">
        <f t="shared" si="1162"/>
        <v>17.385000000000002</v>
      </c>
      <c r="AL2913" s="10">
        <f t="shared" si="1163"/>
        <v>165.1575</v>
      </c>
    </row>
    <row r="2914" spans="1:38" x14ac:dyDescent="0.25">
      <c r="A2914" s="25" t="s">
        <v>8732</v>
      </c>
      <c r="B2914" s="25" t="s">
        <v>1735</v>
      </c>
      <c r="C2914" s="25" t="s">
        <v>12</v>
      </c>
      <c r="D2914" s="25" t="s">
        <v>18491</v>
      </c>
      <c r="F2914" s="25" t="s">
        <v>1736</v>
      </c>
      <c r="G2914" s="27">
        <v>173.85</v>
      </c>
      <c r="H2914" s="17">
        <f t="shared" si="1144"/>
        <v>139.08000000000001</v>
      </c>
      <c r="I2914" s="17">
        <f t="shared" si="1145"/>
        <v>119.95649999999999</v>
      </c>
      <c r="J2914" s="17">
        <f t="shared" si="1146"/>
        <v>52.154999999999994</v>
      </c>
      <c r="K2914" s="17">
        <f t="shared" si="1147"/>
        <v>119.95649999999999</v>
      </c>
      <c r="L2914" s="17">
        <f t="shared" si="1148"/>
        <v>139.08000000000001</v>
      </c>
      <c r="M2914" s="18">
        <f t="shared" si="1164"/>
        <v>17.385000000000002</v>
      </c>
      <c r="N2914" s="18" t="s">
        <v>18494</v>
      </c>
      <c r="O2914" s="17">
        <f t="shared" si="1149"/>
        <v>119.95649999999999</v>
      </c>
      <c r="P2914" s="17">
        <f t="shared" si="1166"/>
        <v>121.69499999999999</v>
      </c>
      <c r="Q2914" s="17">
        <f t="shared" si="1150"/>
        <v>139.08000000000001</v>
      </c>
      <c r="R2914" s="18" t="s">
        <v>18494</v>
      </c>
      <c r="S2914" s="18" t="s">
        <v>18494</v>
      </c>
      <c r="T2914" s="17">
        <f t="shared" si="1151"/>
        <v>119.95649999999999</v>
      </c>
      <c r="U2914" s="17">
        <f t="shared" si="1159"/>
        <v>156.465</v>
      </c>
      <c r="V2914" s="17">
        <f t="shared" si="1167"/>
        <v>119.95649999999999</v>
      </c>
      <c r="W2914" s="17">
        <f t="shared" si="1152"/>
        <v>108.79533000000001</v>
      </c>
      <c r="X2914" s="17">
        <f t="shared" si="1153"/>
        <v>113.33281499999998</v>
      </c>
      <c r="Y2914" s="18" t="s">
        <v>18494</v>
      </c>
      <c r="Z2914" s="17">
        <f t="shared" si="1156"/>
        <v>119.95649999999999</v>
      </c>
      <c r="AA2914" s="18">
        <f t="shared" si="1154"/>
        <v>147.77249999999998</v>
      </c>
      <c r="AB2914" s="18" t="s">
        <v>18494</v>
      </c>
      <c r="AC2914" s="17">
        <f t="shared" si="1155"/>
        <v>119.95649999999999</v>
      </c>
      <c r="AD2914" s="17">
        <f t="shared" si="1161"/>
        <v>165.1575</v>
      </c>
      <c r="AE2914" s="19">
        <f t="shared" si="1165"/>
        <v>121.69499999999999</v>
      </c>
      <c r="AF2914" s="18" t="s">
        <v>18494</v>
      </c>
      <c r="AG2914" s="17">
        <f t="shared" si="1157"/>
        <v>119.95649999999999</v>
      </c>
      <c r="AH2914" s="17">
        <f t="shared" si="1158"/>
        <v>119.95649999999999</v>
      </c>
      <c r="AI2914" s="20" t="s">
        <v>18494</v>
      </c>
      <c r="AJ2914" s="10">
        <f t="shared" si="1160"/>
        <v>142.94381625</v>
      </c>
      <c r="AK2914" s="10">
        <f t="shared" si="1162"/>
        <v>17.385000000000002</v>
      </c>
      <c r="AL2914" s="10">
        <f t="shared" si="1163"/>
        <v>165.1575</v>
      </c>
    </row>
    <row r="2915" spans="1:38" x14ac:dyDescent="0.25">
      <c r="A2915" s="25" t="s">
        <v>10812</v>
      </c>
      <c r="B2915" s="25" t="s">
        <v>4034</v>
      </c>
      <c r="C2915" s="25" t="s">
        <v>12</v>
      </c>
      <c r="D2915" s="25" t="s">
        <v>18491</v>
      </c>
      <c r="G2915" s="27">
        <v>177.1</v>
      </c>
      <c r="H2915" s="17">
        <f t="shared" si="1144"/>
        <v>141.68</v>
      </c>
      <c r="I2915" s="17">
        <f t="shared" si="1145"/>
        <v>122.19899999999998</v>
      </c>
      <c r="J2915" s="17">
        <f t="shared" si="1146"/>
        <v>53.129999999999995</v>
      </c>
      <c r="K2915" s="17">
        <f t="shared" si="1147"/>
        <v>122.19899999999998</v>
      </c>
      <c r="L2915" s="17">
        <f t="shared" si="1148"/>
        <v>141.68</v>
      </c>
      <c r="M2915" s="18">
        <f t="shared" si="1164"/>
        <v>17.71</v>
      </c>
      <c r="N2915" s="18" t="s">
        <v>18494</v>
      </c>
      <c r="O2915" s="17">
        <f t="shared" si="1149"/>
        <v>122.19899999999998</v>
      </c>
      <c r="P2915" s="17">
        <f t="shared" si="1166"/>
        <v>123.96999999999998</v>
      </c>
      <c r="Q2915" s="17">
        <f t="shared" si="1150"/>
        <v>141.68</v>
      </c>
      <c r="R2915" s="18" t="s">
        <v>18494</v>
      </c>
      <c r="S2915" s="18" t="s">
        <v>18494</v>
      </c>
      <c r="T2915" s="17">
        <f t="shared" si="1151"/>
        <v>122.19899999999998</v>
      </c>
      <c r="U2915" s="17">
        <f t="shared" si="1159"/>
        <v>159.38999999999999</v>
      </c>
      <c r="V2915" s="17">
        <f t="shared" si="1167"/>
        <v>122.19899999999998</v>
      </c>
      <c r="W2915" s="17">
        <f t="shared" si="1152"/>
        <v>110.82917999999999</v>
      </c>
      <c r="X2915" s="17">
        <f t="shared" si="1153"/>
        <v>115.45148999999998</v>
      </c>
      <c r="Y2915" s="18" t="s">
        <v>18494</v>
      </c>
      <c r="Z2915" s="17">
        <f t="shared" si="1156"/>
        <v>122.19899999999998</v>
      </c>
      <c r="AA2915" s="18">
        <f t="shared" si="1154"/>
        <v>150.535</v>
      </c>
      <c r="AB2915" s="18" t="s">
        <v>18494</v>
      </c>
      <c r="AC2915" s="17">
        <f t="shared" si="1155"/>
        <v>122.19899999999998</v>
      </c>
      <c r="AD2915" s="17">
        <f t="shared" si="1161"/>
        <v>168.24499999999998</v>
      </c>
      <c r="AE2915" s="19">
        <f t="shared" si="1165"/>
        <v>123.96999999999998</v>
      </c>
      <c r="AF2915" s="18" t="s">
        <v>18494</v>
      </c>
      <c r="AG2915" s="17">
        <f t="shared" si="1157"/>
        <v>122.19899999999998</v>
      </c>
      <c r="AH2915" s="17">
        <f t="shared" si="1158"/>
        <v>122.19899999999998</v>
      </c>
      <c r="AI2915" s="20" t="s">
        <v>18494</v>
      </c>
      <c r="AJ2915" s="10">
        <f t="shared" si="1160"/>
        <v>145.61604749999998</v>
      </c>
      <c r="AK2915" s="10">
        <f t="shared" si="1162"/>
        <v>17.71</v>
      </c>
      <c r="AL2915" s="10">
        <f t="shared" si="1163"/>
        <v>168.24499999999998</v>
      </c>
    </row>
    <row r="2916" spans="1:38" x14ac:dyDescent="0.25">
      <c r="A2916" s="25" t="s">
        <v>7479</v>
      </c>
      <c r="B2916" s="25" t="s">
        <v>322</v>
      </c>
      <c r="C2916" s="25" t="s">
        <v>12</v>
      </c>
      <c r="D2916" s="25" t="s">
        <v>18491</v>
      </c>
      <c r="F2916" s="25" t="s">
        <v>323</v>
      </c>
      <c r="G2916" s="27">
        <v>18</v>
      </c>
      <c r="H2916" s="17">
        <f t="shared" si="1144"/>
        <v>14.4</v>
      </c>
      <c r="I2916" s="17">
        <f t="shared" si="1145"/>
        <v>12.419999999999998</v>
      </c>
      <c r="J2916" s="17">
        <f t="shared" si="1146"/>
        <v>5.3999999999999995</v>
      </c>
      <c r="K2916" s="17">
        <f t="shared" si="1147"/>
        <v>12.419999999999998</v>
      </c>
      <c r="L2916" s="17">
        <f t="shared" si="1148"/>
        <v>14.4</v>
      </c>
      <c r="M2916" s="18">
        <f t="shared" si="1164"/>
        <v>1.8</v>
      </c>
      <c r="N2916" s="18" t="s">
        <v>18494</v>
      </c>
      <c r="O2916" s="17">
        <f t="shared" si="1149"/>
        <v>12.419999999999998</v>
      </c>
      <c r="P2916" s="17">
        <f t="shared" si="1166"/>
        <v>12.6</v>
      </c>
      <c r="Q2916" s="17">
        <f t="shared" si="1150"/>
        <v>14.4</v>
      </c>
      <c r="R2916" s="18" t="s">
        <v>18494</v>
      </c>
      <c r="S2916" s="18" t="s">
        <v>18494</v>
      </c>
      <c r="T2916" s="17">
        <f t="shared" si="1151"/>
        <v>12.419999999999998</v>
      </c>
      <c r="U2916" s="17">
        <f t="shared" si="1159"/>
        <v>16.2</v>
      </c>
      <c r="V2916" s="17">
        <f t="shared" si="1167"/>
        <v>12.419999999999998</v>
      </c>
      <c r="W2916" s="17">
        <f t="shared" si="1152"/>
        <v>11.2644</v>
      </c>
      <c r="X2916" s="17">
        <f t="shared" si="1153"/>
        <v>11.734199999999998</v>
      </c>
      <c r="Y2916" s="18" t="s">
        <v>18494</v>
      </c>
      <c r="Z2916" s="17">
        <f t="shared" si="1156"/>
        <v>12.419999999999998</v>
      </c>
      <c r="AA2916" s="18">
        <f t="shared" si="1154"/>
        <v>15.299999999999999</v>
      </c>
      <c r="AB2916" s="18" t="s">
        <v>18494</v>
      </c>
      <c r="AC2916" s="17">
        <f t="shared" si="1155"/>
        <v>12.419999999999998</v>
      </c>
      <c r="AD2916" s="17">
        <f t="shared" si="1161"/>
        <v>17.099999999999998</v>
      </c>
      <c r="AE2916" s="19">
        <f t="shared" si="1165"/>
        <v>12.6</v>
      </c>
      <c r="AF2916" s="18" t="s">
        <v>18494</v>
      </c>
      <c r="AG2916" s="17">
        <f t="shared" si="1157"/>
        <v>12.419999999999998</v>
      </c>
      <c r="AH2916" s="17">
        <f t="shared" si="1158"/>
        <v>12.419999999999998</v>
      </c>
      <c r="AI2916" s="20" t="s">
        <v>18494</v>
      </c>
      <c r="AJ2916" s="10">
        <f t="shared" si="1160"/>
        <v>14.800050000000001</v>
      </c>
      <c r="AK2916" s="10">
        <f t="shared" si="1162"/>
        <v>1.8</v>
      </c>
      <c r="AL2916" s="10">
        <f t="shared" si="1163"/>
        <v>17.099999999999998</v>
      </c>
    </row>
    <row r="2917" spans="1:38" x14ac:dyDescent="0.25">
      <c r="A2917" s="25" t="s">
        <v>9390</v>
      </c>
      <c r="B2917" s="25" t="s">
        <v>2452</v>
      </c>
      <c r="C2917" s="25" t="s">
        <v>12</v>
      </c>
      <c r="D2917" s="25" t="s">
        <v>18491</v>
      </c>
      <c r="G2917" s="27">
        <v>18.100000000000001</v>
      </c>
      <c r="H2917" s="17">
        <f t="shared" si="1144"/>
        <v>14.480000000000002</v>
      </c>
      <c r="I2917" s="17">
        <f t="shared" si="1145"/>
        <v>12.489000000000001</v>
      </c>
      <c r="J2917" s="17">
        <f t="shared" si="1146"/>
        <v>5.4300000000000006</v>
      </c>
      <c r="K2917" s="17">
        <f t="shared" si="1147"/>
        <v>12.489000000000001</v>
      </c>
      <c r="L2917" s="17">
        <f t="shared" si="1148"/>
        <v>14.480000000000002</v>
      </c>
      <c r="M2917" s="18">
        <f t="shared" si="1164"/>
        <v>1.8100000000000003</v>
      </c>
      <c r="N2917" s="18" t="s">
        <v>18494</v>
      </c>
      <c r="O2917" s="17">
        <f t="shared" si="1149"/>
        <v>12.489000000000001</v>
      </c>
      <c r="P2917" s="17">
        <f t="shared" si="1166"/>
        <v>12.67</v>
      </c>
      <c r="Q2917" s="17">
        <f t="shared" si="1150"/>
        <v>14.480000000000002</v>
      </c>
      <c r="R2917" s="18" t="s">
        <v>18494</v>
      </c>
      <c r="S2917" s="18" t="s">
        <v>18494</v>
      </c>
      <c r="T2917" s="17">
        <f t="shared" si="1151"/>
        <v>12.489000000000001</v>
      </c>
      <c r="U2917" s="17">
        <f t="shared" si="1159"/>
        <v>16.290000000000003</v>
      </c>
      <c r="V2917" s="17">
        <f t="shared" si="1167"/>
        <v>12.489000000000001</v>
      </c>
      <c r="W2917" s="17">
        <f t="shared" si="1152"/>
        <v>11.326980000000001</v>
      </c>
      <c r="X2917" s="17">
        <f t="shared" si="1153"/>
        <v>11.799389999999999</v>
      </c>
      <c r="Y2917" s="18" t="s">
        <v>18494</v>
      </c>
      <c r="Z2917" s="17">
        <f t="shared" si="1156"/>
        <v>12.489000000000001</v>
      </c>
      <c r="AA2917" s="18">
        <f t="shared" si="1154"/>
        <v>15.385000000000002</v>
      </c>
      <c r="AB2917" s="18" t="s">
        <v>18494</v>
      </c>
      <c r="AC2917" s="17">
        <f t="shared" si="1155"/>
        <v>12.489000000000001</v>
      </c>
      <c r="AD2917" s="17">
        <f t="shared" si="1161"/>
        <v>17.195</v>
      </c>
      <c r="AE2917" s="19">
        <f t="shared" si="1165"/>
        <v>12.67</v>
      </c>
      <c r="AF2917" s="18" t="s">
        <v>18494</v>
      </c>
      <c r="AG2917" s="17">
        <f t="shared" si="1157"/>
        <v>12.489000000000001</v>
      </c>
      <c r="AH2917" s="17">
        <f t="shared" si="1158"/>
        <v>12.489000000000001</v>
      </c>
      <c r="AI2917" s="20" t="s">
        <v>18494</v>
      </c>
      <c r="AJ2917" s="10">
        <f t="shared" si="1160"/>
        <v>14.882272500000001</v>
      </c>
      <c r="AK2917" s="10">
        <f t="shared" si="1162"/>
        <v>1.8100000000000003</v>
      </c>
      <c r="AL2917" s="10">
        <f t="shared" si="1163"/>
        <v>17.195</v>
      </c>
    </row>
    <row r="2918" spans="1:38" x14ac:dyDescent="0.25">
      <c r="A2918" s="25" t="s">
        <v>9169</v>
      </c>
      <c r="B2918" s="25" t="s">
        <v>2218</v>
      </c>
      <c r="C2918" s="25" t="s">
        <v>12</v>
      </c>
      <c r="D2918" s="25" t="s">
        <v>18491</v>
      </c>
      <c r="G2918" s="27">
        <v>18.149999999999999</v>
      </c>
      <c r="H2918" s="17">
        <f t="shared" si="1144"/>
        <v>14.52</v>
      </c>
      <c r="I2918" s="17">
        <f t="shared" si="1145"/>
        <v>12.523499999999999</v>
      </c>
      <c r="J2918" s="17">
        <f t="shared" si="1146"/>
        <v>5.4449999999999994</v>
      </c>
      <c r="K2918" s="17">
        <f t="shared" si="1147"/>
        <v>12.523499999999999</v>
      </c>
      <c r="L2918" s="17">
        <f t="shared" si="1148"/>
        <v>14.52</v>
      </c>
      <c r="M2918" s="18">
        <f t="shared" si="1164"/>
        <v>1.8149999999999999</v>
      </c>
      <c r="N2918" s="18" t="s">
        <v>18494</v>
      </c>
      <c r="O2918" s="17">
        <f t="shared" si="1149"/>
        <v>12.523499999999999</v>
      </c>
      <c r="P2918" s="17">
        <f t="shared" si="1166"/>
        <v>12.704999999999998</v>
      </c>
      <c r="Q2918" s="17">
        <f t="shared" si="1150"/>
        <v>14.52</v>
      </c>
      <c r="R2918" s="18" t="s">
        <v>18494</v>
      </c>
      <c r="S2918" s="18" t="s">
        <v>18494</v>
      </c>
      <c r="T2918" s="17">
        <f t="shared" si="1151"/>
        <v>12.523499999999999</v>
      </c>
      <c r="U2918" s="17">
        <f t="shared" si="1159"/>
        <v>16.335000000000001</v>
      </c>
      <c r="V2918" s="17">
        <f t="shared" si="1167"/>
        <v>12.523499999999999</v>
      </c>
      <c r="W2918" s="17">
        <f t="shared" si="1152"/>
        <v>11.358269999999999</v>
      </c>
      <c r="X2918" s="17">
        <f t="shared" si="1153"/>
        <v>11.831984999999998</v>
      </c>
      <c r="Y2918" s="18" t="s">
        <v>18494</v>
      </c>
      <c r="Z2918" s="17">
        <f t="shared" si="1156"/>
        <v>12.523499999999999</v>
      </c>
      <c r="AA2918" s="18">
        <f t="shared" si="1154"/>
        <v>15.427499999999998</v>
      </c>
      <c r="AB2918" s="18" t="s">
        <v>18494</v>
      </c>
      <c r="AC2918" s="17">
        <f t="shared" si="1155"/>
        <v>12.523499999999999</v>
      </c>
      <c r="AD2918" s="17">
        <f t="shared" si="1161"/>
        <v>17.242499999999996</v>
      </c>
      <c r="AE2918" s="19">
        <f t="shared" si="1165"/>
        <v>12.704999999999998</v>
      </c>
      <c r="AF2918" s="18" t="s">
        <v>18494</v>
      </c>
      <c r="AG2918" s="17">
        <f t="shared" si="1157"/>
        <v>12.523499999999999</v>
      </c>
      <c r="AH2918" s="17">
        <f t="shared" si="1158"/>
        <v>12.523499999999999</v>
      </c>
      <c r="AI2918" s="20" t="s">
        <v>18494</v>
      </c>
      <c r="AJ2918" s="10">
        <f t="shared" si="1160"/>
        <v>14.923383749999999</v>
      </c>
      <c r="AK2918" s="10">
        <f t="shared" si="1162"/>
        <v>1.8149999999999999</v>
      </c>
      <c r="AL2918" s="10">
        <f t="shared" si="1163"/>
        <v>17.242499999999996</v>
      </c>
    </row>
    <row r="2919" spans="1:38" x14ac:dyDescent="0.25">
      <c r="A2919" s="25" t="s">
        <v>9063</v>
      </c>
      <c r="B2919" s="25" t="s">
        <v>2103</v>
      </c>
      <c r="C2919" s="25" t="s">
        <v>12</v>
      </c>
      <c r="D2919" s="25" t="s">
        <v>18491</v>
      </c>
      <c r="G2919" s="27">
        <v>18.2</v>
      </c>
      <c r="H2919" s="17">
        <f t="shared" si="1144"/>
        <v>14.56</v>
      </c>
      <c r="I2919" s="17">
        <f t="shared" si="1145"/>
        <v>12.557999999999998</v>
      </c>
      <c r="J2919" s="17">
        <f t="shared" si="1146"/>
        <v>5.46</v>
      </c>
      <c r="K2919" s="17">
        <f t="shared" si="1147"/>
        <v>12.557999999999998</v>
      </c>
      <c r="L2919" s="17">
        <f t="shared" si="1148"/>
        <v>14.56</v>
      </c>
      <c r="M2919" s="18">
        <f t="shared" si="1164"/>
        <v>1.82</v>
      </c>
      <c r="N2919" s="18" t="s">
        <v>18494</v>
      </c>
      <c r="O2919" s="17">
        <f t="shared" si="1149"/>
        <v>12.557999999999998</v>
      </c>
      <c r="P2919" s="17">
        <f t="shared" si="1166"/>
        <v>12.739999999999998</v>
      </c>
      <c r="Q2919" s="17">
        <f t="shared" si="1150"/>
        <v>14.56</v>
      </c>
      <c r="R2919" s="18" t="s">
        <v>18494</v>
      </c>
      <c r="S2919" s="18" t="s">
        <v>18494</v>
      </c>
      <c r="T2919" s="17">
        <f t="shared" si="1151"/>
        <v>12.557999999999998</v>
      </c>
      <c r="U2919" s="17">
        <f t="shared" si="1159"/>
        <v>16.38</v>
      </c>
      <c r="V2919" s="17">
        <f t="shared" si="1167"/>
        <v>12.557999999999998</v>
      </c>
      <c r="W2919" s="17">
        <f t="shared" si="1152"/>
        <v>11.389559999999999</v>
      </c>
      <c r="X2919" s="17">
        <f t="shared" si="1153"/>
        <v>11.864579999999998</v>
      </c>
      <c r="Y2919" s="18" t="s">
        <v>18494</v>
      </c>
      <c r="Z2919" s="17">
        <f t="shared" si="1156"/>
        <v>12.557999999999998</v>
      </c>
      <c r="AA2919" s="18">
        <f t="shared" si="1154"/>
        <v>15.469999999999999</v>
      </c>
      <c r="AB2919" s="18" t="s">
        <v>18494</v>
      </c>
      <c r="AC2919" s="17">
        <f t="shared" si="1155"/>
        <v>12.557999999999998</v>
      </c>
      <c r="AD2919" s="17">
        <f t="shared" si="1161"/>
        <v>17.29</v>
      </c>
      <c r="AE2919" s="19">
        <f t="shared" si="1165"/>
        <v>12.739999999999998</v>
      </c>
      <c r="AF2919" s="18" t="s">
        <v>18494</v>
      </c>
      <c r="AG2919" s="17">
        <f t="shared" si="1157"/>
        <v>12.557999999999998</v>
      </c>
      <c r="AH2919" s="17">
        <f t="shared" si="1158"/>
        <v>12.557999999999998</v>
      </c>
      <c r="AI2919" s="20" t="s">
        <v>18494</v>
      </c>
      <c r="AJ2919" s="10">
        <f t="shared" si="1160"/>
        <v>14.964494999999998</v>
      </c>
      <c r="AK2919" s="10">
        <f t="shared" si="1162"/>
        <v>1.82</v>
      </c>
      <c r="AL2919" s="10">
        <f t="shared" si="1163"/>
        <v>17.29</v>
      </c>
    </row>
    <row r="2920" spans="1:38" x14ac:dyDescent="0.25">
      <c r="A2920" s="25" t="s">
        <v>7457</v>
      </c>
      <c r="B2920" s="25" t="s">
        <v>297</v>
      </c>
      <c r="C2920" s="25" t="s">
        <v>12</v>
      </c>
      <c r="D2920" s="25" t="s">
        <v>18491</v>
      </c>
      <c r="G2920" s="27">
        <v>18.21</v>
      </c>
      <c r="H2920" s="17">
        <f t="shared" si="1144"/>
        <v>14.568000000000001</v>
      </c>
      <c r="I2920" s="17">
        <f t="shared" si="1145"/>
        <v>12.5649</v>
      </c>
      <c r="J2920" s="17">
        <f t="shared" si="1146"/>
        <v>5.4630000000000001</v>
      </c>
      <c r="K2920" s="17">
        <f t="shared" si="1147"/>
        <v>12.5649</v>
      </c>
      <c r="L2920" s="17">
        <f t="shared" si="1148"/>
        <v>14.568000000000001</v>
      </c>
      <c r="M2920" s="18">
        <f t="shared" si="1164"/>
        <v>1.8210000000000002</v>
      </c>
      <c r="N2920" s="18" t="s">
        <v>18494</v>
      </c>
      <c r="O2920" s="17">
        <f t="shared" si="1149"/>
        <v>12.5649</v>
      </c>
      <c r="P2920" s="17">
        <f t="shared" si="1166"/>
        <v>12.747</v>
      </c>
      <c r="Q2920" s="17">
        <f t="shared" si="1150"/>
        <v>14.568000000000001</v>
      </c>
      <c r="R2920" s="18" t="s">
        <v>18494</v>
      </c>
      <c r="S2920" s="18" t="s">
        <v>18494</v>
      </c>
      <c r="T2920" s="17">
        <f t="shared" si="1151"/>
        <v>12.5649</v>
      </c>
      <c r="U2920" s="17">
        <f t="shared" si="1159"/>
        <v>16.389000000000003</v>
      </c>
      <c r="V2920" s="17">
        <f t="shared" si="1167"/>
        <v>12.5649</v>
      </c>
      <c r="W2920" s="17">
        <f t="shared" si="1152"/>
        <v>11.395818</v>
      </c>
      <c r="X2920" s="17">
        <f t="shared" si="1153"/>
        <v>11.871098999999999</v>
      </c>
      <c r="Y2920" s="18" t="s">
        <v>18494</v>
      </c>
      <c r="Z2920" s="17">
        <f t="shared" si="1156"/>
        <v>12.5649</v>
      </c>
      <c r="AA2920" s="18">
        <f t="shared" si="1154"/>
        <v>15.4785</v>
      </c>
      <c r="AB2920" s="18" t="s">
        <v>18494</v>
      </c>
      <c r="AC2920" s="17">
        <f t="shared" si="1155"/>
        <v>12.5649</v>
      </c>
      <c r="AD2920" s="17">
        <f t="shared" si="1161"/>
        <v>17.299499999999998</v>
      </c>
      <c r="AE2920" s="19">
        <f t="shared" si="1165"/>
        <v>12.747</v>
      </c>
      <c r="AF2920" s="18" t="s">
        <v>18494</v>
      </c>
      <c r="AG2920" s="17">
        <f t="shared" si="1157"/>
        <v>12.5649</v>
      </c>
      <c r="AH2920" s="17">
        <f t="shared" si="1158"/>
        <v>12.5649</v>
      </c>
      <c r="AI2920" s="20" t="s">
        <v>18494</v>
      </c>
      <c r="AJ2920" s="10">
        <f t="shared" si="1160"/>
        <v>14.972717250000001</v>
      </c>
      <c r="AK2920" s="10">
        <f t="shared" si="1162"/>
        <v>1.8210000000000002</v>
      </c>
      <c r="AL2920" s="10">
        <f t="shared" si="1163"/>
        <v>17.299499999999998</v>
      </c>
    </row>
    <row r="2921" spans="1:38" x14ac:dyDescent="0.25">
      <c r="A2921" s="25" t="s">
        <v>9041</v>
      </c>
      <c r="B2921" s="25" t="s">
        <v>2081</v>
      </c>
      <c r="C2921" s="25" t="s">
        <v>12</v>
      </c>
      <c r="D2921" s="25" t="s">
        <v>18491</v>
      </c>
      <c r="G2921" s="27">
        <v>18.600000000000001</v>
      </c>
      <c r="H2921" s="17">
        <f t="shared" si="1144"/>
        <v>14.880000000000003</v>
      </c>
      <c r="I2921" s="17">
        <f t="shared" si="1145"/>
        <v>12.834</v>
      </c>
      <c r="J2921" s="17">
        <f t="shared" si="1146"/>
        <v>5.58</v>
      </c>
      <c r="K2921" s="17">
        <f t="shared" si="1147"/>
        <v>12.834</v>
      </c>
      <c r="L2921" s="17">
        <f t="shared" si="1148"/>
        <v>14.880000000000003</v>
      </c>
      <c r="M2921" s="18">
        <f t="shared" si="1164"/>
        <v>1.8600000000000003</v>
      </c>
      <c r="N2921" s="18" t="s">
        <v>18494</v>
      </c>
      <c r="O2921" s="17">
        <f t="shared" si="1149"/>
        <v>12.834</v>
      </c>
      <c r="P2921" s="17">
        <f t="shared" si="1166"/>
        <v>13.02</v>
      </c>
      <c r="Q2921" s="17">
        <f t="shared" si="1150"/>
        <v>14.880000000000003</v>
      </c>
      <c r="R2921" s="18" t="s">
        <v>18494</v>
      </c>
      <c r="S2921" s="18" t="s">
        <v>18494</v>
      </c>
      <c r="T2921" s="17">
        <f t="shared" si="1151"/>
        <v>12.834</v>
      </c>
      <c r="U2921" s="17">
        <f t="shared" si="1159"/>
        <v>16.740000000000002</v>
      </c>
      <c r="V2921" s="17">
        <f t="shared" si="1167"/>
        <v>12.834</v>
      </c>
      <c r="W2921" s="17">
        <f t="shared" si="1152"/>
        <v>11.639880000000002</v>
      </c>
      <c r="X2921" s="17">
        <f t="shared" si="1153"/>
        <v>12.12534</v>
      </c>
      <c r="Y2921" s="18" t="s">
        <v>18494</v>
      </c>
      <c r="Z2921" s="17">
        <f t="shared" si="1156"/>
        <v>12.834</v>
      </c>
      <c r="AA2921" s="18">
        <f t="shared" si="1154"/>
        <v>15.81</v>
      </c>
      <c r="AB2921" s="18" t="s">
        <v>18494</v>
      </c>
      <c r="AC2921" s="17">
        <f t="shared" si="1155"/>
        <v>12.834</v>
      </c>
      <c r="AD2921" s="17">
        <f t="shared" si="1161"/>
        <v>17.670000000000002</v>
      </c>
      <c r="AE2921" s="19">
        <f t="shared" si="1165"/>
        <v>13.02</v>
      </c>
      <c r="AF2921" s="18" t="s">
        <v>18494</v>
      </c>
      <c r="AG2921" s="17">
        <f t="shared" si="1157"/>
        <v>12.834</v>
      </c>
      <c r="AH2921" s="17">
        <f t="shared" si="1158"/>
        <v>12.834</v>
      </c>
      <c r="AI2921" s="20" t="s">
        <v>18494</v>
      </c>
      <c r="AJ2921" s="10">
        <f t="shared" si="1160"/>
        <v>15.293385000000001</v>
      </c>
      <c r="AK2921" s="10">
        <f t="shared" si="1162"/>
        <v>1.8600000000000003</v>
      </c>
      <c r="AL2921" s="10">
        <f t="shared" si="1163"/>
        <v>17.670000000000002</v>
      </c>
    </row>
    <row r="2922" spans="1:38" x14ac:dyDescent="0.25">
      <c r="A2922" s="25" t="s">
        <v>8533</v>
      </c>
      <c r="B2922" s="25" t="s">
        <v>1516</v>
      </c>
      <c r="C2922" s="25" t="s">
        <v>12</v>
      </c>
      <c r="D2922" s="25" t="s">
        <v>18491</v>
      </c>
      <c r="G2922" s="27">
        <v>18.600000000000001</v>
      </c>
      <c r="H2922" s="17">
        <f t="shared" si="1144"/>
        <v>14.880000000000003</v>
      </c>
      <c r="I2922" s="17">
        <f t="shared" si="1145"/>
        <v>12.834</v>
      </c>
      <c r="J2922" s="17">
        <f t="shared" si="1146"/>
        <v>5.58</v>
      </c>
      <c r="K2922" s="17">
        <f t="shared" si="1147"/>
        <v>12.834</v>
      </c>
      <c r="L2922" s="17">
        <f t="shared" si="1148"/>
        <v>14.880000000000003</v>
      </c>
      <c r="M2922" s="18">
        <f t="shared" si="1164"/>
        <v>1.8600000000000003</v>
      </c>
      <c r="N2922" s="18" t="s">
        <v>18494</v>
      </c>
      <c r="O2922" s="17">
        <f t="shared" si="1149"/>
        <v>12.834</v>
      </c>
      <c r="P2922" s="17">
        <f t="shared" si="1166"/>
        <v>13.02</v>
      </c>
      <c r="Q2922" s="17">
        <f t="shared" si="1150"/>
        <v>14.880000000000003</v>
      </c>
      <c r="R2922" s="18" t="s">
        <v>18494</v>
      </c>
      <c r="S2922" s="18" t="s">
        <v>18494</v>
      </c>
      <c r="T2922" s="17">
        <f t="shared" si="1151"/>
        <v>12.834</v>
      </c>
      <c r="U2922" s="17">
        <f t="shared" si="1159"/>
        <v>16.740000000000002</v>
      </c>
      <c r="V2922" s="17">
        <f t="shared" si="1167"/>
        <v>12.834</v>
      </c>
      <c r="W2922" s="17">
        <f t="shared" si="1152"/>
        <v>11.639880000000002</v>
      </c>
      <c r="X2922" s="17">
        <f t="shared" si="1153"/>
        <v>12.12534</v>
      </c>
      <c r="Y2922" s="18" t="s">
        <v>18494</v>
      </c>
      <c r="Z2922" s="17">
        <f t="shared" si="1156"/>
        <v>12.834</v>
      </c>
      <c r="AA2922" s="18">
        <f t="shared" si="1154"/>
        <v>15.81</v>
      </c>
      <c r="AB2922" s="18" t="s">
        <v>18494</v>
      </c>
      <c r="AC2922" s="17">
        <f t="shared" si="1155"/>
        <v>12.834</v>
      </c>
      <c r="AD2922" s="17">
        <f t="shared" si="1161"/>
        <v>17.670000000000002</v>
      </c>
      <c r="AE2922" s="19">
        <f t="shared" si="1165"/>
        <v>13.02</v>
      </c>
      <c r="AF2922" s="18" t="s">
        <v>18494</v>
      </c>
      <c r="AG2922" s="17">
        <f t="shared" si="1157"/>
        <v>12.834</v>
      </c>
      <c r="AH2922" s="17">
        <f t="shared" si="1158"/>
        <v>12.834</v>
      </c>
      <c r="AI2922" s="20" t="s">
        <v>18494</v>
      </c>
      <c r="AJ2922" s="10">
        <f t="shared" si="1160"/>
        <v>15.293385000000001</v>
      </c>
      <c r="AK2922" s="10">
        <f t="shared" si="1162"/>
        <v>1.8600000000000003</v>
      </c>
      <c r="AL2922" s="10">
        <f t="shared" si="1163"/>
        <v>17.670000000000002</v>
      </c>
    </row>
    <row r="2923" spans="1:38" x14ac:dyDescent="0.25">
      <c r="A2923" s="25" t="s">
        <v>8920</v>
      </c>
      <c r="B2923" s="25" t="s">
        <v>1952</v>
      </c>
      <c r="C2923" s="25" t="s">
        <v>12</v>
      </c>
      <c r="D2923" s="25" t="s">
        <v>18491</v>
      </c>
      <c r="G2923" s="27">
        <v>188.15</v>
      </c>
      <c r="H2923" s="17">
        <f t="shared" si="1144"/>
        <v>150.52000000000001</v>
      </c>
      <c r="I2923" s="17">
        <f t="shared" si="1145"/>
        <v>129.8235</v>
      </c>
      <c r="J2923" s="17">
        <f t="shared" si="1146"/>
        <v>56.445</v>
      </c>
      <c r="K2923" s="17">
        <f t="shared" si="1147"/>
        <v>129.8235</v>
      </c>
      <c r="L2923" s="17">
        <f t="shared" si="1148"/>
        <v>150.52000000000001</v>
      </c>
      <c r="M2923" s="18">
        <f t="shared" si="1164"/>
        <v>18.815000000000001</v>
      </c>
      <c r="N2923" s="18" t="s">
        <v>18494</v>
      </c>
      <c r="O2923" s="17">
        <f t="shared" si="1149"/>
        <v>129.8235</v>
      </c>
      <c r="P2923" s="17">
        <f t="shared" si="1166"/>
        <v>131.70499999999998</v>
      </c>
      <c r="Q2923" s="17">
        <f t="shared" si="1150"/>
        <v>150.52000000000001</v>
      </c>
      <c r="R2923" s="18" t="s">
        <v>18494</v>
      </c>
      <c r="S2923" s="18" t="s">
        <v>18494</v>
      </c>
      <c r="T2923" s="17">
        <f t="shared" si="1151"/>
        <v>129.8235</v>
      </c>
      <c r="U2923" s="17">
        <f t="shared" si="1159"/>
        <v>169.33500000000001</v>
      </c>
      <c r="V2923" s="17">
        <f t="shared" si="1167"/>
        <v>129.8235</v>
      </c>
      <c r="W2923" s="17">
        <f t="shared" si="1152"/>
        <v>117.74427000000001</v>
      </c>
      <c r="X2923" s="17">
        <f t="shared" si="1153"/>
        <v>122.654985</v>
      </c>
      <c r="Y2923" s="18" t="s">
        <v>18494</v>
      </c>
      <c r="Z2923" s="17">
        <f t="shared" si="1156"/>
        <v>129.8235</v>
      </c>
      <c r="AA2923" s="18">
        <f t="shared" si="1154"/>
        <v>159.92750000000001</v>
      </c>
      <c r="AB2923" s="18" t="s">
        <v>18494</v>
      </c>
      <c r="AC2923" s="17">
        <f t="shared" si="1155"/>
        <v>129.8235</v>
      </c>
      <c r="AD2923" s="17">
        <f t="shared" si="1161"/>
        <v>178.74250000000001</v>
      </c>
      <c r="AE2923" s="19">
        <f t="shared" si="1165"/>
        <v>131.70499999999998</v>
      </c>
      <c r="AF2923" s="18" t="s">
        <v>18494</v>
      </c>
      <c r="AG2923" s="17">
        <f t="shared" si="1157"/>
        <v>129.8235</v>
      </c>
      <c r="AH2923" s="17">
        <f t="shared" si="1158"/>
        <v>129.8235</v>
      </c>
      <c r="AI2923" s="20" t="s">
        <v>18494</v>
      </c>
      <c r="AJ2923" s="10">
        <f t="shared" si="1160"/>
        <v>154.70163375000001</v>
      </c>
      <c r="AK2923" s="10">
        <f t="shared" si="1162"/>
        <v>18.815000000000001</v>
      </c>
      <c r="AL2923" s="10">
        <f t="shared" si="1163"/>
        <v>178.74250000000001</v>
      </c>
    </row>
    <row r="2924" spans="1:38" x14ac:dyDescent="0.25">
      <c r="A2924" s="25" t="s">
        <v>8100</v>
      </c>
      <c r="B2924" s="25" t="s">
        <v>1047</v>
      </c>
      <c r="C2924" s="25" t="s">
        <v>12</v>
      </c>
      <c r="D2924" s="25" t="s">
        <v>18491</v>
      </c>
      <c r="G2924" s="27">
        <v>189.35</v>
      </c>
      <c r="H2924" s="17">
        <f t="shared" si="1144"/>
        <v>151.47999999999999</v>
      </c>
      <c r="I2924" s="17">
        <f t="shared" si="1145"/>
        <v>130.6515</v>
      </c>
      <c r="J2924" s="17">
        <f t="shared" si="1146"/>
        <v>56.805</v>
      </c>
      <c r="K2924" s="17">
        <f t="shared" si="1147"/>
        <v>130.6515</v>
      </c>
      <c r="L2924" s="17">
        <f t="shared" si="1148"/>
        <v>151.47999999999999</v>
      </c>
      <c r="M2924" s="18">
        <f t="shared" si="1164"/>
        <v>18.934999999999999</v>
      </c>
      <c r="N2924" s="18" t="s">
        <v>18494</v>
      </c>
      <c r="O2924" s="17">
        <f t="shared" si="1149"/>
        <v>130.6515</v>
      </c>
      <c r="P2924" s="17">
        <f t="shared" si="1166"/>
        <v>132.54499999999999</v>
      </c>
      <c r="Q2924" s="17">
        <f t="shared" si="1150"/>
        <v>151.47999999999999</v>
      </c>
      <c r="R2924" s="18" t="s">
        <v>18494</v>
      </c>
      <c r="S2924" s="18" t="s">
        <v>18494</v>
      </c>
      <c r="T2924" s="17">
        <f t="shared" si="1151"/>
        <v>130.6515</v>
      </c>
      <c r="U2924" s="17">
        <f t="shared" si="1159"/>
        <v>170.41499999999999</v>
      </c>
      <c r="V2924" s="17">
        <f t="shared" si="1167"/>
        <v>130.6515</v>
      </c>
      <c r="W2924" s="17">
        <f t="shared" si="1152"/>
        <v>118.49523000000001</v>
      </c>
      <c r="X2924" s="17">
        <f t="shared" si="1153"/>
        <v>123.43726499999998</v>
      </c>
      <c r="Y2924" s="18" t="s">
        <v>18494</v>
      </c>
      <c r="Z2924" s="17">
        <f t="shared" si="1156"/>
        <v>130.6515</v>
      </c>
      <c r="AA2924" s="18">
        <f t="shared" si="1154"/>
        <v>160.94749999999999</v>
      </c>
      <c r="AB2924" s="18" t="s">
        <v>18494</v>
      </c>
      <c r="AC2924" s="17">
        <f t="shared" si="1155"/>
        <v>130.6515</v>
      </c>
      <c r="AD2924" s="17">
        <f t="shared" si="1161"/>
        <v>179.88249999999999</v>
      </c>
      <c r="AE2924" s="19">
        <f t="shared" si="1165"/>
        <v>132.54499999999999</v>
      </c>
      <c r="AF2924" s="18" t="s">
        <v>18494</v>
      </c>
      <c r="AG2924" s="17">
        <f t="shared" si="1157"/>
        <v>130.6515</v>
      </c>
      <c r="AH2924" s="17">
        <f t="shared" si="1158"/>
        <v>130.6515</v>
      </c>
      <c r="AI2924" s="20" t="s">
        <v>18494</v>
      </c>
      <c r="AJ2924" s="10">
        <f t="shared" si="1160"/>
        <v>155.68830374999999</v>
      </c>
      <c r="AK2924" s="10">
        <f t="shared" si="1162"/>
        <v>18.934999999999999</v>
      </c>
      <c r="AL2924" s="10">
        <f t="shared" si="1163"/>
        <v>179.88249999999999</v>
      </c>
    </row>
    <row r="2925" spans="1:38" x14ac:dyDescent="0.25">
      <c r="A2925" s="25" t="s">
        <v>11013</v>
      </c>
      <c r="B2925" s="25" t="s">
        <v>4250</v>
      </c>
      <c r="C2925" s="25" t="s">
        <v>12</v>
      </c>
      <c r="D2925" s="25" t="s">
        <v>18491</v>
      </c>
      <c r="G2925" s="27">
        <v>19.25</v>
      </c>
      <c r="H2925" s="17">
        <f t="shared" si="1144"/>
        <v>15.4</v>
      </c>
      <c r="I2925" s="17">
        <f t="shared" si="1145"/>
        <v>13.282499999999999</v>
      </c>
      <c r="J2925" s="17">
        <f t="shared" si="1146"/>
        <v>5.7749999999999995</v>
      </c>
      <c r="K2925" s="17">
        <f t="shared" si="1147"/>
        <v>13.282499999999999</v>
      </c>
      <c r="L2925" s="17">
        <f t="shared" si="1148"/>
        <v>15.4</v>
      </c>
      <c r="M2925" s="18">
        <f t="shared" si="1164"/>
        <v>1.925</v>
      </c>
      <c r="N2925" s="18" t="s">
        <v>18494</v>
      </c>
      <c r="O2925" s="17">
        <f t="shared" si="1149"/>
        <v>13.282499999999999</v>
      </c>
      <c r="P2925" s="17">
        <f t="shared" si="1166"/>
        <v>13.475</v>
      </c>
      <c r="Q2925" s="17">
        <f t="shared" si="1150"/>
        <v>15.4</v>
      </c>
      <c r="R2925" s="18" t="s">
        <v>18494</v>
      </c>
      <c r="S2925" s="18" t="s">
        <v>18494</v>
      </c>
      <c r="T2925" s="17">
        <f t="shared" si="1151"/>
        <v>13.282499999999999</v>
      </c>
      <c r="U2925" s="17">
        <f t="shared" si="1159"/>
        <v>17.324999999999999</v>
      </c>
      <c r="V2925" s="17">
        <f t="shared" si="1167"/>
        <v>13.282499999999999</v>
      </c>
      <c r="W2925" s="17">
        <f t="shared" si="1152"/>
        <v>12.04665</v>
      </c>
      <c r="X2925" s="17">
        <f t="shared" si="1153"/>
        <v>12.549074999999998</v>
      </c>
      <c r="Y2925" s="18" t="s">
        <v>18494</v>
      </c>
      <c r="Z2925" s="17">
        <f t="shared" si="1156"/>
        <v>13.282499999999999</v>
      </c>
      <c r="AA2925" s="18">
        <f t="shared" si="1154"/>
        <v>16.362500000000001</v>
      </c>
      <c r="AB2925" s="18" t="s">
        <v>18494</v>
      </c>
      <c r="AC2925" s="17">
        <f t="shared" si="1155"/>
        <v>13.282499999999999</v>
      </c>
      <c r="AD2925" s="17">
        <f t="shared" si="1161"/>
        <v>18.287499999999998</v>
      </c>
      <c r="AE2925" s="19">
        <f t="shared" si="1165"/>
        <v>13.475</v>
      </c>
      <c r="AF2925" s="18" t="s">
        <v>18494</v>
      </c>
      <c r="AG2925" s="17">
        <f t="shared" si="1157"/>
        <v>13.282499999999999</v>
      </c>
      <c r="AH2925" s="17">
        <f t="shared" si="1158"/>
        <v>13.282499999999999</v>
      </c>
      <c r="AI2925" s="20" t="s">
        <v>18494</v>
      </c>
      <c r="AJ2925" s="10">
        <f t="shared" si="1160"/>
        <v>15.827831249999999</v>
      </c>
      <c r="AK2925" s="10">
        <f t="shared" si="1162"/>
        <v>1.925</v>
      </c>
      <c r="AL2925" s="10">
        <f t="shared" si="1163"/>
        <v>18.287499999999998</v>
      </c>
    </row>
    <row r="2926" spans="1:38" x14ac:dyDescent="0.25">
      <c r="A2926" s="25" t="s">
        <v>8260</v>
      </c>
      <c r="B2926" s="25" t="s">
        <v>1232</v>
      </c>
      <c r="C2926" s="25" t="s">
        <v>12</v>
      </c>
      <c r="D2926" s="25" t="s">
        <v>18491</v>
      </c>
      <c r="G2926" s="27">
        <v>19.350000000000001</v>
      </c>
      <c r="H2926" s="17">
        <f t="shared" si="1144"/>
        <v>15.480000000000002</v>
      </c>
      <c r="I2926" s="17">
        <f t="shared" si="1145"/>
        <v>13.3515</v>
      </c>
      <c r="J2926" s="17">
        <f t="shared" si="1146"/>
        <v>5.8050000000000006</v>
      </c>
      <c r="K2926" s="17">
        <f t="shared" si="1147"/>
        <v>13.3515</v>
      </c>
      <c r="L2926" s="17">
        <f t="shared" si="1148"/>
        <v>15.480000000000002</v>
      </c>
      <c r="M2926" s="18">
        <f t="shared" si="1164"/>
        <v>1.9350000000000003</v>
      </c>
      <c r="N2926" s="18" t="s">
        <v>18494</v>
      </c>
      <c r="O2926" s="17">
        <f t="shared" si="1149"/>
        <v>13.3515</v>
      </c>
      <c r="P2926" s="17">
        <f t="shared" si="1166"/>
        <v>13.545</v>
      </c>
      <c r="Q2926" s="17">
        <f t="shared" si="1150"/>
        <v>15.480000000000002</v>
      </c>
      <c r="R2926" s="18" t="s">
        <v>18494</v>
      </c>
      <c r="S2926" s="18" t="s">
        <v>18494</v>
      </c>
      <c r="T2926" s="17">
        <f t="shared" si="1151"/>
        <v>13.3515</v>
      </c>
      <c r="U2926" s="17">
        <f t="shared" si="1159"/>
        <v>17.415000000000003</v>
      </c>
      <c r="V2926" s="17">
        <f t="shared" si="1167"/>
        <v>13.3515</v>
      </c>
      <c r="W2926" s="17">
        <f t="shared" si="1152"/>
        <v>12.109230000000002</v>
      </c>
      <c r="X2926" s="17">
        <f t="shared" si="1153"/>
        <v>12.614265</v>
      </c>
      <c r="Y2926" s="18" t="s">
        <v>18494</v>
      </c>
      <c r="Z2926" s="17">
        <f t="shared" si="1156"/>
        <v>13.3515</v>
      </c>
      <c r="AA2926" s="18">
        <f t="shared" si="1154"/>
        <v>16.447500000000002</v>
      </c>
      <c r="AB2926" s="18" t="s">
        <v>18494</v>
      </c>
      <c r="AC2926" s="17">
        <f t="shared" si="1155"/>
        <v>13.3515</v>
      </c>
      <c r="AD2926" s="17">
        <f t="shared" si="1161"/>
        <v>18.3825</v>
      </c>
      <c r="AE2926" s="19">
        <f t="shared" si="1165"/>
        <v>13.545</v>
      </c>
      <c r="AF2926" s="18" t="s">
        <v>18494</v>
      </c>
      <c r="AG2926" s="17">
        <f t="shared" si="1157"/>
        <v>13.3515</v>
      </c>
      <c r="AH2926" s="17">
        <f t="shared" si="1158"/>
        <v>13.3515</v>
      </c>
      <c r="AI2926" s="20" t="s">
        <v>18494</v>
      </c>
      <c r="AJ2926" s="10">
        <f t="shared" si="1160"/>
        <v>15.910053750000001</v>
      </c>
      <c r="AK2926" s="10">
        <f t="shared" si="1162"/>
        <v>1.9350000000000003</v>
      </c>
      <c r="AL2926" s="10">
        <f t="shared" si="1163"/>
        <v>18.3825</v>
      </c>
    </row>
    <row r="2927" spans="1:38" x14ac:dyDescent="0.25">
      <c r="A2927" s="25" t="s">
        <v>8703</v>
      </c>
      <c r="B2927" s="25" t="s">
        <v>1705</v>
      </c>
      <c r="C2927" s="25" t="s">
        <v>12</v>
      </c>
      <c r="D2927" s="25" t="s">
        <v>18491</v>
      </c>
      <c r="G2927" s="27">
        <v>19.350000000000001</v>
      </c>
      <c r="H2927" s="17">
        <f t="shared" si="1144"/>
        <v>15.480000000000002</v>
      </c>
      <c r="I2927" s="17">
        <f t="shared" si="1145"/>
        <v>13.3515</v>
      </c>
      <c r="J2927" s="17">
        <f t="shared" si="1146"/>
        <v>5.8050000000000006</v>
      </c>
      <c r="K2927" s="17">
        <f t="shared" si="1147"/>
        <v>13.3515</v>
      </c>
      <c r="L2927" s="17">
        <f t="shared" si="1148"/>
        <v>15.480000000000002</v>
      </c>
      <c r="M2927" s="18">
        <f t="shared" si="1164"/>
        <v>1.9350000000000003</v>
      </c>
      <c r="N2927" s="18" t="s">
        <v>18494</v>
      </c>
      <c r="O2927" s="17">
        <f t="shared" si="1149"/>
        <v>13.3515</v>
      </c>
      <c r="P2927" s="17">
        <f t="shared" si="1166"/>
        <v>13.545</v>
      </c>
      <c r="Q2927" s="17">
        <f t="shared" si="1150"/>
        <v>15.480000000000002</v>
      </c>
      <c r="R2927" s="18" t="s">
        <v>18494</v>
      </c>
      <c r="S2927" s="18" t="s">
        <v>18494</v>
      </c>
      <c r="T2927" s="17">
        <f t="shared" si="1151"/>
        <v>13.3515</v>
      </c>
      <c r="U2927" s="17">
        <f t="shared" si="1159"/>
        <v>17.415000000000003</v>
      </c>
      <c r="V2927" s="17">
        <f t="shared" si="1167"/>
        <v>13.3515</v>
      </c>
      <c r="W2927" s="17">
        <f t="shared" si="1152"/>
        <v>12.109230000000002</v>
      </c>
      <c r="X2927" s="17">
        <f t="shared" si="1153"/>
        <v>12.614265</v>
      </c>
      <c r="Y2927" s="18" t="s">
        <v>18494</v>
      </c>
      <c r="Z2927" s="17">
        <f t="shared" si="1156"/>
        <v>13.3515</v>
      </c>
      <c r="AA2927" s="18">
        <f t="shared" si="1154"/>
        <v>16.447500000000002</v>
      </c>
      <c r="AB2927" s="18" t="s">
        <v>18494</v>
      </c>
      <c r="AC2927" s="17">
        <f t="shared" si="1155"/>
        <v>13.3515</v>
      </c>
      <c r="AD2927" s="17">
        <f t="shared" si="1161"/>
        <v>18.3825</v>
      </c>
      <c r="AE2927" s="19">
        <f t="shared" si="1165"/>
        <v>13.545</v>
      </c>
      <c r="AF2927" s="18" t="s">
        <v>18494</v>
      </c>
      <c r="AG2927" s="17">
        <f t="shared" si="1157"/>
        <v>13.3515</v>
      </c>
      <c r="AH2927" s="17">
        <f t="shared" si="1158"/>
        <v>13.3515</v>
      </c>
      <c r="AI2927" s="20" t="s">
        <v>18494</v>
      </c>
      <c r="AJ2927" s="10">
        <f t="shared" si="1160"/>
        <v>15.910053750000001</v>
      </c>
      <c r="AK2927" s="10">
        <f t="shared" si="1162"/>
        <v>1.9350000000000003</v>
      </c>
      <c r="AL2927" s="10">
        <f t="shared" si="1163"/>
        <v>18.3825</v>
      </c>
    </row>
    <row r="2928" spans="1:38" x14ac:dyDescent="0.25">
      <c r="A2928" s="25" t="s">
        <v>11280</v>
      </c>
      <c r="B2928" s="25" t="s">
        <v>4525</v>
      </c>
      <c r="C2928" s="25" t="s">
        <v>12</v>
      </c>
      <c r="D2928" s="25" t="s">
        <v>18491</v>
      </c>
      <c r="G2928" s="27">
        <v>19.55</v>
      </c>
      <c r="H2928" s="17">
        <f t="shared" si="1144"/>
        <v>15.64</v>
      </c>
      <c r="I2928" s="17">
        <f t="shared" si="1145"/>
        <v>13.4895</v>
      </c>
      <c r="J2928" s="17">
        <f t="shared" si="1146"/>
        <v>5.8650000000000002</v>
      </c>
      <c r="K2928" s="17">
        <f t="shared" si="1147"/>
        <v>13.4895</v>
      </c>
      <c r="L2928" s="17">
        <f t="shared" si="1148"/>
        <v>15.64</v>
      </c>
      <c r="M2928" s="18">
        <f t="shared" si="1164"/>
        <v>1.9550000000000001</v>
      </c>
      <c r="N2928" s="18" t="s">
        <v>18494</v>
      </c>
      <c r="O2928" s="17">
        <f t="shared" si="1149"/>
        <v>13.4895</v>
      </c>
      <c r="P2928" s="17">
        <f t="shared" si="1166"/>
        <v>13.685</v>
      </c>
      <c r="Q2928" s="17">
        <f t="shared" si="1150"/>
        <v>15.64</v>
      </c>
      <c r="R2928" s="18" t="s">
        <v>18494</v>
      </c>
      <c r="S2928" s="18" t="s">
        <v>18494</v>
      </c>
      <c r="T2928" s="17">
        <f t="shared" si="1151"/>
        <v>13.4895</v>
      </c>
      <c r="U2928" s="17">
        <f t="shared" si="1159"/>
        <v>17.595000000000002</v>
      </c>
      <c r="V2928" s="17">
        <f t="shared" si="1167"/>
        <v>13.4895</v>
      </c>
      <c r="W2928" s="17">
        <f t="shared" si="1152"/>
        <v>12.234390000000001</v>
      </c>
      <c r="X2928" s="17">
        <f t="shared" si="1153"/>
        <v>12.744644999999998</v>
      </c>
      <c r="Y2928" s="18" t="s">
        <v>18494</v>
      </c>
      <c r="Z2928" s="17">
        <f t="shared" si="1156"/>
        <v>13.4895</v>
      </c>
      <c r="AA2928" s="18">
        <f t="shared" si="1154"/>
        <v>16.6175</v>
      </c>
      <c r="AB2928" s="18" t="s">
        <v>18494</v>
      </c>
      <c r="AC2928" s="17">
        <f t="shared" si="1155"/>
        <v>13.4895</v>
      </c>
      <c r="AD2928" s="17">
        <f t="shared" si="1161"/>
        <v>18.572500000000002</v>
      </c>
      <c r="AE2928" s="19">
        <f t="shared" si="1165"/>
        <v>13.685</v>
      </c>
      <c r="AF2928" s="18" t="s">
        <v>18494</v>
      </c>
      <c r="AG2928" s="17">
        <f t="shared" si="1157"/>
        <v>13.4895</v>
      </c>
      <c r="AH2928" s="17">
        <f t="shared" si="1158"/>
        <v>13.4895</v>
      </c>
      <c r="AI2928" s="20" t="s">
        <v>18494</v>
      </c>
      <c r="AJ2928" s="10">
        <f t="shared" si="1160"/>
        <v>16.07449875</v>
      </c>
      <c r="AK2928" s="10">
        <f t="shared" si="1162"/>
        <v>1.9550000000000001</v>
      </c>
      <c r="AL2928" s="10">
        <f t="shared" si="1163"/>
        <v>18.572500000000002</v>
      </c>
    </row>
    <row r="2929" spans="1:38" x14ac:dyDescent="0.25">
      <c r="A2929" s="25" t="s">
        <v>11898</v>
      </c>
      <c r="B2929" s="25" t="s">
        <v>5164</v>
      </c>
      <c r="C2929" s="25" t="s">
        <v>12</v>
      </c>
      <c r="D2929" s="25" t="s">
        <v>18491</v>
      </c>
      <c r="G2929" s="27">
        <v>19.649999999999999</v>
      </c>
      <c r="H2929" s="17">
        <f t="shared" si="1144"/>
        <v>15.719999999999999</v>
      </c>
      <c r="I2929" s="17">
        <f t="shared" si="1145"/>
        <v>13.558499999999999</v>
      </c>
      <c r="J2929" s="17">
        <f t="shared" si="1146"/>
        <v>5.8949999999999996</v>
      </c>
      <c r="K2929" s="17">
        <f t="shared" si="1147"/>
        <v>13.558499999999999</v>
      </c>
      <c r="L2929" s="17">
        <f t="shared" si="1148"/>
        <v>15.719999999999999</v>
      </c>
      <c r="M2929" s="18">
        <f t="shared" si="1164"/>
        <v>1.9649999999999999</v>
      </c>
      <c r="N2929" s="18" t="s">
        <v>18494</v>
      </c>
      <c r="O2929" s="17">
        <f t="shared" si="1149"/>
        <v>13.558499999999999</v>
      </c>
      <c r="P2929" s="17">
        <f t="shared" si="1166"/>
        <v>13.754999999999999</v>
      </c>
      <c r="Q2929" s="17">
        <f t="shared" si="1150"/>
        <v>15.719999999999999</v>
      </c>
      <c r="R2929" s="18" t="s">
        <v>18494</v>
      </c>
      <c r="S2929" s="18" t="s">
        <v>18494</v>
      </c>
      <c r="T2929" s="17">
        <f t="shared" si="1151"/>
        <v>13.558499999999999</v>
      </c>
      <c r="U2929" s="17">
        <f t="shared" si="1159"/>
        <v>17.684999999999999</v>
      </c>
      <c r="V2929" s="17">
        <f t="shared" si="1167"/>
        <v>13.558499999999999</v>
      </c>
      <c r="W2929" s="17">
        <f t="shared" si="1152"/>
        <v>12.29697</v>
      </c>
      <c r="X2929" s="17">
        <f t="shared" si="1153"/>
        <v>12.809834999999998</v>
      </c>
      <c r="Y2929" s="18" t="s">
        <v>18494</v>
      </c>
      <c r="Z2929" s="17">
        <f t="shared" si="1156"/>
        <v>13.558499999999999</v>
      </c>
      <c r="AA2929" s="18">
        <f t="shared" si="1154"/>
        <v>16.702499999999997</v>
      </c>
      <c r="AB2929" s="18" t="s">
        <v>18494</v>
      </c>
      <c r="AC2929" s="17">
        <f t="shared" si="1155"/>
        <v>13.558499999999999</v>
      </c>
      <c r="AD2929" s="17">
        <f t="shared" si="1161"/>
        <v>18.667499999999997</v>
      </c>
      <c r="AE2929" s="19">
        <f t="shared" si="1165"/>
        <v>13.754999999999999</v>
      </c>
      <c r="AF2929" s="18" t="s">
        <v>18494</v>
      </c>
      <c r="AG2929" s="17">
        <f t="shared" si="1157"/>
        <v>13.558499999999999</v>
      </c>
      <c r="AH2929" s="17">
        <f t="shared" si="1158"/>
        <v>13.558499999999999</v>
      </c>
      <c r="AI2929" s="20" t="s">
        <v>18494</v>
      </c>
      <c r="AJ2929" s="10">
        <f t="shared" si="1160"/>
        <v>16.15672125</v>
      </c>
      <c r="AK2929" s="10">
        <f t="shared" si="1162"/>
        <v>1.9649999999999999</v>
      </c>
      <c r="AL2929" s="10">
        <f t="shared" si="1163"/>
        <v>18.667499999999997</v>
      </c>
    </row>
    <row r="2930" spans="1:38" x14ac:dyDescent="0.25">
      <c r="A2930" s="25" t="s">
        <v>8423</v>
      </c>
      <c r="B2930" s="25" t="s">
        <v>1395</v>
      </c>
      <c r="C2930" s="25" t="s">
        <v>12</v>
      </c>
      <c r="D2930" s="25" t="s">
        <v>18491</v>
      </c>
      <c r="G2930" s="27">
        <v>19.8</v>
      </c>
      <c r="H2930" s="17">
        <f t="shared" si="1144"/>
        <v>15.840000000000002</v>
      </c>
      <c r="I2930" s="17">
        <f t="shared" si="1145"/>
        <v>13.661999999999999</v>
      </c>
      <c r="J2930" s="17">
        <f t="shared" si="1146"/>
        <v>5.94</v>
      </c>
      <c r="K2930" s="17">
        <f t="shared" si="1147"/>
        <v>13.661999999999999</v>
      </c>
      <c r="L2930" s="17">
        <f t="shared" si="1148"/>
        <v>15.840000000000002</v>
      </c>
      <c r="M2930" s="18">
        <f t="shared" si="1164"/>
        <v>1.9800000000000002</v>
      </c>
      <c r="N2930" s="18" t="s">
        <v>18494</v>
      </c>
      <c r="O2930" s="17">
        <f t="shared" si="1149"/>
        <v>13.661999999999999</v>
      </c>
      <c r="P2930" s="17">
        <f t="shared" si="1166"/>
        <v>13.86</v>
      </c>
      <c r="Q2930" s="17">
        <f t="shared" si="1150"/>
        <v>15.840000000000002</v>
      </c>
      <c r="R2930" s="18" t="s">
        <v>18494</v>
      </c>
      <c r="S2930" s="18" t="s">
        <v>18494</v>
      </c>
      <c r="T2930" s="17">
        <f t="shared" si="1151"/>
        <v>13.661999999999999</v>
      </c>
      <c r="U2930" s="17">
        <f t="shared" si="1159"/>
        <v>17.82</v>
      </c>
      <c r="V2930" s="17">
        <f t="shared" si="1167"/>
        <v>13.661999999999999</v>
      </c>
      <c r="W2930" s="17">
        <f t="shared" si="1152"/>
        <v>12.390840000000001</v>
      </c>
      <c r="X2930" s="17">
        <f t="shared" si="1153"/>
        <v>12.90762</v>
      </c>
      <c r="Y2930" s="18" t="s">
        <v>18494</v>
      </c>
      <c r="Z2930" s="17">
        <f t="shared" si="1156"/>
        <v>13.661999999999999</v>
      </c>
      <c r="AA2930" s="18">
        <f t="shared" si="1154"/>
        <v>16.830000000000002</v>
      </c>
      <c r="AB2930" s="18" t="s">
        <v>18494</v>
      </c>
      <c r="AC2930" s="17">
        <f t="shared" si="1155"/>
        <v>13.661999999999999</v>
      </c>
      <c r="AD2930" s="17">
        <f t="shared" si="1161"/>
        <v>18.809999999999999</v>
      </c>
      <c r="AE2930" s="19">
        <f t="shared" si="1165"/>
        <v>13.86</v>
      </c>
      <c r="AF2930" s="18" t="s">
        <v>18494</v>
      </c>
      <c r="AG2930" s="17">
        <f t="shared" si="1157"/>
        <v>13.661999999999999</v>
      </c>
      <c r="AH2930" s="17">
        <f t="shared" si="1158"/>
        <v>13.661999999999999</v>
      </c>
      <c r="AI2930" s="20" t="s">
        <v>18494</v>
      </c>
      <c r="AJ2930" s="10">
        <f t="shared" si="1160"/>
        <v>16.280055000000001</v>
      </c>
      <c r="AK2930" s="10">
        <f t="shared" si="1162"/>
        <v>1.9800000000000002</v>
      </c>
      <c r="AL2930" s="10">
        <f t="shared" si="1163"/>
        <v>18.809999999999999</v>
      </c>
    </row>
    <row r="2931" spans="1:38" x14ac:dyDescent="0.25">
      <c r="A2931" s="25" t="s">
        <v>8532</v>
      </c>
      <c r="B2931" s="25" t="s">
        <v>1515</v>
      </c>
      <c r="C2931" s="25" t="s">
        <v>12</v>
      </c>
      <c r="D2931" s="25" t="s">
        <v>18491</v>
      </c>
      <c r="G2931" s="27">
        <v>19.8</v>
      </c>
      <c r="H2931" s="17">
        <f t="shared" si="1144"/>
        <v>15.840000000000002</v>
      </c>
      <c r="I2931" s="17">
        <f t="shared" si="1145"/>
        <v>13.661999999999999</v>
      </c>
      <c r="J2931" s="17">
        <f t="shared" si="1146"/>
        <v>5.94</v>
      </c>
      <c r="K2931" s="17">
        <f t="shared" si="1147"/>
        <v>13.661999999999999</v>
      </c>
      <c r="L2931" s="17">
        <f t="shared" si="1148"/>
        <v>15.840000000000002</v>
      </c>
      <c r="M2931" s="18">
        <f t="shared" si="1164"/>
        <v>1.9800000000000002</v>
      </c>
      <c r="N2931" s="18" t="s">
        <v>18494</v>
      </c>
      <c r="O2931" s="17">
        <f t="shared" si="1149"/>
        <v>13.661999999999999</v>
      </c>
      <c r="P2931" s="17">
        <f t="shared" si="1166"/>
        <v>13.86</v>
      </c>
      <c r="Q2931" s="17">
        <f t="shared" si="1150"/>
        <v>15.840000000000002</v>
      </c>
      <c r="R2931" s="18" t="s">
        <v>18494</v>
      </c>
      <c r="S2931" s="18" t="s">
        <v>18494</v>
      </c>
      <c r="T2931" s="17">
        <f t="shared" si="1151"/>
        <v>13.661999999999999</v>
      </c>
      <c r="U2931" s="17">
        <f t="shared" si="1159"/>
        <v>17.82</v>
      </c>
      <c r="V2931" s="17">
        <f t="shared" si="1167"/>
        <v>13.661999999999999</v>
      </c>
      <c r="W2931" s="17">
        <f t="shared" si="1152"/>
        <v>12.390840000000001</v>
      </c>
      <c r="X2931" s="17">
        <f t="shared" si="1153"/>
        <v>12.90762</v>
      </c>
      <c r="Y2931" s="18" t="s">
        <v>18494</v>
      </c>
      <c r="Z2931" s="17">
        <f t="shared" si="1156"/>
        <v>13.661999999999999</v>
      </c>
      <c r="AA2931" s="18">
        <f t="shared" si="1154"/>
        <v>16.830000000000002</v>
      </c>
      <c r="AB2931" s="18" t="s">
        <v>18494</v>
      </c>
      <c r="AC2931" s="17">
        <f t="shared" si="1155"/>
        <v>13.661999999999999</v>
      </c>
      <c r="AD2931" s="17">
        <f t="shared" si="1161"/>
        <v>18.809999999999999</v>
      </c>
      <c r="AE2931" s="19">
        <f t="shared" si="1165"/>
        <v>13.86</v>
      </c>
      <c r="AF2931" s="18" t="s">
        <v>18494</v>
      </c>
      <c r="AG2931" s="17">
        <f t="shared" si="1157"/>
        <v>13.661999999999999</v>
      </c>
      <c r="AH2931" s="17">
        <f t="shared" si="1158"/>
        <v>13.661999999999999</v>
      </c>
      <c r="AI2931" s="20" t="s">
        <v>18494</v>
      </c>
      <c r="AJ2931" s="10">
        <f t="shared" si="1160"/>
        <v>16.280055000000001</v>
      </c>
      <c r="AK2931" s="10">
        <f t="shared" si="1162"/>
        <v>1.9800000000000002</v>
      </c>
      <c r="AL2931" s="10">
        <f t="shared" si="1163"/>
        <v>18.809999999999999</v>
      </c>
    </row>
    <row r="2932" spans="1:38" x14ac:dyDescent="0.25">
      <c r="A2932" s="25" t="s">
        <v>11710</v>
      </c>
      <c r="B2932" s="25" t="s">
        <v>4992</v>
      </c>
      <c r="C2932" s="25" t="s">
        <v>12</v>
      </c>
      <c r="D2932" s="25" t="s">
        <v>18491</v>
      </c>
      <c r="G2932" s="27">
        <v>19.95</v>
      </c>
      <c r="H2932" s="17">
        <f t="shared" si="1144"/>
        <v>15.96</v>
      </c>
      <c r="I2932" s="17">
        <f t="shared" si="1145"/>
        <v>13.765499999999998</v>
      </c>
      <c r="J2932" s="17">
        <f t="shared" si="1146"/>
        <v>5.9849999999999994</v>
      </c>
      <c r="K2932" s="17">
        <f t="shared" si="1147"/>
        <v>13.765499999999998</v>
      </c>
      <c r="L2932" s="17">
        <f t="shared" si="1148"/>
        <v>15.96</v>
      </c>
      <c r="M2932" s="18">
        <f t="shared" si="1164"/>
        <v>1.9950000000000001</v>
      </c>
      <c r="N2932" s="18" t="s">
        <v>18494</v>
      </c>
      <c r="O2932" s="17">
        <f t="shared" si="1149"/>
        <v>13.765499999999998</v>
      </c>
      <c r="P2932" s="17">
        <f t="shared" si="1166"/>
        <v>13.964999999999998</v>
      </c>
      <c r="Q2932" s="17">
        <f t="shared" si="1150"/>
        <v>15.96</v>
      </c>
      <c r="R2932" s="18" t="s">
        <v>18494</v>
      </c>
      <c r="S2932" s="18" t="s">
        <v>18494</v>
      </c>
      <c r="T2932" s="17">
        <f t="shared" si="1151"/>
        <v>13.765499999999998</v>
      </c>
      <c r="U2932" s="17">
        <f t="shared" si="1159"/>
        <v>17.954999999999998</v>
      </c>
      <c r="V2932" s="17">
        <f t="shared" si="1167"/>
        <v>13.765499999999998</v>
      </c>
      <c r="W2932" s="17">
        <f t="shared" si="1152"/>
        <v>12.48471</v>
      </c>
      <c r="X2932" s="17">
        <f t="shared" si="1153"/>
        <v>13.005404999999998</v>
      </c>
      <c r="Y2932" s="18" t="s">
        <v>18494</v>
      </c>
      <c r="Z2932" s="17">
        <f t="shared" si="1156"/>
        <v>13.765499999999998</v>
      </c>
      <c r="AA2932" s="18">
        <f t="shared" si="1154"/>
        <v>16.9575</v>
      </c>
      <c r="AB2932" s="18" t="s">
        <v>18494</v>
      </c>
      <c r="AC2932" s="17">
        <f t="shared" si="1155"/>
        <v>13.765499999999998</v>
      </c>
      <c r="AD2932" s="17">
        <f t="shared" si="1161"/>
        <v>18.952499999999997</v>
      </c>
      <c r="AE2932" s="19">
        <f t="shared" si="1165"/>
        <v>13.964999999999998</v>
      </c>
      <c r="AF2932" s="18" t="s">
        <v>18494</v>
      </c>
      <c r="AG2932" s="17">
        <f t="shared" si="1157"/>
        <v>13.765499999999998</v>
      </c>
      <c r="AH2932" s="17">
        <f t="shared" si="1158"/>
        <v>13.765499999999998</v>
      </c>
      <c r="AI2932" s="20" t="s">
        <v>18494</v>
      </c>
      <c r="AJ2932" s="10">
        <f t="shared" si="1160"/>
        <v>16.403388749999998</v>
      </c>
      <c r="AK2932" s="10">
        <f t="shared" si="1162"/>
        <v>1.9950000000000001</v>
      </c>
      <c r="AL2932" s="10">
        <f t="shared" si="1163"/>
        <v>18.952499999999997</v>
      </c>
    </row>
    <row r="2933" spans="1:38" x14ac:dyDescent="0.25">
      <c r="A2933" s="25" t="s">
        <v>7434</v>
      </c>
      <c r="B2933" s="25" t="s">
        <v>269</v>
      </c>
      <c r="C2933" s="25" t="s">
        <v>12</v>
      </c>
      <c r="D2933" s="25" t="s">
        <v>18491</v>
      </c>
      <c r="G2933" s="27">
        <v>198.35</v>
      </c>
      <c r="H2933" s="17">
        <f t="shared" si="1144"/>
        <v>158.68</v>
      </c>
      <c r="I2933" s="17">
        <f t="shared" si="1145"/>
        <v>136.86149999999998</v>
      </c>
      <c r="J2933" s="17">
        <f t="shared" si="1146"/>
        <v>59.504999999999995</v>
      </c>
      <c r="K2933" s="17">
        <f t="shared" si="1147"/>
        <v>136.86149999999998</v>
      </c>
      <c r="L2933" s="17">
        <f t="shared" si="1148"/>
        <v>158.68</v>
      </c>
      <c r="M2933" s="18">
        <f t="shared" si="1164"/>
        <v>19.835000000000001</v>
      </c>
      <c r="N2933" s="18" t="s">
        <v>18494</v>
      </c>
      <c r="O2933" s="17">
        <f t="shared" si="1149"/>
        <v>136.86149999999998</v>
      </c>
      <c r="P2933" s="17">
        <f t="shared" si="1166"/>
        <v>138.845</v>
      </c>
      <c r="Q2933" s="17">
        <f t="shared" si="1150"/>
        <v>158.68</v>
      </c>
      <c r="R2933" s="18" t="s">
        <v>18494</v>
      </c>
      <c r="S2933" s="18" t="s">
        <v>18494</v>
      </c>
      <c r="T2933" s="17">
        <f t="shared" si="1151"/>
        <v>136.86149999999998</v>
      </c>
      <c r="U2933" s="17">
        <f t="shared" si="1159"/>
        <v>178.51499999999999</v>
      </c>
      <c r="V2933" s="17">
        <f t="shared" si="1167"/>
        <v>136.86149999999998</v>
      </c>
      <c r="W2933" s="17">
        <f t="shared" si="1152"/>
        <v>124.12743</v>
      </c>
      <c r="X2933" s="17">
        <f t="shared" si="1153"/>
        <v>129.30436499999999</v>
      </c>
      <c r="Y2933" s="18" t="s">
        <v>18494</v>
      </c>
      <c r="Z2933" s="17">
        <f t="shared" si="1156"/>
        <v>136.86149999999998</v>
      </c>
      <c r="AA2933" s="18">
        <f t="shared" si="1154"/>
        <v>168.5975</v>
      </c>
      <c r="AB2933" s="18" t="s">
        <v>18494</v>
      </c>
      <c r="AC2933" s="17">
        <f t="shared" si="1155"/>
        <v>136.86149999999998</v>
      </c>
      <c r="AD2933" s="17">
        <f t="shared" si="1161"/>
        <v>188.43249999999998</v>
      </c>
      <c r="AE2933" s="19">
        <f t="shared" si="1165"/>
        <v>138.845</v>
      </c>
      <c r="AF2933" s="18" t="s">
        <v>18494</v>
      </c>
      <c r="AG2933" s="17">
        <f t="shared" si="1157"/>
        <v>136.86149999999998</v>
      </c>
      <c r="AH2933" s="17">
        <f t="shared" si="1158"/>
        <v>136.86149999999998</v>
      </c>
      <c r="AI2933" s="20" t="s">
        <v>18494</v>
      </c>
      <c r="AJ2933" s="10">
        <f t="shared" si="1160"/>
        <v>163.08832874999999</v>
      </c>
      <c r="AK2933" s="10">
        <f t="shared" si="1162"/>
        <v>19.835000000000001</v>
      </c>
      <c r="AL2933" s="10">
        <f t="shared" si="1163"/>
        <v>188.43249999999998</v>
      </c>
    </row>
    <row r="2934" spans="1:38" x14ac:dyDescent="0.25">
      <c r="A2934" s="25" t="s">
        <v>8908</v>
      </c>
      <c r="B2934" s="25" t="s">
        <v>1940</v>
      </c>
      <c r="C2934" s="25" t="s">
        <v>12</v>
      </c>
      <c r="D2934" s="25" t="s">
        <v>18491</v>
      </c>
      <c r="G2934" s="27">
        <v>2</v>
      </c>
      <c r="H2934" s="17">
        <f t="shared" ref="H2934:H2997" si="1168">G2934*80%</f>
        <v>1.6</v>
      </c>
      <c r="I2934" s="17">
        <f t="shared" ref="I2934:I2997" si="1169">G2934*69%</f>
        <v>1.38</v>
      </c>
      <c r="J2934" s="17">
        <f t="shared" ref="J2934:J2997" si="1170">G2934*30%</f>
        <v>0.6</v>
      </c>
      <c r="K2934" s="17">
        <f t="shared" ref="K2934:K2997" si="1171">G2934*69%</f>
        <v>1.38</v>
      </c>
      <c r="L2934" s="17">
        <f t="shared" ref="L2934:L2997" si="1172">G2934*80%</f>
        <v>1.6</v>
      </c>
      <c r="M2934" s="18">
        <f t="shared" si="1164"/>
        <v>0.2</v>
      </c>
      <c r="N2934" s="18" t="s">
        <v>18494</v>
      </c>
      <c r="O2934" s="17">
        <f t="shared" ref="O2934:O2997" si="1173">G2934*69%</f>
        <v>1.38</v>
      </c>
      <c r="P2934" s="17">
        <f t="shared" si="1166"/>
        <v>1.4</v>
      </c>
      <c r="Q2934" s="17">
        <f t="shared" ref="Q2934:Q2997" si="1174">G2934*80%</f>
        <v>1.6</v>
      </c>
      <c r="R2934" s="18" t="s">
        <v>18494</v>
      </c>
      <c r="S2934" s="18" t="s">
        <v>18494</v>
      </c>
      <c r="T2934" s="17">
        <f t="shared" ref="T2934:T2997" si="1175">G2934*69%</f>
        <v>1.38</v>
      </c>
      <c r="U2934" s="17">
        <f t="shared" si="1159"/>
        <v>1.8</v>
      </c>
      <c r="V2934" s="17">
        <f t="shared" si="1167"/>
        <v>1.38</v>
      </c>
      <c r="W2934" s="17">
        <f t="shared" ref="W2934:W2997" si="1176">G2934*62.58%</f>
        <v>1.2516</v>
      </c>
      <c r="X2934" s="17">
        <f t="shared" ref="X2934:X2997" si="1177">G2934*65.19%</f>
        <v>1.3037999999999998</v>
      </c>
      <c r="Y2934" s="18" t="s">
        <v>18494</v>
      </c>
      <c r="Z2934" s="17">
        <f t="shared" si="1156"/>
        <v>1.38</v>
      </c>
      <c r="AA2934" s="18">
        <f t="shared" ref="AA2934:AA2997" si="1178">G2934*85%</f>
        <v>1.7</v>
      </c>
      <c r="AB2934" s="18" t="s">
        <v>18494</v>
      </c>
      <c r="AC2934" s="17">
        <f t="shared" ref="AC2934:AC2997" si="1179">G2934*69%</f>
        <v>1.38</v>
      </c>
      <c r="AD2934" s="17">
        <f t="shared" si="1161"/>
        <v>1.9</v>
      </c>
      <c r="AE2934" s="19">
        <f t="shared" si="1165"/>
        <v>1.4</v>
      </c>
      <c r="AF2934" s="18" t="s">
        <v>18494</v>
      </c>
      <c r="AG2934" s="17">
        <f t="shared" si="1157"/>
        <v>1.38</v>
      </c>
      <c r="AH2934" s="17">
        <f t="shared" si="1158"/>
        <v>1.38</v>
      </c>
      <c r="AI2934" s="20" t="s">
        <v>18494</v>
      </c>
      <c r="AJ2934" s="10">
        <f t="shared" si="1160"/>
        <v>1.64445</v>
      </c>
      <c r="AK2934" s="10">
        <f t="shared" si="1162"/>
        <v>0.2</v>
      </c>
      <c r="AL2934" s="10">
        <f t="shared" si="1163"/>
        <v>1.9</v>
      </c>
    </row>
    <row r="2935" spans="1:38" x14ac:dyDescent="0.25">
      <c r="A2935" s="25" t="s">
        <v>8067</v>
      </c>
      <c r="B2935" s="25" t="s">
        <v>1011</v>
      </c>
      <c r="C2935" s="25" t="s">
        <v>12</v>
      </c>
      <c r="D2935" s="25" t="s">
        <v>18491</v>
      </c>
      <c r="G2935" s="27">
        <v>2</v>
      </c>
      <c r="H2935" s="17">
        <f t="shared" si="1168"/>
        <v>1.6</v>
      </c>
      <c r="I2935" s="17">
        <f t="shared" si="1169"/>
        <v>1.38</v>
      </c>
      <c r="J2935" s="17">
        <f t="shared" si="1170"/>
        <v>0.6</v>
      </c>
      <c r="K2935" s="17">
        <f t="shared" si="1171"/>
        <v>1.38</v>
      </c>
      <c r="L2935" s="17">
        <f t="shared" si="1172"/>
        <v>1.6</v>
      </c>
      <c r="M2935" s="18">
        <f t="shared" si="1164"/>
        <v>0.2</v>
      </c>
      <c r="N2935" s="18" t="s">
        <v>18494</v>
      </c>
      <c r="O2935" s="17">
        <f t="shared" si="1173"/>
        <v>1.38</v>
      </c>
      <c r="P2935" s="17">
        <f t="shared" si="1166"/>
        <v>1.4</v>
      </c>
      <c r="Q2935" s="17">
        <f t="shared" si="1174"/>
        <v>1.6</v>
      </c>
      <c r="R2935" s="18" t="s">
        <v>18494</v>
      </c>
      <c r="S2935" s="18" t="s">
        <v>18494</v>
      </c>
      <c r="T2935" s="17">
        <f t="shared" si="1175"/>
        <v>1.38</v>
      </c>
      <c r="U2935" s="17">
        <f t="shared" si="1159"/>
        <v>1.8</v>
      </c>
      <c r="V2935" s="17">
        <f t="shared" si="1167"/>
        <v>1.38</v>
      </c>
      <c r="W2935" s="17">
        <f t="shared" si="1176"/>
        <v>1.2516</v>
      </c>
      <c r="X2935" s="17">
        <f t="shared" si="1177"/>
        <v>1.3037999999999998</v>
      </c>
      <c r="Y2935" s="18" t="s">
        <v>18494</v>
      </c>
      <c r="Z2935" s="17">
        <f t="shared" ref="Z2935:Z2998" si="1180">G2935*69%</f>
        <v>1.38</v>
      </c>
      <c r="AA2935" s="18">
        <f t="shared" si="1178"/>
        <v>1.7</v>
      </c>
      <c r="AB2935" s="18" t="s">
        <v>18494</v>
      </c>
      <c r="AC2935" s="17">
        <f t="shared" si="1179"/>
        <v>1.38</v>
      </c>
      <c r="AD2935" s="17">
        <f t="shared" si="1161"/>
        <v>1.9</v>
      </c>
      <c r="AE2935" s="19">
        <f t="shared" si="1165"/>
        <v>1.4</v>
      </c>
      <c r="AF2935" s="18" t="s">
        <v>18494</v>
      </c>
      <c r="AG2935" s="17">
        <f t="shared" ref="AG2935:AG2998" si="1181">G2935*69%</f>
        <v>1.38</v>
      </c>
      <c r="AH2935" s="17">
        <f t="shared" ref="AH2935:AH2998" si="1182">G2935*69%</f>
        <v>1.38</v>
      </c>
      <c r="AI2935" s="20" t="s">
        <v>18494</v>
      </c>
      <c r="AJ2935" s="10">
        <f t="shared" si="1160"/>
        <v>1.64445</v>
      </c>
      <c r="AK2935" s="10">
        <f t="shared" si="1162"/>
        <v>0.2</v>
      </c>
      <c r="AL2935" s="10">
        <f t="shared" si="1163"/>
        <v>1.9</v>
      </c>
    </row>
    <row r="2936" spans="1:38" x14ac:dyDescent="0.25">
      <c r="A2936" s="25" t="s">
        <v>8454</v>
      </c>
      <c r="B2936" s="25" t="s">
        <v>1430</v>
      </c>
      <c r="C2936" s="25" t="s">
        <v>12</v>
      </c>
      <c r="D2936" s="25" t="s">
        <v>18491</v>
      </c>
      <c r="G2936" s="27">
        <v>2</v>
      </c>
      <c r="H2936" s="17">
        <f t="shared" si="1168"/>
        <v>1.6</v>
      </c>
      <c r="I2936" s="17">
        <f t="shared" si="1169"/>
        <v>1.38</v>
      </c>
      <c r="J2936" s="17">
        <f t="shared" si="1170"/>
        <v>0.6</v>
      </c>
      <c r="K2936" s="17">
        <f t="shared" si="1171"/>
        <v>1.38</v>
      </c>
      <c r="L2936" s="17">
        <f t="shared" si="1172"/>
        <v>1.6</v>
      </c>
      <c r="M2936" s="18">
        <f t="shared" si="1164"/>
        <v>0.2</v>
      </c>
      <c r="N2936" s="18" t="s">
        <v>18494</v>
      </c>
      <c r="O2936" s="17">
        <f t="shared" si="1173"/>
        <v>1.38</v>
      </c>
      <c r="P2936" s="17">
        <f t="shared" si="1166"/>
        <v>1.4</v>
      </c>
      <c r="Q2936" s="17">
        <f t="shared" si="1174"/>
        <v>1.6</v>
      </c>
      <c r="R2936" s="18" t="s">
        <v>18494</v>
      </c>
      <c r="S2936" s="18" t="s">
        <v>18494</v>
      </c>
      <c r="T2936" s="17">
        <f t="shared" si="1175"/>
        <v>1.38</v>
      </c>
      <c r="U2936" s="17">
        <f t="shared" si="1159"/>
        <v>1.8</v>
      </c>
      <c r="V2936" s="17">
        <f t="shared" si="1167"/>
        <v>1.38</v>
      </c>
      <c r="W2936" s="17">
        <f t="shared" si="1176"/>
        <v>1.2516</v>
      </c>
      <c r="X2936" s="17">
        <f t="shared" si="1177"/>
        <v>1.3037999999999998</v>
      </c>
      <c r="Y2936" s="18" t="s">
        <v>18494</v>
      </c>
      <c r="Z2936" s="17">
        <f t="shared" si="1180"/>
        <v>1.38</v>
      </c>
      <c r="AA2936" s="18">
        <f t="shared" si="1178"/>
        <v>1.7</v>
      </c>
      <c r="AB2936" s="18" t="s">
        <v>18494</v>
      </c>
      <c r="AC2936" s="17">
        <f t="shared" si="1179"/>
        <v>1.38</v>
      </c>
      <c r="AD2936" s="17">
        <f t="shared" si="1161"/>
        <v>1.9</v>
      </c>
      <c r="AE2936" s="19">
        <f t="shared" si="1165"/>
        <v>1.4</v>
      </c>
      <c r="AF2936" s="18" t="s">
        <v>18494</v>
      </c>
      <c r="AG2936" s="17">
        <f t="shared" si="1181"/>
        <v>1.38</v>
      </c>
      <c r="AH2936" s="17">
        <f t="shared" si="1182"/>
        <v>1.38</v>
      </c>
      <c r="AI2936" s="20" t="s">
        <v>18494</v>
      </c>
      <c r="AJ2936" s="10">
        <f t="shared" si="1160"/>
        <v>1.64445</v>
      </c>
      <c r="AK2936" s="10">
        <f t="shared" si="1162"/>
        <v>0.2</v>
      </c>
      <c r="AL2936" s="10">
        <f t="shared" si="1163"/>
        <v>1.9</v>
      </c>
    </row>
    <row r="2937" spans="1:38" x14ac:dyDescent="0.25">
      <c r="A2937" s="25" t="s">
        <v>8728</v>
      </c>
      <c r="B2937" s="25" t="s">
        <v>1730</v>
      </c>
      <c r="C2937" s="25" t="s">
        <v>12</v>
      </c>
      <c r="D2937" s="25" t="s">
        <v>18491</v>
      </c>
      <c r="G2937" s="27">
        <v>2.0499999999999998</v>
      </c>
      <c r="H2937" s="17">
        <f t="shared" si="1168"/>
        <v>1.64</v>
      </c>
      <c r="I2937" s="17">
        <f t="shared" si="1169"/>
        <v>1.4144999999999999</v>
      </c>
      <c r="J2937" s="17">
        <f t="shared" si="1170"/>
        <v>0.61499999999999988</v>
      </c>
      <c r="K2937" s="17">
        <f t="shared" si="1171"/>
        <v>1.4144999999999999</v>
      </c>
      <c r="L2937" s="17">
        <f t="shared" si="1172"/>
        <v>1.64</v>
      </c>
      <c r="M2937" s="18">
        <f t="shared" si="1164"/>
        <v>0.20499999999999999</v>
      </c>
      <c r="N2937" s="18" t="s">
        <v>18494</v>
      </c>
      <c r="O2937" s="17">
        <f t="shared" si="1173"/>
        <v>1.4144999999999999</v>
      </c>
      <c r="P2937" s="17">
        <f t="shared" si="1166"/>
        <v>1.4349999999999998</v>
      </c>
      <c r="Q2937" s="17">
        <f t="shared" si="1174"/>
        <v>1.64</v>
      </c>
      <c r="R2937" s="18" t="s">
        <v>18494</v>
      </c>
      <c r="S2937" s="18" t="s">
        <v>18494</v>
      </c>
      <c r="T2937" s="17">
        <f t="shared" si="1175"/>
        <v>1.4144999999999999</v>
      </c>
      <c r="U2937" s="17">
        <f t="shared" si="1159"/>
        <v>1.845</v>
      </c>
      <c r="V2937" s="17">
        <f t="shared" si="1167"/>
        <v>1.4144999999999999</v>
      </c>
      <c r="W2937" s="17">
        <f t="shared" si="1176"/>
        <v>1.2828899999999999</v>
      </c>
      <c r="X2937" s="17">
        <f t="shared" si="1177"/>
        <v>1.3363949999999998</v>
      </c>
      <c r="Y2937" s="18" t="s">
        <v>18494</v>
      </c>
      <c r="Z2937" s="17">
        <f t="shared" si="1180"/>
        <v>1.4144999999999999</v>
      </c>
      <c r="AA2937" s="18">
        <f t="shared" si="1178"/>
        <v>1.7424999999999997</v>
      </c>
      <c r="AB2937" s="18" t="s">
        <v>18494</v>
      </c>
      <c r="AC2937" s="17">
        <f t="shared" si="1179"/>
        <v>1.4144999999999999</v>
      </c>
      <c r="AD2937" s="17">
        <f t="shared" si="1161"/>
        <v>1.9474999999999998</v>
      </c>
      <c r="AE2937" s="19">
        <f t="shared" si="1165"/>
        <v>1.4349999999999998</v>
      </c>
      <c r="AF2937" s="18" t="s">
        <v>18494</v>
      </c>
      <c r="AG2937" s="17">
        <f t="shared" si="1181"/>
        <v>1.4144999999999999</v>
      </c>
      <c r="AH2937" s="17">
        <f t="shared" si="1182"/>
        <v>1.4144999999999999</v>
      </c>
      <c r="AI2937" s="20" t="s">
        <v>18494</v>
      </c>
      <c r="AJ2937" s="10">
        <f t="shared" si="1160"/>
        <v>1.6855612499999999</v>
      </c>
      <c r="AK2937" s="10">
        <f t="shared" si="1162"/>
        <v>0.20499999999999999</v>
      </c>
      <c r="AL2937" s="10">
        <f t="shared" si="1163"/>
        <v>1.9474999999999998</v>
      </c>
    </row>
    <row r="2938" spans="1:38" x14ac:dyDescent="0.25">
      <c r="A2938" s="25" t="s">
        <v>8075</v>
      </c>
      <c r="B2938" s="25" t="s">
        <v>1020</v>
      </c>
      <c r="C2938" s="25" t="s">
        <v>12</v>
      </c>
      <c r="D2938" s="25" t="s">
        <v>18491</v>
      </c>
      <c r="G2938" s="27">
        <v>2.1</v>
      </c>
      <c r="H2938" s="17">
        <f t="shared" si="1168"/>
        <v>1.6800000000000002</v>
      </c>
      <c r="I2938" s="17">
        <f t="shared" si="1169"/>
        <v>1.4489999999999998</v>
      </c>
      <c r="J2938" s="17">
        <f t="shared" si="1170"/>
        <v>0.63</v>
      </c>
      <c r="K2938" s="17">
        <f t="shared" si="1171"/>
        <v>1.4489999999999998</v>
      </c>
      <c r="L2938" s="17">
        <f t="shared" si="1172"/>
        <v>1.6800000000000002</v>
      </c>
      <c r="M2938" s="18">
        <f t="shared" si="1164"/>
        <v>0.21000000000000002</v>
      </c>
      <c r="N2938" s="18" t="s">
        <v>18494</v>
      </c>
      <c r="O2938" s="17">
        <f t="shared" si="1173"/>
        <v>1.4489999999999998</v>
      </c>
      <c r="P2938" s="17">
        <f t="shared" si="1166"/>
        <v>1.47</v>
      </c>
      <c r="Q2938" s="17">
        <f t="shared" si="1174"/>
        <v>1.6800000000000002</v>
      </c>
      <c r="R2938" s="18" t="s">
        <v>18494</v>
      </c>
      <c r="S2938" s="18" t="s">
        <v>18494</v>
      </c>
      <c r="T2938" s="17">
        <f t="shared" si="1175"/>
        <v>1.4489999999999998</v>
      </c>
      <c r="U2938" s="17">
        <f t="shared" si="1159"/>
        <v>1.8900000000000001</v>
      </c>
      <c r="V2938" s="17">
        <f t="shared" si="1167"/>
        <v>1.4489999999999998</v>
      </c>
      <c r="W2938" s="17">
        <f t="shared" si="1176"/>
        <v>1.3141800000000001</v>
      </c>
      <c r="X2938" s="17">
        <f t="shared" si="1177"/>
        <v>1.3689899999999999</v>
      </c>
      <c r="Y2938" s="18" t="s">
        <v>18494</v>
      </c>
      <c r="Z2938" s="17">
        <f t="shared" si="1180"/>
        <v>1.4489999999999998</v>
      </c>
      <c r="AA2938" s="18">
        <f t="shared" si="1178"/>
        <v>1.7849999999999999</v>
      </c>
      <c r="AB2938" s="18" t="s">
        <v>18494</v>
      </c>
      <c r="AC2938" s="17">
        <f t="shared" si="1179"/>
        <v>1.4489999999999998</v>
      </c>
      <c r="AD2938" s="17">
        <f t="shared" si="1161"/>
        <v>1.9949999999999999</v>
      </c>
      <c r="AE2938" s="19">
        <f t="shared" si="1165"/>
        <v>1.47</v>
      </c>
      <c r="AF2938" s="18" t="s">
        <v>18494</v>
      </c>
      <c r="AG2938" s="17">
        <f t="shared" si="1181"/>
        <v>1.4489999999999998</v>
      </c>
      <c r="AH2938" s="17">
        <f t="shared" si="1182"/>
        <v>1.4489999999999998</v>
      </c>
      <c r="AI2938" s="20" t="s">
        <v>18494</v>
      </c>
      <c r="AJ2938" s="10">
        <f t="shared" si="1160"/>
        <v>1.7266725000000003</v>
      </c>
      <c r="AK2938" s="10">
        <f t="shared" si="1162"/>
        <v>0.21000000000000002</v>
      </c>
      <c r="AL2938" s="10">
        <f t="shared" si="1163"/>
        <v>1.9949999999999999</v>
      </c>
    </row>
    <row r="2939" spans="1:38" x14ac:dyDescent="0.25">
      <c r="A2939" s="25" t="s">
        <v>11050</v>
      </c>
      <c r="B2939" s="25" t="s">
        <v>4287</v>
      </c>
      <c r="C2939" s="25" t="s">
        <v>12</v>
      </c>
      <c r="D2939" s="25" t="s">
        <v>18491</v>
      </c>
      <c r="G2939" s="27">
        <v>2.15</v>
      </c>
      <c r="H2939" s="17">
        <f t="shared" si="1168"/>
        <v>1.72</v>
      </c>
      <c r="I2939" s="17">
        <f t="shared" si="1169"/>
        <v>1.4834999999999998</v>
      </c>
      <c r="J2939" s="17">
        <f t="shared" si="1170"/>
        <v>0.64499999999999991</v>
      </c>
      <c r="K2939" s="17">
        <f t="shared" si="1171"/>
        <v>1.4834999999999998</v>
      </c>
      <c r="L2939" s="17">
        <f t="shared" si="1172"/>
        <v>1.72</v>
      </c>
      <c r="M2939" s="18">
        <f t="shared" si="1164"/>
        <v>0.215</v>
      </c>
      <c r="N2939" s="18" t="s">
        <v>18494</v>
      </c>
      <c r="O2939" s="17">
        <f t="shared" si="1173"/>
        <v>1.4834999999999998</v>
      </c>
      <c r="P2939" s="17">
        <f t="shared" si="1166"/>
        <v>1.5049999999999999</v>
      </c>
      <c r="Q2939" s="17">
        <f t="shared" si="1174"/>
        <v>1.72</v>
      </c>
      <c r="R2939" s="18" t="s">
        <v>18494</v>
      </c>
      <c r="S2939" s="18" t="s">
        <v>18494</v>
      </c>
      <c r="T2939" s="17">
        <f t="shared" si="1175"/>
        <v>1.4834999999999998</v>
      </c>
      <c r="U2939" s="17">
        <f t="shared" si="1159"/>
        <v>1.9350000000000001</v>
      </c>
      <c r="V2939" s="17">
        <f t="shared" si="1167"/>
        <v>1.4834999999999998</v>
      </c>
      <c r="W2939" s="17">
        <f t="shared" si="1176"/>
        <v>1.3454699999999999</v>
      </c>
      <c r="X2939" s="17">
        <f t="shared" si="1177"/>
        <v>1.4015849999999999</v>
      </c>
      <c r="Y2939" s="18" t="s">
        <v>18494</v>
      </c>
      <c r="Z2939" s="17">
        <f t="shared" si="1180"/>
        <v>1.4834999999999998</v>
      </c>
      <c r="AA2939" s="18">
        <f t="shared" si="1178"/>
        <v>1.8274999999999999</v>
      </c>
      <c r="AB2939" s="18" t="s">
        <v>18494</v>
      </c>
      <c r="AC2939" s="17">
        <f t="shared" si="1179"/>
        <v>1.4834999999999998</v>
      </c>
      <c r="AD2939" s="17">
        <f t="shared" si="1161"/>
        <v>2.0425</v>
      </c>
      <c r="AE2939" s="19">
        <f t="shared" si="1165"/>
        <v>1.5049999999999999</v>
      </c>
      <c r="AF2939" s="18" t="s">
        <v>18494</v>
      </c>
      <c r="AG2939" s="17">
        <f t="shared" si="1181"/>
        <v>1.4834999999999998</v>
      </c>
      <c r="AH2939" s="17">
        <f t="shared" si="1182"/>
        <v>1.4834999999999998</v>
      </c>
      <c r="AI2939" s="20" t="s">
        <v>18494</v>
      </c>
      <c r="AJ2939" s="10">
        <f t="shared" si="1160"/>
        <v>1.7677837499999998</v>
      </c>
      <c r="AK2939" s="10">
        <f t="shared" si="1162"/>
        <v>0.215</v>
      </c>
      <c r="AL2939" s="10">
        <f t="shared" si="1163"/>
        <v>2.0425</v>
      </c>
    </row>
    <row r="2940" spans="1:38" x14ac:dyDescent="0.25">
      <c r="A2940" s="25" t="s">
        <v>8061</v>
      </c>
      <c r="B2940" s="25" t="s">
        <v>1005</v>
      </c>
      <c r="C2940" s="25" t="s">
        <v>12</v>
      </c>
      <c r="D2940" s="25" t="s">
        <v>18491</v>
      </c>
      <c r="E2940" s="25" t="s">
        <v>36</v>
      </c>
      <c r="F2940" s="25" t="s">
        <v>36</v>
      </c>
      <c r="G2940" s="27">
        <v>2.25</v>
      </c>
      <c r="H2940" s="17">
        <f t="shared" si="1168"/>
        <v>1.8</v>
      </c>
      <c r="I2940" s="17">
        <f t="shared" si="1169"/>
        <v>1.5524999999999998</v>
      </c>
      <c r="J2940" s="17">
        <f t="shared" si="1170"/>
        <v>0.67499999999999993</v>
      </c>
      <c r="K2940" s="17">
        <f t="shared" si="1171"/>
        <v>1.5524999999999998</v>
      </c>
      <c r="L2940" s="17">
        <f t="shared" si="1172"/>
        <v>1.8</v>
      </c>
      <c r="M2940" s="18">
        <f t="shared" si="1164"/>
        <v>0.22500000000000001</v>
      </c>
      <c r="N2940" s="18" t="s">
        <v>18494</v>
      </c>
      <c r="O2940" s="17">
        <f t="shared" si="1173"/>
        <v>1.5524999999999998</v>
      </c>
      <c r="P2940" s="17">
        <f t="shared" si="1166"/>
        <v>1.575</v>
      </c>
      <c r="Q2940" s="17">
        <f t="shared" si="1174"/>
        <v>1.8</v>
      </c>
      <c r="R2940" s="18" t="s">
        <v>18494</v>
      </c>
      <c r="S2940" s="18" t="s">
        <v>18494</v>
      </c>
      <c r="T2940" s="17">
        <f t="shared" si="1175"/>
        <v>1.5524999999999998</v>
      </c>
      <c r="U2940" s="17">
        <f t="shared" si="1159"/>
        <v>2.0249999999999999</v>
      </c>
      <c r="V2940" s="17">
        <f t="shared" si="1167"/>
        <v>1.5524999999999998</v>
      </c>
      <c r="W2940" s="17">
        <f t="shared" si="1176"/>
        <v>1.40805</v>
      </c>
      <c r="X2940" s="17">
        <f t="shared" si="1177"/>
        <v>1.4667749999999997</v>
      </c>
      <c r="Y2940" s="18" t="s">
        <v>18494</v>
      </c>
      <c r="Z2940" s="17">
        <f t="shared" si="1180"/>
        <v>1.5524999999999998</v>
      </c>
      <c r="AA2940" s="18">
        <f t="shared" si="1178"/>
        <v>1.9124999999999999</v>
      </c>
      <c r="AB2940" s="18" t="s">
        <v>18494</v>
      </c>
      <c r="AC2940" s="17">
        <f t="shared" si="1179"/>
        <v>1.5524999999999998</v>
      </c>
      <c r="AD2940" s="17">
        <f t="shared" si="1161"/>
        <v>2.1374999999999997</v>
      </c>
      <c r="AE2940" s="19">
        <f t="shared" si="1165"/>
        <v>1.575</v>
      </c>
      <c r="AF2940" s="18" t="s">
        <v>18494</v>
      </c>
      <c r="AG2940" s="17">
        <f t="shared" si="1181"/>
        <v>1.5524999999999998</v>
      </c>
      <c r="AH2940" s="17">
        <f t="shared" si="1182"/>
        <v>1.5524999999999998</v>
      </c>
      <c r="AI2940" s="20" t="s">
        <v>18494</v>
      </c>
      <c r="AJ2940" s="10">
        <f t="shared" si="1160"/>
        <v>1.8500062500000001</v>
      </c>
      <c r="AK2940" s="10">
        <f t="shared" si="1162"/>
        <v>0.22500000000000001</v>
      </c>
      <c r="AL2940" s="10">
        <f t="shared" si="1163"/>
        <v>2.1374999999999997</v>
      </c>
    </row>
    <row r="2941" spans="1:38" x14ac:dyDescent="0.25">
      <c r="A2941" s="25" t="s">
        <v>7595</v>
      </c>
      <c r="B2941" s="25" t="s">
        <v>492</v>
      </c>
      <c r="C2941" s="25" t="s">
        <v>12</v>
      </c>
      <c r="D2941" s="25" t="s">
        <v>18491</v>
      </c>
      <c r="G2941" s="27">
        <v>2.2999999999999998</v>
      </c>
      <c r="H2941" s="17">
        <f t="shared" si="1168"/>
        <v>1.8399999999999999</v>
      </c>
      <c r="I2941" s="17">
        <f t="shared" si="1169"/>
        <v>1.5869999999999997</v>
      </c>
      <c r="J2941" s="17">
        <f t="shared" si="1170"/>
        <v>0.69</v>
      </c>
      <c r="K2941" s="17">
        <f t="shared" si="1171"/>
        <v>1.5869999999999997</v>
      </c>
      <c r="L2941" s="17">
        <f t="shared" si="1172"/>
        <v>1.8399999999999999</v>
      </c>
      <c r="M2941" s="18">
        <f t="shared" si="1164"/>
        <v>0.22999999999999998</v>
      </c>
      <c r="N2941" s="18" t="s">
        <v>18494</v>
      </c>
      <c r="O2941" s="17">
        <f t="shared" si="1173"/>
        <v>1.5869999999999997</v>
      </c>
      <c r="P2941" s="17">
        <f t="shared" si="1166"/>
        <v>1.6099999999999999</v>
      </c>
      <c r="Q2941" s="17">
        <f t="shared" si="1174"/>
        <v>1.8399999999999999</v>
      </c>
      <c r="R2941" s="18" t="s">
        <v>18494</v>
      </c>
      <c r="S2941" s="18" t="s">
        <v>18494</v>
      </c>
      <c r="T2941" s="17">
        <f t="shared" si="1175"/>
        <v>1.5869999999999997</v>
      </c>
      <c r="U2941" s="17">
        <f t="shared" si="1159"/>
        <v>2.0699999999999998</v>
      </c>
      <c r="V2941" s="17">
        <f t="shared" si="1167"/>
        <v>1.5869999999999997</v>
      </c>
      <c r="W2941" s="17">
        <f t="shared" si="1176"/>
        <v>1.4393399999999998</v>
      </c>
      <c r="X2941" s="17">
        <f t="shared" si="1177"/>
        <v>1.4993699999999996</v>
      </c>
      <c r="Y2941" s="18" t="s">
        <v>18494</v>
      </c>
      <c r="Z2941" s="17">
        <f t="shared" si="1180"/>
        <v>1.5869999999999997</v>
      </c>
      <c r="AA2941" s="18">
        <f t="shared" si="1178"/>
        <v>1.9549999999999998</v>
      </c>
      <c r="AB2941" s="18" t="s">
        <v>18494</v>
      </c>
      <c r="AC2941" s="17">
        <f t="shared" si="1179"/>
        <v>1.5869999999999997</v>
      </c>
      <c r="AD2941" s="17">
        <f t="shared" si="1161"/>
        <v>2.1849999999999996</v>
      </c>
      <c r="AE2941" s="19">
        <f t="shared" si="1165"/>
        <v>1.6099999999999999</v>
      </c>
      <c r="AF2941" s="18" t="s">
        <v>18494</v>
      </c>
      <c r="AG2941" s="17">
        <f t="shared" si="1181"/>
        <v>1.5869999999999997</v>
      </c>
      <c r="AH2941" s="17">
        <f t="shared" si="1182"/>
        <v>1.5869999999999997</v>
      </c>
      <c r="AI2941" s="20" t="s">
        <v>18494</v>
      </c>
      <c r="AJ2941" s="10">
        <f t="shared" si="1160"/>
        <v>1.8911174999999998</v>
      </c>
      <c r="AK2941" s="10">
        <f t="shared" si="1162"/>
        <v>0.22999999999999998</v>
      </c>
      <c r="AL2941" s="10">
        <f t="shared" si="1163"/>
        <v>2.1849999999999996</v>
      </c>
    </row>
    <row r="2942" spans="1:38" x14ac:dyDescent="0.25">
      <c r="A2942" s="25" t="s">
        <v>7278</v>
      </c>
      <c r="B2942" s="25" t="s">
        <v>39</v>
      </c>
      <c r="C2942" s="25" t="s">
        <v>12</v>
      </c>
      <c r="D2942" s="25" t="s">
        <v>18491</v>
      </c>
      <c r="G2942" s="27">
        <v>2.34</v>
      </c>
      <c r="H2942" s="17">
        <f t="shared" si="1168"/>
        <v>1.8719999999999999</v>
      </c>
      <c r="I2942" s="17">
        <f t="shared" si="1169"/>
        <v>1.6145999999999998</v>
      </c>
      <c r="J2942" s="17">
        <f t="shared" si="1170"/>
        <v>0.70199999999999996</v>
      </c>
      <c r="K2942" s="17">
        <f t="shared" si="1171"/>
        <v>1.6145999999999998</v>
      </c>
      <c r="L2942" s="17">
        <f t="shared" si="1172"/>
        <v>1.8719999999999999</v>
      </c>
      <c r="M2942" s="18">
        <f t="shared" si="1164"/>
        <v>0.23399999999999999</v>
      </c>
      <c r="N2942" s="18" t="s">
        <v>18494</v>
      </c>
      <c r="O2942" s="17">
        <f t="shared" si="1173"/>
        <v>1.6145999999999998</v>
      </c>
      <c r="P2942" s="17">
        <f t="shared" si="1166"/>
        <v>1.6379999999999999</v>
      </c>
      <c r="Q2942" s="17">
        <f t="shared" si="1174"/>
        <v>1.8719999999999999</v>
      </c>
      <c r="R2942" s="18" t="s">
        <v>18494</v>
      </c>
      <c r="S2942" s="18" t="s">
        <v>18494</v>
      </c>
      <c r="T2942" s="17">
        <f t="shared" si="1175"/>
        <v>1.6145999999999998</v>
      </c>
      <c r="U2942" s="17">
        <f t="shared" si="1159"/>
        <v>2.1059999999999999</v>
      </c>
      <c r="V2942" s="17">
        <f t="shared" si="1167"/>
        <v>1.6145999999999998</v>
      </c>
      <c r="W2942" s="17">
        <f t="shared" si="1176"/>
        <v>1.464372</v>
      </c>
      <c r="X2942" s="17">
        <f t="shared" si="1177"/>
        <v>1.5254459999999996</v>
      </c>
      <c r="Y2942" s="18" t="s">
        <v>18494</v>
      </c>
      <c r="Z2942" s="17">
        <f t="shared" si="1180"/>
        <v>1.6145999999999998</v>
      </c>
      <c r="AA2942" s="18">
        <f t="shared" si="1178"/>
        <v>1.9889999999999999</v>
      </c>
      <c r="AB2942" s="18" t="s">
        <v>18494</v>
      </c>
      <c r="AC2942" s="17">
        <f t="shared" si="1179"/>
        <v>1.6145999999999998</v>
      </c>
      <c r="AD2942" s="17">
        <f t="shared" si="1161"/>
        <v>2.2229999999999999</v>
      </c>
      <c r="AE2942" s="19">
        <f t="shared" si="1165"/>
        <v>1.6379999999999999</v>
      </c>
      <c r="AF2942" s="18" t="s">
        <v>18494</v>
      </c>
      <c r="AG2942" s="17">
        <f t="shared" si="1181"/>
        <v>1.6145999999999998</v>
      </c>
      <c r="AH2942" s="17">
        <f t="shared" si="1182"/>
        <v>1.6145999999999998</v>
      </c>
      <c r="AI2942" s="20" t="s">
        <v>18494</v>
      </c>
      <c r="AJ2942" s="10">
        <f t="shared" si="1160"/>
        <v>1.9240065</v>
      </c>
      <c r="AK2942" s="10">
        <f t="shared" si="1162"/>
        <v>0.23399999999999999</v>
      </c>
      <c r="AL2942" s="10">
        <f t="shared" si="1163"/>
        <v>2.2229999999999999</v>
      </c>
    </row>
    <row r="2943" spans="1:38" x14ac:dyDescent="0.25">
      <c r="A2943" s="25" t="s">
        <v>9495</v>
      </c>
      <c r="B2943" s="25" t="s">
        <v>2564</v>
      </c>
      <c r="C2943" s="25" t="s">
        <v>12</v>
      </c>
      <c r="D2943" s="25" t="s">
        <v>18491</v>
      </c>
      <c r="G2943" s="27">
        <v>2.4</v>
      </c>
      <c r="H2943" s="17">
        <f t="shared" si="1168"/>
        <v>1.92</v>
      </c>
      <c r="I2943" s="17">
        <f t="shared" si="1169"/>
        <v>1.6559999999999999</v>
      </c>
      <c r="J2943" s="17">
        <f t="shared" si="1170"/>
        <v>0.72</v>
      </c>
      <c r="K2943" s="17">
        <f t="shared" si="1171"/>
        <v>1.6559999999999999</v>
      </c>
      <c r="L2943" s="17">
        <f t="shared" si="1172"/>
        <v>1.92</v>
      </c>
      <c r="M2943" s="18">
        <f t="shared" si="1164"/>
        <v>0.24</v>
      </c>
      <c r="N2943" s="18" t="s">
        <v>18494</v>
      </c>
      <c r="O2943" s="17">
        <f t="shared" si="1173"/>
        <v>1.6559999999999999</v>
      </c>
      <c r="P2943" s="17">
        <f t="shared" si="1166"/>
        <v>1.68</v>
      </c>
      <c r="Q2943" s="17">
        <f t="shared" si="1174"/>
        <v>1.92</v>
      </c>
      <c r="R2943" s="18" t="s">
        <v>18494</v>
      </c>
      <c r="S2943" s="18" t="s">
        <v>18494</v>
      </c>
      <c r="T2943" s="17">
        <f t="shared" si="1175"/>
        <v>1.6559999999999999</v>
      </c>
      <c r="U2943" s="17">
        <f t="shared" si="1159"/>
        <v>2.16</v>
      </c>
      <c r="V2943" s="17">
        <f t="shared" si="1167"/>
        <v>1.6559999999999999</v>
      </c>
      <c r="W2943" s="17">
        <f t="shared" si="1176"/>
        <v>1.5019199999999999</v>
      </c>
      <c r="X2943" s="17">
        <f t="shared" si="1177"/>
        <v>1.5645599999999997</v>
      </c>
      <c r="Y2943" s="18" t="s">
        <v>18494</v>
      </c>
      <c r="Z2943" s="17">
        <f t="shared" si="1180"/>
        <v>1.6559999999999999</v>
      </c>
      <c r="AA2943" s="18">
        <f t="shared" si="1178"/>
        <v>2.04</v>
      </c>
      <c r="AB2943" s="18" t="s">
        <v>18494</v>
      </c>
      <c r="AC2943" s="17">
        <f t="shared" si="1179"/>
        <v>1.6559999999999999</v>
      </c>
      <c r="AD2943" s="17">
        <f t="shared" si="1161"/>
        <v>2.2799999999999998</v>
      </c>
      <c r="AE2943" s="19">
        <f t="shared" si="1165"/>
        <v>1.68</v>
      </c>
      <c r="AF2943" s="18" t="s">
        <v>18494</v>
      </c>
      <c r="AG2943" s="17">
        <f t="shared" si="1181"/>
        <v>1.6559999999999999</v>
      </c>
      <c r="AH2943" s="17">
        <f t="shared" si="1182"/>
        <v>1.6559999999999999</v>
      </c>
      <c r="AI2943" s="20" t="s">
        <v>18494</v>
      </c>
      <c r="AJ2943" s="10">
        <f t="shared" si="1160"/>
        <v>1.9733399999999999</v>
      </c>
      <c r="AK2943" s="10">
        <f t="shared" si="1162"/>
        <v>0.24</v>
      </c>
      <c r="AL2943" s="10">
        <f t="shared" si="1163"/>
        <v>2.2799999999999998</v>
      </c>
    </row>
    <row r="2944" spans="1:38" x14ac:dyDescent="0.25">
      <c r="A2944" s="25" t="s">
        <v>9175</v>
      </c>
      <c r="B2944" s="25" t="s">
        <v>2224</v>
      </c>
      <c r="C2944" s="25" t="s">
        <v>12</v>
      </c>
      <c r="D2944" s="25" t="s">
        <v>18491</v>
      </c>
      <c r="G2944" s="27">
        <v>2.4500000000000002</v>
      </c>
      <c r="H2944" s="17">
        <f t="shared" si="1168"/>
        <v>1.9600000000000002</v>
      </c>
      <c r="I2944" s="17">
        <f t="shared" si="1169"/>
        <v>1.6904999999999999</v>
      </c>
      <c r="J2944" s="17">
        <f t="shared" si="1170"/>
        <v>0.73499999999999999</v>
      </c>
      <c r="K2944" s="17">
        <f t="shared" si="1171"/>
        <v>1.6904999999999999</v>
      </c>
      <c r="L2944" s="17">
        <f t="shared" si="1172"/>
        <v>1.9600000000000002</v>
      </c>
      <c r="M2944" s="18">
        <f t="shared" si="1164"/>
        <v>0.24500000000000002</v>
      </c>
      <c r="N2944" s="18" t="s">
        <v>18494</v>
      </c>
      <c r="O2944" s="17">
        <f t="shared" si="1173"/>
        <v>1.6904999999999999</v>
      </c>
      <c r="P2944" s="17">
        <f t="shared" si="1166"/>
        <v>1.7150000000000001</v>
      </c>
      <c r="Q2944" s="17">
        <f t="shared" si="1174"/>
        <v>1.9600000000000002</v>
      </c>
      <c r="R2944" s="18" t="s">
        <v>18494</v>
      </c>
      <c r="S2944" s="18" t="s">
        <v>18494</v>
      </c>
      <c r="T2944" s="17">
        <f t="shared" si="1175"/>
        <v>1.6904999999999999</v>
      </c>
      <c r="U2944" s="17">
        <f t="shared" si="1159"/>
        <v>2.2050000000000001</v>
      </c>
      <c r="V2944" s="17">
        <f t="shared" si="1167"/>
        <v>1.6904999999999999</v>
      </c>
      <c r="W2944" s="17">
        <f t="shared" si="1176"/>
        <v>1.5332100000000002</v>
      </c>
      <c r="X2944" s="17">
        <f t="shared" si="1177"/>
        <v>1.5971549999999999</v>
      </c>
      <c r="Y2944" s="18" t="s">
        <v>18494</v>
      </c>
      <c r="Z2944" s="17">
        <f t="shared" si="1180"/>
        <v>1.6904999999999999</v>
      </c>
      <c r="AA2944" s="18">
        <f t="shared" si="1178"/>
        <v>2.0825</v>
      </c>
      <c r="AB2944" s="18" t="s">
        <v>18494</v>
      </c>
      <c r="AC2944" s="17">
        <f t="shared" si="1179"/>
        <v>1.6904999999999999</v>
      </c>
      <c r="AD2944" s="17">
        <f t="shared" si="1161"/>
        <v>2.3275000000000001</v>
      </c>
      <c r="AE2944" s="19">
        <f t="shared" si="1165"/>
        <v>1.7150000000000001</v>
      </c>
      <c r="AF2944" s="18" t="s">
        <v>18494</v>
      </c>
      <c r="AG2944" s="17">
        <f t="shared" si="1181"/>
        <v>1.6904999999999999</v>
      </c>
      <c r="AH2944" s="17">
        <f t="shared" si="1182"/>
        <v>1.6904999999999999</v>
      </c>
      <c r="AI2944" s="20" t="s">
        <v>18494</v>
      </c>
      <c r="AJ2944" s="10">
        <f t="shared" si="1160"/>
        <v>2.01445125</v>
      </c>
      <c r="AK2944" s="10">
        <f t="shared" si="1162"/>
        <v>0.24500000000000002</v>
      </c>
      <c r="AL2944" s="10">
        <f t="shared" si="1163"/>
        <v>2.3275000000000001</v>
      </c>
    </row>
    <row r="2945" spans="1:38" x14ac:dyDescent="0.25">
      <c r="A2945" s="25" t="s">
        <v>8519</v>
      </c>
      <c r="B2945" s="25" t="s">
        <v>1501</v>
      </c>
      <c r="C2945" s="25" t="s">
        <v>12</v>
      </c>
      <c r="D2945" s="25" t="s">
        <v>18491</v>
      </c>
      <c r="G2945" s="27">
        <v>2.5</v>
      </c>
      <c r="H2945" s="17">
        <f t="shared" si="1168"/>
        <v>2</v>
      </c>
      <c r="I2945" s="17">
        <f t="shared" si="1169"/>
        <v>1.7249999999999999</v>
      </c>
      <c r="J2945" s="17">
        <f t="shared" si="1170"/>
        <v>0.75</v>
      </c>
      <c r="K2945" s="17">
        <f t="shared" si="1171"/>
        <v>1.7249999999999999</v>
      </c>
      <c r="L2945" s="17">
        <f t="shared" si="1172"/>
        <v>2</v>
      </c>
      <c r="M2945" s="18">
        <f t="shared" si="1164"/>
        <v>0.25</v>
      </c>
      <c r="N2945" s="18" t="s">
        <v>18494</v>
      </c>
      <c r="O2945" s="17">
        <f t="shared" si="1173"/>
        <v>1.7249999999999999</v>
      </c>
      <c r="P2945" s="17">
        <f t="shared" si="1166"/>
        <v>1.75</v>
      </c>
      <c r="Q2945" s="17">
        <f t="shared" si="1174"/>
        <v>2</v>
      </c>
      <c r="R2945" s="18" t="s">
        <v>18494</v>
      </c>
      <c r="S2945" s="18" t="s">
        <v>18494</v>
      </c>
      <c r="T2945" s="17">
        <f t="shared" si="1175"/>
        <v>1.7249999999999999</v>
      </c>
      <c r="U2945" s="17">
        <f t="shared" si="1159"/>
        <v>2.25</v>
      </c>
      <c r="V2945" s="17">
        <f t="shared" si="1167"/>
        <v>1.7249999999999999</v>
      </c>
      <c r="W2945" s="17">
        <f t="shared" si="1176"/>
        <v>1.5645</v>
      </c>
      <c r="X2945" s="17">
        <f t="shared" si="1177"/>
        <v>1.6297499999999998</v>
      </c>
      <c r="Y2945" s="18" t="s">
        <v>18494</v>
      </c>
      <c r="Z2945" s="17">
        <f t="shared" si="1180"/>
        <v>1.7249999999999999</v>
      </c>
      <c r="AA2945" s="18">
        <f t="shared" si="1178"/>
        <v>2.125</v>
      </c>
      <c r="AB2945" s="18" t="s">
        <v>18494</v>
      </c>
      <c r="AC2945" s="17">
        <f t="shared" si="1179"/>
        <v>1.7249999999999999</v>
      </c>
      <c r="AD2945" s="17">
        <f t="shared" si="1161"/>
        <v>2.375</v>
      </c>
      <c r="AE2945" s="19">
        <f t="shared" si="1165"/>
        <v>1.75</v>
      </c>
      <c r="AF2945" s="18" t="s">
        <v>18494</v>
      </c>
      <c r="AG2945" s="17">
        <f t="shared" si="1181"/>
        <v>1.7249999999999999</v>
      </c>
      <c r="AH2945" s="17">
        <f t="shared" si="1182"/>
        <v>1.7249999999999999</v>
      </c>
      <c r="AI2945" s="20" t="s">
        <v>18494</v>
      </c>
      <c r="AJ2945" s="10">
        <f t="shared" si="1160"/>
        <v>2.0555625000000002</v>
      </c>
      <c r="AK2945" s="10">
        <f t="shared" si="1162"/>
        <v>0.25</v>
      </c>
      <c r="AL2945" s="10">
        <f t="shared" si="1163"/>
        <v>2.375</v>
      </c>
    </row>
    <row r="2946" spans="1:38" x14ac:dyDescent="0.25">
      <c r="A2946" s="25" t="s">
        <v>10821</v>
      </c>
      <c r="B2946" s="25" t="s">
        <v>4043</v>
      </c>
      <c r="C2946" s="25" t="s">
        <v>12</v>
      </c>
      <c r="D2946" s="25" t="s">
        <v>18491</v>
      </c>
      <c r="G2946" s="27">
        <v>2.5499999999999998</v>
      </c>
      <c r="H2946" s="17">
        <f t="shared" si="1168"/>
        <v>2.04</v>
      </c>
      <c r="I2946" s="17">
        <f t="shared" si="1169"/>
        <v>1.7594999999999998</v>
      </c>
      <c r="J2946" s="17">
        <f t="shared" si="1170"/>
        <v>0.7649999999999999</v>
      </c>
      <c r="K2946" s="17">
        <f t="shared" si="1171"/>
        <v>1.7594999999999998</v>
      </c>
      <c r="L2946" s="17">
        <f t="shared" si="1172"/>
        <v>2.04</v>
      </c>
      <c r="M2946" s="18">
        <f t="shared" si="1164"/>
        <v>0.255</v>
      </c>
      <c r="N2946" s="18" t="s">
        <v>18494</v>
      </c>
      <c r="O2946" s="17">
        <f t="shared" si="1173"/>
        <v>1.7594999999999998</v>
      </c>
      <c r="P2946" s="17">
        <f t="shared" si="1166"/>
        <v>1.7849999999999997</v>
      </c>
      <c r="Q2946" s="17">
        <f t="shared" si="1174"/>
        <v>2.04</v>
      </c>
      <c r="R2946" s="18" t="s">
        <v>18494</v>
      </c>
      <c r="S2946" s="18" t="s">
        <v>18494</v>
      </c>
      <c r="T2946" s="17">
        <f t="shared" si="1175"/>
        <v>1.7594999999999998</v>
      </c>
      <c r="U2946" s="17">
        <f t="shared" si="1159"/>
        <v>2.2949999999999999</v>
      </c>
      <c r="V2946" s="17">
        <f t="shared" si="1167"/>
        <v>1.7594999999999998</v>
      </c>
      <c r="W2946" s="17">
        <f t="shared" si="1176"/>
        <v>1.59579</v>
      </c>
      <c r="X2946" s="17">
        <f t="shared" si="1177"/>
        <v>1.6623449999999997</v>
      </c>
      <c r="Y2946" s="18" t="s">
        <v>18494</v>
      </c>
      <c r="Z2946" s="17">
        <f t="shared" si="1180"/>
        <v>1.7594999999999998</v>
      </c>
      <c r="AA2946" s="18">
        <f t="shared" si="1178"/>
        <v>2.1675</v>
      </c>
      <c r="AB2946" s="18" t="s">
        <v>18494</v>
      </c>
      <c r="AC2946" s="17">
        <f t="shared" si="1179"/>
        <v>1.7594999999999998</v>
      </c>
      <c r="AD2946" s="17">
        <f t="shared" si="1161"/>
        <v>2.4224999999999999</v>
      </c>
      <c r="AE2946" s="19">
        <f t="shared" si="1165"/>
        <v>1.7849999999999997</v>
      </c>
      <c r="AF2946" s="18" t="s">
        <v>18494</v>
      </c>
      <c r="AG2946" s="17">
        <f t="shared" si="1181"/>
        <v>1.7594999999999998</v>
      </c>
      <c r="AH2946" s="17">
        <f t="shared" si="1182"/>
        <v>1.7594999999999998</v>
      </c>
      <c r="AI2946" s="20" t="s">
        <v>18494</v>
      </c>
      <c r="AJ2946" s="10">
        <f t="shared" si="1160"/>
        <v>2.0966737499999999</v>
      </c>
      <c r="AK2946" s="10">
        <f t="shared" si="1162"/>
        <v>0.255</v>
      </c>
      <c r="AL2946" s="10">
        <f t="shared" si="1163"/>
        <v>2.4224999999999999</v>
      </c>
    </row>
    <row r="2947" spans="1:38" x14ac:dyDescent="0.25">
      <c r="A2947" s="25" t="s">
        <v>7863</v>
      </c>
      <c r="B2947" s="25" t="s">
        <v>772</v>
      </c>
      <c r="C2947" s="25" t="s">
        <v>12</v>
      </c>
      <c r="D2947" s="25" t="s">
        <v>18491</v>
      </c>
      <c r="G2947" s="27">
        <v>2.5499999999999998</v>
      </c>
      <c r="H2947" s="17">
        <f t="shared" si="1168"/>
        <v>2.04</v>
      </c>
      <c r="I2947" s="17">
        <f t="shared" si="1169"/>
        <v>1.7594999999999998</v>
      </c>
      <c r="J2947" s="17">
        <f t="shared" si="1170"/>
        <v>0.7649999999999999</v>
      </c>
      <c r="K2947" s="17">
        <f t="shared" si="1171"/>
        <v>1.7594999999999998</v>
      </c>
      <c r="L2947" s="17">
        <f t="shared" si="1172"/>
        <v>2.04</v>
      </c>
      <c r="M2947" s="18">
        <f t="shared" si="1164"/>
        <v>0.255</v>
      </c>
      <c r="N2947" s="18" t="s">
        <v>18494</v>
      </c>
      <c r="O2947" s="17">
        <f t="shared" si="1173"/>
        <v>1.7594999999999998</v>
      </c>
      <c r="P2947" s="17">
        <f t="shared" si="1166"/>
        <v>1.7849999999999997</v>
      </c>
      <c r="Q2947" s="17">
        <f t="shared" si="1174"/>
        <v>2.04</v>
      </c>
      <c r="R2947" s="18" t="s">
        <v>18494</v>
      </c>
      <c r="S2947" s="18" t="s">
        <v>18494</v>
      </c>
      <c r="T2947" s="17">
        <f t="shared" si="1175"/>
        <v>1.7594999999999998</v>
      </c>
      <c r="U2947" s="17">
        <f t="shared" ref="U2947:U3010" si="1183">G2947*90%</f>
        <v>2.2949999999999999</v>
      </c>
      <c r="V2947" s="17">
        <f t="shared" si="1167"/>
        <v>1.7594999999999998</v>
      </c>
      <c r="W2947" s="17">
        <f t="shared" si="1176"/>
        <v>1.59579</v>
      </c>
      <c r="X2947" s="17">
        <f t="shared" si="1177"/>
        <v>1.6623449999999997</v>
      </c>
      <c r="Y2947" s="18" t="s">
        <v>18494</v>
      </c>
      <c r="Z2947" s="17">
        <f t="shared" si="1180"/>
        <v>1.7594999999999998</v>
      </c>
      <c r="AA2947" s="18">
        <f t="shared" si="1178"/>
        <v>2.1675</v>
      </c>
      <c r="AB2947" s="18" t="s">
        <v>18494</v>
      </c>
      <c r="AC2947" s="17">
        <f t="shared" si="1179"/>
        <v>1.7594999999999998</v>
      </c>
      <c r="AD2947" s="17">
        <f t="shared" si="1161"/>
        <v>2.4224999999999999</v>
      </c>
      <c r="AE2947" s="19">
        <f t="shared" si="1165"/>
        <v>1.7849999999999997</v>
      </c>
      <c r="AF2947" s="18" t="s">
        <v>18494</v>
      </c>
      <c r="AG2947" s="17">
        <f t="shared" si="1181"/>
        <v>1.7594999999999998</v>
      </c>
      <c r="AH2947" s="17">
        <f t="shared" si="1182"/>
        <v>1.7594999999999998</v>
      </c>
      <c r="AI2947" s="20" t="s">
        <v>18494</v>
      </c>
      <c r="AJ2947" s="10">
        <f t="shared" ref="AJ2947:AJ3010" si="1184">G2947*75%*0.0963+G2947*75%</f>
        <v>2.0966737499999999</v>
      </c>
      <c r="AK2947" s="10">
        <f t="shared" si="1162"/>
        <v>0.255</v>
      </c>
      <c r="AL2947" s="10">
        <f t="shared" si="1163"/>
        <v>2.4224999999999999</v>
      </c>
    </row>
    <row r="2948" spans="1:38" x14ac:dyDescent="0.25">
      <c r="A2948" s="25" t="s">
        <v>8495</v>
      </c>
      <c r="B2948" s="25" t="s">
        <v>1048</v>
      </c>
      <c r="C2948" s="25" t="s">
        <v>12</v>
      </c>
      <c r="D2948" s="25" t="s">
        <v>18491</v>
      </c>
      <c r="G2948" s="27">
        <v>2.6</v>
      </c>
      <c r="H2948" s="17">
        <f t="shared" si="1168"/>
        <v>2.08</v>
      </c>
      <c r="I2948" s="17">
        <f t="shared" si="1169"/>
        <v>1.7939999999999998</v>
      </c>
      <c r="J2948" s="17">
        <f t="shared" si="1170"/>
        <v>0.78</v>
      </c>
      <c r="K2948" s="17">
        <f t="shared" si="1171"/>
        <v>1.7939999999999998</v>
      </c>
      <c r="L2948" s="17">
        <f t="shared" si="1172"/>
        <v>2.08</v>
      </c>
      <c r="M2948" s="18">
        <f t="shared" si="1164"/>
        <v>0.26</v>
      </c>
      <c r="N2948" s="18" t="s">
        <v>18494</v>
      </c>
      <c r="O2948" s="17">
        <f t="shared" si="1173"/>
        <v>1.7939999999999998</v>
      </c>
      <c r="P2948" s="17">
        <f t="shared" si="1166"/>
        <v>1.8199999999999998</v>
      </c>
      <c r="Q2948" s="17">
        <f t="shared" si="1174"/>
        <v>2.08</v>
      </c>
      <c r="R2948" s="18" t="s">
        <v>18494</v>
      </c>
      <c r="S2948" s="18" t="s">
        <v>18494</v>
      </c>
      <c r="T2948" s="17">
        <f t="shared" si="1175"/>
        <v>1.7939999999999998</v>
      </c>
      <c r="U2948" s="17">
        <f t="shared" si="1183"/>
        <v>2.3400000000000003</v>
      </c>
      <c r="V2948" s="17">
        <f t="shared" si="1167"/>
        <v>1.7939999999999998</v>
      </c>
      <c r="W2948" s="17">
        <f t="shared" si="1176"/>
        <v>1.6270800000000001</v>
      </c>
      <c r="X2948" s="17">
        <f t="shared" si="1177"/>
        <v>1.6949399999999999</v>
      </c>
      <c r="Y2948" s="18" t="s">
        <v>18494</v>
      </c>
      <c r="Z2948" s="17">
        <f t="shared" si="1180"/>
        <v>1.7939999999999998</v>
      </c>
      <c r="AA2948" s="18">
        <f t="shared" si="1178"/>
        <v>2.21</v>
      </c>
      <c r="AB2948" s="18" t="s">
        <v>18494</v>
      </c>
      <c r="AC2948" s="17">
        <f t="shared" si="1179"/>
        <v>1.7939999999999998</v>
      </c>
      <c r="AD2948" s="17">
        <f t="shared" ref="AD2948:AD3011" si="1185">G2948*95%</f>
        <v>2.4699999999999998</v>
      </c>
      <c r="AE2948" s="19">
        <f t="shared" si="1165"/>
        <v>1.8199999999999998</v>
      </c>
      <c r="AF2948" s="18" t="s">
        <v>18494</v>
      </c>
      <c r="AG2948" s="17">
        <f t="shared" si="1181"/>
        <v>1.7939999999999998</v>
      </c>
      <c r="AH2948" s="17">
        <f t="shared" si="1182"/>
        <v>1.7939999999999998</v>
      </c>
      <c r="AI2948" s="20" t="s">
        <v>18494</v>
      </c>
      <c r="AJ2948" s="10">
        <f t="shared" si="1184"/>
        <v>2.137785</v>
      </c>
      <c r="AK2948" s="10">
        <f t="shared" ref="AK2948:AK3011" si="1186">MIN(H2948:AJ2948)</f>
        <v>0.26</v>
      </c>
      <c r="AL2948" s="10">
        <f t="shared" si="1163"/>
        <v>2.4699999999999998</v>
      </c>
    </row>
    <row r="2949" spans="1:38" x14ac:dyDescent="0.25">
      <c r="A2949" s="25" t="s">
        <v>8716</v>
      </c>
      <c r="B2949" s="25" t="s">
        <v>1718</v>
      </c>
      <c r="C2949" s="25" t="s">
        <v>12</v>
      </c>
      <c r="D2949" s="25" t="s">
        <v>18491</v>
      </c>
      <c r="G2949" s="27">
        <v>2.65</v>
      </c>
      <c r="H2949" s="17">
        <f t="shared" si="1168"/>
        <v>2.12</v>
      </c>
      <c r="I2949" s="17">
        <f t="shared" si="1169"/>
        <v>1.8284999999999998</v>
      </c>
      <c r="J2949" s="17">
        <f t="shared" si="1170"/>
        <v>0.79499999999999993</v>
      </c>
      <c r="K2949" s="17">
        <f t="shared" si="1171"/>
        <v>1.8284999999999998</v>
      </c>
      <c r="L2949" s="17">
        <f t="shared" si="1172"/>
        <v>2.12</v>
      </c>
      <c r="M2949" s="18">
        <f t="shared" si="1164"/>
        <v>0.26500000000000001</v>
      </c>
      <c r="N2949" s="18" t="s">
        <v>18494</v>
      </c>
      <c r="O2949" s="17">
        <f t="shared" si="1173"/>
        <v>1.8284999999999998</v>
      </c>
      <c r="P2949" s="17">
        <f t="shared" si="1166"/>
        <v>1.8549999999999998</v>
      </c>
      <c r="Q2949" s="17">
        <f t="shared" si="1174"/>
        <v>2.12</v>
      </c>
      <c r="R2949" s="18" t="s">
        <v>18494</v>
      </c>
      <c r="S2949" s="18" t="s">
        <v>18494</v>
      </c>
      <c r="T2949" s="17">
        <f t="shared" si="1175"/>
        <v>1.8284999999999998</v>
      </c>
      <c r="U2949" s="17">
        <f t="shared" si="1183"/>
        <v>2.3849999999999998</v>
      </c>
      <c r="V2949" s="17">
        <f t="shared" si="1167"/>
        <v>1.8284999999999998</v>
      </c>
      <c r="W2949" s="17">
        <f t="shared" si="1176"/>
        <v>1.6583699999999999</v>
      </c>
      <c r="X2949" s="17">
        <f t="shared" si="1177"/>
        <v>1.7275349999999998</v>
      </c>
      <c r="Y2949" s="18" t="s">
        <v>18494</v>
      </c>
      <c r="Z2949" s="17">
        <f t="shared" si="1180"/>
        <v>1.8284999999999998</v>
      </c>
      <c r="AA2949" s="18">
        <f t="shared" si="1178"/>
        <v>2.2524999999999999</v>
      </c>
      <c r="AB2949" s="18" t="s">
        <v>18494</v>
      </c>
      <c r="AC2949" s="17">
        <f t="shared" si="1179"/>
        <v>1.8284999999999998</v>
      </c>
      <c r="AD2949" s="17">
        <f t="shared" si="1185"/>
        <v>2.5174999999999996</v>
      </c>
      <c r="AE2949" s="19">
        <f t="shared" si="1165"/>
        <v>1.8549999999999998</v>
      </c>
      <c r="AF2949" s="18" t="s">
        <v>18494</v>
      </c>
      <c r="AG2949" s="17">
        <f t="shared" si="1181"/>
        <v>1.8284999999999998</v>
      </c>
      <c r="AH2949" s="17">
        <f t="shared" si="1182"/>
        <v>1.8284999999999998</v>
      </c>
      <c r="AI2949" s="20" t="s">
        <v>18494</v>
      </c>
      <c r="AJ2949" s="10">
        <f t="shared" si="1184"/>
        <v>2.1788962499999998</v>
      </c>
      <c r="AK2949" s="10">
        <f t="shared" si="1186"/>
        <v>0.26500000000000001</v>
      </c>
      <c r="AL2949" s="10">
        <f t="shared" ref="AL2949:AL3012" si="1187">MAX(H2949:AJ2949)</f>
        <v>2.5174999999999996</v>
      </c>
    </row>
    <row r="2950" spans="1:38" x14ac:dyDescent="0.25">
      <c r="A2950" s="25" t="s">
        <v>8244</v>
      </c>
      <c r="B2950" s="25" t="s">
        <v>1216</v>
      </c>
      <c r="C2950" s="25" t="s">
        <v>12</v>
      </c>
      <c r="D2950" s="25" t="s">
        <v>18491</v>
      </c>
      <c r="G2950" s="27">
        <v>2.7</v>
      </c>
      <c r="H2950" s="17">
        <f t="shared" si="1168"/>
        <v>2.16</v>
      </c>
      <c r="I2950" s="17">
        <f t="shared" si="1169"/>
        <v>1.863</v>
      </c>
      <c r="J2950" s="17">
        <f t="shared" si="1170"/>
        <v>0.81</v>
      </c>
      <c r="K2950" s="17">
        <f t="shared" si="1171"/>
        <v>1.863</v>
      </c>
      <c r="L2950" s="17">
        <f t="shared" si="1172"/>
        <v>2.16</v>
      </c>
      <c r="M2950" s="18">
        <f t="shared" si="1164"/>
        <v>0.27</v>
      </c>
      <c r="N2950" s="18" t="s">
        <v>18494</v>
      </c>
      <c r="O2950" s="17">
        <f t="shared" si="1173"/>
        <v>1.863</v>
      </c>
      <c r="P2950" s="17">
        <f t="shared" si="1166"/>
        <v>1.89</v>
      </c>
      <c r="Q2950" s="17">
        <f t="shared" si="1174"/>
        <v>2.16</v>
      </c>
      <c r="R2950" s="18" t="s">
        <v>18494</v>
      </c>
      <c r="S2950" s="18" t="s">
        <v>18494</v>
      </c>
      <c r="T2950" s="17">
        <f t="shared" si="1175"/>
        <v>1.863</v>
      </c>
      <c r="U2950" s="17">
        <f t="shared" si="1183"/>
        <v>2.4300000000000002</v>
      </c>
      <c r="V2950" s="17">
        <f t="shared" si="1167"/>
        <v>1.863</v>
      </c>
      <c r="W2950" s="17">
        <f t="shared" si="1176"/>
        <v>1.6896600000000002</v>
      </c>
      <c r="X2950" s="17">
        <f t="shared" si="1177"/>
        <v>1.76013</v>
      </c>
      <c r="Y2950" s="18" t="s">
        <v>18494</v>
      </c>
      <c r="Z2950" s="17">
        <f t="shared" si="1180"/>
        <v>1.863</v>
      </c>
      <c r="AA2950" s="18">
        <f t="shared" si="1178"/>
        <v>2.2949999999999999</v>
      </c>
      <c r="AB2950" s="18" t="s">
        <v>18494</v>
      </c>
      <c r="AC2950" s="17">
        <f t="shared" si="1179"/>
        <v>1.863</v>
      </c>
      <c r="AD2950" s="17">
        <f t="shared" si="1185"/>
        <v>2.5649999999999999</v>
      </c>
      <c r="AE2950" s="19">
        <f t="shared" si="1165"/>
        <v>1.89</v>
      </c>
      <c r="AF2950" s="18" t="s">
        <v>18494</v>
      </c>
      <c r="AG2950" s="17">
        <f t="shared" si="1181"/>
        <v>1.863</v>
      </c>
      <c r="AH2950" s="17">
        <f t="shared" si="1182"/>
        <v>1.863</v>
      </c>
      <c r="AI2950" s="20" t="s">
        <v>18494</v>
      </c>
      <c r="AJ2950" s="10">
        <f t="shared" si="1184"/>
        <v>2.2200075000000004</v>
      </c>
      <c r="AK2950" s="10">
        <f t="shared" si="1186"/>
        <v>0.27</v>
      </c>
      <c r="AL2950" s="10">
        <f t="shared" si="1187"/>
        <v>2.5649999999999999</v>
      </c>
    </row>
    <row r="2951" spans="1:38" x14ac:dyDescent="0.25">
      <c r="A2951" s="25" t="s">
        <v>11686</v>
      </c>
      <c r="B2951" s="25" t="s">
        <v>4968</v>
      </c>
      <c r="C2951" s="25" t="s">
        <v>12</v>
      </c>
      <c r="D2951" s="25" t="s">
        <v>18491</v>
      </c>
      <c r="G2951" s="27">
        <v>2.7</v>
      </c>
      <c r="H2951" s="17">
        <f t="shared" si="1168"/>
        <v>2.16</v>
      </c>
      <c r="I2951" s="17">
        <f t="shared" si="1169"/>
        <v>1.863</v>
      </c>
      <c r="J2951" s="17">
        <f t="shared" si="1170"/>
        <v>0.81</v>
      </c>
      <c r="K2951" s="17">
        <f t="shared" si="1171"/>
        <v>1.863</v>
      </c>
      <c r="L2951" s="17">
        <f t="shared" si="1172"/>
        <v>2.16</v>
      </c>
      <c r="M2951" s="18">
        <f t="shared" si="1164"/>
        <v>0.27</v>
      </c>
      <c r="N2951" s="18" t="s">
        <v>18494</v>
      </c>
      <c r="O2951" s="17">
        <f t="shared" si="1173"/>
        <v>1.863</v>
      </c>
      <c r="P2951" s="17">
        <f t="shared" si="1166"/>
        <v>1.89</v>
      </c>
      <c r="Q2951" s="17">
        <f t="shared" si="1174"/>
        <v>2.16</v>
      </c>
      <c r="R2951" s="18" t="s">
        <v>18494</v>
      </c>
      <c r="S2951" s="18" t="s">
        <v>18494</v>
      </c>
      <c r="T2951" s="17">
        <f t="shared" si="1175"/>
        <v>1.863</v>
      </c>
      <c r="U2951" s="17">
        <f t="shared" si="1183"/>
        <v>2.4300000000000002</v>
      </c>
      <c r="V2951" s="17">
        <f t="shared" si="1167"/>
        <v>1.863</v>
      </c>
      <c r="W2951" s="17">
        <f t="shared" si="1176"/>
        <v>1.6896600000000002</v>
      </c>
      <c r="X2951" s="17">
        <f t="shared" si="1177"/>
        <v>1.76013</v>
      </c>
      <c r="Y2951" s="18" t="s">
        <v>18494</v>
      </c>
      <c r="Z2951" s="17">
        <f t="shared" si="1180"/>
        <v>1.863</v>
      </c>
      <c r="AA2951" s="18">
        <f t="shared" si="1178"/>
        <v>2.2949999999999999</v>
      </c>
      <c r="AB2951" s="18" t="s">
        <v>18494</v>
      </c>
      <c r="AC2951" s="17">
        <f t="shared" si="1179"/>
        <v>1.863</v>
      </c>
      <c r="AD2951" s="17">
        <f t="shared" si="1185"/>
        <v>2.5649999999999999</v>
      </c>
      <c r="AE2951" s="19">
        <f t="shared" si="1165"/>
        <v>1.89</v>
      </c>
      <c r="AF2951" s="18" t="s">
        <v>18494</v>
      </c>
      <c r="AG2951" s="17">
        <f t="shared" si="1181"/>
        <v>1.863</v>
      </c>
      <c r="AH2951" s="17">
        <f t="shared" si="1182"/>
        <v>1.863</v>
      </c>
      <c r="AI2951" s="20" t="s">
        <v>18494</v>
      </c>
      <c r="AJ2951" s="10">
        <f t="shared" si="1184"/>
        <v>2.2200075000000004</v>
      </c>
      <c r="AK2951" s="10">
        <f t="shared" si="1186"/>
        <v>0.27</v>
      </c>
      <c r="AL2951" s="10">
        <f t="shared" si="1187"/>
        <v>2.5649999999999999</v>
      </c>
    </row>
    <row r="2952" spans="1:38" x14ac:dyDescent="0.25">
      <c r="A2952" s="25" t="s">
        <v>7616</v>
      </c>
      <c r="B2952" s="25" t="s">
        <v>515</v>
      </c>
      <c r="C2952" s="25" t="s">
        <v>12</v>
      </c>
      <c r="D2952" s="25" t="s">
        <v>18491</v>
      </c>
      <c r="G2952" s="27">
        <v>2.8</v>
      </c>
      <c r="H2952" s="17">
        <f t="shared" si="1168"/>
        <v>2.2399999999999998</v>
      </c>
      <c r="I2952" s="17">
        <f t="shared" si="1169"/>
        <v>1.9319999999999997</v>
      </c>
      <c r="J2952" s="17">
        <f t="shared" si="1170"/>
        <v>0.84</v>
      </c>
      <c r="K2952" s="17">
        <f t="shared" si="1171"/>
        <v>1.9319999999999997</v>
      </c>
      <c r="L2952" s="17">
        <f t="shared" si="1172"/>
        <v>2.2399999999999998</v>
      </c>
      <c r="M2952" s="18">
        <f t="shared" si="1164"/>
        <v>0.27999999999999997</v>
      </c>
      <c r="N2952" s="18" t="s">
        <v>18494</v>
      </c>
      <c r="O2952" s="17">
        <f t="shared" si="1173"/>
        <v>1.9319999999999997</v>
      </c>
      <c r="P2952" s="17">
        <f t="shared" si="1166"/>
        <v>1.9599999999999997</v>
      </c>
      <c r="Q2952" s="17">
        <f t="shared" si="1174"/>
        <v>2.2399999999999998</v>
      </c>
      <c r="R2952" s="18" t="s">
        <v>18494</v>
      </c>
      <c r="S2952" s="18" t="s">
        <v>18494</v>
      </c>
      <c r="T2952" s="17">
        <f t="shared" si="1175"/>
        <v>1.9319999999999997</v>
      </c>
      <c r="U2952" s="17">
        <f t="shared" si="1183"/>
        <v>2.52</v>
      </c>
      <c r="V2952" s="17">
        <f t="shared" si="1167"/>
        <v>1.9319999999999997</v>
      </c>
      <c r="W2952" s="17">
        <f t="shared" si="1176"/>
        <v>1.75224</v>
      </c>
      <c r="X2952" s="17">
        <f t="shared" si="1177"/>
        <v>1.8253199999999996</v>
      </c>
      <c r="Y2952" s="18" t="s">
        <v>18494</v>
      </c>
      <c r="Z2952" s="17">
        <f t="shared" si="1180"/>
        <v>1.9319999999999997</v>
      </c>
      <c r="AA2952" s="18">
        <f t="shared" si="1178"/>
        <v>2.38</v>
      </c>
      <c r="AB2952" s="18" t="s">
        <v>18494</v>
      </c>
      <c r="AC2952" s="17">
        <f t="shared" si="1179"/>
        <v>1.9319999999999997</v>
      </c>
      <c r="AD2952" s="17">
        <f t="shared" si="1185"/>
        <v>2.6599999999999997</v>
      </c>
      <c r="AE2952" s="19">
        <f t="shared" si="1165"/>
        <v>1.9599999999999997</v>
      </c>
      <c r="AF2952" s="18" t="s">
        <v>18494</v>
      </c>
      <c r="AG2952" s="17">
        <f t="shared" si="1181"/>
        <v>1.9319999999999997</v>
      </c>
      <c r="AH2952" s="17">
        <f t="shared" si="1182"/>
        <v>1.9319999999999997</v>
      </c>
      <c r="AI2952" s="20" t="s">
        <v>18494</v>
      </c>
      <c r="AJ2952" s="10">
        <f t="shared" si="1184"/>
        <v>2.3022299999999998</v>
      </c>
      <c r="AK2952" s="10">
        <f t="shared" si="1186"/>
        <v>0.27999999999999997</v>
      </c>
      <c r="AL2952" s="10">
        <f t="shared" si="1187"/>
        <v>2.6599999999999997</v>
      </c>
    </row>
    <row r="2953" spans="1:38" x14ac:dyDescent="0.25">
      <c r="A2953" s="25" t="s">
        <v>10814</v>
      </c>
      <c r="B2953" s="25" t="s">
        <v>4036</v>
      </c>
      <c r="C2953" s="25" t="s">
        <v>12</v>
      </c>
      <c r="D2953" s="25" t="s">
        <v>18491</v>
      </c>
      <c r="G2953" s="27">
        <v>2.8</v>
      </c>
      <c r="H2953" s="17">
        <f t="shared" si="1168"/>
        <v>2.2399999999999998</v>
      </c>
      <c r="I2953" s="17">
        <f t="shared" si="1169"/>
        <v>1.9319999999999997</v>
      </c>
      <c r="J2953" s="17">
        <f t="shared" si="1170"/>
        <v>0.84</v>
      </c>
      <c r="K2953" s="17">
        <f t="shared" si="1171"/>
        <v>1.9319999999999997</v>
      </c>
      <c r="L2953" s="17">
        <f t="shared" si="1172"/>
        <v>2.2399999999999998</v>
      </c>
      <c r="M2953" s="18">
        <f t="shared" si="1164"/>
        <v>0.27999999999999997</v>
      </c>
      <c r="N2953" s="18" t="s">
        <v>18494</v>
      </c>
      <c r="O2953" s="17">
        <f t="shared" si="1173"/>
        <v>1.9319999999999997</v>
      </c>
      <c r="P2953" s="17">
        <f t="shared" si="1166"/>
        <v>1.9599999999999997</v>
      </c>
      <c r="Q2953" s="17">
        <f t="shared" si="1174"/>
        <v>2.2399999999999998</v>
      </c>
      <c r="R2953" s="18" t="s">
        <v>18494</v>
      </c>
      <c r="S2953" s="18" t="s">
        <v>18494</v>
      </c>
      <c r="T2953" s="17">
        <f t="shared" si="1175"/>
        <v>1.9319999999999997</v>
      </c>
      <c r="U2953" s="17">
        <f t="shared" si="1183"/>
        <v>2.52</v>
      </c>
      <c r="V2953" s="17">
        <f t="shared" si="1167"/>
        <v>1.9319999999999997</v>
      </c>
      <c r="W2953" s="17">
        <f t="shared" si="1176"/>
        <v>1.75224</v>
      </c>
      <c r="X2953" s="17">
        <f t="shared" si="1177"/>
        <v>1.8253199999999996</v>
      </c>
      <c r="Y2953" s="18" t="s">
        <v>18494</v>
      </c>
      <c r="Z2953" s="17">
        <f t="shared" si="1180"/>
        <v>1.9319999999999997</v>
      </c>
      <c r="AA2953" s="18">
        <f t="shared" si="1178"/>
        <v>2.38</v>
      </c>
      <c r="AB2953" s="18" t="s">
        <v>18494</v>
      </c>
      <c r="AC2953" s="17">
        <f t="shared" si="1179"/>
        <v>1.9319999999999997</v>
      </c>
      <c r="AD2953" s="17">
        <f t="shared" si="1185"/>
        <v>2.6599999999999997</v>
      </c>
      <c r="AE2953" s="19">
        <f t="shared" si="1165"/>
        <v>1.9599999999999997</v>
      </c>
      <c r="AF2953" s="18" t="s">
        <v>18494</v>
      </c>
      <c r="AG2953" s="17">
        <f t="shared" si="1181"/>
        <v>1.9319999999999997</v>
      </c>
      <c r="AH2953" s="17">
        <f t="shared" si="1182"/>
        <v>1.9319999999999997</v>
      </c>
      <c r="AI2953" s="20" t="s">
        <v>18494</v>
      </c>
      <c r="AJ2953" s="10">
        <f t="shared" si="1184"/>
        <v>2.3022299999999998</v>
      </c>
      <c r="AK2953" s="10">
        <f t="shared" si="1186"/>
        <v>0.27999999999999997</v>
      </c>
      <c r="AL2953" s="10">
        <f t="shared" si="1187"/>
        <v>2.6599999999999997</v>
      </c>
    </row>
    <row r="2954" spans="1:38" x14ac:dyDescent="0.25">
      <c r="A2954" s="25" t="s">
        <v>8449</v>
      </c>
      <c r="B2954" s="25" t="s">
        <v>1423</v>
      </c>
      <c r="C2954" s="25" t="s">
        <v>12</v>
      </c>
      <c r="D2954" s="25" t="s">
        <v>18491</v>
      </c>
      <c r="G2954" s="27">
        <v>2.8</v>
      </c>
      <c r="H2954" s="17">
        <f t="shared" si="1168"/>
        <v>2.2399999999999998</v>
      </c>
      <c r="I2954" s="17">
        <f t="shared" si="1169"/>
        <v>1.9319999999999997</v>
      </c>
      <c r="J2954" s="17">
        <f t="shared" si="1170"/>
        <v>0.84</v>
      </c>
      <c r="K2954" s="17">
        <f t="shared" si="1171"/>
        <v>1.9319999999999997</v>
      </c>
      <c r="L2954" s="17">
        <f t="shared" si="1172"/>
        <v>2.2399999999999998</v>
      </c>
      <c r="M2954" s="18">
        <f t="shared" si="1164"/>
        <v>0.27999999999999997</v>
      </c>
      <c r="N2954" s="18" t="s">
        <v>18494</v>
      </c>
      <c r="O2954" s="17">
        <f t="shared" si="1173"/>
        <v>1.9319999999999997</v>
      </c>
      <c r="P2954" s="17">
        <f t="shared" si="1166"/>
        <v>1.9599999999999997</v>
      </c>
      <c r="Q2954" s="17">
        <f t="shared" si="1174"/>
        <v>2.2399999999999998</v>
      </c>
      <c r="R2954" s="18" t="s">
        <v>18494</v>
      </c>
      <c r="S2954" s="18" t="s">
        <v>18494</v>
      </c>
      <c r="T2954" s="17">
        <f t="shared" si="1175"/>
        <v>1.9319999999999997</v>
      </c>
      <c r="U2954" s="17">
        <f t="shared" si="1183"/>
        <v>2.52</v>
      </c>
      <c r="V2954" s="17">
        <f t="shared" si="1167"/>
        <v>1.9319999999999997</v>
      </c>
      <c r="W2954" s="17">
        <f t="shared" si="1176"/>
        <v>1.75224</v>
      </c>
      <c r="X2954" s="17">
        <f t="shared" si="1177"/>
        <v>1.8253199999999996</v>
      </c>
      <c r="Y2954" s="18" t="s">
        <v>18494</v>
      </c>
      <c r="Z2954" s="17">
        <f t="shared" si="1180"/>
        <v>1.9319999999999997</v>
      </c>
      <c r="AA2954" s="18">
        <f t="shared" si="1178"/>
        <v>2.38</v>
      </c>
      <c r="AB2954" s="18" t="s">
        <v>18494</v>
      </c>
      <c r="AC2954" s="17">
        <f t="shared" si="1179"/>
        <v>1.9319999999999997</v>
      </c>
      <c r="AD2954" s="17">
        <f t="shared" si="1185"/>
        <v>2.6599999999999997</v>
      </c>
      <c r="AE2954" s="19">
        <f t="shared" si="1165"/>
        <v>1.9599999999999997</v>
      </c>
      <c r="AF2954" s="18" t="s">
        <v>18494</v>
      </c>
      <c r="AG2954" s="17">
        <f t="shared" si="1181"/>
        <v>1.9319999999999997</v>
      </c>
      <c r="AH2954" s="17">
        <f t="shared" si="1182"/>
        <v>1.9319999999999997</v>
      </c>
      <c r="AI2954" s="20" t="s">
        <v>18494</v>
      </c>
      <c r="AJ2954" s="10">
        <f t="shared" si="1184"/>
        <v>2.3022299999999998</v>
      </c>
      <c r="AK2954" s="10">
        <f t="shared" si="1186"/>
        <v>0.27999999999999997</v>
      </c>
      <c r="AL2954" s="10">
        <f t="shared" si="1187"/>
        <v>2.6599999999999997</v>
      </c>
    </row>
    <row r="2955" spans="1:38" x14ac:dyDescent="0.25">
      <c r="A2955" s="25" t="s">
        <v>8452</v>
      </c>
      <c r="B2955" s="25" t="s">
        <v>1428</v>
      </c>
      <c r="C2955" s="25" t="s">
        <v>12</v>
      </c>
      <c r="D2955" s="25" t="s">
        <v>18491</v>
      </c>
      <c r="G2955" s="27">
        <v>2.8</v>
      </c>
      <c r="H2955" s="17">
        <f t="shared" si="1168"/>
        <v>2.2399999999999998</v>
      </c>
      <c r="I2955" s="17">
        <f t="shared" si="1169"/>
        <v>1.9319999999999997</v>
      </c>
      <c r="J2955" s="17">
        <f t="shared" si="1170"/>
        <v>0.84</v>
      </c>
      <c r="K2955" s="17">
        <f t="shared" si="1171"/>
        <v>1.9319999999999997</v>
      </c>
      <c r="L2955" s="17">
        <f t="shared" si="1172"/>
        <v>2.2399999999999998</v>
      </c>
      <c r="M2955" s="18">
        <f t="shared" si="1164"/>
        <v>0.27999999999999997</v>
      </c>
      <c r="N2955" s="18" t="s">
        <v>18494</v>
      </c>
      <c r="O2955" s="17">
        <f t="shared" si="1173"/>
        <v>1.9319999999999997</v>
      </c>
      <c r="P2955" s="17">
        <f t="shared" si="1166"/>
        <v>1.9599999999999997</v>
      </c>
      <c r="Q2955" s="17">
        <f t="shared" si="1174"/>
        <v>2.2399999999999998</v>
      </c>
      <c r="R2955" s="18" t="s">
        <v>18494</v>
      </c>
      <c r="S2955" s="18" t="s">
        <v>18494</v>
      </c>
      <c r="T2955" s="17">
        <f t="shared" si="1175"/>
        <v>1.9319999999999997</v>
      </c>
      <c r="U2955" s="17">
        <f t="shared" si="1183"/>
        <v>2.52</v>
      </c>
      <c r="V2955" s="17">
        <f t="shared" si="1167"/>
        <v>1.9319999999999997</v>
      </c>
      <c r="W2955" s="17">
        <f t="shared" si="1176"/>
        <v>1.75224</v>
      </c>
      <c r="X2955" s="17">
        <f t="shared" si="1177"/>
        <v>1.8253199999999996</v>
      </c>
      <c r="Y2955" s="18" t="s">
        <v>18494</v>
      </c>
      <c r="Z2955" s="17">
        <f t="shared" si="1180"/>
        <v>1.9319999999999997</v>
      </c>
      <c r="AA2955" s="18">
        <f t="shared" si="1178"/>
        <v>2.38</v>
      </c>
      <c r="AB2955" s="18" t="s">
        <v>18494</v>
      </c>
      <c r="AC2955" s="17">
        <f t="shared" si="1179"/>
        <v>1.9319999999999997</v>
      </c>
      <c r="AD2955" s="17">
        <f t="shared" si="1185"/>
        <v>2.6599999999999997</v>
      </c>
      <c r="AE2955" s="19">
        <f t="shared" si="1165"/>
        <v>1.9599999999999997</v>
      </c>
      <c r="AF2955" s="18" t="s">
        <v>18494</v>
      </c>
      <c r="AG2955" s="17">
        <f t="shared" si="1181"/>
        <v>1.9319999999999997</v>
      </c>
      <c r="AH2955" s="17">
        <f t="shared" si="1182"/>
        <v>1.9319999999999997</v>
      </c>
      <c r="AI2955" s="20" t="s">
        <v>18494</v>
      </c>
      <c r="AJ2955" s="10">
        <f t="shared" si="1184"/>
        <v>2.3022299999999998</v>
      </c>
      <c r="AK2955" s="10">
        <f t="shared" si="1186"/>
        <v>0.27999999999999997</v>
      </c>
      <c r="AL2955" s="10">
        <f t="shared" si="1187"/>
        <v>2.6599999999999997</v>
      </c>
    </row>
    <row r="2956" spans="1:38" x14ac:dyDescent="0.25">
      <c r="A2956" s="25" t="s">
        <v>9367</v>
      </c>
      <c r="B2956" s="25" t="s">
        <v>2426</v>
      </c>
      <c r="C2956" s="25" t="s">
        <v>12</v>
      </c>
      <c r="D2956" s="25" t="s">
        <v>18491</v>
      </c>
      <c r="G2956" s="27">
        <v>2.85</v>
      </c>
      <c r="H2956" s="17">
        <f t="shared" si="1168"/>
        <v>2.2800000000000002</v>
      </c>
      <c r="I2956" s="17">
        <f t="shared" si="1169"/>
        <v>1.9664999999999999</v>
      </c>
      <c r="J2956" s="17">
        <f t="shared" si="1170"/>
        <v>0.85499999999999998</v>
      </c>
      <c r="K2956" s="17">
        <f t="shared" si="1171"/>
        <v>1.9664999999999999</v>
      </c>
      <c r="L2956" s="17">
        <f t="shared" si="1172"/>
        <v>2.2800000000000002</v>
      </c>
      <c r="M2956" s="18">
        <f t="shared" si="1164"/>
        <v>0.28500000000000003</v>
      </c>
      <c r="N2956" s="18" t="s">
        <v>18494</v>
      </c>
      <c r="O2956" s="17">
        <f t="shared" si="1173"/>
        <v>1.9664999999999999</v>
      </c>
      <c r="P2956" s="17">
        <f t="shared" si="1166"/>
        <v>1.9949999999999999</v>
      </c>
      <c r="Q2956" s="17">
        <f t="shared" si="1174"/>
        <v>2.2800000000000002</v>
      </c>
      <c r="R2956" s="18" t="s">
        <v>18494</v>
      </c>
      <c r="S2956" s="18" t="s">
        <v>18494</v>
      </c>
      <c r="T2956" s="17">
        <f t="shared" si="1175"/>
        <v>1.9664999999999999</v>
      </c>
      <c r="U2956" s="17">
        <f t="shared" si="1183"/>
        <v>2.5649999999999999</v>
      </c>
      <c r="V2956" s="17">
        <f t="shared" si="1167"/>
        <v>1.9664999999999999</v>
      </c>
      <c r="W2956" s="17">
        <f t="shared" si="1176"/>
        <v>1.7835300000000001</v>
      </c>
      <c r="X2956" s="17">
        <f t="shared" si="1177"/>
        <v>1.8579149999999998</v>
      </c>
      <c r="Y2956" s="18" t="s">
        <v>18494</v>
      </c>
      <c r="Z2956" s="17">
        <f t="shared" si="1180"/>
        <v>1.9664999999999999</v>
      </c>
      <c r="AA2956" s="18">
        <f t="shared" si="1178"/>
        <v>2.4224999999999999</v>
      </c>
      <c r="AB2956" s="18" t="s">
        <v>18494</v>
      </c>
      <c r="AC2956" s="17">
        <f t="shared" si="1179"/>
        <v>1.9664999999999999</v>
      </c>
      <c r="AD2956" s="17">
        <f t="shared" si="1185"/>
        <v>2.7075</v>
      </c>
      <c r="AE2956" s="19">
        <f t="shared" si="1165"/>
        <v>1.9949999999999999</v>
      </c>
      <c r="AF2956" s="18" t="s">
        <v>18494</v>
      </c>
      <c r="AG2956" s="17">
        <f t="shared" si="1181"/>
        <v>1.9664999999999999</v>
      </c>
      <c r="AH2956" s="17">
        <f t="shared" si="1182"/>
        <v>1.9664999999999999</v>
      </c>
      <c r="AI2956" s="20" t="s">
        <v>18494</v>
      </c>
      <c r="AJ2956" s="10">
        <f t="shared" si="1184"/>
        <v>2.3433412500000004</v>
      </c>
      <c r="AK2956" s="10">
        <f t="shared" si="1186"/>
        <v>0.28500000000000003</v>
      </c>
      <c r="AL2956" s="10">
        <f t="shared" si="1187"/>
        <v>2.7075</v>
      </c>
    </row>
    <row r="2957" spans="1:38" x14ac:dyDescent="0.25">
      <c r="A2957" s="25" t="s">
        <v>9184</v>
      </c>
      <c r="B2957" s="25" t="s">
        <v>2232</v>
      </c>
      <c r="C2957" s="25" t="s">
        <v>12</v>
      </c>
      <c r="D2957" s="25" t="s">
        <v>18491</v>
      </c>
      <c r="G2957" s="27">
        <v>2.85</v>
      </c>
      <c r="H2957" s="17">
        <f t="shared" si="1168"/>
        <v>2.2800000000000002</v>
      </c>
      <c r="I2957" s="17">
        <f t="shared" si="1169"/>
        <v>1.9664999999999999</v>
      </c>
      <c r="J2957" s="17">
        <f t="shared" si="1170"/>
        <v>0.85499999999999998</v>
      </c>
      <c r="K2957" s="17">
        <f t="shared" si="1171"/>
        <v>1.9664999999999999</v>
      </c>
      <c r="L2957" s="17">
        <f t="shared" si="1172"/>
        <v>2.2800000000000002</v>
      </c>
      <c r="M2957" s="18">
        <f t="shared" si="1164"/>
        <v>0.28500000000000003</v>
      </c>
      <c r="N2957" s="18" t="s">
        <v>18494</v>
      </c>
      <c r="O2957" s="17">
        <f t="shared" si="1173"/>
        <v>1.9664999999999999</v>
      </c>
      <c r="P2957" s="17">
        <f t="shared" si="1166"/>
        <v>1.9949999999999999</v>
      </c>
      <c r="Q2957" s="17">
        <f t="shared" si="1174"/>
        <v>2.2800000000000002</v>
      </c>
      <c r="R2957" s="18" t="s">
        <v>18494</v>
      </c>
      <c r="S2957" s="18" t="s">
        <v>18494</v>
      </c>
      <c r="T2957" s="17">
        <f t="shared" si="1175"/>
        <v>1.9664999999999999</v>
      </c>
      <c r="U2957" s="17">
        <f t="shared" si="1183"/>
        <v>2.5649999999999999</v>
      </c>
      <c r="V2957" s="17">
        <f t="shared" si="1167"/>
        <v>1.9664999999999999</v>
      </c>
      <c r="W2957" s="17">
        <f t="shared" si="1176"/>
        <v>1.7835300000000001</v>
      </c>
      <c r="X2957" s="17">
        <f t="shared" si="1177"/>
        <v>1.8579149999999998</v>
      </c>
      <c r="Y2957" s="18" t="s">
        <v>18494</v>
      </c>
      <c r="Z2957" s="17">
        <f t="shared" si="1180"/>
        <v>1.9664999999999999</v>
      </c>
      <c r="AA2957" s="18">
        <f t="shared" si="1178"/>
        <v>2.4224999999999999</v>
      </c>
      <c r="AB2957" s="18" t="s">
        <v>18494</v>
      </c>
      <c r="AC2957" s="17">
        <f t="shared" si="1179"/>
        <v>1.9664999999999999</v>
      </c>
      <c r="AD2957" s="17">
        <f t="shared" si="1185"/>
        <v>2.7075</v>
      </c>
      <c r="AE2957" s="19">
        <f t="shared" si="1165"/>
        <v>1.9949999999999999</v>
      </c>
      <c r="AF2957" s="18" t="s">
        <v>18494</v>
      </c>
      <c r="AG2957" s="17">
        <f t="shared" si="1181"/>
        <v>1.9664999999999999</v>
      </c>
      <c r="AH2957" s="17">
        <f t="shared" si="1182"/>
        <v>1.9664999999999999</v>
      </c>
      <c r="AI2957" s="20" t="s">
        <v>18494</v>
      </c>
      <c r="AJ2957" s="10">
        <f t="shared" si="1184"/>
        <v>2.3433412500000004</v>
      </c>
      <c r="AK2957" s="10">
        <f t="shared" si="1186"/>
        <v>0.28500000000000003</v>
      </c>
      <c r="AL2957" s="10">
        <f t="shared" si="1187"/>
        <v>2.7075</v>
      </c>
    </row>
    <row r="2958" spans="1:38" x14ac:dyDescent="0.25">
      <c r="A2958" s="25" t="s">
        <v>8747</v>
      </c>
      <c r="B2958" s="25" t="s">
        <v>1754</v>
      </c>
      <c r="C2958" s="25" t="s">
        <v>12</v>
      </c>
      <c r="D2958" s="25" t="s">
        <v>18491</v>
      </c>
      <c r="G2958" s="27">
        <v>2.9</v>
      </c>
      <c r="H2958" s="17">
        <f t="shared" si="1168"/>
        <v>2.3199999999999998</v>
      </c>
      <c r="I2958" s="17">
        <f t="shared" si="1169"/>
        <v>2.0009999999999999</v>
      </c>
      <c r="J2958" s="17">
        <f t="shared" si="1170"/>
        <v>0.87</v>
      </c>
      <c r="K2958" s="17">
        <f t="shared" si="1171"/>
        <v>2.0009999999999999</v>
      </c>
      <c r="L2958" s="17">
        <f t="shared" si="1172"/>
        <v>2.3199999999999998</v>
      </c>
      <c r="M2958" s="18">
        <f t="shared" si="1164"/>
        <v>0.28999999999999998</v>
      </c>
      <c r="N2958" s="18" t="s">
        <v>18494</v>
      </c>
      <c r="O2958" s="17">
        <f t="shared" si="1173"/>
        <v>2.0009999999999999</v>
      </c>
      <c r="P2958" s="17">
        <f t="shared" si="1166"/>
        <v>2.0299999999999998</v>
      </c>
      <c r="Q2958" s="17">
        <f t="shared" si="1174"/>
        <v>2.3199999999999998</v>
      </c>
      <c r="R2958" s="18" t="s">
        <v>18494</v>
      </c>
      <c r="S2958" s="18" t="s">
        <v>18494</v>
      </c>
      <c r="T2958" s="17">
        <f t="shared" si="1175"/>
        <v>2.0009999999999999</v>
      </c>
      <c r="U2958" s="17">
        <f t="shared" si="1183"/>
        <v>2.61</v>
      </c>
      <c r="V2958" s="17">
        <f t="shared" si="1167"/>
        <v>2.0009999999999999</v>
      </c>
      <c r="W2958" s="17">
        <f t="shared" si="1176"/>
        <v>1.8148200000000001</v>
      </c>
      <c r="X2958" s="17">
        <f t="shared" si="1177"/>
        <v>1.8905099999999997</v>
      </c>
      <c r="Y2958" s="18" t="s">
        <v>18494</v>
      </c>
      <c r="Z2958" s="17">
        <f t="shared" si="1180"/>
        <v>2.0009999999999999</v>
      </c>
      <c r="AA2958" s="18">
        <f t="shared" si="1178"/>
        <v>2.4649999999999999</v>
      </c>
      <c r="AB2958" s="18" t="s">
        <v>18494</v>
      </c>
      <c r="AC2958" s="17">
        <f t="shared" si="1179"/>
        <v>2.0009999999999999</v>
      </c>
      <c r="AD2958" s="17">
        <f t="shared" si="1185"/>
        <v>2.7549999999999999</v>
      </c>
      <c r="AE2958" s="19">
        <f t="shared" si="1165"/>
        <v>2.0299999999999998</v>
      </c>
      <c r="AF2958" s="18" t="s">
        <v>18494</v>
      </c>
      <c r="AG2958" s="17">
        <f t="shared" si="1181"/>
        <v>2.0009999999999999</v>
      </c>
      <c r="AH2958" s="17">
        <f t="shared" si="1182"/>
        <v>2.0009999999999999</v>
      </c>
      <c r="AI2958" s="20" t="s">
        <v>18494</v>
      </c>
      <c r="AJ2958" s="10">
        <f t="shared" si="1184"/>
        <v>2.3844524999999996</v>
      </c>
      <c r="AK2958" s="10">
        <f t="shared" si="1186"/>
        <v>0.28999999999999998</v>
      </c>
      <c r="AL2958" s="10">
        <f t="shared" si="1187"/>
        <v>2.7549999999999999</v>
      </c>
    </row>
    <row r="2959" spans="1:38" x14ac:dyDescent="0.25">
      <c r="A2959" s="25" t="s">
        <v>8063</v>
      </c>
      <c r="B2959" s="25" t="s">
        <v>1007</v>
      </c>
      <c r="C2959" s="25" t="s">
        <v>12</v>
      </c>
      <c r="D2959" s="25" t="s">
        <v>18491</v>
      </c>
      <c r="G2959" s="27">
        <v>2.95</v>
      </c>
      <c r="H2959" s="17">
        <f t="shared" si="1168"/>
        <v>2.3600000000000003</v>
      </c>
      <c r="I2959" s="17">
        <f t="shared" si="1169"/>
        <v>2.0354999999999999</v>
      </c>
      <c r="J2959" s="17">
        <f t="shared" si="1170"/>
        <v>0.88500000000000001</v>
      </c>
      <c r="K2959" s="17">
        <f t="shared" si="1171"/>
        <v>2.0354999999999999</v>
      </c>
      <c r="L2959" s="17">
        <f t="shared" si="1172"/>
        <v>2.3600000000000003</v>
      </c>
      <c r="M2959" s="18">
        <f t="shared" si="1164"/>
        <v>0.29500000000000004</v>
      </c>
      <c r="N2959" s="18" t="s">
        <v>18494</v>
      </c>
      <c r="O2959" s="17">
        <f t="shared" si="1173"/>
        <v>2.0354999999999999</v>
      </c>
      <c r="P2959" s="17">
        <f t="shared" si="1166"/>
        <v>2.0649999999999999</v>
      </c>
      <c r="Q2959" s="17">
        <f t="shared" si="1174"/>
        <v>2.3600000000000003</v>
      </c>
      <c r="R2959" s="18" t="s">
        <v>18494</v>
      </c>
      <c r="S2959" s="18" t="s">
        <v>18494</v>
      </c>
      <c r="T2959" s="17">
        <f t="shared" si="1175"/>
        <v>2.0354999999999999</v>
      </c>
      <c r="U2959" s="17">
        <f t="shared" si="1183"/>
        <v>2.6550000000000002</v>
      </c>
      <c r="V2959" s="17">
        <f t="shared" si="1167"/>
        <v>2.0354999999999999</v>
      </c>
      <c r="W2959" s="17">
        <f t="shared" si="1176"/>
        <v>1.8461100000000001</v>
      </c>
      <c r="X2959" s="17">
        <f t="shared" si="1177"/>
        <v>1.9231049999999998</v>
      </c>
      <c r="Y2959" s="18" t="s">
        <v>18494</v>
      </c>
      <c r="Z2959" s="17">
        <f t="shared" si="1180"/>
        <v>2.0354999999999999</v>
      </c>
      <c r="AA2959" s="18">
        <f t="shared" si="1178"/>
        <v>2.5075000000000003</v>
      </c>
      <c r="AB2959" s="18" t="s">
        <v>18494</v>
      </c>
      <c r="AC2959" s="17">
        <f t="shared" si="1179"/>
        <v>2.0354999999999999</v>
      </c>
      <c r="AD2959" s="17">
        <f t="shared" si="1185"/>
        <v>2.8025000000000002</v>
      </c>
      <c r="AE2959" s="19">
        <f t="shared" si="1165"/>
        <v>2.0649999999999999</v>
      </c>
      <c r="AF2959" s="18" t="s">
        <v>18494</v>
      </c>
      <c r="AG2959" s="17">
        <f t="shared" si="1181"/>
        <v>2.0354999999999999</v>
      </c>
      <c r="AH2959" s="17">
        <f t="shared" si="1182"/>
        <v>2.0354999999999999</v>
      </c>
      <c r="AI2959" s="20" t="s">
        <v>18494</v>
      </c>
      <c r="AJ2959" s="10">
        <f t="shared" si="1184"/>
        <v>2.4255637500000002</v>
      </c>
      <c r="AK2959" s="10">
        <f t="shared" si="1186"/>
        <v>0.29500000000000004</v>
      </c>
      <c r="AL2959" s="10">
        <f t="shared" si="1187"/>
        <v>2.8025000000000002</v>
      </c>
    </row>
    <row r="2960" spans="1:38" x14ac:dyDescent="0.25">
      <c r="A2960" s="25" t="s">
        <v>11887</v>
      </c>
      <c r="B2960" s="25" t="s">
        <v>5153</v>
      </c>
      <c r="C2960" s="25" t="s">
        <v>12</v>
      </c>
      <c r="D2960" s="25" t="s">
        <v>18491</v>
      </c>
      <c r="G2960" s="27">
        <v>2.95</v>
      </c>
      <c r="H2960" s="17">
        <f t="shared" si="1168"/>
        <v>2.3600000000000003</v>
      </c>
      <c r="I2960" s="17">
        <f t="shared" si="1169"/>
        <v>2.0354999999999999</v>
      </c>
      <c r="J2960" s="17">
        <f t="shared" si="1170"/>
        <v>0.88500000000000001</v>
      </c>
      <c r="K2960" s="17">
        <f t="shared" si="1171"/>
        <v>2.0354999999999999</v>
      </c>
      <c r="L2960" s="17">
        <f t="shared" si="1172"/>
        <v>2.3600000000000003</v>
      </c>
      <c r="M2960" s="18">
        <f t="shared" si="1164"/>
        <v>0.29500000000000004</v>
      </c>
      <c r="N2960" s="18" t="s">
        <v>18494</v>
      </c>
      <c r="O2960" s="17">
        <f t="shared" si="1173"/>
        <v>2.0354999999999999</v>
      </c>
      <c r="P2960" s="17">
        <f t="shared" si="1166"/>
        <v>2.0649999999999999</v>
      </c>
      <c r="Q2960" s="17">
        <f t="shared" si="1174"/>
        <v>2.3600000000000003</v>
      </c>
      <c r="R2960" s="18" t="s">
        <v>18494</v>
      </c>
      <c r="S2960" s="18" t="s">
        <v>18494</v>
      </c>
      <c r="T2960" s="17">
        <f t="shared" si="1175"/>
        <v>2.0354999999999999</v>
      </c>
      <c r="U2960" s="17">
        <f t="shared" si="1183"/>
        <v>2.6550000000000002</v>
      </c>
      <c r="V2960" s="17">
        <f t="shared" si="1167"/>
        <v>2.0354999999999999</v>
      </c>
      <c r="W2960" s="17">
        <f t="shared" si="1176"/>
        <v>1.8461100000000001</v>
      </c>
      <c r="X2960" s="17">
        <f t="shared" si="1177"/>
        <v>1.9231049999999998</v>
      </c>
      <c r="Y2960" s="18" t="s">
        <v>18494</v>
      </c>
      <c r="Z2960" s="17">
        <f t="shared" si="1180"/>
        <v>2.0354999999999999</v>
      </c>
      <c r="AA2960" s="18">
        <f t="shared" si="1178"/>
        <v>2.5075000000000003</v>
      </c>
      <c r="AB2960" s="18" t="s">
        <v>18494</v>
      </c>
      <c r="AC2960" s="17">
        <f t="shared" si="1179"/>
        <v>2.0354999999999999</v>
      </c>
      <c r="AD2960" s="17">
        <f t="shared" si="1185"/>
        <v>2.8025000000000002</v>
      </c>
      <c r="AE2960" s="19">
        <f t="shared" si="1165"/>
        <v>2.0649999999999999</v>
      </c>
      <c r="AF2960" s="18" t="s">
        <v>18494</v>
      </c>
      <c r="AG2960" s="17">
        <f t="shared" si="1181"/>
        <v>2.0354999999999999</v>
      </c>
      <c r="AH2960" s="17">
        <f t="shared" si="1182"/>
        <v>2.0354999999999999</v>
      </c>
      <c r="AI2960" s="20" t="s">
        <v>18494</v>
      </c>
      <c r="AJ2960" s="10">
        <f t="shared" si="1184"/>
        <v>2.4255637500000002</v>
      </c>
      <c r="AK2960" s="10">
        <f t="shared" si="1186"/>
        <v>0.29500000000000004</v>
      </c>
      <c r="AL2960" s="10">
        <f t="shared" si="1187"/>
        <v>2.8025000000000002</v>
      </c>
    </row>
    <row r="2961" spans="1:38" x14ac:dyDescent="0.25">
      <c r="A2961" s="25" t="s">
        <v>8791</v>
      </c>
      <c r="B2961" s="25" t="s">
        <v>1799</v>
      </c>
      <c r="C2961" s="25" t="s">
        <v>12</v>
      </c>
      <c r="D2961" s="25" t="s">
        <v>18491</v>
      </c>
      <c r="G2961" s="27">
        <v>20.05</v>
      </c>
      <c r="H2961" s="17">
        <f t="shared" si="1168"/>
        <v>16.040000000000003</v>
      </c>
      <c r="I2961" s="17">
        <f t="shared" si="1169"/>
        <v>13.8345</v>
      </c>
      <c r="J2961" s="17">
        <f t="shared" si="1170"/>
        <v>6.0149999999999997</v>
      </c>
      <c r="K2961" s="17">
        <f t="shared" si="1171"/>
        <v>13.8345</v>
      </c>
      <c r="L2961" s="17">
        <f t="shared" si="1172"/>
        <v>16.040000000000003</v>
      </c>
      <c r="M2961" s="18">
        <f t="shared" si="1164"/>
        <v>2.0050000000000003</v>
      </c>
      <c r="N2961" s="18" t="s">
        <v>18494</v>
      </c>
      <c r="O2961" s="17">
        <f t="shared" si="1173"/>
        <v>13.8345</v>
      </c>
      <c r="P2961" s="17">
        <f t="shared" si="1166"/>
        <v>14.035</v>
      </c>
      <c r="Q2961" s="17">
        <f t="shared" si="1174"/>
        <v>16.040000000000003</v>
      </c>
      <c r="R2961" s="18" t="s">
        <v>18494</v>
      </c>
      <c r="S2961" s="18" t="s">
        <v>18494</v>
      </c>
      <c r="T2961" s="17">
        <f t="shared" si="1175"/>
        <v>13.8345</v>
      </c>
      <c r="U2961" s="17">
        <f t="shared" si="1183"/>
        <v>18.045000000000002</v>
      </c>
      <c r="V2961" s="17">
        <f t="shared" si="1167"/>
        <v>13.8345</v>
      </c>
      <c r="W2961" s="17">
        <f t="shared" si="1176"/>
        <v>12.54729</v>
      </c>
      <c r="X2961" s="17">
        <f t="shared" si="1177"/>
        <v>13.070594999999999</v>
      </c>
      <c r="Y2961" s="18" t="s">
        <v>18494</v>
      </c>
      <c r="Z2961" s="17">
        <f t="shared" si="1180"/>
        <v>13.8345</v>
      </c>
      <c r="AA2961" s="18">
        <f t="shared" si="1178"/>
        <v>17.0425</v>
      </c>
      <c r="AB2961" s="18" t="s">
        <v>18494</v>
      </c>
      <c r="AC2961" s="17">
        <f t="shared" si="1179"/>
        <v>13.8345</v>
      </c>
      <c r="AD2961" s="17">
        <f t="shared" si="1185"/>
        <v>19.047499999999999</v>
      </c>
      <c r="AE2961" s="19">
        <f t="shared" si="1165"/>
        <v>14.035</v>
      </c>
      <c r="AF2961" s="18" t="s">
        <v>18494</v>
      </c>
      <c r="AG2961" s="17">
        <f t="shared" si="1181"/>
        <v>13.8345</v>
      </c>
      <c r="AH2961" s="17">
        <f t="shared" si="1182"/>
        <v>13.8345</v>
      </c>
      <c r="AI2961" s="20" t="s">
        <v>18494</v>
      </c>
      <c r="AJ2961" s="10">
        <f t="shared" si="1184"/>
        <v>16.485611250000002</v>
      </c>
      <c r="AK2961" s="10">
        <f t="shared" si="1186"/>
        <v>2.0050000000000003</v>
      </c>
      <c r="AL2961" s="10">
        <f t="shared" si="1187"/>
        <v>19.047499999999999</v>
      </c>
    </row>
    <row r="2962" spans="1:38" x14ac:dyDescent="0.25">
      <c r="A2962" s="25" t="s">
        <v>7499</v>
      </c>
      <c r="B2962" s="25" t="s">
        <v>374</v>
      </c>
      <c r="C2962" s="25" t="s">
        <v>12</v>
      </c>
      <c r="D2962" s="25" t="s">
        <v>18491</v>
      </c>
      <c r="G2962" s="27">
        <v>20.149999999999999</v>
      </c>
      <c r="H2962" s="17">
        <f t="shared" si="1168"/>
        <v>16.12</v>
      </c>
      <c r="I2962" s="17">
        <f t="shared" si="1169"/>
        <v>13.903499999999998</v>
      </c>
      <c r="J2962" s="17">
        <f t="shared" si="1170"/>
        <v>6.044999999999999</v>
      </c>
      <c r="K2962" s="17">
        <f t="shared" si="1171"/>
        <v>13.903499999999998</v>
      </c>
      <c r="L2962" s="17">
        <f t="shared" si="1172"/>
        <v>16.12</v>
      </c>
      <c r="M2962" s="18">
        <f t="shared" si="1164"/>
        <v>2.0150000000000001</v>
      </c>
      <c r="N2962" s="18" t="s">
        <v>18494</v>
      </c>
      <c r="O2962" s="17">
        <f t="shared" si="1173"/>
        <v>13.903499999999998</v>
      </c>
      <c r="P2962" s="17">
        <f t="shared" si="1166"/>
        <v>14.104999999999999</v>
      </c>
      <c r="Q2962" s="17">
        <f t="shared" si="1174"/>
        <v>16.12</v>
      </c>
      <c r="R2962" s="18" t="s">
        <v>18494</v>
      </c>
      <c r="S2962" s="18" t="s">
        <v>18494</v>
      </c>
      <c r="T2962" s="17">
        <f t="shared" si="1175"/>
        <v>13.903499999999998</v>
      </c>
      <c r="U2962" s="17">
        <f t="shared" si="1183"/>
        <v>18.134999999999998</v>
      </c>
      <c r="V2962" s="17">
        <f t="shared" si="1167"/>
        <v>13.903499999999998</v>
      </c>
      <c r="W2962" s="17">
        <f t="shared" si="1176"/>
        <v>12.609869999999999</v>
      </c>
      <c r="X2962" s="17">
        <f t="shared" si="1177"/>
        <v>13.135784999999997</v>
      </c>
      <c r="Y2962" s="18" t="s">
        <v>18494</v>
      </c>
      <c r="Z2962" s="17">
        <f t="shared" si="1180"/>
        <v>13.903499999999998</v>
      </c>
      <c r="AA2962" s="18">
        <f t="shared" si="1178"/>
        <v>17.127499999999998</v>
      </c>
      <c r="AB2962" s="18" t="s">
        <v>18494</v>
      </c>
      <c r="AC2962" s="17">
        <f t="shared" si="1179"/>
        <v>13.903499999999998</v>
      </c>
      <c r="AD2962" s="17">
        <f t="shared" si="1185"/>
        <v>19.142499999999998</v>
      </c>
      <c r="AE2962" s="19">
        <f t="shared" si="1165"/>
        <v>14.104999999999999</v>
      </c>
      <c r="AF2962" s="18" t="s">
        <v>18494</v>
      </c>
      <c r="AG2962" s="17">
        <f t="shared" si="1181"/>
        <v>13.903499999999998</v>
      </c>
      <c r="AH2962" s="17">
        <f t="shared" si="1182"/>
        <v>13.903499999999998</v>
      </c>
      <c r="AI2962" s="20" t="s">
        <v>18494</v>
      </c>
      <c r="AJ2962" s="10">
        <f t="shared" si="1184"/>
        <v>16.567833749999998</v>
      </c>
      <c r="AK2962" s="10">
        <f t="shared" si="1186"/>
        <v>2.0150000000000001</v>
      </c>
      <c r="AL2962" s="10">
        <f t="shared" si="1187"/>
        <v>19.142499999999998</v>
      </c>
    </row>
    <row r="2963" spans="1:38" x14ac:dyDescent="0.25">
      <c r="A2963" s="25" t="s">
        <v>8756</v>
      </c>
      <c r="B2963" s="25" t="s">
        <v>1763</v>
      </c>
      <c r="C2963" s="25" t="s">
        <v>12</v>
      </c>
      <c r="D2963" s="25" t="s">
        <v>18491</v>
      </c>
      <c r="G2963" s="27">
        <v>20.2</v>
      </c>
      <c r="H2963" s="17">
        <f t="shared" si="1168"/>
        <v>16.16</v>
      </c>
      <c r="I2963" s="17">
        <f t="shared" si="1169"/>
        <v>13.937999999999999</v>
      </c>
      <c r="J2963" s="17">
        <f t="shared" si="1170"/>
        <v>6.06</v>
      </c>
      <c r="K2963" s="17">
        <f t="shared" si="1171"/>
        <v>13.937999999999999</v>
      </c>
      <c r="L2963" s="17">
        <f t="shared" si="1172"/>
        <v>16.16</v>
      </c>
      <c r="M2963" s="18">
        <f t="shared" si="1164"/>
        <v>2.02</v>
      </c>
      <c r="N2963" s="18" t="s">
        <v>18494</v>
      </c>
      <c r="O2963" s="17">
        <f t="shared" si="1173"/>
        <v>13.937999999999999</v>
      </c>
      <c r="P2963" s="17">
        <f t="shared" si="1166"/>
        <v>14.139999999999999</v>
      </c>
      <c r="Q2963" s="17">
        <f t="shared" si="1174"/>
        <v>16.16</v>
      </c>
      <c r="R2963" s="18" t="s">
        <v>18494</v>
      </c>
      <c r="S2963" s="18" t="s">
        <v>18494</v>
      </c>
      <c r="T2963" s="17">
        <f t="shared" si="1175"/>
        <v>13.937999999999999</v>
      </c>
      <c r="U2963" s="17">
        <f t="shared" si="1183"/>
        <v>18.18</v>
      </c>
      <c r="V2963" s="17">
        <f t="shared" si="1167"/>
        <v>13.937999999999999</v>
      </c>
      <c r="W2963" s="17">
        <f t="shared" si="1176"/>
        <v>12.641159999999999</v>
      </c>
      <c r="X2963" s="17">
        <f t="shared" si="1177"/>
        <v>13.168379999999997</v>
      </c>
      <c r="Y2963" s="18" t="s">
        <v>18494</v>
      </c>
      <c r="Z2963" s="17">
        <f t="shared" si="1180"/>
        <v>13.937999999999999</v>
      </c>
      <c r="AA2963" s="18">
        <f t="shared" si="1178"/>
        <v>17.169999999999998</v>
      </c>
      <c r="AB2963" s="18" t="s">
        <v>18494</v>
      </c>
      <c r="AC2963" s="17">
        <f t="shared" si="1179"/>
        <v>13.937999999999999</v>
      </c>
      <c r="AD2963" s="17">
        <f t="shared" si="1185"/>
        <v>19.189999999999998</v>
      </c>
      <c r="AE2963" s="19">
        <f t="shared" si="1165"/>
        <v>14.139999999999999</v>
      </c>
      <c r="AF2963" s="18" t="s">
        <v>18494</v>
      </c>
      <c r="AG2963" s="17">
        <f t="shared" si="1181"/>
        <v>13.937999999999999</v>
      </c>
      <c r="AH2963" s="17">
        <f t="shared" si="1182"/>
        <v>13.937999999999999</v>
      </c>
      <c r="AI2963" s="20" t="s">
        <v>18494</v>
      </c>
      <c r="AJ2963" s="10">
        <f t="shared" si="1184"/>
        <v>16.608944999999999</v>
      </c>
      <c r="AK2963" s="10">
        <f t="shared" si="1186"/>
        <v>2.02</v>
      </c>
      <c r="AL2963" s="10">
        <f t="shared" si="1187"/>
        <v>19.189999999999998</v>
      </c>
    </row>
    <row r="2964" spans="1:38" x14ac:dyDescent="0.25">
      <c r="A2964" s="25" t="s">
        <v>8390</v>
      </c>
      <c r="B2964" s="25" t="s">
        <v>1361</v>
      </c>
      <c r="C2964" s="25" t="s">
        <v>12</v>
      </c>
      <c r="D2964" s="25" t="s">
        <v>18491</v>
      </c>
      <c r="G2964" s="27">
        <v>20.350000000000001</v>
      </c>
      <c r="H2964" s="17">
        <f t="shared" si="1168"/>
        <v>16.28</v>
      </c>
      <c r="I2964" s="17">
        <f t="shared" si="1169"/>
        <v>14.041499999999999</v>
      </c>
      <c r="J2964" s="17">
        <f t="shared" si="1170"/>
        <v>6.1050000000000004</v>
      </c>
      <c r="K2964" s="17">
        <f t="shared" si="1171"/>
        <v>14.041499999999999</v>
      </c>
      <c r="L2964" s="17">
        <f t="shared" si="1172"/>
        <v>16.28</v>
      </c>
      <c r="M2964" s="18">
        <f t="shared" si="1164"/>
        <v>2.0350000000000001</v>
      </c>
      <c r="N2964" s="18" t="s">
        <v>18494</v>
      </c>
      <c r="O2964" s="17">
        <f t="shared" si="1173"/>
        <v>14.041499999999999</v>
      </c>
      <c r="P2964" s="17">
        <f t="shared" si="1166"/>
        <v>14.244999999999999</v>
      </c>
      <c r="Q2964" s="17">
        <f t="shared" si="1174"/>
        <v>16.28</v>
      </c>
      <c r="R2964" s="18" t="s">
        <v>18494</v>
      </c>
      <c r="S2964" s="18" t="s">
        <v>18494</v>
      </c>
      <c r="T2964" s="17">
        <f t="shared" si="1175"/>
        <v>14.041499999999999</v>
      </c>
      <c r="U2964" s="17">
        <f t="shared" si="1183"/>
        <v>18.315000000000001</v>
      </c>
      <c r="V2964" s="17">
        <f t="shared" si="1167"/>
        <v>14.041499999999999</v>
      </c>
      <c r="W2964" s="17">
        <f t="shared" si="1176"/>
        <v>12.735030000000002</v>
      </c>
      <c r="X2964" s="17">
        <f t="shared" si="1177"/>
        <v>13.266164999999999</v>
      </c>
      <c r="Y2964" s="18" t="s">
        <v>18494</v>
      </c>
      <c r="Z2964" s="17">
        <f t="shared" si="1180"/>
        <v>14.041499999999999</v>
      </c>
      <c r="AA2964" s="18">
        <f t="shared" si="1178"/>
        <v>17.297499999999999</v>
      </c>
      <c r="AB2964" s="18" t="s">
        <v>18494</v>
      </c>
      <c r="AC2964" s="17">
        <f t="shared" si="1179"/>
        <v>14.041499999999999</v>
      </c>
      <c r="AD2964" s="17">
        <f t="shared" si="1185"/>
        <v>19.3325</v>
      </c>
      <c r="AE2964" s="19">
        <f t="shared" si="1165"/>
        <v>14.244999999999999</v>
      </c>
      <c r="AF2964" s="18" t="s">
        <v>18494</v>
      </c>
      <c r="AG2964" s="17">
        <f t="shared" si="1181"/>
        <v>14.041499999999999</v>
      </c>
      <c r="AH2964" s="17">
        <f t="shared" si="1182"/>
        <v>14.041499999999999</v>
      </c>
      <c r="AI2964" s="20" t="s">
        <v>18494</v>
      </c>
      <c r="AJ2964" s="10">
        <f t="shared" si="1184"/>
        <v>16.732278750000003</v>
      </c>
      <c r="AK2964" s="10">
        <f t="shared" si="1186"/>
        <v>2.0350000000000001</v>
      </c>
      <c r="AL2964" s="10">
        <f t="shared" si="1187"/>
        <v>19.3325</v>
      </c>
    </row>
    <row r="2965" spans="1:38" x14ac:dyDescent="0.25">
      <c r="A2965" s="25" t="s">
        <v>11048</v>
      </c>
      <c r="B2965" s="25" t="s">
        <v>4285</v>
      </c>
      <c r="C2965" s="25" t="s">
        <v>12</v>
      </c>
      <c r="D2965" s="25" t="s">
        <v>18491</v>
      </c>
      <c r="G2965" s="27">
        <v>20.6</v>
      </c>
      <c r="H2965" s="17">
        <f t="shared" si="1168"/>
        <v>16.48</v>
      </c>
      <c r="I2965" s="17">
        <f t="shared" si="1169"/>
        <v>14.214</v>
      </c>
      <c r="J2965" s="17">
        <f t="shared" si="1170"/>
        <v>6.1800000000000006</v>
      </c>
      <c r="K2965" s="17">
        <f t="shared" si="1171"/>
        <v>14.214</v>
      </c>
      <c r="L2965" s="17">
        <f t="shared" si="1172"/>
        <v>16.48</v>
      </c>
      <c r="M2965" s="18">
        <f t="shared" si="1164"/>
        <v>2.06</v>
      </c>
      <c r="N2965" s="18" t="s">
        <v>18494</v>
      </c>
      <c r="O2965" s="17">
        <f t="shared" si="1173"/>
        <v>14.214</v>
      </c>
      <c r="P2965" s="17">
        <f t="shared" si="1166"/>
        <v>14.42</v>
      </c>
      <c r="Q2965" s="17">
        <f t="shared" si="1174"/>
        <v>16.48</v>
      </c>
      <c r="R2965" s="18" t="s">
        <v>18494</v>
      </c>
      <c r="S2965" s="18" t="s">
        <v>18494</v>
      </c>
      <c r="T2965" s="17">
        <f t="shared" si="1175"/>
        <v>14.214</v>
      </c>
      <c r="U2965" s="17">
        <f t="shared" si="1183"/>
        <v>18.540000000000003</v>
      </c>
      <c r="V2965" s="17">
        <f t="shared" si="1167"/>
        <v>14.214</v>
      </c>
      <c r="W2965" s="17">
        <f t="shared" si="1176"/>
        <v>12.891480000000001</v>
      </c>
      <c r="X2965" s="17">
        <f t="shared" si="1177"/>
        <v>13.429139999999999</v>
      </c>
      <c r="Y2965" s="18" t="s">
        <v>18494</v>
      </c>
      <c r="Z2965" s="17">
        <f t="shared" si="1180"/>
        <v>14.214</v>
      </c>
      <c r="AA2965" s="18">
        <f t="shared" si="1178"/>
        <v>17.510000000000002</v>
      </c>
      <c r="AB2965" s="18" t="s">
        <v>18494</v>
      </c>
      <c r="AC2965" s="17">
        <f t="shared" si="1179"/>
        <v>14.214</v>
      </c>
      <c r="AD2965" s="17">
        <f t="shared" si="1185"/>
        <v>19.57</v>
      </c>
      <c r="AE2965" s="19">
        <f t="shared" si="1165"/>
        <v>14.42</v>
      </c>
      <c r="AF2965" s="18" t="s">
        <v>18494</v>
      </c>
      <c r="AG2965" s="17">
        <f t="shared" si="1181"/>
        <v>14.214</v>
      </c>
      <c r="AH2965" s="17">
        <f t="shared" si="1182"/>
        <v>14.214</v>
      </c>
      <c r="AI2965" s="20" t="s">
        <v>18494</v>
      </c>
      <c r="AJ2965" s="10">
        <f t="shared" si="1184"/>
        <v>16.937835</v>
      </c>
      <c r="AK2965" s="10">
        <f t="shared" si="1186"/>
        <v>2.06</v>
      </c>
      <c r="AL2965" s="10">
        <f t="shared" si="1187"/>
        <v>19.57</v>
      </c>
    </row>
    <row r="2966" spans="1:38" x14ac:dyDescent="0.25">
      <c r="A2966" s="25" t="s">
        <v>9165</v>
      </c>
      <c r="B2966" s="25" t="s">
        <v>2214</v>
      </c>
      <c r="C2966" s="25" t="s">
        <v>12</v>
      </c>
      <c r="D2966" s="25" t="s">
        <v>18491</v>
      </c>
      <c r="G2966" s="27">
        <v>20.75</v>
      </c>
      <c r="H2966" s="17">
        <f t="shared" si="1168"/>
        <v>16.600000000000001</v>
      </c>
      <c r="I2966" s="17">
        <f t="shared" si="1169"/>
        <v>14.317499999999999</v>
      </c>
      <c r="J2966" s="17">
        <f t="shared" si="1170"/>
        <v>6.2249999999999996</v>
      </c>
      <c r="K2966" s="17">
        <f t="shared" si="1171"/>
        <v>14.317499999999999</v>
      </c>
      <c r="L2966" s="17">
        <f t="shared" si="1172"/>
        <v>16.600000000000001</v>
      </c>
      <c r="M2966" s="18">
        <f t="shared" ref="M2966:M3029" si="1188">G2966*10%</f>
        <v>2.0750000000000002</v>
      </c>
      <c r="N2966" s="18" t="s">
        <v>18494</v>
      </c>
      <c r="O2966" s="17">
        <f t="shared" si="1173"/>
        <v>14.317499999999999</v>
      </c>
      <c r="P2966" s="17">
        <f t="shared" si="1166"/>
        <v>14.524999999999999</v>
      </c>
      <c r="Q2966" s="17">
        <f t="shared" si="1174"/>
        <v>16.600000000000001</v>
      </c>
      <c r="R2966" s="18" t="s">
        <v>18494</v>
      </c>
      <c r="S2966" s="18" t="s">
        <v>18494</v>
      </c>
      <c r="T2966" s="17">
        <f t="shared" si="1175"/>
        <v>14.317499999999999</v>
      </c>
      <c r="U2966" s="17">
        <f t="shared" si="1183"/>
        <v>18.675000000000001</v>
      </c>
      <c r="V2966" s="17">
        <f t="shared" si="1167"/>
        <v>14.317499999999999</v>
      </c>
      <c r="W2966" s="17">
        <f t="shared" si="1176"/>
        <v>12.98535</v>
      </c>
      <c r="X2966" s="17">
        <f t="shared" si="1177"/>
        <v>13.526924999999999</v>
      </c>
      <c r="Y2966" s="18" t="s">
        <v>18494</v>
      </c>
      <c r="Z2966" s="17">
        <f t="shared" si="1180"/>
        <v>14.317499999999999</v>
      </c>
      <c r="AA2966" s="18">
        <f t="shared" si="1178"/>
        <v>17.637499999999999</v>
      </c>
      <c r="AB2966" s="18" t="s">
        <v>18494</v>
      </c>
      <c r="AC2966" s="17">
        <f t="shared" si="1179"/>
        <v>14.317499999999999</v>
      </c>
      <c r="AD2966" s="17">
        <f t="shared" si="1185"/>
        <v>19.712499999999999</v>
      </c>
      <c r="AE2966" s="19">
        <f t="shared" si="1165"/>
        <v>14.524999999999999</v>
      </c>
      <c r="AF2966" s="18" t="s">
        <v>18494</v>
      </c>
      <c r="AG2966" s="17">
        <f t="shared" si="1181"/>
        <v>14.317499999999999</v>
      </c>
      <c r="AH2966" s="17">
        <f t="shared" si="1182"/>
        <v>14.317499999999999</v>
      </c>
      <c r="AI2966" s="20" t="s">
        <v>18494</v>
      </c>
      <c r="AJ2966" s="10">
        <f t="shared" si="1184"/>
        <v>17.06116875</v>
      </c>
      <c r="AK2966" s="10">
        <f t="shared" si="1186"/>
        <v>2.0750000000000002</v>
      </c>
      <c r="AL2966" s="10">
        <f t="shared" si="1187"/>
        <v>19.712499999999999</v>
      </c>
    </row>
    <row r="2967" spans="1:38" x14ac:dyDescent="0.25">
      <c r="A2967" s="25" t="s">
        <v>9064</v>
      </c>
      <c r="B2967" s="25" t="s">
        <v>2104</v>
      </c>
      <c r="C2967" s="25" t="s">
        <v>12</v>
      </c>
      <c r="D2967" s="25" t="s">
        <v>18491</v>
      </c>
      <c r="F2967" s="25" t="s">
        <v>2105</v>
      </c>
      <c r="G2967" s="27">
        <v>201.5</v>
      </c>
      <c r="H2967" s="17">
        <f t="shared" si="1168"/>
        <v>161.20000000000002</v>
      </c>
      <c r="I2967" s="17">
        <f t="shared" si="1169"/>
        <v>139.035</v>
      </c>
      <c r="J2967" s="17">
        <f t="shared" si="1170"/>
        <v>60.449999999999996</v>
      </c>
      <c r="K2967" s="17">
        <f t="shared" si="1171"/>
        <v>139.035</v>
      </c>
      <c r="L2967" s="17">
        <f t="shared" si="1172"/>
        <v>161.20000000000002</v>
      </c>
      <c r="M2967" s="18">
        <f t="shared" si="1188"/>
        <v>20.150000000000002</v>
      </c>
      <c r="N2967" s="18" t="s">
        <v>18494</v>
      </c>
      <c r="O2967" s="17">
        <f t="shared" si="1173"/>
        <v>139.035</v>
      </c>
      <c r="P2967" s="17">
        <f t="shared" si="1166"/>
        <v>141.04999999999998</v>
      </c>
      <c r="Q2967" s="17">
        <f t="shared" si="1174"/>
        <v>161.20000000000002</v>
      </c>
      <c r="R2967" s="18" t="s">
        <v>18494</v>
      </c>
      <c r="S2967" s="18" t="s">
        <v>18494</v>
      </c>
      <c r="T2967" s="17">
        <f t="shared" si="1175"/>
        <v>139.035</v>
      </c>
      <c r="U2967" s="17">
        <f t="shared" si="1183"/>
        <v>181.35</v>
      </c>
      <c r="V2967" s="17">
        <f t="shared" si="1167"/>
        <v>139.035</v>
      </c>
      <c r="W2967" s="17">
        <f t="shared" si="1176"/>
        <v>126.09870000000001</v>
      </c>
      <c r="X2967" s="17">
        <f t="shared" si="1177"/>
        <v>131.35784999999998</v>
      </c>
      <c r="Y2967" s="18" t="s">
        <v>18494</v>
      </c>
      <c r="Z2967" s="17">
        <f t="shared" si="1180"/>
        <v>139.035</v>
      </c>
      <c r="AA2967" s="18">
        <f t="shared" si="1178"/>
        <v>171.27500000000001</v>
      </c>
      <c r="AB2967" s="18" t="s">
        <v>18494</v>
      </c>
      <c r="AC2967" s="17">
        <f t="shared" si="1179"/>
        <v>139.035</v>
      </c>
      <c r="AD2967" s="17">
        <f t="shared" si="1185"/>
        <v>191.42499999999998</v>
      </c>
      <c r="AE2967" s="19">
        <f t="shared" ref="AE2967:AE3030" si="1189">G2967*70%</f>
        <v>141.04999999999998</v>
      </c>
      <c r="AF2967" s="18" t="s">
        <v>18494</v>
      </c>
      <c r="AG2967" s="17">
        <f t="shared" si="1181"/>
        <v>139.035</v>
      </c>
      <c r="AH2967" s="17">
        <f t="shared" si="1182"/>
        <v>139.035</v>
      </c>
      <c r="AI2967" s="20" t="s">
        <v>18494</v>
      </c>
      <c r="AJ2967" s="10">
        <f t="shared" si="1184"/>
        <v>165.6783375</v>
      </c>
      <c r="AK2967" s="10">
        <f t="shared" si="1186"/>
        <v>20.150000000000002</v>
      </c>
      <c r="AL2967" s="10">
        <f t="shared" si="1187"/>
        <v>191.42499999999998</v>
      </c>
    </row>
    <row r="2968" spans="1:38" x14ac:dyDescent="0.25">
      <c r="A2968" s="25" t="s">
        <v>9145</v>
      </c>
      <c r="B2968" s="25" t="s">
        <v>2194</v>
      </c>
      <c r="C2968" s="25" t="s">
        <v>12</v>
      </c>
      <c r="D2968" s="25" t="s">
        <v>18491</v>
      </c>
      <c r="G2968" s="27">
        <v>201.75</v>
      </c>
      <c r="H2968" s="17">
        <f t="shared" si="1168"/>
        <v>161.4</v>
      </c>
      <c r="I2968" s="17">
        <f t="shared" si="1169"/>
        <v>139.20749999999998</v>
      </c>
      <c r="J2968" s="17">
        <f t="shared" si="1170"/>
        <v>60.524999999999999</v>
      </c>
      <c r="K2968" s="17">
        <f t="shared" si="1171"/>
        <v>139.20749999999998</v>
      </c>
      <c r="L2968" s="17">
        <f t="shared" si="1172"/>
        <v>161.4</v>
      </c>
      <c r="M2968" s="18">
        <f t="shared" si="1188"/>
        <v>20.175000000000001</v>
      </c>
      <c r="N2968" s="18" t="s">
        <v>18494</v>
      </c>
      <c r="O2968" s="17">
        <f t="shared" si="1173"/>
        <v>139.20749999999998</v>
      </c>
      <c r="P2968" s="17">
        <f t="shared" si="1166"/>
        <v>141.22499999999999</v>
      </c>
      <c r="Q2968" s="17">
        <f t="shared" si="1174"/>
        <v>161.4</v>
      </c>
      <c r="R2968" s="18" t="s">
        <v>18494</v>
      </c>
      <c r="S2968" s="18" t="s">
        <v>18494</v>
      </c>
      <c r="T2968" s="17">
        <f t="shared" si="1175"/>
        <v>139.20749999999998</v>
      </c>
      <c r="U2968" s="17">
        <f t="shared" si="1183"/>
        <v>181.57500000000002</v>
      </c>
      <c r="V2968" s="17">
        <f t="shared" si="1167"/>
        <v>139.20749999999998</v>
      </c>
      <c r="W2968" s="17">
        <f t="shared" si="1176"/>
        <v>126.25515</v>
      </c>
      <c r="X2968" s="17">
        <f t="shared" si="1177"/>
        <v>131.52082499999997</v>
      </c>
      <c r="Y2968" s="18" t="s">
        <v>18494</v>
      </c>
      <c r="Z2968" s="17">
        <f t="shared" si="1180"/>
        <v>139.20749999999998</v>
      </c>
      <c r="AA2968" s="18">
        <f t="shared" si="1178"/>
        <v>171.48749999999998</v>
      </c>
      <c r="AB2968" s="18" t="s">
        <v>18494</v>
      </c>
      <c r="AC2968" s="17">
        <f t="shared" si="1179"/>
        <v>139.20749999999998</v>
      </c>
      <c r="AD2968" s="17">
        <f t="shared" si="1185"/>
        <v>191.66249999999999</v>
      </c>
      <c r="AE2968" s="19">
        <f t="shared" si="1189"/>
        <v>141.22499999999999</v>
      </c>
      <c r="AF2968" s="18" t="s">
        <v>18494</v>
      </c>
      <c r="AG2968" s="17">
        <f t="shared" si="1181"/>
        <v>139.20749999999998</v>
      </c>
      <c r="AH2968" s="17">
        <f t="shared" si="1182"/>
        <v>139.20749999999998</v>
      </c>
      <c r="AI2968" s="20" t="s">
        <v>18494</v>
      </c>
      <c r="AJ2968" s="10">
        <f t="shared" si="1184"/>
        <v>165.88389375</v>
      </c>
      <c r="AK2968" s="10">
        <f t="shared" si="1186"/>
        <v>20.175000000000001</v>
      </c>
      <c r="AL2968" s="10">
        <f t="shared" si="1187"/>
        <v>191.66249999999999</v>
      </c>
    </row>
    <row r="2969" spans="1:38" x14ac:dyDescent="0.25">
      <c r="A2969" s="25" t="s">
        <v>5978</v>
      </c>
      <c r="B2969" s="25" t="s">
        <v>5979</v>
      </c>
      <c r="C2969" s="25" t="s">
        <v>12</v>
      </c>
      <c r="D2969" s="25" t="s">
        <v>18491</v>
      </c>
      <c r="F2969" s="25" t="s">
        <v>5978</v>
      </c>
      <c r="G2969" s="27">
        <v>201.85</v>
      </c>
      <c r="H2969" s="17">
        <f t="shared" si="1168"/>
        <v>161.48000000000002</v>
      </c>
      <c r="I2969" s="17">
        <f t="shared" si="1169"/>
        <v>139.2765</v>
      </c>
      <c r="J2969" s="17">
        <f t="shared" si="1170"/>
        <v>60.554999999999993</v>
      </c>
      <c r="K2969" s="17">
        <f t="shared" si="1171"/>
        <v>139.2765</v>
      </c>
      <c r="L2969" s="17">
        <f t="shared" si="1172"/>
        <v>161.48000000000002</v>
      </c>
      <c r="M2969" s="18">
        <f t="shared" si="1188"/>
        <v>20.185000000000002</v>
      </c>
      <c r="N2969" s="18" t="s">
        <v>18494</v>
      </c>
      <c r="O2969" s="17">
        <f t="shared" si="1173"/>
        <v>139.2765</v>
      </c>
      <c r="P2969" s="17">
        <f t="shared" si="1166"/>
        <v>141.29499999999999</v>
      </c>
      <c r="Q2969" s="17">
        <f t="shared" si="1174"/>
        <v>161.48000000000002</v>
      </c>
      <c r="R2969" s="18" t="s">
        <v>18494</v>
      </c>
      <c r="S2969" s="18" t="s">
        <v>18494</v>
      </c>
      <c r="T2969" s="17">
        <f t="shared" si="1175"/>
        <v>139.2765</v>
      </c>
      <c r="U2969" s="17">
        <f t="shared" si="1183"/>
        <v>181.66499999999999</v>
      </c>
      <c r="V2969" s="17">
        <f t="shared" si="1167"/>
        <v>139.2765</v>
      </c>
      <c r="W2969" s="17">
        <f t="shared" si="1176"/>
        <v>126.31773</v>
      </c>
      <c r="X2969" s="17">
        <f t="shared" si="1177"/>
        <v>131.58601499999997</v>
      </c>
      <c r="Y2969" s="18" t="s">
        <v>18494</v>
      </c>
      <c r="Z2969" s="17">
        <f t="shared" si="1180"/>
        <v>139.2765</v>
      </c>
      <c r="AA2969" s="18">
        <f t="shared" si="1178"/>
        <v>171.57249999999999</v>
      </c>
      <c r="AB2969" s="18" t="s">
        <v>18494</v>
      </c>
      <c r="AC2969" s="17">
        <f t="shared" si="1179"/>
        <v>139.2765</v>
      </c>
      <c r="AD2969" s="17">
        <f t="shared" si="1185"/>
        <v>191.75749999999999</v>
      </c>
      <c r="AE2969" s="19">
        <f t="shared" si="1189"/>
        <v>141.29499999999999</v>
      </c>
      <c r="AF2969" s="18" t="s">
        <v>18494</v>
      </c>
      <c r="AG2969" s="17">
        <f t="shared" si="1181"/>
        <v>139.2765</v>
      </c>
      <c r="AH2969" s="17">
        <f t="shared" si="1182"/>
        <v>139.2765</v>
      </c>
      <c r="AI2969" s="20" t="s">
        <v>18494</v>
      </c>
      <c r="AJ2969" s="10">
        <f t="shared" si="1184"/>
        <v>165.96611625</v>
      </c>
      <c r="AK2969" s="10">
        <f t="shared" si="1186"/>
        <v>20.185000000000002</v>
      </c>
      <c r="AL2969" s="10">
        <f t="shared" si="1187"/>
        <v>191.75749999999999</v>
      </c>
    </row>
    <row r="2970" spans="1:38" x14ac:dyDescent="0.25">
      <c r="A2970" s="25" t="s">
        <v>8981</v>
      </c>
      <c r="B2970" s="25" t="s">
        <v>2020</v>
      </c>
      <c r="C2970" s="25" t="s">
        <v>12</v>
      </c>
      <c r="D2970" s="25" t="s">
        <v>18491</v>
      </c>
      <c r="G2970" s="27">
        <v>205.1</v>
      </c>
      <c r="H2970" s="17">
        <f t="shared" si="1168"/>
        <v>164.08</v>
      </c>
      <c r="I2970" s="17">
        <f t="shared" si="1169"/>
        <v>141.51899999999998</v>
      </c>
      <c r="J2970" s="17">
        <f t="shared" si="1170"/>
        <v>61.529999999999994</v>
      </c>
      <c r="K2970" s="17">
        <f t="shared" si="1171"/>
        <v>141.51899999999998</v>
      </c>
      <c r="L2970" s="17">
        <f t="shared" si="1172"/>
        <v>164.08</v>
      </c>
      <c r="M2970" s="18">
        <f t="shared" si="1188"/>
        <v>20.51</v>
      </c>
      <c r="N2970" s="18" t="s">
        <v>18494</v>
      </c>
      <c r="O2970" s="17">
        <f t="shared" si="1173"/>
        <v>141.51899999999998</v>
      </c>
      <c r="P2970" s="17">
        <f t="shared" si="1166"/>
        <v>143.57</v>
      </c>
      <c r="Q2970" s="17">
        <f t="shared" si="1174"/>
        <v>164.08</v>
      </c>
      <c r="R2970" s="18" t="s">
        <v>18494</v>
      </c>
      <c r="S2970" s="18" t="s">
        <v>18494</v>
      </c>
      <c r="T2970" s="17">
        <f t="shared" si="1175"/>
        <v>141.51899999999998</v>
      </c>
      <c r="U2970" s="17">
        <f t="shared" si="1183"/>
        <v>184.59</v>
      </c>
      <c r="V2970" s="17">
        <f t="shared" si="1167"/>
        <v>141.51899999999998</v>
      </c>
      <c r="W2970" s="17">
        <f t="shared" si="1176"/>
        <v>128.35158000000001</v>
      </c>
      <c r="X2970" s="17">
        <f t="shared" si="1177"/>
        <v>133.70468999999997</v>
      </c>
      <c r="Y2970" s="18" t="s">
        <v>18494</v>
      </c>
      <c r="Z2970" s="17">
        <f t="shared" si="1180"/>
        <v>141.51899999999998</v>
      </c>
      <c r="AA2970" s="18">
        <f t="shared" si="1178"/>
        <v>174.33499999999998</v>
      </c>
      <c r="AB2970" s="18" t="s">
        <v>18494</v>
      </c>
      <c r="AC2970" s="17">
        <f t="shared" si="1179"/>
        <v>141.51899999999998</v>
      </c>
      <c r="AD2970" s="17">
        <f t="shared" si="1185"/>
        <v>194.845</v>
      </c>
      <c r="AE2970" s="19">
        <f t="shared" si="1189"/>
        <v>143.57</v>
      </c>
      <c r="AF2970" s="18" t="s">
        <v>18494</v>
      </c>
      <c r="AG2970" s="17">
        <f t="shared" si="1181"/>
        <v>141.51899999999998</v>
      </c>
      <c r="AH2970" s="17">
        <f t="shared" si="1182"/>
        <v>141.51899999999998</v>
      </c>
      <c r="AI2970" s="20" t="s">
        <v>18494</v>
      </c>
      <c r="AJ2970" s="10">
        <f t="shared" si="1184"/>
        <v>168.63834749999998</v>
      </c>
      <c r="AK2970" s="10">
        <f t="shared" si="1186"/>
        <v>20.51</v>
      </c>
      <c r="AL2970" s="10">
        <f t="shared" si="1187"/>
        <v>194.845</v>
      </c>
    </row>
    <row r="2971" spans="1:38" x14ac:dyDescent="0.25">
      <c r="A2971" s="25" t="s">
        <v>8631</v>
      </c>
      <c r="B2971" s="25" t="s">
        <v>1622</v>
      </c>
      <c r="C2971" s="25" t="s">
        <v>12</v>
      </c>
      <c r="D2971" s="25" t="s">
        <v>18491</v>
      </c>
      <c r="G2971" s="27">
        <v>21.2</v>
      </c>
      <c r="H2971" s="17">
        <f t="shared" si="1168"/>
        <v>16.96</v>
      </c>
      <c r="I2971" s="17">
        <f t="shared" si="1169"/>
        <v>14.627999999999998</v>
      </c>
      <c r="J2971" s="17">
        <f t="shared" si="1170"/>
        <v>6.3599999999999994</v>
      </c>
      <c r="K2971" s="17">
        <f t="shared" si="1171"/>
        <v>14.627999999999998</v>
      </c>
      <c r="L2971" s="17">
        <f t="shared" si="1172"/>
        <v>16.96</v>
      </c>
      <c r="M2971" s="18">
        <f t="shared" si="1188"/>
        <v>2.12</v>
      </c>
      <c r="N2971" s="18" t="s">
        <v>18494</v>
      </c>
      <c r="O2971" s="17">
        <f t="shared" si="1173"/>
        <v>14.627999999999998</v>
      </c>
      <c r="P2971" s="17">
        <f t="shared" si="1166"/>
        <v>14.839999999999998</v>
      </c>
      <c r="Q2971" s="17">
        <f t="shared" si="1174"/>
        <v>16.96</v>
      </c>
      <c r="R2971" s="18" t="s">
        <v>18494</v>
      </c>
      <c r="S2971" s="18" t="s">
        <v>18494</v>
      </c>
      <c r="T2971" s="17">
        <f t="shared" si="1175"/>
        <v>14.627999999999998</v>
      </c>
      <c r="U2971" s="17">
        <f t="shared" si="1183"/>
        <v>19.079999999999998</v>
      </c>
      <c r="V2971" s="17">
        <f t="shared" si="1167"/>
        <v>14.627999999999998</v>
      </c>
      <c r="W2971" s="17">
        <f t="shared" si="1176"/>
        <v>13.266959999999999</v>
      </c>
      <c r="X2971" s="17">
        <f t="shared" si="1177"/>
        <v>13.820279999999999</v>
      </c>
      <c r="Y2971" s="18" t="s">
        <v>18494</v>
      </c>
      <c r="Z2971" s="17">
        <f t="shared" si="1180"/>
        <v>14.627999999999998</v>
      </c>
      <c r="AA2971" s="18">
        <f t="shared" si="1178"/>
        <v>18.02</v>
      </c>
      <c r="AB2971" s="18" t="s">
        <v>18494</v>
      </c>
      <c r="AC2971" s="17">
        <f t="shared" si="1179"/>
        <v>14.627999999999998</v>
      </c>
      <c r="AD2971" s="17">
        <f t="shared" si="1185"/>
        <v>20.139999999999997</v>
      </c>
      <c r="AE2971" s="19">
        <f t="shared" si="1189"/>
        <v>14.839999999999998</v>
      </c>
      <c r="AF2971" s="18" t="s">
        <v>18494</v>
      </c>
      <c r="AG2971" s="17">
        <f t="shared" si="1181"/>
        <v>14.627999999999998</v>
      </c>
      <c r="AH2971" s="17">
        <f t="shared" si="1182"/>
        <v>14.627999999999998</v>
      </c>
      <c r="AI2971" s="20" t="s">
        <v>18494</v>
      </c>
      <c r="AJ2971" s="10">
        <f t="shared" si="1184"/>
        <v>17.431169999999998</v>
      </c>
      <c r="AK2971" s="10">
        <f t="shared" si="1186"/>
        <v>2.12</v>
      </c>
      <c r="AL2971" s="10">
        <f t="shared" si="1187"/>
        <v>20.139999999999997</v>
      </c>
    </row>
    <row r="2972" spans="1:38" x14ac:dyDescent="0.25">
      <c r="A2972" s="25" t="s">
        <v>8640</v>
      </c>
      <c r="B2972" s="25" t="s">
        <v>1631</v>
      </c>
      <c r="C2972" s="25" t="s">
        <v>12</v>
      </c>
      <c r="D2972" s="25" t="s">
        <v>18491</v>
      </c>
      <c r="G2972" s="27">
        <v>21.35</v>
      </c>
      <c r="H2972" s="17">
        <f t="shared" si="1168"/>
        <v>17.080000000000002</v>
      </c>
      <c r="I2972" s="17">
        <f t="shared" si="1169"/>
        <v>14.7315</v>
      </c>
      <c r="J2972" s="17">
        <f t="shared" si="1170"/>
        <v>6.4050000000000002</v>
      </c>
      <c r="K2972" s="17">
        <f t="shared" si="1171"/>
        <v>14.7315</v>
      </c>
      <c r="L2972" s="17">
        <f t="shared" si="1172"/>
        <v>17.080000000000002</v>
      </c>
      <c r="M2972" s="18">
        <f t="shared" si="1188"/>
        <v>2.1350000000000002</v>
      </c>
      <c r="N2972" s="18" t="s">
        <v>18494</v>
      </c>
      <c r="O2972" s="17">
        <f t="shared" si="1173"/>
        <v>14.7315</v>
      </c>
      <c r="P2972" s="17">
        <f t="shared" si="1166"/>
        <v>14.945</v>
      </c>
      <c r="Q2972" s="17">
        <f t="shared" si="1174"/>
        <v>17.080000000000002</v>
      </c>
      <c r="R2972" s="18" t="s">
        <v>18494</v>
      </c>
      <c r="S2972" s="18" t="s">
        <v>18494</v>
      </c>
      <c r="T2972" s="17">
        <f t="shared" si="1175"/>
        <v>14.7315</v>
      </c>
      <c r="U2972" s="17">
        <f t="shared" si="1183"/>
        <v>19.215000000000003</v>
      </c>
      <c r="V2972" s="17">
        <f t="shared" si="1167"/>
        <v>14.7315</v>
      </c>
      <c r="W2972" s="17">
        <f t="shared" si="1176"/>
        <v>13.360830000000002</v>
      </c>
      <c r="X2972" s="17">
        <f t="shared" si="1177"/>
        <v>13.918064999999999</v>
      </c>
      <c r="Y2972" s="18" t="s">
        <v>18494</v>
      </c>
      <c r="Z2972" s="17">
        <f t="shared" si="1180"/>
        <v>14.7315</v>
      </c>
      <c r="AA2972" s="18">
        <f t="shared" si="1178"/>
        <v>18.147500000000001</v>
      </c>
      <c r="AB2972" s="18" t="s">
        <v>18494</v>
      </c>
      <c r="AC2972" s="17">
        <f t="shared" si="1179"/>
        <v>14.7315</v>
      </c>
      <c r="AD2972" s="17">
        <f t="shared" si="1185"/>
        <v>20.282499999999999</v>
      </c>
      <c r="AE2972" s="19">
        <f t="shared" si="1189"/>
        <v>14.945</v>
      </c>
      <c r="AF2972" s="18" t="s">
        <v>18494</v>
      </c>
      <c r="AG2972" s="17">
        <f t="shared" si="1181"/>
        <v>14.7315</v>
      </c>
      <c r="AH2972" s="17">
        <f t="shared" si="1182"/>
        <v>14.7315</v>
      </c>
      <c r="AI2972" s="20" t="s">
        <v>18494</v>
      </c>
      <c r="AJ2972" s="10">
        <f t="shared" si="1184"/>
        <v>17.554503750000002</v>
      </c>
      <c r="AK2972" s="10">
        <f t="shared" si="1186"/>
        <v>2.1350000000000002</v>
      </c>
      <c r="AL2972" s="10">
        <f t="shared" si="1187"/>
        <v>20.282499999999999</v>
      </c>
    </row>
    <row r="2973" spans="1:38" x14ac:dyDescent="0.25">
      <c r="A2973" s="25" t="s">
        <v>8417</v>
      </c>
      <c r="B2973" s="25" t="s">
        <v>1388</v>
      </c>
      <c r="C2973" s="25" t="s">
        <v>12</v>
      </c>
      <c r="D2973" s="25" t="s">
        <v>18491</v>
      </c>
      <c r="G2973" s="27">
        <v>21.5</v>
      </c>
      <c r="H2973" s="17">
        <f t="shared" si="1168"/>
        <v>17.2</v>
      </c>
      <c r="I2973" s="17">
        <f t="shared" si="1169"/>
        <v>14.834999999999999</v>
      </c>
      <c r="J2973" s="17">
        <f t="shared" si="1170"/>
        <v>6.45</v>
      </c>
      <c r="K2973" s="17">
        <f t="shared" si="1171"/>
        <v>14.834999999999999</v>
      </c>
      <c r="L2973" s="17">
        <f t="shared" si="1172"/>
        <v>17.2</v>
      </c>
      <c r="M2973" s="18">
        <f t="shared" si="1188"/>
        <v>2.15</v>
      </c>
      <c r="N2973" s="18" t="s">
        <v>18494</v>
      </c>
      <c r="O2973" s="17">
        <f t="shared" si="1173"/>
        <v>14.834999999999999</v>
      </c>
      <c r="P2973" s="17">
        <f t="shared" si="1166"/>
        <v>15.049999999999999</v>
      </c>
      <c r="Q2973" s="17">
        <f t="shared" si="1174"/>
        <v>17.2</v>
      </c>
      <c r="R2973" s="18" t="s">
        <v>18494</v>
      </c>
      <c r="S2973" s="18" t="s">
        <v>18494</v>
      </c>
      <c r="T2973" s="17">
        <f t="shared" si="1175"/>
        <v>14.834999999999999</v>
      </c>
      <c r="U2973" s="17">
        <f t="shared" si="1183"/>
        <v>19.350000000000001</v>
      </c>
      <c r="V2973" s="17">
        <f t="shared" si="1167"/>
        <v>14.834999999999999</v>
      </c>
      <c r="W2973" s="17">
        <f t="shared" si="1176"/>
        <v>13.454700000000001</v>
      </c>
      <c r="X2973" s="17">
        <f t="shared" si="1177"/>
        <v>14.015849999999999</v>
      </c>
      <c r="Y2973" s="18" t="s">
        <v>18494</v>
      </c>
      <c r="Z2973" s="17">
        <f t="shared" si="1180"/>
        <v>14.834999999999999</v>
      </c>
      <c r="AA2973" s="18">
        <f t="shared" si="1178"/>
        <v>18.274999999999999</v>
      </c>
      <c r="AB2973" s="18" t="s">
        <v>18494</v>
      </c>
      <c r="AC2973" s="17">
        <f t="shared" si="1179"/>
        <v>14.834999999999999</v>
      </c>
      <c r="AD2973" s="17">
        <f t="shared" si="1185"/>
        <v>20.425000000000001</v>
      </c>
      <c r="AE2973" s="19">
        <f t="shared" si="1189"/>
        <v>15.049999999999999</v>
      </c>
      <c r="AF2973" s="18" t="s">
        <v>18494</v>
      </c>
      <c r="AG2973" s="17">
        <f t="shared" si="1181"/>
        <v>14.834999999999999</v>
      </c>
      <c r="AH2973" s="17">
        <f t="shared" si="1182"/>
        <v>14.834999999999999</v>
      </c>
      <c r="AI2973" s="20" t="s">
        <v>18494</v>
      </c>
      <c r="AJ2973" s="10">
        <f t="shared" si="1184"/>
        <v>17.677837499999999</v>
      </c>
      <c r="AK2973" s="10">
        <f t="shared" si="1186"/>
        <v>2.15</v>
      </c>
      <c r="AL2973" s="10">
        <f t="shared" si="1187"/>
        <v>20.425000000000001</v>
      </c>
    </row>
    <row r="2974" spans="1:38" x14ac:dyDescent="0.25">
      <c r="A2974" s="25" t="s">
        <v>7464</v>
      </c>
      <c r="B2974" s="25" t="s">
        <v>305</v>
      </c>
      <c r="C2974" s="25" t="s">
        <v>12</v>
      </c>
      <c r="D2974" s="25" t="s">
        <v>18491</v>
      </c>
      <c r="G2974" s="27">
        <v>213.15</v>
      </c>
      <c r="H2974" s="17">
        <f t="shared" si="1168"/>
        <v>170.52</v>
      </c>
      <c r="I2974" s="17">
        <f t="shared" si="1169"/>
        <v>147.0735</v>
      </c>
      <c r="J2974" s="17">
        <f t="shared" si="1170"/>
        <v>63.945</v>
      </c>
      <c r="K2974" s="17">
        <f t="shared" si="1171"/>
        <v>147.0735</v>
      </c>
      <c r="L2974" s="17">
        <f t="shared" si="1172"/>
        <v>170.52</v>
      </c>
      <c r="M2974" s="18">
        <f t="shared" si="1188"/>
        <v>21.315000000000001</v>
      </c>
      <c r="N2974" s="18" t="s">
        <v>18494</v>
      </c>
      <c r="O2974" s="17">
        <f t="shared" si="1173"/>
        <v>147.0735</v>
      </c>
      <c r="P2974" s="17">
        <f t="shared" si="1166"/>
        <v>149.20499999999998</v>
      </c>
      <c r="Q2974" s="17">
        <f t="shared" si="1174"/>
        <v>170.52</v>
      </c>
      <c r="R2974" s="18" t="s">
        <v>18494</v>
      </c>
      <c r="S2974" s="18" t="s">
        <v>18494</v>
      </c>
      <c r="T2974" s="17">
        <f t="shared" si="1175"/>
        <v>147.0735</v>
      </c>
      <c r="U2974" s="17">
        <f t="shared" si="1183"/>
        <v>191.83500000000001</v>
      </c>
      <c r="V2974" s="17">
        <f t="shared" si="1167"/>
        <v>147.0735</v>
      </c>
      <c r="W2974" s="17">
        <f t="shared" si="1176"/>
        <v>133.38927000000001</v>
      </c>
      <c r="X2974" s="17">
        <f t="shared" si="1177"/>
        <v>138.952485</v>
      </c>
      <c r="Y2974" s="18" t="s">
        <v>18494</v>
      </c>
      <c r="Z2974" s="17">
        <f t="shared" si="1180"/>
        <v>147.0735</v>
      </c>
      <c r="AA2974" s="18">
        <f t="shared" si="1178"/>
        <v>181.17750000000001</v>
      </c>
      <c r="AB2974" s="18" t="s">
        <v>18494</v>
      </c>
      <c r="AC2974" s="17">
        <f t="shared" si="1179"/>
        <v>147.0735</v>
      </c>
      <c r="AD2974" s="17">
        <f t="shared" si="1185"/>
        <v>202.49250000000001</v>
      </c>
      <c r="AE2974" s="19">
        <f t="shared" si="1189"/>
        <v>149.20499999999998</v>
      </c>
      <c r="AF2974" s="18" t="s">
        <v>18494</v>
      </c>
      <c r="AG2974" s="17">
        <f t="shared" si="1181"/>
        <v>147.0735</v>
      </c>
      <c r="AH2974" s="17">
        <f t="shared" si="1182"/>
        <v>147.0735</v>
      </c>
      <c r="AI2974" s="20" t="s">
        <v>18494</v>
      </c>
      <c r="AJ2974" s="10">
        <f t="shared" si="1184"/>
        <v>175.25725875000001</v>
      </c>
      <c r="AK2974" s="10">
        <f t="shared" si="1186"/>
        <v>21.315000000000001</v>
      </c>
      <c r="AL2974" s="10">
        <f t="shared" si="1187"/>
        <v>202.49250000000001</v>
      </c>
    </row>
    <row r="2975" spans="1:38" x14ac:dyDescent="0.25">
      <c r="A2975" s="25" t="s">
        <v>11694</v>
      </c>
      <c r="B2975" s="25" t="s">
        <v>4976</v>
      </c>
      <c r="C2975" s="25" t="s">
        <v>12</v>
      </c>
      <c r="D2975" s="25" t="s">
        <v>18491</v>
      </c>
      <c r="G2975" s="27">
        <v>214.2</v>
      </c>
      <c r="H2975" s="17">
        <f t="shared" si="1168"/>
        <v>171.36</v>
      </c>
      <c r="I2975" s="17">
        <f t="shared" si="1169"/>
        <v>147.79799999999997</v>
      </c>
      <c r="J2975" s="17">
        <f t="shared" si="1170"/>
        <v>64.259999999999991</v>
      </c>
      <c r="K2975" s="17">
        <f t="shared" si="1171"/>
        <v>147.79799999999997</v>
      </c>
      <c r="L2975" s="17">
        <f t="shared" si="1172"/>
        <v>171.36</v>
      </c>
      <c r="M2975" s="18">
        <f t="shared" si="1188"/>
        <v>21.42</v>
      </c>
      <c r="N2975" s="18" t="s">
        <v>18494</v>
      </c>
      <c r="O2975" s="17">
        <f t="shared" si="1173"/>
        <v>147.79799999999997</v>
      </c>
      <c r="P2975" s="17">
        <f t="shared" si="1166"/>
        <v>149.93999999999997</v>
      </c>
      <c r="Q2975" s="17">
        <f t="shared" si="1174"/>
        <v>171.36</v>
      </c>
      <c r="R2975" s="18" t="s">
        <v>18494</v>
      </c>
      <c r="S2975" s="18" t="s">
        <v>18494</v>
      </c>
      <c r="T2975" s="17">
        <f t="shared" si="1175"/>
        <v>147.79799999999997</v>
      </c>
      <c r="U2975" s="17">
        <f t="shared" si="1183"/>
        <v>192.78</v>
      </c>
      <c r="V2975" s="17">
        <f t="shared" si="1167"/>
        <v>147.79799999999997</v>
      </c>
      <c r="W2975" s="17">
        <f t="shared" si="1176"/>
        <v>134.04635999999999</v>
      </c>
      <c r="X2975" s="17">
        <f t="shared" si="1177"/>
        <v>139.63697999999997</v>
      </c>
      <c r="Y2975" s="18" t="s">
        <v>18494</v>
      </c>
      <c r="Z2975" s="17">
        <f t="shared" si="1180"/>
        <v>147.79799999999997</v>
      </c>
      <c r="AA2975" s="18">
        <f t="shared" si="1178"/>
        <v>182.07</v>
      </c>
      <c r="AB2975" s="18" t="s">
        <v>18494</v>
      </c>
      <c r="AC2975" s="17">
        <f t="shared" si="1179"/>
        <v>147.79799999999997</v>
      </c>
      <c r="AD2975" s="17">
        <f t="shared" si="1185"/>
        <v>203.48999999999998</v>
      </c>
      <c r="AE2975" s="19">
        <f t="shared" si="1189"/>
        <v>149.93999999999997</v>
      </c>
      <c r="AF2975" s="18" t="s">
        <v>18494</v>
      </c>
      <c r="AG2975" s="17">
        <f t="shared" si="1181"/>
        <v>147.79799999999997</v>
      </c>
      <c r="AH2975" s="17">
        <f t="shared" si="1182"/>
        <v>147.79799999999997</v>
      </c>
      <c r="AI2975" s="20" t="s">
        <v>18494</v>
      </c>
      <c r="AJ2975" s="10">
        <f t="shared" si="1184"/>
        <v>176.12059499999998</v>
      </c>
      <c r="AK2975" s="10">
        <f t="shared" si="1186"/>
        <v>21.42</v>
      </c>
      <c r="AL2975" s="10">
        <f t="shared" si="1187"/>
        <v>203.48999999999998</v>
      </c>
    </row>
    <row r="2976" spans="1:38" x14ac:dyDescent="0.25">
      <c r="A2976" s="25" t="s">
        <v>9371</v>
      </c>
      <c r="B2976" s="25" t="s">
        <v>2430</v>
      </c>
      <c r="C2976" s="25" t="s">
        <v>12</v>
      </c>
      <c r="D2976" s="25" t="s">
        <v>18491</v>
      </c>
      <c r="G2976" s="27">
        <v>214.8</v>
      </c>
      <c r="H2976" s="17">
        <f t="shared" si="1168"/>
        <v>171.84000000000003</v>
      </c>
      <c r="I2976" s="17">
        <f t="shared" si="1169"/>
        <v>148.21199999999999</v>
      </c>
      <c r="J2976" s="17">
        <f t="shared" si="1170"/>
        <v>64.44</v>
      </c>
      <c r="K2976" s="17">
        <f t="shared" si="1171"/>
        <v>148.21199999999999</v>
      </c>
      <c r="L2976" s="17">
        <f t="shared" si="1172"/>
        <v>171.84000000000003</v>
      </c>
      <c r="M2976" s="18">
        <f t="shared" si="1188"/>
        <v>21.480000000000004</v>
      </c>
      <c r="N2976" s="18" t="s">
        <v>18494</v>
      </c>
      <c r="O2976" s="17">
        <f t="shared" si="1173"/>
        <v>148.21199999999999</v>
      </c>
      <c r="P2976" s="17">
        <f t="shared" si="1166"/>
        <v>150.35999999999999</v>
      </c>
      <c r="Q2976" s="17">
        <f t="shared" si="1174"/>
        <v>171.84000000000003</v>
      </c>
      <c r="R2976" s="18" t="s">
        <v>18494</v>
      </c>
      <c r="S2976" s="18" t="s">
        <v>18494</v>
      </c>
      <c r="T2976" s="17">
        <f t="shared" si="1175"/>
        <v>148.21199999999999</v>
      </c>
      <c r="U2976" s="17">
        <f t="shared" si="1183"/>
        <v>193.32000000000002</v>
      </c>
      <c r="V2976" s="17">
        <f t="shared" si="1167"/>
        <v>148.21199999999999</v>
      </c>
      <c r="W2976" s="17">
        <f t="shared" si="1176"/>
        <v>134.42184</v>
      </c>
      <c r="X2976" s="17">
        <f t="shared" si="1177"/>
        <v>140.02812</v>
      </c>
      <c r="Y2976" s="18" t="s">
        <v>18494</v>
      </c>
      <c r="Z2976" s="17">
        <f t="shared" si="1180"/>
        <v>148.21199999999999</v>
      </c>
      <c r="AA2976" s="18">
        <f t="shared" si="1178"/>
        <v>182.58</v>
      </c>
      <c r="AB2976" s="18" t="s">
        <v>18494</v>
      </c>
      <c r="AC2976" s="17">
        <f t="shared" si="1179"/>
        <v>148.21199999999999</v>
      </c>
      <c r="AD2976" s="17">
        <f t="shared" si="1185"/>
        <v>204.06</v>
      </c>
      <c r="AE2976" s="19">
        <f t="shared" si="1189"/>
        <v>150.35999999999999</v>
      </c>
      <c r="AF2976" s="18" t="s">
        <v>18494</v>
      </c>
      <c r="AG2976" s="17">
        <f t="shared" si="1181"/>
        <v>148.21199999999999</v>
      </c>
      <c r="AH2976" s="17">
        <f t="shared" si="1182"/>
        <v>148.21199999999999</v>
      </c>
      <c r="AI2976" s="20" t="s">
        <v>18494</v>
      </c>
      <c r="AJ2976" s="10">
        <f t="shared" si="1184"/>
        <v>176.61393000000004</v>
      </c>
      <c r="AK2976" s="10">
        <f t="shared" si="1186"/>
        <v>21.480000000000004</v>
      </c>
      <c r="AL2976" s="10">
        <f t="shared" si="1187"/>
        <v>204.06</v>
      </c>
    </row>
    <row r="2977" spans="1:38" x14ac:dyDescent="0.25">
      <c r="A2977" s="25" t="s">
        <v>11039</v>
      </c>
      <c r="B2977" s="25" t="s">
        <v>4276</v>
      </c>
      <c r="C2977" s="25" t="s">
        <v>12</v>
      </c>
      <c r="D2977" s="25" t="s">
        <v>18491</v>
      </c>
      <c r="G2977" s="27">
        <v>214.8</v>
      </c>
      <c r="H2977" s="17">
        <f t="shared" si="1168"/>
        <v>171.84000000000003</v>
      </c>
      <c r="I2977" s="17">
        <f t="shared" si="1169"/>
        <v>148.21199999999999</v>
      </c>
      <c r="J2977" s="17">
        <f t="shared" si="1170"/>
        <v>64.44</v>
      </c>
      <c r="K2977" s="17">
        <f t="shared" si="1171"/>
        <v>148.21199999999999</v>
      </c>
      <c r="L2977" s="17">
        <f t="shared" si="1172"/>
        <v>171.84000000000003</v>
      </c>
      <c r="M2977" s="18">
        <f t="shared" si="1188"/>
        <v>21.480000000000004</v>
      </c>
      <c r="N2977" s="18" t="s">
        <v>18494</v>
      </c>
      <c r="O2977" s="17">
        <f t="shared" si="1173"/>
        <v>148.21199999999999</v>
      </c>
      <c r="P2977" s="17">
        <f t="shared" ref="P2977:P3040" si="1190">G2977*70%</f>
        <v>150.35999999999999</v>
      </c>
      <c r="Q2977" s="17">
        <f t="shared" si="1174"/>
        <v>171.84000000000003</v>
      </c>
      <c r="R2977" s="18" t="s">
        <v>18494</v>
      </c>
      <c r="S2977" s="18" t="s">
        <v>18494</v>
      </c>
      <c r="T2977" s="17">
        <f t="shared" si="1175"/>
        <v>148.21199999999999</v>
      </c>
      <c r="U2977" s="17">
        <f t="shared" si="1183"/>
        <v>193.32000000000002</v>
      </c>
      <c r="V2977" s="17">
        <f t="shared" ref="V2977:V3040" si="1191">G2977*69%</f>
        <v>148.21199999999999</v>
      </c>
      <c r="W2977" s="17">
        <f t="shared" si="1176"/>
        <v>134.42184</v>
      </c>
      <c r="X2977" s="17">
        <f t="shared" si="1177"/>
        <v>140.02812</v>
      </c>
      <c r="Y2977" s="18" t="s">
        <v>18494</v>
      </c>
      <c r="Z2977" s="17">
        <f t="shared" si="1180"/>
        <v>148.21199999999999</v>
      </c>
      <c r="AA2977" s="18">
        <f t="shared" si="1178"/>
        <v>182.58</v>
      </c>
      <c r="AB2977" s="18" t="s">
        <v>18494</v>
      </c>
      <c r="AC2977" s="17">
        <f t="shared" si="1179"/>
        <v>148.21199999999999</v>
      </c>
      <c r="AD2977" s="17">
        <f t="shared" si="1185"/>
        <v>204.06</v>
      </c>
      <c r="AE2977" s="19">
        <f t="shared" si="1189"/>
        <v>150.35999999999999</v>
      </c>
      <c r="AF2977" s="18" t="s">
        <v>18494</v>
      </c>
      <c r="AG2977" s="17">
        <f t="shared" si="1181"/>
        <v>148.21199999999999</v>
      </c>
      <c r="AH2977" s="17">
        <f t="shared" si="1182"/>
        <v>148.21199999999999</v>
      </c>
      <c r="AI2977" s="20" t="s">
        <v>18494</v>
      </c>
      <c r="AJ2977" s="10">
        <f t="shared" si="1184"/>
        <v>176.61393000000004</v>
      </c>
      <c r="AK2977" s="10">
        <f t="shared" si="1186"/>
        <v>21.480000000000004</v>
      </c>
      <c r="AL2977" s="10">
        <f t="shared" si="1187"/>
        <v>204.06</v>
      </c>
    </row>
    <row r="2978" spans="1:38" x14ac:dyDescent="0.25">
      <c r="A2978" s="25" t="s">
        <v>9024</v>
      </c>
      <c r="B2978" s="25" t="s">
        <v>2064</v>
      </c>
      <c r="C2978" s="25" t="s">
        <v>12</v>
      </c>
      <c r="D2978" s="25" t="s">
        <v>18491</v>
      </c>
      <c r="G2978" s="27">
        <v>22.05</v>
      </c>
      <c r="H2978" s="17">
        <f t="shared" si="1168"/>
        <v>17.64</v>
      </c>
      <c r="I2978" s="17">
        <f t="shared" si="1169"/>
        <v>15.214499999999999</v>
      </c>
      <c r="J2978" s="17">
        <f t="shared" si="1170"/>
        <v>6.6150000000000002</v>
      </c>
      <c r="K2978" s="17">
        <f t="shared" si="1171"/>
        <v>15.214499999999999</v>
      </c>
      <c r="L2978" s="17">
        <f t="shared" si="1172"/>
        <v>17.64</v>
      </c>
      <c r="M2978" s="18">
        <f t="shared" si="1188"/>
        <v>2.2050000000000001</v>
      </c>
      <c r="N2978" s="18" t="s">
        <v>18494</v>
      </c>
      <c r="O2978" s="17">
        <f t="shared" si="1173"/>
        <v>15.214499999999999</v>
      </c>
      <c r="P2978" s="17">
        <f t="shared" si="1190"/>
        <v>15.434999999999999</v>
      </c>
      <c r="Q2978" s="17">
        <f t="shared" si="1174"/>
        <v>17.64</v>
      </c>
      <c r="R2978" s="18" t="s">
        <v>18494</v>
      </c>
      <c r="S2978" s="18" t="s">
        <v>18494</v>
      </c>
      <c r="T2978" s="17">
        <f t="shared" si="1175"/>
        <v>15.214499999999999</v>
      </c>
      <c r="U2978" s="17">
        <f t="shared" si="1183"/>
        <v>19.845000000000002</v>
      </c>
      <c r="V2978" s="17">
        <f t="shared" si="1191"/>
        <v>15.214499999999999</v>
      </c>
      <c r="W2978" s="17">
        <f t="shared" si="1176"/>
        <v>13.79889</v>
      </c>
      <c r="X2978" s="17">
        <f t="shared" si="1177"/>
        <v>14.374394999999998</v>
      </c>
      <c r="Y2978" s="18" t="s">
        <v>18494</v>
      </c>
      <c r="Z2978" s="17">
        <f t="shared" si="1180"/>
        <v>15.214499999999999</v>
      </c>
      <c r="AA2978" s="18">
        <f t="shared" si="1178"/>
        <v>18.7425</v>
      </c>
      <c r="AB2978" s="18" t="s">
        <v>18494</v>
      </c>
      <c r="AC2978" s="17">
        <f t="shared" si="1179"/>
        <v>15.214499999999999</v>
      </c>
      <c r="AD2978" s="17">
        <f t="shared" si="1185"/>
        <v>20.947499999999998</v>
      </c>
      <c r="AE2978" s="19">
        <f t="shared" si="1189"/>
        <v>15.434999999999999</v>
      </c>
      <c r="AF2978" s="18" t="s">
        <v>18494</v>
      </c>
      <c r="AG2978" s="17">
        <f t="shared" si="1181"/>
        <v>15.214499999999999</v>
      </c>
      <c r="AH2978" s="17">
        <f t="shared" si="1182"/>
        <v>15.214499999999999</v>
      </c>
      <c r="AI2978" s="20" t="s">
        <v>18494</v>
      </c>
      <c r="AJ2978" s="10">
        <f t="shared" si="1184"/>
        <v>18.130061250000001</v>
      </c>
      <c r="AK2978" s="10">
        <f t="shared" si="1186"/>
        <v>2.2050000000000001</v>
      </c>
      <c r="AL2978" s="10">
        <f t="shared" si="1187"/>
        <v>20.947499999999998</v>
      </c>
    </row>
    <row r="2979" spans="1:38" x14ac:dyDescent="0.25">
      <c r="A2979" s="25" t="s">
        <v>8822</v>
      </c>
      <c r="B2979" s="25" t="s">
        <v>1831</v>
      </c>
      <c r="C2979" s="25" t="s">
        <v>12</v>
      </c>
      <c r="D2979" s="25" t="s">
        <v>18491</v>
      </c>
      <c r="G2979" s="27">
        <v>22.1</v>
      </c>
      <c r="H2979" s="17">
        <f t="shared" si="1168"/>
        <v>17.680000000000003</v>
      </c>
      <c r="I2979" s="17">
        <f t="shared" si="1169"/>
        <v>15.249000000000001</v>
      </c>
      <c r="J2979" s="17">
        <f t="shared" si="1170"/>
        <v>6.63</v>
      </c>
      <c r="K2979" s="17">
        <f t="shared" si="1171"/>
        <v>15.249000000000001</v>
      </c>
      <c r="L2979" s="17">
        <f t="shared" si="1172"/>
        <v>17.680000000000003</v>
      </c>
      <c r="M2979" s="18">
        <f t="shared" si="1188"/>
        <v>2.2100000000000004</v>
      </c>
      <c r="N2979" s="18" t="s">
        <v>18494</v>
      </c>
      <c r="O2979" s="17">
        <f t="shared" si="1173"/>
        <v>15.249000000000001</v>
      </c>
      <c r="P2979" s="17">
        <f t="shared" si="1190"/>
        <v>15.47</v>
      </c>
      <c r="Q2979" s="17">
        <f t="shared" si="1174"/>
        <v>17.680000000000003</v>
      </c>
      <c r="R2979" s="18" t="s">
        <v>18494</v>
      </c>
      <c r="S2979" s="18" t="s">
        <v>18494</v>
      </c>
      <c r="T2979" s="17">
        <f t="shared" si="1175"/>
        <v>15.249000000000001</v>
      </c>
      <c r="U2979" s="17">
        <f t="shared" si="1183"/>
        <v>19.89</v>
      </c>
      <c r="V2979" s="17">
        <f t="shared" si="1191"/>
        <v>15.249000000000001</v>
      </c>
      <c r="W2979" s="17">
        <f t="shared" si="1176"/>
        <v>13.830180000000002</v>
      </c>
      <c r="X2979" s="17">
        <f t="shared" si="1177"/>
        <v>14.406989999999999</v>
      </c>
      <c r="Y2979" s="18" t="s">
        <v>18494</v>
      </c>
      <c r="Z2979" s="17">
        <f t="shared" si="1180"/>
        <v>15.249000000000001</v>
      </c>
      <c r="AA2979" s="18">
        <f t="shared" si="1178"/>
        <v>18.785</v>
      </c>
      <c r="AB2979" s="18" t="s">
        <v>18494</v>
      </c>
      <c r="AC2979" s="17">
        <f t="shared" si="1179"/>
        <v>15.249000000000001</v>
      </c>
      <c r="AD2979" s="17">
        <f t="shared" si="1185"/>
        <v>20.995000000000001</v>
      </c>
      <c r="AE2979" s="19">
        <f t="shared" si="1189"/>
        <v>15.47</v>
      </c>
      <c r="AF2979" s="18" t="s">
        <v>18494</v>
      </c>
      <c r="AG2979" s="17">
        <f t="shared" si="1181"/>
        <v>15.249000000000001</v>
      </c>
      <c r="AH2979" s="17">
        <f t="shared" si="1182"/>
        <v>15.249000000000001</v>
      </c>
      <c r="AI2979" s="20" t="s">
        <v>18494</v>
      </c>
      <c r="AJ2979" s="10">
        <f t="shared" si="1184"/>
        <v>18.171172500000004</v>
      </c>
      <c r="AK2979" s="10">
        <f t="shared" si="1186"/>
        <v>2.2100000000000004</v>
      </c>
      <c r="AL2979" s="10">
        <f t="shared" si="1187"/>
        <v>20.995000000000001</v>
      </c>
    </row>
    <row r="2980" spans="1:38" x14ac:dyDescent="0.25">
      <c r="A2980" s="25" t="s">
        <v>9358</v>
      </c>
      <c r="B2980" s="25" t="s">
        <v>2417</v>
      </c>
      <c r="C2980" s="25" t="s">
        <v>12</v>
      </c>
      <c r="D2980" s="25" t="s">
        <v>18491</v>
      </c>
      <c r="G2980" s="27">
        <v>22.4</v>
      </c>
      <c r="H2980" s="17">
        <f t="shared" si="1168"/>
        <v>17.919999999999998</v>
      </c>
      <c r="I2980" s="17">
        <f t="shared" si="1169"/>
        <v>15.455999999999998</v>
      </c>
      <c r="J2980" s="17">
        <f t="shared" si="1170"/>
        <v>6.72</v>
      </c>
      <c r="K2980" s="17">
        <f t="shared" si="1171"/>
        <v>15.455999999999998</v>
      </c>
      <c r="L2980" s="17">
        <f t="shared" si="1172"/>
        <v>17.919999999999998</v>
      </c>
      <c r="M2980" s="18">
        <f t="shared" si="1188"/>
        <v>2.2399999999999998</v>
      </c>
      <c r="N2980" s="18" t="s">
        <v>18494</v>
      </c>
      <c r="O2980" s="17">
        <f t="shared" si="1173"/>
        <v>15.455999999999998</v>
      </c>
      <c r="P2980" s="17">
        <f t="shared" si="1190"/>
        <v>15.679999999999998</v>
      </c>
      <c r="Q2980" s="17">
        <f t="shared" si="1174"/>
        <v>17.919999999999998</v>
      </c>
      <c r="R2980" s="18" t="s">
        <v>18494</v>
      </c>
      <c r="S2980" s="18" t="s">
        <v>18494</v>
      </c>
      <c r="T2980" s="17">
        <f t="shared" si="1175"/>
        <v>15.455999999999998</v>
      </c>
      <c r="U2980" s="17">
        <f t="shared" si="1183"/>
        <v>20.16</v>
      </c>
      <c r="V2980" s="17">
        <f t="shared" si="1191"/>
        <v>15.455999999999998</v>
      </c>
      <c r="W2980" s="17">
        <f t="shared" si="1176"/>
        <v>14.01792</v>
      </c>
      <c r="X2980" s="17">
        <f t="shared" si="1177"/>
        <v>14.602559999999997</v>
      </c>
      <c r="Y2980" s="18" t="s">
        <v>18494</v>
      </c>
      <c r="Z2980" s="17">
        <f t="shared" si="1180"/>
        <v>15.455999999999998</v>
      </c>
      <c r="AA2980" s="18">
        <f t="shared" si="1178"/>
        <v>19.04</v>
      </c>
      <c r="AB2980" s="18" t="s">
        <v>18494</v>
      </c>
      <c r="AC2980" s="17">
        <f t="shared" si="1179"/>
        <v>15.455999999999998</v>
      </c>
      <c r="AD2980" s="17">
        <f t="shared" si="1185"/>
        <v>21.279999999999998</v>
      </c>
      <c r="AE2980" s="19">
        <f t="shared" si="1189"/>
        <v>15.679999999999998</v>
      </c>
      <c r="AF2980" s="18" t="s">
        <v>18494</v>
      </c>
      <c r="AG2980" s="17">
        <f t="shared" si="1181"/>
        <v>15.455999999999998</v>
      </c>
      <c r="AH2980" s="17">
        <f t="shared" si="1182"/>
        <v>15.455999999999998</v>
      </c>
      <c r="AI2980" s="20" t="s">
        <v>18494</v>
      </c>
      <c r="AJ2980" s="10">
        <f t="shared" si="1184"/>
        <v>18.417839999999998</v>
      </c>
      <c r="AK2980" s="10">
        <f t="shared" si="1186"/>
        <v>2.2399999999999998</v>
      </c>
      <c r="AL2980" s="10">
        <f t="shared" si="1187"/>
        <v>21.279999999999998</v>
      </c>
    </row>
    <row r="2981" spans="1:38" x14ac:dyDescent="0.25">
      <c r="A2981" s="25" t="s">
        <v>11930</v>
      </c>
      <c r="B2981" s="25" t="s">
        <v>5197</v>
      </c>
      <c r="C2981" s="25" t="s">
        <v>12</v>
      </c>
      <c r="D2981" s="25" t="s">
        <v>18491</v>
      </c>
      <c r="G2981" s="27">
        <v>22.45</v>
      </c>
      <c r="H2981" s="17">
        <f t="shared" si="1168"/>
        <v>17.96</v>
      </c>
      <c r="I2981" s="17">
        <f t="shared" si="1169"/>
        <v>15.490499999999999</v>
      </c>
      <c r="J2981" s="17">
        <f t="shared" si="1170"/>
        <v>6.7349999999999994</v>
      </c>
      <c r="K2981" s="17">
        <f t="shared" si="1171"/>
        <v>15.490499999999999</v>
      </c>
      <c r="L2981" s="17">
        <f t="shared" si="1172"/>
        <v>17.96</v>
      </c>
      <c r="M2981" s="18">
        <f t="shared" si="1188"/>
        <v>2.2450000000000001</v>
      </c>
      <c r="N2981" s="18" t="s">
        <v>18494</v>
      </c>
      <c r="O2981" s="17">
        <f t="shared" si="1173"/>
        <v>15.490499999999999</v>
      </c>
      <c r="P2981" s="17">
        <f t="shared" si="1190"/>
        <v>15.714999999999998</v>
      </c>
      <c r="Q2981" s="17">
        <f t="shared" si="1174"/>
        <v>17.96</v>
      </c>
      <c r="R2981" s="18" t="s">
        <v>18494</v>
      </c>
      <c r="S2981" s="18" t="s">
        <v>18494</v>
      </c>
      <c r="T2981" s="17">
        <f t="shared" si="1175"/>
        <v>15.490499999999999</v>
      </c>
      <c r="U2981" s="17">
        <f t="shared" si="1183"/>
        <v>20.204999999999998</v>
      </c>
      <c r="V2981" s="17">
        <f t="shared" si="1191"/>
        <v>15.490499999999999</v>
      </c>
      <c r="W2981" s="17">
        <f t="shared" si="1176"/>
        <v>14.04921</v>
      </c>
      <c r="X2981" s="17">
        <f t="shared" si="1177"/>
        <v>14.635154999999997</v>
      </c>
      <c r="Y2981" s="18" t="s">
        <v>18494</v>
      </c>
      <c r="Z2981" s="17">
        <f t="shared" si="1180"/>
        <v>15.490499999999999</v>
      </c>
      <c r="AA2981" s="18">
        <f t="shared" si="1178"/>
        <v>19.0825</v>
      </c>
      <c r="AB2981" s="18" t="s">
        <v>18494</v>
      </c>
      <c r="AC2981" s="17">
        <f t="shared" si="1179"/>
        <v>15.490499999999999</v>
      </c>
      <c r="AD2981" s="17">
        <f t="shared" si="1185"/>
        <v>21.327499999999997</v>
      </c>
      <c r="AE2981" s="19">
        <f t="shared" si="1189"/>
        <v>15.714999999999998</v>
      </c>
      <c r="AF2981" s="18" t="s">
        <v>18494</v>
      </c>
      <c r="AG2981" s="17">
        <f t="shared" si="1181"/>
        <v>15.490499999999999</v>
      </c>
      <c r="AH2981" s="17">
        <f t="shared" si="1182"/>
        <v>15.490499999999999</v>
      </c>
      <c r="AI2981" s="20" t="s">
        <v>18494</v>
      </c>
      <c r="AJ2981" s="10">
        <f t="shared" si="1184"/>
        <v>18.458951249999998</v>
      </c>
      <c r="AK2981" s="10">
        <f t="shared" si="1186"/>
        <v>2.2450000000000001</v>
      </c>
      <c r="AL2981" s="10">
        <f t="shared" si="1187"/>
        <v>21.327499999999997</v>
      </c>
    </row>
    <row r="2982" spans="1:38" x14ac:dyDescent="0.25">
      <c r="A2982" s="25" t="s">
        <v>8259</v>
      </c>
      <c r="B2982" s="25" t="s">
        <v>1231</v>
      </c>
      <c r="C2982" s="25" t="s">
        <v>12</v>
      </c>
      <c r="D2982" s="25" t="s">
        <v>18491</v>
      </c>
      <c r="G2982" s="27">
        <v>22.55</v>
      </c>
      <c r="H2982" s="17">
        <f t="shared" si="1168"/>
        <v>18.040000000000003</v>
      </c>
      <c r="I2982" s="17">
        <f t="shared" si="1169"/>
        <v>15.5595</v>
      </c>
      <c r="J2982" s="17">
        <f t="shared" si="1170"/>
        <v>6.7649999999999997</v>
      </c>
      <c r="K2982" s="17">
        <f t="shared" si="1171"/>
        <v>15.5595</v>
      </c>
      <c r="L2982" s="17">
        <f t="shared" si="1172"/>
        <v>18.040000000000003</v>
      </c>
      <c r="M2982" s="18">
        <f t="shared" si="1188"/>
        <v>2.2550000000000003</v>
      </c>
      <c r="N2982" s="18" t="s">
        <v>18494</v>
      </c>
      <c r="O2982" s="17">
        <f t="shared" si="1173"/>
        <v>15.5595</v>
      </c>
      <c r="P2982" s="17">
        <f t="shared" si="1190"/>
        <v>15.785</v>
      </c>
      <c r="Q2982" s="17">
        <f t="shared" si="1174"/>
        <v>18.040000000000003</v>
      </c>
      <c r="R2982" s="18" t="s">
        <v>18494</v>
      </c>
      <c r="S2982" s="18" t="s">
        <v>18494</v>
      </c>
      <c r="T2982" s="17">
        <f t="shared" si="1175"/>
        <v>15.5595</v>
      </c>
      <c r="U2982" s="17">
        <f t="shared" si="1183"/>
        <v>20.295000000000002</v>
      </c>
      <c r="V2982" s="17">
        <f t="shared" si="1191"/>
        <v>15.5595</v>
      </c>
      <c r="W2982" s="17">
        <f t="shared" si="1176"/>
        <v>14.111790000000001</v>
      </c>
      <c r="X2982" s="17">
        <f t="shared" si="1177"/>
        <v>14.700344999999999</v>
      </c>
      <c r="Y2982" s="18" t="s">
        <v>18494</v>
      </c>
      <c r="Z2982" s="17">
        <f t="shared" si="1180"/>
        <v>15.5595</v>
      </c>
      <c r="AA2982" s="18">
        <f t="shared" si="1178"/>
        <v>19.1675</v>
      </c>
      <c r="AB2982" s="18" t="s">
        <v>18494</v>
      </c>
      <c r="AC2982" s="17">
        <f t="shared" si="1179"/>
        <v>15.5595</v>
      </c>
      <c r="AD2982" s="17">
        <f t="shared" si="1185"/>
        <v>21.422499999999999</v>
      </c>
      <c r="AE2982" s="19">
        <f t="shared" si="1189"/>
        <v>15.785</v>
      </c>
      <c r="AF2982" s="18" t="s">
        <v>18494</v>
      </c>
      <c r="AG2982" s="17">
        <f t="shared" si="1181"/>
        <v>15.5595</v>
      </c>
      <c r="AH2982" s="17">
        <f t="shared" si="1182"/>
        <v>15.5595</v>
      </c>
      <c r="AI2982" s="20" t="s">
        <v>18494</v>
      </c>
      <c r="AJ2982" s="10">
        <f t="shared" si="1184"/>
        <v>18.541173750000002</v>
      </c>
      <c r="AK2982" s="10">
        <f t="shared" si="1186"/>
        <v>2.2550000000000003</v>
      </c>
      <c r="AL2982" s="10">
        <f t="shared" si="1187"/>
        <v>21.422499999999999</v>
      </c>
    </row>
    <row r="2983" spans="1:38" x14ac:dyDescent="0.25">
      <c r="A2983" s="25" t="s">
        <v>11685</v>
      </c>
      <c r="B2983" s="25" t="s">
        <v>4967</v>
      </c>
      <c r="C2983" s="25" t="s">
        <v>12</v>
      </c>
      <c r="D2983" s="25" t="s">
        <v>18491</v>
      </c>
      <c r="G2983" s="27">
        <v>22.9</v>
      </c>
      <c r="H2983" s="17">
        <f t="shared" si="1168"/>
        <v>18.32</v>
      </c>
      <c r="I2983" s="17">
        <f t="shared" si="1169"/>
        <v>15.800999999999998</v>
      </c>
      <c r="J2983" s="17">
        <f t="shared" si="1170"/>
        <v>6.8699999999999992</v>
      </c>
      <c r="K2983" s="17">
        <f t="shared" si="1171"/>
        <v>15.800999999999998</v>
      </c>
      <c r="L2983" s="17">
        <f t="shared" si="1172"/>
        <v>18.32</v>
      </c>
      <c r="M2983" s="18">
        <f t="shared" si="1188"/>
        <v>2.29</v>
      </c>
      <c r="N2983" s="18" t="s">
        <v>18494</v>
      </c>
      <c r="O2983" s="17">
        <f t="shared" si="1173"/>
        <v>15.800999999999998</v>
      </c>
      <c r="P2983" s="17">
        <f t="shared" si="1190"/>
        <v>16.029999999999998</v>
      </c>
      <c r="Q2983" s="17">
        <f t="shared" si="1174"/>
        <v>18.32</v>
      </c>
      <c r="R2983" s="18" t="s">
        <v>18494</v>
      </c>
      <c r="S2983" s="18" t="s">
        <v>18494</v>
      </c>
      <c r="T2983" s="17">
        <f t="shared" si="1175"/>
        <v>15.800999999999998</v>
      </c>
      <c r="U2983" s="17">
        <f t="shared" si="1183"/>
        <v>20.61</v>
      </c>
      <c r="V2983" s="17">
        <f t="shared" si="1191"/>
        <v>15.800999999999998</v>
      </c>
      <c r="W2983" s="17">
        <f t="shared" si="1176"/>
        <v>14.330819999999999</v>
      </c>
      <c r="X2983" s="17">
        <f t="shared" si="1177"/>
        <v>14.928509999999998</v>
      </c>
      <c r="Y2983" s="18" t="s">
        <v>18494</v>
      </c>
      <c r="Z2983" s="17">
        <f t="shared" si="1180"/>
        <v>15.800999999999998</v>
      </c>
      <c r="AA2983" s="18">
        <f t="shared" si="1178"/>
        <v>19.465</v>
      </c>
      <c r="AB2983" s="18" t="s">
        <v>18494</v>
      </c>
      <c r="AC2983" s="17">
        <f t="shared" si="1179"/>
        <v>15.800999999999998</v>
      </c>
      <c r="AD2983" s="17">
        <f t="shared" si="1185"/>
        <v>21.754999999999999</v>
      </c>
      <c r="AE2983" s="19">
        <f t="shared" si="1189"/>
        <v>16.029999999999998</v>
      </c>
      <c r="AF2983" s="18" t="s">
        <v>18494</v>
      </c>
      <c r="AG2983" s="17">
        <f t="shared" si="1181"/>
        <v>15.800999999999998</v>
      </c>
      <c r="AH2983" s="17">
        <f t="shared" si="1182"/>
        <v>15.800999999999998</v>
      </c>
      <c r="AI2983" s="20" t="s">
        <v>18494</v>
      </c>
      <c r="AJ2983" s="10">
        <f t="shared" si="1184"/>
        <v>18.828952499999996</v>
      </c>
      <c r="AK2983" s="10">
        <f t="shared" si="1186"/>
        <v>2.29</v>
      </c>
      <c r="AL2983" s="10">
        <f t="shared" si="1187"/>
        <v>21.754999999999999</v>
      </c>
    </row>
    <row r="2984" spans="1:38" x14ac:dyDescent="0.25">
      <c r="A2984" s="25" t="s">
        <v>9532</v>
      </c>
      <c r="B2984" s="25" t="s">
        <v>2599</v>
      </c>
      <c r="C2984" s="25" t="s">
        <v>12</v>
      </c>
      <c r="D2984" s="25" t="s">
        <v>18491</v>
      </c>
      <c r="G2984" s="27">
        <v>2234.4</v>
      </c>
      <c r="H2984" s="17">
        <f t="shared" si="1168"/>
        <v>1787.5200000000002</v>
      </c>
      <c r="I2984" s="17">
        <f t="shared" si="1169"/>
        <v>1541.7359999999999</v>
      </c>
      <c r="J2984" s="17">
        <f t="shared" si="1170"/>
        <v>670.32</v>
      </c>
      <c r="K2984" s="17">
        <f t="shared" si="1171"/>
        <v>1541.7359999999999</v>
      </c>
      <c r="L2984" s="17">
        <f t="shared" si="1172"/>
        <v>1787.5200000000002</v>
      </c>
      <c r="M2984" s="18">
        <f t="shared" si="1188"/>
        <v>223.44000000000003</v>
      </c>
      <c r="N2984" s="18" t="s">
        <v>18494</v>
      </c>
      <c r="O2984" s="17">
        <f t="shared" si="1173"/>
        <v>1541.7359999999999</v>
      </c>
      <c r="P2984" s="17">
        <f t="shared" si="1190"/>
        <v>1564.08</v>
      </c>
      <c r="Q2984" s="17">
        <f t="shared" si="1174"/>
        <v>1787.5200000000002</v>
      </c>
      <c r="R2984" s="18" t="s">
        <v>18494</v>
      </c>
      <c r="S2984" s="18" t="s">
        <v>18494</v>
      </c>
      <c r="T2984" s="17">
        <f t="shared" si="1175"/>
        <v>1541.7359999999999</v>
      </c>
      <c r="U2984" s="17">
        <f t="shared" si="1183"/>
        <v>2010.96</v>
      </c>
      <c r="V2984" s="17">
        <f t="shared" si="1191"/>
        <v>1541.7359999999999</v>
      </c>
      <c r="W2984" s="17">
        <f t="shared" si="1176"/>
        <v>1398.2875200000001</v>
      </c>
      <c r="X2984" s="17">
        <f t="shared" si="1177"/>
        <v>1456.6053599999998</v>
      </c>
      <c r="Y2984" s="18" t="s">
        <v>18494</v>
      </c>
      <c r="Z2984" s="17">
        <f t="shared" si="1180"/>
        <v>1541.7359999999999</v>
      </c>
      <c r="AA2984" s="18">
        <f t="shared" si="1178"/>
        <v>1899.24</v>
      </c>
      <c r="AB2984" s="18" t="s">
        <v>18494</v>
      </c>
      <c r="AC2984" s="17">
        <f t="shared" si="1179"/>
        <v>1541.7359999999999</v>
      </c>
      <c r="AD2984" s="17">
        <f t="shared" si="1185"/>
        <v>2122.6799999999998</v>
      </c>
      <c r="AE2984" s="19">
        <f t="shared" si="1189"/>
        <v>1564.08</v>
      </c>
      <c r="AF2984" s="18" t="s">
        <v>18494</v>
      </c>
      <c r="AG2984" s="17">
        <f t="shared" si="1181"/>
        <v>1541.7359999999999</v>
      </c>
      <c r="AH2984" s="17">
        <f t="shared" si="1182"/>
        <v>1541.7359999999999</v>
      </c>
      <c r="AI2984" s="20" t="s">
        <v>18494</v>
      </c>
      <c r="AJ2984" s="10">
        <f t="shared" si="1184"/>
        <v>1837.1795400000001</v>
      </c>
      <c r="AK2984" s="10">
        <f t="shared" si="1186"/>
        <v>223.44000000000003</v>
      </c>
      <c r="AL2984" s="10">
        <f t="shared" si="1187"/>
        <v>2122.6799999999998</v>
      </c>
    </row>
    <row r="2985" spans="1:38" x14ac:dyDescent="0.25">
      <c r="A2985" s="25" t="s">
        <v>8585</v>
      </c>
      <c r="B2985" s="25" t="s">
        <v>1570</v>
      </c>
      <c r="C2985" s="25" t="s">
        <v>12</v>
      </c>
      <c r="D2985" s="25" t="s">
        <v>18491</v>
      </c>
      <c r="G2985" s="27">
        <v>225.85</v>
      </c>
      <c r="H2985" s="17">
        <f t="shared" si="1168"/>
        <v>180.68</v>
      </c>
      <c r="I2985" s="17">
        <f t="shared" si="1169"/>
        <v>155.83649999999997</v>
      </c>
      <c r="J2985" s="17">
        <f t="shared" si="1170"/>
        <v>67.754999999999995</v>
      </c>
      <c r="K2985" s="17">
        <f t="shared" si="1171"/>
        <v>155.83649999999997</v>
      </c>
      <c r="L2985" s="17">
        <f t="shared" si="1172"/>
        <v>180.68</v>
      </c>
      <c r="M2985" s="18">
        <f t="shared" si="1188"/>
        <v>22.585000000000001</v>
      </c>
      <c r="N2985" s="18" t="s">
        <v>18494</v>
      </c>
      <c r="O2985" s="17">
        <f t="shared" si="1173"/>
        <v>155.83649999999997</v>
      </c>
      <c r="P2985" s="17">
        <f t="shared" si="1190"/>
        <v>158.095</v>
      </c>
      <c r="Q2985" s="17">
        <f t="shared" si="1174"/>
        <v>180.68</v>
      </c>
      <c r="R2985" s="18" t="s">
        <v>18494</v>
      </c>
      <c r="S2985" s="18" t="s">
        <v>18494</v>
      </c>
      <c r="T2985" s="17">
        <f t="shared" si="1175"/>
        <v>155.83649999999997</v>
      </c>
      <c r="U2985" s="17">
        <f t="shared" si="1183"/>
        <v>203.26499999999999</v>
      </c>
      <c r="V2985" s="17">
        <f t="shared" si="1191"/>
        <v>155.83649999999997</v>
      </c>
      <c r="W2985" s="17">
        <f t="shared" si="1176"/>
        <v>141.33693</v>
      </c>
      <c r="X2985" s="17">
        <f t="shared" si="1177"/>
        <v>147.23161499999998</v>
      </c>
      <c r="Y2985" s="18" t="s">
        <v>18494</v>
      </c>
      <c r="Z2985" s="17">
        <f t="shared" si="1180"/>
        <v>155.83649999999997</v>
      </c>
      <c r="AA2985" s="18">
        <f t="shared" si="1178"/>
        <v>191.9725</v>
      </c>
      <c r="AB2985" s="18" t="s">
        <v>18494</v>
      </c>
      <c r="AC2985" s="17">
        <f t="shared" si="1179"/>
        <v>155.83649999999997</v>
      </c>
      <c r="AD2985" s="17">
        <f t="shared" si="1185"/>
        <v>214.55749999999998</v>
      </c>
      <c r="AE2985" s="19">
        <f t="shared" si="1189"/>
        <v>158.095</v>
      </c>
      <c r="AF2985" s="18" t="s">
        <v>18494</v>
      </c>
      <c r="AG2985" s="17">
        <f t="shared" si="1181"/>
        <v>155.83649999999997</v>
      </c>
      <c r="AH2985" s="17">
        <f t="shared" si="1182"/>
        <v>155.83649999999997</v>
      </c>
      <c r="AI2985" s="20" t="s">
        <v>18494</v>
      </c>
      <c r="AJ2985" s="10">
        <f t="shared" si="1184"/>
        <v>185.69951624999999</v>
      </c>
      <c r="AK2985" s="10">
        <f t="shared" si="1186"/>
        <v>22.585000000000001</v>
      </c>
      <c r="AL2985" s="10">
        <f t="shared" si="1187"/>
        <v>214.55749999999998</v>
      </c>
    </row>
    <row r="2986" spans="1:38" x14ac:dyDescent="0.25">
      <c r="A2986" s="25" t="s">
        <v>9191</v>
      </c>
      <c r="B2986" s="25" t="s">
        <v>2239</v>
      </c>
      <c r="C2986" s="25" t="s">
        <v>12</v>
      </c>
      <c r="D2986" s="25" t="s">
        <v>18491</v>
      </c>
      <c r="G2986" s="27">
        <v>229.4</v>
      </c>
      <c r="H2986" s="17">
        <f t="shared" si="1168"/>
        <v>183.52</v>
      </c>
      <c r="I2986" s="17">
        <f t="shared" si="1169"/>
        <v>158.286</v>
      </c>
      <c r="J2986" s="17">
        <f t="shared" si="1170"/>
        <v>68.819999999999993</v>
      </c>
      <c r="K2986" s="17">
        <f t="shared" si="1171"/>
        <v>158.286</v>
      </c>
      <c r="L2986" s="17">
        <f t="shared" si="1172"/>
        <v>183.52</v>
      </c>
      <c r="M2986" s="18">
        <f t="shared" si="1188"/>
        <v>22.94</v>
      </c>
      <c r="N2986" s="18" t="s">
        <v>18494</v>
      </c>
      <c r="O2986" s="17">
        <f t="shared" si="1173"/>
        <v>158.286</v>
      </c>
      <c r="P2986" s="17">
        <f t="shared" si="1190"/>
        <v>160.57999999999998</v>
      </c>
      <c r="Q2986" s="17">
        <f t="shared" si="1174"/>
        <v>183.52</v>
      </c>
      <c r="R2986" s="18" t="s">
        <v>18494</v>
      </c>
      <c r="S2986" s="18" t="s">
        <v>18494</v>
      </c>
      <c r="T2986" s="17">
        <f t="shared" si="1175"/>
        <v>158.286</v>
      </c>
      <c r="U2986" s="17">
        <f t="shared" si="1183"/>
        <v>206.46</v>
      </c>
      <c r="V2986" s="17">
        <f t="shared" si="1191"/>
        <v>158.286</v>
      </c>
      <c r="W2986" s="17">
        <f t="shared" si="1176"/>
        <v>143.55852000000002</v>
      </c>
      <c r="X2986" s="17">
        <f t="shared" si="1177"/>
        <v>149.54585999999998</v>
      </c>
      <c r="Y2986" s="18" t="s">
        <v>18494</v>
      </c>
      <c r="Z2986" s="17">
        <f t="shared" si="1180"/>
        <v>158.286</v>
      </c>
      <c r="AA2986" s="18">
        <f t="shared" si="1178"/>
        <v>194.99</v>
      </c>
      <c r="AB2986" s="18" t="s">
        <v>18494</v>
      </c>
      <c r="AC2986" s="17">
        <f t="shared" si="1179"/>
        <v>158.286</v>
      </c>
      <c r="AD2986" s="17">
        <f t="shared" si="1185"/>
        <v>217.93</v>
      </c>
      <c r="AE2986" s="19">
        <f t="shared" si="1189"/>
        <v>160.57999999999998</v>
      </c>
      <c r="AF2986" s="18" t="s">
        <v>18494</v>
      </c>
      <c r="AG2986" s="17">
        <f t="shared" si="1181"/>
        <v>158.286</v>
      </c>
      <c r="AH2986" s="17">
        <f t="shared" si="1182"/>
        <v>158.286</v>
      </c>
      <c r="AI2986" s="20" t="s">
        <v>18494</v>
      </c>
      <c r="AJ2986" s="10">
        <f t="shared" si="1184"/>
        <v>188.61841500000003</v>
      </c>
      <c r="AK2986" s="10">
        <f t="shared" si="1186"/>
        <v>22.94</v>
      </c>
      <c r="AL2986" s="10">
        <f t="shared" si="1187"/>
        <v>217.93</v>
      </c>
    </row>
    <row r="2987" spans="1:38" x14ac:dyDescent="0.25">
      <c r="A2987" s="25" t="s">
        <v>8634</v>
      </c>
      <c r="B2987" s="25" t="s">
        <v>1625</v>
      </c>
      <c r="C2987" s="25" t="s">
        <v>12</v>
      </c>
      <c r="D2987" s="25" t="s">
        <v>18491</v>
      </c>
      <c r="G2987" s="27">
        <v>23</v>
      </c>
      <c r="H2987" s="17">
        <f t="shared" si="1168"/>
        <v>18.400000000000002</v>
      </c>
      <c r="I2987" s="17">
        <f t="shared" si="1169"/>
        <v>15.87</v>
      </c>
      <c r="J2987" s="17">
        <f t="shared" si="1170"/>
        <v>6.8999999999999995</v>
      </c>
      <c r="K2987" s="17">
        <f t="shared" si="1171"/>
        <v>15.87</v>
      </c>
      <c r="L2987" s="17">
        <f t="shared" si="1172"/>
        <v>18.400000000000002</v>
      </c>
      <c r="M2987" s="18">
        <f t="shared" si="1188"/>
        <v>2.3000000000000003</v>
      </c>
      <c r="N2987" s="18" t="s">
        <v>18494</v>
      </c>
      <c r="O2987" s="17">
        <f t="shared" si="1173"/>
        <v>15.87</v>
      </c>
      <c r="P2987" s="17">
        <f t="shared" si="1190"/>
        <v>16.099999999999998</v>
      </c>
      <c r="Q2987" s="17">
        <f t="shared" si="1174"/>
        <v>18.400000000000002</v>
      </c>
      <c r="R2987" s="18" t="s">
        <v>18494</v>
      </c>
      <c r="S2987" s="18" t="s">
        <v>18494</v>
      </c>
      <c r="T2987" s="17">
        <f t="shared" si="1175"/>
        <v>15.87</v>
      </c>
      <c r="U2987" s="17">
        <f t="shared" si="1183"/>
        <v>20.7</v>
      </c>
      <c r="V2987" s="17">
        <f t="shared" si="1191"/>
        <v>15.87</v>
      </c>
      <c r="W2987" s="17">
        <f t="shared" si="1176"/>
        <v>14.3934</v>
      </c>
      <c r="X2987" s="17">
        <f t="shared" si="1177"/>
        <v>14.993699999999999</v>
      </c>
      <c r="Y2987" s="18" t="s">
        <v>18494</v>
      </c>
      <c r="Z2987" s="17">
        <f t="shared" si="1180"/>
        <v>15.87</v>
      </c>
      <c r="AA2987" s="18">
        <f t="shared" si="1178"/>
        <v>19.55</v>
      </c>
      <c r="AB2987" s="18" t="s">
        <v>18494</v>
      </c>
      <c r="AC2987" s="17">
        <f t="shared" si="1179"/>
        <v>15.87</v>
      </c>
      <c r="AD2987" s="17">
        <f t="shared" si="1185"/>
        <v>21.849999999999998</v>
      </c>
      <c r="AE2987" s="19">
        <f t="shared" si="1189"/>
        <v>16.099999999999998</v>
      </c>
      <c r="AF2987" s="18" t="s">
        <v>18494</v>
      </c>
      <c r="AG2987" s="17">
        <f t="shared" si="1181"/>
        <v>15.87</v>
      </c>
      <c r="AH2987" s="17">
        <f t="shared" si="1182"/>
        <v>15.87</v>
      </c>
      <c r="AI2987" s="20" t="s">
        <v>18494</v>
      </c>
      <c r="AJ2987" s="10">
        <f t="shared" si="1184"/>
        <v>18.911175</v>
      </c>
      <c r="AK2987" s="10">
        <f t="shared" si="1186"/>
        <v>2.3000000000000003</v>
      </c>
      <c r="AL2987" s="10">
        <f t="shared" si="1187"/>
        <v>21.849999999999998</v>
      </c>
    </row>
    <row r="2988" spans="1:38" x14ac:dyDescent="0.25">
      <c r="A2988" s="25" t="s">
        <v>9510</v>
      </c>
      <c r="B2988" s="25" t="s">
        <v>2578</v>
      </c>
      <c r="C2988" s="25" t="s">
        <v>12</v>
      </c>
      <c r="D2988" s="25" t="s">
        <v>18491</v>
      </c>
      <c r="G2988" s="27">
        <v>23.15</v>
      </c>
      <c r="H2988" s="17">
        <f t="shared" si="1168"/>
        <v>18.52</v>
      </c>
      <c r="I2988" s="17">
        <f t="shared" si="1169"/>
        <v>15.973499999999998</v>
      </c>
      <c r="J2988" s="17">
        <f t="shared" si="1170"/>
        <v>6.9449999999999994</v>
      </c>
      <c r="K2988" s="17">
        <f t="shared" si="1171"/>
        <v>15.973499999999998</v>
      </c>
      <c r="L2988" s="17">
        <f t="shared" si="1172"/>
        <v>18.52</v>
      </c>
      <c r="M2988" s="18">
        <f t="shared" si="1188"/>
        <v>2.3149999999999999</v>
      </c>
      <c r="N2988" s="18" t="s">
        <v>18494</v>
      </c>
      <c r="O2988" s="17">
        <f t="shared" si="1173"/>
        <v>15.973499999999998</v>
      </c>
      <c r="P2988" s="17">
        <f t="shared" si="1190"/>
        <v>16.204999999999998</v>
      </c>
      <c r="Q2988" s="17">
        <f t="shared" si="1174"/>
        <v>18.52</v>
      </c>
      <c r="R2988" s="18" t="s">
        <v>18494</v>
      </c>
      <c r="S2988" s="18" t="s">
        <v>18494</v>
      </c>
      <c r="T2988" s="17">
        <f t="shared" si="1175"/>
        <v>15.973499999999998</v>
      </c>
      <c r="U2988" s="17">
        <f t="shared" si="1183"/>
        <v>20.835000000000001</v>
      </c>
      <c r="V2988" s="17">
        <f t="shared" si="1191"/>
        <v>15.973499999999998</v>
      </c>
      <c r="W2988" s="17">
        <f t="shared" si="1176"/>
        <v>14.487269999999999</v>
      </c>
      <c r="X2988" s="17">
        <f t="shared" si="1177"/>
        <v>15.091484999999997</v>
      </c>
      <c r="Y2988" s="18" t="s">
        <v>18494</v>
      </c>
      <c r="Z2988" s="17">
        <f t="shared" si="1180"/>
        <v>15.973499999999998</v>
      </c>
      <c r="AA2988" s="18">
        <f t="shared" si="1178"/>
        <v>19.677499999999998</v>
      </c>
      <c r="AB2988" s="18" t="s">
        <v>18494</v>
      </c>
      <c r="AC2988" s="17">
        <f t="shared" si="1179"/>
        <v>15.973499999999998</v>
      </c>
      <c r="AD2988" s="17">
        <f t="shared" si="1185"/>
        <v>21.992499999999996</v>
      </c>
      <c r="AE2988" s="19">
        <f t="shared" si="1189"/>
        <v>16.204999999999998</v>
      </c>
      <c r="AF2988" s="18" t="s">
        <v>18494</v>
      </c>
      <c r="AG2988" s="17">
        <f t="shared" si="1181"/>
        <v>15.973499999999998</v>
      </c>
      <c r="AH2988" s="17">
        <f t="shared" si="1182"/>
        <v>15.973499999999998</v>
      </c>
      <c r="AI2988" s="20" t="s">
        <v>18494</v>
      </c>
      <c r="AJ2988" s="10">
        <f t="shared" si="1184"/>
        <v>19.034508749999997</v>
      </c>
      <c r="AK2988" s="10">
        <f t="shared" si="1186"/>
        <v>2.3149999999999999</v>
      </c>
      <c r="AL2988" s="10">
        <f t="shared" si="1187"/>
        <v>21.992499999999996</v>
      </c>
    </row>
    <row r="2989" spans="1:38" x14ac:dyDescent="0.25">
      <c r="A2989" s="25" t="s">
        <v>9341</v>
      </c>
      <c r="B2989" s="25" t="s">
        <v>2400</v>
      </c>
      <c r="C2989" s="25" t="s">
        <v>12</v>
      </c>
      <c r="D2989" s="25" t="s">
        <v>18491</v>
      </c>
      <c r="G2989" s="27">
        <v>23.3</v>
      </c>
      <c r="H2989" s="17">
        <f t="shared" si="1168"/>
        <v>18.64</v>
      </c>
      <c r="I2989" s="17">
        <f t="shared" si="1169"/>
        <v>16.076999999999998</v>
      </c>
      <c r="J2989" s="17">
        <f t="shared" si="1170"/>
        <v>6.99</v>
      </c>
      <c r="K2989" s="17">
        <f t="shared" si="1171"/>
        <v>16.076999999999998</v>
      </c>
      <c r="L2989" s="17">
        <f t="shared" si="1172"/>
        <v>18.64</v>
      </c>
      <c r="M2989" s="18">
        <f t="shared" si="1188"/>
        <v>2.33</v>
      </c>
      <c r="N2989" s="18" t="s">
        <v>18494</v>
      </c>
      <c r="O2989" s="17">
        <f t="shared" si="1173"/>
        <v>16.076999999999998</v>
      </c>
      <c r="P2989" s="17">
        <f t="shared" si="1190"/>
        <v>16.309999999999999</v>
      </c>
      <c r="Q2989" s="17">
        <f t="shared" si="1174"/>
        <v>18.64</v>
      </c>
      <c r="R2989" s="18" t="s">
        <v>18494</v>
      </c>
      <c r="S2989" s="18" t="s">
        <v>18494</v>
      </c>
      <c r="T2989" s="17">
        <f t="shared" si="1175"/>
        <v>16.076999999999998</v>
      </c>
      <c r="U2989" s="17">
        <f t="shared" si="1183"/>
        <v>20.970000000000002</v>
      </c>
      <c r="V2989" s="17">
        <f t="shared" si="1191"/>
        <v>16.076999999999998</v>
      </c>
      <c r="W2989" s="17">
        <f t="shared" si="1176"/>
        <v>14.581140000000001</v>
      </c>
      <c r="X2989" s="17">
        <f t="shared" si="1177"/>
        <v>15.189269999999999</v>
      </c>
      <c r="Y2989" s="18" t="s">
        <v>18494</v>
      </c>
      <c r="Z2989" s="17">
        <f t="shared" si="1180"/>
        <v>16.076999999999998</v>
      </c>
      <c r="AA2989" s="18">
        <f t="shared" si="1178"/>
        <v>19.805</v>
      </c>
      <c r="AB2989" s="18" t="s">
        <v>18494</v>
      </c>
      <c r="AC2989" s="17">
        <f t="shared" si="1179"/>
        <v>16.076999999999998</v>
      </c>
      <c r="AD2989" s="17">
        <f t="shared" si="1185"/>
        <v>22.134999999999998</v>
      </c>
      <c r="AE2989" s="19">
        <f t="shared" si="1189"/>
        <v>16.309999999999999</v>
      </c>
      <c r="AF2989" s="18" t="s">
        <v>18494</v>
      </c>
      <c r="AG2989" s="17">
        <f t="shared" si="1181"/>
        <v>16.076999999999998</v>
      </c>
      <c r="AH2989" s="17">
        <f t="shared" si="1182"/>
        <v>16.076999999999998</v>
      </c>
      <c r="AI2989" s="20" t="s">
        <v>18494</v>
      </c>
      <c r="AJ2989" s="10">
        <f t="shared" si="1184"/>
        <v>19.157842500000001</v>
      </c>
      <c r="AK2989" s="10">
        <f t="shared" si="1186"/>
        <v>2.33</v>
      </c>
      <c r="AL2989" s="10">
        <f t="shared" si="1187"/>
        <v>22.134999999999998</v>
      </c>
    </row>
    <row r="2990" spans="1:38" x14ac:dyDescent="0.25">
      <c r="A2990" s="25" t="s">
        <v>11281</v>
      </c>
      <c r="B2990" s="25" t="s">
        <v>4526</v>
      </c>
      <c r="C2990" s="25" t="s">
        <v>12</v>
      </c>
      <c r="D2990" s="25" t="s">
        <v>18491</v>
      </c>
      <c r="G2990" s="27">
        <v>23.3</v>
      </c>
      <c r="H2990" s="17">
        <f t="shared" si="1168"/>
        <v>18.64</v>
      </c>
      <c r="I2990" s="17">
        <f t="shared" si="1169"/>
        <v>16.076999999999998</v>
      </c>
      <c r="J2990" s="17">
        <f t="shared" si="1170"/>
        <v>6.99</v>
      </c>
      <c r="K2990" s="17">
        <f t="shared" si="1171"/>
        <v>16.076999999999998</v>
      </c>
      <c r="L2990" s="17">
        <f t="shared" si="1172"/>
        <v>18.64</v>
      </c>
      <c r="M2990" s="18">
        <f t="shared" si="1188"/>
        <v>2.33</v>
      </c>
      <c r="N2990" s="18" t="s">
        <v>18494</v>
      </c>
      <c r="O2990" s="17">
        <f t="shared" si="1173"/>
        <v>16.076999999999998</v>
      </c>
      <c r="P2990" s="17">
        <f t="shared" si="1190"/>
        <v>16.309999999999999</v>
      </c>
      <c r="Q2990" s="17">
        <f t="shared" si="1174"/>
        <v>18.64</v>
      </c>
      <c r="R2990" s="18" t="s">
        <v>18494</v>
      </c>
      <c r="S2990" s="18" t="s">
        <v>18494</v>
      </c>
      <c r="T2990" s="17">
        <f t="shared" si="1175"/>
        <v>16.076999999999998</v>
      </c>
      <c r="U2990" s="17">
        <f t="shared" si="1183"/>
        <v>20.970000000000002</v>
      </c>
      <c r="V2990" s="17">
        <f t="shared" si="1191"/>
        <v>16.076999999999998</v>
      </c>
      <c r="W2990" s="17">
        <f t="shared" si="1176"/>
        <v>14.581140000000001</v>
      </c>
      <c r="X2990" s="17">
        <f t="shared" si="1177"/>
        <v>15.189269999999999</v>
      </c>
      <c r="Y2990" s="18" t="s">
        <v>18494</v>
      </c>
      <c r="Z2990" s="17">
        <f t="shared" si="1180"/>
        <v>16.076999999999998</v>
      </c>
      <c r="AA2990" s="18">
        <f t="shared" si="1178"/>
        <v>19.805</v>
      </c>
      <c r="AB2990" s="18" t="s">
        <v>18494</v>
      </c>
      <c r="AC2990" s="17">
        <f t="shared" si="1179"/>
        <v>16.076999999999998</v>
      </c>
      <c r="AD2990" s="17">
        <f t="shared" si="1185"/>
        <v>22.134999999999998</v>
      </c>
      <c r="AE2990" s="19">
        <f t="shared" si="1189"/>
        <v>16.309999999999999</v>
      </c>
      <c r="AF2990" s="18" t="s">
        <v>18494</v>
      </c>
      <c r="AG2990" s="17">
        <f t="shared" si="1181"/>
        <v>16.076999999999998</v>
      </c>
      <c r="AH2990" s="17">
        <f t="shared" si="1182"/>
        <v>16.076999999999998</v>
      </c>
      <c r="AI2990" s="20" t="s">
        <v>18494</v>
      </c>
      <c r="AJ2990" s="10">
        <f t="shared" si="1184"/>
        <v>19.157842500000001</v>
      </c>
      <c r="AK2990" s="10">
        <f t="shared" si="1186"/>
        <v>2.33</v>
      </c>
      <c r="AL2990" s="10">
        <f t="shared" si="1187"/>
        <v>22.134999999999998</v>
      </c>
    </row>
    <row r="2991" spans="1:38" x14ac:dyDescent="0.25">
      <c r="A2991" s="25" t="s">
        <v>9177</v>
      </c>
      <c r="B2991" s="25" t="s">
        <v>2226</v>
      </c>
      <c r="C2991" s="25" t="s">
        <v>12</v>
      </c>
      <c r="D2991" s="25" t="s">
        <v>18491</v>
      </c>
      <c r="G2991" s="27">
        <v>23.35</v>
      </c>
      <c r="H2991" s="17">
        <f t="shared" si="1168"/>
        <v>18.680000000000003</v>
      </c>
      <c r="I2991" s="17">
        <f t="shared" si="1169"/>
        <v>16.111499999999999</v>
      </c>
      <c r="J2991" s="17">
        <f t="shared" si="1170"/>
        <v>7.0049999999999999</v>
      </c>
      <c r="K2991" s="17">
        <f t="shared" si="1171"/>
        <v>16.111499999999999</v>
      </c>
      <c r="L2991" s="17">
        <f t="shared" si="1172"/>
        <v>18.680000000000003</v>
      </c>
      <c r="M2991" s="18">
        <f t="shared" si="1188"/>
        <v>2.3350000000000004</v>
      </c>
      <c r="N2991" s="18" t="s">
        <v>18494</v>
      </c>
      <c r="O2991" s="17">
        <f t="shared" si="1173"/>
        <v>16.111499999999999</v>
      </c>
      <c r="P2991" s="17">
        <f t="shared" si="1190"/>
        <v>16.344999999999999</v>
      </c>
      <c r="Q2991" s="17">
        <f t="shared" si="1174"/>
        <v>18.680000000000003</v>
      </c>
      <c r="R2991" s="18" t="s">
        <v>18494</v>
      </c>
      <c r="S2991" s="18" t="s">
        <v>18494</v>
      </c>
      <c r="T2991" s="17">
        <f t="shared" si="1175"/>
        <v>16.111499999999999</v>
      </c>
      <c r="U2991" s="17">
        <f t="shared" si="1183"/>
        <v>21.015000000000001</v>
      </c>
      <c r="V2991" s="17">
        <f t="shared" si="1191"/>
        <v>16.111499999999999</v>
      </c>
      <c r="W2991" s="17">
        <f t="shared" si="1176"/>
        <v>14.612430000000002</v>
      </c>
      <c r="X2991" s="17">
        <f t="shared" si="1177"/>
        <v>15.221864999999999</v>
      </c>
      <c r="Y2991" s="18" t="s">
        <v>18494</v>
      </c>
      <c r="Z2991" s="17">
        <f t="shared" si="1180"/>
        <v>16.111499999999999</v>
      </c>
      <c r="AA2991" s="18">
        <f t="shared" si="1178"/>
        <v>19.8475</v>
      </c>
      <c r="AB2991" s="18" t="s">
        <v>18494</v>
      </c>
      <c r="AC2991" s="17">
        <f t="shared" si="1179"/>
        <v>16.111499999999999</v>
      </c>
      <c r="AD2991" s="17">
        <f t="shared" si="1185"/>
        <v>22.182500000000001</v>
      </c>
      <c r="AE2991" s="19">
        <f t="shared" si="1189"/>
        <v>16.344999999999999</v>
      </c>
      <c r="AF2991" s="18" t="s">
        <v>18494</v>
      </c>
      <c r="AG2991" s="17">
        <f t="shared" si="1181"/>
        <v>16.111499999999999</v>
      </c>
      <c r="AH2991" s="17">
        <f t="shared" si="1182"/>
        <v>16.111499999999999</v>
      </c>
      <c r="AI2991" s="20" t="s">
        <v>18494</v>
      </c>
      <c r="AJ2991" s="10">
        <f t="shared" si="1184"/>
        <v>19.198953750000005</v>
      </c>
      <c r="AK2991" s="10">
        <f t="shared" si="1186"/>
        <v>2.3350000000000004</v>
      </c>
      <c r="AL2991" s="10">
        <f t="shared" si="1187"/>
        <v>22.182500000000001</v>
      </c>
    </row>
    <row r="2992" spans="1:38" x14ac:dyDescent="0.25">
      <c r="A2992" s="25" t="s">
        <v>8238</v>
      </c>
      <c r="B2992" s="25" t="s">
        <v>1209</v>
      </c>
      <c r="C2992" s="25" t="s">
        <v>12</v>
      </c>
      <c r="D2992" s="25" t="s">
        <v>18491</v>
      </c>
      <c r="G2992" s="27">
        <v>23.5</v>
      </c>
      <c r="H2992" s="17">
        <f t="shared" si="1168"/>
        <v>18.8</v>
      </c>
      <c r="I2992" s="17">
        <f t="shared" si="1169"/>
        <v>16.215</v>
      </c>
      <c r="J2992" s="17">
        <f t="shared" si="1170"/>
        <v>7.05</v>
      </c>
      <c r="K2992" s="17">
        <f t="shared" si="1171"/>
        <v>16.215</v>
      </c>
      <c r="L2992" s="17">
        <f t="shared" si="1172"/>
        <v>18.8</v>
      </c>
      <c r="M2992" s="18">
        <f t="shared" si="1188"/>
        <v>2.35</v>
      </c>
      <c r="N2992" s="18" t="s">
        <v>18494</v>
      </c>
      <c r="O2992" s="17">
        <f t="shared" si="1173"/>
        <v>16.215</v>
      </c>
      <c r="P2992" s="17">
        <f t="shared" si="1190"/>
        <v>16.45</v>
      </c>
      <c r="Q2992" s="17">
        <f t="shared" si="1174"/>
        <v>18.8</v>
      </c>
      <c r="R2992" s="18" t="s">
        <v>18494</v>
      </c>
      <c r="S2992" s="18" t="s">
        <v>18494</v>
      </c>
      <c r="T2992" s="17">
        <f t="shared" si="1175"/>
        <v>16.215</v>
      </c>
      <c r="U2992" s="17">
        <f t="shared" si="1183"/>
        <v>21.150000000000002</v>
      </c>
      <c r="V2992" s="17">
        <f t="shared" si="1191"/>
        <v>16.215</v>
      </c>
      <c r="W2992" s="17">
        <f t="shared" si="1176"/>
        <v>14.706300000000001</v>
      </c>
      <c r="X2992" s="17">
        <f t="shared" si="1177"/>
        <v>15.319649999999998</v>
      </c>
      <c r="Y2992" s="18" t="s">
        <v>18494</v>
      </c>
      <c r="Z2992" s="17">
        <f t="shared" si="1180"/>
        <v>16.215</v>
      </c>
      <c r="AA2992" s="18">
        <f t="shared" si="1178"/>
        <v>19.974999999999998</v>
      </c>
      <c r="AB2992" s="18" t="s">
        <v>18494</v>
      </c>
      <c r="AC2992" s="17">
        <f t="shared" si="1179"/>
        <v>16.215</v>
      </c>
      <c r="AD2992" s="17">
        <f t="shared" si="1185"/>
        <v>22.324999999999999</v>
      </c>
      <c r="AE2992" s="19">
        <f t="shared" si="1189"/>
        <v>16.45</v>
      </c>
      <c r="AF2992" s="18" t="s">
        <v>18494</v>
      </c>
      <c r="AG2992" s="17">
        <f t="shared" si="1181"/>
        <v>16.215</v>
      </c>
      <c r="AH2992" s="17">
        <f t="shared" si="1182"/>
        <v>16.215</v>
      </c>
      <c r="AI2992" s="20" t="s">
        <v>18494</v>
      </c>
      <c r="AJ2992" s="10">
        <f t="shared" si="1184"/>
        <v>19.322287500000002</v>
      </c>
      <c r="AK2992" s="10">
        <f t="shared" si="1186"/>
        <v>2.35</v>
      </c>
      <c r="AL2992" s="10">
        <f t="shared" si="1187"/>
        <v>22.324999999999999</v>
      </c>
    </row>
    <row r="2993" spans="1:38" x14ac:dyDescent="0.25">
      <c r="A2993" s="25" t="s">
        <v>10836</v>
      </c>
      <c r="B2993" s="25" t="s">
        <v>4058</v>
      </c>
      <c r="C2993" s="25" t="s">
        <v>12</v>
      </c>
      <c r="D2993" s="25" t="s">
        <v>18491</v>
      </c>
      <c r="G2993" s="27">
        <v>23.5</v>
      </c>
      <c r="H2993" s="17">
        <f t="shared" si="1168"/>
        <v>18.8</v>
      </c>
      <c r="I2993" s="17">
        <f t="shared" si="1169"/>
        <v>16.215</v>
      </c>
      <c r="J2993" s="17">
        <f t="shared" si="1170"/>
        <v>7.05</v>
      </c>
      <c r="K2993" s="17">
        <f t="shared" si="1171"/>
        <v>16.215</v>
      </c>
      <c r="L2993" s="17">
        <f t="shared" si="1172"/>
        <v>18.8</v>
      </c>
      <c r="M2993" s="18">
        <f t="shared" si="1188"/>
        <v>2.35</v>
      </c>
      <c r="N2993" s="18" t="s">
        <v>18494</v>
      </c>
      <c r="O2993" s="17">
        <f t="shared" si="1173"/>
        <v>16.215</v>
      </c>
      <c r="P2993" s="17">
        <f t="shared" si="1190"/>
        <v>16.45</v>
      </c>
      <c r="Q2993" s="17">
        <f t="shared" si="1174"/>
        <v>18.8</v>
      </c>
      <c r="R2993" s="18" t="s">
        <v>18494</v>
      </c>
      <c r="S2993" s="18" t="s">
        <v>18494</v>
      </c>
      <c r="T2993" s="17">
        <f t="shared" si="1175"/>
        <v>16.215</v>
      </c>
      <c r="U2993" s="17">
        <f t="shared" si="1183"/>
        <v>21.150000000000002</v>
      </c>
      <c r="V2993" s="17">
        <f t="shared" si="1191"/>
        <v>16.215</v>
      </c>
      <c r="W2993" s="17">
        <f t="shared" si="1176"/>
        <v>14.706300000000001</v>
      </c>
      <c r="X2993" s="17">
        <f t="shared" si="1177"/>
        <v>15.319649999999998</v>
      </c>
      <c r="Y2993" s="18" t="s">
        <v>18494</v>
      </c>
      <c r="Z2993" s="17">
        <f t="shared" si="1180"/>
        <v>16.215</v>
      </c>
      <c r="AA2993" s="18">
        <f t="shared" si="1178"/>
        <v>19.974999999999998</v>
      </c>
      <c r="AB2993" s="18" t="s">
        <v>18494</v>
      </c>
      <c r="AC2993" s="17">
        <f t="shared" si="1179"/>
        <v>16.215</v>
      </c>
      <c r="AD2993" s="17">
        <f t="shared" si="1185"/>
        <v>22.324999999999999</v>
      </c>
      <c r="AE2993" s="19">
        <f t="shared" si="1189"/>
        <v>16.45</v>
      </c>
      <c r="AF2993" s="18" t="s">
        <v>18494</v>
      </c>
      <c r="AG2993" s="17">
        <f t="shared" si="1181"/>
        <v>16.215</v>
      </c>
      <c r="AH2993" s="17">
        <f t="shared" si="1182"/>
        <v>16.215</v>
      </c>
      <c r="AI2993" s="20" t="s">
        <v>18494</v>
      </c>
      <c r="AJ2993" s="10">
        <f t="shared" si="1184"/>
        <v>19.322287500000002</v>
      </c>
      <c r="AK2993" s="10">
        <f t="shared" si="1186"/>
        <v>2.35</v>
      </c>
      <c r="AL2993" s="10">
        <f t="shared" si="1187"/>
        <v>22.324999999999999</v>
      </c>
    </row>
    <row r="2994" spans="1:38" x14ac:dyDescent="0.25">
      <c r="A2994" s="25" t="s">
        <v>11055</v>
      </c>
      <c r="B2994" s="25" t="s">
        <v>4292</v>
      </c>
      <c r="C2994" s="25" t="s">
        <v>12</v>
      </c>
      <c r="D2994" s="25" t="s">
        <v>18491</v>
      </c>
      <c r="G2994" s="27">
        <v>231.4</v>
      </c>
      <c r="H2994" s="17">
        <f t="shared" si="1168"/>
        <v>185.12</v>
      </c>
      <c r="I2994" s="17">
        <f t="shared" si="1169"/>
        <v>159.666</v>
      </c>
      <c r="J2994" s="17">
        <f t="shared" si="1170"/>
        <v>69.42</v>
      </c>
      <c r="K2994" s="17">
        <f t="shared" si="1171"/>
        <v>159.666</v>
      </c>
      <c r="L2994" s="17">
        <f t="shared" si="1172"/>
        <v>185.12</v>
      </c>
      <c r="M2994" s="18">
        <f t="shared" si="1188"/>
        <v>23.14</v>
      </c>
      <c r="N2994" s="18" t="s">
        <v>18494</v>
      </c>
      <c r="O2994" s="17">
        <f t="shared" si="1173"/>
        <v>159.666</v>
      </c>
      <c r="P2994" s="17">
        <f t="shared" si="1190"/>
        <v>161.97999999999999</v>
      </c>
      <c r="Q2994" s="17">
        <f t="shared" si="1174"/>
        <v>185.12</v>
      </c>
      <c r="R2994" s="18" t="s">
        <v>18494</v>
      </c>
      <c r="S2994" s="18" t="s">
        <v>18494</v>
      </c>
      <c r="T2994" s="17">
        <f t="shared" si="1175"/>
        <v>159.666</v>
      </c>
      <c r="U2994" s="17">
        <f t="shared" si="1183"/>
        <v>208.26000000000002</v>
      </c>
      <c r="V2994" s="17">
        <f t="shared" si="1191"/>
        <v>159.666</v>
      </c>
      <c r="W2994" s="17">
        <f t="shared" si="1176"/>
        <v>144.81012000000001</v>
      </c>
      <c r="X2994" s="17">
        <f t="shared" si="1177"/>
        <v>150.84966</v>
      </c>
      <c r="Y2994" s="18" t="s">
        <v>18494</v>
      </c>
      <c r="Z2994" s="17">
        <f t="shared" si="1180"/>
        <v>159.666</v>
      </c>
      <c r="AA2994" s="18">
        <f t="shared" si="1178"/>
        <v>196.69</v>
      </c>
      <c r="AB2994" s="18" t="s">
        <v>18494</v>
      </c>
      <c r="AC2994" s="17">
        <f t="shared" si="1179"/>
        <v>159.666</v>
      </c>
      <c r="AD2994" s="17">
        <f t="shared" si="1185"/>
        <v>219.82999999999998</v>
      </c>
      <c r="AE2994" s="19">
        <f t="shared" si="1189"/>
        <v>161.97999999999999</v>
      </c>
      <c r="AF2994" s="18" t="s">
        <v>18494</v>
      </c>
      <c r="AG2994" s="17">
        <f t="shared" si="1181"/>
        <v>159.666</v>
      </c>
      <c r="AH2994" s="17">
        <f t="shared" si="1182"/>
        <v>159.666</v>
      </c>
      <c r="AI2994" s="20" t="s">
        <v>18494</v>
      </c>
      <c r="AJ2994" s="10">
        <f t="shared" si="1184"/>
        <v>190.26286500000001</v>
      </c>
      <c r="AK2994" s="10">
        <f t="shared" si="1186"/>
        <v>23.14</v>
      </c>
      <c r="AL2994" s="10">
        <f t="shared" si="1187"/>
        <v>219.82999999999998</v>
      </c>
    </row>
    <row r="2995" spans="1:38" x14ac:dyDescent="0.25">
      <c r="A2995" s="25" t="s">
        <v>8643</v>
      </c>
      <c r="B2995" s="25" t="s">
        <v>1634</v>
      </c>
      <c r="C2995" s="25" t="s">
        <v>12</v>
      </c>
      <c r="D2995" s="25" t="s">
        <v>18491</v>
      </c>
      <c r="G2995" s="27">
        <v>24</v>
      </c>
      <c r="H2995" s="17">
        <f t="shared" si="1168"/>
        <v>19.200000000000003</v>
      </c>
      <c r="I2995" s="17">
        <f t="shared" si="1169"/>
        <v>16.559999999999999</v>
      </c>
      <c r="J2995" s="17">
        <f t="shared" si="1170"/>
        <v>7.1999999999999993</v>
      </c>
      <c r="K2995" s="17">
        <f t="shared" si="1171"/>
        <v>16.559999999999999</v>
      </c>
      <c r="L2995" s="17">
        <f t="shared" si="1172"/>
        <v>19.200000000000003</v>
      </c>
      <c r="M2995" s="18">
        <f t="shared" si="1188"/>
        <v>2.4000000000000004</v>
      </c>
      <c r="N2995" s="18" t="s">
        <v>18494</v>
      </c>
      <c r="O2995" s="17">
        <f t="shared" si="1173"/>
        <v>16.559999999999999</v>
      </c>
      <c r="P2995" s="17">
        <f t="shared" si="1190"/>
        <v>16.799999999999997</v>
      </c>
      <c r="Q2995" s="17">
        <f t="shared" si="1174"/>
        <v>19.200000000000003</v>
      </c>
      <c r="R2995" s="18" t="s">
        <v>18494</v>
      </c>
      <c r="S2995" s="18" t="s">
        <v>18494</v>
      </c>
      <c r="T2995" s="17">
        <f t="shared" si="1175"/>
        <v>16.559999999999999</v>
      </c>
      <c r="U2995" s="17">
        <f t="shared" si="1183"/>
        <v>21.6</v>
      </c>
      <c r="V2995" s="17">
        <f t="shared" si="1191"/>
        <v>16.559999999999999</v>
      </c>
      <c r="W2995" s="17">
        <f t="shared" si="1176"/>
        <v>15.019200000000001</v>
      </c>
      <c r="X2995" s="17">
        <f t="shared" si="1177"/>
        <v>15.645599999999998</v>
      </c>
      <c r="Y2995" s="18" t="s">
        <v>18494</v>
      </c>
      <c r="Z2995" s="17">
        <f t="shared" si="1180"/>
        <v>16.559999999999999</v>
      </c>
      <c r="AA2995" s="18">
        <f t="shared" si="1178"/>
        <v>20.399999999999999</v>
      </c>
      <c r="AB2995" s="18" t="s">
        <v>18494</v>
      </c>
      <c r="AC2995" s="17">
        <f t="shared" si="1179"/>
        <v>16.559999999999999</v>
      </c>
      <c r="AD2995" s="17">
        <f t="shared" si="1185"/>
        <v>22.799999999999997</v>
      </c>
      <c r="AE2995" s="19">
        <f t="shared" si="1189"/>
        <v>16.799999999999997</v>
      </c>
      <c r="AF2995" s="18" t="s">
        <v>18494</v>
      </c>
      <c r="AG2995" s="17">
        <f t="shared" si="1181"/>
        <v>16.559999999999999</v>
      </c>
      <c r="AH2995" s="17">
        <f t="shared" si="1182"/>
        <v>16.559999999999999</v>
      </c>
      <c r="AI2995" s="20" t="s">
        <v>18494</v>
      </c>
      <c r="AJ2995" s="10">
        <f t="shared" si="1184"/>
        <v>19.7334</v>
      </c>
      <c r="AK2995" s="10">
        <f t="shared" si="1186"/>
        <v>2.4000000000000004</v>
      </c>
      <c r="AL2995" s="10">
        <f t="shared" si="1187"/>
        <v>22.799999999999997</v>
      </c>
    </row>
    <row r="2996" spans="1:38" x14ac:dyDescent="0.25">
      <c r="A2996" s="25" t="s">
        <v>8971</v>
      </c>
      <c r="B2996" s="25" t="s">
        <v>2010</v>
      </c>
      <c r="C2996" s="25" t="s">
        <v>12</v>
      </c>
      <c r="D2996" s="25" t="s">
        <v>18491</v>
      </c>
      <c r="G2996" s="27">
        <v>24.05</v>
      </c>
      <c r="H2996" s="17">
        <f t="shared" si="1168"/>
        <v>19.240000000000002</v>
      </c>
      <c r="I2996" s="17">
        <f t="shared" si="1169"/>
        <v>16.5945</v>
      </c>
      <c r="J2996" s="17">
        <f t="shared" si="1170"/>
        <v>7.2149999999999999</v>
      </c>
      <c r="K2996" s="17">
        <f t="shared" si="1171"/>
        <v>16.5945</v>
      </c>
      <c r="L2996" s="17">
        <f t="shared" si="1172"/>
        <v>19.240000000000002</v>
      </c>
      <c r="M2996" s="18">
        <f t="shared" si="1188"/>
        <v>2.4050000000000002</v>
      </c>
      <c r="N2996" s="18" t="s">
        <v>18494</v>
      </c>
      <c r="O2996" s="17">
        <f t="shared" si="1173"/>
        <v>16.5945</v>
      </c>
      <c r="P2996" s="17">
        <f t="shared" si="1190"/>
        <v>16.835000000000001</v>
      </c>
      <c r="Q2996" s="17">
        <f t="shared" si="1174"/>
        <v>19.240000000000002</v>
      </c>
      <c r="R2996" s="18" t="s">
        <v>18494</v>
      </c>
      <c r="S2996" s="18" t="s">
        <v>18494</v>
      </c>
      <c r="T2996" s="17">
        <f t="shared" si="1175"/>
        <v>16.5945</v>
      </c>
      <c r="U2996" s="17">
        <f t="shared" si="1183"/>
        <v>21.645</v>
      </c>
      <c r="V2996" s="17">
        <f t="shared" si="1191"/>
        <v>16.5945</v>
      </c>
      <c r="W2996" s="17">
        <f t="shared" si="1176"/>
        <v>15.050490000000002</v>
      </c>
      <c r="X2996" s="17">
        <f t="shared" si="1177"/>
        <v>15.678194999999999</v>
      </c>
      <c r="Y2996" s="18" t="s">
        <v>18494</v>
      </c>
      <c r="Z2996" s="17">
        <f t="shared" si="1180"/>
        <v>16.5945</v>
      </c>
      <c r="AA2996" s="18">
        <f t="shared" si="1178"/>
        <v>20.442499999999999</v>
      </c>
      <c r="AB2996" s="18" t="s">
        <v>18494</v>
      </c>
      <c r="AC2996" s="17">
        <f t="shared" si="1179"/>
        <v>16.5945</v>
      </c>
      <c r="AD2996" s="17">
        <f t="shared" si="1185"/>
        <v>22.8475</v>
      </c>
      <c r="AE2996" s="19">
        <f t="shared" si="1189"/>
        <v>16.835000000000001</v>
      </c>
      <c r="AF2996" s="18" t="s">
        <v>18494</v>
      </c>
      <c r="AG2996" s="17">
        <f t="shared" si="1181"/>
        <v>16.5945</v>
      </c>
      <c r="AH2996" s="17">
        <f t="shared" si="1182"/>
        <v>16.5945</v>
      </c>
      <c r="AI2996" s="20" t="s">
        <v>18494</v>
      </c>
      <c r="AJ2996" s="10">
        <f t="shared" si="1184"/>
        <v>19.774511250000003</v>
      </c>
      <c r="AK2996" s="10">
        <f t="shared" si="1186"/>
        <v>2.4050000000000002</v>
      </c>
      <c r="AL2996" s="10">
        <f t="shared" si="1187"/>
        <v>22.8475</v>
      </c>
    </row>
    <row r="2997" spans="1:38" x14ac:dyDescent="0.25">
      <c r="A2997" s="25" t="s">
        <v>8542</v>
      </c>
      <c r="B2997" s="25" t="s">
        <v>1525</v>
      </c>
      <c r="C2997" s="25" t="s">
        <v>12</v>
      </c>
      <c r="D2997" s="25" t="s">
        <v>18491</v>
      </c>
      <c r="G2997" s="27">
        <v>24.25</v>
      </c>
      <c r="H2997" s="17">
        <f t="shared" si="1168"/>
        <v>19.400000000000002</v>
      </c>
      <c r="I2997" s="17">
        <f t="shared" si="1169"/>
        <v>16.732499999999998</v>
      </c>
      <c r="J2997" s="17">
        <f t="shared" si="1170"/>
        <v>7.2749999999999995</v>
      </c>
      <c r="K2997" s="17">
        <f t="shared" si="1171"/>
        <v>16.732499999999998</v>
      </c>
      <c r="L2997" s="17">
        <f t="shared" si="1172"/>
        <v>19.400000000000002</v>
      </c>
      <c r="M2997" s="18">
        <f t="shared" si="1188"/>
        <v>2.4250000000000003</v>
      </c>
      <c r="N2997" s="18" t="s">
        <v>18494</v>
      </c>
      <c r="O2997" s="17">
        <f t="shared" si="1173"/>
        <v>16.732499999999998</v>
      </c>
      <c r="P2997" s="17">
        <f t="shared" si="1190"/>
        <v>16.974999999999998</v>
      </c>
      <c r="Q2997" s="17">
        <f t="shared" si="1174"/>
        <v>19.400000000000002</v>
      </c>
      <c r="R2997" s="18" t="s">
        <v>18494</v>
      </c>
      <c r="S2997" s="18" t="s">
        <v>18494</v>
      </c>
      <c r="T2997" s="17">
        <f t="shared" si="1175"/>
        <v>16.732499999999998</v>
      </c>
      <c r="U2997" s="17">
        <f t="shared" si="1183"/>
        <v>21.824999999999999</v>
      </c>
      <c r="V2997" s="17">
        <f t="shared" si="1191"/>
        <v>16.732499999999998</v>
      </c>
      <c r="W2997" s="17">
        <f t="shared" si="1176"/>
        <v>15.175650000000001</v>
      </c>
      <c r="X2997" s="17">
        <f t="shared" si="1177"/>
        <v>15.808574999999998</v>
      </c>
      <c r="Y2997" s="18" t="s">
        <v>18494</v>
      </c>
      <c r="Z2997" s="17">
        <f t="shared" si="1180"/>
        <v>16.732499999999998</v>
      </c>
      <c r="AA2997" s="18">
        <f t="shared" si="1178"/>
        <v>20.612500000000001</v>
      </c>
      <c r="AB2997" s="18" t="s">
        <v>18494</v>
      </c>
      <c r="AC2997" s="17">
        <f t="shared" si="1179"/>
        <v>16.732499999999998</v>
      </c>
      <c r="AD2997" s="17">
        <f t="shared" si="1185"/>
        <v>23.037499999999998</v>
      </c>
      <c r="AE2997" s="19">
        <f t="shared" si="1189"/>
        <v>16.974999999999998</v>
      </c>
      <c r="AF2997" s="18" t="s">
        <v>18494</v>
      </c>
      <c r="AG2997" s="17">
        <f t="shared" si="1181"/>
        <v>16.732499999999998</v>
      </c>
      <c r="AH2997" s="17">
        <f t="shared" si="1182"/>
        <v>16.732499999999998</v>
      </c>
      <c r="AI2997" s="20" t="s">
        <v>18494</v>
      </c>
      <c r="AJ2997" s="10">
        <f t="shared" si="1184"/>
        <v>19.93895625</v>
      </c>
      <c r="AK2997" s="10">
        <f t="shared" si="1186"/>
        <v>2.4250000000000003</v>
      </c>
      <c r="AL2997" s="10">
        <f t="shared" si="1187"/>
        <v>23.037499999999998</v>
      </c>
    </row>
    <row r="2998" spans="1:38" x14ac:dyDescent="0.25">
      <c r="A2998" s="25" t="s">
        <v>9384</v>
      </c>
      <c r="B2998" s="25" t="s">
        <v>2444</v>
      </c>
      <c r="C2998" s="25" t="s">
        <v>12</v>
      </c>
      <c r="D2998" s="25" t="s">
        <v>18491</v>
      </c>
      <c r="G2998" s="27">
        <v>24.5</v>
      </c>
      <c r="H2998" s="17">
        <f t="shared" ref="H2998:H3061" si="1192">G2998*80%</f>
        <v>19.600000000000001</v>
      </c>
      <c r="I2998" s="17">
        <f t="shared" ref="I2998:I3061" si="1193">G2998*69%</f>
        <v>16.904999999999998</v>
      </c>
      <c r="J2998" s="17">
        <f t="shared" ref="J2998:J3061" si="1194">G2998*30%</f>
        <v>7.35</v>
      </c>
      <c r="K2998" s="17">
        <f t="shared" ref="K2998:K3061" si="1195">G2998*69%</f>
        <v>16.904999999999998</v>
      </c>
      <c r="L2998" s="17">
        <f t="shared" ref="L2998:L3061" si="1196">G2998*80%</f>
        <v>19.600000000000001</v>
      </c>
      <c r="M2998" s="18">
        <f t="shared" si="1188"/>
        <v>2.4500000000000002</v>
      </c>
      <c r="N2998" s="18" t="s">
        <v>18494</v>
      </c>
      <c r="O2998" s="17">
        <f t="shared" ref="O2998:O3061" si="1197">G2998*69%</f>
        <v>16.904999999999998</v>
      </c>
      <c r="P2998" s="17">
        <f t="shared" si="1190"/>
        <v>17.149999999999999</v>
      </c>
      <c r="Q2998" s="17">
        <f t="shared" ref="Q2998:Q3061" si="1198">G2998*80%</f>
        <v>19.600000000000001</v>
      </c>
      <c r="R2998" s="18" t="s">
        <v>18494</v>
      </c>
      <c r="S2998" s="18" t="s">
        <v>18494</v>
      </c>
      <c r="T2998" s="17">
        <f t="shared" ref="T2998:T3061" si="1199">G2998*69%</f>
        <v>16.904999999999998</v>
      </c>
      <c r="U2998" s="17">
        <f t="shared" si="1183"/>
        <v>22.05</v>
      </c>
      <c r="V2998" s="17">
        <f t="shared" si="1191"/>
        <v>16.904999999999998</v>
      </c>
      <c r="W2998" s="17">
        <f t="shared" ref="W2998:W3061" si="1200">G2998*62.58%</f>
        <v>15.332100000000001</v>
      </c>
      <c r="X2998" s="17">
        <f t="shared" ref="X2998:X3061" si="1201">G2998*65.19%</f>
        <v>15.971549999999999</v>
      </c>
      <c r="Y2998" s="18" t="s">
        <v>18494</v>
      </c>
      <c r="Z2998" s="17">
        <f t="shared" si="1180"/>
        <v>16.904999999999998</v>
      </c>
      <c r="AA2998" s="18">
        <f t="shared" ref="AA2998:AA3061" si="1202">G2998*85%</f>
        <v>20.824999999999999</v>
      </c>
      <c r="AB2998" s="18" t="s">
        <v>18494</v>
      </c>
      <c r="AC2998" s="17">
        <f t="shared" ref="AC2998:AC3061" si="1203">G2998*69%</f>
        <v>16.904999999999998</v>
      </c>
      <c r="AD2998" s="17">
        <f t="shared" si="1185"/>
        <v>23.274999999999999</v>
      </c>
      <c r="AE2998" s="19">
        <f t="shared" si="1189"/>
        <v>17.149999999999999</v>
      </c>
      <c r="AF2998" s="18" t="s">
        <v>18494</v>
      </c>
      <c r="AG2998" s="17">
        <f t="shared" si="1181"/>
        <v>16.904999999999998</v>
      </c>
      <c r="AH2998" s="17">
        <f t="shared" si="1182"/>
        <v>16.904999999999998</v>
      </c>
      <c r="AI2998" s="20" t="s">
        <v>18494</v>
      </c>
      <c r="AJ2998" s="10">
        <f t="shared" si="1184"/>
        <v>20.144512500000001</v>
      </c>
      <c r="AK2998" s="10">
        <f t="shared" si="1186"/>
        <v>2.4500000000000002</v>
      </c>
      <c r="AL2998" s="10">
        <f t="shared" si="1187"/>
        <v>23.274999999999999</v>
      </c>
    </row>
    <row r="2999" spans="1:38" x14ac:dyDescent="0.25">
      <c r="A2999" s="25" t="s">
        <v>9246</v>
      </c>
      <c r="B2999" s="25" t="s">
        <v>2296</v>
      </c>
      <c r="C2999" s="25" t="s">
        <v>12</v>
      </c>
      <c r="D2999" s="25" t="s">
        <v>18491</v>
      </c>
      <c r="G2999" s="27">
        <v>242.3</v>
      </c>
      <c r="H2999" s="17">
        <f t="shared" si="1192"/>
        <v>193.84000000000003</v>
      </c>
      <c r="I2999" s="17">
        <f t="shared" si="1193"/>
        <v>167.18699999999998</v>
      </c>
      <c r="J2999" s="17">
        <f t="shared" si="1194"/>
        <v>72.69</v>
      </c>
      <c r="K2999" s="17">
        <f t="shared" si="1195"/>
        <v>167.18699999999998</v>
      </c>
      <c r="L2999" s="17">
        <f t="shared" si="1196"/>
        <v>193.84000000000003</v>
      </c>
      <c r="M2999" s="18">
        <f t="shared" si="1188"/>
        <v>24.230000000000004</v>
      </c>
      <c r="N2999" s="18" t="s">
        <v>18494</v>
      </c>
      <c r="O2999" s="17">
        <f t="shared" si="1197"/>
        <v>167.18699999999998</v>
      </c>
      <c r="P2999" s="17">
        <f t="shared" si="1190"/>
        <v>169.60999999999999</v>
      </c>
      <c r="Q2999" s="17">
        <f t="shared" si="1198"/>
        <v>193.84000000000003</v>
      </c>
      <c r="R2999" s="18" t="s">
        <v>18494</v>
      </c>
      <c r="S2999" s="18" t="s">
        <v>18494</v>
      </c>
      <c r="T2999" s="17">
        <f t="shared" si="1199"/>
        <v>167.18699999999998</v>
      </c>
      <c r="U2999" s="17">
        <f t="shared" si="1183"/>
        <v>218.07000000000002</v>
      </c>
      <c r="V2999" s="17">
        <f t="shared" si="1191"/>
        <v>167.18699999999998</v>
      </c>
      <c r="W2999" s="17">
        <f t="shared" si="1200"/>
        <v>151.63134000000002</v>
      </c>
      <c r="X2999" s="17">
        <f t="shared" si="1201"/>
        <v>157.95536999999999</v>
      </c>
      <c r="Y2999" s="18" t="s">
        <v>18494</v>
      </c>
      <c r="Z2999" s="17">
        <f t="shared" ref="Z2999:Z3062" si="1204">G2999*69%</f>
        <v>167.18699999999998</v>
      </c>
      <c r="AA2999" s="18">
        <f t="shared" si="1202"/>
        <v>205.95500000000001</v>
      </c>
      <c r="AB2999" s="18" t="s">
        <v>18494</v>
      </c>
      <c r="AC2999" s="17">
        <f t="shared" si="1203"/>
        <v>167.18699999999998</v>
      </c>
      <c r="AD2999" s="17">
        <f t="shared" si="1185"/>
        <v>230.185</v>
      </c>
      <c r="AE2999" s="19">
        <f t="shared" si="1189"/>
        <v>169.60999999999999</v>
      </c>
      <c r="AF2999" s="18" t="s">
        <v>18494</v>
      </c>
      <c r="AG2999" s="17">
        <f t="shared" ref="AG2999:AG3062" si="1205">G2999*69%</f>
        <v>167.18699999999998</v>
      </c>
      <c r="AH2999" s="17">
        <f t="shared" ref="AH2999:AH3062" si="1206">G2999*69%</f>
        <v>167.18699999999998</v>
      </c>
      <c r="AI2999" s="20" t="s">
        <v>18494</v>
      </c>
      <c r="AJ2999" s="10">
        <f t="shared" si="1184"/>
        <v>199.22511750000001</v>
      </c>
      <c r="AK2999" s="10">
        <f t="shared" si="1186"/>
        <v>24.230000000000004</v>
      </c>
      <c r="AL2999" s="10">
        <f t="shared" si="1187"/>
        <v>230.185</v>
      </c>
    </row>
    <row r="3000" spans="1:38" x14ac:dyDescent="0.25">
      <c r="A3000" s="25" t="s">
        <v>11330</v>
      </c>
      <c r="B3000" s="25" t="s">
        <v>4575</v>
      </c>
      <c r="C3000" s="25" t="s">
        <v>12</v>
      </c>
      <c r="D3000" s="25" t="s">
        <v>18491</v>
      </c>
      <c r="G3000" s="27">
        <v>25.3</v>
      </c>
      <c r="H3000" s="17">
        <f t="shared" si="1192"/>
        <v>20.240000000000002</v>
      </c>
      <c r="I3000" s="17">
        <f t="shared" si="1193"/>
        <v>17.457000000000001</v>
      </c>
      <c r="J3000" s="17">
        <f t="shared" si="1194"/>
        <v>7.59</v>
      </c>
      <c r="K3000" s="17">
        <f t="shared" si="1195"/>
        <v>17.457000000000001</v>
      </c>
      <c r="L3000" s="17">
        <f t="shared" si="1196"/>
        <v>20.240000000000002</v>
      </c>
      <c r="M3000" s="18">
        <f t="shared" si="1188"/>
        <v>2.5300000000000002</v>
      </c>
      <c r="N3000" s="18" t="s">
        <v>18494</v>
      </c>
      <c r="O3000" s="17">
        <f t="shared" si="1197"/>
        <v>17.457000000000001</v>
      </c>
      <c r="P3000" s="17">
        <f t="shared" si="1190"/>
        <v>17.71</v>
      </c>
      <c r="Q3000" s="17">
        <f t="shared" si="1198"/>
        <v>20.240000000000002</v>
      </c>
      <c r="R3000" s="18" t="s">
        <v>18494</v>
      </c>
      <c r="S3000" s="18" t="s">
        <v>18494</v>
      </c>
      <c r="T3000" s="17">
        <f t="shared" si="1199"/>
        <v>17.457000000000001</v>
      </c>
      <c r="U3000" s="17">
        <f t="shared" si="1183"/>
        <v>22.77</v>
      </c>
      <c r="V3000" s="17">
        <f t="shared" si="1191"/>
        <v>17.457000000000001</v>
      </c>
      <c r="W3000" s="17">
        <f t="shared" si="1200"/>
        <v>15.832740000000001</v>
      </c>
      <c r="X3000" s="17">
        <f t="shared" si="1201"/>
        <v>16.493069999999999</v>
      </c>
      <c r="Y3000" s="18" t="s">
        <v>18494</v>
      </c>
      <c r="Z3000" s="17">
        <f t="shared" si="1204"/>
        <v>17.457000000000001</v>
      </c>
      <c r="AA3000" s="18">
        <f t="shared" si="1202"/>
        <v>21.504999999999999</v>
      </c>
      <c r="AB3000" s="18" t="s">
        <v>18494</v>
      </c>
      <c r="AC3000" s="17">
        <f t="shared" si="1203"/>
        <v>17.457000000000001</v>
      </c>
      <c r="AD3000" s="17">
        <f t="shared" si="1185"/>
        <v>24.035</v>
      </c>
      <c r="AE3000" s="19">
        <f t="shared" si="1189"/>
        <v>17.71</v>
      </c>
      <c r="AF3000" s="18" t="s">
        <v>18494</v>
      </c>
      <c r="AG3000" s="17">
        <f t="shared" si="1205"/>
        <v>17.457000000000001</v>
      </c>
      <c r="AH3000" s="17">
        <f t="shared" si="1206"/>
        <v>17.457000000000001</v>
      </c>
      <c r="AI3000" s="20" t="s">
        <v>18494</v>
      </c>
      <c r="AJ3000" s="10">
        <f t="shared" si="1184"/>
        <v>20.8022925</v>
      </c>
      <c r="AK3000" s="10">
        <f t="shared" si="1186"/>
        <v>2.5300000000000002</v>
      </c>
      <c r="AL3000" s="10">
        <f t="shared" si="1187"/>
        <v>24.035</v>
      </c>
    </row>
    <row r="3001" spans="1:38" x14ac:dyDescent="0.25">
      <c r="A3001" s="25" t="s">
        <v>9162</v>
      </c>
      <c r="B3001" s="25" t="s">
        <v>2211</v>
      </c>
      <c r="C3001" s="25" t="s">
        <v>12</v>
      </c>
      <c r="D3001" s="25" t="s">
        <v>18491</v>
      </c>
      <c r="G3001" s="27">
        <v>25.3</v>
      </c>
      <c r="H3001" s="17">
        <f t="shared" si="1192"/>
        <v>20.240000000000002</v>
      </c>
      <c r="I3001" s="17">
        <f t="shared" si="1193"/>
        <v>17.457000000000001</v>
      </c>
      <c r="J3001" s="17">
        <f t="shared" si="1194"/>
        <v>7.59</v>
      </c>
      <c r="K3001" s="17">
        <f t="shared" si="1195"/>
        <v>17.457000000000001</v>
      </c>
      <c r="L3001" s="17">
        <f t="shared" si="1196"/>
        <v>20.240000000000002</v>
      </c>
      <c r="M3001" s="18">
        <f t="shared" si="1188"/>
        <v>2.5300000000000002</v>
      </c>
      <c r="N3001" s="18" t="s">
        <v>18494</v>
      </c>
      <c r="O3001" s="17">
        <f t="shared" si="1197"/>
        <v>17.457000000000001</v>
      </c>
      <c r="P3001" s="17">
        <f t="shared" si="1190"/>
        <v>17.71</v>
      </c>
      <c r="Q3001" s="17">
        <f t="shared" si="1198"/>
        <v>20.240000000000002</v>
      </c>
      <c r="R3001" s="18" t="s">
        <v>18494</v>
      </c>
      <c r="S3001" s="18" t="s">
        <v>18494</v>
      </c>
      <c r="T3001" s="17">
        <f t="shared" si="1199"/>
        <v>17.457000000000001</v>
      </c>
      <c r="U3001" s="17">
        <f t="shared" si="1183"/>
        <v>22.77</v>
      </c>
      <c r="V3001" s="17">
        <f t="shared" si="1191"/>
        <v>17.457000000000001</v>
      </c>
      <c r="W3001" s="17">
        <f t="shared" si="1200"/>
        <v>15.832740000000001</v>
      </c>
      <c r="X3001" s="17">
        <f t="shared" si="1201"/>
        <v>16.493069999999999</v>
      </c>
      <c r="Y3001" s="18" t="s">
        <v>18494</v>
      </c>
      <c r="Z3001" s="17">
        <f t="shared" si="1204"/>
        <v>17.457000000000001</v>
      </c>
      <c r="AA3001" s="18">
        <f t="shared" si="1202"/>
        <v>21.504999999999999</v>
      </c>
      <c r="AB3001" s="18" t="s">
        <v>18494</v>
      </c>
      <c r="AC3001" s="17">
        <f t="shared" si="1203"/>
        <v>17.457000000000001</v>
      </c>
      <c r="AD3001" s="17">
        <f t="shared" si="1185"/>
        <v>24.035</v>
      </c>
      <c r="AE3001" s="19">
        <f t="shared" si="1189"/>
        <v>17.71</v>
      </c>
      <c r="AF3001" s="18" t="s">
        <v>18494</v>
      </c>
      <c r="AG3001" s="17">
        <f t="shared" si="1205"/>
        <v>17.457000000000001</v>
      </c>
      <c r="AH3001" s="17">
        <f t="shared" si="1206"/>
        <v>17.457000000000001</v>
      </c>
      <c r="AI3001" s="20" t="s">
        <v>18494</v>
      </c>
      <c r="AJ3001" s="10">
        <f t="shared" si="1184"/>
        <v>20.8022925</v>
      </c>
      <c r="AK3001" s="10">
        <f t="shared" si="1186"/>
        <v>2.5300000000000002</v>
      </c>
      <c r="AL3001" s="10">
        <f t="shared" si="1187"/>
        <v>24.035</v>
      </c>
    </row>
    <row r="3002" spans="1:38" x14ac:dyDescent="0.25">
      <c r="A3002" s="25" t="s">
        <v>7264</v>
      </c>
      <c r="B3002" s="25" t="s">
        <v>19</v>
      </c>
      <c r="C3002" s="25" t="s">
        <v>12</v>
      </c>
      <c r="D3002" s="25" t="s">
        <v>18491</v>
      </c>
      <c r="G3002" s="27">
        <v>257.22000000000003</v>
      </c>
      <c r="H3002" s="17">
        <f t="shared" si="1192"/>
        <v>205.77600000000004</v>
      </c>
      <c r="I3002" s="17">
        <f t="shared" si="1193"/>
        <v>177.48179999999999</v>
      </c>
      <c r="J3002" s="17">
        <f t="shared" si="1194"/>
        <v>77.166000000000011</v>
      </c>
      <c r="K3002" s="17">
        <f t="shared" si="1195"/>
        <v>177.48179999999999</v>
      </c>
      <c r="L3002" s="17">
        <f t="shared" si="1196"/>
        <v>205.77600000000004</v>
      </c>
      <c r="M3002" s="18">
        <f t="shared" si="1188"/>
        <v>25.722000000000005</v>
      </c>
      <c r="N3002" s="18" t="s">
        <v>18494</v>
      </c>
      <c r="O3002" s="17">
        <f t="shared" si="1197"/>
        <v>177.48179999999999</v>
      </c>
      <c r="P3002" s="17">
        <f t="shared" si="1190"/>
        <v>180.054</v>
      </c>
      <c r="Q3002" s="17">
        <f t="shared" si="1198"/>
        <v>205.77600000000004</v>
      </c>
      <c r="R3002" s="18" t="s">
        <v>18494</v>
      </c>
      <c r="S3002" s="18" t="s">
        <v>18494</v>
      </c>
      <c r="T3002" s="17">
        <f t="shared" si="1199"/>
        <v>177.48179999999999</v>
      </c>
      <c r="U3002" s="17">
        <f t="shared" si="1183"/>
        <v>231.49800000000002</v>
      </c>
      <c r="V3002" s="17">
        <f t="shared" si="1191"/>
        <v>177.48179999999999</v>
      </c>
      <c r="W3002" s="17">
        <f t="shared" si="1200"/>
        <v>160.96827600000003</v>
      </c>
      <c r="X3002" s="17">
        <f t="shared" si="1201"/>
        <v>167.68171799999999</v>
      </c>
      <c r="Y3002" s="18" t="s">
        <v>18494</v>
      </c>
      <c r="Z3002" s="17">
        <f t="shared" si="1204"/>
        <v>177.48179999999999</v>
      </c>
      <c r="AA3002" s="18">
        <f t="shared" si="1202"/>
        <v>218.63700000000003</v>
      </c>
      <c r="AB3002" s="18" t="s">
        <v>18494</v>
      </c>
      <c r="AC3002" s="17">
        <f t="shared" si="1203"/>
        <v>177.48179999999999</v>
      </c>
      <c r="AD3002" s="17">
        <f t="shared" si="1185"/>
        <v>244.35900000000001</v>
      </c>
      <c r="AE3002" s="19">
        <f t="shared" si="1189"/>
        <v>180.054</v>
      </c>
      <c r="AF3002" s="18" t="s">
        <v>18494</v>
      </c>
      <c r="AG3002" s="17">
        <f t="shared" si="1205"/>
        <v>177.48179999999999</v>
      </c>
      <c r="AH3002" s="17">
        <f t="shared" si="1206"/>
        <v>177.48179999999999</v>
      </c>
      <c r="AI3002" s="20" t="s">
        <v>18494</v>
      </c>
      <c r="AJ3002" s="10">
        <f t="shared" si="1184"/>
        <v>211.49271450000003</v>
      </c>
      <c r="AK3002" s="10">
        <f t="shared" si="1186"/>
        <v>25.722000000000005</v>
      </c>
      <c r="AL3002" s="10">
        <f t="shared" si="1187"/>
        <v>244.35900000000001</v>
      </c>
    </row>
    <row r="3003" spans="1:38" x14ac:dyDescent="0.25">
      <c r="A3003" s="25" t="s">
        <v>9334</v>
      </c>
      <c r="B3003" s="25" t="s">
        <v>2393</v>
      </c>
      <c r="C3003" s="25" t="s">
        <v>12</v>
      </c>
      <c r="D3003" s="25" t="s">
        <v>18491</v>
      </c>
      <c r="G3003" s="27">
        <v>26</v>
      </c>
      <c r="H3003" s="17">
        <f t="shared" si="1192"/>
        <v>20.8</v>
      </c>
      <c r="I3003" s="17">
        <f t="shared" si="1193"/>
        <v>17.939999999999998</v>
      </c>
      <c r="J3003" s="17">
        <f t="shared" si="1194"/>
        <v>7.8</v>
      </c>
      <c r="K3003" s="17">
        <f t="shared" si="1195"/>
        <v>17.939999999999998</v>
      </c>
      <c r="L3003" s="17">
        <f t="shared" si="1196"/>
        <v>20.8</v>
      </c>
      <c r="M3003" s="18">
        <f t="shared" si="1188"/>
        <v>2.6</v>
      </c>
      <c r="N3003" s="18" t="s">
        <v>18494</v>
      </c>
      <c r="O3003" s="17">
        <f t="shared" si="1197"/>
        <v>17.939999999999998</v>
      </c>
      <c r="P3003" s="17">
        <f t="shared" si="1190"/>
        <v>18.2</v>
      </c>
      <c r="Q3003" s="17">
        <f t="shared" si="1198"/>
        <v>20.8</v>
      </c>
      <c r="R3003" s="18" t="s">
        <v>18494</v>
      </c>
      <c r="S3003" s="18" t="s">
        <v>18494</v>
      </c>
      <c r="T3003" s="17">
        <f t="shared" si="1199"/>
        <v>17.939999999999998</v>
      </c>
      <c r="U3003" s="17">
        <f t="shared" si="1183"/>
        <v>23.400000000000002</v>
      </c>
      <c r="V3003" s="17">
        <f t="shared" si="1191"/>
        <v>17.939999999999998</v>
      </c>
      <c r="W3003" s="17">
        <f t="shared" si="1200"/>
        <v>16.270800000000001</v>
      </c>
      <c r="X3003" s="17">
        <f t="shared" si="1201"/>
        <v>16.949399999999997</v>
      </c>
      <c r="Y3003" s="18" t="s">
        <v>18494</v>
      </c>
      <c r="Z3003" s="17">
        <f t="shared" si="1204"/>
        <v>17.939999999999998</v>
      </c>
      <c r="AA3003" s="18">
        <f t="shared" si="1202"/>
        <v>22.099999999999998</v>
      </c>
      <c r="AB3003" s="18" t="s">
        <v>18494</v>
      </c>
      <c r="AC3003" s="17">
        <f t="shared" si="1203"/>
        <v>17.939999999999998</v>
      </c>
      <c r="AD3003" s="17">
        <f t="shared" si="1185"/>
        <v>24.7</v>
      </c>
      <c r="AE3003" s="19">
        <f t="shared" si="1189"/>
        <v>18.2</v>
      </c>
      <c r="AF3003" s="18" t="s">
        <v>18494</v>
      </c>
      <c r="AG3003" s="17">
        <f t="shared" si="1205"/>
        <v>17.939999999999998</v>
      </c>
      <c r="AH3003" s="17">
        <f t="shared" si="1206"/>
        <v>17.939999999999998</v>
      </c>
      <c r="AI3003" s="20" t="s">
        <v>18494</v>
      </c>
      <c r="AJ3003" s="10">
        <f t="shared" si="1184"/>
        <v>21.377849999999999</v>
      </c>
      <c r="AK3003" s="10">
        <f t="shared" si="1186"/>
        <v>2.6</v>
      </c>
      <c r="AL3003" s="10">
        <f t="shared" si="1187"/>
        <v>24.7</v>
      </c>
    </row>
    <row r="3004" spans="1:38" x14ac:dyDescent="0.25">
      <c r="A3004" s="25" t="s">
        <v>8543</v>
      </c>
      <c r="B3004" s="25" t="s">
        <v>1526</v>
      </c>
      <c r="C3004" s="25" t="s">
        <v>12</v>
      </c>
      <c r="D3004" s="25" t="s">
        <v>18491</v>
      </c>
      <c r="G3004" s="27">
        <v>26.1</v>
      </c>
      <c r="H3004" s="17">
        <f t="shared" si="1192"/>
        <v>20.880000000000003</v>
      </c>
      <c r="I3004" s="17">
        <f t="shared" si="1193"/>
        <v>18.009</v>
      </c>
      <c r="J3004" s="17">
        <f t="shared" si="1194"/>
        <v>7.83</v>
      </c>
      <c r="K3004" s="17">
        <f t="shared" si="1195"/>
        <v>18.009</v>
      </c>
      <c r="L3004" s="17">
        <f t="shared" si="1196"/>
        <v>20.880000000000003</v>
      </c>
      <c r="M3004" s="18">
        <f t="shared" si="1188"/>
        <v>2.6100000000000003</v>
      </c>
      <c r="N3004" s="18" t="s">
        <v>18494</v>
      </c>
      <c r="O3004" s="17">
        <f t="shared" si="1197"/>
        <v>18.009</v>
      </c>
      <c r="P3004" s="17">
        <f t="shared" si="1190"/>
        <v>18.27</v>
      </c>
      <c r="Q3004" s="17">
        <f t="shared" si="1198"/>
        <v>20.880000000000003</v>
      </c>
      <c r="R3004" s="18" t="s">
        <v>18494</v>
      </c>
      <c r="S3004" s="18" t="s">
        <v>18494</v>
      </c>
      <c r="T3004" s="17">
        <f t="shared" si="1199"/>
        <v>18.009</v>
      </c>
      <c r="U3004" s="17">
        <f t="shared" si="1183"/>
        <v>23.490000000000002</v>
      </c>
      <c r="V3004" s="17">
        <f t="shared" si="1191"/>
        <v>18.009</v>
      </c>
      <c r="W3004" s="17">
        <f t="shared" si="1200"/>
        <v>16.333380000000002</v>
      </c>
      <c r="X3004" s="17">
        <f t="shared" si="1201"/>
        <v>17.014589999999998</v>
      </c>
      <c r="Y3004" s="18" t="s">
        <v>18494</v>
      </c>
      <c r="Z3004" s="17">
        <f t="shared" si="1204"/>
        <v>18.009</v>
      </c>
      <c r="AA3004" s="18">
        <f t="shared" si="1202"/>
        <v>22.185000000000002</v>
      </c>
      <c r="AB3004" s="18" t="s">
        <v>18494</v>
      </c>
      <c r="AC3004" s="17">
        <f t="shared" si="1203"/>
        <v>18.009</v>
      </c>
      <c r="AD3004" s="17">
        <f t="shared" si="1185"/>
        <v>24.795000000000002</v>
      </c>
      <c r="AE3004" s="19">
        <f t="shared" si="1189"/>
        <v>18.27</v>
      </c>
      <c r="AF3004" s="18" t="s">
        <v>18494</v>
      </c>
      <c r="AG3004" s="17">
        <f t="shared" si="1205"/>
        <v>18.009</v>
      </c>
      <c r="AH3004" s="17">
        <f t="shared" si="1206"/>
        <v>18.009</v>
      </c>
      <c r="AI3004" s="20" t="s">
        <v>18494</v>
      </c>
      <c r="AJ3004" s="10">
        <f t="shared" si="1184"/>
        <v>21.460072500000003</v>
      </c>
      <c r="AK3004" s="10">
        <f t="shared" si="1186"/>
        <v>2.6100000000000003</v>
      </c>
      <c r="AL3004" s="10">
        <f t="shared" si="1187"/>
        <v>24.795000000000002</v>
      </c>
    </row>
    <row r="3005" spans="1:38" x14ac:dyDescent="0.25">
      <c r="A3005" s="25" t="s">
        <v>8995</v>
      </c>
      <c r="B3005" s="25" t="s">
        <v>2034</v>
      </c>
      <c r="C3005" s="25" t="s">
        <v>12</v>
      </c>
      <c r="D3005" s="25" t="s">
        <v>18491</v>
      </c>
      <c r="G3005" s="27">
        <v>26.1</v>
      </c>
      <c r="H3005" s="17">
        <f t="shared" si="1192"/>
        <v>20.880000000000003</v>
      </c>
      <c r="I3005" s="17">
        <f t="shared" si="1193"/>
        <v>18.009</v>
      </c>
      <c r="J3005" s="17">
        <f t="shared" si="1194"/>
        <v>7.83</v>
      </c>
      <c r="K3005" s="17">
        <f t="shared" si="1195"/>
        <v>18.009</v>
      </c>
      <c r="L3005" s="17">
        <f t="shared" si="1196"/>
        <v>20.880000000000003</v>
      </c>
      <c r="M3005" s="18">
        <f t="shared" si="1188"/>
        <v>2.6100000000000003</v>
      </c>
      <c r="N3005" s="18" t="s">
        <v>18494</v>
      </c>
      <c r="O3005" s="17">
        <f t="shared" si="1197"/>
        <v>18.009</v>
      </c>
      <c r="P3005" s="17">
        <f t="shared" si="1190"/>
        <v>18.27</v>
      </c>
      <c r="Q3005" s="17">
        <f t="shared" si="1198"/>
        <v>20.880000000000003</v>
      </c>
      <c r="R3005" s="18" t="s">
        <v>18494</v>
      </c>
      <c r="S3005" s="18" t="s">
        <v>18494</v>
      </c>
      <c r="T3005" s="17">
        <f t="shared" si="1199"/>
        <v>18.009</v>
      </c>
      <c r="U3005" s="17">
        <f t="shared" si="1183"/>
        <v>23.490000000000002</v>
      </c>
      <c r="V3005" s="17">
        <f t="shared" si="1191"/>
        <v>18.009</v>
      </c>
      <c r="W3005" s="17">
        <f t="shared" si="1200"/>
        <v>16.333380000000002</v>
      </c>
      <c r="X3005" s="17">
        <f t="shared" si="1201"/>
        <v>17.014589999999998</v>
      </c>
      <c r="Y3005" s="18" t="s">
        <v>18494</v>
      </c>
      <c r="Z3005" s="17">
        <f t="shared" si="1204"/>
        <v>18.009</v>
      </c>
      <c r="AA3005" s="18">
        <f t="shared" si="1202"/>
        <v>22.185000000000002</v>
      </c>
      <c r="AB3005" s="18" t="s">
        <v>18494</v>
      </c>
      <c r="AC3005" s="17">
        <f t="shared" si="1203"/>
        <v>18.009</v>
      </c>
      <c r="AD3005" s="17">
        <f t="shared" si="1185"/>
        <v>24.795000000000002</v>
      </c>
      <c r="AE3005" s="19">
        <f t="shared" si="1189"/>
        <v>18.27</v>
      </c>
      <c r="AF3005" s="18" t="s">
        <v>18494</v>
      </c>
      <c r="AG3005" s="17">
        <f t="shared" si="1205"/>
        <v>18.009</v>
      </c>
      <c r="AH3005" s="17">
        <f t="shared" si="1206"/>
        <v>18.009</v>
      </c>
      <c r="AI3005" s="20" t="s">
        <v>18494</v>
      </c>
      <c r="AJ3005" s="10">
        <f t="shared" si="1184"/>
        <v>21.460072500000003</v>
      </c>
      <c r="AK3005" s="10">
        <f t="shared" si="1186"/>
        <v>2.6100000000000003</v>
      </c>
      <c r="AL3005" s="10">
        <f t="shared" si="1187"/>
        <v>24.795000000000002</v>
      </c>
    </row>
    <row r="3006" spans="1:38" x14ac:dyDescent="0.25">
      <c r="A3006" s="25" t="s">
        <v>10818</v>
      </c>
      <c r="B3006" s="25" t="s">
        <v>4040</v>
      </c>
      <c r="C3006" s="25" t="s">
        <v>12</v>
      </c>
      <c r="D3006" s="25" t="s">
        <v>18491</v>
      </c>
      <c r="G3006" s="27">
        <v>26.8</v>
      </c>
      <c r="H3006" s="17">
        <f t="shared" si="1192"/>
        <v>21.44</v>
      </c>
      <c r="I3006" s="17">
        <f t="shared" si="1193"/>
        <v>18.491999999999997</v>
      </c>
      <c r="J3006" s="17">
        <f t="shared" si="1194"/>
        <v>8.0399999999999991</v>
      </c>
      <c r="K3006" s="17">
        <f t="shared" si="1195"/>
        <v>18.491999999999997</v>
      </c>
      <c r="L3006" s="17">
        <f t="shared" si="1196"/>
        <v>21.44</v>
      </c>
      <c r="M3006" s="18">
        <f t="shared" si="1188"/>
        <v>2.68</v>
      </c>
      <c r="N3006" s="18" t="s">
        <v>18494</v>
      </c>
      <c r="O3006" s="17">
        <f t="shared" si="1197"/>
        <v>18.491999999999997</v>
      </c>
      <c r="P3006" s="17">
        <f t="shared" si="1190"/>
        <v>18.759999999999998</v>
      </c>
      <c r="Q3006" s="17">
        <f t="shared" si="1198"/>
        <v>21.44</v>
      </c>
      <c r="R3006" s="18" t="s">
        <v>18494</v>
      </c>
      <c r="S3006" s="18" t="s">
        <v>18494</v>
      </c>
      <c r="T3006" s="17">
        <f t="shared" si="1199"/>
        <v>18.491999999999997</v>
      </c>
      <c r="U3006" s="17">
        <f t="shared" si="1183"/>
        <v>24.12</v>
      </c>
      <c r="V3006" s="17">
        <f t="shared" si="1191"/>
        <v>18.491999999999997</v>
      </c>
      <c r="W3006" s="17">
        <f t="shared" si="1200"/>
        <v>16.771440000000002</v>
      </c>
      <c r="X3006" s="17">
        <f t="shared" si="1201"/>
        <v>17.47092</v>
      </c>
      <c r="Y3006" s="18" t="s">
        <v>18494</v>
      </c>
      <c r="Z3006" s="17">
        <f t="shared" si="1204"/>
        <v>18.491999999999997</v>
      </c>
      <c r="AA3006" s="18">
        <f t="shared" si="1202"/>
        <v>22.78</v>
      </c>
      <c r="AB3006" s="18" t="s">
        <v>18494</v>
      </c>
      <c r="AC3006" s="17">
        <f t="shared" si="1203"/>
        <v>18.491999999999997</v>
      </c>
      <c r="AD3006" s="17">
        <f t="shared" si="1185"/>
        <v>25.46</v>
      </c>
      <c r="AE3006" s="19">
        <f t="shared" si="1189"/>
        <v>18.759999999999998</v>
      </c>
      <c r="AF3006" s="18" t="s">
        <v>18494</v>
      </c>
      <c r="AG3006" s="17">
        <f t="shared" si="1205"/>
        <v>18.491999999999997</v>
      </c>
      <c r="AH3006" s="17">
        <f t="shared" si="1206"/>
        <v>18.491999999999997</v>
      </c>
      <c r="AI3006" s="20" t="s">
        <v>18494</v>
      </c>
      <c r="AJ3006" s="10">
        <f t="shared" si="1184"/>
        <v>22.035630000000001</v>
      </c>
      <c r="AK3006" s="10">
        <f t="shared" si="1186"/>
        <v>2.68</v>
      </c>
      <c r="AL3006" s="10">
        <f t="shared" si="1187"/>
        <v>25.46</v>
      </c>
    </row>
    <row r="3007" spans="1:38" x14ac:dyDescent="0.25">
      <c r="A3007" s="25" t="s">
        <v>8695</v>
      </c>
      <c r="B3007" s="25" t="s">
        <v>1697</v>
      </c>
      <c r="C3007" s="25" t="s">
        <v>12</v>
      </c>
      <c r="D3007" s="25" t="s">
        <v>18491</v>
      </c>
      <c r="G3007" s="27">
        <v>261.45</v>
      </c>
      <c r="H3007" s="17">
        <f t="shared" si="1192"/>
        <v>209.16</v>
      </c>
      <c r="I3007" s="17">
        <f t="shared" si="1193"/>
        <v>180.40049999999997</v>
      </c>
      <c r="J3007" s="17">
        <f t="shared" si="1194"/>
        <v>78.434999999999988</v>
      </c>
      <c r="K3007" s="17">
        <f t="shared" si="1195"/>
        <v>180.40049999999997</v>
      </c>
      <c r="L3007" s="17">
        <f t="shared" si="1196"/>
        <v>209.16</v>
      </c>
      <c r="M3007" s="18">
        <f t="shared" si="1188"/>
        <v>26.145</v>
      </c>
      <c r="N3007" s="18" t="s">
        <v>18494</v>
      </c>
      <c r="O3007" s="17">
        <f t="shared" si="1197"/>
        <v>180.40049999999997</v>
      </c>
      <c r="P3007" s="17">
        <f t="shared" si="1190"/>
        <v>183.01499999999999</v>
      </c>
      <c r="Q3007" s="17">
        <f t="shared" si="1198"/>
        <v>209.16</v>
      </c>
      <c r="R3007" s="18" t="s">
        <v>18494</v>
      </c>
      <c r="S3007" s="18" t="s">
        <v>18494</v>
      </c>
      <c r="T3007" s="17">
        <f t="shared" si="1199"/>
        <v>180.40049999999997</v>
      </c>
      <c r="U3007" s="17">
        <f t="shared" si="1183"/>
        <v>235.30500000000001</v>
      </c>
      <c r="V3007" s="17">
        <f t="shared" si="1191"/>
        <v>180.40049999999997</v>
      </c>
      <c r="W3007" s="17">
        <f t="shared" si="1200"/>
        <v>163.61541</v>
      </c>
      <c r="X3007" s="17">
        <f t="shared" si="1201"/>
        <v>170.43925499999997</v>
      </c>
      <c r="Y3007" s="18" t="s">
        <v>18494</v>
      </c>
      <c r="Z3007" s="17">
        <f t="shared" si="1204"/>
        <v>180.40049999999997</v>
      </c>
      <c r="AA3007" s="18">
        <f t="shared" si="1202"/>
        <v>222.23249999999999</v>
      </c>
      <c r="AB3007" s="18" t="s">
        <v>18494</v>
      </c>
      <c r="AC3007" s="17">
        <f t="shared" si="1203"/>
        <v>180.40049999999997</v>
      </c>
      <c r="AD3007" s="17">
        <f t="shared" si="1185"/>
        <v>248.37749999999997</v>
      </c>
      <c r="AE3007" s="19">
        <f t="shared" si="1189"/>
        <v>183.01499999999999</v>
      </c>
      <c r="AF3007" s="18" t="s">
        <v>18494</v>
      </c>
      <c r="AG3007" s="17">
        <f t="shared" si="1205"/>
        <v>180.40049999999997</v>
      </c>
      <c r="AH3007" s="17">
        <f t="shared" si="1206"/>
        <v>180.40049999999997</v>
      </c>
      <c r="AI3007" s="20" t="s">
        <v>18494</v>
      </c>
      <c r="AJ3007" s="10">
        <f t="shared" si="1184"/>
        <v>214.97072624999998</v>
      </c>
      <c r="AK3007" s="10">
        <f t="shared" si="1186"/>
        <v>26.145</v>
      </c>
      <c r="AL3007" s="10">
        <f t="shared" si="1187"/>
        <v>248.37749999999997</v>
      </c>
    </row>
    <row r="3008" spans="1:38" x14ac:dyDescent="0.25">
      <c r="A3008" s="25" t="s">
        <v>8905</v>
      </c>
      <c r="B3008" s="25" t="s">
        <v>1937</v>
      </c>
      <c r="C3008" s="25" t="s">
        <v>12</v>
      </c>
      <c r="D3008" s="25" t="s">
        <v>18491</v>
      </c>
      <c r="G3008" s="27">
        <v>27.5</v>
      </c>
      <c r="H3008" s="17">
        <f t="shared" si="1192"/>
        <v>22</v>
      </c>
      <c r="I3008" s="17">
        <f t="shared" si="1193"/>
        <v>18.974999999999998</v>
      </c>
      <c r="J3008" s="17">
        <f t="shared" si="1194"/>
        <v>8.25</v>
      </c>
      <c r="K3008" s="17">
        <f t="shared" si="1195"/>
        <v>18.974999999999998</v>
      </c>
      <c r="L3008" s="17">
        <f t="shared" si="1196"/>
        <v>22</v>
      </c>
      <c r="M3008" s="18">
        <f t="shared" si="1188"/>
        <v>2.75</v>
      </c>
      <c r="N3008" s="18" t="s">
        <v>18494</v>
      </c>
      <c r="O3008" s="17">
        <f t="shared" si="1197"/>
        <v>18.974999999999998</v>
      </c>
      <c r="P3008" s="17">
        <f t="shared" si="1190"/>
        <v>19.25</v>
      </c>
      <c r="Q3008" s="17">
        <f t="shared" si="1198"/>
        <v>22</v>
      </c>
      <c r="R3008" s="18" t="s">
        <v>18494</v>
      </c>
      <c r="S3008" s="18" t="s">
        <v>18494</v>
      </c>
      <c r="T3008" s="17">
        <f t="shared" si="1199"/>
        <v>18.974999999999998</v>
      </c>
      <c r="U3008" s="17">
        <f t="shared" si="1183"/>
        <v>24.75</v>
      </c>
      <c r="V3008" s="17">
        <f t="shared" si="1191"/>
        <v>18.974999999999998</v>
      </c>
      <c r="W3008" s="17">
        <f t="shared" si="1200"/>
        <v>17.209500000000002</v>
      </c>
      <c r="X3008" s="17">
        <f t="shared" si="1201"/>
        <v>17.927249999999997</v>
      </c>
      <c r="Y3008" s="18" t="s">
        <v>18494</v>
      </c>
      <c r="Z3008" s="17">
        <f t="shared" si="1204"/>
        <v>18.974999999999998</v>
      </c>
      <c r="AA3008" s="18">
        <f t="shared" si="1202"/>
        <v>23.375</v>
      </c>
      <c r="AB3008" s="18" t="s">
        <v>18494</v>
      </c>
      <c r="AC3008" s="17">
        <f t="shared" si="1203"/>
        <v>18.974999999999998</v>
      </c>
      <c r="AD3008" s="17">
        <f t="shared" si="1185"/>
        <v>26.125</v>
      </c>
      <c r="AE3008" s="19">
        <f t="shared" si="1189"/>
        <v>19.25</v>
      </c>
      <c r="AF3008" s="18" t="s">
        <v>18494</v>
      </c>
      <c r="AG3008" s="17">
        <f t="shared" si="1205"/>
        <v>18.974999999999998</v>
      </c>
      <c r="AH3008" s="17">
        <f t="shared" si="1206"/>
        <v>18.974999999999998</v>
      </c>
      <c r="AI3008" s="20" t="s">
        <v>18494</v>
      </c>
      <c r="AJ3008" s="10">
        <f t="shared" si="1184"/>
        <v>22.6111875</v>
      </c>
      <c r="AK3008" s="10">
        <f t="shared" si="1186"/>
        <v>2.75</v>
      </c>
      <c r="AL3008" s="10">
        <f t="shared" si="1187"/>
        <v>26.125</v>
      </c>
    </row>
    <row r="3009" spans="1:38" x14ac:dyDescent="0.25">
      <c r="A3009" s="25" t="s">
        <v>9538</v>
      </c>
      <c r="B3009" s="25" t="s">
        <v>2605</v>
      </c>
      <c r="C3009" s="25" t="s">
        <v>12</v>
      </c>
      <c r="D3009" s="25" t="s">
        <v>18491</v>
      </c>
      <c r="G3009" s="27">
        <v>27.8</v>
      </c>
      <c r="H3009" s="17">
        <f t="shared" si="1192"/>
        <v>22.240000000000002</v>
      </c>
      <c r="I3009" s="17">
        <f t="shared" si="1193"/>
        <v>19.181999999999999</v>
      </c>
      <c r="J3009" s="17">
        <f t="shared" si="1194"/>
        <v>8.34</v>
      </c>
      <c r="K3009" s="17">
        <f t="shared" si="1195"/>
        <v>19.181999999999999</v>
      </c>
      <c r="L3009" s="17">
        <f t="shared" si="1196"/>
        <v>22.240000000000002</v>
      </c>
      <c r="M3009" s="18">
        <f t="shared" si="1188"/>
        <v>2.7800000000000002</v>
      </c>
      <c r="N3009" s="18" t="s">
        <v>18494</v>
      </c>
      <c r="O3009" s="17">
        <f t="shared" si="1197"/>
        <v>19.181999999999999</v>
      </c>
      <c r="P3009" s="17">
        <f t="shared" si="1190"/>
        <v>19.46</v>
      </c>
      <c r="Q3009" s="17">
        <f t="shared" si="1198"/>
        <v>22.240000000000002</v>
      </c>
      <c r="R3009" s="18" t="s">
        <v>18494</v>
      </c>
      <c r="S3009" s="18" t="s">
        <v>18494</v>
      </c>
      <c r="T3009" s="17">
        <f t="shared" si="1199"/>
        <v>19.181999999999999</v>
      </c>
      <c r="U3009" s="17">
        <f t="shared" si="1183"/>
        <v>25.02</v>
      </c>
      <c r="V3009" s="17">
        <f t="shared" si="1191"/>
        <v>19.181999999999999</v>
      </c>
      <c r="W3009" s="17">
        <f t="shared" si="1200"/>
        <v>17.39724</v>
      </c>
      <c r="X3009" s="17">
        <f t="shared" si="1201"/>
        <v>18.122819999999997</v>
      </c>
      <c r="Y3009" s="18" t="s">
        <v>18494</v>
      </c>
      <c r="Z3009" s="17">
        <f t="shared" si="1204"/>
        <v>19.181999999999999</v>
      </c>
      <c r="AA3009" s="18">
        <f t="shared" si="1202"/>
        <v>23.63</v>
      </c>
      <c r="AB3009" s="18" t="s">
        <v>18494</v>
      </c>
      <c r="AC3009" s="17">
        <f t="shared" si="1203"/>
        <v>19.181999999999999</v>
      </c>
      <c r="AD3009" s="17">
        <f t="shared" si="1185"/>
        <v>26.41</v>
      </c>
      <c r="AE3009" s="19">
        <f t="shared" si="1189"/>
        <v>19.46</v>
      </c>
      <c r="AF3009" s="18" t="s">
        <v>18494</v>
      </c>
      <c r="AG3009" s="17">
        <f t="shared" si="1205"/>
        <v>19.181999999999999</v>
      </c>
      <c r="AH3009" s="17">
        <f t="shared" si="1206"/>
        <v>19.181999999999999</v>
      </c>
      <c r="AI3009" s="20" t="s">
        <v>18494</v>
      </c>
      <c r="AJ3009" s="10">
        <f t="shared" si="1184"/>
        <v>22.857855000000001</v>
      </c>
      <c r="AK3009" s="10">
        <f t="shared" si="1186"/>
        <v>2.7800000000000002</v>
      </c>
      <c r="AL3009" s="10">
        <f t="shared" si="1187"/>
        <v>26.41</v>
      </c>
    </row>
    <row r="3010" spans="1:38" x14ac:dyDescent="0.25">
      <c r="A3010" s="25" t="s">
        <v>8505</v>
      </c>
      <c r="B3010" s="25" t="s">
        <v>1485</v>
      </c>
      <c r="C3010" s="25" t="s">
        <v>12</v>
      </c>
      <c r="D3010" s="25" t="s">
        <v>18491</v>
      </c>
      <c r="G3010" s="27">
        <v>27.85</v>
      </c>
      <c r="H3010" s="17">
        <f t="shared" si="1192"/>
        <v>22.28</v>
      </c>
      <c r="I3010" s="17">
        <f t="shared" si="1193"/>
        <v>19.2165</v>
      </c>
      <c r="J3010" s="17">
        <f t="shared" si="1194"/>
        <v>8.3550000000000004</v>
      </c>
      <c r="K3010" s="17">
        <f t="shared" si="1195"/>
        <v>19.2165</v>
      </c>
      <c r="L3010" s="17">
        <f t="shared" si="1196"/>
        <v>22.28</v>
      </c>
      <c r="M3010" s="18">
        <f t="shared" si="1188"/>
        <v>2.7850000000000001</v>
      </c>
      <c r="N3010" s="18" t="s">
        <v>18494</v>
      </c>
      <c r="O3010" s="17">
        <f t="shared" si="1197"/>
        <v>19.2165</v>
      </c>
      <c r="P3010" s="17">
        <f t="shared" si="1190"/>
        <v>19.495000000000001</v>
      </c>
      <c r="Q3010" s="17">
        <f t="shared" si="1198"/>
        <v>22.28</v>
      </c>
      <c r="R3010" s="18" t="s">
        <v>18494</v>
      </c>
      <c r="S3010" s="18" t="s">
        <v>18494</v>
      </c>
      <c r="T3010" s="17">
        <f t="shared" si="1199"/>
        <v>19.2165</v>
      </c>
      <c r="U3010" s="17">
        <f t="shared" si="1183"/>
        <v>25.065000000000001</v>
      </c>
      <c r="V3010" s="17">
        <f t="shared" si="1191"/>
        <v>19.2165</v>
      </c>
      <c r="W3010" s="17">
        <f t="shared" si="1200"/>
        <v>17.428530000000002</v>
      </c>
      <c r="X3010" s="17">
        <f t="shared" si="1201"/>
        <v>18.155414999999998</v>
      </c>
      <c r="Y3010" s="18" t="s">
        <v>18494</v>
      </c>
      <c r="Z3010" s="17">
        <f t="shared" si="1204"/>
        <v>19.2165</v>
      </c>
      <c r="AA3010" s="18">
        <f t="shared" si="1202"/>
        <v>23.672499999999999</v>
      </c>
      <c r="AB3010" s="18" t="s">
        <v>18494</v>
      </c>
      <c r="AC3010" s="17">
        <f t="shared" si="1203"/>
        <v>19.2165</v>
      </c>
      <c r="AD3010" s="17">
        <f t="shared" si="1185"/>
        <v>26.4575</v>
      </c>
      <c r="AE3010" s="19">
        <f t="shared" si="1189"/>
        <v>19.495000000000001</v>
      </c>
      <c r="AF3010" s="18" t="s">
        <v>18494</v>
      </c>
      <c r="AG3010" s="17">
        <f t="shared" si="1205"/>
        <v>19.2165</v>
      </c>
      <c r="AH3010" s="17">
        <f t="shared" si="1206"/>
        <v>19.2165</v>
      </c>
      <c r="AI3010" s="20" t="s">
        <v>18494</v>
      </c>
      <c r="AJ3010" s="10">
        <f t="shared" si="1184"/>
        <v>22.898966250000004</v>
      </c>
      <c r="AK3010" s="10">
        <f t="shared" si="1186"/>
        <v>2.7850000000000001</v>
      </c>
      <c r="AL3010" s="10">
        <f t="shared" si="1187"/>
        <v>26.4575</v>
      </c>
    </row>
    <row r="3011" spans="1:38" x14ac:dyDescent="0.25">
      <c r="A3011" s="25" t="s">
        <v>9537</v>
      </c>
      <c r="B3011" s="25" t="s">
        <v>2604</v>
      </c>
      <c r="C3011" s="25" t="s">
        <v>12</v>
      </c>
      <c r="D3011" s="25" t="s">
        <v>18491</v>
      </c>
      <c r="G3011" s="27">
        <v>270.75</v>
      </c>
      <c r="H3011" s="17">
        <f t="shared" si="1192"/>
        <v>216.60000000000002</v>
      </c>
      <c r="I3011" s="17">
        <f t="shared" si="1193"/>
        <v>186.8175</v>
      </c>
      <c r="J3011" s="17">
        <f t="shared" si="1194"/>
        <v>81.224999999999994</v>
      </c>
      <c r="K3011" s="17">
        <f t="shared" si="1195"/>
        <v>186.8175</v>
      </c>
      <c r="L3011" s="17">
        <f t="shared" si="1196"/>
        <v>216.60000000000002</v>
      </c>
      <c r="M3011" s="18">
        <f t="shared" si="1188"/>
        <v>27.075000000000003</v>
      </c>
      <c r="N3011" s="18" t="s">
        <v>18494</v>
      </c>
      <c r="O3011" s="17">
        <f t="shared" si="1197"/>
        <v>186.8175</v>
      </c>
      <c r="P3011" s="17">
        <f t="shared" si="1190"/>
        <v>189.52499999999998</v>
      </c>
      <c r="Q3011" s="17">
        <f t="shared" si="1198"/>
        <v>216.60000000000002</v>
      </c>
      <c r="R3011" s="18" t="s">
        <v>18494</v>
      </c>
      <c r="S3011" s="18" t="s">
        <v>18494</v>
      </c>
      <c r="T3011" s="17">
        <f t="shared" si="1199"/>
        <v>186.8175</v>
      </c>
      <c r="U3011" s="17">
        <f t="shared" ref="U3011:U3074" si="1207">G3011*90%</f>
        <v>243.67500000000001</v>
      </c>
      <c r="V3011" s="17">
        <f t="shared" si="1191"/>
        <v>186.8175</v>
      </c>
      <c r="W3011" s="17">
        <f t="shared" si="1200"/>
        <v>169.43535</v>
      </c>
      <c r="X3011" s="17">
        <f t="shared" si="1201"/>
        <v>176.50192499999997</v>
      </c>
      <c r="Y3011" s="18" t="s">
        <v>18494</v>
      </c>
      <c r="Z3011" s="17">
        <f t="shared" si="1204"/>
        <v>186.8175</v>
      </c>
      <c r="AA3011" s="18">
        <f t="shared" si="1202"/>
        <v>230.13749999999999</v>
      </c>
      <c r="AB3011" s="18" t="s">
        <v>18494</v>
      </c>
      <c r="AC3011" s="17">
        <f t="shared" si="1203"/>
        <v>186.8175</v>
      </c>
      <c r="AD3011" s="17">
        <f t="shared" si="1185"/>
        <v>257.21249999999998</v>
      </c>
      <c r="AE3011" s="19">
        <f t="shared" si="1189"/>
        <v>189.52499999999998</v>
      </c>
      <c r="AF3011" s="18" t="s">
        <v>18494</v>
      </c>
      <c r="AG3011" s="17">
        <f t="shared" si="1205"/>
        <v>186.8175</v>
      </c>
      <c r="AH3011" s="17">
        <f t="shared" si="1206"/>
        <v>186.8175</v>
      </c>
      <c r="AI3011" s="20" t="s">
        <v>18494</v>
      </c>
      <c r="AJ3011" s="10">
        <f t="shared" ref="AJ3011:AJ3074" si="1208">G3011*75%*0.0963+G3011*75%</f>
        <v>222.61741875000001</v>
      </c>
      <c r="AK3011" s="10">
        <f t="shared" si="1186"/>
        <v>27.075000000000003</v>
      </c>
      <c r="AL3011" s="10">
        <f t="shared" si="1187"/>
        <v>257.21249999999998</v>
      </c>
    </row>
    <row r="3012" spans="1:38" x14ac:dyDescent="0.25">
      <c r="A3012" s="25" t="s">
        <v>8500</v>
      </c>
      <c r="B3012" s="25" t="s">
        <v>1479</v>
      </c>
      <c r="C3012" s="25" t="s">
        <v>12</v>
      </c>
      <c r="D3012" s="25" t="s">
        <v>18491</v>
      </c>
      <c r="G3012" s="27">
        <v>28.95</v>
      </c>
      <c r="H3012" s="17">
        <f t="shared" si="1192"/>
        <v>23.16</v>
      </c>
      <c r="I3012" s="17">
        <f t="shared" si="1193"/>
        <v>19.975499999999997</v>
      </c>
      <c r="J3012" s="17">
        <f t="shared" si="1194"/>
        <v>8.6849999999999987</v>
      </c>
      <c r="K3012" s="17">
        <f t="shared" si="1195"/>
        <v>19.975499999999997</v>
      </c>
      <c r="L3012" s="17">
        <f t="shared" si="1196"/>
        <v>23.16</v>
      </c>
      <c r="M3012" s="18">
        <f t="shared" si="1188"/>
        <v>2.895</v>
      </c>
      <c r="N3012" s="18" t="s">
        <v>18494</v>
      </c>
      <c r="O3012" s="17">
        <f t="shared" si="1197"/>
        <v>19.975499999999997</v>
      </c>
      <c r="P3012" s="17">
        <f t="shared" si="1190"/>
        <v>20.264999999999997</v>
      </c>
      <c r="Q3012" s="17">
        <f t="shared" si="1198"/>
        <v>23.16</v>
      </c>
      <c r="R3012" s="18" t="s">
        <v>18494</v>
      </c>
      <c r="S3012" s="18" t="s">
        <v>18494</v>
      </c>
      <c r="T3012" s="17">
        <f t="shared" si="1199"/>
        <v>19.975499999999997</v>
      </c>
      <c r="U3012" s="17">
        <f t="shared" si="1207"/>
        <v>26.055</v>
      </c>
      <c r="V3012" s="17">
        <f t="shared" si="1191"/>
        <v>19.975499999999997</v>
      </c>
      <c r="W3012" s="17">
        <f t="shared" si="1200"/>
        <v>18.116910000000001</v>
      </c>
      <c r="X3012" s="17">
        <f t="shared" si="1201"/>
        <v>18.872504999999997</v>
      </c>
      <c r="Y3012" s="18" t="s">
        <v>18494</v>
      </c>
      <c r="Z3012" s="17">
        <f t="shared" si="1204"/>
        <v>19.975499999999997</v>
      </c>
      <c r="AA3012" s="18">
        <f t="shared" si="1202"/>
        <v>24.607499999999998</v>
      </c>
      <c r="AB3012" s="18" t="s">
        <v>18494</v>
      </c>
      <c r="AC3012" s="17">
        <f t="shared" si="1203"/>
        <v>19.975499999999997</v>
      </c>
      <c r="AD3012" s="17">
        <f t="shared" ref="AD3012:AD3075" si="1209">G3012*95%</f>
        <v>27.502499999999998</v>
      </c>
      <c r="AE3012" s="19">
        <f t="shared" si="1189"/>
        <v>20.264999999999997</v>
      </c>
      <c r="AF3012" s="18" t="s">
        <v>18494</v>
      </c>
      <c r="AG3012" s="17">
        <f t="shared" si="1205"/>
        <v>19.975499999999997</v>
      </c>
      <c r="AH3012" s="17">
        <f t="shared" si="1206"/>
        <v>19.975499999999997</v>
      </c>
      <c r="AI3012" s="20" t="s">
        <v>18494</v>
      </c>
      <c r="AJ3012" s="10">
        <f t="shared" si="1208"/>
        <v>23.803413749999997</v>
      </c>
      <c r="AK3012" s="10">
        <f t="shared" ref="AK3012:AK3075" si="1210">MIN(H3012:AJ3012)</f>
        <v>2.895</v>
      </c>
      <c r="AL3012" s="10">
        <f t="shared" si="1187"/>
        <v>27.502499999999998</v>
      </c>
    </row>
    <row r="3013" spans="1:38" x14ac:dyDescent="0.25">
      <c r="A3013" s="25" t="s">
        <v>8527</v>
      </c>
      <c r="B3013" s="25" t="s">
        <v>1509</v>
      </c>
      <c r="C3013" s="25" t="s">
        <v>12</v>
      </c>
      <c r="D3013" s="25" t="s">
        <v>18491</v>
      </c>
      <c r="F3013" s="25" t="s">
        <v>1510</v>
      </c>
      <c r="G3013" s="27">
        <v>28.95</v>
      </c>
      <c r="H3013" s="17">
        <f t="shared" si="1192"/>
        <v>23.16</v>
      </c>
      <c r="I3013" s="17">
        <f t="shared" si="1193"/>
        <v>19.975499999999997</v>
      </c>
      <c r="J3013" s="17">
        <f t="shared" si="1194"/>
        <v>8.6849999999999987</v>
      </c>
      <c r="K3013" s="17">
        <f t="shared" si="1195"/>
        <v>19.975499999999997</v>
      </c>
      <c r="L3013" s="17">
        <f t="shared" si="1196"/>
        <v>23.16</v>
      </c>
      <c r="M3013" s="18">
        <f t="shared" si="1188"/>
        <v>2.895</v>
      </c>
      <c r="N3013" s="18" t="s">
        <v>18494</v>
      </c>
      <c r="O3013" s="17">
        <f t="shared" si="1197"/>
        <v>19.975499999999997</v>
      </c>
      <c r="P3013" s="17">
        <f t="shared" si="1190"/>
        <v>20.264999999999997</v>
      </c>
      <c r="Q3013" s="17">
        <f t="shared" si="1198"/>
        <v>23.16</v>
      </c>
      <c r="R3013" s="18" t="s">
        <v>18494</v>
      </c>
      <c r="S3013" s="18" t="s">
        <v>18494</v>
      </c>
      <c r="T3013" s="17">
        <f t="shared" si="1199"/>
        <v>19.975499999999997</v>
      </c>
      <c r="U3013" s="17">
        <f t="shared" si="1207"/>
        <v>26.055</v>
      </c>
      <c r="V3013" s="17">
        <f t="shared" si="1191"/>
        <v>19.975499999999997</v>
      </c>
      <c r="W3013" s="17">
        <f t="shared" si="1200"/>
        <v>18.116910000000001</v>
      </c>
      <c r="X3013" s="17">
        <f t="shared" si="1201"/>
        <v>18.872504999999997</v>
      </c>
      <c r="Y3013" s="18" t="s">
        <v>18494</v>
      </c>
      <c r="Z3013" s="17">
        <f t="shared" si="1204"/>
        <v>19.975499999999997</v>
      </c>
      <c r="AA3013" s="18">
        <f t="shared" si="1202"/>
        <v>24.607499999999998</v>
      </c>
      <c r="AB3013" s="18" t="s">
        <v>18494</v>
      </c>
      <c r="AC3013" s="17">
        <f t="shared" si="1203"/>
        <v>19.975499999999997</v>
      </c>
      <c r="AD3013" s="17">
        <f t="shared" si="1209"/>
        <v>27.502499999999998</v>
      </c>
      <c r="AE3013" s="19">
        <f t="shared" si="1189"/>
        <v>20.264999999999997</v>
      </c>
      <c r="AF3013" s="18" t="s">
        <v>18494</v>
      </c>
      <c r="AG3013" s="17">
        <f t="shared" si="1205"/>
        <v>19.975499999999997</v>
      </c>
      <c r="AH3013" s="17">
        <f t="shared" si="1206"/>
        <v>19.975499999999997</v>
      </c>
      <c r="AI3013" s="20" t="s">
        <v>18494</v>
      </c>
      <c r="AJ3013" s="10">
        <f t="shared" si="1208"/>
        <v>23.803413749999997</v>
      </c>
      <c r="AK3013" s="10">
        <f t="shared" si="1210"/>
        <v>2.895</v>
      </c>
      <c r="AL3013" s="10">
        <f t="shared" ref="AL3013:AL3076" si="1211">MAX(H3013:AJ3013)</f>
        <v>27.502499999999998</v>
      </c>
    </row>
    <row r="3014" spans="1:38" x14ac:dyDescent="0.25">
      <c r="A3014" s="25" t="s">
        <v>11714</v>
      </c>
      <c r="B3014" s="25" t="s">
        <v>4996</v>
      </c>
      <c r="C3014" s="25" t="s">
        <v>12</v>
      </c>
      <c r="D3014" s="25" t="s">
        <v>18491</v>
      </c>
      <c r="G3014" s="27">
        <v>286.85000000000002</v>
      </c>
      <c r="H3014" s="17">
        <f t="shared" si="1192"/>
        <v>229.48000000000002</v>
      </c>
      <c r="I3014" s="17">
        <f t="shared" si="1193"/>
        <v>197.9265</v>
      </c>
      <c r="J3014" s="17">
        <f t="shared" si="1194"/>
        <v>86.055000000000007</v>
      </c>
      <c r="K3014" s="17">
        <f t="shared" si="1195"/>
        <v>197.9265</v>
      </c>
      <c r="L3014" s="17">
        <f t="shared" si="1196"/>
        <v>229.48000000000002</v>
      </c>
      <c r="M3014" s="18">
        <f t="shared" si="1188"/>
        <v>28.685000000000002</v>
      </c>
      <c r="N3014" s="18" t="s">
        <v>18494</v>
      </c>
      <c r="O3014" s="17">
        <f t="shared" si="1197"/>
        <v>197.9265</v>
      </c>
      <c r="P3014" s="17">
        <f t="shared" si="1190"/>
        <v>200.79500000000002</v>
      </c>
      <c r="Q3014" s="17">
        <f t="shared" si="1198"/>
        <v>229.48000000000002</v>
      </c>
      <c r="R3014" s="18" t="s">
        <v>18494</v>
      </c>
      <c r="S3014" s="18" t="s">
        <v>18494</v>
      </c>
      <c r="T3014" s="17">
        <f t="shared" si="1199"/>
        <v>197.9265</v>
      </c>
      <c r="U3014" s="17">
        <f t="shared" si="1207"/>
        <v>258.16500000000002</v>
      </c>
      <c r="V3014" s="17">
        <f t="shared" si="1191"/>
        <v>197.9265</v>
      </c>
      <c r="W3014" s="17">
        <f t="shared" si="1200"/>
        <v>179.51073000000002</v>
      </c>
      <c r="X3014" s="17">
        <f t="shared" si="1201"/>
        <v>186.99751499999999</v>
      </c>
      <c r="Y3014" s="18" t="s">
        <v>18494</v>
      </c>
      <c r="Z3014" s="17">
        <f t="shared" si="1204"/>
        <v>197.9265</v>
      </c>
      <c r="AA3014" s="18">
        <f t="shared" si="1202"/>
        <v>243.82250000000002</v>
      </c>
      <c r="AB3014" s="18" t="s">
        <v>18494</v>
      </c>
      <c r="AC3014" s="17">
        <f t="shared" si="1203"/>
        <v>197.9265</v>
      </c>
      <c r="AD3014" s="17">
        <f t="shared" si="1209"/>
        <v>272.50749999999999</v>
      </c>
      <c r="AE3014" s="19">
        <f t="shared" si="1189"/>
        <v>200.79500000000002</v>
      </c>
      <c r="AF3014" s="18" t="s">
        <v>18494</v>
      </c>
      <c r="AG3014" s="17">
        <f t="shared" si="1205"/>
        <v>197.9265</v>
      </c>
      <c r="AH3014" s="17">
        <f t="shared" si="1206"/>
        <v>197.9265</v>
      </c>
      <c r="AI3014" s="20" t="s">
        <v>18494</v>
      </c>
      <c r="AJ3014" s="10">
        <f t="shared" si="1208"/>
        <v>235.85524125000001</v>
      </c>
      <c r="AK3014" s="10">
        <f t="shared" si="1210"/>
        <v>28.685000000000002</v>
      </c>
      <c r="AL3014" s="10">
        <f t="shared" si="1211"/>
        <v>272.50749999999999</v>
      </c>
    </row>
    <row r="3015" spans="1:38" x14ac:dyDescent="0.25">
      <c r="A3015" s="25" t="s">
        <v>11916</v>
      </c>
      <c r="B3015" s="25" t="s">
        <v>5182</v>
      </c>
      <c r="C3015" s="25" t="s">
        <v>12</v>
      </c>
      <c r="D3015" s="25" t="s">
        <v>18491</v>
      </c>
      <c r="F3015" s="25" t="s">
        <v>5183</v>
      </c>
      <c r="G3015" s="27">
        <v>2881.8</v>
      </c>
      <c r="H3015" s="17">
        <f t="shared" si="1192"/>
        <v>2305.44</v>
      </c>
      <c r="I3015" s="17">
        <f t="shared" si="1193"/>
        <v>1988.442</v>
      </c>
      <c r="J3015" s="17">
        <f t="shared" si="1194"/>
        <v>864.54000000000008</v>
      </c>
      <c r="K3015" s="17">
        <f t="shared" si="1195"/>
        <v>1988.442</v>
      </c>
      <c r="L3015" s="17">
        <f t="shared" si="1196"/>
        <v>2305.44</v>
      </c>
      <c r="M3015" s="18">
        <f t="shared" si="1188"/>
        <v>288.18</v>
      </c>
      <c r="N3015" s="18" t="s">
        <v>18494</v>
      </c>
      <c r="O3015" s="17">
        <f t="shared" si="1197"/>
        <v>1988.442</v>
      </c>
      <c r="P3015" s="17">
        <f t="shared" si="1190"/>
        <v>2017.26</v>
      </c>
      <c r="Q3015" s="17">
        <f t="shared" si="1198"/>
        <v>2305.44</v>
      </c>
      <c r="R3015" s="18" t="s">
        <v>18494</v>
      </c>
      <c r="S3015" s="18" t="s">
        <v>18494</v>
      </c>
      <c r="T3015" s="17">
        <f t="shared" si="1199"/>
        <v>1988.442</v>
      </c>
      <c r="U3015" s="17">
        <f t="shared" si="1207"/>
        <v>2593.6200000000003</v>
      </c>
      <c r="V3015" s="17">
        <f t="shared" si="1191"/>
        <v>1988.442</v>
      </c>
      <c r="W3015" s="17">
        <f t="shared" si="1200"/>
        <v>1803.4304400000001</v>
      </c>
      <c r="X3015" s="17">
        <f t="shared" si="1201"/>
        <v>1878.6454199999998</v>
      </c>
      <c r="Y3015" s="18" t="s">
        <v>18494</v>
      </c>
      <c r="Z3015" s="17">
        <f t="shared" si="1204"/>
        <v>1988.442</v>
      </c>
      <c r="AA3015" s="18">
        <f t="shared" si="1202"/>
        <v>2449.5300000000002</v>
      </c>
      <c r="AB3015" s="18" t="s">
        <v>18494</v>
      </c>
      <c r="AC3015" s="17">
        <f t="shared" si="1203"/>
        <v>1988.442</v>
      </c>
      <c r="AD3015" s="17">
        <f t="shared" si="1209"/>
        <v>2737.71</v>
      </c>
      <c r="AE3015" s="19">
        <f t="shared" si="1189"/>
        <v>2017.26</v>
      </c>
      <c r="AF3015" s="18" t="s">
        <v>18494</v>
      </c>
      <c r="AG3015" s="17">
        <f t="shared" si="1205"/>
        <v>1988.442</v>
      </c>
      <c r="AH3015" s="17">
        <f t="shared" si="1206"/>
        <v>1988.442</v>
      </c>
      <c r="AI3015" s="20" t="s">
        <v>18494</v>
      </c>
      <c r="AJ3015" s="10">
        <f t="shared" si="1208"/>
        <v>2369.4880050000002</v>
      </c>
      <c r="AK3015" s="10">
        <f t="shared" si="1210"/>
        <v>288.18</v>
      </c>
      <c r="AL3015" s="10">
        <f t="shared" si="1211"/>
        <v>2737.71</v>
      </c>
    </row>
    <row r="3016" spans="1:38" x14ac:dyDescent="0.25">
      <c r="A3016" s="25" t="s">
        <v>9217</v>
      </c>
      <c r="B3016" s="25" t="s">
        <v>2266</v>
      </c>
      <c r="C3016" s="25" t="s">
        <v>12</v>
      </c>
      <c r="D3016" s="25" t="s">
        <v>18491</v>
      </c>
      <c r="G3016" s="27">
        <v>29.15</v>
      </c>
      <c r="H3016" s="17">
        <f t="shared" si="1192"/>
        <v>23.32</v>
      </c>
      <c r="I3016" s="17">
        <f t="shared" si="1193"/>
        <v>20.113499999999998</v>
      </c>
      <c r="J3016" s="17">
        <f t="shared" si="1194"/>
        <v>8.7449999999999992</v>
      </c>
      <c r="K3016" s="17">
        <f t="shared" si="1195"/>
        <v>20.113499999999998</v>
      </c>
      <c r="L3016" s="17">
        <f t="shared" si="1196"/>
        <v>23.32</v>
      </c>
      <c r="M3016" s="18">
        <f t="shared" si="1188"/>
        <v>2.915</v>
      </c>
      <c r="N3016" s="18" t="s">
        <v>18494</v>
      </c>
      <c r="O3016" s="17">
        <f t="shared" si="1197"/>
        <v>20.113499999999998</v>
      </c>
      <c r="P3016" s="17">
        <f t="shared" si="1190"/>
        <v>20.404999999999998</v>
      </c>
      <c r="Q3016" s="17">
        <f t="shared" si="1198"/>
        <v>23.32</v>
      </c>
      <c r="R3016" s="18" t="s">
        <v>18494</v>
      </c>
      <c r="S3016" s="18" t="s">
        <v>18494</v>
      </c>
      <c r="T3016" s="17">
        <f t="shared" si="1199"/>
        <v>20.113499999999998</v>
      </c>
      <c r="U3016" s="17">
        <f t="shared" si="1207"/>
        <v>26.234999999999999</v>
      </c>
      <c r="V3016" s="17">
        <f t="shared" si="1191"/>
        <v>20.113499999999998</v>
      </c>
      <c r="W3016" s="17">
        <f t="shared" si="1200"/>
        <v>18.242069999999998</v>
      </c>
      <c r="X3016" s="17">
        <f t="shared" si="1201"/>
        <v>19.002884999999996</v>
      </c>
      <c r="Y3016" s="18" t="s">
        <v>18494</v>
      </c>
      <c r="Z3016" s="17">
        <f t="shared" si="1204"/>
        <v>20.113499999999998</v>
      </c>
      <c r="AA3016" s="18">
        <f t="shared" si="1202"/>
        <v>24.7775</v>
      </c>
      <c r="AB3016" s="18" t="s">
        <v>18494</v>
      </c>
      <c r="AC3016" s="17">
        <f t="shared" si="1203"/>
        <v>20.113499999999998</v>
      </c>
      <c r="AD3016" s="17">
        <f t="shared" si="1209"/>
        <v>27.692499999999999</v>
      </c>
      <c r="AE3016" s="19">
        <f t="shared" si="1189"/>
        <v>20.404999999999998</v>
      </c>
      <c r="AF3016" s="18" t="s">
        <v>18494</v>
      </c>
      <c r="AG3016" s="17">
        <f t="shared" si="1205"/>
        <v>20.113499999999998</v>
      </c>
      <c r="AH3016" s="17">
        <f t="shared" si="1206"/>
        <v>20.113499999999998</v>
      </c>
      <c r="AI3016" s="20" t="s">
        <v>18494</v>
      </c>
      <c r="AJ3016" s="10">
        <f t="shared" si="1208"/>
        <v>23.967858749999998</v>
      </c>
      <c r="AK3016" s="10">
        <f t="shared" si="1210"/>
        <v>2.915</v>
      </c>
      <c r="AL3016" s="10">
        <f t="shared" si="1211"/>
        <v>27.692499999999999</v>
      </c>
    </row>
    <row r="3017" spans="1:38" x14ac:dyDescent="0.25">
      <c r="A3017" s="25" t="s">
        <v>11720</v>
      </c>
      <c r="B3017" s="25" t="s">
        <v>5002</v>
      </c>
      <c r="C3017" s="25" t="s">
        <v>12</v>
      </c>
      <c r="D3017" s="25" t="s">
        <v>18491</v>
      </c>
      <c r="G3017" s="27">
        <v>29.4</v>
      </c>
      <c r="H3017" s="17">
        <f t="shared" si="1192"/>
        <v>23.52</v>
      </c>
      <c r="I3017" s="17">
        <f t="shared" si="1193"/>
        <v>20.285999999999998</v>
      </c>
      <c r="J3017" s="17">
        <f t="shared" si="1194"/>
        <v>8.8199999999999985</v>
      </c>
      <c r="K3017" s="17">
        <f t="shared" si="1195"/>
        <v>20.285999999999998</v>
      </c>
      <c r="L3017" s="17">
        <f t="shared" si="1196"/>
        <v>23.52</v>
      </c>
      <c r="M3017" s="18">
        <f t="shared" si="1188"/>
        <v>2.94</v>
      </c>
      <c r="N3017" s="18" t="s">
        <v>18494</v>
      </c>
      <c r="O3017" s="17">
        <f t="shared" si="1197"/>
        <v>20.285999999999998</v>
      </c>
      <c r="P3017" s="17">
        <f t="shared" si="1190"/>
        <v>20.58</v>
      </c>
      <c r="Q3017" s="17">
        <f t="shared" si="1198"/>
        <v>23.52</v>
      </c>
      <c r="R3017" s="18" t="s">
        <v>18494</v>
      </c>
      <c r="S3017" s="18" t="s">
        <v>18494</v>
      </c>
      <c r="T3017" s="17">
        <f t="shared" si="1199"/>
        <v>20.285999999999998</v>
      </c>
      <c r="U3017" s="17">
        <f t="shared" si="1207"/>
        <v>26.46</v>
      </c>
      <c r="V3017" s="17">
        <f t="shared" si="1191"/>
        <v>20.285999999999998</v>
      </c>
      <c r="W3017" s="17">
        <f t="shared" si="1200"/>
        <v>18.398520000000001</v>
      </c>
      <c r="X3017" s="17">
        <f t="shared" si="1201"/>
        <v>19.165859999999999</v>
      </c>
      <c r="Y3017" s="18" t="s">
        <v>18494</v>
      </c>
      <c r="Z3017" s="17">
        <f t="shared" si="1204"/>
        <v>20.285999999999998</v>
      </c>
      <c r="AA3017" s="18">
        <f t="shared" si="1202"/>
        <v>24.99</v>
      </c>
      <c r="AB3017" s="18" t="s">
        <v>18494</v>
      </c>
      <c r="AC3017" s="17">
        <f t="shared" si="1203"/>
        <v>20.285999999999998</v>
      </c>
      <c r="AD3017" s="17">
        <f t="shared" si="1209"/>
        <v>27.929999999999996</v>
      </c>
      <c r="AE3017" s="19">
        <f t="shared" si="1189"/>
        <v>20.58</v>
      </c>
      <c r="AF3017" s="18" t="s">
        <v>18494</v>
      </c>
      <c r="AG3017" s="17">
        <f t="shared" si="1205"/>
        <v>20.285999999999998</v>
      </c>
      <c r="AH3017" s="17">
        <f t="shared" si="1206"/>
        <v>20.285999999999998</v>
      </c>
      <c r="AI3017" s="20" t="s">
        <v>18494</v>
      </c>
      <c r="AJ3017" s="10">
        <f t="shared" si="1208"/>
        <v>24.173414999999999</v>
      </c>
      <c r="AK3017" s="10">
        <f t="shared" si="1210"/>
        <v>2.94</v>
      </c>
      <c r="AL3017" s="10">
        <f t="shared" si="1211"/>
        <v>27.929999999999996</v>
      </c>
    </row>
    <row r="3018" spans="1:38" x14ac:dyDescent="0.25">
      <c r="A3018" s="25" t="s">
        <v>9515</v>
      </c>
      <c r="B3018" s="25" t="s">
        <v>2583</v>
      </c>
      <c r="C3018" s="25" t="s">
        <v>12</v>
      </c>
      <c r="D3018" s="25" t="s">
        <v>18491</v>
      </c>
      <c r="G3018" s="27">
        <v>29.45</v>
      </c>
      <c r="H3018" s="17">
        <f t="shared" si="1192"/>
        <v>23.560000000000002</v>
      </c>
      <c r="I3018" s="17">
        <f t="shared" si="1193"/>
        <v>20.320499999999999</v>
      </c>
      <c r="J3018" s="17">
        <f t="shared" si="1194"/>
        <v>8.8349999999999991</v>
      </c>
      <c r="K3018" s="17">
        <f t="shared" si="1195"/>
        <v>20.320499999999999</v>
      </c>
      <c r="L3018" s="17">
        <f t="shared" si="1196"/>
        <v>23.560000000000002</v>
      </c>
      <c r="M3018" s="18">
        <f t="shared" si="1188"/>
        <v>2.9450000000000003</v>
      </c>
      <c r="N3018" s="18" t="s">
        <v>18494</v>
      </c>
      <c r="O3018" s="17">
        <f t="shared" si="1197"/>
        <v>20.320499999999999</v>
      </c>
      <c r="P3018" s="17">
        <f t="shared" si="1190"/>
        <v>20.614999999999998</v>
      </c>
      <c r="Q3018" s="17">
        <f t="shared" si="1198"/>
        <v>23.560000000000002</v>
      </c>
      <c r="R3018" s="18" t="s">
        <v>18494</v>
      </c>
      <c r="S3018" s="18" t="s">
        <v>18494</v>
      </c>
      <c r="T3018" s="17">
        <f t="shared" si="1199"/>
        <v>20.320499999999999</v>
      </c>
      <c r="U3018" s="17">
        <f t="shared" si="1207"/>
        <v>26.504999999999999</v>
      </c>
      <c r="V3018" s="17">
        <f t="shared" si="1191"/>
        <v>20.320499999999999</v>
      </c>
      <c r="W3018" s="17">
        <f t="shared" si="1200"/>
        <v>18.42981</v>
      </c>
      <c r="X3018" s="17">
        <f t="shared" si="1201"/>
        <v>19.198454999999996</v>
      </c>
      <c r="Y3018" s="18" t="s">
        <v>18494</v>
      </c>
      <c r="Z3018" s="17">
        <f t="shared" si="1204"/>
        <v>20.320499999999999</v>
      </c>
      <c r="AA3018" s="18">
        <f t="shared" si="1202"/>
        <v>25.032499999999999</v>
      </c>
      <c r="AB3018" s="18" t="s">
        <v>18494</v>
      </c>
      <c r="AC3018" s="17">
        <f t="shared" si="1203"/>
        <v>20.320499999999999</v>
      </c>
      <c r="AD3018" s="17">
        <f t="shared" si="1209"/>
        <v>27.977499999999999</v>
      </c>
      <c r="AE3018" s="19">
        <f t="shared" si="1189"/>
        <v>20.614999999999998</v>
      </c>
      <c r="AF3018" s="18" t="s">
        <v>18494</v>
      </c>
      <c r="AG3018" s="17">
        <f t="shared" si="1205"/>
        <v>20.320499999999999</v>
      </c>
      <c r="AH3018" s="17">
        <f t="shared" si="1206"/>
        <v>20.320499999999999</v>
      </c>
      <c r="AI3018" s="20" t="s">
        <v>18494</v>
      </c>
      <c r="AJ3018" s="10">
        <f t="shared" si="1208"/>
        <v>24.214526249999999</v>
      </c>
      <c r="AK3018" s="10">
        <f t="shared" si="1210"/>
        <v>2.9450000000000003</v>
      </c>
      <c r="AL3018" s="10">
        <f t="shared" si="1211"/>
        <v>27.977499999999999</v>
      </c>
    </row>
    <row r="3019" spans="1:38" x14ac:dyDescent="0.25">
      <c r="A3019" s="25" t="s">
        <v>8827</v>
      </c>
      <c r="B3019" s="25" t="s">
        <v>1836</v>
      </c>
      <c r="C3019" s="25" t="s">
        <v>12</v>
      </c>
      <c r="D3019" s="25" t="s">
        <v>18491</v>
      </c>
      <c r="G3019" s="27">
        <v>29.45</v>
      </c>
      <c r="H3019" s="17">
        <f t="shared" si="1192"/>
        <v>23.560000000000002</v>
      </c>
      <c r="I3019" s="17">
        <f t="shared" si="1193"/>
        <v>20.320499999999999</v>
      </c>
      <c r="J3019" s="17">
        <f t="shared" si="1194"/>
        <v>8.8349999999999991</v>
      </c>
      <c r="K3019" s="17">
        <f t="shared" si="1195"/>
        <v>20.320499999999999</v>
      </c>
      <c r="L3019" s="17">
        <f t="shared" si="1196"/>
        <v>23.560000000000002</v>
      </c>
      <c r="M3019" s="18">
        <f t="shared" si="1188"/>
        <v>2.9450000000000003</v>
      </c>
      <c r="N3019" s="18" t="s">
        <v>18494</v>
      </c>
      <c r="O3019" s="17">
        <f t="shared" si="1197"/>
        <v>20.320499999999999</v>
      </c>
      <c r="P3019" s="17">
        <f t="shared" si="1190"/>
        <v>20.614999999999998</v>
      </c>
      <c r="Q3019" s="17">
        <f t="shared" si="1198"/>
        <v>23.560000000000002</v>
      </c>
      <c r="R3019" s="18" t="s">
        <v>18494</v>
      </c>
      <c r="S3019" s="18" t="s">
        <v>18494</v>
      </c>
      <c r="T3019" s="17">
        <f t="shared" si="1199"/>
        <v>20.320499999999999</v>
      </c>
      <c r="U3019" s="17">
        <f t="shared" si="1207"/>
        <v>26.504999999999999</v>
      </c>
      <c r="V3019" s="17">
        <f t="shared" si="1191"/>
        <v>20.320499999999999</v>
      </c>
      <c r="W3019" s="17">
        <f t="shared" si="1200"/>
        <v>18.42981</v>
      </c>
      <c r="X3019" s="17">
        <f t="shared" si="1201"/>
        <v>19.198454999999996</v>
      </c>
      <c r="Y3019" s="18" t="s">
        <v>18494</v>
      </c>
      <c r="Z3019" s="17">
        <f t="shared" si="1204"/>
        <v>20.320499999999999</v>
      </c>
      <c r="AA3019" s="18">
        <f t="shared" si="1202"/>
        <v>25.032499999999999</v>
      </c>
      <c r="AB3019" s="18" t="s">
        <v>18494</v>
      </c>
      <c r="AC3019" s="17">
        <f t="shared" si="1203"/>
        <v>20.320499999999999</v>
      </c>
      <c r="AD3019" s="17">
        <f t="shared" si="1209"/>
        <v>27.977499999999999</v>
      </c>
      <c r="AE3019" s="19">
        <f t="shared" si="1189"/>
        <v>20.614999999999998</v>
      </c>
      <c r="AF3019" s="18" t="s">
        <v>18494</v>
      </c>
      <c r="AG3019" s="17">
        <f t="shared" si="1205"/>
        <v>20.320499999999999</v>
      </c>
      <c r="AH3019" s="17">
        <f t="shared" si="1206"/>
        <v>20.320499999999999</v>
      </c>
      <c r="AI3019" s="20" t="s">
        <v>18494</v>
      </c>
      <c r="AJ3019" s="10">
        <f t="shared" si="1208"/>
        <v>24.214526249999999</v>
      </c>
      <c r="AK3019" s="10">
        <f t="shared" si="1210"/>
        <v>2.9450000000000003</v>
      </c>
      <c r="AL3019" s="10">
        <f t="shared" si="1211"/>
        <v>27.977499999999999</v>
      </c>
    </row>
    <row r="3020" spans="1:38" x14ac:dyDescent="0.25">
      <c r="A3020" s="25" t="s">
        <v>7379</v>
      </c>
      <c r="B3020" s="25" t="s">
        <v>171</v>
      </c>
      <c r="C3020" s="25" t="s">
        <v>12</v>
      </c>
      <c r="D3020" s="25" t="s">
        <v>18491</v>
      </c>
      <c r="G3020" s="27">
        <v>29.7</v>
      </c>
      <c r="H3020" s="17">
        <f t="shared" si="1192"/>
        <v>23.76</v>
      </c>
      <c r="I3020" s="17">
        <f t="shared" si="1193"/>
        <v>20.492999999999999</v>
      </c>
      <c r="J3020" s="17">
        <f t="shared" si="1194"/>
        <v>8.91</v>
      </c>
      <c r="K3020" s="17">
        <f t="shared" si="1195"/>
        <v>20.492999999999999</v>
      </c>
      <c r="L3020" s="17">
        <f t="shared" si="1196"/>
        <v>23.76</v>
      </c>
      <c r="M3020" s="18">
        <f t="shared" si="1188"/>
        <v>2.97</v>
      </c>
      <c r="N3020" s="18" t="s">
        <v>18494</v>
      </c>
      <c r="O3020" s="17">
        <f t="shared" si="1197"/>
        <v>20.492999999999999</v>
      </c>
      <c r="P3020" s="17">
        <f t="shared" si="1190"/>
        <v>20.79</v>
      </c>
      <c r="Q3020" s="17">
        <f t="shared" si="1198"/>
        <v>23.76</v>
      </c>
      <c r="R3020" s="18" t="s">
        <v>18494</v>
      </c>
      <c r="S3020" s="18" t="s">
        <v>18494</v>
      </c>
      <c r="T3020" s="17">
        <f t="shared" si="1199"/>
        <v>20.492999999999999</v>
      </c>
      <c r="U3020" s="17">
        <f t="shared" si="1207"/>
        <v>26.73</v>
      </c>
      <c r="V3020" s="17">
        <f t="shared" si="1191"/>
        <v>20.492999999999999</v>
      </c>
      <c r="W3020" s="17">
        <f t="shared" si="1200"/>
        <v>18.586259999999999</v>
      </c>
      <c r="X3020" s="17">
        <f t="shared" si="1201"/>
        <v>19.361429999999999</v>
      </c>
      <c r="Y3020" s="18" t="s">
        <v>18494</v>
      </c>
      <c r="Z3020" s="17">
        <f t="shared" si="1204"/>
        <v>20.492999999999999</v>
      </c>
      <c r="AA3020" s="18">
        <f t="shared" si="1202"/>
        <v>25.244999999999997</v>
      </c>
      <c r="AB3020" s="18" t="s">
        <v>18494</v>
      </c>
      <c r="AC3020" s="17">
        <f t="shared" si="1203"/>
        <v>20.492999999999999</v>
      </c>
      <c r="AD3020" s="17">
        <f t="shared" si="1209"/>
        <v>28.214999999999996</v>
      </c>
      <c r="AE3020" s="19">
        <f t="shared" si="1189"/>
        <v>20.79</v>
      </c>
      <c r="AF3020" s="18" t="s">
        <v>18494</v>
      </c>
      <c r="AG3020" s="17">
        <f t="shared" si="1205"/>
        <v>20.492999999999999</v>
      </c>
      <c r="AH3020" s="17">
        <f t="shared" si="1206"/>
        <v>20.492999999999999</v>
      </c>
      <c r="AI3020" s="20" t="s">
        <v>18494</v>
      </c>
      <c r="AJ3020" s="10">
        <f t="shared" si="1208"/>
        <v>24.420082499999999</v>
      </c>
      <c r="AK3020" s="10">
        <f t="shared" si="1210"/>
        <v>2.97</v>
      </c>
      <c r="AL3020" s="10">
        <f t="shared" si="1211"/>
        <v>28.214999999999996</v>
      </c>
    </row>
    <row r="3021" spans="1:38" x14ac:dyDescent="0.25">
      <c r="A3021" s="25" t="s">
        <v>8071</v>
      </c>
      <c r="B3021" s="25" t="s">
        <v>1015</v>
      </c>
      <c r="C3021" s="25" t="s">
        <v>12</v>
      </c>
      <c r="D3021" s="25" t="s">
        <v>18491</v>
      </c>
      <c r="G3021" s="27">
        <v>3</v>
      </c>
      <c r="H3021" s="17">
        <f t="shared" si="1192"/>
        <v>2.4000000000000004</v>
      </c>
      <c r="I3021" s="17">
        <f t="shared" si="1193"/>
        <v>2.0699999999999998</v>
      </c>
      <c r="J3021" s="17">
        <f t="shared" si="1194"/>
        <v>0.89999999999999991</v>
      </c>
      <c r="K3021" s="17">
        <f t="shared" si="1195"/>
        <v>2.0699999999999998</v>
      </c>
      <c r="L3021" s="17">
        <f t="shared" si="1196"/>
        <v>2.4000000000000004</v>
      </c>
      <c r="M3021" s="18">
        <f t="shared" si="1188"/>
        <v>0.30000000000000004</v>
      </c>
      <c r="N3021" s="18" t="s">
        <v>18494</v>
      </c>
      <c r="O3021" s="17">
        <f t="shared" si="1197"/>
        <v>2.0699999999999998</v>
      </c>
      <c r="P3021" s="17">
        <f t="shared" si="1190"/>
        <v>2.0999999999999996</v>
      </c>
      <c r="Q3021" s="17">
        <f t="shared" si="1198"/>
        <v>2.4000000000000004</v>
      </c>
      <c r="R3021" s="18" t="s">
        <v>18494</v>
      </c>
      <c r="S3021" s="18" t="s">
        <v>18494</v>
      </c>
      <c r="T3021" s="17">
        <f t="shared" si="1199"/>
        <v>2.0699999999999998</v>
      </c>
      <c r="U3021" s="17">
        <f t="shared" si="1207"/>
        <v>2.7</v>
      </c>
      <c r="V3021" s="17">
        <f t="shared" si="1191"/>
        <v>2.0699999999999998</v>
      </c>
      <c r="W3021" s="17">
        <f t="shared" si="1200"/>
        <v>1.8774000000000002</v>
      </c>
      <c r="X3021" s="17">
        <f t="shared" si="1201"/>
        <v>1.9556999999999998</v>
      </c>
      <c r="Y3021" s="18" t="s">
        <v>18494</v>
      </c>
      <c r="Z3021" s="17">
        <f t="shared" si="1204"/>
        <v>2.0699999999999998</v>
      </c>
      <c r="AA3021" s="18">
        <f t="shared" si="1202"/>
        <v>2.5499999999999998</v>
      </c>
      <c r="AB3021" s="18" t="s">
        <v>18494</v>
      </c>
      <c r="AC3021" s="17">
        <f t="shared" si="1203"/>
        <v>2.0699999999999998</v>
      </c>
      <c r="AD3021" s="17">
        <f t="shared" si="1209"/>
        <v>2.8499999999999996</v>
      </c>
      <c r="AE3021" s="19">
        <f t="shared" si="1189"/>
        <v>2.0999999999999996</v>
      </c>
      <c r="AF3021" s="18" t="s">
        <v>18494</v>
      </c>
      <c r="AG3021" s="17">
        <f t="shared" si="1205"/>
        <v>2.0699999999999998</v>
      </c>
      <c r="AH3021" s="17">
        <f t="shared" si="1206"/>
        <v>2.0699999999999998</v>
      </c>
      <c r="AI3021" s="20" t="s">
        <v>18494</v>
      </c>
      <c r="AJ3021" s="10">
        <f t="shared" si="1208"/>
        <v>2.466675</v>
      </c>
      <c r="AK3021" s="10">
        <f t="shared" si="1210"/>
        <v>0.30000000000000004</v>
      </c>
      <c r="AL3021" s="10">
        <f t="shared" si="1211"/>
        <v>2.8499999999999996</v>
      </c>
    </row>
    <row r="3022" spans="1:38" x14ac:dyDescent="0.25">
      <c r="A3022" s="25" t="s">
        <v>8421</v>
      </c>
      <c r="B3022" s="25" t="s">
        <v>1393</v>
      </c>
      <c r="C3022" s="25" t="s">
        <v>12</v>
      </c>
      <c r="D3022" s="25" t="s">
        <v>18491</v>
      </c>
      <c r="G3022" s="27">
        <v>3</v>
      </c>
      <c r="H3022" s="17">
        <f t="shared" si="1192"/>
        <v>2.4000000000000004</v>
      </c>
      <c r="I3022" s="17">
        <f t="shared" si="1193"/>
        <v>2.0699999999999998</v>
      </c>
      <c r="J3022" s="17">
        <f t="shared" si="1194"/>
        <v>0.89999999999999991</v>
      </c>
      <c r="K3022" s="17">
        <f t="shared" si="1195"/>
        <v>2.0699999999999998</v>
      </c>
      <c r="L3022" s="17">
        <f t="shared" si="1196"/>
        <v>2.4000000000000004</v>
      </c>
      <c r="M3022" s="18">
        <f t="shared" si="1188"/>
        <v>0.30000000000000004</v>
      </c>
      <c r="N3022" s="18" t="s">
        <v>18494</v>
      </c>
      <c r="O3022" s="17">
        <f t="shared" si="1197"/>
        <v>2.0699999999999998</v>
      </c>
      <c r="P3022" s="17">
        <f t="shared" si="1190"/>
        <v>2.0999999999999996</v>
      </c>
      <c r="Q3022" s="17">
        <f t="shared" si="1198"/>
        <v>2.4000000000000004</v>
      </c>
      <c r="R3022" s="18" t="s">
        <v>18494</v>
      </c>
      <c r="S3022" s="18" t="s">
        <v>18494</v>
      </c>
      <c r="T3022" s="17">
        <f t="shared" si="1199"/>
        <v>2.0699999999999998</v>
      </c>
      <c r="U3022" s="17">
        <f t="shared" si="1207"/>
        <v>2.7</v>
      </c>
      <c r="V3022" s="17">
        <f t="shared" si="1191"/>
        <v>2.0699999999999998</v>
      </c>
      <c r="W3022" s="17">
        <f t="shared" si="1200"/>
        <v>1.8774000000000002</v>
      </c>
      <c r="X3022" s="17">
        <f t="shared" si="1201"/>
        <v>1.9556999999999998</v>
      </c>
      <c r="Y3022" s="18" t="s">
        <v>18494</v>
      </c>
      <c r="Z3022" s="17">
        <f t="shared" si="1204"/>
        <v>2.0699999999999998</v>
      </c>
      <c r="AA3022" s="18">
        <f t="shared" si="1202"/>
        <v>2.5499999999999998</v>
      </c>
      <c r="AB3022" s="18" t="s">
        <v>18494</v>
      </c>
      <c r="AC3022" s="17">
        <f t="shared" si="1203"/>
        <v>2.0699999999999998</v>
      </c>
      <c r="AD3022" s="17">
        <f t="shared" si="1209"/>
        <v>2.8499999999999996</v>
      </c>
      <c r="AE3022" s="19">
        <f t="shared" si="1189"/>
        <v>2.0999999999999996</v>
      </c>
      <c r="AF3022" s="18" t="s">
        <v>18494</v>
      </c>
      <c r="AG3022" s="17">
        <f t="shared" si="1205"/>
        <v>2.0699999999999998</v>
      </c>
      <c r="AH3022" s="17">
        <f t="shared" si="1206"/>
        <v>2.0699999999999998</v>
      </c>
      <c r="AI3022" s="20" t="s">
        <v>18494</v>
      </c>
      <c r="AJ3022" s="10">
        <f t="shared" si="1208"/>
        <v>2.466675</v>
      </c>
      <c r="AK3022" s="10">
        <f t="shared" si="1210"/>
        <v>0.30000000000000004</v>
      </c>
      <c r="AL3022" s="10">
        <f t="shared" si="1211"/>
        <v>2.8499999999999996</v>
      </c>
    </row>
    <row r="3023" spans="1:38" x14ac:dyDescent="0.25">
      <c r="A3023" s="25" t="s">
        <v>1493</v>
      </c>
      <c r="B3023" s="25" t="s">
        <v>5906</v>
      </c>
      <c r="C3023" s="25" t="s">
        <v>12</v>
      </c>
      <c r="D3023" s="25" t="s">
        <v>18491</v>
      </c>
      <c r="F3023" s="25" t="s">
        <v>1493</v>
      </c>
      <c r="G3023" s="27">
        <v>3.05</v>
      </c>
      <c r="H3023" s="17">
        <f t="shared" si="1192"/>
        <v>2.44</v>
      </c>
      <c r="I3023" s="17">
        <f t="shared" si="1193"/>
        <v>2.1044999999999998</v>
      </c>
      <c r="J3023" s="17">
        <f t="shared" si="1194"/>
        <v>0.91499999999999992</v>
      </c>
      <c r="K3023" s="17">
        <f t="shared" si="1195"/>
        <v>2.1044999999999998</v>
      </c>
      <c r="L3023" s="17">
        <f t="shared" si="1196"/>
        <v>2.44</v>
      </c>
      <c r="M3023" s="18">
        <f t="shared" si="1188"/>
        <v>0.30499999999999999</v>
      </c>
      <c r="N3023" s="18" t="s">
        <v>18494</v>
      </c>
      <c r="O3023" s="17">
        <f t="shared" si="1197"/>
        <v>2.1044999999999998</v>
      </c>
      <c r="P3023" s="17">
        <f t="shared" si="1190"/>
        <v>2.1349999999999998</v>
      </c>
      <c r="Q3023" s="17">
        <f t="shared" si="1198"/>
        <v>2.44</v>
      </c>
      <c r="R3023" s="18" t="s">
        <v>18494</v>
      </c>
      <c r="S3023" s="18" t="s">
        <v>18494</v>
      </c>
      <c r="T3023" s="17">
        <f t="shared" si="1199"/>
        <v>2.1044999999999998</v>
      </c>
      <c r="U3023" s="17">
        <f t="shared" si="1207"/>
        <v>2.7450000000000001</v>
      </c>
      <c r="V3023" s="17">
        <f t="shared" si="1191"/>
        <v>2.1044999999999998</v>
      </c>
      <c r="W3023" s="17">
        <f t="shared" si="1200"/>
        <v>1.90869</v>
      </c>
      <c r="X3023" s="17">
        <f t="shared" si="1201"/>
        <v>1.9882949999999997</v>
      </c>
      <c r="Y3023" s="18" t="s">
        <v>18494</v>
      </c>
      <c r="Z3023" s="17">
        <f t="shared" si="1204"/>
        <v>2.1044999999999998</v>
      </c>
      <c r="AA3023" s="18">
        <f t="shared" si="1202"/>
        <v>2.5924999999999998</v>
      </c>
      <c r="AB3023" s="18" t="s">
        <v>18494</v>
      </c>
      <c r="AC3023" s="17">
        <f t="shared" si="1203"/>
        <v>2.1044999999999998</v>
      </c>
      <c r="AD3023" s="17">
        <f t="shared" si="1209"/>
        <v>2.8974999999999995</v>
      </c>
      <c r="AE3023" s="19">
        <f t="shared" si="1189"/>
        <v>2.1349999999999998</v>
      </c>
      <c r="AF3023" s="18" t="s">
        <v>18494</v>
      </c>
      <c r="AG3023" s="17">
        <f t="shared" si="1205"/>
        <v>2.1044999999999998</v>
      </c>
      <c r="AH3023" s="17">
        <f t="shared" si="1206"/>
        <v>2.1044999999999998</v>
      </c>
      <c r="AI3023" s="20" t="s">
        <v>18494</v>
      </c>
      <c r="AJ3023" s="10">
        <f t="shared" si="1208"/>
        <v>2.5077862499999997</v>
      </c>
      <c r="AK3023" s="10">
        <f t="shared" si="1210"/>
        <v>0.30499999999999999</v>
      </c>
      <c r="AL3023" s="10">
        <f t="shared" si="1211"/>
        <v>2.8974999999999995</v>
      </c>
    </row>
    <row r="3024" spans="1:38" x14ac:dyDescent="0.25">
      <c r="A3024" s="25" t="s">
        <v>8518</v>
      </c>
      <c r="B3024" s="25" t="s">
        <v>1500</v>
      </c>
      <c r="C3024" s="25" t="s">
        <v>12</v>
      </c>
      <c r="D3024" s="25" t="s">
        <v>18491</v>
      </c>
      <c r="G3024" s="27">
        <v>3.05</v>
      </c>
      <c r="H3024" s="17">
        <f t="shared" si="1192"/>
        <v>2.44</v>
      </c>
      <c r="I3024" s="17">
        <f t="shared" si="1193"/>
        <v>2.1044999999999998</v>
      </c>
      <c r="J3024" s="17">
        <f t="shared" si="1194"/>
        <v>0.91499999999999992</v>
      </c>
      <c r="K3024" s="17">
        <f t="shared" si="1195"/>
        <v>2.1044999999999998</v>
      </c>
      <c r="L3024" s="17">
        <f t="shared" si="1196"/>
        <v>2.44</v>
      </c>
      <c r="M3024" s="18">
        <f t="shared" si="1188"/>
        <v>0.30499999999999999</v>
      </c>
      <c r="N3024" s="18" t="s">
        <v>18494</v>
      </c>
      <c r="O3024" s="17">
        <f t="shared" si="1197"/>
        <v>2.1044999999999998</v>
      </c>
      <c r="P3024" s="17">
        <f t="shared" si="1190"/>
        <v>2.1349999999999998</v>
      </c>
      <c r="Q3024" s="17">
        <f t="shared" si="1198"/>
        <v>2.44</v>
      </c>
      <c r="R3024" s="18" t="s">
        <v>18494</v>
      </c>
      <c r="S3024" s="18" t="s">
        <v>18494</v>
      </c>
      <c r="T3024" s="17">
        <f t="shared" si="1199"/>
        <v>2.1044999999999998</v>
      </c>
      <c r="U3024" s="17">
        <f t="shared" si="1207"/>
        <v>2.7450000000000001</v>
      </c>
      <c r="V3024" s="17">
        <f t="shared" si="1191"/>
        <v>2.1044999999999998</v>
      </c>
      <c r="W3024" s="17">
        <f t="shared" si="1200"/>
        <v>1.90869</v>
      </c>
      <c r="X3024" s="17">
        <f t="shared" si="1201"/>
        <v>1.9882949999999997</v>
      </c>
      <c r="Y3024" s="18" t="s">
        <v>18494</v>
      </c>
      <c r="Z3024" s="17">
        <f t="shared" si="1204"/>
        <v>2.1044999999999998</v>
      </c>
      <c r="AA3024" s="18">
        <f t="shared" si="1202"/>
        <v>2.5924999999999998</v>
      </c>
      <c r="AB3024" s="18" t="s">
        <v>18494</v>
      </c>
      <c r="AC3024" s="17">
        <f t="shared" si="1203"/>
        <v>2.1044999999999998</v>
      </c>
      <c r="AD3024" s="17">
        <f t="shared" si="1209"/>
        <v>2.8974999999999995</v>
      </c>
      <c r="AE3024" s="19">
        <f t="shared" si="1189"/>
        <v>2.1349999999999998</v>
      </c>
      <c r="AF3024" s="18" t="s">
        <v>18494</v>
      </c>
      <c r="AG3024" s="17">
        <f t="shared" si="1205"/>
        <v>2.1044999999999998</v>
      </c>
      <c r="AH3024" s="17">
        <f t="shared" si="1206"/>
        <v>2.1044999999999998</v>
      </c>
      <c r="AI3024" s="20" t="s">
        <v>18494</v>
      </c>
      <c r="AJ3024" s="10">
        <f t="shared" si="1208"/>
        <v>2.5077862499999997</v>
      </c>
      <c r="AK3024" s="10">
        <f t="shared" si="1210"/>
        <v>0.30499999999999999</v>
      </c>
      <c r="AL3024" s="10">
        <f t="shared" si="1211"/>
        <v>2.8974999999999995</v>
      </c>
    </row>
    <row r="3025" spans="1:38" x14ac:dyDescent="0.25">
      <c r="A3025" s="25" t="s">
        <v>7892</v>
      </c>
      <c r="B3025" s="25" t="s">
        <v>806</v>
      </c>
      <c r="C3025" s="25" t="s">
        <v>12</v>
      </c>
      <c r="D3025" s="25" t="s">
        <v>18491</v>
      </c>
      <c r="G3025" s="27">
        <v>3.1</v>
      </c>
      <c r="H3025" s="17">
        <f t="shared" si="1192"/>
        <v>2.4800000000000004</v>
      </c>
      <c r="I3025" s="17">
        <f t="shared" si="1193"/>
        <v>2.1389999999999998</v>
      </c>
      <c r="J3025" s="17">
        <f t="shared" si="1194"/>
        <v>0.92999999999999994</v>
      </c>
      <c r="K3025" s="17">
        <f t="shared" si="1195"/>
        <v>2.1389999999999998</v>
      </c>
      <c r="L3025" s="17">
        <f t="shared" si="1196"/>
        <v>2.4800000000000004</v>
      </c>
      <c r="M3025" s="18">
        <f t="shared" si="1188"/>
        <v>0.31000000000000005</v>
      </c>
      <c r="N3025" s="18" t="s">
        <v>18494</v>
      </c>
      <c r="O3025" s="17">
        <f t="shared" si="1197"/>
        <v>2.1389999999999998</v>
      </c>
      <c r="P3025" s="17">
        <f t="shared" si="1190"/>
        <v>2.17</v>
      </c>
      <c r="Q3025" s="17">
        <f t="shared" si="1198"/>
        <v>2.4800000000000004</v>
      </c>
      <c r="R3025" s="18" t="s">
        <v>18494</v>
      </c>
      <c r="S3025" s="18" t="s">
        <v>18494</v>
      </c>
      <c r="T3025" s="17">
        <f t="shared" si="1199"/>
        <v>2.1389999999999998</v>
      </c>
      <c r="U3025" s="17">
        <f t="shared" si="1207"/>
        <v>2.79</v>
      </c>
      <c r="V3025" s="17">
        <f t="shared" si="1191"/>
        <v>2.1389999999999998</v>
      </c>
      <c r="W3025" s="17">
        <f t="shared" si="1200"/>
        <v>1.93998</v>
      </c>
      <c r="X3025" s="17">
        <f t="shared" si="1201"/>
        <v>2.0208899999999996</v>
      </c>
      <c r="Y3025" s="18" t="s">
        <v>18494</v>
      </c>
      <c r="Z3025" s="17">
        <f t="shared" si="1204"/>
        <v>2.1389999999999998</v>
      </c>
      <c r="AA3025" s="18">
        <f t="shared" si="1202"/>
        <v>2.6349999999999998</v>
      </c>
      <c r="AB3025" s="18" t="s">
        <v>18494</v>
      </c>
      <c r="AC3025" s="17">
        <f t="shared" si="1203"/>
        <v>2.1389999999999998</v>
      </c>
      <c r="AD3025" s="17">
        <f t="shared" si="1209"/>
        <v>2.9449999999999998</v>
      </c>
      <c r="AE3025" s="19">
        <f t="shared" si="1189"/>
        <v>2.17</v>
      </c>
      <c r="AF3025" s="18" t="s">
        <v>18494</v>
      </c>
      <c r="AG3025" s="17">
        <f t="shared" si="1205"/>
        <v>2.1389999999999998</v>
      </c>
      <c r="AH3025" s="17">
        <f t="shared" si="1206"/>
        <v>2.1389999999999998</v>
      </c>
      <c r="AI3025" s="20" t="s">
        <v>18494</v>
      </c>
      <c r="AJ3025" s="10">
        <f t="shared" si="1208"/>
        <v>2.5488975000000003</v>
      </c>
      <c r="AK3025" s="10">
        <f t="shared" si="1210"/>
        <v>0.31000000000000005</v>
      </c>
      <c r="AL3025" s="10">
        <f t="shared" si="1211"/>
        <v>2.9449999999999998</v>
      </c>
    </row>
    <row r="3026" spans="1:38" x14ac:dyDescent="0.25">
      <c r="A3026" s="25" t="s">
        <v>9011</v>
      </c>
      <c r="B3026" s="25" t="s">
        <v>2050</v>
      </c>
      <c r="C3026" s="25" t="s">
        <v>12</v>
      </c>
      <c r="D3026" s="25" t="s">
        <v>18491</v>
      </c>
      <c r="G3026" s="27">
        <v>3.2</v>
      </c>
      <c r="H3026" s="17">
        <f t="shared" si="1192"/>
        <v>2.5600000000000005</v>
      </c>
      <c r="I3026" s="17">
        <f t="shared" si="1193"/>
        <v>2.2079999999999997</v>
      </c>
      <c r="J3026" s="17">
        <f t="shared" si="1194"/>
        <v>0.96</v>
      </c>
      <c r="K3026" s="17">
        <f t="shared" si="1195"/>
        <v>2.2079999999999997</v>
      </c>
      <c r="L3026" s="17">
        <f t="shared" si="1196"/>
        <v>2.5600000000000005</v>
      </c>
      <c r="M3026" s="18">
        <f t="shared" si="1188"/>
        <v>0.32000000000000006</v>
      </c>
      <c r="N3026" s="18" t="s">
        <v>18494</v>
      </c>
      <c r="O3026" s="17">
        <f t="shared" si="1197"/>
        <v>2.2079999999999997</v>
      </c>
      <c r="P3026" s="17">
        <f t="shared" si="1190"/>
        <v>2.2399999999999998</v>
      </c>
      <c r="Q3026" s="17">
        <f t="shared" si="1198"/>
        <v>2.5600000000000005</v>
      </c>
      <c r="R3026" s="18" t="s">
        <v>18494</v>
      </c>
      <c r="S3026" s="18" t="s">
        <v>18494</v>
      </c>
      <c r="T3026" s="17">
        <f t="shared" si="1199"/>
        <v>2.2079999999999997</v>
      </c>
      <c r="U3026" s="17">
        <f t="shared" si="1207"/>
        <v>2.8800000000000003</v>
      </c>
      <c r="V3026" s="17">
        <f t="shared" si="1191"/>
        <v>2.2079999999999997</v>
      </c>
      <c r="W3026" s="17">
        <f t="shared" si="1200"/>
        <v>2.0025600000000003</v>
      </c>
      <c r="X3026" s="17">
        <f t="shared" si="1201"/>
        <v>2.0860799999999999</v>
      </c>
      <c r="Y3026" s="18" t="s">
        <v>18494</v>
      </c>
      <c r="Z3026" s="17">
        <f t="shared" si="1204"/>
        <v>2.2079999999999997</v>
      </c>
      <c r="AA3026" s="18">
        <f t="shared" si="1202"/>
        <v>2.72</v>
      </c>
      <c r="AB3026" s="18" t="s">
        <v>18494</v>
      </c>
      <c r="AC3026" s="17">
        <f t="shared" si="1203"/>
        <v>2.2079999999999997</v>
      </c>
      <c r="AD3026" s="17">
        <f t="shared" si="1209"/>
        <v>3.04</v>
      </c>
      <c r="AE3026" s="19">
        <f t="shared" si="1189"/>
        <v>2.2399999999999998</v>
      </c>
      <c r="AF3026" s="18" t="s">
        <v>18494</v>
      </c>
      <c r="AG3026" s="17">
        <f t="shared" si="1205"/>
        <v>2.2079999999999997</v>
      </c>
      <c r="AH3026" s="17">
        <f t="shared" si="1206"/>
        <v>2.2079999999999997</v>
      </c>
      <c r="AI3026" s="20" t="s">
        <v>18494</v>
      </c>
      <c r="AJ3026" s="10">
        <f t="shared" si="1208"/>
        <v>2.6311200000000006</v>
      </c>
      <c r="AK3026" s="10">
        <f t="shared" si="1210"/>
        <v>0.32000000000000006</v>
      </c>
      <c r="AL3026" s="10">
        <f t="shared" si="1211"/>
        <v>3.04</v>
      </c>
    </row>
    <row r="3027" spans="1:38" x14ac:dyDescent="0.25">
      <c r="A3027" s="25" t="s">
        <v>9209</v>
      </c>
      <c r="B3027" s="25" t="s">
        <v>2257</v>
      </c>
      <c r="C3027" s="25" t="s">
        <v>12</v>
      </c>
      <c r="D3027" s="25" t="s">
        <v>18491</v>
      </c>
      <c r="G3027" s="27">
        <v>3.25</v>
      </c>
      <c r="H3027" s="17">
        <f t="shared" si="1192"/>
        <v>2.6</v>
      </c>
      <c r="I3027" s="17">
        <f t="shared" si="1193"/>
        <v>2.2424999999999997</v>
      </c>
      <c r="J3027" s="17">
        <f t="shared" si="1194"/>
        <v>0.97499999999999998</v>
      </c>
      <c r="K3027" s="17">
        <f t="shared" si="1195"/>
        <v>2.2424999999999997</v>
      </c>
      <c r="L3027" s="17">
        <f t="shared" si="1196"/>
        <v>2.6</v>
      </c>
      <c r="M3027" s="18">
        <f t="shared" si="1188"/>
        <v>0.32500000000000001</v>
      </c>
      <c r="N3027" s="18" t="s">
        <v>18494</v>
      </c>
      <c r="O3027" s="17">
        <f t="shared" si="1197"/>
        <v>2.2424999999999997</v>
      </c>
      <c r="P3027" s="17">
        <f t="shared" si="1190"/>
        <v>2.2749999999999999</v>
      </c>
      <c r="Q3027" s="17">
        <f t="shared" si="1198"/>
        <v>2.6</v>
      </c>
      <c r="R3027" s="18" t="s">
        <v>18494</v>
      </c>
      <c r="S3027" s="18" t="s">
        <v>18494</v>
      </c>
      <c r="T3027" s="17">
        <f t="shared" si="1199"/>
        <v>2.2424999999999997</v>
      </c>
      <c r="U3027" s="17">
        <f t="shared" si="1207"/>
        <v>2.9250000000000003</v>
      </c>
      <c r="V3027" s="17">
        <f t="shared" si="1191"/>
        <v>2.2424999999999997</v>
      </c>
      <c r="W3027" s="17">
        <f t="shared" si="1200"/>
        <v>2.0338500000000002</v>
      </c>
      <c r="X3027" s="17">
        <f t="shared" si="1201"/>
        <v>2.1186749999999996</v>
      </c>
      <c r="Y3027" s="18" t="s">
        <v>18494</v>
      </c>
      <c r="Z3027" s="17">
        <f t="shared" si="1204"/>
        <v>2.2424999999999997</v>
      </c>
      <c r="AA3027" s="18">
        <f t="shared" si="1202"/>
        <v>2.7624999999999997</v>
      </c>
      <c r="AB3027" s="18" t="s">
        <v>18494</v>
      </c>
      <c r="AC3027" s="17">
        <f t="shared" si="1203"/>
        <v>2.2424999999999997</v>
      </c>
      <c r="AD3027" s="17">
        <f t="shared" si="1209"/>
        <v>3.0874999999999999</v>
      </c>
      <c r="AE3027" s="19">
        <f t="shared" si="1189"/>
        <v>2.2749999999999999</v>
      </c>
      <c r="AF3027" s="18" t="s">
        <v>18494</v>
      </c>
      <c r="AG3027" s="17">
        <f t="shared" si="1205"/>
        <v>2.2424999999999997</v>
      </c>
      <c r="AH3027" s="17">
        <f t="shared" si="1206"/>
        <v>2.2424999999999997</v>
      </c>
      <c r="AI3027" s="20" t="s">
        <v>18494</v>
      </c>
      <c r="AJ3027" s="10">
        <f t="shared" si="1208"/>
        <v>2.6722312499999998</v>
      </c>
      <c r="AK3027" s="10">
        <f t="shared" si="1210"/>
        <v>0.32500000000000001</v>
      </c>
      <c r="AL3027" s="10">
        <f t="shared" si="1211"/>
        <v>3.0874999999999999</v>
      </c>
    </row>
    <row r="3028" spans="1:38" x14ac:dyDescent="0.25">
      <c r="A3028" s="25" t="s">
        <v>9323</v>
      </c>
      <c r="B3028" s="25" t="s">
        <v>2382</v>
      </c>
      <c r="C3028" s="25" t="s">
        <v>12</v>
      </c>
      <c r="D3028" s="25" t="s">
        <v>18491</v>
      </c>
      <c r="G3028" s="27">
        <v>3.3</v>
      </c>
      <c r="H3028" s="17">
        <f t="shared" si="1192"/>
        <v>2.64</v>
      </c>
      <c r="I3028" s="17">
        <f t="shared" si="1193"/>
        <v>2.2769999999999997</v>
      </c>
      <c r="J3028" s="17">
        <f t="shared" si="1194"/>
        <v>0.98999999999999988</v>
      </c>
      <c r="K3028" s="17">
        <f t="shared" si="1195"/>
        <v>2.2769999999999997</v>
      </c>
      <c r="L3028" s="17">
        <f t="shared" si="1196"/>
        <v>2.64</v>
      </c>
      <c r="M3028" s="18">
        <f t="shared" si="1188"/>
        <v>0.33</v>
      </c>
      <c r="N3028" s="18" t="s">
        <v>18494</v>
      </c>
      <c r="O3028" s="17">
        <f t="shared" si="1197"/>
        <v>2.2769999999999997</v>
      </c>
      <c r="P3028" s="17">
        <f t="shared" si="1190"/>
        <v>2.3099999999999996</v>
      </c>
      <c r="Q3028" s="17">
        <f t="shared" si="1198"/>
        <v>2.64</v>
      </c>
      <c r="R3028" s="18" t="s">
        <v>18494</v>
      </c>
      <c r="S3028" s="18" t="s">
        <v>18494</v>
      </c>
      <c r="T3028" s="17">
        <f t="shared" si="1199"/>
        <v>2.2769999999999997</v>
      </c>
      <c r="U3028" s="17">
        <f t="shared" si="1207"/>
        <v>2.9699999999999998</v>
      </c>
      <c r="V3028" s="17">
        <f t="shared" si="1191"/>
        <v>2.2769999999999997</v>
      </c>
      <c r="W3028" s="17">
        <f t="shared" si="1200"/>
        <v>2.06514</v>
      </c>
      <c r="X3028" s="17">
        <f t="shared" si="1201"/>
        <v>2.1512699999999998</v>
      </c>
      <c r="Y3028" s="18" t="s">
        <v>18494</v>
      </c>
      <c r="Z3028" s="17">
        <f t="shared" si="1204"/>
        <v>2.2769999999999997</v>
      </c>
      <c r="AA3028" s="18">
        <f t="shared" si="1202"/>
        <v>2.8049999999999997</v>
      </c>
      <c r="AB3028" s="18" t="s">
        <v>18494</v>
      </c>
      <c r="AC3028" s="17">
        <f t="shared" si="1203"/>
        <v>2.2769999999999997</v>
      </c>
      <c r="AD3028" s="17">
        <f t="shared" si="1209"/>
        <v>3.1349999999999998</v>
      </c>
      <c r="AE3028" s="19">
        <f t="shared" si="1189"/>
        <v>2.3099999999999996</v>
      </c>
      <c r="AF3028" s="18" t="s">
        <v>18494</v>
      </c>
      <c r="AG3028" s="17">
        <f t="shared" si="1205"/>
        <v>2.2769999999999997</v>
      </c>
      <c r="AH3028" s="17">
        <f t="shared" si="1206"/>
        <v>2.2769999999999997</v>
      </c>
      <c r="AI3028" s="20" t="s">
        <v>18494</v>
      </c>
      <c r="AJ3028" s="10">
        <f t="shared" si="1208"/>
        <v>2.7133424999999995</v>
      </c>
      <c r="AK3028" s="10">
        <f t="shared" si="1210"/>
        <v>0.33</v>
      </c>
      <c r="AL3028" s="10">
        <f t="shared" si="1211"/>
        <v>3.1349999999999998</v>
      </c>
    </row>
    <row r="3029" spans="1:38" x14ac:dyDescent="0.25">
      <c r="A3029" s="25" t="s">
        <v>9354</v>
      </c>
      <c r="B3029" s="25" t="s">
        <v>2413</v>
      </c>
      <c r="C3029" s="25" t="s">
        <v>12</v>
      </c>
      <c r="D3029" s="25" t="s">
        <v>18491</v>
      </c>
      <c r="G3029" s="27">
        <v>3.3</v>
      </c>
      <c r="H3029" s="17">
        <f t="shared" si="1192"/>
        <v>2.64</v>
      </c>
      <c r="I3029" s="17">
        <f t="shared" si="1193"/>
        <v>2.2769999999999997</v>
      </c>
      <c r="J3029" s="17">
        <f t="shared" si="1194"/>
        <v>0.98999999999999988</v>
      </c>
      <c r="K3029" s="17">
        <f t="shared" si="1195"/>
        <v>2.2769999999999997</v>
      </c>
      <c r="L3029" s="17">
        <f t="shared" si="1196"/>
        <v>2.64</v>
      </c>
      <c r="M3029" s="18">
        <f t="shared" si="1188"/>
        <v>0.33</v>
      </c>
      <c r="N3029" s="18" t="s">
        <v>18494</v>
      </c>
      <c r="O3029" s="17">
        <f t="shared" si="1197"/>
        <v>2.2769999999999997</v>
      </c>
      <c r="P3029" s="17">
        <f t="shared" si="1190"/>
        <v>2.3099999999999996</v>
      </c>
      <c r="Q3029" s="17">
        <f t="shared" si="1198"/>
        <v>2.64</v>
      </c>
      <c r="R3029" s="18" t="s">
        <v>18494</v>
      </c>
      <c r="S3029" s="18" t="s">
        <v>18494</v>
      </c>
      <c r="T3029" s="17">
        <f t="shared" si="1199"/>
        <v>2.2769999999999997</v>
      </c>
      <c r="U3029" s="17">
        <f t="shared" si="1207"/>
        <v>2.9699999999999998</v>
      </c>
      <c r="V3029" s="17">
        <f t="shared" si="1191"/>
        <v>2.2769999999999997</v>
      </c>
      <c r="W3029" s="17">
        <f t="shared" si="1200"/>
        <v>2.06514</v>
      </c>
      <c r="X3029" s="17">
        <f t="shared" si="1201"/>
        <v>2.1512699999999998</v>
      </c>
      <c r="Y3029" s="18" t="s">
        <v>18494</v>
      </c>
      <c r="Z3029" s="17">
        <f t="shared" si="1204"/>
        <v>2.2769999999999997</v>
      </c>
      <c r="AA3029" s="18">
        <f t="shared" si="1202"/>
        <v>2.8049999999999997</v>
      </c>
      <c r="AB3029" s="18" t="s">
        <v>18494</v>
      </c>
      <c r="AC3029" s="17">
        <f t="shared" si="1203"/>
        <v>2.2769999999999997</v>
      </c>
      <c r="AD3029" s="17">
        <f t="shared" si="1209"/>
        <v>3.1349999999999998</v>
      </c>
      <c r="AE3029" s="19">
        <f t="shared" si="1189"/>
        <v>2.3099999999999996</v>
      </c>
      <c r="AF3029" s="18" t="s">
        <v>18494</v>
      </c>
      <c r="AG3029" s="17">
        <f t="shared" si="1205"/>
        <v>2.2769999999999997</v>
      </c>
      <c r="AH3029" s="17">
        <f t="shared" si="1206"/>
        <v>2.2769999999999997</v>
      </c>
      <c r="AI3029" s="20" t="s">
        <v>18494</v>
      </c>
      <c r="AJ3029" s="10">
        <f t="shared" si="1208"/>
        <v>2.7133424999999995</v>
      </c>
      <c r="AK3029" s="10">
        <f t="shared" si="1210"/>
        <v>0.33</v>
      </c>
      <c r="AL3029" s="10">
        <f t="shared" si="1211"/>
        <v>3.1349999999999998</v>
      </c>
    </row>
    <row r="3030" spans="1:38" x14ac:dyDescent="0.25">
      <c r="A3030" s="25" t="s">
        <v>7513</v>
      </c>
      <c r="B3030" s="25" t="s">
        <v>390</v>
      </c>
      <c r="C3030" s="25" t="s">
        <v>12</v>
      </c>
      <c r="D3030" s="25" t="s">
        <v>18491</v>
      </c>
      <c r="G3030" s="27">
        <v>3.33</v>
      </c>
      <c r="H3030" s="17">
        <f t="shared" si="1192"/>
        <v>2.6640000000000001</v>
      </c>
      <c r="I3030" s="17">
        <f t="shared" si="1193"/>
        <v>2.2976999999999999</v>
      </c>
      <c r="J3030" s="17">
        <f t="shared" si="1194"/>
        <v>0.999</v>
      </c>
      <c r="K3030" s="17">
        <f t="shared" si="1195"/>
        <v>2.2976999999999999</v>
      </c>
      <c r="L3030" s="17">
        <f t="shared" si="1196"/>
        <v>2.6640000000000001</v>
      </c>
      <c r="M3030" s="18">
        <f t="shared" ref="M3030:M3093" si="1212">G3030*10%</f>
        <v>0.33300000000000002</v>
      </c>
      <c r="N3030" s="18" t="s">
        <v>18494</v>
      </c>
      <c r="O3030" s="17">
        <f t="shared" si="1197"/>
        <v>2.2976999999999999</v>
      </c>
      <c r="P3030" s="17">
        <f t="shared" si="1190"/>
        <v>2.331</v>
      </c>
      <c r="Q3030" s="17">
        <f t="shared" si="1198"/>
        <v>2.6640000000000001</v>
      </c>
      <c r="R3030" s="18" t="s">
        <v>18494</v>
      </c>
      <c r="S3030" s="18" t="s">
        <v>18494</v>
      </c>
      <c r="T3030" s="17">
        <f t="shared" si="1199"/>
        <v>2.2976999999999999</v>
      </c>
      <c r="U3030" s="17">
        <f t="shared" si="1207"/>
        <v>2.9970000000000003</v>
      </c>
      <c r="V3030" s="17">
        <f t="shared" si="1191"/>
        <v>2.2976999999999999</v>
      </c>
      <c r="W3030" s="17">
        <f t="shared" si="1200"/>
        <v>2.083914</v>
      </c>
      <c r="X3030" s="17">
        <f t="shared" si="1201"/>
        <v>2.1708269999999996</v>
      </c>
      <c r="Y3030" s="18" t="s">
        <v>18494</v>
      </c>
      <c r="Z3030" s="17">
        <f t="shared" si="1204"/>
        <v>2.2976999999999999</v>
      </c>
      <c r="AA3030" s="18">
        <f t="shared" si="1202"/>
        <v>2.8304999999999998</v>
      </c>
      <c r="AB3030" s="18" t="s">
        <v>18494</v>
      </c>
      <c r="AC3030" s="17">
        <f t="shared" si="1203"/>
        <v>2.2976999999999999</v>
      </c>
      <c r="AD3030" s="17">
        <f t="shared" si="1209"/>
        <v>3.1635</v>
      </c>
      <c r="AE3030" s="19">
        <f t="shared" si="1189"/>
        <v>2.331</v>
      </c>
      <c r="AF3030" s="18" t="s">
        <v>18494</v>
      </c>
      <c r="AG3030" s="17">
        <f t="shared" si="1205"/>
        <v>2.2976999999999999</v>
      </c>
      <c r="AH3030" s="17">
        <f t="shared" si="1206"/>
        <v>2.2976999999999999</v>
      </c>
      <c r="AI3030" s="20" t="s">
        <v>18494</v>
      </c>
      <c r="AJ3030" s="10">
        <f t="shared" si="1208"/>
        <v>2.7380092500000002</v>
      </c>
      <c r="AK3030" s="10">
        <f t="shared" si="1210"/>
        <v>0.33300000000000002</v>
      </c>
      <c r="AL3030" s="10">
        <f t="shared" si="1211"/>
        <v>3.1635</v>
      </c>
    </row>
    <row r="3031" spans="1:38" x14ac:dyDescent="0.25">
      <c r="A3031" s="25" t="s">
        <v>7447</v>
      </c>
      <c r="B3031" s="25" t="s">
        <v>286</v>
      </c>
      <c r="C3031" s="25" t="s">
        <v>12</v>
      </c>
      <c r="D3031" s="25" t="s">
        <v>18491</v>
      </c>
      <c r="G3031" s="27">
        <v>3.35</v>
      </c>
      <c r="H3031" s="17">
        <f t="shared" si="1192"/>
        <v>2.68</v>
      </c>
      <c r="I3031" s="17">
        <f t="shared" si="1193"/>
        <v>2.3114999999999997</v>
      </c>
      <c r="J3031" s="17">
        <f t="shared" si="1194"/>
        <v>1.0049999999999999</v>
      </c>
      <c r="K3031" s="17">
        <f t="shared" si="1195"/>
        <v>2.3114999999999997</v>
      </c>
      <c r="L3031" s="17">
        <f t="shared" si="1196"/>
        <v>2.68</v>
      </c>
      <c r="M3031" s="18">
        <f t="shared" si="1212"/>
        <v>0.33500000000000002</v>
      </c>
      <c r="N3031" s="18" t="s">
        <v>18494</v>
      </c>
      <c r="O3031" s="17">
        <f t="shared" si="1197"/>
        <v>2.3114999999999997</v>
      </c>
      <c r="P3031" s="17">
        <f t="shared" si="1190"/>
        <v>2.3449999999999998</v>
      </c>
      <c r="Q3031" s="17">
        <f t="shared" si="1198"/>
        <v>2.68</v>
      </c>
      <c r="R3031" s="18" t="s">
        <v>18494</v>
      </c>
      <c r="S3031" s="18" t="s">
        <v>18494</v>
      </c>
      <c r="T3031" s="17">
        <f t="shared" si="1199"/>
        <v>2.3114999999999997</v>
      </c>
      <c r="U3031" s="17">
        <f t="shared" si="1207"/>
        <v>3.0150000000000001</v>
      </c>
      <c r="V3031" s="17">
        <f t="shared" si="1191"/>
        <v>2.3114999999999997</v>
      </c>
      <c r="W3031" s="17">
        <f t="shared" si="1200"/>
        <v>2.0964300000000002</v>
      </c>
      <c r="X3031" s="17">
        <f t="shared" si="1201"/>
        <v>2.1838649999999999</v>
      </c>
      <c r="Y3031" s="18" t="s">
        <v>18494</v>
      </c>
      <c r="Z3031" s="17">
        <f t="shared" si="1204"/>
        <v>2.3114999999999997</v>
      </c>
      <c r="AA3031" s="18">
        <f t="shared" si="1202"/>
        <v>2.8475000000000001</v>
      </c>
      <c r="AB3031" s="18" t="s">
        <v>18494</v>
      </c>
      <c r="AC3031" s="17">
        <f t="shared" si="1203"/>
        <v>2.3114999999999997</v>
      </c>
      <c r="AD3031" s="17">
        <f t="shared" si="1209"/>
        <v>3.1825000000000001</v>
      </c>
      <c r="AE3031" s="19">
        <f t="shared" ref="AE3031:AE3094" si="1213">G3031*70%</f>
        <v>2.3449999999999998</v>
      </c>
      <c r="AF3031" s="18" t="s">
        <v>18494</v>
      </c>
      <c r="AG3031" s="17">
        <f t="shared" si="1205"/>
        <v>2.3114999999999997</v>
      </c>
      <c r="AH3031" s="17">
        <f t="shared" si="1206"/>
        <v>2.3114999999999997</v>
      </c>
      <c r="AI3031" s="20" t="s">
        <v>18494</v>
      </c>
      <c r="AJ3031" s="10">
        <f t="shared" si="1208"/>
        <v>2.7544537500000001</v>
      </c>
      <c r="AK3031" s="10">
        <f t="shared" si="1210"/>
        <v>0.33500000000000002</v>
      </c>
      <c r="AL3031" s="10">
        <f t="shared" si="1211"/>
        <v>3.1825000000000001</v>
      </c>
    </row>
    <row r="3032" spans="1:38" x14ac:dyDescent="0.25">
      <c r="A3032" s="25" t="s">
        <v>8909</v>
      </c>
      <c r="B3032" s="25" t="s">
        <v>1941</v>
      </c>
      <c r="C3032" s="25" t="s">
        <v>12</v>
      </c>
      <c r="D3032" s="25" t="s">
        <v>18491</v>
      </c>
      <c r="G3032" s="27">
        <v>3.4</v>
      </c>
      <c r="H3032" s="17">
        <f t="shared" si="1192"/>
        <v>2.72</v>
      </c>
      <c r="I3032" s="17">
        <f t="shared" si="1193"/>
        <v>2.3459999999999996</v>
      </c>
      <c r="J3032" s="17">
        <f t="shared" si="1194"/>
        <v>1.02</v>
      </c>
      <c r="K3032" s="17">
        <f t="shared" si="1195"/>
        <v>2.3459999999999996</v>
      </c>
      <c r="L3032" s="17">
        <f t="shared" si="1196"/>
        <v>2.72</v>
      </c>
      <c r="M3032" s="18">
        <f t="shared" si="1212"/>
        <v>0.34</v>
      </c>
      <c r="N3032" s="18" t="s">
        <v>18494</v>
      </c>
      <c r="O3032" s="17">
        <f t="shared" si="1197"/>
        <v>2.3459999999999996</v>
      </c>
      <c r="P3032" s="17">
        <f t="shared" si="1190"/>
        <v>2.38</v>
      </c>
      <c r="Q3032" s="17">
        <f t="shared" si="1198"/>
        <v>2.72</v>
      </c>
      <c r="R3032" s="18" t="s">
        <v>18494</v>
      </c>
      <c r="S3032" s="18" t="s">
        <v>18494</v>
      </c>
      <c r="T3032" s="17">
        <f t="shared" si="1199"/>
        <v>2.3459999999999996</v>
      </c>
      <c r="U3032" s="17">
        <f t="shared" si="1207"/>
        <v>3.06</v>
      </c>
      <c r="V3032" s="17">
        <f t="shared" si="1191"/>
        <v>2.3459999999999996</v>
      </c>
      <c r="W3032" s="17">
        <f t="shared" si="1200"/>
        <v>2.1277200000000001</v>
      </c>
      <c r="X3032" s="17">
        <f t="shared" si="1201"/>
        <v>2.2164599999999997</v>
      </c>
      <c r="Y3032" s="18" t="s">
        <v>18494</v>
      </c>
      <c r="Z3032" s="17">
        <f t="shared" si="1204"/>
        <v>2.3459999999999996</v>
      </c>
      <c r="AA3032" s="18">
        <f t="shared" si="1202"/>
        <v>2.8899999999999997</v>
      </c>
      <c r="AB3032" s="18" t="s">
        <v>18494</v>
      </c>
      <c r="AC3032" s="17">
        <f t="shared" si="1203"/>
        <v>2.3459999999999996</v>
      </c>
      <c r="AD3032" s="17">
        <f t="shared" si="1209"/>
        <v>3.23</v>
      </c>
      <c r="AE3032" s="19">
        <f t="shared" si="1213"/>
        <v>2.38</v>
      </c>
      <c r="AF3032" s="18" t="s">
        <v>18494</v>
      </c>
      <c r="AG3032" s="17">
        <f t="shared" si="1205"/>
        <v>2.3459999999999996</v>
      </c>
      <c r="AH3032" s="17">
        <f t="shared" si="1206"/>
        <v>2.3459999999999996</v>
      </c>
      <c r="AI3032" s="20" t="s">
        <v>18494</v>
      </c>
      <c r="AJ3032" s="10">
        <f t="shared" si="1208"/>
        <v>2.7955649999999999</v>
      </c>
      <c r="AK3032" s="10">
        <f t="shared" si="1210"/>
        <v>0.34</v>
      </c>
      <c r="AL3032" s="10">
        <f t="shared" si="1211"/>
        <v>3.23</v>
      </c>
    </row>
    <row r="3033" spans="1:38" x14ac:dyDescent="0.25">
      <c r="A3033" s="25" t="s">
        <v>7865</v>
      </c>
      <c r="B3033" s="25" t="s">
        <v>775</v>
      </c>
      <c r="C3033" s="25" t="s">
        <v>12</v>
      </c>
      <c r="D3033" s="25" t="s">
        <v>18491</v>
      </c>
      <c r="G3033" s="27">
        <v>3.4</v>
      </c>
      <c r="H3033" s="17">
        <f t="shared" si="1192"/>
        <v>2.72</v>
      </c>
      <c r="I3033" s="17">
        <f t="shared" si="1193"/>
        <v>2.3459999999999996</v>
      </c>
      <c r="J3033" s="17">
        <f t="shared" si="1194"/>
        <v>1.02</v>
      </c>
      <c r="K3033" s="17">
        <f t="shared" si="1195"/>
        <v>2.3459999999999996</v>
      </c>
      <c r="L3033" s="17">
        <f t="shared" si="1196"/>
        <v>2.72</v>
      </c>
      <c r="M3033" s="18">
        <f t="shared" si="1212"/>
        <v>0.34</v>
      </c>
      <c r="N3033" s="18" t="s">
        <v>18494</v>
      </c>
      <c r="O3033" s="17">
        <f t="shared" si="1197"/>
        <v>2.3459999999999996</v>
      </c>
      <c r="P3033" s="17">
        <f t="shared" si="1190"/>
        <v>2.38</v>
      </c>
      <c r="Q3033" s="17">
        <f t="shared" si="1198"/>
        <v>2.72</v>
      </c>
      <c r="R3033" s="18" t="s">
        <v>18494</v>
      </c>
      <c r="S3033" s="18" t="s">
        <v>18494</v>
      </c>
      <c r="T3033" s="17">
        <f t="shared" si="1199"/>
        <v>2.3459999999999996</v>
      </c>
      <c r="U3033" s="17">
        <f t="shared" si="1207"/>
        <v>3.06</v>
      </c>
      <c r="V3033" s="17">
        <f t="shared" si="1191"/>
        <v>2.3459999999999996</v>
      </c>
      <c r="W3033" s="17">
        <f t="shared" si="1200"/>
        <v>2.1277200000000001</v>
      </c>
      <c r="X3033" s="17">
        <f t="shared" si="1201"/>
        <v>2.2164599999999997</v>
      </c>
      <c r="Y3033" s="18" t="s">
        <v>18494</v>
      </c>
      <c r="Z3033" s="17">
        <f t="shared" si="1204"/>
        <v>2.3459999999999996</v>
      </c>
      <c r="AA3033" s="18">
        <f t="shared" si="1202"/>
        <v>2.8899999999999997</v>
      </c>
      <c r="AB3033" s="18" t="s">
        <v>18494</v>
      </c>
      <c r="AC3033" s="17">
        <f t="shared" si="1203"/>
        <v>2.3459999999999996</v>
      </c>
      <c r="AD3033" s="17">
        <f t="shared" si="1209"/>
        <v>3.23</v>
      </c>
      <c r="AE3033" s="19">
        <f t="shared" si="1213"/>
        <v>2.38</v>
      </c>
      <c r="AF3033" s="18" t="s">
        <v>18494</v>
      </c>
      <c r="AG3033" s="17">
        <f t="shared" si="1205"/>
        <v>2.3459999999999996</v>
      </c>
      <c r="AH3033" s="17">
        <f t="shared" si="1206"/>
        <v>2.3459999999999996</v>
      </c>
      <c r="AI3033" s="20" t="s">
        <v>18494</v>
      </c>
      <c r="AJ3033" s="10">
        <f t="shared" si="1208"/>
        <v>2.7955649999999999</v>
      </c>
      <c r="AK3033" s="10">
        <f t="shared" si="1210"/>
        <v>0.34</v>
      </c>
      <c r="AL3033" s="10">
        <f t="shared" si="1211"/>
        <v>3.23</v>
      </c>
    </row>
    <row r="3034" spans="1:38" x14ac:dyDescent="0.25">
      <c r="A3034" s="25" t="s">
        <v>7442</v>
      </c>
      <c r="B3034" s="25" t="s">
        <v>280</v>
      </c>
      <c r="C3034" s="25" t="s">
        <v>12</v>
      </c>
      <c r="D3034" s="25" t="s">
        <v>18491</v>
      </c>
      <c r="F3034" s="25" t="s">
        <v>14</v>
      </c>
      <c r="G3034" s="27">
        <v>3.42</v>
      </c>
      <c r="H3034" s="17">
        <f t="shared" si="1192"/>
        <v>2.7360000000000002</v>
      </c>
      <c r="I3034" s="17">
        <f t="shared" si="1193"/>
        <v>2.3597999999999999</v>
      </c>
      <c r="J3034" s="17">
        <f t="shared" si="1194"/>
        <v>1.026</v>
      </c>
      <c r="K3034" s="17">
        <f t="shared" si="1195"/>
        <v>2.3597999999999999</v>
      </c>
      <c r="L3034" s="17">
        <f t="shared" si="1196"/>
        <v>2.7360000000000002</v>
      </c>
      <c r="M3034" s="18">
        <f t="shared" si="1212"/>
        <v>0.34200000000000003</v>
      </c>
      <c r="N3034" s="18" t="s">
        <v>18494</v>
      </c>
      <c r="O3034" s="17">
        <f t="shared" si="1197"/>
        <v>2.3597999999999999</v>
      </c>
      <c r="P3034" s="17">
        <f t="shared" si="1190"/>
        <v>2.3939999999999997</v>
      </c>
      <c r="Q3034" s="17">
        <f t="shared" si="1198"/>
        <v>2.7360000000000002</v>
      </c>
      <c r="R3034" s="18" t="s">
        <v>18494</v>
      </c>
      <c r="S3034" s="18" t="s">
        <v>18494</v>
      </c>
      <c r="T3034" s="17">
        <f t="shared" si="1199"/>
        <v>2.3597999999999999</v>
      </c>
      <c r="U3034" s="17">
        <f t="shared" si="1207"/>
        <v>3.0779999999999998</v>
      </c>
      <c r="V3034" s="17">
        <f t="shared" si="1191"/>
        <v>2.3597999999999999</v>
      </c>
      <c r="W3034" s="17">
        <f t="shared" si="1200"/>
        <v>2.1402360000000002</v>
      </c>
      <c r="X3034" s="17">
        <f t="shared" si="1201"/>
        <v>2.2294979999999995</v>
      </c>
      <c r="Y3034" s="18" t="s">
        <v>18494</v>
      </c>
      <c r="Z3034" s="17">
        <f t="shared" si="1204"/>
        <v>2.3597999999999999</v>
      </c>
      <c r="AA3034" s="18">
        <f t="shared" si="1202"/>
        <v>2.907</v>
      </c>
      <c r="AB3034" s="18" t="s">
        <v>18494</v>
      </c>
      <c r="AC3034" s="17">
        <f t="shared" si="1203"/>
        <v>2.3597999999999999</v>
      </c>
      <c r="AD3034" s="17">
        <f t="shared" si="1209"/>
        <v>3.2489999999999997</v>
      </c>
      <c r="AE3034" s="19">
        <f t="shared" si="1213"/>
        <v>2.3939999999999997</v>
      </c>
      <c r="AF3034" s="18" t="s">
        <v>18494</v>
      </c>
      <c r="AG3034" s="17">
        <f t="shared" si="1205"/>
        <v>2.3597999999999999</v>
      </c>
      <c r="AH3034" s="17">
        <f t="shared" si="1206"/>
        <v>2.3597999999999999</v>
      </c>
      <c r="AI3034" s="20" t="s">
        <v>18494</v>
      </c>
      <c r="AJ3034" s="10">
        <f t="shared" si="1208"/>
        <v>2.8120094999999998</v>
      </c>
      <c r="AK3034" s="10">
        <f t="shared" si="1210"/>
        <v>0.34200000000000003</v>
      </c>
      <c r="AL3034" s="10">
        <f t="shared" si="1211"/>
        <v>3.2489999999999997</v>
      </c>
    </row>
    <row r="3035" spans="1:38" x14ac:dyDescent="0.25">
      <c r="A3035" s="25" t="s">
        <v>8448</v>
      </c>
      <c r="B3035" s="25" t="s">
        <v>1422</v>
      </c>
      <c r="C3035" s="25" t="s">
        <v>12</v>
      </c>
      <c r="D3035" s="25" t="s">
        <v>18491</v>
      </c>
      <c r="G3035" s="27">
        <v>3.45</v>
      </c>
      <c r="H3035" s="17">
        <f t="shared" si="1192"/>
        <v>2.7600000000000002</v>
      </c>
      <c r="I3035" s="17">
        <f t="shared" si="1193"/>
        <v>2.3805000000000001</v>
      </c>
      <c r="J3035" s="17">
        <f t="shared" si="1194"/>
        <v>1.0349999999999999</v>
      </c>
      <c r="K3035" s="17">
        <f t="shared" si="1195"/>
        <v>2.3805000000000001</v>
      </c>
      <c r="L3035" s="17">
        <f t="shared" si="1196"/>
        <v>2.7600000000000002</v>
      </c>
      <c r="M3035" s="18">
        <f t="shared" si="1212"/>
        <v>0.34500000000000003</v>
      </c>
      <c r="N3035" s="18" t="s">
        <v>18494</v>
      </c>
      <c r="O3035" s="17">
        <f t="shared" si="1197"/>
        <v>2.3805000000000001</v>
      </c>
      <c r="P3035" s="17">
        <f t="shared" si="1190"/>
        <v>2.415</v>
      </c>
      <c r="Q3035" s="17">
        <f t="shared" si="1198"/>
        <v>2.7600000000000002</v>
      </c>
      <c r="R3035" s="18" t="s">
        <v>18494</v>
      </c>
      <c r="S3035" s="18" t="s">
        <v>18494</v>
      </c>
      <c r="T3035" s="17">
        <f t="shared" si="1199"/>
        <v>2.3805000000000001</v>
      </c>
      <c r="U3035" s="17">
        <f t="shared" si="1207"/>
        <v>3.1050000000000004</v>
      </c>
      <c r="V3035" s="17">
        <f t="shared" si="1191"/>
        <v>2.3805000000000001</v>
      </c>
      <c r="W3035" s="17">
        <f t="shared" si="1200"/>
        <v>2.1590100000000003</v>
      </c>
      <c r="X3035" s="17">
        <f t="shared" si="1201"/>
        <v>2.2490549999999998</v>
      </c>
      <c r="Y3035" s="18" t="s">
        <v>18494</v>
      </c>
      <c r="Z3035" s="17">
        <f t="shared" si="1204"/>
        <v>2.3805000000000001</v>
      </c>
      <c r="AA3035" s="18">
        <f t="shared" si="1202"/>
        <v>2.9325000000000001</v>
      </c>
      <c r="AB3035" s="18" t="s">
        <v>18494</v>
      </c>
      <c r="AC3035" s="17">
        <f t="shared" si="1203"/>
        <v>2.3805000000000001</v>
      </c>
      <c r="AD3035" s="17">
        <f t="shared" si="1209"/>
        <v>3.2774999999999999</v>
      </c>
      <c r="AE3035" s="19">
        <f t="shared" si="1213"/>
        <v>2.415</v>
      </c>
      <c r="AF3035" s="18" t="s">
        <v>18494</v>
      </c>
      <c r="AG3035" s="17">
        <f t="shared" si="1205"/>
        <v>2.3805000000000001</v>
      </c>
      <c r="AH3035" s="17">
        <f t="shared" si="1206"/>
        <v>2.3805000000000001</v>
      </c>
      <c r="AI3035" s="20" t="s">
        <v>18494</v>
      </c>
      <c r="AJ3035" s="10">
        <f t="shared" si="1208"/>
        <v>2.8366762500000005</v>
      </c>
      <c r="AK3035" s="10">
        <f t="shared" si="1210"/>
        <v>0.34500000000000003</v>
      </c>
      <c r="AL3035" s="10">
        <f t="shared" si="1211"/>
        <v>3.2774999999999999</v>
      </c>
    </row>
    <row r="3036" spans="1:38" x14ac:dyDescent="0.25">
      <c r="A3036" s="25" t="s">
        <v>8789</v>
      </c>
      <c r="B3036" s="25" t="s">
        <v>1797</v>
      </c>
      <c r="C3036" s="25" t="s">
        <v>12</v>
      </c>
      <c r="D3036" s="25" t="s">
        <v>18491</v>
      </c>
      <c r="G3036" s="27">
        <v>3.45</v>
      </c>
      <c r="H3036" s="17">
        <f t="shared" si="1192"/>
        <v>2.7600000000000002</v>
      </c>
      <c r="I3036" s="17">
        <f t="shared" si="1193"/>
        <v>2.3805000000000001</v>
      </c>
      <c r="J3036" s="17">
        <f t="shared" si="1194"/>
        <v>1.0349999999999999</v>
      </c>
      <c r="K3036" s="17">
        <f t="shared" si="1195"/>
        <v>2.3805000000000001</v>
      </c>
      <c r="L3036" s="17">
        <f t="shared" si="1196"/>
        <v>2.7600000000000002</v>
      </c>
      <c r="M3036" s="18">
        <f t="shared" si="1212"/>
        <v>0.34500000000000003</v>
      </c>
      <c r="N3036" s="18" t="s">
        <v>18494</v>
      </c>
      <c r="O3036" s="17">
        <f t="shared" si="1197"/>
        <v>2.3805000000000001</v>
      </c>
      <c r="P3036" s="17">
        <f t="shared" si="1190"/>
        <v>2.415</v>
      </c>
      <c r="Q3036" s="17">
        <f t="shared" si="1198"/>
        <v>2.7600000000000002</v>
      </c>
      <c r="R3036" s="18" t="s">
        <v>18494</v>
      </c>
      <c r="S3036" s="18" t="s">
        <v>18494</v>
      </c>
      <c r="T3036" s="17">
        <f t="shared" si="1199"/>
        <v>2.3805000000000001</v>
      </c>
      <c r="U3036" s="17">
        <f t="shared" si="1207"/>
        <v>3.1050000000000004</v>
      </c>
      <c r="V3036" s="17">
        <f t="shared" si="1191"/>
        <v>2.3805000000000001</v>
      </c>
      <c r="W3036" s="17">
        <f t="shared" si="1200"/>
        <v>2.1590100000000003</v>
      </c>
      <c r="X3036" s="17">
        <f t="shared" si="1201"/>
        <v>2.2490549999999998</v>
      </c>
      <c r="Y3036" s="18" t="s">
        <v>18494</v>
      </c>
      <c r="Z3036" s="17">
        <f t="shared" si="1204"/>
        <v>2.3805000000000001</v>
      </c>
      <c r="AA3036" s="18">
        <f t="shared" si="1202"/>
        <v>2.9325000000000001</v>
      </c>
      <c r="AB3036" s="18" t="s">
        <v>18494</v>
      </c>
      <c r="AC3036" s="17">
        <f t="shared" si="1203"/>
        <v>2.3805000000000001</v>
      </c>
      <c r="AD3036" s="17">
        <f t="shared" si="1209"/>
        <v>3.2774999999999999</v>
      </c>
      <c r="AE3036" s="19">
        <f t="shared" si="1213"/>
        <v>2.415</v>
      </c>
      <c r="AF3036" s="18" t="s">
        <v>18494</v>
      </c>
      <c r="AG3036" s="17">
        <f t="shared" si="1205"/>
        <v>2.3805000000000001</v>
      </c>
      <c r="AH3036" s="17">
        <f t="shared" si="1206"/>
        <v>2.3805000000000001</v>
      </c>
      <c r="AI3036" s="20" t="s">
        <v>18494</v>
      </c>
      <c r="AJ3036" s="10">
        <f t="shared" si="1208"/>
        <v>2.8366762500000005</v>
      </c>
      <c r="AK3036" s="10">
        <f t="shared" si="1210"/>
        <v>0.34500000000000003</v>
      </c>
      <c r="AL3036" s="10">
        <f t="shared" si="1211"/>
        <v>3.2774999999999999</v>
      </c>
    </row>
    <row r="3037" spans="1:38" x14ac:dyDescent="0.25">
      <c r="A3037" s="25" t="s">
        <v>9005</v>
      </c>
      <c r="B3037" s="25" t="s">
        <v>2044</v>
      </c>
      <c r="C3037" s="25" t="s">
        <v>12</v>
      </c>
      <c r="D3037" s="25" t="s">
        <v>18491</v>
      </c>
      <c r="G3037" s="27">
        <v>3.45</v>
      </c>
      <c r="H3037" s="17">
        <f t="shared" si="1192"/>
        <v>2.7600000000000002</v>
      </c>
      <c r="I3037" s="17">
        <f t="shared" si="1193"/>
        <v>2.3805000000000001</v>
      </c>
      <c r="J3037" s="17">
        <f t="shared" si="1194"/>
        <v>1.0349999999999999</v>
      </c>
      <c r="K3037" s="17">
        <f t="shared" si="1195"/>
        <v>2.3805000000000001</v>
      </c>
      <c r="L3037" s="17">
        <f t="shared" si="1196"/>
        <v>2.7600000000000002</v>
      </c>
      <c r="M3037" s="18">
        <f t="shared" si="1212"/>
        <v>0.34500000000000003</v>
      </c>
      <c r="N3037" s="18" t="s">
        <v>18494</v>
      </c>
      <c r="O3037" s="17">
        <f t="shared" si="1197"/>
        <v>2.3805000000000001</v>
      </c>
      <c r="P3037" s="17">
        <f t="shared" si="1190"/>
        <v>2.415</v>
      </c>
      <c r="Q3037" s="17">
        <f t="shared" si="1198"/>
        <v>2.7600000000000002</v>
      </c>
      <c r="R3037" s="18" t="s">
        <v>18494</v>
      </c>
      <c r="S3037" s="18" t="s">
        <v>18494</v>
      </c>
      <c r="T3037" s="17">
        <f t="shared" si="1199"/>
        <v>2.3805000000000001</v>
      </c>
      <c r="U3037" s="17">
        <f t="shared" si="1207"/>
        <v>3.1050000000000004</v>
      </c>
      <c r="V3037" s="17">
        <f t="shared" si="1191"/>
        <v>2.3805000000000001</v>
      </c>
      <c r="W3037" s="17">
        <f t="shared" si="1200"/>
        <v>2.1590100000000003</v>
      </c>
      <c r="X3037" s="17">
        <f t="shared" si="1201"/>
        <v>2.2490549999999998</v>
      </c>
      <c r="Y3037" s="18" t="s">
        <v>18494</v>
      </c>
      <c r="Z3037" s="17">
        <f t="shared" si="1204"/>
        <v>2.3805000000000001</v>
      </c>
      <c r="AA3037" s="18">
        <f t="shared" si="1202"/>
        <v>2.9325000000000001</v>
      </c>
      <c r="AB3037" s="18" t="s">
        <v>18494</v>
      </c>
      <c r="AC3037" s="17">
        <f t="shared" si="1203"/>
        <v>2.3805000000000001</v>
      </c>
      <c r="AD3037" s="17">
        <f t="shared" si="1209"/>
        <v>3.2774999999999999</v>
      </c>
      <c r="AE3037" s="19">
        <f t="shared" si="1213"/>
        <v>2.415</v>
      </c>
      <c r="AF3037" s="18" t="s">
        <v>18494</v>
      </c>
      <c r="AG3037" s="17">
        <f t="shared" si="1205"/>
        <v>2.3805000000000001</v>
      </c>
      <c r="AH3037" s="17">
        <f t="shared" si="1206"/>
        <v>2.3805000000000001</v>
      </c>
      <c r="AI3037" s="20" t="s">
        <v>18494</v>
      </c>
      <c r="AJ3037" s="10">
        <f t="shared" si="1208"/>
        <v>2.8366762500000005</v>
      </c>
      <c r="AK3037" s="10">
        <f t="shared" si="1210"/>
        <v>0.34500000000000003</v>
      </c>
      <c r="AL3037" s="10">
        <f t="shared" si="1211"/>
        <v>3.2774999999999999</v>
      </c>
    </row>
    <row r="3038" spans="1:38" x14ac:dyDescent="0.25">
      <c r="A3038" s="25" t="s">
        <v>8490</v>
      </c>
      <c r="B3038" s="25" t="s">
        <v>1468</v>
      </c>
      <c r="C3038" s="25" t="s">
        <v>12</v>
      </c>
      <c r="D3038" s="25" t="s">
        <v>18491</v>
      </c>
      <c r="G3038" s="27">
        <v>3.5</v>
      </c>
      <c r="H3038" s="17">
        <f t="shared" si="1192"/>
        <v>2.8000000000000003</v>
      </c>
      <c r="I3038" s="17">
        <f t="shared" si="1193"/>
        <v>2.415</v>
      </c>
      <c r="J3038" s="17">
        <f t="shared" si="1194"/>
        <v>1.05</v>
      </c>
      <c r="K3038" s="17">
        <f t="shared" si="1195"/>
        <v>2.415</v>
      </c>
      <c r="L3038" s="17">
        <f t="shared" si="1196"/>
        <v>2.8000000000000003</v>
      </c>
      <c r="M3038" s="18">
        <f t="shared" si="1212"/>
        <v>0.35000000000000003</v>
      </c>
      <c r="N3038" s="18" t="s">
        <v>18494</v>
      </c>
      <c r="O3038" s="17">
        <f t="shared" si="1197"/>
        <v>2.415</v>
      </c>
      <c r="P3038" s="17">
        <f t="shared" si="1190"/>
        <v>2.4499999999999997</v>
      </c>
      <c r="Q3038" s="17">
        <f t="shared" si="1198"/>
        <v>2.8000000000000003</v>
      </c>
      <c r="R3038" s="18" t="s">
        <v>18494</v>
      </c>
      <c r="S3038" s="18" t="s">
        <v>18494</v>
      </c>
      <c r="T3038" s="17">
        <f t="shared" si="1199"/>
        <v>2.415</v>
      </c>
      <c r="U3038" s="17">
        <f t="shared" si="1207"/>
        <v>3.15</v>
      </c>
      <c r="V3038" s="17">
        <f t="shared" si="1191"/>
        <v>2.415</v>
      </c>
      <c r="W3038" s="17">
        <f t="shared" si="1200"/>
        <v>2.1903000000000001</v>
      </c>
      <c r="X3038" s="17">
        <f t="shared" si="1201"/>
        <v>2.28165</v>
      </c>
      <c r="Y3038" s="18" t="s">
        <v>18494</v>
      </c>
      <c r="Z3038" s="17">
        <f t="shared" si="1204"/>
        <v>2.415</v>
      </c>
      <c r="AA3038" s="18">
        <f t="shared" si="1202"/>
        <v>2.9750000000000001</v>
      </c>
      <c r="AB3038" s="18" t="s">
        <v>18494</v>
      </c>
      <c r="AC3038" s="17">
        <f t="shared" si="1203"/>
        <v>2.415</v>
      </c>
      <c r="AD3038" s="17">
        <f t="shared" si="1209"/>
        <v>3.3249999999999997</v>
      </c>
      <c r="AE3038" s="19">
        <f t="shared" si="1213"/>
        <v>2.4499999999999997</v>
      </c>
      <c r="AF3038" s="18" t="s">
        <v>18494</v>
      </c>
      <c r="AG3038" s="17">
        <f t="shared" si="1205"/>
        <v>2.415</v>
      </c>
      <c r="AH3038" s="17">
        <f t="shared" si="1206"/>
        <v>2.415</v>
      </c>
      <c r="AI3038" s="20" t="s">
        <v>18494</v>
      </c>
      <c r="AJ3038" s="10">
        <f t="shared" si="1208"/>
        <v>2.8777875000000002</v>
      </c>
      <c r="AK3038" s="10">
        <f t="shared" si="1210"/>
        <v>0.35000000000000003</v>
      </c>
      <c r="AL3038" s="10">
        <f t="shared" si="1211"/>
        <v>3.3249999999999997</v>
      </c>
    </row>
    <row r="3039" spans="1:38" x14ac:dyDescent="0.25">
      <c r="A3039" s="25" t="s">
        <v>7950</v>
      </c>
      <c r="B3039" s="25" t="s">
        <v>870</v>
      </c>
      <c r="C3039" s="25" t="s">
        <v>12</v>
      </c>
      <c r="D3039" s="25" t="s">
        <v>18491</v>
      </c>
      <c r="G3039" s="27">
        <v>3.55</v>
      </c>
      <c r="H3039" s="17">
        <f t="shared" si="1192"/>
        <v>2.84</v>
      </c>
      <c r="I3039" s="17">
        <f t="shared" si="1193"/>
        <v>2.4494999999999996</v>
      </c>
      <c r="J3039" s="17">
        <f t="shared" si="1194"/>
        <v>1.0649999999999999</v>
      </c>
      <c r="K3039" s="17">
        <f t="shared" si="1195"/>
        <v>2.4494999999999996</v>
      </c>
      <c r="L3039" s="17">
        <f t="shared" si="1196"/>
        <v>2.84</v>
      </c>
      <c r="M3039" s="18">
        <f t="shared" si="1212"/>
        <v>0.35499999999999998</v>
      </c>
      <c r="N3039" s="18" t="s">
        <v>18494</v>
      </c>
      <c r="O3039" s="17">
        <f t="shared" si="1197"/>
        <v>2.4494999999999996</v>
      </c>
      <c r="P3039" s="17">
        <f t="shared" si="1190"/>
        <v>2.4849999999999999</v>
      </c>
      <c r="Q3039" s="17">
        <f t="shared" si="1198"/>
        <v>2.84</v>
      </c>
      <c r="R3039" s="18" t="s">
        <v>18494</v>
      </c>
      <c r="S3039" s="18" t="s">
        <v>18494</v>
      </c>
      <c r="T3039" s="17">
        <f t="shared" si="1199"/>
        <v>2.4494999999999996</v>
      </c>
      <c r="U3039" s="17">
        <f t="shared" si="1207"/>
        <v>3.1949999999999998</v>
      </c>
      <c r="V3039" s="17">
        <f t="shared" si="1191"/>
        <v>2.4494999999999996</v>
      </c>
      <c r="W3039" s="17">
        <f t="shared" si="1200"/>
        <v>2.22159</v>
      </c>
      <c r="X3039" s="17">
        <f t="shared" si="1201"/>
        <v>2.3142449999999997</v>
      </c>
      <c r="Y3039" s="18" t="s">
        <v>18494</v>
      </c>
      <c r="Z3039" s="17">
        <f t="shared" si="1204"/>
        <v>2.4494999999999996</v>
      </c>
      <c r="AA3039" s="18">
        <f t="shared" si="1202"/>
        <v>3.0174999999999996</v>
      </c>
      <c r="AB3039" s="18" t="s">
        <v>18494</v>
      </c>
      <c r="AC3039" s="17">
        <f t="shared" si="1203"/>
        <v>2.4494999999999996</v>
      </c>
      <c r="AD3039" s="17">
        <f t="shared" si="1209"/>
        <v>3.3724999999999996</v>
      </c>
      <c r="AE3039" s="19">
        <f t="shared" si="1213"/>
        <v>2.4849999999999999</v>
      </c>
      <c r="AF3039" s="18" t="s">
        <v>18494</v>
      </c>
      <c r="AG3039" s="17">
        <f t="shared" si="1205"/>
        <v>2.4494999999999996</v>
      </c>
      <c r="AH3039" s="17">
        <f t="shared" si="1206"/>
        <v>2.4494999999999996</v>
      </c>
      <c r="AI3039" s="20" t="s">
        <v>18494</v>
      </c>
      <c r="AJ3039" s="10">
        <f t="shared" si="1208"/>
        <v>2.9188987499999994</v>
      </c>
      <c r="AK3039" s="10">
        <f t="shared" si="1210"/>
        <v>0.35499999999999998</v>
      </c>
      <c r="AL3039" s="10">
        <f t="shared" si="1211"/>
        <v>3.3724999999999996</v>
      </c>
    </row>
    <row r="3040" spans="1:38" x14ac:dyDescent="0.25">
      <c r="A3040" s="25" t="s">
        <v>8368</v>
      </c>
      <c r="B3040" s="25" t="s">
        <v>1338</v>
      </c>
      <c r="C3040" s="25" t="s">
        <v>12</v>
      </c>
      <c r="D3040" s="25" t="s">
        <v>18491</v>
      </c>
      <c r="G3040" s="27">
        <v>3.55</v>
      </c>
      <c r="H3040" s="17">
        <f t="shared" si="1192"/>
        <v>2.84</v>
      </c>
      <c r="I3040" s="17">
        <f t="shared" si="1193"/>
        <v>2.4494999999999996</v>
      </c>
      <c r="J3040" s="17">
        <f t="shared" si="1194"/>
        <v>1.0649999999999999</v>
      </c>
      <c r="K3040" s="17">
        <f t="shared" si="1195"/>
        <v>2.4494999999999996</v>
      </c>
      <c r="L3040" s="17">
        <f t="shared" si="1196"/>
        <v>2.84</v>
      </c>
      <c r="M3040" s="18">
        <f t="shared" si="1212"/>
        <v>0.35499999999999998</v>
      </c>
      <c r="N3040" s="18" t="s">
        <v>18494</v>
      </c>
      <c r="O3040" s="17">
        <f t="shared" si="1197"/>
        <v>2.4494999999999996</v>
      </c>
      <c r="P3040" s="17">
        <f t="shared" si="1190"/>
        <v>2.4849999999999999</v>
      </c>
      <c r="Q3040" s="17">
        <f t="shared" si="1198"/>
        <v>2.84</v>
      </c>
      <c r="R3040" s="18" t="s">
        <v>18494</v>
      </c>
      <c r="S3040" s="18" t="s">
        <v>18494</v>
      </c>
      <c r="T3040" s="17">
        <f t="shared" si="1199"/>
        <v>2.4494999999999996</v>
      </c>
      <c r="U3040" s="17">
        <f t="shared" si="1207"/>
        <v>3.1949999999999998</v>
      </c>
      <c r="V3040" s="17">
        <f t="shared" si="1191"/>
        <v>2.4494999999999996</v>
      </c>
      <c r="W3040" s="17">
        <f t="shared" si="1200"/>
        <v>2.22159</v>
      </c>
      <c r="X3040" s="17">
        <f t="shared" si="1201"/>
        <v>2.3142449999999997</v>
      </c>
      <c r="Y3040" s="18" t="s">
        <v>18494</v>
      </c>
      <c r="Z3040" s="17">
        <f t="shared" si="1204"/>
        <v>2.4494999999999996</v>
      </c>
      <c r="AA3040" s="18">
        <f t="shared" si="1202"/>
        <v>3.0174999999999996</v>
      </c>
      <c r="AB3040" s="18" t="s">
        <v>18494</v>
      </c>
      <c r="AC3040" s="17">
        <f t="shared" si="1203"/>
        <v>2.4494999999999996</v>
      </c>
      <c r="AD3040" s="17">
        <f t="shared" si="1209"/>
        <v>3.3724999999999996</v>
      </c>
      <c r="AE3040" s="19">
        <f t="shared" si="1213"/>
        <v>2.4849999999999999</v>
      </c>
      <c r="AF3040" s="18" t="s">
        <v>18494</v>
      </c>
      <c r="AG3040" s="17">
        <f t="shared" si="1205"/>
        <v>2.4494999999999996</v>
      </c>
      <c r="AH3040" s="17">
        <f t="shared" si="1206"/>
        <v>2.4494999999999996</v>
      </c>
      <c r="AI3040" s="20" t="s">
        <v>18494</v>
      </c>
      <c r="AJ3040" s="10">
        <f t="shared" si="1208"/>
        <v>2.9188987499999994</v>
      </c>
      <c r="AK3040" s="10">
        <f t="shared" si="1210"/>
        <v>0.35499999999999998</v>
      </c>
      <c r="AL3040" s="10">
        <f t="shared" si="1211"/>
        <v>3.3724999999999996</v>
      </c>
    </row>
    <row r="3041" spans="1:38" x14ac:dyDescent="0.25">
      <c r="A3041" s="25" t="s">
        <v>8553</v>
      </c>
      <c r="B3041" s="25" t="s">
        <v>1536</v>
      </c>
      <c r="C3041" s="25" t="s">
        <v>12</v>
      </c>
      <c r="D3041" s="25" t="s">
        <v>18491</v>
      </c>
      <c r="G3041" s="27">
        <v>3.55</v>
      </c>
      <c r="H3041" s="17">
        <f t="shared" si="1192"/>
        <v>2.84</v>
      </c>
      <c r="I3041" s="17">
        <f t="shared" si="1193"/>
        <v>2.4494999999999996</v>
      </c>
      <c r="J3041" s="17">
        <f t="shared" si="1194"/>
        <v>1.0649999999999999</v>
      </c>
      <c r="K3041" s="17">
        <f t="shared" si="1195"/>
        <v>2.4494999999999996</v>
      </c>
      <c r="L3041" s="17">
        <f t="shared" si="1196"/>
        <v>2.84</v>
      </c>
      <c r="M3041" s="18">
        <f t="shared" si="1212"/>
        <v>0.35499999999999998</v>
      </c>
      <c r="N3041" s="18" t="s">
        <v>18494</v>
      </c>
      <c r="O3041" s="17">
        <f t="shared" si="1197"/>
        <v>2.4494999999999996</v>
      </c>
      <c r="P3041" s="17">
        <f t="shared" ref="P3041:P3104" si="1214">G3041*70%</f>
        <v>2.4849999999999999</v>
      </c>
      <c r="Q3041" s="17">
        <f t="shared" si="1198"/>
        <v>2.84</v>
      </c>
      <c r="R3041" s="18" t="s">
        <v>18494</v>
      </c>
      <c r="S3041" s="18" t="s">
        <v>18494</v>
      </c>
      <c r="T3041" s="17">
        <f t="shared" si="1199"/>
        <v>2.4494999999999996</v>
      </c>
      <c r="U3041" s="17">
        <f t="shared" si="1207"/>
        <v>3.1949999999999998</v>
      </c>
      <c r="V3041" s="17">
        <f t="shared" ref="V3041:V3104" si="1215">G3041*69%</f>
        <v>2.4494999999999996</v>
      </c>
      <c r="W3041" s="17">
        <f t="shared" si="1200"/>
        <v>2.22159</v>
      </c>
      <c r="X3041" s="17">
        <f t="shared" si="1201"/>
        <v>2.3142449999999997</v>
      </c>
      <c r="Y3041" s="18" t="s">
        <v>18494</v>
      </c>
      <c r="Z3041" s="17">
        <f t="shared" si="1204"/>
        <v>2.4494999999999996</v>
      </c>
      <c r="AA3041" s="18">
        <f t="shared" si="1202"/>
        <v>3.0174999999999996</v>
      </c>
      <c r="AB3041" s="18" t="s">
        <v>18494</v>
      </c>
      <c r="AC3041" s="17">
        <f t="shared" si="1203"/>
        <v>2.4494999999999996</v>
      </c>
      <c r="AD3041" s="17">
        <f t="shared" si="1209"/>
        <v>3.3724999999999996</v>
      </c>
      <c r="AE3041" s="19">
        <f t="shared" si="1213"/>
        <v>2.4849999999999999</v>
      </c>
      <c r="AF3041" s="18" t="s">
        <v>18494</v>
      </c>
      <c r="AG3041" s="17">
        <f t="shared" si="1205"/>
        <v>2.4494999999999996</v>
      </c>
      <c r="AH3041" s="17">
        <f t="shared" si="1206"/>
        <v>2.4494999999999996</v>
      </c>
      <c r="AI3041" s="20" t="s">
        <v>18494</v>
      </c>
      <c r="AJ3041" s="10">
        <f t="shared" si="1208"/>
        <v>2.9188987499999994</v>
      </c>
      <c r="AK3041" s="10">
        <f t="shared" si="1210"/>
        <v>0.35499999999999998</v>
      </c>
      <c r="AL3041" s="10">
        <f t="shared" si="1211"/>
        <v>3.3724999999999996</v>
      </c>
    </row>
    <row r="3042" spans="1:38" x14ac:dyDescent="0.25">
      <c r="A3042" s="25" t="s">
        <v>8630</v>
      </c>
      <c r="B3042" s="25" t="s">
        <v>1621</v>
      </c>
      <c r="C3042" s="25" t="s">
        <v>12</v>
      </c>
      <c r="D3042" s="25" t="s">
        <v>18491</v>
      </c>
      <c r="G3042" s="27">
        <v>3.55</v>
      </c>
      <c r="H3042" s="17">
        <f t="shared" si="1192"/>
        <v>2.84</v>
      </c>
      <c r="I3042" s="17">
        <f t="shared" si="1193"/>
        <v>2.4494999999999996</v>
      </c>
      <c r="J3042" s="17">
        <f t="shared" si="1194"/>
        <v>1.0649999999999999</v>
      </c>
      <c r="K3042" s="17">
        <f t="shared" si="1195"/>
        <v>2.4494999999999996</v>
      </c>
      <c r="L3042" s="17">
        <f t="shared" si="1196"/>
        <v>2.84</v>
      </c>
      <c r="M3042" s="18">
        <f t="shared" si="1212"/>
        <v>0.35499999999999998</v>
      </c>
      <c r="N3042" s="18" t="s">
        <v>18494</v>
      </c>
      <c r="O3042" s="17">
        <f t="shared" si="1197"/>
        <v>2.4494999999999996</v>
      </c>
      <c r="P3042" s="17">
        <f t="shared" si="1214"/>
        <v>2.4849999999999999</v>
      </c>
      <c r="Q3042" s="17">
        <f t="shared" si="1198"/>
        <v>2.84</v>
      </c>
      <c r="R3042" s="18" t="s">
        <v>18494</v>
      </c>
      <c r="S3042" s="18" t="s">
        <v>18494</v>
      </c>
      <c r="T3042" s="17">
        <f t="shared" si="1199"/>
        <v>2.4494999999999996</v>
      </c>
      <c r="U3042" s="17">
        <f t="shared" si="1207"/>
        <v>3.1949999999999998</v>
      </c>
      <c r="V3042" s="17">
        <f t="shared" si="1215"/>
        <v>2.4494999999999996</v>
      </c>
      <c r="W3042" s="17">
        <f t="shared" si="1200"/>
        <v>2.22159</v>
      </c>
      <c r="X3042" s="17">
        <f t="shared" si="1201"/>
        <v>2.3142449999999997</v>
      </c>
      <c r="Y3042" s="18" t="s">
        <v>18494</v>
      </c>
      <c r="Z3042" s="17">
        <f t="shared" si="1204"/>
        <v>2.4494999999999996</v>
      </c>
      <c r="AA3042" s="18">
        <f t="shared" si="1202"/>
        <v>3.0174999999999996</v>
      </c>
      <c r="AB3042" s="18" t="s">
        <v>18494</v>
      </c>
      <c r="AC3042" s="17">
        <f t="shared" si="1203"/>
        <v>2.4494999999999996</v>
      </c>
      <c r="AD3042" s="17">
        <f t="shared" si="1209"/>
        <v>3.3724999999999996</v>
      </c>
      <c r="AE3042" s="19">
        <f t="shared" si="1213"/>
        <v>2.4849999999999999</v>
      </c>
      <c r="AF3042" s="18" t="s">
        <v>18494</v>
      </c>
      <c r="AG3042" s="17">
        <f t="shared" si="1205"/>
        <v>2.4494999999999996</v>
      </c>
      <c r="AH3042" s="17">
        <f t="shared" si="1206"/>
        <v>2.4494999999999996</v>
      </c>
      <c r="AI3042" s="20" t="s">
        <v>18494</v>
      </c>
      <c r="AJ3042" s="10">
        <f t="shared" si="1208"/>
        <v>2.9188987499999994</v>
      </c>
      <c r="AK3042" s="10">
        <f t="shared" si="1210"/>
        <v>0.35499999999999998</v>
      </c>
      <c r="AL3042" s="10">
        <f t="shared" si="1211"/>
        <v>3.3724999999999996</v>
      </c>
    </row>
    <row r="3043" spans="1:38" x14ac:dyDescent="0.25">
      <c r="A3043" s="25" t="s">
        <v>8639</v>
      </c>
      <c r="B3043" s="25" t="s">
        <v>1630</v>
      </c>
      <c r="C3043" s="25" t="s">
        <v>12</v>
      </c>
      <c r="D3043" s="25" t="s">
        <v>18491</v>
      </c>
      <c r="G3043" s="27">
        <v>3.65</v>
      </c>
      <c r="H3043" s="17">
        <f t="shared" si="1192"/>
        <v>2.92</v>
      </c>
      <c r="I3043" s="17">
        <f t="shared" si="1193"/>
        <v>2.5185</v>
      </c>
      <c r="J3043" s="17">
        <f t="shared" si="1194"/>
        <v>1.095</v>
      </c>
      <c r="K3043" s="17">
        <f t="shared" si="1195"/>
        <v>2.5185</v>
      </c>
      <c r="L3043" s="17">
        <f t="shared" si="1196"/>
        <v>2.92</v>
      </c>
      <c r="M3043" s="18">
        <f t="shared" si="1212"/>
        <v>0.36499999999999999</v>
      </c>
      <c r="N3043" s="18" t="s">
        <v>18494</v>
      </c>
      <c r="O3043" s="17">
        <f t="shared" si="1197"/>
        <v>2.5185</v>
      </c>
      <c r="P3043" s="17">
        <f t="shared" si="1214"/>
        <v>2.5549999999999997</v>
      </c>
      <c r="Q3043" s="17">
        <f t="shared" si="1198"/>
        <v>2.92</v>
      </c>
      <c r="R3043" s="18" t="s">
        <v>18494</v>
      </c>
      <c r="S3043" s="18" t="s">
        <v>18494</v>
      </c>
      <c r="T3043" s="17">
        <f t="shared" si="1199"/>
        <v>2.5185</v>
      </c>
      <c r="U3043" s="17">
        <f t="shared" si="1207"/>
        <v>3.2850000000000001</v>
      </c>
      <c r="V3043" s="17">
        <f t="shared" si="1215"/>
        <v>2.5185</v>
      </c>
      <c r="W3043" s="17">
        <f t="shared" si="1200"/>
        <v>2.28417</v>
      </c>
      <c r="X3043" s="17">
        <f t="shared" si="1201"/>
        <v>2.3794349999999995</v>
      </c>
      <c r="Y3043" s="18" t="s">
        <v>18494</v>
      </c>
      <c r="Z3043" s="17">
        <f t="shared" si="1204"/>
        <v>2.5185</v>
      </c>
      <c r="AA3043" s="18">
        <f t="shared" si="1202"/>
        <v>3.1025</v>
      </c>
      <c r="AB3043" s="18" t="s">
        <v>18494</v>
      </c>
      <c r="AC3043" s="17">
        <f t="shared" si="1203"/>
        <v>2.5185</v>
      </c>
      <c r="AD3043" s="17">
        <f t="shared" si="1209"/>
        <v>3.4674999999999998</v>
      </c>
      <c r="AE3043" s="19">
        <f t="shared" si="1213"/>
        <v>2.5549999999999997</v>
      </c>
      <c r="AF3043" s="18" t="s">
        <v>18494</v>
      </c>
      <c r="AG3043" s="17">
        <f t="shared" si="1205"/>
        <v>2.5185</v>
      </c>
      <c r="AH3043" s="17">
        <f t="shared" si="1206"/>
        <v>2.5185</v>
      </c>
      <c r="AI3043" s="20" t="s">
        <v>18494</v>
      </c>
      <c r="AJ3043" s="10">
        <f t="shared" si="1208"/>
        <v>3.0011212499999997</v>
      </c>
      <c r="AK3043" s="10">
        <f t="shared" si="1210"/>
        <v>0.36499999999999999</v>
      </c>
      <c r="AL3043" s="10">
        <f t="shared" si="1211"/>
        <v>3.4674999999999998</v>
      </c>
    </row>
    <row r="3044" spans="1:38" x14ac:dyDescent="0.25">
      <c r="A3044" s="25" t="s">
        <v>8251</v>
      </c>
      <c r="B3044" s="25" t="s">
        <v>1223</v>
      </c>
      <c r="C3044" s="25" t="s">
        <v>12</v>
      </c>
      <c r="D3044" s="25" t="s">
        <v>18491</v>
      </c>
      <c r="G3044" s="27">
        <v>3.7</v>
      </c>
      <c r="H3044" s="17">
        <f t="shared" si="1192"/>
        <v>2.9600000000000004</v>
      </c>
      <c r="I3044" s="17">
        <f t="shared" si="1193"/>
        <v>2.5529999999999999</v>
      </c>
      <c r="J3044" s="17">
        <f t="shared" si="1194"/>
        <v>1.1100000000000001</v>
      </c>
      <c r="K3044" s="17">
        <f t="shared" si="1195"/>
        <v>2.5529999999999999</v>
      </c>
      <c r="L3044" s="17">
        <f t="shared" si="1196"/>
        <v>2.9600000000000004</v>
      </c>
      <c r="M3044" s="18">
        <f t="shared" si="1212"/>
        <v>0.37000000000000005</v>
      </c>
      <c r="N3044" s="18" t="s">
        <v>18494</v>
      </c>
      <c r="O3044" s="17">
        <f t="shared" si="1197"/>
        <v>2.5529999999999999</v>
      </c>
      <c r="P3044" s="17">
        <f t="shared" si="1214"/>
        <v>2.59</v>
      </c>
      <c r="Q3044" s="17">
        <f t="shared" si="1198"/>
        <v>2.9600000000000004</v>
      </c>
      <c r="R3044" s="18" t="s">
        <v>18494</v>
      </c>
      <c r="S3044" s="18" t="s">
        <v>18494</v>
      </c>
      <c r="T3044" s="17">
        <f t="shared" si="1199"/>
        <v>2.5529999999999999</v>
      </c>
      <c r="U3044" s="17">
        <f t="shared" si="1207"/>
        <v>3.33</v>
      </c>
      <c r="V3044" s="17">
        <f t="shared" si="1215"/>
        <v>2.5529999999999999</v>
      </c>
      <c r="W3044" s="17">
        <f t="shared" si="1200"/>
        <v>2.3154600000000003</v>
      </c>
      <c r="X3044" s="17">
        <f t="shared" si="1201"/>
        <v>2.4120299999999997</v>
      </c>
      <c r="Y3044" s="18" t="s">
        <v>18494</v>
      </c>
      <c r="Z3044" s="17">
        <f t="shared" si="1204"/>
        <v>2.5529999999999999</v>
      </c>
      <c r="AA3044" s="18">
        <f t="shared" si="1202"/>
        <v>3.145</v>
      </c>
      <c r="AB3044" s="18" t="s">
        <v>18494</v>
      </c>
      <c r="AC3044" s="17">
        <f t="shared" si="1203"/>
        <v>2.5529999999999999</v>
      </c>
      <c r="AD3044" s="17">
        <f t="shared" si="1209"/>
        <v>3.5150000000000001</v>
      </c>
      <c r="AE3044" s="19">
        <f t="shared" si="1213"/>
        <v>2.59</v>
      </c>
      <c r="AF3044" s="18" t="s">
        <v>18494</v>
      </c>
      <c r="AG3044" s="17">
        <f t="shared" si="1205"/>
        <v>2.5529999999999999</v>
      </c>
      <c r="AH3044" s="17">
        <f t="shared" si="1206"/>
        <v>2.5529999999999999</v>
      </c>
      <c r="AI3044" s="20" t="s">
        <v>18494</v>
      </c>
      <c r="AJ3044" s="10">
        <f t="shared" si="1208"/>
        <v>3.0422325000000003</v>
      </c>
      <c r="AK3044" s="10">
        <f t="shared" si="1210"/>
        <v>0.37000000000000005</v>
      </c>
      <c r="AL3044" s="10">
        <f t="shared" si="1211"/>
        <v>3.5150000000000001</v>
      </c>
    </row>
    <row r="3045" spans="1:38" x14ac:dyDescent="0.25">
      <c r="A3045" s="25" t="s">
        <v>7617</v>
      </c>
      <c r="B3045" s="25" t="s">
        <v>516</v>
      </c>
      <c r="C3045" s="25" t="s">
        <v>12</v>
      </c>
      <c r="D3045" s="25" t="s">
        <v>18491</v>
      </c>
      <c r="G3045" s="27">
        <v>3.7</v>
      </c>
      <c r="H3045" s="17">
        <f t="shared" si="1192"/>
        <v>2.9600000000000004</v>
      </c>
      <c r="I3045" s="17">
        <f t="shared" si="1193"/>
        <v>2.5529999999999999</v>
      </c>
      <c r="J3045" s="17">
        <f t="shared" si="1194"/>
        <v>1.1100000000000001</v>
      </c>
      <c r="K3045" s="17">
        <f t="shared" si="1195"/>
        <v>2.5529999999999999</v>
      </c>
      <c r="L3045" s="17">
        <f t="shared" si="1196"/>
        <v>2.9600000000000004</v>
      </c>
      <c r="M3045" s="18">
        <f t="shared" si="1212"/>
        <v>0.37000000000000005</v>
      </c>
      <c r="N3045" s="18" t="s">
        <v>18494</v>
      </c>
      <c r="O3045" s="17">
        <f t="shared" si="1197"/>
        <v>2.5529999999999999</v>
      </c>
      <c r="P3045" s="17">
        <f t="shared" si="1214"/>
        <v>2.59</v>
      </c>
      <c r="Q3045" s="17">
        <f t="shared" si="1198"/>
        <v>2.9600000000000004</v>
      </c>
      <c r="R3045" s="18" t="s">
        <v>18494</v>
      </c>
      <c r="S3045" s="18" t="s">
        <v>18494</v>
      </c>
      <c r="T3045" s="17">
        <f t="shared" si="1199"/>
        <v>2.5529999999999999</v>
      </c>
      <c r="U3045" s="17">
        <f t="shared" si="1207"/>
        <v>3.33</v>
      </c>
      <c r="V3045" s="17">
        <f t="shared" si="1215"/>
        <v>2.5529999999999999</v>
      </c>
      <c r="W3045" s="17">
        <f t="shared" si="1200"/>
        <v>2.3154600000000003</v>
      </c>
      <c r="X3045" s="17">
        <f t="shared" si="1201"/>
        <v>2.4120299999999997</v>
      </c>
      <c r="Y3045" s="18" t="s">
        <v>18494</v>
      </c>
      <c r="Z3045" s="17">
        <f t="shared" si="1204"/>
        <v>2.5529999999999999</v>
      </c>
      <c r="AA3045" s="18">
        <f t="shared" si="1202"/>
        <v>3.145</v>
      </c>
      <c r="AB3045" s="18" t="s">
        <v>18494</v>
      </c>
      <c r="AC3045" s="17">
        <f t="shared" si="1203"/>
        <v>2.5529999999999999</v>
      </c>
      <c r="AD3045" s="17">
        <f t="shared" si="1209"/>
        <v>3.5150000000000001</v>
      </c>
      <c r="AE3045" s="19">
        <f t="shared" si="1213"/>
        <v>2.59</v>
      </c>
      <c r="AF3045" s="18" t="s">
        <v>18494</v>
      </c>
      <c r="AG3045" s="17">
        <f t="shared" si="1205"/>
        <v>2.5529999999999999</v>
      </c>
      <c r="AH3045" s="17">
        <f t="shared" si="1206"/>
        <v>2.5529999999999999</v>
      </c>
      <c r="AI3045" s="20" t="s">
        <v>18494</v>
      </c>
      <c r="AJ3045" s="10">
        <f t="shared" si="1208"/>
        <v>3.0422325000000003</v>
      </c>
      <c r="AK3045" s="10">
        <f t="shared" si="1210"/>
        <v>0.37000000000000005</v>
      </c>
      <c r="AL3045" s="10">
        <f t="shared" si="1211"/>
        <v>3.5150000000000001</v>
      </c>
    </row>
    <row r="3046" spans="1:38" x14ac:dyDescent="0.25">
      <c r="A3046" s="25" t="s">
        <v>11886</v>
      </c>
      <c r="B3046" s="25" t="s">
        <v>5152</v>
      </c>
      <c r="C3046" s="25" t="s">
        <v>12</v>
      </c>
      <c r="D3046" s="25" t="s">
        <v>18491</v>
      </c>
      <c r="G3046" s="27">
        <v>3.7</v>
      </c>
      <c r="H3046" s="17">
        <f t="shared" si="1192"/>
        <v>2.9600000000000004</v>
      </c>
      <c r="I3046" s="17">
        <f t="shared" si="1193"/>
        <v>2.5529999999999999</v>
      </c>
      <c r="J3046" s="17">
        <f t="shared" si="1194"/>
        <v>1.1100000000000001</v>
      </c>
      <c r="K3046" s="17">
        <f t="shared" si="1195"/>
        <v>2.5529999999999999</v>
      </c>
      <c r="L3046" s="17">
        <f t="shared" si="1196"/>
        <v>2.9600000000000004</v>
      </c>
      <c r="M3046" s="18">
        <f t="shared" si="1212"/>
        <v>0.37000000000000005</v>
      </c>
      <c r="N3046" s="18" t="s">
        <v>18494</v>
      </c>
      <c r="O3046" s="17">
        <f t="shared" si="1197"/>
        <v>2.5529999999999999</v>
      </c>
      <c r="P3046" s="17">
        <f t="shared" si="1214"/>
        <v>2.59</v>
      </c>
      <c r="Q3046" s="17">
        <f t="shared" si="1198"/>
        <v>2.9600000000000004</v>
      </c>
      <c r="R3046" s="18" t="s">
        <v>18494</v>
      </c>
      <c r="S3046" s="18" t="s">
        <v>18494</v>
      </c>
      <c r="T3046" s="17">
        <f t="shared" si="1199"/>
        <v>2.5529999999999999</v>
      </c>
      <c r="U3046" s="17">
        <f t="shared" si="1207"/>
        <v>3.33</v>
      </c>
      <c r="V3046" s="17">
        <f t="shared" si="1215"/>
        <v>2.5529999999999999</v>
      </c>
      <c r="W3046" s="17">
        <f t="shared" si="1200"/>
        <v>2.3154600000000003</v>
      </c>
      <c r="X3046" s="17">
        <f t="shared" si="1201"/>
        <v>2.4120299999999997</v>
      </c>
      <c r="Y3046" s="18" t="s">
        <v>18494</v>
      </c>
      <c r="Z3046" s="17">
        <f t="shared" si="1204"/>
        <v>2.5529999999999999</v>
      </c>
      <c r="AA3046" s="18">
        <f t="shared" si="1202"/>
        <v>3.145</v>
      </c>
      <c r="AB3046" s="18" t="s">
        <v>18494</v>
      </c>
      <c r="AC3046" s="17">
        <f t="shared" si="1203"/>
        <v>2.5529999999999999</v>
      </c>
      <c r="AD3046" s="17">
        <f t="shared" si="1209"/>
        <v>3.5150000000000001</v>
      </c>
      <c r="AE3046" s="19">
        <f t="shared" si="1213"/>
        <v>2.59</v>
      </c>
      <c r="AF3046" s="18" t="s">
        <v>18494</v>
      </c>
      <c r="AG3046" s="17">
        <f t="shared" si="1205"/>
        <v>2.5529999999999999</v>
      </c>
      <c r="AH3046" s="17">
        <f t="shared" si="1206"/>
        <v>2.5529999999999999</v>
      </c>
      <c r="AI3046" s="20" t="s">
        <v>18494</v>
      </c>
      <c r="AJ3046" s="10">
        <f t="shared" si="1208"/>
        <v>3.0422325000000003</v>
      </c>
      <c r="AK3046" s="10">
        <f t="shared" si="1210"/>
        <v>0.37000000000000005</v>
      </c>
      <c r="AL3046" s="10">
        <f t="shared" si="1211"/>
        <v>3.5150000000000001</v>
      </c>
    </row>
    <row r="3047" spans="1:38" x14ac:dyDescent="0.25">
      <c r="A3047" s="25" t="s">
        <v>9018</v>
      </c>
      <c r="B3047" s="25" t="s">
        <v>2058</v>
      </c>
      <c r="C3047" s="25" t="s">
        <v>12</v>
      </c>
      <c r="D3047" s="25" t="s">
        <v>18491</v>
      </c>
      <c r="G3047" s="27">
        <v>3.75</v>
      </c>
      <c r="H3047" s="17">
        <f t="shared" si="1192"/>
        <v>3</v>
      </c>
      <c r="I3047" s="17">
        <f t="shared" si="1193"/>
        <v>2.5874999999999999</v>
      </c>
      <c r="J3047" s="17">
        <f t="shared" si="1194"/>
        <v>1.125</v>
      </c>
      <c r="K3047" s="17">
        <f t="shared" si="1195"/>
        <v>2.5874999999999999</v>
      </c>
      <c r="L3047" s="17">
        <f t="shared" si="1196"/>
        <v>3</v>
      </c>
      <c r="M3047" s="18">
        <f t="shared" si="1212"/>
        <v>0.375</v>
      </c>
      <c r="N3047" s="18" t="s">
        <v>18494</v>
      </c>
      <c r="O3047" s="17">
        <f t="shared" si="1197"/>
        <v>2.5874999999999999</v>
      </c>
      <c r="P3047" s="17">
        <f t="shared" si="1214"/>
        <v>2.625</v>
      </c>
      <c r="Q3047" s="17">
        <f t="shared" si="1198"/>
        <v>3</v>
      </c>
      <c r="R3047" s="18" t="s">
        <v>18494</v>
      </c>
      <c r="S3047" s="18" t="s">
        <v>18494</v>
      </c>
      <c r="T3047" s="17">
        <f t="shared" si="1199"/>
        <v>2.5874999999999999</v>
      </c>
      <c r="U3047" s="17">
        <f t="shared" si="1207"/>
        <v>3.375</v>
      </c>
      <c r="V3047" s="17">
        <f t="shared" si="1215"/>
        <v>2.5874999999999999</v>
      </c>
      <c r="W3047" s="17">
        <f t="shared" si="1200"/>
        <v>2.3467500000000001</v>
      </c>
      <c r="X3047" s="17">
        <f t="shared" si="1201"/>
        <v>2.4446249999999998</v>
      </c>
      <c r="Y3047" s="18" t="s">
        <v>18494</v>
      </c>
      <c r="Z3047" s="17">
        <f t="shared" si="1204"/>
        <v>2.5874999999999999</v>
      </c>
      <c r="AA3047" s="18">
        <f t="shared" si="1202"/>
        <v>3.1875</v>
      </c>
      <c r="AB3047" s="18" t="s">
        <v>18494</v>
      </c>
      <c r="AC3047" s="17">
        <f t="shared" si="1203"/>
        <v>2.5874999999999999</v>
      </c>
      <c r="AD3047" s="17">
        <f t="shared" si="1209"/>
        <v>3.5625</v>
      </c>
      <c r="AE3047" s="19">
        <f t="shared" si="1213"/>
        <v>2.625</v>
      </c>
      <c r="AF3047" s="18" t="s">
        <v>18494</v>
      </c>
      <c r="AG3047" s="17">
        <f t="shared" si="1205"/>
        <v>2.5874999999999999</v>
      </c>
      <c r="AH3047" s="17">
        <f t="shared" si="1206"/>
        <v>2.5874999999999999</v>
      </c>
      <c r="AI3047" s="20" t="s">
        <v>18494</v>
      </c>
      <c r="AJ3047" s="10">
        <f t="shared" si="1208"/>
        <v>3.08334375</v>
      </c>
      <c r="AK3047" s="10">
        <f t="shared" si="1210"/>
        <v>0.375</v>
      </c>
      <c r="AL3047" s="10">
        <f t="shared" si="1211"/>
        <v>3.5625</v>
      </c>
    </row>
    <row r="3048" spans="1:38" x14ac:dyDescent="0.25">
      <c r="A3048" s="25" t="s">
        <v>10807</v>
      </c>
      <c r="B3048" s="25" t="s">
        <v>4028</v>
      </c>
      <c r="C3048" s="25" t="s">
        <v>12</v>
      </c>
      <c r="D3048" s="25" t="s">
        <v>18491</v>
      </c>
      <c r="G3048" s="27">
        <v>3.8</v>
      </c>
      <c r="H3048" s="17">
        <f t="shared" si="1192"/>
        <v>3.04</v>
      </c>
      <c r="I3048" s="17">
        <f t="shared" si="1193"/>
        <v>2.6219999999999999</v>
      </c>
      <c r="J3048" s="17">
        <f t="shared" si="1194"/>
        <v>1.1399999999999999</v>
      </c>
      <c r="K3048" s="17">
        <f t="shared" si="1195"/>
        <v>2.6219999999999999</v>
      </c>
      <c r="L3048" s="17">
        <f t="shared" si="1196"/>
        <v>3.04</v>
      </c>
      <c r="M3048" s="18">
        <f t="shared" si="1212"/>
        <v>0.38</v>
      </c>
      <c r="N3048" s="18" t="s">
        <v>18494</v>
      </c>
      <c r="O3048" s="17">
        <f t="shared" si="1197"/>
        <v>2.6219999999999999</v>
      </c>
      <c r="P3048" s="17">
        <f t="shared" si="1214"/>
        <v>2.6599999999999997</v>
      </c>
      <c r="Q3048" s="17">
        <f t="shared" si="1198"/>
        <v>3.04</v>
      </c>
      <c r="R3048" s="18" t="s">
        <v>18494</v>
      </c>
      <c r="S3048" s="18" t="s">
        <v>18494</v>
      </c>
      <c r="T3048" s="17">
        <f t="shared" si="1199"/>
        <v>2.6219999999999999</v>
      </c>
      <c r="U3048" s="17">
        <f t="shared" si="1207"/>
        <v>3.42</v>
      </c>
      <c r="V3048" s="17">
        <f t="shared" si="1215"/>
        <v>2.6219999999999999</v>
      </c>
      <c r="W3048" s="17">
        <f t="shared" si="1200"/>
        <v>2.3780399999999999</v>
      </c>
      <c r="X3048" s="17">
        <f t="shared" si="1201"/>
        <v>2.4772199999999995</v>
      </c>
      <c r="Y3048" s="18" t="s">
        <v>18494</v>
      </c>
      <c r="Z3048" s="17">
        <f t="shared" si="1204"/>
        <v>2.6219999999999999</v>
      </c>
      <c r="AA3048" s="18">
        <f t="shared" si="1202"/>
        <v>3.23</v>
      </c>
      <c r="AB3048" s="18" t="s">
        <v>18494</v>
      </c>
      <c r="AC3048" s="17">
        <f t="shared" si="1203"/>
        <v>2.6219999999999999</v>
      </c>
      <c r="AD3048" s="17">
        <f t="shared" si="1209"/>
        <v>3.61</v>
      </c>
      <c r="AE3048" s="19">
        <f t="shared" si="1213"/>
        <v>2.6599999999999997</v>
      </c>
      <c r="AF3048" s="18" t="s">
        <v>18494</v>
      </c>
      <c r="AG3048" s="17">
        <f t="shared" si="1205"/>
        <v>2.6219999999999999</v>
      </c>
      <c r="AH3048" s="17">
        <f t="shared" si="1206"/>
        <v>2.6219999999999999</v>
      </c>
      <c r="AI3048" s="20" t="s">
        <v>18494</v>
      </c>
      <c r="AJ3048" s="10">
        <f t="shared" si="1208"/>
        <v>3.1244549999999998</v>
      </c>
      <c r="AK3048" s="10">
        <f t="shared" si="1210"/>
        <v>0.38</v>
      </c>
      <c r="AL3048" s="10">
        <f t="shared" si="1211"/>
        <v>3.61</v>
      </c>
    </row>
    <row r="3049" spans="1:38" x14ac:dyDescent="0.25">
      <c r="A3049" s="25" t="s">
        <v>11911</v>
      </c>
      <c r="B3049" s="25" t="s">
        <v>5177</v>
      </c>
      <c r="C3049" s="25" t="s">
        <v>12</v>
      </c>
      <c r="D3049" s="25" t="s">
        <v>18491</v>
      </c>
      <c r="G3049" s="27">
        <v>3.8</v>
      </c>
      <c r="H3049" s="17">
        <f t="shared" si="1192"/>
        <v>3.04</v>
      </c>
      <c r="I3049" s="17">
        <f t="shared" si="1193"/>
        <v>2.6219999999999999</v>
      </c>
      <c r="J3049" s="17">
        <f t="shared" si="1194"/>
        <v>1.1399999999999999</v>
      </c>
      <c r="K3049" s="17">
        <f t="shared" si="1195"/>
        <v>2.6219999999999999</v>
      </c>
      <c r="L3049" s="17">
        <f t="shared" si="1196"/>
        <v>3.04</v>
      </c>
      <c r="M3049" s="18">
        <f t="shared" si="1212"/>
        <v>0.38</v>
      </c>
      <c r="N3049" s="18" t="s">
        <v>18494</v>
      </c>
      <c r="O3049" s="17">
        <f t="shared" si="1197"/>
        <v>2.6219999999999999</v>
      </c>
      <c r="P3049" s="17">
        <f t="shared" si="1214"/>
        <v>2.6599999999999997</v>
      </c>
      <c r="Q3049" s="17">
        <f t="shared" si="1198"/>
        <v>3.04</v>
      </c>
      <c r="R3049" s="18" t="s">
        <v>18494</v>
      </c>
      <c r="S3049" s="18" t="s">
        <v>18494</v>
      </c>
      <c r="T3049" s="17">
        <f t="shared" si="1199"/>
        <v>2.6219999999999999</v>
      </c>
      <c r="U3049" s="17">
        <f t="shared" si="1207"/>
        <v>3.42</v>
      </c>
      <c r="V3049" s="17">
        <f t="shared" si="1215"/>
        <v>2.6219999999999999</v>
      </c>
      <c r="W3049" s="17">
        <f t="shared" si="1200"/>
        <v>2.3780399999999999</v>
      </c>
      <c r="X3049" s="17">
        <f t="shared" si="1201"/>
        <v>2.4772199999999995</v>
      </c>
      <c r="Y3049" s="18" t="s">
        <v>18494</v>
      </c>
      <c r="Z3049" s="17">
        <f t="shared" si="1204"/>
        <v>2.6219999999999999</v>
      </c>
      <c r="AA3049" s="18">
        <f t="shared" si="1202"/>
        <v>3.23</v>
      </c>
      <c r="AB3049" s="18" t="s">
        <v>18494</v>
      </c>
      <c r="AC3049" s="17">
        <f t="shared" si="1203"/>
        <v>2.6219999999999999</v>
      </c>
      <c r="AD3049" s="17">
        <f t="shared" si="1209"/>
        <v>3.61</v>
      </c>
      <c r="AE3049" s="19">
        <f t="shared" si="1213"/>
        <v>2.6599999999999997</v>
      </c>
      <c r="AF3049" s="18" t="s">
        <v>18494</v>
      </c>
      <c r="AG3049" s="17">
        <f t="shared" si="1205"/>
        <v>2.6219999999999999</v>
      </c>
      <c r="AH3049" s="17">
        <f t="shared" si="1206"/>
        <v>2.6219999999999999</v>
      </c>
      <c r="AI3049" s="20" t="s">
        <v>18494</v>
      </c>
      <c r="AJ3049" s="10">
        <f t="shared" si="1208"/>
        <v>3.1244549999999998</v>
      </c>
      <c r="AK3049" s="10">
        <f t="shared" si="1210"/>
        <v>0.38</v>
      </c>
      <c r="AL3049" s="10">
        <f t="shared" si="1211"/>
        <v>3.61</v>
      </c>
    </row>
    <row r="3050" spans="1:38" x14ac:dyDescent="0.25">
      <c r="A3050" s="25" t="s">
        <v>8754</v>
      </c>
      <c r="B3050" s="25" t="s">
        <v>1761</v>
      </c>
      <c r="C3050" s="25" t="s">
        <v>12</v>
      </c>
      <c r="D3050" s="25" t="s">
        <v>18491</v>
      </c>
      <c r="G3050" s="27">
        <v>3.8</v>
      </c>
      <c r="H3050" s="17">
        <f t="shared" si="1192"/>
        <v>3.04</v>
      </c>
      <c r="I3050" s="17">
        <f t="shared" si="1193"/>
        <v>2.6219999999999999</v>
      </c>
      <c r="J3050" s="17">
        <f t="shared" si="1194"/>
        <v>1.1399999999999999</v>
      </c>
      <c r="K3050" s="17">
        <f t="shared" si="1195"/>
        <v>2.6219999999999999</v>
      </c>
      <c r="L3050" s="17">
        <f t="shared" si="1196"/>
        <v>3.04</v>
      </c>
      <c r="M3050" s="18">
        <f t="shared" si="1212"/>
        <v>0.38</v>
      </c>
      <c r="N3050" s="18" t="s">
        <v>18494</v>
      </c>
      <c r="O3050" s="17">
        <f t="shared" si="1197"/>
        <v>2.6219999999999999</v>
      </c>
      <c r="P3050" s="17">
        <f t="shared" si="1214"/>
        <v>2.6599999999999997</v>
      </c>
      <c r="Q3050" s="17">
        <f t="shared" si="1198"/>
        <v>3.04</v>
      </c>
      <c r="R3050" s="18" t="s">
        <v>18494</v>
      </c>
      <c r="S3050" s="18" t="s">
        <v>18494</v>
      </c>
      <c r="T3050" s="17">
        <f t="shared" si="1199"/>
        <v>2.6219999999999999</v>
      </c>
      <c r="U3050" s="17">
        <f t="shared" si="1207"/>
        <v>3.42</v>
      </c>
      <c r="V3050" s="17">
        <f t="shared" si="1215"/>
        <v>2.6219999999999999</v>
      </c>
      <c r="W3050" s="17">
        <f t="shared" si="1200"/>
        <v>2.3780399999999999</v>
      </c>
      <c r="X3050" s="17">
        <f t="shared" si="1201"/>
        <v>2.4772199999999995</v>
      </c>
      <c r="Y3050" s="18" t="s">
        <v>18494</v>
      </c>
      <c r="Z3050" s="17">
        <f t="shared" si="1204"/>
        <v>2.6219999999999999</v>
      </c>
      <c r="AA3050" s="18">
        <f t="shared" si="1202"/>
        <v>3.23</v>
      </c>
      <c r="AB3050" s="18" t="s">
        <v>18494</v>
      </c>
      <c r="AC3050" s="17">
        <f t="shared" si="1203"/>
        <v>2.6219999999999999</v>
      </c>
      <c r="AD3050" s="17">
        <f t="shared" si="1209"/>
        <v>3.61</v>
      </c>
      <c r="AE3050" s="19">
        <f t="shared" si="1213"/>
        <v>2.6599999999999997</v>
      </c>
      <c r="AF3050" s="18" t="s">
        <v>18494</v>
      </c>
      <c r="AG3050" s="17">
        <f t="shared" si="1205"/>
        <v>2.6219999999999999</v>
      </c>
      <c r="AH3050" s="17">
        <f t="shared" si="1206"/>
        <v>2.6219999999999999</v>
      </c>
      <c r="AI3050" s="20" t="s">
        <v>18494</v>
      </c>
      <c r="AJ3050" s="10">
        <f t="shared" si="1208"/>
        <v>3.1244549999999998</v>
      </c>
      <c r="AK3050" s="10">
        <f t="shared" si="1210"/>
        <v>0.38</v>
      </c>
      <c r="AL3050" s="10">
        <f t="shared" si="1211"/>
        <v>3.61</v>
      </c>
    </row>
    <row r="3051" spans="1:38" x14ac:dyDescent="0.25">
      <c r="A3051" s="25" t="s">
        <v>8718</v>
      </c>
      <c r="B3051" s="25" t="s">
        <v>1720</v>
      </c>
      <c r="C3051" s="25" t="s">
        <v>12</v>
      </c>
      <c r="D3051" s="25" t="s">
        <v>18491</v>
      </c>
      <c r="G3051" s="27">
        <v>3.85</v>
      </c>
      <c r="H3051" s="17">
        <f t="shared" si="1192"/>
        <v>3.08</v>
      </c>
      <c r="I3051" s="17">
        <f t="shared" si="1193"/>
        <v>2.6564999999999999</v>
      </c>
      <c r="J3051" s="17">
        <f t="shared" si="1194"/>
        <v>1.155</v>
      </c>
      <c r="K3051" s="17">
        <f t="shared" si="1195"/>
        <v>2.6564999999999999</v>
      </c>
      <c r="L3051" s="17">
        <f t="shared" si="1196"/>
        <v>3.08</v>
      </c>
      <c r="M3051" s="18">
        <f t="shared" si="1212"/>
        <v>0.38500000000000001</v>
      </c>
      <c r="N3051" s="18" t="s">
        <v>18494</v>
      </c>
      <c r="O3051" s="17">
        <f t="shared" si="1197"/>
        <v>2.6564999999999999</v>
      </c>
      <c r="P3051" s="17">
        <f t="shared" si="1214"/>
        <v>2.6949999999999998</v>
      </c>
      <c r="Q3051" s="17">
        <f t="shared" si="1198"/>
        <v>3.08</v>
      </c>
      <c r="R3051" s="18" t="s">
        <v>18494</v>
      </c>
      <c r="S3051" s="18" t="s">
        <v>18494</v>
      </c>
      <c r="T3051" s="17">
        <f t="shared" si="1199"/>
        <v>2.6564999999999999</v>
      </c>
      <c r="U3051" s="17">
        <f t="shared" si="1207"/>
        <v>3.4650000000000003</v>
      </c>
      <c r="V3051" s="17">
        <f t="shared" si="1215"/>
        <v>2.6564999999999999</v>
      </c>
      <c r="W3051" s="17">
        <f t="shared" si="1200"/>
        <v>2.4093300000000002</v>
      </c>
      <c r="X3051" s="17">
        <f t="shared" si="1201"/>
        <v>2.5098149999999997</v>
      </c>
      <c r="Y3051" s="18" t="s">
        <v>18494</v>
      </c>
      <c r="Z3051" s="17">
        <f t="shared" si="1204"/>
        <v>2.6564999999999999</v>
      </c>
      <c r="AA3051" s="18">
        <f t="shared" si="1202"/>
        <v>3.2725</v>
      </c>
      <c r="AB3051" s="18" t="s">
        <v>18494</v>
      </c>
      <c r="AC3051" s="17">
        <f t="shared" si="1203"/>
        <v>2.6564999999999999</v>
      </c>
      <c r="AD3051" s="17">
        <f t="shared" si="1209"/>
        <v>3.6574999999999998</v>
      </c>
      <c r="AE3051" s="19">
        <f t="shared" si="1213"/>
        <v>2.6949999999999998</v>
      </c>
      <c r="AF3051" s="18" t="s">
        <v>18494</v>
      </c>
      <c r="AG3051" s="17">
        <f t="shared" si="1205"/>
        <v>2.6564999999999999</v>
      </c>
      <c r="AH3051" s="17">
        <f t="shared" si="1206"/>
        <v>2.6564999999999999</v>
      </c>
      <c r="AI3051" s="20" t="s">
        <v>18494</v>
      </c>
      <c r="AJ3051" s="10">
        <f t="shared" si="1208"/>
        <v>3.1655662500000004</v>
      </c>
      <c r="AK3051" s="10">
        <f t="shared" si="1210"/>
        <v>0.38500000000000001</v>
      </c>
      <c r="AL3051" s="10">
        <f t="shared" si="1211"/>
        <v>3.6574999999999998</v>
      </c>
    </row>
    <row r="3052" spans="1:38" x14ac:dyDescent="0.25">
      <c r="A3052" s="25" t="s">
        <v>9528</v>
      </c>
      <c r="B3052" s="25" t="s">
        <v>2595</v>
      </c>
      <c r="C3052" s="25" t="s">
        <v>12</v>
      </c>
      <c r="D3052" s="25" t="s">
        <v>18491</v>
      </c>
      <c r="G3052" s="27">
        <v>3.9</v>
      </c>
      <c r="H3052" s="17">
        <f t="shared" si="1192"/>
        <v>3.12</v>
      </c>
      <c r="I3052" s="17">
        <f t="shared" si="1193"/>
        <v>2.6909999999999998</v>
      </c>
      <c r="J3052" s="17">
        <f t="shared" si="1194"/>
        <v>1.17</v>
      </c>
      <c r="K3052" s="17">
        <f t="shared" si="1195"/>
        <v>2.6909999999999998</v>
      </c>
      <c r="L3052" s="17">
        <f t="shared" si="1196"/>
        <v>3.12</v>
      </c>
      <c r="M3052" s="18">
        <f t="shared" si="1212"/>
        <v>0.39</v>
      </c>
      <c r="N3052" s="18" t="s">
        <v>18494</v>
      </c>
      <c r="O3052" s="17">
        <f t="shared" si="1197"/>
        <v>2.6909999999999998</v>
      </c>
      <c r="P3052" s="17">
        <f t="shared" si="1214"/>
        <v>2.73</v>
      </c>
      <c r="Q3052" s="17">
        <f t="shared" si="1198"/>
        <v>3.12</v>
      </c>
      <c r="R3052" s="18" t="s">
        <v>18494</v>
      </c>
      <c r="S3052" s="18" t="s">
        <v>18494</v>
      </c>
      <c r="T3052" s="17">
        <f t="shared" si="1199"/>
        <v>2.6909999999999998</v>
      </c>
      <c r="U3052" s="17">
        <f t="shared" si="1207"/>
        <v>3.51</v>
      </c>
      <c r="V3052" s="17">
        <f t="shared" si="1215"/>
        <v>2.6909999999999998</v>
      </c>
      <c r="W3052" s="17">
        <f t="shared" si="1200"/>
        <v>2.44062</v>
      </c>
      <c r="X3052" s="17">
        <f t="shared" si="1201"/>
        <v>2.5424099999999998</v>
      </c>
      <c r="Y3052" s="18" t="s">
        <v>18494</v>
      </c>
      <c r="Z3052" s="17">
        <f t="shared" si="1204"/>
        <v>2.6909999999999998</v>
      </c>
      <c r="AA3052" s="18">
        <f t="shared" si="1202"/>
        <v>3.3149999999999999</v>
      </c>
      <c r="AB3052" s="18" t="s">
        <v>18494</v>
      </c>
      <c r="AC3052" s="17">
        <f t="shared" si="1203"/>
        <v>2.6909999999999998</v>
      </c>
      <c r="AD3052" s="17">
        <f t="shared" si="1209"/>
        <v>3.7049999999999996</v>
      </c>
      <c r="AE3052" s="19">
        <f t="shared" si="1213"/>
        <v>2.73</v>
      </c>
      <c r="AF3052" s="18" t="s">
        <v>18494</v>
      </c>
      <c r="AG3052" s="17">
        <f t="shared" si="1205"/>
        <v>2.6909999999999998</v>
      </c>
      <c r="AH3052" s="17">
        <f t="shared" si="1206"/>
        <v>2.6909999999999998</v>
      </c>
      <c r="AI3052" s="20" t="s">
        <v>18494</v>
      </c>
      <c r="AJ3052" s="10">
        <f t="shared" si="1208"/>
        <v>3.2066774999999996</v>
      </c>
      <c r="AK3052" s="10">
        <f t="shared" si="1210"/>
        <v>0.39</v>
      </c>
      <c r="AL3052" s="10">
        <f t="shared" si="1211"/>
        <v>3.7049999999999996</v>
      </c>
    </row>
    <row r="3053" spans="1:38" x14ac:dyDescent="0.25">
      <c r="A3053" s="25" t="s">
        <v>7472</v>
      </c>
      <c r="B3053" s="25" t="s">
        <v>313</v>
      </c>
      <c r="C3053" s="25" t="s">
        <v>12</v>
      </c>
      <c r="D3053" s="25" t="s">
        <v>18491</v>
      </c>
      <c r="G3053" s="27">
        <v>3.91</v>
      </c>
      <c r="H3053" s="17">
        <f t="shared" si="1192"/>
        <v>3.1280000000000001</v>
      </c>
      <c r="I3053" s="17">
        <f t="shared" si="1193"/>
        <v>2.6978999999999997</v>
      </c>
      <c r="J3053" s="17">
        <f t="shared" si="1194"/>
        <v>1.173</v>
      </c>
      <c r="K3053" s="17">
        <f t="shared" si="1195"/>
        <v>2.6978999999999997</v>
      </c>
      <c r="L3053" s="17">
        <f t="shared" si="1196"/>
        <v>3.1280000000000001</v>
      </c>
      <c r="M3053" s="18">
        <f t="shared" si="1212"/>
        <v>0.39100000000000001</v>
      </c>
      <c r="N3053" s="18" t="s">
        <v>18494</v>
      </c>
      <c r="O3053" s="17">
        <f t="shared" si="1197"/>
        <v>2.6978999999999997</v>
      </c>
      <c r="P3053" s="17">
        <f t="shared" si="1214"/>
        <v>2.7370000000000001</v>
      </c>
      <c r="Q3053" s="17">
        <f t="shared" si="1198"/>
        <v>3.1280000000000001</v>
      </c>
      <c r="R3053" s="18" t="s">
        <v>18494</v>
      </c>
      <c r="S3053" s="18" t="s">
        <v>18494</v>
      </c>
      <c r="T3053" s="17">
        <f t="shared" si="1199"/>
        <v>2.6978999999999997</v>
      </c>
      <c r="U3053" s="17">
        <f t="shared" si="1207"/>
        <v>3.5190000000000001</v>
      </c>
      <c r="V3053" s="17">
        <f t="shared" si="1215"/>
        <v>2.6978999999999997</v>
      </c>
      <c r="W3053" s="17">
        <f t="shared" si="1200"/>
        <v>2.4468780000000003</v>
      </c>
      <c r="X3053" s="17">
        <f t="shared" si="1201"/>
        <v>2.5489289999999998</v>
      </c>
      <c r="Y3053" s="18" t="s">
        <v>18494</v>
      </c>
      <c r="Z3053" s="17">
        <f t="shared" si="1204"/>
        <v>2.6978999999999997</v>
      </c>
      <c r="AA3053" s="18">
        <f t="shared" si="1202"/>
        <v>3.3235000000000001</v>
      </c>
      <c r="AB3053" s="18" t="s">
        <v>18494</v>
      </c>
      <c r="AC3053" s="17">
        <f t="shared" si="1203"/>
        <v>2.6978999999999997</v>
      </c>
      <c r="AD3053" s="17">
        <f t="shared" si="1209"/>
        <v>3.7145000000000001</v>
      </c>
      <c r="AE3053" s="19">
        <f t="shared" si="1213"/>
        <v>2.7370000000000001</v>
      </c>
      <c r="AF3053" s="18" t="s">
        <v>18494</v>
      </c>
      <c r="AG3053" s="17">
        <f t="shared" si="1205"/>
        <v>2.6978999999999997</v>
      </c>
      <c r="AH3053" s="17">
        <f t="shared" si="1206"/>
        <v>2.6978999999999997</v>
      </c>
      <c r="AI3053" s="20" t="s">
        <v>18494</v>
      </c>
      <c r="AJ3053" s="10">
        <f t="shared" si="1208"/>
        <v>3.2148997500000003</v>
      </c>
      <c r="AK3053" s="10">
        <f t="shared" si="1210"/>
        <v>0.39100000000000001</v>
      </c>
      <c r="AL3053" s="10">
        <f t="shared" si="1211"/>
        <v>3.7145000000000001</v>
      </c>
    </row>
    <row r="3054" spans="1:38" x14ac:dyDescent="0.25">
      <c r="A3054" s="25" t="s">
        <v>9226</v>
      </c>
      <c r="B3054" s="25" t="s">
        <v>2276</v>
      </c>
      <c r="C3054" s="25" t="s">
        <v>12</v>
      </c>
      <c r="D3054" s="25" t="s">
        <v>18491</v>
      </c>
      <c r="G3054" s="27">
        <v>3.95</v>
      </c>
      <c r="H3054" s="17">
        <f t="shared" si="1192"/>
        <v>3.16</v>
      </c>
      <c r="I3054" s="17">
        <f t="shared" si="1193"/>
        <v>2.7254999999999998</v>
      </c>
      <c r="J3054" s="17">
        <f t="shared" si="1194"/>
        <v>1.1850000000000001</v>
      </c>
      <c r="K3054" s="17">
        <f t="shared" si="1195"/>
        <v>2.7254999999999998</v>
      </c>
      <c r="L3054" s="17">
        <f t="shared" si="1196"/>
        <v>3.16</v>
      </c>
      <c r="M3054" s="18">
        <f t="shared" si="1212"/>
        <v>0.39500000000000002</v>
      </c>
      <c r="N3054" s="18" t="s">
        <v>18494</v>
      </c>
      <c r="O3054" s="17">
        <f t="shared" si="1197"/>
        <v>2.7254999999999998</v>
      </c>
      <c r="P3054" s="17">
        <f t="shared" si="1214"/>
        <v>2.7650000000000001</v>
      </c>
      <c r="Q3054" s="17">
        <f t="shared" si="1198"/>
        <v>3.16</v>
      </c>
      <c r="R3054" s="18" t="s">
        <v>18494</v>
      </c>
      <c r="S3054" s="18" t="s">
        <v>18494</v>
      </c>
      <c r="T3054" s="17">
        <f t="shared" si="1199"/>
        <v>2.7254999999999998</v>
      </c>
      <c r="U3054" s="17">
        <f t="shared" si="1207"/>
        <v>3.5550000000000002</v>
      </c>
      <c r="V3054" s="17">
        <f t="shared" si="1215"/>
        <v>2.7254999999999998</v>
      </c>
      <c r="W3054" s="17">
        <f t="shared" si="1200"/>
        <v>2.4719100000000003</v>
      </c>
      <c r="X3054" s="17">
        <f t="shared" si="1201"/>
        <v>2.575005</v>
      </c>
      <c r="Y3054" s="18" t="s">
        <v>18494</v>
      </c>
      <c r="Z3054" s="17">
        <f t="shared" si="1204"/>
        <v>2.7254999999999998</v>
      </c>
      <c r="AA3054" s="18">
        <f t="shared" si="1202"/>
        <v>3.3574999999999999</v>
      </c>
      <c r="AB3054" s="18" t="s">
        <v>18494</v>
      </c>
      <c r="AC3054" s="17">
        <f t="shared" si="1203"/>
        <v>2.7254999999999998</v>
      </c>
      <c r="AD3054" s="17">
        <f t="shared" si="1209"/>
        <v>3.7524999999999999</v>
      </c>
      <c r="AE3054" s="19">
        <f t="shared" si="1213"/>
        <v>2.7650000000000001</v>
      </c>
      <c r="AF3054" s="18" t="s">
        <v>18494</v>
      </c>
      <c r="AG3054" s="17">
        <f t="shared" si="1205"/>
        <v>2.7254999999999998</v>
      </c>
      <c r="AH3054" s="17">
        <f t="shared" si="1206"/>
        <v>2.7254999999999998</v>
      </c>
      <c r="AI3054" s="20" t="s">
        <v>18494</v>
      </c>
      <c r="AJ3054" s="10">
        <f t="shared" si="1208"/>
        <v>3.2477887500000002</v>
      </c>
      <c r="AK3054" s="10">
        <f t="shared" si="1210"/>
        <v>0.39500000000000002</v>
      </c>
      <c r="AL3054" s="10">
        <f t="shared" si="1211"/>
        <v>3.7524999999999999</v>
      </c>
    </row>
    <row r="3055" spans="1:38" x14ac:dyDescent="0.25">
      <c r="A3055" s="25" t="s">
        <v>8420</v>
      </c>
      <c r="B3055" s="25" t="s">
        <v>1392</v>
      </c>
      <c r="C3055" s="25" t="s">
        <v>12</v>
      </c>
      <c r="D3055" s="25" t="s">
        <v>18491</v>
      </c>
      <c r="G3055" s="27">
        <v>3.95</v>
      </c>
      <c r="H3055" s="17">
        <f t="shared" si="1192"/>
        <v>3.16</v>
      </c>
      <c r="I3055" s="17">
        <f t="shared" si="1193"/>
        <v>2.7254999999999998</v>
      </c>
      <c r="J3055" s="17">
        <f t="shared" si="1194"/>
        <v>1.1850000000000001</v>
      </c>
      <c r="K3055" s="17">
        <f t="shared" si="1195"/>
        <v>2.7254999999999998</v>
      </c>
      <c r="L3055" s="17">
        <f t="shared" si="1196"/>
        <v>3.16</v>
      </c>
      <c r="M3055" s="18">
        <f t="shared" si="1212"/>
        <v>0.39500000000000002</v>
      </c>
      <c r="N3055" s="18" t="s">
        <v>18494</v>
      </c>
      <c r="O3055" s="17">
        <f t="shared" si="1197"/>
        <v>2.7254999999999998</v>
      </c>
      <c r="P3055" s="17">
        <f t="shared" si="1214"/>
        <v>2.7650000000000001</v>
      </c>
      <c r="Q3055" s="17">
        <f t="shared" si="1198"/>
        <v>3.16</v>
      </c>
      <c r="R3055" s="18" t="s">
        <v>18494</v>
      </c>
      <c r="S3055" s="18" t="s">
        <v>18494</v>
      </c>
      <c r="T3055" s="17">
        <f t="shared" si="1199"/>
        <v>2.7254999999999998</v>
      </c>
      <c r="U3055" s="17">
        <f t="shared" si="1207"/>
        <v>3.5550000000000002</v>
      </c>
      <c r="V3055" s="17">
        <f t="shared" si="1215"/>
        <v>2.7254999999999998</v>
      </c>
      <c r="W3055" s="17">
        <f t="shared" si="1200"/>
        <v>2.4719100000000003</v>
      </c>
      <c r="X3055" s="17">
        <f t="shared" si="1201"/>
        <v>2.575005</v>
      </c>
      <c r="Y3055" s="18" t="s">
        <v>18494</v>
      </c>
      <c r="Z3055" s="17">
        <f t="shared" si="1204"/>
        <v>2.7254999999999998</v>
      </c>
      <c r="AA3055" s="18">
        <f t="shared" si="1202"/>
        <v>3.3574999999999999</v>
      </c>
      <c r="AB3055" s="18" t="s">
        <v>18494</v>
      </c>
      <c r="AC3055" s="17">
        <f t="shared" si="1203"/>
        <v>2.7254999999999998</v>
      </c>
      <c r="AD3055" s="17">
        <f t="shared" si="1209"/>
        <v>3.7524999999999999</v>
      </c>
      <c r="AE3055" s="19">
        <f t="shared" si="1213"/>
        <v>2.7650000000000001</v>
      </c>
      <c r="AF3055" s="18" t="s">
        <v>18494</v>
      </c>
      <c r="AG3055" s="17">
        <f t="shared" si="1205"/>
        <v>2.7254999999999998</v>
      </c>
      <c r="AH3055" s="17">
        <f t="shared" si="1206"/>
        <v>2.7254999999999998</v>
      </c>
      <c r="AI3055" s="20" t="s">
        <v>18494</v>
      </c>
      <c r="AJ3055" s="10">
        <f t="shared" si="1208"/>
        <v>3.2477887500000002</v>
      </c>
      <c r="AK3055" s="10">
        <f t="shared" si="1210"/>
        <v>0.39500000000000002</v>
      </c>
      <c r="AL3055" s="10">
        <f t="shared" si="1211"/>
        <v>3.7524999999999999</v>
      </c>
    </row>
    <row r="3056" spans="1:38" x14ac:dyDescent="0.25">
      <c r="A3056" s="25" t="s">
        <v>8526</v>
      </c>
      <c r="B3056" s="25" t="s">
        <v>1508</v>
      </c>
      <c r="C3056" s="25" t="s">
        <v>12</v>
      </c>
      <c r="D3056" s="25" t="s">
        <v>18491</v>
      </c>
      <c r="G3056" s="27">
        <v>3.95</v>
      </c>
      <c r="H3056" s="17">
        <f t="shared" si="1192"/>
        <v>3.16</v>
      </c>
      <c r="I3056" s="17">
        <f t="shared" si="1193"/>
        <v>2.7254999999999998</v>
      </c>
      <c r="J3056" s="17">
        <f t="shared" si="1194"/>
        <v>1.1850000000000001</v>
      </c>
      <c r="K3056" s="17">
        <f t="shared" si="1195"/>
        <v>2.7254999999999998</v>
      </c>
      <c r="L3056" s="17">
        <f t="shared" si="1196"/>
        <v>3.16</v>
      </c>
      <c r="M3056" s="18">
        <f t="shared" si="1212"/>
        <v>0.39500000000000002</v>
      </c>
      <c r="N3056" s="18" t="s">
        <v>18494</v>
      </c>
      <c r="O3056" s="17">
        <f t="shared" si="1197"/>
        <v>2.7254999999999998</v>
      </c>
      <c r="P3056" s="17">
        <f t="shared" si="1214"/>
        <v>2.7650000000000001</v>
      </c>
      <c r="Q3056" s="17">
        <f t="shared" si="1198"/>
        <v>3.16</v>
      </c>
      <c r="R3056" s="18" t="s">
        <v>18494</v>
      </c>
      <c r="S3056" s="18" t="s">
        <v>18494</v>
      </c>
      <c r="T3056" s="17">
        <f t="shared" si="1199"/>
        <v>2.7254999999999998</v>
      </c>
      <c r="U3056" s="17">
        <f t="shared" si="1207"/>
        <v>3.5550000000000002</v>
      </c>
      <c r="V3056" s="17">
        <f t="shared" si="1215"/>
        <v>2.7254999999999998</v>
      </c>
      <c r="W3056" s="17">
        <f t="shared" si="1200"/>
        <v>2.4719100000000003</v>
      </c>
      <c r="X3056" s="17">
        <f t="shared" si="1201"/>
        <v>2.575005</v>
      </c>
      <c r="Y3056" s="18" t="s">
        <v>18494</v>
      </c>
      <c r="Z3056" s="17">
        <f t="shared" si="1204"/>
        <v>2.7254999999999998</v>
      </c>
      <c r="AA3056" s="18">
        <f t="shared" si="1202"/>
        <v>3.3574999999999999</v>
      </c>
      <c r="AB3056" s="18" t="s">
        <v>18494</v>
      </c>
      <c r="AC3056" s="17">
        <f t="shared" si="1203"/>
        <v>2.7254999999999998</v>
      </c>
      <c r="AD3056" s="17">
        <f t="shared" si="1209"/>
        <v>3.7524999999999999</v>
      </c>
      <c r="AE3056" s="19">
        <f t="shared" si="1213"/>
        <v>2.7650000000000001</v>
      </c>
      <c r="AF3056" s="18" t="s">
        <v>18494</v>
      </c>
      <c r="AG3056" s="17">
        <f t="shared" si="1205"/>
        <v>2.7254999999999998</v>
      </c>
      <c r="AH3056" s="17">
        <f t="shared" si="1206"/>
        <v>2.7254999999999998</v>
      </c>
      <c r="AI3056" s="20" t="s">
        <v>18494</v>
      </c>
      <c r="AJ3056" s="10">
        <f t="shared" si="1208"/>
        <v>3.2477887500000002</v>
      </c>
      <c r="AK3056" s="10">
        <f t="shared" si="1210"/>
        <v>0.39500000000000002</v>
      </c>
      <c r="AL3056" s="10">
        <f t="shared" si="1211"/>
        <v>3.7524999999999999</v>
      </c>
    </row>
    <row r="3057" spans="1:38" x14ac:dyDescent="0.25">
      <c r="A3057" s="25" t="s">
        <v>9198</v>
      </c>
      <c r="B3057" s="25" t="s">
        <v>2246</v>
      </c>
      <c r="C3057" s="25" t="s">
        <v>12</v>
      </c>
      <c r="D3057" s="25" t="s">
        <v>18491</v>
      </c>
      <c r="G3057" s="27">
        <v>30.3</v>
      </c>
      <c r="H3057" s="17">
        <f t="shared" si="1192"/>
        <v>24.240000000000002</v>
      </c>
      <c r="I3057" s="17">
        <f t="shared" si="1193"/>
        <v>20.907</v>
      </c>
      <c r="J3057" s="17">
        <f t="shared" si="1194"/>
        <v>9.09</v>
      </c>
      <c r="K3057" s="17">
        <f t="shared" si="1195"/>
        <v>20.907</v>
      </c>
      <c r="L3057" s="17">
        <f t="shared" si="1196"/>
        <v>24.240000000000002</v>
      </c>
      <c r="M3057" s="18">
        <f t="shared" si="1212"/>
        <v>3.0300000000000002</v>
      </c>
      <c r="N3057" s="18" t="s">
        <v>18494</v>
      </c>
      <c r="O3057" s="17">
        <f t="shared" si="1197"/>
        <v>20.907</v>
      </c>
      <c r="P3057" s="17">
        <f t="shared" si="1214"/>
        <v>21.21</v>
      </c>
      <c r="Q3057" s="17">
        <f t="shared" si="1198"/>
        <v>24.240000000000002</v>
      </c>
      <c r="R3057" s="18" t="s">
        <v>18494</v>
      </c>
      <c r="S3057" s="18" t="s">
        <v>18494</v>
      </c>
      <c r="T3057" s="17">
        <f t="shared" si="1199"/>
        <v>20.907</v>
      </c>
      <c r="U3057" s="17">
        <f t="shared" si="1207"/>
        <v>27.27</v>
      </c>
      <c r="V3057" s="17">
        <f t="shared" si="1215"/>
        <v>20.907</v>
      </c>
      <c r="W3057" s="17">
        <f t="shared" si="1200"/>
        <v>18.961740000000002</v>
      </c>
      <c r="X3057" s="17">
        <f t="shared" si="1201"/>
        <v>19.752569999999999</v>
      </c>
      <c r="Y3057" s="18" t="s">
        <v>18494</v>
      </c>
      <c r="Z3057" s="17">
        <f t="shared" si="1204"/>
        <v>20.907</v>
      </c>
      <c r="AA3057" s="18">
        <f t="shared" si="1202"/>
        <v>25.754999999999999</v>
      </c>
      <c r="AB3057" s="18" t="s">
        <v>18494</v>
      </c>
      <c r="AC3057" s="17">
        <f t="shared" si="1203"/>
        <v>20.907</v>
      </c>
      <c r="AD3057" s="17">
        <f t="shared" si="1209"/>
        <v>28.785</v>
      </c>
      <c r="AE3057" s="19">
        <f t="shared" si="1213"/>
        <v>21.21</v>
      </c>
      <c r="AF3057" s="18" t="s">
        <v>18494</v>
      </c>
      <c r="AG3057" s="17">
        <f t="shared" si="1205"/>
        <v>20.907</v>
      </c>
      <c r="AH3057" s="17">
        <f t="shared" si="1206"/>
        <v>20.907</v>
      </c>
      <c r="AI3057" s="20" t="s">
        <v>18494</v>
      </c>
      <c r="AJ3057" s="10">
        <f t="shared" si="1208"/>
        <v>24.913417500000001</v>
      </c>
      <c r="AK3057" s="10">
        <f t="shared" si="1210"/>
        <v>3.0300000000000002</v>
      </c>
      <c r="AL3057" s="10">
        <f t="shared" si="1211"/>
        <v>28.785</v>
      </c>
    </row>
    <row r="3058" spans="1:38" x14ac:dyDescent="0.25">
      <c r="A3058" s="25" t="s">
        <v>11312</v>
      </c>
      <c r="B3058" s="25" t="s">
        <v>4557</v>
      </c>
      <c r="C3058" s="25" t="s">
        <v>12</v>
      </c>
      <c r="D3058" s="25" t="s">
        <v>18491</v>
      </c>
      <c r="G3058" s="27">
        <v>30.5</v>
      </c>
      <c r="H3058" s="17">
        <f t="shared" si="1192"/>
        <v>24.400000000000002</v>
      </c>
      <c r="I3058" s="17">
        <f t="shared" si="1193"/>
        <v>21.044999999999998</v>
      </c>
      <c r="J3058" s="17">
        <f t="shared" si="1194"/>
        <v>9.15</v>
      </c>
      <c r="K3058" s="17">
        <f t="shared" si="1195"/>
        <v>21.044999999999998</v>
      </c>
      <c r="L3058" s="17">
        <f t="shared" si="1196"/>
        <v>24.400000000000002</v>
      </c>
      <c r="M3058" s="18">
        <f t="shared" si="1212"/>
        <v>3.0500000000000003</v>
      </c>
      <c r="N3058" s="18" t="s">
        <v>18494</v>
      </c>
      <c r="O3058" s="17">
        <f t="shared" si="1197"/>
        <v>21.044999999999998</v>
      </c>
      <c r="P3058" s="17">
        <f t="shared" si="1214"/>
        <v>21.349999999999998</v>
      </c>
      <c r="Q3058" s="17">
        <f t="shared" si="1198"/>
        <v>24.400000000000002</v>
      </c>
      <c r="R3058" s="18" t="s">
        <v>18494</v>
      </c>
      <c r="S3058" s="18" t="s">
        <v>18494</v>
      </c>
      <c r="T3058" s="17">
        <f t="shared" si="1199"/>
        <v>21.044999999999998</v>
      </c>
      <c r="U3058" s="17">
        <f t="shared" si="1207"/>
        <v>27.45</v>
      </c>
      <c r="V3058" s="17">
        <f t="shared" si="1215"/>
        <v>21.044999999999998</v>
      </c>
      <c r="W3058" s="17">
        <f t="shared" si="1200"/>
        <v>19.0869</v>
      </c>
      <c r="X3058" s="17">
        <f t="shared" si="1201"/>
        <v>19.882949999999997</v>
      </c>
      <c r="Y3058" s="18" t="s">
        <v>18494</v>
      </c>
      <c r="Z3058" s="17">
        <f t="shared" si="1204"/>
        <v>21.044999999999998</v>
      </c>
      <c r="AA3058" s="18">
        <f t="shared" si="1202"/>
        <v>25.925000000000001</v>
      </c>
      <c r="AB3058" s="18" t="s">
        <v>18494</v>
      </c>
      <c r="AC3058" s="17">
        <f t="shared" si="1203"/>
        <v>21.044999999999998</v>
      </c>
      <c r="AD3058" s="17">
        <f t="shared" si="1209"/>
        <v>28.974999999999998</v>
      </c>
      <c r="AE3058" s="19">
        <f t="shared" si="1213"/>
        <v>21.349999999999998</v>
      </c>
      <c r="AF3058" s="18" t="s">
        <v>18494</v>
      </c>
      <c r="AG3058" s="17">
        <f t="shared" si="1205"/>
        <v>21.044999999999998</v>
      </c>
      <c r="AH3058" s="17">
        <f t="shared" si="1206"/>
        <v>21.044999999999998</v>
      </c>
      <c r="AI3058" s="20" t="s">
        <v>18494</v>
      </c>
      <c r="AJ3058" s="10">
        <f t="shared" si="1208"/>
        <v>25.077862499999998</v>
      </c>
      <c r="AK3058" s="10">
        <f t="shared" si="1210"/>
        <v>3.0500000000000003</v>
      </c>
      <c r="AL3058" s="10">
        <f t="shared" si="1211"/>
        <v>28.974999999999998</v>
      </c>
    </row>
    <row r="3059" spans="1:38" x14ac:dyDescent="0.25">
      <c r="A3059" s="25" t="s">
        <v>8415</v>
      </c>
      <c r="B3059" s="25" t="s">
        <v>1386</v>
      </c>
      <c r="C3059" s="25" t="s">
        <v>12</v>
      </c>
      <c r="D3059" s="25" t="s">
        <v>18491</v>
      </c>
      <c r="G3059" s="27">
        <v>30.55</v>
      </c>
      <c r="H3059" s="17">
        <f t="shared" si="1192"/>
        <v>24.44</v>
      </c>
      <c r="I3059" s="17">
        <f t="shared" si="1193"/>
        <v>21.079499999999999</v>
      </c>
      <c r="J3059" s="17">
        <f t="shared" si="1194"/>
        <v>9.1649999999999991</v>
      </c>
      <c r="K3059" s="17">
        <f t="shared" si="1195"/>
        <v>21.079499999999999</v>
      </c>
      <c r="L3059" s="17">
        <f t="shared" si="1196"/>
        <v>24.44</v>
      </c>
      <c r="M3059" s="18">
        <f t="shared" si="1212"/>
        <v>3.0550000000000002</v>
      </c>
      <c r="N3059" s="18" t="s">
        <v>18494</v>
      </c>
      <c r="O3059" s="17">
        <f t="shared" si="1197"/>
        <v>21.079499999999999</v>
      </c>
      <c r="P3059" s="17">
        <f t="shared" si="1214"/>
        <v>21.384999999999998</v>
      </c>
      <c r="Q3059" s="17">
        <f t="shared" si="1198"/>
        <v>24.44</v>
      </c>
      <c r="R3059" s="18" t="s">
        <v>18494</v>
      </c>
      <c r="S3059" s="18" t="s">
        <v>18494</v>
      </c>
      <c r="T3059" s="17">
        <f t="shared" si="1199"/>
        <v>21.079499999999999</v>
      </c>
      <c r="U3059" s="17">
        <f t="shared" si="1207"/>
        <v>27.495000000000001</v>
      </c>
      <c r="V3059" s="17">
        <f t="shared" si="1215"/>
        <v>21.079499999999999</v>
      </c>
      <c r="W3059" s="17">
        <f t="shared" si="1200"/>
        <v>19.118190000000002</v>
      </c>
      <c r="X3059" s="17">
        <f t="shared" si="1201"/>
        <v>19.915544999999998</v>
      </c>
      <c r="Y3059" s="18" t="s">
        <v>18494</v>
      </c>
      <c r="Z3059" s="17">
        <f t="shared" si="1204"/>
        <v>21.079499999999999</v>
      </c>
      <c r="AA3059" s="18">
        <f t="shared" si="1202"/>
        <v>25.967500000000001</v>
      </c>
      <c r="AB3059" s="18" t="s">
        <v>18494</v>
      </c>
      <c r="AC3059" s="17">
        <f t="shared" si="1203"/>
        <v>21.079499999999999</v>
      </c>
      <c r="AD3059" s="17">
        <f t="shared" si="1209"/>
        <v>29.022500000000001</v>
      </c>
      <c r="AE3059" s="19">
        <f t="shared" si="1213"/>
        <v>21.384999999999998</v>
      </c>
      <c r="AF3059" s="18" t="s">
        <v>18494</v>
      </c>
      <c r="AG3059" s="17">
        <f t="shared" si="1205"/>
        <v>21.079499999999999</v>
      </c>
      <c r="AH3059" s="17">
        <f t="shared" si="1206"/>
        <v>21.079499999999999</v>
      </c>
      <c r="AI3059" s="20" t="s">
        <v>18494</v>
      </c>
      <c r="AJ3059" s="10">
        <f t="shared" si="1208"/>
        <v>25.118973750000002</v>
      </c>
      <c r="AK3059" s="10">
        <f t="shared" si="1210"/>
        <v>3.0550000000000002</v>
      </c>
      <c r="AL3059" s="10">
        <f t="shared" si="1211"/>
        <v>29.022500000000001</v>
      </c>
    </row>
    <row r="3060" spans="1:38" x14ac:dyDescent="0.25">
      <c r="A3060" s="25" t="s">
        <v>7862</v>
      </c>
      <c r="B3060" s="25" t="s">
        <v>771</v>
      </c>
      <c r="C3060" s="25" t="s">
        <v>12</v>
      </c>
      <c r="D3060" s="25" t="s">
        <v>18491</v>
      </c>
      <c r="G3060" s="27">
        <v>31.55</v>
      </c>
      <c r="H3060" s="17">
        <f t="shared" si="1192"/>
        <v>25.240000000000002</v>
      </c>
      <c r="I3060" s="17">
        <f t="shared" si="1193"/>
        <v>21.769499999999997</v>
      </c>
      <c r="J3060" s="17">
        <f t="shared" si="1194"/>
        <v>9.4649999999999999</v>
      </c>
      <c r="K3060" s="17">
        <f t="shared" si="1195"/>
        <v>21.769499999999997</v>
      </c>
      <c r="L3060" s="17">
        <f t="shared" si="1196"/>
        <v>25.240000000000002</v>
      </c>
      <c r="M3060" s="18">
        <f t="shared" si="1212"/>
        <v>3.1550000000000002</v>
      </c>
      <c r="N3060" s="18" t="s">
        <v>18494</v>
      </c>
      <c r="O3060" s="17">
        <f t="shared" si="1197"/>
        <v>21.769499999999997</v>
      </c>
      <c r="P3060" s="17">
        <f t="shared" si="1214"/>
        <v>22.085000000000001</v>
      </c>
      <c r="Q3060" s="17">
        <f t="shared" si="1198"/>
        <v>25.240000000000002</v>
      </c>
      <c r="R3060" s="18" t="s">
        <v>18494</v>
      </c>
      <c r="S3060" s="18" t="s">
        <v>18494</v>
      </c>
      <c r="T3060" s="17">
        <f t="shared" si="1199"/>
        <v>21.769499999999997</v>
      </c>
      <c r="U3060" s="17">
        <f t="shared" si="1207"/>
        <v>28.395</v>
      </c>
      <c r="V3060" s="17">
        <f t="shared" si="1215"/>
        <v>21.769499999999997</v>
      </c>
      <c r="W3060" s="17">
        <f t="shared" si="1200"/>
        <v>19.74399</v>
      </c>
      <c r="X3060" s="17">
        <f t="shared" si="1201"/>
        <v>20.567444999999999</v>
      </c>
      <c r="Y3060" s="18" t="s">
        <v>18494</v>
      </c>
      <c r="Z3060" s="17">
        <f t="shared" si="1204"/>
        <v>21.769499999999997</v>
      </c>
      <c r="AA3060" s="18">
        <f t="shared" si="1202"/>
        <v>26.817499999999999</v>
      </c>
      <c r="AB3060" s="18" t="s">
        <v>18494</v>
      </c>
      <c r="AC3060" s="17">
        <f t="shared" si="1203"/>
        <v>21.769499999999997</v>
      </c>
      <c r="AD3060" s="17">
        <f t="shared" si="1209"/>
        <v>29.9725</v>
      </c>
      <c r="AE3060" s="19">
        <f t="shared" si="1213"/>
        <v>22.085000000000001</v>
      </c>
      <c r="AF3060" s="18" t="s">
        <v>18494</v>
      </c>
      <c r="AG3060" s="17">
        <f t="shared" si="1205"/>
        <v>21.769499999999997</v>
      </c>
      <c r="AH3060" s="17">
        <f t="shared" si="1206"/>
        <v>21.769499999999997</v>
      </c>
      <c r="AI3060" s="20" t="s">
        <v>18494</v>
      </c>
      <c r="AJ3060" s="10">
        <f t="shared" si="1208"/>
        <v>25.941198750000002</v>
      </c>
      <c r="AK3060" s="10">
        <f t="shared" si="1210"/>
        <v>3.1550000000000002</v>
      </c>
      <c r="AL3060" s="10">
        <f t="shared" si="1211"/>
        <v>29.9725</v>
      </c>
    </row>
    <row r="3061" spans="1:38" x14ac:dyDescent="0.25">
      <c r="A3061" s="25" t="s">
        <v>11932</v>
      </c>
      <c r="B3061" s="25" t="s">
        <v>5199</v>
      </c>
      <c r="C3061" s="25" t="s">
        <v>12</v>
      </c>
      <c r="D3061" s="25" t="s">
        <v>18491</v>
      </c>
      <c r="G3061" s="27">
        <v>31.65</v>
      </c>
      <c r="H3061" s="17">
        <f t="shared" si="1192"/>
        <v>25.32</v>
      </c>
      <c r="I3061" s="17">
        <f t="shared" si="1193"/>
        <v>21.838499999999996</v>
      </c>
      <c r="J3061" s="17">
        <f t="shared" si="1194"/>
        <v>9.4949999999999992</v>
      </c>
      <c r="K3061" s="17">
        <f t="shared" si="1195"/>
        <v>21.838499999999996</v>
      </c>
      <c r="L3061" s="17">
        <f t="shared" si="1196"/>
        <v>25.32</v>
      </c>
      <c r="M3061" s="18">
        <f t="shared" si="1212"/>
        <v>3.165</v>
      </c>
      <c r="N3061" s="18" t="s">
        <v>18494</v>
      </c>
      <c r="O3061" s="17">
        <f t="shared" si="1197"/>
        <v>21.838499999999996</v>
      </c>
      <c r="P3061" s="17">
        <f t="shared" si="1214"/>
        <v>22.154999999999998</v>
      </c>
      <c r="Q3061" s="17">
        <f t="shared" si="1198"/>
        <v>25.32</v>
      </c>
      <c r="R3061" s="18" t="s">
        <v>18494</v>
      </c>
      <c r="S3061" s="18" t="s">
        <v>18494</v>
      </c>
      <c r="T3061" s="17">
        <f t="shared" si="1199"/>
        <v>21.838499999999996</v>
      </c>
      <c r="U3061" s="17">
        <f t="shared" si="1207"/>
        <v>28.484999999999999</v>
      </c>
      <c r="V3061" s="17">
        <f t="shared" si="1215"/>
        <v>21.838499999999996</v>
      </c>
      <c r="W3061" s="17">
        <f t="shared" si="1200"/>
        <v>19.806570000000001</v>
      </c>
      <c r="X3061" s="17">
        <f t="shared" si="1201"/>
        <v>20.632634999999997</v>
      </c>
      <c r="Y3061" s="18" t="s">
        <v>18494</v>
      </c>
      <c r="Z3061" s="17">
        <f t="shared" si="1204"/>
        <v>21.838499999999996</v>
      </c>
      <c r="AA3061" s="18">
        <f t="shared" si="1202"/>
        <v>26.9025</v>
      </c>
      <c r="AB3061" s="18" t="s">
        <v>18494</v>
      </c>
      <c r="AC3061" s="17">
        <f t="shared" si="1203"/>
        <v>21.838499999999996</v>
      </c>
      <c r="AD3061" s="17">
        <f t="shared" si="1209"/>
        <v>30.067499999999999</v>
      </c>
      <c r="AE3061" s="19">
        <f t="shared" si="1213"/>
        <v>22.154999999999998</v>
      </c>
      <c r="AF3061" s="18" t="s">
        <v>18494</v>
      </c>
      <c r="AG3061" s="17">
        <f t="shared" si="1205"/>
        <v>21.838499999999996</v>
      </c>
      <c r="AH3061" s="17">
        <f t="shared" si="1206"/>
        <v>21.838499999999996</v>
      </c>
      <c r="AI3061" s="20" t="s">
        <v>18494</v>
      </c>
      <c r="AJ3061" s="10">
        <f t="shared" si="1208"/>
        <v>26.023421249999998</v>
      </c>
      <c r="AK3061" s="10">
        <f t="shared" si="1210"/>
        <v>3.165</v>
      </c>
      <c r="AL3061" s="10">
        <f t="shared" si="1211"/>
        <v>30.067499999999999</v>
      </c>
    </row>
    <row r="3062" spans="1:38" x14ac:dyDescent="0.25">
      <c r="A3062" s="25" t="s">
        <v>8999</v>
      </c>
      <c r="B3062" s="25" t="s">
        <v>2038</v>
      </c>
      <c r="C3062" s="25" t="s">
        <v>12</v>
      </c>
      <c r="D3062" s="25" t="s">
        <v>18491</v>
      </c>
      <c r="G3062" s="27">
        <v>31.65</v>
      </c>
      <c r="H3062" s="17">
        <f t="shared" ref="H3062:H3125" si="1216">G3062*80%</f>
        <v>25.32</v>
      </c>
      <c r="I3062" s="17">
        <f t="shared" ref="I3062:I3125" si="1217">G3062*69%</f>
        <v>21.838499999999996</v>
      </c>
      <c r="J3062" s="17">
        <f t="shared" ref="J3062:J3125" si="1218">G3062*30%</f>
        <v>9.4949999999999992</v>
      </c>
      <c r="K3062" s="17">
        <f t="shared" ref="K3062:K3125" si="1219">G3062*69%</f>
        <v>21.838499999999996</v>
      </c>
      <c r="L3062" s="17">
        <f t="shared" ref="L3062:L3125" si="1220">G3062*80%</f>
        <v>25.32</v>
      </c>
      <c r="M3062" s="18">
        <f t="shared" si="1212"/>
        <v>3.165</v>
      </c>
      <c r="N3062" s="18" t="s">
        <v>18494</v>
      </c>
      <c r="O3062" s="17">
        <f t="shared" ref="O3062:O3125" si="1221">G3062*69%</f>
        <v>21.838499999999996</v>
      </c>
      <c r="P3062" s="17">
        <f t="shared" si="1214"/>
        <v>22.154999999999998</v>
      </c>
      <c r="Q3062" s="17">
        <f t="shared" ref="Q3062:Q3125" si="1222">G3062*80%</f>
        <v>25.32</v>
      </c>
      <c r="R3062" s="18" t="s">
        <v>18494</v>
      </c>
      <c r="S3062" s="18" t="s">
        <v>18494</v>
      </c>
      <c r="T3062" s="17">
        <f t="shared" ref="T3062:T3125" si="1223">G3062*69%</f>
        <v>21.838499999999996</v>
      </c>
      <c r="U3062" s="17">
        <f t="shared" si="1207"/>
        <v>28.484999999999999</v>
      </c>
      <c r="V3062" s="17">
        <f t="shared" si="1215"/>
        <v>21.838499999999996</v>
      </c>
      <c r="W3062" s="17">
        <f t="shared" ref="W3062:W3125" si="1224">G3062*62.58%</f>
        <v>19.806570000000001</v>
      </c>
      <c r="X3062" s="17">
        <f t="shared" ref="X3062:X3125" si="1225">G3062*65.19%</f>
        <v>20.632634999999997</v>
      </c>
      <c r="Y3062" s="18" t="s">
        <v>18494</v>
      </c>
      <c r="Z3062" s="17">
        <f t="shared" si="1204"/>
        <v>21.838499999999996</v>
      </c>
      <c r="AA3062" s="18">
        <f t="shared" ref="AA3062:AA3125" si="1226">G3062*85%</f>
        <v>26.9025</v>
      </c>
      <c r="AB3062" s="18" t="s">
        <v>18494</v>
      </c>
      <c r="AC3062" s="17">
        <f t="shared" ref="AC3062:AC3125" si="1227">G3062*69%</f>
        <v>21.838499999999996</v>
      </c>
      <c r="AD3062" s="17">
        <f t="shared" si="1209"/>
        <v>30.067499999999999</v>
      </c>
      <c r="AE3062" s="19">
        <f t="shared" si="1213"/>
        <v>22.154999999999998</v>
      </c>
      <c r="AF3062" s="18" t="s">
        <v>18494</v>
      </c>
      <c r="AG3062" s="17">
        <f t="shared" si="1205"/>
        <v>21.838499999999996</v>
      </c>
      <c r="AH3062" s="17">
        <f t="shared" si="1206"/>
        <v>21.838499999999996</v>
      </c>
      <c r="AI3062" s="20" t="s">
        <v>18494</v>
      </c>
      <c r="AJ3062" s="10">
        <f t="shared" si="1208"/>
        <v>26.023421249999998</v>
      </c>
      <c r="AK3062" s="10">
        <f t="shared" si="1210"/>
        <v>3.165</v>
      </c>
      <c r="AL3062" s="10">
        <f t="shared" si="1211"/>
        <v>30.067499999999999</v>
      </c>
    </row>
    <row r="3063" spans="1:38" x14ac:dyDescent="0.25">
      <c r="A3063" s="25" t="s">
        <v>9324</v>
      </c>
      <c r="B3063" s="25" t="s">
        <v>2383</v>
      </c>
      <c r="C3063" s="25" t="s">
        <v>12</v>
      </c>
      <c r="D3063" s="25" t="s">
        <v>18491</v>
      </c>
      <c r="G3063" s="27">
        <v>31.75</v>
      </c>
      <c r="H3063" s="17">
        <f t="shared" si="1216"/>
        <v>25.400000000000002</v>
      </c>
      <c r="I3063" s="17">
        <f t="shared" si="1217"/>
        <v>21.907499999999999</v>
      </c>
      <c r="J3063" s="17">
        <f t="shared" si="1218"/>
        <v>9.5250000000000004</v>
      </c>
      <c r="K3063" s="17">
        <f t="shared" si="1219"/>
        <v>21.907499999999999</v>
      </c>
      <c r="L3063" s="17">
        <f t="shared" si="1220"/>
        <v>25.400000000000002</v>
      </c>
      <c r="M3063" s="18">
        <f t="shared" si="1212"/>
        <v>3.1750000000000003</v>
      </c>
      <c r="N3063" s="18" t="s">
        <v>18494</v>
      </c>
      <c r="O3063" s="17">
        <f t="shared" si="1221"/>
        <v>21.907499999999999</v>
      </c>
      <c r="P3063" s="17">
        <f t="shared" si="1214"/>
        <v>22.224999999999998</v>
      </c>
      <c r="Q3063" s="17">
        <f t="shared" si="1222"/>
        <v>25.400000000000002</v>
      </c>
      <c r="R3063" s="18" t="s">
        <v>18494</v>
      </c>
      <c r="S3063" s="18" t="s">
        <v>18494</v>
      </c>
      <c r="T3063" s="17">
        <f t="shared" si="1223"/>
        <v>21.907499999999999</v>
      </c>
      <c r="U3063" s="17">
        <f t="shared" si="1207"/>
        <v>28.574999999999999</v>
      </c>
      <c r="V3063" s="17">
        <f t="shared" si="1215"/>
        <v>21.907499999999999</v>
      </c>
      <c r="W3063" s="17">
        <f t="shared" si="1224"/>
        <v>19.869150000000001</v>
      </c>
      <c r="X3063" s="17">
        <f t="shared" si="1225"/>
        <v>20.697824999999998</v>
      </c>
      <c r="Y3063" s="18" t="s">
        <v>18494</v>
      </c>
      <c r="Z3063" s="17">
        <f t="shared" ref="Z3063:Z3126" si="1228">G3063*69%</f>
        <v>21.907499999999999</v>
      </c>
      <c r="AA3063" s="18">
        <f t="shared" si="1226"/>
        <v>26.987500000000001</v>
      </c>
      <c r="AB3063" s="18" t="s">
        <v>18494</v>
      </c>
      <c r="AC3063" s="17">
        <f t="shared" si="1227"/>
        <v>21.907499999999999</v>
      </c>
      <c r="AD3063" s="17">
        <f t="shared" si="1209"/>
        <v>30.162499999999998</v>
      </c>
      <c r="AE3063" s="19">
        <f t="shared" si="1213"/>
        <v>22.224999999999998</v>
      </c>
      <c r="AF3063" s="18" t="s">
        <v>18494</v>
      </c>
      <c r="AG3063" s="17">
        <f t="shared" ref="AG3063:AG3126" si="1229">G3063*69%</f>
        <v>21.907499999999999</v>
      </c>
      <c r="AH3063" s="17">
        <f t="shared" ref="AH3063:AH3126" si="1230">G3063*69%</f>
        <v>21.907499999999999</v>
      </c>
      <c r="AI3063" s="20" t="s">
        <v>18494</v>
      </c>
      <c r="AJ3063" s="10">
        <f t="shared" si="1208"/>
        <v>26.105643749999999</v>
      </c>
      <c r="AK3063" s="10">
        <f t="shared" si="1210"/>
        <v>3.1750000000000003</v>
      </c>
      <c r="AL3063" s="10">
        <f t="shared" si="1211"/>
        <v>30.162499999999998</v>
      </c>
    </row>
    <row r="3064" spans="1:38" x14ac:dyDescent="0.25">
      <c r="A3064" s="25" t="s">
        <v>11693</v>
      </c>
      <c r="B3064" s="25" t="s">
        <v>4975</v>
      </c>
      <c r="C3064" s="25" t="s">
        <v>12</v>
      </c>
      <c r="D3064" s="25" t="s">
        <v>18491</v>
      </c>
      <c r="G3064" s="27">
        <v>313</v>
      </c>
      <c r="H3064" s="17">
        <f t="shared" si="1216"/>
        <v>250.4</v>
      </c>
      <c r="I3064" s="17">
        <f t="shared" si="1217"/>
        <v>215.96999999999997</v>
      </c>
      <c r="J3064" s="17">
        <f t="shared" si="1218"/>
        <v>93.899999999999991</v>
      </c>
      <c r="K3064" s="17">
        <f t="shared" si="1219"/>
        <v>215.96999999999997</v>
      </c>
      <c r="L3064" s="17">
        <f t="shared" si="1220"/>
        <v>250.4</v>
      </c>
      <c r="M3064" s="18">
        <f t="shared" si="1212"/>
        <v>31.3</v>
      </c>
      <c r="N3064" s="18" t="s">
        <v>18494</v>
      </c>
      <c r="O3064" s="17">
        <f t="shared" si="1221"/>
        <v>215.96999999999997</v>
      </c>
      <c r="P3064" s="17">
        <f t="shared" si="1214"/>
        <v>219.1</v>
      </c>
      <c r="Q3064" s="17">
        <f t="shared" si="1222"/>
        <v>250.4</v>
      </c>
      <c r="R3064" s="18" t="s">
        <v>18494</v>
      </c>
      <c r="S3064" s="18" t="s">
        <v>18494</v>
      </c>
      <c r="T3064" s="17">
        <f t="shared" si="1223"/>
        <v>215.96999999999997</v>
      </c>
      <c r="U3064" s="17">
        <f t="shared" si="1207"/>
        <v>281.7</v>
      </c>
      <c r="V3064" s="17">
        <f t="shared" si="1215"/>
        <v>215.96999999999997</v>
      </c>
      <c r="W3064" s="17">
        <f t="shared" si="1224"/>
        <v>195.87540000000001</v>
      </c>
      <c r="X3064" s="17">
        <f t="shared" si="1225"/>
        <v>204.04469999999998</v>
      </c>
      <c r="Y3064" s="18" t="s">
        <v>18494</v>
      </c>
      <c r="Z3064" s="17">
        <f t="shared" si="1228"/>
        <v>215.96999999999997</v>
      </c>
      <c r="AA3064" s="18">
        <f t="shared" si="1226"/>
        <v>266.05</v>
      </c>
      <c r="AB3064" s="18" t="s">
        <v>18494</v>
      </c>
      <c r="AC3064" s="17">
        <f t="shared" si="1227"/>
        <v>215.96999999999997</v>
      </c>
      <c r="AD3064" s="17">
        <f t="shared" si="1209"/>
        <v>297.34999999999997</v>
      </c>
      <c r="AE3064" s="19">
        <f t="shared" si="1213"/>
        <v>219.1</v>
      </c>
      <c r="AF3064" s="18" t="s">
        <v>18494</v>
      </c>
      <c r="AG3064" s="17">
        <f t="shared" si="1229"/>
        <v>215.96999999999997</v>
      </c>
      <c r="AH3064" s="17">
        <f t="shared" si="1230"/>
        <v>215.96999999999997</v>
      </c>
      <c r="AI3064" s="20" t="s">
        <v>18494</v>
      </c>
      <c r="AJ3064" s="10">
        <f t="shared" si="1208"/>
        <v>257.356425</v>
      </c>
      <c r="AK3064" s="10">
        <f t="shared" si="1210"/>
        <v>31.3</v>
      </c>
      <c r="AL3064" s="10">
        <f t="shared" si="1211"/>
        <v>297.34999999999997</v>
      </c>
    </row>
    <row r="3065" spans="1:38" x14ac:dyDescent="0.25">
      <c r="A3065" s="25" t="s">
        <v>8095</v>
      </c>
      <c r="B3065" s="25" t="s">
        <v>1042</v>
      </c>
      <c r="C3065" s="25" t="s">
        <v>12</v>
      </c>
      <c r="D3065" s="25" t="s">
        <v>18491</v>
      </c>
      <c r="G3065" s="27">
        <v>32.299999999999997</v>
      </c>
      <c r="H3065" s="17">
        <f t="shared" si="1216"/>
        <v>25.84</v>
      </c>
      <c r="I3065" s="17">
        <f t="shared" si="1217"/>
        <v>22.286999999999995</v>
      </c>
      <c r="J3065" s="17">
        <f t="shared" si="1218"/>
        <v>9.69</v>
      </c>
      <c r="K3065" s="17">
        <f t="shared" si="1219"/>
        <v>22.286999999999995</v>
      </c>
      <c r="L3065" s="17">
        <f t="shared" si="1220"/>
        <v>25.84</v>
      </c>
      <c r="M3065" s="18">
        <f t="shared" si="1212"/>
        <v>3.23</v>
      </c>
      <c r="N3065" s="18" t="s">
        <v>18494</v>
      </c>
      <c r="O3065" s="17">
        <f t="shared" si="1221"/>
        <v>22.286999999999995</v>
      </c>
      <c r="P3065" s="17">
        <f t="shared" si="1214"/>
        <v>22.609999999999996</v>
      </c>
      <c r="Q3065" s="17">
        <f t="shared" si="1222"/>
        <v>25.84</v>
      </c>
      <c r="R3065" s="18" t="s">
        <v>18494</v>
      </c>
      <c r="S3065" s="18" t="s">
        <v>18494</v>
      </c>
      <c r="T3065" s="17">
        <f t="shared" si="1223"/>
        <v>22.286999999999995</v>
      </c>
      <c r="U3065" s="17">
        <f t="shared" si="1207"/>
        <v>29.069999999999997</v>
      </c>
      <c r="V3065" s="17">
        <f t="shared" si="1215"/>
        <v>22.286999999999995</v>
      </c>
      <c r="W3065" s="17">
        <f t="shared" si="1224"/>
        <v>20.213339999999999</v>
      </c>
      <c r="X3065" s="17">
        <f t="shared" si="1225"/>
        <v>21.056369999999994</v>
      </c>
      <c r="Y3065" s="18" t="s">
        <v>18494</v>
      </c>
      <c r="Z3065" s="17">
        <f t="shared" si="1228"/>
        <v>22.286999999999995</v>
      </c>
      <c r="AA3065" s="18">
        <f t="shared" si="1226"/>
        <v>27.454999999999998</v>
      </c>
      <c r="AB3065" s="18" t="s">
        <v>18494</v>
      </c>
      <c r="AC3065" s="17">
        <f t="shared" si="1227"/>
        <v>22.286999999999995</v>
      </c>
      <c r="AD3065" s="17">
        <f t="shared" si="1209"/>
        <v>30.684999999999995</v>
      </c>
      <c r="AE3065" s="19">
        <f t="shared" si="1213"/>
        <v>22.609999999999996</v>
      </c>
      <c r="AF3065" s="18" t="s">
        <v>18494</v>
      </c>
      <c r="AG3065" s="17">
        <f t="shared" si="1229"/>
        <v>22.286999999999995</v>
      </c>
      <c r="AH3065" s="17">
        <f t="shared" si="1230"/>
        <v>22.286999999999995</v>
      </c>
      <c r="AI3065" s="20" t="s">
        <v>18494</v>
      </c>
      <c r="AJ3065" s="10">
        <f t="shared" si="1208"/>
        <v>26.557867499999997</v>
      </c>
      <c r="AK3065" s="10">
        <f t="shared" si="1210"/>
        <v>3.23</v>
      </c>
      <c r="AL3065" s="10">
        <f t="shared" si="1211"/>
        <v>30.684999999999995</v>
      </c>
    </row>
    <row r="3066" spans="1:38" x14ac:dyDescent="0.25">
      <c r="A3066" s="25" t="s">
        <v>9150</v>
      </c>
      <c r="B3066" s="25" t="s">
        <v>2199</v>
      </c>
      <c r="C3066" s="25" t="s">
        <v>12</v>
      </c>
      <c r="D3066" s="25" t="s">
        <v>18491</v>
      </c>
      <c r="G3066" s="27">
        <v>32.299999999999997</v>
      </c>
      <c r="H3066" s="17">
        <f t="shared" si="1216"/>
        <v>25.84</v>
      </c>
      <c r="I3066" s="17">
        <f t="shared" si="1217"/>
        <v>22.286999999999995</v>
      </c>
      <c r="J3066" s="17">
        <f t="shared" si="1218"/>
        <v>9.69</v>
      </c>
      <c r="K3066" s="17">
        <f t="shared" si="1219"/>
        <v>22.286999999999995</v>
      </c>
      <c r="L3066" s="17">
        <f t="shared" si="1220"/>
        <v>25.84</v>
      </c>
      <c r="M3066" s="18">
        <f t="shared" si="1212"/>
        <v>3.23</v>
      </c>
      <c r="N3066" s="18" t="s">
        <v>18494</v>
      </c>
      <c r="O3066" s="17">
        <f t="shared" si="1221"/>
        <v>22.286999999999995</v>
      </c>
      <c r="P3066" s="17">
        <f t="shared" si="1214"/>
        <v>22.609999999999996</v>
      </c>
      <c r="Q3066" s="17">
        <f t="shared" si="1222"/>
        <v>25.84</v>
      </c>
      <c r="R3066" s="18" t="s">
        <v>18494</v>
      </c>
      <c r="S3066" s="18" t="s">
        <v>18494</v>
      </c>
      <c r="T3066" s="17">
        <f t="shared" si="1223"/>
        <v>22.286999999999995</v>
      </c>
      <c r="U3066" s="17">
        <f t="shared" si="1207"/>
        <v>29.069999999999997</v>
      </c>
      <c r="V3066" s="17">
        <f t="shared" si="1215"/>
        <v>22.286999999999995</v>
      </c>
      <c r="W3066" s="17">
        <f t="shared" si="1224"/>
        <v>20.213339999999999</v>
      </c>
      <c r="X3066" s="17">
        <f t="shared" si="1225"/>
        <v>21.056369999999994</v>
      </c>
      <c r="Y3066" s="18" t="s">
        <v>18494</v>
      </c>
      <c r="Z3066" s="17">
        <f t="shared" si="1228"/>
        <v>22.286999999999995</v>
      </c>
      <c r="AA3066" s="18">
        <f t="shared" si="1226"/>
        <v>27.454999999999998</v>
      </c>
      <c r="AB3066" s="18" t="s">
        <v>18494</v>
      </c>
      <c r="AC3066" s="17">
        <f t="shared" si="1227"/>
        <v>22.286999999999995</v>
      </c>
      <c r="AD3066" s="17">
        <f t="shared" si="1209"/>
        <v>30.684999999999995</v>
      </c>
      <c r="AE3066" s="19">
        <f t="shared" si="1213"/>
        <v>22.609999999999996</v>
      </c>
      <c r="AF3066" s="18" t="s">
        <v>18494</v>
      </c>
      <c r="AG3066" s="17">
        <f t="shared" si="1229"/>
        <v>22.286999999999995</v>
      </c>
      <c r="AH3066" s="17">
        <f t="shared" si="1230"/>
        <v>22.286999999999995</v>
      </c>
      <c r="AI3066" s="20" t="s">
        <v>18494</v>
      </c>
      <c r="AJ3066" s="10">
        <f t="shared" si="1208"/>
        <v>26.557867499999997</v>
      </c>
      <c r="AK3066" s="10">
        <f t="shared" si="1210"/>
        <v>3.23</v>
      </c>
      <c r="AL3066" s="10">
        <f t="shared" si="1211"/>
        <v>30.684999999999995</v>
      </c>
    </row>
    <row r="3067" spans="1:38" x14ac:dyDescent="0.25">
      <c r="A3067" s="25" t="s">
        <v>7378</v>
      </c>
      <c r="B3067" s="25" t="s">
        <v>170</v>
      </c>
      <c r="C3067" s="25" t="s">
        <v>12</v>
      </c>
      <c r="D3067" s="25" t="s">
        <v>18491</v>
      </c>
      <c r="G3067" s="27">
        <v>32.369999999999997</v>
      </c>
      <c r="H3067" s="17">
        <f t="shared" si="1216"/>
        <v>25.896000000000001</v>
      </c>
      <c r="I3067" s="17">
        <f t="shared" si="1217"/>
        <v>22.335299999999997</v>
      </c>
      <c r="J3067" s="17">
        <f t="shared" si="1218"/>
        <v>9.7109999999999985</v>
      </c>
      <c r="K3067" s="17">
        <f t="shared" si="1219"/>
        <v>22.335299999999997</v>
      </c>
      <c r="L3067" s="17">
        <f t="shared" si="1220"/>
        <v>25.896000000000001</v>
      </c>
      <c r="M3067" s="18">
        <f t="shared" si="1212"/>
        <v>3.2370000000000001</v>
      </c>
      <c r="N3067" s="18" t="s">
        <v>18494</v>
      </c>
      <c r="O3067" s="17">
        <f t="shared" si="1221"/>
        <v>22.335299999999997</v>
      </c>
      <c r="P3067" s="17">
        <f t="shared" si="1214"/>
        <v>22.658999999999995</v>
      </c>
      <c r="Q3067" s="17">
        <f t="shared" si="1222"/>
        <v>25.896000000000001</v>
      </c>
      <c r="R3067" s="18" t="s">
        <v>18494</v>
      </c>
      <c r="S3067" s="18" t="s">
        <v>18494</v>
      </c>
      <c r="T3067" s="17">
        <f t="shared" si="1223"/>
        <v>22.335299999999997</v>
      </c>
      <c r="U3067" s="17">
        <f t="shared" si="1207"/>
        <v>29.132999999999999</v>
      </c>
      <c r="V3067" s="17">
        <f t="shared" si="1215"/>
        <v>22.335299999999997</v>
      </c>
      <c r="W3067" s="17">
        <f t="shared" si="1224"/>
        <v>20.257145999999999</v>
      </c>
      <c r="X3067" s="17">
        <f t="shared" si="1225"/>
        <v>21.102002999999996</v>
      </c>
      <c r="Y3067" s="18" t="s">
        <v>18494</v>
      </c>
      <c r="Z3067" s="17">
        <f t="shared" si="1228"/>
        <v>22.335299999999997</v>
      </c>
      <c r="AA3067" s="18">
        <f t="shared" si="1226"/>
        <v>27.514499999999998</v>
      </c>
      <c r="AB3067" s="18" t="s">
        <v>18494</v>
      </c>
      <c r="AC3067" s="17">
        <f t="shared" si="1227"/>
        <v>22.335299999999997</v>
      </c>
      <c r="AD3067" s="17">
        <f t="shared" si="1209"/>
        <v>30.751499999999997</v>
      </c>
      <c r="AE3067" s="19">
        <f t="shared" si="1213"/>
        <v>22.658999999999995</v>
      </c>
      <c r="AF3067" s="18" t="s">
        <v>18494</v>
      </c>
      <c r="AG3067" s="17">
        <f t="shared" si="1229"/>
        <v>22.335299999999997</v>
      </c>
      <c r="AH3067" s="17">
        <f t="shared" si="1230"/>
        <v>22.335299999999997</v>
      </c>
      <c r="AI3067" s="20" t="s">
        <v>18494</v>
      </c>
      <c r="AJ3067" s="10">
        <f t="shared" si="1208"/>
        <v>26.615423249999996</v>
      </c>
      <c r="AK3067" s="10">
        <f t="shared" si="1210"/>
        <v>3.2370000000000001</v>
      </c>
      <c r="AL3067" s="10">
        <f t="shared" si="1211"/>
        <v>30.751499999999997</v>
      </c>
    </row>
    <row r="3068" spans="1:38" x14ac:dyDescent="0.25">
      <c r="A3068" s="25" t="s">
        <v>8383</v>
      </c>
      <c r="B3068" s="25" t="s">
        <v>1354</v>
      </c>
      <c r="C3068" s="25" t="s">
        <v>12</v>
      </c>
      <c r="D3068" s="25" t="s">
        <v>18491</v>
      </c>
      <c r="G3068" s="27">
        <v>32.4</v>
      </c>
      <c r="H3068" s="17">
        <f t="shared" si="1216"/>
        <v>25.92</v>
      </c>
      <c r="I3068" s="17">
        <f t="shared" si="1217"/>
        <v>22.355999999999998</v>
      </c>
      <c r="J3068" s="17">
        <f t="shared" si="1218"/>
        <v>9.7199999999999989</v>
      </c>
      <c r="K3068" s="17">
        <f t="shared" si="1219"/>
        <v>22.355999999999998</v>
      </c>
      <c r="L3068" s="17">
        <f t="shared" si="1220"/>
        <v>25.92</v>
      </c>
      <c r="M3068" s="18">
        <f t="shared" si="1212"/>
        <v>3.24</v>
      </c>
      <c r="N3068" s="18" t="s">
        <v>18494</v>
      </c>
      <c r="O3068" s="17">
        <f t="shared" si="1221"/>
        <v>22.355999999999998</v>
      </c>
      <c r="P3068" s="17">
        <f t="shared" si="1214"/>
        <v>22.679999999999996</v>
      </c>
      <c r="Q3068" s="17">
        <f t="shared" si="1222"/>
        <v>25.92</v>
      </c>
      <c r="R3068" s="18" t="s">
        <v>18494</v>
      </c>
      <c r="S3068" s="18" t="s">
        <v>18494</v>
      </c>
      <c r="T3068" s="17">
        <f t="shared" si="1223"/>
        <v>22.355999999999998</v>
      </c>
      <c r="U3068" s="17">
        <f t="shared" si="1207"/>
        <v>29.16</v>
      </c>
      <c r="V3068" s="17">
        <f t="shared" si="1215"/>
        <v>22.355999999999998</v>
      </c>
      <c r="W3068" s="17">
        <f t="shared" si="1224"/>
        <v>20.275919999999999</v>
      </c>
      <c r="X3068" s="17">
        <f t="shared" si="1225"/>
        <v>21.121559999999995</v>
      </c>
      <c r="Y3068" s="18" t="s">
        <v>18494</v>
      </c>
      <c r="Z3068" s="17">
        <f t="shared" si="1228"/>
        <v>22.355999999999998</v>
      </c>
      <c r="AA3068" s="18">
        <f t="shared" si="1226"/>
        <v>27.54</v>
      </c>
      <c r="AB3068" s="18" t="s">
        <v>18494</v>
      </c>
      <c r="AC3068" s="17">
        <f t="shared" si="1227"/>
        <v>22.355999999999998</v>
      </c>
      <c r="AD3068" s="17">
        <f t="shared" si="1209"/>
        <v>30.779999999999998</v>
      </c>
      <c r="AE3068" s="19">
        <f t="shared" si="1213"/>
        <v>22.679999999999996</v>
      </c>
      <c r="AF3068" s="18" t="s">
        <v>18494</v>
      </c>
      <c r="AG3068" s="17">
        <f t="shared" si="1229"/>
        <v>22.355999999999998</v>
      </c>
      <c r="AH3068" s="17">
        <f t="shared" si="1230"/>
        <v>22.355999999999998</v>
      </c>
      <c r="AI3068" s="20" t="s">
        <v>18494</v>
      </c>
      <c r="AJ3068" s="10">
        <f t="shared" si="1208"/>
        <v>26.640089999999997</v>
      </c>
      <c r="AK3068" s="10">
        <f t="shared" si="1210"/>
        <v>3.24</v>
      </c>
      <c r="AL3068" s="10">
        <f t="shared" si="1211"/>
        <v>30.779999999999998</v>
      </c>
    </row>
    <row r="3069" spans="1:38" x14ac:dyDescent="0.25">
      <c r="A3069" s="25" t="s">
        <v>8893</v>
      </c>
      <c r="B3069" s="25" t="s">
        <v>1925</v>
      </c>
      <c r="C3069" s="25" t="s">
        <v>12</v>
      </c>
      <c r="D3069" s="25" t="s">
        <v>18491</v>
      </c>
      <c r="G3069" s="27">
        <v>32.6</v>
      </c>
      <c r="H3069" s="17">
        <f t="shared" si="1216"/>
        <v>26.080000000000002</v>
      </c>
      <c r="I3069" s="17">
        <f t="shared" si="1217"/>
        <v>22.494</v>
      </c>
      <c r="J3069" s="17">
        <f t="shared" si="1218"/>
        <v>9.7799999999999994</v>
      </c>
      <c r="K3069" s="17">
        <f t="shared" si="1219"/>
        <v>22.494</v>
      </c>
      <c r="L3069" s="17">
        <f t="shared" si="1220"/>
        <v>26.080000000000002</v>
      </c>
      <c r="M3069" s="18">
        <f t="shared" si="1212"/>
        <v>3.2600000000000002</v>
      </c>
      <c r="N3069" s="18" t="s">
        <v>18494</v>
      </c>
      <c r="O3069" s="17">
        <f t="shared" si="1221"/>
        <v>22.494</v>
      </c>
      <c r="P3069" s="17">
        <f t="shared" si="1214"/>
        <v>22.82</v>
      </c>
      <c r="Q3069" s="17">
        <f t="shared" si="1222"/>
        <v>26.080000000000002</v>
      </c>
      <c r="R3069" s="18" t="s">
        <v>18494</v>
      </c>
      <c r="S3069" s="18" t="s">
        <v>18494</v>
      </c>
      <c r="T3069" s="17">
        <f t="shared" si="1223"/>
        <v>22.494</v>
      </c>
      <c r="U3069" s="17">
        <f t="shared" si="1207"/>
        <v>29.340000000000003</v>
      </c>
      <c r="V3069" s="17">
        <f t="shared" si="1215"/>
        <v>22.494</v>
      </c>
      <c r="W3069" s="17">
        <f t="shared" si="1224"/>
        <v>20.40108</v>
      </c>
      <c r="X3069" s="17">
        <f t="shared" si="1225"/>
        <v>21.251939999999998</v>
      </c>
      <c r="Y3069" s="18" t="s">
        <v>18494</v>
      </c>
      <c r="Z3069" s="17">
        <f t="shared" si="1228"/>
        <v>22.494</v>
      </c>
      <c r="AA3069" s="18">
        <f t="shared" si="1226"/>
        <v>27.71</v>
      </c>
      <c r="AB3069" s="18" t="s">
        <v>18494</v>
      </c>
      <c r="AC3069" s="17">
        <f t="shared" si="1227"/>
        <v>22.494</v>
      </c>
      <c r="AD3069" s="17">
        <f t="shared" si="1209"/>
        <v>30.97</v>
      </c>
      <c r="AE3069" s="19">
        <f t="shared" si="1213"/>
        <v>22.82</v>
      </c>
      <c r="AF3069" s="18" t="s">
        <v>18494</v>
      </c>
      <c r="AG3069" s="17">
        <f t="shared" si="1229"/>
        <v>22.494</v>
      </c>
      <c r="AH3069" s="17">
        <f t="shared" si="1230"/>
        <v>22.494</v>
      </c>
      <c r="AI3069" s="20" t="s">
        <v>18494</v>
      </c>
      <c r="AJ3069" s="10">
        <f t="shared" si="1208"/>
        <v>26.804535000000001</v>
      </c>
      <c r="AK3069" s="10">
        <f t="shared" si="1210"/>
        <v>3.2600000000000002</v>
      </c>
      <c r="AL3069" s="10">
        <f t="shared" si="1211"/>
        <v>30.97</v>
      </c>
    </row>
    <row r="3070" spans="1:38" x14ac:dyDescent="0.25">
      <c r="A3070" s="25" t="s">
        <v>9061</v>
      </c>
      <c r="B3070" s="25" t="s">
        <v>2101</v>
      </c>
      <c r="C3070" s="25" t="s">
        <v>12</v>
      </c>
      <c r="D3070" s="25" t="s">
        <v>18491</v>
      </c>
      <c r="G3070" s="27">
        <v>32.6</v>
      </c>
      <c r="H3070" s="17">
        <f t="shared" si="1216"/>
        <v>26.080000000000002</v>
      </c>
      <c r="I3070" s="17">
        <f t="shared" si="1217"/>
        <v>22.494</v>
      </c>
      <c r="J3070" s="17">
        <f t="shared" si="1218"/>
        <v>9.7799999999999994</v>
      </c>
      <c r="K3070" s="17">
        <f t="shared" si="1219"/>
        <v>22.494</v>
      </c>
      <c r="L3070" s="17">
        <f t="shared" si="1220"/>
        <v>26.080000000000002</v>
      </c>
      <c r="M3070" s="18">
        <f t="shared" si="1212"/>
        <v>3.2600000000000002</v>
      </c>
      <c r="N3070" s="18" t="s">
        <v>18494</v>
      </c>
      <c r="O3070" s="17">
        <f t="shared" si="1221"/>
        <v>22.494</v>
      </c>
      <c r="P3070" s="17">
        <f t="shared" si="1214"/>
        <v>22.82</v>
      </c>
      <c r="Q3070" s="17">
        <f t="shared" si="1222"/>
        <v>26.080000000000002</v>
      </c>
      <c r="R3070" s="18" t="s">
        <v>18494</v>
      </c>
      <c r="S3070" s="18" t="s">
        <v>18494</v>
      </c>
      <c r="T3070" s="17">
        <f t="shared" si="1223"/>
        <v>22.494</v>
      </c>
      <c r="U3070" s="17">
        <f t="shared" si="1207"/>
        <v>29.340000000000003</v>
      </c>
      <c r="V3070" s="17">
        <f t="shared" si="1215"/>
        <v>22.494</v>
      </c>
      <c r="W3070" s="17">
        <f t="shared" si="1224"/>
        <v>20.40108</v>
      </c>
      <c r="X3070" s="17">
        <f t="shared" si="1225"/>
        <v>21.251939999999998</v>
      </c>
      <c r="Y3070" s="18" t="s">
        <v>18494</v>
      </c>
      <c r="Z3070" s="17">
        <f t="shared" si="1228"/>
        <v>22.494</v>
      </c>
      <c r="AA3070" s="18">
        <f t="shared" si="1226"/>
        <v>27.71</v>
      </c>
      <c r="AB3070" s="18" t="s">
        <v>18494</v>
      </c>
      <c r="AC3070" s="17">
        <f t="shared" si="1227"/>
        <v>22.494</v>
      </c>
      <c r="AD3070" s="17">
        <f t="shared" si="1209"/>
        <v>30.97</v>
      </c>
      <c r="AE3070" s="19">
        <f t="shared" si="1213"/>
        <v>22.82</v>
      </c>
      <c r="AF3070" s="18" t="s">
        <v>18494</v>
      </c>
      <c r="AG3070" s="17">
        <f t="shared" si="1229"/>
        <v>22.494</v>
      </c>
      <c r="AH3070" s="17">
        <f t="shared" si="1230"/>
        <v>22.494</v>
      </c>
      <c r="AI3070" s="20" t="s">
        <v>18494</v>
      </c>
      <c r="AJ3070" s="10">
        <f t="shared" si="1208"/>
        <v>26.804535000000001</v>
      </c>
      <c r="AK3070" s="10">
        <f t="shared" si="1210"/>
        <v>3.2600000000000002</v>
      </c>
      <c r="AL3070" s="10">
        <f t="shared" si="1211"/>
        <v>30.97</v>
      </c>
    </row>
    <row r="3071" spans="1:38" x14ac:dyDescent="0.25">
      <c r="A3071" s="25" t="s">
        <v>8781</v>
      </c>
      <c r="B3071" s="25" t="s">
        <v>1789</v>
      </c>
      <c r="C3071" s="25" t="s">
        <v>12</v>
      </c>
      <c r="D3071" s="25" t="s">
        <v>18491</v>
      </c>
      <c r="G3071" s="27">
        <v>32.799999999999997</v>
      </c>
      <c r="H3071" s="17">
        <f t="shared" si="1216"/>
        <v>26.24</v>
      </c>
      <c r="I3071" s="17">
        <f t="shared" si="1217"/>
        <v>22.631999999999998</v>
      </c>
      <c r="J3071" s="17">
        <f t="shared" si="1218"/>
        <v>9.8399999999999981</v>
      </c>
      <c r="K3071" s="17">
        <f t="shared" si="1219"/>
        <v>22.631999999999998</v>
      </c>
      <c r="L3071" s="17">
        <f t="shared" si="1220"/>
        <v>26.24</v>
      </c>
      <c r="M3071" s="18">
        <f t="shared" si="1212"/>
        <v>3.28</v>
      </c>
      <c r="N3071" s="18" t="s">
        <v>18494</v>
      </c>
      <c r="O3071" s="17">
        <f t="shared" si="1221"/>
        <v>22.631999999999998</v>
      </c>
      <c r="P3071" s="17">
        <f t="shared" si="1214"/>
        <v>22.959999999999997</v>
      </c>
      <c r="Q3071" s="17">
        <f t="shared" si="1222"/>
        <v>26.24</v>
      </c>
      <c r="R3071" s="18" t="s">
        <v>18494</v>
      </c>
      <c r="S3071" s="18" t="s">
        <v>18494</v>
      </c>
      <c r="T3071" s="17">
        <f t="shared" si="1223"/>
        <v>22.631999999999998</v>
      </c>
      <c r="U3071" s="17">
        <f t="shared" si="1207"/>
        <v>29.52</v>
      </c>
      <c r="V3071" s="17">
        <f t="shared" si="1215"/>
        <v>22.631999999999998</v>
      </c>
      <c r="W3071" s="17">
        <f t="shared" si="1224"/>
        <v>20.526239999999998</v>
      </c>
      <c r="X3071" s="17">
        <f t="shared" si="1225"/>
        <v>21.382319999999996</v>
      </c>
      <c r="Y3071" s="18" t="s">
        <v>18494</v>
      </c>
      <c r="Z3071" s="17">
        <f t="shared" si="1228"/>
        <v>22.631999999999998</v>
      </c>
      <c r="AA3071" s="18">
        <f t="shared" si="1226"/>
        <v>27.879999999999995</v>
      </c>
      <c r="AB3071" s="18" t="s">
        <v>18494</v>
      </c>
      <c r="AC3071" s="17">
        <f t="shared" si="1227"/>
        <v>22.631999999999998</v>
      </c>
      <c r="AD3071" s="17">
        <f t="shared" si="1209"/>
        <v>31.159999999999997</v>
      </c>
      <c r="AE3071" s="19">
        <f t="shared" si="1213"/>
        <v>22.959999999999997</v>
      </c>
      <c r="AF3071" s="18" t="s">
        <v>18494</v>
      </c>
      <c r="AG3071" s="17">
        <f t="shared" si="1229"/>
        <v>22.631999999999998</v>
      </c>
      <c r="AH3071" s="17">
        <f t="shared" si="1230"/>
        <v>22.631999999999998</v>
      </c>
      <c r="AI3071" s="20" t="s">
        <v>18494</v>
      </c>
      <c r="AJ3071" s="10">
        <f t="shared" si="1208"/>
        <v>26.968979999999998</v>
      </c>
      <c r="AK3071" s="10">
        <f t="shared" si="1210"/>
        <v>3.28</v>
      </c>
      <c r="AL3071" s="10">
        <f t="shared" si="1211"/>
        <v>31.159999999999997</v>
      </c>
    </row>
    <row r="3072" spans="1:38" x14ac:dyDescent="0.25">
      <c r="A3072" s="25" t="s">
        <v>9335</v>
      </c>
      <c r="B3072" s="25" t="s">
        <v>2394</v>
      </c>
      <c r="C3072" s="25" t="s">
        <v>12</v>
      </c>
      <c r="D3072" s="25" t="s">
        <v>18491</v>
      </c>
      <c r="G3072" s="27">
        <v>321.45</v>
      </c>
      <c r="H3072" s="17">
        <f t="shared" si="1216"/>
        <v>257.16000000000003</v>
      </c>
      <c r="I3072" s="17">
        <f t="shared" si="1217"/>
        <v>221.80049999999997</v>
      </c>
      <c r="J3072" s="17">
        <f t="shared" si="1218"/>
        <v>96.434999999999988</v>
      </c>
      <c r="K3072" s="17">
        <f t="shared" si="1219"/>
        <v>221.80049999999997</v>
      </c>
      <c r="L3072" s="17">
        <f t="shared" si="1220"/>
        <v>257.16000000000003</v>
      </c>
      <c r="M3072" s="18">
        <f t="shared" si="1212"/>
        <v>32.145000000000003</v>
      </c>
      <c r="N3072" s="18" t="s">
        <v>18494</v>
      </c>
      <c r="O3072" s="17">
        <f t="shared" si="1221"/>
        <v>221.80049999999997</v>
      </c>
      <c r="P3072" s="17">
        <f t="shared" si="1214"/>
        <v>225.01499999999999</v>
      </c>
      <c r="Q3072" s="17">
        <f t="shared" si="1222"/>
        <v>257.16000000000003</v>
      </c>
      <c r="R3072" s="18" t="s">
        <v>18494</v>
      </c>
      <c r="S3072" s="18" t="s">
        <v>18494</v>
      </c>
      <c r="T3072" s="17">
        <f t="shared" si="1223"/>
        <v>221.80049999999997</v>
      </c>
      <c r="U3072" s="17">
        <f t="shared" si="1207"/>
        <v>289.30500000000001</v>
      </c>
      <c r="V3072" s="17">
        <f t="shared" si="1215"/>
        <v>221.80049999999997</v>
      </c>
      <c r="W3072" s="17">
        <f t="shared" si="1224"/>
        <v>201.16341</v>
      </c>
      <c r="X3072" s="17">
        <f t="shared" si="1225"/>
        <v>209.55325499999998</v>
      </c>
      <c r="Y3072" s="18" t="s">
        <v>18494</v>
      </c>
      <c r="Z3072" s="17">
        <f t="shared" si="1228"/>
        <v>221.80049999999997</v>
      </c>
      <c r="AA3072" s="18">
        <f t="shared" si="1226"/>
        <v>273.23249999999996</v>
      </c>
      <c r="AB3072" s="18" t="s">
        <v>18494</v>
      </c>
      <c r="AC3072" s="17">
        <f t="shared" si="1227"/>
        <v>221.80049999999997</v>
      </c>
      <c r="AD3072" s="17">
        <f t="shared" si="1209"/>
        <v>305.3775</v>
      </c>
      <c r="AE3072" s="19">
        <f t="shared" si="1213"/>
        <v>225.01499999999999</v>
      </c>
      <c r="AF3072" s="18" t="s">
        <v>18494</v>
      </c>
      <c r="AG3072" s="17">
        <f t="shared" si="1229"/>
        <v>221.80049999999997</v>
      </c>
      <c r="AH3072" s="17">
        <f t="shared" si="1230"/>
        <v>221.80049999999997</v>
      </c>
      <c r="AI3072" s="20" t="s">
        <v>18494</v>
      </c>
      <c r="AJ3072" s="10">
        <f t="shared" si="1208"/>
        <v>264.30422625</v>
      </c>
      <c r="AK3072" s="10">
        <f t="shared" si="1210"/>
        <v>32.145000000000003</v>
      </c>
      <c r="AL3072" s="10">
        <f t="shared" si="1211"/>
        <v>305.3775</v>
      </c>
    </row>
    <row r="3073" spans="1:38" x14ac:dyDescent="0.25">
      <c r="A3073" s="25" t="s">
        <v>9234</v>
      </c>
      <c r="B3073" s="25" t="s">
        <v>2284</v>
      </c>
      <c r="C3073" s="25" t="s">
        <v>12</v>
      </c>
      <c r="D3073" s="25" t="s">
        <v>18491</v>
      </c>
      <c r="G3073" s="27">
        <v>33.049999999999997</v>
      </c>
      <c r="H3073" s="17">
        <f t="shared" si="1216"/>
        <v>26.439999999999998</v>
      </c>
      <c r="I3073" s="17">
        <f t="shared" si="1217"/>
        <v>22.804499999999997</v>
      </c>
      <c r="J3073" s="17">
        <f t="shared" si="1218"/>
        <v>9.9149999999999991</v>
      </c>
      <c r="K3073" s="17">
        <f t="shared" si="1219"/>
        <v>22.804499999999997</v>
      </c>
      <c r="L3073" s="17">
        <f t="shared" si="1220"/>
        <v>26.439999999999998</v>
      </c>
      <c r="M3073" s="18">
        <f t="shared" si="1212"/>
        <v>3.3049999999999997</v>
      </c>
      <c r="N3073" s="18" t="s">
        <v>18494</v>
      </c>
      <c r="O3073" s="17">
        <f t="shared" si="1221"/>
        <v>22.804499999999997</v>
      </c>
      <c r="P3073" s="17">
        <f t="shared" si="1214"/>
        <v>23.134999999999998</v>
      </c>
      <c r="Q3073" s="17">
        <f t="shared" si="1222"/>
        <v>26.439999999999998</v>
      </c>
      <c r="R3073" s="18" t="s">
        <v>18494</v>
      </c>
      <c r="S3073" s="18" t="s">
        <v>18494</v>
      </c>
      <c r="T3073" s="17">
        <f t="shared" si="1223"/>
        <v>22.804499999999997</v>
      </c>
      <c r="U3073" s="17">
        <f t="shared" si="1207"/>
        <v>29.744999999999997</v>
      </c>
      <c r="V3073" s="17">
        <f t="shared" si="1215"/>
        <v>22.804499999999997</v>
      </c>
      <c r="W3073" s="17">
        <f t="shared" si="1224"/>
        <v>20.682689999999997</v>
      </c>
      <c r="X3073" s="17">
        <f t="shared" si="1225"/>
        <v>21.545294999999996</v>
      </c>
      <c r="Y3073" s="18" t="s">
        <v>18494</v>
      </c>
      <c r="Z3073" s="17">
        <f t="shared" si="1228"/>
        <v>22.804499999999997</v>
      </c>
      <c r="AA3073" s="18">
        <f t="shared" si="1226"/>
        <v>28.092499999999998</v>
      </c>
      <c r="AB3073" s="18" t="s">
        <v>18494</v>
      </c>
      <c r="AC3073" s="17">
        <f t="shared" si="1227"/>
        <v>22.804499999999997</v>
      </c>
      <c r="AD3073" s="17">
        <f t="shared" si="1209"/>
        <v>31.397499999999997</v>
      </c>
      <c r="AE3073" s="19">
        <f t="shared" si="1213"/>
        <v>23.134999999999998</v>
      </c>
      <c r="AF3073" s="18" t="s">
        <v>18494</v>
      </c>
      <c r="AG3073" s="17">
        <f t="shared" si="1229"/>
        <v>22.804499999999997</v>
      </c>
      <c r="AH3073" s="17">
        <f t="shared" si="1230"/>
        <v>22.804499999999997</v>
      </c>
      <c r="AI3073" s="20" t="s">
        <v>18494</v>
      </c>
      <c r="AJ3073" s="10">
        <f t="shared" si="1208"/>
        <v>27.174536249999996</v>
      </c>
      <c r="AK3073" s="10">
        <f t="shared" si="1210"/>
        <v>3.3049999999999997</v>
      </c>
      <c r="AL3073" s="10">
        <f t="shared" si="1211"/>
        <v>31.397499999999997</v>
      </c>
    </row>
    <row r="3074" spans="1:38" x14ac:dyDescent="0.25">
      <c r="A3074" s="25" t="s">
        <v>8265</v>
      </c>
      <c r="B3074" s="25" t="s">
        <v>1237</v>
      </c>
      <c r="C3074" s="25" t="s">
        <v>12</v>
      </c>
      <c r="D3074" s="25" t="s">
        <v>18491</v>
      </c>
      <c r="G3074" s="27">
        <v>33.299999999999997</v>
      </c>
      <c r="H3074" s="17">
        <f t="shared" si="1216"/>
        <v>26.64</v>
      </c>
      <c r="I3074" s="17">
        <f t="shared" si="1217"/>
        <v>22.976999999999997</v>
      </c>
      <c r="J3074" s="17">
        <f t="shared" si="1218"/>
        <v>9.9899999999999984</v>
      </c>
      <c r="K3074" s="17">
        <f t="shared" si="1219"/>
        <v>22.976999999999997</v>
      </c>
      <c r="L3074" s="17">
        <f t="shared" si="1220"/>
        <v>26.64</v>
      </c>
      <c r="M3074" s="18">
        <f t="shared" si="1212"/>
        <v>3.33</v>
      </c>
      <c r="N3074" s="18" t="s">
        <v>18494</v>
      </c>
      <c r="O3074" s="17">
        <f t="shared" si="1221"/>
        <v>22.976999999999997</v>
      </c>
      <c r="P3074" s="17">
        <f t="shared" si="1214"/>
        <v>23.309999999999995</v>
      </c>
      <c r="Q3074" s="17">
        <f t="shared" si="1222"/>
        <v>26.64</v>
      </c>
      <c r="R3074" s="18" t="s">
        <v>18494</v>
      </c>
      <c r="S3074" s="18" t="s">
        <v>18494</v>
      </c>
      <c r="T3074" s="17">
        <f t="shared" si="1223"/>
        <v>22.976999999999997</v>
      </c>
      <c r="U3074" s="17">
        <f t="shared" si="1207"/>
        <v>29.97</v>
      </c>
      <c r="V3074" s="17">
        <f t="shared" si="1215"/>
        <v>22.976999999999997</v>
      </c>
      <c r="W3074" s="17">
        <f t="shared" si="1224"/>
        <v>20.83914</v>
      </c>
      <c r="X3074" s="17">
        <f t="shared" si="1225"/>
        <v>21.708269999999995</v>
      </c>
      <c r="Y3074" s="18" t="s">
        <v>18494</v>
      </c>
      <c r="Z3074" s="17">
        <f t="shared" si="1228"/>
        <v>22.976999999999997</v>
      </c>
      <c r="AA3074" s="18">
        <f t="shared" si="1226"/>
        <v>28.304999999999996</v>
      </c>
      <c r="AB3074" s="18" t="s">
        <v>18494</v>
      </c>
      <c r="AC3074" s="17">
        <f t="shared" si="1227"/>
        <v>22.976999999999997</v>
      </c>
      <c r="AD3074" s="17">
        <f t="shared" si="1209"/>
        <v>31.634999999999994</v>
      </c>
      <c r="AE3074" s="19">
        <f t="shared" si="1213"/>
        <v>23.309999999999995</v>
      </c>
      <c r="AF3074" s="18" t="s">
        <v>18494</v>
      </c>
      <c r="AG3074" s="17">
        <f t="shared" si="1229"/>
        <v>22.976999999999997</v>
      </c>
      <c r="AH3074" s="17">
        <f t="shared" si="1230"/>
        <v>22.976999999999997</v>
      </c>
      <c r="AI3074" s="20" t="s">
        <v>18494</v>
      </c>
      <c r="AJ3074" s="10">
        <f t="shared" si="1208"/>
        <v>27.380092499999996</v>
      </c>
      <c r="AK3074" s="10">
        <f t="shared" si="1210"/>
        <v>3.33</v>
      </c>
      <c r="AL3074" s="10">
        <f t="shared" si="1211"/>
        <v>31.634999999999994</v>
      </c>
    </row>
    <row r="3075" spans="1:38" x14ac:dyDescent="0.25">
      <c r="A3075" s="25" t="s">
        <v>8240</v>
      </c>
      <c r="B3075" s="25" t="s">
        <v>1211</v>
      </c>
      <c r="C3075" s="25" t="s">
        <v>12</v>
      </c>
      <c r="D3075" s="25" t="s">
        <v>18491</v>
      </c>
      <c r="G3075" s="27">
        <v>33.549999999999997</v>
      </c>
      <c r="H3075" s="17">
        <f t="shared" si="1216"/>
        <v>26.84</v>
      </c>
      <c r="I3075" s="17">
        <f t="shared" si="1217"/>
        <v>23.149499999999996</v>
      </c>
      <c r="J3075" s="17">
        <f t="shared" si="1218"/>
        <v>10.065</v>
      </c>
      <c r="K3075" s="17">
        <f t="shared" si="1219"/>
        <v>23.149499999999996</v>
      </c>
      <c r="L3075" s="17">
        <f t="shared" si="1220"/>
        <v>26.84</v>
      </c>
      <c r="M3075" s="18">
        <f t="shared" si="1212"/>
        <v>3.355</v>
      </c>
      <c r="N3075" s="18" t="s">
        <v>18494</v>
      </c>
      <c r="O3075" s="17">
        <f t="shared" si="1221"/>
        <v>23.149499999999996</v>
      </c>
      <c r="P3075" s="17">
        <f t="shared" si="1214"/>
        <v>23.484999999999996</v>
      </c>
      <c r="Q3075" s="17">
        <f t="shared" si="1222"/>
        <v>26.84</v>
      </c>
      <c r="R3075" s="18" t="s">
        <v>18494</v>
      </c>
      <c r="S3075" s="18" t="s">
        <v>18494</v>
      </c>
      <c r="T3075" s="17">
        <f t="shared" si="1223"/>
        <v>23.149499999999996</v>
      </c>
      <c r="U3075" s="17">
        <f t="shared" ref="U3075:U3138" si="1231">G3075*90%</f>
        <v>30.194999999999997</v>
      </c>
      <c r="V3075" s="17">
        <f t="shared" si="1215"/>
        <v>23.149499999999996</v>
      </c>
      <c r="W3075" s="17">
        <f t="shared" si="1224"/>
        <v>20.99559</v>
      </c>
      <c r="X3075" s="17">
        <f t="shared" si="1225"/>
        <v>21.871244999999995</v>
      </c>
      <c r="Y3075" s="18" t="s">
        <v>18494</v>
      </c>
      <c r="Z3075" s="17">
        <f t="shared" si="1228"/>
        <v>23.149499999999996</v>
      </c>
      <c r="AA3075" s="18">
        <f t="shared" si="1226"/>
        <v>28.517499999999998</v>
      </c>
      <c r="AB3075" s="18" t="s">
        <v>18494</v>
      </c>
      <c r="AC3075" s="17">
        <f t="shared" si="1227"/>
        <v>23.149499999999996</v>
      </c>
      <c r="AD3075" s="17">
        <f t="shared" si="1209"/>
        <v>31.872499999999995</v>
      </c>
      <c r="AE3075" s="19">
        <f t="shared" si="1213"/>
        <v>23.484999999999996</v>
      </c>
      <c r="AF3075" s="18" t="s">
        <v>18494</v>
      </c>
      <c r="AG3075" s="17">
        <f t="shared" si="1229"/>
        <v>23.149499999999996</v>
      </c>
      <c r="AH3075" s="17">
        <f t="shared" si="1230"/>
        <v>23.149499999999996</v>
      </c>
      <c r="AI3075" s="20" t="s">
        <v>18494</v>
      </c>
      <c r="AJ3075" s="10">
        <f t="shared" ref="AJ3075:AJ3138" si="1232">G3075*75%*0.0963+G3075*75%</f>
        <v>27.585648749999997</v>
      </c>
      <c r="AK3075" s="10">
        <f t="shared" si="1210"/>
        <v>3.355</v>
      </c>
      <c r="AL3075" s="10">
        <f t="shared" si="1211"/>
        <v>31.872499999999995</v>
      </c>
    </row>
    <row r="3076" spans="1:38" x14ac:dyDescent="0.25">
      <c r="A3076" s="25" t="s">
        <v>7871</v>
      </c>
      <c r="B3076" s="25" t="s">
        <v>782</v>
      </c>
      <c r="C3076" s="25" t="s">
        <v>12</v>
      </c>
      <c r="D3076" s="25" t="s">
        <v>18491</v>
      </c>
      <c r="G3076" s="27">
        <v>33.799999999999997</v>
      </c>
      <c r="H3076" s="17">
        <f t="shared" si="1216"/>
        <v>27.04</v>
      </c>
      <c r="I3076" s="17">
        <f t="shared" si="1217"/>
        <v>23.321999999999996</v>
      </c>
      <c r="J3076" s="17">
        <f t="shared" si="1218"/>
        <v>10.139999999999999</v>
      </c>
      <c r="K3076" s="17">
        <f t="shared" si="1219"/>
        <v>23.321999999999996</v>
      </c>
      <c r="L3076" s="17">
        <f t="shared" si="1220"/>
        <v>27.04</v>
      </c>
      <c r="M3076" s="18">
        <f t="shared" si="1212"/>
        <v>3.38</v>
      </c>
      <c r="N3076" s="18" t="s">
        <v>18494</v>
      </c>
      <c r="O3076" s="17">
        <f t="shared" si="1221"/>
        <v>23.321999999999996</v>
      </c>
      <c r="P3076" s="17">
        <f t="shared" si="1214"/>
        <v>23.659999999999997</v>
      </c>
      <c r="Q3076" s="17">
        <f t="shared" si="1222"/>
        <v>27.04</v>
      </c>
      <c r="R3076" s="18" t="s">
        <v>18494</v>
      </c>
      <c r="S3076" s="18" t="s">
        <v>18494</v>
      </c>
      <c r="T3076" s="17">
        <f t="shared" si="1223"/>
        <v>23.321999999999996</v>
      </c>
      <c r="U3076" s="17">
        <f t="shared" si="1231"/>
        <v>30.419999999999998</v>
      </c>
      <c r="V3076" s="17">
        <f t="shared" si="1215"/>
        <v>23.321999999999996</v>
      </c>
      <c r="W3076" s="17">
        <f t="shared" si="1224"/>
        <v>21.15204</v>
      </c>
      <c r="X3076" s="17">
        <f t="shared" si="1225"/>
        <v>22.034219999999994</v>
      </c>
      <c r="Y3076" s="18" t="s">
        <v>18494</v>
      </c>
      <c r="Z3076" s="17">
        <f t="shared" si="1228"/>
        <v>23.321999999999996</v>
      </c>
      <c r="AA3076" s="18">
        <f t="shared" si="1226"/>
        <v>28.729999999999997</v>
      </c>
      <c r="AB3076" s="18" t="s">
        <v>18494</v>
      </c>
      <c r="AC3076" s="17">
        <f t="shared" si="1227"/>
        <v>23.321999999999996</v>
      </c>
      <c r="AD3076" s="17">
        <f t="shared" ref="AD3076:AD3139" si="1233">G3076*95%</f>
        <v>32.109999999999992</v>
      </c>
      <c r="AE3076" s="19">
        <f t="shared" si="1213"/>
        <v>23.659999999999997</v>
      </c>
      <c r="AF3076" s="18" t="s">
        <v>18494</v>
      </c>
      <c r="AG3076" s="17">
        <f t="shared" si="1229"/>
        <v>23.321999999999996</v>
      </c>
      <c r="AH3076" s="17">
        <f t="shared" si="1230"/>
        <v>23.321999999999996</v>
      </c>
      <c r="AI3076" s="20" t="s">
        <v>18494</v>
      </c>
      <c r="AJ3076" s="10">
        <f t="shared" si="1232"/>
        <v>27.791204999999998</v>
      </c>
      <c r="AK3076" s="10">
        <f t="shared" ref="AK3076:AK3139" si="1234">MIN(H3076:AJ3076)</f>
        <v>3.38</v>
      </c>
      <c r="AL3076" s="10">
        <f t="shared" si="1211"/>
        <v>32.109999999999992</v>
      </c>
    </row>
    <row r="3077" spans="1:38" x14ac:dyDescent="0.25">
      <c r="A3077" s="25" t="s">
        <v>8739</v>
      </c>
      <c r="B3077" s="25" t="s">
        <v>1745</v>
      </c>
      <c r="C3077" s="25" t="s">
        <v>12</v>
      </c>
      <c r="D3077" s="25" t="s">
        <v>18491</v>
      </c>
      <c r="G3077" s="27">
        <v>34.15</v>
      </c>
      <c r="H3077" s="17">
        <f t="shared" si="1216"/>
        <v>27.32</v>
      </c>
      <c r="I3077" s="17">
        <f t="shared" si="1217"/>
        <v>23.563499999999998</v>
      </c>
      <c r="J3077" s="17">
        <f t="shared" si="1218"/>
        <v>10.244999999999999</v>
      </c>
      <c r="K3077" s="17">
        <f t="shared" si="1219"/>
        <v>23.563499999999998</v>
      </c>
      <c r="L3077" s="17">
        <f t="shared" si="1220"/>
        <v>27.32</v>
      </c>
      <c r="M3077" s="18">
        <f t="shared" si="1212"/>
        <v>3.415</v>
      </c>
      <c r="N3077" s="18" t="s">
        <v>18494</v>
      </c>
      <c r="O3077" s="17">
        <f t="shared" si="1221"/>
        <v>23.563499999999998</v>
      </c>
      <c r="P3077" s="17">
        <f t="shared" si="1214"/>
        <v>23.904999999999998</v>
      </c>
      <c r="Q3077" s="17">
        <f t="shared" si="1222"/>
        <v>27.32</v>
      </c>
      <c r="R3077" s="18" t="s">
        <v>18494</v>
      </c>
      <c r="S3077" s="18" t="s">
        <v>18494</v>
      </c>
      <c r="T3077" s="17">
        <f t="shared" si="1223"/>
        <v>23.563499999999998</v>
      </c>
      <c r="U3077" s="17">
        <f t="shared" si="1231"/>
        <v>30.734999999999999</v>
      </c>
      <c r="V3077" s="17">
        <f t="shared" si="1215"/>
        <v>23.563499999999998</v>
      </c>
      <c r="W3077" s="17">
        <f t="shared" si="1224"/>
        <v>21.37107</v>
      </c>
      <c r="X3077" s="17">
        <f t="shared" si="1225"/>
        <v>22.262384999999995</v>
      </c>
      <c r="Y3077" s="18" t="s">
        <v>18494</v>
      </c>
      <c r="Z3077" s="17">
        <f t="shared" si="1228"/>
        <v>23.563499999999998</v>
      </c>
      <c r="AA3077" s="18">
        <f t="shared" si="1226"/>
        <v>29.027499999999996</v>
      </c>
      <c r="AB3077" s="18" t="s">
        <v>18494</v>
      </c>
      <c r="AC3077" s="17">
        <f t="shared" si="1227"/>
        <v>23.563499999999998</v>
      </c>
      <c r="AD3077" s="17">
        <f t="shared" si="1233"/>
        <v>32.442499999999995</v>
      </c>
      <c r="AE3077" s="19">
        <f t="shared" si="1213"/>
        <v>23.904999999999998</v>
      </c>
      <c r="AF3077" s="18" t="s">
        <v>18494</v>
      </c>
      <c r="AG3077" s="17">
        <f t="shared" si="1229"/>
        <v>23.563499999999998</v>
      </c>
      <c r="AH3077" s="17">
        <f t="shared" si="1230"/>
        <v>23.563499999999998</v>
      </c>
      <c r="AI3077" s="20" t="s">
        <v>18494</v>
      </c>
      <c r="AJ3077" s="10">
        <f t="shared" si="1232"/>
        <v>28.078983749999995</v>
      </c>
      <c r="AK3077" s="10">
        <f t="shared" si="1234"/>
        <v>3.415</v>
      </c>
      <c r="AL3077" s="10">
        <f t="shared" ref="AL3077:AL3140" si="1235">MAX(H3077:AJ3077)</f>
        <v>32.442499999999995</v>
      </c>
    </row>
    <row r="3078" spans="1:38" x14ac:dyDescent="0.25">
      <c r="A3078" s="25" t="s">
        <v>8520</v>
      </c>
      <c r="B3078" s="25" t="s">
        <v>1502</v>
      </c>
      <c r="C3078" s="25" t="s">
        <v>12</v>
      </c>
      <c r="D3078" s="25" t="s">
        <v>18491</v>
      </c>
      <c r="F3078" s="25" t="s">
        <v>284</v>
      </c>
      <c r="G3078" s="27">
        <v>34.15</v>
      </c>
      <c r="H3078" s="17">
        <f t="shared" si="1216"/>
        <v>27.32</v>
      </c>
      <c r="I3078" s="17">
        <f t="shared" si="1217"/>
        <v>23.563499999999998</v>
      </c>
      <c r="J3078" s="17">
        <f t="shared" si="1218"/>
        <v>10.244999999999999</v>
      </c>
      <c r="K3078" s="17">
        <f t="shared" si="1219"/>
        <v>23.563499999999998</v>
      </c>
      <c r="L3078" s="17">
        <f t="shared" si="1220"/>
        <v>27.32</v>
      </c>
      <c r="M3078" s="18">
        <f t="shared" si="1212"/>
        <v>3.415</v>
      </c>
      <c r="N3078" s="18" t="s">
        <v>18494</v>
      </c>
      <c r="O3078" s="17">
        <f t="shared" si="1221"/>
        <v>23.563499999999998</v>
      </c>
      <c r="P3078" s="17">
        <f t="shared" si="1214"/>
        <v>23.904999999999998</v>
      </c>
      <c r="Q3078" s="17">
        <f t="shared" si="1222"/>
        <v>27.32</v>
      </c>
      <c r="R3078" s="18" t="s">
        <v>18494</v>
      </c>
      <c r="S3078" s="18" t="s">
        <v>18494</v>
      </c>
      <c r="T3078" s="17">
        <f t="shared" si="1223"/>
        <v>23.563499999999998</v>
      </c>
      <c r="U3078" s="17">
        <f t="shared" si="1231"/>
        <v>30.734999999999999</v>
      </c>
      <c r="V3078" s="17">
        <f t="shared" si="1215"/>
        <v>23.563499999999998</v>
      </c>
      <c r="W3078" s="17">
        <f t="shared" si="1224"/>
        <v>21.37107</v>
      </c>
      <c r="X3078" s="17">
        <f t="shared" si="1225"/>
        <v>22.262384999999995</v>
      </c>
      <c r="Y3078" s="18" t="s">
        <v>18494</v>
      </c>
      <c r="Z3078" s="17">
        <f t="shared" si="1228"/>
        <v>23.563499999999998</v>
      </c>
      <c r="AA3078" s="18">
        <f t="shared" si="1226"/>
        <v>29.027499999999996</v>
      </c>
      <c r="AB3078" s="18" t="s">
        <v>18494</v>
      </c>
      <c r="AC3078" s="17">
        <f t="shared" si="1227"/>
        <v>23.563499999999998</v>
      </c>
      <c r="AD3078" s="17">
        <f t="shared" si="1233"/>
        <v>32.442499999999995</v>
      </c>
      <c r="AE3078" s="19">
        <f t="shared" si="1213"/>
        <v>23.904999999999998</v>
      </c>
      <c r="AF3078" s="18" t="s">
        <v>18494</v>
      </c>
      <c r="AG3078" s="17">
        <f t="shared" si="1229"/>
        <v>23.563499999999998</v>
      </c>
      <c r="AH3078" s="17">
        <f t="shared" si="1230"/>
        <v>23.563499999999998</v>
      </c>
      <c r="AI3078" s="20" t="s">
        <v>18494</v>
      </c>
      <c r="AJ3078" s="10">
        <f t="shared" si="1232"/>
        <v>28.078983749999995</v>
      </c>
      <c r="AK3078" s="10">
        <f t="shared" si="1234"/>
        <v>3.415</v>
      </c>
      <c r="AL3078" s="10">
        <f t="shared" si="1235"/>
        <v>32.442499999999995</v>
      </c>
    </row>
    <row r="3079" spans="1:38" x14ac:dyDescent="0.25">
      <c r="A3079" s="25" t="s">
        <v>11907</v>
      </c>
      <c r="B3079" s="25" t="s">
        <v>5173</v>
      </c>
      <c r="C3079" s="25" t="s">
        <v>12</v>
      </c>
      <c r="D3079" s="25" t="s">
        <v>18491</v>
      </c>
      <c r="G3079" s="27">
        <v>34.35</v>
      </c>
      <c r="H3079" s="17">
        <f t="shared" si="1216"/>
        <v>27.480000000000004</v>
      </c>
      <c r="I3079" s="17">
        <f t="shared" si="1217"/>
        <v>23.701499999999999</v>
      </c>
      <c r="J3079" s="17">
        <f t="shared" si="1218"/>
        <v>10.305</v>
      </c>
      <c r="K3079" s="17">
        <f t="shared" si="1219"/>
        <v>23.701499999999999</v>
      </c>
      <c r="L3079" s="17">
        <f t="shared" si="1220"/>
        <v>27.480000000000004</v>
      </c>
      <c r="M3079" s="18">
        <f t="shared" si="1212"/>
        <v>3.4350000000000005</v>
      </c>
      <c r="N3079" s="18" t="s">
        <v>18494</v>
      </c>
      <c r="O3079" s="17">
        <f t="shared" si="1221"/>
        <v>23.701499999999999</v>
      </c>
      <c r="P3079" s="17">
        <f t="shared" si="1214"/>
        <v>24.044999999999998</v>
      </c>
      <c r="Q3079" s="17">
        <f t="shared" si="1222"/>
        <v>27.480000000000004</v>
      </c>
      <c r="R3079" s="18" t="s">
        <v>18494</v>
      </c>
      <c r="S3079" s="18" t="s">
        <v>18494</v>
      </c>
      <c r="T3079" s="17">
        <f t="shared" si="1223"/>
        <v>23.701499999999999</v>
      </c>
      <c r="U3079" s="17">
        <f t="shared" si="1231"/>
        <v>30.915000000000003</v>
      </c>
      <c r="V3079" s="17">
        <f t="shared" si="1215"/>
        <v>23.701499999999999</v>
      </c>
      <c r="W3079" s="17">
        <f t="shared" si="1224"/>
        <v>21.496230000000001</v>
      </c>
      <c r="X3079" s="17">
        <f t="shared" si="1225"/>
        <v>22.392764999999997</v>
      </c>
      <c r="Y3079" s="18" t="s">
        <v>18494</v>
      </c>
      <c r="Z3079" s="17">
        <f t="shared" si="1228"/>
        <v>23.701499999999999</v>
      </c>
      <c r="AA3079" s="18">
        <f t="shared" si="1226"/>
        <v>29.197500000000002</v>
      </c>
      <c r="AB3079" s="18" t="s">
        <v>18494</v>
      </c>
      <c r="AC3079" s="17">
        <f t="shared" si="1227"/>
        <v>23.701499999999999</v>
      </c>
      <c r="AD3079" s="17">
        <f t="shared" si="1233"/>
        <v>32.6325</v>
      </c>
      <c r="AE3079" s="19">
        <f t="shared" si="1213"/>
        <v>24.044999999999998</v>
      </c>
      <c r="AF3079" s="18" t="s">
        <v>18494</v>
      </c>
      <c r="AG3079" s="17">
        <f t="shared" si="1229"/>
        <v>23.701499999999999</v>
      </c>
      <c r="AH3079" s="17">
        <f t="shared" si="1230"/>
        <v>23.701499999999999</v>
      </c>
      <c r="AI3079" s="20" t="s">
        <v>18494</v>
      </c>
      <c r="AJ3079" s="10">
        <f t="shared" si="1232"/>
        <v>28.243428750000003</v>
      </c>
      <c r="AK3079" s="10">
        <f t="shared" si="1234"/>
        <v>3.4350000000000005</v>
      </c>
      <c r="AL3079" s="10">
        <f t="shared" si="1235"/>
        <v>32.6325</v>
      </c>
    </row>
    <row r="3080" spans="1:38" x14ac:dyDescent="0.25">
      <c r="A3080" s="25" t="s">
        <v>7473</v>
      </c>
      <c r="B3080" s="25" t="s">
        <v>314</v>
      </c>
      <c r="C3080" s="25" t="s">
        <v>12</v>
      </c>
      <c r="D3080" s="25" t="s">
        <v>18491</v>
      </c>
      <c r="F3080" s="25" t="s">
        <v>315</v>
      </c>
      <c r="G3080" s="27">
        <v>34.51</v>
      </c>
      <c r="H3080" s="17">
        <f t="shared" si="1216"/>
        <v>27.608000000000001</v>
      </c>
      <c r="I3080" s="17">
        <f t="shared" si="1217"/>
        <v>23.811899999999998</v>
      </c>
      <c r="J3080" s="17">
        <f t="shared" si="1218"/>
        <v>10.353</v>
      </c>
      <c r="K3080" s="17">
        <f t="shared" si="1219"/>
        <v>23.811899999999998</v>
      </c>
      <c r="L3080" s="17">
        <f t="shared" si="1220"/>
        <v>27.608000000000001</v>
      </c>
      <c r="M3080" s="18">
        <f t="shared" si="1212"/>
        <v>3.4510000000000001</v>
      </c>
      <c r="N3080" s="18" t="s">
        <v>18494</v>
      </c>
      <c r="O3080" s="17">
        <f t="shared" si="1221"/>
        <v>23.811899999999998</v>
      </c>
      <c r="P3080" s="17">
        <f t="shared" si="1214"/>
        <v>24.156999999999996</v>
      </c>
      <c r="Q3080" s="17">
        <f t="shared" si="1222"/>
        <v>27.608000000000001</v>
      </c>
      <c r="R3080" s="18" t="s">
        <v>18494</v>
      </c>
      <c r="S3080" s="18" t="s">
        <v>18494</v>
      </c>
      <c r="T3080" s="17">
        <f t="shared" si="1223"/>
        <v>23.811899999999998</v>
      </c>
      <c r="U3080" s="17">
        <f t="shared" si="1231"/>
        <v>31.058999999999997</v>
      </c>
      <c r="V3080" s="17">
        <f t="shared" si="1215"/>
        <v>23.811899999999998</v>
      </c>
      <c r="W3080" s="17">
        <f t="shared" si="1224"/>
        <v>21.596357999999999</v>
      </c>
      <c r="X3080" s="17">
        <f t="shared" si="1225"/>
        <v>22.497068999999996</v>
      </c>
      <c r="Y3080" s="18" t="s">
        <v>18494</v>
      </c>
      <c r="Z3080" s="17">
        <f t="shared" si="1228"/>
        <v>23.811899999999998</v>
      </c>
      <c r="AA3080" s="18">
        <f t="shared" si="1226"/>
        <v>29.333499999999997</v>
      </c>
      <c r="AB3080" s="18" t="s">
        <v>18494</v>
      </c>
      <c r="AC3080" s="17">
        <f t="shared" si="1227"/>
        <v>23.811899999999998</v>
      </c>
      <c r="AD3080" s="17">
        <f t="shared" si="1233"/>
        <v>32.784499999999994</v>
      </c>
      <c r="AE3080" s="19">
        <f t="shared" si="1213"/>
        <v>24.156999999999996</v>
      </c>
      <c r="AF3080" s="18" t="s">
        <v>18494</v>
      </c>
      <c r="AG3080" s="17">
        <f t="shared" si="1229"/>
        <v>23.811899999999998</v>
      </c>
      <c r="AH3080" s="17">
        <f t="shared" si="1230"/>
        <v>23.811899999999998</v>
      </c>
      <c r="AI3080" s="20" t="s">
        <v>18494</v>
      </c>
      <c r="AJ3080" s="10">
        <f t="shared" si="1232"/>
        <v>28.374984749999999</v>
      </c>
      <c r="AK3080" s="10">
        <f t="shared" si="1234"/>
        <v>3.4510000000000001</v>
      </c>
      <c r="AL3080" s="10">
        <f t="shared" si="1235"/>
        <v>32.784499999999994</v>
      </c>
    </row>
    <row r="3081" spans="1:38" x14ac:dyDescent="0.25">
      <c r="A3081" s="25" t="s">
        <v>7463</v>
      </c>
      <c r="B3081" s="25" t="s">
        <v>304</v>
      </c>
      <c r="C3081" s="25" t="s">
        <v>12</v>
      </c>
      <c r="D3081" s="25" t="s">
        <v>18491</v>
      </c>
      <c r="G3081" s="27">
        <v>342.6</v>
      </c>
      <c r="H3081" s="17">
        <f t="shared" si="1216"/>
        <v>274.08000000000004</v>
      </c>
      <c r="I3081" s="17">
        <f t="shared" si="1217"/>
        <v>236.39400000000001</v>
      </c>
      <c r="J3081" s="17">
        <f t="shared" si="1218"/>
        <v>102.78</v>
      </c>
      <c r="K3081" s="17">
        <f t="shared" si="1219"/>
        <v>236.39400000000001</v>
      </c>
      <c r="L3081" s="17">
        <f t="shared" si="1220"/>
        <v>274.08000000000004</v>
      </c>
      <c r="M3081" s="18">
        <f t="shared" si="1212"/>
        <v>34.260000000000005</v>
      </c>
      <c r="N3081" s="18" t="s">
        <v>18494</v>
      </c>
      <c r="O3081" s="17">
        <f t="shared" si="1221"/>
        <v>236.39400000000001</v>
      </c>
      <c r="P3081" s="17">
        <f t="shared" si="1214"/>
        <v>239.82</v>
      </c>
      <c r="Q3081" s="17">
        <f t="shared" si="1222"/>
        <v>274.08000000000004</v>
      </c>
      <c r="R3081" s="18" t="s">
        <v>18494</v>
      </c>
      <c r="S3081" s="18" t="s">
        <v>18494</v>
      </c>
      <c r="T3081" s="17">
        <f t="shared" si="1223"/>
        <v>236.39400000000001</v>
      </c>
      <c r="U3081" s="17">
        <f t="shared" si="1231"/>
        <v>308.34000000000003</v>
      </c>
      <c r="V3081" s="17">
        <f t="shared" si="1215"/>
        <v>236.39400000000001</v>
      </c>
      <c r="W3081" s="17">
        <f t="shared" si="1224"/>
        <v>214.39908000000003</v>
      </c>
      <c r="X3081" s="17">
        <f t="shared" si="1225"/>
        <v>223.34093999999999</v>
      </c>
      <c r="Y3081" s="18" t="s">
        <v>18494</v>
      </c>
      <c r="Z3081" s="17">
        <f t="shared" si="1228"/>
        <v>236.39400000000001</v>
      </c>
      <c r="AA3081" s="18">
        <f t="shared" si="1226"/>
        <v>291.21000000000004</v>
      </c>
      <c r="AB3081" s="18" t="s">
        <v>18494</v>
      </c>
      <c r="AC3081" s="17">
        <f t="shared" si="1227"/>
        <v>236.39400000000001</v>
      </c>
      <c r="AD3081" s="17">
        <f t="shared" si="1233"/>
        <v>325.47000000000003</v>
      </c>
      <c r="AE3081" s="19">
        <f t="shared" si="1213"/>
        <v>239.82</v>
      </c>
      <c r="AF3081" s="18" t="s">
        <v>18494</v>
      </c>
      <c r="AG3081" s="17">
        <f t="shared" si="1229"/>
        <v>236.39400000000001</v>
      </c>
      <c r="AH3081" s="17">
        <f t="shared" si="1230"/>
        <v>236.39400000000001</v>
      </c>
      <c r="AI3081" s="20" t="s">
        <v>18494</v>
      </c>
      <c r="AJ3081" s="10">
        <f t="shared" si="1232"/>
        <v>281.69428500000004</v>
      </c>
      <c r="AK3081" s="10">
        <f t="shared" si="1234"/>
        <v>34.260000000000005</v>
      </c>
      <c r="AL3081" s="10">
        <f t="shared" si="1235"/>
        <v>325.47000000000003</v>
      </c>
    </row>
    <row r="3082" spans="1:38" x14ac:dyDescent="0.25">
      <c r="A3082" s="25" t="s">
        <v>11892</v>
      </c>
      <c r="B3082" s="25" t="s">
        <v>5158</v>
      </c>
      <c r="C3082" s="25" t="s">
        <v>12</v>
      </c>
      <c r="D3082" s="25" t="s">
        <v>18491</v>
      </c>
      <c r="F3082" s="25" t="s">
        <v>1739</v>
      </c>
      <c r="G3082" s="27">
        <v>347.3</v>
      </c>
      <c r="H3082" s="17">
        <f t="shared" si="1216"/>
        <v>277.84000000000003</v>
      </c>
      <c r="I3082" s="17">
        <f t="shared" si="1217"/>
        <v>239.637</v>
      </c>
      <c r="J3082" s="17">
        <f t="shared" si="1218"/>
        <v>104.19</v>
      </c>
      <c r="K3082" s="17">
        <f t="shared" si="1219"/>
        <v>239.637</v>
      </c>
      <c r="L3082" s="17">
        <f t="shared" si="1220"/>
        <v>277.84000000000003</v>
      </c>
      <c r="M3082" s="18">
        <f t="shared" si="1212"/>
        <v>34.730000000000004</v>
      </c>
      <c r="N3082" s="18" t="s">
        <v>18494</v>
      </c>
      <c r="O3082" s="17">
        <f t="shared" si="1221"/>
        <v>239.637</v>
      </c>
      <c r="P3082" s="17">
        <f t="shared" si="1214"/>
        <v>243.10999999999999</v>
      </c>
      <c r="Q3082" s="17">
        <f t="shared" si="1222"/>
        <v>277.84000000000003</v>
      </c>
      <c r="R3082" s="18" t="s">
        <v>18494</v>
      </c>
      <c r="S3082" s="18" t="s">
        <v>18494</v>
      </c>
      <c r="T3082" s="17">
        <f t="shared" si="1223"/>
        <v>239.637</v>
      </c>
      <c r="U3082" s="17">
        <f t="shared" si="1231"/>
        <v>312.57</v>
      </c>
      <c r="V3082" s="17">
        <f t="shared" si="1215"/>
        <v>239.637</v>
      </c>
      <c r="W3082" s="17">
        <f t="shared" si="1224"/>
        <v>217.34034000000003</v>
      </c>
      <c r="X3082" s="17">
        <f t="shared" si="1225"/>
        <v>226.40486999999999</v>
      </c>
      <c r="Y3082" s="18" t="s">
        <v>18494</v>
      </c>
      <c r="Z3082" s="17">
        <f t="shared" si="1228"/>
        <v>239.637</v>
      </c>
      <c r="AA3082" s="18">
        <f t="shared" si="1226"/>
        <v>295.20499999999998</v>
      </c>
      <c r="AB3082" s="18" t="s">
        <v>18494</v>
      </c>
      <c r="AC3082" s="17">
        <f t="shared" si="1227"/>
        <v>239.637</v>
      </c>
      <c r="AD3082" s="17">
        <f t="shared" si="1233"/>
        <v>329.935</v>
      </c>
      <c r="AE3082" s="19">
        <f t="shared" si="1213"/>
        <v>243.10999999999999</v>
      </c>
      <c r="AF3082" s="18" t="s">
        <v>18494</v>
      </c>
      <c r="AG3082" s="17">
        <f t="shared" si="1229"/>
        <v>239.637</v>
      </c>
      <c r="AH3082" s="17">
        <f t="shared" si="1230"/>
        <v>239.637</v>
      </c>
      <c r="AI3082" s="20" t="s">
        <v>18494</v>
      </c>
      <c r="AJ3082" s="10">
        <f t="shared" si="1232"/>
        <v>285.55874249999999</v>
      </c>
      <c r="AK3082" s="10">
        <f t="shared" si="1234"/>
        <v>34.730000000000004</v>
      </c>
      <c r="AL3082" s="10">
        <f t="shared" si="1235"/>
        <v>329.935</v>
      </c>
    </row>
    <row r="3083" spans="1:38" x14ac:dyDescent="0.25">
      <c r="A3083" s="25" t="s">
        <v>8972</v>
      </c>
      <c r="B3083" s="25" t="s">
        <v>2011</v>
      </c>
      <c r="C3083" s="25" t="s">
        <v>12</v>
      </c>
      <c r="D3083" s="25" t="s">
        <v>18491</v>
      </c>
      <c r="E3083" s="25" t="s">
        <v>1553</v>
      </c>
      <c r="G3083" s="27">
        <v>347.3</v>
      </c>
      <c r="H3083" s="17">
        <f t="shared" si="1216"/>
        <v>277.84000000000003</v>
      </c>
      <c r="I3083" s="17">
        <f t="shared" si="1217"/>
        <v>239.637</v>
      </c>
      <c r="J3083" s="17">
        <f t="shared" si="1218"/>
        <v>104.19</v>
      </c>
      <c r="K3083" s="17">
        <f t="shared" si="1219"/>
        <v>239.637</v>
      </c>
      <c r="L3083" s="17">
        <f t="shared" si="1220"/>
        <v>277.84000000000003</v>
      </c>
      <c r="M3083" s="18">
        <f t="shared" si="1212"/>
        <v>34.730000000000004</v>
      </c>
      <c r="N3083" s="18" t="s">
        <v>18494</v>
      </c>
      <c r="O3083" s="17">
        <f t="shared" si="1221"/>
        <v>239.637</v>
      </c>
      <c r="P3083" s="17">
        <f t="shared" si="1214"/>
        <v>243.10999999999999</v>
      </c>
      <c r="Q3083" s="17">
        <f t="shared" si="1222"/>
        <v>277.84000000000003</v>
      </c>
      <c r="R3083" s="18" t="s">
        <v>18494</v>
      </c>
      <c r="S3083" s="18" t="s">
        <v>18494</v>
      </c>
      <c r="T3083" s="17">
        <f t="shared" si="1223"/>
        <v>239.637</v>
      </c>
      <c r="U3083" s="17">
        <f t="shared" si="1231"/>
        <v>312.57</v>
      </c>
      <c r="V3083" s="17">
        <f t="shared" si="1215"/>
        <v>239.637</v>
      </c>
      <c r="W3083" s="17">
        <f t="shared" si="1224"/>
        <v>217.34034000000003</v>
      </c>
      <c r="X3083" s="17">
        <f t="shared" si="1225"/>
        <v>226.40486999999999</v>
      </c>
      <c r="Y3083" s="18" t="s">
        <v>18494</v>
      </c>
      <c r="Z3083" s="17">
        <f t="shared" si="1228"/>
        <v>239.637</v>
      </c>
      <c r="AA3083" s="18">
        <f t="shared" si="1226"/>
        <v>295.20499999999998</v>
      </c>
      <c r="AB3083" s="18" t="s">
        <v>18494</v>
      </c>
      <c r="AC3083" s="17">
        <f t="shared" si="1227"/>
        <v>239.637</v>
      </c>
      <c r="AD3083" s="17">
        <f t="shared" si="1233"/>
        <v>329.935</v>
      </c>
      <c r="AE3083" s="19">
        <f t="shared" si="1213"/>
        <v>243.10999999999999</v>
      </c>
      <c r="AF3083" s="18" t="s">
        <v>18494</v>
      </c>
      <c r="AG3083" s="17">
        <f t="shared" si="1229"/>
        <v>239.637</v>
      </c>
      <c r="AH3083" s="17">
        <f t="shared" si="1230"/>
        <v>239.637</v>
      </c>
      <c r="AI3083" s="20" t="s">
        <v>18494</v>
      </c>
      <c r="AJ3083" s="10">
        <f t="shared" si="1232"/>
        <v>285.55874249999999</v>
      </c>
      <c r="AK3083" s="10">
        <f t="shared" si="1234"/>
        <v>34.730000000000004</v>
      </c>
      <c r="AL3083" s="10">
        <f t="shared" si="1235"/>
        <v>329.935</v>
      </c>
    </row>
    <row r="3084" spans="1:38" x14ac:dyDescent="0.25">
      <c r="A3084" s="25" t="s">
        <v>8795</v>
      </c>
      <c r="B3084" s="25" t="s">
        <v>1803</v>
      </c>
      <c r="C3084" s="25" t="s">
        <v>12</v>
      </c>
      <c r="D3084" s="25" t="s">
        <v>18491</v>
      </c>
      <c r="G3084" s="27">
        <v>36.299999999999997</v>
      </c>
      <c r="H3084" s="17">
        <f t="shared" si="1216"/>
        <v>29.04</v>
      </c>
      <c r="I3084" s="17">
        <f t="shared" si="1217"/>
        <v>25.046999999999997</v>
      </c>
      <c r="J3084" s="17">
        <f t="shared" si="1218"/>
        <v>10.889999999999999</v>
      </c>
      <c r="K3084" s="17">
        <f t="shared" si="1219"/>
        <v>25.046999999999997</v>
      </c>
      <c r="L3084" s="17">
        <f t="shared" si="1220"/>
        <v>29.04</v>
      </c>
      <c r="M3084" s="18">
        <f t="shared" si="1212"/>
        <v>3.63</v>
      </c>
      <c r="N3084" s="18" t="s">
        <v>18494</v>
      </c>
      <c r="O3084" s="17">
        <f t="shared" si="1221"/>
        <v>25.046999999999997</v>
      </c>
      <c r="P3084" s="17">
        <f t="shared" si="1214"/>
        <v>25.409999999999997</v>
      </c>
      <c r="Q3084" s="17">
        <f t="shared" si="1222"/>
        <v>29.04</v>
      </c>
      <c r="R3084" s="18" t="s">
        <v>18494</v>
      </c>
      <c r="S3084" s="18" t="s">
        <v>18494</v>
      </c>
      <c r="T3084" s="17">
        <f t="shared" si="1223"/>
        <v>25.046999999999997</v>
      </c>
      <c r="U3084" s="17">
        <f t="shared" si="1231"/>
        <v>32.67</v>
      </c>
      <c r="V3084" s="17">
        <f t="shared" si="1215"/>
        <v>25.046999999999997</v>
      </c>
      <c r="W3084" s="17">
        <f t="shared" si="1224"/>
        <v>22.716539999999998</v>
      </c>
      <c r="X3084" s="17">
        <f t="shared" si="1225"/>
        <v>23.663969999999996</v>
      </c>
      <c r="Y3084" s="18" t="s">
        <v>18494</v>
      </c>
      <c r="Z3084" s="17">
        <f t="shared" si="1228"/>
        <v>25.046999999999997</v>
      </c>
      <c r="AA3084" s="18">
        <f t="shared" si="1226"/>
        <v>30.854999999999997</v>
      </c>
      <c r="AB3084" s="18" t="s">
        <v>18494</v>
      </c>
      <c r="AC3084" s="17">
        <f t="shared" si="1227"/>
        <v>25.046999999999997</v>
      </c>
      <c r="AD3084" s="17">
        <f t="shared" si="1233"/>
        <v>34.484999999999992</v>
      </c>
      <c r="AE3084" s="19">
        <f t="shared" si="1213"/>
        <v>25.409999999999997</v>
      </c>
      <c r="AF3084" s="18" t="s">
        <v>18494</v>
      </c>
      <c r="AG3084" s="17">
        <f t="shared" si="1229"/>
        <v>25.046999999999997</v>
      </c>
      <c r="AH3084" s="17">
        <f t="shared" si="1230"/>
        <v>25.046999999999997</v>
      </c>
      <c r="AI3084" s="20" t="s">
        <v>18494</v>
      </c>
      <c r="AJ3084" s="10">
        <f t="shared" si="1232"/>
        <v>29.846767499999999</v>
      </c>
      <c r="AK3084" s="10">
        <f t="shared" si="1234"/>
        <v>3.63</v>
      </c>
      <c r="AL3084" s="10">
        <f t="shared" si="1235"/>
        <v>34.484999999999992</v>
      </c>
    </row>
    <row r="3085" spans="1:38" x14ac:dyDescent="0.25">
      <c r="A3085" s="25" t="s">
        <v>8576</v>
      </c>
      <c r="B3085" s="25" t="s">
        <v>1561</v>
      </c>
      <c r="C3085" s="25" t="s">
        <v>12</v>
      </c>
      <c r="D3085" s="25" t="s">
        <v>18491</v>
      </c>
      <c r="G3085" s="27">
        <v>37.25</v>
      </c>
      <c r="H3085" s="17">
        <f t="shared" si="1216"/>
        <v>29.8</v>
      </c>
      <c r="I3085" s="17">
        <f t="shared" si="1217"/>
        <v>25.702499999999997</v>
      </c>
      <c r="J3085" s="17">
        <f t="shared" si="1218"/>
        <v>11.174999999999999</v>
      </c>
      <c r="K3085" s="17">
        <f t="shared" si="1219"/>
        <v>25.702499999999997</v>
      </c>
      <c r="L3085" s="17">
        <f t="shared" si="1220"/>
        <v>29.8</v>
      </c>
      <c r="M3085" s="18">
        <f t="shared" si="1212"/>
        <v>3.7250000000000001</v>
      </c>
      <c r="N3085" s="18" t="s">
        <v>18494</v>
      </c>
      <c r="O3085" s="17">
        <f t="shared" si="1221"/>
        <v>25.702499999999997</v>
      </c>
      <c r="P3085" s="17">
        <f t="shared" si="1214"/>
        <v>26.074999999999999</v>
      </c>
      <c r="Q3085" s="17">
        <f t="shared" si="1222"/>
        <v>29.8</v>
      </c>
      <c r="R3085" s="18" t="s">
        <v>18494</v>
      </c>
      <c r="S3085" s="18" t="s">
        <v>18494</v>
      </c>
      <c r="T3085" s="17">
        <f t="shared" si="1223"/>
        <v>25.702499999999997</v>
      </c>
      <c r="U3085" s="17">
        <f t="shared" si="1231"/>
        <v>33.524999999999999</v>
      </c>
      <c r="V3085" s="17">
        <f t="shared" si="1215"/>
        <v>25.702499999999997</v>
      </c>
      <c r="W3085" s="17">
        <f t="shared" si="1224"/>
        <v>23.311050000000002</v>
      </c>
      <c r="X3085" s="17">
        <f t="shared" si="1225"/>
        <v>24.283274999999996</v>
      </c>
      <c r="Y3085" s="18" t="s">
        <v>18494</v>
      </c>
      <c r="Z3085" s="17">
        <f t="shared" si="1228"/>
        <v>25.702499999999997</v>
      </c>
      <c r="AA3085" s="18">
        <f t="shared" si="1226"/>
        <v>31.662499999999998</v>
      </c>
      <c r="AB3085" s="18" t="s">
        <v>18494</v>
      </c>
      <c r="AC3085" s="17">
        <f t="shared" si="1227"/>
        <v>25.702499999999997</v>
      </c>
      <c r="AD3085" s="17">
        <f t="shared" si="1233"/>
        <v>35.387499999999996</v>
      </c>
      <c r="AE3085" s="19">
        <f t="shared" si="1213"/>
        <v>26.074999999999999</v>
      </c>
      <c r="AF3085" s="18" t="s">
        <v>18494</v>
      </c>
      <c r="AG3085" s="17">
        <f t="shared" si="1229"/>
        <v>25.702499999999997</v>
      </c>
      <c r="AH3085" s="17">
        <f t="shared" si="1230"/>
        <v>25.702499999999997</v>
      </c>
      <c r="AI3085" s="20" t="s">
        <v>18494</v>
      </c>
      <c r="AJ3085" s="10">
        <f t="shared" si="1232"/>
        <v>30.627881250000002</v>
      </c>
      <c r="AK3085" s="10">
        <f t="shared" si="1234"/>
        <v>3.7250000000000001</v>
      </c>
      <c r="AL3085" s="10">
        <f t="shared" si="1235"/>
        <v>35.387499999999996</v>
      </c>
    </row>
    <row r="3086" spans="1:38" x14ac:dyDescent="0.25">
      <c r="A3086" s="25" t="s">
        <v>11700</v>
      </c>
      <c r="B3086" s="25" t="s">
        <v>4982</v>
      </c>
      <c r="C3086" s="25" t="s">
        <v>12</v>
      </c>
      <c r="D3086" s="25" t="s">
        <v>18491</v>
      </c>
      <c r="G3086" s="27">
        <v>37.700000000000003</v>
      </c>
      <c r="H3086" s="17">
        <f t="shared" si="1216"/>
        <v>30.160000000000004</v>
      </c>
      <c r="I3086" s="17">
        <f t="shared" si="1217"/>
        <v>26.013000000000002</v>
      </c>
      <c r="J3086" s="17">
        <f t="shared" si="1218"/>
        <v>11.31</v>
      </c>
      <c r="K3086" s="17">
        <f t="shared" si="1219"/>
        <v>26.013000000000002</v>
      </c>
      <c r="L3086" s="17">
        <f t="shared" si="1220"/>
        <v>30.160000000000004</v>
      </c>
      <c r="M3086" s="18">
        <f t="shared" si="1212"/>
        <v>3.7700000000000005</v>
      </c>
      <c r="N3086" s="18" t="s">
        <v>18494</v>
      </c>
      <c r="O3086" s="17">
        <f t="shared" si="1221"/>
        <v>26.013000000000002</v>
      </c>
      <c r="P3086" s="17">
        <f t="shared" si="1214"/>
        <v>26.39</v>
      </c>
      <c r="Q3086" s="17">
        <f t="shared" si="1222"/>
        <v>30.160000000000004</v>
      </c>
      <c r="R3086" s="18" t="s">
        <v>18494</v>
      </c>
      <c r="S3086" s="18" t="s">
        <v>18494</v>
      </c>
      <c r="T3086" s="17">
        <f t="shared" si="1223"/>
        <v>26.013000000000002</v>
      </c>
      <c r="U3086" s="17">
        <f t="shared" si="1231"/>
        <v>33.930000000000007</v>
      </c>
      <c r="V3086" s="17">
        <f t="shared" si="1215"/>
        <v>26.013000000000002</v>
      </c>
      <c r="W3086" s="17">
        <f t="shared" si="1224"/>
        <v>23.592660000000002</v>
      </c>
      <c r="X3086" s="17">
        <f t="shared" si="1225"/>
        <v>24.576629999999998</v>
      </c>
      <c r="Y3086" s="18" t="s">
        <v>18494</v>
      </c>
      <c r="Z3086" s="17">
        <f t="shared" si="1228"/>
        <v>26.013000000000002</v>
      </c>
      <c r="AA3086" s="18">
        <f t="shared" si="1226"/>
        <v>32.045000000000002</v>
      </c>
      <c r="AB3086" s="18" t="s">
        <v>18494</v>
      </c>
      <c r="AC3086" s="17">
        <f t="shared" si="1227"/>
        <v>26.013000000000002</v>
      </c>
      <c r="AD3086" s="17">
        <f t="shared" si="1233"/>
        <v>35.814999999999998</v>
      </c>
      <c r="AE3086" s="19">
        <f t="shared" si="1213"/>
        <v>26.39</v>
      </c>
      <c r="AF3086" s="18" t="s">
        <v>18494</v>
      </c>
      <c r="AG3086" s="17">
        <f t="shared" si="1229"/>
        <v>26.013000000000002</v>
      </c>
      <c r="AH3086" s="17">
        <f t="shared" si="1230"/>
        <v>26.013000000000002</v>
      </c>
      <c r="AI3086" s="20" t="s">
        <v>18494</v>
      </c>
      <c r="AJ3086" s="10">
        <f t="shared" si="1232"/>
        <v>30.997882500000003</v>
      </c>
      <c r="AK3086" s="10">
        <f t="shared" si="1234"/>
        <v>3.7700000000000005</v>
      </c>
      <c r="AL3086" s="10">
        <f t="shared" si="1235"/>
        <v>35.814999999999998</v>
      </c>
    </row>
    <row r="3087" spans="1:38" x14ac:dyDescent="0.25">
      <c r="A3087" s="25" t="s">
        <v>8980</v>
      </c>
      <c r="B3087" s="25" t="s">
        <v>2019</v>
      </c>
      <c r="C3087" s="25" t="s">
        <v>12</v>
      </c>
      <c r="D3087" s="25" t="s">
        <v>18491</v>
      </c>
      <c r="G3087" s="27">
        <v>37.700000000000003</v>
      </c>
      <c r="H3087" s="17">
        <f t="shared" si="1216"/>
        <v>30.160000000000004</v>
      </c>
      <c r="I3087" s="17">
        <f t="shared" si="1217"/>
        <v>26.013000000000002</v>
      </c>
      <c r="J3087" s="17">
        <f t="shared" si="1218"/>
        <v>11.31</v>
      </c>
      <c r="K3087" s="17">
        <f t="shared" si="1219"/>
        <v>26.013000000000002</v>
      </c>
      <c r="L3087" s="17">
        <f t="shared" si="1220"/>
        <v>30.160000000000004</v>
      </c>
      <c r="M3087" s="18">
        <f t="shared" si="1212"/>
        <v>3.7700000000000005</v>
      </c>
      <c r="N3087" s="18" t="s">
        <v>18494</v>
      </c>
      <c r="O3087" s="17">
        <f t="shared" si="1221"/>
        <v>26.013000000000002</v>
      </c>
      <c r="P3087" s="17">
        <f t="shared" si="1214"/>
        <v>26.39</v>
      </c>
      <c r="Q3087" s="17">
        <f t="shared" si="1222"/>
        <v>30.160000000000004</v>
      </c>
      <c r="R3087" s="18" t="s">
        <v>18494</v>
      </c>
      <c r="S3087" s="18" t="s">
        <v>18494</v>
      </c>
      <c r="T3087" s="17">
        <f t="shared" si="1223"/>
        <v>26.013000000000002</v>
      </c>
      <c r="U3087" s="17">
        <f t="shared" si="1231"/>
        <v>33.930000000000007</v>
      </c>
      <c r="V3087" s="17">
        <f t="shared" si="1215"/>
        <v>26.013000000000002</v>
      </c>
      <c r="W3087" s="17">
        <f t="shared" si="1224"/>
        <v>23.592660000000002</v>
      </c>
      <c r="X3087" s="17">
        <f t="shared" si="1225"/>
        <v>24.576629999999998</v>
      </c>
      <c r="Y3087" s="18" t="s">
        <v>18494</v>
      </c>
      <c r="Z3087" s="17">
        <f t="shared" si="1228"/>
        <v>26.013000000000002</v>
      </c>
      <c r="AA3087" s="18">
        <f t="shared" si="1226"/>
        <v>32.045000000000002</v>
      </c>
      <c r="AB3087" s="18" t="s">
        <v>18494</v>
      </c>
      <c r="AC3087" s="17">
        <f t="shared" si="1227"/>
        <v>26.013000000000002</v>
      </c>
      <c r="AD3087" s="17">
        <f t="shared" si="1233"/>
        <v>35.814999999999998</v>
      </c>
      <c r="AE3087" s="19">
        <f t="shared" si="1213"/>
        <v>26.39</v>
      </c>
      <c r="AF3087" s="18" t="s">
        <v>18494</v>
      </c>
      <c r="AG3087" s="17">
        <f t="shared" si="1229"/>
        <v>26.013000000000002</v>
      </c>
      <c r="AH3087" s="17">
        <f t="shared" si="1230"/>
        <v>26.013000000000002</v>
      </c>
      <c r="AI3087" s="20" t="s">
        <v>18494</v>
      </c>
      <c r="AJ3087" s="10">
        <f t="shared" si="1232"/>
        <v>30.997882500000003</v>
      </c>
      <c r="AK3087" s="10">
        <f t="shared" si="1234"/>
        <v>3.7700000000000005</v>
      </c>
      <c r="AL3087" s="10">
        <f t="shared" si="1235"/>
        <v>35.814999999999998</v>
      </c>
    </row>
    <row r="3088" spans="1:38" x14ac:dyDescent="0.25">
      <c r="A3088" s="25" t="s">
        <v>8979</v>
      </c>
      <c r="B3088" s="25" t="s">
        <v>2018</v>
      </c>
      <c r="C3088" s="25" t="s">
        <v>12</v>
      </c>
      <c r="D3088" s="25" t="s">
        <v>18491</v>
      </c>
      <c r="G3088" s="27">
        <v>371.2</v>
      </c>
      <c r="H3088" s="17">
        <f t="shared" si="1216"/>
        <v>296.95999999999998</v>
      </c>
      <c r="I3088" s="17">
        <f t="shared" si="1217"/>
        <v>256.12799999999999</v>
      </c>
      <c r="J3088" s="17">
        <f t="shared" si="1218"/>
        <v>111.36</v>
      </c>
      <c r="K3088" s="17">
        <f t="shared" si="1219"/>
        <v>256.12799999999999</v>
      </c>
      <c r="L3088" s="17">
        <f t="shared" si="1220"/>
        <v>296.95999999999998</v>
      </c>
      <c r="M3088" s="18">
        <f t="shared" si="1212"/>
        <v>37.119999999999997</v>
      </c>
      <c r="N3088" s="18" t="s">
        <v>18494</v>
      </c>
      <c r="O3088" s="17">
        <f t="shared" si="1221"/>
        <v>256.12799999999999</v>
      </c>
      <c r="P3088" s="17">
        <f t="shared" si="1214"/>
        <v>259.83999999999997</v>
      </c>
      <c r="Q3088" s="17">
        <f t="shared" si="1222"/>
        <v>296.95999999999998</v>
      </c>
      <c r="R3088" s="18" t="s">
        <v>18494</v>
      </c>
      <c r="S3088" s="18" t="s">
        <v>18494</v>
      </c>
      <c r="T3088" s="17">
        <f t="shared" si="1223"/>
        <v>256.12799999999999</v>
      </c>
      <c r="U3088" s="17">
        <f t="shared" si="1231"/>
        <v>334.08</v>
      </c>
      <c r="V3088" s="17">
        <f t="shared" si="1215"/>
        <v>256.12799999999999</v>
      </c>
      <c r="W3088" s="17">
        <f t="shared" si="1224"/>
        <v>232.29696000000001</v>
      </c>
      <c r="X3088" s="17">
        <f t="shared" si="1225"/>
        <v>241.98527999999996</v>
      </c>
      <c r="Y3088" s="18" t="s">
        <v>18494</v>
      </c>
      <c r="Z3088" s="17">
        <f t="shared" si="1228"/>
        <v>256.12799999999999</v>
      </c>
      <c r="AA3088" s="18">
        <f t="shared" si="1226"/>
        <v>315.52</v>
      </c>
      <c r="AB3088" s="18" t="s">
        <v>18494</v>
      </c>
      <c r="AC3088" s="17">
        <f t="shared" si="1227"/>
        <v>256.12799999999999</v>
      </c>
      <c r="AD3088" s="17">
        <f t="shared" si="1233"/>
        <v>352.64</v>
      </c>
      <c r="AE3088" s="19">
        <f t="shared" si="1213"/>
        <v>259.83999999999997</v>
      </c>
      <c r="AF3088" s="18" t="s">
        <v>18494</v>
      </c>
      <c r="AG3088" s="17">
        <f t="shared" si="1229"/>
        <v>256.12799999999999</v>
      </c>
      <c r="AH3088" s="17">
        <f t="shared" si="1230"/>
        <v>256.12799999999999</v>
      </c>
      <c r="AI3088" s="20" t="s">
        <v>18494</v>
      </c>
      <c r="AJ3088" s="10">
        <f t="shared" si="1232"/>
        <v>305.20991999999995</v>
      </c>
      <c r="AK3088" s="10">
        <f t="shared" si="1234"/>
        <v>37.119999999999997</v>
      </c>
      <c r="AL3088" s="10">
        <f t="shared" si="1235"/>
        <v>352.64</v>
      </c>
    </row>
    <row r="3089" spans="1:38" x14ac:dyDescent="0.25">
      <c r="A3089" s="25" t="s">
        <v>11277</v>
      </c>
      <c r="B3089" s="25" t="s">
        <v>4522</v>
      </c>
      <c r="C3089" s="25" t="s">
        <v>12</v>
      </c>
      <c r="D3089" s="25" t="s">
        <v>18491</v>
      </c>
      <c r="F3089" s="25" t="s">
        <v>1391</v>
      </c>
      <c r="G3089" s="27">
        <v>375</v>
      </c>
      <c r="H3089" s="17">
        <f t="shared" si="1216"/>
        <v>300</v>
      </c>
      <c r="I3089" s="17">
        <f t="shared" si="1217"/>
        <v>258.75</v>
      </c>
      <c r="J3089" s="17">
        <f t="shared" si="1218"/>
        <v>112.5</v>
      </c>
      <c r="K3089" s="17">
        <f t="shared" si="1219"/>
        <v>258.75</v>
      </c>
      <c r="L3089" s="17">
        <f t="shared" si="1220"/>
        <v>300</v>
      </c>
      <c r="M3089" s="18">
        <f t="shared" si="1212"/>
        <v>37.5</v>
      </c>
      <c r="N3089" s="18" t="s">
        <v>18494</v>
      </c>
      <c r="O3089" s="17">
        <f t="shared" si="1221"/>
        <v>258.75</v>
      </c>
      <c r="P3089" s="17">
        <f t="shared" si="1214"/>
        <v>262.5</v>
      </c>
      <c r="Q3089" s="17">
        <f t="shared" si="1222"/>
        <v>300</v>
      </c>
      <c r="R3089" s="18" t="s">
        <v>18494</v>
      </c>
      <c r="S3089" s="18" t="s">
        <v>18494</v>
      </c>
      <c r="T3089" s="17">
        <f t="shared" si="1223"/>
        <v>258.75</v>
      </c>
      <c r="U3089" s="17">
        <f t="shared" si="1231"/>
        <v>337.5</v>
      </c>
      <c r="V3089" s="17">
        <f t="shared" si="1215"/>
        <v>258.75</v>
      </c>
      <c r="W3089" s="17">
        <f t="shared" si="1224"/>
        <v>234.67500000000001</v>
      </c>
      <c r="X3089" s="17">
        <f t="shared" si="1225"/>
        <v>244.46249999999998</v>
      </c>
      <c r="Y3089" s="18" t="s">
        <v>18494</v>
      </c>
      <c r="Z3089" s="17">
        <f t="shared" si="1228"/>
        <v>258.75</v>
      </c>
      <c r="AA3089" s="18">
        <f t="shared" si="1226"/>
        <v>318.75</v>
      </c>
      <c r="AB3089" s="18" t="s">
        <v>18494</v>
      </c>
      <c r="AC3089" s="17">
        <f t="shared" si="1227"/>
        <v>258.75</v>
      </c>
      <c r="AD3089" s="17">
        <f t="shared" si="1233"/>
        <v>356.25</v>
      </c>
      <c r="AE3089" s="19">
        <f t="shared" si="1213"/>
        <v>262.5</v>
      </c>
      <c r="AF3089" s="18" t="s">
        <v>18494</v>
      </c>
      <c r="AG3089" s="17">
        <f t="shared" si="1229"/>
        <v>258.75</v>
      </c>
      <c r="AH3089" s="17">
        <f t="shared" si="1230"/>
        <v>258.75</v>
      </c>
      <c r="AI3089" s="20" t="s">
        <v>18494</v>
      </c>
      <c r="AJ3089" s="10">
        <f t="shared" si="1232"/>
        <v>308.33437500000002</v>
      </c>
      <c r="AK3089" s="10">
        <f t="shared" si="1234"/>
        <v>37.5</v>
      </c>
      <c r="AL3089" s="10">
        <f t="shared" si="1235"/>
        <v>356.25</v>
      </c>
    </row>
    <row r="3090" spans="1:38" x14ac:dyDescent="0.25">
      <c r="A3090" s="25" t="s">
        <v>9216</v>
      </c>
      <c r="B3090" s="25" t="s">
        <v>2265</v>
      </c>
      <c r="C3090" s="25" t="s">
        <v>12</v>
      </c>
      <c r="D3090" s="25" t="s">
        <v>18491</v>
      </c>
      <c r="G3090" s="27">
        <v>38.450000000000003</v>
      </c>
      <c r="H3090" s="17">
        <f t="shared" si="1216"/>
        <v>30.760000000000005</v>
      </c>
      <c r="I3090" s="17">
        <f t="shared" si="1217"/>
        <v>26.5305</v>
      </c>
      <c r="J3090" s="17">
        <f t="shared" si="1218"/>
        <v>11.535</v>
      </c>
      <c r="K3090" s="17">
        <f t="shared" si="1219"/>
        <v>26.5305</v>
      </c>
      <c r="L3090" s="17">
        <f t="shared" si="1220"/>
        <v>30.760000000000005</v>
      </c>
      <c r="M3090" s="18">
        <f t="shared" si="1212"/>
        <v>3.8450000000000006</v>
      </c>
      <c r="N3090" s="18" t="s">
        <v>18494</v>
      </c>
      <c r="O3090" s="17">
        <f t="shared" si="1221"/>
        <v>26.5305</v>
      </c>
      <c r="P3090" s="17">
        <f t="shared" si="1214"/>
        <v>26.914999999999999</v>
      </c>
      <c r="Q3090" s="17">
        <f t="shared" si="1222"/>
        <v>30.760000000000005</v>
      </c>
      <c r="R3090" s="18" t="s">
        <v>18494</v>
      </c>
      <c r="S3090" s="18" t="s">
        <v>18494</v>
      </c>
      <c r="T3090" s="17">
        <f t="shared" si="1223"/>
        <v>26.5305</v>
      </c>
      <c r="U3090" s="17">
        <f t="shared" si="1231"/>
        <v>34.605000000000004</v>
      </c>
      <c r="V3090" s="17">
        <f t="shared" si="1215"/>
        <v>26.5305</v>
      </c>
      <c r="W3090" s="17">
        <f t="shared" si="1224"/>
        <v>24.062010000000004</v>
      </c>
      <c r="X3090" s="17">
        <f t="shared" si="1225"/>
        <v>25.065555</v>
      </c>
      <c r="Y3090" s="18" t="s">
        <v>18494</v>
      </c>
      <c r="Z3090" s="17">
        <f t="shared" si="1228"/>
        <v>26.5305</v>
      </c>
      <c r="AA3090" s="18">
        <f t="shared" si="1226"/>
        <v>32.682500000000005</v>
      </c>
      <c r="AB3090" s="18" t="s">
        <v>18494</v>
      </c>
      <c r="AC3090" s="17">
        <f t="shared" si="1227"/>
        <v>26.5305</v>
      </c>
      <c r="AD3090" s="17">
        <f t="shared" si="1233"/>
        <v>36.527500000000003</v>
      </c>
      <c r="AE3090" s="19">
        <f t="shared" si="1213"/>
        <v>26.914999999999999</v>
      </c>
      <c r="AF3090" s="18" t="s">
        <v>18494</v>
      </c>
      <c r="AG3090" s="17">
        <f t="shared" si="1229"/>
        <v>26.5305</v>
      </c>
      <c r="AH3090" s="17">
        <f t="shared" si="1230"/>
        <v>26.5305</v>
      </c>
      <c r="AI3090" s="20" t="s">
        <v>18494</v>
      </c>
      <c r="AJ3090" s="10">
        <f t="shared" si="1232"/>
        <v>31.614551250000002</v>
      </c>
      <c r="AK3090" s="10">
        <f t="shared" si="1234"/>
        <v>3.8450000000000006</v>
      </c>
      <c r="AL3090" s="10">
        <f t="shared" si="1235"/>
        <v>36.527500000000003</v>
      </c>
    </row>
    <row r="3091" spans="1:38" x14ac:dyDescent="0.25">
      <c r="A3091" s="25" t="s">
        <v>9081</v>
      </c>
      <c r="B3091" s="25" t="s">
        <v>2122</v>
      </c>
      <c r="C3091" s="25" t="s">
        <v>12</v>
      </c>
      <c r="D3091" s="25" t="s">
        <v>18491</v>
      </c>
      <c r="G3091" s="27">
        <v>38.549999999999997</v>
      </c>
      <c r="H3091" s="17">
        <f t="shared" si="1216"/>
        <v>30.84</v>
      </c>
      <c r="I3091" s="17">
        <f t="shared" si="1217"/>
        <v>26.599499999999995</v>
      </c>
      <c r="J3091" s="17">
        <f t="shared" si="1218"/>
        <v>11.565</v>
      </c>
      <c r="K3091" s="17">
        <f t="shared" si="1219"/>
        <v>26.599499999999995</v>
      </c>
      <c r="L3091" s="17">
        <f t="shared" si="1220"/>
        <v>30.84</v>
      </c>
      <c r="M3091" s="18">
        <f t="shared" si="1212"/>
        <v>3.855</v>
      </c>
      <c r="N3091" s="18" t="s">
        <v>18494</v>
      </c>
      <c r="O3091" s="17">
        <f t="shared" si="1221"/>
        <v>26.599499999999995</v>
      </c>
      <c r="P3091" s="17">
        <f t="shared" si="1214"/>
        <v>26.984999999999996</v>
      </c>
      <c r="Q3091" s="17">
        <f t="shared" si="1222"/>
        <v>30.84</v>
      </c>
      <c r="R3091" s="18" t="s">
        <v>18494</v>
      </c>
      <c r="S3091" s="18" t="s">
        <v>18494</v>
      </c>
      <c r="T3091" s="17">
        <f t="shared" si="1223"/>
        <v>26.599499999999995</v>
      </c>
      <c r="U3091" s="17">
        <f t="shared" si="1231"/>
        <v>34.695</v>
      </c>
      <c r="V3091" s="17">
        <f t="shared" si="1215"/>
        <v>26.599499999999995</v>
      </c>
      <c r="W3091" s="17">
        <f t="shared" si="1224"/>
        <v>24.124589999999998</v>
      </c>
      <c r="X3091" s="17">
        <f t="shared" si="1225"/>
        <v>25.130744999999994</v>
      </c>
      <c r="Y3091" s="18" t="s">
        <v>18494</v>
      </c>
      <c r="Z3091" s="17">
        <f t="shared" si="1228"/>
        <v>26.599499999999995</v>
      </c>
      <c r="AA3091" s="18">
        <f t="shared" si="1226"/>
        <v>32.767499999999998</v>
      </c>
      <c r="AB3091" s="18" t="s">
        <v>18494</v>
      </c>
      <c r="AC3091" s="17">
        <f t="shared" si="1227"/>
        <v>26.599499999999995</v>
      </c>
      <c r="AD3091" s="17">
        <f t="shared" si="1233"/>
        <v>36.622499999999995</v>
      </c>
      <c r="AE3091" s="19">
        <f t="shared" si="1213"/>
        <v>26.984999999999996</v>
      </c>
      <c r="AF3091" s="18" t="s">
        <v>18494</v>
      </c>
      <c r="AG3091" s="17">
        <f t="shared" si="1229"/>
        <v>26.599499999999995</v>
      </c>
      <c r="AH3091" s="17">
        <f t="shared" si="1230"/>
        <v>26.599499999999995</v>
      </c>
      <c r="AI3091" s="20" t="s">
        <v>18494</v>
      </c>
      <c r="AJ3091" s="10">
        <f t="shared" si="1232"/>
        <v>31.696773749999998</v>
      </c>
      <c r="AK3091" s="10">
        <f t="shared" si="1234"/>
        <v>3.855</v>
      </c>
      <c r="AL3091" s="10">
        <f t="shared" si="1235"/>
        <v>36.622499999999995</v>
      </c>
    </row>
    <row r="3092" spans="1:38" x14ac:dyDescent="0.25">
      <c r="A3092" s="25" t="s">
        <v>8996</v>
      </c>
      <c r="B3092" s="25" t="s">
        <v>2035</v>
      </c>
      <c r="C3092" s="25" t="s">
        <v>12</v>
      </c>
      <c r="D3092" s="25" t="s">
        <v>18491</v>
      </c>
      <c r="G3092" s="27">
        <v>38.85</v>
      </c>
      <c r="H3092" s="17">
        <f t="shared" si="1216"/>
        <v>31.080000000000002</v>
      </c>
      <c r="I3092" s="17">
        <f t="shared" si="1217"/>
        <v>26.8065</v>
      </c>
      <c r="J3092" s="17">
        <f t="shared" si="1218"/>
        <v>11.654999999999999</v>
      </c>
      <c r="K3092" s="17">
        <f t="shared" si="1219"/>
        <v>26.8065</v>
      </c>
      <c r="L3092" s="17">
        <f t="shared" si="1220"/>
        <v>31.080000000000002</v>
      </c>
      <c r="M3092" s="18">
        <f t="shared" si="1212"/>
        <v>3.8850000000000002</v>
      </c>
      <c r="N3092" s="18" t="s">
        <v>18494</v>
      </c>
      <c r="O3092" s="17">
        <f t="shared" si="1221"/>
        <v>26.8065</v>
      </c>
      <c r="P3092" s="17">
        <f t="shared" si="1214"/>
        <v>27.195</v>
      </c>
      <c r="Q3092" s="17">
        <f t="shared" si="1222"/>
        <v>31.080000000000002</v>
      </c>
      <c r="R3092" s="18" t="s">
        <v>18494</v>
      </c>
      <c r="S3092" s="18" t="s">
        <v>18494</v>
      </c>
      <c r="T3092" s="17">
        <f t="shared" si="1223"/>
        <v>26.8065</v>
      </c>
      <c r="U3092" s="17">
        <f t="shared" si="1231"/>
        <v>34.965000000000003</v>
      </c>
      <c r="V3092" s="17">
        <f t="shared" si="1215"/>
        <v>26.8065</v>
      </c>
      <c r="W3092" s="17">
        <f t="shared" si="1224"/>
        <v>24.312330000000003</v>
      </c>
      <c r="X3092" s="17">
        <f t="shared" si="1225"/>
        <v>25.326314999999997</v>
      </c>
      <c r="Y3092" s="18" t="s">
        <v>18494</v>
      </c>
      <c r="Z3092" s="17">
        <f t="shared" si="1228"/>
        <v>26.8065</v>
      </c>
      <c r="AA3092" s="18">
        <f t="shared" si="1226"/>
        <v>33.022500000000001</v>
      </c>
      <c r="AB3092" s="18" t="s">
        <v>18494</v>
      </c>
      <c r="AC3092" s="17">
        <f t="shared" si="1227"/>
        <v>26.8065</v>
      </c>
      <c r="AD3092" s="17">
        <f t="shared" si="1233"/>
        <v>36.907499999999999</v>
      </c>
      <c r="AE3092" s="19">
        <f t="shared" si="1213"/>
        <v>27.195</v>
      </c>
      <c r="AF3092" s="18" t="s">
        <v>18494</v>
      </c>
      <c r="AG3092" s="17">
        <f t="shared" si="1229"/>
        <v>26.8065</v>
      </c>
      <c r="AH3092" s="17">
        <f t="shared" si="1230"/>
        <v>26.8065</v>
      </c>
      <c r="AI3092" s="20" t="s">
        <v>18494</v>
      </c>
      <c r="AJ3092" s="10">
        <f t="shared" si="1232"/>
        <v>31.943441250000003</v>
      </c>
      <c r="AK3092" s="10">
        <f t="shared" si="1234"/>
        <v>3.8850000000000002</v>
      </c>
      <c r="AL3092" s="10">
        <f t="shared" si="1235"/>
        <v>36.907499999999999</v>
      </c>
    </row>
    <row r="3093" spans="1:38" x14ac:dyDescent="0.25">
      <c r="A3093" s="25" t="s">
        <v>9526</v>
      </c>
      <c r="B3093" s="25" t="s">
        <v>2593</v>
      </c>
      <c r="C3093" s="25" t="s">
        <v>12</v>
      </c>
      <c r="D3093" s="25" t="s">
        <v>18491</v>
      </c>
      <c r="G3093" s="27">
        <v>39.049999999999997</v>
      </c>
      <c r="H3093" s="17">
        <f t="shared" si="1216"/>
        <v>31.24</v>
      </c>
      <c r="I3093" s="17">
        <f t="shared" si="1217"/>
        <v>26.944499999999994</v>
      </c>
      <c r="J3093" s="17">
        <f t="shared" si="1218"/>
        <v>11.714999999999998</v>
      </c>
      <c r="K3093" s="17">
        <f t="shared" si="1219"/>
        <v>26.944499999999994</v>
      </c>
      <c r="L3093" s="17">
        <f t="shared" si="1220"/>
        <v>31.24</v>
      </c>
      <c r="M3093" s="18">
        <f t="shared" si="1212"/>
        <v>3.9049999999999998</v>
      </c>
      <c r="N3093" s="18" t="s">
        <v>18494</v>
      </c>
      <c r="O3093" s="17">
        <f t="shared" si="1221"/>
        <v>26.944499999999994</v>
      </c>
      <c r="P3093" s="17">
        <f t="shared" si="1214"/>
        <v>27.334999999999997</v>
      </c>
      <c r="Q3093" s="17">
        <f t="shared" si="1222"/>
        <v>31.24</v>
      </c>
      <c r="R3093" s="18" t="s">
        <v>18494</v>
      </c>
      <c r="S3093" s="18" t="s">
        <v>18494</v>
      </c>
      <c r="T3093" s="17">
        <f t="shared" si="1223"/>
        <v>26.944499999999994</v>
      </c>
      <c r="U3093" s="17">
        <f t="shared" si="1231"/>
        <v>35.144999999999996</v>
      </c>
      <c r="V3093" s="17">
        <f t="shared" si="1215"/>
        <v>26.944499999999994</v>
      </c>
      <c r="W3093" s="17">
        <f t="shared" si="1224"/>
        <v>24.43749</v>
      </c>
      <c r="X3093" s="17">
        <f t="shared" si="1225"/>
        <v>25.456694999999996</v>
      </c>
      <c r="Y3093" s="18" t="s">
        <v>18494</v>
      </c>
      <c r="Z3093" s="17">
        <f t="shared" si="1228"/>
        <v>26.944499999999994</v>
      </c>
      <c r="AA3093" s="18">
        <f t="shared" si="1226"/>
        <v>33.192499999999995</v>
      </c>
      <c r="AB3093" s="18" t="s">
        <v>18494</v>
      </c>
      <c r="AC3093" s="17">
        <f t="shared" si="1227"/>
        <v>26.944499999999994</v>
      </c>
      <c r="AD3093" s="17">
        <f t="shared" si="1233"/>
        <v>37.097499999999997</v>
      </c>
      <c r="AE3093" s="19">
        <f t="shared" si="1213"/>
        <v>27.334999999999997</v>
      </c>
      <c r="AF3093" s="18" t="s">
        <v>18494</v>
      </c>
      <c r="AG3093" s="17">
        <f t="shared" si="1229"/>
        <v>26.944499999999994</v>
      </c>
      <c r="AH3093" s="17">
        <f t="shared" si="1230"/>
        <v>26.944499999999994</v>
      </c>
      <c r="AI3093" s="20" t="s">
        <v>18494</v>
      </c>
      <c r="AJ3093" s="10">
        <f t="shared" si="1232"/>
        <v>32.10788625</v>
      </c>
      <c r="AK3093" s="10">
        <f t="shared" si="1234"/>
        <v>3.9049999999999998</v>
      </c>
      <c r="AL3093" s="10">
        <f t="shared" si="1235"/>
        <v>37.097499999999997</v>
      </c>
    </row>
    <row r="3094" spans="1:38" x14ac:dyDescent="0.25">
      <c r="A3094" s="25" t="s">
        <v>9314</v>
      </c>
      <c r="B3094" s="25" t="s">
        <v>2373</v>
      </c>
      <c r="C3094" s="25" t="s">
        <v>12</v>
      </c>
      <c r="D3094" s="25" t="s">
        <v>18491</v>
      </c>
      <c r="G3094" s="27">
        <v>39.6</v>
      </c>
      <c r="H3094" s="17">
        <f t="shared" si="1216"/>
        <v>31.680000000000003</v>
      </c>
      <c r="I3094" s="17">
        <f t="shared" si="1217"/>
        <v>27.323999999999998</v>
      </c>
      <c r="J3094" s="17">
        <f t="shared" si="1218"/>
        <v>11.88</v>
      </c>
      <c r="K3094" s="17">
        <f t="shared" si="1219"/>
        <v>27.323999999999998</v>
      </c>
      <c r="L3094" s="17">
        <f t="shared" si="1220"/>
        <v>31.680000000000003</v>
      </c>
      <c r="M3094" s="18">
        <f t="shared" ref="M3094:M3157" si="1236">G3094*10%</f>
        <v>3.9600000000000004</v>
      </c>
      <c r="N3094" s="18" t="s">
        <v>18494</v>
      </c>
      <c r="O3094" s="17">
        <f t="shared" si="1221"/>
        <v>27.323999999999998</v>
      </c>
      <c r="P3094" s="17">
        <f t="shared" si="1214"/>
        <v>27.72</v>
      </c>
      <c r="Q3094" s="17">
        <f t="shared" si="1222"/>
        <v>31.680000000000003</v>
      </c>
      <c r="R3094" s="18" t="s">
        <v>18494</v>
      </c>
      <c r="S3094" s="18" t="s">
        <v>18494</v>
      </c>
      <c r="T3094" s="17">
        <f t="shared" si="1223"/>
        <v>27.323999999999998</v>
      </c>
      <c r="U3094" s="17">
        <f t="shared" si="1231"/>
        <v>35.64</v>
      </c>
      <c r="V3094" s="17">
        <f t="shared" si="1215"/>
        <v>27.323999999999998</v>
      </c>
      <c r="W3094" s="17">
        <f t="shared" si="1224"/>
        <v>24.781680000000001</v>
      </c>
      <c r="X3094" s="17">
        <f t="shared" si="1225"/>
        <v>25.815239999999999</v>
      </c>
      <c r="Y3094" s="18" t="s">
        <v>18494</v>
      </c>
      <c r="Z3094" s="17">
        <f t="shared" si="1228"/>
        <v>27.323999999999998</v>
      </c>
      <c r="AA3094" s="18">
        <f t="shared" si="1226"/>
        <v>33.660000000000004</v>
      </c>
      <c r="AB3094" s="18" t="s">
        <v>18494</v>
      </c>
      <c r="AC3094" s="17">
        <f t="shared" si="1227"/>
        <v>27.323999999999998</v>
      </c>
      <c r="AD3094" s="17">
        <f t="shared" si="1233"/>
        <v>37.619999999999997</v>
      </c>
      <c r="AE3094" s="19">
        <f t="shared" si="1213"/>
        <v>27.72</v>
      </c>
      <c r="AF3094" s="18" t="s">
        <v>18494</v>
      </c>
      <c r="AG3094" s="17">
        <f t="shared" si="1229"/>
        <v>27.323999999999998</v>
      </c>
      <c r="AH3094" s="17">
        <f t="shared" si="1230"/>
        <v>27.323999999999998</v>
      </c>
      <c r="AI3094" s="20" t="s">
        <v>18494</v>
      </c>
      <c r="AJ3094" s="10">
        <f t="shared" si="1232"/>
        <v>32.560110000000002</v>
      </c>
      <c r="AK3094" s="10">
        <f t="shared" si="1234"/>
        <v>3.9600000000000004</v>
      </c>
      <c r="AL3094" s="10">
        <f t="shared" si="1235"/>
        <v>37.619999999999997</v>
      </c>
    </row>
    <row r="3095" spans="1:38" x14ac:dyDescent="0.25">
      <c r="A3095" s="25" t="s">
        <v>12284</v>
      </c>
      <c r="B3095" s="25" t="s">
        <v>5585</v>
      </c>
      <c r="C3095" s="25" t="s">
        <v>12</v>
      </c>
      <c r="D3095" s="25" t="s">
        <v>18491</v>
      </c>
      <c r="F3095" s="25" t="s">
        <v>1976</v>
      </c>
      <c r="G3095" s="27">
        <v>395</v>
      </c>
      <c r="H3095" s="17">
        <f t="shared" si="1216"/>
        <v>316</v>
      </c>
      <c r="I3095" s="17">
        <f t="shared" si="1217"/>
        <v>272.54999999999995</v>
      </c>
      <c r="J3095" s="17">
        <f t="shared" si="1218"/>
        <v>118.5</v>
      </c>
      <c r="K3095" s="17">
        <f t="shared" si="1219"/>
        <v>272.54999999999995</v>
      </c>
      <c r="L3095" s="17">
        <f t="shared" si="1220"/>
        <v>316</v>
      </c>
      <c r="M3095" s="18">
        <f t="shared" si="1236"/>
        <v>39.5</v>
      </c>
      <c r="N3095" s="18" t="s">
        <v>18494</v>
      </c>
      <c r="O3095" s="17">
        <f t="shared" si="1221"/>
        <v>272.54999999999995</v>
      </c>
      <c r="P3095" s="17">
        <f t="shared" si="1214"/>
        <v>276.5</v>
      </c>
      <c r="Q3095" s="17">
        <f t="shared" si="1222"/>
        <v>316</v>
      </c>
      <c r="R3095" s="18" t="s">
        <v>18494</v>
      </c>
      <c r="S3095" s="18" t="s">
        <v>18494</v>
      </c>
      <c r="T3095" s="17">
        <f t="shared" si="1223"/>
        <v>272.54999999999995</v>
      </c>
      <c r="U3095" s="17">
        <f t="shared" si="1231"/>
        <v>355.5</v>
      </c>
      <c r="V3095" s="17">
        <f t="shared" si="1215"/>
        <v>272.54999999999995</v>
      </c>
      <c r="W3095" s="17">
        <f t="shared" si="1224"/>
        <v>247.191</v>
      </c>
      <c r="X3095" s="17">
        <f t="shared" si="1225"/>
        <v>257.50049999999999</v>
      </c>
      <c r="Y3095" s="18" t="s">
        <v>18494</v>
      </c>
      <c r="Z3095" s="17">
        <f t="shared" si="1228"/>
        <v>272.54999999999995</v>
      </c>
      <c r="AA3095" s="18">
        <f t="shared" si="1226"/>
        <v>335.75</v>
      </c>
      <c r="AB3095" s="18" t="s">
        <v>18494</v>
      </c>
      <c r="AC3095" s="17">
        <f t="shared" si="1227"/>
        <v>272.54999999999995</v>
      </c>
      <c r="AD3095" s="17">
        <f t="shared" si="1233"/>
        <v>375.25</v>
      </c>
      <c r="AE3095" s="19">
        <f t="shared" ref="AE3095:AE3158" si="1237">G3095*70%</f>
        <v>276.5</v>
      </c>
      <c r="AF3095" s="18" t="s">
        <v>18494</v>
      </c>
      <c r="AG3095" s="17">
        <f t="shared" si="1229"/>
        <v>272.54999999999995</v>
      </c>
      <c r="AH3095" s="17">
        <f t="shared" si="1230"/>
        <v>272.54999999999995</v>
      </c>
      <c r="AI3095" s="20" t="s">
        <v>18494</v>
      </c>
      <c r="AJ3095" s="10">
        <f t="shared" si="1232"/>
        <v>324.77887499999997</v>
      </c>
      <c r="AK3095" s="10">
        <f t="shared" si="1234"/>
        <v>39.5</v>
      </c>
      <c r="AL3095" s="10">
        <f t="shared" si="1235"/>
        <v>375.25</v>
      </c>
    </row>
    <row r="3096" spans="1:38" x14ac:dyDescent="0.25">
      <c r="A3096" s="25" t="s">
        <v>10820</v>
      </c>
      <c r="B3096" s="25" t="s">
        <v>4042</v>
      </c>
      <c r="C3096" s="25" t="s">
        <v>12</v>
      </c>
      <c r="D3096" s="25" t="s">
        <v>18491</v>
      </c>
      <c r="G3096" s="27">
        <v>4.05</v>
      </c>
      <c r="H3096" s="17">
        <f t="shared" si="1216"/>
        <v>3.24</v>
      </c>
      <c r="I3096" s="17">
        <f t="shared" si="1217"/>
        <v>2.7944999999999998</v>
      </c>
      <c r="J3096" s="17">
        <f t="shared" si="1218"/>
        <v>1.2149999999999999</v>
      </c>
      <c r="K3096" s="17">
        <f t="shared" si="1219"/>
        <v>2.7944999999999998</v>
      </c>
      <c r="L3096" s="17">
        <f t="shared" si="1220"/>
        <v>3.24</v>
      </c>
      <c r="M3096" s="18">
        <f t="shared" si="1236"/>
        <v>0.40500000000000003</v>
      </c>
      <c r="N3096" s="18" t="s">
        <v>18494</v>
      </c>
      <c r="O3096" s="17">
        <f t="shared" si="1221"/>
        <v>2.7944999999999998</v>
      </c>
      <c r="P3096" s="17">
        <f t="shared" si="1214"/>
        <v>2.8349999999999995</v>
      </c>
      <c r="Q3096" s="17">
        <f t="shared" si="1222"/>
        <v>3.24</v>
      </c>
      <c r="R3096" s="18" t="s">
        <v>18494</v>
      </c>
      <c r="S3096" s="18" t="s">
        <v>18494</v>
      </c>
      <c r="T3096" s="17">
        <f t="shared" si="1223"/>
        <v>2.7944999999999998</v>
      </c>
      <c r="U3096" s="17">
        <f t="shared" si="1231"/>
        <v>3.645</v>
      </c>
      <c r="V3096" s="17">
        <f t="shared" si="1215"/>
        <v>2.7944999999999998</v>
      </c>
      <c r="W3096" s="17">
        <f t="shared" si="1224"/>
        <v>2.5344899999999999</v>
      </c>
      <c r="X3096" s="17">
        <f t="shared" si="1225"/>
        <v>2.6401949999999994</v>
      </c>
      <c r="Y3096" s="18" t="s">
        <v>18494</v>
      </c>
      <c r="Z3096" s="17">
        <f t="shared" si="1228"/>
        <v>2.7944999999999998</v>
      </c>
      <c r="AA3096" s="18">
        <f t="shared" si="1226"/>
        <v>3.4424999999999999</v>
      </c>
      <c r="AB3096" s="18" t="s">
        <v>18494</v>
      </c>
      <c r="AC3096" s="17">
        <f t="shared" si="1227"/>
        <v>2.7944999999999998</v>
      </c>
      <c r="AD3096" s="17">
        <f t="shared" si="1233"/>
        <v>3.8474999999999997</v>
      </c>
      <c r="AE3096" s="19">
        <f t="shared" si="1237"/>
        <v>2.8349999999999995</v>
      </c>
      <c r="AF3096" s="18" t="s">
        <v>18494</v>
      </c>
      <c r="AG3096" s="17">
        <f t="shared" si="1229"/>
        <v>2.7944999999999998</v>
      </c>
      <c r="AH3096" s="17">
        <f t="shared" si="1230"/>
        <v>2.7944999999999998</v>
      </c>
      <c r="AI3096" s="20" t="s">
        <v>18494</v>
      </c>
      <c r="AJ3096" s="10">
        <f t="shared" si="1232"/>
        <v>3.3300112499999996</v>
      </c>
      <c r="AK3096" s="10">
        <f t="shared" si="1234"/>
        <v>0.40500000000000003</v>
      </c>
      <c r="AL3096" s="10">
        <f t="shared" si="1235"/>
        <v>3.8474999999999997</v>
      </c>
    </row>
    <row r="3097" spans="1:38" x14ac:dyDescent="0.25">
      <c r="A3097" s="25" t="s">
        <v>11687</v>
      </c>
      <c r="B3097" s="25" t="s">
        <v>4969</v>
      </c>
      <c r="C3097" s="25" t="s">
        <v>12</v>
      </c>
      <c r="D3097" s="25" t="s">
        <v>18491</v>
      </c>
      <c r="G3097" s="27">
        <v>4.05</v>
      </c>
      <c r="H3097" s="17">
        <f t="shared" si="1216"/>
        <v>3.24</v>
      </c>
      <c r="I3097" s="17">
        <f t="shared" si="1217"/>
        <v>2.7944999999999998</v>
      </c>
      <c r="J3097" s="17">
        <f t="shared" si="1218"/>
        <v>1.2149999999999999</v>
      </c>
      <c r="K3097" s="17">
        <f t="shared" si="1219"/>
        <v>2.7944999999999998</v>
      </c>
      <c r="L3097" s="17">
        <f t="shared" si="1220"/>
        <v>3.24</v>
      </c>
      <c r="M3097" s="18">
        <f t="shared" si="1236"/>
        <v>0.40500000000000003</v>
      </c>
      <c r="N3097" s="18" t="s">
        <v>18494</v>
      </c>
      <c r="O3097" s="17">
        <f t="shared" si="1221"/>
        <v>2.7944999999999998</v>
      </c>
      <c r="P3097" s="17">
        <f t="shared" si="1214"/>
        <v>2.8349999999999995</v>
      </c>
      <c r="Q3097" s="17">
        <f t="shared" si="1222"/>
        <v>3.24</v>
      </c>
      <c r="R3097" s="18" t="s">
        <v>18494</v>
      </c>
      <c r="S3097" s="18" t="s">
        <v>18494</v>
      </c>
      <c r="T3097" s="17">
        <f t="shared" si="1223"/>
        <v>2.7944999999999998</v>
      </c>
      <c r="U3097" s="17">
        <f t="shared" si="1231"/>
        <v>3.645</v>
      </c>
      <c r="V3097" s="17">
        <f t="shared" si="1215"/>
        <v>2.7944999999999998</v>
      </c>
      <c r="W3097" s="17">
        <f t="shared" si="1224"/>
        <v>2.5344899999999999</v>
      </c>
      <c r="X3097" s="17">
        <f t="shared" si="1225"/>
        <v>2.6401949999999994</v>
      </c>
      <c r="Y3097" s="18" t="s">
        <v>18494</v>
      </c>
      <c r="Z3097" s="17">
        <f t="shared" si="1228"/>
        <v>2.7944999999999998</v>
      </c>
      <c r="AA3097" s="18">
        <f t="shared" si="1226"/>
        <v>3.4424999999999999</v>
      </c>
      <c r="AB3097" s="18" t="s">
        <v>18494</v>
      </c>
      <c r="AC3097" s="17">
        <f t="shared" si="1227"/>
        <v>2.7944999999999998</v>
      </c>
      <c r="AD3097" s="17">
        <f t="shared" si="1233"/>
        <v>3.8474999999999997</v>
      </c>
      <c r="AE3097" s="19">
        <f t="shared" si="1237"/>
        <v>2.8349999999999995</v>
      </c>
      <c r="AF3097" s="18" t="s">
        <v>18494</v>
      </c>
      <c r="AG3097" s="17">
        <f t="shared" si="1229"/>
        <v>2.7944999999999998</v>
      </c>
      <c r="AH3097" s="17">
        <f t="shared" si="1230"/>
        <v>2.7944999999999998</v>
      </c>
      <c r="AI3097" s="20" t="s">
        <v>18494</v>
      </c>
      <c r="AJ3097" s="10">
        <f t="shared" si="1232"/>
        <v>3.3300112499999996</v>
      </c>
      <c r="AK3097" s="10">
        <f t="shared" si="1234"/>
        <v>0.40500000000000003</v>
      </c>
      <c r="AL3097" s="10">
        <f t="shared" si="1235"/>
        <v>3.8474999999999997</v>
      </c>
    </row>
    <row r="3098" spans="1:38" x14ac:dyDescent="0.25">
      <c r="A3098" s="25" t="s">
        <v>10835</v>
      </c>
      <c r="B3098" s="25" t="s">
        <v>4057</v>
      </c>
      <c r="C3098" s="25" t="s">
        <v>12</v>
      </c>
      <c r="D3098" s="25" t="s">
        <v>18491</v>
      </c>
      <c r="G3098" s="27">
        <v>4.0999999999999996</v>
      </c>
      <c r="H3098" s="17">
        <f t="shared" si="1216"/>
        <v>3.28</v>
      </c>
      <c r="I3098" s="17">
        <f t="shared" si="1217"/>
        <v>2.8289999999999997</v>
      </c>
      <c r="J3098" s="17">
        <f t="shared" si="1218"/>
        <v>1.2299999999999998</v>
      </c>
      <c r="K3098" s="17">
        <f t="shared" si="1219"/>
        <v>2.8289999999999997</v>
      </c>
      <c r="L3098" s="17">
        <f t="shared" si="1220"/>
        <v>3.28</v>
      </c>
      <c r="M3098" s="18">
        <f t="shared" si="1236"/>
        <v>0.41</v>
      </c>
      <c r="N3098" s="18" t="s">
        <v>18494</v>
      </c>
      <c r="O3098" s="17">
        <f t="shared" si="1221"/>
        <v>2.8289999999999997</v>
      </c>
      <c r="P3098" s="17">
        <f t="shared" si="1214"/>
        <v>2.8699999999999997</v>
      </c>
      <c r="Q3098" s="17">
        <f t="shared" si="1222"/>
        <v>3.28</v>
      </c>
      <c r="R3098" s="18" t="s">
        <v>18494</v>
      </c>
      <c r="S3098" s="18" t="s">
        <v>18494</v>
      </c>
      <c r="T3098" s="17">
        <f t="shared" si="1223"/>
        <v>2.8289999999999997</v>
      </c>
      <c r="U3098" s="17">
        <f t="shared" si="1231"/>
        <v>3.69</v>
      </c>
      <c r="V3098" s="17">
        <f t="shared" si="1215"/>
        <v>2.8289999999999997</v>
      </c>
      <c r="W3098" s="17">
        <f t="shared" si="1224"/>
        <v>2.5657799999999997</v>
      </c>
      <c r="X3098" s="17">
        <f t="shared" si="1225"/>
        <v>2.6727899999999996</v>
      </c>
      <c r="Y3098" s="18" t="s">
        <v>18494</v>
      </c>
      <c r="Z3098" s="17">
        <f t="shared" si="1228"/>
        <v>2.8289999999999997</v>
      </c>
      <c r="AA3098" s="18">
        <f t="shared" si="1226"/>
        <v>3.4849999999999994</v>
      </c>
      <c r="AB3098" s="18" t="s">
        <v>18494</v>
      </c>
      <c r="AC3098" s="17">
        <f t="shared" si="1227"/>
        <v>2.8289999999999997</v>
      </c>
      <c r="AD3098" s="17">
        <f t="shared" si="1233"/>
        <v>3.8949999999999996</v>
      </c>
      <c r="AE3098" s="19">
        <f t="shared" si="1237"/>
        <v>2.8699999999999997</v>
      </c>
      <c r="AF3098" s="18" t="s">
        <v>18494</v>
      </c>
      <c r="AG3098" s="17">
        <f t="shared" si="1229"/>
        <v>2.8289999999999997</v>
      </c>
      <c r="AH3098" s="17">
        <f t="shared" si="1230"/>
        <v>2.8289999999999997</v>
      </c>
      <c r="AI3098" s="20" t="s">
        <v>18494</v>
      </c>
      <c r="AJ3098" s="10">
        <f t="shared" si="1232"/>
        <v>3.3711224999999998</v>
      </c>
      <c r="AK3098" s="10">
        <f t="shared" si="1234"/>
        <v>0.41</v>
      </c>
      <c r="AL3098" s="10">
        <f t="shared" si="1235"/>
        <v>3.8949999999999996</v>
      </c>
    </row>
    <row r="3099" spans="1:38" x14ac:dyDescent="0.25">
      <c r="A3099" s="25" t="s">
        <v>8778</v>
      </c>
      <c r="B3099" s="25" t="s">
        <v>1786</v>
      </c>
      <c r="C3099" s="25" t="s">
        <v>12</v>
      </c>
      <c r="D3099" s="25" t="s">
        <v>18491</v>
      </c>
      <c r="G3099" s="27">
        <v>4.0999999999999996</v>
      </c>
      <c r="H3099" s="17">
        <f t="shared" si="1216"/>
        <v>3.28</v>
      </c>
      <c r="I3099" s="17">
        <f t="shared" si="1217"/>
        <v>2.8289999999999997</v>
      </c>
      <c r="J3099" s="17">
        <f t="shared" si="1218"/>
        <v>1.2299999999999998</v>
      </c>
      <c r="K3099" s="17">
        <f t="shared" si="1219"/>
        <v>2.8289999999999997</v>
      </c>
      <c r="L3099" s="17">
        <f t="shared" si="1220"/>
        <v>3.28</v>
      </c>
      <c r="M3099" s="18">
        <f t="shared" si="1236"/>
        <v>0.41</v>
      </c>
      <c r="N3099" s="18" t="s">
        <v>18494</v>
      </c>
      <c r="O3099" s="17">
        <f t="shared" si="1221"/>
        <v>2.8289999999999997</v>
      </c>
      <c r="P3099" s="17">
        <f t="shared" si="1214"/>
        <v>2.8699999999999997</v>
      </c>
      <c r="Q3099" s="17">
        <f t="shared" si="1222"/>
        <v>3.28</v>
      </c>
      <c r="R3099" s="18" t="s">
        <v>18494</v>
      </c>
      <c r="S3099" s="18" t="s">
        <v>18494</v>
      </c>
      <c r="T3099" s="17">
        <f t="shared" si="1223"/>
        <v>2.8289999999999997</v>
      </c>
      <c r="U3099" s="17">
        <f t="shared" si="1231"/>
        <v>3.69</v>
      </c>
      <c r="V3099" s="17">
        <f t="shared" si="1215"/>
        <v>2.8289999999999997</v>
      </c>
      <c r="W3099" s="17">
        <f t="shared" si="1224"/>
        <v>2.5657799999999997</v>
      </c>
      <c r="X3099" s="17">
        <f t="shared" si="1225"/>
        <v>2.6727899999999996</v>
      </c>
      <c r="Y3099" s="18" t="s">
        <v>18494</v>
      </c>
      <c r="Z3099" s="17">
        <f t="shared" si="1228"/>
        <v>2.8289999999999997</v>
      </c>
      <c r="AA3099" s="18">
        <f t="shared" si="1226"/>
        <v>3.4849999999999994</v>
      </c>
      <c r="AB3099" s="18" t="s">
        <v>18494</v>
      </c>
      <c r="AC3099" s="17">
        <f t="shared" si="1227"/>
        <v>2.8289999999999997</v>
      </c>
      <c r="AD3099" s="17">
        <f t="shared" si="1233"/>
        <v>3.8949999999999996</v>
      </c>
      <c r="AE3099" s="19">
        <f t="shared" si="1237"/>
        <v>2.8699999999999997</v>
      </c>
      <c r="AF3099" s="18" t="s">
        <v>18494</v>
      </c>
      <c r="AG3099" s="17">
        <f t="shared" si="1229"/>
        <v>2.8289999999999997</v>
      </c>
      <c r="AH3099" s="17">
        <f t="shared" si="1230"/>
        <v>2.8289999999999997</v>
      </c>
      <c r="AI3099" s="20" t="s">
        <v>18494</v>
      </c>
      <c r="AJ3099" s="10">
        <f t="shared" si="1232"/>
        <v>3.3711224999999998</v>
      </c>
      <c r="AK3099" s="10">
        <f t="shared" si="1234"/>
        <v>0.41</v>
      </c>
      <c r="AL3099" s="10">
        <f t="shared" si="1235"/>
        <v>3.8949999999999996</v>
      </c>
    </row>
    <row r="3100" spans="1:38" x14ac:dyDescent="0.25">
      <c r="A3100" s="25" t="s">
        <v>11324</v>
      </c>
      <c r="B3100" s="25" t="s">
        <v>4569</v>
      </c>
      <c r="C3100" s="25" t="s">
        <v>12</v>
      </c>
      <c r="D3100" s="25" t="s">
        <v>18491</v>
      </c>
      <c r="G3100" s="27">
        <v>4.1500000000000004</v>
      </c>
      <c r="H3100" s="17">
        <f t="shared" si="1216"/>
        <v>3.3200000000000003</v>
      </c>
      <c r="I3100" s="17">
        <f t="shared" si="1217"/>
        <v>2.8635000000000002</v>
      </c>
      <c r="J3100" s="17">
        <f t="shared" si="1218"/>
        <v>1.2450000000000001</v>
      </c>
      <c r="K3100" s="17">
        <f t="shared" si="1219"/>
        <v>2.8635000000000002</v>
      </c>
      <c r="L3100" s="17">
        <f t="shared" si="1220"/>
        <v>3.3200000000000003</v>
      </c>
      <c r="M3100" s="18">
        <f t="shared" si="1236"/>
        <v>0.41500000000000004</v>
      </c>
      <c r="N3100" s="18" t="s">
        <v>18494</v>
      </c>
      <c r="O3100" s="17">
        <f t="shared" si="1221"/>
        <v>2.8635000000000002</v>
      </c>
      <c r="P3100" s="17">
        <f t="shared" si="1214"/>
        <v>2.9050000000000002</v>
      </c>
      <c r="Q3100" s="17">
        <f t="shared" si="1222"/>
        <v>3.3200000000000003</v>
      </c>
      <c r="R3100" s="18" t="s">
        <v>18494</v>
      </c>
      <c r="S3100" s="18" t="s">
        <v>18494</v>
      </c>
      <c r="T3100" s="17">
        <f t="shared" si="1223"/>
        <v>2.8635000000000002</v>
      </c>
      <c r="U3100" s="17">
        <f t="shared" si="1231"/>
        <v>3.7350000000000003</v>
      </c>
      <c r="V3100" s="17">
        <f t="shared" si="1215"/>
        <v>2.8635000000000002</v>
      </c>
      <c r="W3100" s="17">
        <f t="shared" si="1224"/>
        <v>2.5970700000000004</v>
      </c>
      <c r="X3100" s="17">
        <f t="shared" si="1225"/>
        <v>2.7053849999999997</v>
      </c>
      <c r="Y3100" s="18" t="s">
        <v>18494</v>
      </c>
      <c r="Z3100" s="17">
        <f t="shared" si="1228"/>
        <v>2.8635000000000002</v>
      </c>
      <c r="AA3100" s="18">
        <f t="shared" si="1226"/>
        <v>3.5275000000000003</v>
      </c>
      <c r="AB3100" s="18" t="s">
        <v>18494</v>
      </c>
      <c r="AC3100" s="17">
        <f t="shared" si="1227"/>
        <v>2.8635000000000002</v>
      </c>
      <c r="AD3100" s="17">
        <f t="shared" si="1233"/>
        <v>3.9425000000000003</v>
      </c>
      <c r="AE3100" s="19">
        <f t="shared" si="1237"/>
        <v>2.9050000000000002</v>
      </c>
      <c r="AF3100" s="18" t="s">
        <v>18494</v>
      </c>
      <c r="AG3100" s="17">
        <f t="shared" si="1229"/>
        <v>2.8635000000000002</v>
      </c>
      <c r="AH3100" s="17">
        <f t="shared" si="1230"/>
        <v>2.8635000000000002</v>
      </c>
      <c r="AI3100" s="20" t="s">
        <v>18494</v>
      </c>
      <c r="AJ3100" s="10">
        <f t="shared" si="1232"/>
        <v>3.4122337500000004</v>
      </c>
      <c r="AK3100" s="10">
        <f t="shared" si="1234"/>
        <v>0.41500000000000004</v>
      </c>
      <c r="AL3100" s="10">
        <f t="shared" si="1235"/>
        <v>3.9425000000000003</v>
      </c>
    </row>
    <row r="3101" spans="1:38" x14ac:dyDescent="0.25">
      <c r="A3101" s="25" t="s">
        <v>9227</v>
      </c>
      <c r="B3101" s="25" t="s">
        <v>2277</v>
      </c>
      <c r="C3101" s="25" t="s">
        <v>12</v>
      </c>
      <c r="D3101" s="25" t="s">
        <v>18491</v>
      </c>
      <c r="G3101" s="27">
        <v>4.2</v>
      </c>
      <c r="H3101" s="17">
        <f t="shared" si="1216"/>
        <v>3.3600000000000003</v>
      </c>
      <c r="I3101" s="17">
        <f t="shared" si="1217"/>
        <v>2.8979999999999997</v>
      </c>
      <c r="J3101" s="17">
        <f t="shared" si="1218"/>
        <v>1.26</v>
      </c>
      <c r="K3101" s="17">
        <f t="shared" si="1219"/>
        <v>2.8979999999999997</v>
      </c>
      <c r="L3101" s="17">
        <f t="shared" si="1220"/>
        <v>3.3600000000000003</v>
      </c>
      <c r="M3101" s="18">
        <f t="shared" si="1236"/>
        <v>0.42000000000000004</v>
      </c>
      <c r="N3101" s="18" t="s">
        <v>18494</v>
      </c>
      <c r="O3101" s="17">
        <f t="shared" si="1221"/>
        <v>2.8979999999999997</v>
      </c>
      <c r="P3101" s="17">
        <f t="shared" si="1214"/>
        <v>2.94</v>
      </c>
      <c r="Q3101" s="17">
        <f t="shared" si="1222"/>
        <v>3.3600000000000003</v>
      </c>
      <c r="R3101" s="18" t="s">
        <v>18494</v>
      </c>
      <c r="S3101" s="18" t="s">
        <v>18494</v>
      </c>
      <c r="T3101" s="17">
        <f t="shared" si="1223"/>
        <v>2.8979999999999997</v>
      </c>
      <c r="U3101" s="17">
        <f t="shared" si="1231"/>
        <v>3.7800000000000002</v>
      </c>
      <c r="V3101" s="17">
        <f t="shared" si="1215"/>
        <v>2.8979999999999997</v>
      </c>
      <c r="W3101" s="17">
        <f t="shared" si="1224"/>
        <v>2.6283600000000003</v>
      </c>
      <c r="X3101" s="17">
        <f t="shared" si="1225"/>
        <v>2.7379799999999999</v>
      </c>
      <c r="Y3101" s="18" t="s">
        <v>18494</v>
      </c>
      <c r="Z3101" s="17">
        <f t="shared" si="1228"/>
        <v>2.8979999999999997</v>
      </c>
      <c r="AA3101" s="18">
        <f t="shared" si="1226"/>
        <v>3.57</v>
      </c>
      <c r="AB3101" s="18" t="s">
        <v>18494</v>
      </c>
      <c r="AC3101" s="17">
        <f t="shared" si="1227"/>
        <v>2.8979999999999997</v>
      </c>
      <c r="AD3101" s="17">
        <f t="shared" si="1233"/>
        <v>3.9899999999999998</v>
      </c>
      <c r="AE3101" s="19">
        <f t="shared" si="1237"/>
        <v>2.94</v>
      </c>
      <c r="AF3101" s="18" t="s">
        <v>18494</v>
      </c>
      <c r="AG3101" s="17">
        <f t="shared" si="1229"/>
        <v>2.8979999999999997</v>
      </c>
      <c r="AH3101" s="17">
        <f t="shared" si="1230"/>
        <v>2.8979999999999997</v>
      </c>
      <c r="AI3101" s="20" t="s">
        <v>18494</v>
      </c>
      <c r="AJ3101" s="10">
        <f t="shared" si="1232"/>
        <v>3.4533450000000006</v>
      </c>
      <c r="AK3101" s="10">
        <f t="shared" si="1234"/>
        <v>0.42000000000000004</v>
      </c>
      <c r="AL3101" s="10">
        <f t="shared" si="1235"/>
        <v>3.9899999999999998</v>
      </c>
    </row>
    <row r="3102" spans="1:38" x14ac:dyDescent="0.25">
      <c r="A3102" s="25" t="s">
        <v>9245</v>
      </c>
      <c r="B3102" s="25" t="s">
        <v>2295</v>
      </c>
      <c r="C3102" s="25" t="s">
        <v>12</v>
      </c>
      <c r="D3102" s="25" t="s">
        <v>18491</v>
      </c>
      <c r="G3102" s="27">
        <v>4.2</v>
      </c>
      <c r="H3102" s="17">
        <f t="shared" si="1216"/>
        <v>3.3600000000000003</v>
      </c>
      <c r="I3102" s="17">
        <f t="shared" si="1217"/>
        <v>2.8979999999999997</v>
      </c>
      <c r="J3102" s="17">
        <f t="shared" si="1218"/>
        <v>1.26</v>
      </c>
      <c r="K3102" s="17">
        <f t="shared" si="1219"/>
        <v>2.8979999999999997</v>
      </c>
      <c r="L3102" s="17">
        <f t="shared" si="1220"/>
        <v>3.3600000000000003</v>
      </c>
      <c r="M3102" s="18">
        <f t="shared" si="1236"/>
        <v>0.42000000000000004</v>
      </c>
      <c r="N3102" s="18" t="s">
        <v>18494</v>
      </c>
      <c r="O3102" s="17">
        <f t="shared" si="1221"/>
        <v>2.8979999999999997</v>
      </c>
      <c r="P3102" s="17">
        <f t="shared" si="1214"/>
        <v>2.94</v>
      </c>
      <c r="Q3102" s="17">
        <f t="shared" si="1222"/>
        <v>3.3600000000000003</v>
      </c>
      <c r="R3102" s="18" t="s">
        <v>18494</v>
      </c>
      <c r="S3102" s="18" t="s">
        <v>18494</v>
      </c>
      <c r="T3102" s="17">
        <f t="shared" si="1223"/>
        <v>2.8979999999999997</v>
      </c>
      <c r="U3102" s="17">
        <f t="shared" si="1231"/>
        <v>3.7800000000000002</v>
      </c>
      <c r="V3102" s="17">
        <f t="shared" si="1215"/>
        <v>2.8979999999999997</v>
      </c>
      <c r="W3102" s="17">
        <f t="shared" si="1224"/>
        <v>2.6283600000000003</v>
      </c>
      <c r="X3102" s="17">
        <f t="shared" si="1225"/>
        <v>2.7379799999999999</v>
      </c>
      <c r="Y3102" s="18" t="s">
        <v>18494</v>
      </c>
      <c r="Z3102" s="17">
        <f t="shared" si="1228"/>
        <v>2.8979999999999997</v>
      </c>
      <c r="AA3102" s="18">
        <f t="shared" si="1226"/>
        <v>3.57</v>
      </c>
      <c r="AB3102" s="18" t="s">
        <v>18494</v>
      </c>
      <c r="AC3102" s="17">
        <f t="shared" si="1227"/>
        <v>2.8979999999999997</v>
      </c>
      <c r="AD3102" s="17">
        <f t="shared" si="1233"/>
        <v>3.9899999999999998</v>
      </c>
      <c r="AE3102" s="19">
        <f t="shared" si="1237"/>
        <v>2.94</v>
      </c>
      <c r="AF3102" s="18" t="s">
        <v>18494</v>
      </c>
      <c r="AG3102" s="17">
        <f t="shared" si="1229"/>
        <v>2.8979999999999997</v>
      </c>
      <c r="AH3102" s="17">
        <f t="shared" si="1230"/>
        <v>2.8979999999999997</v>
      </c>
      <c r="AI3102" s="20" t="s">
        <v>18494</v>
      </c>
      <c r="AJ3102" s="10">
        <f t="shared" si="1232"/>
        <v>3.4533450000000006</v>
      </c>
      <c r="AK3102" s="10">
        <f t="shared" si="1234"/>
        <v>0.42000000000000004</v>
      </c>
      <c r="AL3102" s="10">
        <f t="shared" si="1235"/>
        <v>3.9899999999999998</v>
      </c>
    </row>
    <row r="3103" spans="1:38" x14ac:dyDescent="0.25">
      <c r="A3103" s="25" t="s">
        <v>8521</v>
      </c>
      <c r="B3103" s="25" t="s">
        <v>1503</v>
      </c>
      <c r="C3103" s="25" t="s">
        <v>12</v>
      </c>
      <c r="D3103" s="25" t="s">
        <v>18491</v>
      </c>
      <c r="G3103" s="27">
        <v>4.2</v>
      </c>
      <c r="H3103" s="17">
        <f t="shared" si="1216"/>
        <v>3.3600000000000003</v>
      </c>
      <c r="I3103" s="17">
        <f t="shared" si="1217"/>
        <v>2.8979999999999997</v>
      </c>
      <c r="J3103" s="17">
        <f t="shared" si="1218"/>
        <v>1.26</v>
      </c>
      <c r="K3103" s="17">
        <f t="shared" si="1219"/>
        <v>2.8979999999999997</v>
      </c>
      <c r="L3103" s="17">
        <f t="shared" si="1220"/>
        <v>3.3600000000000003</v>
      </c>
      <c r="M3103" s="18">
        <f t="shared" si="1236"/>
        <v>0.42000000000000004</v>
      </c>
      <c r="N3103" s="18" t="s">
        <v>18494</v>
      </c>
      <c r="O3103" s="17">
        <f t="shared" si="1221"/>
        <v>2.8979999999999997</v>
      </c>
      <c r="P3103" s="17">
        <f t="shared" si="1214"/>
        <v>2.94</v>
      </c>
      <c r="Q3103" s="17">
        <f t="shared" si="1222"/>
        <v>3.3600000000000003</v>
      </c>
      <c r="R3103" s="18" t="s">
        <v>18494</v>
      </c>
      <c r="S3103" s="18" t="s">
        <v>18494</v>
      </c>
      <c r="T3103" s="17">
        <f t="shared" si="1223"/>
        <v>2.8979999999999997</v>
      </c>
      <c r="U3103" s="17">
        <f t="shared" si="1231"/>
        <v>3.7800000000000002</v>
      </c>
      <c r="V3103" s="17">
        <f t="shared" si="1215"/>
        <v>2.8979999999999997</v>
      </c>
      <c r="W3103" s="17">
        <f t="shared" si="1224"/>
        <v>2.6283600000000003</v>
      </c>
      <c r="X3103" s="17">
        <f t="shared" si="1225"/>
        <v>2.7379799999999999</v>
      </c>
      <c r="Y3103" s="18" t="s">
        <v>18494</v>
      </c>
      <c r="Z3103" s="17">
        <f t="shared" si="1228"/>
        <v>2.8979999999999997</v>
      </c>
      <c r="AA3103" s="18">
        <f t="shared" si="1226"/>
        <v>3.57</v>
      </c>
      <c r="AB3103" s="18" t="s">
        <v>18494</v>
      </c>
      <c r="AC3103" s="17">
        <f t="shared" si="1227"/>
        <v>2.8979999999999997</v>
      </c>
      <c r="AD3103" s="17">
        <f t="shared" si="1233"/>
        <v>3.9899999999999998</v>
      </c>
      <c r="AE3103" s="19">
        <f t="shared" si="1237"/>
        <v>2.94</v>
      </c>
      <c r="AF3103" s="18" t="s">
        <v>18494</v>
      </c>
      <c r="AG3103" s="17">
        <f t="shared" si="1229"/>
        <v>2.8979999999999997</v>
      </c>
      <c r="AH3103" s="17">
        <f t="shared" si="1230"/>
        <v>2.8979999999999997</v>
      </c>
      <c r="AI3103" s="20" t="s">
        <v>18494</v>
      </c>
      <c r="AJ3103" s="10">
        <f t="shared" si="1232"/>
        <v>3.4533450000000006</v>
      </c>
      <c r="AK3103" s="10">
        <f t="shared" si="1234"/>
        <v>0.42000000000000004</v>
      </c>
      <c r="AL3103" s="10">
        <f t="shared" si="1235"/>
        <v>3.9899999999999998</v>
      </c>
    </row>
    <row r="3104" spans="1:38" x14ac:dyDescent="0.25">
      <c r="A3104" s="25" t="s">
        <v>8554</v>
      </c>
      <c r="B3104" s="25" t="s">
        <v>1537</v>
      </c>
      <c r="C3104" s="25" t="s">
        <v>12</v>
      </c>
      <c r="D3104" s="25" t="s">
        <v>18491</v>
      </c>
      <c r="G3104" s="27">
        <v>4.4000000000000004</v>
      </c>
      <c r="H3104" s="17">
        <f t="shared" si="1216"/>
        <v>3.5200000000000005</v>
      </c>
      <c r="I3104" s="17">
        <f t="shared" si="1217"/>
        <v>3.036</v>
      </c>
      <c r="J3104" s="17">
        <f t="shared" si="1218"/>
        <v>1.32</v>
      </c>
      <c r="K3104" s="17">
        <f t="shared" si="1219"/>
        <v>3.036</v>
      </c>
      <c r="L3104" s="17">
        <f t="shared" si="1220"/>
        <v>3.5200000000000005</v>
      </c>
      <c r="M3104" s="18">
        <f t="shared" si="1236"/>
        <v>0.44000000000000006</v>
      </c>
      <c r="N3104" s="18" t="s">
        <v>18494</v>
      </c>
      <c r="O3104" s="17">
        <f t="shared" si="1221"/>
        <v>3.036</v>
      </c>
      <c r="P3104" s="17">
        <f t="shared" si="1214"/>
        <v>3.08</v>
      </c>
      <c r="Q3104" s="17">
        <f t="shared" si="1222"/>
        <v>3.5200000000000005</v>
      </c>
      <c r="R3104" s="18" t="s">
        <v>18494</v>
      </c>
      <c r="S3104" s="18" t="s">
        <v>18494</v>
      </c>
      <c r="T3104" s="17">
        <f t="shared" si="1223"/>
        <v>3.036</v>
      </c>
      <c r="U3104" s="17">
        <f t="shared" si="1231"/>
        <v>3.9600000000000004</v>
      </c>
      <c r="V3104" s="17">
        <f t="shared" si="1215"/>
        <v>3.036</v>
      </c>
      <c r="W3104" s="17">
        <f t="shared" si="1224"/>
        <v>2.7535200000000004</v>
      </c>
      <c r="X3104" s="17">
        <f t="shared" si="1225"/>
        <v>2.86836</v>
      </c>
      <c r="Y3104" s="18" t="s">
        <v>18494</v>
      </c>
      <c r="Z3104" s="17">
        <f t="shared" si="1228"/>
        <v>3.036</v>
      </c>
      <c r="AA3104" s="18">
        <f t="shared" si="1226"/>
        <v>3.74</v>
      </c>
      <c r="AB3104" s="18" t="s">
        <v>18494</v>
      </c>
      <c r="AC3104" s="17">
        <f t="shared" si="1227"/>
        <v>3.036</v>
      </c>
      <c r="AD3104" s="17">
        <f t="shared" si="1233"/>
        <v>4.18</v>
      </c>
      <c r="AE3104" s="19">
        <f t="shared" si="1237"/>
        <v>3.08</v>
      </c>
      <c r="AF3104" s="18" t="s">
        <v>18494</v>
      </c>
      <c r="AG3104" s="17">
        <f t="shared" si="1229"/>
        <v>3.036</v>
      </c>
      <c r="AH3104" s="17">
        <f t="shared" si="1230"/>
        <v>3.036</v>
      </c>
      <c r="AI3104" s="20" t="s">
        <v>18494</v>
      </c>
      <c r="AJ3104" s="10">
        <f t="shared" si="1232"/>
        <v>3.6177900000000003</v>
      </c>
      <c r="AK3104" s="10">
        <f t="shared" si="1234"/>
        <v>0.44000000000000006</v>
      </c>
      <c r="AL3104" s="10">
        <f t="shared" si="1235"/>
        <v>4.18</v>
      </c>
    </row>
    <row r="3105" spans="1:38" x14ac:dyDescent="0.25">
      <c r="A3105" s="25" t="s">
        <v>9002</v>
      </c>
      <c r="B3105" s="25" t="s">
        <v>2041</v>
      </c>
      <c r="C3105" s="25" t="s">
        <v>12</v>
      </c>
      <c r="D3105" s="25" t="s">
        <v>18491</v>
      </c>
      <c r="G3105" s="27">
        <v>4.4000000000000004</v>
      </c>
      <c r="H3105" s="17">
        <f t="shared" si="1216"/>
        <v>3.5200000000000005</v>
      </c>
      <c r="I3105" s="17">
        <f t="shared" si="1217"/>
        <v>3.036</v>
      </c>
      <c r="J3105" s="17">
        <f t="shared" si="1218"/>
        <v>1.32</v>
      </c>
      <c r="K3105" s="17">
        <f t="shared" si="1219"/>
        <v>3.036</v>
      </c>
      <c r="L3105" s="17">
        <f t="shared" si="1220"/>
        <v>3.5200000000000005</v>
      </c>
      <c r="M3105" s="18">
        <f t="shared" si="1236"/>
        <v>0.44000000000000006</v>
      </c>
      <c r="N3105" s="18" t="s">
        <v>18494</v>
      </c>
      <c r="O3105" s="17">
        <f t="shared" si="1221"/>
        <v>3.036</v>
      </c>
      <c r="P3105" s="17">
        <f t="shared" ref="P3105:P3168" si="1238">G3105*70%</f>
        <v>3.08</v>
      </c>
      <c r="Q3105" s="17">
        <f t="shared" si="1222"/>
        <v>3.5200000000000005</v>
      </c>
      <c r="R3105" s="18" t="s">
        <v>18494</v>
      </c>
      <c r="S3105" s="18" t="s">
        <v>18494</v>
      </c>
      <c r="T3105" s="17">
        <f t="shared" si="1223"/>
        <v>3.036</v>
      </c>
      <c r="U3105" s="17">
        <f t="shared" si="1231"/>
        <v>3.9600000000000004</v>
      </c>
      <c r="V3105" s="17">
        <f t="shared" ref="V3105:V3168" si="1239">G3105*69%</f>
        <v>3.036</v>
      </c>
      <c r="W3105" s="17">
        <f t="shared" si="1224"/>
        <v>2.7535200000000004</v>
      </c>
      <c r="X3105" s="17">
        <f t="shared" si="1225"/>
        <v>2.86836</v>
      </c>
      <c r="Y3105" s="18" t="s">
        <v>18494</v>
      </c>
      <c r="Z3105" s="17">
        <f t="shared" si="1228"/>
        <v>3.036</v>
      </c>
      <c r="AA3105" s="18">
        <f t="shared" si="1226"/>
        <v>3.74</v>
      </c>
      <c r="AB3105" s="18" t="s">
        <v>18494</v>
      </c>
      <c r="AC3105" s="17">
        <f t="shared" si="1227"/>
        <v>3.036</v>
      </c>
      <c r="AD3105" s="17">
        <f t="shared" si="1233"/>
        <v>4.18</v>
      </c>
      <c r="AE3105" s="19">
        <f t="shared" si="1237"/>
        <v>3.08</v>
      </c>
      <c r="AF3105" s="18" t="s">
        <v>18494</v>
      </c>
      <c r="AG3105" s="17">
        <f t="shared" si="1229"/>
        <v>3.036</v>
      </c>
      <c r="AH3105" s="17">
        <f t="shared" si="1230"/>
        <v>3.036</v>
      </c>
      <c r="AI3105" s="20" t="s">
        <v>18494</v>
      </c>
      <c r="AJ3105" s="10">
        <f t="shared" si="1232"/>
        <v>3.6177900000000003</v>
      </c>
      <c r="AK3105" s="10">
        <f t="shared" si="1234"/>
        <v>0.44000000000000006</v>
      </c>
      <c r="AL3105" s="10">
        <f t="shared" si="1235"/>
        <v>4.18</v>
      </c>
    </row>
    <row r="3106" spans="1:38" x14ac:dyDescent="0.25">
      <c r="A3106" s="25" t="s">
        <v>10830</v>
      </c>
      <c r="B3106" s="25" t="s">
        <v>4052</v>
      </c>
      <c r="C3106" s="25" t="s">
        <v>12</v>
      </c>
      <c r="D3106" s="25" t="s">
        <v>18491</v>
      </c>
      <c r="G3106" s="27">
        <v>4.5</v>
      </c>
      <c r="H3106" s="17">
        <f t="shared" si="1216"/>
        <v>3.6</v>
      </c>
      <c r="I3106" s="17">
        <f t="shared" si="1217"/>
        <v>3.1049999999999995</v>
      </c>
      <c r="J3106" s="17">
        <f t="shared" si="1218"/>
        <v>1.3499999999999999</v>
      </c>
      <c r="K3106" s="17">
        <f t="shared" si="1219"/>
        <v>3.1049999999999995</v>
      </c>
      <c r="L3106" s="17">
        <f t="shared" si="1220"/>
        <v>3.6</v>
      </c>
      <c r="M3106" s="18">
        <f t="shared" si="1236"/>
        <v>0.45</v>
      </c>
      <c r="N3106" s="18" t="s">
        <v>18494</v>
      </c>
      <c r="O3106" s="17">
        <f t="shared" si="1221"/>
        <v>3.1049999999999995</v>
      </c>
      <c r="P3106" s="17">
        <f t="shared" si="1238"/>
        <v>3.15</v>
      </c>
      <c r="Q3106" s="17">
        <f t="shared" si="1222"/>
        <v>3.6</v>
      </c>
      <c r="R3106" s="18" t="s">
        <v>18494</v>
      </c>
      <c r="S3106" s="18" t="s">
        <v>18494</v>
      </c>
      <c r="T3106" s="17">
        <f t="shared" si="1223"/>
        <v>3.1049999999999995</v>
      </c>
      <c r="U3106" s="17">
        <f t="shared" si="1231"/>
        <v>4.05</v>
      </c>
      <c r="V3106" s="17">
        <f t="shared" si="1239"/>
        <v>3.1049999999999995</v>
      </c>
      <c r="W3106" s="17">
        <f t="shared" si="1224"/>
        <v>2.8161</v>
      </c>
      <c r="X3106" s="17">
        <f t="shared" si="1225"/>
        <v>2.9335499999999994</v>
      </c>
      <c r="Y3106" s="18" t="s">
        <v>18494</v>
      </c>
      <c r="Z3106" s="17">
        <f t="shared" si="1228"/>
        <v>3.1049999999999995</v>
      </c>
      <c r="AA3106" s="18">
        <f t="shared" si="1226"/>
        <v>3.8249999999999997</v>
      </c>
      <c r="AB3106" s="18" t="s">
        <v>18494</v>
      </c>
      <c r="AC3106" s="17">
        <f t="shared" si="1227"/>
        <v>3.1049999999999995</v>
      </c>
      <c r="AD3106" s="17">
        <f t="shared" si="1233"/>
        <v>4.2749999999999995</v>
      </c>
      <c r="AE3106" s="19">
        <f t="shared" si="1237"/>
        <v>3.15</v>
      </c>
      <c r="AF3106" s="18" t="s">
        <v>18494</v>
      </c>
      <c r="AG3106" s="17">
        <f t="shared" si="1229"/>
        <v>3.1049999999999995</v>
      </c>
      <c r="AH3106" s="17">
        <f t="shared" si="1230"/>
        <v>3.1049999999999995</v>
      </c>
      <c r="AI3106" s="20" t="s">
        <v>18494</v>
      </c>
      <c r="AJ3106" s="10">
        <f t="shared" si="1232"/>
        <v>3.7000125000000001</v>
      </c>
      <c r="AK3106" s="10">
        <f t="shared" si="1234"/>
        <v>0.45</v>
      </c>
      <c r="AL3106" s="10">
        <f t="shared" si="1235"/>
        <v>4.2749999999999995</v>
      </c>
    </row>
    <row r="3107" spans="1:38" x14ac:dyDescent="0.25">
      <c r="A3107" s="25" t="s">
        <v>10832</v>
      </c>
      <c r="B3107" s="25" t="s">
        <v>4054</v>
      </c>
      <c r="C3107" s="25" t="s">
        <v>12</v>
      </c>
      <c r="D3107" s="25" t="s">
        <v>18491</v>
      </c>
      <c r="G3107" s="27">
        <v>4.5</v>
      </c>
      <c r="H3107" s="17">
        <f t="shared" si="1216"/>
        <v>3.6</v>
      </c>
      <c r="I3107" s="17">
        <f t="shared" si="1217"/>
        <v>3.1049999999999995</v>
      </c>
      <c r="J3107" s="17">
        <f t="shared" si="1218"/>
        <v>1.3499999999999999</v>
      </c>
      <c r="K3107" s="17">
        <f t="shared" si="1219"/>
        <v>3.1049999999999995</v>
      </c>
      <c r="L3107" s="17">
        <f t="shared" si="1220"/>
        <v>3.6</v>
      </c>
      <c r="M3107" s="18">
        <f t="shared" si="1236"/>
        <v>0.45</v>
      </c>
      <c r="N3107" s="18" t="s">
        <v>18494</v>
      </c>
      <c r="O3107" s="17">
        <f t="shared" si="1221"/>
        <v>3.1049999999999995</v>
      </c>
      <c r="P3107" s="17">
        <f t="shared" si="1238"/>
        <v>3.15</v>
      </c>
      <c r="Q3107" s="17">
        <f t="shared" si="1222"/>
        <v>3.6</v>
      </c>
      <c r="R3107" s="18" t="s">
        <v>18494</v>
      </c>
      <c r="S3107" s="18" t="s">
        <v>18494</v>
      </c>
      <c r="T3107" s="17">
        <f t="shared" si="1223"/>
        <v>3.1049999999999995</v>
      </c>
      <c r="U3107" s="17">
        <f t="shared" si="1231"/>
        <v>4.05</v>
      </c>
      <c r="V3107" s="17">
        <f t="shared" si="1239"/>
        <v>3.1049999999999995</v>
      </c>
      <c r="W3107" s="17">
        <f t="shared" si="1224"/>
        <v>2.8161</v>
      </c>
      <c r="X3107" s="17">
        <f t="shared" si="1225"/>
        <v>2.9335499999999994</v>
      </c>
      <c r="Y3107" s="18" t="s">
        <v>18494</v>
      </c>
      <c r="Z3107" s="17">
        <f t="shared" si="1228"/>
        <v>3.1049999999999995</v>
      </c>
      <c r="AA3107" s="18">
        <f t="shared" si="1226"/>
        <v>3.8249999999999997</v>
      </c>
      <c r="AB3107" s="18" t="s">
        <v>18494</v>
      </c>
      <c r="AC3107" s="17">
        <f t="shared" si="1227"/>
        <v>3.1049999999999995</v>
      </c>
      <c r="AD3107" s="17">
        <f t="shared" si="1233"/>
        <v>4.2749999999999995</v>
      </c>
      <c r="AE3107" s="19">
        <f t="shared" si="1237"/>
        <v>3.15</v>
      </c>
      <c r="AF3107" s="18" t="s">
        <v>18494</v>
      </c>
      <c r="AG3107" s="17">
        <f t="shared" si="1229"/>
        <v>3.1049999999999995</v>
      </c>
      <c r="AH3107" s="17">
        <f t="shared" si="1230"/>
        <v>3.1049999999999995</v>
      </c>
      <c r="AI3107" s="20" t="s">
        <v>18494</v>
      </c>
      <c r="AJ3107" s="10">
        <f t="shared" si="1232"/>
        <v>3.7000125000000001</v>
      </c>
      <c r="AK3107" s="10">
        <f t="shared" si="1234"/>
        <v>0.45</v>
      </c>
      <c r="AL3107" s="10">
        <f t="shared" si="1235"/>
        <v>4.2749999999999995</v>
      </c>
    </row>
    <row r="3108" spans="1:38" x14ac:dyDescent="0.25">
      <c r="A3108" s="25" t="s">
        <v>9003</v>
      </c>
      <c r="B3108" s="25" t="s">
        <v>2042</v>
      </c>
      <c r="C3108" s="25" t="s">
        <v>12</v>
      </c>
      <c r="D3108" s="25" t="s">
        <v>18491</v>
      </c>
      <c r="G3108" s="27">
        <v>4.75</v>
      </c>
      <c r="H3108" s="17">
        <f t="shared" si="1216"/>
        <v>3.8000000000000003</v>
      </c>
      <c r="I3108" s="17">
        <f t="shared" si="1217"/>
        <v>3.2774999999999999</v>
      </c>
      <c r="J3108" s="17">
        <f t="shared" si="1218"/>
        <v>1.425</v>
      </c>
      <c r="K3108" s="17">
        <f t="shared" si="1219"/>
        <v>3.2774999999999999</v>
      </c>
      <c r="L3108" s="17">
        <f t="shared" si="1220"/>
        <v>3.8000000000000003</v>
      </c>
      <c r="M3108" s="18">
        <f t="shared" si="1236"/>
        <v>0.47500000000000003</v>
      </c>
      <c r="N3108" s="18" t="s">
        <v>18494</v>
      </c>
      <c r="O3108" s="17">
        <f t="shared" si="1221"/>
        <v>3.2774999999999999</v>
      </c>
      <c r="P3108" s="17">
        <f t="shared" si="1238"/>
        <v>3.3249999999999997</v>
      </c>
      <c r="Q3108" s="17">
        <f t="shared" si="1222"/>
        <v>3.8000000000000003</v>
      </c>
      <c r="R3108" s="18" t="s">
        <v>18494</v>
      </c>
      <c r="S3108" s="18" t="s">
        <v>18494</v>
      </c>
      <c r="T3108" s="17">
        <f t="shared" si="1223"/>
        <v>3.2774999999999999</v>
      </c>
      <c r="U3108" s="17">
        <f t="shared" si="1231"/>
        <v>4.2750000000000004</v>
      </c>
      <c r="V3108" s="17">
        <f t="shared" si="1239"/>
        <v>3.2774999999999999</v>
      </c>
      <c r="W3108" s="17">
        <f t="shared" si="1224"/>
        <v>2.97255</v>
      </c>
      <c r="X3108" s="17">
        <f t="shared" si="1225"/>
        <v>3.0965249999999997</v>
      </c>
      <c r="Y3108" s="18" t="s">
        <v>18494</v>
      </c>
      <c r="Z3108" s="17">
        <f t="shared" si="1228"/>
        <v>3.2774999999999999</v>
      </c>
      <c r="AA3108" s="18">
        <f t="shared" si="1226"/>
        <v>4.0374999999999996</v>
      </c>
      <c r="AB3108" s="18" t="s">
        <v>18494</v>
      </c>
      <c r="AC3108" s="17">
        <f t="shared" si="1227"/>
        <v>3.2774999999999999</v>
      </c>
      <c r="AD3108" s="17">
        <f t="shared" si="1233"/>
        <v>4.5125000000000002</v>
      </c>
      <c r="AE3108" s="19">
        <f t="shared" si="1237"/>
        <v>3.3249999999999997</v>
      </c>
      <c r="AF3108" s="18" t="s">
        <v>18494</v>
      </c>
      <c r="AG3108" s="17">
        <f t="shared" si="1229"/>
        <v>3.2774999999999999</v>
      </c>
      <c r="AH3108" s="17">
        <f t="shared" si="1230"/>
        <v>3.2774999999999999</v>
      </c>
      <c r="AI3108" s="20" t="s">
        <v>18494</v>
      </c>
      <c r="AJ3108" s="10">
        <f t="shared" si="1232"/>
        <v>3.90556875</v>
      </c>
      <c r="AK3108" s="10">
        <f t="shared" si="1234"/>
        <v>0.47500000000000003</v>
      </c>
      <c r="AL3108" s="10">
        <f t="shared" si="1235"/>
        <v>4.5125000000000002</v>
      </c>
    </row>
    <row r="3109" spans="1:38" x14ac:dyDescent="0.25">
      <c r="A3109" s="25" t="s">
        <v>8072</v>
      </c>
      <c r="B3109" s="25" t="s">
        <v>1016</v>
      </c>
      <c r="C3109" s="25" t="s">
        <v>12</v>
      </c>
      <c r="D3109" s="25" t="s">
        <v>18491</v>
      </c>
      <c r="G3109" s="27">
        <v>4.8</v>
      </c>
      <c r="H3109" s="17">
        <f t="shared" si="1216"/>
        <v>3.84</v>
      </c>
      <c r="I3109" s="17">
        <f t="shared" si="1217"/>
        <v>3.3119999999999998</v>
      </c>
      <c r="J3109" s="17">
        <f t="shared" si="1218"/>
        <v>1.44</v>
      </c>
      <c r="K3109" s="17">
        <f t="shared" si="1219"/>
        <v>3.3119999999999998</v>
      </c>
      <c r="L3109" s="17">
        <f t="shared" si="1220"/>
        <v>3.84</v>
      </c>
      <c r="M3109" s="18">
        <f t="shared" si="1236"/>
        <v>0.48</v>
      </c>
      <c r="N3109" s="18" t="s">
        <v>18494</v>
      </c>
      <c r="O3109" s="17">
        <f t="shared" si="1221"/>
        <v>3.3119999999999998</v>
      </c>
      <c r="P3109" s="17">
        <f t="shared" si="1238"/>
        <v>3.36</v>
      </c>
      <c r="Q3109" s="17">
        <f t="shared" si="1222"/>
        <v>3.84</v>
      </c>
      <c r="R3109" s="18" t="s">
        <v>18494</v>
      </c>
      <c r="S3109" s="18" t="s">
        <v>18494</v>
      </c>
      <c r="T3109" s="17">
        <f t="shared" si="1223"/>
        <v>3.3119999999999998</v>
      </c>
      <c r="U3109" s="17">
        <f t="shared" si="1231"/>
        <v>4.32</v>
      </c>
      <c r="V3109" s="17">
        <f t="shared" si="1239"/>
        <v>3.3119999999999998</v>
      </c>
      <c r="W3109" s="17">
        <f t="shared" si="1224"/>
        <v>3.0038399999999998</v>
      </c>
      <c r="X3109" s="17">
        <f t="shared" si="1225"/>
        <v>3.1291199999999995</v>
      </c>
      <c r="Y3109" s="18" t="s">
        <v>18494</v>
      </c>
      <c r="Z3109" s="17">
        <f t="shared" si="1228"/>
        <v>3.3119999999999998</v>
      </c>
      <c r="AA3109" s="18">
        <f t="shared" si="1226"/>
        <v>4.08</v>
      </c>
      <c r="AB3109" s="18" t="s">
        <v>18494</v>
      </c>
      <c r="AC3109" s="17">
        <f t="shared" si="1227"/>
        <v>3.3119999999999998</v>
      </c>
      <c r="AD3109" s="17">
        <f t="shared" si="1233"/>
        <v>4.5599999999999996</v>
      </c>
      <c r="AE3109" s="19">
        <f t="shared" si="1237"/>
        <v>3.36</v>
      </c>
      <c r="AF3109" s="18" t="s">
        <v>18494</v>
      </c>
      <c r="AG3109" s="17">
        <f t="shared" si="1229"/>
        <v>3.3119999999999998</v>
      </c>
      <c r="AH3109" s="17">
        <f t="shared" si="1230"/>
        <v>3.3119999999999998</v>
      </c>
      <c r="AI3109" s="20" t="s">
        <v>18494</v>
      </c>
      <c r="AJ3109" s="10">
        <f t="shared" si="1232"/>
        <v>3.9466799999999997</v>
      </c>
      <c r="AK3109" s="10">
        <f t="shared" si="1234"/>
        <v>0.48</v>
      </c>
      <c r="AL3109" s="10">
        <f t="shared" si="1235"/>
        <v>4.5599999999999996</v>
      </c>
    </row>
    <row r="3110" spans="1:38" x14ac:dyDescent="0.25">
      <c r="A3110" s="25" t="s">
        <v>8253</v>
      </c>
      <c r="B3110" s="25" t="s">
        <v>1225</v>
      </c>
      <c r="C3110" s="25" t="s">
        <v>12</v>
      </c>
      <c r="D3110" s="25" t="s">
        <v>18491</v>
      </c>
      <c r="G3110" s="27">
        <v>4.8</v>
      </c>
      <c r="H3110" s="17">
        <f t="shared" si="1216"/>
        <v>3.84</v>
      </c>
      <c r="I3110" s="17">
        <f t="shared" si="1217"/>
        <v>3.3119999999999998</v>
      </c>
      <c r="J3110" s="17">
        <f t="shared" si="1218"/>
        <v>1.44</v>
      </c>
      <c r="K3110" s="17">
        <f t="shared" si="1219"/>
        <v>3.3119999999999998</v>
      </c>
      <c r="L3110" s="17">
        <f t="shared" si="1220"/>
        <v>3.84</v>
      </c>
      <c r="M3110" s="18">
        <f t="shared" si="1236"/>
        <v>0.48</v>
      </c>
      <c r="N3110" s="18" t="s">
        <v>18494</v>
      </c>
      <c r="O3110" s="17">
        <f t="shared" si="1221"/>
        <v>3.3119999999999998</v>
      </c>
      <c r="P3110" s="17">
        <f t="shared" si="1238"/>
        <v>3.36</v>
      </c>
      <c r="Q3110" s="17">
        <f t="shared" si="1222"/>
        <v>3.84</v>
      </c>
      <c r="R3110" s="18" t="s">
        <v>18494</v>
      </c>
      <c r="S3110" s="18" t="s">
        <v>18494</v>
      </c>
      <c r="T3110" s="17">
        <f t="shared" si="1223"/>
        <v>3.3119999999999998</v>
      </c>
      <c r="U3110" s="17">
        <f t="shared" si="1231"/>
        <v>4.32</v>
      </c>
      <c r="V3110" s="17">
        <f t="shared" si="1239"/>
        <v>3.3119999999999998</v>
      </c>
      <c r="W3110" s="17">
        <f t="shared" si="1224"/>
        <v>3.0038399999999998</v>
      </c>
      <c r="X3110" s="17">
        <f t="shared" si="1225"/>
        <v>3.1291199999999995</v>
      </c>
      <c r="Y3110" s="18" t="s">
        <v>18494</v>
      </c>
      <c r="Z3110" s="17">
        <f t="shared" si="1228"/>
        <v>3.3119999999999998</v>
      </c>
      <c r="AA3110" s="18">
        <f t="shared" si="1226"/>
        <v>4.08</v>
      </c>
      <c r="AB3110" s="18" t="s">
        <v>18494</v>
      </c>
      <c r="AC3110" s="17">
        <f t="shared" si="1227"/>
        <v>3.3119999999999998</v>
      </c>
      <c r="AD3110" s="17">
        <f t="shared" si="1233"/>
        <v>4.5599999999999996</v>
      </c>
      <c r="AE3110" s="19">
        <f t="shared" si="1237"/>
        <v>3.36</v>
      </c>
      <c r="AF3110" s="18" t="s">
        <v>18494</v>
      </c>
      <c r="AG3110" s="17">
        <f t="shared" si="1229"/>
        <v>3.3119999999999998</v>
      </c>
      <c r="AH3110" s="17">
        <f t="shared" si="1230"/>
        <v>3.3119999999999998</v>
      </c>
      <c r="AI3110" s="20" t="s">
        <v>18494</v>
      </c>
      <c r="AJ3110" s="10">
        <f t="shared" si="1232"/>
        <v>3.9466799999999997</v>
      </c>
      <c r="AK3110" s="10">
        <f t="shared" si="1234"/>
        <v>0.48</v>
      </c>
      <c r="AL3110" s="10">
        <f t="shared" si="1235"/>
        <v>4.5599999999999996</v>
      </c>
    </row>
    <row r="3111" spans="1:38" x14ac:dyDescent="0.25">
      <c r="A3111" s="25" t="s">
        <v>8819</v>
      </c>
      <c r="B3111" s="25" t="s">
        <v>1828</v>
      </c>
      <c r="C3111" s="25" t="s">
        <v>12</v>
      </c>
      <c r="D3111" s="25" t="s">
        <v>18491</v>
      </c>
      <c r="G3111" s="27">
        <v>4.8</v>
      </c>
      <c r="H3111" s="17">
        <f t="shared" si="1216"/>
        <v>3.84</v>
      </c>
      <c r="I3111" s="17">
        <f t="shared" si="1217"/>
        <v>3.3119999999999998</v>
      </c>
      <c r="J3111" s="17">
        <f t="shared" si="1218"/>
        <v>1.44</v>
      </c>
      <c r="K3111" s="17">
        <f t="shared" si="1219"/>
        <v>3.3119999999999998</v>
      </c>
      <c r="L3111" s="17">
        <f t="shared" si="1220"/>
        <v>3.84</v>
      </c>
      <c r="M3111" s="18">
        <f t="shared" si="1236"/>
        <v>0.48</v>
      </c>
      <c r="N3111" s="18" t="s">
        <v>18494</v>
      </c>
      <c r="O3111" s="17">
        <f t="shared" si="1221"/>
        <v>3.3119999999999998</v>
      </c>
      <c r="P3111" s="17">
        <f t="shared" si="1238"/>
        <v>3.36</v>
      </c>
      <c r="Q3111" s="17">
        <f t="shared" si="1222"/>
        <v>3.84</v>
      </c>
      <c r="R3111" s="18" t="s">
        <v>18494</v>
      </c>
      <c r="S3111" s="18" t="s">
        <v>18494</v>
      </c>
      <c r="T3111" s="17">
        <f t="shared" si="1223"/>
        <v>3.3119999999999998</v>
      </c>
      <c r="U3111" s="17">
        <f t="shared" si="1231"/>
        <v>4.32</v>
      </c>
      <c r="V3111" s="17">
        <f t="shared" si="1239"/>
        <v>3.3119999999999998</v>
      </c>
      <c r="W3111" s="17">
        <f t="shared" si="1224"/>
        <v>3.0038399999999998</v>
      </c>
      <c r="X3111" s="17">
        <f t="shared" si="1225"/>
        <v>3.1291199999999995</v>
      </c>
      <c r="Y3111" s="18" t="s">
        <v>18494</v>
      </c>
      <c r="Z3111" s="17">
        <f t="shared" si="1228"/>
        <v>3.3119999999999998</v>
      </c>
      <c r="AA3111" s="18">
        <f t="shared" si="1226"/>
        <v>4.08</v>
      </c>
      <c r="AB3111" s="18" t="s">
        <v>18494</v>
      </c>
      <c r="AC3111" s="17">
        <f t="shared" si="1227"/>
        <v>3.3119999999999998</v>
      </c>
      <c r="AD3111" s="17">
        <f t="shared" si="1233"/>
        <v>4.5599999999999996</v>
      </c>
      <c r="AE3111" s="19">
        <f t="shared" si="1237"/>
        <v>3.36</v>
      </c>
      <c r="AF3111" s="18" t="s">
        <v>18494</v>
      </c>
      <c r="AG3111" s="17">
        <f t="shared" si="1229"/>
        <v>3.3119999999999998</v>
      </c>
      <c r="AH3111" s="17">
        <f t="shared" si="1230"/>
        <v>3.3119999999999998</v>
      </c>
      <c r="AI3111" s="20" t="s">
        <v>18494</v>
      </c>
      <c r="AJ3111" s="10">
        <f t="shared" si="1232"/>
        <v>3.9466799999999997</v>
      </c>
      <c r="AK3111" s="10">
        <f t="shared" si="1234"/>
        <v>0.48</v>
      </c>
      <c r="AL3111" s="10">
        <f t="shared" si="1235"/>
        <v>4.5599999999999996</v>
      </c>
    </row>
    <row r="3112" spans="1:38" x14ac:dyDescent="0.25">
      <c r="A3112" s="25" t="s">
        <v>9240</v>
      </c>
      <c r="B3112" s="25" t="s">
        <v>2290</v>
      </c>
      <c r="C3112" s="25" t="s">
        <v>12</v>
      </c>
      <c r="D3112" s="25" t="s">
        <v>18491</v>
      </c>
      <c r="G3112" s="27">
        <v>4.8499999999999996</v>
      </c>
      <c r="H3112" s="17">
        <f t="shared" si="1216"/>
        <v>3.88</v>
      </c>
      <c r="I3112" s="17">
        <f t="shared" si="1217"/>
        <v>3.3464999999999994</v>
      </c>
      <c r="J3112" s="17">
        <f t="shared" si="1218"/>
        <v>1.4549999999999998</v>
      </c>
      <c r="K3112" s="17">
        <f t="shared" si="1219"/>
        <v>3.3464999999999994</v>
      </c>
      <c r="L3112" s="17">
        <f t="shared" si="1220"/>
        <v>3.88</v>
      </c>
      <c r="M3112" s="18">
        <f t="shared" si="1236"/>
        <v>0.48499999999999999</v>
      </c>
      <c r="N3112" s="18" t="s">
        <v>18494</v>
      </c>
      <c r="O3112" s="17">
        <f t="shared" si="1221"/>
        <v>3.3464999999999994</v>
      </c>
      <c r="P3112" s="17">
        <f t="shared" si="1238"/>
        <v>3.3949999999999996</v>
      </c>
      <c r="Q3112" s="17">
        <f t="shared" si="1222"/>
        <v>3.88</v>
      </c>
      <c r="R3112" s="18" t="s">
        <v>18494</v>
      </c>
      <c r="S3112" s="18" t="s">
        <v>18494</v>
      </c>
      <c r="T3112" s="17">
        <f t="shared" si="1223"/>
        <v>3.3464999999999994</v>
      </c>
      <c r="U3112" s="17">
        <f t="shared" si="1231"/>
        <v>4.3650000000000002</v>
      </c>
      <c r="V3112" s="17">
        <f t="shared" si="1239"/>
        <v>3.3464999999999994</v>
      </c>
      <c r="W3112" s="17">
        <f t="shared" si="1224"/>
        <v>3.0351300000000001</v>
      </c>
      <c r="X3112" s="17">
        <f t="shared" si="1225"/>
        <v>3.1617149999999996</v>
      </c>
      <c r="Y3112" s="18" t="s">
        <v>18494</v>
      </c>
      <c r="Z3112" s="17">
        <f t="shared" si="1228"/>
        <v>3.3464999999999994</v>
      </c>
      <c r="AA3112" s="18">
        <f t="shared" si="1226"/>
        <v>4.1224999999999996</v>
      </c>
      <c r="AB3112" s="18" t="s">
        <v>18494</v>
      </c>
      <c r="AC3112" s="17">
        <f t="shared" si="1227"/>
        <v>3.3464999999999994</v>
      </c>
      <c r="AD3112" s="17">
        <f t="shared" si="1233"/>
        <v>4.607499999999999</v>
      </c>
      <c r="AE3112" s="19">
        <f t="shared" si="1237"/>
        <v>3.3949999999999996</v>
      </c>
      <c r="AF3112" s="18" t="s">
        <v>18494</v>
      </c>
      <c r="AG3112" s="17">
        <f t="shared" si="1229"/>
        <v>3.3464999999999994</v>
      </c>
      <c r="AH3112" s="17">
        <f t="shared" si="1230"/>
        <v>3.3464999999999994</v>
      </c>
      <c r="AI3112" s="20" t="s">
        <v>18494</v>
      </c>
      <c r="AJ3112" s="10">
        <f t="shared" si="1232"/>
        <v>3.9877912499999999</v>
      </c>
      <c r="AK3112" s="10">
        <f t="shared" si="1234"/>
        <v>0.48499999999999999</v>
      </c>
      <c r="AL3112" s="10">
        <f t="shared" si="1235"/>
        <v>4.607499999999999</v>
      </c>
    </row>
    <row r="3113" spans="1:38" x14ac:dyDescent="0.25">
      <c r="A3113" s="25" t="s">
        <v>9370</v>
      </c>
      <c r="B3113" s="25" t="s">
        <v>2429</v>
      </c>
      <c r="C3113" s="25" t="s">
        <v>12</v>
      </c>
      <c r="D3113" s="25" t="s">
        <v>18491</v>
      </c>
      <c r="G3113" s="27">
        <v>4.8499999999999996</v>
      </c>
      <c r="H3113" s="17">
        <f t="shared" si="1216"/>
        <v>3.88</v>
      </c>
      <c r="I3113" s="17">
        <f t="shared" si="1217"/>
        <v>3.3464999999999994</v>
      </c>
      <c r="J3113" s="17">
        <f t="shared" si="1218"/>
        <v>1.4549999999999998</v>
      </c>
      <c r="K3113" s="17">
        <f t="shared" si="1219"/>
        <v>3.3464999999999994</v>
      </c>
      <c r="L3113" s="17">
        <f t="shared" si="1220"/>
        <v>3.88</v>
      </c>
      <c r="M3113" s="18">
        <f t="shared" si="1236"/>
        <v>0.48499999999999999</v>
      </c>
      <c r="N3113" s="18" t="s">
        <v>18494</v>
      </c>
      <c r="O3113" s="17">
        <f t="shared" si="1221"/>
        <v>3.3464999999999994</v>
      </c>
      <c r="P3113" s="17">
        <f t="shared" si="1238"/>
        <v>3.3949999999999996</v>
      </c>
      <c r="Q3113" s="17">
        <f t="shared" si="1222"/>
        <v>3.88</v>
      </c>
      <c r="R3113" s="18" t="s">
        <v>18494</v>
      </c>
      <c r="S3113" s="18" t="s">
        <v>18494</v>
      </c>
      <c r="T3113" s="17">
        <f t="shared" si="1223"/>
        <v>3.3464999999999994</v>
      </c>
      <c r="U3113" s="17">
        <f t="shared" si="1231"/>
        <v>4.3650000000000002</v>
      </c>
      <c r="V3113" s="17">
        <f t="shared" si="1239"/>
        <v>3.3464999999999994</v>
      </c>
      <c r="W3113" s="17">
        <f t="shared" si="1224"/>
        <v>3.0351300000000001</v>
      </c>
      <c r="X3113" s="17">
        <f t="shared" si="1225"/>
        <v>3.1617149999999996</v>
      </c>
      <c r="Y3113" s="18" t="s">
        <v>18494</v>
      </c>
      <c r="Z3113" s="17">
        <f t="shared" si="1228"/>
        <v>3.3464999999999994</v>
      </c>
      <c r="AA3113" s="18">
        <f t="shared" si="1226"/>
        <v>4.1224999999999996</v>
      </c>
      <c r="AB3113" s="18" t="s">
        <v>18494</v>
      </c>
      <c r="AC3113" s="17">
        <f t="shared" si="1227"/>
        <v>3.3464999999999994</v>
      </c>
      <c r="AD3113" s="17">
        <f t="shared" si="1233"/>
        <v>4.607499999999999</v>
      </c>
      <c r="AE3113" s="19">
        <f t="shared" si="1237"/>
        <v>3.3949999999999996</v>
      </c>
      <c r="AF3113" s="18" t="s">
        <v>18494</v>
      </c>
      <c r="AG3113" s="17">
        <f t="shared" si="1229"/>
        <v>3.3464999999999994</v>
      </c>
      <c r="AH3113" s="17">
        <f t="shared" si="1230"/>
        <v>3.3464999999999994</v>
      </c>
      <c r="AI3113" s="20" t="s">
        <v>18494</v>
      </c>
      <c r="AJ3113" s="10">
        <f t="shared" si="1232"/>
        <v>3.9877912499999999</v>
      </c>
      <c r="AK3113" s="10">
        <f t="shared" si="1234"/>
        <v>0.48499999999999999</v>
      </c>
      <c r="AL3113" s="10">
        <f t="shared" si="1235"/>
        <v>4.607499999999999</v>
      </c>
    </row>
    <row r="3114" spans="1:38" x14ac:dyDescent="0.25">
      <c r="A3114" s="25" t="s">
        <v>9156</v>
      </c>
      <c r="B3114" s="25" t="s">
        <v>2205</v>
      </c>
      <c r="C3114" s="25" t="s">
        <v>12</v>
      </c>
      <c r="D3114" s="25" t="s">
        <v>18491</v>
      </c>
      <c r="G3114" s="27">
        <v>4.8499999999999996</v>
      </c>
      <c r="H3114" s="17">
        <f t="shared" si="1216"/>
        <v>3.88</v>
      </c>
      <c r="I3114" s="17">
        <f t="shared" si="1217"/>
        <v>3.3464999999999994</v>
      </c>
      <c r="J3114" s="17">
        <f t="shared" si="1218"/>
        <v>1.4549999999999998</v>
      </c>
      <c r="K3114" s="17">
        <f t="shared" si="1219"/>
        <v>3.3464999999999994</v>
      </c>
      <c r="L3114" s="17">
        <f t="shared" si="1220"/>
        <v>3.88</v>
      </c>
      <c r="M3114" s="18">
        <f t="shared" si="1236"/>
        <v>0.48499999999999999</v>
      </c>
      <c r="N3114" s="18" t="s">
        <v>18494</v>
      </c>
      <c r="O3114" s="17">
        <f t="shared" si="1221"/>
        <v>3.3464999999999994</v>
      </c>
      <c r="P3114" s="17">
        <f t="shared" si="1238"/>
        <v>3.3949999999999996</v>
      </c>
      <c r="Q3114" s="17">
        <f t="shared" si="1222"/>
        <v>3.88</v>
      </c>
      <c r="R3114" s="18" t="s">
        <v>18494</v>
      </c>
      <c r="S3114" s="18" t="s">
        <v>18494</v>
      </c>
      <c r="T3114" s="17">
        <f t="shared" si="1223"/>
        <v>3.3464999999999994</v>
      </c>
      <c r="U3114" s="17">
        <f t="shared" si="1231"/>
        <v>4.3650000000000002</v>
      </c>
      <c r="V3114" s="17">
        <f t="shared" si="1239"/>
        <v>3.3464999999999994</v>
      </c>
      <c r="W3114" s="17">
        <f t="shared" si="1224"/>
        <v>3.0351300000000001</v>
      </c>
      <c r="X3114" s="17">
        <f t="shared" si="1225"/>
        <v>3.1617149999999996</v>
      </c>
      <c r="Y3114" s="18" t="s">
        <v>18494</v>
      </c>
      <c r="Z3114" s="17">
        <f t="shared" si="1228"/>
        <v>3.3464999999999994</v>
      </c>
      <c r="AA3114" s="18">
        <f t="shared" si="1226"/>
        <v>4.1224999999999996</v>
      </c>
      <c r="AB3114" s="18" t="s">
        <v>18494</v>
      </c>
      <c r="AC3114" s="17">
        <f t="shared" si="1227"/>
        <v>3.3464999999999994</v>
      </c>
      <c r="AD3114" s="17">
        <f t="shared" si="1233"/>
        <v>4.607499999999999</v>
      </c>
      <c r="AE3114" s="19">
        <f t="shared" si="1237"/>
        <v>3.3949999999999996</v>
      </c>
      <c r="AF3114" s="18" t="s">
        <v>18494</v>
      </c>
      <c r="AG3114" s="17">
        <f t="shared" si="1229"/>
        <v>3.3464999999999994</v>
      </c>
      <c r="AH3114" s="17">
        <f t="shared" si="1230"/>
        <v>3.3464999999999994</v>
      </c>
      <c r="AI3114" s="20" t="s">
        <v>18494</v>
      </c>
      <c r="AJ3114" s="10">
        <f t="shared" si="1232"/>
        <v>3.9877912499999999</v>
      </c>
      <c r="AK3114" s="10">
        <f t="shared" si="1234"/>
        <v>0.48499999999999999</v>
      </c>
      <c r="AL3114" s="10">
        <f t="shared" si="1235"/>
        <v>4.607499999999999</v>
      </c>
    </row>
    <row r="3115" spans="1:38" x14ac:dyDescent="0.25">
      <c r="A3115" s="25" t="s">
        <v>9067</v>
      </c>
      <c r="B3115" s="25" t="s">
        <v>2108</v>
      </c>
      <c r="C3115" s="25" t="s">
        <v>12</v>
      </c>
      <c r="D3115" s="25" t="s">
        <v>18491</v>
      </c>
      <c r="G3115" s="27">
        <v>4.9000000000000004</v>
      </c>
      <c r="H3115" s="17">
        <f t="shared" si="1216"/>
        <v>3.9200000000000004</v>
      </c>
      <c r="I3115" s="17">
        <f t="shared" si="1217"/>
        <v>3.3809999999999998</v>
      </c>
      <c r="J3115" s="17">
        <f t="shared" si="1218"/>
        <v>1.47</v>
      </c>
      <c r="K3115" s="17">
        <f t="shared" si="1219"/>
        <v>3.3809999999999998</v>
      </c>
      <c r="L3115" s="17">
        <f t="shared" si="1220"/>
        <v>3.9200000000000004</v>
      </c>
      <c r="M3115" s="18">
        <f t="shared" si="1236"/>
        <v>0.49000000000000005</v>
      </c>
      <c r="N3115" s="18" t="s">
        <v>18494</v>
      </c>
      <c r="O3115" s="17">
        <f t="shared" si="1221"/>
        <v>3.3809999999999998</v>
      </c>
      <c r="P3115" s="17">
        <f t="shared" si="1238"/>
        <v>3.43</v>
      </c>
      <c r="Q3115" s="17">
        <f t="shared" si="1222"/>
        <v>3.9200000000000004</v>
      </c>
      <c r="R3115" s="18" t="s">
        <v>18494</v>
      </c>
      <c r="S3115" s="18" t="s">
        <v>18494</v>
      </c>
      <c r="T3115" s="17">
        <f t="shared" si="1223"/>
        <v>3.3809999999999998</v>
      </c>
      <c r="U3115" s="17">
        <f t="shared" si="1231"/>
        <v>4.41</v>
      </c>
      <c r="V3115" s="17">
        <f t="shared" si="1239"/>
        <v>3.3809999999999998</v>
      </c>
      <c r="W3115" s="17">
        <f t="shared" si="1224"/>
        <v>3.0664200000000004</v>
      </c>
      <c r="X3115" s="17">
        <f t="shared" si="1225"/>
        <v>3.1943099999999998</v>
      </c>
      <c r="Y3115" s="18" t="s">
        <v>18494</v>
      </c>
      <c r="Z3115" s="17">
        <f t="shared" si="1228"/>
        <v>3.3809999999999998</v>
      </c>
      <c r="AA3115" s="18">
        <f t="shared" si="1226"/>
        <v>4.165</v>
      </c>
      <c r="AB3115" s="18" t="s">
        <v>18494</v>
      </c>
      <c r="AC3115" s="17">
        <f t="shared" si="1227"/>
        <v>3.3809999999999998</v>
      </c>
      <c r="AD3115" s="17">
        <f t="shared" si="1233"/>
        <v>4.6550000000000002</v>
      </c>
      <c r="AE3115" s="19">
        <f t="shared" si="1237"/>
        <v>3.43</v>
      </c>
      <c r="AF3115" s="18" t="s">
        <v>18494</v>
      </c>
      <c r="AG3115" s="17">
        <f t="shared" si="1229"/>
        <v>3.3809999999999998</v>
      </c>
      <c r="AH3115" s="17">
        <f t="shared" si="1230"/>
        <v>3.3809999999999998</v>
      </c>
      <c r="AI3115" s="20" t="s">
        <v>18494</v>
      </c>
      <c r="AJ3115" s="10">
        <f t="shared" si="1232"/>
        <v>4.0289025000000001</v>
      </c>
      <c r="AK3115" s="10">
        <f t="shared" si="1234"/>
        <v>0.49000000000000005</v>
      </c>
      <c r="AL3115" s="10">
        <f t="shared" si="1235"/>
        <v>4.6550000000000002</v>
      </c>
    </row>
    <row r="3116" spans="1:38" x14ac:dyDescent="0.25">
      <c r="A3116" s="25" t="s">
        <v>9351</v>
      </c>
      <c r="B3116" s="25" t="s">
        <v>2410</v>
      </c>
      <c r="C3116" s="25" t="s">
        <v>12</v>
      </c>
      <c r="D3116" s="25" t="s">
        <v>18491</v>
      </c>
      <c r="G3116" s="27">
        <v>4.9000000000000004</v>
      </c>
      <c r="H3116" s="17">
        <f t="shared" si="1216"/>
        <v>3.9200000000000004</v>
      </c>
      <c r="I3116" s="17">
        <f t="shared" si="1217"/>
        <v>3.3809999999999998</v>
      </c>
      <c r="J3116" s="17">
        <f t="shared" si="1218"/>
        <v>1.47</v>
      </c>
      <c r="K3116" s="17">
        <f t="shared" si="1219"/>
        <v>3.3809999999999998</v>
      </c>
      <c r="L3116" s="17">
        <f t="shared" si="1220"/>
        <v>3.9200000000000004</v>
      </c>
      <c r="M3116" s="18">
        <f t="shared" si="1236"/>
        <v>0.49000000000000005</v>
      </c>
      <c r="N3116" s="18" t="s">
        <v>18494</v>
      </c>
      <c r="O3116" s="17">
        <f t="shared" si="1221"/>
        <v>3.3809999999999998</v>
      </c>
      <c r="P3116" s="17">
        <f t="shared" si="1238"/>
        <v>3.43</v>
      </c>
      <c r="Q3116" s="17">
        <f t="shared" si="1222"/>
        <v>3.9200000000000004</v>
      </c>
      <c r="R3116" s="18" t="s">
        <v>18494</v>
      </c>
      <c r="S3116" s="18" t="s">
        <v>18494</v>
      </c>
      <c r="T3116" s="17">
        <f t="shared" si="1223"/>
        <v>3.3809999999999998</v>
      </c>
      <c r="U3116" s="17">
        <f t="shared" si="1231"/>
        <v>4.41</v>
      </c>
      <c r="V3116" s="17">
        <f t="shared" si="1239"/>
        <v>3.3809999999999998</v>
      </c>
      <c r="W3116" s="17">
        <f t="shared" si="1224"/>
        <v>3.0664200000000004</v>
      </c>
      <c r="X3116" s="17">
        <f t="shared" si="1225"/>
        <v>3.1943099999999998</v>
      </c>
      <c r="Y3116" s="18" t="s">
        <v>18494</v>
      </c>
      <c r="Z3116" s="17">
        <f t="shared" si="1228"/>
        <v>3.3809999999999998</v>
      </c>
      <c r="AA3116" s="18">
        <f t="shared" si="1226"/>
        <v>4.165</v>
      </c>
      <c r="AB3116" s="18" t="s">
        <v>18494</v>
      </c>
      <c r="AC3116" s="17">
        <f t="shared" si="1227"/>
        <v>3.3809999999999998</v>
      </c>
      <c r="AD3116" s="17">
        <f t="shared" si="1233"/>
        <v>4.6550000000000002</v>
      </c>
      <c r="AE3116" s="19">
        <f t="shared" si="1237"/>
        <v>3.43</v>
      </c>
      <c r="AF3116" s="18" t="s">
        <v>18494</v>
      </c>
      <c r="AG3116" s="17">
        <f t="shared" si="1229"/>
        <v>3.3809999999999998</v>
      </c>
      <c r="AH3116" s="17">
        <f t="shared" si="1230"/>
        <v>3.3809999999999998</v>
      </c>
      <c r="AI3116" s="20" t="s">
        <v>18494</v>
      </c>
      <c r="AJ3116" s="10">
        <f t="shared" si="1232"/>
        <v>4.0289025000000001</v>
      </c>
      <c r="AK3116" s="10">
        <f t="shared" si="1234"/>
        <v>0.49000000000000005</v>
      </c>
      <c r="AL3116" s="10">
        <f t="shared" si="1235"/>
        <v>4.6550000000000002</v>
      </c>
    </row>
    <row r="3117" spans="1:38" x14ac:dyDescent="0.25">
      <c r="A3117" s="25" t="s">
        <v>11323</v>
      </c>
      <c r="B3117" s="25" t="s">
        <v>4568</v>
      </c>
      <c r="C3117" s="25" t="s">
        <v>12</v>
      </c>
      <c r="D3117" s="25" t="s">
        <v>18491</v>
      </c>
      <c r="G3117" s="27">
        <v>4.9000000000000004</v>
      </c>
      <c r="H3117" s="17">
        <f t="shared" si="1216"/>
        <v>3.9200000000000004</v>
      </c>
      <c r="I3117" s="17">
        <f t="shared" si="1217"/>
        <v>3.3809999999999998</v>
      </c>
      <c r="J3117" s="17">
        <f t="shared" si="1218"/>
        <v>1.47</v>
      </c>
      <c r="K3117" s="17">
        <f t="shared" si="1219"/>
        <v>3.3809999999999998</v>
      </c>
      <c r="L3117" s="17">
        <f t="shared" si="1220"/>
        <v>3.9200000000000004</v>
      </c>
      <c r="M3117" s="18">
        <f t="shared" si="1236"/>
        <v>0.49000000000000005</v>
      </c>
      <c r="N3117" s="18" t="s">
        <v>18494</v>
      </c>
      <c r="O3117" s="17">
        <f t="shared" si="1221"/>
        <v>3.3809999999999998</v>
      </c>
      <c r="P3117" s="17">
        <f t="shared" si="1238"/>
        <v>3.43</v>
      </c>
      <c r="Q3117" s="17">
        <f t="shared" si="1222"/>
        <v>3.9200000000000004</v>
      </c>
      <c r="R3117" s="18" t="s">
        <v>18494</v>
      </c>
      <c r="S3117" s="18" t="s">
        <v>18494</v>
      </c>
      <c r="T3117" s="17">
        <f t="shared" si="1223"/>
        <v>3.3809999999999998</v>
      </c>
      <c r="U3117" s="17">
        <f t="shared" si="1231"/>
        <v>4.41</v>
      </c>
      <c r="V3117" s="17">
        <f t="shared" si="1239"/>
        <v>3.3809999999999998</v>
      </c>
      <c r="W3117" s="17">
        <f t="shared" si="1224"/>
        <v>3.0664200000000004</v>
      </c>
      <c r="X3117" s="17">
        <f t="shared" si="1225"/>
        <v>3.1943099999999998</v>
      </c>
      <c r="Y3117" s="18" t="s">
        <v>18494</v>
      </c>
      <c r="Z3117" s="17">
        <f t="shared" si="1228"/>
        <v>3.3809999999999998</v>
      </c>
      <c r="AA3117" s="18">
        <f t="shared" si="1226"/>
        <v>4.165</v>
      </c>
      <c r="AB3117" s="18" t="s">
        <v>18494</v>
      </c>
      <c r="AC3117" s="17">
        <f t="shared" si="1227"/>
        <v>3.3809999999999998</v>
      </c>
      <c r="AD3117" s="17">
        <f t="shared" si="1233"/>
        <v>4.6550000000000002</v>
      </c>
      <c r="AE3117" s="19">
        <f t="shared" si="1237"/>
        <v>3.43</v>
      </c>
      <c r="AF3117" s="18" t="s">
        <v>18494</v>
      </c>
      <c r="AG3117" s="17">
        <f t="shared" si="1229"/>
        <v>3.3809999999999998</v>
      </c>
      <c r="AH3117" s="17">
        <f t="shared" si="1230"/>
        <v>3.3809999999999998</v>
      </c>
      <c r="AI3117" s="20" t="s">
        <v>18494</v>
      </c>
      <c r="AJ3117" s="10">
        <f t="shared" si="1232"/>
        <v>4.0289025000000001</v>
      </c>
      <c r="AK3117" s="10">
        <f t="shared" si="1234"/>
        <v>0.49000000000000005</v>
      </c>
      <c r="AL3117" s="10">
        <f t="shared" si="1235"/>
        <v>4.6550000000000002</v>
      </c>
    </row>
    <row r="3118" spans="1:38" x14ac:dyDescent="0.25">
      <c r="A3118" s="25" t="s">
        <v>7512</v>
      </c>
      <c r="B3118" s="25" t="s">
        <v>389</v>
      </c>
      <c r="C3118" s="25" t="s">
        <v>12</v>
      </c>
      <c r="D3118" s="25" t="s">
        <v>18491</v>
      </c>
      <c r="G3118" s="27">
        <v>4.9000000000000004</v>
      </c>
      <c r="H3118" s="17">
        <f t="shared" si="1216"/>
        <v>3.9200000000000004</v>
      </c>
      <c r="I3118" s="17">
        <f t="shared" si="1217"/>
        <v>3.3809999999999998</v>
      </c>
      <c r="J3118" s="17">
        <f t="shared" si="1218"/>
        <v>1.47</v>
      </c>
      <c r="K3118" s="17">
        <f t="shared" si="1219"/>
        <v>3.3809999999999998</v>
      </c>
      <c r="L3118" s="17">
        <f t="shared" si="1220"/>
        <v>3.9200000000000004</v>
      </c>
      <c r="M3118" s="18">
        <f t="shared" si="1236"/>
        <v>0.49000000000000005</v>
      </c>
      <c r="N3118" s="18" t="s">
        <v>18494</v>
      </c>
      <c r="O3118" s="17">
        <f t="shared" si="1221"/>
        <v>3.3809999999999998</v>
      </c>
      <c r="P3118" s="17">
        <f t="shared" si="1238"/>
        <v>3.43</v>
      </c>
      <c r="Q3118" s="17">
        <f t="shared" si="1222"/>
        <v>3.9200000000000004</v>
      </c>
      <c r="R3118" s="18" t="s">
        <v>18494</v>
      </c>
      <c r="S3118" s="18" t="s">
        <v>18494</v>
      </c>
      <c r="T3118" s="17">
        <f t="shared" si="1223"/>
        <v>3.3809999999999998</v>
      </c>
      <c r="U3118" s="17">
        <f t="shared" si="1231"/>
        <v>4.41</v>
      </c>
      <c r="V3118" s="17">
        <f t="shared" si="1239"/>
        <v>3.3809999999999998</v>
      </c>
      <c r="W3118" s="17">
        <f t="shared" si="1224"/>
        <v>3.0664200000000004</v>
      </c>
      <c r="X3118" s="17">
        <f t="shared" si="1225"/>
        <v>3.1943099999999998</v>
      </c>
      <c r="Y3118" s="18" t="s">
        <v>18494</v>
      </c>
      <c r="Z3118" s="17">
        <f t="shared" si="1228"/>
        <v>3.3809999999999998</v>
      </c>
      <c r="AA3118" s="18">
        <f t="shared" si="1226"/>
        <v>4.165</v>
      </c>
      <c r="AB3118" s="18" t="s">
        <v>18494</v>
      </c>
      <c r="AC3118" s="17">
        <f t="shared" si="1227"/>
        <v>3.3809999999999998</v>
      </c>
      <c r="AD3118" s="17">
        <f t="shared" si="1233"/>
        <v>4.6550000000000002</v>
      </c>
      <c r="AE3118" s="19">
        <f t="shared" si="1237"/>
        <v>3.43</v>
      </c>
      <c r="AF3118" s="18" t="s">
        <v>18494</v>
      </c>
      <c r="AG3118" s="17">
        <f t="shared" si="1229"/>
        <v>3.3809999999999998</v>
      </c>
      <c r="AH3118" s="17">
        <f t="shared" si="1230"/>
        <v>3.3809999999999998</v>
      </c>
      <c r="AI3118" s="20" t="s">
        <v>18494</v>
      </c>
      <c r="AJ3118" s="10">
        <f t="shared" si="1232"/>
        <v>4.0289025000000001</v>
      </c>
      <c r="AK3118" s="10">
        <f t="shared" si="1234"/>
        <v>0.49000000000000005</v>
      </c>
      <c r="AL3118" s="10">
        <f t="shared" si="1235"/>
        <v>4.6550000000000002</v>
      </c>
    </row>
    <row r="3119" spans="1:38" x14ac:dyDescent="0.25">
      <c r="A3119" s="25" t="s">
        <v>9361</v>
      </c>
      <c r="B3119" s="25" t="s">
        <v>2420</v>
      </c>
      <c r="C3119" s="25" t="s">
        <v>12</v>
      </c>
      <c r="D3119" s="25" t="s">
        <v>18491</v>
      </c>
      <c r="G3119" s="27">
        <v>4.95</v>
      </c>
      <c r="H3119" s="17">
        <f t="shared" si="1216"/>
        <v>3.9600000000000004</v>
      </c>
      <c r="I3119" s="17">
        <f t="shared" si="1217"/>
        <v>3.4154999999999998</v>
      </c>
      <c r="J3119" s="17">
        <f t="shared" si="1218"/>
        <v>1.4850000000000001</v>
      </c>
      <c r="K3119" s="17">
        <f t="shared" si="1219"/>
        <v>3.4154999999999998</v>
      </c>
      <c r="L3119" s="17">
        <f t="shared" si="1220"/>
        <v>3.9600000000000004</v>
      </c>
      <c r="M3119" s="18">
        <f t="shared" si="1236"/>
        <v>0.49500000000000005</v>
      </c>
      <c r="N3119" s="18" t="s">
        <v>18494</v>
      </c>
      <c r="O3119" s="17">
        <f t="shared" si="1221"/>
        <v>3.4154999999999998</v>
      </c>
      <c r="P3119" s="17">
        <f t="shared" si="1238"/>
        <v>3.4649999999999999</v>
      </c>
      <c r="Q3119" s="17">
        <f t="shared" si="1222"/>
        <v>3.9600000000000004</v>
      </c>
      <c r="R3119" s="18" t="s">
        <v>18494</v>
      </c>
      <c r="S3119" s="18" t="s">
        <v>18494</v>
      </c>
      <c r="T3119" s="17">
        <f t="shared" si="1223"/>
        <v>3.4154999999999998</v>
      </c>
      <c r="U3119" s="17">
        <f t="shared" si="1231"/>
        <v>4.4550000000000001</v>
      </c>
      <c r="V3119" s="17">
        <f t="shared" si="1239"/>
        <v>3.4154999999999998</v>
      </c>
      <c r="W3119" s="17">
        <f t="shared" si="1224"/>
        <v>3.0977100000000002</v>
      </c>
      <c r="X3119" s="17">
        <f t="shared" si="1225"/>
        <v>3.2269049999999999</v>
      </c>
      <c r="Y3119" s="18" t="s">
        <v>18494</v>
      </c>
      <c r="Z3119" s="17">
        <f t="shared" si="1228"/>
        <v>3.4154999999999998</v>
      </c>
      <c r="AA3119" s="18">
        <f t="shared" si="1226"/>
        <v>4.2075000000000005</v>
      </c>
      <c r="AB3119" s="18" t="s">
        <v>18494</v>
      </c>
      <c r="AC3119" s="17">
        <f t="shared" si="1227"/>
        <v>3.4154999999999998</v>
      </c>
      <c r="AD3119" s="17">
        <f t="shared" si="1233"/>
        <v>4.7024999999999997</v>
      </c>
      <c r="AE3119" s="19">
        <f t="shared" si="1237"/>
        <v>3.4649999999999999</v>
      </c>
      <c r="AF3119" s="18" t="s">
        <v>18494</v>
      </c>
      <c r="AG3119" s="17">
        <f t="shared" si="1229"/>
        <v>3.4154999999999998</v>
      </c>
      <c r="AH3119" s="17">
        <f t="shared" si="1230"/>
        <v>3.4154999999999998</v>
      </c>
      <c r="AI3119" s="20" t="s">
        <v>18494</v>
      </c>
      <c r="AJ3119" s="10">
        <f t="shared" si="1232"/>
        <v>4.0700137500000002</v>
      </c>
      <c r="AK3119" s="10">
        <f t="shared" si="1234"/>
        <v>0.49500000000000005</v>
      </c>
      <c r="AL3119" s="10">
        <f t="shared" si="1235"/>
        <v>4.7024999999999997</v>
      </c>
    </row>
    <row r="3120" spans="1:38" x14ac:dyDescent="0.25">
      <c r="A3120" s="25" t="s">
        <v>11696</v>
      </c>
      <c r="B3120" s="25" t="s">
        <v>4978</v>
      </c>
      <c r="C3120" s="25" t="s">
        <v>12</v>
      </c>
      <c r="D3120" s="25" t="s">
        <v>18491</v>
      </c>
      <c r="G3120" s="27">
        <v>4.95</v>
      </c>
      <c r="H3120" s="17">
        <f t="shared" si="1216"/>
        <v>3.9600000000000004</v>
      </c>
      <c r="I3120" s="17">
        <f t="shared" si="1217"/>
        <v>3.4154999999999998</v>
      </c>
      <c r="J3120" s="17">
        <f t="shared" si="1218"/>
        <v>1.4850000000000001</v>
      </c>
      <c r="K3120" s="17">
        <f t="shared" si="1219"/>
        <v>3.4154999999999998</v>
      </c>
      <c r="L3120" s="17">
        <f t="shared" si="1220"/>
        <v>3.9600000000000004</v>
      </c>
      <c r="M3120" s="18">
        <f t="shared" si="1236"/>
        <v>0.49500000000000005</v>
      </c>
      <c r="N3120" s="18" t="s">
        <v>18494</v>
      </c>
      <c r="O3120" s="17">
        <f t="shared" si="1221"/>
        <v>3.4154999999999998</v>
      </c>
      <c r="P3120" s="17">
        <f t="shared" si="1238"/>
        <v>3.4649999999999999</v>
      </c>
      <c r="Q3120" s="17">
        <f t="shared" si="1222"/>
        <v>3.9600000000000004</v>
      </c>
      <c r="R3120" s="18" t="s">
        <v>18494</v>
      </c>
      <c r="S3120" s="18" t="s">
        <v>18494</v>
      </c>
      <c r="T3120" s="17">
        <f t="shared" si="1223"/>
        <v>3.4154999999999998</v>
      </c>
      <c r="U3120" s="17">
        <f t="shared" si="1231"/>
        <v>4.4550000000000001</v>
      </c>
      <c r="V3120" s="17">
        <f t="shared" si="1239"/>
        <v>3.4154999999999998</v>
      </c>
      <c r="W3120" s="17">
        <f t="shared" si="1224"/>
        <v>3.0977100000000002</v>
      </c>
      <c r="X3120" s="17">
        <f t="shared" si="1225"/>
        <v>3.2269049999999999</v>
      </c>
      <c r="Y3120" s="18" t="s">
        <v>18494</v>
      </c>
      <c r="Z3120" s="17">
        <f t="shared" si="1228"/>
        <v>3.4154999999999998</v>
      </c>
      <c r="AA3120" s="18">
        <f t="shared" si="1226"/>
        <v>4.2075000000000005</v>
      </c>
      <c r="AB3120" s="18" t="s">
        <v>18494</v>
      </c>
      <c r="AC3120" s="17">
        <f t="shared" si="1227"/>
        <v>3.4154999999999998</v>
      </c>
      <c r="AD3120" s="17">
        <f t="shared" si="1233"/>
        <v>4.7024999999999997</v>
      </c>
      <c r="AE3120" s="19">
        <f t="shared" si="1237"/>
        <v>3.4649999999999999</v>
      </c>
      <c r="AF3120" s="18" t="s">
        <v>18494</v>
      </c>
      <c r="AG3120" s="17">
        <f t="shared" si="1229"/>
        <v>3.4154999999999998</v>
      </c>
      <c r="AH3120" s="17">
        <f t="shared" si="1230"/>
        <v>3.4154999999999998</v>
      </c>
      <c r="AI3120" s="20" t="s">
        <v>18494</v>
      </c>
      <c r="AJ3120" s="10">
        <f t="shared" si="1232"/>
        <v>4.0700137500000002</v>
      </c>
      <c r="AK3120" s="10">
        <f t="shared" si="1234"/>
        <v>0.49500000000000005</v>
      </c>
      <c r="AL3120" s="10">
        <f t="shared" si="1235"/>
        <v>4.7024999999999997</v>
      </c>
    </row>
    <row r="3121" spans="1:38" x14ac:dyDescent="0.25">
      <c r="A3121" s="25" t="s">
        <v>8787</v>
      </c>
      <c r="B3121" s="25" t="s">
        <v>1795</v>
      </c>
      <c r="C3121" s="25" t="s">
        <v>12</v>
      </c>
      <c r="D3121" s="25" t="s">
        <v>18491</v>
      </c>
      <c r="G3121" s="27">
        <v>4.95</v>
      </c>
      <c r="H3121" s="17">
        <f t="shared" si="1216"/>
        <v>3.9600000000000004</v>
      </c>
      <c r="I3121" s="17">
        <f t="shared" si="1217"/>
        <v>3.4154999999999998</v>
      </c>
      <c r="J3121" s="17">
        <f t="shared" si="1218"/>
        <v>1.4850000000000001</v>
      </c>
      <c r="K3121" s="17">
        <f t="shared" si="1219"/>
        <v>3.4154999999999998</v>
      </c>
      <c r="L3121" s="17">
        <f t="shared" si="1220"/>
        <v>3.9600000000000004</v>
      </c>
      <c r="M3121" s="18">
        <f t="shared" si="1236"/>
        <v>0.49500000000000005</v>
      </c>
      <c r="N3121" s="18" t="s">
        <v>18494</v>
      </c>
      <c r="O3121" s="17">
        <f t="shared" si="1221"/>
        <v>3.4154999999999998</v>
      </c>
      <c r="P3121" s="17">
        <f t="shared" si="1238"/>
        <v>3.4649999999999999</v>
      </c>
      <c r="Q3121" s="17">
        <f t="shared" si="1222"/>
        <v>3.9600000000000004</v>
      </c>
      <c r="R3121" s="18" t="s">
        <v>18494</v>
      </c>
      <c r="S3121" s="18" t="s">
        <v>18494</v>
      </c>
      <c r="T3121" s="17">
        <f t="shared" si="1223"/>
        <v>3.4154999999999998</v>
      </c>
      <c r="U3121" s="17">
        <f t="shared" si="1231"/>
        <v>4.4550000000000001</v>
      </c>
      <c r="V3121" s="17">
        <f t="shared" si="1239"/>
        <v>3.4154999999999998</v>
      </c>
      <c r="W3121" s="17">
        <f t="shared" si="1224"/>
        <v>3.0977100000000002</v>
      </c>
      <c r="X3121" s="17">
        <f t="shared" si="1225"/>
        <v>3.2269049999999999</v>
      </c>
      <c r="Y3121" s="18" t="s">
        <v>18494</v>
      </c>
      <c r="Z3121" s="17">
        <f t="shared" si="1228"/>
        <v>3.4154999999999998</v>
      </c>
      <c r="AA3121" s="18">
        <f t="shared" si="1226"/>
        <v>4.2075000000000005</v>
      </c>
      <c r="AB3121" s="18" t="s">
        <v>18494</v>
      </c>
      <c r="AC3121" s="17">
        <f t="shared" si="1227"/>
        <v>3.4154999999999998</v>
      </c>
      <c r="AD3121" s="17">
        <f t="shared" si="1233"/>
        <v>4.7024999999999997</v>
      </c>
      <c r="AE3121" s="19">
        <f t="shared" si="1237"/>
        <v>3.4649999999999999</v>
      </c>
      <c r="AF3121" s="18" t="s">
        <v>18494</v>
      </c>
      <c r="AG3121" s="17">
        <f t="shared" si="1229"/>
        <v>3.4154999999999998</v>
      </c>
      <c r="AH3121" s="17">
        <f t="shared" si="1230"/>
        <v>3.4154999999999998</v>
      </c>
      <c r="AI3121" s="20" t="s">
        <v>18494</v>
      </c>
      <c r="AJ3121" s="10">
        <f t="shared" si="1232"/>
        <v>4.0700137500000002</v>
      </c>
      <c r="AK3121" s="10">
        <f t="shared" si="1234"/>
        <v>0.49500000000000005</v>
      </c>
      <c r="AL3121" s="10">
        <f t="shared" si="1235"/>
        <v>4.7024999999999997</v>
      </c>
    </row>
    <row r="3122" spans="1:38" x14ac:dyDescent="0.25">
      <c r="A3122" s="25" t="s">
        <v>9154</v>
      </c>
      <c r="B3122" s="25" t="s">
        <v>2203</v>
      </c>
      <c r="C3122" s="25" t="s">
        <v>12</v>
      </c>
      <c r="D3122" s="25" t="s">
        <v>18491</v>
      </c>
      <c r="G3122" s="27">
        <v>4.95</v>
      </c>
      <c r="H3122" s="17">
        <f t="shared" si="1216"/>
        <v>3.9600000000000004</v>
      </c>
      <c r="I3122" s="17">
        <f t="shared" si="1217"/>
        <v>3.4154999999999998</v>
      </c>
      <c r="J3122" s="17">
        <f t="shared" si="1218"/>
        <v>1.4850000000000001</v>
      </c>
      <c r="K3122" s="17">
        <f t="shared" si="1219"/>
        <v>3.4154999999999998</v>
      </c>
      <c r="L3122" s="17">
        <f t="shared" si="1220"/>
        <v>3.9600000000000004</v>
      </c>
      <c r="M3122" s="18">
        <f t="shared" si="1236"/>
        <v>0.49500000000000005</v>
      </c>
      <c r="N3122" s="18" t="s">
        <v>18494</v>
      </c>
      <c r="O3122" s="17">
        <f t="shared" si="1221"/>
        <v>3.4154999999999998</v>
      </c>
      <c r="P3122" s="17">
        <f t="shared" si="1238"/>
        <v>3.4649999999999999</v>
      </c>
      <c r="Q3122" s="17">
        <f t="shared" si="1222"/>
        <v>3.9600000000000004</v>
      </c>
      <c r="R3122" s="18" t="s">
        <v>18494</v>
      </c>
      <c r="S3122" s="18" t="s">
        <v>18494</v>
      </c>
      <c r="T3122" s="17">
        <f t="shared" si="1223"/>
        <v>3.4154999999999998</v>
      </c>
      <c r="U3122" s="17">
        <f t="shared" si="1231"/>
        <v>4.4550000000000001</v>
      </c>
      <c r="V3122" s="17">
        <f t="shared" si="1239"/>
        <v>3.4154999999999998</v>
      </c>
      <c r="W3122" s="17">
        <f t="shared" si="1224"/>
        <v>3.0977100000000002</v>
      </c>
      <c r="X3122" s="17">
        <f t="shared" si="1225"/>
        <v>3.2269049999999999</v>
      </c>
      <c r="Y3122" s="18" t="s">
        <v>18494</v>
      </c>
      <c r="Z3122" s="17">
        <f t="shared" si="1228"/>
        <v>3.4154999999999998</v>
      </c>
      <c r="AA3122" s="18">
        <f t="shared" si="1226"/>
        <v>4.2075000000000005</v>
      </c>
      <c r="AB3122" s="18" t="s">
        <v>18494</v>
      </c>
      <c r="AC3122" s="17">
        <f t="shared" si="1227"/>
        <v>3.4154999999999998</v>
      </c>
      <c r="AD3122" s="17">
        <f t="shared" si="1233"/>
        <v>4.7024999999999997</v>
      </c>
      <c r="AE3122" s="19">
        <f t="shared" si="1237"/>
        <v>3.4649999999999999</v>
      </c>
      <c r="AF3122" s="18" t="s">
        <v>18494</v>
      </c>
      <c r="AG3122" s="17">
        <f t="shared" si="1229"/>
        <v>3.4154999999999998</v>
      </c>
      <c r="AH3122" s="17">
        <f t="shared" si="1230"/>
        <v>3.4154999999999998</v>
      </c>
      <c r="AI3122" s="20" t="s">
        <v>18494</v>
      </c>
      <c r="AJ3122" s="10">
        <f t="shared" si="1232"/>
        <v>4.0700137500000002</v>
      </c>
      <c r="AK3122" s="10">
        <f t="shared" si="1234"/>
        <v>0.49500000000000005</v>
      </c>
      <c r="AL3122" s="10">
        <f t="shared" si="1235"/>
        <v>4.7024999999999997</v>
      </c>
    </row>
    <row r="3123" spans="1:38" x14ac:dyDescent="0.25">
      <c r="A3123" s="25" t="s">
        <v>5907</v>
      </c>
      <c r="B3123" s="25" t="s">
        <v>5908</v>
      </c>
      <c r="C3123" s="25" t="s">
        <v>12</v>
      </c>
      <c r="D3123" s="25" t="s">
        <v>18491</v>
      </c>
      <c r="F3123" s="25" t="s">
        <v>5907</v>
      </c>
      <c r="G3123" s="27">
        <v>4.99</v>
      </c>
      <c r="H3123" s="17">
        <f t="shared" si="1216"/>
        <v>3.9920000000000004</v>
      </c>
      <c r="I3123" s="17">
        <f t="shared" si="1217"/>
        <v>3.4430999999999998</v>
      </c>
      <c r="J3123" s="17">
        <f t="shared" si="1218"/>
        <v>1.4970000000000001</v>
      </c>
      <c r="K3123" s="17">
        <f t="shared" si="1219"/>
        <v>3.4430999999999998</v>
      </c>
      <c r="L3123" s="17">
        <f t="shared" si="1220"/>
        <v>3.9920000000000004</v>
      </c>
      <c r="M3123" s="18">
        <f t="shared" si="1236"/>
        <v>0.49900000000000005</v>
      </c>
      <c r="N3123" s="18" t="s">
        <v>18494</v>
      </c>
      <c r="O3123" s="17">
        <f t="shared" si="1221"/>
        <v>3.4430999999999998</v>
      </c>
      <c r="P3123" s="17">
        <f t="shared" si="1238"/>
        <v>3.4929999999999999</v>
      </c>
      <c r="Q3123" s="17">
        <f t="shared" si="1222"/>
        <v>3.9920000000000004</v>
      </c>
      <c r="R3123" s="18" t="s">
        <v>18494</v>
      </c>
      <c r="S3123" s="18" t="s">
        <v>18494</v>
      </c>
      <c r="T3123" s="17">
        <f t="shared" si="1223"/>
        <v>3.4430999999999998</v>
      </c>
      <c r="U3123" s="17">
        <f t="shared" si="1231"/>
        <v>4.4910000000000005</v>
      </c>
      <c r="V3123" s="17">
        <f t="shared" si="1239"/>
        <v>3.4430999999999998</v>
      </c>
      <c r="W3123" s="17">
        <f t="shared" si="1224"/>
        <v>3.1227420000000001</v>
      </c>
      <c r="X3123" s="17">
        <f t="shared" si="1225"/>
        <v>3.2529809999999997</v>
      </c>
      <c r="Y3123" s="18" t="s">
        <v>18494</v>
      </c>
      <c r="Z3123" s="17">
        <f t="shared" si="1228"/>
        <v>3.4430999999999998</v>
      </c>
      <c r="AA3123" s="18">
        <f t="shared" si="1226"/>
        <v>4.2415000000000003</v>
      </c>
      <c r="AB3123" s="18" t="s">
        <v>18494</v>
      </c>
      <c r="AC3123" s="17">
        <f t="shared" si="1227"/>
        <v>3.4430999999999998</v>
      </c>
      <c r="AD3123" s="17">
        <f t="shared" si="1233"/>
        <v>4.7404999999999999</v>
      </c>
      <c r="AE3123" s="19">
        <f t="shared" si="1237"/>
        <v>3.4929999999999999</v>
      </c>
      <c r="AF3123" s="18" t="s">
        <v>18494</v>
      </c>
      <c r="AG3123" s="17">
        <f t="shared" si="1229"/>
        <v>3.4430999999999998</v>
      </c>
      <c r="AH3123" s="17">
        <f t="shared" si="1230"/>
        <v>3.4430999999999998</v>
      </c>
      <c r="AI3123" s="20" t="s">
        <v>18494</v>
      </c>
      <c r="AJ3123" s="10">
        <f t="shared" si="1232"/>
        <v>4.1029027500000002</v>
      </c>
      <c r="AK3123" s="10">
        <f t="shared" si="1234"/>
        <v>0.49900000000000005</v>
      </c>
      <c r="AL3123" s="10">
        <f t="shared" si="1235"/>
        <v>4.7404999999999999</v>
      </c>
    </row>
    <row r="3124" spans="1:38" x14ac:dyDescent="0.25">
      <c r="A3124" s="25" t="s">
        <v>9326</v>
      </c>
      <c r="B3124" s="25" t="s">
        <v>2385</v>
      </c>
      <c r="C3124" s="25" t="s">
        <v>12</v>
      </c>
      <c r="D3124" s="25" t="s">
        <v>18491</v>
      </c>
      <c r="G3124" s="27">
        <v>40.1</v>
      </c>
      <c r="H3124" s="17">
        <f t="shared" si="1216"/>
        <v>32.080000000000005</v>
      </c>
      <c r="I3124" s="17">
        <f t="shared" si="1217"/>
        <v>27.669</v>
      </c>
      <c r="J3124" s="17">
        <f t="shared" si="1218"/>
        <v>12.03</v>
      </c>
      <c r="K3124" s="17">
        <f t="shared" si="1219"/>
        <v>27.669</v>
      </c>
      <c r="L3124" s="17">
        <f t="shared" si="1220"/>
        <v>32.080000000000005</v>
      </c>
      <c r="M3124" s="18">
        <f t="shared" si="1236"/>
        <v>4.0100000000000007</v>
      </c>
      <c r="N3124" s="18" t="s">
        <v>18494</v>
      </c>
      <c r="O3124" s="17">
        <f t="shared" si="1221"/>
        <v>27.669</v>
      </c>
      <c r="P3124" s="17">
        <f t="shared" si="1238"/>
        <v>28.07</v>
      </c>
      <c r="Q3124" s="17">
        <f t="shared" si="1222"/>
        <v>32.080000000000005</v>
      </c>
      <c r="R3124" s="18" t="s">
        <v>18494</v>
      </c>
      <c r="S3124" s="18" t="s">
        <v>18494</v>
      </c>
      <c r="T3124" s="17">
        <f t="shared" si="1223"/>
        <v>27.669</v>
      </c>
      <c r="U3124" s="17">
        <f t="shared" si="1231"/>
        <v>36.090000000000003</v>
      </c>
      <c r="V3124" s="17">
        <f t="shared" si="1239"/>
        <v>27.669</v>
      </c>
      <c r="W3124" s="17">
        <f t="shared" si="1224"/>
        <v>25.094580000000001</v>
      </c>
      <c r="X3124" s="17">
        <f t="shared" si="1225"/>
        <v>26.141189999999998</v>
      </c>
      <c r="Y3124" s="18" t="s">
        <v>18494</v>
      </c>
      <c r="Z3124" s="17">
        <f t="shared" si="1228"/>
        <v>27.669</v>
      </c>
      <c r="AA3124" s="18">
        <f t="shared" si="1226"/>
        <v>34.085000000000001</v>
      </c>
      <c r="AB3124" s="18" t="s">
        <v>18494</v>
      </c>
      <c r="AC3124" s="17">
        <f t="shared" si="1227"/>
        <v>27.669</v>
      </c>
      <c r="AD3124" s="17">
        <f t="shared" si="1233"/>
        <v>38.094999999999999</v>
      </c>
      <c r="AE3124" s="19">
        <f t="shared" si="1237"/>
        <v>28.07</v>
      </c>
      <c r="AF3124" s="18" t="s">
        <v>18494</v>
      </c>
      <c r="AG3124" s="17">
        <f t="shared" si="1229"/>
        <v>27.669</v>
      </c>
      <c r="AH3124" s="17">
        <f t="shared" si="1230"/>
        <v>27.669</v>
      </c>
      <c r="AI3124" s="20" t="s">
        <v>18494</v>
      </c>
      <c r="AJ3124" s="10">
        <f t="shared" si="1232"/>
        <v>32.971222500000003</v>
      </c>
      <c r="AK3124" s="10">
        <f t="shared" si="1234"/>
        <v>4.0100000000000007</v>
      </c>
      <c r="AL3124" s="10">
        <f t="shared" si="1235"/>
        <v>38.094999999999999</v>
      </c>
    </row>
    <row r="3125" spans="1:38" x14ac:dyDescent="0.25">
      <c r="A3125" s="25" t="s">
        <v>8914</v>
      </c>
      <c r="B3125" s="25" t="s">
        <v>1946</v>
      </c>
      <c r="C3125" s="25" t="s">
        <v>12</v>
      </c>
      <c r="D3125" s="25" t="s">
        <v>18491</v>
      </c>
      <c r="G3125" s="27">
        <v>40.25</v>
      </c>
      <c r="H3125" s="17">
        <f t="shared" si="1216"/>
        <v>32.200000000000003</v>
      </c>
      <c r="I3125" s="17">
        <f t="shared" si="1217"/>
        <v>27.772499999999997</v>
      </c>
      <c r="J3125" s="17">
        <f t="shared" si="1218"/>
        <v>12.074999999999999</v>
      </c>
      <c r="K3125" s="17">
        <f t="shared" si="1219"/>
        <v>27.772499999999997</v>
      </c>
      <c r="L3125" s="17">
        <f t="shared" si="1220"/>
        <v>32.200000000000003</v>
      </c>
      <c r="M3125" s="18">
        <f t="shared" si="1236"/>
        <v>4.0250000000000004</v>
      </c>
      <c r="N3125" s="18" t="s">
        <v>18494</v>
      </c>
      <c r="O3125" s="17">
        <f t="shared" si="1221"/>
        <v>27.772499999999997</v>
      </c>
      <c r="P3125" s="17">
        <f t="shared" si="1238"/>
        <v>28.174999999999997</v>
      </c>
      <c r="Q3125" s="17">
        <f t="shared" si="1222"/>
        <v>32.200000000000003</v>
      </c>
      <c r="R3125" s="18" t="s">
        <v>18494</v>
      </c>
      <c r="S3125" s="18" t="s">
        <v>18494</v>
      </c>
      <c r="T3125" s="17">
        <f t="shared" si="1223"/>
        <v>27.772499999999997</v>
      </c>
      <c r="U3125" s="17">
        <f t="shared" si="1231"/>
        <v>36.225000000000001</v>
      </c>
      <c r="V3125" s="17">
        <f t="shared" si="1239"/>
        <v>27.772499999999997</v>
      </c>
      <c r="W3125" s="17">
        <f t="shared" si="1224"/>
        <v>25.18845</v>
      </c>
      <c r="X3125" s="17">
        <f t="shared" si="1225"/>
        <v>26.238974999999996</v>
      </c>
      <c r="Y3125" s="18" t="s">
        <v>18494</v>
      </c>
      <c r="Z3125" s="17">
        <f t="shared" si="1228"/>
        <v>27.772499999999997</v>
      </c>
      <c r="AA3125" s="18">
        <f t="shared" si="1226"/>
        <v>34.212499999999999</v>
      </c>
      <c r="AB3125" s="18" t="s">
        <v>18494</v>
      </c>
      <c r="AC3125" s="17">
        <f t="shared" si="1227"/>
        <v>27.772499999999997</v>
      </c>
      <c r="AD3125" s="17">
        <f t="shared" si="1233"/>
        <v>38.237499999999997</v>
      </c>
      <c r="AE3125" s="19">
        <f t="shared" si="1237"/>
        <v>28.174999999999997</v>
      </c>
      <c r="AF3125" s="18" t="s">
        <v>18494</v>
      </c>
      <c r="AG3125" s="17">
        <f t="shared" si="1229"/>
        <v>27.772499999999997</v>
      </c>
      <c r="AH3125" s="17">
        <f t="shared" si="1230"/>
        <v>27.772499999999997</v>
      </c>
      <c r="AI3125" s="20" t="s">
        <v>18494</v>
      </c>
      <c r="AJ3125" s="10">
        <f t="shared" si="1232"/>
        <v>33.094556249999997</v>
      </c>
      <c r="AK3125" s="10">
        <f t="shared" si="1234"/>
        <v>4.0250000000000004</v>
      </c>
      <c r="AL3125" s="10">
        <f t="shared" si="1235"/>
        <v>38.237499999999997</v>
      </c>
    </row>
    <row r="3126" spans="1:38" x14ac:dyDescent="0.25">
      <c r="A3126" s="25" t="s">
        <v>12280</v>
      </c>
      <c r="B3126" s="25" t="s">
        <v>5581</v>
      </c>
      <c r="C3126" s="25" t="s">
        <v>12</v>
      </c>
      <c r="D3126" s="25" t="s">
        <v>18491</v>
      </c>
      <c r="F3126" s="25" t="s">
        <v>1976</v>
      </c>
      <c r="G3126" s="27">
        <v>402.7</v>
      </c>
      <c r="H3126" s="17">
        <f t="shared" ref="H3126:H3189" si="1240">G3126*80%</f>
        <v>322.16000000000003</v>
      </c>
      <c r="I3126" s="17">
        <f t="shared" ref="I3126:I3189" si="1241">G3126*69%</f>
        <v>277.86299999999994</v>
      </c>
      <c r="J3126" s="17">
        <f t="shared" ref="J3126:J3189" si="1242">G3126*30%</f>
        <v>120.80999999999999</v>
      </c>
      <c r="K3126" s="17">
        <f t="shared" ref="K3126:K3189" si="1243">G3126*69%</f>
        <v>277.86299999999994</v>
      </c>
      <c r="L3126" s="17">
        <f t="shared" ref="L3126:L3189" si="1244">G3126*80%</f>
        <v>322.16000000000003</v>
      </c>
      <c r="M3126" s="18">
        <f t="shared" si="1236"/>
        <v>40.270000000000003</v>
      </c>
      <c r="N3126" s="18" t="s">
        <v>18494</v>
      </c>
      <c r="O3126" s="17">
        <f t="shared" ref="O3126:O3189" si="1245">G3126*69%</f>
        <v>277.86299999999994</v>
      </c>
      <c r="P3126" s="17">
        <f t="shared" si="1238"/>
        <v>281.89</v>
      </c>
      <c r="Q3126" s="17">
        <f t="shared" ref="Q3126:Q3189" si="1246">G3126*80%</f>
        <v>322.16000000000003</v>
      </c>
      <c r="R3126" s="18" t="s">
        <v>18494</v>
      </c>
      <c r="S3126" s="18" t="s">
        <v>18494</v>
      </c>
      <c r="T3126" s="17">
        <f t="shared" ref="T3126:T3189" si="1247">G3126*69%</f>
        <v>277.86299999999994</v>
      </c>
      <c r="U3126" s="17">
        <f t="shared" si="1231"/>
        <v>362.43</v>
      </c>
      <c r="V3126" s="17">
        <f t="shared" si="1239"/>
        <v>277.86299999999994</v>
      </c>
      <c r="W3126" s="17">
        <f t="shared" ref="W3126:W3189" si="1248">G3126*62.58%</f>
        <v>252.00966</v>
      </c>
      <c r="X3126" s="17">
        <f t="shared" ref="X3126:X3189" si="1249">G3126*65.19%</f>
        <v>262.52012999999994</v>
      </c>
      <c r="Y3126" s="18" t="s">
        <v>18494</v>
      </c>
      <c r="Z3126" s="17">
        <f t="shared" si="1228"/>
        <v>277.86299999999994</v>
      </c>
      <c r="AA3126" s="18">
        <f t="shared" ref="AA3126:AA3189" si="1250">G3126*85%</f>
        <v>342.29499999999996</v>
      </c>
      <c r="AB3126" s="18" t="s">
        <v>18494</v>
      </c>
      <c r="AC3126" s="17">
        <f t="shared" ref="AC3126:AC3189" si="1251">G3126*69%</f>
        <v>277.86299999999994</v>
      </c>
      <c r="AD3126" s="17">
        <f t="shared" si="1233"/>
        <v>382.565</v>
      </c>
      <c r="AE3126" s="19">
        <f t="shared" si="1237"/>
        <v>281.89</v>
      </c>
      <c r="AF3126" s="18" t="s">
        <v>18494</v>
      </c>
      <c r="AG3126" s="17">
        <f t="shared" si="1229"/>
        <v>277.86299999999994</v>
      </c>
      <c r="AH3126" s="17">
        <f t="shared" si="1230"/>
        <v>277.86299999999994</v>
      </c>
      <c r="AI3126" s="20" t="s">
        <v>18494</v>
      </c>
      <c r="AJ3126" s="10">
        <f t="shared" si="1232"/>
        <v>331.11000749999999</v>
      </c>
      <c r="AK3126" s="10">
        <f t="shared" si="1234"/>
        <v>40.270000000000003</v>
      </c>
      <c r="AL3126" s="10">
        <f t="shared" si="1235"/>
        <v>382.565</v>
      </c>
    </row>
    <row r="3127" spans="1:38" x14ac:dyDescent="0.25">
      <c r="A3127" s="25" t="s">
        <v>8943</v>
      </c>
      <c r="B3127" s="25" t="s">
        <v>1975</v>
      </c>
      <c r="C3127" s="25" t="s">
        <v>12</v>
      </c>
      <c r="D3127" s="25" t="s">
        <v>18491</v>
      </c>
      <c r="F3127" s="25" t="s">
        <v>1976</v>
      </c>
      <c r="G3127" s="27">
        <v>403.5</v>
      </c>
      <c r="H3127" s="17">
        <f t="shared" si="1240"/>
        <v>322.8</v>
      </c>
      <c r="I3127" s="17">
        <f t="shared" si="1241"/>
        <v>278.41499999999996</v>
      </c>
      <c r="J3127" s="17">
        <f t="shared" si="1242"/>
        <v>121.05</v>
      </c>
      <c r="K3127" s="17">
        <f t="shared" si="1243"/>
        <v>278.41499999999996</v>
      </c>
      <c r="L3127" s="17">
        <f t="shared" si="1244"/>
        <v>322.8</v>
      </c>
      <c r="M3127" s="18">
        <f t="shared" si="1236"/>
        <v>40.35</v>
      </c>
      <c r="N3127" s="18" t="s">
        <v>18494</v>
      </c>
      <c r="O3127" s="17">
        <f t="shared" si="1245"/>
        <v>278.41499999999996</v>
      </c>
      <c r="P3127" s="17">
        <f t="shared" si="1238"/>
        <v>282.45</v>
      </c>
      <c r="Q3127" s="17">
        <f t="shared" si="1246"/>
        <v>322.8</v>
      </c>
      <c r="R3127" s="18" t="s">
        <v>18494</v>
      </c>
      <c r="S3127" s="18" t="s">
        <v>18494</v>
      </c>
      <c r="T3127" s="17">
        <f t="shared" si="1247"/>
        <v>278.41499999999996</v>
      </c>
      <c r="U3127" s="17">
        <f t="shared" si="1231"/>
        <v>363.15000000000003</v>
      </c>
      <c r="V3127" s="17">
        <f t="shared" si="1239"/>
        <v>278.41499999999996</v>
      </c>
      <c r="W3127" s="17">
        <f t="shared" si="1248"/>
        <v>252.5103</v>
      </c>
      <c r="X3127" s="17">
        <f t="shared" si="1249"/>
        <v>263.04164999999995</v>
      </c>
      <c r="Y3127" s="18" t="s">
        <v>18494</v>
      </c>
      <c r="Z3127" s="17">
        <f t="shared" ref="Z3127:Z3190" si="1252">G3127*69%</f>
        <v>278.41499999999996</v>
      </c>
      <c r="AA3127" s="18">
        <f t="shared" si="1250"/>
        <v>342.97499999999997</v>
      </c>
      <c r="AB3127" s="18" t="s">
        <v>18494</v>
      </c>
      <c r="AC3127" s="17">
        <f t="shared" si="1251"/>
        <v>278.41499999999996</v>
      </c>
      <c r="AD3127" s="17">
        <f t="shared" si="1233"/>
        <v>383.32499999999999</v>
      </c>
      <c r="AE3127" s="19">
        <f t="shared" si="1237"/>
        <v>282.45</v>
      </c>
      <c r="AF3127" s="18" t="s">
        <v>18494</v>
      </c>
      <c r="AG3127" s="17">
        <f t="shared" ref="AG3127:AG3190" si="1253">G3127*69%</f>
        <v>278.41499999999996</v>
      </c>
      <c r="AH3127" s="17">
        <f t="shared" ref="AH3127:AH3190" si="1254">G3127*69%</f>
        <v>278.41499999999996</v>
      </c>
      <c r="AI3127" s="20" t="s">
        <v>18494</v>
      </c>
      <c r="AJ3127" s="10">
        <f t="shared" si="1232"/>
        <v>331.7677875</v>
      </c>
      <c r="AK3127" s="10">
        <f t="shared" si="1234"/>
        <v>40.35</v>
      </c>
      <c r="AL3127" s="10">
        <f t="shared" si="1235"/>
        <v>383.32499999999999</v>
      </c>
    </row>
    <row r="3128" spans="1:38" x14ac:dyDescent="0.25">
      <c r="A3128" s="25" t="s">
        <v>8250</v>
      </c>
      <c r="B3128" s="25" t="s">
        <v>1222</v>
      </c>
      <c r="C3128" s="25" t="s">
        <v>12</v>
      </c>
      <c r="D3128" s="25" t="s">
        <v>18491</v>
      </c>
      <c r="G3128" s="27">
        <v>41.2</v>
      </c>
      <c r="H3128" s="17">
        <f t="shared" si="1240"/>
        <v>32.96</v>
      </c>
      <c r="I3128" s="17">
        <f t="shared" si="1241"/>
        <v>28.428000000000001</v>
      </c>
      <c r="J3128" s="17">
        <f t="shared" si="1242"/>
        <v>12.360000000000001</v>
      </c>
      <c r="K3128" s="17">
        <f t="shared" si="1243"/>
        <v>28.428000000000001</v>
      </c>
      <c r="L3128" s="17">
        <f t="shared" si="1244"/>
        <v>32.96</v>
      </c>
      <c r="M3128" s="18">
        <f t="shared" si="1236"/>
        <v>4.12</v>
      </c>
      <c r="N3128" s="18" t="s">
        <v>18494</v>
      </c>
      <c r="O3128" s="17">
        <f t="shared" si="1245"/>
        <v>28.428000000000001</v>
      </c>
      <c r="P3128" s="17">
        <f t="shared" si="1238"/>
        <v>28.84</v>
      </c>
      <c r="Q3128" s="17">
        <f t="shared" si="1246"/>
        <v>32.96</v>
      </c>
      <c r="R3128" s="18" t="s">
        <v>18494</v>
      </c>
      <c r="S3128" s="18" t="s">
        <v>18494</v>
      </c>
      <c r="T3128" s="17">
        <f t="shared" si="1247"/>
        <v>28.428000000000001</v>
      </c>
      <c r="U3128" s="17">
        <f t="shared" si="1231"/>
        <v>37.080000000000005</v>
      </c>
      <c r="V3128" s="17">
        <f t="shared" si="1239"/>
        <v>28.428000000000001</v>
      </c>
      <c r="W3128" s="17">
        <f t="shared" si="1248"/>
        <v>25.782960000000003</v>
      </c>
      <c r="X3128" s="17">
        <f t="shared" si="1249"/>
        <v>26.858279999999997</v>
      </c>
      <c r="Y3128" s="18" t="s">
        <v>18494</v>
      </c>
      <c r="Z3128" s="17">
        <f t="shared" si="1252"/>
        <v>28.428000000000001</v>
      </c>
      <c r="AA3128" s="18">
        <f t="shared" si="1250"/>
        <v>35.020000000000003</v>
      </c>
      <c r="AB3128" s="18" t="s">
        <v>18494</v>
      </c>
      <c r="AC3128" s="17">
        <f t="shared" si="1251"/>
        <v>28.428000000000001</v>
      </c>
      <c r="AD3128" s="17">
        <f t="shared" si="1233"/>
        <v>39.14</v>
      </c>
      <c r="AE3128" s="19">
        <f t="shared" si="1237"/>
        <v>28.84</v>
      </c>
      <c r="AF3128" s="18" t="s">
        <v>18494</v>
      </c>
      <c r="AG3128" s="17">
        <f t="shared" si="1253"/>
        <v>28.428000000000001</v>
      </c>
      <c r="AH3128" s="17">
        <f t="shared" si="1254"/>
        <v>28.428000000000001</v>
      </c>
      <c r="AI3128" s="20" t="s">
        <v>18494</v>
      </c>
      <c r="AJ3128" s="10">
        <f t="shared" si="1232"/>
        <v>33.87567</v>
      </c>
      <c r="AK3128" s="10">
        <f t="shared" si="1234"/>
        <v>4.12</v>
      </c>
      <c r="AL3128" s="10">
        <f t="shared" si="1235"/>
        <v>39.14</v>
      </c>
    </row>
    <row r="3129" spans="1:38" x14ac:dyDescent="0.25">
      <c r="A3129" s="25" t="s">
        <v>9505</v>
      </c>
      <c r="B3129" s="25" t="s">
        <v>2574</v>
      </c>
      <c r="C3129" s="25" t="s">
        <v>12</v>
      </c>
      <c r="D3129" s="25" t="s">
        <v>18491</v>
      </c>
      <c r="G3129" s="27">
        <v>41.25</v>
      </c>
      <c r="H3129" s="17">
        <f t="shared" si="1240"/>
        <v>33</v>
      </c>
      <c r="I3129" s="17">
        <f t="shared" si="1241"/>
        <v>28.462499999999999</v>
      </c>
      <c r="J3129" s="17">
        <f t="shared" si="1242"/>
        <v>12.375</v>
      </c>
      <c r="K3129" s="17">
        <f t="shared" si="1243"/>
        <v>28.462499999999999</v>
      </c>
      <c r="L3129" s="17">
        <f t="shared" si="1244"/>
        <v>33</v>
      </c>
      <c r="M3129" s="18">
        <f t="shared" si="1236"/>
        <v>4.125</v>
      </c>
      <c r="N3129" s="18" t="s">
        <v>18494</v>
      </c>
      <c r="O3129" s="17">
        <f t="shared" si="1245"/>
        <v>28.462499999999999</v>
      </c>
      <c r="P3129" s="17">
        <f t="shared" si="1238"/>
        <v>28.874999999999996</v>
      </c>
      <c r="Q3129" s="17">
        <f t="shared" si="1246"/>
        <v>33</v>
      </c>
      <c r="R3129" s="18" t="s">
        <v>18494</v>
      </c>
      <c r="S3129" s="18" t="s">
        <v>18494</v>
      </c>
      <c r="T3129" s="17">
        <f t="shared" si="1247"/>
        <v>28.462499999999999</v>
      </c>
      <c r="U3129" s="17">
        <f t="shared" si="1231"/>
        <v>37.125</v>
      </c>
      <c r="V3129" s="17">
        <f t="shared" si="1239"/>
        <v>28.462499999999999</v>
      </c>
      <c r="W3129" s="17">
        <f t="shared" si="1248"/>
        <v>25.814250000000001</v>
      </c>
      <c r="X3129" s="17">
        <f t="shared" si="1249"/>
        <v>26.890874999999998</v>
      </c>
      <c r="Y3129" s="18" t="s">
        <v>18494</v>
      </c>
      <c r="Z3129" s="17">
        <f t="shared" si="1252"/>
        <v>28.462499999999999</v>
      </c>
      <c r="AA3129" s="18">
        <f t="shared" si="1250"/>
        <v>35.0625</v>
      </c>
      <c r="AB3129" s="18" t="s">
        <v>18494</v>
      </c>
      <c r="AC3129" s="17">
        <f t="shared" si="1251"/>
        <v>28.462499999999999</v>
      </c>
      <c r="AD3129" s="17">
        <f t="shared" si="1233"/>
        <v>39.1875</v>
      </c>
      <c r="AE3129" s="19">
        <f t="shared" si="1237"/>
        <v>28.874999999999996</v>
      </c>
      <c r="AF3129" s="18" t="s">
        <v>18494</v>
      </c>
      <c r="AG3129" s="17">
        <f t="shared" si="1253"/>
        <v>28.462499999999999</v>
      </c>
      <c r="AH3129" s="17">
        <f t="shared" si="1254"/>
        <v>28.462499999999999</v>
      </c>
      <c r="AI3129" s="20" t="s">
        <v>18494</v>
      </c>
      <c r="AJ3129" s="10">
        <f t="shared" si="1232"/>
        <v>33.91678125</v>
      </c>
      <c r="AK3129" s="10">
        <f t="shared" si="1234"/>
        <v>4.125</v>
      </c>
      <c r="AL3129" s="10">
        <f t="shared" si="1235"/>
        <v>39.1875</v>
      </c>
    </row>
    <row r="3130" spans="1:38" x14ac:dyDescent="0.25">
      <c r="A3130" s="25" t="s">
        <v>8057</v>
      </c>
      <c r="B3130" s="25" t="s">
        <v>999</v>
      </c>
      <c r="C3130" s="25" t="s">
        <v>12</v>
      </c>
      <c r="D3130" s="25" t="s">
        <v>18491</v>
      </c>
      <c r="F3130" s="25" t="s">
        <v>1000</v>
      </c>
      <c r="G3130" s="27">
        <v>42.05</v>
      </c>
      <c r="H3130" s="17">
        <f t="shared" si="1240"/>
        <v>33.64</v>
      </c>
      <c r="I3130" s="17">
        <f t="shared" si="1241"/>
        <v>29.014499999999995</v>
      </c>
      <c r="J3130" s="17">
        <f t="shared" si="1242"/>
        <v>12.614999999999998</v>
      </c>
      <c r="K3130" s="17">
        <f t="shared" si="1243"/>
        <v>29.014499999999995</v>
      </c>
      <c r="L3130" s="17">
        <f t="shared" si="1244"/>
        <v>33.64</v>
      </c>
      <c r="M3130" s="18">
        <f t="shared" si="1236"/>
        <v>4.2050000000000001</v>
      </c>
      <c r="N3130" s="18" t="s">
        <v>18494</v>
      </c>
      <c r="O3130" s="17">
        <f t="shared" si="1245"/>
        <v>29.014499999999995</v>
      </c>
      <c r="P3130" s="17">
        <f t="shared" si="1238"/>
        <v>29.434999999999995</v>
      </c>
      <c r="Q3130" s="17">
        <f t="shared" si="1246"/>
        <v>33.64</v>
      </c>
      <c r="R3130" s="18" t="s">
        <v>18494</v>
      </c>
      <c r="S3130" s="18" t="s">
        <v>18494</v>
      </c>
      <c r="T3130" s="17">
        <f t="shared" si="1247"/>
        <v>29.014499999999995</v>
      </c>
      <c r="U3130" s="17">
        <f t="shared" si="1231"/>
        <v>37.844999999999999</v>
      </c>
      <c r="V3130" s="17">
        <f t="shared" si="1239"/>
        <v>29.014499999999995</v>
      </c>
      <c r="W3130" s="17">
        <f t="shared" si="1248"/>
        <v>26.314889999999998</v>
      </c>
      <c r="X3130" s="17">
        <f t="shared" si="1249"/>
        <v>27.412394999999997</v>
      </c>
      <c r="Y3130" s="18" t="s">
        <v>18494</v>
      </c>
      <c r="Z3130" s="17">
        <f t="shared" si="1252"/>
        <v>29.014499999999995</v>
      </c>
      <c r="AA3130" s="18">
        <f t="shared" si="1250"/>
        <v>35.7425</v>
      </c>
      <c r="AB3130" s="18" t="s">
        <v>18494</v>
      </c>
      <c r="AC3130" s="17">
        <f t="shared" si="1251"/>
        <v>29.014499999999995</v>
      </c>
      <c r="AD3130" s="17">
        <f t="shared" si="1233"/>
        <v>39.947499999999998</v>
      </c>
      <c r="AE3130" s="19">
        <f t="shared" si="1237"/>
        <v>29.434999999999995</v>
      </c>
      <c r="AF3130" s="18" t="s">
        <v>18494</v>
      </c>
      <c r="AG3130" s="17">
        <f t="shared" si="1253"/>
        <v>29.014499999999995</v>
      </c>
      <c r="AH3130" s="17">
        <f t="shared" si="1254"/>
        <v>29.014499999999995</v>
      </c>
      <c r="AI3130" s="20" t="s">
        <v>18494</v>
      </c>
      <c r="AJ3130" s="10">
        <f t="shared" si="1232"/>
        <v>34.574561249999995</v>
      </c>
      <c r="AK3130" s="10">
        <f t="shared" si="1234"/>
        <v>4.2050000000000001</v>
      </c>
      <c r="AL3130" s="10">
        <f t="shared" si="1235"/>
        <v>39.947499999999998</v>
      </c>
    </row>
    <row r="3131" spans="1:38" x14ac:dyDescent="0.25">
      <c r="A3131" s="25" t="s">
        <v>8880</v>
      </c>
      <c r="B3131" s="25" t="s">
        <v>1911</v>
      </c>
      <c r="C3131" s="25" t="s">
        <v>12</v>
      </c>
      <c r="D3131" s="25" t="s">
        <v>18491</v>
      </c>
      <c r="G3131" s="27">
        <v>42.85</v>
      </c>
      <c r="H3131" s="17">
        <f t="shared" si="1240"/>
        <v>34.28</v>
      </c>
      <c r="I3131" s="17">
        <f t="shared" si="1241"/>
        <v>29.566499999999998</v>
      </c>
      <c r="J3131" s="17">
        <f t="shared" si="1242"/>
        <v>12.855</v>
      </c>
      <c r="K3131" s="17">
        <f t="shared" si="1243"/>
        <v>29.566499999999998</v>
      </c>
      <c r="L3131" s="17">
        <f t="shared" si="1244"/>
        <v>34.28</v>
      </c>
      <c r="M3131" s="18">
        <f t="shared" si="1236"/>
        <v>4.2850000000000001</v>
      </c>
      <c r="N3131" s="18" t="s">
        <v>18494</v>
      </c>
      <c r="O3131" s="17">
        <f t="shared" si="1245"/>
        <v>29.566499999999998</v>
      </c>
      <c r="P3131" s="17">
        <f t="shared" si="1238"/>
        <v>29.994999999999997</v>
      </c>
      <c r="Q3131" s="17">
        <f t="shared" si="1246"/>
        <v>34.28</v>
      </c>
      <c r="R3131" s="18" t="s">
        <v>18494</v>
      </c>
      <c r="S3131" s="18" t="s">
        <v>18494</v>
      </c>
      <c r="T3131" s="17">
        <f t="shared" si="1247"/>
        <v>29.566499999999998</v>
      </c>
      <c r="U3131" s="17">
        <f t="shared" si="1231"/>
        <v>38.565000000000005</v>
      </c>
      <c r="V3131" s="17">
        <f t="shared" si="1239"/>
        <v>29.566499999999998</v>
      </c>
      <c r="W3131" s="17">
        <f t="shared" si="1248"/>
        <v>26.815530000000003</v>
      </c>
      <c r="X3131" s="17">
        <f t="shared" si="1249"/>
        <v>27.933914999999999</v>
      </c>
      <c r="Y3131" s="18" t="s">
        <v>18494</v>
      </c>
      <c r="Z3131" s="17">
        <f t="shared" si="1252"/>
        <v>29.566499999999998</v>
      </c>
      <c r="AA3131" s="18">
        <f t="shared" si="1250"/>
        <v>36.422499999999999</v>
      </c>
      <c r="AB3131" s="18" t="s">
        <v>18494</v>
      </c>
      <c r="AC3131" s="17">
        <f t="shared" si="1251"/>
        <v>29.566499999999998</v>
      </c>
      <c r="AD3131" s="17">
        <f t="shared" si="1233"/>
        <v>40.707499999999996</v>
      </c>
      <c r="AE3131" s="19">
        <f t="shared" si="1237"/>
        <v>29.994999999999997</v>
      </c>
      <c r="AF3131" s="18" t="s">
        <v>18494</v>
      </c>
      <c r="AG3131" s="17">
        <f t="shared" si="1253"/>
        <v>29.566499999999998</v>
      </c>
      <c r="AH3131" s="17">
        <f t="shared" si="1254"/>
        <v>29.566499999999998</v>
      </c>
      <c r="AI3131" s="20" t="s">
        <v>18494</v>
      </c>
      <c r="AJ3131" s="10">
        <f t="shared" si="1232"/>
        <v>35.232341250000005</v>
      </c>
      <c r="AK3131" s="10">
        <f t="shared" si="1234"/>
        <v>4.2850000000000001</v>
      </c>
      <c r="AL3131" s="10">
        <f t="shared" si="1235"/>
        <v>40.707499999999996</v>
      </c>
    </row>
    <row r="3132" spans="1:38" x14ac:dyDescent="0.25">
      <c r="A3132" s="25" t="s">
        <v>8567</v>
      </c>
      <c r="B3132" s="25" t="s">
        <v>1551</v>
      </c>
      <c r="C3132" s="25" t="s">
        <v>12</v>
      </c>
      <c r="D3132" s="25" t="s">
        <v>18491</v>
      </c>
      <c r="G3132" s="27">
        <v>42.95</v>
      </c>
      <c r="H3132" s="17">
        <f t="shared" si="1240"/>
        <v>34.360000000000007</v>
      </c>
      <c r="I3132" s="17">
        <f t="shared" si="1241"/>
        <v>29.6355</v>
      </c>
      <c r="J3132" s="17">
        <f t="shared" si="1242"/>
        <v>12.885</v>
      </c>
      <c r="K3132" s="17">
        <f t="shared" si="1243"/>
        <v>29.6355</v>
      </c>
      <c r="L3132" s="17">
        <f t="shared" si="1244"/>
        <v>34.360000000000007</v>
      </c>
      <c r="M3132" s="18">
        <f t="shared" si="1236"/>
        <v>4.2950000000000008</v>
      </c>
      <c r="N3132" s="18" t="s">
        <v>18494</v>
      </c>
      <c r="O3132" s="17">
        <f t="shared" si="1245"/>
        <v>29.6355</v>
      </c>
      <c r="P3132" s="17">
        <f t="shared" si="1238"/>
        <v>30.065000000000001</v>
      </c>
      <c r="Q3132" s="17">
        <f t="shared" si="1246"/>
        <v>34.360000000000007</v>
      </c>
      <c r="R3132" s="18" t="s">
        <v>18494</v>
      </c>
      <c r="S3132" s="18" t="s">
        <v>18494</v>
      </c>
      <c r="T3132" s="17">
        <f t="shared" si="1247"/>
        <v>29.6355</v>
      </c>
      <c r="U3132" s="17">
        <f t="shared" si="1231"/>
        <v>38.655000000000001</v>
      </c>
      <c r="V3132" s="17">
        <f t="shared" si="1239"/>
        <v>29.6355</v>
      </c>
      <c r="W3132" s="17">
        <f t="shared" si="1248"/>
        <v>26.878110000000003</v>
      </c>
      <c r="X3132" s="17">
        <f t="shared" si="1249"/>
        <v>27.999105</v>
      </c>
      <c r="Y3132" s="18" t="s">
        <v>18494</v>
      </c>
      <c r="Z3132" s="17">
        <f t="shared" si="1252"/>
        <v>29.6355</v>
      </c>
      <c r="AA3132" s="18">
        <f t="shared" si="1250"/>
        <v>36.5075</v>
      </c>
      <c r="AB3132" s="18" t="s">
        <v>18494</v>
      </c>
      <c r="AC3132" s="17">
        <f t="shared" si="1251"/>
        <v>29.6355</v>
      </c>
      <c r="AD3132" s="17">
        <f t="shared" si="1233"/>
        <v>40.802500000000002</v>
      </c>
      <c r="AE3132" s="19">
        <f t="shared" si="1237"/>
        <v>30.065000000000001</v>
      </c>
      <c r="AF3132" s="18" t="s">
        <v>18494</v>
      </c>
      <c r="AG3132" s="17">
        <f t="shared" si="1253"/>
        <v>29.6355</v>
      </c>
      <c r="AH3132" s="17">
        <f t="shared" si="1254"/>
        <v>29.6355</v>
      </c>
      <c r="AI3132" s="20" t="s">
        <v>18494</v>
      </c>
      <c r="AJ3132" s="10">
        <f t="shared" si="1232"/>
        <v>35.314563750000005</v>
      </c>
      <c r="AK3132" s="10">
        <f t="shared" si="1234"/>
        <v>4.2950000000000008</v>
      </c>
      <c r="AL3132" s="10">
        <f t="shared" si="1235"/>
        <v>40.802500000000002</v>
      </c>
    </row>
    <row r="3133" spans="1:38" x14ac:dyDescent="0.25">
      <c r="A3133" s="25" t="s">
        <v>8824</v>
      </c>
      <c r="B3133" s="25" t="s">
        <v>1833</v>
      </c>
      <c r="C3133" s="25" t="s">
        <v>12</v>
      </c>
      <c r="D3133" s="25" t="s">
        <v>18491</v>
      </c>
      <c r="G3133" s="27">
        <v>43.35</v>
      </c>
      <c r="H3133" s="17">
        <f t="shared" si="1240"/>
        <v>34.68</v>
      </c>
      <c r="I3133" s="17">
        <f t="shared" si="1241"/>
        <v>29.9115</v>
      </c>
      <c r="J3133" s="17">
        <f t="shared" si="1242"/>
        <v>13.005000000000001</v>
      </c>
      <c r="K3133" s="17">
        <f t="shared" si="1243"/>
        <v>29.9115</v>
      </c>
      <c r="L3133" s="17">
        <f t="shared" si="1244"/>
        <v>34.68</v>
      </c>
      <c r="M3133" s="18">
        <f t="shared" si="1236"/>
        <v>4.335</v>
      </c>
      <c r="N3133" s="18" t="s">
        <v>18494</v>
      </c>
      <c r="O3133" s="17">
        <f t="shared" si="1245"/>
        <v>29.9115</v>
      </c>
      <c r="P3133" s="17">
        <f t="shared" si="1238"/>
        <v>30.344999999999999</v>
      </c>
      <c r="Q3133" s="17">
        <f t="shared" si="1246"/>
        <v>34.68</v>
      </c>
      <c r="R3133" s="18" t="s">
        <v>18494</v>
      </c>
      <c r="S3133" s="18" t="s">
        <v>18494</v>
      </c>
      <c r="T3133" s="17">
        <f t="shared" si="1247"/>
        <v>29.9115</v>
      </c>
      <c r="U3133" s="17">
        <f t="shared" si="1231"/>
        <v>39.015000000000001</v>
      </c>
      <c r="V3133" s="17">
        <f t="shared" si="1239"/>
        <v>29.9115</v>
      </c>
      <c r="W3133" s="17">
        <f t="shared" si="1248"/>
        <v>27.128430000000002</v>
      </c>
      <c r="X3133" s="17">
        <f t="shared" si="1249"/>
        <v>28.259864999999998</v>
      </c>
      <c r="Y3133" s="18" t="s">
        <v>18494</v>
      </c>
      <c r="Z3133" s="17">
        <f t="shared" si="1252"/>
        <v>29.9115</v>
      </c>
      <c r="AA3133" s="18">
        <f t="shared" si="1250"/>
        <v>36.847500000000004</v>
      </c>
      <c r="AB3133" s="18" t="s">
        <v>18494</v>
      </c>
      <c r="AC3133" s="17">
        <f t="shared" si="1251"/>
        <v>29.9115</v>
      </c>
      <c r="AD3133" s="17">
        <f t="shared" si="1233"/>
        <v>41.182499999999997</v>
      </c>
      <c r="AE3133" s="19">
        <f t="shared" si="1237"/>
        <v>30.344999999999999</v>
      </c>
      <c r="AF3133" s="18" t="s">
        <v>18494</v>
      </c>
      <c r="AG3133" s="17">
        <f t="shared" si="1253"/>
        <v>29.9115</v>
      </c>
      <c r="AH3133" s="17">
        <f t="shared" si="1254"/>
        <v>29.9115</v>
      </c>
      <c r="AI3133" s="20" t="s">
        <v>18494</v>
      </c>
      <c r="AJ3133" s="10">
        <f t="shared" si="1232"/>
        <v>35.643453750000006</v>
      </c>
      <c r="AK3133" s="10">
        <f t="shared" si="1234"/>
        <v>4.335</v>
      </c>
      <c r="AL3133" s="10">
        <f t="shared" si="1235"/>
        <v>41.182499999999997</v>
      </c>
    </row>
    <row r="3134" spans="1:38" x14ac:dyDescent="0.25">
      <c r="A3134" s="25" t="s">
        <v>7265</v>
      </c>
      <c r="B3134" s="25" t="s">
        <v>20</v>
      </c>
      <c r="C3134" s="25" t="s">
        <v>12</v>
      </c>
      <c r="D3134" s="25" t="s">
        <v>18491</v>
      </c>
      <c r="E3134" s="25" t="s">
        <v>21</v>
      </c>
      <c r="F3134" s="25" t="s">
        <v>21</v>
      </c>
      <c r="G3134" s="27">
        <v>430.64</v>
      </c>
      <c r="H3134" s="17">
        <f t="shared" si="1240"/>
        <v>344.512</v>
      </c>
      <c r="I3134" s="17">
        <f t="shared" si="1241"/>
        <v>297.14159999999998</v>
      </c>
      <c r="J3134" s="17">
        <f t="shared" si="1242"/>
        <v>129.19199999999998</v>
      </c>
      <c r="K3134" s="17">
        <f t="shared" si="1243"/>
        <v>297.14159999999998</v>
      </c>
      <c r="L3134" s="17">
        <f t="shared" si="1244"/>
        <v>344.512</v>
      </c>
      <c r="M3134" s="18">
        <f t="shared" si="1236"/>
        <v>43.064</v>
      </c>
      <c r="N3134" s="18" t="s">
        <v>18494</v>
      </c>
      <c r="O3134" s="17">
        <f t="shared" si="1245"/>
        <v>297.14159999999998</v>
      </c>
      <c r="P3134" s="17">
        <f t="shared" si="1238"/>
        <v>301.44799999999998</v>
      </c>
      <c r="Q3134" s="17">
        <f t="shared" si="1246"/>
        <v>344.512</v>
      </c>
      <c r="R3134" s="18" t="s">
        <v>18494</v>
      </c>
      <c r="S3134" s="18" t="s">
        <v>18494</v>
      </c>
      <c r="T3134" s="17">
        <f t="shared" si="1247"/>
        <v>297.14159999999998</v>
      </c>
      <c r="U3134" s="17">
        <f t="shared" si="1231"/>
        <v>387.57600000000002</v>
      </c>
      <c r="V3134" s="17">
        <f t="shared" si="1239"/>
        <v>297.14159999999998</v>
      </c>
      <c r="W3134" s="17">
        <f t="shared" si="1248"/>
        <v>269.49451199999999</v>
      </c>
      <c r="X3134" s="17">
        <f t="shared" si="1249"/>
        <v>280.73421599999995</v>
      </c>
      <c r="Y3134" s="18" t="s">
        <v>18494</v>
      </c>
      <c r="Z3134" s="17">
        <f t="shared" si="1252"/>
        <v>297.14159999999998</v>
      </c>
      <c r="AA3134" s="18">
        <f t="shared" si="1250"/>
        <v>366.04399999999998</v>
      </c>
      <c r="AB3134" s="18" t="s">
        <v>18494</v>
      </c>
      <c r="AC3134" s="17">
        <f t="shared" si="1251"/>
        <v>297.14159999999998</v>
      </c>
      <c r="AD3134" s="17">
        <f t="shared" si="1233"/>
        <v>409.10799999999995</v>
      </c>
      <c r="AE3134" s="19">
        <f t="shared" si="1237"/>
        <v>301.44799999999998</v>
      </c>
      <c r="AF3134" s="18" t="s">
        <v>18494</v>
      </c>
      <c r="AG3134" s="17">
        <f t="shared" si="1253"/>
        <v>297.14159999999998</v>
      </c>
      <c r="AH3134" s="17">
        <f t="shared" si="1254"/>
        <v>297.14159999999998</v>
      </c>
      <c r="AI3134" s="20" t="s">
        <v>18494</v>
      </c>
      <c r="AJ3134" s="10">
        <f t="shared" si="1232"/>
        <v>354.08297400000004</v>
      </c>
      <c r="AK3134" s="10">
        <f t="shared" si="1234"/>
        <v>43.064</v>
      </c>
      <c r="AL3134" s="10">
        <f t="shared" si="1235"/>
        <v>409.10799999999995</v>
      </c>
    </row>
    <row r="3135" spans="1:38" x14ac:dyDescent="0.25">
      <c r="A3135" s="25" t="s">
        <v>10817</v>
      </c>
      <c r="B3135" s="25" t="s">
        <v>4039</v>
      </c>
      <c r="C3135" s="25" t="s">
        <v>12</v>
      </c>
      <c r="D3135" s="25" t="s">
        <v>18491</v>
      </c>
      <c r="G3135" s="27">
        <v>44.35</v>
      </c>
      <c r="H3135" s="17">
        <f t="shared" si="1240"/>
        <v>35.480000000000004</v>
      </c>
      <c r="I3135" s="17">
        <f t="shared" si="1241"/>
        <v>30.601499999999998</v>
      </c>
      <c r="J3135" s="17">
        <f t="shared" si="1242"/>
        <v>13.305</v>
      </c>
      <c r="K3135" s="17">
        <f t="shared" si="1243"/>
        <v>30.601499999999998</v>
      </c>
      <c r="L3135" s="17">
        <f t="shared" si="1244"/>
        <v>35.480000000000004</v>
      </c>
      <c r="M3135" s="18">
        <f t="shared" si="1236"/>
        <v>4.4350000000000005</v>
      </c>
      <c r="N3135" s="18" t="s">
        <v>18494</v>
      </c>
      <c r="O3135" s="17">
        <f t="shared" si="1245"/>
        <v>30.601499999999998</v>
      </c>
      <c r="P3135" s="17">
        <f t="shared" si="1238"/>
        <v>31.044999999999998</v>
      </c>
      <c r="Q3135" s="17">
        <f t="shared" si="1246"/>
        <v>35.480000000000004</v>
      </c>
      <c r="R3135" s="18" t="s">
        <v>18494</v>
      </c>
      <c r="S3135" s="18" t="s">
        <v>18494</v>
      </c>
      <c r="T3135" s="17">
        <f t="shared" si="1247"/>
        <v>30.601499999999998</v>
      </c>
      <c r="U3135" s="17">
        <f t="shared" si="1231"/>
        <v>39.914999999999999</v>
      </c>
      <c r="V3135" s="17">
        <f t="shared" si="1239"/>
        <v>30.601499999999998</v>
      </c>
      <c r="W3135" s="17">
        <f t="shared" si="1248"/>
        <v>27.754230000000003</v>
      </c>
      <c r="X3135" s="17">
        <f t="shared" si="1249"/>
        <v>28.911764999999999</v>
      </c>
      <c r="Y3135" s="18" t="s">
        <v>18494</v>
      </c>
      <c r="Z3135" s="17">
        <f t="shared" si="1252"/>
        <v>30.601499999999998</v>
      </c>
      <c r="AA3135" s="18">
        <f t="shared" si="1250"/>
        <v>37.697499999999998</v>
      </c>
      <c r="AB3135" s="18" t="s">
        <v>18494</v>
      </c>
      <c r="AC3135" s="17">
        <f t="shared" si="1251"/>
        <v>30.601499999999998</v>
      </c>
      <c r="AD3135" s="17">
        <f t="shared" si="1233"/>
        <v>42.1325</v>
      </c>
      <c r="AE3135" s="19">
        <f t="shared" si="1237"/>
        <v>31.044999999999998</v>
      </c>
      <c r="AF3135" s="18" t="s">
        <v>18494</v>
      </c>
      <c r="AG3135" s="17">
        <f t="shared" si="1253"/>
        <v>30.601499999999998</v>
      </c>
      <c r="AH3135" s="17">
        <f t="shared" si="1254"/>
        <v>30.601499999999998</v>
      </c>
      <c r="AI3135" s="20" t="s">
        <v>18494</v>
      </c>
      <c r="AJ3135" s="10">
        <f t="shared" si="1232"/>
        <v>36.465678750000002</v>
      </c>
      <c r="AK3135" s="10">
        <f t="shared" si="1234"/>
        <v>4.4350000000000005</v>
      </c>
      <c r="AL3135" s="10">
        <f t="shared" si="1235"/>
        <v>42.1325</v>
      </c>
    </row>
    <row r="3136" spans="1:38" x14ac:dyDescent="0.25">
      <c r="A3136" s="25" t="s">
        <v>9347</v>
      </c>
      <c r="B3136" s="25" t="s">
        <v>2406</v>
      </c>
      <c r="C3136" s="25" t="s">
        <v>12</v>
      </c>
      <c r="D3136" s="25" t="s">
        <v>18491</v>
      </c>
      <c r="G3136" s="27">
        <v>44.45</v>
      </c>
      <c r="H3136" s="17">
        <f t="shared" si="1240"/>
        <v>35.56</v>
      </c>
      <c r="I3136" s="17">
        <f t="shared" si="1241"/>
        <v>30.670500000000001</v>
      </c>
      <c r="J3136" s="17">
        <f t="shared" si="1242"/>
        <v>13.335000000000001</v>
      </c>
      <c r="K3136" s="17">
        <f t="shared" si="1243"/>
        <v>30.670500000000001</v>
      </c>
      <c r="L3136" s="17">
        <f t="shared" si="1244"/>
        <v>35.56</v>
      </c>
      <c r="M3136" s="18">
        <f t="shared" si="1236"/>
        <v>4.4450000000000003</v>
      </c>
      <c r="N3136" s="18" t="s">
        <v>18494</v>
      </c>
      <c r="O3136" s="17">
        <f t="shared" si="1245"/>
        <v>30.670500000000001</v>
      </c>
      <c r="P3136" s="17">
        <f t="shared" si="1238"/>
        <v>31.114999999999998</v>
      </c>
      <c r="Q3136" s="17">
        <f t="shared" si="1246"/>
        <v>35.56</v>
      </c>
      <c r="R3136" s="18" t="s">
        <v>18494</v>
      </c>
      <c r="S3136" s="18" t="s">
        <v>18494</v>
      </c>
      <c r="T3136" s="17">
        <f t="shared" si="1247"/>
        <v>30.670500000000001</v>
      </c>
      <c r="U3136" s="17">
        <f t="shared" si="1231"/>
        <v>40.005000000000003</v>
      </c>
      <c r="V3136" s="17">
        <f t="shared" si="1239"/>
        <v>30.670500000000001</v>
      </c>
      <c r="W3136" s="17">
        <f t="shared" si="1248"/>
        <v>27.816810000000004</v>
      </c>
      <c r="X3136" s="17">
        <f t="shared" si="1249"/>
        <v>28.976955</v>
      </c>
      <c r="Y3136" s="18" t="s">
        <v>18494</v>
      </c>
      <c r="Z3136" s="17">
        <f t="shared" si="1252"/>
        <v>30.670500000000001</v>
      </c>
      <c r="AA3136" s="18">
        <f t="shared" si="1250"/>
        <v>37.782499999999999</v>
      </c>
      <c r="AB3136" s="18" t="s">
        <v>18494</v>
      </c>
      <c r="AC3136" s="17">
        <f t="shared" si="1251"/>
        <v>30.670500000000001</v>
      </c>
      <c r="AD3136" s="17">
        <f t="shared" si="1233"/>
        <v>42.227499999999999</v>
      </c>
      <c r="AE3136" s="19">
        <f t="shared" si="1237"/>
        <v>31.114999999999998</v>
      </c>
      <c r="AF3136" s="18" t="s">
        <v>18494</v>
      </c>
      <c r="AG3136" s="17">
        <f t="shared" si="1253"/>
        <v>30.670500000000001</v>
      </c>
      <c r="AH3136" s="17">
        <f t="shared" si="1254"/>
        <v>30.670500000000001</v>
      </c>
      <c r="AI3136" s="20" t="s">
        <v>18494</v>
      </c>
      <c r="AJ3136" s="10">
        <f t="shared" si="1232"/>
        <v>36.54790125000001</v>
      </c>
      <c r="AK3136" s="10">
        <f t="shared" si="1234"/>
        <v>4.4450000000000003</v>
      </c>
      <c r="AL3136" s="10">
        <f t="shared" si="1235"/>
        <v>42.227499999999999</v>
      </c>
    </row>
    <row r="3137" spans="1:38" x14ac:dyDescent="0.25">
      <c r="A3137" s="25" t="s">
        <v>6249</v>
      </c>
      <c r="B3137" s="25" t="s">
        <v>6250</v>
      </c>
      <c r="C3137" s="25" t="s">
        <v>12</v>
      </c>
      <c r="D3137" s="25" t="s">
        <v>18491</v>
      </c>
      <c r="F3137" s="25" t="s">
        <v>6249</v>
      </c>
      <c r="G3137" s="27">
        <v>44.84</v>
      </c>
      <c r="H3137" s="17">
        <f t="shared" si="1240"/>
        <v>35.872000000000007</v>
      </c>
      <c r="I3137" s="17">
        <f t="shared" si="1241"/>
        <v>30.939599999999999</v>
      </c>
      <c r="J3137" s="17">
        <f t="shared" si="1242"/>
        <v>13.452</v>
      </c>
      <c r="K3137" s="17">
        <f t="shared" si="1243"/>
        <v>30.939599999999999</v>
      </c>
      <c r="L3137" s="17">
        <f t="shared" si="1244"/>
        <v>35.872000000000007</v>
      </c>
      <c r="M3137" s="18">
        <f t="shared" si="1236"/>
        <v>4.4840000000000009</v>
      </c>
      <c r="N3137" s="18" t="s">
        <v>18494</v>
      </c>
      <c r="O3137" s="17">
        <f t="shared" si="1245"/>
        <v>30.939599999999999</v>
      </c>
      <c r="P3137" s="17">
        <f t="shared" si="1238"/>
        <v>31.388000000000002</v>
      </c>
      <c r="Q3137" s="17">
        <f t="shared" si="1246"/>
        <v>35.872000000000007</v>
      </c>
      <c r="R3137" s="18" t="s">
        <v>18494</v>
      </c>
      <c r="S3137" s="18" t="s">
        <v>18494</v>
      </c>
      <c r="T3137" s="17">
        <f t="shared" si="1247"/>
        <v>30.939599999999999</v>
      </c>
      <c r="U3137" s="17">
        <f t="shared" si="1231"/>
        <v>40.356000000000002</v>
      </c>
      <c r="V3137" s="17">
        <f t="shared" si="1239"/>
        <v>30.939599999999999</v>
      </c>
      <c r="W3137" s="17">
        <f t="shared" si="1248"/>
        <v>28.060872000000003</v>
      </c>
      <c r="X3137" s="17">
        <f t="shared" si="1249"/>
        <v>29.231195999999997</v>
      </c>
      <c r="Y3137" s="18" t="s">
        <v>18494</v>
      </c>
      <c r="Z3137" s="17">
        <f t="shared" si="1252"/>
        <v>30.939599999999999</v>
      </c>
      <c r="AA3137" s="18">
        <f t="shared" si="1250"/>
        <v>38.114000000000004</v>
      </c>
      <c r="AB3137" s="18" t="s">
        <v>18494</v>
      </c>
      <c r="AC3137" s="17">
        <f t="shared" si="1251"/>
        <v>30.939599999999999</v>
      </c>
      <c r="AD3137" s="17">
        <f t="shared" si="1233"/>
        <v>42.597999999999999</v>
      </c>
      <c r="AE3137" s="19">
        <f t="shared" si="1237"/>
        <v>31.388000000000002</v>
      </c>
      <c r="AF3137" s="18" t="s">
        <v>18494</v>
      </c>
      <c r="AG3137" s="17">
        <f t="shared" si="1253"/>
        <v>30.939599999999999</v>
      </c>
      <c r="AH3137" s="17">
        <f t="shared" si="1254"/>
        <v>30.939599999999999</v>
      </c>
      <c r="AI3137" s="20" t="s">
        <v>18494</v>
      </c>
      <c r="AJ3137" s="10">
        <f t="shared" si="1232"/>
        <v>36.868569000000001</v>
      </c>
      <c r="AK3137" s="10">
        <f t="shared" si="1234"/>
        <v>4.4840000000000009</v>
      </c>
      <c r="AL3137" s="10">
        <f t="shared" si="1235"/>
        <v>42.597999999999999</v>
      </c>
    </row>
    <row r="3138" spans="1:38" x14ac:dyDescent="0.25">
      <c r="A3138" s="25" t="s">
        <v>7372</v>
      </c>
      <c r="B3138" s="25" t="s">
        <v>163</v>
      </c>
      <c r="C3138" s="25" t="s">
        <v>12</v>
      </c>
      <c r="D3138" s="25" t="s">
        <v>18491</v>
      </c>
      <c r="G3138" s="27">
        <v>44.9</v>
      </c>
      <c r="H3138" s="17">
        <f t="shared" si="1240"/>
        <v>35.92</v>
      </c>
      <c r="I3138" s="17">
        <f t="shared" si="1241"/>
        <v>30.980999999999998</v>
      </c>
      <c r="J3138" s="17">
        <f t="shared" si="1242"/>
        <v>13.469999999999999</v>
      </c>
      <c r="K3138" s="17">
        <f t="shared" si="1243"/>
        <v>30.980999999999998</v>
      </c>
      <c r="L3138" s="17">
        <f t="shared" si="1244"/>
        <v>35.92</v>
      </c>
      <c r="M3138" s="18">
        <f t="shared" si="1236"/>
        <v>4.49</v>
      </c>
      <c r="N3138" s="18" t="s">
        <v>18494</v>
      </c>
      <c r="O3138" s="17">
        <f t="shared" si="1245"/>
        <v>30.980999999999998</v>
      </c>
      <c r="P3138" s="17">
        <f t="shared" si="1238"/>
        <v>31.429999999999996</v>
      </c>
      <c r="Q3138" s="17">
        <f t="shared" si="1246"/>
        <v>35.92</v>
      </c>
      <c r="R3138" s="18" t="s">
        <v>18494</v>
      </c>
      <c r="S3138" s="18" t="s">
        <v>18494</v>
      </c>
      <c r="T3138" s="17">
        <f t="shared" si="1247"/>
        <v>30.980999999999998</v>
      </c>
      <c r="U3138" s="17">
        <f t="shared" si="1231"/>
        <v>40.409999999999997</v>
      </c>
      <c r="V3138" s="17">
        <f t="shared" si="1239"/>
        <v>30.980999999999998</v>
      </c>
      <c r="W3138" s="17">
        <f t="shared" si="1248"/>
        <v>28.098420000000001</v>
      </c>
      <c r="X3138" s="17">
        <f t="shared" si="1249"/>
        <v>29.270309999999995</v>
      </c>
      <c r="Y3138" s="18" t="s">
        <v>18494</v>
      </c>
      <c r="Z3138" s="17">
        <f t="shared" si="1252"/>
        <v>30.980999999999998</v>
      </c>
      <c r="AA3138" s="18">
        <f t="shared" si="1250"/>
        <v>38.164999999999999</v>
      </c>
      <c r="AB3138" s="18" t="s">
        <v>18494</v>
      </c>
      <c r="AC3138" s="17">
        <f t="shared" si="1251"/>
        <v>30.980999999999998</v>
      </c>
      <c r="AD3138" s="17">
        <f t="shared" si="1233"/>
        <v>42.654999999999994</v>
      </c>
      <c r="AE3138" s="19">
        <f t="shared" si="1237"/>
        <v>31.429999999999996</v>
      </c>
      <c r="AF3138" s="18" t="s">
        <v>18494</v>
      </c>
      <c r="AG3138" s="17">
        <f t="shared" si="1253"/>
        <v>30.980999999999998</v>
      </c>
      <c r="AH3138" s="17">
        <f t="shared" si="1254"/>
        <v>30.980999999999998</v>
      </c>
      <c r="AI3138" s="20" t="s">
        <v>18494</v>
      </c>
      <c r="AJ3138" s="10">
        <f t="shared" si="1232"/>
        <v>36.917902499999997</v>
      </c>
      <c r="AK3138" s="10">
        <f t="shared" si="1234"/>
        <v>4.49</v>
      </c>
      <c r="AL3138" s="10">
        <f t="shared" si="1235"/>
        <v>42.654999999999994</v>
      </c>
    </row>
    <row r="3139" spans="1:38" x14ac:dyDescent="0.25">
      <c r="A3139" s="25" t="s">
        <v>7377</v>
      </c>
      <c r="B3139" s="25" t="s">
        <v>169</v>
      </c>
      <c r="C3139" s="25" t="s">
        <v>12</v>
      </c>
      <c r="D3139" s="25" t="s">
        <v>18491</v>
      </c>
      <c r="F3139" s="25" t="s">
        <v>26</v>
      </c>
      <c r="G3139" s="27">
        <v>4466</v>
      </c>
      <c r="H3139" s="17">
        <f t="shared" si="1240"/>
        <v>3572.8</v>
      </c>
      <c r="I3139" s="17">
        <f t="shared" si="1241"/>
        <v>3081.54</v>
      </c>
      <c r="J3139" s="17">
        <f t="shared" si="1242"/>
        <v>1339.8</v>
      </c>
      <c r="K3139" s="17">
        <f t="shared" si="1243"/>
        <v>3081.54</v>
      </c>
      <c r="L3139" s="17">
        <f t="shared" si="1244"/>
        <v>3572.8</v>
      </c>
      <c r="M3139" s="18">
        <f t="shared" si="1236"/>
        <v>446.6</v>
      </c>
      <c r="N3139" s="18" t="s">
        <v>18494</v>
      </c>
      <c r="O3139" s="17">
        <f t="shared" si="1245"/>
        <v>3081.54</v>
      </c>
      <c r="P3139" s="17">
        <f t="shared" si="1238"/>
        <v>3126.2</v>
      </c>
      <c r="Q3139" s="17">
        <f t="shared" si="1246"/>
        <v>3572.8</v>
      </c>
      <c r="R3139" s="18" t="s">
        <v>18494</v>
      </c>
      <c r="S3139" s="18" t="s">
        <v>18494</v>
      </c>
      <c r="T3139" s="17">
        <f t="shared" si="1247"/>
        <v>3081.54</v>
      </c>
      <c r="U3139" s="17">
        <f t="shared" ref="U3139:U3202" si="1255">G3139*90%</f>
        <v>4019.4</v>
      </c>
      <c r="V3139" s="17">
        <f t="shared" si="1239"/>
        <v>3081.54</v>
      </c>
      <c r="W3139" s="17">
        <f t="shared" si="1248"/>
        <v>2794.8227999999999</v>
      </c>
      <c r="X3139" s="17">
        <f t="shared" si="1249"/>
        <v>2911.3853999999997</v>
      </c>
      <c r="Y3139" s="18" t="s">
        <v>18494</v>
      </c>
      <c r="Z3139" s="17">
        <f t="shared" si="1252"/>
        <v>3081.54</v>
      </c>
      <c r="AA3139" s="18">
        <f t="shared" si="1250"/>
        <v>3796.1</v>
      </c>
      <c r="AB3139" s="18" t="s">
        <v>18494</v>
      </c>
      <c r="AC3139" s="17">
        <f t="shared" si="1251"/>
        <v>3081.54</v>
      </c>
      <c r="AD3139" s="17">
        <f t="shared" si="1233"/>
        <v>4242.7</v>
      </c>
      <c r="AE3139" s="19">
        <f t="shared" si="1237"/>
        <v>3126.2</v>
      </c>
      <c r="AF3139" s="18" t="s">
        <v>18494</v>
      </c>
      <c r="AG3139" s="17">
        <f t="shared" si="1253"/>
        <v>3081.54</v>
      </c>
      <c r="AH3139" s="17">
        <f t="shared" si="1254"/>
        <v>3081.54</v>
      </c>
      <c r="AI3139" s="20" t="s">
        <v>18494</v>
      </c>
      <c r="AJ3139" s="10">
        <f t="shared" ref="AJ3139:AJ3202" si="1256">G3139*75%*0.0963+G3139*75%</f>
        <v>3672.0568499999999</v>
      </c>
      <c r="AK3139" s="10">
        <f t="shared" si="1234"/>
        <v>446.6</v>
      </c>
      <c r="AL3139" s="10">
        <f t="shared" si="1235"/>
        <v>4242.7</v>
      </c>
    </row>
    <row r="3140" spans="1:38" x14ac:dyDescent="0.25">
      <c r="A3140" s="25" t="s">
        <v>8587</v>
      </c>
      <c r="B3140" s="25" t="s">
        <v>1572</v>
      </c>
      <c r="C3140" s="25" t="s">
        <v>12</v>
      </c>
      <c r="D3140" s="25" t="s">
        <v>18491</v>
      </c>
      <c r="G3140" s="27">
        <v>45.3</v>
      </c>
      <c r="H3140" s="17">
        <f t="shared" si="1240"/>
        <v>36.24</v>
      </c>
      <c r="I3140" s="17">
        <f t="shared" si="1241"/>
        <v>31.256999999999994</v>
      </c>
      <c r="J3140" s="17">
        <f t="shared" si="1242"/>
        <v>13.589999999999998</v>
      </c>
      <c r="K3140" s="17">
        <f t="shared" si="1243"/>
        <v>31.256999999999994</v>
      </c>
      <c r="L3140" s="17">
        <f t="shared" si="1244"/>
        <v>36.24</v>
      </c>
      <c r="M3140" s="18">
        <f t="shared" si="1236"/>
        <v>4.53</v>
      </c>
      <c r="N3140" s="18" t="s">
        <v>18494</v>
      </c>
      <c r="O3140" s="17">
        <f t="shared" si="1245"/>
        <v>31.256999999999994</v>
      </c>
      <c r="P3140" s="17">
        <f t="shared" si="1238"/>
        <v>31.709999999999997</v>
      </c>
      <c r="Q3140" s="17">
        <f t="shared" si="1246"/>
        <v>36.24</v>
      </c>
      <c r="R3140" s="18" t="s">
        <v>18494</v>
      </c>
      <c r="S3140" s="18" t="s">
        <v>18494</v>
      </c>
      <c r="T3140" s="17">
        <f t="shared" si="1247"/>
        <v>31.256999999999994</v>
      </c>
      <c r="U3140" s="17">
        <f t="shared" si="1255"/>
        <v>40.769999999999996</v>
      </c>
      <c r="V3140" s="17">
        <f t="shared" si="1239"/>
        <v>31.256999999999994</v>
      </c>
      <c r="W3140" s="17">
        <f t="shared" si="1248"/>
        <v>28.348739999999999</v>
      </c>
      <c r="X3140" s="17">
        <f t="shared" si="1249"/>
        <v>29.531069999999996</v>
      </c>
      <c r="Y3140" s="18" t="s">
        <v>18494</v>
      </c>
      <c r="Z3140" s="17">
        <f t="shared" si="1252"/>
        <v>31.256999999999994</v>
      </c>
      <c r="AA3140" s="18">
        <f t="shared" si="1250"/>
        <v>38.504999999999995</v>
      </c>
      <c r="AB3140" s="18" t="s">
        <v>18494</v>
      </c>
      <c r="AC3140" s="17">
        <f t="shared" si="1251"/>
        <v>31.256999999999994</v>
      </c>
      <c r="AD3140" s="17">
        <f t="shared" ref="AD3140:AD3203" si="1257">G3140*95%</f>
        <v>43.034999999999997</v>
      </c>
      <c r="AE3140" s="19">
        <f t="shared" si="1237"/>
        <v>31.709999999999997</v>
      </c>
      <c r="AF3140" s="18" t="s">
        <v>18494</v>
      </c>
      <c r="AG3140" s="17">
        <f t="shared" si="1253"/>
        <v>31.256999999999994</v>
      </c>
      <c r="AH3140" s="17">
        <f t="shared" si="1254"/>
        <v>31.256999999999994</v>
      </c>
      <c r="AI3140" s="20" t="s">
        <v>18494</v>
      </c>
      <c r="AJ3140" s="10">
        <f t="shared" si="1256"/>
        <v>37.246792499999991</v>
      </c>
      <c r="AK3140" s="10">
        <f t="shared" ref="AK3140:AK3203" si="1258">MIN(H3140:AJ3140)</f>
        <v>4.53</v>
      </c>
      <c r="AL3140" s="10">
        <f t="shared" si="1235"/>
        <v>43.034999999999997</v>
      </c>
    </row>
    <row r="3141" spans="1:38" x14ac:dyDescent="0.25">
      <c r="A3141" s="25" t="s">
        <v>8580</v>
      </c>
      <c r="B3141" s="25" t="s">
        <v>1565</v>
      </c>
      <c r="C3141" s="25" t="s">
        <v>12</v>
      </c>
      <c r="D3141" s="25" t="s">
        <v>18491</v>
      </c>
      <c r="G3141" s="27">
        <v>45.65</v>
      </c>
      <c r="H3141" s="17">
        <f t="shared" si="1240"/>
        <v>36.520000000000003</v>
      </c>
      <c r="I3141" s="17">
        <f t="shared" si="1241"/>
        <v>31.498499999999996</v>
      </c>
      <c r="J3141" s="17">
        <f t="shared" si="1242"/>
        <v>13.694999999999999</v>
      </c>
      <c r="K3141" s="17">
        <f t="shared" si="1243"/>
        <v>31.498499999999996</v>
      </c>
      <c r="L3141" s="17">
        <f t="shared" si="1244"/>
        <v>36.520000000000003</v>
      </c>
      <c r="M3141" s="18">
        <f t="shared" si="1236"/>
        <v>4.5650000000000004</v>
      </c>
      <c r="N3141" s="18" t="s">
        <v>18494</v>
      </c>
      <c r="O3141" s="17">
        <f t="shared" si="1245"/>
        <v>31.498499999999996</v>
      </c>
      <c r="P3141" s="17">
        <f t="shared" si="1238"/>
        <v>31.954999999999998</v>
      </c>
      <c r="Q3141" s="17">
        <f t="shared" si="1246"/>
        <v>36.520000000000003</v>
      </c>
      <c r="R3141" s="18" t="s">
        <v>18494</v>
      </c>
      <c r="S3141" s="18" t="s">
        <v>18494</v>
      </c>
      <c r="T3141" s="17">
        <f t="shared" si="1247"/>
        <v>31.498499999999996</v>
      </c>
      <c r="U3141" s="17">
        <f t="shared" si="1255"/>
        <v>41.085000000000001</v>
      </c>
      <c r="V3141" s="17">
        <f t="shared" si="1239"/>
        <v>31.498499999999996</v>
      </c>
      <c r="W3141" s="17">
        <f t="shared" si="1248"/>
        <v>28.567769999999999</v>
      </c>
      <c r="X3141" s="17">
        <f t="shared" si="1249"/>
        <v>29.759234999999997</v>
      </c>
      <c r="Y3141" s="18" t="s">
        <v>18494</v>
      </c>
      <c r="Z3141" s="17">
        <f t="shared" si="1252"/>
        <v>31.498499999999996</v>
      </c>
      <c r="AA3141" s="18">
        <f t="shared" si="1250"/>
        <v>38.802499999999995</v>
      </c>
      <c r="AB3141" s="18" t="s">
        <v>18494</v>
      </c>
      <c r="AC3141" s="17">
        <f t="shared" si="1251"/>
        <v>31.498499999999996</v>
      </c>
      <c r="AD3141" s="17">
        <f t="shared" si="1257"/>
        <v>43.3675</v>
      </c>
      <c r="AE3141" s="19">
        <f t="shared" si="1237"/>
        <v>31.954999999999998</v>
      </c>
      <c r="AF3141" s="18" t="s">
        <v>18494</v>
      </c>
      <c r="AG3141" s="17">
        <f t="shared" si="1253"/>
        <v>31.498499999999996</v>
      </c>
      <c r="AH3141" s="17">
        <f t="shared" si="1254"/>
        <v>31.498499999999996</v>
      </c>
      <c r="AI3141" s="20" t="s">
        <v>18494</v>
      </c>
      <c r="AJ3141" s="10">
        <f t="shared" si="1256"/>
        <v>37.534571249999999</v>
      </c>
      <c r="AK3141" s="10">
        <f t="shared" si="1258"/>
        <v>4.5650000000000004</v>
      </c>
      <c r="AL3141" s="10">
        <f t="shared" ref="AL3141:AL3204" si="1259">MAX(H3141:AJ3141)</f>
        <v>43.3675</v>
      </c>
    </row>
    <row r="3142" spans="1:38" x14ac:dyDescent="0.25">
      <c r="A3142" s="25" t="s">
        <v>11328</v>
      </c>
      <c r="B3142" s="25" t="s">
        <v>4573</v>
      </c>
      <c r="C3142" s="25" t="s">
        <v>12</v>
      </c>
      <c r="D3142" s="25" t="s">
        <v>18491</v>
      </c>
      <c r="G3142" s="27">
        <v>45.75</v>
      </c>
      <c r="H3142" s="17">
        <f t="shared" si="1240"/>
        <v>36.6</v>
      </c>
      <c r="I3142" s="17">
        <f t="shared" si="1241"/>
        <v>31.567499999999999</v>
      </c>
      <c r="J3142" s="17">
        <f t="shared" si="1242"/>
        <v>13.725</v>
      </c>
      <c r="K3142" s="17">
        <f t="shared" si="1243"/>
        <v>31.567499999999999</v>
      </c>
      <c r="L3142" s="17">
        <f t="shared" si="1244"/>
        <v>36.6</v>
      </c>
      <c r="M3142" s="18">
        <f t="shared" si="1236"/>
        <v>4.5750000000000002</v>
      </c>
      <c r="N3142" s="18" t="s">
        <v>18494</v>
      </c>
      <c r="O3142" s="17">
        <f t="shared" si="1245"/>
        <v>31.567499999999999</v>
      </c>
      <c r="P3142" s="17">
        <f t="shared" si="1238"/>
        <v>32.024999999999999</v>
      </c>
      <c r="Q3142" s="17">
        <f t="shared" si="1246"/>
        <v>36.6</v>
      </c>
      <c r="R3142" s="18" t="s">
        <v>18494</v>
      </c>
      <c r="S3142" s="18" t="s">
        <v>18494</v>
      </c>
      <c r="T3142" s="17">
        <f t="shared" si="1247"/>
        <v>31.567499999999999</v>
      </c>
      <c r="U3142" s="17">
        <f t="shared" si="1255"/>
        <v>41.175000000000004</v>
      </c>
      <c r="V3142" s="17">
        <f t="shared" si="1239"/>
        <v>31.567499999999999</v>
      </c>
      <c r="W3142" s="17">
        <f t="shared" si="1248"/>
        <v>28.63035</v>
      </c>
      <c r="X3142" s="17">
        <f t="shared" si="1249"/>
        <v>29.824424999999998</v>
      </c>
      <c r="Y3142" s="18" t="s">
        <v>18494</v>
      </c>
      <c r="Z3142" s="17">
        <f t="shared" si="1252"/>
        <v>31.567499999999999</v>
      </c>
      <c r="AA3142" s="18">
        <f t="shared" si="1250"/>
        <v>38.887499999999996</v>
      </c>
      <c r="AB3142" s="18" t="s">
        <v>18494</v>
      </c>
      <c r="AC3142" s="17">
        <f t="shared" si="1251"/>
        <v>31.567499999999999</v>
      </c>
      <c r="AD3142" s="17">
        <f t="shared" si="1257"/>
        <v>43.462499999999999</v>
      </c>
      <c r="AE3142" s="19">
        <f t="shared" si="1237"/>
        <v>32.024999999999999</v>
      </c>
      <c r="AF3142" s="18" t="s">
        <v>18494</v>
      </c>
      <c r="AG3142" s="17">
        <f t="shared" si="1253"/>
        <v>31.567499999999999</v>
      </c>
      <c r="AH3142" s="17">
        <f t="shared" si="1254"/>
        <v>31.567499999999999</v>
      </c>
      <c r="AI3142" s="20" t="s">
        <v>18494</v>
      </c>
      <c r="AJ3142" s="10">
        <f t="shared" si="1256"/>
        <v>37.616793749999999</v>
      </c>
      <c r="AK3142" s="10">
        <f t="shared" si="1258"/>
        <v>4.5750000000000002</v>
      </c>
      <c r="AL3142" s="10">
        <f t="shared" si="1259"/>
        <v>43.462499999999999</v>
      </c>
    </row>
    <row r="3143" spans="1:38" x14ac:dyDescent="0.25">
      <c r="A3143" s="25" t="s">
        <v>8770</v>
      </c>
      <c r="B3143" s="25" t="s">
        <v>1778</v>
      </c>
      <c r="C3143" s="25" t="s">
        <v>12</v>
      </c>
      <c r="D3143" s="25" t="s">
        <v>18491</v>
      </c>
      <c r="G3143" s="27">
        <v>46</v>
      </c>
      <c r="H3143" s="17">
        <f t="shared" si="1240"/>
        <v>36.800000000000004</v>
      </c>
      <c r="I3143" s="17">
        <f t="shared" si="1241"/>
        <v>31.74</v>
      </c>
      <c r="J3143" s="17">
        <f t="shared" si="1242"/>
        <v>13.799999999999999</v>
      </c>
      <c r="K3143" s="17">
        <f t="shared" si="1243"/>
        <v>31.74</v>
      </c>
      <c r="L3143" s="17">
        <f t="shared" si="1244"/>
        <v>36.800000000000004</v>
      </c>
      <c r="M3143" s="18">
        <f t="shared" si="1236"/>
        <v>4.6000000000000005</v>
      </c>
      <c r="N3143" s="18" t="s">
        <v>18494</v>
      </c>
      <c r="O3143" s="17">
        <f t="shared" si="1245"/>
        <v>31.74</v>
      </c>
      <c r="P3143" s="17">
        <f t="shared" si="1238"/>
        <v>32.199999999999996</v>
      </c>
      <c r="Q3143" s="17">
        <f t="shared" si="1246"/>
        <v>36.800000000000004</v>
      </c>
      <c r="R3143" s="18" t="s">
        <v>18494</v>
      </c>
      <c r="S3143" s="18" t="s">
        <v>18494</v>
      </c>
      <c r="T3143" s="17">
        <f t="shared" si="1247"/>
        <v>31.74</v>
      </c>
      <c r="U3143" s="17">
        <f t="shared" si="1255"/>
        <v>41.4</v>
      </c>
      <c r="V3143" s="17">
        <f t="shared" si="1239"/>
        <v>31.74</v>
      </c>
      <c r="W3143" s="17">
        <f t="shared" si="1248"/>
        <v>28.786799999999999</v>
      </c>
      <c r="X3143" s="17">
        <f t="shared" si="1249"/>
        <v>29.987399999999997</v>
      </c>
      <c r="Y3143" s="18" t="s">
        <v>18494</v>
      </c>
      <c r="Z3143" s="17">
        <f t="shared" si="1252"/>
        <v>31.74</v>
      </c>
      <c r="AA3143" s="18">
        <f t="shared" si="1250"/>
        <v>39.1</v>
      </c>
      <c r="AB3143" s="18" t="s">
        <v>18494</v>
      </c>
      <c r="AC3143" s="17">
        <f t="shared" si="1251"/>
        <v>31.74</v>
      </c>
      <c r="AD3143" s="17">
        <f t="shared" si="1257"/>
        <v>43.699999999999996</v>
      </c>
      <c r="AE3143" s="19">
        <f t="shared" si="1237"/>
        <v>32.199999999999996</v>
      </c>
      <c r="AF3143" s="18" t="s">
        <v>18494</v>
      </c>
      <c r="AG3143" s="17">
        <f t="shared" si="1253"/>
        <v>31.74</v>
      </c>
      <c r="AH3143" s="17">
        <f t="shared" si="1254"/>
        <v>31.74</v>
      </c>
      <c r="AI3143" s="20" t="s">
        <v>18494</v>
      </c>
      <c r="AJ3143" s="10">
        <f t="shared" si="1256"/>
        <v>37.82235</v>
      </c>
      <c r="AK3143" s="10">
        <f t="shared" si="1258"/>
        <v>4.6000000000000005</v>
      </c>
      <c r="AL3143" s="10">
        <f t="shared" si="1259"/>
        <v>43.699999999999996</v>
      </c>
    </row>
    <row r="3144" spans="1:38" x14ac:dyDescent="0.25">
      <c r="A3144" s="25" t="s">
        <v>8254</v>
      </c>
      <c r="B3144" s="25" t="s">
        <v>1226</v>
      </c>
      <c r="C3144" s="25" t="s">
        <v>12</v>
      </c>
      <c r="D3144" s="25" t="s">
        <v>18491</v>
      </c>
      <c r="F3144" s="25" t="s">
        <v>318</v>
      </c>
      <c r="G3144" s="27">
        <v>46.2</v>
      </c>
      <c r="H3144" s="17">
        <f t="shared" si="1240"/>
        <v>36.96</v>
      </c>
      <c r="I3144" s="17">
        <f t="shared" si="1241"/>
        <v>31.878</v>
      </c>
      <c r="J3144" s="17">
        <f t="shared" si="1242"/>
        <v>13.860000000000001</v>
      </c>
      <c r="K3144" s="17">
        <f t="shared" si="1243"/>
        <v>31.878</v>
      </c>
      <c r="L3144" s="17">
        <f t="shared" si="1244"/>
        <v>36.96</v>
      </c>
      <c r="M3144" s="18">
        <f t="shared" si="1236"/>
        <v>4.62</v>
      </c>
      <c r="N3144" s="18" t="s">
        <v>18494</v>
      </c>
      <c r="O3144" s="17">
        <f t="shared" si="1245"/>
        <v>31.878</v>
      </c>
      <c r="P3144" s="17">
        <f t="shared" si="1238"/>
        <v>32.340000000000003</v>
      </c>
      <c r="Q3144" s="17">
        <f t="shared" si="1246"/>
        <v>36.96</v>
      </c>
      <c r="R3144" s="18" t="s">
        <v>18494</v>
      </c>
      <c r="S3144" s="18" t="s">
        <v>18494</v>
      </c>
      <c r="T3144" s="17">
        <f t="shared" si="1247"/>
        <v>31.878</v>
      </c>
      <c r="U3144" s="17">
        <f t="shared" si="1255"/>
        <v>41.580000000000005</v>
      </c>
      <c r="V3144" s="17">
        <f t="shared" si="1239"/>
        <v>31.878</v>
      </c>
      <c r="W3144" s="17">
        <f t="shared" si="1248"/>
        <v>28.911960000000004</v>
      </c>
      <c r="X3144" s="17">
        <f t="shared" si="1249"/>
        <v>30.11778</v>
      </c>
      <c r="Y3144" s="18" t="s">
        <v>18494</v>
      </c>
      <c r="Z3144" s="17">
        <f t="shared" si="1252"/>
        <v>31.878</v>
      </c>
      <c r="AA3144" s="18">
        <f t="shared" si="1250"/>
        <v>39.270000000000003</v>
      </c>
      <c r="AB3144" s="18" t="s">
        <v>18494</v>
      </c>
      <c r="AC3144" s="17">
        <f t="shared" si="1251"/>
        <v>31.878</v>
      </c>
      <c r="AD3144" s="17">
        <f t="shared" si="1257"/>
        <v>43.89</v>
      </c>
      <c r="AE3144" s="19">
        <f t="shared" si="1237"/>
        <v>32.340000000000003</v>
      </c>
      <c r="AF3144" s="18" t="s">
        <v>18494</v>
      </c>
      <c r="AG3144" s="17">
        <f t="shared" si="1253"/>
        <v>31.878</v>
      </c>
      <c r="AH3144" s="17">
        <f t="shared" si="1254"/>
        <v>31.878</v>
      </c>
      <c r="AI3144" s="20" t="s">
        <v>18494</v>
      </c>
      <c r="AJ3144" s="10">
        <f t="shared" si="1256"/>
        <v>37.986795000000008</v>
      </c>
      <c r="AK3144" s="10">
        <f t="shared" si="1258"/>
        <v>4.62</v>
      </c>
      <c r="AL3144" s="10">
        <f t="shared" si="1259"/>
        <v>43.89</v>
      </c>
    </row>
    <row r="3145" spans="1:38" x14ac:dyDescent="0.25">
      <c r="A3145" s="25" t="s">
        <v>11711</v>
      </c>
      <c r="B3145" s="25" t="s">
        <v>4993</v>
      </c>
      <c r="C3145" s="25" t="s">
        <v>12</v>
      </c>
      <c r="D3145" s="25" t="s">
        <v>18491</v>
      </c>
      <c r="G3145" s="27">
        <v>46.4</v>
      </c>
      <c r="H3145" s="17">
        <f t="shared" si="1240"/>
        <v>37.119999999999997</v>
      </c>
      <c r="I3145" s="17">
        <f t="shared" si="1241"/>
        <v>32.015999999999998</v>
      </c>
      <c r="J3145" s="17">
        <f t="shared" si="1242"/>
        <v>13.92</v>
      </c>
      <c r="K3145" s="17">
        <f t="shared" si="1243"/>
        <v>32.015999999999998</v>
      </c>
      <c r="L3145" s="17">
        <f t="shared" si="1244"/>
        <v>37.119999999999997</v>
      </c>
      <c r="M3145" s="18">
        <f t="shared" si="1236"/>
        <v>4.6399999999999997</v>
      </c>
      <c r="N3145" s="18" t="s">
        <v>18494</v>
      </c>
      <c r="O3145" s="17">
        <f t="shared" si="1245"/>
        <v>32.015999999999998</v>
      </c>
      <c r="P3145" s="17">
        <f t="shared" si="1238"/>
        <v>32.479999999999997</v>
      </c>
      <c r="Q3145" s="17">
        <f t="shared" si="1246"/>
        <v>37.119999999999997</v>
      </c>
      <c r="R3145" s="18" t="s">
        <v>18494</v>
      </c>
      <c r="S3145" s="18" t="s">
        <v>18494</v>
      </c>
      <c r="T3145" s="17">
        <f t="shared" si="1247"/>
        <v>32.015999999999998</v>
      </c>
      <c r="U3145" s="17">
        <f t="shared" si="1255"/>
        <v>41.76</v>
      </c>
      <c r="V3145" s="17">
        <f t="shared" si="1239"/>
        <v>32.015999999999998</v>
      </c>
      <c r="W3145" s="17">
        <f t="shared" si="1248"/>
        <v>29.037120000000002</v>
      </c>
      <c r="X3145" s="17">
        <f t="shared" si="1249"/>
        <v>30.248159999999995</v>
      </c>
      <c r="Y3145" s="18" t="s">
        <v>18494</v>
      </c>
      <c r="Z3145" s="17">
        <f t="shared" si="1252"/>
        <v>32.015999999999998</v>
      </c>
      <c r="AA3145" s="18">
        <f t="shared" si="1250"/>
        <v>39.44</v>
      </c>
      <c r="AB3145" s="18" t="s">
        <v>18494</v>
      </c>
      <c r="AC3145" s="17">
        <f t="shared" si="1251"/>
        <v>32.015999999999998</v>
      </c>
      <c r="AD3145" s="17">
        <f t="shared" si="1257"/>
        <v>44.08</v>
      </c>
      <c r="AE3145" s="19">
        <f t="shared" si="1237"/>
        <v>32.479999999999997</v>
      </c>
      <c r="AF3145" s="18" t="s">
        <v>18494</v>
      </c>
      <c r="AG3145" s="17">
        <f t="shared" si="1253"/>
        <v>32.015999999999998</v>
      </c>
      <c r="AH3145" s="17">
        <f t="shared" si="1254"/>
        <v>32.015999999999998</v>
      </c>
      <c r="AI3145" s="20" t="s">
        <v>18494</v>
      </c>
      <c r="AJ3145" s="10">
        <f t="shared" si="1256"/>
        <v>38.151239999999994</v>
      </c>
      <c r="AK3145" s="10">
        <f t="shared" si="1258"/>
        <v>4.6399999999999997</v>
      </c>
      <c r="AL3145" s="10">
        <f t="shared" si="1259"/>
        <v>44.08</v>
      </c>
    </row>
    <row r="3146" spans="1:38" x14ac:dyDescent="0.25">
      <c r="A3146" s="25" t="s">
        <v>11033</v>
      </c>
      <c r="B3146" s="25" t="s">
        <v>4270</v>
      </c>
      <c r="C3146" s="25" t="s">
        <v>12</v>
      </c>
      <c r="D3146" s="25" t="s">
        <v>18491</v>
      </c>
      <c r="G3146" s="27">
        <v>463.3</v>
      </c>
      <c r="H3146" s="17">
        <f t="shared" si="1240"/>
        <v>370.64000000000004</v>
      </c>
      <c r="I3146" s="17">
        <f t="shared" si="1241"/>
        <v>319.67699999999996</v>
      </c>
      <c r="J3146" s="17">
        <f t="shared" si="1242"/>
        <v>138.99</v>
      </c>
      <c r="K3146" s="17">
        <f t="shared" si="1243"/>
        <v>319.67699999999996</v>
      </c>
      <c r="L3146" s="17">
        <f t="shared" si="1244"/>
        <v>370.64000000000004</v>
      </c>
      <c r="M3146" s="18">
        <f t="shared" si="1236"/>
        <v>46.330000000000005</v>
      </c>
      <c r="N3146" s="18" t="s">
        <v>18494</v>
      </c>
      <c r="O3146" s="17">
        <f t="shared" si="1245"/>
        <v>319.67699999999996</v>
      </c>
      <c r="P3146" s="17">
        <f t="shared" si="1238"/>
        <v>324.31</v>
      </c>
      <c r="Q3146" s="17">
        <f t="shared" si="1246"/>
        <v>370.64000000000004</v>
      </c>
      <c r="R3146" s="18" t="s">
        <v>18494</v>
      </c>
      <c r="S3146" s="18" t="s">
        <v>18494</v>
      </c>
      <c r="T3146" s="17">
        <f t="shared" si="1247"/>
        <v>319.67699999999996</v>
      </c>
      <c r="U3146" s="17">
        <f t="shared" si="1255"/>
        <v>416.97</v>
      </c>
      <c r="V3146" s="17">
        <f t="shared" si="1239"/>
        <v>319.67699999999996</v>
      </c>
      <c r="W3146" s="17">
        <f t="shared" si="1248"/>
        <v>289.93314000000004</v>
      </c>
      <c r="X3146" s="17">
        <f t="shared" si="1249"/>
        <v>302.02526999999998</v>
      </c>
      <c r="Y3146" s="18" t="s">
        <v>18494</v>
      </c>
      <c r="Z3146" s="17">
        <f t="shared" si="1252"/>
        <v>319.67699999999996</v>
      </c>
      <c r="AA3146" s="18">
        <f t="shared" si="1250"/>
        <v>393.80500000000001</v>
      </c>
      <c r="AB3146" s="18" t="s">
        <v>18494</v>
      </c>
      <c r="AC3146" s="17">
        <f t="shared" si="1251"/>
        <v>319.67699999999996</v>
      </c>
      <c r="AD3146" s="17">
        <f t="shared" si="1257"/>
        <v>440.13499999999999</v>
      </c>
      <c r="AE3146" s="19">
        <f t="shared" si="1237"/>
        <v>324.31</v>
      </c>
      <c r="AF3146" s="18" t="s">
        <v>18494</v>
      </c>
      <c r="AG3146" s="17">
        <f t="shared" si="1253"/>
        <v>319.67699999999996</v>
      </c>
      <c r="AH3146" s="17">
        <f t="shared" si="1254"/>
        <v>319.67699999999996</v>
      </c>
      <c r="AI3146" s="20" t="s">
        <v>18494</v>
      </c>
      <c r="AJ3146" s="10">
        <f t="shared" si="1256"/>
        <v>380.93684250000001</v>
      </c>
      <c r="AK3146" s="10">
        <f t="shared" si="1258"/>
        <v>46.330000000000005</v>
      </c>
      <c r="AL3146" s="10">
        <f t="shared" si="1259"/>
        <v>440.13499999999999</v>
      </c>
    </row>
    <row r="3147" spans="1:38" x14ac:dyDescent="0.25">
      <c r="A3147" s="25" t="s">
        <v>9346</v>
      </c>
      <c r="B3147" s="25" t="s">
        <v>2405</v>
      </c>
      <c r="C3147" s="25" t="s">
        <v>12</v>
      </c>
      <c r="D3147" s="25" t="s">
        <v>18491</v>
      </c>
      <c r="G3147" s="27">
        <v>47.1</v>
      </c>
      <c r="H3147" s="17">
        <f t="shared" si="1240"/>
        <v>37.68</v>
      </c>
      <c r="I3147" s="17">
        <f t="shared" si="1241"/>
        <v>32.498999999999995</v>
      </c>
      <c r="J3147" s="17">
        <f t="shared" si="1242"/>
        <v>14.13</v>
      </c>
      <c r="K3147" s="17">
        <f t="shared" si="1243"/>
        <v>32.498999999999995</v>
      </c>
      <c r="L3147" s="17">
        <f t="shared" si="1244"/>
        <v>37.68</v>
      </c>
      <c r="M3147" s="18">
        <f t="shared" si="1236"/>
        <v>4.71</v>
      </c>
      <c r="N3147" s="18" t="s">
        <v>18494</v>
      </c>
      <c r="O3147" s="17">
        <f t="shared" si="1245"/>
        <v>32.498999999999995</v>
      </c>
      <c r="P3147" s="17">
        <f t="shared" si="1238"/>
        <v>32.97</v>
      </c>
      <c r="Q3147" s="17">
        <f t="shared" si="1246"/>
        <v>37.68</v>
      </c>
      <c r="R3147" s="18" t="s">
        <v>18494</v>
      </c>
      <c r="S3147" s="18" t="s">
        <v>18494</v>
      </c>
      <c r="T3147" s="17">
        <f t="shared" si="1247"/>
        <v>32.498999999999995</v>
      </c>
      <c r="U3147" s="17">
        <f t="shared" si="1255"/>
        <v>42.39</v>
      </c>
      <c r="V3147" s="17">
        <f t="shared" si="1239"/>
        <v>32.498999999999995</v>
      </c>
      <c r="W3147" s="17">
        <f t="shared" si="1248"/>
        <v>29.475180000000002</v>
      </c>
      <c r="X3147" s="17">
        <f t="shared" si="1249"/>
        <v>30.704489999999996</v>
      </c>
      <c r="Y3147" s="18" t="s">
        <v>18494</v>
      </c>
      <c r="Z3147" s="17">
        <f t="shared" si="1252"/>
        <v>32.498999999999995</v>
      </c>
      <c r="AA3147" s="18">
        <f t="shared" si="1250"/>
        <v>40.035000000000004</v>
      </c>
      <c r="AB3147" s="18" t="s">
        <v>18494</v>
      </c>
      <c r="AC3147" s="17">
        <f t="shared" si="1251"/>
        <v>32.498999999999995</v>
      </c>
      <c r="AD3147" s="17">
        <f t="shared" si="1257"/>
        <v>44.744999999999997</v>
      </c>
      <c r="AE3147" s="19">
        <f t="shared" si="1237"/>
        <v>32.97</v>
      </c>
      <c r="AF3147" s="18" t="s">
        <v>18494</v>
      </c>
      <c r="AG3147" s="17">
        <f t="shared" si="1253"/>
        <v>32.498999999999995</v>
      </c>
      <c r="AH3147" s="17">
        <f t="shared" si="1254"/>
        <v>32.498999999999995</v>
      </c>
      <c r="AI3147" s="20" t="s">
        <v>18494</v>
      </c>
      <c r="AJ3147" s="10">
        <f t="shared" si="1256"/>
        <v>38.726797500000004</v>
      </c>
      <c r="AK3147" s="10">
        <f t="shared" si="1258"/>
        <v>4.71</v>
      </c>
      <c r="AL3147" s="10">
        <f t="shared" si="1259"/>
        <v>44.744999999999997</v>
      </c>
    </row>
    <row r="3148" spans="1:38" x14ac:dyDescent="0.25">
      <c r="A3148" s="25" t="s">
        <v>9054</v>
      </c>
      <c r="B3148" s="25" t="s">
        <v>2094</v>
      </c>
      <c r="C3148" s="25" t="s">
        <v>12</v>
      </c>
      <c r="D3148" s="25" t="s">
        <v>18491</v>
      </c>
      <c r="G3148" s="27">
        <v>47.35</v>
      </c>
      <c r="H3148" s="17">
        <f t="shared" si="1240"/>
        <v>37.880000000000003</v>
      </c>
      <c r="I3148" s="17">
        <f t="shared" si="1241"/>
        <v>32.671500000000002</v>
      </c>
      <c r="J3148" s="17">
        <f t="shared" si="1242"/>
        <v>14.205</v>
      </c>
      <c r="K3148" s="17">
        <f t="shared" si="1243"/>
        <v>32.671500000000002</v>
      </c>
      <c r="L3148" s="17">
        <f t="shared" si="1244"/>
        <v>37.880000000000003</v>
      </c>
      <c r="M3148" s="18">
        <f t="shared" si="1236"/>
        <v>4.7350000000000003</v>
      </c>
      <c r="N3148" s="18" t="s">
        <v>18494</v>
      </c>
      <c r="O3148" s="17">
        <f t="shared" si="1245"/>
        <v>32.671500000000002</v>
      </c>
      <c r="P3148" s="17">
        <f t="shared" si="1238"/>
        <v>33.144999999999996</v>
      </c>
      <c r="Q3148" s="17">
        <f t="shared" si="1246"/>
        <v>37.880000000000003</v>
      </c>
      <c r="R3148" s="18" t="s">
        <v>18494</v>
      </c>
      <c r="S3148" s="18" t="s">
        <v>18494</v>
      </c>
      <c r="T3148" s="17">
        <f t="shared" si="1247"/>
        <v>32.671500000000002</v>
      </c>
      <c r="U3148" s="17">
        <f t="shared" si="1255"/>
        <v>42.615000000000002</v>
      </c>
      <c r="V3148" s="17">
        <f t="shared" si="1239"/>
        <v>32.671500000000002</v>
      </c>
      <c r="W3148" s="17">
        <f t="shared" si="1248"/>
        <v>29.631630000000001</v>
      </c>
      <c r="X3148" s="17">
        <f t="shared" si="1249"/>
        <v>30.867464999999996</v>
      </c>
      <c r="Y3148" s="18" t="s">
        <v>18494</v>
      </c>
      <c r="Z3148" s="17">
        <f t="shared" si="1252"/>
        <v>32.671500000000002</v>
      </c>
      <c r="AA3148" s="18">
        <f t="shared" si="1250"/>
        <v>40.247500000000002</v>
      </c>
      <c r="AB3148" s="18" t="s">
        <v>18494</v>
      </c>
      <c r="AC3148" s="17">
        <f t="shared" si="1251"/>
        <v>32.671500000000002</v>
      </c>
      <c r="AD3148" s="17">
        <f t="shared" si="1257"/>
        <v>44.982500000000002</v>
      </c>
      <c r="AE3148" s="19">
        <f t="shared" si="1237"/>
        <v>33.144999999999996</v>
      </c>
      <c r="AF3148" s="18" t="s">
        <v>18494</v>
      </c>
      <c r="AG3148" s="17">
        <f t="shared" si="1253"/>
        <v>32.671500000000002</v>
      </c>
      <c r="AH3148" s="17">
        <f t="shared" si="1254"/>
        <v>32.671500000000002</v>
      </c>
      <c r="AI3148" s="20" t="s">
        <v>18494</v>
      </c>
      <c r="AJ3148" s="10">
        <f t="shared" si="1256"/>
        <v>38.932353750000004</v>
      </c>
      <c r="AK3148" s="10">
        <f t="shared" si="1258"/>
        <v>4.7350000000000003</v>
      </c>
      <c r="AL3148" s="10">
        <f t="shared" si="1259"/>
        <v>44.982500000000002</v>
      </c>
    </row>
    <row r="3149" spans="1:38" x14ac:dyDescent="0.25">
      <c r="A3149" s="25" t="s">
        <v>9223</v>
      </c>
      <c r="B3149" s="25" t="s">
        <v>2273</v>
      </c>
      <c r="C3149" s="25" t="s">
        <v>12</v>
      </c>
      <c r="D3149" s="25" t="s">
        <v>18491</v>
      </c>
      <c r="G3149" s="27">
        <v>476.1</v>
      </c>
      <c r="H3149" s="17">
        <f t="shared" si="1240"/>
        <v>380.88000000000005</v>
      </c>
      <c r="I3149" s="17">
        <f t="shared" si="1241"/>
        <v>328.50900000000001</v>
      </c>
      <c r="J3149" s="17">
        <f t="shared" si="1242"/>
        <v>142.83000000000001</v>
      </c>
      <c r="K3149" s="17">
        <f t="shared" si="1243"/>
        <v>328.50900000000001</v>
      </c>
      <c r="L3149" s="17">
        <f t="shared" si="1244"/>
        <v>380.88000000000005</v>
      </c>
      <c r="M3149" s="18">
        <f t="shared" si="1236"/>
        <v>47.610000000000007</v>
      </c>
      <c r="N3149" s="18" t="s">
        <v>18494</v>
      </c>
      <c r="O3149" s="17">
        <f t="shared" si="1245"/>
        <v>328.50900000000001</v>
      </c>
      <c r="P3149" s="17">
        <f t="shared" si="1238"/>
        <v>333.27</v>
      </c>
      <c r="Q3149" s="17">
        <f t="shared" si="1246"/>
        <v>380.88000000000005</v>
      </c>
      <c r="R3149" s="18" t="s">
        <v>18494</v>
      </c>
      <c r="S3149" s="18" t="s">
        <v>18494</v>
      </c>
      <c r="T3149" s="17">
        <f t="shared" si="1247"/>
        <v>328.50900000000001</v>
      </c>
      <c r="U3149" s="17">
        <f t="shared" si="1255"/>
        <v>428.49</v>
      </c>
      <c r="V3149" s="17">
        <f t="shared" si="1239"/>
        <v>328.50900000000001</v>
      </c>
      <c r="W3149" s="17">
        <f t="shared" si="1248"/>
        <v>297.94338000000005</v>
      </c>
      <c r="X3149" s="17">
        <f t="shared" si="1249"/>
        <v>310.36958999999996</v>
      </c>
      <c r="Y3149" s="18" t="s">
        <v>18494</v>
      </c>
      <c r="Z3149" s="17">
        <f t="shared" si="1252"/>
        <v>328.50900000000001</v>
      </c>
      <c r="AA3149" s="18">
        <f t="shared" si="1250"/>
        <v>404.685</v>
      </c>
      <c r="AB3149" s="18" t="s">
        <v>18494</v>
      </c>
      <c r="AC3149" s="17">
        <f t="shared" si="1251"/>
        <v>328.50900000000001</v>
      </c>
      <c r="AD3149" s="17">
        <f t="shared" si="1257"/>
        <v>452.29500000000002</v>
      </c>
      <c r="AE3149" s="19">
        <f t="shared" si="1237"/>
        <v>333.27</v>
      </c>
      <c r="AF3149" s="18" t="s">
        <v>18494</v>
      </c>
      <c r="AG3149" s="17">
        <f t="shared" si="1253"/>
        <v>328.50900000000001</v>
      </c>
      <c r="AH3149" s="17">
        <f t="shared" si="1254"/>
        <v>328.50900000000001</v>
      </c>
      <c r="AI3149" s="20" t="s">
        <v>18494</v>
      </c>
      <c r="AJ3149" s="10">
        <f t="shared" si="1256"/>
        <v>391.46132250000005</v>
      </c>
      <c r="AK3149" s="10">
        <f t="shared" si="1258"/>
        <v>47.610000000000007</v>
      </c>
      <c r="AL3149" s="10">
        <f t="shared" si="1259"/>
        <v>452.29500000000002</v>
      </c>
    </row>
    <row r="3150" spans="1:38" x14ac:dyDescent="0.25">
      <c r="A3150" s="25" t="s">
        <v>9201</v>
      </c>
      <c r="B3150" s="25" t="s">
        <v>2249</v>
      </c>
      <c r="C3150" s="25" t="s">
        <v>12</v>
      </c>
      <c r="D3150" s="25" t="s">
        <v>18491</v>
      </c>
      <c r="G3150" s="27">
        <v>48.95</v>
      </c>
      <c r="H3150" s="17">
        <f t="shared" si="1240"/>
        <v>39.160000000000004</v>
      </c>
      <c r="I3150" s="17">
        <f t="shared" si="1241"/>
        <v>33.775500000000001</v>
      </c>
      <c r="J3150" s="17">
        <f t="shared" si="1242"/>
        <v>14.685</v>
      </c>
      <c r="K3150" s="17">
        <f t="shared" si="1243"/>
        <v>33.775500000000001</v>
      </c>
      <c r="L3150" s="17">
        <f t="shared" si="1244"/>
        <v>39.160000000000004</v>
      </c>
      <c r="M3150" s="18">
        <f t="shared" si="1236"/>
        <v>4.8950000000000005</v>
      </c>
      <c r="N3150" s="18" t="s">
        <v>18494</v>
      </c>
      <c r="O3150" s="17">
        <f t="shared" si="1245"/>
        <v>33.775500000000001</v>
      </c>
      <c r="P3150" s="17">
        <f t="shared" si="1238"/>
        <v>34.265000000000001</v>
      </c>
      <c r="Q3150" s="17">
        <f t="shared" si="1246"/>
        <v>39.160000000000004</v>
      </c>
      <c r="R3150" s="18" t="s">
        <v>18494</v>
      </c>
      <c r="S3150" s="18" t="s">
        <v>18494</v>
      </c>
      <c r="T3150" s="17">
        <f t="shared" si="1247"/>
        <v>33.775500000000001</v>
      </c>
      <c r="U3150" s="17">
        <f t="shared" si="1255"/>
        <v>44.055000000000007</v>
      </c>
      <c r="V3150" s="17">
        <f t="shared" si="1239"/>
        <v>33.775500000000001</v>
      </c>
      <c r="W3150" s="17">
        <f t="shared" si="1248"/>
        <v>30.632910000000003</v>
      </c>
      <c r="X3150" s="17">
        <f t="shared" si="1249"/>
        <v>31.910504999999997</v>
      </c>
      <c r="Y3150" s="18" t="s">
        <v>18494</v>
      </c>
      <c r="Z3150" s="17">
        <f t="shared" si="1252"/>
        <v>33.775500000000001</v>
      </c>
      <c r="AA3150" s="18">
        <f t="shared" si="1250"/>
        <v>41.607500000000002</v>
      </c>
      <c r="AB3150" s="18" t="s">
        <v>18494</v>
      </c>
      <c r="AC3150" s="17">
        <f t="shared" si="1251"/>
        <v>33.775500000000001</v>
      </c>
      <c r="AD3150" s="17">
        <f t="shared" si="1257"/>
        <v>46.502499999999998</v>
      </c>
      <c r="AE3150" s="19">
        <f t="shared" si="1237"/>
        <v>34.265000000000001</v>
      </c>
      <c r="AF3150" s="18" t="s">
        <v>18494</v>
      </c>
      <c r="AG3150" s="17">
        <f t="shared" si="1253"/>
        <v>33.775500000000001</v>
      </c>
      <c r="AH3150" s="17">
        <f t="shared" si="1254"/>
        <v>33.775500000000001</v>
      </c>
      <c r="AI3150" s="20" t="s">
        <v>18494</v>
      </c>
      <c r="AJ3150" s="10">
        <f t="shared" si="1256"/>
        <v>40.247913750000009</v>
      </c>
      <c r="AK3150" s="10">
        <f t="shared" si="1258"/>
        <v>4.8950000000000005</v>
      </c>
      <c r="AL3150" s="10">
        <f t="shared" si="1259"/>
        <v>46.502499999999998</v>
      </c>
    </row>
    <row r="3151" spans="1:38" x14ac:dyDescent="0.25">
      <c r="A3151" s="25" t="s">
        <v>10799</v>
      </c>
      <c r="B3151" s="25" t="s">
        <v>4019</v>
      </c>
      <c r="C3151" s="25" t="s">
        <v>12</v>
      </c>
      <c r="D3151" s="25" t="s">
        <v>18491</v>
      </c>
      <c r="G3151" s="27">
        <v>49</v>
      </c>
      <c r="H3151" s="17">
        <f t="shared" si="1240"/>
        <v>39.200000000000003</v>
      </c>
      <c r="I3151" s="17">
        <f t="shared" si="1241"/>
        <v>33.809999999999995</v>
      </c>
      <c r="J3151" s="17">
        <f t="shared" si="1242"/>
        <v>14.7</v>
      </c>
      <c r="K3151" s="17">
        <f t="shared" si="1243"/>
        <v>33.809999999999995</v>
      </c>
      <c r="L3151" s="17">
        <f t="shared" si="1244"/>
        <v>39.200000000000003</v>
      </c>
      <c r="M3151" s="18">
        <f t="shared" si="1236"/>
        <v>4.9000000000000004</v>
      </c>
      <c r="N3151" s="18" t="s">
        <v>18494</v>
      </c>
      <c r="O3151" s="17">
        <f t="shared" si="1245"/>
        <v>33.809999999999995</v>
      </c>
      <c r="P3151" s="17">
        <f t="shared" si="1238"/>
        <v>34.299999999999997</v>
      </c>
      <c r="Q3151" s="17">
        <f t="shared" si="1246"/>
        <v>39.200000000000003</v>
      </c>
      <c r="R3151" s="18" t="s">
        <v>18494</v>
      </c>
      <c r="S3151" s="18" t="s">
        <v>18494</v>
      </c>
      <c r="T3151" s="17">
        <f t="shared" si="1247"/>
        <v>33.809999999999995</v>
      </c>
      <c r="U3151" s="17">
        <f t="shared" si="1255"/>
        <v>44.1</v>
      </c>
      <c r="V3151" s="17">
        <f t="shared" si="1239"/>
        <v>33.809999999999995</v>
      </c>
      <c r="W3151" s="17">
        <f t="shared" si="1248"/>
        <v>30.664200000000001</v>
      </c>
      <c r="X3151" s="17">
        <f t="shared" si="1249"/>
        <v>31.943099999999998</v>
      </c>
      <c r="Y3151" s="18" t="s">
        <v>18494</v>
      </c>
      <c r="Z3151" s="17">
        <f t="shared" si="1252"/>
        <v>33.809999999999995</v>
      </c>
      <c r="AA3151" s="18">
        <f t="shared" si="1250"/>
        <v>41.65</v>
      </c>
      <c r="AB3151" s="18" t="s">
        <v>18494</v>
      </c>
      <c r="AC3151" s="17">
        <f t="shared" si="1251"/>
        <v>33.809999999999995</v>
      </c>
      <c r="AD3151" s="17">
        <f t="shared" si="1257"/>
        <v>46.55</v>
      </c>
      <c r="AE3151" s="19">
        <f t="shared" si="1237"/>
        <v>34.299999999999997</v>
      </c>
      <c r="AF3151" s="18" t="s">
        <v>18494</v>
      </c>
      <c r="AG3151" s="17">
        <f t="shared" si="1253"/>
        <v>33.809999999999995</v>
      </c>
      <c r="AH3151" s="17">
        <f t="shared" si="1254"/>
        <v>33.809999999999995</v>
      </c>
      <c r="AI3151" s="20" t="s">
        <v>18494</v>
      </c>
      <c r="AJ3151" s="10">
        <f t="shared" si="1256"/>
        <v>40.289025000000002</v>
      </c>
      <c r="AK3151" s="10">
        <f t="shared" si="1258"/>
        <v>4.9000000000000004</v>
      </c>
      <c r="AL3151" s="10">
        <f t="shared" si="1259"/>
        <v>46.55</v>
      </c>
    </row>
    <row r="3152" spans="1:38" x14ac:dyDescent="0.25">
      <c r="A3152" s="25" t="s">
        <v>9158</v>
      </c>
      <c r="B3152" s="25" t="s">
        <v>2207</v>
      </c>
      <c r="C3152" s="25" t="s">
        <v>12</v>
      </c>
      <c r="D3152" s="25" t="s">
        <v>18491</v>
      </c>
      <c r="G3152" s="27">
        <v>49.2</v>
      </c>
      <c r="H3152" s="17">
        <f t="shared" si="1240"/>
        <v>39.360000000000007</v>
      </c>
      <c r="I3152" s="17">
        <f t="shared" si="1241"/>
        <v>33.948</v>
      </c>
      <c r="J3152" s="17">
        <f t="shared" si="1242"/>
        <v>14.76</v>
      </c>
      <c r="K3152" s="17">
        <f t="shared" si="1243"/>
        <v>33.948</v>
      </c>
      <c r="L3152" s="17">
        <f t="shared" si="1244"/>
        <v>39.360000000000007</v>
      </c>
      <c r="M3152" s="18">
        <f t="shared" si="1236"/>
        <v>4.9200000000000008</v>
      </c>
      <c r="N3152" s="18" t="s">
        <v>18494</v>
      </c>
      <c r="O3152" s="17">
        <f t="shared" si="1245"/>
        <v>33.948</v>
      </c>
      <c r="P3152" s="17">
        <f t="shared" si="1238"/>
        <v>34.44</v>
      </c>
      <c r="Q3152" s="17">
        <f t="shared" si="1246"/>
        <v>39.360000000000007</v>
      </c>
      <c r="R3152" s="18" t="s">
        <v>18494</v>
      </c>
      <c r="S3152" s="18" t="s">
        <v>18494</v>
      </c>
      <c r="T3152" s="17">
        <f t="shared" si="1247"/>
        <v>33.948</v>
      </c>
      <c r="U3152" s="17">
        <f t="shared" si="1255"/>
        <v>44.28</v>
      </c>
      <c r="V3152" s="17">
        <f t="shared" si="1239"/>
        <v>33.948</v>
      </c>
      <c r="W3152" s="17">
        <f t="shared" si="1248"/>
        <v>30.789360000000002</v>
      </c>
      <c r="X3152" s="17">
        <f t="shared" si="1249"/>
        <v>32.073479999999996</v>
      </c>
      <c r="Y3152" s="18" t="s">
        <v>18494</v>
      </c>
      <c r="Z3152" s="17">
        <f t="shared" si="1252"/>
        <v>33.948</v>
      </c>
      <c r="AA3152" s="18">
        <f t="shared" si="1250"/>
        <v>41.82</v>
      </c>
      <c r="AB3152" s="18" t="s">
        <v>18494</v>
      </c>
      <c r="AC3152" s="17">
        <f t="shared" si="1251"/>
        <v>33.948</v>
      </c>
      <c r="AD3152" s="17">
        <f t="shared" si="1257"/>
        <v>46.74</v>
      </c>
      <c r="AE3152" s="19">
        <f t="shared" si="1237"/>
        <v>34.44</v>
      </c>
      <c r="AF3152" s="18" t="s">
        <v>18494</v>
      </c>
      <c r="AG3152" s="17">
        <f t="shared" si="1253"/>
        <v>33.948</v>
      </c>
      <c r="AH3152" s="17">
        <f t="shared" si="1254"/>
        <v>33.948</v>
      </c>
      <c r="AI3152" s="20" t="s">
        <v>18494</v>
      </c>
      <c r="AJ3152" s="10">
        <f t="shared" si="1256"/>
        <v>40.453470000000003</v>
      </c>
      <c r="AK3152" s="10">
        <f t="shared" si="1258"/>
        <v>4.9200000000000008</v>
      </c>
      <c r="AL3152" s="10">
        <f t="shared" si="1259"/>
        <v>46.74</v>
      </c>
    </row>
    <row r="3153" spans="1:38" x14ac:dyDescent="0.25">
      <c r="A3153" s="25" t="s">
        <v>9022</v>
      </c>
      <c r="B3153" s="25" t="s">
        <v>2062</v>
      </c>
      <c r="C3153" s="25" t="s">
        <v>12</v>
      </c>
      <c r="D3153" s="25" t="s">
        <v>18491</v>
      </c>
      <c r="G3153" s="27">
        <v>5</v>
      </c>
      <c r="H3153" s="17">
        <f t="shared" si="1240"/>
        <v>4</v>
      </c>
      <c r="I3153" s="17">
        <f t="shared" si="1241"/>
        <v>3.4499999999999997</v>
      </c>
      <c r="J3153" s="17">
        <f t="shared" si="1242"/>
        <v>1.5</v>
      </c>
      <c r="K3153" s="17">
        <f t="shared" si="1243"/>
        <v>3.4499999999999997</v>
      </c>
      <c r="L3153" s="17">
        <f t="shared" si="1244"/>
        <v>4</v>
      </c>
      <c r="M3153" s="18">
        <f t="shared" si="1236"/>
        <v>0.5</v>
      </c>
      <c r="N3153" s="18" t="s">
        <v>18494</v>
      </c>
      <c r="O3153" s="17">
        <f t="shared" si="1245"/>
        <v>3.4499999999999997</v>
      </c>
      <c r="P3153" s="17">
        <f t="shared" si="1238"/>
        <v>3.5</v>
      </c>
      <c r="Q3153" s="17">
        <f t="shared" si="1246"/>
        <v>4</v>
      </c>
      <c r="R3153" s="18" t="s">
        <v>18494</v>
      </c>
      <c r="S3153" s="18" t="s">
        <v>18494</v>
      </c>
      <c r="T3153" s="17">
        <f t="shared" si="1247"/>
        <v>3.4499999999999997</v>
      </c>
      <c r="U3153" s="17">
        <f t="shared" si="1255"/>
        <v>4.5</v>
      </c>
      <c r="V3153" s="17">
        <f t="shared" si="1239"/>
        <v>3.4499999999999997</v>
      </c>
      <c r="W3153" s="17">
        <f t="shared" si="1248"/>
        <v>3.129</v>
      </c>
      <c r="X3153" s="17">
        <f t="shared" si="1249"/>
        <v>3.2594999999999996</v>
      </c>
      <c r="Y3153" s="18" t="s">
        <v>18494</v>
      </c>
      <c r="Z3153" s="17">
        <f t="shared" si="1252"/>
        <v>3.4499999999999997</v>
      </c>
      <c r="AA3153" s="18">
        <f t="shared" si="1250"/>
        <v>4.25</v>
      </c>
      <c r="AB3153" s="18" t="s">
        <v>18494</v>
      </c>
      <c r="AC3153" s="17">
        <f t="shared" si="1251"/>
        <v>3.4499999999999997</v>
      </c>
      <c r="AD3153" s="17">
        <f t="shared" si="1257"/>
        <v>4.75</v>
      </c>
      <c r="AE3153" s="19">
        <f t="shared" si="1237"/>
        <v>3.5</v>
      </c>
      <c r="AF3153" s="18" t="s">
        <v>18494</v>
      </c>
      <c r="AG3153" s="17">
        <f t="shared" si="1253"/>
        <v>3.4499999999999997</v>
      </c>
      <c r="AH3153" s="17">
        <f t="shared" si="1254"/>
        <v>3.4499999999999997</v>
      </c>
      <c r="AI3153" s="20" t="s">
        <v>18494</v>
      </c>
      <c r="AJ3153" s="10">
        <f t="shared" si="1256"/>
        <v>4.1111250000000004</v>
      </c>
      <c r="AK3153" s="10">
        <f t="shared" si="1258"/>
        <v>0.5</v>
      </c>
      <c r="AL3153" s="10">
        <f t="shared" si="1259"/>
        <v>4.75</v>
      </c>
    </row>
    <row r="3154" spans="1:38" x14ac:dyDescent="0.25">
      <c r="A3154" s="25" t="s">
        <v>9040</v>
      </c>
      <c r="B3154" s="25" t="s">
        <v>2080</v>
      </c>
      <c r="C3154" s="25" t="s">
        <v>12</v>
      </c>
      <c r="D3154" s="25" t="s">
        <v>18491</v>
      </c>
      <c r="G3154" s="27">
        <v>5.05</v>
      </c>
      <c r="H3154" s="17">
        <f t="shared" si="1240"/>
        <v>4.04</v>
      </c>
      <c r="I3154" s="17">
        <f t="shared" si="1241"/>
        <v>3.4844999999999997</v>
      </c>
      <c r="J3154" s="17">
        <f t="shared" si="1242"/>
        <v>1.5149999999999999</v>
      </c>
      <c r="K3154" s="17">
        <f t="shared" si="1243"/>
        <v>3.4844999999999997</v>
      </c>
      <c r="L3154" s="17">
        <f t="shared" si="1244"/>
        <v>4.04</v>
      </c>
      <c r="M3154" s="18">
        <f t="shared" si="1236"/>
        <v>0.505</v>
      </c>
      <c r="N3154" s="18" t="s">
        <v>18494</v>
      </c>
      <c r="O3154" s="17">
        <f t="shared" si="1245"/>
        <v>3.4844999999999997</v>
      </c>
      <c r="P3154" s="17">
        <f t="shared" si="1238"/>
        <v>3.5349999999999997</v>
      </c>
      <c r="Q3154" s="17">
        <f t="shared" si="1246"/>
        <v>4.04</v>
      </c>
      <c r="R3154" s="18" t="s">
        <v>18494</v>
      </c>
      <c r="S3154" s="18" t="s">
        <v>18494</v>
      </c>
      <c r="T3154" s="17">
        <f t="shared" si="1247"/>
        <v>3.4844999999999997</v>
      </c>
      <c r="U3154" s="17">
        <f t="shared" si="1255"/>
        <v>4.5449999999999999</v>
      </c>
      <c r="V3154" s="17">
        <f t="shared" si="1239"/>
        <v>3.4844999999999997</v>
      </c>
      <c r="W3154" s="17">
        <f t="shared" si="1248"/>
        <v>3.1602899999999998</v>
      </c>
      <c r="X3154" s="17">
        <f t="shared" si="1249"/>
        <v>3.2920949999999993</v>
      </c>
      <c r="Y3154" s="18" t="s">
        <v>18494</v>
      </c>
      <c r="Z3154" s="17">
        <f t="shared" si="1252"/>
        <v>3.4844999999999997</v>
      </c>
      <c r="AA3154" s="18">
        <f t="shared" si="1250"/>
        <v>4.2924999999999995</v>
      </c>
      <c r="AB3154" s="18" t="s">
        <v>18494</v>
      </c>
      <c r="AC3154" s="17">
        <f t="shared" si="1251"/>
        <v>3.4844999999999997</v>
      </c>
      <c r="AD3154" s="17">
        <f t="shared" si="1257"/>
        <v>4.7974999999999994</v>
      </c>
      <c r="AE3154" s="19">
        <f t="shared" si="1237"/>
        <v>3.5349999999999997</v>
      </c>
      <c r="AF3154" s="18" t="s">
        <v>18494</v>
      </c>
      <c r="AG3154" s="17">
        <f t="shared" si="1253"/>
        <v>3.4844999999999997</v>
      </c>
      <c r="AH3154" s="17">
        <f t="shared" si="1254"/>
        <v>3.4844999999999997</v>
      </c>
      <c r="AI3154" s="20" t="s">
        <v>18494</v>
      </c>
      <c r="AJ3154" s="10">
        <f t="shared" si="1256"/>
        <v>4.1522362499999996</v>
      </c>
      <c r="AK3154" s="10">
        <f t="shared" si="1258"/>
        <v>0.505</v>
      </c>
      <c r="AL3154" s="10">
        <f t="shared" si="1259"/>
        <v>4.7974999999999994</v>
      </c>
    </row>
    <row r="3155" spans="1:38" x14ac:dyDescent="0.25">
      <c r="A3155" s="25" t="s">
        <v>8060</v>
      </c>
      <c r="B3155" s="25" t="s">
        <v>1004</v>
      </c>
      <c r="C3155" s="25" t="s">
        <v>12</v>
      </c>
      <c r="D3155" s="25" t="s">
        <v>18491</v>
      </c>
      <c r="G3155" s="27">
        <v>5.0999999999999996</v>
      </c>
      <c r="H3155" s="17">
        <f t="shared" si="1240"/>
        <v>4.08</v>
      </c>
      <c r="I3155" s="17">
        <f t="shared" si="1241"/>
        <v>3.5189999999999997</v>
      </c>
      <c r="J3155" s="17">
        <f t="shared" si="1242"/>
        <v>1.5299999999999998</v>
      </c>
      <c r="K3155" s="17">
        <f t="shared" si="1243"/>
        <v>3.5189999999999997</v>
      </c>
      <c r="L3155" s="17">
        <f t="shared" si="1244"/>
        <v>4.08</v>
      </c>
      <c r="M3155" s="18">
        <f t="shared" si="1236"/>
        <v>0.51</v>
      </c>
      <c r="N3155" s="18" t="s">
        <v>18494</v>
      </c>
      <c r="O3155" s="17">
        <f t="shared" si="1245"/>
        <v>3.5189999999999997</v>
      </c>
      <c r="P3155" s="17">
        <f t="shared" si="1238"/>
        <v>3.5699999999999994</v>
      </c>
      <c r="Q3155" s="17">
        <f t="shared" si="1246"/>
        <v>4.08</v>
      </c>
      <c r="R3155" s="18" t="s">
        <v>18494</v>
      </c>
      <c r="S3155" s="18" t="s">
        <v>18494</v>
      </c>
      <c r="T3155" s="17">
        <f t="shared" si="1247"/>
        <v>3.5189999999999997</v>
      </c>
      <c r="U3155" s="17">
        <f t="shared" si="1255"/>
        <v>4.59</v>
      </c>
      <c r="V3155" s="17">
        <f t="shared" si="1239"/>
        <v>3.5189999999999997</v>
      </c>
      <c r="W3155" s="17">
        <f t="shared" si="1248"/>
        <v>3.1915800000000001</v>
      </c>
      <c r="X3155" s="17">
        <f t="shared" si="1249"/>
        <v>3.3246899999999995</v>
      </c>
      <c r="Y3155" s="18" t="s">
        <v>18494</v>
      </c>
      <c r="Z3155" s="17">
        <f t="shared" si="1252"/>
        <v>3.5189999999999997</v>
      </c>
      <c r="AA3155" s="18">
        <f t="shared" si="1250"/>
        <v>4.335</v>
      </c>
      <c r="AB3155" s="18" t="s">
        <v>18494</v>
      </c>
      <c r="AC3155" s="17">
        <f t="shared" si="1251"/>
        <v>3.5189999999999997</v>
      </c>
      <c r="AD3155" s="17">
        <f t="shared" si="1257"/>
        <v>4.8449999999999998</v>
      </c>
      <c r="AE3155" s="19">
        <f t="shared" si="1237"/>
        <v>3.5699999999999994</v>
      </c>
      <c r="AF3155" s="18" t="s">
        <v>18494</v>
      </c>
      <c r="AG3155" s="17">
        <f t="shared" si="1253"/>
        <v>3.5189999999999997</v>
      </c>
      <c r="AH3155" s="17">
        <f t="shared" si="1254"/>
        <v>3.5189999999999997</v>
      </c>
      <c r="AI3155" s="20" t="s">
        <v>18494</v>
      </c>
      <c r="AJ3155" s="10">
        <f t="shared" si="1256"/>
        <v>4.1933474999999998</v>
      </c>
      <c r="AK3155" s="10">
        <f t="shared" si="1258"/>
        <v>0.51</v>
      </c>
      <c r="AL3155" s="10">
        <f t="shared" si="1259"/>
        <v>4.8449999999999998</v>
      </c>
    </row>
    <row r="3156" spans="1:38" x14ac:dyDescent="0.25">
      <c r="A3156" s="25" t="s">
        <v>8512</v>
      </c>
      <c r="B3156" s="25" t="s">
        <v>1492</v>
      </c>
      <c r="C3156" s="25" t="s">
        <v>12</v>
      </c>
      <c r="D3156" s="25" t="s">
        <v>18491</v>
      </c>
      <c r="F3156" s="25" t="s">
        <v>1493</v>
      </c>
      <c r="G3156" s="27">
        <v>5.0999999999999996</v>
      </c>
      <c r="H3156" s="17">
        <f t="shared" si="1240"/>
        <v>4.08</v>
      </c>
      <c r="I3156" s="17">
        <f t="shared" si="1241"/>
        <v>3.5189999999999997</v>
      </c>
      <c r="J3156" s="17">
        <f t="shared" si="1242"/>
        <v>1.5299999999999998</v>
      </c>
      <c r="K3156" s="17">
        <f t="shared" si="1243"/>
        <v>3.5189999999999997</v>
      </c>
      <c r="L3156" s="17">
        <f t="shared" si="1244"/>
        <v>4.08</v>
      </c>
      <c r="M3156" s="18">
        <f t="shared" si="1236"/>
        <v>0.51</v>
      </c>
      <c r="N3156" s="18" t="s">
        <v>18494</v>
      </c>
      <c r="O3156" s="17">
        <f t="shared" si="1245"/>
        <v>3.5189999999999997</v>
      </c>
      <c r="P3156" s="17">
        <f t="shared" si="1238"/>
        <v>3.5699999999999994</v>
      </c>
      <c r="Q3156" s="17">
        <f t="shared" si="1246"/>
        <v>4.08</v>
      </c>
      <c r="R3156" s="18" t="s">
        <v>18494</v>
      </c>
      <c r="S3156" s="18" t="s">
        <v>18494</v>
      </c>
      <c r="T3156" s="17">
        <f t="shared" si="1247"/>
        <v>3.5189999999999997</v>
      </c>
      <c r="U3156" s="17">
        <f t="shared" si="1255"/>
        <v>4.59</v>
      </c>
      <c r="V3156" s="17">
        <f t="shared" si="1239"/>
        <v>3.5189999999999997</v>
      </c>
      <c r="W3156" s="17">
        <f t="shared" si="1248"/>
        <v>3.1915800000000001</v>
      </c>
      <c r="X3156" s="17">
        <f t="shared" si="1249"/>
        <v>3.3246899999999995</v>
      </c>
      <c r="Y3156" s="18" t="s">
        <v>18494</v>
      </c>
      <c r="Z3156" s="17">
        <f t="shared" si="1252"/>
        <v>3.5189999999999997</v>
      </c>
      <c r="AA3156" s="18">
        <f t="shared" si="1250"/>
        <v>4.335</v>
      </c>
      <c r="AB3156" s="18" t="s">
        <v>18494</v>
      </c>
      <c r="AC3156" s="17">
        <f t="shared" si="1251"/>
        <v>3.5189999999999997</v>
      </c>
      <c r="AD3156" s="17">
        <f t="shared" si="1257"/>
        <v>4.8449999999999998</v>
      </c>
      <c r="AE3156" s="19">
        <f t="shared" si="1237"/>
        <v>3.5699999999999994</v>
      </c>
      <c r="AF3156" s="18" t="s">
        <v>18494</v>
      </c>
      <c r="AG3156" s="17">
        <f t="shared" si="1253"/>
        <v>3.5189999999999997</v>
      </c>
      <c r="AH3156" s="17">
        <f t="shared" si="1254"/>
        <v>3.5189999999999997</v>
      </c>
      <c r="AI3156" s="20" t="s">
        <v>18494</v>
      </c>
      <c r="AJ3156" s="10">
        <f t="shared" si="1256"/>
        <v>4.1933474999999998</v>
      </c>
      <c r="AK3156" s="10">
        <f t="shared" si="1258"/>
        <v>0.51</v>
      </c>
      <c r="AL3156" s="10">
        <f t="shared" si="1259"/>
        <v>4.8449999999999998</v>
      </c>
    </row>
    <row r="3157" spans="1:38" x14ac:dyDescent="0.25">
      <c r="A3157" s="25" t="s">
        <v>7864</v>
      </c>
      <c r="B3157" s="25" t="s">
        <v>773</v>
      </c>
      <c r="C3157" s="25" t="s">
        <v>12</v>
      </c>
      <c r="D3157" s="25" t="s">
        <v>18491</v>
      </c>
      <c r="F3157" s="25" t="s">
        <v>774</v>
      </c>
      <c r="G3157" s="27">
        <v>5.0999999999999996</v>
      </c>
      <c r="H3157" s="17">
        <f t="shared" si="1240"/>
        <v>4.08</v>
      </c>
      <c r="I3157" s="17">
        <f t="shared" si="1241"/>
        <v>3.5189999999999997</v>
      </c>
      <c r="J3157" s="17">
        <f t="shared" si="1242"/>
        <v>1.5299999999999998</v>
      </c>
      <c r="K3157" s="17">
        <f t="shared" si="1243"/>
        <v>3.5189999999999997</v>
      </c>
      <c r="L3157" s="17">
        <f t="shared" si="1244"/>
        <v>4.08</v>
      </c>
      <c r="M3157" s="18">
        <f t="shared" si="1236"/>
        <v>0.51</v>
      </c>
      <c r="N3157" s="18" t="s">
        <v>18494</v>
      </c>
      <c r="O3157" s="17">
        <f t="shared" si="1245"/>
        <v>3.5189999999999997</v>
      </c>
      <c r="P3157" s="17">
        <f t="shared" si="1238"/>
        <v>3.5699999999999994</v>
      </c>
      <c r="Q3157" s="17">
        <f t="shared" si="1246"/>
        <v>4.08</v>
      </c>
      <c r="R3157" s="18" t="s">
        <v>18494</v>
      </c>
      <c r="S3157" s="18" t="s">
        <v>18494</v>
      </c>
      <c r="T3157" s="17">
        <f t="shared" si="1247"/>
        <v>3.5189999999999997</v>
      </c>
      <c r="U3157" s="17">
        <f t="shared" si="1255"/>
        <v>4.59</v>
      </c>
      <c r="V3157" s="17">
        <f t="shared" si="1239"/>
        <v>3.5189999999999997</v>
      </c>
      <c r="W3157" s="17">
        <f t="shared" si="1248"/>
        <v>3.1915800000000001</v>
      </c>
      <c r="X3157" s="17">
        <f t="shared" si="1249"/>
        <v>3.3246899999999995</v>
      </c>
      <c r="Y3157" s="18" t="s">
        <v>18494</v>
      </c>
      <c r="Z3157" s="17">
        <f t="shared" si="1252"/>
        <v>3.5189999999999997</v>
      </c>
      <c r="AA3157" s="18">
        <f t="shared" si="1250"/>
        <v>4.335</v>
      </c>
      <c r="AB3157" s="18" t="s">
        <v>18494</v>
      </c>
      <c r="AC3157" s="17">
        <f t="shared" si="1251"/>
        <v>3.5189999999999997</v>
      </c>
      <c r="AD3157" s="17">
        <f t="shared" si="1257"/>
        <v>4.8449999999999998</v>
      </c>
      <c r="AE3157" s="19">
        <f t="shared" si="1237"/>
        <v>3.5699999999999994</v>
      </c>
      <c r="AF3157" s="18" t="s">
        <v>18494</v>
      </c>
      <c r="AG3157" s="17">
        <f t="shared" si="1253"/>
        <v>3.5189999999999997</v>
      </c>
      <c r="AH3157" s="17">
        <f t="shared" si="1254"/>
        <v>3.5189999999999997</v>
      </c>
      <c r="AI3157" s="20" t="s">
        <v>18494</v>
      </c>
      <c r="AJ3157" s="10">
        <f t="shared" si="1256"/>
        <v>4.1933474999999998</v>
      </c>
      <c r="AK3157" s="10">
        <f t="shared" si="1258"/>
        <v>0.51</v>
      </c>
      <c r="AL3157" s="10">
        <f t="shared" si="1259"/>
        <v>4.8449999999999998</v>
      </c>
    </row>
    <row r="3158" spans="1:38" x14ac:dyDescent="0.25">
      <c r="A3158" s="25" t="s">
        <v>9020</v>
      </c>
      <c r="B3158" s="25" t="s">
        <v>2060</v>
      </c>
      <c r="C3158" s="25" t="s">
        <v>12</v>
      </c>
      <c r="D3158" s="25" t="s">
        <v>18491</v>
      </c>
      <c r="G3158" s="27">
        <v>5.0999999999999996</v>
      </c>
      <c r="H3158" s="17">
        <f t="shared" si="1240"/>
        <v>4.08</v>
      </c>
      <c r="I3158" s="17">
        <f t="shared" si="1241"/>
        <v>3.5189999999999997</v>
      </c>
      <c r="J3158" s="17">
        <f t="shared" si="1242"/>
        <v>1.5299999999999998</v>
      </c>
      <c r="K3158" s="17">
        <f t="shared" si="1243"/>
        <v>3.5189999999999997</v>
      </c>
      <c r="L3158" s="17">
        <f t="shared" si="1244"/>
        <v>4.08</v>
      </c>
      <c r="M3158" s="18">
        <f t="shared" ref="M3158:M3221" si="1260">G3158*10%</f>
        <v>0.51</v>
      </c>
      <c r="N3158" s="18" t="s">
        <v>18494</v>
      </c>
      <c r="O3158" s="17">
        <f t="shared" si="1245"/>
        <v>3.5189999999999997</v>
      </c>
      <c r="P3158" s="17">
        <f t="shared" si="1238"/>
        <v>3.5699999999999994</v>
      </c>
      <c r="Q3158" s="17">
        <f t="shared" si="1246"/>
        <v>4.08</v>
      </c>
      <c r="R3158" s="18" t="s">
        <v>18494</v>
      </c>
      <c r="S3158" s="18" t="s">
        <v>18494</v>
      </c>
      <c r="T3158" s="17">
        <f t="shared" si="1247"/>
        <v>3.5189999999999997</v>
      </c>
      <c r="U3158" s="17">
        <f t="shared" si="1255"/>
        <v>4.59</v>
      </c>
      <c r="V3158" s="17">
        <f t="shared" si="1239"/>
        <v>3.5189999999999997</v>
      </c>
      <c r="W3158" s="17">
        <f t="shared" si="1248"/>
        <v>3.1915800000000001</v>
      </c>
      <c r="X3158" s="17">
        <f t="shared" si="1249"/>
        <v>3.3246899999999995</v>
      </c>
      <c r="Y3158" s="18" t="s">
        <v>18494</v>
      </c>
      <c r="Z3158" s="17">
        <f t="shared" si="1252"/>
        <v>3.5189999999999997</v>
      </c>
      <c r="AA3158" s="18">
        <f t="shared" si="1250"/>
        <v>4.335</v>
      </c>
      <c r="AB3158" s="18" t="s">
        <v>18494</v>
      </c>
      <c r="AC3158" s="17">
        <f t="shared" si="1251"/>
        <v>3.5189999999999997</v>
      </c>
      <c r="AD3158" s="17">
        <f t="shared" si="1257"/>
        <v>4.8449999999999998</v>
      </c>
      <c r="AE3158" s="19">
        <f t="shared" si="1237"/>
        <v>3.5699999999999994</v>
      </c>
      <c r="AF3158" s="18" t="s">
        <v>18494</v>
      </c>
      <c r="AG3158" s="17">
        <f t="shared" si="1253"/>
        <v>3.5189999999999997</v>
      </c>
      <c r="AH3158" s="17">
        <f t="shared" si="1254"/>
        <v>3.5189999999999997</v>
      </c>
      <c r="AI3158" s="20" t="s">
        <v>18494</v>
      </c>
      <c r="AJ3158" s="10">
        <f t="shared" si="1256"/>
        <v>4.1933474999999998</v>
      </c>
      <c r="AK3158" s="10">
        <f t="shared" si="1258"/>
        <v>0.51</v>
      </c>
      <c r="AL3158" s="10">
        <f t="shared" si="1259"/>
        <v>4.8449999999999998</v>
      </c>
    </row>
    <row r="3159" spans="1:38" x14ac:dyDescent="0.25">
      <c r="A3159" s="25" t="s">
        <v>9352</v>
      </c>
      <c r="B3159" s="25" t="s">
        <v>2411</v>
      </c>
      <c r="C3159" s="25" t="s">
        <v>12</v>
      </c>
      <c r="D3159" s="25" t="s">
        <v>18491</v>
      </c>
      <c r="G3159" s="27">
        <v>5.2</v>
      </c>
      <c r="H3159" s="17">
        <f t="shared" si="1240"/>
        <v>4.16</v>
      </c>
      <c r="I3159" s="17">
        <f t="shared" si="1241"/>
        <v>3.5879999999999996</v>
      </c>
      <c r="J3159" s="17">
        <f t="shared" si="1242"/>
        <v>1.56</v>
      </c>
      <c r="K3159" s="17">
        <f t="shared" si="1243"/>
        <v>3.5879999999999996</v>
      </c>
      <c r="L3159" s="17">
        <f t="shared" si="1244"/>
        <v>4.16</v>
      </c>
      <c r="M3159" s="18">
        <f t="shared" si="1260"/>
        <v>0.52</v>
      </c>
      <c r="N3159" s="18" t="s">
        <v>18494</v>
      </c>
      <c r="O3159" s="17">
        <f t="shared" si="1245"/>
        <v>3.5879999999999996</v>
      </c>
      <c r="P3159" s="17">
        <f t="shared" si="1238"/>
        <v>3.6399999999999997</v>
      </c>
      <c r="Q3159" s="17">
        <f t="shared" si="1246"/>
        <v>4.16</v>
      </c>
      <c r="R3159" s="18" t="s">
        <v>18494</v>
      </c>
      <c r="S3159" s="18" t="s">
        <v>18494</v>
      </c>
      <c r="T3159" s="17">
        <f t="shared" si="1247"/>
        <v>3.5879999999999996</v>
      </c>
      <c r="U3159" s="17">
        <f t="shared" si="1255"/>
        <v>4.6800000000000006</v>
      </c>
      <c r="V3159" s="17">
        <f t="shared" si="1239"/>
        <v>3.5879999999999996</v>
      </c>
      <c r="W3159" s="17">
        <f t="shared" si="1248"/>
        <v>3.2541600000000002</v>
      </c>
      <c r="X3159" s="17">
        <f t="shared" si="1249"/>
        <v>3.3898799999999998</v>
      </c>
      <c r="Y3159" s="18" t="s">
        <v>18494</v>
      </c>
      <c r="Z3159" s="17">
        <f t="shared" si="1252"/>
        <v>3.5879999999999996</v>
      </c>
      <c r="AA3159" s="18">
        <f t="shared" si="1250"/>
        <v>4.42</v>
      </c>
      <c r="AB3159" s="18" t="s">
        <v>18494</v>
      </c>
      <c r="AC3159" s="17">
        <f t="shared" si="1251"/>
        <v>3.5879999999999996</v>
      </c>
      <c r="AD3159" s="17">
        <f t="shared" si="1257"/>
        <v>4.9399999999999995</v>
      </c>
      <c r="AE3159" s="19">
        <f t="shared" ref="AE3159:AE3222" si="1261">G3159*70%</f>
        <v>3.6399999999999997</v>
      </c>
      <c r="AF3159" s="18" t="s">
        <v>18494</v>
      </c>
      <c r="AG3159" s="17">
        <f t="shared" si="1253"/>
        <v>3.5879999999999996</v>
      </c>
      <c r="AH3159" s="17">
        <f t="shared" si="1254"/>
        <v>3.5879999999999996</v>
      </c>
      <c r="AI3159" s="20" t="s">
        <v>18494</v>
      </c>
      <c r="AJ3159" s="10">
        <f t="shared" si="1256"/>
        <v>4.2755700000000001</v>
      </c>
      <c r="AK3159" s="10">
        <f t="shared" si="1258"/>
        <v>0.52</v>
      </c>
      <c r="AL3159" s="10">
        <f t="shared" si="1259"/>
        <v>4.9399999999999995</v>
      </c>
    </row>
    <row r="3160" spans="1:38" x14ac:dyDescent="0.25">
      <c r="A3160" s="25" t="s">
        <v>8391</v>
      </c>
      <c r="B3160" s="25" t="s">
        <v>1362</v>
      </c>
      <c r="C3160" s="25" t="s">
        <v>12</v>
      </c>
      <c r="D3160" s="25" t="s">
        <v>18491</v>
      </c>
      <c r="G3160" s="27">
        <v>5.2</v>
      </c>
      <c r="H3160" s="17">
        <f t="shared" si="1240"/>
        <v>4.16</v>
      </c>
      <c r="I3160" s="17">
        <f t="shared" si="1241"/>
        <v>3.5879999999999996</v>
      </c>
      <c r="J3160" s="17">
        <f t="shared" si="1242"/>
        <v>1.56</v>
      </c>
      <c r="K3160" s="17">
        <f t="shared" si="1243"/>
        <v>3.5879999999999996</v>
      </c>
      <c r="L3160" s="17">
        <f t="shared" si="1244"/>
        <v>4.16</v>
      </c>
      <c r="M3160" s="18">
        <f t="shared" si="1260"/>
        <v>0.52</v>
      </c>
      <c r="N3160" s="18" t="s">
        <v>18494</v>
      </c>
      <c r="O3160" s="17">
        <f t="shared" si="1245"/>
        <v>3.5879999999999996</v>
      </c>
      <c r="P3160" s="17">
        <f t="shared" si="1238"/>
        <v>3.6399999999999997</v>
      </c>
      <c r="Q3160" s="17">
        <f t="shared" si="1246"/>
        <v>4.16</v>
      </c>
      <c r="R3160" s="18" t="s">
        <v>18494</v>
      </c>
      <c r="S3160" s="18" t="s">
        <v>18494</v>
      </c>
      <c r="T3160" s="17">
        <f t="shared" si="1247"/>
        <v>3.5879999999999996</v>
      </c>
      <c r="U3160" s="17">
        <f t="shared" si="1255"/>
        <v>4.6800000000000006</v>
      </c>
      <c r="V3160" s="17">
        <f t="shared" si="1239"/>
        <v>3.5879999999999996</v>
      </c>
      <c r="W3160" s="17">
        <f t="shared" si="1248"/>
        <v>3.2541600000000002</v>
      </c>
      <c r="X3160" s="17">
        <f t="shared" si="1249"/>
        <v>3.3898799999999998</v>
      </c>
      <c r="Y3160" s="18" t="s">
        <v>18494</v>
      </c>
      <c r="Z3160" s="17">
        <f t="shared" si="1252"/>
        <v>3.5879999999999996</v>
      </c>
      <c r="AA3160" s="18">
        <f t="shared" si="1250"/>
        <v>4.42</v>
      </c>
      <c r="AB3160" s="18" t="s">
        <v>18494</v>
      </c>
      <c r="AC3160" s="17">
        <f t="shared" si="1251"/>
        <v>3.5879999999999996</v>
      </c>
      <c r="AD3160" s="17">
        <f t="shared" si="1257"/>
        <v>4.9399999999999995</v>
      </c>
      <c r="AE3160" s="19">
        <f t="shared" si="1261"/>
        <v>3.6399999999999997</v>
      </c>
      <c r="AF3160" s="18" t="s">
        <v>18494</v>
      </c>
      <c r="AG3160" s="17">
        <f t="shared" si="1253"/>
        <v>3.5879999999999996</v>
      </c>
      <c r="AH3160" s="17">
        <f t="shared" si="1254"/>
        <v>3.5879999999999996</v>
      </c>
      <c r="AI3160" s="20" t="s">
        <v>18494</v>
      </c>
      <c r="AJ3160" s="10">
        <f t="shared" si="1256"/>
        <v>4.2755700000000001</v>
      </c>
      <c r="AK3160" s="10">
        <f t="shared" si="1258"/>
        <v>0.52</v>
      </c>
      <c r="AL3160" s="10">
        <f t="shared" si="1259"/>
        <v>4.9399999999999995</v>
      </c>
    </row>
    <row r="3161" spans="1:38" x14ac:dyDescent="0.25">
      <c r="A3161" s="25" t="s">
        <v>11919</v>
      </c>
      <c r="B3161" s="25" t="s">
        <v>5186</v>
      </c>
      <c r="C3161" s="25" t="s">
        <v>12</v>
      </c>
      <c r="D3161" s="25" t="s">
        <v>18491</v>
      </c>
      <c r="G3161" s="27">
        <v>5.3</v>
      </c>
      <c r="H3161" s="17">
        <f t="shared" si="1240"/>
        <v>4.24</v>
      </c>
      <c r="I3161" s="17">
        <f t="shared" si="1241"/>
        <v>3.6569999999999996</v>
      </c>
      <c r="J3161" s="17">
        <f t="shared" si="1242"/>
        <v>1.5899999999999999</v>
      </c>
      <c r="K3161" s="17">
        <f t="shared" si="1243"/>
        <v>3.6569999999999996</v>
      </c>
      <c r="L3161" s="17">
        <f t="shared" si="1244"/>
        <v>4.24</v>
      </c>
      <c r="M3161" s="18">
        <f t="shared" si="1260"/>
        <v>0.53</v>
      </c>
      <c r="N3161" s="18" t="s">
        <v>18494</v>
      </c>
      <c r="O3161" s="17">
        <f t="shared" si="1245"/>
        <v>3.6569999999999996</v>
      </c>
      <c r="P3161" s="17">
        <f t="shared" si="1238"/>
        <v>3.7099999999999995</v>
      </c>
      <c r="Q3161" s="17">
        <f t="shared" si="1246"/>
        <v>4.24</v>
      </c>
      <c r="R3161" s="18" t="s">
        <v>18494</v>
      </c>
      <c r="S3161" s="18" t="s">
        <v>18494</v>
      </c>
      <c r="T3161" s="17">
        <f t="shared" si="1247"/>
        <v>3.6569999999999996</v>
      </c>
      <c r="U3161" s="17">
        <f t="shared" si="1255"/>
        <v>4.7699999999999996</v>
      </c>
      <c r="V3161" s="17">
        <f t="shared" si="1239"/>
        <v>3.6569999999999996</v>
      </c>
      <c r="W3161" s="17">
        <f t="shared" si="1248"/>
        <v>3.3167399999999998</v>
      </c>
      <c r="X3161" s="17">
        <f t="shared" si="1249"/>
        <v>3.4550699999999996</v>
      </c>
      <c r="Y3161" s="18" t="s">
        <v>18494</v>
      </c>
      <c r="Z3161" s="17">
        <f t="shared" si="1252"/>
        <v>3.6569999999999996</v>
      </c>
      <c r="AA3161" s="18">
        <f t="shared" si="1250"/>
        <v>4.5049999999999999</v>
      </c>
      <c r="AB3161" s="18" t="s">
        <v>18494</v>
      </c>
      <c r="AC3161" s="17">
        <f t="shared" si="1251"/>
        <v>3.6569999999999996</v>
      </c>
      <c r="AD3161" s="17">
        <f t="shared" si="1257"/>
        <v>5.0349999999999993</v>
      </c>
      <c r="AE3161" s="19">
        <f t="shared" si="1261"/>
        <v>3.7099999999999995</v>
      </c>
      <c r="AF3161" s="18" t="s">
        <v>18494</v>
      </c>
      <c r="AG3161" s="17">
        <f t="shared" si="1253"/>
        <v>3.6569999999999996</v>
      </c>
      <c r="AH3161" s="17">
        <f t="shared" si="1254"/>
        <v>3.6569999999999996</v>
      </c>
      <c r="AI3161" s="20" t="s">
        <v>18494</v>
      </c>
      <c r="AJ3161" s="10">
        <f t="shared" si="1256"/>
        <v>4.3577924999999995</v>
      </c>
      <c r="AK3161" s="10">
        <f t="shared" si="1258"/>
        <v>0.53</v>
      </c>
      <c r="AL3161" s="10">
        <f t="shared" si="1259"/>
        <v>5.0349999999999993</v>
      </c>
    </row>
    <row r="3162" spans="1:38" x14ac:dyDescent="0.25">
      <c r="A3162" s="25" t="s">
        <v>8755</v>
      </c>
      <c r="B3162" s="25" t="s">
        <v>1762</v>
      </c>
      <c r="C3162" s="25" t="s">
        <v>12</v>
      </c>
      <c r="D3162" s="25" t="s">
        <v>18491</v>
      </c>
      <c r="G3162" s="27">
        <v>5.35</v>
      </c>
      <c r="H3162" s="17">
        <f t="shared" si="1240"/>
        <v>4.28</v>
      </c>
      <c r="I3162" s="17">
        <f t="shared" si="1241"/>
        <v>3.6914999999999996</v>
      </c>
      <c r="J3162" s="17">
        <f t="shared" si="1242"/>
        <v>1.6049999999999998</v>
      </c>
      <c r="K3162" s="17">
        <f t="shared" si="1243"/>
        <v>3.6914999999999996</v>
      </c>
      <c r="L3162" s="17">
        <f t="shared" si="1244"/>
        <v>4.28</v>
      </c>
      <c r="M3162" s="18">
        <f t="shared" si="1260"/>
        <v>0.53500000000000003</v>
      </c>
      <c r="N3162" s="18" t="s">
        <v>18494</v>
      </c>
      <c r="O3162" s="17">
        <f t="shared" si="1245"/>
        <v>3.6914999999999996</v>
      </c>
      <c r="P3162" s="17">
        <f t="shared" si="1238"/>
        <v>3.7449999999999997</v>
      </c>
      <c r="Q3162" s="17">
        <f t="shared" si="1246"/>
        <v>4.28</v>
      </c>
      <c r="R3162" s="18" t="s">
        <v>18494</v>
      </c>
      <c r="S3162" s="18" t="s">
        <v>18494</v>
      </c>
      <c r="T3162" s="17">
        <f t="shared" si="1247"/>
        <v>3.6914999999999996</v>
      </c>
      <c r="U3162" s="17">
        <f t="shared" si="1255"/>
        <v>4.8149999999999995</v>
      </c>
      <c r="V3162" s="17">
        <f t="shared" si="1239"/>
        <v>3.6914999999999996</v>
      </c>
      <c r="W3162" s="17">
        <f t="shared" si="1248"/>
        <v>3.3480300000000001</v>
      </c>
      <c r="X3162" s="17">
        <f t="shared" si="1249"/>
        <v>3.4876649999999993</v>
      </c>
      <c r="Y3162" s="18" t="s">
        <v>18494</v>
      </c>
      <c r="Z3162" s="17">
        <f t="shared" si="1252"/>
        <v>3.6914999999999996</v>
      </c>
      <c r="AA3162" s="18">
        <f t="shared" si="1250"/>
        <v>4.5474999999999994</v>
      </c>
      <c r="AB3162" s="18" t="s">
        <v>18494</v>
      </c>
      <c r="AC3162" s="17">
        <f t="shared" si="1251"/>
        <v>3.6914999999999996</v>
      </c>
      <c r="AD3162" s="17">
        <f t="shared" si="1257"/>
        <v>5.0824999999999996</v>
      </c>
      <c r="AE3162" s="19">
        <f t="shared" si="1261"/>
        <v>3.7449999999999997</v>
      </c>
      <c r="AF3162" s="18" t="s">
        <v>18494</v>
      </c>
      <c r="AG3162" s="17">
        <f t="shared" si="1253"/>
        <v>3.6914999999999996</v>
      </c>
      <c r="AH3162" s="17">
        <f t="shared" si="1254"/>
        <v>3.6914999999999996</v>
      </c>
      <c r="AI3162" s="20" t="s">
        <v>18494</v>
      </c>
      <c r="AJ3162" s="10">
        <f t="shared" si="1256"/>
        <v>4.3989037499999988</v>
      </c>
      <c r="AK3162" s="10">
        <f t="shared" si="1258"/>
        <v>0.53500000000000003</v>
      </c>
      <c r="AL3162" s="10">
        <f t="shared" si="1259"/>
        <v>5.0824999999999996</v>
      </c>
    </row>
    <row r="3163" spans="1:38" x14ac:dyDescent="0.25">
      <c r="A3163" s="25" t="s">
        <v>7744</v>
      </c>
      <c r="B3163" s="25" t="s">
        <v>649</v>
      </c>
      <c r="C3163" s="25" t="s">
        <v>12</v>
      </c>
      <c r="D3163" s="25" t="s">
        <v>18491</v>
      </c>
      <c r="G3163" s="27">
        <v>5.35</v>
      </c>
      <c r="H3163" s="17">
        <f t="shared" si="1240"/>
        <v>4.28</v>
      </c>
      <c r="I3163" s="17">
        <f t="shared" si="1241"/>
        <v>3.6914999999999996</v>
      </c>
      <c r="J3163" s="17">
        <f t="shared" si="1242"/>
        <v>1.6049999999999998</v>
      </c>
      <c r="K3163" s="17">
        <f t="shared" si="1243"/>
        <v>3.6914999999999996</v>
      </c>
      <c r="L3163" s="17">
        <f t="shared" si="1244"/>
        <v>4.28</v>
      </c>
      <c r="M3163" s="18">
        <f t="shared" si="1260"/>
        <v>0.53500000000000003</v>
      </c>
      <c r="N3163" s="18" t="s">
        <v>18494</v>
      </c>
      <c r="O3163" s="17">
        <f t="shared" si="1245"/>
        <v>3.6914999999999996</v>
      </c>
      <c r="P3163" s="17">
        <f t="shared" si="1238"/>
        <v>3.7449999999999997</v>
      </c>
      <c r="Q3163" s="17">
        <f t="shared" si="1246"/>
        <v>4.28</v>
      </c>
      <c r="R3163" s="18" t="s">
        <v>18494</v>
      </c>
      <c r="S3163" s="18" t="s">
        <v>18494</v>
      </c>
      <c r="T3163" s="17">
        <f t="shared" si="1247"/>
        <v>3.6914999999999996</v>
      </c>
      <c r="U3163" s="17">
        <f t="shared" si="1255"/>
        <v>4.8149999999999995</v>
      </c>
      <c r="V3163" s="17">
        <f t="shared" si="1239"/>
        <v>3.6914999999999996</v>
      </c>
      <c r="W3163" s="17">
        <f t="shared" si="1248"/>
        <v>3.3480300000000001</v>
      </c>
      <c r="X3163" s="17">
        <f t="shared" si="1249"/>
        <v>3.4876649999999993</v>
      </c>
      <c r="Y3163" s="18" t="s">
        <v>18494</v>
      </c>
      <c r="Z3163" s="17">
        <f t="shared" si="1252"/>
        <v>3.6914999999999996</v>
      </c>
      <c r="AA3163" s="18">
        <f t="shared" si="1250"/>
        <v>4.5474999999999994</v>
      </c>
      <c r="AB3163" s="18" t="s">
        <v>18494</v>
      </c>
      <c r="AC3163" s="17">
        <f t="shared" si="1251"/>
        <v>3.6914999999999996</v>
      </c>
      <c r="AD3163" s="17">
        <f t="shared" si="1257"/>
        <v>5.0824999999999996</v>
      </c>
      <c r="AE3163" s="19">
        <f t="shared" si="1261"/>
        <v>3.7449999999999997</v>
      </c>
      <c r="AF3163" s="18" t="s">
        <v>18494</v>
      </c>
      <c r="AG3163" s="17">
        <f t="shared" si="1253"/>
        <v>3.6914999999999996</v>
      </c>
      <c r="AH3163" s="17">
        <f t="shared" si="1254"/>
        <v>3.6914999999999996</v>
      </c>
      <c r="AI3163" s="20" t="s">
        <v>18494</v>
      </c>
      <c r="AJ3163" s="10">
        <f t="shared" si="1256"/>
        <v>4.3989037499999988</v>
      </c>
      <c r="AK3163" s="10">
        <f t="shared" si="1258"/>
        <v>0.53500000000000003</v>
      </c>
      <c r="AL3163" s="10">
        <f t="shared" si="1259"/>
        <v>5.0824999999999996</v>
      </c>
    </row>
    <row r="3164" spans="1:38" x14ac:dyDescent="0.25">
      <c r="A3164" s="25" t="s">
        <v>8803</v>
      </c>
      <c r="B3164" s="25" t="s">
        <v>1811</v>
      </c>
      <c r="C3164" s="25" t="s">
        <v>12</v>
      </c>
      <c r="D3164" s="25" t="s">
        <v>18491</v>
      </c>
      <c r="G3164" s="27">
        <v>5.35</v>
      </c>
      <c r="H3164" s="17">
        <f t="shared" si="1240"/>
        <v>4.28</v>
      </c>
      <c r="I3164" s="17">
        <f t="shared" si="1241"/>
        <v>3.6914999999999996</v>
      </c>
      <c r="J3164" s="17">
        <f t="shared" si="1242"/>
        <v>1.6049999999999998</v>
      </c>
      <c r="K3164" s="17">
        <f t="shared" si="1243"/>
        <v>3.6914999999999996</v>
      </c>
      <c r="L3164" s="17">
        <f t="shared" si="1244"/>
        <v>4.28</v>
      </c>
      <c r="M3164" s="18">
        <f t="shared" si="1260"/>
        <v>0.53500000000000003</v>
      </c>
      <c r="N3164" s="18" t="s">
        <v>18494</v>
      </c>
      <c r="O3164" s="17">
        <f t="shared" si="1245"/>
        <v>3.6914999999999996</v>
      </c>
      <c r="P3164" s="17">
        <f t="shared" si="1238"/>
        <v>3.7449999999999997</v>
      </c>
      <c r="Q3164" s="17">
        <f t="shared" si="1246"/>
        <v>4.28</v>
      </c>
      <c r="R3164" s="18" t="s">
        <v>18494</v>
      </c>
      <c r="S3164" s="18" t="s">
        <v>18494</v>
      </c>
      <c r="T3164" s="17">
        <f t="shared" si="1247"/>
        <v>3.6914999999999996</v>
      </c>
      <c r="U3164" s="17">
        <f t="shared" si="1255"/>
        <v>4.8149999999999995</v>
      </c>
      <c r="V3164" s="17">
        <f t="shared" si="1239"/>
        <v>3.6914999999999996</v>
      </c>
      <c r="W3164" s="17">
        <f t="shared" si="1248"/>
        <v>3.3480300000000001</v>
      </c>
      <c r="X3164" s="17">
        <f t="shared" si="1249"/>
        <v>3.4876649999999993</v>
      </c>
      <c r="Y3164" s="18" t="s">
        <v>18494</v>
      </c>
      <c r="Z3164" s="17">
        <f t="shared" si="1252"/>
        <v>3.6914999999999996</v>
      </c>
      <c r="AA3164" s="18">
        <f t="shared" si="1250"/>
        <v>4.5474999999999994</v>
      </c>
      <c r="AB3164" s="18" t="s">
        <v>18494</v>
      </c>
      <c r="AC3164" s="17">
        <f t="shared" si="1251"/>
        <v>3.6914999999999996</v>
      </c>
      <c r="AD3164" s="17">
        <f t="shared" si="1257"/>
        <v>5.0824999999999996</v>
      </c>
      <c r="AE3164" s="19">
        <f t="shared" si="1261"/>
        <v>3.7449999999999997</v>
      </c>
      <c r="AF3164" s="18" t="s">
        <v>18494</v>
      </c>
      <c r="AG3164" s="17">
        <f t="shared" si="1253"/>
        <v>3.6914999999999996</v>
      </c>
      <c r="AH3164" s="17">
        <f t="shared" si="1254"/>
        <v>3.6914999999999996</v>
      </c>
      <c r="AI3164" s="20" t="s">
        <v>18494</v>
      </c>
      <c r="AJ3164" s="10">
        <f t="shared" si="1256"/>
        <v>4.3989037499999988</v>
      </c>
      <c r="AK3164" s="10">
        <f t="shared" si="1258"/>
        <v>0.53500000000000003</v>
      </c>
      <c r="AL3164" s="10">
        <f t="shared" si="1259"/>
        <v>5.0824999999999996</v>
      </c>
    </row>
    <row r="3165" spans="1:38" x14ac:dyDescent="0.25">
      <c r="A3165" s="25" t="s">
        <v>9379</v>
      </c>
      <c r="B3165" s="25" t="s">
        <v>2439</v>
      </c>
      <c r="C3165" s="25" t="s">
        <v>12</v>
      </c>
      <c r="D3165" s="25" t="s">
        <v>18491</v>
      </c>
      <c r="G3165" s="27">
        <v>5.35</v>
      </c>
      <c r="H3165" s="17">
        <f t="shared" si="1240"/>
        <v>4.28</v>
      </c>
      <c r="I3165" s="17">
        <f t="shared" si="1241"/>
        <v>3.6914999999999996</v>
      </c>
      <c r="J3165" s="17">
        <f t="shared" si="1242"/>
        <v>1.6049999999999998</v>
      </c>
      <c r="K3165" s="17">
        <f t="shared" si="1243"/>
        <v>3.6914999999999996</v>
      </c>
      <c r="L3165" s="17">
        <f t="shared" si="1244"/>
        <v>4.28</v>
      </c>
      <c r="M3165" s="18">
        <f t="shared" si="1260"/>
        <v>0.53500000000000003</v>
      </c>
      <c r="N3165" s="18" t="s">
        <v>18494</v>
      </c>
      <c r="O3165" s="17">
        <f t="shared" si="1245"/>
        <v>3.6914999999999996</v>
      </c>
      <c r="P3165" s="17">
        <f t="shared" si="1238"/>
        <v>3.7449999999999997</v>
      </c>
      <c r="Q3165" s="17">
        <f t="shared" si="1246"/>
        <v>4.28</v>
      </c>
      <c r="R3165" s="18" t="s">
        <v>18494</v>
      </c>
      <c r="S3165" s="18" t="s">
        <v>18494</v>
      </c>
      <c r="T3165" s="17">
        <f t="shared" si="1247"/>
        <v>3.6914999999999996</v>
      </c>
      <c r="U3165" s="17">
        <f t="shared" si="1255"/>
        <v>4.8149999999999995</v>
      </c>
      <c r="V3165" s="17">
        <f t="shared" si="1239"/>
        <v>3.6914999999999996</v>
      </c>
      <c r="W3165" s="17">
        <f t="shared" si="1248"/>
        <v>3.3480300000000001</v>
      </c>
      <c r="X3165" s="17">
        <f t="shared" si="1249"/>
        <v>3.4876649999999993</v>
      </c>
      <c r="Y3165" s="18" t="s">
        <v>18494</v>
      </c>
      <c r="Z3165" s="17">
        <f t="shared" si="1252"/>
        <v>3.6914999999999996</v>
      </c>
      <c r="AA3165" s="18">
        <f t="shared" si="1250"/>
        <v>4.5474999999999994</v>
      </c>
      <c r="AB3165" s="18" t="s">
        <v>18494</v>
      </c>
      <c r="AC3165" s="17">
        <f t="shared" si="1251"/>
        <v>3.6914999999999996</v>
      </c>
      <c r="AD3165" s="17">
        <f t="shared" si="1257"/>
        <v>5.0824999999999996</v>
      </c>
      <c r="AE3165" s="19">
        <f t="shared" si="1261"/>
        <v>3.7449999999999997</v>
      </c>
      <c r="AF3165" s="18" t="s">
        <v>18494</v>
      </c>
      <c r="AG3165" s="17">
        <f t="shared" si="1253"/>
        <v>3.6914999999999996</v>
      </c>
      <c r="AH3165" s="17">
        <f t="shared" si="1254"/>
        <v>3.6914999999999996</v>
      </c>
      <c r="AI3165" s="20" t="s">
        <v>18494</v>
      </c>
      <c r="AJ3165" s="10">
        <f t="shared" si="1256"/>
        <v>4.3989037499999988</v>
      </c>
      <c r="AK3165" s="10">
        <f t="shared" si="1258"/>
        <v>0.53500000000000003</v>
      </c>
      <c r="AL3165" s="10">
        <f t="shared" si="1259"/>
        <v>5.0824999999999996</v>
      </c>
    </row>
    <row r="3166" spans="1:38" x14ac:dyDescent="0.25">
      <c r="A3166" s="25" t="s">
        <v>10838</v>
      </c>
      <c r="B3166" s="25" t="s">
        <v>4060</v>
      </c>
      <c r="C3166" s="25" t="s">
        <v>12</v>
      </c>
      <c r="D3166" s="25" t="s">
        <v>18491</v>
      </c>
      <c r="G3166" s="27">
        <v>5.4</v>
      </c>
      <c r="H3166" s="17">
        <f t="shared" si="1240"/>
        <v>4.32</v>
      </c>
      <c r="I3166" s="17">
        <f t="shared" si="1241"/>
        <v>3.726</v>
      </c>
      <c r="J3166" s="17">
        <f t="shared" si="1242"/>
        <v>1.62</v>
      </c>
      <c r="K3166" s="17">
        <f t="shared" si="1243"/>
        <v>3.726</v>
      </c>
      <c r="L3166" s="17">
        <f t="shared" si="1244"/>
        <v>4.32</v>
      </c>
      <c r="M3166" s="18">
        <f t="shared" si="1260"/>
        <v>0.54</v>
      </c>
      <c r="N3166" s="18" t="s">
        <v>18494</v>
      </c>
      <c r="O3166" s="17">
        <f t="shared" si="1245"/>
        <v>3.726</v>
      </c>
      <c r="P3166" s="17">
        <f t="shared" si="1238"/>
        <v>3.78</v>
      </c>
      <c r="Q3166" s="17">
        <f t="shared" si="1246"/>
        <v>4.32</v>
      </c>
      <c r="R3166" s="18" t="s">
        <v>18494</v>
      </c>
      <c r="S3166" s="18" t="s">
        <v>18494</v>
      </c>
      <c r="T3166" s="17">
        <f t="shared" si="1247"/>
        <v>3.726</v>
      </c>
      <c r="U3166" s="17">
        <f t="shared" si="1255"/>
        <v>4.8600000000000003</v>
      </c>
      <c r="V3166" s="17">
        <f t="shared" si="1239"/>
        <v>3.726</v>
      </c>
      <c r="W3166" s="17">
        <f t="shared" si="1248"/>
        <v>3.3793200000000003</v>
      </c>
      <c r="X3166" s="17">
        <f t="shared" si="1249"/>
        <v>3.5202599999999999</v>
      </c>
      <c r="Y3166" s="18" t="s">
        <v>18494</v>
      </c>
      <c r="Z3166" s="17">
        <f t="shared" si="1252"/>
        <v>3.726</v>
      </c>
      <c r="AA3166" s="18">
        <f t="shared" si="1250"/>
        <v>4.59</v>
      </c>
      <c r="AB3166" s="18" t="s">
        <v>18494</v>
      </c>
      <c r="AC3166" s="17">
        <f t="shared" si="1251"/>
        <v>3.726</v>
      </c>
      <c r="AD3166" s="17">
        <f t="shared" si="1257"/>
        <v>5.13</v>
      </c>
      <c r="AE3166" s="19">
        <f t="shared" si="1261"/>
        <v>3.78</v>
      </c>
      <c r="AF3166" s="18" t="s">
        <v>18494</v>
      </c>
      <c r="AG3166" s="17">
        <f t="shared" si="1253"/>
        <v>3.726</v>
      </c>
      <c r="AH3166" s="17">
        <f t="shared" si="1254"/>
        <v>3.726</v>
      </c>
      <c r="AI3166" s="20" t="s">
        <v>18494</v>
      </c>
      <c r="AJ3166" s="10">
        <f t="shared" si="1256"/>
        <v>4.4400150000000007</v>
      </c>
      <c r="AK3166" s="10">
        <f t="shared" si="1258"/>
        <v>0.54</v>
      </c>
      <c r="AL3166" s="10">
        <f t="shared" si="1259"/>
        <v>5.13</v>
      </c>
    </row>
    <row r="3167" spans="1:38" x14ac:dyDescent="0.25">
      <c r="A3167" s="25" t="s">
        <v>10839</v>
      </c>
      <c r="B3167" s="25" t="s">
        <v>4061</v>
      </c>
      <c r="C3167" s="25" t="s">
        <v>12</v>
      </c>
      <c r="D3167" s="25" t="s">
        <v>18491</v>
      </c>
      <c r="G3167" s="27">
        <v>5.4</v>
      </c>
      <c r="H3167" s="17">
        <f t="shared" si="1240"/>
        <v>4.32</v>
      </c>
      <c r="I3167" s="17">
        <f t="shared" si="1241"/>
        <v>3.726</v>
      </c>
      <c r="J3167" s="17">
        <f t="shared" si="1242"/>
        <v>1.62</v>
      </c>
      <c r="K3167" s="17">
        <f t="shared" si="1243"/>
        <v>3.726</v>
      </c>
      <c r="L3167" s="17">
        <f t="shared" si="1244"/>
        <v>4.32</v>
      </c>
      <c r="M3167" s="18">
        <f t="shared" si="1260"/>
        <v>0.54</v>
      </c>
      <c r="N3167" s="18" t="s">
        <v>18494</v>
      </c>
      <c r="O3167" s="17">
        <f t="shared" si="1245"/>
        <v>3.726</v>
      </c>
      <c r="P3167" s="17">
        <f t="shared" si="1238"/>
        <v>3.78</v>
      </c>
      <c r="Q3167" s="17">
        <f t="shared" si="1246"/>
        <v>4.32</v>
      </c>
      <c r="R3167" s="18" t="s">
        <v>18494</v>
      </c>
      <c r="S3167" s="18" t="s">
        <v>18494</v>
      </c>
      <c r="T3167" s="17">
        <f t="shared" si="1247"/>
        <v>3.726</v>
      </c>
      <c r="U3167" s="17">
        <f t="shared" si="1255"/>
        <v>4.8600000000000003</v>
      </c>
      <c r="V3167" s="17">
        <f t="shared" si="1239"/>
        <v>3.726</v>
      </c>
      <c r="W3167" s="17">
        <f t="shared" si="1248"/>
        <v>3.3793200000000003</v>
      </c>
      <c r="X3167" s="17">
        <f t="shared" si="1249"/>
        <v>3.5202599999999999</v>
      </c>
      <c r="Y3167" s="18" t="s">
        <v>18494</v>
      </c>
      <c r="Z3167" s="17">
        <f t="shared" si="1252"/>
        <v>3.726</v>
      </c>
      <c r="AA3167" s="18">
        <f t="shared" si="1250"/>
        <v>4.59</v>
      </c>
      <c r="AB3167" s="18" t="s">
        <v>18494</v>
      </c>
      <c r="AC3167" s="17">
        <f t="shared" si="1251"/>
        <v>3.726</v>
      </c>
      <c r="AD3167" s="17">
        <f t="shared" si="1257"/>
        <v>5.13</v>
      </c>
      <c r="AE3167" s="19">
        <f t="shared" si="1261"/>
        <v>3.78</v>
      </c>
      <c r="AF3167" s="18" t="s">
        <v>18494</v>
      </c>
      <c r="AG3167" s="17">
        <f t="shared" si="1253"/>
        <v>3.726</v>
      </c>
      <c r="AH3167" s="17">
        <f t="shared" si="1254"/>
        <v>3.726</v>
      </c>
      <c r="AI3167" s="20" t="s">
        <v>18494</v>
      </c>
      <c r="AJ3167" s="10">
        <f t="shared" si="1256"/>
        <v>4.4400150000000007</v>
      </c>
      <c r="AK3167" s="10">
        <f t="shared" si="1258"/>
        <v>0.54</v>
      </c>
      <c r="AL3167" s="10">
        <f t="shared" si="1259"/>
        <v>5.13</v>
      </c>
    </row>
    <row r="3168" spans="1:38" x14ac:dyDescent="0.25">
      <c r="A3168" s="25" t="s">
        <v>8549</v>
      </c>
      <c r="B3168" s="25" t="s">
        <v>1532</v>
      </c>
      <c r="C3168" s="25" t="s">
        <v>12</v>
      </c>
      <c r="D3168" s="25" t="s">
        <v>18491</v>
      </c>
      <c r="G3168" s="27">
        <v>5.45</v>
      </c>
      <c r="H3168" s="17">
        <f t="shared" si="1240"/>
        <v>4.3600000000000003</v>
      </c>
      <c r="I3168" s="17">
        <f t="shared" si="1241"/>
        <v>3.7605</v>
      </c>
      <c r="J3168" s="17">
        <f t="shared" si="1242"/>
        <v>1.635</v>
      </c>
      <c r="K3168" s="17">
        <f t="shared" si="1243"/>
        <v>3.7605</v>
      </c>
      <c r="L3168" s="17">
        <f t="shared" si="1244"/>
        <v>4.3600000000000003</v>
      </c>
      <c r="M3168" s="18">
        <f t="shared" si="1260"/>
        <v>0.54500000000000004</v>
      </c>
      <c r="N3168" s="18" t="s">
        <v>18494</v>
      </c>
      <c r="O3168" s="17">
        <f t="shared" si="1245"/>
        <v>3.7605</v>
      </c>
      <c r="P3168" s="17">
        <f t="shared" si="1238"/>
        <v>3.8149999999999999</v>
      </c>
      <c r="Q3168" s="17">
        <f t="shared" si="1246"/>
        <v>4.3600000000000003</v>
      </c>
      <c r="R3168" s="18" t="s">
        <v>18494</v>
      </c>
      <c r="S3168" s="18" t="s">
        <v>18494</v>
      </c>
      <c r="T3168" s="17">
        <f t="shared" si="1247"/>
        <v>3.7605</v>
      </c>
      <c r="U3168" s="17">
        <f t="shared" si="1255"/>
        <v>4.9050000000000002</v>
      </c>
      <c r="V3168" s="17">
        <f t="shared" si="1239"/>
        <v>3.7605</v>
      </c>
      <c r="W3168" s="17">
        <f t="shared" si="1248"/>
        <v>3.4106100000000001</v>
      </c>
      <c r="X3168" s="17">
        <f t="shared" si="1249"/>
        <v>3.5528549999999997</v>
      </c>
      <c r="Y3168" s="18" t="s">
        <v>18494</v>
      </c>
      <c r="Z3168" s="17">
        <f t="shared" si="1252"/>
        <v>3.7605</v>
      </c>
      <c r="AA3168" s="18">
        <f t="shared" si="1250"/>
        <v>4.6325000000000003</v>
      </c>
      <c r="AB3168" s="18" t="s">
        <v>18494</v>
      </c>
      <c r="AC3168" s="17">
        <f t="shared" si="1251"/>
        <v>3.7605</v>
      </c>
      <c r="AD3168" s="17">
        <f t="shared" si="1257"/>
        <v>5.1775000000000002</v>
      </c>
      <c r="AE3168" s="19">
        <f t="shared" si="1261"/>
        <v>3.8149999999999999</v>
      </c>
      <c r="AF3168" s="18" t="s">
        <v>18494</v>
      </c>
      <c r="AG3168" s="17">
        <f t="shared" si="1253"/>
        <v>3.7605</v>
      </c>
      <c r="AH3168" s="17">
        <f t="shared" si="1254"/>
        <v>3.7605</v>
      </c>
      <c r="AI3168" s="20" t="s">
        <v>18494</v>
      </c>
      <c r="AJ3168" s="10">
        <f t="shared" si="1256"/>
        <v>4.48112625</v>
      </c>
      <c r="AK3168" s="10">
        <f t="shared" si="1258"/>
        <v>0.54500000000000004</v>
      </c>
      <c r="AL3168" s="10">
        <f t="shared" si="1259"/>
        <v>5.1775000000000002</v>
      </c>
    </row>
    <row r="3169" spans="1:38" x14ac:dyDescent="0.25">
      <c r="A3169" s="25" t="s">
        <v>8771</v>
      </c>
      <c r="B3169" s="25" t="s">
        <v>1779</v>
      </c>
      <c r="C3169" s="25" t="s">
        <v>12</v>
      </c>
      <c r="D3169" s="25" t="s">
        <v>18491</v>
      </c>
      <c r="G3169" s="27">
        <v>5.45</v>
      </c>
      <c r="H3169" s="17">
        <f t="shared" si="1240"/>
        <v>4.3600000000000003</v>
      </c>
      <c r="I3169" s="17">
        <f t="shared" si="1241"/>
        <v>3.7605</v>
      </c>
      <c r="J3169" s="17">
        <f t="shared" si="1242"/>
        <v>1.635</v>
      </c>
      <c r="K3169" s="17">
        <f t="shared" si="1243"/>
        <v>3.7605</v>
      </c>
      <c r="L3169" s="17">
        <f t="shared" si="1244"/>
        <v>4.3600000000000003</v>
      </c>
      <c r="M3169" s="18">
        <f t="shared" si="1260"/>
        <v>0.54500000000000004</v>
      </c>
      <c r="N3169" s="18" t="s">
        <v>18494</v>
      </c>
      <c r="O3169" s="17">
        <f t="shared" si="1245"/>
        <v>3.7605</v>
      </c>
      <c r="P3169" s="17">
        <f t="shared" ref="P3169:P3232" si="1262">G3169*70%</f>
        <v>3.8149999999999999</v>
      </c>
      <c r="Q3169" s="17">
        <f t="shared" si="1246"/>
        <v>4.3600000000000003</v>
      </c>
      <c r="R3169" s="18" t="s">
        <v>18494</v>
      </c>
      <c r="S3169" s="18" t="s">
        <v>18494</v>
      </c>
      <c r="T3169" s="17">
        <f t="shared" si="1247"/>
        <v>3.7605</v>
      </c>
      <c r="U3169" s="17">
        <f t="shared" si="1255"/>
        <v>4.9050000000000002</v>
      </c>
      <c r="V3169" s="17">
        <f t="shared" ref="V3169:V3232" si="1263">G3169*69%</f>
        <v>3.7605</v>
      </c>
      <c r="W3169" s="17">
        <f t="shared" si="1248"/>
        <v>3.4106100000000001</v>
      </c>
      <c r="X3169" s="17">
        <f t="shared" si="1249"/>
        <v>3.5528549999999997</v>
      </c>
      <c r="Y3169" s="18" t="s">
        <v>18494</v>
      </c>
      <c r="Z3169" s="17">
        <f t="shared" si="1252"/>
        <v>3.7605</v>
      </c>
      <c r="AA3169" s="18">
        <f t="shared" si="1250"/>
        <v>4.6325000000000003</v>
      </c>
      <c r="AB3169" s="18" t="s">
        <v>18494</v>
      </c>
      <c r="AC3169" s="17">
        <f t="shared" si="1251"/>
        <v>3.7605</v>
      </c>
      <c r="AD3169" s="17">
        <f t="shared" si="1257"/>
        <v>5.1775000000000002</v>
      </c>
      <c r="AE3169" s="19">
        <f t="shared" si="1261"/>
        <v>3.8149999999999999</v>
      </c>
      <c r="AF3169" s="18" t="s">
        <v>18494</v>
      </c>
      <c r="AG3169" s="17">
        <f t="shared" si="1253"/>
        <v>3.7605</v>
      </c>
      <c r="AH3169" s="17">
        <f t="shared" si="1254"/>
        <v>3.7605</v>
      </c>
      <c r="AI3169" s="20" t="s">
        <v>18494</v>
      </c>
      <c r="AJ3169" s="10">
        <f t="shared" si="1256"/>
        <v>4.48112625</v>
      </c>
      <c r="AK3169" s="10">
        <f t="shared" si="1258"/>
        <v>0.54500000000000004</v>
      </c>
      <c r="AL3169" s="10">
        <f t="shared" si="1259"/>
        <v>5.1775000000000002</v>
      </c>
    </row>
    <row r="3170" spans="1:38" x14ac:dyDescent="0.25">
      <c r="A3170" s="25" t="s">
        <v>8821</v>
      </c>
      <c r="B3170" s="25" t="s">
        <v>1830</v>
      </c>
      <c r="C3170" s="25" t="s">
        <v>12</v>
      </c>
      <c r="D3170" s="25" t="s">
        <v>18491</v>
      </c>
      <c r="G3170" s="27">
        <v>5.55</v>
      </c>
      <c r="H3170" s="17">
        <f t="shared" si="1240"/>
        <v>4.4400000000000004</v>
      </c>
      <c r="I3170" s="17">
        <f t="shared" si="1241"/>
        <v>3.8294999999999995</v>
      </c>
      <c r="J3170" s="17">
        <f t="shared" si="1242"/>
        <v>1.6649999999999998</v>
      </c>
      <c r="K3170" s="17">
        <f t="shared" si="1243"/>
        <v>3.8294999999999995</v>
      </c>
      <c r="L3170" s="17">
        <f t="shared" si="1244"/>
        <v>4.4400000000000004</v>
      </c>
      <c r="M3170" s="18">
        <f t="shared" si="1260"/>
        <v>0.55500000000000005</v>
      </c>
      <c r="N3170" s="18" t="s">
        <v>18494</v>
      </c>
      <c r="O3170" s="17">
        <f t="shared" si="1245"/>
        <v>3.8294999999999995</v>
      </c>
      <c r="P3170" s="17">
        <f t="shared" si="1262"/>
        <v>3.8849999999999998</v>
      </c>
      <c r="Q3170" s="17">
        <f t="shared" si="1246"/>
        <v>4.4400000000000004</v>
      </c>
      <c r="R3170" s="18" t="s">
        <v>18494</v>
      </c>
      <c r="S3170" s="18" t="s">
        <v>18494</v>
      </c>
      <c r="T3170" s="17">
        <f t="shared" si="1247"/>
        <v>3.8294999999999995</v>
      </c>
      <c r="U3170" s="17">
        <f t="shared" si="1255"/>
        <v>4.9950000000000001</v>
      </c>
      <c r="V3170" s="17">
        <f t="shared" si="1263"/>
        <v>3.8294999999999995</v>
      </c>
      <c r="W3170" s="17">
        <f t="shared" si="1248"/>
        <v>3.4731900000000002</v>
      </c>
      <c r="X3170" s="17">
        <f t="shared" si="1249"/>
        <v>3.6180449999999995</v>
      </c>
      <c r="Y3170" s="18" t="s">
        <v>18494</v>
      </c>
      <c r="Z3170" s="17">
        <f t="shared" si="1252"/>
        <v>3.8294999999999995</v>
      </c>
      <c r="AA3170" s="18">
        <f t="shared" si="1250"/>
        <v>4.7174999999999994</v>
      </c>
      <c r="AB3170" s="18" t="s">
        <v>18494</v>
      </c>
      <c r="AC3170" s="17">
        <f t="shared" si="1251"/>
        <v>3.8294999999999995</v>
      </c>
      <c r="AD3170" s="17">
        <f t="shared" si="1257"/>
        <v>5.2725</v>
      </c>
      <c r="AE3170" s="19">
        <f t="shared" si="1261"/>
        <v>3.8849999999999998</v>
      </c>
      <c r="AF3170" s="18" t="s">
        <v>18494</v>
      </c>
      <c r="AG3170" s="17">
        <f t="shared" si="1253"/>
        <v>3.8294999999999995</v>
      </c>
      <c r="AH3170" s="17">
        <f t="shared" si="1254"/>
        <v>3.8294999999999995</v>
      </c>
      <c r="AI3170" s="20" t="s">
        <v>18494</v>
      </c>
      <c r="AJ3170" s="10">
        <f t="shared" si="1256"/>
        <v>4.5633487499999994</v>
      </c>
      <c r="AK3170" s="10">
        <f t="shared" si="1258"/>
        <v>0.55500000000000005</v>
      </c>
      <c r="AL3170" s="10">
        <f t="shared" si="1259"/>
        <v>5.2725</v>
      </c>
    </row>
    <row r="3171" spans="1:38" x14ac:dyDescent="0.25">
      <c r="A3171" s="25" t="s">
        <v>8942</v>
      </c>
      <c r="B3171" s="25" t="s">
        <v>1974</v>
      </c>
      <c r="C3171" s="25" t="s">
        <v>12</v>
      </c>
      <c r="D3171" s="25" t="s">
        <v>18491</v>
      </c>
      <c r="G3171" s="27">
        <v>5.6</v>
      </c>
      <c r="H3171" s="17">
        <f t="shared" si="1240"/>
        <v>4.4799999999999995</v>
      </c>
      <c r="I3171" s="17">
        <f t="shared" si="1241"/>
        <v>3.8639999999999994</v>
      </c>
      <c r="J3171" s="17">
        <f t="shared" si="1242"/>
        <v>1.68</v>
      </c>
      <c r="K3171" s="17">
        <f t="shared" si="1243"/>
        <v>3.8639999999999994</v>
      </c>
      <c r="L3171" s="17">
        <f t="shared" si="1244"/>
        <v>4.4799999999999995</v>
      </c>
      <c r="M3171" s="18">
        <f t="shared" si="1260"/>
        <v>0.55999999999999994</v>
      </c>
      <c r="N3171" s="18" t="s">
        <v>18494</v>
      </c>
      <c r="O3171" s="17">
        <f t="shared" si="1245"/>
        <v>3.8639999999999994</v>
      </c>
      <c r="P3171" s="17">
        <f t="shared" si="1262"/>
        <v>3.9199999999999995</v>
      </c>
      <c r="Q3171" s="17">
        <f t="shared" si="1246"/>
        <v>4.4799999999999995</v>
      </c>
      <c r="R3171" s="18" t="s">
        <v>18494</v>
      </c>
      <c r="S3171" s="18" t="s">
        <v>18494</v>
      </c>
      <c r="T3171" s="17">
        <f t="shared" si="1247"/>
        <v>3.8639999999999994</v>
      </c>
      <c r="U3171" s="17">
        <f t="shared" si="1255"/>
        <v>5.04</v>
      </c>
      <c r="V3171" s="17">
        <f t="shared" si="1263"/>
        <v>3.8639999999999994</v>
      </c>
      <c r="W3171" s="17">
        <f t="shared" si="1248"/>
        <v>3.50448</v>
      </c>
      <c r="X3171" s="17">
        <f t="shared" si="1249"/>
        <v>3.6506399999999992</v>
      </c>
      <c r="Y3171" s="18" t="s">
        <v>18494</v>
      </c>
      <c r="Z3171" s="17">
        <f t="shared" si="1252"/>
        <v>3.8639999999999994</v>
      </c>
      <c r="AA3171" s="18">
        <f t="shared" si="1250"/>
        <v>4.76</v>
      </c>
      <c r="AB3171" s="18" t="s">
        <v>18494</v>
      </c>
      <c r="AC3171" s="17">
        <f t="shared" si="1251"/>
        <v>3.8639999999999994</v>
      </c>
      <c r="AD3171" s="17">
        <f t="shared" si="1257"/>
        <v>5.3199999999999994</v>
      </c>
      <c r="AE3171" s="19">
        <f t="shared" si="1261"/>
        <v>3.9199999999999995</v>
      </c>
      <c r="AF3171" s="18" t="s">
        <v>18494</v>
      </c>
      <c r="AG3171" s="17">
        <f t="shared" si="1253"/>
        <v>3.8639999999999994</v>
      </c>
      <c r="AH3171" s="17">
        <f t="shared" si="1254"/>
        <v>3.8639999999999994</v>
      </c>
      <c r="AI3171" s="20" t="s">
        <v>18494</v>
      </c>
      <c r="AJ3171" s="10">
        <f t="shared" si="1256"/>
        <v>4.6044599999999996</v>
      </c>
      <c r="AK3171" s="10">
        <f t="shared" si="1258"/>
        <v>0.55999999999999994</v>
      </c>
      <c r="AL3171" s="10">
        <f t="shared" si="1259"/>
        <v>5.3199999999999994</v>
      </c>
    </row>
    <row r="3172" spans="1:38" x14ac:dyDescent="0.25">
      <c r="A3172" s="25" t="s">
        <v>8068</v>
      </c>
      <c r="B3172" s="25" t="s">
        <v>1012</v>
      </c>
      <c r="C3172" s="25" t="s">
        <v>12</v>
      </c>
      <c r="D3172" s="25" t="s">
        <v>18491</v>
      </c>
      <c r="G3172" s="27">
        <v>5.85</v>
      </c>
      <c r="H3172" s="17">
        <f t="shared" si="1240"/>
        <v>4.68</v>
      </c>
      <c r="I3172" s="17">
        <f t="shared" si="1241"/>
        <v>4.0364999999999993</v>
      </c>
      <c r="J3172" s="17">
        <f t="shared" si="1242"/>
        <v>1.7549999999999999</v>
      </c>
      <c r="K3172" s="17">
        <f t="shared" si="1243"/>
        <v>4.0364999999999993</v>
      </c>
      <c r="L3172" s="17">
        <f t="shared" si="1244"/>
        <v>4.68</v>
      </c>
      <c r="M3172" s="18">
        <f t="shared" si="1260"/>
        <v>0.58499999999999996</v>
      </c>
      <c r="N3172" s="18" t="s">
        <v>18494</v>
      </c>
      <c r="O3172" s="17">
        <f t="shared" si="1245"/>
        <v>4.0364999999999993</v>
      </c>
      <c r="P3172" s="17">
        <f t="shared" si="1262"/>
        <v>4.0949999999999998</v>
      </c>
      <c r="Q3172" s="17">
        <f t="shared" si="1246"/>
        <v>4.68</v>
      </c>
      <c r="R3172" s="18" t="s">
        <v>18494</v>
      </c>
      <c r="S3172" s="18" t="s">
        <v>18494</v>
      </c>
      <c r="T3172" s="17">
        <f t="shared" si="1247"/>
        <v>4.0364999999999993</v>
      </c>
      <c r="U3172" s="17">
        <f t="shared" si="1255"/>
        <v>5.2649999999999997</v>
      </c>
      <c r="V3172" s="17">
        <f t="shared" si="1263"/>
        <v>4.0364999999999993</v>
      </c>
      <c r="W3172" s="17">
        <f t="shared" si="1248"/>
        <v>3.66093</v>
      </c>
      <c r="X3172" s="17">
        <f t="shared" si="1249"/>
        <v>3.8136149999999995</v>
      </c>
      <c r="Y3172" s="18" t="s">
        <v>18494</v>
      </c>
      <c r="Z3172" s="17">
        <f t="shared" si="1252"/>
        <v>4.0364999999999993</v>
      </c>
      <c r="AA3172" s="18">
        <f t="shared" si="1250"/>
        <v>4.9724999999999993</v>
      </c>
      <c r="AB3172" s="18" t="s">
        <v>18494</v>
      </c>
      <c r="AC3172" s="17">
        <f t="shared" si="1251"/>
        <v>4.0364999999999993</v>
      </c>
      <c r="AD3172" s="17">
        <f t="shared" si="1257"/>
        <v>5.5574999999999992</v>
      </c>
      <c r="AE3172" s="19">
        <f t="shared" si="1261"/>
        <v>4.0949999999999998</v>
      </c>
      <c r="AF3172" s="18" t="s">
        <v>18494</v>
      </c>
      <c r="AG3172" s="17">
        <f t="shared" si="1253"/>
        <v>4.0364999999999993</v>
      </c>
      <c r="AH3172" s="17">
        <f t="shared" si="1254"/>
        <v>4.0364999999999993</v>
      </c>
      <c r="AI3172" s="20" t="s">
        <v>18494</v>
      </c>
      <c r="AJ3172" s="10">
        <f t="shared" si="1256"/>
        <v>4.8100162499999994</v>
      </c>
      <c r="AK3172" s="10">
        <f t="shared" si="1258"/>
        <v>0.58499999999999996</v>
      </c>
      <c r="AL3172" s="10">
        <f t="shared" si="1259"/>
        <v>5.5574999999999992</v>
      </c>
    </row>
    <row r="3173" spans="1:38" x14ac:dyDescent="0.25">
      <c r="A3173" s="25" t="s">
        <v>8544</v>
      </c>
      <c r="B3173" s="25" t="s">
        <v>1527</v>
      </c>
      <c r="C3173" s="25" t="s">
        <v>12</v>
      </c>
      <c r="D3173" s="25" t="s">
        <v>18491</v>
      </c>
      <c r="F3173" s="25" t="s">
        <v>21</v>
      </c>
      <c r="G3173" s="27">
        <v>5.85</v>
      </c>
      <c r="H3173" s="17">
        <f t="shared" si="1240"/>
        <v>4.68</v>
      </c>
      <c r="I3173" s="17">
        <f t="shared" si="1241"/>
        <v>4.0364999999999993</v>
      </c>
      <c r="J3173" s="17">
        <f t="shared" si="1242"/>
        <v>1.7549999999999999</v>
      </c>
      <c r="K3173" s="17">
        <f t="shared" si="1243"/>
        <v>4.0364999999999993</v>
      </c>
      <c r="L3173" s="17">
        <f t="shared" si="1244"/>
        <v>4.68</v>
      </c>
      <c r="M3173" s="18">
        <f t="shared" si="1260"/>
        <v>0.58499999999999996</v>
      </c>
      <c r="N3173" s="18" t="s">
        <v>18494</v>
      </c>
      <c r="O3173" s="17">
        <f t="shared" si="1245"/>
        <v>4.0364999999999993</v>
      </c>
      <c r="P3173" s="17">
        <f t="shared" si="1262"/>
        <v>4.0949999999999998</v>
      </c>
      <c r="Q3173" s="17">
        <f t="shared" si="1246"/>
        <v>4.68</v>
      </c>
      <c r="R3173" s="18" t="s">
        <v>18494</v>
      </c>
      <c r="S3173" s="18" t="s">
        <v>18494</v>
      </c>
      <c r="T3173" s="17">
        <f t="shared" si="1247"/>
        <v>4.0364999999999993</v>
      </c>
      <c r="U3173" s="17">
        <f t="shared" si="1255"/>
        <v>5.2649999999999997</v>
      </c>
      <c r="V3173" s="17">
        <f t="shared" si="1263"/>
        <v>4.0364999999999993</v>
      </c>
      <c r="W3173" s="17">
        <f t="shared" si="1248"/>
        <v>3.66093</v>
      </c>
      <c r="X3173" s="17">
        <f t="shared" si="1249"/>
        <v>3.8136149999999995</v>
      </c>
      <c r="Y3173" s="18" t="s">
        <v>18494</v>
      </c>
      <c r="Z3173" s="17">
        <f t="shared" si="1252"/>
        <v>4.0364999999999993</v>
      </c>
      <c r="AA3173" s="18">
        <f t="shared" si="1250"/>
        <v>4.9724999999999993</v>
      </c>
      <c r="AB3173" s="18" t="s">
        <v>18494</v>
      </c>
      <c r="AC3173" s="17">
        <f t="shared" si="1251"/>
        <v>4.0364999999999993</v>
      </c>
      <c r="AD3173" s="17">
        <f t="shared" si="1257"/>
        <v>5.5574999999999992</v>
      </c>
      <c r="AE3173" s="19">
        <f t="shared" si="1261"/>
        <v>4.0949999999999998</v>
      </c>
      <c r="AF3173" s="18" t="s">
        <v>18494</v>
      </c>
      <c r="AG3173" s="17">
        <f t="shared" si="1253"/>
        <v>4.0364999999999993</v>
      </c>
      <c r="AH3173" s="17">
        <f t="shared" si="1254"/>
        <v>4.0364999999999993</v>
      </c>
      <c r="AI3173" s="20" t="s">
        <v>18494</v>
      </c>
      <c r="AJ3173" s="10">
        <f t="shared" si="1256"/>
        <v>4.8100162499999994</v>
      </c>
      <c r="AK3173" s="10">
        <f t="shared" si="1258"/>
        <v>0.58499999999999996</v>
      </c>
      <c r="AL3173" s="10">
        <f t="shared" si="1259"/>
        <v>5.5574999999999992</v>
      </c>
    </row>
    <row r="3174" spans="1:38" x14ac:dyDescent="0.25">
      <c r="A3174" s="25" t="s">
        <v>8564</v>
      </c>
      <c r="B3174" s="25" t="s">
        <v>1547</v>
      </c>
      <c r="C3174" s="25" t="s">
        <v>12</v>
      </c>
      <c r="D3174" s="25" t="s">
        <v>18491</v>
      </c>
      <c r="G3174" s="27">
        <v>5.85</v>
      </c>
      <c r="H3174" s="17">
        <f t="shared" si="1240"/>
        <v>4.68</v>
      </c>
      <c r="I3174" s="17">
        <f t="shared" si="1241"/>
        <v>4.0364999999999993</v>
      </c>
      <c r="J3174" s="17">
        <f t="shared" si="1242"/>
        <v>1.7549999999999999</v>
      </c>
      <c r="K3174" s="17">
        <f t="shared" si="1243"/>
        <v>4.0364999999999993</v>
      </c>
      <c r="L3174" s="17">
        <f t="shared" si="1244"/>
        <v>4.68</v>
      </c>
      <c r="M3174" s="18">
        <f t="shared" si="1260"/>
        <v>0.58499999999999996</v>
      </c>
      <c r="N3174" s="18" t="s">
        <v>18494</v>
      </c>
      <c r="O3174" s="17">
        <f t="shared" si="1245"/>
        <v>4.0364999999999993</v>
      </c>
      <c r="P3174" s="17">
        <f t="shared" si="1262"/>
        <v>4.0949999999999998</v>
      </c>
      <c r="Q3174" s="17">
        <f t="shared" si="1246"/>
        <v>4.68</v>
      </c>
      <c r="R3174" s="18" t="s">
        <v>18494</v>
      </c>
      <c r="S3174" s="18" t="s">
        <v>18494</v>
      </c>
      <c r="T3174" s="17">
        <f t="shared" si="1247"/>
        <v>4.0364999999999993</v>
      </c>
      <c r="U3174" s="17">
        <f t="shared" si="1255"/>
        <v>5.2649999999999997</v>
      </c>
      <c r="V3174" s="17">
        <f t="shared" si="1263"/>
        <v>4.0364999999999993</v>
      </c>
      <c r="W3174" s="17">
        <f t="shared" si="1248"/>
        <v>3.66093</v>
      </c>
      <c r="X3174" s="17">
        <f t="shared" si="1249"/>
        <v>3.8136149999999995</v>
      </c>
      <c r="Y3174" s="18" t="s">
        <v>18494</v>
      </c>
      <c r="Z3174" s="17">
        <f t="shared" si="1252"/>
        <v>4.0364999999999993</v>
      </c>
      <c r="AA3174" s="18">
        <f t="shared" si="1250"/>
        <v>4.9724999999999993</v>
      </c>
      <c r="AB3174" s="18" t="s">
        <v>18494</v>
      </c>
      <c r="AC3174" s="17">
        <f t="shared" si="1251"/>
        <v>4.0364999999999993</v>
      </c>
      <c r="AD3174" s="17">
        <f t="shared" si="1257"/>
        <v>5.5574999999999992</v>
      </c>
      <c r="AE3174" s="19">
        <f t="shared" si="1261"/>
        <v>4.0949999999999998</v>
      </c>
      <c r="AF3174" s="18" t="s">
        <v>18494</v>
      </c>
      <c r="AG3174" s="17">
        <f t="shared" si="1253"/>
        <v>4.0364999999999993</v>
      </c>
      <c r="AH3174" s="17">
        <f t="shared" si="1254"/>
        <v>4.0364999999999993</v>
      </c>
      <c r="AI3174" s="20" t="s">
        <v>18494</v>
      </c>
      <c r="AJ3174" s="10">
        <f t="shared" si="1256"/>
        <v>4.8100162499999994</v>
      </c>
      <c r="AK3174" s="10">
        <f t="shared" si="1258"/>
        <v>0.58499999999999996</v>
      </c>
      <c r="AL3174" s="10">
        <f t="shared" si="1259"/>
        <v>5.5574999999999992</v>
      </c>
    </row>
    <row r="3175" spans="1:38" x14ac:dyDescent="0.25">
      <c r="A3175" s="25" t="s">
        <v>11306</v>
      </c>
      <c r="B3175" s="25" t="s">
        <v>4551</v>
      </c>
      <c r="C3175" s="25" t="s">
        <v>12</v>
      </c>
      <c r="D3175" s="25" t="s">
        <v>18491</v>
      </c>
      <c r="G3175" s="27">
        <v>5.85</v>
      </c>
      <c r="H3175" s="17">
        <f t="shared" si="1240"/>
        <v>4.68</v>
      </c>
      <c r="I3175" s="17">
        <f t="shared" si="1241"/>
        <v>4.0364999999999993</v>
      </c>
      <c r="J3175" s="17">
        <f t="shared" si="1242"/>
        <v>1.7549999999999999</v>
      </c>
      <c r="K3175" s="17">
        <f t="shared" si="1243"/>
        <v>4.0364999999999993</v>
      </c>
      <c r="L3175" s="17">
        <f t="shared" si="1244"/>
        <v>4.68</v>
      </c>
      <c r="M3175" s="18">
        <f t="shared" si="1260"/>
        <v>0.58499999999999996</v>
      </c>
      <c r="N3175" s="18" t="s">
        <v>18494</v>
      </c>
      <c r="O3175" s="17">
        <f t="shared" si="1245"/>
        <v>4.0364999999999993</v>
      </c>
      <c r="P3175" s="17">
        <f t="shared" si="1262"/>
        <v>4.0949999999999998</v>
      </c>
      <c r="Q3175" s="17">
        <f t="shared" si="1246"/>
        <v>4.68</v>
      </c>
      <c r="R3175" s="18" t="s">
        <v>18494</v>
      </c>
      <c r="S3175" s="18" t="s">
        <v>18494</v>
      </c>
      <c r="T3175" s="17">
        <f t="shared" si="1247"/>
        <v>4.0364999999999993</v>
      </c>
      <c r="U3175" s="17">
        <f t="shared" si="1255"/>
        <v>5.2649999999999997</v>
      </c>
      <c r="V3175" s="17">
        <f t="shared" si="1263"/>
        <v>4.0364999999999993</v>
      </c>
      <c r="W3175" s="17">
        <f t="shared" si="1248"/>
        <v>3.66093</v>
      </c>
      <c r="X3175" s="17">
        <f t="shared" si="1249"/>
        <v>3.8136149999999995</v>
      </c>
      <c r="Y3175" s="18" t="s">
        <v>18494</v>
      </c>
      <c r="Z3175" s="17">
        <f t="shared" si="1252"/>
        <v>4.0364999999999993</v>
      </c>
      <c r="AA3175" s="18">
        <f t="shared" si="1250"/>
        <v>4.9724999999999993</v>
      </c>
      <c r="AB3175" s="18" t="s">
        <v>18494</v>
      </c>
      <c r="AC3175" s="17">
        <f t="shared" si="1251"/>
        <v>4.0364999999999993</v>
      </c>
      <c r="AD3175" s="17">
        <f t="shared" si="1257"/>
        <v>5.5574999999999992</v>
      </c>
      <c r="AE3175" s="19">
        <f t="shared" si="1261"/>
        <v>4.0949999999999998</v>
      </c>
      <c r="AF3175" s="18" t="s">
        <v>18494</v>
      </c>
      <c r="AG3175" s="17">
        <f t="shared" si="1253"/>
        <v>4.0364999999999993</v>
      </c>
      <c r="AH3175" s="17">
        <f t="shared" si="1254"/>
        <v>4.0364999999999993</v>
      </c>
      <c r="AI3175" s="20" t="s">
        <v>18494</v>
      </c>
      <c r="AJ3175" s="10">
        <f t="shared" si="1256"/>
        <v>4.8100162499999994</v>
      </c>
      <c r="AK3175" s="10">
        <f t="shared" si="1258"/>
        <v>0.58499999999999996</v>
      </c>
      <c r="AL3175" s="10">
        <f t="shared" si="1259"/>
        <v>5.5574999999999992</v>
      </c>
    </row>
    <row r="3176" spans="1:38" x14ac:dyDescent="0.25">
      <c r="A3176" s="25" t="s">
        <v>11882</v>
      </c>
      <c r="B3176" s="25" t="s">
        <v>5148</v>
      </c>
      <c r="C3176" s="25" t="s">
        <v>12</v>
      </c>
      <c r="D3176" s="25" t="s">
        <v>18491</v>
      </c>
      <c r="G3176" s="27">
        <v>5.85</v>
      </c>
      <c r="H3176" s="17">
        <f t="shared" si="1240"/>
        <v>4.68</v>
      </c>
      <c r="I3176" s="17">
        <f t="shared" si="1241"/>
        <v>4.0364999999999993</v>
      </c>
      <c r="J3176" s="17">
        <f t="shared" si="1242"/>
        <v>1.7549999999999999</v>
      </c>
      <c r="K3176" s="17">
        <f t="shared" si="1243"/>
        <v>4.0364999999999993</v>
      </c>
      <c r="L3176" s="17">
        <f t="shared" si="1244"/>
        <v>4.68</v>
      </c>
      <c r="M3176" s="18">
        <f t="shared" si="1260"/>
        <v>0.58499999999999996</v>
      </c>
      <c r="N3176" s="18" t="s">
        <v>18494</v>
      </c>
      <c r="O3176" s="17">
        <f t="shared" si="1245"/>
        <v>4.0364999999999993</v>
      </c>
      <c r="P3176" s="17">
        <f t="shared" si="1262"/>
        <v>4.0949999999999998</v>
      </c>
      <c r="Q3176" s="17">
        <f t="shared" si="1246"/>
        <v>4.68</v>
      </c>
      <c r="R3176" s="18" t="s">
        <v>18494</v>
      </c>
      <c r="S3176" s="18" t="s">
        <v>18494</v>
      </c>
      <c r="T3176" s="17">
        <f t="shared" si="1247"/>
        <v>4.0364999999999993</v>
      </c>
      <c r="U3176" s="17">
        <f t="shared" si="1255"/>
        <v>5.2649999999999997</v>
      </c>
      <c r="V3176" s="17">
        <f t="shared" si="1263"/>
        <v>4.0364999999999993</v>
      </c>
      <c r="W3176" s="17">
        <f t="shared" si="1248"/>
        <v>3.66093</v>
      </c>
      <c r="X3176" s="17">
        <f t="shared" si="1249"/>
        <v>3.8136149999999995</v>
      </c>
      <c r="Y3176" s="18" t="s">
        <v>18494</v>
      </c>
      <c r="Z3176" s="17">
        <f t="shared" si="1252"/>
        <v>4.0364999999999993</v>
      </c>
      <c r="AA3176" s="18">
        <f t="shared" si="1250"/>
        <v>4.9724999999999993</v>
      </c>
      <c r="AB3176" s="18" t="s">
        <v>18494</v>
      </c>
      <c r="AC3176" s="17">
        <f t="shared" si="1251"/>
        <v>4.0364999999999993</v>
      </c>
      <c r="AD3176" s="17">
        <f t="shared" si="1257"/>
        <v>5.5574999999999992</v>
      </c>
      <c r="AE3176" s="19">
        <f t="shared" si="1261"/>
        <v>4.0949999999999998</v>
      </c>
      <c r="AF3176" s="18" t="s">
        <v>18494</v>
      </c>
      <c r="AG3176" s="17">
        <f t="shared" si="1253"/>
        <v>4.0364999999999993</v>
      </c>
      <c r="AH3176" s="17">
        <f t="shared" si="1254"/>
        <v>4.0364999999999993</v>
      </c>
      <c r="AI3176" s="20" t="s">
        <v>18494</v>
      </c>
      <c r="AJ3176" s="10">
        <f t="shared" si="1256"/>
        <v>4.8100162499999994</v>
      </c>
      <c r="AK3176" s="10">
        <f t="shared" si="1258"/>
        <v>0.58499999999999996</v>
      </c>
      <c r="AL3176" s="10">
        <f t="shared" si="1259"/>
        <v>5.5574999999999992</v>
      </c>
    </row>
    <row r="3177" spans="1:38" x14ac:dyDescent="0.25">
      <c r="A3177" s="25" t="s">
        <v>8378</v>
      </c>
      <c r="B3177" s="25" t="s">
        <v>1349</v>
      </c>
      <c r="C3177" s="25" t="s">
        <v>12</v>
      </c>
      <c r="D3177" s="25" t="s">
        <v>18491</v>
      </c>
      <c r="E3177" s="25" t="s">
        <v>380</v>
      </c>
      <c r="F3177" s="25" t="s">
        <v>380</v>
      </c>
      <c r="G3177" s="27">
        <v>5.95</v>
      </c>
      <c r="H3177" s="17">
        <f t="shared" si="1240"/>
        <v>4.7600000000000007</v>
      </c>
      <c r="I3177" s="17">
        <f t="shared" si="1241"/>
        <v>4.1055000000000001</v>
      </c>
      <c r="J3177" s="17">
        <f t="shared" si="1242"/>
        <v>1.7849999999999999</v>
      </c>
      <c r="K3177" s="17">
        <f t="shared" si="1243"/>
        <v>4.1055000000000001</v>
      </c>
      <c r="L3177" s="17">
        <f t="shared" si="1244"/>
        <v>4.7600000000000007</v>
      </c>
      <c r="M3177" s="18">
        <f t="shared" si="1260"/>
        <v>0.59500000000000008</v>
      </c>
      <c r="N3177" s="18" t="s">
        <v>18494</v>
      </c>
      <c r="O3177" s="17">
        <f t="shared" si="1245"/>
        <v>4.1055000000000001</v>
      </c>
      <c r="P3177" s="17">
        <f t="shared" si="1262"/>
        <v>4.165</v>
      </c>
      <c r="Q3177" s="17">
        <f t="shared" si="1246"/>
        <v>4.7600000000000007</v>
      </c>
      <c r="R3177" s="18" t="s">
        <v>18494</v>
      </c>
      <c r="S3177" s="18" t="s">
        <v>18494</v>
      </c>
      <c r="T3177" s="17">
        <f t="shared" si="1247"/>
        <v>4.1055000000000001</v>
      </c>
      <c r="U3177" s="17">
        <f t="shared" si="1255"/>
        <v>5.3550000000000004</v>
      </c>
      <c r="V3177" s="17">
        <f t="shared" si="1263"/>
        <v>4.1055000000000001</v>
      </c>
      <c r="W3177" s="17">
        <f t="shared" si="1248"/>
        <v>3.7235100000000001</v>
      </c>
      <c r="X3177" s="17">
        <f t="shared" si="1249"/>
        <v>3.8788049999999998</v>
      </c>
      <c r="Y3177" s="18" t="s">
        <v>18494</v>
      </c>
      <c r="Z3177" s="17">
        <f t="shared" si="1252"/>
        <v>4.1055000000000001</v>
      </c>
      <c r="AA3177" s="18">
        <f t="shared" si="1250"/>
        <v>5.0575000000000001</v>
      </c>
      <c r="AB3177" s="18" t="s">
        <v>18494</v>
      </c>
      <c r="AC3177" s="17">
        <f t="shared" si="1251"/>
        <v>4.1055000000000001</v>
      </c>
      <c r="AD3177" s="17">
        <f t="shared" si="1257"/>
        <v>5.6524999999999999</v>
      </c>
      <c r="AE3177" s="19">
        <f t="shared" si="1261"/>
        <v>4.165</v>
      </c>
      <c r="AF3177" s="18" t="s">
        <v>18494</v>
      </c>
      <c r="AG3177" s="17">
        <f t="shared" si="1253"/>
        <v>4.1055000000000001</v>
      </c>
      <c r="AH3177" s="17">
        <f t="shared" si="1254"/>
        <v>4.1055000000000001</v>
      </c>
      <c r="AI3177" s="20" t="s">
        <v>18494</v>
      </c>
      <c r="AJ3177" s="10">
        <f t="shared" si="1256"/>
        <v>4.8922387500000006</v>
      </c>
      <c r="AK3177" s="10">
        <f t="shared" si="1258"/>
        <v>0.59500000000000008</v>
      </c>
      <c r="AL3177" s="10">
        <f t="shared" si="1259"/>
        <v>5.6524999999999999</v>
      </c>
    </row>
    <row r="3178" spans="1:38" x14ac:dyDescent="0.25">
      <c r="A3178" s="25" t="s">
        <v>9082</v>
      </c>
      <c r="B3178" s="25" t="s">
        <v>2123</v>
      </c>
      <c r="C3178" s="25" t="s">
        <v>12</v>
      </c>
      <c r="D3178" s="25" t="s">
        <v>18491</v>
      </c>
      <c r="G3178" s="27">
        <v>50.45</v>
      </c>
      <c r="H3178" s="17">
        <f t="shared" si="1240"/>
        <v>40.360000000000007</v>
      </c>
      <c r="I3178" s="17">
        <f t="shared" si="1241"/>
        <v>34.810499999999998</v>
      </c>
      <c r="J3178" s="17">
        <f t="shared" si="1242"/>
        <v>15.135</v>
      </c>
      <c r="K3178" s="17">
        <f t="shared" si="1243"/>
        <v>34.810499999999998</v>
      </c>
      <c r="L3178" s="17">
        <f t="shared" si="1244"/>
        <v>40.360000000000007</v>
      </c>
      <c r="M3178" s="18">
        <f t="shared" si="1260"/>
        <v>5.0450000000000008</v>
      </c>
      <c r="N3178" s="18" t="s">
        <v>18494</v>
      </c>
      <c r="O3178" s="17">
        <f t="shared" si="1245"/>
        <v>34.810499999999998</v>
      </c>
      <c r="P3178" s="17">
        <f t="shared" si="1262"/>
        <v>35.314999999999998</v>
      </c>
      <c r="Q3178" s="17">
        <f t="shared" si="1246"/>
        <v>40.360000000000007</v>
      </c>
      <c r="R3178" s="18" t="s">
        <v>18494</v>
      </c>
      <c r="S3178" s="18" t="s">
        <v>18494</v>
      </c>
      <c r="T3178" s="17">
        <f t="shared" si="1247"/>
        <v>34.810499999999998</v>
      </c>
      <c r="U3178" s="17">
        <f t="shared" si="1255"/>
        <v>45.405000000000001</v>
      </c>
      <c r="V3178" s="17">
        <f t="shared" si="1263"/>
        <v>34.810499999999998</v>
      </c>
      <c r="W3178" s="17">
        <f t="shared" si="1248"/>
        <v>31.571610000000003</v>
      </c>
      <c r="X3178" s="17">
        <f t="shared" si="1249"/>
        <v>32.888354999999997</v>
      </c>
      <c r="Y3178" s="18" t="s">
        <v>18494</v>
      </c>
      <c r="Z3178" s="17">
        <f t="shared" si="1252"/>
        <v>34.810499999999998</v>
      </c>
      <c r="AA3178" s="18">
        <f t="shared" si="1250"/>
        <v>42.8825</v>
      </c>
      <c r="AB3178" s="18" t="s">
        <v>18494</v>
      </c>
      <c r="AC3178" s="17">
        <f t="shared" si="1251"/>
        <v>34.810499999999998</v>
      </c>
      <c r="AD3178" s="17">
        <f t="shared" si="1257"/>
        <v>47.927500000000002</v>
      </c>
      <c r="AE3178" s="19">
        <f t="shared" si="1261"/>
        <v>35.314999999999998</v>
      </c>
      <c r="AF3178" s="18" t="s">
        <v>18494</v>
      </c>
      <c r="AG3178" s="17">
        <f t="shared" si="1253"/>
        <v>34.810499999999998</v>
      </c>
      <c r="AH3178" s="17">
        <f t="shared" si="1254"/>
        <v>34.810499999999998</v>
      </c>
      <c r="AI3178" s="20" t="s">
        <v>18494</v>
      </c>
      <c r="AJ3178" s="10">
        <f t="shared" si="1256"/>
        <v>41.481251250000007</v>
      </c>
      <c r="AK3178" s="10">
        <f t="shared" si="1258"/>
        <v>5.0450000000000008</v>
      </c>
      <c r="AL3178" s="10">
        <f t="shared" si="1259"/>
        <v>47.927500000000002</v>
      </c>
    </row>
    <row r="3179" spans="1:38" x14ac:dyDescent="0.25">
      <c r="A3179" s="25" t="s">
        <v>11708</v>
      </c>
      <c r="B3179" s="25" t="s">
        <v>4990</v>
      </c>
      <c r="C3179" s="25" t="s">
        <v>12</v>
      </c>
      <c r="D3179" s="25" t="s">
        <v>18491</v>
      </c>
      <c r="G3179" s="27">
        <v>505</v>
      </c>
      <c r="H3179" s="17">
        <f t="shared" si="1240"/>
        <v>404</v>
      </c>
      <c r="I3179" s="17">
        <f t="shared" si="1241"/>
        <v>348.45</v>
      </c>
      <c r="J3179" s="17">
        <f t="shared" si="1242"/>
        <v>151.5</v>
      </c>
      <c r="K3179" s="17">
        <f t="shared" si="1243"/>
        <v>348.45</v>
      </c>
      <c r="L3179" s="17">
        <f t="shared" si="1244"/>
        <v>404</v>
      </c>
      <c r="M3179" s="18">
        <f t="shared" si="1260"/>
        <v>50.5</v>
      </c>
      <c r="N3179" s="18" t="s">
        <v>18494</v>
      </c>
      <c r="O3179" s="17">
        <f t="shared" si="1245"/>
        <v>348.45</v>
      </c>
      <c r="P3179" s="17">
        <f t="shared" si="1262"/>
        <v>353.5</v>
      </c>
      <c r="Q3179" s="17">
        <f t="shared" si="1246"/>
        <v>404</v>
      </c>
      <c r="R3179" s="18" t="s">
        <v>18494</v>
      </c>
      <c r="S3179" s="18" t="s">
        <v>18494</v>
      </c>
      <c r="T3179" s="17">
        <f t="shared" si="1247"/>
        <v>348.45</v>
      </c>
      <c r="U3179" s="17">
        <f t="shared" si="1255"/>
        <v>454.5</v>
      </c>
      <c r="V3179" s="17">
        <f t="shared" si="1263"/>
        <v>348.45</v>
      </c>
      <c r="W3179" s="17">
        <f t="shared" si="1248"/>
        <v>316.029</v>
      </c>
      <c r="X3179" s="17">
        <f t="shared" si="1249"/>
        <v>329.20949999999993</v>
      </c>
      <c r="Y3179" s="18" t="s">
        <v>18494</v>
      </c>
      <c r="Z3179" s="17">
        <f t="shared" si="1252"/>
        <v>348.45</v>
      </c>
      <c r="AA3179" s="18">
        <f t="shared" si="1250"/>
        <v>429.25</v>
      </c>
      <c r="AB3179" s="18" t="s">
        <v>18494</v>
      </c>
      <c r="AC3179" s="17">
        <f t="shared" si="1251"/>
        <v>348.45</v>
      </c>
      <c r="AD3179" s="17">
        <f t="shared" si="1257"/>
        <v>479.75</v>
      </c>
      <c r="AE3179" s="19">
        <f t="shared" si="1261"/>
        <v>353.5</v>
      </c>
      <c r="AF3179" s="18" t="s">
        <v>18494</v>
      </c>
      <c r="AG3179" s="17">
        <f t="shared" si="1253"/>
        <v>348.45</v>
      </c>
      <c r="AH3179" s="17">
        <f t="shared" si="1254"/>
        <v>348.45</v>
      </c>
      <c r="AI3179" s="20" t="s">
        <v>18494</v>
      </c>
      <c r="AJ3179" s="10">
        <f t="shared" si="1256"/>
        <v>415.22362499999997</v>
      </c>
      <c r="AK3179" s="10">
        <f t="shared" si="1258"/>
        <v>50.5</v>
      </c>
      <c r="AL3179" s="10">
        <f t="shared" si="1259"/>
        <v>479.75</v>
      </c>
    </row>
    <row r="3180" spans="1:38" x14ac:dyDescent="0.25">
      <c r="A3180" s="25" t="s">
        <v>9007</v>
      </c>
      <c r="B3180" s="25" t="s">
        <v>2046</v>
      </c>
      <c r="C3180" s="25" t="s">
        <v>12</v>
      </c>
      <c r="D3180" s="25" t="s">
        <v>18491</v>
      </c>
      <c r="G3180" s="27">
        <v>51.65</v>
      </c>
      <c r="H3180" s="17">
        <f t="shared" si="1240"/>
        <v>41.32</v>
      </c>
      <c r="I3180" s="17">
        <f t="shared" si="1241"/>
        <v>35.638499999999993</v>
      </c>
      <c r="J3180" s="17">
        <f t="shared" si="1242"/>
        <v>15.494999999999999</v>
      </c>
      <c r="K3180" s="17">
        <f t="shared" si="1243"/>
        <v>35.638499999999993</v>
      </c>
      <c r="L3180" s="17">
        <f t="shared" si="1244"/>
        <v>41.32</v>
      </c>
      <c r="M3180" s="18">
        <f t="shared" si="1260"/>
        <v>5.165</v>
      </c>
      <c r="N3180" s="18" t="s">
        <v>18494</v>
      </c>
      <c r="O3180" s="17">
        <f t="shared" si="1245"/>
        <v>35.638499999999993</v>
      </c>
      <c r="P3180" s="17">
        <f t="shared" si="1262"/>
        <v>36.154999999999994</v>
      </c>
      <c r="Q3180" s="17">
        <f t="shared" si="1246"/>
        <v>41.32</v>
      </c>
      <c r="R3180" s="18" t="s">
        <v>18494</v>
      </c>
      <c r="S3180" s="18" t="s">
        <v>18494</v>
      </c>
      <c r="T3180" s="17">
        <f t="shared" si="1247"/>
        <v>35.638499999999993</v>
      </c>
      <c r="U3180" s="17">
        <f t="shared" si="1255"/>
        <v>46.484999999999999</v>
      </c>
      <c r="V3180" s="17">
        <f t="shared" si="1263"/>
        <v>35.638499999999993</v>
      </c>
      <c r="W3180" s="17">
        <f t="shared" si="1248"/>
        <v>32.322569999999999</v>
      </c>
      <c r="X3180" s="17">
        <f t="shared" si="1249"/>
        <v>33.670634999999997</v>
      </c>
      <c r="Y3180" s="18" t="s">
        <v>18494</v>
      </c>
      <c r="Z3180" s="17">
        <f t="shared" si="1252"/>
        <v>35.638499999999993</v>
      </c>
      <c r="AA3180" s="18">
        <f t="shared" si="1250"/>
        <v>43.902499999999996</v>
      </c>
      <c r="AB3180" s="18" t="s">
        <v>18494</v>
      </c>
      <c r="AC3180" s="17">
        <f t="shared" si="1251"/>
        <v>35.638499999999993</v>
      </c>
      <c r="AD3180" s="17">
        <f t="shared" si="1257"/>
        <v>49.067499999999995</v>
      </c>
      <c r="AE3180" s="19">
        <f t="shared" si="1261"/>
        <v>36.154999999999994</v>
      </c>
      <c r="AF3180" s="18" t="s">
        <v>18494</v>
      </c>
      <c r="AG3180" s="17">
        <f t="shared" si="1253"/>
        <v>35.638499999999993</v>
      </c>
      <c r="AH3180" s="17">
        <f t="shared" si="1254"/>
        <v>35.638499999999993</v>
      </c>
      <c r="AI3180" s="20" t="s">
        <v>18494</v>
      </c>
      <c r="AJ3180" s="10">
        <f t="shared" si="1256"/>
        <v>42.467921249999996</v>
      </c>
      <c r="AK3180" s="10">
        <f t="shared" si="1258"/>
        <v>5.165</v>
      </c>
      <c r="AL3180" s="10">
        <f t="shared" si="1259"/>
        <v>49.067499999999995</v>
      </c>
    </row>
    <row r="3181" spans="1:38" x14ac:dyDescent="0.25">
      <c r="A3181" s="25" t="s">
        <v>9065</v>
      </c>
      <c r="B3181" s="25" t="s">
        <v>2106</v>
      </c>
      <c r="C3181" s="25" t="s">
        <v>12</v>
      </c>
      <c r="D3181" s="25" t="s">
        <v>18491</v>
      </c>
      <c r="G3181" s="27">
        <v>522.75</v>
      </c>
      <c r="H3181" s="17">
        <f t="shared" si="1240"/>
        <v>418.20000000000005</v>
      </c>
      <c r="I3181" s="17">
        <f t="shared" si="1241"/>
        <v>360.69749999999999</v>
      </c>
      <c r="J3181" s="17">
        <f t="shared" si="1242"/>
        <v>156.82499999999999</v>
      </c>
      <c r="K3181" s="17">
        <f t="shared" si="1243"/>
        <v>360.69749999999999</v>
      </c>
      <c r="L3181" s="17">
        <f t="shared" si="1244"/>
        <v>418.20000000000005</v>
      </c>
      <c r="M3181" s="18">
        <f t="shared" si="1260"/>
        <v>52.275000000000006</v>
      </c>
      <c r="N3181" s="18" t="s">
        <v>18494</v>
      </c>
      <c r="O3181" s="17">
        <f t="shared" si="1245"/>
        <v>360.69749999999999</v>
      </c>
      <c r="P3181" s="17">
        <f t="shared" si="1262"/>
        <v>365.92499999999995</v>
      </c>
      <c r="Q3181" s="17">
        <f t="shared" si="1246"/>
        <v>418.20000000000005</v>
      </c>
      <c r="R3181" s="18" t="s">
        <v>18494</v>
      </c>
      <c r="S3181" s="18" t="s">
        <v>18494</v>
      </c>
      <c r="T3181" s="17">
        <f t="shared" si="1247"/>
        <v>360.69749999999999</v>
      </c>
      <c r="U3181" s="17">
        <f t="shared" si="1255"/>
        <v>470.47500000000002</v>
      </c>
      <c r="V3181" s="17">
        <f t="shared" si="1263"/>
        <v>360.69749999999999</v>
      </c>
      <c r="W3181" s="17">
        <f t="shared" si="1248"/>
        <v>327.13695000000001</v>
      </c>
      <c r="X3181" s="17">
        <f t="shared" si="1249"/>
        <v>340.78072499999996</v>
      </c>
      <c r="Y3181" s="18" t="s">
        <v>18494</v>
      </c>
      <c r="Z3181" s="17">
        <f t="shared" si="1252"/>
        <v>360.69749999999999</v>
      </c>
      <c r="AA3181" s="18">
        <f t="shared" si="1250"/>
        <v>444.33749999999998</v>
      </c>
      <c r="AB3181" s="18" t="s">
        <v>18494</v>
      </c>
      <c r="AC3181" s="17">
        <f t="shared" si="1251"/>
        <v>360.69749999999999</v>
      </c>
      <c r="AD3181" s="17">
        <f t="shared" si="1257"/>
        <v>496.61249999999995</v>
      </c>
      <c r="AE3181" s="19">
        <f t="shared" si="1261"/>
        <v>365.92499999999995</v>
      </c>
      <c r="AF3181" s="18" t="s">
        <v>18494</v>
      </c>
      <c r="AG3181" s="17">
        <f t="shared" si="1253"/>
        <v>360.69749999999999</v>
      </c>
      <c r="AH3181" s="17">
        <f t="shared" si="1254"/>
        <v>360.69749999999999</v>
      </c>
      <c r="AI3181" s="20" t="s">
        <v>18494</v>
      </c>
      <c r="AJ3181" s="10">
        <f t="shared" si="1256"/>
        <v>429.81811875</v>
      </c>
      <c r="AK3181" s="10">
        <f t="shared" si="1258"/>
        <v>52.275000000000006</v>
      </c>
      <c r="AL3181" s="10">
        <f t="shared" si="1259"/>
        <v>496.61249999999995</v>
      </c>
    </row>
    <row r="3182" spans="1:38" x14ac:dyDescent="0.25">
      <c r="A3182" s="25" t="s">
        <v>11032</v>
      </c>
      <c r="B3182" s="25" t="s">
        <v>4269</v>
      </c>
      <c r="C3182" s="25" t="s">
        <v>12</v>
      </c>
      <c r="D3182" s="25" t="s">
        <v>18491</v>
      </c>
      <c r="G3182" s="27">
        <v>522.75</v>
      </c>
      <c r="H3182" s="17">
        <f t="shared" si="1240"/>
        <v>418.20000000000005</v>
      </c>
      <c r="I3182" s="17">
        <f t="shared" si="1241"/>
        <v>360.69749999999999</v>
      </c>
      <c r="J3182" s="17">
        <f t="shared" si="1242"/>
        <v>156.82499999999999</v>
      </c>
      <c r="K3182" s="17">
        <f t="shared" si="1243"/>
        <v>360.69749999999999</v>
      </c>
      <c r="L3182" s="17">
        <f t="shared" si="1244"/>
        <v>418.20000000000005</v>
      </c>
      <c r="M3182" s="18">
        <f t="shared" si="1260"/>
        <v>52.275000000000006</v>
      </c>
      <c r="N3182" s="18" t="s">
        <v>18494</v>
      </c>
      <c r="O3182" s="17">
        <f t="shared" si="1245"/>
        <v>360.69749999999999</v>
      </c>
      <c r="P3182" s="17">
        <f t="shared" si="1262"/>
        <v>365.92499999999995</v>
      </c>
      <c r="Q3182" s="17">
        <f t="shared" si="1246"/>
        <v>418.20000000000005</v>
      </c>
      <c r="R3182" s="18" t="s">
        <v>18494</v>
      </c>
      <c r="S3182" s="18" t="s">
        <v>18494</v>
      </c>
      <c r="T3182" s="17">
        <f t="shared" si="1247"/>
        <v>360.69749999999999</v>
      </c>
      <c r="U3182" s="17">
        <f t="shared" si="1255"/>
        <v>470.47500000000002</v>
      </c>
      <c r="V3182" s="17">
        <f t="shared" si="1263"/>
        <v>360.69749999999999</v>
      </c>
      <c r="W3182" s="17">
        <f t="shared" si="1248"/>
        <v>327.13695000000001</v>
      </c>
      <c r="X3182" s="17">
        <f t="shared" si="1249"/>
        <v>340.78072499999996</v>
      </c>
      <c r="Y3182" s="18" t="s">
        <v>18494</v>
      </c>
      <c r="Z3182" s="17">
        <f t="shared" si="1252"/>
        <v>360.69749999999999</v>
      </c>
      <c r="AA3182" s="18">
        <f t="shared" si="1250"/>
        <v>444.33749999999998</v>
      </c>
      <c r="AB3182" s="18" t="s">
        <v>18494</v>
      </c>
      <c r="AC3182" s="17">
        <f t="shared" si="1251"/>
        <v>360.69749999999999</v>
      </c>
      <c r="AD3182" s="17">
        <f t="shared" si="1257"/>
        <v>496.61249999999995</v>
      </c>
      <c r="AE3182" s="19">
        <f t="shared" si="1261"/>
        <v>365.92499999999995</v>
      </c>
      <c r="AF3182" s="18" t="s">
        <v>18494</v>
      </c>
      <c r="AG3182" s="17">
        <f t="shared" si="1253"/>
        <v>360.69749999999999</v>
      </c>
      <c r="AH3182" s="17">
        <f t="shared" si="1254"/>
        <v>360.69749999999999</v>
      </c>
      <c r="AI3182" s="20" t="s">
        <v>18494</v>
      </c>
      <c r="AJ3182" s="10">
        <f t="shared" si="1256"/>
        <v>429.81811875</v>
      </c>
      <c r="AK3182" s="10">
        <f t="shared" si="1258"/>
        <v>52.275000000000006</v>
      </c>
      <c r="AL3182" s="10">
        <f t="shared" si="1259"/>
        <v>496.61249999999995</v>
      </c>
    </row>
    <row r="3183" spans="1:38" x14ac:dyDescent="0.25">
      <c r="A3183" s="25" t="s">
        <v>9517</v>
      </c>
      <c r="B3183" s="25" t="s">
        <v>2585</v>
      </c>
      <c r="C3183" s="25" t="s">
        <v>12</v>
      </c>
      <c r="D3183" s="25" t="s">
        <v>18491</v>
      </c>
      <c r="G3183" s="27">
        <v>53.7</v>
      </c>
      <c r="H3183" s="17">
        <f t="shared" si="1240"/>
        <v>42.960000000000008</v>
      </c>
      <c r="I3183" s="17">
        <f t="shared" si="1241"/>
        <v>37.052999999999997</v>
      </c>
      <c r="J3183" s="17">
        <f t="shared" si="1242"/>
        <v>16.11</v>
      </c>
      <c r="K3183" s="17">
        <f t="shared" si="1243"/>
        <v>37.052999999999997</v>
      </c>
      <c r="L3183" s="17">
        <f t="shared" si="1244"/>
        <v>42.960000000000008</v>
      </c>
      <c r="M3183" s="18">
        <f t="shared" si="1260"/>
        <v>5.370000000000001</v>
      </c>
      <c r="N3183" s="18" t="s">
        <v>18494</v>
      </c>
      <c r="O3183" s="17">
        <f t="shared" si="1245"/>
        <v>37.052999999999997</v>
      </c>
      <c r="P3183" s="17">
        <f t="shared" si="1262"/>
        <v>37.589999999999996</v>
      </c>
      <c r="Q3183" s="17">
        <f t="shared" si="1246"/>
        <v>42.960000000000008</v>
      </c>
      <c r="R3183" s="18" t="s">
        <v>18494</v>
      </c>
      <c r="S3183" s="18" t="s">
        <v>18494</v>
      </c>
      <c r="T3183" s="17">
        <f t="shared" si="1247"/>
        <v>37.052999999999997</v>
      </c>
      <c r="U3183" s="17">
        <f t="shared" si="1255"/>
        <v>48.330000000000005</v>
      </c>
      <c r="V3183" s="17">
        <f t="shared" si="1263"/>
        <v>37.052999999999997</v>
      </c>
      <c r="W3183" s="17">
        <f t="shared" si="1248"/>
        <v>33.605460000000001</v>
      </c>
      <c r="X3183" s="17">
        <f t="shared" si="1249"/>
        <v>35.00703</v>
      </c>
      <c r="Y3183" s="18" t="s">
        <v>18494</v>
      </c>
      <c r="Z3183" s="17">
        <f t="shared" si="1252"/>
        <v>37.052999999999997</v>
      </c>
      <c r="AA3183" s="18">
        <f t="shared" si="1250"/>
        <v>45.645000000000003</v>
      </c>
      <c r="AB3183" s="18" t="s">
        <v>18494</v>
      </c>
      <c r="AC3183" s="17">
        <f t="shared" si="1251"/>
        <v>37.052999999999997</v>
      </c>
      <c r="AD3183" s="17">
        <f t="shared" si="1257"/>
        <v>51.015000000000001</v>
      </c>
      <c r="AE3183" s="19">
        <f t="shared" si="1261"/>
        <v>37.589999999999996</v>
      </c>
      <c r="AF3183" s="18" t="s">
        <v>18494</v>
      </c>
      <c r="AG3183" s="17">
        <f t="shared" si="1253"/>
        <v>37.052999999999997</v>
      </c>
      <c r="AH3183" s="17">
        <f t="shared" si="1254"/>
        <v>37.052999999999997</v>
      </c>
      <c r="AI3183" s="20" t="s">
        <v>18494</v>
      </c>
      <c r="AJ3183" s="10">
        <f t="shared" si="1256"/>
        <v>44.15348250000001</v>
      </c>
      <c r="AK3183" s="10">
        <f t="shared" si="1258"/>
        <v>5.370000000000001</v>
      </c>
      <c r="AL3183" s="10">
        <f t="shared" si="1259"/>
        <v>51.015000000000001</v>
      </c>
    </row>
    <row r="3184" spans="1:38" x14ac:dyDescent="0.25">
      <c r="A3184" s="25" t="s">
        <v>274</v>
      </c>
      <c r="B3184" s="25" t="s">
        <v>6248</v>
      </c>
      <c r="C3184" s="25" t="s">
        <v>12</v>
      </c>
      <c r="D3184" s="25" t="s">
        <v>18491</v>
      </c>
      <c r="F3184" s="25" t="s">
        <v>274</v>
      </c>
      <c r="G3184" s="27">
        <v>53.88</v>
      </c>
      <c r="H3184" s="17">
        <f t="shared" si="1240"/>
        <v>43.104000000000006</v>
      </c>
      <c r="I3184" s="17">
        <f t="shared" si="1241"/>
        <v>37.177199999999999</v>
      </c>
      <c r="J3184" s="17">
        <f t="shared" si="1242"/>
        <v>16.164000000000001</v>
      </c>
      <c r="K3184" s="17">
        <f t="shared" si="1243"/>
        <v>37.177199999999999</v>
      </c>
      <c r="L3184" s="17">
        <f t="shared" si="1244"/>
        <v>43.104000000000006</v>
      </c>
      <c r="M3184" s="18">
        <f t="shared" si="1260"/>
        <v>5.3880000000000008</v>
      </c>
      <c r="N3184" s="18" t="s">
        <v>18494</v>
      </c>
      <c r="O3184" s="17">
        <f t="shared" si="1245"/>
        <v>37.177199999999999</v>
      </c>
      <c r="P3184" s="17">
        <f t="shared" si="1262"/>
        <v>37.716000000000001</v>
      </c>
      <c r="Q3184" s="17">
        <f t="shared" si="1246"/>
        <v>43.104000000000006</v>
      </c>
      <c r="R3184" s="18" t="s">
        <v>18494</v>
      </c>
      <c r="S3184" s="18" t="s">
        <v>18494</v>
      </c>
      <c r="T3184" s="17">
        <f t="shared" si="1247"/>
        <v>37.177199999999999</v>
      </c>
      <c r="U3184" s="17">
        <f t="shared" si="1255"/>
        <v>48.492000000000004</v>
      </c>
      <c r="V3184" s="17">
        <f t="shared" si="1263"/>
        <v>37.177199999999999</v>
      </c>
      <c r="W3184" s="17">
        <f t="shared" si="1248"/>
        <v>33.718104000000004</v>
      </c>
      <c r="X3184" s="17">
        <f t="shared" si="1249"/>
        <v>35.124372000000001</v>
      </c>
      <c r="Y3184" s="18" t="s">
        <v>18494</v>
      </c>
      <c r="Z3184" s="17">
        <f t="shared" si="1252"/>
        <v>37.177199999999999</v>
      </c>
      <c r="AA3184" s="18">
        <f t="shared" si="1250"/>
        <v>45.798000000000002</v>
      </c>
      <c r="AB3184" s="18" t="s">
        <v>18494</v>
      </c>
      <c r="AC3184" s="17">
        <f t="shared" si="1251"/>
        <v>37.177199999999999</v>
      </c>
      <c r="AD3184" s="17">
        <f t="shared" si="1257"/>
        <v>51.186</v>
      </c>
      <c r="AE3184" s="19">
        <f t="shared" si="1261"/>
        <v>37.716000000000001</v>
      </c>
      <c r="AF3184" s="18" t="s">
        <v>18494</v>
      </c>
      <c r="AG3184" s="17">
        <f t="shared" si="1253"/>
        <v>37.177199999999999</v>
      </c>
      <c r="AH3184" s="17">
        <f t="shared" si="1254"/>
        <v>37.177199999999999</v>
      </c>
      <c r="AI3184" s="20" t="s">
        <v>18494</v>
      </c>
      <c r="AJ3184" s="10">
        <f t="shared" si="1256"/>
        <v>44.301483000000005</v>
      </c>
      <c r="AK3184" s="10">
        <f t="shared" si="1258"/>
        <v>5.3880000000000008</v>
      </c>
      <c r="AL3184" s="10">
        <f t="shared" si="1259"/>
        <v>51.186</v>
      </c>
    </row>
    <row r="3185" spans="1:38" x14ac:dyDescent="0.25">
      <c r="A3185" s="25" t="s">
        <v>8422</v>
      </c>
      <c r="B3185" s="25" t="s">
        <v>1394</v>
      </c>
      <c r="C3185" s="25" t="s">
        <v>12</v>
      </c>
      <c r="D3185" s="25" t="s">
        <v>18491</v>
      </c>
      <c r="G3185" s="27">
        <v>54</v>
      </c>
      <c r="H3185" s="17">
        <f t="shared" si="1240"/>
        <v>43.2</v>
      </c>
      <c r="I3185" s="17">
        <f t="shared" si="1241"/>
        <v>37.26</v>
      </c>
      <c r="J3185" s="17">
        <f t="shared" si="1242"/>
        <v>16.2</v>
      </c>
      <c r="K3185" s="17">
        <f t="shared" si="1243"/>
        <v>37.26</v>
      </c>
      <c r="L3185" s="17">
        <f t="shared" si="1244"/>
        <v>43.2</v>
      </c>
      <c r="M3185" s="18">
        <f t="shared" si="1260"/>
        <v>5.4</v>
      </c>
      <c r="N3185" s="18" t="s">
        <v>18494</v>
      </c>
      <c r="O3185" s="17">
        <f t="shared" si="1245"/>
        <v>37.26</v>
      </c>
      <c r="P3185" s="17">
        <f t="shared" si="1262"/>
        <v>37.799999999999997</v>
      </c>
      <c r="Q3185" s="17">
        <f t="shared" si="1246"/>
        <v>43.2</v>
      </c>
      <c r="R3185" s="18" t="s">
        <v>18494</v>
      </c>
      <c r="S3185" s="18" t="s">
        <v>18494</v>
      </c>
      <c r="T3185" s="17">
        <f t="shared" si="1247"/>
        <v>37.26</v>
      </c>
      <c r="U3185" s="17">
        <f t="shared" si="1255"/>
        <v>48.6</v>
      </c>
      <c r="V3185" s="17">
        <f t="shared" si="1263"/>
        <v>37.26</v>
      </c>
      <c r="W3185" s="17">
        <f t="shared" si="1248"/>
        <v>33.793199999999999</v>
      </c>
      <c r="X3185" s="17">
        <f t="shared" si="1249"/>
        <v>35.202599999999997</v>
      </c>
      <c r="Y3185" s="18" t="s">
        <v>18494</v>
      </c>
      <c r="Z3185" s="17">
        <f t="shared" si="1252"/>
        <v>37.26</v>
      </c>
      <c r="AA3185" s="18">
        <f t="shared" si="1250"/>
        <v>45.9</v>
      </c>
      <c r="AB3185" s="18" t="s">
        <v>18494</v>
      </c>
      <c r="AC3185" s="17">
        <f t="shared" si="1251"/>
        <v>37.26</v>
      </c>
      <c r="AD3185" s="17">
        <f t="shared" si="1257"/>
        <v>51.3</v>
      </c>
      <c r="AE3185" s="19">
        <f t="shared" si="1261"/>
        <v>37.799999999999997</v>
      </c>
      <c r="AF3185" s="18" t="s">
        <v>18494</v>
      </c>
      <c r="AG3185" s="17">
        <f t="shared" si="1253"/>
        <v>37.26</v>
      </c>
      <c r="AH3185" s="17">
        <f t="shared" si="1254"/>
        <v>37.26</v>
      </c>
      <c r="AI3185" s="20" t="s">
        <v>18494</v>
      </c>
      <c r="AJ3185" s="10">
        <f t="shared" si="1256"/>
        <v>44.400149999999996</v>
      </c>
      <c r="AK3185" s="10">
        <f t="shared" si="1258"/>
        <v>5.4</v>
      </c>
      <c r="AL3185" s="10">
        <f t="shared" si="1259"/>
        <v>51.3</v>
      </c>
    </row>
    <row r="3186" spans="1:38" x14ac:dyDescent="0.25">
      <c r="A3186" s="25" t="s">
        <v>10809</v>
      </c>
      <c r="B3186" s="25" t="s">
        <v>4030</v>
      </c>
      <c r="C3186" s="25" t="s">
        <v>12</v>
      </c>
      <c r="D3186" s="25" t="s">
        <v>18491</v>
      </c>
      <c r="F3186" s="25" t="s">
        <v>4031</v>
      </c>
      <c r="G3186" s="27">
        <v>54.9</v>
      </c>
      <c r="H3186" s="17">
        <f t="shared" si="1240"/>
        <v>43.92</v>
      </c>
      <c r="I3186" s="17">
        <f t="shared" si="1241"/>
        <v>37.880999999999993</v>
      </c>
      <c r="J3186" s="17">
        <f t="shared" si="1242"/>
        <v>16.47</v>
      </c>
      <c r="K3186" s="17">
        <f t="shared" si="1243"/>
        <v>37.880999999999993</v>
      </c>
      <c r="L3186" s="17">
        <f t="shared" si="1244"/>
        <v>43.92</v>
      </c>
      <c r="M3186" s="18">
        <f t="shared" si="1260"/>
        <v>5.49</v>
      </c>
      <c r="N3186" s="18" t="s">
        <v>18494</v>
      </c>
      <c r="O3186" s="17">
        <f t="shared" si="1245"/>
        <v>37.880999999999993</v>
      </c>
      <c r="P3186" s="17">
        <f t="shared" si="1262"/>
        <v>38.43</v>
      </c>
      <c r="Q3186" s="17">
        <f t="shared" si="1246"/>
        <v>43.92</v>
      </c>
      <c r="R3186" s="18" t="s">
        <v>18494</v>
      </c>
      <c r="S3186" s="18" t="s">
        <v>18494</v>
      </c>
      <c r="T3186" s="17">
        <f t="shared" si="1247"/>
        <v>37.880999999999993</v>
      </c>
      <c r="U3186" s="17">
        <f t="shared" si="1255"/>
        <v>49.41</v>
      </c>
      <c r="V3186" s="17">
        <f t="shared" si="1263"/>
        <v>37.880999999999993</v>
      </c>
      <c r="W3186" s="17">
        <f t="shared" si="1248"/>
        <v>34.35642</v>
      </c>
      <c r="X3186" s="17">
        <f t="shared" si="1249"/>
        <v>35.789309999999993</v>
      </c>
      <c r="Y3186" s="18" t="s">
        <v>18494</v>
      </c>
      <c r="Z3186" s="17">
        <f t="shared" si="1252"/>
        <v>37.880999999999993</v>
      </c>
      <c r="AA3186" s="18">
        <f t="shared" si="1250"/>
        <v>46.664999999999999</v>
      </c>
      <c r="AB3186" s="18" t="s">
        <v>18494</v>
      </c>
      <c r="AC3186" s="17">
        <f t="shared" si="1251"/>
        <v>37.880999999999993</v>
      </c>
      <c r="AD3186" s="17">
        <f t="shared" si="1257"/>
        <v>52.154999999999994</v>
      </c>
      <c r="AE3186" s="19">
        <f t="shared" si="1261"/>
        <v>38.43</v>
      </c>
      <c r="AF3186" s="18" t="s">
        <v>18494</v>
      </c>
      <c r="AG3186" s="17">
        <f t="shared" si="1253"/>
        <v>37.880999999999993</v>
      </c>
      <c r="AH3186" s="17">
        <f t="shared" si="1254"/>
        <v>37.880999999999993</v>
      </c>
      <c r="AI3186" s="20" t="s">
        <v>18494</v>
      </c>
      <c r="AJ3186" s="10">
        <f t="shared" si="1256"/>
        <v>45.140152499999999</v>
      </c>
      <c r="AK3186" s="10">
        <f t="shared" si="1258"/>
        <v>5.49</v>
      </c>
      <c r="AL3186" s="10">
        <f t="shared" si="1259"/>
        <v>52.154999999999994</v>
      </c>
    </row>
    <row r="3187" spans="1:38" x14ac:dyDescent="0.25">
      <c r="A3187" s="25" t="s">
        <v>9196</v>
      </c>
      <c r="B3187" s="25" t="s">
        <v>2244</v>
      </c>
      <c r="C3187" s="25" t="s">
        <v>12</v>
      </c>
      <c r="D3187" s="25" t="s">
        <v>18491</v>
      </c>
      <c r="G3187" s="27">
        <v>54.95</v>
      </c>
      <c r="H3187" s="17">
        <f t="shared" si="1240"/>
        <v>43.960000000000008</v>
      </c>
      <c r="I3187" s="17">
        <f t="shared" si="1241"/>
        <v>37.915500000000002</v>
      </c>
      <c r="J3187" s="17">
        <f t="shared" si="1242"/>
        <v>16.484999999999999</v>
      </c>
      <c r="K3187" s="17">
        <f t="shared" si="1243"/>
        <v>37.915500000000002</v>
      </c>
      <c r="L3187" s="17">
        <f t="shared" si="1244"/>
        <v>43.960000000000008</v>
      </c>
      <c r="M3187" s="18">
        <f t="shared" si="1260"/>
        <v>5.495000000000001</v>
      </c>
      <c r="N3187" s="18" t="s">
        <v>18494</v>
      </c>
      <c r="O3187" s="17">
        <f t="shared" si="1245"/>
        <v>37.915500000000002</v>
      </c>
      <c r="P3187" s="17">
        <f t="shared" si="1262"/>
        <v>38.464999999999996</v>
      </c>
      <c r="Q3187" s="17">
        <f t="shared" si="1246"/>
        <v>43.960000000000008</v>
      </c>
      <c r="R3187" s="18" t="s">
        <v>18494</v>
      </c>
      <c r="S3187" s="18" t="s">
        <v>18494</v>
      </c>
      <c r="T3187" s="17">
        <f t="shared" si="1247"/>
        <v>37.915500000000002</v>
      </c>
      <c r="U3187" s="17">
        <f t="shared" si="1255"/>
        <v>49.455000000000005</v>
      </c>
      <c r="V3187" s="17">
        <f t="shared" si="1263"/>
        <v>37.915500000000002</v>
      </c>
      <c r="W3187" s="17">
        <f t="shared" si="1248"/>
        <v>34.387710000000006</v>
      </c>
      <c r="X3187" s="17">
        <f t="shared" si="1249"/>
        <v>35.821905000000001</v>
      </c>
      <c r="Y3187" s="18" t="s">
        <v>18494</v>
      </c>
      <c r="Z3187" s="17">
        <f t="shared" si="1252"/>
        <v>37.915500000000002</v>
      </c>
      <c r="AA3187" s="18">
        <f t="shared" si="1250"/>
        <v>46.707500000000003</v>
      </c>
      <c r="AB3187" s="18" t="s">
        <v>18494</v>
      </c>
      <c r="AC3187" s="17">
        <f t="shared" si="1251"/>
        <v>37.915500000000002</v>
      </c>
      <c r="AD3187" s="17">
        <f t="shared" si="1257"/>
        <v>52.202500000000001</v>
      </c>
      <c r="AE3187" s="19">
        <f t="shared" si="1261"/>
        <v>38.464999999999996</v>
      </c>
      <c r="AF3187" s="18" t="s">
        <v>18494</v>
      </c>
      <c r="AG3187" s="17">
        <f t="shared" si="1253"/>
        <v>37.915500000000002</v>
      </c>
      <c r="AH3187" s="17">
        <f t="shared" si="1254"/>
        <v>37.915500000000002</v>
      </c>
      <c r="AI3187" s="20" t="s">
        <v>18494</v>
      </c>
      <c r="AJ3187" s="10">
        <f t="shared" si="1256"/>
        <v>45.181263750000006</v>
      </c>
      <c r="AK3187" s="10">
        <f t="shared" si="1258"/>
        <v>5.495000000000001</v>
      </c>
      <c r="AL3187" s="10">
        <f t="shared" si="1259"/>
        <v>52.202500000000001</v>
      </c>
    </row>
    <row r="3188" spans="1:38" x14ac:dyDescent="0.25">
      <c r="A3188" s="25" t="s">
        <v>9078</v>
      </c>
      <c r="B3188" s="25" t="s">
        <v>2119</v>
      </c>
      <c r="C3188" s="25" t="s">
        <v>12</v>
      </c>
      <c r="D3188" s="25" t="s">
        <v>18491</v>
      </c>
      <c r="G3188" s="27">
        <v>55.45</v>
      </c>
      <c r="H3188" s="17">
        <f t="shared" si="1240"/>
        <v>44.360000000000007</v>
      </c>
      <c r="I3188" s="17">
        <f t="shared" si="1241"/>
        <v>38.2605</v>
      </c>
      <c r="J3188" s="17">
        <f t="shared" si="1242"/>
        <v>16.635000000000002</v>
      </c>
      <c r="K3188" s="17">
        <f t="shared" si="1243"/>
        <v>38.2605</v>
      </c>
      <c r="L3188" s="17">
        <f t="shared" si="1244"/>
        <v>44.360000000000007</v>
      </c>
      <c r="M3188" s="18">
        <f t="shared" si="1260"/>
        <v>5.5450000000000008</v>
      </c>
      <c r="N3188" s="18" t="s">
        <v>18494</v>
      </c>
      <c r="O3188" s="17">
        <f t="shared" si="1245"/>
        <v>38.2605</v>
      </c>
      <c r="P3188" s="17">
        <f t="shared" si="1262"/>
        <v>38.814999999999998</v>
      </c>
      <c r="Q3188" s="17">
        <f t="shared" si="1246"/>
        <v>44.360000000000007</v>
      </c>
      <c r="R3188" s="18" t="s">
        <v>18494</v>
      </c>
      <c r="S3188" s="18" t="s">
        <v>18494</v>
      </c>
      <c r="T3188" s="17">
        <f t="shared" si="1247"/>
        <v>38.2605</v>
      </c>
      <c r="U3188" s="17">
        <f t="shared" si="1255"/>
        <v>49.905000000000001</v>
      </c>
      <c r="V3188" s="17">
        <f t="shared" si="1263"/>
        <v>38.2605</v>
      </c>
      <c r="W3188" s="17">
        <f t="shared" si="1248"/>
        <v>34.700610000000005</v>
      </c>
      <c r="X3188" s="17">
        <f t="shared" si="1249"/>
        <v>36.147855</v>
      </c>
      <c r="Y3188" s="18" t="s">
        <v>18494</v>
      </c>
      <c r="Z3188" s="17">
        <f t="shared" si="1252"/>
        <v>38.2605</v>
      </c>
      <c r="AA3188" s="18">
        <f t="shared" si="1250"/>
        <v>47.1325</v>
      </c>
      <c r="AB3188" s="18" t="s">
        <v>18494</v>
      </c>
      <c r="AC3188" s="17">
        <f t="shared" si="1251"/>
        <v>38.2605</v>
      </c>
      <c r="AD3188" s="17">
        <f t="shared" si="1257"/>
        <v>52.677500000000002</v>
      </c>
      <c r="AE3188" s="19">
        <f t="shared" si="1261"/>
        <v>38.814999999999998</v>
      </c>
      <c r="AF3188" s="18" t="s">
        <v>18494</v>
      </c>
      <c r="AG3188" s="17">
        <f t="shared" si="1253"/>
        <v>38.2605</v>
      </c>
      <c r="AH3188" s="17">
        <f t="shared" si="1254"/>
        <v>38.2605</v>
      </c>
      <c r="AI3188" s="20" t="s">
        <v>18494</v>
      </c>
      <c r="AJ3188" s="10">
        <f t="shared" si="1256"/>
        <v>45.592376250000008</v>
      </c>
      <c r="AK3188" s="10">
        <f t="shared" si="1258"/>
        <v>5.5450000000000008</v>
      </c>
      <c r="AL3188" s="10">
        <f t="shared" si="1259"/>
        <v>52.677500000000002</v>
      </c>
    </row>
    <row r="3189" spans="1:38" x14ac:dyDescent="0.25">
      <c r="A3189" s="25" t="s">
        <v>11290</v>
      </c>
      <c r="B3189" s="25" t="s">
        <v>4535</v>
      </c>
      <c r="C3189" s="25" t="s">
        <v>12</v>
      </c>
      <c r="D3189" s="25" t="s">
        <v>18491</v>
      </c>
      <c r="G3189" s="27">
        <v>564.85</v>
      </c>
      <c r="H3189" s="17">
        <f t="shared" si="1240"/>
        <v>451.88000000000005</v>
      </c>
      <c r="I3189" s="17">
        <f t="shared" si="1241"/>
        <v>389.74649999999997</v>
      </c>
      <c r="J3189" s="17">
        <f t="shared" si="1242"/>
        <v>169.45500000000001</v>
      </c>
      <c r="K3189" s="17">
        <f t="shared" si="1243"/>
        <v>389.74649999999997</v>
      </c>
      <c r="L3189" s="17">
        <f t="shared" si="1244"/>
        <v>451.88000000000005</v>
      </c>
      <c r="M3189" s="18">
        <f t="shared" si="1260"/>
        <v>56.485000000000007</v>
      </c>
      <c r="N3189" s="18" t="s">
        <v>18494</v>
      </c>
      <c r="O3189" s="17">
        <f t="shared" si="1245"/>
        <v>389.74649999999997</v>
      </c>
      <c r="P3189" s="17">
        <f t="shared" si="1262"/>
        <v>395.39499999999998</v>
      </c>
      <c r="Q3189" s="17">
        <f t="shared" si="1246"/>
        <v>451.88000000000005</v>
      </c>
      <c r="R3189" s="18" t="s">
        <v>18494</v>
      </c>
      <c r="S3189" s="18" t="s">
        <v>18494</v>
      </c>
      <c r="T3189" s="17">
        <f t="shared" si="1247"/>
        <v>389.74649999999997</v>
      </c>
      <c r="U3189" s="17">
        <f t="shared" si="1255"/>
        <v>508.36500000000001</v>
      </c>
      <c r="V3189" s="17">
        <f t="shared" si="1263"/>
        <v>389.74649999999997</v>
      </c>
      <c r="W3189" s="17">
        <f t="shared" si="1248"/>
        <v>353.48313000000002</v>
      </c>
      <c r="X3189" s="17">
        <f t="shared" si="1249"/>
        <v>368.22571499999998</v>
      </c>
      <c r="Y3189" s="18" t="s">
        <v>18494</v>
      </c>
      <c r="Z3189" s="17">
        <f t="shared" si="1252"/>
        <v>389.74649999999997</v>
      </c>
      <c r="AA3189" s="18">
        <f t="shared" si="1250"/>
        <v>480.1225</v>
      </c>
      <c r="AB3189" s="18" t="s">
        <v>18494</v>
      </c>
      <c r="AC3189" s="17">
        <f t="shared" si="1251"/>
        <v>389.74649999999997</v>
      </c>
      <c r="AD3189" s="17">
        <f t="shared" si="1257"/>
        <v>536.60749999999996</v>
      </c>
      <c r="AE3189" s="19">
        <f t="shared" si="1261"/>
        <v>395.39499999999998</v>
      </c>
      <c r="AF3189" s="18" t="s">
        <v>18494</v>
      </c>
      <c r="AG3189" s="17">
        <f t="shared" si="1253"/>
        <v>389.74649999999997</v>
      </c>
      <c r="AH3189" s="17">
        <f t="shared" si="1254"/>
        <v>389.74649999999997</v>
      </c>
      <c r="AI3189" s="20" t="s">
        <v>18494</v>
      </c>
      <c r="AJ3189" s="10">
        <f t="shared" si="1256"/>
        <v>464.43379125000007</v>
      </c>
      <c r="AK3189" s="10">
        <f t="shared" si="1258"/>
        <v>56.485000000000007</v>
      </c>
      <c r="AL3189" s="10">
        <f t="shared" si="1259"/>
        <v>536.60749999999996</v>
      </c>
    </row>
    <row r="3190" spans="1:38" x14ac:dyDescent="0.25">
      <c r="A3190" s="25" t="s">
        <v>11029</v>
      </c>
      <c r="B3190" s="25" t="s">
        <v>293</v>
      </c>
      <c r="C3190" s="25" t="s">
        <v>12</v>
      </c>
      <c r="D3190" s="25" t="s">
        <v>18491</v>
      </c>
      <c r="E3190" s="25" t="s">
        <v>2105</v>
      </c>
      <c r="G3190" s="27">
        <v>566.65</v>
      </c>
      <c r="H3190" s="17">
        <f t="shared" ref="H3190:H3253" si="1264">G3190*80%</f>
        <v>453.32</v>
      </c>
      <c r="I3190" s="17">
        <f t="shared" ref="I3190:I3253" si="1265">G3190*69%</f>
        <v>390.98849999999993</v>
      </c>
      <c r="J3190" s="17">
        <f t="shared" ref="J3190:J3253" si="1266">G3190*30%</f>
        <v>169.99499999999998</v>
      </c>
      <c r="K3190" s="17">
        <f t="shared" ref="K3190:K3253" si="1267">G3190*69%</f>
        <v>390.98849999999993</v>
      </c>
      <c r="L3190" s="17">
        <f t="shared" ref="L3190:L3253" si="1268">G3190*80%</f>
        <v>453.32</v>
      </c>
      <c r="M3190" s="18">
        <f t="shared" si="1260"/>
        <v>56.664999999999999</v>
      </c>
      <c r="N3190" s="18" t="s">
        <v>18494</v>
      </c>
      <c r="O3190" s="17">
        <f t="shared" ref="O3190:O3253" si="1269">G3190*69%</f>
        <v>390.98849999999993</v>
      </c>
      <c r="P3190" s="17">
        <f t="shared" si="1262"/>
        <v>396.65499999999997</v>
      </c>
      <c r="Q3190" s="17">
        <f t="shared" ref="Q3190:Q3253" si="1270">G3190*80%</f>
        <v>453.32</v>
      </c>
      <c r="R3190" s="18" t="s">
        <v>18494</v>
      </c>
      <c r="S3190" s="18" t="s">
        <v>18494</v>
      </c>
      <c r="T3190" s="17">
        <f t="shared" ref="T3190:T3253" si="1271">G3190*69%</f>
        <v>390.98849999999993</v>
      </c>
      <c r="U3190" s="17">
        <f t="shared" si="1255"/>
        <v>509.98500000000001</v>
      </c>
      <c r="V3190" s="17">
        <f t="shared" si="1263"/>
        <v>390.98849999999993</v>
      </c>
      <c r="W3190" s="17">
        <f t="shared" ref="W3190:W3253" si="1272">G3190*62.58%</f>
        <v>354.60957000000002</v>
      </c>
      <c r="X3190" s="17">
        <f t="shared" ref="X3190:X3253" si="1273">G3190*65.19%</f>
        <v>369.39913499999994</v>
      </c>
      <c r="Y3190" s="18" t="s">
        <v>18494</v>
      </c>
      <c r="Z3190" s="17">
        <f t="shared" si="1252"/>
        <v>390.98849999999993</v>
      </c>
      <c r="AA3190" s="18">
        <f t="shared" ref="AA3190:AA3253" si="1274">G3190*85%</f>
        <v>481.65249999999997</v>
      </c>
      <c r="AB3190" s="18" t="s">
        <v>18494</v>
      </c>
      <c r="AC3190" s="17">
        <f t="shared" ref="AC3190:AC3253" si="1275">G3190*69%</f>
        <v>390.98849999999993</v>
      </c>
      <c r="AD3190" s="17">
        <f t="shared" si="1257"/>
        <v>538.3175</v>
      </c>
      <c r="AE3190" s="19">
        <f t="shared" si="1261"/>
        <v>396.65499999999997</v>
      </c>
      <c r="AF3190" s="18" t="s">
        <v>18494</v>
      </c>
      <c r="AG3190" s="17">
        <f t="shared" si="1253"/>
        <v>390.98849999999993</v>
      </c>
      <c r="AH3190" s="17">
        <f t="shared" si="1254"/>
        <v>390.98849999999993</v>
      </c>
      <c r="AI3190" s="20" t="s">
        <v>18494</v>
      </c>
      <c r="AJ3190" s="10">
        <f t="shared" si="1256"/>
        <v>465.91379624999996</v>
      </c>
      <c r="AK3190" s="10">
        <f t="shared" si="1258"/>
        <v>56.664999999999999</v>
      </c>
      <c r="AL3190" s="10">
        <f t="shared" si="1259"/>
        <v>538.3175</v>
      </c>
    </row>
    <row r="3191" spans="1:38" x14ac:dyDescent="0.25">
      <c r="A3191" s="25" t="s">
        <v>11922</v>
      </c>
      <c r="B3191" s="25" t="s">
        <v>5189</v>
      </c>
      <c r="C3191" s="25" t="s">
        <v>12</v>
      </c>
      <c r="D3191" s="25" t="s">
        <v>18491</v>
      </c>
      <c r="G3191" s="27">
        <v>58.25</v>
      </c>
      <c r="H3191" s="17">
        <f t="shared" si="1264"/>
        <v>46.6</v>
      </c>
      <c r="I3191" s="17">
        <f t="shared" si="1265"/>
        <v>40.192499999999995</v>
      </c>
      <c r="J3191" s="17">
        <f t="shared" si="1266"/>
        <v>17.474999999999998</v>
      </c>
      <c r="K3191" s="17">
        <f t="shared" si="1267"/>
        <v>40.192499999999995</v>
      </c>
      <c r="L3191" s="17">
        <f t="shared" si="1268"/>
        <v>46.6</v>
      </c>
      <c r="M3191" s="18">
        <f t="shared" si="1260"/>
        <v>5.8250000000000002</v>
      </c>
      <c r="N3191" s="18" t="s">
        <v>18494</v>
      </c>
      <c r="O3191" s="17">
        <f t="shared" si="1269"/>
        <v>40.192499999999995</v>
      </c>
      <c r="P3191" s="17">
        <f t="shared" si="1262"/>
        <v>40.774999999999999</v>
      </c>
      <c r="Q3191" s="17">
        <f t="shared" si="1270"/>
        <v>46.6</v>
      </c>
      <c r="R3191" s="18" t="s">
        <v>18494</v>
      </c>
      <c r="S3191" s="18" t="s">
        <v>18494</v>
      </c>
      <c r="T3191" s="17">
        <f t="shared" si="1271"/>
        <v>40.192499999999995</v>
      </c>
      <c r="U3191" s="17">
        <f t="shared" si="1255"/>
        <v>52.425000000000004</v>
      </c>
      <c r="V3191" s="17">
        <f t="shared" si="1263"/>
        <v>40.192499999999995</v>
      </c>
      <c r="W3191" s="17">
        <f t="shared" si="1272"/>
        <v>36.452849999999998</v>
      </c>
      <c r="X3191" s="17">
        <f t="shared" si="1273"/>
        <v>37.973174999999998</v>
      </c>
      <c r="Y3191" s="18" t="s">
        <v>18494</v>
      </c>
      <c r="Z3191" s="17">
        <f t="shared" ref="Z3191:Z3254" si="1276">G3191*69%</f>
        <v>40.192499999999995</v>
      </c>
      <c r="AA3191" s="18">
        <f t="shared" si="1274"/>
        <v>49.512499999999996</v>
      </c>
      <c r="AB3191" s="18" t="s">
        <v>18494</v>
      </c>
      <c r="AC3191" s="17">
        <f t="shared" si="1275"/>
        <v>40.192499999999995</v>
      </c>
      <c r="AD3191" s="17">
        <f t="shared" si="1257"/>
        <v>55.337499999999999</v>
      </c>
      <c r="AE3191" s="19">
        <f t="shared" si="1261"/>
        <v>40.774999999999999</v>
      </c>
      <c r="AF3191" s="18" t="s">
        <v>18494</v>
      </c>
      <c r="AG3191" s="17">
        <f t="shared" ref="AG3191:AG3254" si="1277">G3191*69%</f>
        <v>40.192499999999995</v>
      </c>
      <c r="AH3191" s="17">
        <f t="shared" ref="AH3191:AH3254" si="1278">G3191*69%</f>
        <v>40.192499999999995</v>
      </c>
      <c r="AI3191" s="20" t="s">
        <v>18494</v>
      </c>
      <c r="AJ3191" s="10">
        <f t="shared" si="1256"/>
        <v>47.894606250000002</v>
      </c>
      <c r="AK3191" s="10">
        <f t="shared" si="1258"/>
        <v>5.8250000000000002</v>
      </c>
      <c r="AL3191" s="10">
        <f t="shared" si="1259"/>
        <v>55.337499999999999</v>
      </c>
    </row>
    <row r="3192" spans="1:38" x14ac:dyDescent="0.25">
      <c r="A3192" s="25" t="s">
        <v>9195</v>
      </c>
      <c r="B3192" s="25" t="s">
        <v>2243</v>
      </c>
      <c r="C3192" s="25" t="s">
        <v>12</v>
      </c>
      <c r="D3192" s="25" t="s">
        <v>18491</v>
      </c>
      <c r="G3192" s="27">
        <v>58.25</v>
      </c>
      <c r="H3192" s="17">
        <f t="shared" si="1264"/>
        <v>46.6</v>
      </c>
      <c r="I3192" s="17">
        <f t="shared" si="1265"/>
        <v>40.192499999999995</v>
      </c>
      <c r="J3192" s="17">
        <f t="shared" si="1266"/>
        <v>17.474999999999998</v>
      </c>
      <c r="K3192" s="17">
        <f t="shared" si="1267"/>
        <v>40.192499999999995</v>
      </c>
      <c r="L3192" s="17">
        <f t="shared" si="1268"/>
        <v>46.6</v>
      </c>
      <c r="M3192" s="18">
        <f t="shared" si="1260"/>
        <v>5.8250000000000002</v>
      </c>
      <c r="N3192" s="18" t="s">
        <v>18494</v>
      </c>
      <c r="O3192" s="17">
        <f t="shared" si="1269"/>
        <v>40.192499999999995</v>
      </c>
      <c r="P3192" s="17">
        <f t="shared" si="1262"/>
        <v>40.774999999999999</v>
      </c>
      <c r="Q3192" s="17">
        <f t="shared" si="1270"/>
        <v>46.6</v>
      </c>
      <c r="R3192" s="18" t="s">
        <v>18494</v>
      </c>
      <c r="S3192" s="18" t="s">
        <v>18494</v>
      </c>
      <c r="T3192" s="17">
        <f t="shared" si="1271"/>
        <v>40.192499999999995</v>
      </c>
      <c r="U3192" s="17">
        <f t="shared" si="1255"/>
        <v>52.425000000000004</v>
      </c>
      <c r="V3192" s="17">
        <f t="shared" si="1263"/>
        <v>40.192499999999995</v>
      </c>
      <c r="W3192" s="17">
        <f t="shared" si="1272"/>
        <v>36.452849999999998</v>
      </c>
      <c r="X3192" s="17">
        <f t="shared" si="1273"/>
        <v>37.973174999999998</v>
      </c>
      <c r="Y3192" s="18" t="s">
        <v>18494</v>
      </c>
      <c r="Z3192" s="17">
        <f t="shared" si="1276"/>
        <v>40.192499999999995</v>
      </c>
      <c r="AA3192" s="18">
        <f t="shared" si="1274"/>
        <v>49.512499999999996</v>
      </c>
      <c r="AB3192" s="18" t="s">
        <v>18494</v>
      </c>
      <c r="AC3192" s="17">
        <f t="shared" si="1275"/>
        <v>40.192499999999995</v>
      </c>
      <c r="AD3192" s="17">
        <f t="shared" si="1257"/>
        <v>55.337499999999999</v>
      </c>
      <c r="AE3192" s="19">
        <f t="shared" si="1261"/>
        <v>40.774999999999999</v>
      </c>
      <c r="AF3192" s="18" t="s">
        <v>18494</v>
      </c>
      <c r="AG3192" s="17">
        <f t="shared" si="1277"/>
        <v>40.192499999999995</v>
      </c>
      <c r="AH3192" s="17">
        <f t="shared" si="1278"/>
        <v>40.192499999999995</v>
      </c>
      <c r="AI3192" s="20" t="s">
        <v>18494</v>
      </c>
      <c r="AJ3192" s="10">
        <f t="shared" si="1256"/>
        <v>47.894606250000002</v>
      </c>
      <c r="AK3192" s="10">
        <f t="shared" si="1258"/>
        <v>5.8250000000000002</v>
      </c>
      <c r="AL3192" s="10">
        <f t="shared" si="1259"/>
        <v>55.337499999999999</v>
      </c>
    </row>
    <row r="3193" spans="1:38" x14ac:dyDescent="0.25">
      <c r="A3193" s="25" t="s">
        <v>11893</v>
      </c>
      <c r="B3193" s="25" t="s">
        <v>5159</v>
      </c>
      <c r="C3193" s="25" t="s">
        <v>12</v>
      </c>
      <c r="D3193" s="25" t="s">
        <v>18491</v>
      </c>
      <c r="G3193" s="27">
        <v>596.6</v>
      </c>
      <c r="H3193" s="17">
        <f t="shared" si="1264"/>
        <v>477.28000000000003</v>
      </c>
      <c r="I3193" s="17">
        <f t="shared" si="1265"/>
        <v>411.654</v>
      </c>
      <c r="J3193" s="17">
        <f t="shared" si="1266"/>
        <v>178.98</v>
      </c>
      <c r="K3193" s="17">
        <f t="shared" si="1267"/>
        <v>411.654</v>
      </c>
      <c r="L3193" s="17">
        <f t="shared" si="1268"/>
        <v>477.28000000000003</v>
      </c>
      <c r="M3193" s="18">
        <f t="shared" si="1260"/>
        <v>59.660000000000004</v>
      </c>
      <c r="N3193" s="18" t="s">
        <v>18494</v>
      </c>
      <c r="O3193" s="17">
        <f t="shared" si="1269"/>
        <v>411.654</v>
      </c>
      <c r="P3193" s="17">
        <f t="shared" si="1262"/>
        <v>417.62</v>
      </c>
      <c r="Q3193" s="17">
        <f t="shared" si="1270"/>
        <v>477.28000000000003</v>
      </c>
      <c r="R3193" s="18" t="s">
        <v>18494</v>
      </c>
      <c r="S3193" s="18" t="s">
        <v>18494</v>
      </c>
      <c r="T3193" s="17">
        <f t="shared" si="1271"/>
        <v>411.654</v>
      </c>
      <c r="U3193" s="17">
        <f t="shared" si="1255"/>
        <v>536.94000000000005</v>
      </c>
      <c r="V3193" s="17">
        <f t="shared" si="1263"/>
        <v>411.654</v>
      </c>
      <c r="W3193" s="17">
        <f t="shared" si="1272"/>
        <v>373.35228000000001</v>
      </c>
      <c r="X3193" s="17">
        <f t="shared" si="1273"/>
        <v>388.92353999999995</v>
      </c>
      <c r="Y3193" s="18" t="s">
        <v>18494</v>
      </c>
      <c r="Z3193" s="17">
        <f t="shared" si="1276"/>
        <v>411.654</v>
      </c>
      <c r="AA3193" s="18">
        <f t="shared" si="1274"/>
        <v>507.11</v>
      </c>
      <c r="AB3193" s="18" t="s">
        <v>18494</v>
      </c>
      <c r="AC3193" s="17">
        <f t="shared" si="1275"/>
        <v>411.654</v>
      </c>
      <c r="AD3193" s="17">
        <f t="shared" si="1257"/>
        <v>566.77</v>
      </c>
      <c r="AE3193" s="19">
        <f t="shared" si="1261"/>
        <v>417.62</v>
      </c>
      <c r="AF3193" s="18" t="s">
        <v>18494</v>
      </c>
      <c r="AG3193" s="17">
        <f t="shared" si="1277"/>
        <v>411.654</v>
      </c>
      <c r="AH3193" s="17">
        <f t="shared" si="1278"/>
        <v>411.654</v>
      </c>
      <c r="AI3193" s="20" t="s">
        <v>18494</v>
      </c>
      <c r="AJ3193" s="10">
        <f t="shared" si="1256"/>
        <v>490.53943500000003</v>
      </c>
      <c r="AK3193" s="10">
        <f t="shared" si="1258"/>
        <v>59.660000000000004</v>
      </c>
      <c r="AL3193" s="10">
        <f t="shared" si="1259"/>
        <v>566.77</v>
      </c>
    </row>
    <row r="3194" spans="1:38" x14ac:dyDescent="0.25">
      <c r="A3194" s="25" t="s">
        <v>8377</v>
      </c>
      <c r="B3194" s="25" t="s">
        <v>1348</v>
      </c>
      <c r="C3194" s="25" t="s">
        <v>12</v>
      </c>
      <c r="D3194" s="25" t="s">
        <v>18491</v>
      </c>
      <c r="G3194" s="27">
        <v>6.05</v>
      </c>
      <c r="H3194" s="17">
        <f t="shared" si="1264"/>
        <v>4.84</v>
      </c>
      <c r="I3194" s="17">
        <f t="shared" si="1265"/>
        <v>4.1744999999999992</v>
      </c>
      <c r="J3194" s="17">
        <f t="shared" si="1266"/>
        <v>1.8149999999999999</v>
      </c>
      <c r="K3194" s="17">
        <f t="shared" si="1267"/>
        <v>4.1744999999999992</v>
      </c>
      <c r="L3194" s="17">
        <f t="shared" si="1268"/>
        <v>4.84</v>
      </c>
      <c r="M3194" s="18">
        <f t="shared" si="1260"/>
        <v>0.60499999999999998</v>
      </c>
      <c r="N3194" s="18" t="s">
        <v>18494</v>
      </c>
      <c r="O3194" s="17">
        <f t="shared" si="1269"/>
        <v>4.1744999999999992</v>
      </c>
      <c r="P3194" s="17">
        <f t="shared" si="1262"/>
        <v>4.2349999999999994</v>
      </c>
      <c r="Q3194" s="17">
        <f t="shared" si="1270"/>
        <v>4.84</v>
      </c>
      <c r="R3194" s="18" t="s">
        <v>18494</v>
      </c>
      <c r="S3194" s="18" t="s">
        <v>18494</v>
      </c>
      <c r="T3194" s="17">
        <f t="shared" si="1271"/>
        <v>4.1744999999999992</v>
      </c>
      <c r="U3194" s="17">
        <f t="shared" si="1255"/>
        <v>5.4450000000000003</v>
      </c>
      <c r="V3194" s="17">
        <f t="shared" si="1263"/>
        <v>4.1744999999999992</v>
      </c>
      <c r="W3194" s="17">
        <f t="shared" si="1272"/>
        <v>3.7860900000000002</v>
      </c>
      <c r="X3194" s="17">
        <f t="shared" si="1273"/>
        <v>3.9439949999999993</v>
      </c>
      <c r="Y3194" s="18" t="s">
        <v>18494</v>
      </c>
      <c r="Z3194" s="17">
        <f t="shared" si="1276"/>
        <v>4.1744999999999992</v>
      </c>
      <c r="AA3194" s="18">
        <f t="shared" si="1274"/>
        <v>5.1425000000000001</v>
      </c>
      <c r="AB3194" s="18" t="s">
        <v>18494</v>
      </c>
      <c r="AC3194" s="17">
        <f t="shared" si="1275"/>
        <v>4.1744999999999992</v>
      </c>
      <c r="AD3194" s="17">
        <f t="shared" si="1257"/>
        <v>5.7474999999999996</v>
      </c>
      <c r="AE3194" s="19">
        <f t="shared" si="1261"/>
        <v>4.2349999999999994</v>
      </c>
      <c r="AF3194" s="18" t="s">
        <v>18494</v>
      </c>
      <c r="AG3194" s="17">
        <f t="shared" si="1277"/>
        <v>4.1744999999999992</v>
      </c>
      <c r="AH3194" s="17">
        <f t="shared" si="1278"/>
        <v>4.1744999999999992</v>
      </c>
      <c r="AI3194" s="20" t="s">
        <v>18494</v>
      </c>
      <c r="AJ3194" s="10">
        <f t="shared" si="1256"/>
        <v>4.9744612499999992</v>
      </c>
      <c r="AK3194" s="10">
        <f t="shared" si="1258"/>
        <v>0.60499999999999998</v>
      </c>
      <c r="AL3194" s="10">
        <f t="shared" si="1259"/>
        <v>5.7474999999999996</v>
      </c>
    </row>
    <row r="3195" spans="1:38" x14ac:dyDescent="0.25">
      <c r="A3195" s="25" t="s">
        <v>11701</v>
      </c>
      <c r="B3195" s="25" t="s">
        <v>4983</v>
      </c>
      <c r="C3195" s="25" t="s">
        <v>12</v>
      </c>
      <c r="D3195" s="25" t="s">
        <v>18491</v>
      </c>
      <c r="G3195" s="27">
        <v>6.2</v>
      </c>
      <c r="H3195" s="17">
        <f t="shared" si="1264"/>
        <v>4.9600000000000009</v>
      </c>
      <c r="I3195" s="17">
        <f t="shared" si="1265"/>
        <v>4.2779999999999996</v>
      </c>
      <c r="J3195" s="17">
        <f t="shared" si="1266"/>
        <v>1.8599999999999999</v>
      </c>
      <c r="K3195" s="17">
        <f t="shared" si="1267"/>
        <v>4.2779999999999996</v>
      </c>
      <c r="L3195" s="17">
        <f t="shared" si="1268"/>
        <v>4.9600000000000009</v>
      </c>
      <c r="M3195" s="18">
        <f t="shared" si="1260"/>
        <v>0.62000000000000011</v>
      </c>
      <c r="N3195" s="18" t="s">
        <v>18494</v>
      </c>
      <c r="O3195" s="17">
        <f t="shared" si="1269"/>
        <v>4.2779999999999996</v>
      </c>
      <c r="P3195" s="17">
        <f t="shared" si="1262"/>
        <v>4.34</v>
      </c>
      <c r="Q3195" s="17">
        <f t="shared" si="1270"/>
        <v>4.9600000000000009</v>
      </c>
      <c r="R3195" s="18" t="s">
        <v>18494</v>
      </c>
      <c r="S3195" s="18" t="s">
        <v>18494</v>
      </c>
      <c r="T3195" s="17">
        <f t="shared" si="1271"/>
        <v>4.2779999999999996</v>
      </c>
      <c r="U3195" s="17">
        <f t="shared" si="1255"/>
        <v>5.58</v>
      </c>
      <c r="V3195" s="17">
        <f t="shared" si="1263"/>
        <v>4.2779999999999996</v>
      </c>
      <c r="W3195" s="17">
        <f t="shared" si="1272"/>
        <v>3.8799600000000001</v>
      </c>
      <c r="X3195" s="17">
        <f t="shared" si="1273"/>
        <v>4.0417799999999993</v>
      </c>
      <c r="Y3195" s="18" t="s">
        <v>18494</v>
      </c>
      <c r="Z3195" s="17">
        <f t="shared" si="1276"/>
        <v>4.2779999999999996</v>
      </c>
      <c r="AA3195" s="18">
        <f t="shared" si="1274"/>
        <v>5.27</v>
      </c>
      <c r="AB3195" s="18" t="s">
        <v>18494</v>
      </c>
      <c r="AC3195" s="17">
        <f t="shared" si="1275"/>
        <v>4.2779999999999996</v>
      </c>
      <c r="AD3195" s="17">
        <f t="shared" si="1257"/>
        <v>5.89</v>
      </c>
      <c r="AE3195" s="19">
        <f t="shared" si="1261"/>
        <v>4.34</v>
      </c>
      <c r="AF3195" s="18" t="s">
        <v>18494</v>
      </c>
      <c r="AG3195" s="17">
        <f t="shared" si="1277"/>
        <v>4.2779999999999996</v>
      </c>
      <c r="AH3195" s="17">
        <f t="shared" si="1278"/>
        <v>4.2779999999999996</v>
      </c>
      <c r="AI3195" s="20" t="s">
        <v>18494</v>
      </c>
      <c r="AJ3195" s="10">
        <f t="shared" si="1256"/>
        <v>5.0977950000000005</v>
      </c>
      <c r="AK3195" s="10">
        <f t="shared" si="1258"/>
        <v>0.62000000000000011</v>
      </c>
      <c r="AL3195" s="10">
        <f t="shared" si="1259"/>
        <v>5.89</v>
      </c>
    </row>
    <row r="3196" spans="1:38" x14ac:dyDescent="0.25">
      <c r="A3196" s="25" t="s">
        <v>7368</v>
      </c>
      <c r="B3196" s="25" t="s">
        <v>158</v>
      </c>
      <c r="C3196" s="25" t="s">
        <v>12</v>
      </c>
      <c r="D3196" s="25" t="s">
        <v>18491</v>
      </c>
      <c r="G3196" s="27">
        <v>6.23</v>
      </c>
      <c r="H3196" s="17">
        <f t="shared" si="1264"/>
        <v>4.9840000000000009</v>
      </c>
      <c r="I3196" s="17">
        <f t="shared" si="1265"/>
        <v>4.2987000000000002</v>
      </c>
      <c r="J3196" s="17">
        <f t="shared" si="1266"/>
        <v>1.869</v>
      </c>
      <c r="K3196" s="17">
        <f t="shared" si="1267"/>
        <v>4.2987000000000002</v>
      </c>
      <c r="L3196" s="17">
        <f t="shared" si="1268"/>
        <v>4.9840000000000009</v>
      </c>
      <c r="M3196" s="18">
        <f t="shared" si="1260"/>
        <v>0.62300000000000011</v>
      </c>
      <c r="N3196" s="18" t="s">
        <v>18494</v>
      </c>
      <c r="O3196" s="17">
        <f t="shared" si="1269"/>
        <v>4.2987000000000002</v>
      </c>
      <c r="P3196" s="17">
        <f t="shared" si="1262"/>
        <v>4.3609999999999998</v>
      </c>
      <c r="Q3196" s="17">
        <f t="shared" si="1270"/>
        <v>4.9840000000000009</v>
      </c>
      <c r="R3196" s="18" t="s">
        <v>18494</v>
      </c>
      <c r="S3196" s="18" t="s">
        <v>18494</v>
      </c>
      <c r="T3196" s="17">
        <f t="shared" si="1271"/>
        <v>4.2987000000000002</v>
      </c>
      <c r="U3196" s="17">
        <f t="shared" si="1255"/>
        <v>5.6070000000000002</v>
      </c>
      <c r="V3196" s="17">
        <f t="shared" si="1263"/>
        <v>4.2987000000000002</v>
      </c>
      <c r="W3196" s="17">
        <f t="shared" si="1272"/>
        <v>3.8987340000000006</v>
      </c>
      <c r="X3196" s="17">
        <f t="shared" si="1273"/>
        <v>4.061337</v>
      </c>
      <c r="Y3196" s="18" t="s">
        <v>18494</v>
      </c>
      <c r="Z3196" s="17">
        <f t="shared" si="1276"/>
        <v>4.2987000000000002</v>
      </c>
      <c r="AA3196" s="18">
        <f t="shared" si="1274"/>
        <v>5.2955000000000005</v>
      </c>
      <c r="AB3196" s="18" t="s">
        <v>18494</v>
      </c>
      <c r="AC3196" s="17">
        <f t="shared" si="1275"/>
        <v>4.2987000000000002</v>
      </c>
      <c r="AD3196" s="17">
        <f t="shared" si="1257"/>
        <v>5.9184999999999999</v>
      </c>
      <c r="AE3196" s="19">
        <f t="shared" si="1261"/>
        <v>4.3609999999999998</v>
      </c>
      <c r="AF3196" s="18" t="s">
        <v>18494</v>
      </c>
      <c r="AG3196" s="17">
        <f t="shared" si="1277"/>
        <v>4.2987000000000002</v>
      </c>
      <c r="AH3196" s="17">
        <f t="shared" si="1278"/>
        <v>4.2987000000000002</v>
      </c>
      <c r="AI3196" s="20" t="s">
        <v>18494</v>
      </c>
      <c r="AJ3196" s="10">
        <f t="shared" si="1256"/>
        <v>5.1224617500000003</v>
      </c>
      <c r="AK3196" s="10">
        <f t="shared" si="1258"/>
        <v>0.62300000000000011</v>
      </c>
      <c r="AL3196" s="10">
        <f t="shared" si="1259"/>
        <v>5.9184999999999999</v>
      </c>
    </row>
    <row r="3197" spans="1:38" x14ac:dyDescent="0.25">
      <c r="A3197" s="25" t="s">
        <v>11883</v>
      </c>
      <c r="B3197" s="25" t="s">
        <v>5149</v>
      </c>
      <c r="C3197" s="25" t="s">
        <v>12</v>
      </c>
      <c r="D3197" s="25" t="s">
        <v>18491</v>
      </c>
      <c r="G3197" s="27">
        <v>6.3</v>
      </c>
      <c r="H3197" s="17">
        <f t="shared" si="1264"/>
        <v>5.04</v>
      </c>
      <c r="I3197" s="17">
        <f t="shared" si="1265"/>
        <v>4.3469999999999995</v>
      </c>
      <c r="J3197" s="17">
        <f t="shared" si="1266"/>
        <v>1.89</v>
      </c>
      <c r="K3197" s="17">
        <f t="shared" si="1267"/>
        <v>4.3469999999999995</v>
      </c>
      <c r="L3197" s="17">
        <f t="shared" si="1268"/>
        <v>5.04</v>
      </c>
      <c r="M3197" s="18">
        <f t="shared" si="1260"/>
        <v>0.63</v>
      </c>
      <c r="N3197" s="18" t="s">
        <v>18494</v>
      </c>
      <c r="O3197" s="17">
        <f t="shared" si="1269"/>
        <v>4.3469999999999995</v>
      </c>
      <c r="P3197" s="17">
        <f t="shared" si="1262"/>
        <v>4.4099999999999993</v>
      </c>
      <c r="Q3197" s="17">
        <f t="shared" si="1270"/>
        <v>5.04</v>
      </c>
      <c r="R3197" s="18" t="s">
        <v>18494</v>
      </c>
      <c r="S3197" s="18" t="s">
        <v>18494</v>
      </c>
      <c r="T3197" s="17">
        <f t="shared" si="1271"/>
        <v>4.3469999999999995</v>
      </c>
      <c r="U3197" s="17">
        <f t="shared" si="1255"/>
        <v>5.67</v>
      </c>
      <c r="V3197" s="17">
        <f t="shared" si="1263"/>
        <v>4.3469999999999995</v>
      </c>
      <c r="W3197" s="17">
        <f t="shared" si="1272"/>
        <v>3.9425400000000002</v>
      </c>
      <c r="X3197" s="17">
        <f t="shared" si="1273"/>
        <v>4.1069699999999996</v>
      </c>
      <c r="Y3197" s="18" t="s">
        <v>18494</v>
      </c>
      <c r="Z3197" s="17">
        <f t="shared" si="1276"/>
        <v>4.3469999999999995</v>
      </c>
      <c r="AA3197" s="18">
        <f t="shared" si="1274"/>
        <v>5.3549999999999995</v>
      </c>
      <c r="AB3197" s="18" t="s">
        <v>18494</v>
      </c>
      <c r="AC3197" s="17">
        <f t="shared" si="1275"/>
        <v>4.3469999999999995</v>
      </c>
      <c r="AD3197" s="17">
        <f t="shared" si="1257"/>
        <v>5.9849999999999994</v>
      </c>
      <c r="AE3197" s="19">
        <f t="shared" si="1261"/>
        <v>4.4099999999999993</v>
      </c>
      <c r="AF3197" s="18" t="s">
        <v>18494</v>
      </c>
      <c r="AG3197" s="17">
        <f t="shared" si="1277"/>
        <v>4.3469999999999995</v>
      </c>
      <c r="AH3197" s="17">
        <f t="shared" si="1278"/>
        <v>4.3469999999999995</v>
      </c>
      <c r="AI3197" s="20" t="s">
        <v>18494</v>
      </c>
      <c r="AJ3197" s="10">
        <f t="shared" si="1256"/>
        <v>5.1800174999999999</v>
      </c>
      <c r="AK3197" s="10">
        <f t="shared" si="1258"/>
        <v>0.63</v>
      </c>
      <c r="AL3197" s="10">
        <f t="shared" si="1259"/>
        <v>5.9849999999999994</v>
      </c>
    </row>
    <row r="3198" spans="1:38" x14ac:dyDescent="0.25">
      <c r="A3198" s="25" t="s">
        <v>8069</v>
      </c>
      <c r="B3198" s="25" t="s">
        <v>1013</v>
      </c>
      <c r="C3198" s="25" t="s">
        <v>12</v>
      </c>
      <c r="D3198" s="25" t="s">
        <v>18491</v>
      </c>
      <c r="G3198" s="27">
        <v>6.35</v>
      </c>
      <c r="H3198" s="17">
        <f t="shared" si="1264"/>
        <v>5.08</v>
      </c>
      <c r="I3198" s="17">
        <f t="shared" si="1265"/>
        <v>4.3814999999999991</v>
      </c>
      <c r="J3198" s="17">
        <f t="shared" si="1266"/>
        <v>1.9049999999999998</v>
      </c>
      <c r="K3198" s="17">
        <f t="shared" si="1267"/>
        <v>4.3814999999999991</v>
      </c>
      <c r="L3198" s="17">
        <f t="shared" si="1268"/>
        <v>5.08</v>
      </c>
      <c r="M3198" s="18">
        <f t="shared" si="1260"/>
        <v>0.63500000000000001</v>
      </c>
      <c r="N3198" s="18" t="s">
        <v>18494</v>
      </c>
      <c r="O3198" s="17">
        <f t="shared" si="1269"/>
        <v>4.3814999999999991</v>
      </c>
      <c r="P3198" s="17">
        <f t="shared" si="1262"/>
        <v>4.4449999999999994</v>
      </c>
      <c r="Q3198" s="17">
        <f t="shared" si="1270"/>
        <v>5.08</v>
      </c>
      <c r="R3198" s="18" t="s">
        <v>18494</v>
      </c>
      <c r="S3198" s="18" t="s">
        <v>18494</v>
      </c>
      <c r="T3198" s="17">
        <f t="shared" si="1271"/>
        <v>4.3814999999999991</v>
      </c>
      <c r="U3198" s="17">
        <f t="shared" si="1255"/>
        <v>5.7149999999999999</v>
      </c>
      <c r="V3198" s="17">
        <f t="shared" si="1263"/>
        <v>4.3814999999999991</v>
      </c>
      <c r="W3198" s="17">
        <f t="shared" si="1272"/>
        <v>3.97383</v>
      </c>
      <c r="X3198" s="17">
        <f t="shared" si="1273"/>
        <v>4.1395649999999993</v>
      </c>
      <c r="Y3198" s="18" t="s">
        <v>18494</v>
      </c>
      <c r="Z3198" s="17">
        <f t="shared" si="1276"/>
        <v>4.3814999999999991</v>
      </c>
      <c r="AA3198" s="18">
        <f t="shared" si="1274"/>
        <v>5.3975</v>
      </c>
      <c r="AB3198" s="18" t="s">
        <v>18494</v>
      </c>
      <c r="AC3198" s="17">
        <f t="shared" si="1275"/>
        <v>4.3814999999999991</v>
      </c>
      <c r="AD3198" s="17">
        <f t="shared" si="1257"/>
        <v>6.0324999999999998</v>
      </c>
      <c r="AE3198" s="19">
        <f t="shared" si="1261"/>
        <v>4.4449999999999994</v>
      </c>
      <c r="AF3198" s="18" t="s">
        <v>18494</v>
      </c>
      <c r="AG3198" s="17">
        <f t="shared" si="1277"/>
        <v>4.3814999999999991</v>
      </c>
      <c r="AH3198" s="17">
        <f t="shared" si="1278"/>
        <v>4.3814999999999991</v>
      </c>
      <c r="AI3198" s="20" t="s">
        <v>18494</v>
      </c>
      <c r="AJ3198" s="10">
        <f t="shared" si="1256"/>
        <v>5.2211287499999992</v>
      </c>
      <c r="AK3198" s="10">
        <f t="shared" si="1258"/>
        <v>0.63500000000000001</v>
      </c>
      <c r="AL3198" s="10">
        <f t="shared" si="1259"/>
        <v>6.0324999999999998</v>
      </c>
    </row>
    <row r="3199" spans="1:38" x14ac:dyDescent="0.25">
      <c r="A3199" s="25" t="s">
        <v>9527</v>
      </c>
      <c r="B3199" s="25" t="s">
        <v>2594</v>
      </c>
      <c r="C3199" s="25" t="s">
        <v>12</v>
      </c>
      <c r="D3199" s="25" t="s">
        <v>18491</v>
      </c>
      <c r="G3199" s="27">
        <v>6.35</v>
      </c>
      <c r="H3199" s="17">
        <f t="shared" si="1264"/>
        <v>5.08</v>
      </c>
      <c r="I3199" s="17">
        <f t="shared" si="1265"/>
        <v>4.3814999999999991</v>
      </c>
      <c r="J3199" s="17">
        <f t="shared" si="1266"/>
        <v>1.9049999999999998</v>
      </c>
      <c r="K3199" s="17">
        <f t="shared" si="1267"/>
        <v>4.3814999999999991</v>
      </c>
      <c r="L3199" s="17">
        <f t="shared" si="1268"/>
        <v>5.08</v>
      </c>
      <c r="M3199" s="18">
        <f t="shared" si="1260"/>
        <v>0.63500000000000001</v>
      </c>
      <c r="N3199" s="18" t="s">
        <v>18494</v>
      </c>
      <c r="O3199" s="17">
        <f t="shared" si="1269"/>
        <v>4.3814999999999991</v>
      </c>
      <c r="P3199" s="17">
        <f t="shared" si="1262"/>
        <v>4.4449999999999994</v>
      </c>
      <c r="Q3199" s="17">
        <f t="shared" si="1270"/>
        <v>5.08</v>
      </c>
      <c r="R3199" s="18" t="s">
        <v>18494</v>
      </c>
      <c r="S3199" s="18" t="s">
        <v>18494</v>
      </c>
      <c r="T3199" s="17">
        <f t="shared" si="1271"/>
        <v>4.3814999999999991</v>
      </c>
      <c r="U3199" s="17">
        <f t="shared" si="1255"/>
        <v>5.7149999999999999</v>
      </c>
      <c r="V3199" s="17">
        <f t="shared" si="1263"/>
        <v>4.3814999999999991</v>
      </c>
      <c r="W3199" s="17">
        <f t="shared" si="1272"/>
        <v>3.97383</v>
      </c>
      <c r="X3199" s="17">
        <f t="shared" si="1273"/>
        <v>4.1395649999999993</v>
      </c>
      <c r="Y3199" s="18" t="s">
        <v>18494</v>
      </c>
      <c r="Z3199" s="17">
        <f t="shared" si="1276"/>
        <v>4.3814999999999991</v>
      </c>
      <c r="AA3199" s="18">
        <f t="shared" si="1274"/>
        <v>5.3975</v>
      </c>
      <c r="AB3199" s="18" t="s">
        <v>18494</v>
      </c>
      <c r="AC3199" s="17">
        <f t="shared" si="1275"/>
        <v>4.3814999999999991</v>
      </c>
      <c r="AD3199" s="17">
        <f t="shared" si="1257"/>
        <v>6.0324999999999998</v>
      </c>
      <c r="AE3199" s="19">
        <f t="shared" si="1261"/>
        <v>4.4449999999999994</v>
      </c>
      <c r="AF3199" s="18" t="s">
        <v>18494</v>
      </c>
      <c r="AG3199" s="17">
        <f t="shared" si="1277"/>
        <v>4.3814999999999991</v>
      </c>
      <c r="AH3199" s="17">
        <f t="shared" si="1278"/>
        <v>4.3814999999999991</v>
      </c>
      <c r="AI3199" s="20" t="s">
        <v>18494</v>
      </c>
      <c r="AJ3199" s="10">
        <f t="shared" si="1256"/>
        <v>5.2211287499999992</v>
      </c>
      <c r="AK3199" s="10">
        <f t="shared" si="1258"/>
        <v>0.63500000000000001</v>
      </c>
      <c r="AL3199" s="10">
        <f t="shared" si="1259"/>
        <v>6.0324999999999998</v>
      </c>
    </row>
    <row r="3200" spans="1:38" x14ac:dyDescent="0.25">
      <c r="A3200" s="25" t="s">
        <v>7592</v>
      </c>
      <c r="B3200" s="25" t="s">
        <v>489</v>
      </c>
      <c r="C3200" s="25" t="s">
        <v>12</v>
      </c>
      <c r="D3200" s="25" t="s">
        <v>18491</v>
      </c>
      <c r="G3200" s="27">
        <v>6.35</v>
      </c>
      <c r="H3200" s="17">
        <f t="shared" si="1264"/>
        <v>5.08</v>
      </c>
      <c r="I3200" s="17">
        <f t="shared" si="1265"/>
        <v>4.3814999999999991</v>
      </c>
      <c r="J3200" s="17">
        <f t="shared" si="1266"/>
        <v>1.9049999999999998</v>
      </c>
      <c r="K3200" s="17">
        <f t="shared" si="1267"/>
        <v>4.3814999999999991</v>
      </c>
      <c r="L3200" s="17">
        <f t="shared" si="1268"/>
        <v>5.08</v>
      </c>
      <c r="M3200" s="18">
        <f t="shared" si="1260"/>
        <v>0.63500000000000001</v>
      </c>
      <c r="N3200" s="18" t="s">
        <v>18494</v>
      </c>
      <c r="O3200" s="17">
        <f t="shared" si="1269"/>
        <v>4.3814999999999991</v>
      </c>
      <c r="P3200" s="17">
        <f t="shared" si="1262"/>
        <v>4.4449999999999994</v>
      </c>
      <c r="Q3200" s="17">
        <f t="shared" si="1270"/>
        <v>5.08</v>
      </c>
      <c r="R3200" s="18" t="s">
        <v>18494</v>
      </c>
      <c r="S3200" s="18" t="s">
        <v>18494</v>
      </c>
      <c r="T3200" s="17">
        <f t="shared" si="1271"/>
        <v>4.3814999999999991</v>
      </c>
      <c r="U3200" s="17">
        <f t="shared" si="1255"/>
        <v>5.7149999999999999</v>
      </c>
      <c r="V3200" s="17">
        <f t="shared" si="1263"/>
        <v>4.3814999999999991</v>
      </c>
      <c r="W3200" s="17">
        <f t="shared" si="1272"/>
        <v>3.97383</v>
      </c>
      <c r="X3200" s="17">
        <f t="shared" si="1273"/>
        <v>4.1395649999999993</v>
      </c>
      <c r="Y3200" s="18" t="s">
        <v>18494</v>
      </c>
      <c r="Z3200" s="17">
        <f t="shared" si="1276"/>
        <v>4.3814999999999991</v>
      </c>
      <c r="AA3200" s="18">
        <f t="shared" si="1274"/>
        <v>5.3975</v>
      </c>
      <c r="AB3200" s="18" t="s">
        <v>18494</v>
      </c>
      <c r="AC3200" s="17">
        <f t="shared" si="1275"/>
        <v>4.3814999999999991</v>
      </c>
      <c r="AD3200" s="17">
        <f t="shared" si="1257"/>
        <v>6.0324999999999998</v>
      </c>
      <c r="AE3200" s="19">
        <f t="shared" si="1261"/>
        <v>4.4449999999999994</v>
      </c>
      <c r="AF3200" s="18" t="s">
        <v>18494</v>
      </c>
      <c r="AG3200" s="17">
        <f t="shared" si="1277"/>
        <v>4.3814999999999991</v>
      </c>
      <c r="AH3200" s="17">
        <f t="shared" si="1278"/>
        <v>4.3814999999999991</v>
      </c>
      <c r="AI3200" s="20" t="s">
        <v>18494</v>
      </c>
      <c r="AJ3200" s="10">
        <f t="shared" si="1256"/>
        <v>5.2211287499999992</v>
      </c>
      <c r="AK3200" s="10">
        <f t="shared" si="1258"/>
        <v>0.63500000000000001</v>
      </c>
      <c r="AL3200" s="10">
        <f t="shared" si="1259"/>
        <v>6.0324999999999998</v>
      </c>
    </row>
    <row r="3201" spans="1:38" x14ac:dyDescent="0.25">
      <c r="A3201" s="25" t="s">
        <v>9207</v>
      </c>
      <c r="B3201" s="25" t="s">
        <v>2255</v>
      </c>
      <c r="C3201" s="25" t="s">
        <v>12</v>
      </c>
      <c r="D3201" s="25" t="s">
        <v>18491</v>
      </c>
      <c r="G3201" s="27">
        <v>6.4</v>
      </c>
      <c r="H3201" s="17">
        <f t="shared" si="1264"/>
        <v>5.120000000000001</v>
      </c>
      <c r="I3201" s="17">
        <f t="shared" si="1265"/>
        <v>4.4159999999999995</v>
      </c>
      <c r="J3201" s="17">
        <f t="shared" si="1266"/>
        <v>1.92</v>
      </c>
      <c r="K3201" s="17">
        <f t="shared" si="1267"/>
        <v>4.4159999999999995</v>
      </c>
      <c r="L3201" s="17">
        <f t="shared" si="1268"/>
        <v>5.120000000000001</v>
      </c>
      <c r="M3201" s="18">
        <f t="shared" si="1260"/>
        <v>0.64000000000000012</v>
      </c>
      <c r="N3201" s="18" t="s">
        <v>18494</v>
      </c>
      <c r="O3201" s="17">
        <f t="shared" si="1269"/>
        <v>4.4159999999999995</v>
      </c>
      <c r="P3201" s="17">
        <f t="shared" si="1262"/>
        <v>4.4799999999999995</v>
      </c>
      <c r="Q3201" s="17">
        <f t="shared" si="1270"/>
        <v>5.120000000000001</v>
      </c>
      <c r="R3201" s="18" t="s">
        <v>18494</v>
      </c>
      <c r="S3201" s="18" t="s">
        <v>18494</v>
      </c>
      <c r="T3201" s="17">
        <f t="shared" si="1271"/>
        <v>4.4159999999999995</v>
      </c>
      <c r="U3201" s="17">
        <f t="shared" si="1255"/>
        <v>5.7600000000000007</v>
      </c>
      <c r="V3201" s="17">
        <f t="shared" si="1263"/>
        <v>4.4159999999999995</v>
      </c>
      <c r="W3201" s="17">
        <f t="shared" si="1272"/>
        <v>4.0051200000000007</v>
      </c>
      <c r="X3201" s="17">
        <f t="shared" si="1273"/>
        <v>4.1721599999999999</v>
      </c>
      <c r="Y3201" s="18" t="s">
        <v>18494</v>
      </c>
      <c r="Z3201" s="17">
        <f t="shared" si="1276"/>
        <v>4.4159999999999995</v>
      </c>
      <c r="AA3201" s="18">
        <f t="shared" si="1274"/>
        <v>5.44</v>
      </c>
      <c r="AB3201" s="18" t="s">
        <v>18494</v>
      </c>
      <c r="AC3201" s="17">
        <f t="shared" si="1275"/>
        <v>4.4159999999999995</v>
      </c>
      <c r="AD3201" s="17">
        <f t="shared" si="1257"/>
        <v>6.08</v>
      </c>
      <c r="AE3201" s="19">
        <f t="shared" si="1261"/>
        <v>4.4799999999999995</v>
      </c>
      <c r="AF3201" s="18" t="s">
        <v>18494</v>
      </c>
      <c r="AG3201" s="17">
        <f t="shared" si="1277"/>
        <v>4.4159999999999995</v>
      </c>
      <c r="AH3201" s="17">
        <f t="shared" si="1278"/>
        <v>4.4159999999999995</v>
      </c>
      <c r="AI3201" s="20" t="s">
        <v>18494</v>
      </c>
      <c r="AJ3201" s="10">
        <f t="shared" si="1256"/>
        <v>5.2622400000000011</v>
      </c>
      <c r="AK3201" s="10">
        <f t="shared" si="1258"/>
        <v>0.64000000000000012</v>
      </c>
      <c r="AL3201" s="10">
        <f t="shared" si="1259"/>
        <v>6.08</v>
      </c>
    </row>
    <row r="3202" spans="1:38" x14ac:dyDescent="0.25">
      <c r="A3202" s="25" t="s">
        <v>7468</v>
      </c>
      <c r="B3202" s="25" t="s">
        <v>309</v>
      </c>
      <c r="C3202" s="25" t="s">
        <v>12</v>
      </c>
      <c r="D3202" s="25" t="s">
        <v>18491</v>
      </c>
      <c r="G3202" s="27">
        <v>6.43</v>
      </c>
      <c r="H3202" s="17">
        <f t="shared" si="1264"/>
        <v>5.1440000000000001</v>
      </c>
      <c r="I3202" s="17">
        <f t="shared" si="1265"/>
        <v>4.4366999999999992</v>
      </c>
      <c r="J3202" s="17">
        <f t="shared" si="1266"/>
        <v>1.9289999999999998</v>
      </c>
      <c r="K3202" s="17">
        <f t="shared" si="1267"/>
        <v>4.4366999999999992</v>
      </c>
      <c r="L3202" s="17">
        <f t="shared" si="1268"/>
        <v>5.1440000000000001</v>
      </c>
      <c r="M3202" s="18">
        <f t="shared" si="1260"/>
        <v>0.64300000000000002</v>
      </c>
      <c r="N3202" s="18" t="s">
        <v>18494</v>
      </c>
      <c r="O3202" s="17">
        <f t="shared" si="1269"/>
        <v>4.4366999999999992</v>
      </c>
      <c r="P3202" s="17">
        <f t="shared" si="1262"/>
        <v>4.5009999999999994</v>
      </c>
      <c r="Q3202" s="17">
        <f t="shared" si="1270"/>
        <v>5.1440000000000001</v>
      </c>
      <c r="R3202" s="18" t="s">
        <v>18494</v>
      </c>
      <c r="S3202" s="18" t="s">
        <v>18494</v>
      </c>
      <c r="T3202" s="17">
        <f t="shared" si="1271"/>
        <v>4.4366999999999992</v>
      </c>
      <c r="U3202" s="17">
        <f t="shared" si="1255"/>
        <v>5.7869999999999999</v>
      </c>
      <c r="V3202" s="17">
        <f t="shared" si="1263"/>
        <v>4.4366999999999992</v>
      </c>
      <c r="W3202" s="17">
        <f t="shared" si="1272"/>
        <v>4.0238940000000003</v>
      </c>
      <c r="X3202" s="17">
        <f t="shared" si="1273"/>
        <v>4.1917169999999997</v>
      </c>
      <c r="Y3202" s="18" t="s">
        <v>18494</v>
      </c>
      <c r="Z3202" s="17">
        <f t="shared" si="1276"/>
        <v>4.4366999999999992</v>
      </c>
      <c r="AA3202" s="18">
        <f t="shared" si="1274"/>
        <v>5.4654999999999996</v>
      </c>
      <c r="AB3202" s="18" t="s">
        <v>18494</v>
      </c>
      <c r="AC3202" s="17">
        <f t="shared" si="1275"/>
        <v>4.4366999999999992</v>
      </c>
      <c r="AD3202" s="17">
        <f t="shared" si="1257"/>
        <v>6.1084999999999994</v>
      </c>
      <c r="AE3202" s="19">
        <f t="shared" si="1261"/>
        <v>4.5009999999999994</v>
      </c>
      <c r="AF3202" s="18" t="s">
        <v>18494</v>
      </c>
      <c r="AG3202" s="17">
        <f t="shared" si="1277"/>
        <v>4.4366999999999992</v>
      </c>
      <c r="AH3202" s="17">
        <f t="shared" si="1278"/>
        <v>4.4366999999999992</v>
      </c>
      <c r="AI3202" s="20" t="s">
        <v>18494</v>
      </c>
      <c r="AJ3202" s="10">
        <f t="shared" si="1256"/>
        <v>5.28690675</v>
      </c>
      <c r="AK3202" s="10">
        <f t="shared" si="1258"/>
        <v>0.64300000000000002</v>
      </c>
      <c r="AL3202" s="10">
        <f t="shared" si="1259"/>
        <v>6.1084999999999994</v>
      </c>
    </row>
    <row r="3203" spans="1:38" x14ac:dyDescent="0.25">
      <c r="A3203" s="25" t="s">
        <v>8881</v>
      </c>
      <c r="B3203" s="25" t="s">
        <v>1912</v>
      </c>
      <c r="C3203" s="25" t="s">
        <v>12</v>
      </c>
      <c r="D3203" s="25" t="s">
        <v>18491</v>
      </c>
      <c r="G3203" s="27">
        <v>6.5</v>
      </c>
      <c r="H3203" s="17">
        <f t="shared" si="1264"/>
        <v>5.2</v>
      </c>
      <c r="I3203" s="17">
        <f t="shared" si="1265"/>
        <v>4.4849999999999994</v>
      </c>
      <c r="J3203" s="17">
        <f t="shared" si="1266"/>
        <v>1.95</v>
      </c>
      <c r="K3203" s="17">
        <f t="shared" si="1267"/>
        <v>4.4849999999999994</v>
      </c>
      <c r="L3203" s="17">
        <f t="shared" si="1268"/>
        <v>5.2</v>
      </c>
      <c r="M3203" s="18">
        <f t="shared" si="1260"/>
        <v>0.65</v>
      </c>
      <c r="N3203" s="18" t="s">
        <v>18494</v>
      </c>
      <c r="O3203" s="17">
        <f t="shared" si="1269"/>
        <v>4.4849999999999994</v>
      </c>
      <c r="P3203" s="17">
        <f t="shared" si="1262"/>
        <v>4.55</v>
      </c>
      <c r="Q3203" s="17">
        <f t="shared" si="1270"/>
        <v>5.2</v>
      </c>
      <c r="R3203" s="18" t="s">
        <v>18494</v>
      </c>
      <c r="S3203" s="18" t="s">
        <v>18494</v>
      </c>
      <c r="T3203" s="17">
        <f t="shared" si="1271"/>
        <v>4.4849999999999994</v>
      </c>
      <c r="U3203" s="17">
        <f t="shared" ref="U3203:U3266" si="1279">G3203*90%</f>
        <v>5.8500000000000005</v>
      </c>
      <c r="V3203" s="17">
        <f t="shared" si="1263"/>
        <v>4.4849999999999994</v>
      </c>
      <c r="W3203" s="17">
        <f t="shared" si="1272"/>
        <v>4.0677000000000003</v>
      </c>
      <c r="X3203" s="17">
        <f t="shared" si="1273"/>
        <v>4.2373499999999993</v>
      </c>
      <c r="Y3203" s="18" t="s">
        <v>18494</v>
      </c>
      <c r="Z3203" s="17">
        <f t="shared" si="1276"/>
        <v>4.4849999999999994</v>
      </c>
      <c r="AA3203" s="18">
        <f t="shared" si="1274"/>
        <v>5.5249999999999995</v>
      </c>
      <c r="AB3203" s="18" t="s">
        <v>18494</v>
      </c>
      <c r="AC3203" s="17">
        <f t="shared" si="1275"/>
        <v>4.4849999999999994</v>
      </c>
      <c r="AD3203" s="17">
        <f t="shared" si="1257"/>
        <v>6.1749999999999998</v>
      </c>
      <c r="AE3203" s="19">
        <f t="shared" si="1261"/>
        <v>4.55</v>
      </c>
      <c r="AF3203" s="18" t="s">
        <v>18494</v>
      </c>
      <c r="AG3203" s="17">
        <f t="shared" si="1277"/>
        <v>4.4849999999999994</v>
      </c>
      <c r="AH3203" s="17">
        <f t="shared" si="1278"/>
        <v>4.4849999999999994</v>
      </c>
      <c r="AI3203" s="20" t="s">
        <v>18494</v>
      </c>
      <c r="AJ3203" s="10">
        <f t="shared" ref="AJ3203:AJ3266" si="1280">G3203*75%*0.0963+G3203*75%</f>
        <v>5.3444624999999997</v>
      </c>
      <c r="AK3203" s="10">
        <f t="shared" si="1258"/>
        <v>0.65</v>
      </c>
      <c r="AL3203" s="10">
        <f t="shared" si="1259"/>
        <v>6.1749999999999998</v>
      </c>
    </row>
    <row r="3204" spans="1:38" x14ac:dyDescent="0.25">
      <c r="A3204" s="25" t="s">
        <v>11309</v>
      </c>
      <c r="B3204" s="25" t="s">
        <v>4554</v>
      </c>
      <c r="C3204" s="25" t="s">
        <v>12</v>
      </c>
      <c r="D3204" s="25" t="s">
        <v>18491</v>
      </c>
      <c r="G3204" s="27">
        <v>6.5</v>
      </c>
      <c r="H3204" s="17">
        <f t="shared" si="1264"/>
        <v>5.2</v>
      </c>
      <c r="I3204" s="17">
        <f t="shared" si="1265"/>
        <v>4.4849999999999994</v>
      </c>
      <c r="J3204" s="17">
        <f t="shared" si="1266"/>
        <v>1.95</v>
      </c>
      <c r="K3204" s="17">
        <f t="shared" si="1267"/>
        <v>4.4849999999999994</v>
      </c>
      <c r="L3204" s="17">
        <f t="shared" si="1268"/>
        <v>5.2</v>
      </c>
      <c r="M3204" s="18">
        <f t="shared" si="1260"/>
        <v>0.65</v>
      </c>
      <c r="N3204" s="18" t="s">
        <v>18494</v>
      </c>
      <c r="O3204" s="17">
        <f t="shared" si="1269"/>
        <v>4.4849999999999994</v>
      </c>
      <c r="P3204" s="17">
        <f t="shared" si="1262"/>
        <v>4.55</v>
      </c>
      <c r="Q3204" s="17">
        <f t="shared" si="1270"/>
        <v>5.2</v>
      </c>
      <c r="R3204" s="18" t="s">
        <v>18494</v>
      </c>
      <c r="S3204" s="18" t="s">
        <v>18494</v>
      </c>
      <c r="T3204" s="17">
        <f t="shared" si="1271"/>
        <v>4.4849999999999994</v>
      </c>
      <c r="U3204" s="17">
        <f t="shared" si="1279"/>
        <v>5.8500000000000005</v>
      </c>
      <c r="V3204" s="17">
        <f t="shared" si="1263"/>
        <v>4.4849999999999994</v>
      </c>
      <c r="W3204" s="17">
        <f t="shared" si="1272"/>
        <v>4.0677000000000003</v>
      </c>
      <c r="X3204" s="17">
        <f t="shared" si="1273"/>
        <v>4.2373499999999993</v>
      </c>
      <c r="Y3204" s="18" t="s">
        <v>18494</v>
      </c>
      <c r="Z3204" s="17">
        <f t="shared" si="1276"/>
        <v>4.4849999999999994</v>
      </c>
      <c r="AA3204" s="18">
        <f t="shared" si="1274"/>
        <v>5.5249999999999995</v>
      </c>
      <c r="AB3204" s="18" t="s">
        <v>18494</v>
      </c>
      <c r="AC3204" s="17">
        <f t="shared" si="1275"/>
        <v>4.4849999999999994</v>
      </c>
      <c r="AD3204" s="17">
        <f t="shared" ref="AD3204:AD3267" si="1281">G3204*95%</f>
        <v>6.1749999999999998</v>
      </c>
      <c r="AE3204" s="19">
        <f t="shared" si="1261"/>
        <v>4.55</v>
      </c>
      <c r="AF3204" s="18" t="s">
        <v>18494</v>
      </c>
      <c r="AG3204" s="17">
        <f t="shared" si="1277"/>
        <v>4.4849999999999994</v>
      </c>
      <c r="AH3204" s="17">
        <f t="shared" si="1278"/>
        <v>4.4849999999999994</v>
      </c>
      <c r="AI3204" s="20" t="s">
        <v>18494</v>
      </c>
      <c r="AJ3204" s="10">
        <f t="shared" si="1280"/>
        <v>5.3444624999999997</v>
      </c>
      <c r="AK3204" s="10">
        <f t="shared" ref="AK3204:AK3267" si="1282">MIN(H3204:AJ3204)</f>
        <v>0.65</v>
      </c>
      <c r="AL3204" s="10">
        <f t="shared" si="1259"/>
        <v>6.1749999999999998</v>
      </c>
    </row>
    <row r="3205" spans="1:38" x14ac:dyDescent="0.25">
      <c r="A3205" s="25" t="s">
        <v>7561</v>
      </c>
      <c r="B3205" s="25" t="s">
        <v>460</v>
      </c>
      <c r="C3205" s="25" t="s">
        <v>12</v>
      </c>
      <c r="D3205" s="25" t="s">
        <v>18491</v>
      </c>
      <c r="G3205" s="27">
        <v>6.55</v>
      </c>
      <c r="H3205" s="17">
        <f t="shared" si="1264"/>
        <v>5.24</v>
      </c>
      <c r="I3205" s="17">
        <f t="shared" si="1265"/>
        <v>4.5194999999999999</v>
      </c>
      <c r="J3205" s="17">
        <f t="shared" si="1266"/>
        <v>1.9649999999999999</v>
      </c>
      <c r="K3205" s="17">
        <f t="shared" si="1267"/>
        <v>4.5194999999999999</v>
      </c>
      <c r="L3205" s="17">
        <f t="shared" si="1268"/>
        <v>5.24</v>
      </c>
      <c r="M3205" s="18">
        <f t="shared" si="1260"/>
        <v>0.65500000000000003</v>
      </c>
      <c r="N3205" s="18" t="s">
        <v>18494</v>
      </c>
      <c r="O3205" s="17">
        <f t="shared" si="1269"/>
        <v>4.5194999999999999</v>
      </c>
      <c r="P3205" s="17">
        <f t="shared" si="1262"/>
        <v>4.585</v>
      </c>
      <c r="Q3205" s="17">
        <f t="shared" si="1270"/>
        <v>5.24</v>
      </c>
      <c r="R3205" s="18" t="s">
        <v>18494</v>
      </c>
      <c r="S3205" s="18" t="s">
        <v>18494</v>
      </c>
      <c r="T3205" s="17">
        <f t="shared" si="1271"/>
        <v>4.5194999999999999</v>
      </c>
      <c r="U3205" s="17">
        <f t="shared" si="1279"/>
        <v>5.8949999999999996</v>
      </c>
      <c r="V3205" s="17">
        <f t="shared" si="1263"/>
        <v>4.5194999999999999</v>
      </c>
      <c r="W3205" s="17">
        <f t="shared" si="1272"/>
        <v>4.0989899999999997</v>
      </c>
      <c r="X3205" s="17">
        <f t="shared" si="1273"/>
        <v>4.269944999999999</v>
      </c>
      <c r="Y3205" s="18" t="s">
        <v>18494</v>
      </c>
      <c r="Z3205" s="17">
        <f t="shared" si="1276"/>
        <v>4.5194999999999999</v>
      </c>
      <c r="AA3205" s="18">
        <f t="shared" si="1274"/>
        <v>5.5674999999999999</v>
      </c>
      <c r="AB3205" s="18" t="s">
        <v>18494</v>
      </c>
      <c r="AC3205" s="17">
        <f t="shared" si="1275"/>
        <v>4.5194999999999999</v>
      </c>
      <c r="AD3205" s="17">
        <f t="shared" si="1281"/>
        <v>6.2224999999999993</v>
      </c>
      <c r="AE3205" s="19">
        <f t="shared" si="1261"/>
        <v>4.585</v>
      </c>
      <c r="AF3205" s="18" t="s">
        <v>18494</v>
      </c>
      <c r="AG3205" s="17">
        <f t="shared" si="1277"/>
        <v>4.5194999999999999</v>
      </c>
      <c r="AH3205" s="17">
        <f t="shared" si="1278"/>
        <v>4.5194999999999999</v>
      </c>
      <c r="AI3205" s="20" t="s">
        <v>18494</v>
      </c>
      <c r="AJ3205" s="10">
        <f t="shared" si="1280"/>
        <v>5.3855737499999998</v>
      </c>
      <c r="AK3205" s="10">
        <f t="shared" si="1282"/>
        <v>0.65500000000000003</v>
      </c>
      <c r="AL3205" s="10">
        <f t="shared" ref="AL3205:AL3268" si="1283">MAX(H3205:AJ3205)</f>
        <v>6.2224999999999993</v>
      </c>
    </row>
    <row r="3206" spans="1:38" x14ac:dyDescent="0.25">
      <c r="A3206" s="25" t="s">
        <v>8807</v>
      </c>
      <c r="B3206" s="25" t="s">
        <v>1816</v>
      </c>
      <c r="C3206" s="25" t="s">
        <v>12</v>
      </c>
      <c r="D3206" s="25" t="s">
        <v>18491</v>
      </c>
      <c r="G3206" s="27">
        <v>6.6</v>
      </c>
      <c r="H3206" s="17">
        <f t="shared" si="1264"/>
        <v>5.28</v>
      </c>
      <c r="I3206" s="17">
        <f t="shared" si="1265"/>
        <v>4.5539999999999994</v>
      </c>
      <c r="J3206" s="17">
        <f t="shared" si="1266"/>
        <v>1.9799999999999998</v>
      </c>
      <c r="K3206" s="17">
        <f t="shared" si="1267"/>
        <v>4.5539999999999994</v>
      </c>
      <c r="L3206" s="17">
        <f t="shared" si="1268"/>
        <v>5.28</v>
      </c>
      <c r="M3206" s="18">
        <f t="shared" si="1260"/>
        <v>0.66</v>
      </c>
      <c r="N3206" s="18" t="s">
        <v>18494</v>
      </c>
      <c r="O3206" s="17">
        <f t="shared" si="1269"/>
        <v>4.5539999999999994</v>
      </c>
      <c r="P3206" s="17">
        <f t="shared" si="1262"/>
        <v>4.6199999999999992</v>
      </c>
      <c r="Q3206" s="17">
        <f t="shared" si="1270"/>
        <v>5.28</v>
      </c>
      <c r="R3206" s="18" t="s">
        <v>18494</v>
      </c>
      <c r="S3206" s="18" t="s">
        <v>18494</v>
      </c>
      <c r="T3206" s="17">
        <f t="shared" si="1271"/>
        <v>4.5539999999999994</v>
      </c>
      <c r="U3206" s="17">
        <f t="shared" si="1279"/>
        <v>5.9399999999999995</v>
      </c>
      <c r="V3206" s="17">
        <f t="shared" si="1263"/>
        <v>4.5539999999999994</v>
      </c>
      <c r="W3206" s="17">
        <f t="shared" si="1272"/>
        <v>4.13028</v>
      </c>
      <c r="X3206" s="17">
        <f t="shared" si="1273"/>
        <v>4.3025399999999996</v>
      </c>
      <c r="Y3206" s="18" t="s">
        <v>18494</v>
      </c>
      <c r="Z3206" s="17">
        <f t="shared" si="1276"/>
        <v>4.5539999999999994</v>
      </c>
      <c r="AA3206" s="18">
        <f t="shared" si="1274"/>
        <v>5.6099999999999994</v>
      </c>
      <c r="AB3206" s="18" t="s">
        <v>18494</v>
      </c>
      <c r="AC3206" s="17">
        <f t="shared" si="1275"/>
        <v>4.5539999999999994</v>
      </c>
      <c r="AD3206" s="17">
        <f t="shared" si="1281"/>
        <v>6.27</v>
      </c>
      <c r="AE3206" s="19">
        <f t="shared" si="1261"/>
        <v>4.6199999999999992</v>
      </c>
      <c r="AF3206" s="18" t="s">
        <v>18494</v>
      </c>
      <c r="AG3206" s="17">
        <f t="shared" si="1277"/>
        <v>4.5539999999999994</v>
      </c>
      <c r="AH3206" s="17">
        <f t="shared" si="1278"/>
        <v>4.5539999999999994</v>
      </c>
      <c r="AI3206" s="20" t="s">
        <v>18494</v>
      </c>
      <c r="AJ3206" s="10">
        <f t="shared" si="1280"/>
        <v>5.4266849999999991</v>
      </c>
      <c r="AK3206" s="10">
        <f t="shared" si="1282"/>
        <v>0.66</v>
      </c>
      <c r="AL3206" s="10">
        <f t="shared" si="1283"/>
        <v>6.27</v>
      </c>
    </row>
    <row r="3207" spans="1:38" x14ac:dyDescent="0.25">
      <c r="A3207" s="25" t="s">
        <v>8246</v>
      </c>
      <c r="B3207" s="25" t="s">
        <v>1218</v>
      </c>
      <c r="C3207" s="25" t="s">
        <v>12</v>
      </c>
      <c r="D3207" s="25" t="s">
        <v>18491</v>
      </c>
      <c r="G3207" s="27">
        <v>6.65</v>
      </c>
      <c r="H3207" s="17">
        <f t="shared" si="1264"/>
        <v>5.32</v>
      </c>
      <c r="I3207" s="17">
        <f t="shared" si="1265"/>
        <v>4.5884999999999998</v>
      </c>
      <c r="J3207" s="17">
        <f t="shared" si="1266"/>
        <v>1.9950000000000001</v>
      </c>
      <c r="K3207" s="17">
        <f t="shared" si="1267"/>
        <v>4.5884999999999998</v>
      </c>
      <c r="L3207" s="17">
        <f t="shared" si="1268"/>
        <v>5.32</v>
      </c>
      <c r="M3207" s="18">
        <f t="shared" si="1260"/>
        <v>0.66500000000000004</v>
      </c>
      <c r="N3207" s="18" t="s">
        <v>18494</v>
      </c>
      <c r="O3207" s="17">
        <f t="shared" si="1269"/>
        <v>4.5884999999999998</v>
      </c>
      <c r="P3207" s="17">
        <f t="shared" si="1262"/>
        <v>4.6550000000000002</v>
      </c>
      <c r="Q3207" s="17">
        <f t="shared" si="1270"/>
        <v>5.32</v>
      </c>
      <c r="R3207" s="18" t="s">
        <v>18494</v>
      </c>
      <c r="S3207" s="18" t="s">
        <v>18494</v>
      </c>
      <c r="T3207" s="17">
        <f t="shared" si="1271"/>
        <v>4.5884999999999998</v>
      </c>
      <c r="U3207" s="17">
        <f t="shared" si="1279"/>
        <v>5.9850000000000003</v>
      </c>
      <c r="V3207" s="17">
        <f t="shared" si="1263"/>
        <v>4.5884999999999998</v>
      </c>
      <c r="W3207" s="17">
        <f t="shared" si="1272"/>
        <v>4.1615700000000002</v>
      </c>
      <c r="X3207" s="17">
        <f t="shared" si="1273"/>
        <v>4.3351349999999993</v>
      </c>
      <c r="Y3207" s="18" t="s">
        <v>18494</v>
      </c>
      <c r="Z3207" s="17">
        <f t="shared" si="1276"/>
        <v>4.5884999999999998</v>
      </c>
      <c r="AA3207" s="18">
        <f t="shared" si="1274"/>
        <v>5.6524999999999999</v>
      </c>
      <c r="AB3207" s="18" t="s">
        <v>18494</v>
      </c>
      <c r="AC3207" s="17">
        <f t="shared" si="1275"/>
        <v>4.5884999999999998</v>
      </c>
      <c r="AD3207" s="17">
        <f t="shared" si="1281"/>
        <v>6.3174999999999999</v>
      </c>
      <c r="AE3207" s="19">
        <f t="shared" si="1261"/>
        <v>4.6550000000000002</v>
      </c>
      <c r="AF3207" s="18" t="s">
        <v>18494</v>
      </c>
      <c r="AG3207" s="17">
        <f t="shared" si="1277"/>
        <v>4.5884999999999998</v>
      </c>
      <c r="AH3207" s="17">
        <f t="shared" si="1278"/>
        <v>4.5884999999999998</v>
      </c>
      <c r="AI3207" s="20" t="s">
        <v>18494</v>
      </c>
      <c r="AJ3207" s="10">
        <f t="shared" si="1280"/>
        <v>5.467796250000001</v>
      </c>
      <c r="AK3207" s="10">
        <f t="shared" si="1282"/>
        <v>0.66500000000000004</v>
      </c>
      <c r="AL3207" s="10">
        <f t="shared" si="1283"/>
        <v>6.3174999999999999</v>
      </c>
    </row>
    <row r="3208" spans="1:38" x14ac:dyDescent="0.25">
      <c r="A3208" s="25" t="s">
        <v>8416</v>
      </c>
      <c r="B3208" s="25" t="s">
        <v>1387</v>
      </c>
      <c r="C3208" s="25" t="s">
        <v>12</v>
      </c>
      <c r="D3208" s="25" t="s">
        <v>18491</v>
      </c>
      <c r="G3208" s="27">
        <v>6.8</v>
      </c>
      <c r="H3208" s="17">
        <f t="shared" si="1264"/>
        <v>5.44</v>
      </c>
      <c r="I3208" s="17">
        <f t="shared" si="1265"/>
        <v>4.6919999999999993</v>
      </c>
      <c r="J3208" s="17">
        <f t="shared" si="1266"/>
        <v>2.04</v>
      </c>
      <c r="K3208" s="17">
        <f t="shared" si="1267"/>
        <v>4.6919999999999993</v>
      </c>
      <c r="L3208" s="17">
        <f t="shared" si="1268"/>
        <v>5.44</v>
      </c>
      <c r="M3208" s="18">
        <f t="shared" si="1260"/>
        <v>0.68</v>
      </c>
      <c r="N3208" s="18" t="s">
        <v>18494</v>
      </c>
      <c r="O3208" s="17">
        <f t="shared" si="1269"/>
        <v>4.6919999999999993</v>
      </c>
      <c r="P3208" s="17">
        <f t="shared" si="1262"/>
        <v>4.76</v>
      </c>
      <c r="Q3208" s="17">
        <f t="shared" si="1270"/>
        <v>5.44</v>
      </c>
      <c r="R3208" s="18" t="s">
        <v>18494</v>
      </c>
      <c r="S3208" s="18" t="s">
        <v>18494</v>
      </c>
      <c r="T3208" s="17">
        <f t="shared" si="1271"/>
        <v>4.6919999999999993</v>
      </c>
      <c r="U3208" s="17">
        <f t="shared" si="1279"/>
        <v>6.12</v>
      </c>
      <c r="V3208" s="17">
        <f t="shared" si="1263"/>
        <v>4.6919999999999993</v>
      </c>
      <c r="W3208" s="17">
        <f t="shared" si="1272"/>
        <v>4.2554400000000001</v>
      </c>
      <c r="X3208" s="17">
        <f t="shared" si="1273"/>
        <v>4.4329199999999993</v>
      </c>
      <c r="Y3208" s="18" t="s">
        <v>18494</v>
      </c>
      <c r="Z3208" s="17">
        <f t="shared" si="1276"/>
        <v>4.6919999999999993</v>
      </c>
      <c r="AA3208" s="18">
        <f t="shared" si="1274"/>
        <v>5.7799999999999994</v>
      </c>
      <c r="AB3208" s="18" t="s">
        <v>18494</v>
      </c>
      <c r="AC3208" s="17">
        <f t="shared" si="1275"/>
        <v>4.6919999999999993</v>
      </c>
      <c r="AD3208" s="17">
        <f t="shared" si="1281"/>
        <v>6.46</v>
      </c>
      <c r="AE3208" s="19">
        <f t="shared" si="1261"/>
        <v>4.76</v>
      </c>
      <c r="AF3208" s="18" t="s">
        <v>18494</v>
      </c>
      <c r="AG3208" s="17">
        <f t="shared" si="1277"/>
        <v>4.6919999999999993</v>
      </c>
      <c r="AH3208" s="17">
        <f t="shared" si="1278"/>
        <v>4.6919999999999993</v>
      </c>
      <c r="AI3208" s="20" t="s">
        <v>18494</v>
      </c>
      <c r="AJ3208" s="10">
        <f t="shared" si="1280"/>
        <v>5.5911299999999997</v>
      </c>
      <c r="AK3208" s="10">
        <f t="shared" si="1282"/>
        <v>0.68</v>
      </c>
      <c r="AL3208" s="10">
        <f t="shared" si="1283"/>
        <v>6.46</v>
      </c>
    </row>
    <row r="3209" spans="1:38" x14ac:dyDescent="0.25">
      <c r="A3209" s="25" t="s">
        <v>8418</v>
      </c>
      <c r="B3209" s="25" t="s">
        <v>1389</v>
      </c>
      <c r="C3209" s="25" t="s">
        <v>12</v>
      </c>
      <c r="D3209" s="25" t="s">
        <v>18491</v>
      </c>
      <c r="G3209" s="27">
        <v>6.8</v>
      </c>
      <c r="H3209" s="17">
        <f t="shared" si="1264"/>
        <v>5.44</v>
      </c>
      <c r="I3209" s="17">
        <f t="shared" si="1265"/>
        <v>4.6919999999999993</v>
      </c>
      <c r="J3209" s="17">
        <f t="shared" si="1266"/>
        <v>2.04</v>
      </c>
      <c r="K3209" s="17">
        <f t="shared" si="1267"/>
        <v>4.6919999999999993</v>
      </c>
      <c r="L3209" s="17">
        <f t="shared" si="1268"/>
        <v>5.44</v>
      </c>
      <c r="M3209" s="18">
        <f t="shared" si="1260"/>
        <v>0.68</v>
      </c>
      <c r="N3209" s="18" t="s">
        <v>18494</v>
      </c>
      <c r="O3209" s="17">
        <f t="shared" si="1269"/>
        <v>4.6919999999999993</v>
      </c>
      <c r="P3209" s="17">
        <f t="shared" si="1262"/>
        <v>4.76</v>
      </c>
      <c r="Q3209" s="17">
        <f t="shared" si="1270"/>
        <v>5.44</v>
      </c>
      <c r="R3209" s="18" t="s">
        <v>18494</v>
      </c>
      <c r="S3209" s="18" t="s">
        <v>18494</v>
      </c>
      <c r="T3209" s="17">
        <f t="shared" si="1271"/>
        <v>4.6919999999999993</v>
      </c>
      <c r="U3209" s="17">
        <f t="shared" si="1279"/>
        <v>6.12</v>
      </c>
      <c r="V3209" s="17">
        <f t="shared" si="1263"/>
        <v>4.6919999999999993</v>
      </c>
      <c r="W3209" s="17">
        <f t="shared" si="1272"/>
        <v>4.2554400000000001</v>
      </c>
      <c r="X3209" s="17">
        <f t="shared" si="1273"/>
        <v>4.4329199999999993</v>
      </c>
      <c r="Y3209" s="18" t="s">
        <v>18494</v>
      </c>
      <c r="Z3209" s="17">
        <f t="shared" si="1276"/>
        <v>4.6919999999999993</v>
      </c>
      <c r="AA3209" s="18">
        <f t="shared" si="1274"/>
        <v>5.7799999999999994</v>
      </c>
      <c r="AB3209" s="18" t="s">
        <v>18494</v>
      </c>
      <c r="AC3209" s="17">
        <f t="shared" si="1275"/>
        <v>4.6919999999999993</v>
      </c>
      <c r="AD3209" s="17">
        <f t="shared" si="1281"/>
        <v>6.46</v>
      </c>
      <c r="AE3209" s="19">
        <f t="shared" si="1261"/>
        <v>4.76</v>
      </c>
      <c r="AF3209" s="18" t="s">
        <v>18494</v>
      </c>
      <c r="AG3209" s="17">
        <f t="shared" si="1277"/>
        <v>4.6919999999999993</v>
      </c>
      <c r="AH3209" s="17">
        <f t="shared" si="1278"/>
        <v>4.6919999999999993</v>
      </c>
      <c r="AI3209" s="20" t="s">
        <v>18494</v>
      </c>
      <c r="AJ3209" s="10">
        <f t="shared" si="1280"/>
        <v>5.5911299999999997</v>
      </c>
      <c r="AK3209" s="10">
        <f t="shared" si="1282"/>
        <v>0.68</v>
      </c>
      <c r="AL3209" s="10">
        <f t="shared" si="1283"/>
        <v>6.46</v>
      </c>
    </row>
    <row r="3210" spans="1:38" x14ac:dyDescent="0.25">
      <c r="A3210" s="25" t="s">
        <v>8239</v>
      </c>
      <c r="B3210" s="25" t="s">
        <v>1210</v>
      </c>
      <c r="C3210" s="25" t="s">
        <v>12</v>
      </c>
      <c r="D3210" s="25" t="s">
        <v>18491</v>
      </c>
      <c r="G3210" s="27">
        <v>6.85</v>
      </c>
      <c r="H3210" s="17">
        <f t="shared" si="1264"/>
        <v>5.48</v>
      </c>
      <c r="I3210" s="17">
        <f t="shared" si="1265"/>
        <v>4.7264999999999997</v>
      </c>
      <c r="J3210" s="17">
        <f t="shared" si="1266"/>
        <v>2.0549999999999997</v>
      </c>
      <c r="K3210" s="17">
        <f t="shared" si="1267"/>
        <v>4.7264999999999997</v>
      </c>
      <c r="L3210" s="17">
        <f t="shared" si="1268"/>
        <v>5.48</v>
      </c>
      <c r="M3210" s="18">
        <f t="shared" si="1260"/>
        <v>0.68500000000000005</v>
      </c>
      <c r="N3210" s="18" t="s">
        <v>18494</v>
      </c>
      <c r="O3210" s="17">
        <f t="shared" si="1269"/>
        <v>4.7264999999999997</v>
      </c>
      <c r="P3210" s="17">
        <f t="shared" si="1262"/>
        <v>4.794999999999999</v>
      </c>
      <c r="Q3210" s="17">
        <f t="shared" si="1270"/>
        <v>5.48</v>
      </c>
      <c r="R3210" s="18" t="s">
        <v>18494</v>
      </c>
      <c r="S3210" s="18" t="s">
        <v>18494</v>
      </c>
      <c r="T3210" s="17">
        <f t="shared" si="1271"/>
        <v>4.7264999999999997</v>
      </c>
      <c r="U3210" s="17">
        <f t="shared" si="1279"/>
        <v>6.165</v>
      </c>
      <c r="V3210" s="17">
        <f t="shared" si="1263"/>
        <v>4.7264999999999997</v>
      </c>
      <c r="W3210" s="17">
        <f t="shared" si="1272"/>
        <v>4.2867300000000004</v>
      </c>
      <c r="X3210" s="17">
        <f t="shared" si="1273"/>
        <v>4.465514999999999</v>
      </c>
      <c r="Y3210" s="18" t="s">
        <v>18494</v>
      </c>
      <c r="Z3210" s="17">
        <f t="shared" si="1276"/>
        <v>4.7264999999999997</v>
      </c>
      <c r="AA3210" s="18">
        <f t="shared" si="1274"/>
        <v>5.8224999999999998</v>
      </c>
      <c r="AB3210" s="18" t="s">
        <v>18494</v>
      </c>
      <c r="AC3210" s="17">
        <f t="shared" si="1275"/>
        <v>4.7264999999999997</v>
      </c>
      <c r="AD3210" s="17">
        <f t="shared" si="1281"/>
        <v>6.5074999999999994</v>
      </c>
      <c r="AE3210" s="19">
        <f t="shared" si="1261"/>
        <v>4.794999999999999</v>
      </c>
      <c r="AF3210" s="18" t="s">
        <v>18494</v>
      </c>
      <c r="AG3210" s="17">
        <f t="shared" si="1277"/>
        <v>4.7264999999999997</v>
      </c>
      <c r="AH3210" s="17">
        <f t="shared" si="1278"/>
        <v>4.7264999999999997</v>
      </c>
      <c r="AI3210" s="20" t="s">
        <v>18494</v>
      </c>
      <c r="AJ3210" s="10">
        <f t="shared" si="1280"/>
        <v>5.632241249999999</v>
      </c>
      <c r="AK3210" s="10">
        <f t="shared" si="1282"/>
        <v>0.68500000000000005</v>
      </c>
      <c r="AL3210" s="10">
        <f t="shared" si="1283"/>
        <v>6.5074999999999994</v>
      </c>
    </row>
    <row r="3211" spans="1:38" x14ac:dyDescent="0.25">
      <c r="A3211" s="25" t="s">
        <v>7448</v>
      </c>
      <c r="B3211" s="25" t="s">
        <v>287</v>
      </c>
      <c r="C3211" s="25" t="s">
        <v>12</v>
      </c>
      <c r="D3211" s="25" t="s">
        <v>18491</v>
      </c>
      <c r="G3211" s="27">
        <v>6.85</v>
      </c>
      <c r="H3211" s="17">
        <f t="shared" si="1264"/>
        <v>5.48</v>
      </c>
      <c r="I3211" s="17">
        <f t="shared" si="1265"/>
        <v>4.7264999999999997</v>
      </c>
      <c r="J3211" s="17">
        <f t="shared" si="1266"/>
        <v>2.0549999999999997</v>
      </c>
      <c r="K3211" s="17">
        <f t="shared" si="1267"/>
        <v>4.7264999999999997</v>
      </c>
      <c r="L3211" s="17">
        <f t="shared" si="1268"/>
        <v>5.48</v>
      </c>
      <c r="M3211" s="18">
        <f t="shared" si="1260"/>
        <v>0.68500000000000005</v>
      </c>
      <c r="N3211" s="18" t="s">
        <v>18494</v>
      </c>
      <c r="O3211" s="17">
        <f t="shared" si="1269"/>
        <v>4.7264999999999997</v>
      </c>
      <c r="P3211" s="17">
        <f t="shared" si="1262"/>
        <v>4.794999999999999</v>
      </c>
      <c r="Q3211" s="17">
        <f t="shared" si="1270"/>
        <v>5.48</v>
      </c>
      <c r="R3211" s="18" t="s">
        <v>18494</v>
      </c>
      <c r="S3211" s="18" t="s">
        <v>18494</v>
      </c>
      <c r="T3211" s="17">
        <f t="shared" si="1271"/>
        <v>4.7264999999999997</v>
      </c>
      <c r="U3211" s="17">
        <f t="shared" si="1279"/>
        <v>6.165</v>
      </c>
      <c r="V3211" s="17">
        <f t="shared" si="1263"/>
        <v>4.7264999999999997</v>
      </c>
      <c r="W3211" s="17">
        <f t="shared" si="1272"/>
        <v>4.2867300000000004</v>
      </c>
      <c r="X3211" s="17">
        <f t="shared" si="1273"/>
        <v>4.465514999999999</v>
      </c>
      <c r="Y3211" s="18" t="s">
        <v>18494</v>
      </c>
      <c r="Z3211" s="17">
        <f t="shared" si="1276"/>
        <v>4.7264999999999997</v>
      </c>
      <c r="AA3211" s="18">
        <f t="shared" si="1274"/>
        <v>5.8224999999999998</v>
      </c>
      <c r="AB3211" s="18" t="s">
        <v>18494</v>
      </c>
      <c r="AC3211" s="17">
        <f t="shared" si="1275"/>
        <v>4.7264999999999997</v>
      </c>
      <c r="AD3211" s="17">
        <f t="shared" si="1281"/>
        <v>6.5074999999999994</v>
      </c>
      <c r="AE3211" s="19">
        <f t="shared" si="1261"/>
        <v>4.794999999999999</v>
      </c>
      <c r="AF3211" s="18" t="s">
        <v>18494</v>
      </c>
      <c r="AG3211" s="17">
        <f t="shared" si="1277"/>
        <v>4.7264999999999997</v>
      </c>
      <c r="AH3211" s="17">
        <f t="shared" si="1278"/>
        <v>4.7264999999999997</v>
      </c>
      <c r="AI3211" s="20" t="s">
        <v>18494</v>
      </c>
      <c r="AJ3211" s="10">
        <f t="shared" si="1280"/>
        <v>5.632241249999999</v>
      </c>
      <c r="AK3211" s="10">
        <f t="shared" si="1282"/>
        <v>0.68500000000000005</v>
      </c>
      <c r="AL3211" s="10">
        <f t="shared" si="1283"/>
        <v>6.5074999999999994</v>
      </c>
    </row>
    <row r="3212" spans="1:38" x14ac:dyDescent="0.25">
      <c r="A3212" s="25" t="s">
        <v>8829</v>
      </c>
      <c r="B3212" s="25" t="s">
        <v>1839</v>
      </c>
      <c r="C3212" s="25" t="s">
        <v>12</v>
      </c>
      <c r="D3212" s="25" t="s">
        <v>18491</v>
      </c>
      <c r="G3212" s="27">
        <v>6.9</v>
      </c>
      <c r="H3212" s="17">
        <f t="shared" si="1264"/>
        <v>5.5200000000000005</v>
      </c>
      <c r="I3212" s="17">
        <f t="shared" si="1265"/>
        <v>4.7610000000000001</v>
      </c>
      <c r="J3212" s="17">
        <f t="shared" si="1266"/>
        <v>2.0699999999999998</v>
      </c>
      <c r="K3212" s="17">
        <f t="shared" si="1267"/>
        <v>4.7610000000000001</v>
      </c>
      <c r="L3212" s="17">
        <f t="shared" si="1268"/>
        <v>5.5200000000000005</v>
      </c>
      <c r="M3212" s="18">
        <f t="shared" si="1260"/>
        <v>0.69000000000000006</v>
      </c>
      <c r="N3212" s="18" t="s">
        <v>18494</v>
      </c>
      <c r="O3212" s="17">
        <f t="shared" si="1269"/>
        <v>4.7610000000000001</v>
      </c>
      <c r="P3212" s="17">
        <f t="shared" si="1262"/>
        <v>4.83</v>
      </c>
      <c r="Q3212" s="17">
        <f t="shared" si="1270"/>
        <v>5.5200000000000005</v>
      </c>
      <c r="R3212" s="18" t="s">
        <v>18494</v>
      </c>
      <c r="S3212" s="18" t="s">
        <v>18494</v>
      </c>
      <c r="T3212" s="17">
        <f t="shared" si="1271"/>
        <v>4.7610000000000001</v>
      </c>
      <c r="U3212" s="17">
        <f t="shared" si="1279"/>
        <v>6.2100000000000009</v>
      </c>
      <c r="V3212" s="17">
        <f t="shared" si="1263"/>
        <v>4.7610000000000001</v>
      </c>
      <c r="W3212" s="17">
        <f t="shared" si="1272"/>
        <v>4.3180200000000006</v>
      </c>
      <c r="X3212" s="17">
        <f t="shared" si="1273"/>
        <v>4.4981099999999996</v>
      </c>
      <c r="Y3212" s="18" t="s">
        <v>18494</v>
      </c>
      <c r="Z3212" s="17">
        <f t="shared" si="1276"/>
        <v>4.7610000000000001</v>
      </c>
      <c r="AA3212" s="18">
        <f t="shared" si="1274"/>
        <v>5.8650000000000002</v>
      </c>
      <c r="AB3212" s="18" t="s">
        <v>18494</v>
      </c>
      <c r="AC3212" s="17">
        <f t="shared" si="1275"/>
        <v>4.7610000000000001</v>
      </c>
      <c r="AD3212" s="17">
        <f t="shared" si="1281"/>
        <v>6.5549999999999997</v>
      </c>
      <c r="AE3212" s="19">
        <f t="shared" si="1261"/>
        <v>4.83</v>
      </c>
      <c r="AF3212" s="18" t="s">
        <v>18494</v>
      </c>
      <c r="AG3212" s="17">
        <f t="shared" si="1277"/>
        <v>4.7610000000000001</v>
      </c>
      <c r="AH3212" s="17">
        <f t="shared" si="1278"/>
        <v>4.7610000000000001</v>
      </c>
      <c r="AI3212" s="20" t="s">
        <v>18494</v>
      </c>
      <c r="AJ3212" s="10">
        <f t="shared" si="1280"/>
        <v>5.6733525000000009</v>
      </c>
      <c r="AK3212" s="10">
        <f t="shared" si="1282"/>
        <v>0.69000000000000006</v>
      </c>
      <c r="AL3212" s="10">
        <f t="shared" si="1283"/>
        <v>6.5549999999999997</v>
      </c>
    </row>
    <row r="3213" spans="1:38" x14ac:dyDescent="0.25">
      <c r="A3213" s="25" t="s">
        <v>8777</v>
      </c>
      <c r="B3213" s="25" t="s">
        <v>1785</v>
      </c>
      <c r="C3213" s="25" t="s">
        <v>12</v>
      </c>
      <c r="D3213" s="25" t="s">
        <v>18491</v>
      </c>
      <c r="G3213" s="27">
        <v>6.9</v>
      </c>
      <c r="H3213" s="17">
        <f t="shared" si="1264"/>
        <v>5.5200000000000005</v>
      </c>
      <c r="I3213" s="17">
        <f t="shared" si="1265"/>
        <v>4.7610000000000001</v>
      </c>
      <c r="J3213" s="17">
        <f t="shared" si="1266"/>
        <v>2.0699999999999998</v>
      </c>
      <c r="K3213" s="17">
        <f t="shared" si="1267"/>
        <v>4.7610000000000001</v>
      </c>
      <c r="L3213" s="17">
        <f t="shared" si="1268"/>
        <v>5.5200000000000005</v>
      </c>
      <c r="M3213" s="18">
        <f t="shared" si="1260"/>
        <v>0.69000000000000006</v>
      </c>
      <c r="N3213" s="18" t="s">
        <v>18494</v>
      </c>
      <c r="O3213" s="17">
        <f t="shared" si="1269"/>
        <v>4.7610000000000001</v>
      </c>
      <c r="P3213" s="17">
        <f t="shared" si="1262"/>
        <v>4.83</v>
      </c>
      <c r="Q3213" s="17">
        <f t="shared" si="1270"/>
        <v>5.5200000000000005</v>
      </c>
      <c r="R3213" s="18" t="s">
        <v>18494</v>
      </c>
      <c r="S3213" s="18" t="s">
        <v>18494</v>
      </c>
      <c r="T3213" s="17">
        <f t="shared" si="1271"/>
        <v>4.7610000000000001</v>
      </c>
      <c r="U3213" s="17">
        <f t="shared" si="1279"/>
        <v>6.2100000000000009</v>
      </c>
      <c r="V3213" s="17">
        <f t="shared" si="1263"/>
        <v>4.7610000000000001</v>
      </c>
      <c r="W3213" s="17">
        <f t="shared" si="1272"/>
        <v>4.3180200000000006</v>
      </c>
      <c r="X3213" s="17">
        <f t="shared" si="1273"/>
        <v>4.4981099999999996</v>
      </c>
      <c r="Y3213" s="18" t="s">
        <v>18494</v>
      </c>
      <c r="Z3213" s="17">
        <f t="shared" si="1276"/>
        <v>4.7610000000000001</v>
      </c>
      <c r="AA3213" s="18">
        <f t="shared" si="1274"/>
        <v>5.8650000000000002</v>
      </c>
      <c r="AB3213" s="18" t="s">
        <v>18494</v>
      </c>
      <c r="AC3213" s="17">
        <f t="shared" si="1275"/>
        <v>4.7610000000000001</v>
      </c>
      <c r="AD3213" s="17">
        <f t="shared" si="1281"/>
        <v>6.5549999999999997</v>
      </c>
      <c r="AE3213" s="19">
        <f t="shared" si="1261"/>
        <v>4.83</v>
      </c>
      <c r="AF3213" s="18" t="s">
        <v>18494</v>
      </c>
      <c r="AG3213" s="17">
        <f t="shared" si="1277"/>
        <v>4.7610000000000001</v>
      </c>
      <c r="AH3213" s="17">
        <f t="shared" si="1278"/>
        <v>4.7610000000000001</v>
      </c>
      <c r="AI3213" s="20" t="s">
        <v>18494</v>
      </c>
      <c r="AJ3213" s="10">
        <f t="shared" si="1280"/>
        <v>5.6733525000000009</v>
      </c>
      <c r="AK3213" s="10">
        <f t="shared" si="1282"/>
        <v>0.69000000000000006</v>
      </c>
      <c r="AL3213" s="10">
        <f t="shared" si="1283"/>
        <v>6.5549999999999997</v>
      </c>
    </row>
    <row r="3214" spans="1:38" x14ac:dyDescent="0.25">
      <c r="A3214" s="25" t="s">
        <v>8923</v>
      </c>
      <c r="B3214" s="25" t="s">
        <v>1955</v>
      </c>
      <c r="C3214" s="25" t="s">
        <v>12</v>
      </c>
      <c r="D3214" s="25" t="s">
        <v>18491</v>
      </c>
      <c r="G3214" s="27">
        <v>60</v>
      </c>
      <c r="H3214" s="17">
        <f t="shared" si="1264"/>
        <v>48</v>
      </c>
      <c r="I3214" s="17">
        <f t="shared" si="1265"/>
        <v>41.4</v>
      </c>
      <c r="J3214" s="17">
        <f t="shared" si="1266"/>
        <v>18</v>
      </c>
      <c r="K3214" s="17">
        <f t="shared" si="1267"/>
        <v>41.4</v>
      </c>
      <c r="L3214" s="17">
        <f t="shared" si="1268"/>
        <v>48</v>
      </c>
      <c r="M3214" s="18">
        <f t="shared" si="1260"/>
        <v>6</v>
      </c>
      <c r="N3214" s="18" t="s">
        <v>18494</v>
      </c>
      <c r="O3214" s="17">
        <f t="shared" si="1269"/>
        <v>41.4</v>
      </c>
      <c r="P3214" s="17">
        <f t="shared" si="1262"/>
        <v>42</v>
      </c>
      <c r="Q3214" s="17">
        <f t="shared" si="1270"/>
        <v>48</v>
      </c>
      <c r="R3214" s="18" t="s">
        <v>18494</v>
      </c>
      <c r="S3214" s="18" t="s">
        <v>18494</v>
      </c>
      <c r="T3214" s="17">
        <f t="shared" si="1271"/>
        <v>41.4</v>
      </c>
      <c r="U3214" s="17">
        <f t="shared" si="1279"/>
        <v>54</v>
      </c>
      <c r="V3214" s="17">
        <f t="shared" si="1263"/>
        <v>41.4</v>
      </c>
      <c r="W3214" s="17">
        <f t="shared" si="1272"/>
        <v>37.548000000000002</v>
      </c>
      <c r="X3214" s="17">
        <f t="shared" si="1273"/>
        <v>39.113999999999997</v>
      </c>
      <c r="Y3214" s="18" t="s">
        <v>18494</v>
      </c>
      <c r="Z3214" s="17">
        <f t="shared" si="1276"/>
        <v>41.4</v>
      </c>
      <c r="AA3214" s="18">
        <f t="shared" si="1274"/>
        <v>51</v>
      </c>
      <c r="AB3214" s="18" t="s">
        <v>18494</v>
      </c>
      <c r="AC3214" s="17">
        <f t="shared" si="1275"/>
        <v>41.4</v>
      </c>
      <c r="AD3214" s="17">
        <f t="shared" si="1281"/>
        <v>57</v>
      </c>
      <c r="AE3214" s="19">
        <f t="shared" si="1261"/>
        <v>42</v>
      </c>
      <c r="AF3214" s="18" t="s">
        <v>18494</v>
      </c>
      <c r="AG3214" s="17">
        <f t="shared" si="1277"/>
        <v>41.4</v>
      </c>
      <c r="AH3214" s="17">
        <f t="shared" si="1278"/>
        <v>41.4</v>
      </c>
      <c r="AI3214" s="20" t="s">
        <v>18494</v>
      </c>
      <c r="AJ3214" s="10">
        <f t="shared" si="1280"/>
        <v>49.333500000000001</v>
      </c>
      <c r="AK3214" s="10">
        <f t="shared" si="1282"/>
        <v>6</v>
      </c>
      <c r="AL3214" s="10">
        <f t="shared" si="1283"/>
        <v>57</v>
      </c>
    </row>
    <row r="3215" spans="1:38" x14ac:dyDescent="0.25">
      <c r="A3215" s="25" t="s">
        <v>8937</v>
      </c>
      <c r="B3215" s="25" t="s">
        <v>1969</v>
      </c>
      <c r="C3215" s="25" t="s">
        <v>12</v>
      </c>
      <c r="D3215" s="25" t="s">
        <v>18491</v>
      </c>
      <c r="G3215" s="27">
        <v>61.15</v>
      </c>
      <c r="H3215" s="17">
        <f t="shared" si="1264"/>
        <v>48.92</v>
      </c>
      <c r="I3215" s="17">
        <f t="shared" si="1265"/>
        <v>42.193499999999993</v>
      </c>
      <c r="J3215" s="17">
        <f t="shared" si="1266"/>
        <v>18.344999999999999</v>
      </c>
      <c r="K3215" s="17">
        <f t="shared" si="1267"/>
        <v>42.193499999999993</v>
      </c>
      <c r="L3215" s="17">
        <f t="shared" si="1268"/>
        <v>48.92</v>
      </c>
      <c r="M3215" s="18">
        <f t="shared" si="1260"/>
        <v>6.1150000000000002</v>
      </c>
      <c r="N3215" s="18" t="s">
        <v>18494</v>
      </c>
      <c r="O3215" s="17">
        <f t="shared" si="1269"/>
        <v>42.193499999999993</v>
      </c>
      <c r="P3215" s="17">
        <f t="shared" si="1262"/>
        <v>42.805</v>
      </c>
      <c r="Q3215" s="17">
        <f t="shared" si="1270"/>
        <v>48.92</v>
      </c>
      <c r="R3215" s="18" t="s">
        <v>18494</v>
      </c>
      <c r="S3215" s="18" t="s">
        <v>18494</v>
      </c>
      <c r="T3215" s="17">
        <f t="shared" si="1271"/>
        <v>42.193499999999993</v>
      </c>
      <c r="U3215" s="17">
        <f t="shared" si="1279"/>
        <v>55.034999999999997</v>
      </c>
      <c r="V3215" s="17">
        <f t="shared" si="1263"/>
        <v>42.193499999999993</v>
      </c>
      <c r="W3215" s="17">
        <f t="shared" si="1272"/>
        <v>38.267670000000003</v>
      </c>
      <c r="X3215" s="17">
        <f t="shared" si="1273"/>
        <v>39.863684999999997</v>
      </c>
      <c r="Y3215" s="18" t="s">
        <v>18494</v>
      </c>
      <c r="Z3215" s="17">
        <f t="shared" si="1276"/>
        <v>42.193499999999993</v>
      </c>
      <c r="AA3215" s="18">
        <f t="shared" si="1274"/>
        <v>51.977499999999999</v>
      </c>
      <c r="AB3215" s="18" t="s">
        <v>18494</v>
      </c>
      <c r="AC3215" s="17">
        <f t="shared" si="1275"/>
        <v>42.193499999999993</v>
      </c>
      <c r="AD3215" s="17">
        <f t="shared" si="1281"/>
        <v>58.092499999999994</v>
      </c>
      <c r="AE3215" s="19">
        <f t="shared" si="1261"/>
        <v>42.805</v>
      </c>
      <c r="AF3215" s="18" t="s">
        <v>18494</v>
      </c>
      <c r="AG3215" s="17">
        <f t="shared" si="1277"/>
        <v>42.193499999999993</v>
      </c>
      <c r="AH3215" s="17">
        <f t="shared" si="1278"/>
        <v>42.193499999999993</v>
      </c>
      <c r="AI3215" s="20" t="s">
        <v>18494</v>
      </c>
      <c r="AJ3215" s="10">
        <f t="shared" si="1280"/>
        <v>50.279058749999997</v>
      </c>
      <c r="AK3215" s="10">
        <f t="shared" si="1282"/>
        <v>6.1150000000000002</v>
      </c>
      <c r="AL3215" s="10">
        <f t="shared" si="1283"/>
        <v>58.092499999999994</v>
      </c>
    </row>
    <row r="3216" spans="1:38" x14ac:dyDescent="0.25">
      <c r="A3216" s="25" t="s">
        <v>8234</v>
      </c>
      <c r="B3216" s="25" t="s">
        <v>1205</v>
      </c>
      <c r="C3216" s="25" t="s">
        <v>12</v>
      </c>
      <c r="D3216" s="25" t="s">
        <v>18491</v>
      </c>
      <c r="G3216" s="27">
        <v>61.5</v>
      </c>
      <c r="H3216" s="17">
        <f t="shared" si="1264"/>
        <v>49.2</v>
      </c>
      <c r="I3216" s="17">
        <f t="shared" si="1265"/>
        <v>42.434999999999995</v>
      </c>
      <c r="J3216" s="17">
        <f t="shared" si="1266"/>
        <v>18.45</v>
      </c>
      <c r="K3216" s="17">
        <f t="shared" si="1267"/>
        <v>42.434999999999995</v>
      </c>
      <c r="L3216" s="17">
        <f t="shared" si="1268"/>
        <v>49.2</v>
      </c>
      <c r="M3216" s="18">
        <f t="shared" si="1260"/>
        <v>6.15</v>
      </c>
      <c r="N3216" s="18" t="s">
        <v>18494</v>
      </c>
      <c r="O3216" s="17">
        <f t="shared" si="1269"/>
        <v>42.434999999999995</v>
      </c>
      <c r="P3216" s="17">
        <f t="shared" si="1262"/>
        <v>43.05</v>
      </c>
      <c r="Q3216" s="17">
        <f t="shared" si="1270"/>
        <v>49.2</v>
      </c>
      <c r="R3216" s="18" t="s">
        <v>18494</v>
      </c>
      <c r="S3216" s="18" t="s">
        <v>18494</v>
      </c>
      <c r="T3216" s="17">
        <f t="shared" si="1271"/>
        <v>42.434999999999995</v>
      </c>
      <c r="U3216" s="17">
        <f t="shared" si="1279"/>
        <v>55.35</v>
      </c>
      <c r="V3216" s="17">
        <f t="shared" si="1263"/>
        <v>42.434999999999995</v>
      </c>
      <c r="W3216" s="17">
        <f t="shared" si="1272"/>
        <v>38.486699999999999</v>
      </c>
      <c r="X3216" s="17">
        <f t="shared" si="1273"/>
        <v>40.091849999999994</v>
      </c>
      <c r="Y3216" s="18" t="s">
        <v>18494</v>
      </c>
      <c r="Z3216" s="17">
        <f t="shared" si="1276"/>
        <v>42.434999999999995</v>
      </c>
      <c r="AA3216" s="18">
        <f t="shared" si="1274"/>
        <v>52.274999999999999</v>
      </c>
      <c r="AB3216" s="18" t="s">
        <v>18494</v>
      </c>
      <c r="AC3216" s="17">
        <f t="shared" si="1275"/>
        <v>42.434999999999995</v>
      </c>
      <c r="AD3216" s="17">
        <f t="shared" si="1281"/>
        <v>58.424999999999997</v>
      </c>
      <c r="AE3216" s="19">
        <f t="shared" si="1261"/>
        <v>43.05</v>
      </c>
      <c r="AF3216" s="18" t="s">
        <v>18494</v>
      </c>
      <c r="AG3216" s="17">
        <f t="shared" si="1277"/>
        <v>42.434999999999995</v>
      </c>
      <c r="AH3216" s="17">
        <f t="shared" si="1278"/>
        <v>42.434999999999995</v>
      </c>
      <c r="AI3216" s="20" t="s">
        <v>18494</v>
      </c>
      <c r="AJ3216" s="10">
        <f t="shared" si="1280"/>
        <v>50.566837499999998</v>
      </c>
      <c r="AK3216" s="10">
        <f t="shared" si="1282"/>
        <v>6.15</v>
      </c>
      <c r="AL3216" s="10">
        <f t="shared" si="1283"/>
        <v>58.424999999999997</v>
      </c>
    </row>
    <row r="3217" spans="1:38" x14ac:dyDescent="0.25">
      <c r="A3217" s="25" t="s">
        <v>8400</v>
      </c>
      <c r="B3217" s="25" t="s">
        <v>1371</v>
      </c>
      <c r="C3217" s="25" t="s">
        <v>12</v>
      </c>
      <c r="D3217" s="25" t="s">
        <v>18491</v>
      </c>
      <c r="G3217" s="27">
        <v>61.6</v>
      </c>
      <c r="H3217" s="17">
        <f t="shared" si="1264"/>
        <v>49.28</v>
      </c>
      <c r="I3217" s="17">
        <f t="shared" si="1265"/>
        <v>42.503999999999998</v>
      </c>
      <c r="J3217" s="17">
        <f t="shared" si="1266"/>
        <v>18.48</v>
      </c>
      <c r="K3217" s="17">
        <f t="shared" si="1267"/>
        <v>42.503999999999998</v>
      </c>
      <c r="L3217" s="17">
        <f t="shared" si="1268"/>
        <v>49.28</v>
      </c>
      <c r="M3217" s="18">
        <f t="shared" si="1260"/>
        <v>6.16</v>
      </c>
      <c r="N3217" s="18" t="s">
        <v>18494</v>
      </c>
      <c r="O3217" s="17">
        <f t="shared" si="1269"/>
        <v>42.503999999999998</v>
      </c>
      <c r="P3217" s="17">
        <f t="shared" si="1262"/>
        <v>43.12</v>
      </c>
      <c r="Q3217" s="17">
        <f t="shared" si="1270"/>
        <v>49.28</v>
      </c>
      <c r="R3217" s="18" t="s">
        <v>18494</v>
      </c>
      <c r="S3217" s="18" t="s">
        <v>18494</v>
      </c>
      <c r="T3217" s="17">
        <f t="shared" si="1271"/>
        <v>42.503999999999998</v>
      </c>
      <c r="U3217" s="17">
        <f t="shared" si="1279"/>
        <v>55.440000000000005</v>
      </c>
      <c r="V3217" s="17">
        <f t="shared" si="1263"/>
        <v>42.503999999999998</v>
      </c>
      <c r="W3217" s="17">
        <f t="shared" si="1272"/>
        <v>38.549280000000003</v>
      </c>
      <c r="X3217" s="17">
        <f t="shared" si="1273"/>
        <v>40.157039999999995</v>
      </c>
      <c r="Y3217" s="18" t="s">
        <v>18494</v>
      </c>
      <c r="Z3217" s="17">
        <f t="shared" si="1276"/>
        <v>42.503999999999998</v>
      </c>
      <c r="AA3217" s="18">
        <f t="shared" si="1274"/>
        <v>52.36</v>
      </c>
      <c r="AB3217" s="18" t="s">
        <v>18494</v>
      </c>
      <c r="AC3217" s="17">
        <f t="shared" si="1275"/>
        <v>42.503999999999998</v>
      </c>
      <c r="AD3217" s="17">
        <f t="shared" si="1281"/>
        <v>58.519999999999996</v>
      </c>
      <c r="AE3217" s="19">
        <f t="shared" si="1261"/>
        <v>43.12</v>
      </c>
      <c r="AF3217" s="18" t="s">
        <v>18494</v>
      </c>
      <c r="AG3217" s="17">
        <f t="shared" si="1277"/>
        <v>42.503999999999998</v>
      </c>
      <c r="AH3217" s="17">
        <f t="shared" si="1278"/>
        <v>42.503999999999998</v>
      </c>
      <c r="AI3217" s="20" t="s">
        <v>18494</v>
      </c>
      <c r="AJ3217" s="10">
        <f t="shared" si="1280"/>
        <v>50.649060000000006</v>
      </c>
      <c r="AK3217" s="10">
        <f t="shared" si="1282"/>
        <v>6.16</v>
      </c>
      <c r="AL3217" s="10">
        <f t="shared" si="1283"/>
        <v>58.519999999999996</v>
      </c>
    </row>
    <row r="3218" spans="1:38" x14ac:dyDescent="0.25">
      <c r="A3218" s="25" t="s">
        <v>7440</v>
      </c>
      <c r="B3218" s="25" t="s">
        <v>277</v>
      </c>
      <c r="C3218" s="25" t="s">
        <v>12</v>
      </c>
      <c r="D3218" s="25" t="s">
        <v>18491</v>
      </c>
      <c r="F3218" s="25" t="s">
        <v>278</v>
      </c>
      <c r="G3218" s="27">
        <v>61.9</v>
      </c>
      <c r="H3218" s="17">
        <f t="shared" si="1264"/>
        <v>49.52</v>
      </c>
      <c r="I3218" s="17">
        <f t="shared" si="1265"/>
        <v>42.710999999999999</v>
      </c>
      <c r="J3218" s="17">
        <f t="shared" si="1266"/>
        <v>18.57</v>
      </c>
      <c r="K3218" s="17">
        <f t="shared" si="1267"/>
        <v>42.710999999999999</v>
      </c>
      <c r="L3218" s="17">
        <f t="shared" si="1268"/>
        <v>49.52</v>
      </c>
      <c r="M3218" s="18">
        <f t="shared" si="1260"/>
        <v>6.19</v>
      </c>
      <c r="N3218" s="18" t="s">
        <v>18494</v>
      </c>
      <c r="O3218" s="17">
        <f t="shared" si="1269"/>
        <v>42.710999999999999</v>
      </c>
      <c r="P3218" s="17">
        <f t="shared" si="1262"/>
        <v>43.33</v>
      </c>
      <c r="Q3218" s="17">
        <f t="shared" si="1270"/>
        <v>49.52</v>
      </c>
      <c r="R3218" s="18" t="s">
        <v>18494</v>
      </c>
      <c r="S3218" s="18" t="s">
        <v>18494</v>
      </c>
      <c r="T3218" s="17">
        <f t="shared" si="1271"/>
        <v>42.710999999999999</v>
      </c>
      <c r="U3218" s="17">
        <f t="shared" si="1279"/>
        <v>55.71</v>
      </c>
      <c r="V3218" s="17">
        <f t="shared" si="1263"/>
        <v>42.710999999999999</v>
      </c>
      <c r="W3218" s="17">
        <f t="shared" si="1272"/>
        <v>38.737020000000001</v>
      </c>
      <c r="X3218" s="17">
        <f t="shared" si="1273"/>
        <v>40.352609999999991</v>
      </c>
      <c r="Y3218" s="18" t="s">
        <v>18494</v>
      </c>
      <c r="Z3218" s="17">
        <f t="shared" si="1276"/>
        <v>42.710999999999999</v>
      </c>
      <c r="AA3218" s="18">
        <f t="shared" si="1274"/>
        <v>52.614999999999995</v>
      </c>
      <c r="AB3218" s="18" t="s">
        <v>18494</v>
      </c>
      <c r="AC3218" s="17">
        <f t="shared" si="1275"/>
        <v>42.710999999999999</v>
      </c>
      <c r="AD3218" s="17">
        <f t="shared" si="1281"/>
        <v>58.804999999999993</v>
      </c>
      <c r="AE3218" s="19">
        <f t="shared" si="1261"/>
        <v>43.33</v>
      </c>
      <c r="AF3218" s="18" t="s">
        <v>18494</v>
      </c>
      <c r="AG3218" s="17">
        <f t="shared" si="1277"/>
        <v>42.710999999999999</v>
      </c>
      <c r="AH3218" s="17">
        <f t="shared" si="1278"/>
        <v>42.710999999999999</v>
      </c>
      <c r="AI3218" s="20" t="s">
        <v>18494</v>
      </c>
      <c r="AJ3218" s="10">
        <f t="shared" si="1280"/>
        <v>50.8957275</v>
      </c>
      <c r="AK3218" s="10">
        <f t="shared" si="1282"/>
        <v>6.19</v>
      </c>
      <c r="AL3218" s="10">
        <f t="shared" si="1283"/>
        <v>58.804999999999993</v>
      </c>
    </row>
    <row r="3219" spans="1:38" x14ac:dyDescent="0.25">
      <c r="A3219" s="25" t="s">
        <v>8525</v>
      </c>
      <c r="B3219" s="25" t="s">
        <v>1507</v>
      </c>
      <c r="C3219" s="25" t="s">
        <v>12</v>
      </c>
      <c r="D3219" s="25" t="s">
        <v>18491</v>
      </c>
      <c r="E3219" s="25" t="s">
        <v>278</v>
      </c>
      <c r="F3219" s="25" t="s">
        <v>278</v>
      </c>
      <c r="G3219" s="27">
        <v>61.9</v>
      </c>
      <c r="H3219" s="17">
        <f t="shared" si="1264"/>
        <v>49.52</v>
      </c>
      <c r="I3219" s="17">
        <f t="shared" si="1265"/>
        <v>42.710999999999999</v>
      </c>
      <c r="J3219" s="17">
        <f t="shared" si="1266"/>
        <v>18.57</v>
      </c>
      <c r="K3219" s="17">
        <f t="shared" si="1267"/>
        <v>42.710999999999999</v>
      </c>
      <c r="L3219" s="17">
        <f t="shared" si="1268"/>
        <v>49.52</v>
      </c>
      <c r="M3219" s="18">
        <f t="shared" si="1260"/>
        <v>6.19</v>
      </c>
      <c r="N3219" s="18" t="s">
        <v>18494</v>
      </c>
      <c r="O3219" s="17">
        <f t="shared" si="1269"/>
        <v>42.710999999999999</v>
      </c>
      <c r="P3219" s="17">
        <f t="shared" si="1262"/>
        <v>43.33</v>
      </c>
      <c r="Q3219" s="17">
        <f t="shared" si="1270"/>
        <v>49.52</v>
      </c>
      <c r="R3219" s="18" t="s">
        <v>18494</v>
      </c>
      <c r="S3219" s="18" t="s">
        <v>18494</v>
      </c>
      <c r="T3219" s="17">
        <f t="shared" si="1271"/>
        <v>42.710999999999999</v>
      </c>
      <c r="U3219" s="17">
        <f t="shared" si="1279"/>
        <v>55.71</v>
      </c>
      <c r="V3219" s="17">
        <f t="shared" si="1263"/>
        <v>42.710999999999999</v>
      </c>
      <c r="W3219" s="17">
        <f t="shared" si="1272"/>
        <v>38.737020000000001</v>
      </c>
      <c r="X3219" s="17">
        <f t="shared" si="1273"/>
        <v>40.352609999999991</v>
      </c>
      <c r="Y3219" s="18" t="s">
        <v>18494</v>
      </c>
      <c r="Z3219" s="17">
        <f t="shared" si="1276"/>
        <v>42.710999999999999</v>
      </c>
      <c r="AA3219" s="18">
        <f t="shared" si="1274"/>
        <v>52.614999999999995</v>
      </c>
      <c r="AB3219" s="18" t="s">
        <v>18494</v>
      </c>
      <c r="AC3219" s="17">
        <f t="shared" si="1275"/>
        <v>42.710999999999999</v>
      </c>
      <c r="AD3219" s="17">
        <f t="shared" si="1281"/>
        <v>58.804999999999993</v>
      </c>
      <c r="AE3219" s="19">
        <f t="shared" si="1261"/>
        <v>43.33</v>
      </c>
      <c r="AF3219" s="18" t="s">
        <v>18494</v>
      </c>
      <c r="AG3219" s="17">
        <f t="shared" si="1277"/>
        <v>42.710999999999999</v>
      </c>
      <c r="AH3219" s="17">
        <f t="shared" si="1278"/>
        <v>42.710999999999999</v>
      </c>
      <c r="AI3219" s="20" t="s">
        <v>18494</v>
      </c>
      <c r="AJ3219" s="10">
        <f t="shared" si="1280"/>
        <v>50.8957275</v>
      </c>
      <c r="AK3219" s="10">
        <f t="shared" si="1282"/>
        <v>6.19</v>
      </c>
      <c r="AL3219" s="10">
        <f t="shared" si="1283"/>
        <v>58.804999999999993</v>
      </c>
    </row>
    <row r="3220" spans="1:38" x14ac:dyDescent="0.25">
      <c r="A3220" s="25" t="s">
        <v>9353</v>
      </c>
      <c r="B3220" s="25" t="s">
        <v>2412</v>
      </c>
      <c r="C3220" s="25" t="s">
        <v>12</v>
      </c>
      <c r="D3220" s="25" t="s">
        <v>18491</v>
      </c>
      <c r="G3220" s="27">
        <v>62.5</v>
      </c>
      <c r="H3220" s="17">
        <f t="shared" si="1264"/>
        <v>50</v>
      </c>
      <c r="I3220" s="17">
        <f t="shared" si="1265"/>
        <v>43.125</v>
      </c>
      <c r="J3220" s="17">
        <f t="shared" si="1266"/>
        <v>18.75</v>
      </c>
      <c r="K3220" s="17">
        <f t="shared" si="1267"/>
        <v>43.125</v>
      </c>
      <c r="L3220" s="17">
        <f t="shared" si="1268"/>
        <v>50</v>
      </c>
      <c r="M3220" s="18">
        <f t="shared" si="1260"/>
        <v>6.25</v>
      </c>
      <c r="N3220" s="18" t="s">
        <v>18494</v>
      </c>
      <c r="O3220" s="17">
        <f t="shared" si="1269"/>
        <v>43.125</v>
      </c>
      <c r="P3220" s="17">
        <f t="shared" si="1262"/>
        <v>43.75</v>
      </c>
      <c r="Q3220" s="17">
        <f t="shared" si="1270"/>
        <v>50</v>
      </c>
      <c r="R3220" s="18" t="s">
        <v>18494</v>
      </c>
      <c r="S3220" s="18" t="s">
        <v>18494</v>
      </c>
      <c r="T3220" s="17">
        <f t="shared" si="1271"/>
        <v>43.125</v>
      </c>
      <c r="U3220" s="17">
        <f t="shared" si="1279"/>
        <v>56.25</v>
      </c>
      <c r="V3220" s="17">
        <f t="shared" si="1263"/>
        <v>43.125</v>
      </c>
      <c r="W3220" s="17">
        <f t="shared" si="1272"/>
        <v>39.112500000000004</v>
      </c>
      <c r="X3220" s="17">
        <f t="shared" si="1273"/>
        <v>40.743749999999999</v>
      </c>
      <c r="Y3220" s="18" t="s">
        <v>18494</v>
      </c>
      <c r="Z3220" s="17">
        <f t="shared" si="1276"/>
        <v>43.125</v>
      </c>
      <c r="AA3220" s="18">
        <f t="shared" si="1274"/>
        <v>53.125</v>
      </c>
      <c r="AB3220" s="18" t="s">
        <v>18494</v>
      </c>
      <c r="AC3220" s="17">
        <f t="shared" si="1275"/>
        <v>43.125</v>
      </c>
      <c r="AD3220" s="17">
        <f t="shared" si="1281"/>
        <v>59.375</v>
      </c>
      <c r="AE3220" s="19">
        <f t="shared" si="1261"/>
        <v>43.75</v>
      </c>
      <c r="AF3220" s="18" t="s">
        <v>18494</v>
      </c>
      <c r="AG3220" s="17">
        <f t="shared" si="1277"/>
        <v>43.125</v>
      </c>
      <c r="AH3220" s="17">
        <f t="shared" si="1278"/>
        <v>43.125</v>
      </c>
      <c r="AI3220" s="20" t="s">
        <v>18494</v>
      </c>
      <c r="AJ3220" s="10">
        <f t="shared" si="1280"/>
        <v>51.389062500000001</v>
      </c>
      <c r="AK3220" s="10">
        <f t="shared" si="1282"/>
        <v>6.25</v>
      </c>
      <c r="AL3220" s="10">
        <f t="shared" si="1283"/>
        <v>59.375</v>
      </c>
    </row>
    <row r="3221" spans="1:38" x14ac:dyDescent="0.25">
      <c r="A3221" s="25" t="s">
        <v>9075</v>
      </c>
      <c r="B3221" s="25" t="s">
        <v>2116</v>
      </c>
      <c r="C3221" s="25" t="s">
        <v>12</v>
      </c>
      <c r="D3221" s="25" t="s">
        <v>18491</v>
      </c>
      <c r="G3221" s="27">
        <v>63.3</v>
      </c>
      <c r="H3221" s="17">
        <f t="shared" si="1264"/>
        <v>50.64</v>
      </c>
      <c r="I3221" s="17">
        <f t="shared" si="1265"/>
        <v>43.676999999999992</v>
      </c>
      <c r="J3221" s="17">
        <f t="shared" si="1266"/>
        <v>18.989999999999998</v>
      </c>
      <c r="K3221" s="17">
        <f t="shared" si="1267"/>
        <v>43.676999999999992</v>
      </c>
      <c r="L3221" s="17">
        <f t="shared" si="1268"/>
        <v>50.64</v>
      </c>
      <c r="M3221" s="18">
        <f t="shared" si="1260"/>
        <v>6.33</v>
      </c>
      <c r="N3221" s="18" t="s">
        <v>18494</v>
      </c>
      <c r="O3221" s="17">
        <f t="shared" si="1269"/>
        <v>43.676999999999992</v>
      </c>
      <c r="P3221" s="17">
        <f t="shared" si="1262"/>
        <v>44.309999999999995</v>
      </c>
      <c r="Q3221" s="17">
        <f t="shared" si="1270"/>
        <v>50.64</v>
      </c>
      <c r="R3221" s="18" t="s">
        <v>18494</v>
      </c>
      <c r="S3221" s="18" t="s">
        <v>18494</v>
      </c>
      <c r="T3221" s="17">
        <f t="shared" si="1271"/>
        <v>43.676999999999992</v>
      </c>
      <c r="U3221" s="17">
        <f t="shared" si="1279"/>
        <v>56.97</v>
      </c>
      <c r="V3221" s="17">
        <f t="shared" si="1263"/>
        <v>43.676999999999992</v>
      </c>
      <c r="W3221" s="17">
        <f t="shared" si="1272"/>
        <v>39.613140000000001</v>
      </c>
      <c r="X3221" s="17">
        <f t="shared" si="1273"/>
        <v>41.265269999999994</v>
      </c>
      <c r="Y3221" s="18" t="s">
        <v>18494</v>
      </c>
      <c r="Z3221" s="17">
        <f t="shared" si="1276"/>
        <v>43.676999999999992</v>
      </c>
      <c r="AA3221" s="18">
        <f t="shared" si="1274"/>
        <v>53.805</v>
      </c>
      <c r="AB3221" s="18" t="s">
        <v>18494</v>
      </c>
      <c r="AC3221" s="17">
        <f t="shared" si="1275"/>
        <v>43.676999999999992</v>
      </c>
      <c r="AD3221" s="17">
        <f t="shared" si="1281"/>
        <v>60.134999999999998</v>
      </c>
      <c r="AE3221" s="19">
        <f t="shared" si="1261"/>
        <v>44.309999999999995</v>
      </c>
      <c r="AF3221" s="18" t="s">
        <v>18494</v>
      </c>
      <c r="AG3221" s="17">
        <f t="shared" si="1277"/>
        <v>43.676999999999992</v>
      </c>
      <c r="AH3221" s="17">
        <f t="shared" si="1278"/>
        <v>43.676999999999992</v>
      </c>
      <c r="AI3221" s="20" t="s">
        <v>18494</v>
      </c>
      <c r="AJ3221" s="10">
        <f t="shared" si="1280"/>
        <v>52.046842499999997</v>
      </c>
      <c r="AK3221" s="10">
        <f t="shared" si="1282"/>
        <v>6.33</v>
      </c>
      <c r="AL3221" s="10">
        <f t="shared" si="1283"/>
        <v>60.134999999999998</v>
      </c>
    </row>
    <row r="3222" spans="1:38" x14ac:dyDescent="0.25">
      <c r="A3222" s="25" t="s">
        <v>8699</v>
      </c>
      <c r="B3222" s="25" t="s">
        <v>1701</v>
      </c>
      <c r="C3222" s="25" t="s">
        <v>12</v>
      </c>
      <c r="D3222" s="25" t="s">
        <v>18491</v>
      </c>
      <c r="G3222" s="27">
        <v>63.6</v>
      </c>
      <c r="H3222" s="17">
        <f t="shared" si="1264"/>
        <v>50.88</v>
      </c>
      <c r="I3222" s="17">
        <f t="shared" si="1265"/>
        <v>43.884</v>
      </c>
      <c r="J3222" s="17">
        <f t="shared" si="1266"/>
        <v>19.079999999999998</v>
      </c>
      <c r="K3222" s="17">
        <f t="shared" si="1267"/>
        <v>43.884</v>
      </c>
      <c r="L3222" s="17">
        <f t="shared" si="1268"/>
        <v>50.88</v>
      </c>
      <c r="M3222" s="18">
        <f t="shared" ref="M3222:M3285" si="1284">G3222*10%</f>
        <v>6.36</v>
      </c>
      <c r="N3222" s="18" t="s">
        <v>18494</v>
      </c>
      <c r="O3222" s="17">
        <f t="shared" si="1269"/>
        <v>43.884</v>
      </c>
      <c r="P3222" s="17">
        <f t="shared" si="1262"/>
        <v>44.519999999999996</v>
      </c>
      <c r="Q3222" s="17">
        <f t="shared" si="1270"/>
        <v>50.88</v>
      </c>
      <c r="R3222" s="18" t="s">
        <v>18494</v>
      </c>
      <c r="S3222" s="18" t="s">
        <v>18494</v>
      </c>
      <c r="T3222" s="17">
        <f t="shared" si="1271"/>
        <v>43.884</v>
      </c>
      <c r="U3222" s="17">
        <f t="shared" si="1279"/>
        <v>57.24</v>
      </c>
      <c r="V3222" s="17">
        <f t="shared" si="1263"/>
        <v>43.884</v>
      </c>
      <c r="W3222" s="17">
        <f t="shared" si="1272"/>
        <v>39.800879999999999</v>
      </c>
      <c r="X3222" s="17">
        <f t="shared" si="1273"/>
        <v>41.460839999999997</v>
      </c>
      <c r="Y3222" s="18" t="s">
        <v>18494</v>
      </c>
      <c r="Z3222" s="17">
        <f t="shared" si="1276"/>
        <v>43.884</v>
      </c>
      <c r="AA3222" s="18">
        <f t="shared" si="1274"/>
        <v>54.06</v>
      </c>
      <c r="AB3222" s="18" t="s">
        <v>18494</v>
      </c>
      <c r="AC3222" s="17">
        <f t="shared" si="1275"/>
        <v>43.884</v>
      </c>
      <c r="AD3222" s="17">
        <f t="shared" si="1281"/>
        <v>60.42</v>
      </c>
      <c r="AE3222" s="19">
        <f t="shared" si="1261"/>
        <v>44.519999999999996</v>
      </c>
      <c r="AF3222" s="18" t="s">
        <v>18494</v>
      </c>
      <c r="AG3222" s="17">
        <f t="shared" si="1277"/>
        <v>43.884</v>
      </c>
      <c r="AH3222" s="17">
        <f t="shared" si="1278"/>
        <v>43.884</v>
      </c>
      <c r="AI3222" s="20" t="s">
        <v>18494</v>
      </c>
      <c r="AJ3222" s="10">
        <f t="shared" si="1280"/>
        <v>52.293510000000005</v>
      </c>
      <c r="AK3222" s="10">
        <f t="shared" si="1282"/>
        <v>6.36</v>
      </c>
      <c r="AL3222" s="10">
        <f t="shared" si="1283"/>
        <v>60.42</v>
      </c>
    </row>
    <row r="3223" spans="1:38" x14ac:dyDescent="0.25">
      <c r="A3223" s="25" t="s">
        <v>7504</v>
      </c>
      <c r="B3223" s="25" t="s">
        <v>379</v>
      </c>
      <c r="C3223" s="25" t="s">
        <v>12</v>
      </c>
      <c r="D3223" s="25" t="s">
        <v>18491</v>
      </c>
      <c r="E3223" s="25" t="s">
        <v>380</v>
      </c>
      <c r="F3223" s="25" t="s">
        <v>380</v>
      </c>
      <c r="G3223" s="27">
        <v>64.7</v>
      </c>
      <c r="H3223" s="17">
        <f t="shared" si="1264"/>
        <v>51.760000000000005</v>
      </c>
      <c r="I3223" s="17">
        <f t="shared" si="1265"/>
        <v>44.643000000000001</v>
      </c>
      <c r="J3223" s="17">
        <f t="shared" si="1266"/>
        <v>19.41</v>
      </c>
      <c r="K3223" s="17">
        <f t="shared" si="1267"/>
        <v>44.643000000000001</v>
      </c>
      <c r="L3223" s="17">
        <f t="shared" si="1268"/>
        <v>51.760000000000005</v>
      </c>
      <c r="M3223" s="18">
        <f t="shared" si="1284"/>
        <v>6.4700000000000006</v>
      </c>
      <c r="N3223" s="18" t="s">
        <v>18494</v>
      </c>
      <c r="O3223" s="17">
        <f t="shared" si="1269"/>
        <v>44.643000000000001</v>
      </c>
      <c r="P3223" s="17">
        <f t="shared" si="1262"/>
        <v>45.29</v>
      </c>
      <c r="Q3223" s="17">
        <f t="shared" si="1270"/>
        <v>51.760000000000005</v>
      </c>
      <c r="R3223" s="18" t="s">
        <v>18494</v>
      </c>
      <c r="S3223" s="18" t="s">
        <v>18494</v>
      </c>
      <c r="T3223" s="17">
        <f t="shared" si="1271"/>
        <v>44.643000000000001</v>
      </c>
      <c r="U3223" s="17">
        <f t="shared" si="1279"/>
        <v>58.230000000000004</v>
      </c>
      <c r="V3223" s="17">
        <f t="shared" si="1263"/>
        <v>44.643000000000001</v>
      </c>
      <c r="W3223" s="17">
        <f t="shared" si="1272"/>
        <v>40.489260000000002</v>
      </c>
      <c r="X3223" s="17">
        <f t="shared" si="1273"/>
        <v>42.177929999999996</v>
      </c>
      <c r="Y3223" s="18" t="s">
        <v>18494</v>
      </c>
      <c r="Z3223" s="17">
        <f t="shared" si="1276"/>
        <v>44.643000000000001</v>
      </c>
      <c r="AA3223" s="18">
        <f t="shared" si="1274"/>
        <v>54.994999999999997</v>
      </c>
      <c r="AB3223" s="18" t="s">
        <v>18494</v>
      </c>
      <c r="AC3223" s="17">
        <f t="shared" si="1275"/>
        <v>44.643000000000001</v>
      </c>
      <c r="AD3223" s="17">
        <f t="shared" si="1281"/>
        <v>61.464999999999996</v>
      </c>
      <c r="AE3223" s="19">
        <f t="shared" ref="AE3223:AE3286" si="1285">G3223*70%</f>
        <v>45.29</v>
      </c>
      <c r="AF3223" s="18" t="s">
        <v>18494</v>
      </c>
      <c r="AG3223" s="17">
        <f t="shared" si="1277"/>
        <v>44.643000000000001</v>
      </c>
      <c r="AH3223" s="17">
        <f t="shared" si="1278"/>
        <v>44.643000000000001</v>
      </c>
      <c r="AI3223" s="20" t="s">
        <v>18494</v>
      </c>
      <c r="AJ3223" s="10">
        <f t="shared" si="1280"/>
        <v>53.197957500000008</v>
      </c>
      <c r="AK3223" s="10">
        <f t="shared" si="1282"/>
        <v>6.4700000000000006</v>
      </c>
      <c r="AL3223" s="10">
        <f t="shared" si="1283"/>
        <v>61.464999999999996</v>
      </c>
    </row>
    <row r="3224" spans="1:38" x14ac:dyDescent="0.25">
      <c r="A3224" s="25" t="s">
        <v>9149</v>
      </c>
      <c r="B3224" s="25" t="s">
        <v>2198</v>
      </c>
      <c r="C3224" s="25" t="s">
        <v>12</v>
      </c>
      <c r="D3224" s="25" t="s">
        <v>18491</v>
      </c>
      <c r="G3224" s="27">
        <v>648.25</v>
      </c>
      <c r="H3224" s="17">
        <f t="shared" si="1264"/>
        <v>518.6</v>
      </c>
      <c r="I3224" s="17">
        <f t="shared" si="1265"/>
        <v>447.29249999999996</v>
      </c>
      <c r="J3224" s="17">
        <f t="shared" si="1266"/>
        <v>194.47499999999999</v>
      </c>
      <c r="K3224" s="17">
        <f t="shared" si="1267"/>
        <v>447.29249999999996</v>
      </c>
      <c r="L3224" s="17">
        <f t="shared" si="1268"/>
        <v>518.6</v>
      </c>
      <c r="M3224" s="18">
        <f t="shared" si="1284"/>
        <v>64.825000000000003</v>
      </c>
      <c r="N3224" s="18" t="s">
        <v>18494</v>
      </c>
      <c r="O3224" s="17">
        <f t="shared" si="1269"/>
        <v>447.29249999999996</v>
      </c>
      <c r="P3224" s="17">
        <f t="shared" si="1262"/>
        <v>453.77499999999998</v>
      </c>
      <c r="Q3224" s="17">
        <f t="shared" si="1270"/>
        <v>518.6</v>
      </c>
      <c r="R3224" s="18" t="s">
        <v>18494</v>
      </c>
      <c r="S3224" s="18" t="s">
        <v>18494</v>
      </c>
      <c r="T3224" s="17">
        <f t="shared" si="1271"/>
        <v>447.29249999999996</v>
      </c>
      <c r="U3224" s="17">
        <f t="shared" si="1279"/>
        <v>583.42500000000007</v>
      </c>
      <c r="V3224" s="17">
        <f t="shared" si="1263"/>
        <v>447.29249999999996</v>
      </c>
      <c r="W3224" s="17">
        <f t="shared" si="1272"/>
        <v>405.67484999999999</v>
      </c>
      <c r="X3224" s="17">
        <f t="shared" si="1273"/>
        <v>422.59417499999995</v>
      </c>
      <c r="Y3224" s="18" t="s">
        <v>18494</v>
      </c>
      <c r="Z3224" s="17">
        <f t="shared" si="1276"/>
        <v>447.29249999999996</v>
      </c>
      <c r="AA3224" s="18">
        <f t="shared" si="1274"/>
        <v>551.01249999999993</v>
      </c>
      <c r="AB3224" s="18" t="s">
        <v>18494</v>
      </c>
      <c r="AC3224" s="17">
        <f t="shared" si="1275"/>
        <v>447.29249999999996</v>
      </c>
      <c r="AD3224" s="17">
        <f t="shared" si="1281"/>
        <v>615.83749999999998</v>
      </c>
      <c r="AE3224" s="19">
        <f t="shared" si="1285"/>
        <v>453.77499999999998</v>
      </c>
      <c r="AF3224" s="18" t="s">
        <v>18494</v>
      </c>
      <c r="AG3224" s="17">
        <f t="shared" si="1277"/>
        <v>447.29249999999996</v>
      </c>
      <c r="AH3224" s="17">
        <f t="shared" si="1278"/>
        <v>447.29249999999996</v>
      </c>
      <c r="AI3224" s="20" t="s">
        <v>18494</v>
      </c>
      <c r="AJ3224" s="10">
        <f t="shared" si="1280"/>
        <v>533.00735625000004</v>
      </c>
      <c r="AK3224" s="10">
        <f t="shared" si="1282"/>
        <v>64.825000000000003</v>
      </c>
      <c r="AL3224" s="10">
        <f t="shared" si="1283"/>
        <v>615.83749999999998</v>
      </c>
    </row>
    <row r="3225" spans="1:38" x14ac:dyDescent="0.25">
      <c r="A3225" s="25" t="s">
        <v>9542</v>
      </c>
      <c r="B3225" s="25" t="s">
        <v>2610</v>
      </c>
      <c r="C3225" s="25" t="s">
        <v>12</v>
      </c>
      <c r="D3225" s="25" t="s">
        <v>18491</v>
      </c>
      <c r="F3225" s="25" t="s">
        <v>21</v>
      </c>
      <c r="G3225" s="27">
        <v>65.3</v>
      </c>
      <c r="H3225" s="17">
        <f t="shared" si="1264"/>
        <v>52.24</v>
      </c>
      <c r="I3225" s="17">
        <f t="shared" si="1265"/>
        <v>45.056999999999995</v>
      </c>
      <c r="J3225" s="17">
        <f t="shared" si="1266"/>
        <v>19.59</v>
      </c>
      <c r="K3225" s="17">
        <f t="shared" si="1267"/>
        <v>45.056999999999995</v>
      </c>
      <c r="L3225" s="17">
        <f t="shared" si="1268"/>
        <v>52.24</v>
      </c>
      <c r="M3225" s="18">
        <f t="shared" si="1284"/>
        <v>6.53</v>
      </c>
      <c r="N3225" s="18" t="s">
        <v>18494</v>
      </c>
      <c r="O3225" s="17">
        <f t="shared" si="1269"/>
        <v>45.056999999999995</v>
      </c>
      <c r="P3225" s="17">
        <f t="shared" si="1262"/>
        <v>45.709999999999994</v>
      </c>
      <c r="Q3225" s="17">
        <f t="shared" si="1270"/>
        <v>52.24</v>
      </c>
      <c r="R3225" s="18" t="s">
        <v>18494</v>
      </c>
      <c r="S3225" s="18" t="s">
        <v>18494</v>
      </c>
      <c r="T3225" s="17">
        <f t="shared" si="1271"/>
        <v>45.056999999999995</v>
      </c>
      <c r="U3225" s="17">
        <f t="shared" si="1279"/>
        <v>58.769999999999996</v>
      </c>
      <c r="V3225" s="17">
        <f t="shared" si="1263"/>
        <v>45.056999999999995</v>
      </c>
      <c r="W3225" s="17">
        <f t="shared" si="1272"/>
        <v>40.864739999999998</v>
      </c>
      <c r="X3225" s="17">
        <f t="shared" si="1273"/>
        <v>42.569069999999996</v>
      </c>
      <c r="Y3225" s="18" t="s">
        <v>18494</v>
      </c>
      <c r="Z3225" s="17">
        <f t="shared" si="1276"/>
        <v>45.056999999999995</v>
      </c>
      <c r="AA3225" s="18">
        <f t="shared" si="1274"/>
        <v>55.504999999999995</v>
      </c>
      <c r="AB3225" s="18" t="s">
        <v>18494</v>
      </c>
      <c r="AC3225" s="17">
        <f t="shared" si="1275"/>
        <v>45.056999999999995</v>
      </c>
      <c r="AD3225" s="17">
        <f t="shared" si="1281"/>
        <v>62.034999999999997</v>
      </c>
      <c r="AE3225" s="19">
        <f t="shared" si="1285"/>
        <v>45.709999999999994</v>
      </c>
      <c r="AF3225" s="18" t="s">
        <v>18494</v>
      </c>
      <c r="AG3225" s="17">
        <f t="shared" si="1277"/>
        <v>45.056999999999995</v>
      </c>
      <c r="AH3225" s="17">
        <f t="shared" si="1278"/>
        <v>45.056999999999995</v>
      </c>
      <c r="AI3225" s="20" t="s">
        <v>18494</v>
      </c>
      <c r="AJ3225" s="10">
        <f t="shared" si="1280"/>
        <v>53.691292499999996</v>
      </c>
      <c r="AK3225" s="10">
        <f t="shared" si="1282"/>
        <v>6.53</v>
      </c>
      <c r="AL3225" s="10">
        <f t="shared" si="1283"/>
        <v>62.034999999999997</v>
      </c>
    </row>
    <row r="3226" spans="1:38" x14ac:dyDescent="0.25">
      <c r="A3226" s="25" t="s">
        <v>9027</v>
      </c>
      <c r="B3226" s="25" t="s">
        <v>2067</v>
      </c>
      <c r="C3226" s="25" t="s">
        <v>12</v>
      </c>
      <c r="D3226" s="25" t="s">
        <v>18491</v>
      </c>
      <c r="G3226" s="27">
        <v>65.7</v>
      </c>
      <c r="H3226" s="17">
        <f t="shared" si="1264"/>
        <v>52.56</v>
      </c>
      <c r="I3226" s="17">
        <f t="shared" si="1265"/>
        <v>45.332999999999998</v>
      </c>
      <c r="J3226" s="17">
        <f t="shared" si="1266"/>
        <v>19.71</v>
      </c>
      <c r="K3226" s="17">
        <f t="shared" si="1267"/>
        <v>45.332999999999998</v>
      </c>
      <c r="L3226" s="17">
        <f t="shared" si="1268"/>
        <v>52.56</v>
      </c>
      <c r="M3226" s="18">
        <f t="shared" si="1284"/>
        <v>6.57</v>
      </c>
      <c r="N3226" s="18" t="s">
        <v>18494</v>
      </c>
      <c r="O3226" s="17">
        <f t="shared" si="1269"/>
        <v>45.332999999999998</v>
      </c>
      <c r="P3226" s="17">
        <f t="shared" si="1262"/>
        <v>45.99</v>
      </c>
      <c r="Q3226" s="17">
        <f t="shared" si="1270"/>
        <v>52.56</v>
      </c>
      <c r="R3226" s="18" t="s">
        <v>18494</v>
      </c>
      <c r="S3226" s="18" t="s">
        <v>18494</v>
      </c>
      <c r="T3226" s="17">
        <f t="shared" si="1271"/>
        <v>45.332999999999998</v>
      </c>
      <c r="U3226" s="17">
        <f t="shared" si="1279"/>
        <v>59.13</v>
      </c>
      <c r="V3226" s="17">
        <f t="shared" si="1263"/>
        <v>45.332999999999998</v>
      </c>
      <c r="W3226" s="17">
        <f t="shared" si="1272"/>
        <v>41.115060000000007</v>
      </c>
      <c r="X3226" s="17">
        <f t="shared" si="1273"/>
        <v>42.829829999999994</v>
      </c>
      <c r="Y3226" s="18" t="s">
        <v>18494</v>
      </c>
      <c r="Z3226" s="17">
        <f t="shared" si="1276"/>
        <v>45.332999999999998</v>
      </c>
      <c r="AA3226" s="18">
        <f t="shared" si="1274"/>
        <v>55.844999999999999</v>
      </c>
      <c r="AB3226" s="18" t="s">
        <v>18494</v>
      </c>
      <c r="AC3226" s="17">
        <f t="shared" si="1275"/>
        <v>45.332999999999998</v>
      </c>
      <c r="AD3226" s="17">
        <f t="shared" si="1281"/>
        <v>62.414999999999999</v>
      </c>
      <c r="AE3226" s="19">
        <f t="shared" si="1285"/>
        <v>45.99</v>
      </c>
      <c r="AF3226" s="18" t="s">
        <v>18494</v>
      </c>
      <c r="AG3226" s="17">
        <f t="shared" si="1277"/>
        <v>45.332999999999998</v>
      </c>
      <c r="AH3226" s="17">
        <f t="shared" si="1278"/>
        <v>45.332999999999998</v>
      </c>
      <c r="AI3226" s="20" t="s">
        <v>18494</v>
      </c>
      <c r="AJ3226" s="10">
        <f t="shared" si="1280"/>
        <v>54.020182500000004</v>
      </c>
      <c r="AK3226" s="10">
        <f t="shared" si="1282"/>
        <v>6.57</v>
      </c>
      <c r="AL3226" s="10">
        <f t="shared" si="1283"/>
        <v>62.414999999999999</v>
      </c>
    </row>
    <row r="3227" spans="1:38" x14ac:dyDescent="0.25">
      <c r="A3227" s="25" t="s">
        <v>7500</v>
      </c>
      <c r="B3227" s="25" t="s">
        <v>375</v>
      </c>
      <c r="C3227" s="25" t="s">
        <v>12</v>
      </c>
      <c r="D3227" s="25" t="s">
        <v>18491</v>
      </c>
      <c r="F3227" s="25" t="s">
        <v>161</v>
      </c>
      <c r="G3227" s="27">
        <v>65.989999999999995</v>
      </c>
      <c r="H3227" s="17">
        <f t="shared" si="1264"/>
        <v>52.792000000000002</v>
      </c>
      <c r="I3227" s="17">
        <f t="shared" si="1265"/>
        <v>45.53309999999999</v>
      </c>
      <c r="J3227" s="17">
        <f t="shared" si="1266"/>
        <v>19.796999999999997</v>
      </c>
      <c r="K3227" s="17">
        <f t="shared" si="1267"/>
        <v>45.53309999999999</v>
      </c>
      <c r="L3227" s="17">
        <f t="shared" si="1268"/>
        <v>52.792000000000002</v>
      </c>
      <c r="M3227" s="18">
        <f t="shared" si="1284"/>
        <v>6.5990000000000002</v>
      </c>
      <c r="N3227" s="18" t="s">
        <v>18494</v>
      </c>
      <c r="O3227" s="17">
        <f t="shared" si="1269"/>
        <v>45.53309999999999</v>
      </c>
      <c r="P3227" s="17">
        <f t="shared" si="1262"/>
        <v>46.192999999999991</v>
      </c>
      <c r="Q3227" s="17">
        <f t="shared" si="1270"/>
        <v>52.792000000000002</v>
      </c>
      <c r="R3227" s="18" t="s">
        <v>18494</v>
      </c>
      <c r="S3227" s="18" t="s">
        <v>18494</v>
      </c>
      <c r="T3227" s="17">
        <f t="shared" si="1271"/>
        <v>45.53309999999999</v>
      </c>
      <c r="U3227" s="17">
        <f t="shared" si="1279"/>
        <v>59.390999999999998</v>
      </c>
      <c r="V3227" s="17">
        <f t="shared" si="1263"/>
        <v>45.53309999999999</v>
      </c>
      <c r="W3227" s="17">
        <f t="shared" si="1272"/>
        <v>41.296541999999995</v>
      </c>
      <c r="X3227" s="17">
        <f t="shared" si="1273"/>
        <v>43.018880999999993</v>
      </c>
      <c r="Y3227" s="18" t="s">
        <v>18494</v>
      </c>
      <c r="Z3227" s="17">
        <f t="shared" si="1276"/>
        <v>45.53309999999999</v>
      </c>
      <c r="AA3227" s="18">
        <f t="shared" si="1274"/>
        <v>56.091499999999996</v>
      </c>
      <c r="AB3227" s="18" t="s">
        <v>18494</v>
      </c>
      <c r="AC3227" s="17">
        <f t="shared" si="1275"/>
        <v>45.53309999999999</v>
      </c>
      <c r="AD3227" s="17">
        <f t="shared" si="1281"/>
        <v>62.690499999999993</v>
      </c>
      <c r="AE3227" s="19">
        <f t="shared" si="1285"/>
        <v>46.192999999999991</v>
      </c>
      <c r="AF3227" s="18" t="s">
        <v>18494</v>
      </c>
      <c r="AG3227" s="17">
        <f t="shared" si="1277"/>
        <v>45.53309999999999</v>
      </c>
      <c r="AH3227" s="17">
        <f t="shared" si="1278"/>
        <v>45.53309999999999</v>
      </c>
      <c r="AI3227" s="20" t="s">
        <v>18494</v>
      </c>
      <c r="AJ3227" s="10">
        <f t="shared" si="1280"/>
        <v>54.258627749999988</v>
      </c>
      <c r="AK3227" s="10">
        <f t="shared" si="1282"/>
        <v>6.5990000000000002</v>
      </c>
      <c r="AL3227" s="10">
        <f t="shared" si="1283"/>
        <v>62.690499999999993</v>
      </c>
    </row>
    <row r="3228" spans="1:38" x14ac:dyDescent="0.25">
      <c r="A3228" s="25" t="s">
        <v>8936</v>
      </c>
      <c r="B3228" s="25" t="s">
        <v>1968</v>
      </c>
      <c r="C3228" s="25" t="s">
        <v>12</v>
      </c>
      <c r="D3228" s="25" t="s">
        <v>18491</v>
      </c>
      <c r="F3228" s="25" t="s">
        <v>21</v>
      </c>
      <c r="G3228" s="27">
        <v>659.75</v>
      </c>
      <c r="H3228" s="17">
        <f t="shared" si="1264"/>
        <v>527.80000000000007</v>
      </c>
      <c r="I3228" s="17">
        <f t="shared" si="1265"/>
        <v>455.22749999999996</v>
      </c>
      <c r="J3228" s="17">
        <f t="shared" si="1266"/>
        <v>197.92499999999998</v>
      </c>
      <c r="K3228" s="17">
        <f t="shared" si="1267"/>
        <v>455.22749999999996</v>
      </c>
      <c r="L3228" s="17">
        <f t="shared" si="1268"/>
        <v>527.80000000000007</v>
      </c>
      <c r="M3228" s="18">
        <f t="shared" si="1284"/>
        <v>65.975000000000009</v>
      </c>
      <c r="N3228" s="18" t="s">
        <v>18494</v>
      </c>
      <c r="O3228" s="17">
        <f t="shared" si="1269"/>
        <v>455.22749999999996</v>
      </c>
      <c r="P3228" s="17">
        <f t="shared" si="1262"/>
        <v>461.82499999999999</v>
      </c>
      <c r="Q3228" s="17">
        <f t="shared" si="1270"/>
        <v>527.80000000000007</v>
      </c>
      <c r="R3228" s="18" t="s">
        <v>18494</v>
      </c>
      <c r="S3228" s="18" t="s">
        <v>18494</v>
      </c>
      <c r="T3228" s="17">
        <f t="shared" si="1271"/>
        <v>455.22749999999996</v>
      </c>
      <c r="U3228" s="17">
        <f t="shared" si="1279"/>
        <v>593.77499999999998</v>
      </c>
      <c r="V3228" s="17">
        <f t="shared" si="1263"/>
        <v>455.22749999999996</v>
      </c>
      <c r="W3228" s="17">
        <f t="shared" si="1272"/>
        <v>412.87155000000001</v>
      </c>
      <c r="X3228" s="17">
        <f t="shared" si="1273"/>
        <v>430.09102499999995</v>
      </c>
      <c r="Y3228" s="18" t="s">
        <v>18494</v>
      </c>
      <c r="Z3228" s="17">
        <f t="shared" si="1276"/>
        <v>455.22749999999996</v>
      </c>
      <c r="AA3228" s="18">
        <f t="shared" si="1274"/>
        <v>560.78750000000002</v>
      </c>
      <c r="AB3228" s="18" t="s">
        <v>18494</v>
      </c>
      <c r="AC3228" s="17">
        <f t="shared" si="1275"/>
        <v>455.22749999999996</v>
      </c>
      <c r="AD3228" s="17">
        <f t="shared" si="1281"/>
        <v>626.76249999999993</v>
      </c>
      <c r="AE3228" s="19">
        <f t="shared" si="1285"/>
        <v>461.82499999999999</v>
      </c>
      <c r="AF3228" s="18" t="s">
        <v>18494</v>
      </c>
      <c r="AG3228" s="17">
        <f t="shared" si="1277"/>
        <v>455.22749999999996</v>
      </c>
      <c r="AH3228" s="17">
        <f t="shared" si="1278"/>
        <v>455.22749999999996</v>
      </c>
      <c r="AI3228" s="20" t="s">
        <v>18494</v>
      </c>
      <c r="AJ3228" s="10">
        <f t="shared" si="1280"/>
        <v>542.46294375000002</v>
      </c>
      <c r="AK3228" s="10">
        <f t="shared" si="1282"/>
        <v>65.975000000000009</v>
      </c>
      <c r="AL3228" s="10">
        <f t="shared" si="1283"/>
        <v>626.76249999999993</v>
      </c>
    </row>
    <row r="3229" spans="1:38" x14ac:dyDescent="0.25">
      <c r="A3229" s="25" t="s">
        <v>12720</v>
      </c>
      <c r="B3229" s="25" t="s">
        <v>6168</v>
      </c>
      <c r="C3229" s="25" t="s">
        <v>12</v>
      </c>
      <c r="D3229" s="25" t="s">
        <v>18491</v>
      </c>
      <c r="F3229" s="25" t="s">
        <v>3387</v>
      </c>
      <c r="G3229" s="27">
        <v>67.2</v>
      </c>
      <c r="H3229" s="17">
        <f t="shared" si="1264"/>
        <v>53.760000000000005</v>
      </c>
      <c r="I3229" s="17">
        <f t="shared" si="1265"/>
        <v>46.367999999999995</v>
      </c>
      <c r="J3229" s="17">
        <f t="shared" si="1266"/>
        <v>20.16</v>
      </c>
      <c r="K3229" s="17">
        <f t="shared" si="1267"/>
        <v>46.367999999999995</v>
      </c>
      <c r="L3229" s="17">
        <f t="shared" si="1268"/>
        <v>53.760000000000005</v>
      </c>
      <c r="M3229" s="18">
        <f t="shared" si="1284"/>
        <v>6.7200000000000006</v>
      </c>
      <c r="N3229" s="18" t="s">
        <v>18494</v>
      </c>
      <c r="O3229" s="17">
        <f t="shared" si="1269"/>
        <v>46.367999999999995</v>
      </c>
      <c r="P3229" s="17">
        <f t="shared" si="1262"/>
        <v>47.04</v>
      </c>
      <c r="Q3229" s="17">
        <f t="shared" si="1270"/>
        <v>53.760000000000005</v>
      </c>
      <c r="R3229" s="18" t="s">
        <v>18494</v>
      </c>
      <c r="S3229" s="18" t="s">
        <v>18494</v>
      </c>
      <c r="T3229" s="17">
        <f t="shared" si="1271"/>
        <v>46.367999999999995</v>
      </c>
      <c r="U3229" s="17">
        <f t="shared" si="1279"/>
        <v>60.480000000000004</v>
      </c>
      <c r="V3229" s="17">
        <f t="shared" si="1263"/>
        <v>46.367999999999995</v>
      </c>
      <c r="W3229" s="17">
        <f t="shared" si="1272"/>
        <v>42.053760000000004</v>
      </c>
      <c r="X3229" s="17">
        <f t="shared" si="1273"/>
        <v>43.807679999999998</v>
      </c>
      <c r="Y3229" s="18" t="s">
        <v>18494</v>
      </c>
      <c r="Z3229" s="17">
        <f t="shared" si="1276"/>
        <v>46.367999999999995</v>
      </c>
      <c r="AA3229" s="18">
        <f t="shared" si="1274"/>
        <v>57.12</v>
      </c>
      <c r="AB3229" s="18" t="s">
        <v>18494</v>
      </c>
      <c r="AC3229" s="17">
        <f t="shared" si="1275"/>
        <v>46.367999999999995</v>
      </c>
      <c r="AD3229" s="17">
        <f t="shared" si="1281"/>
        <v>63.839999999999996</v>
      </c>
      <c r="AE3229" s="19">
        <f t="shared" si="1285"/>
        <v>47.04</v>
      </c>
      <c r="AF3229" s="18" t="s">
        <v>18494</v>
      </c>
      <c r="AG3229" s="17">
        <f t="shared" si="1277"/>
        <v>46.367999999999995</v>
      </c>
      <c r="AH3229" s="17">
        <f t="shared" si="1278"/>
        <v>46.367999999999995</v>
      </c>
      <c r="AI3229" s="20" t="s">
        <v>18494</v>
      </c>
      <c r="AJ3229" s="10">
        <f t="shared" si="1280"/>
        <v>55.253520000000009</v>
      </c>
      <c r="AK3229" s="10">
        <f t="shared" si="1282"/>
        <v>6.7200000000000006</v>
      </c>
      <c r="AL3229" s="10">
        <f t="shared" si="1283"/>
        <v>63.839999999999996</v>
      </c>
    </row>
    <row r="3230" spans="1:38" x14ac:dyDescent="0.25">
      <c r="A3230" s="25" t="s">
        <v>12272</v>
      </c>
      <c r="B3230" s="25" t="s">
        <v>5570</v>
      </c>
      <c r="C3230" s="25" t="s">
        <v>12</v>
      </c>
      <c r="D3230" s="25" t="s">
        <v>18491</v>
      </c>
      <c r="G3230" s="27">
        <v>67.3</v>
      </c>
      <c r="H3230" s="17">
        <f t="shared" si="1264"/>
        <v>53.84</v>
      </c>
      <c r="I3230" s="17">
        <f t="shared" si="1265"/>
        <v>46.436999999999998</v>
      </c>
      <c r="J3230" s="17">
        <f t="shared" si="1266"/>
        <v>20.189999999999998</v>
      </c>
      <c r="K3230" s="17">
        <f t="shared" si="1267"/>
        <v>46.436999999999998</v>
      </c>
      <c r="L3230" s="17">
        <f t="shared" si="1268"/>
        <v>53.84</v>
      </c>
      <c r="M3230" s="18">
        <f t="shared" si="1284"/>
        <v>6.73</v>
      </c>
      <c r="N3230" s="18" t="s">
        <v>18494</v>
      </c>
      <c r="O3230" s="17">
        <f t="shared" si="1269"/>
        <v>46.436999999999998</v>
      </c>
      <c r="P3230" s="17">
        <f t="shared" si="1262"/>
        <v>47.109999999999992</v>
      </c>
      <c r="Q3230" s="17">
        <f t="shared" si="1270"/>
        <v>53.84</v>
      </c>
      <c r="R3230" s="18" t="s">
        <v>18494</v>
      </c>
      <c r="S3230" s="18" t="s">
        <v>18494</v>
      </c>
      <c r="T3230" s="17">
        <f t="shared" si="1271"/>
        <v>46.436999999999998</v>
      </c>
      <c r="U3230" s="17">
        <f t="shared" si="1279"/>
        <v>60.57</v>
      </c>
      <c r="V3230" s="17">
        <f t="shared" si="1263"/>
        <v>46.436999999999998</v>
      </c>
      <c r="W3230" s="17">
        <f t="shared" si="1272"/>
        <v>42.116340000000001</v>
      </c>
      <c r="X3230" s="17">
        <f t="shared" si="1273"/>
        <v>43.872869999999992</v>
      </c>
      <c r="Y3230" s="18" t="s">
        <v>18494</v>
      </c>
      <c r="Z3230" s="17">
        <f t="shared" si="1276"/>
        <v>46.436999999999998</v>
      </c>
      <c r="AA3230" s="18">
        <f t="shared" si="1274"/>
        <v>57.204999999999998</v>
      </c>
      <c r="AB3230" s="18" t="s">
        <v>18494</v>
      </c>
      <c r="AC3230" s="17">
        <f t="shared" si="1275"/>
        <v>46.436999999999998</v>
      </c>
      <c r="AD3230" s="17">
        <f t="shared" si="1281"/>
        <v>63.934999999999995</v>
      </c>
      <c r="AE3230" s="19">
        <f t="shared" si="1285"/>
        <v>47.109999999999992</v>
      </c>
      <c r="AF3230" s="18" t="s">
        <v>18494</v>
      </c>
      <c r="AG3230" s="17">
        <f t="shared" si="1277"/>
        <v>46.436999999999998</v>
      </c>
      <c r="AH3230" s="17">
        <f t="shared" si="1278"/>
        <v>46.436999999999998</v>
      </c>
      <c r="AI3230" s="20" t="s">
        <v>18494</v>
      </c>
      <c r="AJ3230" s="10">
        <f t="shared" si="1280"/>
        <v>55.335742499999995</v>
      </c>
      <c r="AK3230" s="10">
        <f t="shared" si="1282"/>
        <v>6.73</v>
      </c>
      <c r="AL3230" s="10">
        <f t="shared" si="1283"/>
        <v>63.934999999999995</v>
      </c>
    </row>
    <row r="3231" spans="1:38" x14ac:dyDescent="0.25">
      <c r="A3231" s="25" t="s">
        <v>11703</v>
      </c>
      <c r="B3231" s="25" t="s">
        <v>4985</v>
      </c>
      <c r="C3231" s="25" t="s">
        <v>12</v>
      </c>
      <c r="D3231" s="25" t="s">
        <v>18491</v>
      </c>
      <c r="G3231" s="27">
        <v>67.55</v>
      </c>
      <c r="H3231" s="17">
        <f t="shared" si="1264"/>
        <v>54.04</v>
      </c>
      <c r="I3231" s="17">
        <f t="shared" si="1265"/>
        <v>46.609499999999997</v>
      </c>
      <c r="J3231" s="17">
        <f t="shared" si="1266"/>
        <v>20.264999999999997</v>
      </c>
      <c r="K3231" s="17">
        <f t="shared" si="1267"/>
        <v>46.609499999999997</v>
      </c>
      <c r="L3231" s="17">
        <f t="shared" si="1268"/>
        <v>54.04</v>
      </c>
      <c r="M3231" s="18">
        <f t="shared" si="1284"/>
        <v>6.7549999999999999</v>
      </c>
      <c r="N3231" s="18" t="s">
        <v>18494</v>
      </c>
      <c r="O3231" s="17">
        <f t="shared" si="1269"/>
        <v>46.609499999999997</v>
      </c>
      <c r="P3231" s="17">
        <f t="shared" si="1262"/>
        <v>47.284999999999997</v>
      </c>
      <c r="Q3231" s="17">
        <f t="shared" si="1270"/>
        <v>54.04</v>
      </c>
      <c r="R3231" s="18" t="s">
        <v>18494</v>
      </c>
      <c r="S3231" s="18" t="s">
        <v>18494</v>
      </c>
      <c r="T3231" s="17">
        <f t="shared" si="1271"/>
        <v>46.609499999999997</v>
      </c>
      <c r="U3231" s="17">
        <f t="shared" si="1279"/>
        <v>60.795000000000002</v>
      </c>
      <c r="V3231" s="17">
        <f t="shared" si="1263"/>
        <v>46.609499999999997</v>
      </c>
      <c r="W3231" s="17">
        <f t="shared" si="1272"/>
        <v>42.272790000000001</v>
      </c>
      <c r="X3231" s="17">
        <f t="shared" si="1273"/>
        <v>44.035844999999995</v>
      </c>
      <c r="Y3231" s="18" t="s">
        <v>18494</v>
      </c>
      <c r="Z3231" s="17">
        <f t="shared" si="1276"/>
        <v>46.609499999999997</v>
      </c>
      <c r="AA3231" s="18">
        <f t="shared" si="1274"/>
        <v>57.417499999999997</v>
      </c>
      <c r="AB3231" s="18" t="s">
        <v>18494</v>
      </c>
      <c r="AC3231" s="17">
        <f t="shared" si="1275"/>
        <v>46.609499999999997</v>
      </c>
      <c r="AD3231" s="17">
        <f t="shared" si="1281"/>
        <v>64.172499999999999</v>
      </c>
      <c r="AE3231" s="19">
        <f t="shared" si="1285"/>
        <v>47.284999999999997</v>
      </c>
      <c r="AF3231" s="18" t="s">
        <v>18494</v>
      </c>
      <c r="AG3231" s="17">
        <f t="shared" si="1277"/>
        <v>46.609499999999997</v>
      </c>
      <c r="AH3231" s="17">
        <f t="shared" si="1278"/>
        <v>46.609499999999997</v>
      </c>
      <c r="AI3231" s="20" t="s">
        <v>18494</v>
      </c>
      <c r="AJ3231" s="10">
        <f t="shared" si="1280"/>
        <v>55.541298749999996</v>
      </c>
      <c r="AK3231" s="10">
        <f t="shared" si="1282"/>
        <v>6.7549999999999999</v>
      </c>
      <c r="AL3231" s="10">
        <f t="shared" si="1283"/>
        <v>64.172499999999999</v>
      </c>
    </row>
    <row r="3232" spans="1:38" x14ac:dyDescent="0.25">
      <c r="A3232" s="25" t="s">
        <v>9186</v>
      </c>
      <c r="B3232" s="25" t="s">
        <v>2234</v>
      </c>
      <c r="C3232" s="25" t="s">
        <v>12</v>
      </c>
      <c r="D3232" s="25" t="s">
        <v>18491</v>
      </c>
      <c r="G3232" s="27">
        <v>67.95</v>
      </c>
      <c r="H3232" s="17">
        <f t="shared" si="1264"/>
        <v>54.360000000000007</v>
      </c>
      <c r="I3232" s="17">
        <f t="shared" si="1265"/>
        <v>46.8855</v>
      </c>
      <c r="J3232" s="17">
        <f t="shared" si="1266"/>
        <v>20.385000000000002</v>
      </c>
      <c r="K3232" s="17">
        <f t="shared" si="1267"/>
        <v>46.8855</v>
      </c>
      <c r="L3232" s="17">
        <f t="shared" si="1268"/>
        <v>54.360000000000007</v>
      </c>
      <c r="M3232" s="18">
        <f t="shared" si="1284"/>
        <v>6.7950000000000008</v>
      </c>
      <c r="N3232" s="18" t="s">
        <v>18494</v>
      </c>
      <c r="O3232" s="17">
        <f t="shared" si="1269"/>
        <v>46.8855</v>
      </c>
      <c r="P3232" s="17">
        <f t="shared" si="1262"/>
        <v>47.564999999999998</v>
      </c>
      <c r="Q3232" s="17">
        <f t="shared" si="1270"/>
        <v>54.360000000000007</v>
      </c>
      <c r="R3232" s="18" t="s">
        <v>18494</v>
      </c>
      <c r="S3232" s="18" t="s">
        <v>18494</v>
      </c>
      <c r="T3232" s="17">
        <f t="shared" si="1271"/>
        <v>46.8855</v>
      </c>
      <c r="U3232" s="17">
        <f t="shared" si="1279"/>
        <v>61.155000000000001</v>
      </c>
      <c r="V3232" s="17">
        <f t="shared" si="1263"/>
        <v>46.8855</v>
      </c>
      <c r="W3232" s="17">
        <f t="shared" si="1272"/>
        <v>42.523110000000003</v>
      </c>
      <c r="X3232" s="17">
        <f t="shared" si="1273"/>
        <v>44.296605</v>
      </c>
      <c r="Y3232" s="18" t="s">
        <v>18494</v>
      </c>
      <c r="Z3232" s="17">
        <f t="shared" si="1276"/>
        <v>46.8855</v>
      </c>
      <c r="AA3232" s="18">
        <f t="shared" si="1274"/>
        <v>57.7575</v>
      </c>
      <c r="AB3232" s="18" t="s">
        <v>18494</v>
      </c>
      <c r="AC3232" s="17">
        <f t="shared" si="1275"/>
        <v>46.8855</v>
      </c>
      <c r="AD3232" s="17">
        <f t="shared" si="1281"/>
        <v>64.552499999999995</v>
      </c>
      <c r="AE3232" s="19">
        <f t="shared" si="1285"/>
        <v>47.564999999999998</v>
      </c>
      <c r="AF3232" s="18" t="s">
        <v>18494</v>
      </c>
      <c r="AG3232" s="17">
        <f t="shared" si="1277"/>
        <v>46.8855</v>
      </c>
      <c r="AH3232" s="17">
        <f t="shared" si="1278"/>
        <v>46.8855</v>
      </c>
      <c r="AI3232" s="20" t="s">
        <v>18494</v>
      </c>
      <c r="AJ3232" s="10">
        <f t="shared" si="1280"/>
        <v>55.870188750000004</v>
      </c>
      <c r="AK3232" s="10">
        <f t="shared" si="1282"/>
        <v>6.7950000000000008</v>
      </c>
      <c r="AL3232" s="10">
        <f t="shared" si="1283"/>
        <v>64.552499999999995</v>
      </c>
    </row>
    <row r="3233" spans="1:38" x14ac:dyDescent="0.25">
      <c r="A3233" s="25" t="s">
        <v>8761</v>
      </c>
      <c r="B3233" s="25" t="s">
        <v>1768</v>
      </c>
      <c r="C3233" s="25" t="s">
        <v>12</v>
      </c>
      <c r="D3233" s="25" t="s">
        <v>18491</v>
      </c>
      <c r="G3233" s="27">
        <v>68</v>
      </c>
      <c r="H3233" s="17">
        <f t="shared" si="1264"/>
        <v>54.400000000000006</v>
      </c>
      <c r="I3233" s="17">
        <f t="shared" si="1265"/>
        <v>46.919999999999995</v>
      </c>
      <c r="J3233" s="17">
        <f t="shared" si="1266"/>
        <v>20.399999999999999</v>
      </c>
      <c r="K3233" s="17">
        <f t="shared" si="1267"/>
        <v>46.919999999999995</v>
      </c>
      <c r="L3233" s="17">
        <f t="shared" si="1268"/>
        <v>54.400000000000006</v>
      </c>
      <c r="M3233" s="18">
        <f t="shared" si="1284"/>
        <v>6.8000000000000007</v>
      </c>
      <c r="N3233" s="18" t="s">
        <v>18494</v>
      </c>
      <c r="O3233" s="17">
        <f t="shared" si="1269"/>
        <v>46.919999999999995</v>
      </c>
      <c r="P3233" s="17">
        <f t="shared" ref="P3233:P3296" si="1286">G3233*70%</f>
        <v>47.599999999999994</v>
      </c>
      <c r="Q3233" s="17">
        <f t="shared" si="1270"/>
        <v>54.400000000000006</v>
      </c>
      <c r="R3233" s="18" t="s">
        <v>18494</v>
      </c>
      <c r="S3233" s="18" t="s">
        <v>18494</v>
      </c>
      <c r="T3233" s="17">
        <f t="shared" si="1271"/>
        <v>46.919999999999995</v>
      </c>
      <c r="U3233" s="17">
        <f t="shared" si="1279"/>
        <v>61.2</v>
      </c>
      <c r="V3233" s="17">
        <f t="shared" ref="V3233:V3296" si="1287">G3233*69%</f>
        <v>46.919999999999995</v>
      </c>
      <c r="W3233" s="17">
        <f t="shared" si="1272"/>
        <v>42.554400000000001</v>
      </c>
      <c r="X3233" s="17">
        <f t="shared" si="1273"/>
        <v>44.329199999999993</v>
      </c>
      <c r="Y3233" s="18" t="s">
        <v>18494</v>
      </c>
      <c r="Z3233" s="17">
        <f t="shared" si="1276"/>
        <v>46.919999999999995</v>
      </c>
      <c r="AA3233" s="18">
        <f t="shared" si="1274"/>
        <v>57.8</v>
      </c>
      <c r="AB3233" s="18" t="s">
        <v>18494</v>
      </c>
      <c r="AC3233" s="17">
        <f t="shared" si="1275"/>
        <v>46.919999999999995</v>
      </c>
      <c r="AD3233" s="17">
        <f t="shared" si="1281"/>
        <v>64.599999999999994</v>
      </c>
      <c r="AE3233" s="19">
        <f t="shared" si="1285"/>
        <v>47.599999999999994</v>
      </c>
      <c r="AF3233" s="18" t="s">
        <v>18494</v>
      </c>
      <c r="AG3233" s="17">
        <f t="shared" si="1277"/>
        <v>46.919999999999995</v>
      </c>
      <c r="AH3233" s="17">
        <f t="shared" si="1278"/>
        <v>46.919999999999995</v>
      </c>
      <c r="AI3233" s="20" t="s">
        <v>18494</v>
      </c>
      <c r="AJ3233" s="10">
        <f t="shared" si="1280"/>
        <v>55.911299999999997</v>
      </c>
      <c r="AK3233" s="10">
        <f t="shared" si="1282"/>
        <v>6.8000000000000007</v>
      </c>
      <c r="AL3233" s="10">
        <f t="shared" si="1283"/>
        <v>64.599999999999994</v>
      </c>
    </row>
    <row r="3234" spans="1:38" x14ac:dyDescent="0.25">
      <c r="A3234" s="25" t="s">
        <v>10824</v>
      </c>
      <c r="B3234" s="25" t="s">
        <v>4046</v>
      </c>
      <c r="C3234" s="25" t="s">
        <v>12</v>
      </c>
      <c r="D3234" s="25" t="s">
        <v>18491</v>
      </c>
      <c r="G3234" s="27">
        <v>68.2</v>
      </c>
      <c r="H3234" s="17">
        <f t="shared" si="1264"/>
        <v>54.56</v>
      </c>
      <c r="I3234" s="17">
        <f t="shared" si="1265"/>
        <v>47.058</v>
      </c>
      <c r="J3234" s="17">
        <f t="shared" si="1266"/>
        <v>20.46</v>
      </c>
      <c r="K3234" s="17">
        <f t="shared" si="1267"/>
        <v>47.058</v>
      </c>
      <c r="L3234" s="17">
        <f t="shared" si="1268"/>
        <v>54.56</v>
      </c>
      <c r="M3234" s="18">
        <f t="shared" si="1284"/>
        <v>6.82</v>
      </c>
      <c r="N3234" s="18" t="s">
        <v>18494</v>
      </c>
      <c r="O3234" s="17">
        <f t="shared" si="1269"/>
        <v>47.058</v>
      </c>
      <c r="P3234" s="17">
        <f t="shared" si="1286"/>
        <v>47.74</v>
      </c>
      <c r="Q3234" s="17">
        <f t="shared" si="1270"/>
        <v>54.56</v>
      </c>
      <c r="R3234" s="18" t="s">
        <v>18494</v>
      </c>
      <c r="S3234" s="18" t="s">
        <v>18494</v>
      </c>
      <c r="T3234" s="17">
        <f t="shared" si="1271"/>
        <v>47.058</v>
      </c>
      <c r="U3234" s="17">
        <f t="shared" si="1279"/>
        <v>61.38</v>
      </c>
      <c r="V3234" s="17">
        <f t="shared" si="1287"/>
        <v>47.058</v>
      </c>
      <c r="W3234" s="17">
        <f t="shared" si="1272"/>
        <v>42.679560000000002</v>
      </c>
      <c r="X3234" s="17">
        <f t="shared" si="1273"/>
        <v>44.459579999999995</v>
      </c>
      <c r="Y3234" s="18" t="s">
        <v>18494</v>
      </c>
      <c r="Z3234" s="17">
        <f t="shared" si="1276"/>
        <v>47.058</v>
      </c>
      <c r="AA3234" s="18">
        <f t="shared" si="1274"/>
        <v>57.97</v>
      </c>
      <c r="AB3234" s="18" t="s">
        <v>18494</v>
      </c>
      <c r="AC3234" s="17">
        <f t="shared" si="1275"/>
        <v>47.058</v>
      </c>
      <c r="AD3234" s="17">
        <f t="shared" si="1281"/>
        <v>64.790000000000006</v>
      </c>
      <c r="AE3234" s="19">
        <f t="shared" si="1285"/>
        <v>47.74</v>
      </c>
      <c r="AF3234" s="18" t="s">
        <v>18494</v>
      </c>
      <c r="AG3234" s="17">
        <f t="shared" si="1277"/>
        <v>47.058</v>
      </c>
      <c r="AH3234" s="17">
        <f t="shared" si="1278"/>
        <v>47.058</v>
      </c>
      <c r="AI3234" s="20" t="s">
        <v>18494</v>
      </c>
      <c r="AJ3234" s="10">
        <f t="shared" si="1280"/>
        <v>56.075745000000005</v>
      </c>
      <c r="AK3234" s="10">
        <f t="shared" si="1282"/>
        <v>6.82</v>
      </c>
      <c r="AL3234" s="10">
        <f t="shared" si="1283"/>
        <v>64.790000000000006</v>
      </c>
    </row>
    <row r="3235" spans="1:38" x14ac:dyDescent="0.25">
      <c r="A3235" s="25" t="s">
        <v>9496</v>
      </c>
      <c r="B3235" s="25" t="s">
        <v>2565</v>
      </c>
      <c r="C3235" s="25" t="s">
        <v>12</v>
      </c>
      <c r="D3235" s="25" t="s">
        <v>18491</v>
      </c>
      <c r="G3235" s="27">
        <v>69.25</v>
      </c>
      <c r="H3235" s="17">
        <f t="shared" si="1264"/>
        <v>55.400000000000006</v>
      </c>
      <c r="I3235" s="17">
        <f t="shared" si="1265"/>
        <v>47.782499999999999</v>
      </c>
      <c r="J3235" s="17">
        <f t="shared" si="1266"/>
        <v>20.774999999999999</v>
      </c>
      <c r="K3235" s="17">
        <f t="shared" si="1267"/>
        <v>47.782499999999999</v>
      </c>
      <c r="L3235" s="17">
        <f t="shared" si="1268"/>
        <v>55.400000000000006</v>
      </c>
      <c r="M3235" s="18">
        <f t="shared" si="1284"/>
        <v>6.9250000000000007</v>
      </c>
      <c r="N3235" s="18" t="s">
        <v>18494</v>
      </c>
      <c r="O3235" s="17">
        <f t="shared" si="1269"/>
        <v>47.782499999999999</v>
      </c>
      <c r="P3235" s="17">
        <f t="shared" si="1286"/>
        <v>48.474999999999994</v>
      </c>
      <c r="Q3235" s="17">
        <f t="shared" si="1270"/>
        <v>55.400000000000006</v>
      </c>
      <c r="R3235" s="18" t="s">
        <v>18494</v>
      </c>
      <c r="S3235" s="18" t="s">
        <v>18494</v>
      </c>
      <c r="T3235" s="17">
        <f t="shared" si="1271"/>
        <v>47.782499999999999</v>
      </c>
      <c r="U3235" s="17">
        <f t="shared" si="1279"/>
        <v>62.325000000000003</v>
      </c>
      <c r="V3235" s="17">
        <f t="shared" si="1287"/>
        <v>47.782499999999999</v>
      </c>
      <c r="W3235" s="17">
        <f t="shared" si="1272"/>
        <v>43.336649999999999</v>
      </c>
      <c r="X3235" s="17">
        <f t="shared" si="1273"/>
        <v>45.144074999999994</v>
      </c>
      <c r="Y3235" s="18" t="s">
        <v>18494</v>
      </c>
      <c r="Z3235" s="17">
        <f t="shared" si="1276"/>
        <v>47.782499999999999</v>
      </c>
      <c r="AA3235" s="18">
        <f t="shared" si="1274"/>
        <v>58.862499999999997</v>
      </c>
      <c r="AB3235" s="18" t="s">
        <v>18494</v>
      </c>
      <c r="AC3235" s="17">
        <f t="shared" si="1275"/>
        <v>47.782499999999999</v>
      </c>
      <c r="AD3235" s="17">
        <f t="shared" si="1281"/>
        <v>65.787499999999994</v>
      </c>
      <c r="AE3235" s="19">
        <f t="shared" si="1285"/>
        <v>48.474999999999994</v>
      </c>
      <c r="AF3235" s="18" t="s">
        <v>18494</v>
      </c>
      <c r="AG3235" s="17">
        <f t="shared" si="1277"/>
        <v>47.782499999999999</v>
      </c>
      <c r="AH3235" s="17">
        <f t="shared" si="1278"/>
        <v>47.782499999999999</v>
      </c>
      <c r="AI3235" s="20" t="s">
        <v>18494</v>
      </c>
      <c r="AJ3235" s="10">
        <f t="shared" si="1280"/>
        <v>56.939081250000001</v>
      </c>
      <c r="AK3235" s="10">
        <f t="shared" si="1282"/>
        <v>6.9250000000000007</v>
      </c>
      <c r="AL3235" s="10">
        <f t="shared" si="1283"/>
        <v>65.787499999999994</v>
      </c>
    </row>
    <row r="3236" spans="1:38" x14ac:dyDescent="0.25">
      <c r="A3236" s="25" t="s">
        <v>9044</v>
      </c>
      <c r="B3236" s="25" t="s">
        <v>2084</v>
      </c>
      <c r="C3236" s="25" t="s">
        <v>12</v>
      </c>
      <c r="D3236" s="25" t="s">
        <v>18491</v>
      </c>
      <c r="G3236" s="27">
        <v>69.349999999999994</v>
      </c>
      <c r="H3236" s="17">
        <f t="shared" si="1264"/>
        <v>55.48</v>
      </c>
      <c r="I3236" s="17">
        <f t="shared" si="1265"/>
        <v>47.851499999999994</v>
      </c>
      <c r="J3236" s="17">
        <f t="shared" si="1266"/>
        <v>20.804999999999996</v>
      </c>
      <c r="K3236" s="17">
        <f t="shared" si="1267"/>
        <v>47.851499999999994</v>
      </c>
      <c r="L3236" s="17">
        <f t="shared" si="1268"/>
        <v>55.48</v>
      </c>
      <c r="M3236" s="18">
        <f t="shared" si="1284"/>
        <v>6.9349999999999996</v>
      </c>
      <c r="N3236" s="18" t="s">
        <v>18494</v>
      </c>
      <c r="O3236" s="17">
        <f t="shared" si="1269"/>
        <v>47.851499999999994</v>
      </c>
      <c r="P3236" s="17">
        <f t="shared" si="1286"/>
        <v>48.544999999999995</v>
      </c>
      <c r="Q3236" s="17">
        <f t="shared" si="1270"/>
        <v>55.48</v>
      </c>
      <c r="R3236" s="18" t="s">
        <v>18494</v>
      </c>
      <c r="S3236" s="18" t="s">
        <v>18494</v>
      </c>
      <c r="T3236" s="17">
        <f t="shared" si="1271"/>
        <v>47.851499999999994</v>
      </c>
      <c r="U3236" s="17">
        <f t="shared" si="1279"/>
        <v>62.414999999999999</v>
      </c>
      <c r="V3236" s="17">
        <f t="shared" si="1287"/>
        <v>47.851499999999994</v>
      </c>
      <c r="W3236" s="17">
        <f t="shared" si="1272"/>
        <v>43.399229999999996</v>
      </c>
      <c r="X3236" s="17">
        <f t="shared" si="1273"/>
        <v>45.209264999999988</v>
      </c>
      <c r="Y3236" s="18" t="s">
        <v>18494</v>
      </c>
      <c r="Z3236" s="17">
        <f t="shared" si="1276"/>
        <v>47.851499999999994</v>
      </c>
      <c r="AA3236" s="18">
        <f t="shared" si="1274"/>
        <v>58.947499999999991</v>
      </c>
      <c r="AB3236" s="18" t="s">
        <v>18494</v>
      </c>
      <c r="AC3236" s="17">
        <f t="shared" si="1275"/>
        <v>47.851499999999994</v>
      </c>
      <c r="AD3236" s="17">
        <f t="shared" si="1281"/>
        <v>65.882499999999993</v>
      </c>
      <c r="AE3236" s="19">
        <f t="shared" si="1285"/>
        <v>48.544999999999995</v>
      </c>
      <c r="AF3236" s="18" t="s">
        <v>18494</v>
      </c>
      <c r="AG3236" s="17">
        <f t="shared" si="1277"/>
        <v>47.851499999999994</v>
      </c>
      <c r="AH3236" s="17">
        <f t="shared" si="1278"/>
        <v>47.851499999999994</v>
      </c>
      <c r="AI3236" s="20" t="s">
        <v>18494</v>
      </c>
      <c r="AJ3236" s="10">
        <f t="shared" si="1280"/>
        <v>57.021303749999994</v>
      </c>
      <c r="AK3236" s="10">
        <f t="shared" si="1282"/>
        <v>6.9349999999999996</v>
      </c>
      <c r="AL3236" s="10">
        <f t="shared" si="1283"/>
        <v>65.882499999999993</v>
      </c>
    </row>
    <row r="3237" spans="1:38" x14ac:dyDescent="0.25">
      <c r="A3237" s="25" t="s">
        <v>8750</v>
      </c>
      <c r="B3237" s="25" t="s">
        <v>1757</v>
      </c>
      <c r="C3237" s="25" t="s">
        <v>12</v>
      </c>
      <c r="D3237" s="25" t="s">
        <v>18491</v>
      </c>
      <c r="G3237" s="27">
        <v>69.599999999999994</v>
      </c>
      <c r="H3237" s="17">
        <f t="shared" si="1264"/>
        <v>55.68</v>
      </c>
      <c r="I3237" s="17">
        <f t="shared" si="1265"/>
        <v>48.023999999999994</v>
      </c>
      <c r="J3237" s="17">
        <f t="shared" si="1266"/>
        <v>20.88</v>
      </c>
      <c r="K3237" s="17">
        <f t="shared" si="1267"/>
        <v>48.023999999999994</v>
      </c>
      <c r="L3237" s="17">
        <f t="shared" si="1268"/>
        <v>55.68</v>
      </c>
      <c r="M3237" s="18">
        <f t="shared" si="1284"/>
        <v>6.96</v>
      </c>
      <c r="N3237" s="18" t="s">
        <v>18494</v>
      </c>
      <c r="O3237" s="17">
        <f t="shared" si="1269"/>
        <v>48.023999999999994</v>
      </c>
      <c r="P3237" s="17">
        <f t="shared" si="1286"/>
        <v>48.719999999999992</v>
      </c>
      <c r="Q3237" s="17">
        <f t="shared" si="1270"/>
        <v>55.68</v>
      </c>
      <c r="R3237" s="18" t="s">
        <v>18494</v>
      </c>
      <c r="S3237" s="18" t="s">
        <v>18494</v>
      </c>
      <c r="T3237" s="17">
        <f t="shared" si="1271"/>
        <v>48.023999999999994</v>
      </c>
      <c r="U3237" s="17">
        <f t="shared" si="1279"/>
        <v>62.639999999999993</v>
      </c>
      <c r="V3237" s="17">
        <f t="shared" si="1287"/>
        <v>48.023999999999994</v>
      </c>
      <c r="W3237" s="17">
        <f t="shared" si="1272"/>
        <v>43.555679999999995</v>
      </c>
      <c r="X3237" s="17">
        <f t="shared" si="1273"/>
        <v>45.372239999999991</v>
      </c>
      <c r="Y3237" s="18" t="s">
        <v>18494</v>
      </c>
      <c r="Z3237" s="17">
        <f t="shared" si="1276"/>
        <v>48.023999999999994</v>
      </c>
      <c r="AA3237" s="18">
        <f t="shared" si="1274"/>
        <v>59.16</v>
      </c>
      <c r="AB3237" s="18" t="s">
        <v>18494</v>
      </c>
      <c r="AC3237" s="17">
        <f t="shared" si="1275"/>
        <v>48.023999999999994</v>
      </c>
      <c r="AD3237" s="17">
        <f t="shared" si="1281"/>
        <v>66.11999999999999</v>
      </c>
      <c r="AE3237" s="19">
        <f t="shared" si="1285"/>
        <v>48.719999999999992</v>
      </c>
      <c r="AF3237" s="18" t="s">
        <v>18494</v>
      </c>
      <c r="AG3237" s="17">
        <f t="shared" si="1277"/>
        <v>48.023999999999994</v>
      </c>
      <c r="AH3237" s="17">
        <f t="shared" si="1278"/>
        <v>48.023999999999994</v>
      </c>
      <c r="AI3237" s="20" t="s">
        <v>18494</v>
      </c>
      <c r="AJ3237" s="10">
        <f t="shared" si="1280"/>
        <v>57.226859999999995</v>
      </c>
      <c r="AK3237" s="10">
        <f t="shared" si="1282"/>
        <v>6.96</v>
      </c>
      <c r="AL3237" s="10">
        <f t="shared" si="1283"/>
        <v>66.11999999999999</v>
      </c>
    </row>
    <row r="3238" spans="1:38" x14ac:dyDescent="0.25">
      <c r="A3238" s="25" t="s">
        <v>9066</v>
      </c>
      <c r="B3238" s="25" t="s">
        <v>2107</v>
      </c>
      <c r="C3238" s="25" t="s">
        <v>12</v>
      </c>
      <c r="D3238" s="25" t="s">
        <v>18491</v>
      </c>
      <c r="G3238" s="27">
        <v>7</v>
      </c>
      <c r="H3238" s="17">
        <f t="shared" si="1264"/>
        <v>5.6000000000000005</v>
      </c>
      <c r="I3238" s="17">
        <f t="shared" si="1265"/>
        <v>4.83</v>
      </c>
      <c r="J3238" s="17">
        <f t="shared" si="1266"/>
        <v>2.1</v>
      </c>
      <c r="K3238" s="17">
        <f t="shared" si="1267"/>
        <v>4.83</v>
      </c>
      <c r="L3238" s="17">
        <f t="shared" si="1268"/>
        <v>5.6000000000000005</v>
      </c>
      <c r="M3238" s="18">
        <f t="shared" si="1284"/>
        <v>0.70000000000000007</v>
      </c>
      <c r="N3238" s="18" t="s">
        <v>18494</v>
      </c>
      <c r="O3238" s="17">
        <f t="shared" si="1269"/>
        <v>4.83</v>
      </c>
      <c r="P3238" s="17">
        <f t="shared" si="1286"/>
        <v>4.8999999999999995</v>
      </c>
      <c r="Q3238" s="17">
        <f t="shared" si="1270"/>
        <v>5.6000000000000005</v>
      </c>
      <c r="R3238" s="18" t="s">
        <v>18494</v>
      </c>
      <c r="S3238" s="18" t="s">
        <v>18494</v>
      </c>
      <c r="T3238" s="17">
        <f t="shared" si="1271"/>
        <v>4.83</v>
      </c>
      <c r="U3238" s="17">
        <f t="shared" si="1279"/>
        <v>6.3</v>
      </c>
      <c r="V3238" s="17">
        <f t="shared" si="1287"/>
        <v>4.83</v>
      </c>
      <c r="W3238" s="17">
        <f t="shared" si="1272"/>
        <v>4.3806000000000003</v>
      </c>
      <c r="X3238" s="17">
        <f t="shared" si="1273"/>
        <v>4.5632999999999999</v>
      </c>
      <c r="Y3238" s="18" t="s">
        <v>18494</v>
      </c>
      <c r="Z3238" s="17">
        <f t="shared" si="1276"/>
        <v>4.83</v>
      </c>
      <c r="AA3238" s="18">
        <f t="shared" si="1274"/>
        <v>5.95</v>
      </c>
      <c r="AB3238" s="18" t="s">
        <v>18494</v>
      </c>
      <c r="AC3238" s="17">
        <f t="shared" si="1275"/>
        <v>4.83</v>
      </c>
      <c r="AD3238" s="17">
        <f t="shared" si="1281"/>
        <v>6.6499999999999995</v>
      </c>
      <c r="AE3238" s="19">
        <f t="shared" si="1285"/>
        <v>4.8999999999999995</v>
      </c>
      <c r="AF3238" s="18" t="s">
        <v>18494</v>
      </c>
      <c r="AG3238" s="17">
        <f t="shared" si="1277"/>
        <v>4.83</v>
      </c>
      <c r="AH3238" s="17">
        <f t="shared" si="1278"/>
        <v>4.83</v>
      </c>
      <c r="AI3238" s="20" t="s">
        <v>18494</v>
      </c>
      <c r="AJ3238" s="10">
        <f t="shared" si="1280"/>
        <v>5.7555750000000003</v>
      </c>
      <c r="AK3238" s="10">
        <f t="shared" si="1282"/>
        <v>0.70000000000000007</v>
      </c>
      <c r="AL3238" s="10">
        <f t="shared" si="1283"/>
        <v>6.6499999999999995</v>
      </c>
    </row>
    <row r="3239" spans="1:38" x14ac:dyDescent="0.25">
      <c r="A3239" s="25" t="s">
        <v>7874</v>
      </c>
      <c r="B3239" s="25" t="s">
        <v>786</v>
      </c>
      <c r="C3239" s="25" t="s">
        <v>12</v>
      </c>
      <c r="D3239" s="25" t="s">
        <v>18491</v>
      </c>
      <c r="G3239" s="27">
        <v>7</v>
      </c>
      <c r="H3239" s="17">
        <f t="shared" si="1264"/>
        <v>5.6000000000000005</v>
      </c>
      <c r="I3239" s="17">
        <f t="shared" si="1265"/>
        <v>4.83</v>
      </c>
      <c r="J3239" s="17">
        <f t="shared" si="1266"/>
        <v>2.1</v>
      </c>
      <c r="K3239" s="17">
        <f t="shared" si="1267"/>
        <v>4.83</v>
      </c>
      <c r="L3239" s="17">
        <f t="shared" si="1268"/>
        <v>5.6000000000000005</v>
      </c>
      <c r="M3239" s="18">
        <f t="shared" si="1284"/>
        <v>0.70000000000000007</v>
      </c>
      <c r="N3239" s="18" t="s">
        <v>18494</v>
      </c>
      <c r="O3239" s="17">
        <f t="shared" si="1269"/>
        <v>4.83</v>
      </c>
      <c r="P3239" s="17">
        <f t="shared" si="1286"/>
        <v>4.8999999999999995</v>
      </c>
      <c r="Q3239" s="17">
        <f t="shared" si="1270"/>
        <v>5.6000000000000005</v>
      </c>
      <c r="R3239" s="18" t="s">
        <v>18494</v>
      </c>
      <c r="S3239" s="18" t="s">
        <v>18494</v>
      </c>
      <c r="T3239" s="17">
        <f t="shared" si="1271"/>
        <v>4.83</v>
      </c>
      <c r="U3239" s="17">
        <f t="shared" si="1279"/>
        <v>6.3</v>
      </c>
      <c r="V3239" s="17">
        <f t="shared" si="1287"/>
        <v>4.83</v>
      </c>
      <c r="W3239" s="17">
        <f t="shared" si="1272"/>
        <v>4.3806000000000003</v>
      </c>
      <c r="X3239" s="17">
        <f t="shared" si="1273"/>
        <v>4.5632999999999999</v>
      </c>
      <c r="Y3239" s="18" t="s">
        <v>18494</v>
      </c>
      <c r="Z3239" s="17">
        <f t="shared" si="1276"/>
        <v>4.83</v>
      </c>
      <c r="AA3239" s="18">
        <f t="shared" si="1274"/>
        <v>5.95</v>
      </c>
      <c r="AB3239" s="18" t="s">
        <v>18494</v>
      </c>
      <c r="AC3239" s="17">
        <f t="shared" si="1275"/>
        <v>4.83</v>
      </c>
      <c r="AD3239" s="17">
        <f t="shared" si="1281"/>
        <v>6.6499999999999995</v>
      </c>
      <c r="AE3239" s="19">
        <f t="shared" si="1285"/>
        <v>4.8999999999999995</v>
      </c>
      <c r="AF3239" s="18" t="s">
        <v>18494</v>
      </c>
      <c r="AG3239" s="17">
        <f t="shared" si="1277"/>
        <v>4.83</v>
      </c>
      <c r="AH3239" s="17">
        <f t="shared" si="1278"/>
        <v>4.83</v>
      </c>
      <c r="AI3239" s="20" t="s">
        <v>18494</v>
      </c>
      <c r="AJ3239" s="10">
        <f t="shared" si="1280"/>
        <v>5.7555750000000003</v>
      </c>
      <c r="AK3239" s="10">
        <f t="shared" si="1282"/>
        <v>0.70000000000000007</v>
      </c>
      <c r="AL3239" s="10">
        <f t="shared" si="1283"/>
        <v>6.6499999999999995</v>
      </c>
    </row>
    <row r="3240" spans="1:38" x14ac:dyDescent="0.25">
      <c r="A3240" s="25" t="s">
        <v>7367</v>
      </c>
      <c r="B3240" s="25" t="s">
        <v>157</v>
      </c>
      <c r="C3240" s="25" t="s">
        <v>12</v>
      </c>
      <c r="D3240" s="25" t="s">
        <v>18491</v>
      </c>
      <c r="G3240" s="27">
        <v>7.11</v>
      </c>
      <c r="H3240" s="17">
        <f t="shared" si="1264"/>
        <v>5.6880000000000006</v>
      </c>
      <c r="I3240" s="17">
        <f t="shared" si="1265"/>
        <v>4.9058999999999999</v>
      </c>
      <c r="J3240" s="17">
        <f t="shared" si="1266"/>
        <v>2.133</v>
      </c>
      <c r="K3240" s="17">
        <f t="shared" si="1267"/>
        <v>4.9058999999999999</v>
      </c>
      <c r="L3240" s="17">
        <f t="shared" si="1268"/>
        <v>5.6880000000000006</v>
      </c>
      <c r="M3240" s="18">
        <f t="shared" si="1284"/>
        <v>0.71100000000000008</v>
      </c>
      <c r="N3240" s="18" t="s">
        <v>18494</v>
      </c>
      <c r="O3240" s="17">
        <f t="shared" si="1269"/>
        <v>4.9058999999999999</v>
      </c>
      <c r="P3240" s="17">
        <f t="shared" si="1286"/>
        <v>4.9770000000000003</v>
      </c>
      <c r="Q3240" s="17">
        <f t="shared" si="1270"/>
        <v>5.6880000000000006</v>
      </c>
      <c r="R3240" s="18" t="s">
        <v>18494</v>
      </c>
      <c r="S3240" s="18" t="s">
        <v>18494</v>
      </c>
      <c r="T3240" s="17">
        <f t="shared" si="1271"/>
        <v>4.9058999999999999</v>
      </c>
      <c r="U3240" s="17">
        <f t="shared" si="1279"/>
        <v>6.399</v>
      </c>
      <c r="V3240" s="17">
        <f t="shared" si="1287"/>
        <v>4.9058999999999999</v>
      </c>
      <c r="W3240" s="17">
        <f t="shared" si="1272"/>
        <v>4.4494380000000007</v>
      </c>
      <c r="X3240" s="17">
        <f t="shared" si="1273"/>
        <v>4.6350089999999993</v>
      </c>
      <c r="Y3240" s="18" t="s">
        <v>18494</v>
      </c>
      <c r="Z3240" s="17">
        <f t="shared" si="1276"/>
        <v>4.9058999999999999</v>
      </c>
      <c r="AA3240" s="18">
        <f t="shared" si="1274"/>
        <v>6.0434999999999999</v>
      </c>
      <c r="AB3240" s="18" t="s">
        <v>18494</v>
      </c>
      <c r="AC3240" s="17">
        <f t="shared" si="1275"/>
        <v>4.9058999999999999</v>
      </c>
      <c r="AD3240" s="17">
        <f t="shared" si="1281"/>
        <v>6.7545000000000002</v>
      </c>
      <c r="AE3240" s="19">
        <f t="shared" si="1285"/>
        <v>4.9770000000000003</v>
      </c>
      <c r="AF3240" s="18" t="s">
        <v>18494</v>
      </c>
      <c r="AG3240" s="17">
        <f t="shared" si="1277"/>
        <v>4.9058999999999999</v>
      </c>
      <c r="AH3240" s="17">
        <f t="shared" si="1278"/>
        <v>4.9058999999999999</v>
      </c>
      <c r="AI3240" s="20" t="s">
        <v>18494</v>
      </c>
      <c r="AJ3240" s="10">
        <f t="shared" si="1280"/>
        <v>5.8460197500000008</v>
      </c>
      <c r="AK3240" s="10">
        <f t="shared" si="1282"/>
        <v>0.71100000000000008</v>
      </c>
      <c r="AL3240" s="10">
        <f t="shared" si="1283"/>
        <v>6.7545000000000002</v>
      </c>
    </row>
    <row r="3241" spans="1:38" x14ac:dyDescent="0.25">
      <c r="A3241" s="25" t="s">
        <v>9362</v>
      </c>
      <c r="B3241" s="25" t="s">
        <v>2421</v>
      </c>
      <c r="C3241" s="25" t="s">
        <v>12</v>
      </c>
      <c r="D3241" s="25" t="s">
        <v>18491</v>
      </c>
      <c r="G3241" s="27">
        <v>7.2</v>
      </c>
      <c r="H3241" s="17">
        <f t="shared" si="1264"/>
        <v>5.7600000000000007</v>
      </c>
      <c r="I3241" s="17">
        <f t="shared" si="1265"/>
        <v>4.968</v>
      </c>
      <c r="J3241" s="17">
        <f t="shared" si="1266"/>
        <v>2.16</v>
      </c>
      <c r="K3241" s="17">
        <f t="shared" si="1267"/>
        <v>4.968</v>
      </c>
      <c r="L3241" s="17">
        <f t="shared" si="1268"/>
        <v>5.7600000000000007</v>
      </c>
      <c r="M3241" s="18">
        <f t="shared" si="1284"/>
        <v>0.72000000000000008</v>
      </c>
      <c r="N3241" s="18" t="s">
        <v>18494</v>
      </c>
      <c r="O3241" s="17">
        <f t="shared" si="1269"/>
        <v>4.968</v>
      </c>
      <c r="P3241" s="17">
        <f t="shared" si="1286"/>
        <v>5.04</v>
      </c>
      <c r="Q3241" s="17">
        <f t="shared" si="1270"/>
        <v>5.7600000000000007</v>
      </c>
      <c r="R3241" s="18" t="s">
        <v>18494</v>
      </c>
      <c r="S3241" s="18" t="s">
        <v>18494</v>
      </c>
      <c r="T3241" s="17">
        <f t="shared" si="1271"/>
        <v>4.968</v>
      </c>
      <c r="U3241" s="17">
        <f t="shared" si="1279"/>
        <v>6.48</v>
      </c>
      <c r="V3241" s="17">
        <f t="shared" si="1287"/>
        <v>4.968</v>
      </c>
      <c r="W3241" s="17">
        <f t="shared" si="1272"/>
        <v>4.5057600000000004</v>
      </c>
      <c r="X3241" s="17">
        <f t="shared" si="1273"/>
        <v>4.6936799999999996</v>
      </c>
      <c r="Y3241" s="18" t="s">
        <v>18494</v>
      </c>
      <c r="Z3241" s="17">
        <f t="shared" si="1276"/>
        <v>4.968</v>
      </c>
      <c r="AA3241" s="18">
        <f t="shared" si="1274"/>
        <v>6.12</v>
      </c>
      <c r="AB3241" s="18" t="s">
        <v>18494</v>
      </c>
      <c r="AC3241" s="17">
        <f t="shared" si="1275"/>
        <v>4.968</v>
      </c>
      <c r="AD3241" s="17">
        <f t="shared" si="1281"/>
        <v>6.84</v>
      </c>
      <c r="AE3241" s="19">
        <f t="shared" si="1285"/>
        <v>5.04</v>
      </c>
      <c r="AF3241" s="18" t="s">
        <v>18494</v>
      </c>
      <c r="AG3241" s="17">
        <f t="shared" si="1277"/>
        <v>4.968</v>
      </c>
      <c r="AH3241" s="17">
        <f t="shared" si="1278"/>
        <v>4.968</v>
      </c>
      <c r="AI3241" s="20" t="s">
        <v>18494</v>
      </c>
      <c r="AJ3241" s="10">
        <f t="shared" si="1280"/>
        <v>5.9200200000000001</v>
      </c>
      <c r="AK3241" s="10">
        <f t="shared" si="1282"/>
        <v>0.72000000000000008</v>
      </c>
      <c r="AL3241" s="10">
        <f t="shared" si="1283"/>
        <v>6.84</v>
      </c>
    </row>
    <row r="3242" spans="1:38" x14ac:dyDescent="0.25">
      <c r="A3242" s="25" t="s">
        <v>9228</v>
      </c>
      <c r="B3242" s="25" t="s">
        <v>2278</v>
      </c>
      <c r="C3242" s="25" t="s">
        <v>12</v>
      </c>
      <c r="D3242" s="25" t="s">
        <v>18491</v>
      </c>
      <c r="G3242" s="27">
        <v>7.35</v>
      </c>
      <c r="H3242" s="17">
        <f t="shared" si="1264"/>
        <v>5.88</v>
      </c>
      <c r="I3242" s="17">
        <f t="shared" si="1265"/>
        <v>5.0714999999999995</v>
      </c>
      <c r="J3242" s="17">
        <f t="shared" si="1266"/>
        <v>2.2049999999999996</v>
      </c>
      <c r="K3242" s="17">
        <f t="shared" si="1267"/>
        <v>5.0714999999999995</v>
      </c>
      <c r="L3242" s="17">
        <f t="shared" si="1268"/>
        <v>5.88</v>
      </c>
      <c r="M3242" s="18">
        <f t="shared" si="1284"/>
        <v>0.73499999999999999</v>
      </c>
      <c r="N3242" s="18" t="s">
        <v>18494</v>
      </c>
      <c r="O3242" s="17">
        <f t="shared" si="1269"/>
        <v>5.0714999999999995</v>
      </c>
      <c r="P3242" s="17">
        <f t="shared" si="1286"/>
        <v>5.1449999999999996</v>
      </c>
      <c r="Q3242" s="17">
        <f t="shared" si="1270"/>
        <v>5.88</v>
      </c>
      <c r="R3242" s="18" t="s">
        <v>18494</v>
      </c>
      <c r="S3242" s="18" t="s">
        <v>18494</v>
      </c>
      <c r="T3242" s="17">
        <f t="shared" si="1271"/>
        <v>5.0714999999999995</v>
      </c>
      <c r="U3242" s="17">
        <f t="shared" si="1279"/>
        <v>6.6150000000000002</v>
      </c>
      <c r="V3242" s="17">
        <f t="shared" si="1287"/>
        <v>5.0714999999999995</v>
      </c>
      <c r="W3242" s="17">
        <f t="shared" si="1272"/>
        <v>4.5996300000000003</v>
      </c>
      <c r="X3242" s="17">
        <f t="shared" si="1273"/>
        <v>4.7914649999999996</v>
      </c>
      <c r="Y3242" s="18" t="s">
        <v>18494</v>
      </c>
      <c r="Z3242" s="17">
        <f t="shared" si="1276"/>
        <v>5.0714999999999995</v>
      </c>
      <c r="AA3242" s="18">
        <f t="shared" si="1274"/>
        <v>6.2474999999999996</v>
      </c>
      <c r="AB3242" s="18" t="s">
        <v>18494</v>
      </c>
      <c r="AC3242" s="17">
        <f t="shared" si="1275"/>
        <v>5.0714999999999995</v>
      </c>
      <c r="AD3242" s="17">
        <f t="shared" si="1281"/>
        <v>6.982499999999999</v>
      </c>
      <c r="AE3242" s="19">
        <f t="shared" si="1285"/>
        <v>5.1449999999999996</v>
      </c>
      <c r="AF3242" s="18" t="s">
        <v>18494</v>
      </c>
      <c r="AG3242" s="17">
        <f t="shared" si="1277"/>
        <v>5.0714999999999995</v>
      </c>
      <c r="AH3242" s="17">
        <f t="shared" si="1278"/>
        <v>5.0714999999999995</v>
      </c>
      <c r="AI3242" s="20" t="s">
        <v>18494</v>
      </c>
      <c r="AJ3242" s="10">
        <f t="shared" si="1280"/>
        <v>6.0433537499999996</v>
      </c>
      <c r="AK3242" s="10">
        <f t="shared" si="1282"/>
        <v>0.73499999999999999</v>
      </c>
      <c r="AL3242" s="10">
        <f t="shared" si="1283"/>
        <v>6.982499999999999</v>
      </c>
    </row>
    <row r="3243" spans="1:38" x14ac:dyDescent="0.25">
      <c r="A3243" s="25" t="s">
        <v>8066</v>
      </c>
      <c r="B3243" s="25" t="s">
        <v>1010</v>
      </c>
      <c r="C3243" s="25" t="s">
        <v>12</v>
      </c>
      <c r="D3243" s="25" t="s">
        <v>18491</v>
      </c>
      <c r="G3243" s="27">
        <v>7.4</v>
      </c>
      <c r="H3243" s="17">
        <f t="shared" si="1264"/>
        <v>5.9200000000000008</v>
      </c>
      <c r="I3243" s="17">
        <f t="shared" si="1265"/>
        <v>5.1059999999999999</v>
      </c>
      <c r="J3243" s="17">
        <f t="shared" si="1266"/>
        <v>2.2200000000000002</v>
      </c>
      <c r="K3243" s="17">
        <f t="shared" si="1267"/>
        <v>5.1059999999999999</v>
      </c>
      <c r="L3243" s="17">
        <f t="shared" si="1268"/>
        <v>5.9200000000000008</v>
      </c>
      <c r="M3243" s="18">
        <f t="shared" si="1284"/>
        <v>0.7400000000000001</v>
      </c>
      <c r="N3243" s="18" t="s">
        <v>18494</v>
      </c>
      <c r="O3243" s="17">
        <f t="shared" si="1269"/>
        <v>5.1059999999999999</v>
      </c>
      <c r="P3243" s="17">
        <f t="shared" si="1286"/>
        <v>5.18</v>
      </c>
      <c r="Q3243" s="17">
        <f t="shared" si="1270"/>
        <v>5.9200000000000008</v>
      </c>
      <c r="R3243" s="18" t="s">
        <v>18494</v>
      </c>
      <c r="S3243" s="18" t="s">
        <v>18494</v>
      </c>
      <c r="T3243" s="17">
        <f t="shared" si="1271"/>
        <v>5.1059999999999999</v>
      </c>
      <c r="U3243" s="17">
        <f t="shared" si="1279"/>
        <v>6.66</v>
      </c>
      <c r="V3243" s="17">
        <f t="shared" si="1287"/>
        <v>5.1059999999999999</v>
      </c>
      <c r="W3243" s="17">
        <f t="shared" si="1272"/>
        <v>4.6309200000000006</v>
      </c>
      <c r="X3243" s="17">
        <f t="shared" si="1273"/>
        <v>4.8240599999999993</v>
      </c>
      <c r="Y3243" s="18" t="s">
        <v>18494</v>
      </c>
      <c r="Z3243" s="17">
        <f t="shared" si="1276"/>
        <v>5.1059999999999999</v>
      </c>
      <c r="AA3243" s="18">
        <f t="shared" si="1274"/>
        <v>6.29</v>
      </c>
      <c r="AB3243" s="18" t="s">
        <v>18494</v>
      </c>
      <c r="AC3243" s="17">
        <f t="shared" si="1275"/>
        <v>5.1059999999999999</v>
      </c>
      <c r="AD3243" s="17">
        <f t="shared" si="1281"/>
        <v>7.03</v>
      </c>
      <c r="AE3243" s="19">
        <f t="shared" si="1285"/>
        <v>5.18</v>
      </c>
      <c r="AF3243" s="18" t="s">
        <v>18494</v>
      </c>
      <c r="AG3243" s="17">
        <f t="shared" si="1277"/>
        <v>5.1059999999999999</v>
      </c>
      <c r="AH3243" s="17">
        <f t="shared" si="1278"/>
        <v>5.1059999999999999</v>
      </c>
      <c r="AI3243" s="20" t="s">
        <v>18494</v>
      </c>
      <c r="AJ3243" s="10">
        <f t="shared" si="1280"/>
        <v>6.0844650000000007</v>
      </c>
      <c r="AK3243" s="10">
        <f t="shared" si="1282"/>
        <v>0.7400000000000001</v>
      </c>
      <c r="AL3243" s="10">
        <f t="shared" si="1283"/>
        <v>7.03</v>
      </c>
    </row>
    <row r="3244" spans="1:38" x14ac:dyDescent="0.25">
      <c r="A3244" s="25" t="s">
        <v>8552</v>
      </c>
      <c r="B3244" s="25" t="s">
        <v>1535</v>
      </c>
      <c r="C3244" s="25" t="s">
        <v>12</v>
      </c>
      <c r="D3244" s="25" t="s">
        <v>18491</v>
      </c>
      <c r="G3244" s="27">
        <v>7.4</v>
      </c>
      <c r="H3244" s="17">
        <f t="shared" si="1264"/>
        <v>5.9200000000000008</v>
      </c>
      <c r="I3244" s="17">
        <f t="shared" si="1265"/>
        <v>5.1059999999999999</v>
      </c>
      <c r="J3244" s="17">
        <f t="shared" si="1266"/>
        <v>2.2200000000000002</v>
      </c>
      <c r="K3244" s="17">
        <f t="shared" si="1267"/>
        <v>5.1059999999999999</v>
      </c>
      <c r="L3244" s="17">
        <f t="shared" si="1268"/>
        <v>5.9200000000000008</v>
      </c>
      <c r="M3244" s="18">
        <f t="shared" si="1284"/>
        <v>0.7400000000000001</v>
      </c>
      <c r="N3244" s="18" t="s">
        <v>18494</v>
      </c>
      <c r="O3244" s="17">
        <f t="shared" si="1269"/>
        <v>5.1059999999999999</v>
      </c>
      <c r="P3244" s="17">
        <f t="shared" si="1286"/>
        <v>5.18</v>
      </c>
      <c r="Q3244" s="17">
        <f t="shared" si="1270"/>
        <v>5.9200000000000008</v>
      </c>
      <c r="R3244" s="18" t="s">
        <v>18494</v>
      </c>
      <c r="S3244" s="18" t="s">
        <v>18494</v>
      </c>
      <c r="T3244" s="17">
        <f t="shared" si="1271"/>
        <v>5.1059999999999999</v>
      </c>
      <c r="U3244" s="17">
        <f t="shared" si="1279"/>
        <v>6.66</v>
      </c>
      <c r="V3244" s="17">
        <f t="shared" si="1287"/>
        <v>5.1059999999999999</v>
      </c>
      <c r="W3244" s="17">
        <f t="shared" si="1272"/>
        <v>4.6309200000000006</v>
      </c>
      <c r="X3244" s="17">
        <f t="shared" si="1273"/>
        <v>4.8240599999999993</v>
      </c>
      <c r="Y3244" s="18" t="s">
        <v>18494</v>
      </c>
      <c r="Z3244" s="17">
        <f t="shared" si="1276"/>
        <v>5.1059999999999999</v>
      </c>
      <c r="AA3244" s="18">
        <f t="shared" si="1274"/>
        <v>6.29</v>
      </c>
      <c r="AB3244" s="18" t="s">
        <v>18494</v>
      </c>
      <c r="AC3244" s="17">
        <f t="shared" si="1275"/>
        <v>5.1059999999999999</v>
      </c>
      <c r="AD3244" s="17">
        <f t="shared" si="1281"/>
        <v>7.03</v>
      </c>
      <c r="AE3244" s="19">
        <f t="shared" si="1285"/>
        <v>5.18</v>
      </c>
      <c r="AF3244" s="18" t="s">
        <v>18494</v>
      </c>
      <c r="AG3244" s="17">
        <f t="shared" si="1277"/>
        <v>5.1059999999999999</v>
      </c>
      <c r="AH3244" s="17">
        <f t="shared" si="1278"/>
        <v>5.1059999999999999</v>
      </c>
      <c r="AI3244" s="20" t="s">
        <v>18494</v>
      </c>
      <c r="AJ3244" s="10">
        <f t="shared" si="1280"/>
        <v>6.0844650000000007</v>
      </c>
      <c r="AK3244" s="10">
        <f t="shared" si="1282"/>
        <v>0.7400000000000001</v>
      </c>
      <c r="AL3244" s="10">
        <f t="shared" si="1283"/>
        <v>7.03</v>
      </c>
    </row>
    <row r="3245" spans="1:38" x14ac:dyDescent="0.25">
      <c r="A3245" s="25" t="s">
        <v>8711</v>
      </c>
      <c r="B3245" s="25" t="s">
        <v>1713</v>
      </c>
      <c r="C3245" s="25" t="s">
        <v>12</v>
      </c>
      <c r="D3245" s="25" t="s">
        <v>18491</v>
      </c>
      <c r="G3245" s="27">
        <v>7.4</v>
      </c>
      <c r="H3245" s="17">
        <f t="shared" si="1264"/>
        <v>5.9200000000000008</v>
      </c>
      <c r="I3245" s="17">
        <f t="shared" si="1265"/>
        <v>5.1059999999999999</v>
      </c>
      <c r="J3245" s="17">
        <f t="shared" si="1266"/>
        <v>2.2200000000000002</v>
      </c>
      <c r="K3245" s="17">
        <f t="shared" si="1267"/>
        <v>5.1059999999999999</v>
      </c>
      <c r="L3245" s="17">
        <f t="shared" si="1268"/>
        <v>5.9200000000000008</v>
      </c>
      <c r="M3245" s="18">
        <f t="shared" si="1284"/>
        <v>0.7400000000000001</v>
      </c>
      <c r="N3245" s="18" t="s">
        <v>18494</v>
      </c>
      <c r="O3245" s="17">
        <f t="shared" si="1269"/>
        <v>5.1059999999999999</v>
      </c>
      <c r="P3245" s="17">
        <f t="shared" si="1286"/>
        <v>5.18</v>
      </c>
      <c r="Q3245" s="17">
        <f t="shared" si="1270"/>
        <v>5.9200000000000008</v>
      </c>
      <c r="R3245" s="18" t="s">
        <v>18494</v>
      </c>
      <c r="S3245" s="18" t="s">
        <v>18494</v>
      </c>
      <c r="T3245" s="17">
        <f t="shared" si="1271"/>
        <v>5.1059999999999999</v>
      </c>
      <c r="U3245" s="17">
        <f t="shared" si="1279"/>
        <v>6.66</v>
      </c>
      <c r="V3245" s="17">
        <f t="shared" si="1287"/>
        <v>5.1059999999999999</v>
      </c>
      <c r="W3245" s="17">
        <f t="shared" si="1272"/>
        <v>4.6309200000000006</v>
      </c>
      <c r="X3245" s="17">
        <f t="shared" si="1273"/>
        <v>4.8240599999999993</v>
      </c>
      <c r="Y3245" s="18" t="s">
        <v>18494</v>
      </c>
      <c r="Z3245" s="17">
        <f t="shared" si="1276"/>
        <v>5.1059999999999999</v>
      </c>
      <c r="AA3245" s="18">
        <f t="shared" si="1274"/>
        <v>6.29</v>
      </c>
      <c r="AB3245" s="18" t="s">
        <v>18494</v>
      </c>
      <c r="AC3245" s="17">
        <f t="shared" si="1275"/>
        <v>5.1059999999999999</v>
      </c>
      <c r="AD3245" s="17">
        <f t="shared" si="1281"/>
        <v>7.03</v>
      </c>
      <c r="AE3245" s="19">
        <f t="shared" si="1285"/>
        <v>5.18</v>
      </c>
      <c r="AF3245" s="18" t="s">
        <v>18494</v>
      </c>
      <c r="AG3245" s="17">
        <f t="shared" si="1277"/>
        <v>5.1059999999999999</v>
      </c>
      <c r="AH3245" s="17">
        <f t="shared" si="1278"/>
        <v>5.1059999999999999</v>
      </c>
      <c r="AI3245" s="20" t="s">
        <v>18494</v>
      </c>
      <c r="AJ3245" s="10">
        <f t="shared" si="1280"/>
        <v>6.0844650000000007</v>
      </c>
      <c r="AK3245" s="10">
        <f t="shared" si="1282"/>
        <v>0.7400000000000001</v>
      </c>
      <c r="AL3245" s="10">
        <f t="shared" si="1283"/>
        <v>7.03</v>
      </c>
    </row>
    <row r="3246" spans="1:38" x14ac:dyDescent="0.25">
      <c r="A3246" s="25" t="s">
        <v>11047</v>
      </c>
      <c r="B3246" s="25" t="s">
        <v>4284</v>
      </c>
      <c r="C3246" s="25" t="s">
        <v>12</v>
      </c>
      <c r="D3246" s="25" t="s">
        <v>18491</v>
      </c>
      <c r="G3246" s="27">
        <v>7.4</v>
      </c>
      <c r="H3246" s="17">
        <f t="shared" si="1264"/>
        <v>5.9200000000000008</v>
      </c>
      <c r="I3246" s="17">
        <f t="shared" si="1265"/>
        <v>5.1059999999999999</v>
      </c>
      <c r="J3246" s="17">
        <f t="shared" si="1266"/>
        <v>2.2200000000000002</v>
      </c>
      <c r="K3246" s="17">
        <f t="shared" si="1267"/>
        <v>5.1059999999999999</v>
      </c>
      <c r="L3246" s="17">
        <f t="shared" si="1268"/>
        <v>5.9200000000000008</v>
      </c>
      <c r="M3246" s="18">
        <f t="shared" si="1284"/>
        <v>0.7400000000000001</v>
      </c>
      <c r="N3246" s="18" t="s">
        <v>18494</v>
      </c>
      <c r="O3246" s="17">
        <f t="shared" si="1269"/>
        <v>5.1059999999999999</v>
      </c>
      <c r="P3246" s="17">
        <f t="shared" si="1286"/>
        <v>5.18</v>
      </c>
      <c r="Q3246" s="17">
        <f t="shared" si="1270"/>
        <v>5.9200000000000008</v>
      </c>
      <c r="R3246" s="18" t="s">
        <v>18494</v>
      </c>
      <c r="S3246" s="18" t="s">
        <v>18494</v>
      </c>
      <c r="T3246" s="17">
        <f t="shared" si="1271"/>
        <v>5.1059999999999999</v>
      </c>
      <c r="U3246" s="17">
        <f t="shared" si="1279"/>
        <v>6.66</v>
      </c>
      <c r="V3246" s="17">
        <f t="shared" si="1287"/>
        <v>5.1059999999999999</v>
      </c>
      <c r="W3246" s="17">
        <f t="shared" si="1272"/>
        <v>4.6309200000000006</v>
      </c>
      <c r="X3246" s="17">
        <f t="shared" si="1273"/>
        <v>4.8240599999999993</v>
      </c>
      <c r="Y3246" s="18" t="s">
        <v>18494</v>
      </c>
      <c r="Z3246" s="17">
        <f t="shared" si="1276"/>
        <v>5.1059999999999999</v>
      </c>
      <c r="AA3246" s="18">
        <f t="shared" si="1274"/>
        <v>6.29</v>
      </c>
      <c r="AB3246" s="18" t="s">
        <v>18494</v>
      </c>
      <c r="AC3246" s="17">
        <f t="shared" si="1275"/>
        <v>5.1059999999999999</v>
      </c>
      <c r="AD3246" s="17">
        <f t="shared" si="1281"/>
        <v>7.03</v>
      </c>
      <c r="AE3246" s="19">
        <f t="shared" si="1285"/>
        <v>5.18</v>
      </c>
      <c r="AF3246" s="18" t="s">
        <v>18494</v>
      </c>
      <c r="AG3246" s="17">
        <f t="shared" si="1277"/>
        <v>5.1059999999999999</v>
      </c>
      <c r="AH3246" s="17">
        <f t="shared" si="1278"/>
        <v>5.1059999999999999</v>
      </c>
      <c r="AI3246" s="20" t="s">
        <v>18494</v>
      </c>
      <c r="AJ3246" s="10">
        <f t="shared" si="1280"/>
        <v>6.0844650000000007</v>
      </c>
      <c r="AK3246" s="10">
        <f t="shared" si="1282"/>
        <v>0.7400000000000001</v>
      </c>
      <c r="AL3246" s="10">
        <f t="shared" si="1283"/>
        <v>7.03</v>
      </c>
    </row>
    <row r="3247" spans="1:38" x14ac:dyDescent="0.25">
      <c r="A3247" s="25" t="s">
        <v>9019</v>
      </c>
      <c r="B3247" s="25" t="s">
        <v>2059</v>
      </c>
      <c r="C3247" s="25" t="s">
        <v>12</v>
      </c>
      <c r="D3247" s="25" t="s">
        <v>18491</v>
      </c>
      <c r="G3247" s="27">
        <v>7.4</v>
      </c>
      <c r="H3247" s="17">
        <f t="shared" si="1264"/>
        <v>5.9200000000000008</v>
      </c>
      <c r="I3247" s="17">
        <f t="shared" si="1265"/>
        <v>5.1059999999999999</v>
      </c>
      <c r="J3247" s="17">
        <f t="shared" si="1266"/>
        <v>2.2200000000000002</v>
      </c>
      <c r="K3247" s="17">
        <f t="shared" si="1267"/>
        <v>5.1059999999999999</v>
      </c>
      <c r="L3247" s="17">
        <f t="shared" si="1268"/>
        <v>5.9200000000000008</v>
      </c>
      <c r="M3247" s="18">
        <f t="shared" si="1284"/>
        <v>0.7400000000000001</v>
      </c>
      <c r="N3247" s="18" t="s">
        <v>18494</v>
      </c>
      <c r="O3247" s="17">
        <f t="shared" si="1269"/>
        <v>5.1059999999999999</v>
      </c>
      <c r="P3247" s="17">
        <f t="shared" si="1286"/>
        <v>5.18</v>
      </c>
      <c r="Q3247" s="17">
        <f t="shared" si="1270"/>
        <v>5.9200000000000008</v>
      </c>
      <c r="R3247" s="18" t="s">
        <v>18494</v>
      </c>
      <c r="S3247" s="18" t="s">
        <v>18494</v>
      </c>
      <c r="T3247" s="17">
        <f t="shared" si="1271"/>
        <v>5.1059999999999999</v>
      </c>
      <c r="U3247" s="17">
        <f t="shared" si="1279"/>
        <v>6.66</v>
      </c>
      <c r="V3247" s="17">
        <f t="shared" si="1287"/>
        <v>5.1059999999999999</v>
      </c>
      <c r="W3247" s="17">
        <f t="shared" si="1272"/>
        <v>4.6309200000000006</v>
      </c>
      <c r="X3247" s="17">
        <f t="shared" si="1273"/>
        <v>4.8240599999999993</v>
      </c>
      <c r="Y3247" s="18" t="s">
        <v>18494</v>
      </c>
      <c r="Z3247" s="17">
        <f t="shared" si="1276"/>
        <v>5.1059999999999999</v>
      </c>
      <c r="AA3247" s="18">
        <f t="shared" si="1274"/>
        <v>6.29</v>
      </c>
      <c r="AB3247" s="18" t="s">
        <v>18494</v>
      </c>
      <c r="AC3247" s="17">
        <f t="shared" si="1275"/>
        <v>5.1059999999999999</v>
      </c>
      <c r="AD3247" s="17">
        <f t="shared" si="1281"/>
        <v>7.03</v>
      </c>
      <c r="AE3247" s="19">
        <f t="shared" si="1285"/>
        <v>5.18</v>
      </c>
      <c r="AF3247" s="18" t="s">
        <v>18494</v>
      </c>
      <c r="AG3247" s="17">
        <f t="shared" si="1277"/>
        <v>5.1059999999999999</v>
      </c>
      <c r="AH3247" s="17">
        <f t="shared" si="1278"/>
        <v>5.1059999999999999</v>
      </c>
      <c r="AI3247" s="20" t="s">
        <v>18494</v>
      </c>
      <c r="AJ3247" s="10">
        <f t="shared" si="1280"/>
        <v>6.0844650000000007</v>
      </c>
      <c r="AK3247" s="10">
        <f t="shared" si="1282"/>
        <v>0.7400000000000001</v>
      </c>
      <c r="AL3247" s="10">
        <f t="shared" si="1283"/>
        <v>7.03</v>
      </c>
    </row>
    <row r="3248" spans="1:38" x14ac:dyDescent="0.25">
      <c r="A3248" s="25" t="s">
        <v>9320</v>
      </c>
      <c r="B3248" s="25" t="s">
        <v>2379</v>
      </c>
      <c r="C3248" s="25" t="s">
        <v>12</v>
      </c>
      <c r="D3248" s="25" t="s">
        <v>18491</v>
      </c>
      <c r="G3248" s="27">
        <v>7.5</v>
      </c>
      <c r="H3248" s="17">
        <f t="shared" si="1264"/>
        <v>6</v>
      </c>
      <c r="I3248" s="17">
        <f t="shared" si="1265"/>
        <v>5.1749999999999998</v>
      </c>
      <c r="J3248" s="17">
        <f t="shared" si="1266"/>
        <v>2.25</v>
      </c>
      <c r="K3248" s="17">
        <f t="shared" si="1267"/>
        <v>5.1749999999999998</v>
      </c>
      <c r="L3248" s="17">
        <f t="shared" si="1268"/>
        <v>6</v>
      </c>
      <c r="M3248" s="18">
        <f t="shared" si="1284"/>
        <v>0.75</v>
      </c>
      <c r="N3248" s="18" t="s">
        <v>18494</v>
      </c>
      <c r="O3248" s="17">
        <f t="shared" si="1269"/>
        <v>5.1749999999999998</v>
      </c>
      <c r="P3248" s="17">
        <f t="shared" si="1286"/>
        <v>5.25</v>
      </c>
      <c r="Q3248" s="17">
        <f t="shared" si="1270"/>
        <v>6</v>
      </c>
      <c r="R3248" s="18" t="s">
        <v>18494</v>
      </c>
      <c r="S3248" s="18" t="s">
        <v>18494</v>
      </c>
      <c r="T3248" s="17">
        <f t="shared" si="1271"/>
        <v>5.1749999999999998</v>
      </c>
      <c r="U3248" s="17">
        <f t="shared" si="1279"/>
        <v>6.75</v>
      </c>
      <c r="V3248" s="17">
        <f t="shared" si="1287"/>
        <v>5.1749999999999998</v>
      </c>
      <c r="W3248" s="17">
        <f t="shared" si="1272"/>
        <v>4.6935000000000002</v>
      </c>
      <c r="X3248" s="17">
        <f t="shared" si="1273"/>
        <v>4.8892499999999997</v>
      </c>
      <c r="Y3248" s="18" t="s">
        <v>18494</v>
      </c>
      <c r="Z3248" s="17">
        <f t="shared" si="1276"/>
        <v>5.1749999999999998</v>
      </c>
      <c r="AA3248" s="18">
        <f t="shared" si="1274"/>
        <v>6.375</v>
      </c>
      <c r="AB3248" s="18" t="s">
        <v>18494</v>
      </c>
      <c r="AC3248" s="17">
        <f t="shared" si="1275"/>
        <v>5.1749999999999998</v>
      </c>
      <c r="AD3248" s="17">
        <f t="shared" si="1281"/>
        <v>7.125</v>
      </c>
      <c r="AE3248" s="19">
        <f t="shared" si="1285"/>
        <v>5.25</v>
      </c>
      <c r="AF3248" s="18" t="s">
        <v>18494</v>
      </c>
      <c r="AG3248" s="17">
        <f t="shared" si="1277"/>
        <v>5.1749999999999998</v>
      </c>
      <c r="AH3248" s="17">
        <f t="shared" si="1278"/>
        <v>5.1749999999999998</v>
      </c>
      <c r="AI3248" s="20" t="s">
        <v>18494</v>
      </c>
      <c r="AJ3248" s="10">
        <f t="shared" si="1280"/>
        <v>6.1666875000000001</v>
      </c>
      <c r="AK3248" s="10">
        <f t="shared" si="1282"/>
        <v>0.75</v>
      </c>
      <c r="AL3248" s="10">
        <f t="shared" si="1283"/>
        <v>7.125</v>
      </c>
    </row>
    <row r="3249" spans="1:38" x14ac:dyDescent="0.25">
      <c r="A3249" s="25" t="s">
        <v>9322</v>
      </c>
      <c r="B3249" s="25" t="s">
        <v>2381</v>
      </c>
      <c r="C3249" s="25" t="s">
        <v>12</v>
      </c>
      <c r="D3249" s="25" t="s">
        <v>18491</v>
      </c>
      <c r="G3249" s="27">
        <v>7.5</v>
      </c>
      <c r="H3249" s="17">
        <f t="shared" si="1264"/>
        <v>6</v>
      </c>
      <c r="I3249" s="17">
        <f t="shared" si="1265"/>
        <v>5.1749999999999998</v>
      </c>
      <c r="J3249" s="17">
        <f t="shared" si="1266"/>
        <v>2.25</v>
      </c>
      <c r="K3249" s="17">
        <f t="shared" si="1267"/>
        <v>5.1749999999999998</v>
      </c>
      <c r="L3249" s="17">
        <f t="shared" si="1268"/>
        <v>6</v>
      </c>
      <c r="M3249" s="18">
        <f t="shared" si="1284"/>
        <v>0.75</v>
      </c>
      <c r="N3249" s="18" t="s">
        <v>18494</v>
      </c>
      <c r="O3249" s="17">
        <f t="shared" si="1269"/>
        <v>5.1749999999999998</v>
      </c>
      <c r="P3249" s="17">
        <f t="shared" si="1286"/>
        <v>5.25</v>
      </c>
      <c r="Q3249" s="17">
        <f t="shared" si="1270"/>
        <v>6</v>
      </c>
      <c r="R3249" s="18" t="s">
        <v>18494</v>
      </c>
      <c r="S3249" s="18" t="s">
        <v>18494</v>
      </c>
      <c r="T3249" s="17">
        <f t="shared" si="1271"/>
        <v>5.1749999999999998</v>
      </c>
      <c r="U3249" s="17">
        <f t="shared" si="1279"/>
        <v>6.75</v>
      </c>
      <c r="V3249" s="17">
        <f t="shared" si="1287"/>
        <v>5.1749999999999998</v>
      </c>
      <c r="W3249" s="17">
        <f t="shared" si="1272"/>
        <v>4.6935000000000002</v>
      </c>
      <c r="X3249" s="17">
        <f t="shared" si="1273"/>
        <v>4.8892499999999997</v>
      </c>
      <c r="Y3249" s="18" t="s">
        <v>18494</v>
      </c>
      <c r="Z3249" s="17">
        <f t="shared" si="1276"/>
        <v>5.1749999999999998</v>
      </c>
      <c r="AA3249" s="18">
        <f t="shared" si="1274"/>
        <v>6.375</v>
      </c>
      <c r="AB3249" s="18" t="s">
        <v>18494</v>
      </c>
      <c r="AC3249" s="17">
        <f t="shared" si="1275"/>
        <v>5.1749999999999998</v>
      </c>
      <c r="AD3249" s="17">
        <f t="shared" si="1281"/>
        <v>7.125</v>
      </c>
      <c r="AE3249" s="19">
        <f t="shared" si="1285"/>
        <v>5.25</v>
      </c>
      <c r="AF3249" s="18" t="s">
        <v>18494</v>
      </c>
      <c r="AG3249" s="17">
        <f t="shared" si="1277"/>
        <v>5.1749999999999998</v>
      </c>
      <c r="AH3249" s="17">
        <f t="shared" si="1278"/>
        <v>5.1749999999999998</v>
      </c>
      <c r="AI3249" s="20" t="s">
        <v>18494</v>
      </c>
      <c r="AJ3249" s="10">
        <f t="shared" si="1280"/>
        <v>6.1666875000000001</v>
      </c>
      <c r="AK3249" s="10">
        <f t="shared" si="1282"/>
        <v>0.75</v>
      </c>
      <c r="AL3249" s="10">
        <f t="shared" si="1283"/>
        <v>7.125</v>
      </c>
    </row>
    <row r="3250" spans="1:38" x14ac:dyDescent="0.25">
      <c r="A3250" s="25" t="s">
        <v>8245</v>
      </c>
      <c r="B3250" s="25" t="s">
        <v>1217</v>
      </c>
      <c r="C3250" s="25" t="s">
        <v>12</v>
      </c>
      <c r="D3250" s="25" t="s">
        <v>18491</v>
      </c>
      <c r="G3250" s="27">
        <v>7.65</v>
      </c>
      <c r="H3250" s="17">
        <f t="shared" si="1264"/>
        <v>6.120000000000001</v>
      </c>
      <c r="I3250" s="17">
        <f t="shared" si="1265"/>
        <v>5.2785000000000002</v>
      </c>
      <c r="J3250" s="17">
        <f t="shared" si="1266"/>
        <v>2.2949999999999999</v>
      </c>
      <c r="K3250" s="17">
        <f t="shared" si="1267"/>
        <v>5.2785000000000002</v>
      </c>
      <c r="L3250" s="17">
        <f t="shared" si="1268"/>
        <v>6.120000000000001</v>
      </c>
      <c r="M3250" s="18">
        <f t="shared" si="1284"/>
        <v>0.76500000000000012</v>
      </c>
      <c r="N3250" s="18" t="s">
        <v>18494</v>
      </c>
      <c r="O3250" s="17">
        <f t="shared" si="1269"/>
        <v>5.2785000000000002</v>
      </c>
      <c r="P3250" s="17">
        <f t="shared" si="1286"/>
        <v>5.3549999999999995</v>
      </c>
      <c r="Q3250" s="17">
        <f t="shared" si="1270"/>
        <v>6.120000000000001</v>
      </c>
      <c r="R3250" s="18" t="s">
        <v>18494</v>
      </c>
      <c r="S3250" s="18" t="s">
        <v>18494</v>
      </c>
      <c r="T3250" s="17">
        <f t="shared" si="1271"/>
        <v>5.2785000000000002</v>
      </c>
      <c r="U3250" s="17">
        <f t="shared" si="1279"/>
        <v>6.8850000000000007</v>
      </c>
      <c r="V3250" s="17">
        <f t="shared" si="1287"/>
        <v>5.2785000000000002</v>
      </c>
      <c r="W3250" s="17">
        <f t="shared" si="1272"/>
        <v>4.7873700000000001</v>
      </c>
      <c r="X3250" s="17">
        <f t="shared" si="1273"/>
        <v>4.9870349999999997</v>
      </c>
      <c r="Y3250" s="18" t="s">
        <v>18494</v>
      </c>
      <c r="Z3250" s="17">
        <f t="shared" si="1276"/>
        <v>5.2785000000000002</v>
      </c>
      <c r="AA3250" s="18">
        <f t="shared" si="1274"/>
        <v>6.5025000000000004</v>
      </c>
      <c r="AB3250" s="18" t="s">
        <v>18494</v>
      </c>
      <c r="AC3250" s="17">
        <f t="shared" si="1275"/>
        <v>5.2785000000000002</v>
      </c>
      <c r="AD3250" s="17">
        <f t="shared" si="1281"/>
        <v>7.2675000000000001</v>
      </c>
      <c r="AE3250" s="19">
        <f t="shared" si="1285"/>
        <v>5.3549999999999995</v>
      </c>
      <c r="AF3250" s="18" t="s">
        <v>18494</v>
      </c>
      <c r="AG3250" s="17">
        <f t="shared" si="1277"/>
        <v>5.2785000000000002</v>
      </c>
      <c r="AH3250" s="17">
        <f t="shared" si="1278"/>
        <v>5.2785000000000002</v>
      </c>
      <c r="AI3250" s="20" t="s">
        <v>18494</v>
      </c>
      <c r="AJ3250" s="10">
        <f t="shared" si="1280"/>
        <v>6.2900212500000006</v>
      </c>
      <c r="AK3250" s="10">
        <f t="shared" si="1282"/>
        <v>0.76500000000000012</v>
      </c>
      <c r="AL3250" s="10">
        <f t="shared" si="1283"/>
        <v>7.2675000000000001</v>
      </c>
    </row>
    <row r="3251" spans="1:38" x14ac:dyDescent="0.25">
      <c r="A3251" s="25" t="s">
        <v>11308</v>
      </c>
      <c r="B3251" s="25" t="s">
        <v>4553</v>
      </c>
      <c r="C3251" s="25" t="s">
        <v>12</v>
      </c>
      <c r="D3251" s="25" t="s">
        <v>18491</v>
      </c>
      <c r="G3251" s="27">
        <v>7.65</v>
      </c>
      <c r="H3251" s="17">
        <f t="shared" si="1264"/>
        <v>6.120000000000001</v>
      </c>
      <c r="I3251" s="17">
        <f t="shared" si="1265"/>
        <v>5.2785000000000002</v>
      </c>
      <c r="J3251" s="17">
        <f t="shared" si="1266"/>
        <v>2.2949999999999999</v>
      </c>
      <c r="K3251" s="17">
        <f t="shared" si="1267"/>
        <v>5.2785000000000002</v>
      </c>
      <c r="L3251" s="17">
        <f t="shared" si="1268"/>
        <v>6.120000000000001</v>
      </c>
      <c r="M3251" s="18">
        <f t="shared" si="1284"/>
        <v>0.76500000000000012</v>
      </c>
      <c r="N3251" s="18" t="s">
        <v>18494</v>
      </c>
      <c r="O3251" s="17">
        <f t="shared" si="1269"/>
        <v>5.2785000000000002</v>
      </c>
      <c r="P3251" s="17">
        <f t="shared" si="1286"/>
        <v>5.3549999999999995</v>
      </c>
      <c r="Q3251" s="17">
        <f t="shared" si="1270"/>
        <v>6.120000000000001</v>
      </c>
      <c r="R3251" s="18" t="s">
        <v>18494</v>
      </c>
      <c r="S3251" s="18" t="s">
        <v>18494</v>
      </c>
      <c r="T3251" s="17">
        <f t="shared" si="1271"/>
        <v>5.2785000000000002</v>
      </c>
      <c r="U3251" s="17">
        <f t="shared" si="1279"/>
        <v>6.8850000000000007</v>
      </c>
      <c r="V3251" s="17">
        <f t="shared" si="1287"/>
        <v>5.2785000000000002</v>
      </c>
      <c r="W3251" s="17">
        <f t="shared" si="1272"/>
        <v>4.7873700000000001</v>
      </c>
      <c r="X3251" s="17">
        <f t="shared" si="1273"/>
        <v>4.9870349999999997</v>
      </c>
      <c r="Y3251" s="18" t="s">
        <v>18494</v>
      </c>
      <c r="Z3251" s="17">
        <f t="shared" si="1276"/>
        <v>5.2785000000000002</v>
      </c>
      <c r="AA3251" s="18">
        <f t="shared" si="1274"/>
        <v>6.5025000000000004</v>
      </c>
      <c r="AB3251" s="18" t="s">
        <v>18494</v>
      </c>
      <c r="AC3251" s="17">
        <f t="shared" si="1275"/>
        <v>5.2785000000000002</v>
      </c>
      <c r="AD3251" s="17">
        <f t="shared" si="1281"/>
        <v>7.2675000000000001</v>
      </c>
      <c r="AE3251" s="19">
        <f t="shared" si="1285"/>
        <v>5.3549999999999995</v>
      </c>
      <c r="AF3251" s="18" t="s">
        <v>18494</v>
      </c>
      <c r="AG3251" s="17">
        <f t="shared" si="1277"/>
        <v>5.2785000000000002</v>
      </c>
      <c r="AH3251" s="17">
        <f t="shared" si="1278"/>
        <v>5.2785000000000002</v>
      </c>
      <c r="AI3251" s="20" t="s">
        <v>18494</v>
      </c>
      <c r="AJ3251" s="10">
        <f t="shared" si="1280"/>
        <v>6.2900212500000006</v>
      </c>
      <c r="AK3251" s="10">
        <f t="shared" si="1282"/>
        <v>0.76500000000000012</v>
      </c>
      <c r="AL3251" s="10">
        <f t="shared" si="1283"/>
        <v>7.2675000000000001</v>
      </c>
    </row>
    <row r="3252" spans="1:38" x14ac:dyDescent="0.25">
      <c r="A3252" s="25" t="s">
        <v>8528</v>
      </c>
      <c r="B3252" s="25" t="s">
        <v>1511</v>
      </c>
      <c r="C3252" s="25" t="s">
        <v>12</v>
      </c>
      <c r="D3252" s="25" t="s">
        <v>18491</v>
      </c>
      <c r="F3252" s="25" t="s">
        <v>21</v>
      </c>
      <c r="G3252" s="27">
        <v>7.65</v>
      </c>
      <c r="H3252" s="17">
        <f t="shared" si="1264"/>
        <v>6.120000000000001</v>
      </c>
      <c r="I3252" s="17">
        <f t="shared" si="1265"/>
        <v>5.2785000000000002</v>
      </c>
      <c r="J3252" s="17">
        <f t="shared" si="1266"/>
        <v>2.2949999999999999</v>
      </c>
      <c r="K3252" s="17">
        <f t="shared" si="1267"/>
        <v>5.2785000000000002</v>
      </c>
      <c r="L3252" s="17">
        <f t="shared" si="1268"/>
        <v>6.120000000000001</v>
      </c>
      <c r="M3252" s="18">
        <f t="shared" si="1284"/>
        <v>0.76500000000000012</v>
      </c>
      <c r="N3252" s="18" t="s">
        <v>18494</v>
      </c>
      <c r="O3252" s="17">
        <f t="shared" si="1269"/>
        <v>5.2785000000000002</v>
      </c>
      <c r="P3252" s="17">
        <f t="shared" si="1286"/>
        <v>5.3549999999999995</v>
      </c>
      <c r="Q3252" s="17">
        <f t="shared" si="1270"/>
        <v>6.120000000000001</v>
      </c>
      <c r="R3252" s="18" t="s">
        <v>18494</v>
      </c>
      <c r="S3252" s="18" t="s">
        <v>18494</v>
      </c>
      <c r="T3252" s="17">
        <f t="shared" si="1271"/>
        <v>5.2785000000000002</v>
      </c>
      <c r="U3252" s="17">
        <f t="shared" si="1279"/>
        <v>6.8850000000000007</v>
      </c>
      <c r="V3252" s="17">
        <f t="shared" si="1287"/>
        <v>5.2785000000000002</v>
      </c>
      <c r="W3252" s="17">
        <f t="shared" si="1272"/>
        <v>4.7873700000000001</v>
      </c>
      <c r="X3252" s="17">
        <f t="shared" si="1273"/>
        <v>4.9870349999999997</v>
      </c>
      <c r="Y3252" s="18" t="s">
        <v>18494</v>
      </c>
      <c r="Z3252" s="17">
        <f t="shared" si="1276"/>
        <v>5.2785000000000002</v>
      </c>
      <c r="AA3252" s="18">
        <f t="shared" si="1274"/>
        <v>6.5025000000000004</v>
      </c>
      <c r="AB3252" s="18" t="s">
        <v>18494</v>
      </c>
      <c r="AC3252" s="17">
        <f t="shared" si="1275"/>
        <v>5.2785000000000002</v>
      </c>
      <c r="AD3252" s="17">
        <f t="shared" si="1281"/>
        <v>7.2675000000000001</v>
      </c>
      <c r="AE3252" s="19">
        <f t="shared" si="1285"/>
        <v>5.3549999999999995</v>
      </c>
      <c r="AF3252" s="18" t="s">
        <v>18494</v>
      </c>
      <c r="AG3252" s="17">
        <f t="shared" si="1277"/>
        <v>5.2785000000000002</v>
      </c>
      <c r="AH3252" s="17">
        <f t="shared" si="1278"/>
        <v>5.2785000000000002</v>
      </c>
      <c r="AI3252" s="20" t="s">
        <v>18494</v>
      </c>
      <c r="AJ3252" s="10">
        <f t="shared" si="1280"/>
        <v>6.2900212500000006</v>
      </c>
      <c r="AK3252" s="10">
        <f t="shared" si="1282"/>
        <v>0.76500000000000012</v>
      </c>
      <c r="AL3252" s="10">
        <f t="shared" si="1283"/>
        <v>7.2675000000000001</v>
      </c>
    </row>
    <row r="3253" spans="1:38" x14ac:dyDescent="0.25">
      <c r="A3253" s="25" t="s">
        <v>9176</v>
      </c>
      <c r="B3253" s="25" t="s">
        <v>2225</v>
      </c>
      <c r="C3253" s="25" t="s">
        <v>12</v>
      </c>
      <c r="D3253" s="25" t="s">
        <v>18491</v>
      </c>
      <c r="G3253" s="27">
        <v>7.65</v>
      </c>
      <c r="H3253" s="17">
        <f t="shared" si="1264"/>
        <v>6.120000000000001</v>
      </c>
      <c r="I3253" s="17">
        <f t="shared" si="1265"/>
        <v>5.2785000000000002</v>
      </c>
      <c r="J3253" s="17">
        <f t="shared" si="1266"/>
        <v>2.2949999999999999</v>
      </c>
      <c r="K3253" s="17">
        <f t="shared" si="1267"/>
        <v>5.2785000000000002</v>
      </c>
      <c r="L3253" s="17">
        <f t="shared" si="1268"/>
        <v>6.120000000000001</v>
      </c>
      <c r="M3253" s="18">
        <f t="shared" si="1284"/>
        <v>0.76500000000000012</v>
      </c>
      <c r="N3253" s="18" t="s">
        <v>18494</v>
      </c>
      <c r="O3253" s="17">
        <f t="shared" si="1269"/>
        <v>5.2785000000000002</v>
      </c>
      <c r="P3253" s="17">
        <f t="shared" si="1286"/>
        <v>5.3549999999999995</v>
      </c>
      <c r="Q3253" s="17">
        <f t="shared" si="1270"/>
        <v>6.120000000000001</v>
      </c>
      <c r="R3253" s="18" t="s">
        <v>18494</v>
      </c>
      <c r="S3253" s="18" t="s">
        <v>18494</v>
      </c>
      <c r="T3253" s="17">
        <f t="shared" si="1271"/>
        <v>5.2785000000000002</v>
      </c>
      <c r="U3253" s="17">
        <f t="shared" si="1279"/>
        <v>6.8850000000000007</v>
      </c>
      <c r="V3253" s="17">
        <f t="shared" si="1287"/>
        <v>5.2785000000000002</v>
      </c>
      <c r="W3253" s="17">
        <f t="shared" si="1272"/>
        <v>4.7873700000000001</v>
      </c>
      <c r="X3253" s="17">
        <f t="shared" si="1273"/>
        <v>4.9870349999999997</v>
      </c>
      <c r="Y3253" s="18" t="s">
        <v>18494</v>
      </c>
      <c r="Z3253" s="17">
        <f t="shared" si="1276"/>
        <v>5.2785000000000002</v>
      </c>
      <c r="AA3253" s="18">
        <f t="shared" si="1274"/>
        <v>6.5025000000000004</v>
      </c>
      <c r="AB3253" s="18" t="s">
        <v>18494</v>
      </c>
      <c r="AC3253" s="17">
        <f t="shared" si="1275"/>
        <v>5.2785000000000002</v>
      </c>
      <c r="AD3253" s="17">
        <f t="shared" si="1281"/>
        <v>7.2675000000000001</v>
      </c>
      <c r="AE3253" s="19">
        <f t="shared" si="1285"/>
        <v>5.3549999999999995</v>
      </c>
      <c r="AF3253" s="18" t="s">
        <v>18494</v>
      </c>
      <c r="AG3253" s="17">
        <f t="shared" si="1277"/>
        <v>5.2785000000000002</v>
      </c>
      <c r="AH3253" s="17">
        <f t="shared" si="1278"/>
        <v>5.2785000000000002</v>
      </c>
      <c r="AI3253" s="20" t="s">
        <v>18494</v>
      </c>
      <c r="AJ3253" s="10">
        <f t="shared" si="1280"/>
        <v>6.2900212500000006</v>
      </c>
      <c r="AK3253" s="10">
        <f t="shared" si="1282"/>
        <v>0.76500000000000012</v>
      </c>
      <c r="AL3253" s="10">
        <f t="shared" si="1283"/>
        <v>7.2675000000000001</v>
      </c>
    </row>
    <row r="3254" spans="1:38" x14ac:dyDescent="0.25">
      <c r="A3254" s="25" t="s">
        <v>8551</v>
      </c>
      <c r="B3254" s="25" t="s">
        <v>1534</v>
      </c>
      <c r="C3254" s="25" t="s">
        <v>12</v>
      </c>
      <c r="D3254" s="25" t="s">
        <v>18491</v>
      </c>
      <c r="G3254" s="27">
        <v>7.7</v>
      </c>
      <c r="H3254" s="17">
        <f t="shared" ref="H3254:H3317" si="1288">G3254*80%</f>
        <v>6.16</v>
      </c>
      <c r="I3254" s="17">
        <f t="shared" ref="I3254:I3317" si="1289">G3254*69%</f>
        <v>5.3129999999999997</v>
      </c>
      <c r="J3254" s="17">
        <f t="shared" ref="J3254:J3317" si="1290">G3254*30%</f>
        <v>2.31</v>
      </c>
      <c r="K3254" s="17">
        <f t="shared" ref="K3254:K3317" si="1291">G3254*69%</f>
        <v>5.3129999999999997</v>
      </c>
      <c r="L3254" s="17">
        <f t="shared" ref="L3254:L3317" si="1292">G3254*80%</f>
        <v>6.16</v>
      </c>
      <c r="M3254" s="18">
        <f t="shared" si="1284"/>
        <v>0.77</v>
      </c>
      <c r="N3254" s="18" t="s">
        <v>18494</v>
      </c>
      <c r="O3254" s="17">
        <f t="shared" ref="O3254:O3317" si="1293">G3254*69%</f>
        <v>5.3129999999999997</v>
      </c>
      <c r="P3254" s="17">
        <f t="shared" si="1286"/>
        <v>5.39</v>
      </c>
      <c r="Q3254" s="17">
        <f t="shared" ref="Q3254:Q3317" si="1294">G3254*80%</f>
        <v>6.16</v>
      </c>
      <c r="R3254" s="18" t="s">
        <v>18494</v>
      </c>
      <c r="S3254" s="18" t="s">
        <v>18494</v>
      </c>
      <c r="T3254" s="17">
        <f t="shared" ref="T3254:T3317" si="1295">G3254*69%</f>
        <v>5.3129999999999997</v>
      </c>
      <c r="U3254" s="17">
        <f t="shared" si="1279"/>
        <v>6.9300000000000006</v>
      </c>
      <c r="V3254" s="17">
        <f t="shared" si="1287"/>
        <v>5.3129999999999997</v>
      </c>
      <c r="W3254" s="17">
        <f t="shared" ref="W3254:W3317" si="1296">G3254*62.58%</f>
        <v>4.8186600000000004</v>
      </c>
      <c r="X3254" s="17">
        <f t="shared" ref="X3254:X3317" si="1297">G3254*65.19%</f>
        <v>5.0196299999999994</v>
      </c>
      <c r="Y3254" s="18" t="s">
        <v>18494</v>
      </c>
      <c r="Z3254" s="17">
        <f t="shared" si="1276"/>
        <v>5.3129999999999997</v>
      </c>
      <c r="AA3254" s="18">
        <f t="shared" ref="AA3254:AA3317" si="1298">G3254*85%</f>
        <v>6.5449999999999999</v>
      </c>
      <c r="AB3254" s="18" t="s">
        <v>18494</v>
      </c>
      <c r="AC3254" s="17">
        <f t="shared" ref="AC3254:AC3317" si="1299">G3254*69%</f>
        <v>5.3129999999999997</v>
      </c>
      <c r="AD3254" s="17">
        <f t="shared" si="1281"/>
        <v>7.3149999999999995</v>
      </c>
      <c r="AE3254" s="19">
        <f t="shared" si="1285"/>
        <v>5.39</v>
      </c>
      <c r="AF3254" s="18" t="s">
        <v>18494</v>
      </c>
      <c r="AG3254" s="17">
        <f t="shared" si="1277"/>
        <v>5.3129999999999997</v>
      </c>
      <c r="AH3254" s="17">
        <f t="shared" si="1278"/>
        <v>5.3129999999999997</v>
      </c>
      <c r="AI3254" s="20" t="s">
        <v>18494</v>
      </c>
      <c r="AJ3254" s="10">
        <f t="shared" si="1280"/>
        <v>6.3311325000000007</v>
      </c>
      <c r="AK3254" s="10">
        <f t="shared" si="1282"/>
        <v>0.77</v>
      </c>
      <c r="AL3254" s="10">
        <f t="shared" si="1283"/>
        <v>7.3149999999999995</v>
      </c>
    </row>
    <row r="3255" spans="1:38" x14ac:dyDescent="0.25">
      <c r="A3255" s="25" t="s">
        <v>8614</v>
      </c>
      <c r="B3255" s="25" t="s">
        <v>1602</v>
      </c>
      <c r="C3255" s="25" t="s">
        <v>12</v>
      </c>
      <c r="D3255" s="25" t="s">
        <v>18491</v>
      </c>
      <c r="G3255" s="27">
        <v>7.7</v>
      </c>
      <c r="H3255" s="17">
        <f t="shared" si="1288"/>
        <v>6.16</v>
      </c>
      <c r="I3255" s="17">
        <f t="shared" si="1289"/>
        <v>5.3129999999999997</v>
      </c>
      <c r="J3255" s="17">
        <f t="shared" si="1290"/>
        <v>2.31</v>
      </c>
      <c r="K3255" s="17">
        <f t="shared" si="1291"/>
        <v>5.3129999999999997</v>
      </c>
      <c r="L3255" s="17">
        <f t="shared" si="1292"/>
        <v>6.16</v>
      </c>
      <c r="M3255" s="18">
        <f t="shared" si="1284"/>
        <v>0.77</v>
      </c>
      <c r="N3255" s="18" t="s">
        <v>18494</v>
      </c>
      <c r="O3255" s="17">
        <f t="shared" si="1293"/>
        <v>5.3129999999999997</v>
      </c>
      <c r="P3255" s="17">
        <f t="shared" si="1286"/>
        <v>5.39</v>
      </c>
      <c r="Q3255" s="17">
        <f t="shared" si="1294"/>
        <v>6.16</v>
      </c>
      <c r="R3255" s="18" t="s">
        <v>18494</v>
      </c>
      <c r="S3255" s="18" t="s">
        <v>18494</v>
      </c>
      <c r="T3255" s="17">
        <f t="shared" si="1295"/>
        <v>5.3129999999999997</v>
      </c>
      <c r="U3255" s="17">
        <f t="shared" si="1279"/>
        <v>6.9300000000000006</v>
      </c>
      <c r="V3255" s="17">
        <f t="shared" si="1287"/>
        <v>5.3129999999999997</v>
      </c>
      <c r="W3255" s="17">
        <f t="shared" si="1296"/>
        <v>4.8186600000000004</v>
      </c>
      <c r="X3255" s="17">
        <f t="shared" si="1297"/>
        <v>5.0196299999999994</v>
      </c>
      <c r="Y3255" s="18" t="s">
        <v>18494</v>
      </c>
      <c r="Z3255" s="17">
        <f t="shared" ref="Z3255:Z3318" si="1300">G3255*69%</f>
        <v>5.3129999999999997</v>
      </c>
      <c r="AA3255" s="18">
        <f t="shared" si="1298"/>
        <v>6.5449999999999999</v>
      </c>
      <c r="AB3255" s="18" t="s">
        <v>18494</v>
      </c>
      <c r="AC3255" s="17">
        <f t="shared" si="1299"/>
        <v>5.3129999999999997</v>
      </c>
      <c r="AD3255" s="17">
        <f t="shared" si="1281"/>
        <v>7.3149999999999995</v>
      </c>
      <c r="AE3255" s="19">
        <f t="shared" si="1285"/>
        <v>5.39</v>
      </c>
      <c r="AF3255" s="18" t="s">
        <v>18494</v>
      </c>
      <c r="AG3255" s="17">
        <f t="shared" ref="AG3255:AG3318" si="1301">G3255*69%</f>
        <v>5.3129999999999997</v>
      </c>
      <c r="AH3255" s="17">
        <f t="shared" ref="AH3255:AH3318" si="1302">G3255*69%</f>
        <v>5.3129999999999997</v>
      </c>
      <c r="AI3255" s="20" t="s">
        <v>18494</v>
      </c>
      <c r="AJ3255" s="10">
        <f t="shared" si="1280"/>
        <v>6.3311325000000007</v>
      </c>
      <c r="AK3255" s="10">
        <f t="shared" si="1282"/>
        <v>0.77</v>
      </c>
      <c r="AL3255" s="10">
        <f t="shared" si="1283"/>
        <v>7.3149999999999995</v>
      </c>
    </row>
    <row r="3256" spans="1:38" x14ac:dyDescent="0.25">
      <c r="A3256" s="25" t="s">
        <v>8627</v>
      </c>
      <c r="B3256" s="25" t="s">
        <v>1618</v>
      </c>
      <c r="C3256" s="25" t="s">
        <v>12</v>
      </c>
      <c r="D3256" s="25" t="s">
        <v>18491</v>
      </c>
      <c r="G3256" s="27">
        <v>7.7</v>
      </c>
      <c r="H3256" s="17">
        <f t="shared" si="1288"/>
        <v>6.16</v>
      </c>
      <c r="I3256" s="17">
        <f t="shared" si="1289"/>
        <v>5.3129999999999997</v>
      </c>
      <c r="J3256" s="17">
        <f t="shared" si="1290"/>
        <v>2.31</v>
      </c>
      <c r="K3256" s="17">
        <f t="shared" si="1291"/>
        <v>5.3129999999999997</v>
      </c>
      <c r="L3256" s="17">
        <f t="shared" si="1292"/>
        <v>6.16</v>
      </c>
      <c r="M3256" s="18">
        <f t="shared" si="1284"/>
        <v>0.77</v>
      </c>
      <c r="N3256" s="18" t="s">
        <v>18494</v>
      </c>
      <c r="O3256" s="17">
        <f t="shared" si="1293"/>
        <v>5.3129999999999997</v>
      </c>
      <c r="P3256" s="17">
        <f t="shared" si="1286"/>
        <v>5.39</v>
      </c>
      <c r="Q3256" s="17">
        <f t="shared" si="1294"/>
        <v>6.16</v>
      </c>
      <c r="R3256" s="18" t="s">
        <v>18494</v>
      </c>
      <c r="S3256" s="18" t="s">
        <v>18494</v>
      </c>
      <c r="T3256" s="17">
        <f t="shared" si="1295"/>
        <v>5.3129999999999997</v>
      </c>
      <c r="U3256" s="17">
        <f t="shared" si="1279"/>
        <v>6.9300000000000006</v>
      </c>
      <c r="V3256" s="17">
        <f t="shared" si="1287"/>
        <v>5.3129999999999997</v>
      </c>
      <c r="W3256" s="17">
        <f t="shared" si="1296"/>
        <v>4.8186600000000004</v>
      </c>
      <c r="X3256" s="17">
        <f t="shared" si="1297"/>
        <v>5.0196299999999994</v>
      </c>
      <c r="Y3256" s="18" t="s">
        <v>18494</v>
      </c>
      <c r="Z3256" s="17">
        <f t="shared" si="1300"/>
        <v>5.3129999999999997</v>
      </c>
      <c r="AA3256" s="18">
        <f t="shared" si="1298"/>
        <v>6.5449999999999999</v>
      </c>
      <c r="AB3256" s="18" t="s">
        <v>18494</v>
      </c>
      <c r="AC3256" s="17">
        <f t="shared" si="1299"/>
        <v>5.3129999999999997</v>
      </c>
      <c r="AD3256" s="17">
        <f t="shared" si="1281"/>
        <v>7.3149999999999995</v>
      </c>
      <c r="AE3256" s="19">
        <f t="shared" si="1285"/>
        <v>5.39</v>
      </c>
      <c r="AF3256" s="18" t="s">
        <v>18494</v>
      </c>
      <c r="AG3256" s="17">
        <f t="shared" si="1301"/>
        <v>5.3129999999999997</v>
      </c>
      <c r="AH3256" s="17">
        <f t="shared" si="1302"/>
        <v>5.3129999999999997</v>
      </c>
      <c r="AI3256" s="20" t="s">
        <v>18494</v>
      </c>
      <c r="AJ3256" s="10">
        <f t="shared" si="1280"/>
        <v>6.3311325000000007</v>
      </c>
      <c r="AK3256" s="10">
        <f t="shared" si="1282"/>
        <v>0.77</v>
      </c>
      <c r="AL3256" s="10">
        <f t="shared" si="1283"/>
        <v>7.3149999999999995</v>
      </c>
    </row>
    <row r="3257" spans="1:38" x14ac:dyDescent="0.25">
      <c r="A3257" s="25" t="s">
        <v>11300</v>
      </c>
      <c r="B3257" s="25" t="s">
        <v>4545</v>
      </c>
      <c r="C3257" s="25" t="s">
        <v>12</v>
      </c>
      <c r="D3257" s="25" t="s">
        <v>18491</v>
      </c>
      <c r="G3257" s="27">
        <v>7.75</v>
      </c>
      <c r="H3257" s="17">
        <f t="shared" si="1288"/>
        <v>6.2</v>
      </c>
      <c r="I3257" s="17">
        <f t="shared" si="1289"/>
        <v>5.3474999999999993</v>
      </c>
      <c r="J3257" s="17">
        <f t="shared" si="1290"/>
        <v>2.3249999999999997</v>
      </c>
      <c r="K3257" s="17">
        <f t="shared" si="1291"/>
        <v>5.3474999999999993</v>
      </c>
      <c r="L3257" s="17">
        <f t="shared" si="1292"/>
        <v>6.2</v>
      </c>
      <c r="M3257" s="18">
        <f t="shared" si="1284"/>
        <v>0.77500000000000002</v>
      </c>
      <c r="N3257" s="18" t="s">
        <v>18494</v>
      </c>
      <c r="O3257" s="17">
        <f t="shared" si="1293"/>
        <v>5.3474999999999993</v>
      </c>
      <c r="P3257" s="17">
        <f t="shared" si="1286"/>
        <v>5.4249999999999998</v>
      </c>
      <c r="Q3257" s="17">
        <f t="shared" si="1294"/>
        <v>6.2</v>
      </c>
      <c r="R3257" s="18" t="s">
        <v>18494</v>
      </c>
      <c r="S3257" s="18" t="s">
        <v>18494</v>
      </c>
      <c r="T3257" s="17">
        <f t="shared" si="1295"/>
        <v>5.3474999999999993</v>
      </c>
      <c r="U3257" s="17">
        <f t="shared" si="1279"/>
        <v>6.9750000000000005</v>
      </c>
      <c r="V3257" s="17">
        <f t="shared" si="1287"/>
        <v>5.3474999999999993</v>
      </c>
      <c r="W3257" s="17">
        <f t="shared" si="1296"/>
        <v>4.8499499999999998</v>
      </c>
      <c r="X3257" s="17">
        <f t="shared" si="1297"/>
        <v>5.0522249999999991</v>
      </c>
      <c r="Y3257" s="18" t="s">
        <v>18494</v>
      </c>
      <c r="Z3257" s="17">
        <f t="shared" si="1300"/>
        <v>5.3474999999999993</v>
      </c>
      <c r="AA3257" s="18">
        <f t="shared" si="1298"/>
        <v>6.5874999999999995</v>
      </c>
      <c r="AB3257" s="18" t="s">
        <v>18494</v>
      </c>
      <c r="AC3257" s="17">
        <f t="shared" si="1299"/>
        <v>5.3474999999999993</v>
      </c>
      <c r="AD3257" s="17">
        <f t="shared" si="1281"/>
        <v>7.3624999999999998</v>
      </c>
      <c r="AE3257" s="19">
        <f t="shared" si="1285"/>
        <v>5.4249999999999998</v>
      </c>
      <c r="AF3257" s="18" t="s">
        <v>18494</v>
      </c>
      <c r="AG3257" s="17">
        <f t="shared" si="1301"/>
        <v>5.3474999999999993</v>
      </c>
      <c r="AH3257" s="17">
        <f t="shared" si="1302"/>
        <v>5.3474999999999993</v>
      </c>
      <c r="AI3257" s="20" t="s">
        <v>18494</v>
      </c>
      <c r="AJ3257" s="10">
        <f t="shared" si="1280"/>
        <v>6.37224375</v>
      </c>
      <c r="AK3257" s="10">
        <f t="shared" si="1282"/>
        <v>0.77500000000000002</v>
      </c>
      <c r="AL3257" s="10">
        <f t="shared" si="1283"/>
        <v>7.3624999999999998</v>
      </c>
    </row>
    <row r="3258" spans="1:38" x14ac:dyDescent="0.25">
      <c r="A3258" s="25" t="s">
        <v>8233</v>
      </c>
      <c r="B3258" s="25" t="s">
        <v>1204</v>
      </c>
      <c r="C3258" s="25" t="s">
        <v>12</v>
      </c>
      <c r="D3258" s="25" t="s">
        <v>18491</v>
      </c>
      <c r="G3258" s="27">
        <v>7.8</v>
      </c>
      <c r="H3258" s="17">
        <f t="shared" si="1288"/>
        <v>6.24</v>
      </c>
      <c r="I3258" s="17">
        <f t="shared" si="1289"/>
        <v>5.3819999999999997</v>
      </c>
      <c r="J3258" s="17">
        <f t="shared" si="1290"/>
        <v>2.34</v>
      </c>
      <c r="K3258" s="17">
        <f t="shared" si="1291"/>
        <v>5.3819999999999997</v>
      </c>
      <c r="L3258" s="17">
        <f t="shared" si="1292"/>
        <v>6.24</v>
      </c>
      <c r="M3258" s="18">
        <f t="shared" si="1284"/>
        <v>0.78</v>
      </c>
      <c r="N3258" s="18" t="s">
        <v>18494</v>
      </c>
      <c r="O3258" s="17">
        <f t="shared" si="1293"/>
        <v>5.3819999999999997</v>
      </c>
      <c r="P3258" s="17">
        <f t="shared" si="1286"/>
        <v>5.46</v>
      </c>
      <c r="Q3258" s="17">
        <f t="shared" si="1294"/>
        <v>6.24</v>
      </c>
      <c r="R3258" s="18" t="s">
        <v>18494</v>
      </c>
      <c r="S3258" s="18" t="s">
        <v>18494</v>
      </c>
      <c r="T3258" s="17">
        <f t="shared" si="1295"/>
        <v>5.3819999999999997</v>
      </c>
      <c r="U3258" s="17">
        <f t="shared" si="1279"/>
        <v>7.02</v>
      </c>
      <c r="V3258" s="17">
        <f t="shared" si="1287"/>
        <v>5.3819999999999997</v>
      </c>
      <c r="W3258" s="17">
        <f t="shared" si="1296"/>
        <v>4.88124</v>
      </c>
      <c r="X3258" s="17">
        <f t="shared" si="1297"/>
        <v>5.0848199999999997</v>
      </c>
      <c r="Y3258" s="18" t="s">
        <v>18494</v>
      </c>
      <c r="Z3258" s="17">
        <f t="shared" si="1300"/>
        <v>5.3819999999999997</v>
      </c>
      <c r="AA3258" s="18">
        <f t="shared" si="1298"/>
        <v>6.63</v>
      </c>
      <c r="AB3258" s="18" t="s">
        <v>18494</v>
      </c>
      <c r="AC3258" s="17">
        <f t="shared" si="1299"/>
        <v>5.3819999999999997</v>
      </c>
      <c r="AD3258" s="17">
        <f t="shared" si="1281"/>
        <v>7.4099999999999993</v>
      </c>
      <c r="AE3258" s="19">
        <f t="shared" si="1285"/>
        <v>5.46</v>
      </c>
      <c r="AF3258" s="18" t="s">
        <v>18494</v>
      </c>
      <c r="AG3258" s="17">
        <f t="shared" si="1301"/>
        <v>5.3819999999999997</v>
      </c>
      <c r="AH3258" s="17">
        <f t="shared" si="1302"/>
        <v>5.3819999999999997</v>
      </c>
      <c r="AI3258" s="20" t="s">
        <v>18494</v>
      </c>
      <c r="AJ3258" s="10">
        <f t="shared" si="1280"/>
        <v>6.4133549999999993</v>
      </c>
      <c r="AK3258" s="10">
        <f t="shared" si="1282"/>
        <v>0.78</v>
      </c>
      <c r="AL3258" s="10">
        <f t="shared" si="1283"/>
        <v>7.4099999999999993</v>
      </c>
    </row>
    <row r="3259" spans="1:38" x14ac:dyDescent="0.25">
      <c r="A3259" s="25" t="s">
        <v>8550</v>
      </c>
      <c r="B3259" s="25" t="s">
        <v>1533</v>
      </c>
      <c r="C3259" s="25" t="s">
        <v>12</v>
      </c>
      <c r="D3259" s="25" t="s">
        <v>18491</v>
      </c>
      <c r="G3259" s="27">
        <v>7.85</v>
      </c>
      <c r="H3259" s="17">
        <f t="shared" si="1288"/>
        <v>6.28</v>
      </c>
      <c r="I3259" s="17">
        <f t="shared" si="1289"/>
        <v>5.4164999999999992</v>
      </c>
      <c r="J3259" s="17">
        <f t="shared" si="1290"/>
        <v>2.355</v>
      </c>
      <c r="K3259" s="17">
        <f t="shared" si="1291"/>
        <v>5.4164999999999992</v>
      </c>
      <c r="L3259" s="17">
        <f t="shared" si="1292"/>
        <v>6.28</v>
      </c>
      <c r="M3259" s="18">
        <f t="shared" si="1284"/>
        <v>0.78500000000000003</v>
      </c>
      <c r="N3259" s="18" t="s">
        <v>18494</v>
      </c>
      <c r="O3259" s="17">
        <f t="shared" si="1293"/>
        <v>5.4164999999999992</v>
      </c>
      <c r="P3259" s="17">
        <f t="shared" si="1286"/>
        <v>5.4949999999999992</v>
      </c>
      <c r="Q3259" s="17">
        <f t="shared" si="1294"/>
        <v>6.28</v>
      </c>
      <c r="R3259" s="18" t="s">
        <v>18494</v>
      </c>
      <c r="S3259" s="18" t="s">
        <v>18494</v>
      </c>
      <c r="T3259" s="17">
        <f t="shared" si="1295"/>
        <v>5.4164999999999992</v>
      </c>
      <c r="U3259" s="17">
        <f t="shared" si="1279"/>
        <v>7.0649999999999995</v>
      </c>
      <c r="V3259" s="17">
        <f t="shared" si="1287"/>
        <v>5.4164999999999992</v>
      </c>
      <c r="W3259" s="17">
        <f t="shared" si="1296"/>
        <v>4.9125300000000003</v>
      </c>
      <c r="X3259" s="17">
        <f t="shared" si="1297"/>
        <v>5.1174149999999994</v>
      </c>
      <c r="Y3259" s="18" t="s">
        <v>18494</v>
      </c>
      <c r="Z3259" s="17">
        <f t="shared" si="1300"/>
        <v>5.4164999999999992</v>
      </c>
      <c r="AA3259" s="18">
        <f t="shared" si="1298"/>
        <v>6.6724999999999994</v>
      </c>
      <c r="AB3259" s="18" t="s">
        <v>18494</v>
      </c>
      <c r="AC3259" s="17">
        <f t="shared" si="1299"/>
        <v>5.4164999999999992</v>
      </c>
      <c r="AD3259" s="17">
        <f t="shared" si="1281"/>
        <v>7.4574999999999996</v>
      </c>
      <c r="AE3259" s="19">
        <f t="shared" si="1285"/>
        <v>5.4949999999999992</v>
      </c>
      <c r="AF3259" s="18" t="s">
        <v>18494</v>
      </c>
      <c r="AG3259" s="17">
        <f t="shared" si="1301"/>
        <v>5.4164999999999992</v>
      </c>
      <c r="AH3259" s="17">
        <f t="shared" si="1302"/>
        <v>5.4164999999999992</v>
      </c>
      <c r="AI3259" s="20" t="s">
        <v>18494</v>
      </c>
      <c r="AJ3259" s="10">
        <f t="shared" si="1280"/>
        <v>6.4544662499999994</v>
      </c>
      <c r="AK3259" s="10">
        <f t="shared" si="1282"/>
        <v>0.78500000000000003</v>
      </c>
      <c r="AL3259" s="10">
        <f t="shared" si="1283"/>
        <v>7.4574999999999996</v>
      </c>
    </row>
    <row r="3260" spans="1:38" x14ac:dyDescent="0.25">
      <c r="A3260" s="25" t="s">
        <v>8722</v>
      </c>
      <c r="B3260" s="25" t="s">
        <v>1724</v>
      </c>
      <c r="C3260" s="25" t="s">
        <v>12</v>
      </c>
      <c r="D3260" s="25" t="s">
        <v>18491</v>
      </c>
      <c r="G3260" s="27">
        <v>7.85</v>
      </c>
      <c r="H3260" s="17">
        <f t="shared" si="1288"/>
        <v>6.28</v>
      </c>
      <c r="I3260" s="17">
        <f t="shared" si="1289"/>
        <v>5.4164999999999992</v>
      </c>
      <c r="J3260" s="17">
        <f t="shared" si="1290"/>
        <v>2.355</v>
      </c>
      <c r="K3260" s="17">
        <f t="shared" si="1291"/>
        <v>5.4164999999999992</v>
      </c>
      <c r="L3260" s="17">
        <f t="shared" si="1292"/>
        <v>6.28</v>
      </c>
      <c r="M3260" s="18">
        <f t="shared" si="1284"/>
        <v>0.78500000000000003</v>
      </c>
      <c r="N3260" s="18" t="s">
        <v>18494</v>
      </c>
      <c r="O3260" s="17">
        <f t="shared" si="1293"/>
        <v>5.4164999999999992</v>
      </c>
      <c r="P3260" s="17">
        <f t="shared" si="1286"/>
        <v>5.4949999999999992</v>
      </c>
      <c r="Q3260" s="17">
        <f t="shared" si="1294"/>
        <v>6.28</v>
      </c>
      <c r="R3260" s="18" t="s">
        <v>18494</v>
      </c>
      <c r="S3260" s="18" t="s">
        <v>18494</v>
      </c>
      <c r="T3260" s="17">
        <f t="shared" si="1295"/>
        <v>5.4164999999999992</v>
      </c>
      <c r="U3260" s="17">
        <f t="shared" si="1279"/>
        <v>7.0649999999999995</v>
      </c>
      <c r="V3260" s="17">
        <f t="shared" si="1287"/>
        <v>5.4164999999999992</v>
      </c>
      <c r="W3260" s="17">
        <f t="shared" si="1296"/>
        <v>4.9125300000000003</v>
      </c>
      <c r="X3260" s="17">
        <f t="shared" si="1297"/>
        <v>5.1174149999999994</v>
      </c>
      <c r="Y3260" s="18" t="s">
        <v>18494</v>
      </c>
      <c r="Z3260" s="17">
        <f t="shared" si="1300"/>
        <v>5.4164999999999992</v>
      </c>
      <c r="AA3260" s="18">
        <f t="shared" si="1298"/>
        <v>6.6724999999999994</v>
      </c>
      <c r="AB3260" s="18" t="s">
        <v>18494</v>
      </c>
      <c r="AC3260" s="17">
        <f t="shared" si="1299"/>
        <v>5.4164999999999992</v>
      </c>
      <c r="AD3260" s="17">
        <f t="shared" si="1281"/>
        <v>7.4574999999999996</v>
      </c>
      <c r="AE3260" s="19">
        <f t="shared" si="1285"/>
        <v>5.4949999999999992</v>
      </c>
      <c r="AF3260" s="18" t="s">
        <v>18494</v>
      </c>
      <c r="AG3260" s="17">
        <f t="shared" si="1301"/>
        <v>5.4164999999999992</v>
      </c>
      <c r="AH3260" s="17">
        <f t="shared" si="1302"/>
        <v>5.4164999999999992</v>
      </c>
      <c r="AI3260" s="20" t="s">
        <v>18494</v>
      </c>
      <c r="AJ3260" s="10">
        <f t="shared" si="1280"/>
        <v>6.4544662499999994</v>
      </c>
      <c r="AK3260" s="10">
        <f t="shared" si="1282"/>
        <v>0.78500000000000003</v>
      </c>
      <c r="AL3260" s="10">
        <f t="shared" si="1283"/>
        <v>7.4574999999999996</v>
      </c>
    </row>
    <row r="3261" spans="1:38" x14ac:dyDescent="0.25">
      <c r="A3261" s="25" t="s">
        <v>9155</v>
      </c>
      <c r="B3261" s="25" t="s">
        <v>2204</v>
      </c>
      <c r="C3261" s="25" t="s">
        <v>12</v>
      </c>
      <c r="D3261" s="25" t="s">
        <v>18491</v>
      </c>
      <c r="G3261" s="27">
        <v>7.85</v>
      </c>
      <c r="H3261" s="17">
        <f t="shared" si="1288"/>
        <v>6.28</v>
      </c>
      <c r="I3261" s="17">
        <f t="shared" si="1289"/>
        <v>5.4164999999999992</v>
      </c>
      <c r="J3261" s="17">
        <f t="shared" si="1290"/>
        <v>2.355</v>
      </c>
      <c r="K3261" s="17">
        <f t="shared" si="1291"/>
        <v>5.4164999999999992</v>
      </c>
      <c r="L3261" s="17">
        <f t="shared" si="1292"/>
        <v>6.28</v>
      </c>
      <c r="M3261" s="18">
        <f t="shared" si="1284"/>
        <v>0.78500000000000003</v>
      </c>
      <c r="N3261" s="18" t="s">
        <v>18494</v>
      </c>
      <c r="O3261" s="17">
        <f t="shared" si="1293"/>
        <v>5.4164999999999992</v>
      </c>
      <c r="P3261" s="17">
        <f t="shared" si="1286"/>
        <v>5.4949999999999992</v>
      </c>
      <c r="Q3261" s="17">
        <f t="shared" si="1294"/>
        <v>6.28</v>
      </c>
      <c r="R3261" s="18" t="s">
        <v>18494</v>
      </c>
      <c r="S3261" s="18" t="s">
        <v>18494</v>
      </c>
      <c r="T3261" s="17">
        <f t="shared" si="1295"/>
        <v>5.4164999999999992</v>
      </c>
      <c r="U3261" s="17">
        <f t="shared" si="1279"/>
        <v>7.0649999999999995</v>
      </c>
      <c r="V3261" s="17">
        <f t="shared" si="1287"/>
        <v>5.4164999999999992</v>
      </c>
      <c r="W3261" s="17">
        <f t="shared" si="1296"/>
        <v>4.9125300000000003</v>
      </c>
      <c r="X3261" s="17">
        <f t="shared" si="1297"/>
        <v>5.1174149999999994</v>
      </c>
      <c r="Y3261" s="18" t="s">
        <v>18494</v>
      </c>
      <c r="Z3261" s="17">
        <f t="shared" si="1300"/>
        <v>5.4164999999999992</v>
      </c>
      <c r="AA3261" s="18">
        <f t="shared" si="1298"/>
        <v>6.6724999999999994</v>
      </c>
      <c r="AB3261" s="18" t="s">
        <v>18494</v>
      </c>
      <c r="AC3261" s="17">
        <f t="shared" si="1299"/>
        <v>5.4164999999999992</v>
      </c>
      <c r="AD3261" s="17">
        <f t="shared" si="1281"/>
        <v>7.4574999999999996</v>
      </c>
      <c r="AE3261" s="19">
        <f t="shared" si="1285"/>
        <v>5.4949999999999992</v>
      </c>
      <c r="AF3261" s="18" t="s">
        <v>18494</v>
      </c>
      <c r="AG3261" s="17">
        <f t="shared" si="1301"/>
        <v>5.4164999999999992</v>
      </c>
      <c r="AH3261" s="17">
        <f t="shared" si="1302"/>
        <v>5.4164999999999992</v>
      </c>
      <c r="AI3261" s="20" t="s">
        <v>18494</v>
      </c>
      <c r="AJ3261" s="10">
        <f t="shared" si="1280"/>
        <v>6.4544662499999994</v>
      </c>
      <c r="AK3261" s="10">
        <f t="shared" si="1282"/>
        <v>0.78500000000000003</v>
      </c>
      <c r="AL3261" s="10">
        <f t="shared" si="1283"/>
        <v>7.4574999999999996</v>
      </c>
    </row>
    <row r="3262" spans="1:38" x14ac:dyDescent="0.25">
      <c r="A3262" s="25" t="s">
        <v>7271</v>
      </c>
      <c r="B3262" s="25" t="s">
        <v>30</v>
      </c>
      <c r="C3262" s="25" t="s">
        <v>12</v>
      </c>
      <c r="D3262" s="25" t="s">
        <v>18491</v>
      </c>
      <c r="G3262" s="27">
        <v>7.87</v>
      </c>
      <c r="H3262" s="17">
        <f t="shared" si="1288"/>
        <v>6.2960000000000003</v>
      </c>
      <c r="I3262" s="17">
        <f t="shared" si="1289"/>
        <v>5.4302999999999999</v>
      </c>
      <c r="J3262" s="17">
        <f t="shared" si="1290"/>
        <v>2.3609999999999998</v>
      </c>
      <c r="K3262" s="17">
        <f t="shared" si="1291"/>
        <v>5.4302999999999999</v>
      </c>
      <c r="L3262" s="17">
        <f t="shared" si="1292"/>
        <v>6.2960000000000003</v>
      </c>
      <c r="M3262" s="18">
        <f t="shared" si="1284"/>
        <v>0.78700000000000003</v>
      </c>
      <c r="N3262" s="18" t="s">
        <v>18494</v>
      </c>
      <c r="O3262" s="17">
        <f t="shared" si="1293"/>
        <v>5.4302999999999999</v>
      </c>
      <c r="P3262" s="17">
        <f t="shared" si="1286"/>
        <v>5.5089999999999995</v>
      </c>
      <c r="Q3262" s="17">
        <f t="shared" si="1294"/>
        <v>6.2960000000000003</v>
      </c>
      <c r="R3262" s="18" t="s">
        <v>18494</v>
      </c>
      <c r="S3262" s="18" t="s">
        <v>18494</v>
      </c>
      <c r="T3262" s="17">
        <f t="shared" si="1295"/>
        <v>5.4302999999999999</v>
      </c>
      <c r="U3262" s="17">
        <f t="shared" si="1279"/>
        <v>7.0830000000000002</v>
      </c>
      <c r="V3262" s="17">
        <f t="shared" si="1287"/>
        <v>5.4302999999999999</v>
      </c>
      <c r="W3262" s="17">
        <f t="shared" si="1296"/>
        <v>4.925046</v>
      </c>
      <c r="X3262" s="17">
        <f t="shared" si="1297"/>
        <v>5.1304529999999993</v>
      </c>
      <c r="Y3262" s="18" t="s">
        <v>18494</v>
      </c>
      <c r="Z3262" s="17">
        <f t="shared" si="1300"/>
        <v>5.4302999999999999</v>
      </c>
      <c r="AA3262" s="18">
        <f t="shared" si="1298"/>
        <v>6.6894999999999998</v>
      </c>
      <c r="AB3262" s="18" t="s">
        <v>18494</v>
      </c>
      <c r="AC3262" s="17">
        <f t="shared" si="1299"/>
        <v>5.4302999999999999</v>
      </c>
      <c r="AD3262" s="17">
        <f t="shared" si="1281"/>
        <v>7.4764999999999997</v>
      </c>
      <c r="AE3262" s="19">
        <f t="shared" si="1285"/>
        <v>5.5089999999999995</v>
      </c>
      <c r="AF3262" s="18" t="s">
        <v>18494</v>
      </c>
      <c r="AG3262" s="17">
        <f t="shared" si="1301"/>
        <v>5.4302999999999999</v>
      </c>
      <c r="AH3262" s="17">
        <f t="shared" si="1302"/>
        <v>5.4302999999999999</v>
      </c>
      <c r="AI3262" s="20" t="s">
        <v>18494</v>
      </c>
      <c r="AJ3262" s="10">
        <f t="shared" si="1280"/>
        <v>6.4709107499999998</v>
      </c>
      <c r="AK3262" s="10">
        <f t="shared" si="1282"/>
        <v>0.78700000000000003</v>
      </c>
      <c r="AL3262" s="10">
        <f t="shared" si="1283"/>
        <v>7.4764999999999997</v>
      </c>
    </row>
    <row r="3263" spans="1:38" x14ac:dyDescent="0.25">
      <c r="A3263" s="25" t="s">
        <v>8814</v>
      </c>
      <c r="B3263" s="25" t="s">
        <v>1823</v>
      </c>
      <c r="C3263" s="25" t="s">
        <v>12</v>
      </c>
      <c r="D3263" s="25" t="s">
        <v>18491</v>
      </c>
      <c r="G3263" s="27">
        <v>7.9</v>
      </c>
      <c r="H3263" s="17">
        <f t="shared" si="1288"/>
        <v>6.32</v>
      </c>
      <c r="I3263" s="17">
        <f t="shared" si="1289"/>
        <v>5.4509999999999996</v>
      </c>
      <c r="J3263" s="17">
        <f t="shared" si="1290"/>
        <v>2.37</v>
      </c>
      <c r="K3263" s="17">
        <f t="shared" si="1291"/>
        <v>5.4509999999999996</v>
      </c>
      <c r="L3263" s="17">
        <f t="shared" si="1292"/>
        <v>6.32</v>
      </c>
      <c r="M3263" s="18">
        <f t="shared" si="1284"/>
        <v>0.79</v>
      </c>
      <c r="N3263" s="18" t="s">
        <v>18494</v>
      </c>
      <c r="O3263" s="17">
        <f t="shared" si="1293"/>
        <v>5.4509999999999996</v>
      </c>
      <c r="P3263" s="17">
        <f t="shared" si="1286"/>
        <v>5.53</v>
      </c>
      <c r="Q3263" s="17">
        <f t="shared" si="1294"/>
        <v>6.32</v>
      </c>
      <c r="R3263" s="18" t="s">
        <v>18494</v>
      </c>
      <c r="S3263" s="18" t="s">
        <v>18494</v>
      </c>
      <c r="T3263" s="17">
        <f t="shared" si="1295"/>
        <v>5.4509999999999996</v>
      </c>
      <c r="U3263" s="17">
        <f t="shared" si="1279"/>
        <v>7.11</v>
      </c>
      <c r="V3263" s="17">
        <f t="shared" si="1287"/>
        <v>5.4509999999999996</v>
      </c>
      <c r="W3263" s="17">
        <f t="shared" si="1296"/>
        <v>4.9438200000000005</v>
      </c>
      <c r="X3263" s="17">
        <f t="shared" si="1297"/>
        <v>5.15001</v>
      </c>
      <c r="Y3263" s="18" t="s">
        <v>18494</v>
      </c>
      <c r="Z3263" s="17">
        <f t="shared" si="1300"/>
        <v>5.4509999999999996</v>
      </c>
      <c r="AA3263" s="18">
        <f t="shared" si="1298"/>
        <v>6.7149999999999999</v>
      </c>
      <c r="AB3263" s="18" t="s">
        <v>18494</v>
      </c>
      <c r="AC3263" s="17">
        <f t="shared" si="1299"/>
        <v>5.4509999999999996</v>
      </c>
      <c r="AD3263" s="17">
        <f t="shared" si="1281"/>
        <v>7.5049999999999999</v>
      </c>
      <c r="AE3263" s="19">
        <f t="shared" si="1285"/>
        <v>5.53</v>
      </c>
      <c r="AF3263" s="18" t="s">
        <v>18494</v>
      </c>
      <c r="AG3263" s="17">
        <f t="shared" si="1301"/>
        <v>5.4509999999999996</v>
      </c>
      <c r="AH3263" s="17">
        <f t="shared" si="1302"/>
        <v>5.4509999999999996</v>
      </c>
      <c r="AI3263" s="20" t="s">
        <v>18494</v>
      </c>
      <c r="AJ3263" s="10">
        <f t="shared" si="1280"/>
        <v>6.4955775000000004</v>
      </c>
      <c r="AK3263" s="10">
        <f t="shared" si="1282"/>
        <v>0.79</v>
      </c>
      <c r="AL3263" s="10">
        <f t="shared" si="1283"/>
        <v>7.5049999999999999</v>
      </c>
    </row>
    <row r="3264" spans="1:38" x14ac:dyDescent="0.25">
      <c r="A3264" s="25" t="s">
        <v>9492</v>
      </c>
      <c r="B3264" s="25" t="s">
        <v>2561</v>
      </c>
      <c r="C3264" s="25" t="s">
        <v>12</v>
      </c>
      <c r="D3264" s="25" t="s">
        <v>18491</v>
      </c>
      <c r="G3264" s="27">
        <v>7.95</v>
      </c>
      <c r="H3264" s="17">
        <f t="shared" si="1288"/>
        <v>6.36</v>
      </c>
      <c r="I3264" s="17">
        <f t="shared" si="1289"/>
        <v>5.4855</v>
      </c>
      <c r="J3264" s="17">
        <f t="shared" si="1290"/>
        <v>2.3849999999999998</v>
      </c>
      <c r="K3264" s="17">
        <f t="shared" si="1291"/>
        <v>5.4855</v>
      </c>
      <c r="L3264" s="17">
        <f t="shared" si="1292"/>
        <v>6.36</v>
      </c>
      <c r="M3264" s="18">
        <f t="shared" si="1284"/>
        <v>0.79500000000000004</v>
      </c>
      <c r="N3264" s="18" t="s">
        <v>18494</v>
      </c>
      <c r="O3264" s="17">
        <f t="shared" si="1293"/>
        <v>5.4855</v>
      </c>
      <c r="P3264" s="17">
        <f t="shared" si="1286"/>
        <v>5.5649999999999995</v>
      </c>
      <c r="Q3264" s="17">
        <f t="shared" si="1294"/>
        <v>6.36</v>
      </c>
      <c r="R3264" s="18" t="s">
        <v>18494</v>
      </c>
      <c r="S3264" s="18" t="s">
        <v>18494</v>
      </c>
      <c r="T3264" s="17">
        <f t="shared" si="1295"/>
        <v>5.4855</v>
      </c>
      <c r="U3264" s="17">
        <f t="shared" si="1279"/>
        <v>7.1550000000000002</v>
      </c>
      <c r="V3264" s="17">
        <f t="shared" si="1287"/>
        <v>5.4855</v>
      </c>
      <c r="W3264" s="17">
        <f t="shared" si="1296"/>
        <v>4.9751099999999999</v>
      </c>
      <c r="X3264" s="17">
        <f t="shared" si="1297"/>
        <v>5.1826049999999997</v>
      </c>
      <c r="Y3264" s="18" t="s">
        <v>18494</v>
      </c>
      <c r="Z3264" s="17">
        <f t="shared" si="1300"/>
        <v>5.4855</v>
      </c>
      <c r="AA3264" s="18">
        <f t="shared" si="1298"/>
        <v>6.7575000000000003</v>
      </c>
      <c r="AB3264" s="18" t="s">
        <v>18494</v>
      </c>
      <c r="AC3264" s="17">
        <f t="shared" si="1299"/>
        <v>5.4855</v>
      </c>
      <c r="AD3264" s="17">
        <f t="shared" si="1281"/>
        <v>7.5525000000000002</v>
      </c>
      <c r="AE3264" s="19">
        <f t="shared" si="1285"/>
        <v>5.5649999999999995</v>
      </c>
      <c r="AF3264" s="18" t="s">
        <v>18494</v>
      </c>
      <c r="AG3264" s="17">
        <f t="shared" si="1301"/>
        <v>5.4855</v>
      </c>
      <c r="AH3264" s="17">
        <f t="shared" si="1302"/>
        <v>5.4855</v>
      </c>
      <c r="AI3264" s="20" t="s">
        <v>18494</v>
      </c>
      <c r="AJ3264" s="10">
        <f t="shared" si="1280"/>
        <v>6.5366887500000006</v>
      </c>
      <c r="AK3264" s="10">
        <f t="shared" si="1282"/>
        <v>0.79500000000000004</v>
      </c>
      <c r="AL3264" s="10">
        <f t="shared" si="1283"/>
        <v>7.5525000000000002</v>
      </c>
    </row>
    <row r="3265" spans="1:38" x14ac:dyDescent="0.25">
      <c r="A3265" s="25" t="s">
        <v>7875</v>
      </c>
      <c r="B3265" s="25" t="s">
        <v>787</v>
      </c>
      <c r="C3265" s="25" t="s">
        <v>12</v>
      </c>
      <c r="D3265" s="25" t="s">
        <v>18491</v>
      </c>
      <c r="G3265" s="27">
        <v>7.95</v>
      </c>
      <c r="H3265" s="17">
        <f t="shared" si="1288"/>
        <v>6.36</v>
      </c>
      <c r="I3265" s="17">
        <f t="shared" si="1289"/>
        <v>5.4855</v>
      </c>
      <c r="J3265" s="17">
        <f t="shared" si="1290"/>
        <v>2.3849999999999998</v>
      </c>
      <c r="K3265" s="17">
        <f t="shared" si="1291"/>
        <v>5.4855</v>
      </c>
      <c r="L3265" s="17">
        <f t="shared" si="1292"/>
        <v>6.36</v>
      </c>
      <c r="M3265" s="18">
        <f t="shared" si="1284"/>
        <v>0.79500000000000004</v>
      </c>
      <c r="N3265" s="18" t="s">
        <v>18494</v>
      </c>
      <c r="O3265" s="17">
        <f t="shared" si="1293"/>
        <v>5.4855</v>
      </c>
      <c r="P3265" s="17">
        <f t="shared" si="1286"/>
        <v>5.5649999999999995</v>
      </c>
      <c r="Q3265" s="17">
        <f t="shared" si="1294"/>
        <v>6.36</v>
      </c>
      <c r="R3265" s="18" t="s">
        <v>18494</v>
      </c>
      <c r="S3265" s="18" t="s">
        <v>18494</v>
      </c>
      <c r="T3265" s="17">
        <f t="shared" si="1295"/>
        <v>5.4855</v>
      </c>
      <c r="U3265" s="17">
        <f t="shared" si="1279"/>
        <v>7.1550000000000002</v>
      </c>
      <c r="V3265" s="17">
        <f t="shared" si="1287"/>
        <v>5.4855</v>
      </c>
      <c r="W3265" s="17">
        <f t="shared" si="1296"/>
        <v>4.9751099999999999</v>
      </c>
      <c r="X3265" s="17">
        <f t="shared" si="1297"/>
        <v>5.1826049999999997</v>
      </c>
      <c r="Y3265" s="18" t="s">
        <v>18494</v>
      </c>
      <c r="Z3265" s="17">
        <f t="shared" si="1300"/>
        <v>5.4855</v>
      </c>
      <c r="AA3265" s="18">
        <f t="shared" si="1298"/>
        <v>6.7575000000000003</v>
      </c>
      <c r="AB3265" s="18" t="s">
        <v>18494</v>
      </c>
      <c r="AC3265" s="17">
        <f t="shared" si="1299"/>
        <v>5.4855</v>
      </c>
      <c r="AD3265" s="17">
        <f t="shared" si="1281"/>
        <v>7.5525000000000002</v>
      </c>
      <c r="AE3265" s="19">
        <f t="shared" si="1285"/>
        <v>5.5649999999999995</v>
      </c>
      <c r="AF3265" s="18" t="s">
        <v>18494</v>
      </c>
      <c r="AG3265" s="17">
        <f t="shared" si="1301"/>
        <v>5.4855</v>
      </c>
      <c r="AH3265" s="17">
        <f t="shared" si="1302"/>
        <v>5.4855</v>
      </c>
      <c r="AI3265" s="20" t="s">
        <v>18494</v>
      </c>
      <c r="AJ3265" s="10">
        <f t="shared" si="1280"/>
        <v>6.5366887500000006</v>
      </c>
      <c r="AK3265" s="10">
        <f t="shared" si="1282"/>
        <v>0.79500000000000004</v>
      </c>
      <c r="AL3265" s="10">
        <f t="shared" si="1283"/>
        <v>7.5525000000000002</v>
      </c>
    </row>
    <row r="3266" spans="1:38" x14ac:dyDescent="0.25">
      <c r="A3266" s="25" t="s">
        <v>12278</v>
      </c>
      <c r="B3266" s="25" t="s">
        <v>5579</v>
      </c>
      <c r="C3266" s="25" t="s">
        <v>12</v>
      </c>
      <c r="D3266" s="25" t="s">
        <v>18491</v>
      </c>
      <c r="F3266" s="25" t="s">
        <v>21</v>
      </c>
      <c r="G3266" s="27">
        <v>70.150000000000006</v>
      </c>
      <c r="H3266" s="17">
        <f t="shared" si="1288"/>
        <v>56.120000000000005</v>
      </c>
      <c r="I3266" s="17">
        <f t="shared" si="1289"/>
        <v>48.403500000000001</v>
      </c>
      <c r="J3266" s="17">
        <f t="shared" si="1290"/>
        <v>21.045000000000002</v>
      </c>
      <c r="K3266" s="17">
        <f t="shared" si="1291"/>
        <v>48.403500000000001</v>
      </c>
      <c r="L3266" s="17">
        <f t="shared" si="1292"/>
        <v>56.120000000000005</v>
      </c>
      <c r="M3266" s="18">
        <f t="shared" si="1284"/>
        <v>7.0150000000000006</v>
      </c>
      <c r="N3266" s="18" t="s">
        <v>18494</v>
      </c>
      <c r="O3266" s="17">
        <f t="shared" si="1293"/>
        <v>48.403500000000001</v>
      </c>
      <c r="P3266" s="17">
        <f t="shared" si="1286"/>
        <v>49.105000000000004</v>
      </c>
      <c r="Q3266" s="17">
        <f t="shared" si="1294"/>
        <v>56.120000000000005</v>
      </c>
      <c r="R3266" s="18" t="s">
        <v>18494</v>
      </c>
      <c r="S3266" s="18" t="s">
        <v>18494</v>
      </c>
      <c r="T3266" s="17">
        <f t="shared" si="1295"/>
        <v>48.403500000000001</v>
      </c>
      <c r="U3266" s="17">
        <f t="shared" si="1279"/>
        <v>63.135000000000005</v>
      </c>
      <c r="V3266" s="17">
        <f t="shared" si="1287"/>
        <v>48.403500000000001</v>
      </c>
      <c r="W3266" s="17">
        <f t="shared" si="1296"/>
        <v>43.899870000000007</v>
      </c>
      <c r="X3266" s="17">
        <f t="shared" si="1297"/>
        <v>45.730784999999997</v>
      </c>
      <c r="Y3266" s="18" t="s">
        <v>18494</v>
      </c>
      <c r="Z3266" s="17">
        <f t="shared" si="1300"/>
        <v>48.403500000000001</v>
      </c>
      <c r="AA3266" s="18">
        <f t="shared" si="1298"/>
        <v>59.627500000000005</v>
      </c>
      <c r="AB3266" s="18" t="s">
        <v>18494</v>
      </c>
      <c r="AC3266" s="17">
        <f t="shared" si="1299"/>
        <v>48.403500000000001</v>
      </c>
      <c r="AD3266" s="17">
        <f t="shared" si="1281"/>
        <v>66.642499999999998</v>
      </c>
      <c r="AE3266" s="19">
        <f t="shared" si="1285"/>
        <v>49.105000000000004</v>
      </c>
      <c r="AF3266" s="18" t="s">
        <v>18494</v>
      </c>
      <c r="AG3266" s="17">
        <f t="shared" si="1301"/>
        <v>48.403500000000001</v>
      </c>
      <c r="AH3266" s="17">
        <f t="shared" si="1302"/>
        <v>48.403500000000001</v>
      </c>
      <c r="AI3266" s="20" t="s">
        <v>18494</v>
      </c>
      <c r="AJ3266" s="10">
        <f t="shared" si="1280"/>
        <v>57.679083750000004</v>
      </c>
      <c r="AK3266" s="10">
        <f t="shared" si="1282"/>
        <v>7.0150000000000006</v>
      </c>
      <c r="AL3266" s="10">
        <f t="shared" si="1283"/>
        <v>66.642499999999998</v>
      </c>
    </row>
    <row r="3267" spans="1:38" x14ac:dyDescent="0.25">
      <c r="A3267" s="25" t="s">
        <v>7890</v>
      </c>
      <c r="B3267" s="25" t="s">
        <v>802</v>
      </c>
      <c r="C3267" s="25" t="s">
        <v>12</v>
      </c>
      <c r="D3267" s="25" t="s">
        <v>18491</v>
      </c>
      <c r="F3267" s="25" t="s">
        <v>803</v>
      </c>
      <c r="G3267" s="27">
        <v>70.349999999999994</v>
      </c>
      <c r="H3267" s="17">
        <f t="shared" si="1288"/>
        <v>56.28</v>
      </c>
      <c r="I3267" s="17">
        <f t="shared" si="1289"/>
        <v>48.541499999999992</v>
      </c>
      <c r="J3267" s="17">
        <f t="shared" si="1290"/>
        <v>21.104999999999997</v>
      </c>
      <c r="K3267" s="17">
        <f t="shared" si="1291"/>
        <v>48.541499999999992</v>
      </c>
      <c r="L3267" s="17">
        <f t="shared" si="1292"/>
        <v>56.28</v>
      </c>
      <c r="M3267" s="18">
        <f t="shared" si="1284"/>
        <v>7.0350000000000001</v>
      </c>
      <c r="N3267" s="18" t="s">
        <v>18494</v>
      </c>
      <c r="O3267" s="17">
        <f t="shared" si="1293"/>
        <v>48.541499999999992</v>
      </c>
      <c r="P3267" s="17">
        <f t="shared" si="1286"/>
        <v>49.24499999999999</v>
      </c>
      <c r="Q3267" s="17">
        <f t="shared" si="1294"/>
        <v>56.28</v>
      </c>
      <c r="R3267" s="18" t="s">
        <v>18494</v>
      </c>
      <c r="S3267" s="18" t="s">
        <v>18494</v>
      </c>
      <c r="T3267" s="17">
        <f t="shared" si="1295"/>
        <v>48.541499999999992</v>
      </c>
      <c r="U3267" s="17">
        <f t="shared" ref="U3267:U3330" si="1303">G3267*90%</f>
        <v>63.314999999999998</v>
      </c>
      <c r="V3267" s="17">
        <f t="shared" si="1287"/>
        <v>48.541499999999992</v>
      </c>
      <c r="W3267" s="17">
        <f t="shared" si="1296"/>
        <v>44.025030000000001</v>
      </c>
      <c r="X3267" s="17">
        <f t="shared" si="1297"/>
        <v>45.861164999999993</v>
      </c>
      <c r="Y3267" s="18" t="s">
        <v>18494</v>
      </c>
      <c r="Z3267" s="17">
        <f t="shared" si="1300"/>
        <v>48.541499999999992</v>
      </c>
      <c r="AA3267" s="18">
        <f t="shared" si="1298"/>
        <v>59.797499999999992</v>
      </c>
      <c r="AB3267" s="18" t="s">
        <v>18494</v>
      </c>
      <c r="AC3267" s="17">
        <f t="shared" si="1299"/>
        <v>48.541499999999992</v>
      </c>
      <c r="AD3267" s="17">
        <f t="shared" si="1281"/>
        <v>66.832499999999996</v>
      </c>
      <c r="AE3267" s="19">
        <f t="shared" si="1285"/>
        <v>49.24499999999999</v>
      </c>
      <c r="AF3267" s="18" t="s">
        <v>18494</v>
      </c>
      <c r="AG3267" s="17">
        <f t="shared" si="1301"/>
        <v>48.541499999999992</v>
      </c>
      <c r="AH3267" s="17">
        <f t="shared" si="1302"/>
        <v>48.541499999999992</v>
      </c>
      <c r="AI3267" s="20" t="s">
        <v>18494</v>
      </c>
      <c r="AJ3267" s="10">
        <f t="shared" ref="AJ3267:AJ3330" si="1304">G3267*75%*0.0963+G3267*75%</f>
        <v>57.843528749999997</v>
      </c>
      <c r="AK3267" s="10">
        <f t="shared" si="1282"/>
        <v>7.0350000000000001</v>
      </c>
      <c r="AL3267" s="10">
        <f t="shared" si="1283"/>
        <v>66.832499999999996</v>
      </c>
    </row>
    <row r="3268" spans="1:38" x14ac:dyDescent="0.25">
      <c r="A3268" s="25" t="s">
        <v>11698</v>
      </c>
      <c r="B3268" s="25" t="s">
        <v>4980</v>
      </c>
      <c r="C3268" s="25" t="s">
        <v>12</v>
      </c>
      <c r="D3268" s="25" t="s">
        <v>18491</v>
      </c>
      <c r="G3268" s="27">
        <v>70.45</v>
      </c>
      <c r="H3268" s="17">
        <f t="shared" si="1288"/>
        <v>56.360000000000007</v>
      </c>
      <c r="I3268" s="17">
        <f t="shared" si="1289"/>
        <v>48.610499999999995</v>
      </c>
      <c r="J3268" s="17">
        <f t="shared" si="1290"/>
        <v>21.135000000000002</v>
      </c>
      <c r="K3268" s="17">
        <f t="shared" si="1291"/>
        <v>48.610499999999995</v>
      </c>
      <c r="L3268" s="17">
        <f t="shared" si="1292"/>
        <v>56.360000000000007</v>
      </c>
      <c r="M3268" s="18">
        <f t="shared" si="1284"/>
        <v>7.0450000000000008</v>
      </c>
      <c r="N3268" s="18" t="s">
        <v>18494</v>
      </c>
      <c r="O3268" s="17">
        <f t="shared" si="1293"/>
        <v>48.610499999999995</v>
      </c>
      <c r="P3268" s="17">
        <f t="shared" si="1286"/>
        <v>49.314999999999998</v>
      </c>
      <c r="Q3268" s="17">
        <f t="shared" si="1294"/>
        <v>56.360000000000007</v>
      </c>
      <c r="R3268" s="18" t="s">
        <v>18494</v>
      </c>
      <c r="S3268" s="18" t="s">
        <v>18494</v>
      </c>
      <c r="T3268" s="17">
        <f t="shared" si="1295"/>
        <v>48.610499999999995</v>
      </c>
      <c r="U3268" s="17">
        <f t="shared" si="1303"/>
        <v>63.405000000000001</v>
      </c>
      <c r="V3268" s="17">
        <f t="shared" si="1287"/>
        <v>48.610499999999995</v>
      </c>
      <c r="W3268" s="17">
        <f t="shared" si="1296"/>
        <v>44.087610000000005</v>
      </c>
      <c r="X3268" s="17">
        <f t="shared" si="1297"/>
        <v>45.926354999999994</v>
      </c>
      <c r="Y3268" s="18" t="s">
        <v>18494</v>
      </c>
      <c r="Z3268" s="17">
        <f t="shared" si="1300"/>
        <v>48.610499999999995</v>
      </c>
      <c r="AA3268" s="18">
        <f t="shared" si="1298"/>
        <v>59.8825</v>
      </c>
      <c r="AB3268" s="18" t="s">
        <v>18494</v>
      </c>
      <c r="AC3268" s="17">
        <f t="shared" si="1299"/>
        <v>48.610499999999995</v>
      </c>
      <c r="AD3268" s="17">
        <f t="shared" ref="AD3268:AD3331" si="1305">G3268*95%</f>
        <v>66.927499999999995</v>
      </c>
      <c r="AE3268" s="19">
        <f t="shared" si="1285"/>
        <v>49.314999999999998</v>
      </c>
      <c r="AF3268" s="18" t="s">
        <v>18494</v>
      </c>
      <c r="AG3268" s="17">
        <f t="shared" si="1301"/>
        <v>48.610499999999995</v>
      </c>
      <c r="AH3268" s="17">
        <f t="shared" si="1302"/>
        <v>48.610499999999995</v>
      </c>
      <c r="AI3268" s="20" t="s">
        <v>18494</v>
      </c>
      <c r="AJ3268" s="10">
        <f t="shared" si="1304"/>
        <v>57.925751250000005</v>
      </c>
      <c r="AK3268" s="10">
        <f t="shared" ref="AK3268:AK3331" si="1306">MIN(H3268:AJ3268)</f>
        <v>7.0450000000000008</v>
      </c>
      <c r="AL3268" s="10">
        <f t="shared" si="1283"/>
        <v>66.927499999999995</v>
      </c>
    </row>
    <row r="3269" spans="1:38" x14ac:dyDescent="0.25">
      <c r="A3269" s="25" t="s">
        <v>8514</v>
      </c>
      <c r="B3269" s="25" t="s">
        <v>1495</v>
      </c>
      <c r="C3269" s="25" t="s">
        <v>12</v>
      </c>
      <c r="D3269" s="25" t="s">
        <v>18491</v>
      </c>
      <c r="G3269" s="27">
        <v>71</v>
      </c>
      <c r="H3269" s="17">
        <f t="shared" si="1288"/>
        <v>56.800000000000004</v>
      </c>
      <c r="I3269" s="17">
        <f t="shared" si="1289"/>
        <v>48.989999999999995</v>
      </c>
      <c r="J3269" s="17">
        <f t="shared" si="1290"/>
        <v>21.3</v>
      </c>
      <c r="K3269" s="17">
        <f t="shared" si="1291"/>
        <v>48.989999999999995</v>
      </c>
      <c r="L3269" s="17">
        <f t="shared" si="1292"/>
        <v>56.800000000000004</v>
      </c>
      <c r="M3269" s="18">
        <f t="shared" si="1284"/>
        <v>7.1000000000000005</v>
      </c>
      <c r="N3269" s="18" t="s">
        <v>18494</v>
      </c>
      <c r="O3269" s="17">
        <f t="shared" si="1293"/>
        <v>48.989999999999995</v>
      </c>
      <c r="P3269" s="17">
        <f t="shared" si="1286"/>
        <v>49.699999999999996</v>
      </c>
      <c r="Q3269" s="17">
        <f t="shared" si="1294"/>
        <v>56.800000000000004</v>
      </c>
      <c r="R3269" s="18" t="s">
        <v>18494</v>
      </c>
      <c r="S3269" s="18" t="s">
        <v>18494</v>
      </c>
      <c r="T3269" s="17">
        <f t="shared" si="1295"/>
        <v>48.989999999999995</v>
      </c>
      <c r="U3269" s="17">
        <f t="shared" si="1303"/>
        <v>63.9</v>
      </c>
      <c r="V3269" s="17">
        <f t="shared" si="1287"/>
        <v>48.989999999999995</v>
      </c>
      <c r="W3269" s="17">
        <f t="shared" si="1296"/>
        <v>44.431800000000003</v>
      </c>
      <c r="X3269" s="17">
        <f t="shared" si="1297"/>
        <v>46.284899999999993</v>
      </c>
      <c r="Y3269" s="18" t="s">
        <v>18494</v>
      </c>
      <c r="Z3269" s="17">
        <f t="shared" si="1300"/>
        <v>48.989999999999995</v>
      </c>
      <c r="AA3269" s="18">
        <f t="shared" si="1298"/>
        <v>60.35</v>
      </c>
      <c r="AB3269" s="18" t="s">
        <v>18494</v>
      </c>
      <c r="AC3269" s="17">
        <f t="shared" si="1299"/>
        <v>48.989999999999995</v>
      </c>
      <c r="AD3269" s="17">
        <f t="shared" si="1305"/>
        <v>67.45</v>
      </c>
      <c r="AE3269" s="19">
        <f t="shared" si="1285"/>
        <v>49.699999999999996</v>
      </c>
      <c r="AF3269" s="18" t="s">
        <v>18494</v>
      </c>
      <c r="AG3269" s="17">
        <f t="shared" si="1301"/>
        <v>48.989999999999995</v>
      </c>
      <c r="AH3269" s="17">
        <f t="shared" si="1302"/>
        <v>48.989999999999995</v>
      </c>
      <c r="AI3269" s="20" t="s">
        <v>18494</v>
      </c>
      <c r="AJ3269" s="10">
        <f t="shared" si="1304"/>
        <v>58.377974999999999</v>
      </c>
      <c r="AK3269" s="10">
        <f t="shared" si="1306"/>
        <v>7.1000000000000005</v>
      </c>
      <c r="AL3269" s="10">
        <f t="shared" ref="AL3269:AL3332" si="1307">MAX(H3269:AJ3269)</f>
        <v>67.45</v>
      </c>
    </row>
    <row r="3270" spans="1:38" x14ac:dyDescent="0.25">
      <c r="A3270" s="25" t="s">
        <v>8978</v>
      </c>
      <c r="B3270" s="25" t="s">
        <v>2017</v>
      </c>
      <c r="C3270" s="25" t="s">
        <v>12</v>
      </c>
      <c r="D3270" s="25" t="s">
        <v>18491</v>
      </c>
      <c r="G3270" s="27">
        <v>71.2</v>
      </c>
      <c r="H3270" s="17">
        <f t="shared" si="1288"/>
        <v>56.960000000000008</v>
      </c>
      <c r="I3270" s="17">
        <f t="shared" si="1289"/>
        <v>49.128</v>
      </c>
      <c r="J3270" s="17">
        <f t="shared" si="1290"/>
        <v>21.36</v>
      </c>
      <c r="K3270" s="17">
        <f t="shared" si="1291"/>
        <v>49.128</v>
      </c>
      <c r="L3270" s="17">
        <f t="shared" si="1292"/>
        <v>56.960000000000008</v>
      </c>
      <c r="M3270" s="18">
        <f t="shared" si="1284"/>
        <v>7.120000000000001</v>
      </c>
      <c r="N3270" s="18" t="s">
        <v>18494</v>
      </c>
      <c r="O3270" s="17">
        <f t="shared" si="1293"/>
        <v>49.128</v>
      </c>
      <c r="P3270" s="17">
        <f t="shared" si="1286"/>
        <v>49.839999999999996</v>
      </c>
      <c r="Q3270" s="17">
        <f t="shared" si="1294"/>
        <v>56.960000000000008</v>
      </c>
      <c r="R3270" s="18" t="s">
        <v>18494</v>
      </c>
      <c r="S3270" s="18" t="s">
        <v>18494</v>
      </c>
      <c r="T3270" s="17">
        <f t="shared" si="1295"/>
        <v>49.128</v>
      </c>
      <c r="U3270" s="17">
        <f t="shared" si="1303"/>
        <v>64.08</v>
      </c>
      <c r="V3270" s="17">
        <f t="shared" si="1287"/>
        <v>49.128</v>
      </c>
      <c r="W3270" s="17">
        <f t="shared" si="1296"/>
        <v>44.556960000000004</v>
      </c>
      <c r="X3270" s="17">
        <f t="shared" si="1297"/>
        <v>46.415279999999996</v>
      </c>
      <c r="Y3270" s="18" t="s">
        <v>18494</v>
      </c>
      <c r="Z3270" s="17">
        <f t="shared" si="1300"/>
        <v>49.128</v>
      </c>
      <c r="AA3270" s="18">
        <f t="shared" si="1298"/>
        <v>60.52</v>
      </c>
      <c r="AB3270" s="18" t="s">
        <v>18494</v>
      </c>
      <c r="AC3270" s="17">
        <f t="shared" si="1299"/>
        <v>49.128</v>
      </c>
      <c r="AD3270" s="17">
        <f t="shared" si="1305"/>
        <v>67.64</v>
      </c>
      <c r="AE3270" s="19">
        <f t="shared" si="1285"/>
        <v>49.839999999999996</v>
      </c>
      <c r="AF3270" s="18" t="s">
        <v>18494</v>
      </c>
      <c r="AG3270" s="17">
        <f t="shared" si="1301"/>
        <v>49.128</v>
      </c>
      <c r="AH3270" s="17">
        <f t="shared" si="1302"/>
        <v>49.128</v>
      </c>
      <c r="AI3270" s="20" t="s">
        <v>18494</v>
      </c>
      <c r="AJ3270" s="10">
        <f t="shared" si="1304"/>
        <v>58.542420000000007</v>
      </c>
      <c r="AK3270" s="10">
        <f t="shared" si="1306"/>
        <v>7.120000000000001</v>
      </c>
      <c r="AL3270" s="10">
        <f t="shared" si="1307"/>
        <v>67.64</v>
      </c>
    </row>
    <row r="3271" spans="1:38" x14ac:dyDescent="0.25">
      <c r="A3271" s="25" t="s">
        <v>8406</v>
      </c>
      <c r="B3271" s="25" t="s">
        <v>1377</v>
      </c>
      <c r="C3271" s="25" t="s">
        <v>12</v>
      </c>
      <c r="D3271" s="25" t="s">
        <v>18491</v>
      </c>
      <c r="G3271" s="27">
        <v>71.349999999999994</v>
      </c>
      <c r="H3271" s="17">
        <f t="shared" si="1288"/>
        <v>57.08</v>
      </c>
      <c r="I3271" s="17">
        <f t="shared" si="1289"/>
        <v>49.23149999999999</v>
      </c>
      <c r="J3271" s="17">
        <f t="shared" si="1290"/>
        <v>21.404999999999998</v>
      </c>
      <c r="K3271" s="17">
        <f t="shared" si="1291"/>
        <v>49.23149999999999</v>
      </c>
      <c r="L3271" s="17">
        <f t="shared" si="1292"/>
        <v>57.08</v>
      </c>
      <c r="M3271" s="18">
        <f t="shared" si="1284"/>
        <v>7.1349999999999998</v>
      </c>
      <c r="N3271" s="18" t="s">
        <v>18494</v>
      </c>
      <c r="O3271" s="17">
        <f t="shared" si="1293"/>
        <v>49.23149999999999</v>
      </c>
      <c r="P3271" s="17">
        <f t="shared" si="1286"/>
        <v>49.944999999999993</v>
      </c>
      <c r="Q3271" s="17">
        <f t="shared" si="1294"/>
        <v>57.08</v>
      </c>
      <c r="R3271" s="18" t="s">
        <v>18494</v>
      </c>
      <c r="S3271" s="18" t="s">
        <v>18494</v>
      </c>
      <c r="T3271" s="17">
        <f t="shared" si="1295"/>
        <v>49.23149999999999</v>
      </c>
      <c r="U3271" s="17">
        <f t="shared" si="1303"/>
        <v>64.215000000000003</v>
      </c>
      <c r="V3271" s="17">
        <f t="shared" si="1287"/>
        <v>49.23149999999999</v>
      </c>
      <c r="W3271" s="17">
        <f t="shared" si="1296"/>
        <v>44.650829999999999</v>
      </c>
      <c r="X3271" s="17">
        <f t="shared" si="1297"/>
        <v>46.51306499999999</v>
      </c>
      <c r="Y3271" s="18" t="s">
        <v>18494</v>
      </c>
      <c r="Z3271" s="17">
        <f t="shared" si="1300"/>
        <v>49.23149999999999</v>
      </c>
      <c r="AA3271" s="18">
        <f t="shared" si="1298"/>
        <v>60.647499999999994</v>
      </c>
      <c r="AB3271" s="18" t="s">
        <v>18494</v>
      </c>
      <c r="AC3271" s="17">
        <f t="shared" si="1299"/>
        <v>49.23149999999999</v>
      </c>
      <c r="AD3271" s="17">
        <f t="shared" si="1305"/>
        <v>67.782499999999985</v>
      </c>
      <c r="AE3271" s="19">
        <f t="shared" si="1285"/>
        <v>49.944999999999993</v>
      </c>
      <c r="AF3271" s="18" t="s">
        <v>18494</v>
      </c>
      <c r="AG3271" s="17">
        <f t="shared" si="1301"/>
        <v>49.23149999999999</v>
      </c>
      <c r="AH3271" s="17">
        <f t="shared" si="1302"/>
        <v>49.23149999999999</v>
      </c>
      <c r="AI3271" s="20" t="s">
        <v>18494</v>
      </c>
      <c r="AJ3271" s="10">
        <f t="shared" si="1304"/>
        <v>58.665753749999993</v>
      </c>
      <c r="AK3271" s="10">
        <f t="shared" si="1306"/>
        <v>7.1349999999999998</v>
      </c>
      <c r="AL3271" s="10">
        <f t="shared" si="1307"/>
        <v>67.782499999999985</v>
      </c>
    </row>
    <row r="3272" spans="1:38" x14ac:dyDescent="0.25">
      <c r="A3272" s="25" t="s">
        <v>8638</v>
      </c>
      <c r="B3272" s="25" t="s">
        <v>1629</v>
      </c>
      <c r="C3272" s="25" t="s">
        <v>12</v>
      </c>
      <c r="D3272" s="25" t="s">
        <v>18491</v>
      </c>
      <c r="G3272" s="27">
        <v>71.75</v>
      </c>
      <c r="H3272" s="17">
        <f t="shared" si="1288"/>
        <v>57.400000000000006</v>
      </c>
      <c r="I3272" s="17">
        <f t="shared" si="1289"/>
        <v>49.507499999999993</v>
      </c>
      <c r="J3272" s="17">
        <f t="shared" si="1290"/>
        <v>21.524999999999999</v>
      </c>
      <c r="K3272" s="17">
        <f t="shared" si="1291"/>
        <v>49.507499999999993</v>
      </c>
      <c r="L3272" s="17">
        <f t="shared" si="1292"/>
        <v>57.400000000000006</v>
      </c>
      <c r="M3272" s="18">
        <f t="shared" si="1284"/>
        <v>7.1750000000000007</v>
      </c>
      <c r="N3272" s="18" t="s">
        <v>18494</v>
      </c>
      <c r="O3272" s="17">
        <f t="shared" si="1293"/>
        <v>49.507499999999993</v>
      </c>
      <c r="P3272" s="17">
        <f t="shared" si="1286"/>
        <v>50.224999999999994</v>
      </c>
      <c r="Q3272" s="17">
        <f t="shared" si="1294"/>
        <v>57.400000000000006</v>
      </c>
      <c r="R3272" s="18" t="s">
        <v>18494</v>
      </c>
      <c r="S3272" s="18" t="s">
        <v>18494</v>
      </c>
      <c r="T3272" s="17">
        <f t="shared" si="1295"/>
        <v>49.507499999999993</v>
      </c>
      <c r="U3272" s="17">
        <f t="shared" si="1303"/>
        <v>64.575000000000003</v>
      </c>
      <c r="V3272" s="17">
        <f t="shared" si="1287"/>
        <v>49.507499999999993</v>
      </c>
      <c r="W3272" s="17">
        <f t="shared" si="1296"/>
        <v>44.901150000000001</v>
      </c>
      <c r="X3272" s="17">
        <f t="shared" si="1297"/>
        <v>46.773824999999995</v>
      </c>
      <c r="Y3272" s="18" t="s">
        <v>18494</v>
      </c>
      <c r="Z3272" s="17">
        <f t="shared" si="1300"/>
        <v>49.507499999999993</v>
      </c>
      <c r="AA3272" s="18">
        <f t="shared" si="1298"/>
        <v>60.987499999999997</v>
      </c>
      <c r="AB3272" s="18" t="s">
        <v>18494</v>
      </c>
      <c r="AC3272" s="17">
        <f t="shared" si="1299"/>
        <v>49.507499999999993</v>
      </c>
      <c r="AD3272" s="17">
        <f t="shared" si="1305"/>
        <v>68.162499999999994</v>
      </c>
      <c r="AE3272" s="19">
        <f t="shared" si="1285"/>
        <v>50.224999999999994</v>
      </c>
      <c r="AF3272" s="18" t="s">
        <v>18494</v>
      </c>
      <c r="AG3272" s="17">
        <f t="shared" si="1301"/>
        <v>49.507499999999993</v>
      </c>
      <c r="AH3272" s="17">
        <f t="shared" si="1302"/>
        <v>49.507499999999993</v>
      </c>
      <c r="AI3272" s="20" t="s">
        <v>18494</v>
      </c>
      <c r="AJ3272" s="10">
        <f t="shared" si="1304"/>
        <v>58.994643750000002</v>
      </c>
      <c r="AK3272" s="10">
        <f t="shared" si="1306"/>
        <v>7.1750000000000007</v>
      </c>
      <c r="AL3272" s="10">
        <f t="shared" si="1307"/>
        <v>68.162499999999994</v>
      </c>
    </row>
    <row r="3273" spans="1:38" x14ac:dyDescent="0.25">
      <c r="A3273" s="25" t="s">
        <v>10810</v>
      </c>
      <c r="B3273" s="25" t="s">
        <v>4032</v>
      </c>
      <c r="C3273" s="25" t="s">
        <v>12</v>
      </c>
      <c r="D3273" s="25" t="s">
        <v>18491</v>
      </c>
      <c r="F3273" s="25" t="s">
        <v>4031</v>
      </c>
      <c r="G3273" s="27">
        <v>72.8</v>
      </c>
      <c r="H3273" s="17">
        <f t="shared" si="1288"/>
        <v>58.24</v>
      </c>
      <c r="I3273" s="17">
        <f t="shared" si="1289"/>
        <v>50.231999999999992</v>
      </c>
      <c r="J3273" s="17">
        <f t="shared" si="1290"/>
        <v>21.84</v>
      </c>
      <c r="K3273" s="17">
        <f t="shared" si="1291"/>
        <v>50.231999999999992</v>
      </c>
      <c r="L3273" s="17">
        <f t="shared" si="1292"/>
        <v>58.24</v>
      </c>
      <c r="M3273" s="18">
        <f t="shared" si="1284"/>
        <v>7.28</v>
      </c>
      <c r="N3273" s="18" t="s">
        <v>18494</v>
      </c>
      <c r="O3273" s="17">
        <f t="shared" si="1293"/>
        <v>50.231999999999992</v>
      </c>
      <c r="P3273" s="17">
        <f t="shared" si="1286"/>
        <v>50.959999999999994</v>
      </c>
      <c r="Q3273" s="17">
        <f t="shared" si="1294"/>
        <v>58.24</v>
      </c>
      <c r="R3273" s="18" t="s">
        <v>18494</v>
      </c>
      <c r="S3273" s="18" t="s">
        <v>18494</v>
      </c>
      <c r="T3273" s="17">
        <f t="shared" si="1295"/>
        <v>50.231999999999992</v>
      </c>
      <c r="U3273" s="17">
        <f t="shared" si="1303"/>
        <v>65.52</v>
      </c>
      <c r="V3273" s="17">
        <f t="shared" si="1287"/>
        <v>50.231999999999992</v>
      </c>
      <c r="W3273" s="17">
        <f t="shared" si="1296"/>
        <v>45.558239999999998</v>
      </c>
      <c r="X3273" s="17">
        <f t="shared" si="1297"/>
        <v>47.458319999999993</v>
      </c>
      <c r="Y3273" s="18" t="s">
        <v>18494</v>
      </c>
      <c r="Z3273" s="17">
        <f t="shared" si="1300"/>
        <v>50.231999999999992</v>
      </c>
      <c r="AA3273" s="18">
        <f t="shared" si="1298"/>
        <v>61.879999999999995</v>
      </c>
      <c r="AB3273" s="18" t="s">
        <v>18494</v>
      </c>
      <c r="AC3273" s="17">
        <f t="shared" si="1299"/>
        <v>50.231999999999992</v>
      </c>
      <c r="AD3273" s="17">
        <f t="shared" si="1305"/>
        <v>69.16</v>
      </c>
      <c r="AE3273" s="19">
        <f t="shared" si="1285"/>
        <v>50.959999999999994</v>
      </c>
      <c r="AF3273" s="18" t="s">
        <v>18494</v>
      </c>
      <c r="AG3273" s="17">
        <f t="shared" si="1301"/>
        <v>50.231999999999992</v>
      </c>
      <c r="AH3273" s="17">
        <f t="shared" si="1302"/>
        <v>50.231999999999992</v>
      </c>
      <c r="AI3273" s="20" t="s">
        <v>18494</v>
      </c>
      <c r="AJ3273" s="10">
        <f t="shared" si="1304"/>
        <v>59.857979999999991</v>
      </c>
      <c r="AK3273" s="10">
        <f t="shared" si="1306"/>
        <v>7.28</v>
      </c>
      <c r="AL3273" s="10">
        <f t="shared" si="1307"/>
        <v>69.16</v>
      </c>
    </row>
    <row r="3274" spans="1:38" x14ac:dyDescent="0.25">
      <c r="A3274" s="25" t="s">
        <v>7370</v>
      </c>
      <c r="B3274" s="25" t="s">
        <v>160</v>
      </c>
      <c r="C3274" s="25" t="s">
        <v>12</v>
      </c>
      <c r="D3274" s="25" t="s">
        <v>18491</v>
      </c>
      <c r="F3274" s="25" t="s">
        <v>161</v>
      </c>
      <c r="G3274" s="27">
        <v>73.48</v>
      </c>
      <c r="H3274" s="17">
        <f t="shared" si="1288"/>
        <v>58.784000000000006</v>
      </c>
      <c r="I3274" s="17">
        <f t="shared" si="1289"/>
        <v>50.7012</v>
      </c>
      <c r="J3274" s="17">
        <f t="shared" si="1290"/>
        <v>22.044</v>
      </c>
      <c r="K3274" s="17">
        <f t="shared" si="1291"/>
        <v>50.7012</v>
      </c>
      <c r="L3274" s="17">
        <f t="shared" si="1292"/>
        <v>58.784000000000006</v>
      </c>
      <c r="M3274" s="18">
        <f t="shared" si="1284"/>
        <v>7.3480000000000008</v>
      </c>
      <c r="N3274" s="18" t="s">
        <v>18494</v>
      </c>
      <c r="O3274" s="17">
        <f t="shared" si="1293"/>
        <v>50.7012</v>
      </c>
      <c r="P3274" s="17">
        <f t="shared" si="1286"/>
        <v>51.436</v>
      </c>
      <c r="Q3274" s="17">
        <f t="shared" si="1294"/>
        <v>58.784000000000006</v>
      </c>
      <c r="R3274" s="18" t="s">
        <v>18494</v>
      </c>
      <c r="S3274" s="18" t="s">
        <v>18494</v>
      </c>
      <c r="T3274" s="17">
        <f t="shared" si="1295"/>
        <v>50.7012</v>
      </c>
      <c r="U3274" s="17">
        <f t="shared" si="1303"/>
        <v>66.132000000000005</v>
      </c>
      <c r="V3274" s="17">
        <f t="shared" si="1287"/>
        <v>50.7012</v>
      </c>
      <c r="W3274" s="17">
        <f t="shared" si="1296"/>
        <v>45.983784000000007</v>
      </c>
      <c r="X3274" s="17">
        <f t="shared" si="1297"/>
        <v>47.901612</v>
      </c>
      <c r="Y3274" s="18" t="s">
        <v>18494</v>
      </c>
      <c r="Z3274" s="17">
        <f t="shared" si="1300"/>
        <v>50.7012</v>
      </c>
      <c r="AA3274" s="18">
        <f t="shared" si="1298"/>
        <v>62.457999999999998</v>
      </c>
      <c r="AB3274" s="18" t="s">
        <v>18494</v>
      </c>
      <c r="AC3274" s="17">
        <f t="shared" si="1299"/>
        <v>50.7012</v>
      </c>
      <c r="AD3274" s="17">
        <f t="shared" si="1305"/>
        <v>69.805999999999997</v>
      </c>
      <c r="AE3274" s="19">
        <f t="shared" si="1285"/>
        <v>51.436</v>
      </c>
      <c r="AF3274" s="18" t="s">
        <v>18494</v>
      </c>
      <c r="AG3274" s="17">
        <f t="shared" si="1301"/>
        <v>50.7012</v>
      </c>
      <c r="AH3274" s="17">
        <f t="shared" si="1302"/>
        <v>50.7012</v>
      </c>
      <c r="AI3274" s="20" t="s">
        <v>18494</v>
      </c>
      <c r="AJ3274" s="10">
        <f t="shared" si="1304"/>
        <v>60.417093000000001</v>
      </c>
      <c r="AK3274" s="10">
        <f t="shared" si="1306"/>
        <v>7.3480000000000008</v>
      </c>
      <c r="AL3274" s="10">
        <f t="shared" si="1307"/>
        <v>69.805999999999997</v>
      </c>
    </row>
    <row r="3275" spans="1:38" x14ac:dyDescent="0.25">
      <c r="A3275" s="25" t="s">
        <v>8261</v>
      </c>
      <c r="B3275" s="25" t="s">
        <v>1233</v>
      </c>
      <c r="C3275" s="25" t="s">
        <v>12</v>
      </c>
      <c r="D3275" s="25" t="s">
        <v>18491</v>
      </c>
      <c r="G3275" s="27">
        <v>73.5</v>
      </c>
      <c r="H3275" s="17">
        <f t="shared" si="1288"/>
        <v>58.800000000000004</v>
      </c>
      <c r="I3275" s="17">
        <f t="shared" si="1289"/>
        <v>50.714999999999996</v>
      </c>
      <c r="J3275" s="17">
        <f t="shared" si="1290"/>
        <v>22.05</v>
      </c>
      <c r="K3275" s="17">
        <f t="shared" si="1291"/>
        <v>50.714999999999996</v>
      </c>
      <c r="L3275" s="17">
        <f t="shared" si="1292"/>
        <v>58.800000000000004</v>
      </c>
      <c r="M3275" s="18">
        <f t="shared" si="1284"/>
        <v>7.3500000000000005</v>
      </c>
      <c r="N3275" s="18" t="s">
        <v>18494</v>
      </c>
      <c r="O3275" s="17">
        <f t="shared" si="1293"/>
        <v>50.714999999999996</v>
      </c>
      <c r="P3275" s="17">
        <f t="shared" si="1286"/>
        <v>51.449999999999996</v>
      </c>
      <c r="Q3275" s="17">
        <f t="shared" si="1294"/>
        <v>58.800000000000004</v>
      </c>
      <c r="R3275" s="18" t="s">
        <v>18494</v>
      </c>
      <c r="S3275" s="18" t="s">
        <v>18494</v>
      </c>
      <c r="T3275" s="17">
        <f t="shared" si="1295"/>
        <v>50.714999999999996</v>
      </c>
      <c r="U3275" s="17">
        <f t="shared" si="1303"/>
        <v>66.150000000000006</v>
      </c>
      <c r="V3275" s="17">
        <f t="shared" si="1287"/>
        <v>50.714999999999996</v>
      </c>
      <c r="W3275" s="17">
        <f t="shared" si="1296"/>
        <v>45.996300000000005</v>
      </c>
      <c r="X3275" s="17">
        <f t="shared" si="1297"/>
        <v>47.914649999999995</v>
      </c>
      <c r="Y3275" s="18" t="s">
        <v>18494</v>
      </c>
      <c r="Z3275" s="17">
        <f t="shared" si="1300"/>
        <v>50.714999999999996</v>
      </c>
      <c r="AA3275" s="18">
        <f t="shared" si="1298"/>
        <v>62.475000000000001</v>
      </c>
      <c r="AB3275" s="18" t="s">
        <v>18494</v>
      </c>
      <c r="AC3275" s="17">
        <f t="shared" si="1299"/>
        <v>50.714999999999996</v>
      </c>
      <c r="AD3275" s="17">
        <f t="shared" si="1305"/>
        <v>69.825000000000003</v>
      </c>
      <c r="AE3275" s="19">
        <f t="shared" si="1285"/>
        <v>51.449999999999996</v>
      </c>
      <c r="AF3275" s="18" t="s">
        <v>18494</v>
      </c>
      <c r="AG3275" s="17">
        <f t="shared" si="1301"/>
        <v>50.714999999999996</v>
      </c>
      <c r="AH3275" s="17">
        <f t="shared" si="1302"/>
        <v>50.714999999999996</v>
      </c>
      <c r="AI3275" s="20" t="s">
        <v>18494</v>
      </c>
      <c r="AJ3275" s="10">
        <f t="shared" si="1304"/>
        <v>60.4335375</v>
      </c>
      <c r="AK3275" s="10">
        <f t="shared" si="1306"/>
        <v>7.3500000000000005</v>
      </c>
      <c r="AL3275" s="10">
        <f t="shared" si="1307"/>
        <v>69.825000000000003</v>
      </c>
    </row>
    <row r="3276" spans="1:38" x14ac:dyDescent="0.25">
      <c r="A3276" s="25" t="s">
        <v>11702</v>
      </c>
      <c r="B3276" s="25" t="s">
        <v>4984</v>
      </c>
      <c r="C3276" s="25" t="s">
        <v>12</v>
      </c>
      <c r="D3276" s="25" t="s">
        <v>18491</v>
      </c>
      <c r="G3276" s="27">
        <v>73.75</v>
      </c>
      <c r="H3276" s="17">
        <f t="shared" si="1288"/>
        <v>59</v>
      </c>
      <c r="I3276" s="17">
        <f t="shared" si="1289"/>
        <v>50.887499999999996</v>
      </c>
      <c r="J3276" s="17">
        <f t="shared" si="1290"/>
        <v>22.125</v>
      </c>
      <c r="K3276" s="17">
        <f t="shared" si="1291"/>
        <v>50.887499999999996</v>
      </c>
      <c r="L3276" s="17">
        <f t="shared" si="1292"/>
        <v>59</v>
      </c>
      <c r="M3276" s="18">
        <f t="shared" si="1284"/>
        <v>7.375</v>
      </c>
      <c r="N3276" s="18" t="s">
        <v>18494</v>
      </c>
      <c r="O3276" s="17">
        <f t="shared" si="1293"/>
        <v>50.887499999999996</v>
      </c>
      <c r="P3276" s="17">
        <f t="shared" si="1286"/>
        <v>51.625</v>
      </c>
      <c r="Q3276" s="17">
        <f t="shared" si="1294"/>
        <v>59</v>
      </c>
      <c r="R3276" s="18" t="s">
        <v>18494</v>
      </c>
      <c r="S3276" s="18" t="s">
        <v>18494</v>
      </c>
      <c r="T3276" s="17">
        <f t="shared" si="1295"/>
        <v>50.887499999999996</v>
      </c>
      <c r="U3276" s="17">
        <f t="shared" si="1303"/>
        <v>66.375</v>
      </c>
      <c r="V3276" s="17">
        <f t="shared" si="1287"/>
        <v>50.887499999999996</v>
      </c>
      <c r="W3276" s="17">
        <f t="shared" si="1296"/>
        <v>46.152750000000005</v>
      </c>
      <c r="X3276" s="17">
        <f t="shared" si="1297"/>
        <v>48.077624999999998</v>
      </c>
      <c r="Y3276" s="18" t="s">
        <v>18494</v>
      </c>
      <c r="Z3276" s="17">
        <f t="shared" si="1300"/>
        <v>50.887499999999996</v>
      </c>
      <c r="AA3276" s="18">
        <f t="shared" si="1298"/>
        <v>62.6875</v>
      </c>
      <c r="AB3276" s="18" t="s">
        <v>18494</v>
      </c>
      <c r="AC3276" s="17">
        <f t="shared" si="1299"/>
        <v>50.887499999999996</v>
      </c>
      <c r="AD3276" s="17">
        <f t="shared" si="1305"/>
        <v>70.0625</v>
      </c>
      <c r="AE3276" s="19">
        <f t="shared" si="1285"/>
        <v>51.625</v>
      </c>
      <c r="AF3276" s="18" t="s">
        <v>18494</v>
      </c>
      <c r="AG3276" s="17">
        <f t="shared" si="1301"/>
        <v>50.887499999999996</v>
      </c>
      <c r="AH3276" s="17">
        <f t="shared" si="1302"/>
        <v>50.887499999999996</v>
      </c>
      <c r="AI3276" s="20" t="s">
        <v>18494</v>
      </c>
      <c r="AJ3276" s="10">
        <f t="shared" si="1304"/>
        <v>60.639093750000001</v>
      </c>
      <c r="AK3276" s="10">
        <f t="shared" si="1306"/>
        <v>7.375</v>
      </c>
      <c r="AL3276" s="10">
        <f t="shared" si="1307"/>
        <v>70.0625</v>
      </c>
    </row>
    <row r="3277" spans="1:38" x14ac:dyDescent="0.25">
      <c r="A3277" s="25" t="s">
        <v>11289</v>
      </c>
      <c r="B3277" s="25" t="s">
        <v>4534</v>
      </c>
      <c r="C3277" s="25" t="s">
        <v>12</v>
      </c>
      <c r="D3277" s="25" t="s">
        <v>18491</v>
      </c>
      <c r="G3277" s="27">
        <v>74</v>
      </c>
      <c r="H3277" s="17">
        <f t="shared" si="1288"/>
        <v>59.2</v>
      </c>
      <c r="I3277" s="17">
        <f t="shared" si="1289"/>
        <v>51.059999999999995</v>
      </c>
      <c r="J3277" s="17">
        <f t="shared" si="1290"/>
        <v>22.2</v>
      </c>
      <c r="K3277" s="17">
        <f t="shared" si="1291"/>
        <v>51.059999999999995</v>
      </c>
      <c r="L3277" s="17">
        <f t="shared" si="1292"/>
        <v>59.2</v>
      </c>
      <c r="M3277" s="18">
        <f t="shared" si="1284"/>
        <v>7.4</v>
      </c>
      <c r="N3277" s="18" t="s">
        <v>18494</v>
      </c>
      <c r="O3277" s="17">
        <f t="shared" si="1293"/>
        <v>51.059999999999995</v>
      </c>
      <c r="P3277" s="17">
        <f t="shared" si="1286"/>
        <v>51.8</v>
      </c>
      <c r="Q3277" s="17">
        <f t="shared" si="1294"/>
        <v>59.2</v>
      </c>
      <c r="R3277" s="18" t="s">
        <v>18494</v>
      </c>
      <c r="S3277" s="18" t="s">
        <v>18494</v>
      </c>
      <c r="T3277" s="17">
        <f t="shared" si="1295"/>
        <v>51.059999999999995</v>
      </c>
      <c r="U3277" s="17">
        <f t="shared" si="1303"/>
        <v>66.600000000000009</v>
      </c>
      <c r="V3277" s="17">
        <f t="shared" si="1287"/>
        <v>51.059999999999995</v>
      </c>
      <c r="W3277" s="17">
        <f t="shared" si="1296"/>
        <v>46.309200000000004</v>
      </c>
      <c r="X3277" s="17">
        <f t="shared" si="1297"/>
        <v>48.240599999999993</v>
      </c>
      <c r="Y3277" s="18" t="s">
        <v>18494</v>
      </c>
      <c r="Z3277" s="17">
        <f t="shared" si="1300"/>
        <v>51.059999999999995</v>
      </c>
      <c r="AA3277" s="18">
        <f t="shared" si="1298"/>
        <v>62.9</v>
      </c>
      <c r="AB3277" s="18" t="s">
        <v>18494</v>
      </c>
      <c r="AC3277" s="17">
        <f t="shared" si="1299"/>
        <v>51.059999999999995</v>
      </c>
      <c r="AD3277" s="17">
        <f t="shared" si="1305"/>
        <v>70.3</v>
      </c>
      <c r="AE3277" s="19">
        <f t="shared" si="1285"/>
        <v>51.8</v>
      </c>
      <c r="AF3277" s="18" t="s">
        <v>18494</v>
      </c>
      <c r="AG3277" s="17">
        <f t="shared" si="1301"/>
        <v>51.059999999999995</v>
      </c>
      <c r="AH3277" s="17">
        <f t="shared" si="1302"/>
        <v>51.059999999999995</v>
      </c>
      <c r="AI3277" s="20" t="s">
        <v>18494</v>
      </c>
      <c r="AJ3277" s="10">
        <f t="shared" si="1304"/>
        <v>60.844650000000001</v>
      </c>
      <c r="AK3277" s="10">
        <f t="shared" si="1306"/>
        <v>7.4</v>
      </c>
      <c r="AL3277" s="10">
        <f t="shared" si="1307"/>
        <v>70.3</v>
      </c>
    </row>
    <row r="3278" spans="1:38" x14ac:dyDescent="0.25">
      <c r="A3278" s="25" t="s">
        <v>8517</v>
      </c>
      <c r="B3278" s="25" t="s">
        <v>1498</v>
      </c>
      <c r="C3278" s="25" t="s">
        <v>12</v>
      </c>
      <c r="D3278" s="25" t="s">
        <v>18491</v>
      </c>
      <c r="F3278" s="25" t="s">
        <v>1499</v>
      </c>
      <c r="G3278" s="27">
        <v>74.099999999999994</v>
      </c>
      <c r="H3278" s="17">
        <f t="shared" si="1288"/>
        <v>59.28</v>
      </c>
      <c r="I3278" s="17">
        <f t="shared" si="1289"/>
        <v>51.128999999999991</v>
      </c>
      <c r="J3278" s="17">
        <f t="shared" si="1290"/>
        <v>22.229999999999997</v>
      </c>
      <c r="K3278" s="17">
        <f t="shared" si="1291"/>
        <v>51.128999999999991</v>
      </c>
      <c r="L3278" s="17">
        <f t="shared" si="1292"/>
        <v>59.28</v>
      </c>
      <c r="M3278" s="18">
        <f t="shared" si="1284"/>
        <v>7.41</v>
      </c>
      <c r="N3278" s="18" t="s">
        <v>18494</v>
      </c>
      <c r="O3278" s="17">
        <f t="shared" si="1293"/>
        <v>51.128999999999991</v>
      </c>
      <c r="P3278" s="17">
        <f t="shared" si="1286"/>
        <v>51.86999999999999</v>
      </c>
      <c r="Q3278" s="17">
        <f t="shared" si="1294"/>
        <v>59.28</v>
      </c>
      <c r="R3278" s="18" t="s">
        <v>18494</v>
      </c>
      <c r="S3278" s="18" t="s">
        <v>18494</v>
      </c>
      <c r="T3278" s="17">
        <f t="shared" si="1295"/>
        <v>51.128999999999991</v>
      </c>
      <c r="U3278" s="17">
        <f t="shared" si="1303"/>
        <v>66.69</v>
      </c>
      <c r="V3278" s="17">
        <f t="shared" si="1287"/>
        <v>51.128999999999991</v>
      </c>
      <c r="W3278" s="17">
        <f t="shared" si="1296"/>
        <v>46.371780000000001</v>
      </c>
      <c r="X3278" s="17">
        <f t="shared" si="1297"/>
        <v>48.305789999999988</v>
      </c>
      <c r="Y3278" s="18" t="s">
        <v>18494</v>
      </c>
      <c r="Z3278" s="17">
        <f t="shared" si="1300"/>
        <v>51.128999999999991</v>
      </c>
      <c r="AA3278" s="18">
        <f t="shared" si="1298"/>
        <v>62.984999999999992</v>
      </c>
      <c r="AB3278" s="18" t="s">
        <v>18494</v>
      </c>
      <c r="AC3278" s="17">
        <f t="shared" si="1299"/>
        <v>51.128999999999991</v>
      </c>
      <c r="AD3278" s="17">
        <f t="shared" si="1305"/>
        <v>70.394999999999996</v>
      </c>
      <c r="AE3278" s="19">
        <f t="shared" si="1285"/>
        <v>51.86999999999999</v>
      </c>
      <c r="AF3278" s="18" t="s">
        <v>18494</v>
      </c>
      <c r="AG3278" s="17">
        <f t="shared" si="1301"/>
        <v>51.128999999999991</v>
      </c>
      <c r="AH3278" s="17">
        <f t="shared" si="1302"/>
        <v>51.128999999999991</v>
      </c>
      <c r="AI3278" s="20" t="s">
        <v>18494</v>
      </c>
      <c r="AJ3278" s="10">
        <f t="shared" si="1304"/>
        <v>60.926872499999995</v>
      </c>
      <c r="AK3278" s="10">
        <f t="shared" si="1306"/>
        <v>7.41</v>
      </c>
      <c r="AL3278" s="10">
        <f t="shared" si="1307"/>
        <v>70.394999999999996</v>
      </c>
    </row>
    <row r="3279" spans="1:38" x14ac:dyDescent="0.25">
      <c r="A3279" s="25" t="s">
        <v>8946</v>
      </c>
      <c r="B3279" s="25" t="s">
        <v>1980</v>
      </c>
      <c r="C3279" s="25" t="s">
        <v>12</v>
      </c>
      <c r="D3279" s="25" t="s">
        <v>18491</v>
      </c>
      <c r="F3279" s="25" t="s">
        <v>1978</v>
      </c>
      <c r="G3279" s="27">
        <v>742.5</v>
      </c>
      <c r="H3279" s="17">
        <f t="shared" si="1288"/>
        <v>594</v>
      </c>
      <c r="I3279" s="17">
        <f t="shared" si="1289"/>
        <v>512.32499999999993</v>
      </c>
      <c r="J3279" s="17">
        <f t="shared" si="1290"/>
        <v>222.75</v>
      </c>
      <c r="K3279" s="17">
        <f t="shared" si="1291"/>
        <v>512.32499999999993</v>
      </c>
      <c r="L3279" s="17">
        <f t="shared" si="1292"/>
        <v>594</v>
      </c>
      <c r="M3279" s="18">
        <f t="shared" si="1284"/>
        <v>74.25</v>
      </c>
      <c r="N3279" s="18" t="s">
        <v>18494</v>
      </c>
      <c r="O3279" s="17">
        <f t="shared" si="1293"/>
        <v>512.32499999999993</v>
      </c>
      <c r="P3279" s="17">
        <f t="shared" si="1286"/>
        <v>519.75</v>
      </c>
      <c r="Q3279" s="17">
        <f t="shared" si="1294"/>
        <v>594</v>
      </c>
      <c r="R3279" s="18" t="s">
        <v>18494</v>
      </c>
      <c r="S3279" s="18" t="s">
        <v>18494</v>
      </c>
      <c r="T3279" s="17">
        <f t="shared" si="1295"/>
        <v>512.32499999999993</v>
      </c>
      <c r="U3279" s="17">
        <f t="shared" si="1303"/>
        <v>668.25</v>
      </c>
      <c r="V3279" s="17">
        <f t="shared" si="1287"/>
        <v>512.32499999999993</v>
      </c>
      <c r="W3279" s="17">
        <f t="shared" si="1296"/>
        <v>464.65649999999999</v>
      </c>
      <c r="X3279" s="17">
        <f t="shared" si="1297"/>
        <v>484.03574999999995</v>
      </c>
      <c r="Y3279" s="18" t="s">
        <v>18494</v>
      </c>
      <c r="Z3279" s="17">
        <f t="shared" si="1300"/>
        <v>512.32499999999993</v>
      </c>
      <c r="AA3279" s="18">
        <f t="shared" si="1298"/>
        <v>631.125</v>
      </c>
      <c r="AB3279" s="18" t="s">
        <v>18494</v>
      </c>
      <c r="AC3279" s="17">
        <f t="shared" si="1299"/>
        <v>512.32499999999993</v>
      </c>
      <c r="AD3279" s="17">
        <f t="shared" si="1305"/>
        <v>705.375</v>
      </c>
      <c r="AE3279" s="19">
        <f t="shared" si="1285"/>
        <v>519.75</v>
      </c>
      <c r="AF3279" s="18" t="s">
        <v>18494</v>
      </c>
      <c r="AG3279" s="17">
        <f t="shared" si="1301"/>
        <v>512.32499999999993</v>
      </c>
      <c r="AH3279" s="17">
        <f t="shared" si="1302"/>
        <v>512.32499999999993</v>
      </c>
      <c r="AI3279" s="20" t="s">
        <v>18494</v>
      </c>
      <c r="AJ3279" s="10">
        <f t="shared" si="1304"/>
        <v>610.50206249999997</v>
      </c>
      <c r="AK3279" s="10">
        <f t="shared" si="1306"/>
        <v>74.25</v>
      </c>
      <c r="AL3279" s="10">
        <f t="shared" si="1307"/>
        <v>705.375</v>
      </c>
    </row>
    <row r="3280" spans="1:38" x14ac:dyDescent="0.25">
      <c r="A3280" s="25" t="s">
        <v>9378</v>
      </c>
      <c r="B3280" s="25" t="s">
        <v>2438</v>
      </c>
      <c r="C3280" s="25" t="s">
        <v>12</v>
      </c>
      <c r="D3280" s="25" t="s">
        <v>18491</v>
      </c>
      <c r="G3280" s="27">
        <v>75</v>
      </c>
      <c r="H3280" s="17">
        <f t="shared" si="1288"/>
        <v>60</v>
      </c>
      <c r="I3280" s="17">
        <f t="shared" si="1289"/>
        <v>51.749999999999993</v>
      </c>
      <c r="J3280" s="17">
        <f t="shared" si="1290"/>
        <v>22.5</v>
      </c>
      <c r="K3280" s="17">
        <f t="shared" si="1291"/>
        <v>51.749999999999993</v>
      </c>
      <c r="L3280" s="17">
        <f t="shared" si="1292"/>
        <v>60</v>
      </c>
      <c r="M3280" s="18">
        <f t="shared" si="1284"/>
        <v>7.5</v>
      </c>
      <c r="N3280" s="18" t="s">
        <v>18494</v>
      </c>
      <c r="O3280" s="17">
        <f t="shared" si="1293"/>
        <v>51.749999999999993</v>
      </c>
      <c r="P3280" s="17">
        <f t="shared" si="1286"/>
        <v>52.5</v>
      </c>
      <c r="Q3280" s="17">
        <f t="shared" si="1294"/>
        <v>60</v>
      </c>
      <c r="R3280" s="18" t="s">
        <v>18494</v>
      </c>
      <c r="S3280" s="18" t="s">
        <v>18494</v>
      </c>
      <c r="T3280" s="17">
        <f t="shared" si="1295"/>
        <v>51.749999999999993</v>
      </c>
      <c r="U3280" s="17">
        <f t="shared" si="1303"/>
        <v>67.5</v>
      </c>
      <c r="V3280" s="17">
        <f t="shared" si="1287"/>
        <v>51.749999999999993</v>
      </c>
      <c r="W3280" s="17">
        <f t="shared" si="1296"/>
        <v>46.935000000000002</v>
      </c>
      <c r="X3280" s="17">
        <f t="shared" si="1297"/>
        <v>48.892499999999991</v>
      </c>
      <c r="Y3280" s="18" t="s">
        <v>18494</v>
      </c>
      <c r="Z3280" s="17">
        <f t="shared" si="1300"/>
        <v>51.749999999999993</v>
      </c>
      <c r="AA3280" s="18">
        <f t="shared" si="1298"/>
        <v>63.75</v>
      </c>
      <c r="AB3280" s="18" t="s">
        <v>18494</v>
      </c>
      <c r="AC3280" s="17">
        <f t="shared" si="1299"/>
        <v>51.749999999999993</v>
      </c>
      <c r="AD3280" s="17">
        <f t="shared" si="1305"/>
        <v>71.25</v>
      </c>
      <c r="AE3280" s="19">
        <f t="shared" si="1285"/>
        <v>52.5</v>
      </c>
      <c r="AF3280" s="18" t="s">
        <v>18494</v>
      </c>
      <c r="AG3280" s="17">
        <f t="shared" si="1301"/>
        <v>51.749999999999993</v>
      </c>
      <c r="AH3280" s="17">
        <f t="shared" si="1302"/>
        <v>51.749999999999993</v>
      </c>
      <c r="AI3280" s="20" t="s">
        <v>18494</v>
      </c>
      <c r="AJ3280" s="10">
        <f t="shared" si="1304"/>
        <v>61.666874999999997</v>
      </c>
      <c r="AK3280" s="10">
        <f t="shared" si="1306"/>
        <v>7.5</v>
      </c>
      <c r="AL3280" s="10">
        <f t="shared" si="1307"/>
        <v>71.25</v>
      </c>
    </row>
    <row r="3281" spans="1:38" x14ac:dyDescent="0.25">
      <c r="A3281" s="25" t="s">
        <v>9059</v>
      </c>
      <c r="B3281" s="25" t="s">
        <v>2099</v>
      </c>
      <c r="C3281" s="25" t="s">
        <v>12</v>
      </c>
      <c r="D3281" s="25" t="s">
        <v>18491</v>
      </c>
      <c r="G3281" s="27">
        <v>75.599999999999994</v>
      </c>
      <c r="H3281" s="17">
        <f t="shared" si="1288"/>
        <v>60.48</v>
      </c>
      <c r="I3281" s="17">
        <f t="shared" si="1289"/>
        <v>52.163999999999994</v>
      </c>
      <c r="J3281" s="17">
        <f t="shared" si="1290"/>
        <v>22.679999999999996</v>
      </c>
      <c r="K3281" s="17">
        <f t="shared" si="1291"/>
        <v>52.163999999999994</v>
      </c>
      <c r="L3281" s="17">
        <f t="shared" si="1292"/>
        <v>60.48</v>
      </c>
      <c r="M3281" s="18">
        <f t="shared" si="1284"/>
        <v>7.56</v>
      </c>
      <c r="N3281" s="18" t="s">
        <v>18494</v>
      </c>
      <c r="O3281" s="17">
        <f t="shared" si="1293"/>
        <v>52.163999999999994</v>
      </c>
      <c r="P3281" s="17">
        <f t="shared" si="1286"/>
        <v>52.919999999999995</v>
      </c>
      <c r="Q3281" s="17">
        <f t="shared" si="1294"/>
        <v>60.48</v>
      </c>
      <c r="R3281" s="18" t="s">
        <v>18494</v>
      </c>
      <c r="S3281" s="18" t="s">
        <v>18494</v>
      </c>
      <c r="T3281" s="17">
        <f t="shared" si="1295"/>
        <v>52.163999999999994</v>
      </c>
      <c r="U3281" s="17">
        <f t="shared" si="1303"/>
        <v>68.039999999999992</v>
      </c>
      <c r="V3281" s="17">
        <f t="shared" si="1287"/>
        <v>52.163999999999994</v>
      </c>
      <c r="W3281" s="17">
        <f t="shared" si="1296"/>
        <v>47.310479999999998</v>
      </c>
      <c r="X3281" s="17">
        <f t="shared" si="1297"/>
        <v>49.283639999999991</v>
      </c>
      <c r="Y3281" s="18" t="s">
        <v>18494</v>
      </c>
      <c r="Z3281" s="17">
        <f t="shared" si="1300"/>
        <v>52.163999999999994</v>
      </c>
      <c r="AA3281" s="18">
        <f t="shared" si="1298"/>
        <v>64.259999999999991</v>
      </c>
      <c r="AB3281" s="18" t="s">
        <v>18494</v>
      </c>
      <c r="AC3281" s="17">
        <f t="shared" si="1299"/>
        <v>52.163999999999994</v>
      </c>
      <c r="AD3281" s="17">
        <f t="shared" si="1305"/>
        <v>71.819999999999993</v>
      </c>
      <c r="AE3281" s="19">
        <f t="shared" si="1285"/>
        <v>52.919999999999995</v>
      </c>
      <c r="AF3281" s="18" t="s">
        <v>18494</v>
      </c>
      <c r="AG3281" s="17">
        <f t="shared" si="1301"/>
        <v>52.163999999999994</v>
      </c>
      <c r="AH3281" s="17">
        <f t="shared" si="1302"/>
        <v>52.163999999999994</v>
      </c>
      <c r="AI3281" s="20" t="s">
        <v>18494</v>
      </c>
      <c r="AJ3281" s="10">
        <f t="shared" si="1304"/>
        <v>62.160209999999992</v>
      </c>
      <c r="AK3281" s="10">
        <f t="shared" si="1306"/>
        <v>7.56</v>
      </c>
      <c r="AL3281" s="10">
        <f t="shared" si="1307"/>
        <v>71.819999999999993</v>
      </c>
    </row>
    <row r="3282" spans="1:38" x14ac:dyDescent="0.25">
      <c r="A3282" s="25" t="s">
        <v>9327</v>
      </c>
      <c r="B3282" s="25" t="s">
        <v>2386</v>
      </c>
      <c r="C3282" s="25" t="s">
        <v>12</v>
      </c>
      <c r="D3282" s="25" t="s">
        <v>18491</v>
      </c>
      <c r="G3282" s="27">
        <v>76.099999999999994</v>
      </c>
      <c r="H3282" s="17">
        <f t="shared" si="1288"/>
        <v>60.879999999999995</v>
      </c>
      <c r="I3282" s="17">
        <f t="shared" si="1289"/>
        <v>52.508999999999993</v>
      </c>
      <c r="J3282" s="17">
        <f t="shared" si="1290"/>
        <v>22.83</v>
      </c>
      <c r="K3282" s="17">
        <f t="shared" si="1291"/>
        <v>52.508999999999993</v>
      </c>
      <c r="L3282" s="17">
        <f t="shared" si="1292"/>
        <v>60.879999999999995</v>
      </c>
      <c r="M3282" s="18">
        <f t="shared" si="1284"/>
        <v>7.6099999999999994</v>
      </c>
      <c r="N3282" s="18" t="s">
        <v>18494</v>
      </c>
      <c r="O3282" s="17">
        <f t="shared" si="1293"/>
        <v>52.508999999999993</v>
      </c>
      <c r="P3282" s="17">
        <f t="shared" si="1286"/>
        <v>53.269999999999996</v>
      </c>
      <c r="Q3282" s="17">
        <f t="shared" si="1294"/>
        <v>60.879999999999995</v>
      </c>
      <c r="R3282" s="18" t="s">
        <v>18494</v>
      </c>
      <c r="S3282" s="18" t="s">
        <v>18494</v>
      </c>
      <c r="T3282" s="17">
        <f t="shared" si="1295"/>
        <v>52.508999999999993</v>
      </c>
      <c r="U3282" s="17">
        <f t="shared" si="1303"/>
        <v>68.489999999999995</v>
      </c>
      <c r="V3282" s="17">
        <f t="shared" si="1287"/>
        <v>52.508999999999993</v>
      </c>
      <c r="W3282" s="17">
        <f t="shared" si="1296"/>
        <v>47.623379999999997</v>
      </c>
      <c r="X3282" s="17">
        <f t="shared" si="1297"/>
        <v>49.60958999999999</v>
      </c>
      <c r="Y3282" s="18" t="s">
        <v>18494</v>
      </c>
      <c r="Z3282" s="17">
        <f t="shared" si="1300"/>
        <v>52.508999999999993</v>
      </c>
      <c r="AA3282" s="18">
        <f t="shared" si="1298"/>
        <v>64.684999999999988</v>
      </c>
      <c r="AB3282" s="18" t="s">
        <v>18494</v>
      </c>
      <c r="AC3282" s="17">
        <f t="shared" si="1299"/>
        <v>52.508999999999993</v>
      </c>
      <c r="AD3282" s="17">
        <f t="shared" si="1305"/>
        <v>72.294999999999987</v>
      </c>
      <c r="AE3282" s="19">
        <f t="shared" si="1285"/>
        <v>53.269999999999996</v>
      </c>
      <c r="AF3282" s="18" t="s">
        <v>18494</v>
      </c>
      <c r="AG3282" s="17">
        <f t="shared" si="1301"/>
        <v>52.508999999999993</v>
      </c>
      <c r="AH3282" s="17">
        <f t="shared" si="1302"/>
        <v>52.508999999999993</v>
      </c>
      <c r="AI3282" s="20" t="s">
        <v>18494</v>
      </c>
      <c r="AJ3282" s="10">
        <f t="shared" si="1304"/>
        <v>62.571322499999994</v>
      </c>
      <c r="AK3282" s="10">
        <f t="shared" si="1306"/>
        <v>7.6099999999999994</v>
      </c>
      <c r="AL3282" s="10">
        <f t="shared" si="1307"/>
        <v>72.294999999999987</v>
      </c>
    </row>
    <row r="3283" spans="1:38" x14ac:dyDescent="0.25">
      <c r="A3283" s="25" t="s">
        <v>9381</v>
      </c>
      <c r="B3283" s="25" t="s">
        <v>2441</v>
      </c>
      <c r="C3283" s="25" t="s">
        <v>12</v>
      </c>
      <c r="D3283" s="25" t="s">
        <v>18491</v>
      </c>
      <c r="G3283" s="27">
        <v>76.3</v>
      </c>
      <c r="H3283" s="17">
        <f t="shared" si="1288"/>
        <v>61.04</v>
      </c>
      <c r="I3283" s="17">
        <f t="shared" si="1289"/>
        <v>52.646999999999991</v>
      </c>
      <c r="J3283" s="17">
        <f t="shared" si="1290"/>
        <v>22.889999999999997</v>
      </c>
      <c r="K3283" s="17">
        <f t="shared" si="1291"/>
        <v>52.646999999999991</v>
      </c>
      <c r="L3283" s="17">
        <f t="shared" si="1292"/>
        <v>61.04</v>
      </c>
      <c r="M3283" s="18">
        <f t="shared" si="1284"/>
        <v>7.63</v>
      </c>
      <c r="N3283" s="18" t="s">
        <v>18494</v>
      </c>
      <c r="O3283" s="17">
        <f t="shared" si="1293"/>
        <v>52.646999999999991</v>
      </c>
      <c r="P3283" s="17">
        <f t="shared" si="1286"/>
        <v>53.41</v>
      </c>
      <c r="Q3283" s="17">
        <f t="shared" si="1294"/>
        <v>61.04</v>
      </c>
      <c r="R3283" s="18" t="s">
        <v>18494</v>
      </c>
      <c r="S3283" s="18" t="s">
        <v>18494</v>
      </c>
      <c r="T3283" s="17">
        <f t="shared" si="1295"/>
        <v>52.646999999999991</v>
      </c>
      <c r="U3283" s="17">
        <f t="shared" si="1303"/>
        <v>68.67</v>
      </c>
      <c r="V3283" s="17">
        <f t="shared" si="1287"/>
        <v>52.646999999999991</v>
      </c>
      <c r="W3283" s="17">
        <f t="shared" si="1296"/>
        <v>47.748539999999998</v>
      </c>
      <c r="X3283" s="17">
        <f t="shared" si="1297"/>
        <v>49.739969999999992</v>
      </c>
      <c r="Y3283" s="18" t="s">
        <v>18494</v>
      </c>
      <c r="Z3283" s="17">
        <f t="shared" si="1300"/>
        <v>52.646999999999991</v>
      </c>
      <c r="AA3283" s="18">
        <f t="shared" si="1298"/>
        <v>64.85499999999999</v>
      </c>
      <c r="AB3283" s="18" t="s">
        <v>18494</v>
      </c>
      <c r="AC3283" s="17">
        <f t="shared" si="1299"/>
        <v>52.646999999999991</v>
      </c>
      <c r="AD3283" s="17">
        <f t="shared" si="1305"/>
        <v>72.484999999999999</v>
      </c>
      <c r="AE3283" s="19">
        <f t="shared" si="1285"/>
        <v>53.41</v>
      </c>
      <c r="AF3283" s="18" t="s">
        <v>18494</v>
      </c>
      <c r="AG3283" s="17">
        <f t="shared" si="1301"/>
        <v>52.646999999999991</v>
      </c>
      <c r="AH3283" s="17">
        <f t="shared" si="1302"/>
        <v>52.646999999999991</v>
      </c>
      <c r="AI3283" s="20" t="s">
        <v>18494</v>
      </c>
      <c r="AJ3283" s="10">
        <f t="shared" si="1304"/>
        <v>62.735767499999994</v>
      </c>
      <c r="AK3283" s="10">
        <f t="shared" si="1306"/>
        <v>7.63</v>
      </c>
      <c r="AL3283" s="10">
        <f t="shared" si="1307"/>
        <v>72.484999999999999</v>
      </c>
    </row>
    <row r="3284" spans="1:38" x14ac:dyDescent="0.25">
      <c r="A3284" s="25" t="s">
        <v>8581</v>
      </c>
      <c r="B3284" s="25" t="s">
        <v>1566</v>
      </c>
      <c r="C3284" s="25" t="s">
        <v>12</v>
      </c>
      <c r="D3284" s="25" t="s">
        <v>18491</v>
      </c>
      <c r="G3284" s="27">
        <v>8</v>
      </c>
      <c r="H3284" s="17">
        <f t="shared" si="1288"/>
        <v>6.4</v>
      </c>
      <c r="I3284" s="17">
        <f t="shared" si="1289"/>
        <v>5.52</v>
      </c>
      <c r="J3284" s="17">
        <f t="shared" si="1290"/>
        <v>2.4</v>
      </c>
      <c r="K3284" s="17">
        <f t="shared" si="1291"/>
        <v>5.52</v>
      </c>
      <c r="L3284" s="17">
        <f t="shared" si="1292"/>
        <v>6.4</v>
      </c>
      <c r="M3284" s="18">
        <f t="shared" si="1284"/>
        <v>0.8</v>
      </c>
      <c r="N3284" s="18" t="s">
        <v>18494</v>
      </c>
      <c r="O3284" s="17">
        <f t="shared" si="1293"/>
        <v>5.52</v>
      </c>
      <c r="P3284" s="17">
        <f t="shared" si="1286"/>
        <v>5.6</v>
      </c>
      <c r="Q3284" s="17">
        <f t="shared" si="1294"/>
        <v>6.4</v>
      </c>
      <c r="R3284" s="18" t="s">
        <v>18494</v>
      </c>
      <c r="S3284" s="18" t="s">
        <v>18494</v>
      </c>
      <c r="T3284" s="17">
        <f t="shared" si="1295"/>
        <v>5.52</v>
      </c>
      <c r="U3284" s="17">
        <f t="shared" si="1303"/>
        <v>7.2</v>
      </c>
      <c r="V3284" s="17">
        <f t="shared" si="1287"/>
        <v>5.52</v>
      </c>
      <c r="W3284" s="17">
        <f t="shared" si="1296"/>
        <v>5.0064000000000002</v>
      </c>
      <c r="X3284" s="17">
        <f t="shared" si="1297"/>
        <v>5.2151999999999994</v>
      </c>
      <c r="Y3284" s="18" t="s">
        <v>18494</v>
      </c>
      <c r="Z3284" s="17">
        <f t="shared" si="1300"/>
        <v>5.52</v>
      </c>
      <c r="AA3284" s="18">
        <f t="shared" si="1298"/>
        <v>6.8</v>
      </c>
      <c r="AB3284" s="18" t="s">
        <v>18494</v>
      </c>
      <c r="AC3284" s="17">
        <f t="shared" si="1299"/>
        <v>5.52</v>
      </c>
      <c r="AD3284" s="17">
        <f t="shared" si="1305"/>
        <v>7.6</v>
      </c>
      <c r="AE3284" s="19">
        <f t="shared" si="1285"/>
        <v>5.6</v>
      </c>
      <c r="AF3284" s="18" t="s">
        <v>18494</v>
      </c>
      <c r="AG3284" s="17">
        <f t="shared" si="1301"/>
        <v>5.52</v>
      </c>
      <c r="AH3284" s="17">
        <f t="shared" si="1302"/>
        <v>5.52</v>
      </c>
      <c r="AI3284" s="20" t="s">
        <v>18494</v>
      </c>
      <c r="AJ3284" s="10">
        <f t="shared" si="1304"/>
        <v>6.5777999999999999</v>
      </c>
      <c r="AK3284" s="10">
        <f t="shared" si="1306"/>
        <v>0.8</v>
      </c>
      <c r="AL3284" s="10">
        <f t="shared" si="1307"/>
        <v>7.6</v>
      </c>
    </row>
    <row r="3285" spans="1:38" x14ac:dyDescent="0.25">
      <c r="A3285" s="25" t="s">
        <v>11723</v>
      </c>
      <c r="B3285" s="25" t="s">
        <v>5005</v>
      </c>
      <c r="C3285" s="25" t="s">
        <v>12</v>
      </c>
      <c r="D3285" s="25" t="s">
        <v>18491</v>
      </c>
      <c r="G3285" s="27">
        <v>8</v>
      </c>
      <c r="H3285" s="17">
        <f t="shared" si="1288"/>
        <v>6.4</v>
      </c>
      <c r="I3285" s="17">
        <f t="shared" si="1289"/>
        <v>5.52</v>
      </c>
      <c r="J3285" s="17">
        <f t="shared" si="1290"/>
        <v>2.4</v>
      </c>
      <c r="K3285" s="17">
        <f t="shared" si="1291"/>
        <v>5.52</v>
      </c>
      <c r="L3285" s="17">
        <f t="shared" si="1292"/>
        <v>6.4</v>
      </c>
      <c r="M3285" s="18">
        <f t="shared" si="1284"/>
        <v>0.8</v>
      </c>
      <c r="N3285" s="18" t="s">
        <v>18494</v>
      </c>
      <c r="O3285" s="17">
        <f t="shared" si="1293"/>
        <v>5.52</v>
      </c>
      <c r="P3285" s="17">
        <f t="shared" si="1286"/>
        <v>5.6</v>
      </c>
      <c r="Q3285" s="17">
        <f t="shared" si="1294"/>
        <v>6.4</v>
      </c>
      <c r="R3285" s="18" t="s">
        <v>18494</v>
      </c>
      <c r="S3285" s="18" t="s">
        <v>18494</v>
      </c>
      <c r="T3285" s="17">
        <f t="shared" si="1295"/>
        <v>5.52</v>
      </c>
      <c r="U3285" s="17">
        <f t="shared" si="1303"/>
        <v>7.2</v>
      </c>
      <c r="V3285" s="17">
        <f t="shared" si="1287"/>
        <v>5.52</v>
      </c>
      <c r="W3285" s="17">
        <f t="shared" si="1296"/>
        <v>5.0064000000000002</v>
      </c>
      <c r="X3285" s="17">
        <f t="shared" si="1297"/>
        <v>5.2151999999999994</v>
      </c>
      <c r="Y3285" s="18" t="s">
        <v>18494</v>
      </c>
      <c r="Z3285" s="17">
        <f t="shared" si="1300"/>
        <v>5.52</v>
      </c>
      <c r="AA3285" s="18">
        <f t="shared" si="1298"/>
        <v>6.8</v>
      </c>
      <c r="AB3285" s="18" t="s">
        <v>18494</v>
      </c>
      <c r="AC3285" s="17">
        <f t="shared" si="1299"/>
        <v>5.52</v>
      </c>
      <c r="AD3285" s="17">
        <f t="shared" si="1305"/>
        <v>7.6</v>
      </c>
      <c r="AE3285" s="19">
        <f t="shared" si="1285"/>
        <v>5.6</v>
      </c>
      <c r="AF3285" s="18" t="s">
        <v>18494</v>
      </c>
      <c r="AG3285" s="17">
        <f t="shared" si="1301"/>
        <v>5.52</v>
      </c>
      <c r="AH3285" s="17">
        <f t="shared" si="1302"/>
        <v>5.52</v>
      </c>
      <c r="AI3285" s="20" t="s">
        <v>18494</v>
      </c>
      <c r="AJ3285" s="10">
        <f t="shared" si="1304"/>
        <v>6.5777999999999999</v>
      </c>
      <c r="AK3285" s="10">
        <f t="shared" si="1306"/>
        <v>0.8</v>
      </c>
      <c r="AL3285" s="10">
        <f t="shared" si="1307"/>
        <v>7.6</v>
      </c>
    </row>
    <row r="3286" spans="1:38" x14ac:dyDescent="0.25">
      <c r="A3286" s="25" t="s">
        <v>11732</v>
      </c>
      <c r="B3286" s="25" t="s">
        <v>5013</v>
      </c>
      <c r="C3286" s="25" t="s">
        <v>12</v>
      </c>
      <c r="D3286" s="25" t="s">
        <v>18491</v>
      </c>
      <c r="G3286" s="27">
        <v>8</v>
      </c>
      <c r="H3286" s="17">
        <f t="shared" si="1288"/>
        <v>6.4</v>
      </c>
      <c r="I3286" s="17">
        <f t="shared" si="1289"/>
        <v>5.52</v>
      </c>
      <c r="J3286" s="17">
        <f t="shared" si="1290"/>
        <v>2.4</v>
      </c>
      <c r="K3286" s="17">
        <f t="shared" si="1291"/>
        <v>5.52</v>
      </c>
      <c r="L3286" s="17">
        <f t="shared" si="1292"/>
        <v>6.4</v>
      </c>
      <c r="M3286" s="18">
        <f t="shared" ref="M3286:M3349" si="1308">G3286*10%</f>
        <v>0.8</v>
      </c>
      <c r="N3286" s="18" t="s">
        <v>18494</v>
      </c>
      <c r="O3286" s="17">
        <f t="shared" si="1293"/>
        <v>5.52</v>
      </c>
      <c r="P3286" s="17">
        <f t="shared" si="1286"/>
        <v>5.6</v>
      </c>
      <c r="Q3286" s="17">
        <f t="shared" si="1294"/>
        <v>6.4</v>
      </c>
      <c r="R3286" s="18" t="s">
        <v>18494</v>
      </c>
      <c r="S3286" s="18" t="s">
        <v>18494</v>
      </c>
      <c r="T3286" s="17">
        <f t="shared" si="1295"/>
        <v>5.52</v>
      </c>
      <c r="U3286" s="17">
        <f t="shared" si="1303"/>
        <v>7.2</v>
      </c>
      <c r="V3286" s="17">
        <f t="shared" si="1287"/>
        <v>5.52</v>
      </c>
      <c r="W3286" s="17">
        <f t="shared" si="1296"/>
        <v>5.0064000000000002</v>
      </c>
      <c r="X3286" s="17">
        <f t="shared" si="1297"/>
        <v>5.2151999999999994</v>
      </c>
      <c r="Y3286" s="18" t="s">
        <v>18494</v>
      </c>
      <c r="Z3286" s="17">
        <f t="shared" si="1300"/>
        <v>5.52</v>
      </c>
      <c r="AA3286" s="18">
        <f t="shared" si="1298"/>
        <v>6.8</v>
      </c>
      <c r="AB3286" s="18" t="s">
        <v>18494</v>
      </c>
      <c r="AC3286" s="17">
        <f t="shared" si="1299"/>
        <v>5.52</v>
      </c>
      <c r="AD3286" s="17">
        <f t="shared" si="1305"/>
        <v>7.6</v>
      </c>
      <c r="AE3286" s="19">
        <f t="shared" si="1285"/>
        <v>5.6</v>
      </c>
      <c r="AF3286" s="18" t="s">
        <v>18494</v>
      </c>
      <c r="AG3286" s="17">
        <f t="shared" si="1301"/>
        <v>5.52</v>
      </c>
      <c r="AH3286" s="17">
        <f t="shared" si="1302"/>
        <v>5.52</v>
      </c>
      <c r="AI3286" s="20" t="s">
        <v>18494</v>
      </c>
      <c r="AJ3286" s="10">
        <f t="shared" si="1304"/>
        <v>6.5777999999999999</v>
      </c>
      <c r="AK3286" s="10">
        <f t="shared" si="1306"/>
        <v>0.8</v>
      </c>
      <c r="AL3286" s="10">
        <f t="shared" si="1307"/>
        <v>7.6</v>
      </c>
    </row>
    <row r="3287" spans="1:38" x14ac:dyDescent="0.25">
      <c r="A3287" s="25" t="s">
        <v>9004</v>
      </c>
      <c r="B3287" s="25" t="s">
        <v>2043</v>
      </c>
      <c r="C3287" s="25" t="s">
        <v>12</v>
      </c>
      <c r="D3287" s="25" t="s">
        <v>18491</v>
      </c>
      <c r="G3287" s="27">
        <v>8</v>
      </c>
      <c r="H3287" s="17">
        <f t="shared" si="1288"/>
        <v>6.4</v>
      </c>
      <c r="I3287" s="17">
        <f t="shared" si="1289"/>
        <v>5.52</v>
      </c>
      <c r="J3287" s="17">
        <f t="shared" si="1290"/>
        <v>2.4</v>
      </c>
      <c r="K3287" s="17">
        <f t="shared" si="1291"/>
        <v>5.52</v>
      </c>
      <c r="L3287" s="17">
        <f t="shared" si="1292"/>
        <v>6.4</v>
      </c>
      <c r="M3287" s="18">
        <f t="shared" si="1308"/>
        <v>0.8</v>
      </c>
      <c r="N3287" s="18" t="s">
        <v>18494</v>
      </c>
      <c r="O3287" s="17">
        <f t="shared" si="1293"/>
        <v>5.52</v>
      </c>
      <c r="P3287" s="17">
        <f t="shared" si="1286"/>
        <v>5.6</v>
      </c>
      <c r="Q3287" s="17">
        <f t="shared" si="1294"/>
        <v>6.4</v>
      </c>
      <c r="R3287" s="18" t="s">
        <v>18494</v>
      </c>
      <c r="S3287" s="18" t="s">
        <v>18494</v>
      </c>
      <c r="T3287" s="17">
        <f t="shared" si="1295"/>
        <v>5.52</v>
      </c>
      <c r="U3287" s="17">
        <f t="shared" si="1303"/>
        <v>7.2</v>
      </c>
      <c r="V3287" s="17">
        <f t="shared" si="1287"/>
        <v>5.52</v>
      </c>
      <c r="W3287" s="17">
        <f t="shared" si="1296"/>
        <v>5.0064000000000002</v>
      </c>
      <c r="X3287" s="17">
        <f t="shared" si="1297"/>
        <v>5.2151999999999994</v>
      </c>
      <c r="Y3287" s="18" t="s">
        <v>18494</v>
      </c>
      <c r="Z3287" s="17">
        <f t="shared" si="1300"/>
        <v>5.52</v>
      </c>
      <c r="AA3287" s="18">
        <f t="shared" si="1298"/>
        <v>6.8</v>
      </c>
      <c r="AB3287" s="18" t="s">
        <v>18494</v>
      </c>
      <c r="AC3287" s="17">
        <f t="shared" si="1299"/>
        <v>5.52</v>
      </c>
      <c r="AD3287" s="17">
        <f t="shared" si="1305"/>
        <v>7.6</v>
      </c>
      <c r="AE3287" s="19">
        <f t="shared" ref="AE3287:AE3334" si="1309">G3287*70%</f>
        <v>5.6</v>
      </c>
      <c r="AF3287" s="18" t="s">
        <v>18494</v>
      </c>
      <c r="AG3287" s="17">
        <f t="shared" si="1301"/>
        <v>5.52</v>
      </c>
      <c r="AH3287" s="17">
        <f t="shared" si="1302"/>
        <v>5.52</v>
      </c>
      <c r="AI3287" s="20" t="s">
        <v>18494</v>
      </c>
      <c r="AJ3287" s="10">
        <f t="shared" si="1304"/>
        <v>6.5777999999999999</v>
      </c>
      <c r="AK3287" s="10">
        <f t="shared" si="1306"/>
        <v>0.8</v>
      </c>
      <c r="AL3287" s="10">
        <f t="shared" si="1307"/>
        <v>7.6</v>
      </c>
    </row>
    <row r="3288" spans="1:38" x14ac:dyDescent="0.25">
      <c r="A3288" s="25" t="s">
        <v>9377</v>
      </c>
      <c r="B3288" s="25" t="s">
        <v>2437</v>
      </c>
      <c r="C3288" s="25" t="s">
        <v>12</v>
      </c>
      <c r="D3288" s="25" t="s">
        <v>18491</v>
      </c>
      <c r="G3288" s="27">
        <v>8</v>
      </c>
      <c r="H3288" s="17">
        <f t="shared" si="1288"/>
        <v>6.4</v>
      </c>
      <c r="I3288" s="17">
        <f t="shared" si="1289"/>
        <v>5.52</v>
      </c>
      <c r="J3288" s="17">
        <f t="shared" si="1290"/>
        <v>2.4</v>
      </c>
      <c r="K3288" s="17">
        <f t="shared" si="1291"/>
        <v>5.52</v>
      </c>
      <c r="L3288" s="17">
        <f t="shared" si="1292"/>
        <v>6.4</v>
      </c>
      <c r="M3288" s="18">
        <f t="shared" si="1308"/>
        <v>0.8</v>
      </c>
      <c r="N3288" s="18" t="s">
        <v>18494</v>
      </c>
      <c r="O3288" s="17">
        <f t="shared" si="1293"/>
        <v>5.52</v>
      </c>
      <c r="P3288" s="17">
        <f t="shared" si="1286"/>
        <v>5.6</v>
      </c>
      <c r="Q3288" s="17">
        <f t="shared" si="1294"/>
        <v>6.4</v>
      </c>
      <c r="R3288" s="18" t="s">
        <v>18494</v>
      </c>
      <c r="S3288" s="18" t="s">
        <v>18494</v>
      </c>
      <c r="T3288" s="17">
        <f t="shared" si="1295"/>
        <v>5.52</v>
      </c>
      <c r="U3288" s="17">
        <f t="shared" si="1303"/>
        <v>7.2</v>
      </c>
      <c r="V3288" s="17">
        <f t="shared" si="1287"/>
        <v>5.52</v>
      </c>
      <c r="W3288" s="17">
        <f t="shared" si="1296"/>
        <v>5.0064000000000002</v>
      </c>
      <c r="X3288" s="17">
        <f t="shared" si="1297"/>
        <v>5.2151999999999994</v>
      </c>
      <c r="Y3288" s="18" t="s">
        <v>18494</v>
      </c>
      <c r="Z3288" s="17">
        <f t="shared" si="1300"/>
        <v>5.52</v>
      </c>
      <c r="AA3288" s="18">
        <f t="shared" si="1298"/>
        <v>6.8</v>
      </c>
      <c r="AB3288" s="18" t="s">
        <v>18494</v>
      </c>
      <c r="AC3288" s="17">
        <f t="shared" si="1299"/>
        <v>5.52</v>
      </c>
      <c r="AD3288" s="17">
        <f t="shared" si="1305"/>
        <v>7.6</v>
      </c>
      <c r="AE3288" s="19">
        <f t="shared" si="1309"/>
        <v>5.6</v>
      </c>
      <c r="AF3288" s="18" t="s">
        <v>18494</v>
      </c>
      <c r="AG3288" s="17">
        <f t="shared" si="1301"/>
        <v>5.52</v>
      </c>
      <c r="AH3288" s="17">
        <f t="shared" si="1302"/>
        <v>5.52</v>
      </c>
      <c r="AI3288" s="20" t="s">
        <v>18494</v>
      </c>
      <c r="AJ3288" s="10">
        <f t="shared" si="1304"/>
        <v>6.5777999999999999</v>
      </c>
      <c r="AK3288" s="10">
        <f t="shared" si="1306"/>
        <v>0.8</v>
      </c>
      <c r="AL3288" s="10">
        <f t="shared" si="1307"/>
        <v>7.6</v>
      </c>
    </row>
    <row r="3289" spans="1:38" x14ac:dyDescent="0.25">
      <c r="A3289" s="25" t="s">
        <v>8911</v>
      </c>
      <c r="B3289" s="25" t="s">
        <v>1943</v>
      </c>
      <c r="C3289" s="25" t="s">
        <v>12</v>
      </c>
      <c r="D3289" s="25" t="s">
        <v>18491</v>
      </c>
      <c r="G3289" s="27">
        <v>8.0500000000000007</v>
      </c>
      <c r="H3289" s="17">
        <f t="shared" si="1288"/>
        <v>6.4400000000000013</v>
      </c>
      <c r="I3289" s="17">
        <f t="shared" si="1289"/>
        <v>5.5545</v>
      </c>
      <c r="J3289" s="17">
        <f t="shared" si="1290"/>
        <v>2.415</v>
      </c>
      <c r="K3289" s="17">
        <f t="shared" si="1291"/>
        <v>5.5545</v>
      </c>
      <c r="L3289" s="17">
        <f t="shared" si="1292"/>
        <v>6.4400000000000013</v>
      </c>
      <c r="M3289" s="18">
        <f t="shared" si="1308"/>
        <v>0.80500000000000016</v>
      </c>
      <c r="N3289" s="18" t="s">
        <v>18494</v>
      </c>
      <c r="O3289" s="17">
        <f t="shared" si="1293"/>
        <v>5.5545</v>
      </c>
      <c r="P3289" s="17">
        <f t="shared" si="1286"/>
        <v>5.6349999999999998</v>
      </c>
      <c r="Q3289" s="17">
        <f t="shared" si="1294"/>
        <v>6.4400000000000013</v>
      </c>
      <c r="R3289" s="18" t="s">
        <v>18494</v>
      </c>
      <c r="S3289" s="18" t="s">
        <v>18494</v>
      </c>
      <c r="T3289" s="17">
        <f t="shared" si="1295"/>
        <v>5.5545</v>
      </c>
      <c r="U3289" s="17">
        <f t="shared" si="1303"/>
        <v>7.245000000000001</v>
      </c>
      <c r="V3289" s="17">
        <f t="shared" si="1287"/>
        <v>5.5545</v>
      </c>
      <c r="W3289" s="17">
        <f t="shared" si="1296"/>
        <v>5.0376900000000004</v>
      </c>
      <c r="X3289" s="17">
        <f t="shared" si="1297"/>
        <v>5.247795</v>
      </c>
      <c r="Y3289" s="18" t="s">
        <v>18494</v>
      </c>
      <c r="Z3289" s="17">
        <f t="shared" si="1300"/>
        <v>5.5545</v>
      </c>
      <c r="AA3289" s="18">
        <f t="shared" si="1298"/>
        <v>6.8425000000000002</v>
      </c>
      <c r="AB3289" s="18" t="s">
        <v>18494</v>
      </c>
      <c r="AC3289" s="17">
        <f t="shared" si="1299"/>
        <v>5.5545</v>
      </c>
      <c r="AD3289" s="17">
        <f t="shared" si="1305"/>
        <v>7.6475</v>
      </c>
      <c r="AE3289" s="19">
        <f t="shared" si="1309"/>
        <v>5.6349999999999998</v>
      </c>
      <c r="AF3289" s="18" t="s">
        <v>18494</v>
      </c>
      <c r="AG3289" s="17">
        <f t="shared" si="1301"/>
        <v>5.5545</v>
      </c>
      <c r="AH3289" s="17">
        <f t="shared" si="1302"/>
        <v>5.5545</v>
      </c>
      <c r="AI3289" s="20" t="s">
        <v>18494</v>
      </c>
      <c r="AJ3289" s="10">
        <f t="shared" si="1304"/>
        <v>6.6189112500000009</v>
      </c>
      <c r="AK3289" s="10">
        <f t="shared" si="1306"/>
        <v>0.80500000000000016</v>
      </c>
      <c r="AL3289" s="10">
        <f t="shared" si="1307"/>
        <v>7.6475</v>
      </c>
    </row>
    <row r="3290" spans="1:38" x14ac:dyDescent="0.25">
      <c r="A3290" s="25" t="s">
        <v>9333</v>
      </c>
      <c r="B3290" s="25" t="s">
        <v>2392</v>
      </c>
      <c r="C3290" s="25" t="s">
        <v>12</v>
      </c>
      <c r="D3290" s="25" t="s">
        <v>18491</v>
      </c>
      <c r="G3290" s="27">
        <v>8.35</v>
      </c>
      <c r="H3290" s="17">
        <f t="shared" si="1288"/>
        <v>6.68</v>
      </c>
      <c r="I3290" s="17">
        <f t="shared" si="1289"/>
        <v>5.761499999999999</v>
      </c>
      <c r="J3290" s="17">
        <f t="shared" si="1290"/>
        <v>2.5049999999999999</v>
      </c>
      <c r="K3290" s="17">
        <f t="shared" si="1291"/>
        <v>5.761499999999999</v>
      </c>
      <c r="L3290" s="17">
        <f t="shared" si="1292"/>
        <v>6.68</v>
      </c>
      <c r="M3290" s="18">
        <f t="shared" si="1308"/>
        <v>0.83499999999999996</v>
      </c>
      <c r="N3290" s="18" t="s">
        <v>18494</v>
      </c>
      <c r="O3290" s="17">
        <f t="shared" si="1293"/>
        <v>5.761499999999999</v>
      </c>
      <c r="P3290" s="17">
        <f t="shared" si="1286"/>
        <v>5.8449999999999998</v>
      </c>
      <c r="Q3290" s="17">
        <f t="shared" si="1294"/>
        <v>6.68</v>
      </c>
      <c r="R3290" s="18" t="s">
        <v>18494</v>
      </c>
      <c r="S3290" s="18" t="s">
        <v>18494</v>
      </c>
      <c r="T3290" s="17">
        <f t="shared" si="1295"/>
        <v>5.761499999999999</v>
      </c>
      <c r="U3290" s="17">
        <f t="shared" si="1303"/>
        <v>7.5149999999999997</v>
      </c>
      <c r="V3290" s="17">
        <f t="shared" si="1287"/>
        <v>5.761499999999999</v>
      </c>
      <c r="W3290" s="17">
        <f t="shared" si="1296"/>
        <v>5.2254300000000002</v>
      </c>
      <c r="X3290" s="17">
        <f t="shared" si="1297"/>
        <v>5.4433649999999991</v>
      </c>
      <c r="Y3290" s="18" t="s">
        <v>18494</v>
      </c>
      <c r="Z3290" s="17">
        <f t="shared" si="1300"/>
        <v>5.761499999999999</v>
      </c>
      <c r="AA3290" s="18">
        <f t="shared" si="1298"/>
        <v>7.0974999999999993</v>
      </c>
      <c r="AB3290" s="18" t="s">
        <v>18494</v>
      </c>
      <c r="AC3290" s="17">
        <f t="shared" si="1299"/>
        <v>5.761499999999999</v>
      </c>
      <c r="AD3290" s="17">
        <f t="shared" si="1305"/>
        <v>7.9324999999999992</v>
      </c>
      <c r="AE3290" s="19">
        <f t="shared" si="1309"/>
        <v>5.8449999999999998</v>
      </c>
      <c r="AF3290" s="18" t="s">
        <v>18494</v>
      </c>
      <c r="AG3290" s="17">
        <f t="shared" si="1301"/>
        <v>5.761499999999999</v>
      </c>
      <c r="AH3290" s="17">
        <f t="shared" si="1302"/>
        <v>5.761499999999999</v>
      </c>
      <c r="AI3290" s="20" t="s">
        <v>18494</v>
      </c>
      <c r="AJ3290" s="10">
        <f t="shared" si="1304"/>
        <v>6.8655787499999992</v>
      </c>
      <c r="AK3290" s="10">
        <f t="shared" si="1306"/>
        <v>0.83499999999999996</v>
      </c>
      <c r="AL3290" s="10">
        <f t="shared" si="1307"/>
        <v>7.9324999999999992</v>
      </c>
    </row>
    <row r="3291" spans="1:38" x14ac:dyDescent="0.25">
      <c r="A3291" s="25" t="s">
        <v>8369</v>
      </c>
      <c r="B3291" s="25" t="s">
        <v>1339</v>
      </c>
      <c r="C3291" s="25" t="s">
        <v>12</v>
      </c>
      <c r="D3291" s="25" t="s">
        <v>18491</v>
      </c>
      <c r="G3291" s="27">
        <v>8.35</v>
      </c>
      <c r="H3291" s="17">
        <f t="shared" si="1288"/>
        <v>6.68</v>
      </c>
      <c r="I3291" s="17">
        <f t="shared" si="1289"/>
        <v>5.761499999999999</v>
      </c>
      <c r="J3291" s="17">
        <f t="shared" si="1290"/>
        <v>2.5049999999999999</v>
      </c>
      <c r="K3291" s="17">
        <f t="shared" si="1291"/>
        <v>5.761499999999999</v>
      </c>
      <c r="L3291" s="17">
        <f t="shared" si="1292"/>
        <v>6.68</v>
      </c>
      <c r="M3291" s="18">
        <f t="shared" si="1308"/>
        <v>0.83499999999999996</v>
      </c>
      <c r="N3291" s="18" t="s">
        <v>18494</v>
      </c>
      <c r="O3291" s="17">
        <f t="shared" si="1293"/>
        <v>5.761499999999999</v>
      </c>
      <c r="P3291" s="17">
        <f t="shared" si="1286"/>
        <v>5.8449999999999998</v>
      </c>
      <c r="Q3291" s="17">
        <f t="shared" si="1294"/>
        <v>6.68</v>
      </c>
      <c r="R3291" s="18" t="s">
        <v>18494</v>
      </c>
      <c r="S3291" s="18" t="s">
        <v>18494</v>
      </c>
      <c r="T3291" s="17">
        <f t="shared" si="1295"/>
        <v>5.761499999999999</v>
      </c>
      <c r="U3291" s="17">
        <f t="shared" si="1303"/>
        <v>7.5149999999999997</v>
      </c>
      <c r="V3291" s="17">
        <f t="shared" si="1287"/>
        <v>5.761499999999999</v>
      </c>
      <c r="W3291" s="17">
        <f t="shared" si="1296"/>
        <v>5.2254300000000002</v>
      </c>
      <c r="X3291" s="17">
        <f t="shared" si="1297"/>
        <v>5.4433649999999991</v>
      </c>
      <c r="Y3291" s="18" t="s">
        <v>18494</v>
      </c>
      <c r="Z3291" s="17">
        <f t="shared" si="1300"/>
        <v>5.761499999999999</v>
      </c>
      <c r="AA3291" s="18">
        <f t="shared" si="1298"/>
        <v>7.0974999999999993</v>
      </c>
      <c r="AB3291" s="18" t="s">
        <v>18494</v>
      </c>
      <c r="AC3291" s="17">
        <f t="shared" si="1299"/>
        <v>5.761499999999999</v>
      </c>
      <c r="AD3291" s="17">
        <f t="shared" si="1305"/>
        <v>7.9324999999999992</v>
      </c>
      <c r="AE3291" s="19">
        <f t="shared" si="1309"/>
        <v>5.8449999999999998</v>
      </c>
      <c r="AF3291" s="18" t="s">
        <v>18494</v>
      </c>
      <c r="AG3291" s="17">
        <f t="shared" si="1301"/>
        <v>5.761499999999999</v>
      </c>
      <c r="AH3291" s="17">
        <f t="shared" si="1302"/>
        <v>5.761499999999999</v>
      </c>
      <c r="AI3291" s="20" t="s">
        <v>18494</v>
      </c>
      <c r="AJ3291" s="10">
        <f t="shared" si="1304"/>
        <v>6.8655787499999992</v>
      </c>
      <c r="AK3291" s="10">
        <f t="shared" si="1306"/>
        <v>0.83499999999999996</v>
      </c>
      <c r="AL3291" s="10">
        <f t="shared" si="1307"/>
        <v>7.9324999999999992</v>
      </c>
    </row>
    <row r="3292" spans="1:38" x14ac:dyDescent="0.25">
      <c r="A3292" s="25" t="s">
        <v>8885</v>
      </c>
      <c r="B3292" s="25" t="s">
        <v>1916</v>
      </c>
      <c r="C3292" s="25" t="s">
        <v>12</v>
      </c>
      <c r="D3292" s="25" t="s">
        <v>18491</v>
      </c>
      <c r="G3292" s="27">
        <v>8.4</v>
      </c>
      <c r="H3292" s="17">
        <f t="shared" si="1288"/>
        <v>6.7200000000000006</v>
      </c>
      <c r="I3292" s="17">
        <f t="shared" si="1289"/>
        <v>5.7959999999999994</v>
      </c>
      <c r="J3292" s="17">
        <f t="shared" si="1290"/>
        <v>2.52</v>
      </c>
      <c r="K3292" s="17">
        <f t="shared" si="1291"/>
        <v>5.7959999999999994</v>
      </c>
      <c r="L3292" s="17">
        <f t="shared" si="1292"/>
        <v>6.7200000000000006</v>
      </c>
      <c r="M3292" s="18">
        <f t="shared" si="1308"/>
        <v>0.84000000000000008</v>
      </c>
      <c r="N3292" s="18" t="s">
        <v>18494</v>
      </c>
      <c r="O3292" s="17">
        <f t="shared" si="1293"/>
        <v>5.7959999999999994</v>
      </c>
      <c r="P3292" s="17">
        <f t="shared" si="1286"/>
        <v>5.88</v>
      </c>
      <c r="Q3292" s="17">
        <f t="shared" si="1294"/>
        <v>6.7200000000000006</v>
      </c>
      <c r="R3292" s="18" t="s">
        <v>18494</v>
      </c>
      <c r="S3292" s="18" t="s">
        <v>18494</v>
      </c>
      <c r="T3292" s="17">
        <f t="shared" si="1295"/>
        <v>5.7959999999999994</v>
      </c>
      <c r="U3292" s="17">
        <f t="shared" si="1303"/>
        <v>7.5600000000000005</v>
      </c>
      <c r="V3292" s="17">
        <f t="shared" si="1287"/>
        <v>5.7959999999999994</v>
      </c>
      <c r="W3292" s="17">
        <f t="shared" si="1296"/>
        <v>5.2567200000000005</v>
      </c>
      <c r="X3292" s="17">
        <f t="shared" si="1297"/>
        <v>5.4759599999999997</v>
      </c>
      <c r="Y3292" s="18" t="s">
        <v>18494</v>
      </c>
      <c r="Z3292" s="17">
        <f t="shared" si="1300"/>
        <v>5.7959999999999994</v>
      </c>
      <c r="AA3292" s="18">
        <f t="shared" si="1298"/>
        <v>7.14</v>
      </c>
      <c r="AB3292" s="18" t="s">
        <v>18494</v>
      </c>
      <c r="AC3292" s="17">
        <f t="shared" si="1299"/>
        <v>5.7959999999999994</v>
      </c>
      <c r="AD3292" s="17">
        <f t="shared" si="1305"/>
        <v>7.9799999999999995</v>
      </c>
      <c r="AE3292" s="19">
        <f t="shared" si="1309"/>
        <v>5.88</v>
      </c>
      <c r="AF3292" s="18" t="s">
        <v>18494</v>
      </c>
      <c r="AG3292" s="17">
        <f t="shared" si="1301"/>
        <v>5.7959999999999994</v>
      </c>
      <c r="AH3292" s="17">
        <f t="shared" si="1302"/>
        <v>5.7959999999999994</v>
      </c>
      <c r="AI3292" s="20" t="s">
        <v>18494</v>
      </c>
      <c r="AJ3292" s="10">
        <f t="shared" si="1304"/>
        <v>6.9066900000000011</v>
      </c>
      <c r="AK3292" s="10">
        <f t="shared" si="1306"/>
        <v>0.84000000000000008</v>
      </c>
      <c r="AL3292" s="10">
        <f t="shared" si="1307"/>
        <v>7.9799999999999995</v>
      </c>
    </row>
    <row r="3293" spans="1:38" x14ac:dyDescent="0.25">
      <c r="A3293" s="25" t="s">
        <v>11317</v>
      </c>
      <c r="B3293" s="25" t="s">
        <v>4562</v>
      </c>
      <c r="C3293" s="25" t="s">
        <v>12</v>
      </c>
      <c r="D3293" s="25" t="s">
        <v>18491</v>
      </c>
      <c r="G3293" s="27">
        <v>8.4</v>
      </c>
      <c r="H3293" s="17">
        <f t="shared" si="1288"/>
        <v>6.7200000000000006</v>
      </c>
      <c r="I3293" s="17">
        <f t="shared" si="1289"/>
        <v>5.7959999999999994</v>
      </c>
      <c r="J3293" s="17">
        <f t="shared" si="1290"/>
        <v>2.52</v>
      </c>
      <c r="K3293" s="17">
        <f t="shared" si="1291"/>
        <v>5.7959999999999994</v>
      </c>
      <c r="L3293" s="17">
        <f t="shared" si="1292"/>
        <v>6.7200000000000006</v>
      </c>
      <c r="M3293" s="18">
        <f t="shared" si="1308"/>
        <v>0.84000000000000008</v>
      </c>
      <c r="N3293" s="18" t="s">
        <v>18494</v>
      </c>
      <c r="O3293" s="17">
        <f t="shared" si="1293"/>
        <v>5.7959999999999994</v>
      </c>
      <c r="P3293" s="17">
        <f t="shared" si="1286"/>
        <v>5.88</v>
      </c>
      <c r="Q3293" s="17">
        <f t="shared" si="1294"/>
        <v>6.7200000000000006</v>
      </c>
      <c r="R3293" s="18" t="s">
        <v>18494</v>
      </c>
      <c r="S3293" s="18" t="s">
        <v>18494</v>
      </c>
      <c r="T3293" s="17">
        <f t="shared" si="1295"/>
        <v>5.7959999999999994</v>
      </c>
      <c r="U3293" s="17">
        <f t="shared" si="1303"/>
        <v>7.5600000000000005</v>
      </c>
      <c r="V3293" s="17">
        <f t="shared" si="1287"/>
        <v>5.7959999999999994</v>
      </c>
      <c r="W3293" s="17">
        <f t="shared" si="1296"/>
        <v>5.2567200000000005</v>
      </c>
      <c r="X3293" s="17">
        <f t="shared" si="1297"/>
        <v>5.4759599999999997</v>
      </c>
      <c r="Y3293" s="18" t="s">
        <v>18494</v>
      </c>
      <c r="Z3293" s="17">
        <f t="shared" si="1300"/>
        <v>5.7959999999999994</v>
      </c>
      <c r="AA3293" s="18">
        <f t="shared" si="1298"/>
        <v>7.14</v>
      </c>
      <c r="AB3293" s="18" t="s">
        <v>18494</v>
      </c>
      <c r="AC3293" s="17">
        <f t="shared" si="1299"/>
        <v>5.7959999999999994</v>
      </c>
      <c r="AD3293" s="17">
        <f t="shared" si="1305"/>
        <v>7.9799999999999995</v>
      </c>
      <c r="AE3293" s="19">
        <f t="shared" si="1309"/>
        <v>5.88</v>
      </c>
      <c r="AF3293" s="18" t="s">
        <v>18494</v>
      </c>
      <c r="AG3293" s="17">
        <f t="shared" si="1301"/>
        <v>5.7959999999999994</v>
      </c>
      <c r="AH3293" s="17">
        <f t="shared" si="1302"/>
        <v>5.7959999999999994</v>
      </c>
      <c r="AI3293" s="20" t="s">
        <v>18494</v>
      </c>
      <c r="AJ3293" s="10">
        <f t="shared" si="1304"/>
        <v>6.9066900000000011</v>
      </c>
      <c r="AK3293" s="10">
        <f t="shared" si="1306"/>
        <v>0.84000000000000008</v>
      </c>
      <c r="AL3293" s="10">
        <f t="shared" si="1307"/>
        <v>7.9799999999999995</v>
      </c>
    </row>
    <row r="3294" spans="1:38" x14ac:dyDescent="0.25">
      <c r="A3294" s="25" t="s">
        <v>9524</v>
      </c>
      <c r="B3294" s="25" t="s">
        <v>2592</v>
      </c>
      <c r="C3294" s="25" t="s">
        <v>12</v>
      </c>
      <c r="D3294" s="25" t="s">
        <v>18491</v>
      </c>
      <c r="G3294" s="27">
        <v>8.4499999999999993</v>
      </c>
      <c r="H3294" s="17">
        <f t="shared" si="1288"/>
        <v>6.76</v>
      </c>
      <c r="I3294" s="17">
        <f t="shared" si="1289"/>
        <v>5.8304999999999989</v>
      </c>
      <c r="J3294" s="17">
        <f t="shared" si="1290"/>
        <v>2.5349999999999997</v>
      </c>
      <c r="K3294" s="17">
        <f t="shared" si="1291"/>
        <v>5.8304999999999989</v>
      </c>
      <c r="L3294" s="17">
        <f t="shared" si="1292"/>
        <v>6.76</v>
      </c>
      <c r="M3294" s="18">
        <f t="shared" si="1308"/>
        <v>0.84499999999999997</v>
      </c>
      <c r="N3294" s="18" t="s">
        <v>18494</v>
      </c>
      <c r="O3294" s="17">
        <f t="shared" si="1293"/>
        <v>5.8304999999999989</v>
      </c>
      <c r="P3294" s="17">
        <f t="shared" si="1286"/>
        <v>5.9149999999999991</v>
      </c>
      <c r="Q3294" s="17">
        <f t="shared" si="1294"/>
        <v>6.76</v>
      </c>
      <c r="R3294" s="18" t="s">
        <v>18494</v>
      </c>
      <c r="S3294" s="18" t="s">
        <v>18494</v>
      </c>
      <c r="T3294" s="17">
        <f t="shared" si="1295"/>
        <v>5.8304999999999989</v>
      </c>
      <c r="U3294" s="17">
        <f t="shared" si="1303"/>
        <v>7.6049999999999995</v>
      </c>
      <c r="V3294" s="17">
        <f t="shared" si="1287"/>
        <v>5.8304999999999989</v>
      </c>
      <c r="W3294" s="17">
        <f t="shared" si="1296"/>
        <v>5.2880099999999999</v>
      </c>
      <c r="X3294" s="17">
        <f t="shared" si="1297"/>
        <v>5.5085549999999985</v>
      </c>
      <c r="Y3294" s="18" t="s">
        <v>18494</v>
      </c>
      <c r="Z3294" s="17">
        <f t="shared" si="1300"/>
        <v>5.8304999999999989</v>
      </c>
      <c r="AA3294" s="18">
        <f t="shared" si="1298"/>
        <v>7.1824999999999992</v>
      </c>
      <c r="AB3294" s="18" t="s">
        <v>18494</v>
      </c>
      <c r="AC3294" s="17">
        <f t="shared" si="1299"/>
        <v>5.8304999999999989</v>
      </c>
      <c r="AD3294" s="17">
        <f t="shared" si="1305"/>
        <v>8.0274999999999981</v>
      </c>
      <c r="AE3294" s="19">
        <f t="shared" si="1309"/>
        <v>5.9149999999999991</v>
      </c>
      <c r="AF3294" s="18" t="s">
        <v>18494</v>
      </c>
      <c r="AG3294" s="17">
        <f t="shared" si="1301"/>
        <v>5.8304999999999989</v>
      </c>
      <c r="AH3294" s="17">
        <f t="shared" si="1302"/>
        <v>5.8304999999999989</v>
      </c>
      <c r="AI3294" s="20" t="s">
        <v>18494</v>
      </c>
      <c r="AJ3294" s="10">
        <f t="shared" si="1304"/>
        <v>6.9478012499999995</v>
      </c>
      <c r="AK3294" s="10">
        <f t="shared" si="1306"/>
        <v>0.84499999999999997</v>
      </c>
      <c r="AL3294" s="10">
        <f t="shared" si="1307"/>
        <v>8.0274999999999981</v>
      </c>
    </row>
    <row r="3295" spans="1:38" x14ac:dyDescent="0.25">
      <c r="A3295" s="25" t="s">
        <v>9200</v>
      </c>
      <c r="B3295" s="25" t="s">
        <v>2248</v>
      </c>
      <c r="C3295" s="25" t="s">
        <v>12</v>
      </c>
      <c r="D3295" s="25" t="s">
        <v>18491</v>
      </c>
      <c r="G3295" s="27">
        <v>8.4499999999999993</v>
      </c>
      <c r="H3295" s="17">
        <f t="shared" si="1288"/>
        <v>6.76</v>
      </c>
      <c r="I3295" s="17">
        <f t="shared" si="1289"/>
        <v>5.8304999999999989</v>
      </c>
      <c r="J3295" s="17">
        <f t="shared" si="1290"/>
        <v>2.5349999999999997</v>
      </c>
      <c r="K3295" s="17">
        <f t="shared" si="1291"/>
        <v>5.8304999999999989</v>
      </c>
      <c r="L3295" s="17">
        <f t="shared" si="1292"/>
        <v>6.76</v>
      </c>
      <c r="M3295" s="18">
        <f t="shared" si="1308"/>
        <v>0.84499999999999997</v>
      </c>
      <c r="N3295" s="18" t="s">
        <v>18494</v>
      </c>
      <c r="O3295" s="17">
        <f t="shared" si="1293"/>
        <v>5.8304999999999989</v>
      </c>
      <c r="P3295" s="17">
        <f t="shared" si="1286"/>
        <v>5.9149999999999991</v>
      </c>
      <c r="Q3295" s="17">
        <f t="shared" si="1294"/>
        <v>6.76</v>
      </c>
      <c r="R3295" s="18" t="s">
        <v>18494</v>
      </c>
      <c r="S3295" s="18" t="s">
        <v>18494</v>
      </c>
      <c r="T3295" s="17">
        <f t="shared" si="1295"/>
        <v>5.8304999999999989</v>
      </c>
      <c r="U3295" s="17">
        <f t="shared" si="1303"/>
        <v>7.6049999999999995</v>
      </c>
      <c r="V3295" s="17">
        <f t="shared" si="1287"/>
        <v>5.8304999999999989</v>
      </c>
      <c r="W3295" s="17">
        <f t="shared" si="1296"/>
        <v>5.2880099999999999</v>
      </c>
      <c r="X3295" s="17">
        <f t="shared" si="1297"/>
        <v>5.5085549999999985</v>
      </c>
      <c r="Y3295" s="18" t="s">
        <v>18494</v>
      </c>
      <c r="Z3295" s="17">
        <f t="shared" si="1300"/>
        <v>5.8304999999999989</v>
      </c>
      <c r="AA3295" s="18">
        <f t="shared" si="1298"/>
        <v>7.1824999999999992</v>
      </c>
      <c r="AB3295" s="18" t="s">
        <v>18494</v>
      </c>
      <c r="AC3295" s="17">
        <f t="shared" si="1299"/>
        <v>5.8304999999999989</v>
      </c>
      <c r="AD3295" s="17">
        <f t="shared" si="1305"/>
        <v>8.0274999999999981</v>
      </c>
      <c r="AE3295" s="19">
        <f t="shared" si="1309"/>
        <v>5.9149999999999991</v>
      </c>
      <c r="AF3295" s="18" t="s">
        <v>18494</v>
      </c>
      <c r="AG3295" s="17">
        <f t="shared" si="1301"/>
        <v>5.8304999999999989</v>
      </c>
      <c r="AH3295" s="17">
        <f t="shared" si="1302"/>
        <v>5.8304999999999989</v>
      </c>
      <c r="AI3295" s="20" t="s">
        <v>18494</v>
      </c>
      <c r="AJ3295" s="10">
        <f t="shared" si="1304"/>
        <v>6.9478012499999995</v>
      </c>
      <c r="AK3295" s="10">
        <f t="shared" si="1306"/>
        <v>0.84499999999999997</v>
      </c>
      <c r="AL3295" s="10">
        <f t="shared" si="1307"/>
        <v>8.0274999999999981</v>
      </c>
    </row>
    <row r="3296" spans="1:38" x14ac:dyDescent="0.25">
      <c r="A3296" s="25" t="s">
        <v>11715</v>
      </c>
      <c r="B3296" s="25" t="s">
        <v>4997</v>
      </c>
      <c r="C3296" s="25" t="s">
        <v>12</v>
      </c>
      <c r="D3296" s="25" t="s">
        <v>18491</v>
      </c>
      <c r="G3296" s="27">
        <v>8.6</v>
      </c>
      <c r="H3296" s="17">
        <f t="shared" si="1288"/>
        <v>6.88</v>
      </c>
      <c r="I3296" s="17">
        <f t="shared" si="1289"/>
        <v>5.9339999999999993</v>
      </c>
      <c r="J3296" s="17">
        <f t="shared" si="1290"/>
        <v>2.5799999999999996</v>
      </c>
      <c r="K3296" s="17">
        <f t="shared" si="1291"/>
        <v>5.9339999999999993</v>
      </c>
      <c r="L3296" s="17">
        <f t="shared" si="1292"/>
        <v>6.88</v>
      </c>
      <c r="M3296" s="18">
        <f t="shared" si="1308"/>
        <v>0.86</v>
      </c>
      <c r="N3296" s="18" t="s">
        <v>18494</v>
      </c>
      <c r="O3296" s="17">
        <f t="shared" si="1293"/>
        <v>5.9339999999999993</v>
      </c>
      <c r="P3296" s="17">
        <f t="shared" si="1286"/>
        <v>6.02</v>
      </c>
      <c r="Q3296" s="17">
        <f t="shared" si="1294"/>
        <v>6.88</v>
      </c>
      <c r="R3296" s="18" t="s">
        <v>18494</v>
      </c>
      <c r="S3296" s="18" t="s">
        <v>18494</v>
      </c>
      <c r="T3296" s="17">
        <f t="shared" si="1295"/>
        <v>5.9339999999999993</v>
      </c>
      <c r="U3296" s="17">
        <f t="shared" si="1303"/>
        <v>7.74</v>
      </c>
      <c r="V3296" s="17">
        <f t="shared" si="1287"/>
        <v>5.9339999999999993</v>
      </c>
      <c r="W3296" s="17">
        <f t="shared" si="1296"/>
        <v>5.3818799999999998</v>
      </c>
      <c r="X3296" s="17">
        <f t="shared" si="1297"/>
        <v>5.6063399999999994</v>
      </c>
      <c r="Y3296" s="18" t="s">
        <v>18494</v>
      </c>
      <c r="Z3296" s="17">
        <f t="shared" si="1300"/>
        <v>5.9339999999999993</v>
      </c>
      <c r="AA3296" s="18">
        <f t="shared" si="1298"/>
        <v>7.31</v>
      </c>
      <c r="AB3296" s="18" t="s">
        <v>18494</v>
      </c>
      <c r="AC3296" s="17">
        <f t="shared" si="1299"/>
        <v>5.9339999999999993</v>
      </c>
      <c r="AD3296" s="17">
        <f t="shared" si="1305"/>
        <v>8.17</v>
      </c>
      <c r="AE3296" s="19">
        <f t="shared" si="1309"/>
        <v>6.02</v>
      </c>
      <c r="AF3296" s="18" t="s">
        <v>18494</v>
      </c>
      <c r="AG3296" s="17">
        <f t="shared" si="1301"/>
        <v>5.9339999999999993</v>
      </c>
      <c r="AH3296" s="17">
        <f t="shared" si="1302"/>
        <v>5.9339999999999993</v>
      </c>
      <c r="AI3296" s="20" t="s">
        <v>18494</v>
      </c>
      <c r="AJ3296" s="10">
        <f t="shared" si="1304"/>
        <v>7.0711349999999991</v>
      </c>
      <c r="AK3296" s="10">
        <f t="shared" si="1306"/>
        <v>0.86</v>
      </c>
      <c r="AL3296" s="10">
        <f t="shared" si="1307"/>
        <v>8.17</v>
      </c>
    </row>
    <row r="3297" spans="1:38" x14ac:dyDescent="0.25">
      <c r="A3297" s="25" t="s">
        <v>8820</v>
      </c>
      <c r="B3297" s="25" t="s">
        <v>1829</v>
      </c>
      <c r="C3297" s="25" t="s">
        <v>12</v>
      </c>
      <c r="D3297" s="25" t="s">
        <v>18491</v>
      </c>
      <c r="G3297" s="27">
        <v>8.65</v>
      </c>
      <c r="H3297" s="17">
        <f t="shared" si="1288"/>
        <v>6.9200000000000008</v>
      </c>
      <c r="I3297" s="17">
        <f t="shared" si="1289"/>
        <v>5.9684999999999997</v>
      </c>
      <c r="J3297" s="17">
        <f t="shared" si="1290"/>
        <v>2.5950000000000002</v>
      </c>
      <c r="K3297" s="17">
        <f t="shared" si="1291"/>
        <v>5.9684999999999997</v>
      </c>
      <c r="L3297" s="17">
        <f t="shared" si="1292"/>
        <v>6.9200000000000008</v>
      </c>
      <c r="M3297" s="18">
        <f t="shared" si="1308"/>
        <v>0.8650000000000001</v>
      </c>
      <c r="N3297" s="18" t="s">
        <v>18494</v>
      </c>
      <c r="O3297" s="17">
        <f t="shared" si="1293"/>
        <v>5.9684999999999997</v>
      </c>
      <c r="P3297" s="17">
        <f t="shared" ref="P3297:P3360" si="1310">G3297*70%</f>
        <v>6.0549999999999997</v>
      </c>
      <c r="Q3297" s="17">
        <f t="shared" si="1294"/>
        <v>6.9200000000000008</v>
      </c>
      <c r="R3297" s="18" t="s">
        <v>18494</v>
      </c>
      <c r="S3297" s="18" t="s">
        <v>18494</v>
      </c>
      <c r="T3297" s="17">
        <f t="shared" si="1295"/>
        <v>5.9684999999999997</v>
      </c>
      <c r="U3297" s="17">
        <f t="shared" si="1303"/>
        <v>7.7850000000000001</v>
      </c>
      <c r="V3297" s="17">
        <f t="shared" ref="V3297:V3360" si="1311">G3297*69%</f>
        <v>5.9684999999999997</v>
      </c>
      <c r="W3297" s="17">
        <f t="shared" si="1296"/>
        <v>5.41317</v>
      </c>
      <c r="X3297" s="17">
        <f t="shared" si="1297"/>
        <v>5.6389349999999991</v>
      </c>
      <c r="Y3297" s="18" t="s">
        <v>18494</v>
      </c>
      <c r="Z3297" s="17">
        <f t="shared" si="1300"/>
        <v>5.9684999999999997</v>
      </c>
      <c r="AA3297" s="18">
        <f t="shared" si="1298"/>
        <v>7.3525</v>
      </c>
      <c r="AB3297" s="18" t="s">
        <v>18494</v>
      </c>
      <c r="AC3297" s="17">
        <f t="shared" si="1299"/>
        <v>5.9684999999999997</v>
      </c>
      <c r="AD3297" s="17">
        <f t="shared" si="1305"/>
        <v>8.2174999999999994</v>
      </c>
      <c r="AE3297" s="19">
        <f t="shared" si="1309"/>
        <v>6.0549999999999997</v>
      </c>
      <c r="AF3297" s="18" t="s">
        <v>18494</v>
      </c>
      <c r="AG3297" s="17">
        <f t="shared" si="1301"/>
        <v>5.9684999999999997</v>
      </c>
      <c r="AH3297" s="17">
        <f t="shared" si="1302"/>
        <v>5.9684999999999997</v>
      </c>
      <c r="AI3297" s="20" t="s">
        <v>18494</v>
      </c>
      <c r="AJ3297" s="10">
        <f t="shared" si="1304"/>
        <v>7.112246250000001</v>
      </c>
      <c r="AK3297" s="10">
        <f t="shared" si="1306"/>
        <v>0.8650000000000001</v>
      </c>
      <c r="AL3297" s="10">
        <f t="shared" si="1307"/>
        <v>8.2174999999999994</v>
      </c>
    </row>
    <row r="3298" spans="1:38" x14ac:dyDescent="0.25">
      <c r="A3298" s="25" t="s">
        <v>7445</v>
      </c>
      <c r="B3298" s="25" t="s">
        <v>283</v>
      </c>
      <c r="C3298" s="25" t="s">
        <v>12</v>
      </c>
      <c r="D3298" s="25" t="s">
        <v>18491</v>
      </c>
      <c r="F3298" s="25" t="s">
        <v>284</v>
      </c>
      <c r="G3298" s="27">
        <v>8.6999999999999993</v>
      </c>
      <c r="H3298" s="17">
        <f t="shared" si="1288"/>
        <v>6.96</v>
      </c>
      <c r="I3298" s="17">
        <f t="shared" si="1289"/>
        <v>6.0029999999999992</v>
      </c>
      <c r="J3298" s="17">
        <f t="shared" si="1290"/>
        <v>2.61</v>
      </c>
      <c r="K3298" s="17">
        <f t="shared" si="1291"/>
        <v>6.0029999999999992</v>
      </c>
      <c r="L3298" s="17">
        <f t="shared" si="1292"/>
        <v>6.96</v>
      </c>
      <c r="M3298" s="18">
        <f t="shared" si="1308"/>
        <v>0.87</v>
      </c>
      <c r="N3298" s="18" t="s">
        <v>18494</v>
      </c>
      <c r="O3298" s="17">
        <f t="shared" si="1293"/>
        <v>6.0029999999999992</v>
      </c>
      <c r="P3298" s="17">
        <f t="shared" si="1310"/>
        <v>6.089999999999999</v>
      </c>
      <c r="Q3298" s="17">
        <f t="shared" si="1294"/>
        <v>6.96</v>
      </c>
      <c r="R3298" s="18" t="s">
        <v>18494</v>
      </c>
      <c r="S3298" s="18" t="s">
        <v>18494</v>
      </c>
      <c r="T3298" s="17">
        <f t="shared" si="1295"/>
        <v>6.0029999999999992</v>
      </c>
      <c r="U3298" s="17">
        <f t="shared" si="1303"/>
        <v>7.8299999999999992</v>
      </c>
      <c r="V3298" s="17">
        <f t="shared" si="1311"/>
        <v>6.0029999999999992</v>
      </c>
      <c r="W3298" s="17">
        <f t="shared" si="1296"/>
        <v>5.4444599999999994</v>
      </c>
      <c r="X3298" s="17">
        <f t="shared" si="1297"/>
        <v>5.6715299999999989</v>
      </c>
      <c r="Y3298" s="18" t="s">
        <v>18494</v>
      </c>
      <c r="Z3298" s="17">
        <f t="shared" si="1300"/>
        <v>6.0029999999999992</v>
      </c>
      <c r="AA3298" s="18">
        <f t="shared" si="1298"/>
        <v>7.3949999999999996</v>
      </c>
      <c r="AB3298" s="18" t="s">
        <v>18494</v>
      </c>
      <c r="AC3298" s="17">
        <f t="shared" si="1299"/>
        <v>6.0029999999999992</v>
      </c>
      <c r="AD3298" s="17">
        <f t="shared" si="1305"/>
        <v>8.2649999999999988</v>
      </c>
      <c r="AE3298" s="19">
        <f t="shared" si="1309"/>
        <v>6.089999999999999</v>
      </c>
      <c r="AF3298" s="18" t="s">
        <v>18494</v>
      </c>
      <c r="AG3298" s="17">
        <f t="shared" si="1301"/>
        <v>6.0029999999999992</v>
      </c>
      <c r="AH3298" s="17">
        <f t="shared" si="1302"/>
        <v>6.0029999999999992</v>
      </c>
      <c r="AI3298" s="20" t="s">
        <v>18494</v>
      </c>
      <c r="AJ3298" s="10">
        <f t="shared" si="1304"/>
        <v>7.1533574999999994</v>
      </c>
      <c r="AK3298" s="10">
        <f t="shared" si="1306"/>
        <v>0.87</v>
      </c>
      <c r="AL3298" s="10">
        <f t="shared" si="1307"/>
        <v>8.2649999999999988</v>
      </c>
    </row>
    <row r="3299" spans="1:38" x14ac:dyDescent="0.25">
      <c r="A3299" s="25" t="s">
        <v>11296</v>
      </c>
      <c r="B3299" s="25" t="s">
        <v>4541</v>
      </c>
      <c r="C3299" s="25" t="s">
        <v>12</v>
      </c>
      <c r="D3299" s="25" t="s">
        <v>18491</v>
      </c>
      <c r="E3299" s="25" t="s">
        <v>21</v>
      </c>
      <c r="F3299" s="25" t="s">
        <v>21</v>
      </c>
      <c r="G3299" s="27">
        <v>8.6999999999999993</v>
      </c>
      <c r="H3299" s="17">
        <f t="shared" si="1288"/>
        <v>6.96</v>
      </c>
      <c r="I3299" s="17">
        <f t="shared" si="1289"/>
        <v>6.0029999999999992</v>
      </c>
      <c r="J3299" s="17">
        <f t="shared" si="1290"/>
        <v>2.61</v>
      </c>
      <c r="K3299" s="17">
        <f t="shared" si="1291"/>
        <v>6.0029999999999992</v>
      </c>
      <c r="L3299" s="17">
        <f t="shared" si="1292"/>
        <v>6.96</v>
      </c>
      <c r="M3299" s="18">
        <f t="shared" si="1308"/>
        <v>0.87</v>
      </c>
      <c r="N3299" s="18" t="s">
        <v>18494</v>
      </c>
      <c r="O3299" s="17">
        <f t="shared" si="1293"/>
        <v>6.0029999999999992</v>
      </c>
      <c r="P3299" s="17">
        <f t="shared" si="1310"/>
        <v>6.089999999999999</v>
      </c>
      <c r="Q3299" s="17">
        <f t="shared" si="1294"/>
        <v>6.96</v>
      </c>
      <c r="R3299" s="18" t="s">
        <v>18494</v>
      </c>
      <c r="S3299" s="18" t="s">
        <v>18494</v>
      </c>
      <c r="T3299" s="17">
        <f t="shared" si="1295"/>
        <v>6.0029999999999992</v>
      </c>
      <c r="U3299" s="17">
        <f t="shared" si="1303"/>
        <v>7.8299999999999992</v>
      </c>
      <c r="V3299" s="17">
        <f t="shared" si="1311"/>
        <v>6.0029999999999992</v>
      </c>
      <c r="W3299" s="17">
        <f t="shared" si="1296"/>
        <v>5.4444599999999994</v>
      </c>
      <c r="X3299" s="17">
        <f t="shared" si="1297"/>
        <v>5.6715299999999989</v>
      </c>
      <c r="Y3299" s="18" t="s">
        <v>18494</v>
      </c>
      <c r="Z3299" s="17">
        <f t="shared" si="1300"/>
        <v>6.0029999999999992</v>
      </c>
      <c r="AA3299" s="18">
        <f t="shared" si="1298"/>
        <v>7.3949999999999996</v>
      </c>
      <c r="AB3299" s="18" t="s">
        <v>18494</v>
      </c>
      <c r="AC3299" s="17">
        <f t="shared" si="1299"/>
        <v>6.0029999999999992</v>
      </c>
      <c r="AD3299" s="17">
        <f t="shared" si="1305"/>
        <v>8.2649999999999988</v>
      </c>
      <c r="AE3299" s="19">
        <f t="shared" si="1309"/>
        <v>6.089999999999999</v>
      </c>
      <c r="AF3299" s="18" t="s">
        <v>18494</v>
      </c>
      <c r="AG3299" s="17">
        <f t="shared" si="1301"/>
        <v>6.0029999999999992</v>
      </c>
      <c r="AH3299" s="17">
        <f t="shared" si="1302"/>
        <v>6.0029999999999992</v>
      </c>
      <c r="AI3299" s="20" t="s">
        <v>18494</v>
      </c>
      <c r="AJ3299" s="10">
        <f t="shared" si="1304"/>
        <v>7.1533574999999994</v>
      </c>
      <c r="AK3299" s="10">
        <f t="shared" si="1306"/>
        <v>0.87</v>
      </c>
      <c r="AL3299" s="10">
        <f t="shared" si="1307"/>
        <v>8.2649999999999988</v>
      </c>
    </row>
    <row r="3300" spans="1:38" x14ac:dyDescent="0.25">
      <c r="A3300" s="25" t="s">
        <v>8935</v>
      </c>
      <c r="B3300" s="25" t="s">
        <v>1967</v>
      </c>
      <c r="C3300" s="25" t="s">
        <v>12</v>
      </c>
      <c r="D3300" s="25" t="s">
        <v>18491</v>
      </c>
      <c r="G3300" s="27">
        <v>8.85</v>
      </c>
      <c r="H3300" s="17">
        <f t="shared" si="1288"/>
        <v>7.08</v>
      </c>
      <c r="I3300" s="17">
        <f t="shared" si="1289"/>
        <v>6.1064999999999996</v>
      </c>
      <c r="J3300" s="17">
        <f t="shared" si="1290"/>
        <v>2.6549999999999998</v>
      </c>
      <c r="K3300" s="17">
        <f t="shared" si="1291"/>
        <v>6.1064999999999996</v>
      </c>
      <c r="L3300" s="17">
        <f t="shared" si="1292"/>
        <v>7.08</v>
      </c>
      <c r="M3300" s="18">
        <f t="shared" si="1308"/>
        <v>0.88500000000000001</v>
      </c>
      <c r="N3300" s="18" t="s">
        <v>18494</v>
      </c>
      <c r="O3300" s="17">
        <f t="shared" si="1293"/>
        <v>6.1064999999999996</v>
      </c>
      <c r="P3300" s="17">
        <f t="shared" si="1310"/>
        <v>6.1949999999999994</v>
      </c>
      <c r="Q3300" s="17">
        <f t="shared" si="1294"/>
        <v>7.08</v>
      </c>
      <c r="R3300" s="18" t="s">
        <v>18494</v>
      </c>
      <c r="S3300" s="18" t="s">
        <v>18494</v>
      </c>
      <c r="T3300" s="17">
        <f t="shared" si="1295"/>
        <v>6.1064999999999996</v>
      </c>
      <c r="U3300" s="17">
        <f t="shared" si="1303"/>
        <v>7.9649999999999999</v>
      </c>
      <c r="V3300" s="17">
        <f t="shared" si="1311"/>
        <v>6.1064999999999996</v>
      </c>
      <c r="W3300" s="17">
        <f t="shared" si="1296"/>
        <v>5.5383300000000002</v>
      </c>
      <c r="X3300" s="17">
        <f t="shared" si="1297"/>
        <v>5.7693149999999989</v>
      </c>
      <c r="Y3300" s="18" t="s">
        <v>18494</v>
      </c>
      <c r="Z3300" s="17">
        <f t="shared" si="1300"/>
        <v>6.1064999999999996</v>
      </c>
      <c r="AA3300" s="18">
        <f t="shared" si="1298"/>
        <v>7.5224999999999991</v>
      </c>
      <c r="AB3300" s="18" t="s">
        <v>18494</v>
      </c>
      <c r="AC3300" s="17">
        <f t="shared" si="1299"/>
        <v>6.1064999999999996</v>
      </c>
      <c r="AD3300" s="17">
        <f t="shared" si="1305"/>
        <v>8.4074999999999989</v>
      </c>
      <c r="AE3300" s="19">
        <f t="shared" si="1309"/>
        <v>6.1949999999999994</v>
      </c>
      <c r="AF3300" s="18" t="s">
        <v>18494</v>
      </c>
      <c r="AG3300" s="17">
        <f t="shared" si="1301"/>
        <v>6.1064999999999996</v>
      </c>
      <c r="AH3300" s="17">
        <f t="shared" si="1302"/>
        <v>6.1064999999999996</v>
      </c>
      <c r="AI3300" s="20" t="s">
        <v>18494</v>
      </c>
      <c r="AJ3300" s="10">
        <f t="shared" si="1304"/>
        <v>7.2766912499999989</v>
      </c>
      <c r="AK3300" s="10">
        <f t="shared" si="1306"/>
        <v>0.88500000000000001</v>
      </c>
      <c r="AL3300" s="10">
        <f t="shared" si="1307"/>
        <v>8.4074999999999989</v>
      </c>
    </row>
    <row r="3301" spans="1:38" x14ac:dyDescent="0.25">
      <c r="A3301" s="25" t="s">
        <v>10829</v>
      </c>
      <c r="B3301" s="25" t="s">
        <v>4051</v>
      </c>
      <c r="C3301" s="25" t="s">
        <v>12</v>
      </c>
      <c r="D3301" s="25" t="s">
        <v>18491</v>
      </c>
      <c r="G3301" s="27">
        <v>8.85</v>
      </c>
      <c r="H3301" s="17">
        <f t="shared" si="1288"/>
        <v>7.08</v>
      </c>
      <c r="I3301" s="17">
        <f t="shared" si="1289"/>
        <v>6.1064999999999996</v>
      </c>
      <c r="J3301" s="17">
        <f t="shared" si="1290"/>
        <v>2.6549999999999998</v>
      </c>
      <c r="K3301" s="17">
        <f t="shared" si="1291"/>
        <v>6.1064999999999996</v>
      </c>
      <c r="L3301" s="17">
        <f t="shared" si="1292"/>
        <v>7.08</v>
      </c>
      <c r="M3301" s="18">
        <f t="shared" si="1308"/>
        <v>0.88500000000000001</v>
      </c>
      <c r="N3301" s="18" t="s">
        <v>18494</v>
      </c>
      <c r="O3301" s="17">
        <f t="shared" si="1293"/>
        <v>6.1064999999999996</v>
      </c>
      <c r="P3301" s="17">
        <f t="shared" si="1310"/>
        <v>6.1949999999999994</v>
      </c>
      <c r="Q3301" s="17">
        <f t="shared" si="1294"/>
        <v>7.08</v>
      </c>
      <c r="R3301" s="18" t="s">
        <v>18494</v>
      </c>
      <c r="S3301" s="18" t="s">
        <v>18494</v>
      </c>
      <c r="T3301" s="17">
        <f t="shared" si="1295"/>
        <v>6.1064999999999996</v>
      </c>
      <c r="U3301" s="17">
        <f t="shared" si="1303"/>
        <v>7.9649999999999999</v>
      </c>
      <c r="V3301" s="17">
        <f t="shared" si="1311"/>
        <v>6.1064999999999996</v>
      </c>
      <c r="W3301" s="17">
        <f t="shared" si="1296"/>
        <v>5.5383300000000002</v>
      </c>
      <c r="X3301" s="17">
        <f t="shared" si="1297"/>
        <v>5.7693149999999989</v>
      </c>
      <c r="Y3301" s="18" t="s">
        <v>18494</v>
      </c>
      <c r="Z3301" s="17">
        <f t="shared" si="1300"/>
        <v>6.1064999999999996</v>
      </c>
      <c r="AA3301" s="18">
        <f t="shared" si="1298"/>
        <v>7.5224999999999991</v>
      </c>
      <c r="AB3301" s="18" t="s">
        <v>18494</v>
      </c>
      <c r="AC3301" s="17">
        <f t="shared" si="1299"/>
        <v>6.1064999999999996</v>
      </c>
      <c r="AD3301" s="17">
        <f t="shared" si="1305"/>
        <v>8.4074999999999989</v>
      </c>
      <c r="AE3301" s="19">
        <f t="shared" si="1309"/>
        <v>6.1949999999999994</v>
      </c>
      <c r="AF3301" s="18" t="s">
        <v>18494</v>
      </c>
      <c r="AG3301" s="17">
        <f t="shared" si="1301"/>
        <v>6.1064999999999996</v>
      </c>
      <c r="AH3301" s="17">
        <f t="shared" si="1302"/>
        <v>6.1064999999999996</v>
      </c>
      <c r="AI3301" s="20" t="s">
        <v>18494</v>
      </c>
      <c r="AJ3301" s="10">
        <f t="shared" si="1304"/>
        <v>7.2766912499999989</v>
      </c>
      <c r="AK3301" s="10">
        <f t="shared" si="1306"/>
        <v>0.88500000000000001</v>
      </c>
      <c r="AL3301" s="10">
        <f t="shared" si="1307"/>
        <v>8.4074999999999989</v>
      </c>
    </row>
    <row r="3302" spans="1:38" x14ac:dyDescent="0.25">
      <c r="A3302" s="25" t="s">
        <v>11314</v>
      </c>
      <c r="B3302" s="25" t="s">
        <v>4559</v>
      </c>
      <c r="C3302" s="25" t="s">
        <v>12</v>
      </c>
      <c r="D3302" s="25" t="s">
        <v>18491</v>
      </c>
      <c r="G3302" s="27">
        <v>8.85</v>
      </c>
      <c r="H3302" s="17">
        <f t="shared" si="1288"/>
        <v>7.08</v>
      </c>
      <c r="I3302" s="17">
        <f t="shared" si="1289"/>
        <v>6.1064999999999996</v>
      </c>
      <c r="J3302" s="17">
        <f t="shared" si="1290"/>
        <v>2.6549999999999998</v>
      </c>
      <c r="K3302" s="17">
        <f t="shared" si="1291"/>
        <v>6.1064999999999996</v>
      </c>
      <c r="L3302" s="17">
        <f t="shared" si="1292"/>
        <v>7.08</v>
      </c>
      <c r="M3302" s="18">
        <f t="shared" si="1308"/>
        <v>0.88500000000000001</v>
      </c>
      <c r="N3302" s="18" t="s">
        <v>18494</v>
      </c>
      <c r="O3302" s="17">
        <f t="shared" si="1293"/>
        <v>6.1064999999999996</v>
      </c>
      <c r="P3302" s="17">
        <f t="shared" si="1310"/>
        <v>6.1949999999999994</v>
      </c>
      <c r="Q3302" s="17">
        <f t="shared" si="1294"/>
        <v>7.08</v>
      </c>
      <c r="R3302" s="18" t="s">
        <v>18494</v>
      </c>
      <c r="S3302" s="18" t="s">
        <v>18494</v>
      </c>
      <c r="T3302" s="17">
        <f t="shared" si="1295"/>
        <v>6.1064999999999996</v>
      </c>
      <c r="U3302" s="17">
        <f t="shared" si="1303"/>
        <v>7.9649999999999999</v>
      </c>
      <c r="V3302" s="17">
        <f t="shared" si="1311"/>
        <v>6.1064999999999996</v>
      </c>
      <c r="W3302" s="17">
        <f t="shared" si="1296"/>
        <v>5.5383300000000002</v>
      </c>
      <c r="X3302" s="17">
        <f t="shared" si="1297"/>
        <v>5.7693149999999989</v>
      </c>
      <c r="Y3302" s="18" t="s">
        <v>18494</v>
      </c>
      <c r="Z3302" s="17">
        <f t="shared" si="1300"/>
        <v>6.1064999999999996</v>
      </c>
      <c r="AA3302" s="18">
        <f t="shared" si="1298"/>
        <v>7.5224999999999991</v>
      </c>
      <c r="AB3302" s="18" t="s">
        <v>18494</v>
      </c>
      <c r="AC3302" s="17">
        <f t="shared" si="1299"/>
        <v>6.1064999999999996</v>
      </c>
      <c r="AD3302" s="17">
        <f t="shared" si="1305"/>
        <v>8.4074999999999989</v>
      </c>
      <c r="AE3302" s="19">
        <f t="shared" si="1309"/>
        <v>6.1949999999999994</v>
      </c>
      <c r="AF3302" s="18" t="s">
        <v>18494</v>
      </c>
      <c r="AG3302" s="17">
        <f t="shared" si="1301"/>
        <v>6.1064999999999996</v>
      </c>
      <c r="AH3302" s="17">
        <f t="shared" si="1302"/>
        <v>6.1064999999999996</v>
      </c>
      <c r="AI3302" s="20" t="s">
        <v>18494</v>
      </c>
      <c r="AJ3302" s="10">
        <f t="shared" si="1304"/>
        <v>7.2766912499999989</v>
      </c>
      <c r="AK3302" s="10">
        <f t="shared" si="1306"/>
        <v>0.88500000000000001</v>
      </c>
      <c r="AL3302" s="10">
        <f t="shared" si="1307"/>
        <v>8.4074999999999989</v>
      </c>
    </row>
    <row r="3303" spans="1:38" x14ac:dyDescent="0.25">
      <c r="A3303" s="25" t="s">
        <v>9048</v>
      </c>
      <c r="B3303" s="25" t="s">
        <v>2088</v>
      </c>
      <c r="C3303" s="25" t="s">
        <v>12</v>
      </c>
      <c r="D3303" s="25" t="s">
        <v>18491</v>
      </c>
      <c r="G3303" s="27">
        <v>80.400000000000006</v>
      </c>
      <c r="H3303" s="17">
        <f t="shared" si="1288"/>
        <v>64.320000000000007</v>
      </c>
      <c r="I3303" s="17">
        <f t="shared" si="1289"/>
        <v>55.475999999999999</v>
      </c>
      <c r="J3303" s="17">
        <f t="shared" si="1290"/>
        <v>24.12</v>
      </c>
      <c r="K3303" s="17">
        <f t="shared" si="1291"/>
        <v>55.475999999999999</v>
      </c>
      <c r="L3303" s="17">
        <f t="shared" si="1292"/>
        <v>64.320000000000007</v>
      </c>
      <c r="M3303" s="18">
        <f t="shared" si="1308"/>
        <v>8.0400000000000009</v>
      </c>
      <c r="N3303" s="18" t="s">
        <v>18494</v>
      </c>
      <c r="O3303" s="17">
        <f t="shared" si="1293"/>
        <v>55.475999999999999</v>
      </c>
      <c r="P3303" s="17">
        <f t="shared" si="1310"/>
        <v>56.28</v>
      </c>
      <c r="Q3303" s="17">
        <f t="shared" si="1294"/>
        <v>64.320000000000007</v>
      </c>
      <c r="R3303" s="18" t="s">
        <v>18494</v>
      </c>
      <c r="S3303" s="18" t="s">
        <v>18494</v>
      </c>
      <c r="T3303" s="17">
        <f t="shared" si="1295"/>
        <v>55.475999999999999</v>
      </c>
      <c r="U3303" s="17">
        <f t="shared" si="1303"/>
        <v>72.360000000000014</v>
      </c>
      <c r="V3303" s="17">
        <f t="shared" si="1311"/>
        <v>55.475999999999999</v>
      </c>
      <c r="W3303" s="17">
        <f t="shared" si="1296"/>
        <v>50.314320000000002</v>
      </c>
      <c r="X3303" s="17">
        <f t="shared" si="1297"/>
        <v>52.412759999999999</v>
      </c>
      <c r="Y3303" s="18" t="s">
        <v>18494</v>
      </c>
      <c r="Z3303" s="17">
        <f t="shared" si="1300"/>
        <v>55.475999999999999</v>
      </c>
      <c r="AA3303" s="18">
        <f t="shared" si="1298"/>
        <v>68.34</v>
      </c>
      <c r="AB3303" s="18" t="s">
        <v>18494</v>
      </c>
      <c r="AC3303" s="17">
        <f t="shared" si="1299"/>
        <v>55.475999999999999</v>
      </c>
      <c r="AD3303" s="17">
        <f t="shared" si="1305"/>
        <v>76.38</v>
      </c>
      <c r="AE3303" s="19">
        <f t="shared" si="1309"/>
        <v>56.28</v>
      </c>
      <c r="AF3303" s="18" t="s">
        <v>18494</v>
      </c>
      <c r="AG3303" s="17">
        <f t="shared" si="1301"/>
        <v>55.475999999999999</v>
      </c>
      <c r="AH3303" s="17">
        <f t="shared" si="1302"/>
        <v>55.475999999999999</v>
      </c>
      <c r="AI3303" s="20" t="s">
        <v>18494</v>
      </c>
      <c r="AJ3303" s="10">
        <f t="shared" si="1304"/>
        <v>66.106890000000007</v>
      </c>
      <c r="AK3303" s="10">
        <f t="shared" si="1306"/>
        <v>8.0400000000000009</v>
      </c>
      <c r="AL3303" s="10">
        <f t="shared" si="1307"/>
        <v>76.38</v>
      </c>
    </row>
    <row r="3304" spans="1:38" x14ac:dyDescent="0.25">
      <c r="A3304" s="25" t="s">
        <v>1000</v>
      </c>
      <c r="B3304" s="25" t="s">
        <v>999</v>
      </c>
      <c r="C3304" s="25" t="s">
        <v>12</v>
      </c>
      <c r="D3304" s="25" t="s">
        <v>18491</v>
      </c>
      <c r="F3304" s="25" t="s">
        <v>1000</v>
      </c>
      <c r="G3304" s="27">
        <v>81.22</v>
      </c>
      <c r="H3304" s="17">
        <f t="shared" si="1288"/>
        <v>64.975999999999999</v>
      </c>
      <c r="I3304" s="17">
        <f t="shared" si="1289"/>
        <v>56.041799999999995</v>
      </c>
      <c r="J3304" s="17">
        <f t="shared" si="1290"/>
        <v>24.366</v>
      </c>
      <c r="K3304" s="17">
        <f t="shared" si="1291"/>
        <v>56.041799999999995</v>
      </c>
      <c r="L3304" s="17">
        <f t="shared" si="1292"/>
        <v>64.975999999999999</v>
      </c>
      <c r="M3304" s="18">
        <f t="shared" si="1308"/>
        <v>8.1219999999999999</v>
      </c>
      <c r="N3304" s="18" t="s">
        <v>18494</v>
      </c>
      <c r="O3304" s="17">
        <f t="shared" si="1293"/>
        <v>56.041799999999995</v>
      </c>
      <c r="P3304" s="17">
        <f t="shared" si="1310"/>
        <v>56.853999999999992</v>
      </c>
      <c r="Q3304" s="17">
        <f t="shared" si="1294"/>
        <v>64.975999999999999</v>
      </c>
      <c r="R3304" s="18" t="s">
        <v>18494</v>
      </c>
      <c r="S3304" s="18" t="s">
        <v>18494</v>
      </c>
      <c r="T3304" s="17">
        <f t="shared" si="1295"/>
        <v>56.041799999999995</v>
      </c>
      <c r="U3304" s="17">
        <f t="shared" si="1303"/>
        <v>73.097999999999999</v>
      </c>
      <c r="V3304" s="17">
        <f t="shared" si="1311"/>
        <v>56.041799999999995</v>
      </c>
      <c r="W3304" s="17">
        <f t="shared" si="1296"/>
        <v>50.827476000000004</v>
      </c>
      <c r="X3304" s="17">
        <f t="shared" si="1297"/>
        <v>52.947317999999996</v>
      </c>
      <c r="Y3304" s="18" t="s">
        <v>18494</v>
      </c>
      <c r="Z3304" s="17">
        <f t="shared" si="1300"/>
        <v>56.041799999999995</v>
      </c>
      <c r="AA3304" s="18">
        <f t="shared" si="1298"/>
        <v>69.036999999999992</v>
      </c>
      <c r="AB3304" s="18" t="s">
        <v>18494</v>
      </c>
      <c r="AC3304" s="17">
        <f t="shared" si="1299"/>
        <v>56.041799999999995</v>
      </c>
      <c r="AD3304" s="17">
        <f t="shared" si="1305"/>
        <v>77.158999999999992</v>
      </c>
      <c r="AE3304" s="19">
        <f t="shared" si="1309"/>
        <v>56.853999999999992</v>
      </c>
      <c r="AF3304" s="18" t="s">
        <v>18494</v>
      </c>
      <c r="AG3304" s="17">
        <f t="shared" si="1301"/>
        <v>56.041799999999995</v>
      </c>
      <c r="AH3304" s="17">
        <f t="shared" si="1302"/>
        <v>56.041799999999995</v>
      </c>
      <c r="AI3304" s="20" t="s">
        <v>18494</v>
      </c>
      <c r="AJ3304" s="10">
        <f t="shared" si="1304"/>
        <v>66.781114500000001</v>
      </c>
      <c r="AK3304" s="10">
        <f t="shared" si="1306"/>
        <v>8.1219999999999999</v>
      </c>
      <c r="AL3304" s="10">
        <f t="shared" si="1307"/>
        <v>77.158999999999992</v>
      </c>
    </row>
    <row r="3305" spans="1:38" x14ac:dyDescent="0.25">
      <c r="A3305" s="25" t="s">
        <v>8780</v>
      </c>
      <c r="B3305" s="25" t="s">
        <v>1788</v>
      </c>
      <c r="C3305" s="25" t="s">
        <v>12</v>
      </c>
      <c r="D3305" s="25" t="s">
        <v>18491</v>
      </c>
      <c r="G3305" s="27">
        <v>83.2</v>
      </c>
      <c r="H3305" s="17">
        <f t="shared" si="1288"/>
        <v>66.56</v>
      </c>
      <c r="I3305" s="17">
        <f t="shared" si="1289"/>
        <v>57.407999999999994</v>
      </c>
      <c r="J3305" s="17">
        <f t="shared" si="1290"/>
        <v>24.96</v>
      </c>
      <c r="K3305" s="17">
        <f t="shared" si="1291"/>
        <v>57.407999999999994</v>
      </c>
      <c r="L3305" s="17">
        <f t="shared" si="1292"/>
        <v>66.56</v>
      </c>
      <c r="M3305" s="18">
        <f t="shared" si="1308"/>
        <v>8.32</v>
      </c>
      <c r="N3305" s="18" t="s">
        <v>18494</v>
      </c>
      <c r="O3305" s="17">
        <f t="shared" si="1293"/>
        <v>57.407999999999994</v>
      </c>
      <c r="P3305" s="17">
        <f t="shared" si="1310"/>
        <v>58.239999999999995</v>
      </c>
      <c r="Q3305" s="17">
        <f t="shared" si="1294"/>
        <v>66.56</v>
      </c>
      <c r="R3305" s="18" t="s">
        <v>18494</v>
      </c>
      <c r="S3305" s="18" t="s">
        <v>18494</v>
      </c>
      <c r="T3305" s="17">
        <f t="shared" si="1295"/>
        <v>57.407999999999994</v>
      </c>
      <c r="U3305" s="17">
        <f t="shared" si="1303"/>
        <v>74.88000000000001</v>
      </c>
      <c r="V3305" s="17">
        <f t="shared" si="1311"/>
        <v>57.407999999999994</v>
      </c>
      <c r="W3305" s="17">
        <f t="shared" si="1296"/>
        <v>52.066560000000003</v>
      </c>
      <c r="X3305" s="17">
        <f t="shared" si="1297"/>
        <v>54.238079999999997</v>
      </c>
      <c r="Y3305" s="18" t="s">
        <v>18494</v>
      </c>
      <c r="Z3305" s="17">
        <f t="shared" si="1300"/>
        <v>57.407999999999994</v>
      </c>
      <c r="AA3305" s="18">
        <f t="shared" si="1298"/>
        <v>70.72</v>
      </c>
      <c r="AB3305" s="18" t="s">
        <v>18494</v>
      </c>
      <c r="AC3305" s="17">
        <f t="shared" si="1299"/>
        <v>57.407999999999994</v>
      </c>
      <c r="AD3305" s="17">
        <f t="shared" si="1305"/>
        <v>79.039999999999992</v>
      </c>
      <c r="AE3305" s="19">
        <f t="shared" si="1309"/>
        <v>58.239999999999995</v>
      </c>
      <c r="AF3305" s="18" t="s">
        <v>18494</v>
      </c>
      <c r="AG3305" s="17">
        <f t="shared" si="1301"/>
        <v>57.407999999999994</v>
      </c>
      <c r="AH3305" s="17">
        <f t="shared" si="1302"/>
        <v>57.407999999999994</v>
      </c>
      <c r="AI3305" s="20" t="s">
        <v>18494</v>
      </c>
      <c r="AJ3305" s="10">
        <f t="shared" si="1304"/>
        <v>68.409120000000001</v>
      </c>
      <c r="AK3305" s="10">
        <f t="shared" si="1306"/>
        <v>8.32</v>
      </c>
      <c r="AL3305" s="10">
        <f t="shared" si="1307"/>
        <v>79.039999999999992</v>
      </c>
    </row>
    <row r="3306" spans="1:38" x14ac:dyDescent="0.25">
      <c r="A3306" s="25" t="s">
        <v>8926</v>
      </c>
      <c r="B3306" s="25" t="s">
        <v>1958</v>
      </c>
      <c r="C3306" s="25" t="s">
        <v>12</v>
      </c>
      <c r="D3306" s="25" t="s">
        <v>18491</v>
      </c>
      <c r="G3306" s="27">
        <v>83.8</v>
      </c>
      <c r="H3306" s="17">
        <f t="shared" si="1288"/>
        <v>67.040000000000006</v>
      </c>
      <c r="I3306" s="17">
        <f t="shared" si="1289"/>
        <v>57.821999999999996</v>
      </c>
      <c r="J3306" s="17">
        <f t="shared" si="1290"/>
        <v>25.139999999999997</v>
      </c>
      <c r="K3306" s="17">
        <f t="shared" si="1291"/>
        <v>57.821999999999996</v>
      </c>
      <c r="L3306" s="17">
        <f t="shared" si="1292"/>
        <v>67.040000000000006</v>
      </c>
      <c r="M3306" s="18">
        <f t="shared" si="1308"/>
        <v>8.3800000000000008</v>
      </c>
      <c r="N3306" s="18" t="s">
        <v>18494</v>
      </c>
      <c r="O3306" s="17">
        <f t="shared" si="1293"/>
        <v>57.821999999999996</v>
      </c>
      <c r="P3306" s="17">
        <f t="shared" si="1310"/>
        <v>58.66</v>
      </c>
      <c r="Q3306" s="17">
        <f t="shared" si="1294"/>
        <v>67.040000000000006</v>
      </c>
      <c r="R3306" s="18" t="s">
        <v>18494</v>
      </c>
      <c r="S3306" s="18" t="s">
        <v>18494</v>
      </c>
      <c r="T3306" s="17">
        <f t="shared" si="1295"/>
        <v>57.821999999999996</v>
      </c>
      <c r="U3306" s="17">
        <f t="shared" si="1303"/>
        <v>75.42</v>
      </c>
      <c r="V3306" s="17">
        <f t="shared" si="1311"/>
        <v>57.821999999999996</v>
      </c>
      <c r="W3306" s="17">
        <f t="shared" si="1296"/>
        <v>52.442039999999999</v>
      </c>
      <c r="X3306" s="17">
        <f t="shared" si="1297"/>
        <v>54.629219999999989</v>
      </c>
      <c r="Y3306" s="18" t="s">
        <v>18494</v>
      </c>
      <c r="Z3306" s="17">
        <f t="shared" si="1300"/>
        <v>57.821999999999996</v>
      </c>
      <c r="AA3306" s="18">
        <f t="shared" si="1298"/>
        <v>71.22999999999999</v>
      </c>
      <c r="AB3306" s="18" t="s">
        <v>18494</v>
      </c>
      <c r="AC3306" s="17">
        <f t="shared" si="1299"/>
        <v>57.821999999999996</v>
      </c>
      <c r="AD3306" s="17">
        <f t="shared" si="1305"/>
        <v>79.61</v>
      </c>
      <c r="AE3306" s="19">
        <f t="shared" si="1309"/>
        <v>58.66</v>
      </c>
      <c r="AF3306" s="18" t="s">
        <v>18494</v>
      </c>
      <c r="AG3306" s="17">
        <f t="shared" si="1301"/>
        <v>57.821999999999996</v>
      </c>
      <c r="AH3306" s="17">
        <f t="shared" si="1302"/>
        <v>57.821999999999996</v>
      </c>
      <c r="AI3306" s="20" t="s">
        <v>18494</v>
      </c>
      <c r="AJ3306" s="10">
        <f t="shared" si="1304"/>
        <v>68.902454999999989</v>
      </c>
      <c r="AK3306" s="10">
        <f t="shared" si="1306"/>
        <v>8.3800000000000008</v>
      </c>
      <c r="AL3306" s="10">
        <f t="shared" si="1307"/>
        <v>79.61</v>
      </c>
    </row>
    <row r="3307" spans="1:38" x14ac:dyDescent="0.25">
      <c r="A3307" s="25" t="s">
        <v>8933</v>
      </c>
      <c r="B3307" s="25" t="s">
        <v>1965</v>
      </c>
      <c r="C3307" s="25" t="s">
        <v>12</v>
      </c>
      <c r="D3307" s="25" t="s">
        <v>18491</v>
      </c>
      <c r="G3307" s="27">
        <v>853.1</v>
      </c>
      <c r="H3307" s="17">
        <f t="shared" si="1288"/>
        <v>682.48</v>
      </c>
      <c r="I3307" s="17">
        <f t="shared" si="1289"/>
        <v>588.63900000000001</v>
      </c>
      <c r="J3307" s="17">
        <f t="shared" si="1290"/>
        <v>255.93</v>
      </c>
      <c r="K3307" s="17">
        <f t="shared" si="1291"/>
        <v>588.63900000000001</v>
      </c>
      <c r="L3307" s="17">
        <f t="shared" si="1292"/>
        <v>682.48</v>
      </c>
      <c r="M3307" s="18">
        <f t="shared" si="1308"/>
        <v>85.31</v>
      </c>
      <c r="N3307" s="18" t="s">
        <v>18494</v>
      </c>
      <c r="O3307" s="17">
        <f t="shared" si="1293"/>
        <v>588.63900000000001</v>
      </c>
      <c r="P3307" s="17">
        <f t="shared" si="1310"/>
        <v>597.16999999999996</v>
      </c>
      <c r="Q3307" s="17">
        <f t="shared" si="1294"/>
        <v>682.48</v>
      </c>
      <c r="R3307" s="18" t="s">
        <v>18494</v>
      </c>
      <c r="S3307" s="18" t="s">
        <v>18494</v>
      </c>
      <c r="T3307" s="17">
        <f t="shared" si="1295"/>
        <v>588.63900000000001</v>
      </c>
      <c r="U3307" s="17">
        <f t="shared" si="1303"/>
        <v>767.79000000000008</v>
      </c>
      <c r="V3307" s="17">
        <f t="shared" si="1311"/>
        <v>588.63900000000001</v>
      </c>
      <c r="W3307" s="17">
        <f t="shared" si="1296"/>
        <v>533.86998000000006</v>
      </c>
      <c r="X3307" s="17">
        <f t="shared" si="1297"/>
        <v>556.1358899999999</v>
      </c>
      <c r="Y3307" s="18" t="s">
        <v>18494</v>
      </c>
      <c r="Z3307" s="17">
        <f t="shared" si="1300"/>
        <v>588.63900000000001</v>
      </c>
      <c r="AA3307" s="18">
        <f t="shared" si="1298"/>
        <v>725.13499999999999</v>
      </c>
      <c r="AB3307" s="18" t="s">
        <v>18494</v>
      </c>
      <c r="AC3307" s="17">
        <f t="shared" si="1299"/>
        <v>588.63900000000001</v>
      </c>
      <c r="AD3307" s="17">
        <f t="shared" si="1305"/>
        <v>810.44499999999994</v>
      </c>
      <c r="AE3307" s="19">
        <f t="shared" si="1309"/>
        <v>597.16999999999996</v>
      </c>
      <c r="AF3307" s="18" t="s">
        <v>18494</v>
      </c>
      <c r="AG3307" s="17">
        <f t="shared" si="1301"/>
        <v>588.63900000000001</v>
      </c>
      <c r="AH3307" s="17">
        <f t="shared" si="1302"/>
        <v>588.63900000000001</v>
      </c>
      <c r="AI3307" s="20" t="s">
        <v>18494</v>
      </c>
      <c r="AJ3307" s="10">
        <f t="shared" si="1304"/>
        <v>701.44014750000008</v>
      </c>
      <c r="AK3307" s="10">
        <f t="shared" si="1306"/>
        <v>85.31</v>
      </c>
      <c r="AL3307" s="10">
        <f t="shared" si="1307"/>
        <v>810.44499999999994</v>
      </c>
    </row>
    <row r="3308" spans="1:38" x14ac:dyDescent="0.25">
      <c r="A3308" s="25" t="s">
        <v>9212</v>
      </c>
      <c r="B3308" s="25" t="s">
        <v>2260</v>
      </c>
      <c r="C3308" s="25" t="s">
        <v>12</v>
      </c>
      <c r="D3308" s="25" t="s">
        <v>18491</v>
      </c>
      <c r="F3308" s="25" t="s">
        <v>2261</v>
      </c>
      <c r="G3308" s="27">
        <v>875.5</v>
      </c>
      <c r="H3308" s="17">
        <f t="shared" si="1288"/>
        <v>700.40000000000009</v>
      </c>
      <c r="I3308" s="17">
        <f t="shared" si="1289"/>
        <v>604.09499999999991</v>
      </c>
      <c r="J3308" s="17">
        <f t="shared" si="1290"/>
        <v>262.64999999999998</v>
      </c>
      <c r="K3308" s="17">
        <f t="shared" si="1291"/>
        <v>604.09499999999991</v>
      </c>
      <c r="L3308" s="17">
        <f t="shared" si="1292"/>
        <v>700.40000000000009</v>
      </c>
      <c r="M3308" s="18">
        <f t="shared" si="1308"/>
        <v>87.550000000000011</v>
      </c>
      <c r="N3308" s="18" t="s">
        <v>18494</v>
      </c>
      <c r="O3308" s="17">
        <f t="shared" si="1293"/>
        <v>604.09499999999991</v>
      </c>
      <c r="P3308" s="17">
        <f t="shared" si="1310"/>
        <v>612.84999999999991</v>
      </c>
      <c r="Q3308" s="17">
        <f t="shared" si="1294"/>
        <v>700.40000000000009</v>
      </c>
      <c r="R3308" s="18" t="s">
        <v>18494</v>
      </c>
      <c r="S3308" s="18" t="s">
        <v>18494</v>
      </c>
      <c r="T3308" s="17">
        <f t="shared" si="1295"/>
        <v>604.09499999999991</v>
      </c>
      <c r="U3308" s="17">
        <f t="shared" si="1303"/>
        <v>787.95</v>
      </c>
      <c r="V3308" s="17">
        <f t="shared" si="1311"/>
        <v>604.09499999999991</v>
      </c>
      <c r="W3308" s="17">
        <f t="shared" si="1296"/>
        <v>547.88790000000006</v>
      </c>
      <c r="X3308" s="17">
        <f t="shared" si="1297"/>
        <v>570.73844999999994</v>
      </c>
      <c r="Y3308" s="18" t="s">
        <v>18494</v>
      </c>
      <c r="Z3308" s="17">
        <f t="shared" si="1300"/>
        <v>604.09499999999991</v>
      </c>
      <c r="AA3308" s="18">
        <f t="shared" si="1298"/>
        <v>744.17499999999995</v>
      </c>
      <c r="AB3308" s="18" t="s">
        <v>18494</v>
      </c>
      <c r="AC3308" s="17">
        <f t="shared" si="1299"/>
        <v>604.09499999999991</v>
      </c>
      <c r="AD3308" s="17">
        <f t="shared" si="1305"/>
        <v>831.72499999999991</v>
      </c>
      <c r="AE3308" s="19">
        <f t="shared" si="1309"/>
        <v>612.84999999999991</v>
      </c>
      <c r="AF3308" s="18" t="s">
        <v>18494</v>
      </c>
      <c r="AG3308" s="17">
        <f t="shared" si="1301"/>
        <v>604.09499999999991</v>
      </c>
      <c r="AH3308" s="17">
        <f t="shared" si="1302"/>
        <v>604.09499999999991</v>
      </c>
      <c r="AI3308" s="20" t="s">
        <v>18494</v>
      </c>
      <c r="AJ3308" s="10">
        <f t="shared" si="1304"/>
        <v>719.85798750000004</v>
      </c>
      <c r="AK3308" s="10">
        <f t="shared" si="1306"/>
        <v>87.550000000000011</v>
      </c>
      <c r="AL3308" s="10">
        <f t="shared" si="1307"/>
        <v>831.72499999999991</v>
      </c>
    </row>
    <row r="3309" spans="1:38" x14ac:dyDescent="0.25">
      <c r="A3309" s="25" t="s">
        <v>8541</v>
      </c>
      <c r="B3309" s="25" t="s">
        <v>1524</v>
      </c>
      <c r="C3309" s="25" t="s">
        <v>12</v>
      </c>
      <c r="D3309" s="25" t="s">
        <v>18491</v>
      </c>
      <c r="G3309" s="27">
        <v>9</v>
      </c>
      <c r="H3309" s="17">
        <f t="shared" si="1288"/>
        <v>7.2</v>
      </c>
      <c r="I3309" s="17">
        <f t="shared" si="1289"/>
        <v>6.2099999999999991</v>
      </c>
      <c r="J3309" s="17">
        <f t="shared" si="1290"/>
        <v>2.6999999999999997</v>
      </c>
      <c r="K3309" s="17">
        <f t="shared" si="1291"/>
        <v>6.2099999999999991</v>
      </c>
      <c r="L3309" s="17">
        <f t="shared" si="1292"/>
        <v>7.2</v>
      </c>
      <c r="M3309" s="18">
        <f t="shared" si="1308"/>
        <v>0.9</v>
      </c>
      <c r="N3309" s="18" t="s">
        <v>18494</v>
      </c>
      <c r="O3309" s="17">
        <f t="shared" si="1293"/>
        <v>6.2099999999999991</v>
      </c>
      <c r="P3309" s="17">
        <f t="shared" si="1310"/>
        <v>6.3</v>
      </c>
      <c r="Q3309" s="17">
        <f t="shared" si="1294"/>
        <v>7.2</v>
      </c>
      <c r="R3309" s="18" t="s">
        <v>18494</v>
      </c>
      <c r="S3309" s="18" t="s">
        <v>18494</v>
      </c>
      <c r="T3309" s="17">
        <f t="shared" si="1295"/>
        <v>6.2099999999999991</v>
      </c>
      <c r="U3309" s="17">
        <f t="shared" si="1303"/>
        <v>8.1</v>
      </c>
      <c r="V3309" s="17">
        <f t="shared" si="1311"/>
        <v>6.2099999999999991</v>
      </c>
      <c r="W3309" s="17">
        <f t="shared" si="1296"/>
        <v>5.6322000000000001</v>
      </c>
      <c r="X3309" s="17">
        <f t="shared" si="1297"/>
        <v>5.8670999999999989</v>
      </c>
      <c r="Y3309" s="18" t="s">
        <v>18494</v>
      </c>
      <c r="Z3309" s="17">
        <f t="shared" si="1300"/>
        <v>6.2099999999999991</v>
      </c>
      <c r="AA3309" s="18">
        <f t="shared" si="1298"/>
        <v>7.6499999999999995</v>
      </c>
      <c r="AB3309" s="18" t="s">
        <v>18494</v>
      </c>
      <c r="AC3309" s="17">
        <f t="shared" si="1299"/>
        <v>6.2099999999999991</v>
      </c>
      <c r="AD3309" s="17">
        <f t="shared" si="1305"/>
        <v>8.5499999999999989</v>
      </c>
      <c r="AE3309" s="19">
        <f t="shared" si="1309"/>
        <v>6.3</v>
      </c>
      <c r="AF3309" s="18" t="s">
        <v>18494</v>
      </c>
      <c r="AG3309" s="17">
        <f t="shared" si="1301"/>
        <v>6.2099999999999991</v>
      </c>
      <c r="AH3309" s="17">
        <f t="shared" si="1302"/>
        <v>6.2099999999999991</v>
      </c>
      <c r="AI3309" s="20" t="s">
        <v>18494</v>
      </c>
      <c r="AJ3309" s="10">
        <f t="shared" si="1304"/>
        <v>7.4000250000000003</v>
      </c>
      <c r="AK3309" s="10">
        <f t="shared" si="1306"/>
        <v>0.9</v>
      </c>
      <c r="AL3309" s="10">
        <f t="shared" si="1307"/>
        <v>8.5499999999999989</v>
      </c>
    </row>
    <row r="3310" spans="1:38" x14ac:dyDescent="0.25">
      <c r="A3310" s="25" t="s">
        <v>11933</v>
      </c>
      <c r="B3310" s="25" t="s">
        <v>5200</v>
      </c>
      <c r="C3310" s="25" t="s">
        <v>12</v>
      </c>
      <c r="D3310" s="25" t="s">
        <v>18491</v>
      </c>
      <c r="G3310" s="27">
        <v>9</v>
      </c>
      <c r="H3310" s="17">
        <f t="shared" si="1288"/>
        <v>7.2</v>
      </c>
      <c r="I3310" s="17">
        <f t="shared" si="1289"/>
        <v>6.2099999999999991</v>
      </c>
      <c r="J3310" s="17">
        <f t="shared" si="1290"/>
        <v>2.6999999999999997</v>
      </c>
      <c r="K3310" s="17">
        <f t="shared" si="1291"/>
        <v>6.2099999999999991</v>
      </c>
      <c r="L3310" s="17">
        <f t="shared" si="1292"/>
        <v>7.2</v>
      </c>
      <c r="M3310" s="18">
        <f t="shared" si="1308"/>
        <v>0.9</v>
      </c>
      <c r="N3310" s="18" t="s">
        <v>18494</v>
      </c>
      <c r="O3310" s="17">
        <f t="shared" si="1293"/>
        <v>6.2099999999999991</v>
      </c>
      <c r="P3310" s="17">
        <f t="shared" si="1310"/>
        <v>6.3</v>
      </c>
      <c r="Q3310" s="17">
        <f t="shared" si="1294"/>
        <v>7.2</v>
      </c>
      <c r="R3310" s="18" t="s">
        <v>18494</v>
      </c>
      <c r="S3310" s="18" t="s">
        <v>18494</v>
      </c>
      <c r="T3310" s="17">
        <f t="shared" si="1295"/>
        <v>6.2099999999999991</v>
      </c>
      <c r="U3310" s="17">
        <f t="shared" si="1303"/>
        <v>8.1</v>
      </c>
      <c r="V3310" s="17">
        <f t="shared" si="1311"/>
        <v>6.2099999999999991</v>
      </c>
      <c r="W3310" s="17">
        <f t="shared" si="1296"/>
        <v>5.6322000000000001</v>
      </c>
      <c r="X3310" s="17">
        <f t="shared" si="1297"/>
        <v>5.8670999999999989</v>
      </c>
      <c r="Y3310" s="18" t="s">
        <v>18494</v>
      </c>
      <c r="Z3310" s="17">
        <f t="shared" si="1300"/>
        <v>6.2099999999999991</v>
      </c>
      <c r="AA3310" s="18">
        <f t="shared" si="1298"/>
        <v>7.6499999999999995</v>
      </c>
      <c r="AB3310" s="18" t="s">
        <v>18494</v>
      </c>
      <c r="AC3310" s="17">
        <f t="shared" si="1299"/>
        <v>6.2099999999999991</v>
      </c>
      <c r="AD3310" s="17">
        <f t="shared" si="1305"/>
        <v>8.5499999999999989</v>
      </c>
      <c r="AE3310" s="19">
        <f t="shared" si="1309"/>
        <v>6.3</v>
      </c>
      <c r="AF3310" s="18" t="s">
        <v>18494</v>
      </c>
      <c r="AG3310" s="17">
        <f t="shared" si="1301"/>
        <v>6.2099999999999991</v>
      </c>
      <c r="AH3310" s="17">
        <f t="shared" si="1302"/>
        <v>6.2099999999999991</v>
      </c>
      <c r="AI3310" s="20" t="s">
        <v>18494</v>
      </c>
      <c r="AJ3310" s="10">
        <f t="shared" si="1304"/>
        <v>7.4000250000000003</v>
      </c>
      <c r="AK3310" s="10">
        <f t="shared" si="1306"/>
        <v>0.9</v>
      </c>
      <c r="AL3310" s="10">
        <f t="shared" si="1307"/>
        <v>8.5499999999999989</v>
      </c>
    </row>
    <row r="3311" spans="1:38" x14ac:dyDescent="0.25">
      <c r="A3311" s="25" t="s">
        <v>998</v>
      </c>
      <c r="B3311" s="25" t="s">
        <v>6042</v>
      </c>
      <c r="C3311" s="25" t="s">
        <v>12</v>
      </c>
      <c r="D3311" s="25" t="s">
        <v>18491</v>
      </c>
      <c r="F3311" s="25" t="s">
        <v>998</v>
      </c>
      <c r="G3311" s="27">
        <v>9.1300000000000008</v>
      </c>
      <c r="H3311" s="17">
        <f t="shared" si="1288"/>
        <v>7.3040000000000012</v>
      </c>
      <c r="I3311" s="17">
        <f t="shared" si="1289"/>
        <v>6.2996999999999996</v>
      </c>
      <c r="J3311" s="17">
        <f t="shared" si="1290"/>
        <v>2.7390000000000003</v>
      </c>
      <c r="K3311" s="17">
        <f t="shared" si="1291"/>
        <v>6.2996999999999996</v>
      </c>
      <c r="L3311" s="17">
        <f t="shared" si="1292"/>
        <v>7.3040000000000012</v>
      </c>
      <c r="M3311" s="18">
        <f t="shared" si="1308"/>
        <v>0.91300000000000014</v>
      </c>
      <c r="N3311" s="18" t="s">
        <v>18494</v>
      </c>
      <c r="O3311" s="17">
        <f t="shared" si="1293"/>
        <v>6.2996999999999996</v>
      </c>
      <c r="P3311" s="17">
        <f t="shared" si="1310"/>
        <v>6.391</v>
      </c>
      <c r="Q3311" s="17">
        <f t="shared" si="1294"/>
        <v>7.3040000000000012</v>
      </c>
      <c r="R3311" s="18" t="s">
        <v>18494</v>
      </c>
      <c r="S3311" s="18" t="s">
        <v>18494</v>
      </c>
      <c r="T3311" s="17">
        <f t="shared" si="1295"/>
        <v>6.2996999999999996</v>
      </c>
      <c r="U3311" s="17">
        <f t="shared" si="1303"/>
        <v>8.2170000000000005</v>
      </c>
      <c r="V3311" s="17">
        <f t="shared" si="1311"/>
        <v>6.2996999999999996</v>
      </c>
      <c r="W3311" s="17">
        <f t="shared" si="1296"/>
        <v>5.7135540000000011</v>
      </c>
      <c r="X3311" s="17">
        <f t="shared" si="1297"/>
        <v>5.9518469999999999</v>
      </c>
      <c r="Y3311" s="18" t="s">
        <v>18494</v>
      </c>
      <c r="Z3311" s="17">
        <f t="shared" si="1300"/>
        <v>6.2996999999999996</v>
      </c>
      <c r="AA3311" s="18">
        <f t="shared" si="1298"/>
        <v>7.7605000000000004</v>
      </c>
      <c r="AB3311" s="18" t="s">
        <v>18494</v>
      </c>
      <c r="AC3311" s="17">
        <f t="shared" si="1299"/>
        <v>6.2996999999999996</v>
      </c>
      <c r="AD3311" s="17">
        <f t="shared" si="1305"/>
        <v>8.6735000000000007</v>
      </c>
      <c r="AE3311" s="19">
        <f t="shared" si="1309"/>
        <v>6.391</v>
      </c>
      <c r="AF3311" s="18" t="s">
        <v>18494</v>
      </c>
      <c r="AG3311" s="17">
        <f t="shared" si="1301"/>
        <v>6.2996999999999996</v>
      </c>
      <c r="AH3311" s="17">
        <f t="shared" si="1302"/>
        <v>6.2996999999999996</v>
      </c>
      <c r="AI3311" s="20" t="s">
        <v>18494</v>
      </c>
      <c r="AJ3311" s="10">
        <f t="shared" si="1304"/>
        <v>7.5069142500000003</v>
      </c>
      <c r="AK3311" s="10">
        <f t="shared" si="1306"/>
        <v>0.91300000000000014</v>
      </c>
      <c r="AL3311" s="10">
        <f t="shared" si="1307"/>
        <v>8.6735000000000007</v>
      </c>
    </row>
    <row r="3312" spans="1:38" x14ac:dyDescent="0.25">
      <c r="A3312" s="25" t="s">
        <v>9050</v>
      </c>
      <c r="B3312" s="25" t="s">
        <v>2091</v>
      </c>
      <c r="C3312" s="25" t="s">
        <v>12</v>
      </c>
      <c r="D3312" s="25" t="s">
        <v>18491</v>
      </c>
      <c r="G3312" s="27">
        <v>9.15</v>
      </c>
      <c r="H3312" s="17">
        <f t="shared" si="1288"/>
        <v>7.32</v>
      </c>
      <c r="I3312" s="17">
        <f t="shared" si="1289"/>
        <v>6.3134999999999994</v>
      </c>
      <c r="J3312" s="17">
        <f t="shared" si="1290"/>
        <v>2.7450000000000001</v>
      </c>
      <c r="K3312" s="17">
        <f t="shared" si="1291"/>
        <v>6.3134999999999994</v>
      </c>
      <c r="L3312" s="17">
        <f t="shared" si="1292"/>
        <v>7.32</v>
      </c>
      <c r="M3312" s="18">
        <f t="shared" si="1308"/>
        <v>0.91500000000000004</v>
      </c>
      <c r="N3312" s="18" t="s">
        <v>18494</v>
      </c>
      <c r="O3312" s="17">
        <f t="shared" si="1293"/>
        <v>6.3134999999999994</v>
      </c>
      <c r="P3312" s="17">
        <f t="shared" si="1310"/>
        <v>6.4050000000000002</v>
      </c>
      <c r="Q3312" s="17">
        <f t="shared" si="1294"/>
        <v>7.32</v>
      </c>
      <c r="R3312" s="18" t="s">
        <v>18494</v>
      </c>
      <c r="S3312" s="18" t="s">
        <v>18494</v>
      </c>
      <c r="T3312" s="17">
        <f t="shared" si="1295"/>
        <v>6.3134999999999994</v>
      </c>
      <c r="U3312" s="17">
        <f t="shared" si="1303"/>
        <v>8.2350000000000012</v>
      </c>
      <c r="V3312" s="17">
        <f t="shared" si="1311"/>
        <v>6.3134999999999994</v>
      </c>
      <c r="W3312" s="17">
        <f t="shared" si="1296"/>
        <v>5.72607</v>
      </c>
      <c r="X3312" s="17">
        <f t="shared" si="1297"/>
        <v>5.9648849999999998</v>
      </c>
      <c r="Y3312" s="18" t="s">
        <v>18494</v>
      </c>
      <c r="Z3312" s="17">
        <f t="shared" si="1300"/>
        <v>6.3134999999999994</v>
      </c>
      <c r="AA3312" s="18">
        <f t="shared" si="1298"/>
        <v>7.7774999999999999</v>
      </c>
      <c r="AB3312" s="18" t="s">
        <v>18494</v>
      </c>
      <c r="AC3312" s="17">
        <f t="shared" si="1299"/>
        <v>6.3134999999999994</v>
      </c>
      <c r="AD3312" s="17">
        <f t="shared" si="1305"/>
        <v>8.6925000000000008</v>
      </c>
      <c r="AE3312" s="19">
        <f t="shared" si="1309"/>
        <v>6.4050000000000002</v>
      </c>
      <c r="AF3312" s="18" t="s">
        <v>18494</v>
      </c>
      <c r="AG3312" s="17">
        <f t="shared" si="1301"/>
        <v>6.3134999999999994</v>
      </c>
      <c r="AH3312" s="17">
        <f t="shared" si="1302"/>
        <v>6.3134999999999994</v>
      </c>
      <c r="AI3312" s="20" t="s">
        <v>18494</v>
      </c>
      <c r="AJ3312" s="10">
        <f t="shared" si="1304"/>
        <v>7.5233587500000008</v>
      </c>
      <c r="AK3312" s="10">
        <f t="shared" si="1306"/>
        <v>0.91500000000000004</v>
      </c>
      <c r="AL3312" s="10">
        <f t="shared" si="1307"/>
        <v>8.6925000000000008</v>
      </c>
    </row>
    <row r="3313" spans="1:38" x14ac:dyDescent="0.25">
      <c r="A3313" s="25" t="s">
        <v>9037</v>
      </c>
      <c r="B3313" s="25" t="s">
        <v>2077</v>
      </c>
      <c r="C3313" s="25" t="s">
        <v>12</v>
      </c>
      <c r="D3313" s="25" t="s">
        <v>18491</v>
      </c>
      <c r="G3313" s="27">
        <v>9.25</v>
      </c>
      <c r="H3313" s="17">
        <f t="shared" si="1288"/>
        <v>7.4</v>
      </c>
      <c r="I3313" s="17">
        <f t="shared" si="1289"/>
        <v>6.3824999999999994</v>
      </c>
      <c r="J3313" s="17">
        <f t="shared" si="1290"/>
        <v>2.7749999999999999</v>
      </c>
      <c r="K3313" s="17">
        <f t="shared" si="1291"/>
        <v>6.3824999999999994</v>
      </c>
      <c r="L3313" s="17">
        <f t="shared" si="1292"/>
        <v>7.4</v>
      </c>
      <c r="M3313" s="18">
        <f t="shared" si="1308"/>
        <v>0.92500000000000004</v>
      </c>
      <c r="N3313" s="18" t="s">
        <v>18494</v>
      </c>
      <c r="O3313" s="17">
        <f t="shared" si="1293"/>
        <v>6.3824999999999994</v>
      </c>
      <c r="P3313" s="17">
        <f t="shared" si="1310"/>
        <v>6.4749999999999996</v>
      </c>
      <c r="Q3313" s="17">
        <f t="shared" si="1294"/>
        <v>7.4</v>
      </c>
      <c r="R3313" s="18" t="s">
        <v>18494</v>
      </c>
      <c r="S3313" s="18" t="s">
        <v>18494</v>
      </c>
      <c r="T3313" s="17">
        <f t="shared" si="1295"/>
        <v>6.3824999999999994</v>
      </c>
      <c r="U3313" s="17">
        <f t="shared" si="1303"/>
        <v>8.3250000000000011</v>
      </c>
      <c r="V3313" s="17">
        <f t="shared" si="1311"/>
        <v>6.3824999999999994</v>
      </c>
      <c r="W3313" s="17">
        <f t="shared" si="1296"/>
        <v>5.7886500000000005</v>
      </c>
      <c r="X3313" s="17">
        <f t="shared" si="1297"/>
        <v>6.0300749999999992</v>
      </c>
      <c r="Y3313" s="18" t="s">
        <v>18494</v>
      </c>
      <c r="Z3313" s="17">
        <f t="shared" si="1300"/>
        <v>6.3824999999999994</v>
      </c>
      <c r="AA3313" s="18">
        <f t="shared" si="1298"/>
        <v>7.8624999999999998</v>
      </c>
      <c r="AB3313" s="18" t="s">
        <v>18494</v>
      </c>
      <c r="AC3313" s="17">
        <f t="shared" si="1299"/>
        <v>6.3824999999999994</v>
      </c>
      <c r="AD3313" s="17">
        <f t="shared" si="1305"/>
        <v>8.7874999999999996</v>
      </c>
      <c r="AE3313" s="19">
        <f t="shared" si="1309"/>
        <v>6.4749999999999996</v>
      </c>
      <c r="AF3313" s="18" t="s">
        <v>18494</v>
      </c>
      <c r="AG3313" s="17">
        <f t="shared" si="1301"/>
        <v>6.3824999999999994</v>
      </c>
      <c r="AH3313" s="17">
        <f t="shared" si="1302"/>
        <v>6.3824999999999994</v>
      </c>
      <c r="AI3313" s="20" t="s">
        <v>18494</v>
      </c>
      <c r="AJ3313" s="10">
        <f t="shared" si="1304"/>
        <v>7.6055812500000002</v>
      </c>
      <c r="AK3313" s="10">
        <f t="shared" si="1306"/>
        <v>0.92500000000000004</v>
      </c>
      <c r="AL3313" s="10">
        <f t="shared" si="1307"/>
        <v>8.7874999999999996</v>
      </c>
    </row>
    <row r="3314" spans="1:38" x14ac:dyDescent="0.25">
      <c r="A3314" s="25" t="s">
        <v>8093</v>
      </c>
      <c r="B3314" s="25" t="s">
        <v>1040</v>
      </c>
      <c r="C3314" s="25" t="s">
        <v>12</v>
      </c>
      <c r="D3314" s="25" t="s">
        <v>18491</v>
      </c>
      <c r="F3314" s="25" t="s">
        <v>284</v>
      </c>
      <c r="G3314" s="27">
        <v>9.25</v>
      </c>
      <c r="H3314" s="17">
        <f t="shared" si="1288"/>
        <v>7.4</v>
      </c>
      <c r="I3314" s="17">
        <f t="shared" si="1289"/>
        <v>6.3824999999999994</v>
      </c>
      <c r="J3314" s="17">
        <f t="shared" si="1290"/>
        <v>2.7749999999999999</v>
      </c>
      <c r="K3314" s="17">
        <f t="shared" si="1291"/>
        <v>6.3824999999999994</v>
      </c>
      <c r="L3314" s="17">
        <f t="shared" si="1292"/>
        <v>7.4</v>
      </c>
      <c r="M3314" s="18">
        <f t="shared" si="1308"/>
        <v>0.92500000000000004</v>
      </c>
      <c r="N3314" s="18" t="s">
        <v>18494</v>
      </c>
      <c r="O3314" s="17">
        <f t="shared" si="1293"/>
        <v>6.3824999999999994</v>
      </c>
      <c r="P3314" s="17">
        <f t="shared" si="1310"/>
        <v>6.4749999999999996</v>
      </c>
      <c r="Q3314" s="17">
        <f t="shared" si="1294"/>
        <v>7.4</v>
      </c>
      <c r="R3314" s="18" t="s">
        <v>18494</v>
      </c>
      <c r="S3314" s="18" t="s">
        <v>18494</v>
      </c>
      <c r="T3314" s="17">
        <f t="shared" si="1295"/>
        <v>6.3824999999999994</v>
      </c>
      <c r="U3314" s="17">
        <f t="shared" si="1303"/>
        <v>8.3250000000000011</v>
      </c>
      <c r="V3314" s="17">
        <f t="shared" si="1311"/>
        <v>6.3824999999999994</v>
      </c>
      <c r="W3314" s="17">
        <f t="shared" si="1296"/>
        <v>5.7886500000000005</v>
      </c>
      <c r="X3314" s="17">
        <f t="shared" si="1297"/>
        <v>6.0300749999999992</v>
      </c>
      <c r="Y3314" s="18" t="s">
        <v>18494</v>
      </c>
      <c r="Z3314" s="17">
        <f t="shared" si="1300"/>
        <v>6.3824999999999994</v>
      </c>
      <c r="AA3314" s="18">
        <f t="shared" si="1298"/>
        <v>7.8624999999999998</v>
      </c>
      <c r="AB3314" s="18" t="s">
        <v>18494</v>
      </c>
      <c r="AC3314" s="17">
        <f t="shared" si="1299"/>
        <v>6.3824999999999994</v>
      </c>
      <c r="AD3314" s="17">
        <f t="shared" si="1305"/>
        <v>8.7874999999999996</v>
      </c>
      <c r="AE3314" s="19">
        <f t="shared" si="1309"/>
        <v>6.4749999999999996</v>
      </c>
      <c r="AF3314" s="18" t="s">
        <v>18494</v>
      </c>
      <c r="AG3314" s="17">
        <f t="shared" si="1301"/>
        <v>6.3824999999999994</v>
      </c>
      <c r="AH3314" s="17">
        <f t="shared" si="1302"/>
        <v>6.3824999999999994</v>
      </c>
      <c r="AI3314" s="20" t="s">
        <v>18494</v>
      </c>
      <c r="AJ3314" s="10">
        <f t="shared" si="1304"/>
        <v>7.6055812500000002</v>
      </c>
      <c r="AK3314" s="10">
        <f t="shared" si="1306"/>
        <v>0.92500000000000004</v>
      </c>
      <c r="AL3314" s="10">
        <f t="shared" si="1307"/>
        <v>8.7874999999999996</v>
      </c>
    </row>
    <row r="3315" spans="1:38" x14ac:dyDescent="0.25">
      <c r="A3315" s="25" t="s">
        <v>7594</v>
      </c>
      <c r="B3315" s="25" t="s">
        <v>491</v>
      </c>
      <c r="C3315" s="25" t="s">
        <v>12</v>
      </c>
      <c r="D3315" s="25" t="s">
        <v>18491</v>
      </c>
      <c r="G3315" s="27">
        <v>9.25</v>
      </c>
      <c r="H3315" s="17">
        <f t="shared" si="1288"/>
        <v>7.4</v>
      </c>
      <c r="I3315" s="17">
        <f t="shared" si="1289"/>
        <v>6.3824999999999994</v>
      </c>
      <c r="J3315" s="17">
        <f t="shared" si="1290"/>
        <v>2.7749999999999999</v>
      </c>
      <c r="K3315" s="17">
        <f t="shared" si="1291"/>
        <v>6.3824999999999994</v>
      </c>
      <c r="L3315" s="17">
        <f t="shared" si="1292"/>
        <v>7.4</v>
      </c>
      <c r="M3315" s="18">
        <f t="shared" si="1308"/>
        <v>0.92500000000000004</v>
      </c>
      <c r="N3315" s="18" t="s">
        <v>18494</v>
      </c>
      <c r="O3315" s="17">
        <f t="shared" si="1293"/>
        <v>6.3824999999999994</v>
      </c>
      <c r="P3315" s="17">
        <f t="shared" si="1310"/>
        <v>6.4749999999999996</v>
      </c>
      <c r="Q3315" s="17">
        <f t="shared" si="1294"/>
        <v>7.4</v>
      </c>
      <c r="R3315" s="18" t="s">
        <v>18494</v>
      </c>
      <c r="S3315" s="18" t="s">
        <v>18494</v>
      </c>
      <c r="T3315" s="17">
        <f t="shared" si="1295"/>
        <v>6.3824999999999994</v>
      </c>
      <c r="U3315" s="17">
        <f t="shared" si="1303"/>
        <v>8.3250000000000011</v>
      </c>
      <c r="V3315" s="17">
        <f t="shared" si="1311"/>
        <v>6.3824999999999994</v>
      </c>
      <c r="W3315" s="17">
        <f t="shared" si="1296"/>
        <v>5.7886500000000005</v>
      </c>
      <c r="X3315" s="17">
        <f t="shared" si="1297"/>
        <v>6.0300749999999992</v>
      </c>
      <c r="Y3315" s="18" t="s">
        <v>18494</v>
      </c>
      <c r="Z3315" s="17">
        <f t="shared" si="1300"/>
        <v>6.3824999999999994</v>
      </c>
      <c r="AA3315" s="18">
        <f t="shared" si="1298"/>
        <v>7.8624999999999998</v>
      </c>
      <c r="AB3315" s="18" t="s">
        <v>18494</v>
      </c>
      <c r="AC3315" s="17">
        <f t="shared" si="1299"/>
        <v>6.3824999999999994</v>
      </c>
      <c r="AD3315" s="17">
        <f t="shared" si="1305"/>
        <v>8.7874999999999996</v>
      </c>
      <c r="AE3315" s="19">
        <f t="shared" si="1309"/>
        <v>6.4749999999999996</v>
      </c>
      <c r="AF3315" s="18" t="s">
        <v>18494</v>
      </c>
      <c r="AG3315" s="17">
        <f t="shared" si="1301"/>
        <v>6.3824999999999994</v>
      </c>
      <c r="AH3315" s="17">
        <f t="shared" si="1302"/>
        <v>6.3824999999999994</v>
      </c>
      <c r="AI3315" s="20" t="s">
        <v>18494</v>
      </c>
      <c r="AJ3315" s="10">
        <f t="shared" si="1304"/>
        <v>7.6055812500000002</v>
      </c>
      <c r="AK3315" s="10">
        <f t="shared" si="1306"/>
        <v>0.92500000000000004</v>
      </c>
      <c r="AL3315" s="10">
        <f t="shared" si="1307"/>
        <v>8.7874999999999996</v>
      </c>
    </row>
    <row r="3316" spans="1:38" x14ac:dyDescent="0.25">
      <c r="A3316" s="25" t="s">
        <v>9180</v>
      </c>
      <c r="B3316" s="25" t="s">
        <v>2228</v>
      </c>
      <c r="C3316" s="25" t="s">
        <v>12</v>
      </c>
      <c r="D3316" s="25" t="s">
        <v>18491</v>
      </c>
      <c r="G3316" s="27">
        <v>9.25</v>
      </c>
      <c r="H3316" s="17">
        <f t="shared" si="1288"/>
        <v>7.4</v>
      </c>
      <c r="I3316" s="17">
        <f t="shared" si="1289"/>
        <v>6.3824999999999994</v>
      </c>
      <c r="J3316" s="17">
        <f t="shared" si="1290"/>
        <v>2.7749999999999999</v>
      </c>
      <c r="K3316" s="17">
        <f t="shared" si="1291"/>
        <v>6.3824999999999994</v>
      </c>
      <c r="L3316" s="17">
        <f t="shared" si="1292"/>
        <v>7.4</v>
      </c>
      <c r="M3316" s="18">
        <f t="shared" si="1308"/>
        <v>0.92500000000000004</v>
      </c>
      <c r="N3316" s="18" t="s">
        <v>18494</v>
      </c>
      <c r="O3316" s="17">
        <f t="shared" si="1293"/>
        <v>6.3824999999999994</v>
      </c>
      <c r="P3316" s="17">
        <f t="shared" si="1310"/>
        <v>6.4749999999999996</v>
      </c>
      <c r="Q3316" s="17">
        <f t="shared" si="1294"/>
        <v>7.4</v>
      </c>
      <c r="R3316" s="18" t="s">
        <v>18494</v>
      </c>
      <c r="S3316" s="18" t="s">
        <v>18494</v>
      </c>
      <c r="T3316" s="17">
        <f t="shared" si="1295"/>
        <v>6.3824999999999994</v>
      </c>
      <c r="U3316" s="17">
        <f t="shared" si="1303"/>
        <v>8.3250000000000011</v>
      </c>
      <c r="V3316" s="17">
        <f t="shared" si="1311"/>
        <v>6.3824999999999994</v>
      </c>
      <c r="W3316" s="17">
        <f t="shared" si="1296"/>
        <v>5.7886500000000005</v>
      </c>
      <c r="X3316" s="17">
        <f t="shared" si="1297"/>
        <v>6.0300749999999992</v>
      </c>
      <c r="Y3316" s="18" t="s">
        <v>18494</v>
      </c>
      <c r="Z3316" s="17">
        <f t="shared" si="1300"/>
        <v>6.3824999999999994</v>
      </c>
      <c r="AA3316" s="18">
        <f t="shared" si="1298"/>
        <v>7.8624999999999998</v>
      </c>
      <c r="AB3316" s="18" t="s">
        <v>18494</v>
      </c>
      <c r="AC3316" s="17">
        <f t="shared" si="1299"/>
        <v>6.3824999999999994</v>
      </c>
      <c r="AD3316" s="17">
        <f t="shared" si="1305"/>
        <v>8.7874999999999996</v>
      </c>
      <c r="AE3316" s="19">
        <f t="shared" si="1309"/>
        <v>6.4749999999999996</v>
      </c>
      <c r="AF3316" s="18" t="s">
        <v>18494</v>
      </c>
      <c r="AG3316" s="17">
        <f t="shared" si="1301"/>
        <v>6.3824999999999994</v>
      </c>
      <c r="AH3316" s="17">
        <f t="shared" si="1302"/>
        <v>6.3824999999999994</v>
      </c>
      <c r="AI3316" s="20" t="s">
        <v>18494</v>
      </c>
      <c r="AJ3316" s="10">
        <f t="shared" si="1304"/>
        <v>7.6055812500000002</v>
      </c>
      <c r="AK3316" s="10">
        <f t="shared" si="1306"/>
        <v>0.92500000000000004</v>
      </c>
      <c r="AL3316" s="10">
        <f t="shared" si="1307"/>
        <v>8.7874999999999996</v>
      </c>
    </row>
    <row r="3317" spans="1:38" x14ac:dyDescent="0.25">
      <c r="A3317" s="25" t="s">
        <v>9016</v>
      </c>
      <c r="B3317" s="25" t="s">
        <v>2055</v>
      </c>
      <c r="C3317" s="25" t="s">
        <v>12</v>
      </c>
      <c r="D3317" s="25" t="s">
        <v>18491</v>
      </c>
      <c r="G3317" s="27">
        <v>9.35</v>
      </c>
      <c r="H3317" s="17">
        <f t="shared" si="1288"/>
        <v>7.48</v>
      </c>
      <c r="I3317" s="17">
        <f t="shared" si="1289"/>
        <v>6.4514999999999993</v>
      </c>
      <c r="J3317" s="17">
        <f t="shared" si="1290"/>
        <v>2.8049999999999997</v>
      </c>
      <c r="K3317" s="17">
        <f t="shared" si="1291"/>
        <v>6.4514999999999993</v>
      </c>
      <c r="L3317" s="17">
        <f t="shared" si="1292"/>
        <v>7.48</v>
      </c>
      <c r="M3317" s="18">
        <f t="shared" si="1308"/>
        <v>0.93500000000000005</v>
      </c>
      <c r="N3317" s="18" t="s">
        <v>18494</v>
      </c>
      <c r="O3317" s="17">
        <f t="shared" si="1293"/>
        <v>6.4514999999999993</v>
      </c>
      <c r="P3317" s="17">
        <f t="shared" si="1310"/>
        <v>6.544999999999999</v>
      </c>
      <c r="Q3317" s="17">
        <f t="shared" si="1294"/>
        <v>7.48</v>
      </c>
      <c r="R3317" s="18" t="s">
        <v>18494</v>
      </c>
      <c r="S3317" s="18" t="s">
        <v>18494</v>
      </c>
      <c r="T3317" s="17">
        <f t="shared" si="1295"/>
        <v>6.4514999999999993</v>
      </c>
      <c r="U3317" s="17">
        <f t="shared" si="1303"/>
        <v>8.4149999999999991</v>
      </c>
      <c r="V3317" s="17">
        <f t="shared" si="1311"/>
        <v>6.4514999999999993</v>
      </c>
      <c r="W3317" s="17">
        <f t="shared" si="1296"/>
        <v>5.8512300000000002</v>
      </c>
      <c r="X3317" s="17">
        <f t="shared" si="1297"/>
        <v>6.0952649999999995</v>
      </c>
      <c r="Y3317" s="18" t="s">
        <v>18494</v>
      </c>
      <c r="Z3317" s="17">
        <f t="shared" si="1300"/>
        <v>6.4514999999999993</v>
      </c>
      <c r="AA3317" s="18">
        <f t="shared" si="1298"/>
        <v>7.9474999999999998</v>
      </c>
      <c r="AB3317" s="18" t="s">
        <v>18494</v>
      </c>
      <c r="AC3317" s="17">
        <f t="shared" si="1299"/>
        <v>6.4514999999999993</v>
      </c>
      <c r="AD3317" s="17">
        <f t="shared" si="1305"/>
        <v>8.8824999999999985</v>
      </c>
      <c r="AE3317" s="19">
        <f t="shared" si="1309"/>
        <v>6.544999999999999</v>
      </c>
      <c r="AF3317" s="18" t="s">
        <v>18494</v>
      </c>
      <c r="AG3317" s="17">
        <f t="shared" si="1301"/>
        <v>6.4514999999999993</v>
      </c>
      <c r="AH3317" s="17">
        <f t="shared" si="1302"/>
        <v>6.4514999999999993</v>
      </c>
      <c r="AI3317" s="20" t="s">
        <v>18494</v>
      </c>
      <c r="AJ3317" s="10">
        <f t="shared" si="1304"/>
        <v>7.6878037499999987</v>
      </c>
      <c r="AK3317" s="10">
        <f t="shared" si="1306"/>
        <v>0.93500000000000005</v>
      </c>
      <c r="AL3317" s="10">
        <f t="shared" si="1307"/>
        <v>8.8824999999999985</v>
      </c>
    </row>
    <row r="3318" spans="1:38" x14ac:dyDescent="0.25">
      <c r="A3318" s="25" t="s">
        <v>8090</v>
      </c>
      <c r="B3318" s="25" t="s">
        <v>1037</v>
      </c>
      <c r="C3318" s="25" t="s">
        <v>12</v>
      </c>
      <c r="D3318" s="25" t="s">
        <v>18491</v>
      </c>
      <c r="G3318" s="27">
        <v>9.4</v>
      </c>
      <c r="H3318" s="17">
        <f t="shared" ref="H3318:H3381" si="1312">G3318*80%</f>
        <v>7.5200000000000005</v>
      </c>
      <c r="I3318" s="17">
        <f t="shared" ref="I3318:I3381" si="1313">G3318*69%</f>
        <v>6.4859999999999998</v>
      </c>
      <c r="J3318" s="17">
        <f t="shared" ref="J3318:J3381" si="1314">G3318*30%</f>
        <v>2.82</v>
      </c>
      <c r="K3318" s="17">
        <f t="shared" ref="K3318:K3381" si="1315">G3318*69%</f>
        <v>6.4859999999999998</v>
      </c>
      <c r="L3318" s="17">
        <f t="shared" ref="L3318:L3381" si="1316">G3318*80%</f>
        <v>7.5200000000000005</v>
      </c>
      <c r="M3318" s="18">
        <f t="shared" si="1308"/>
        <v>0.94000000000000006</v>
      </c>
      <c r="N3318" s="18" t="s">
        <v>18494</v>
      </c>
      <c r="O3318" s="17">
        <f t="shared" ref="O3318:O3381" si="1317">G3318*69%</f>
        <v>6.4859999999999998</v>
      </c>
      <c r="P3318" s="17">
        <f t="shared" si="1310"/>
        <v>6.58</v>
      </c>
      <c r="Q3318" s="17">
        <f t="shared" ref="Q3318:Q3381" si="1318">G3318*80%</f>
        <v>7.5200000000000005</v>
      </c>
      <c r="R3318" s="18" t="s">
        <v>18494</v>
      </c>
      <c r="S3318" s="18" t="s">
        <v>18494</v>
      </c>
      <c r="T3318" s="17">
        <f t="shared" ref="T3318:T3381" si="1319">G3318*69%</f>
        <v>6.4859999999999998</v>
      </c>
      <c r="U3318" s="17">
        <f t="shared" si="1303"/>
        <v>8.4600000000000009</v>
      </c>
      <c r="V3318" s="17">
        <f t="shared" si="1311"/>
        <v>6.4859999999999998</v>
      </c>
      <c r="W3318" s="17">
        <f t="shared" ref="W3318:W3381" si="1320">G3318*62.58%</f>
        <v>5.8825200000000004</v>
      </c>
      <c r="X3318" s="17">
        <f t="shared" ref="X3318:X3381" si="1321">G3318*65.19%</f>
        <v>6.1278599999999992</v>
      </c>
      <c r="Y3318" s="18" t="s">
        <v>18494</v>
      </c>
      <c r="Z3318" s="17">
        <f t="shared" si="1300"/>
        <v>6.4859999999999998</v>
      </c>
      <c r="AA3318" s="18">
        <f t="shared" ref="AA3318:AA3381" si="1322">G3318*85%</f>
        <v>7.99</v>
      </c>
      <c r="AB3318" s="18" t="s">
        <v>18494</v>
      </c>
      <c r="AC3318" s="17">
        <f t="shared" ref="AC3318:AC3381" si="1323">G3318*69%</f>
        <v>6.4859999999999998</v>
      </c>
      <c r="AD3318" s="17">
        <f t="shared" si="1305"/>
        <v>8.93</v>
      </c>
      <c r="AE3318" s="19">
        <f t="shared" si="1309"/>
        <v>6.58</v>
      </c>
      <c r="AF3318" s="18" t="s">
        <v>18494</v>
      </c>
      <c r="AG3318" s="17">
        <f t="shared" si="1301"/>
        <v>6.4859999999999998</v>
      </c>
      <c r="AH3318" s="17">
        <f t="shared" si="1302"/>
        <v>6.4859999999999998</v>
      </c>
      <c r="AI3318" s="20" t="s">
        <v>18494</v>
      </c>
      <c r="AJ3318" s="10">
        <f t="shared" si="1304"/>
        <v>7.7289150000000006</v>
      </c>
      <c r="AK3318" s="10">
        <f t="shared" si="1306"/>
        <v>0.94000000000000006</v>
      </c>
      <c r="AL3318" s="10">
        <f t="shared" si="1307"/>
        <v>8.93</v>
      </c>
    </row>
    <row r="3319" spans="1:38" x14ac:dyDescent="0.25">
      <c r="A3319" s="25" t="s">
        <v>7371</v>
      </c>
      <c r="B3319" s="25" t="s">
        <v>162</v>
      </c>
      <c r="C3319" s="25" t="s">
        <v>12</v>
      </c>
      <c r="D3319" s="25" t="s">
        <v>18491</v>
      </c>
      <c r="G3319" s="27">
        <v>9.4</v>
      </c>
      <c r="H3319" s="17">
        <f t="shared" si="1312"/>
        <v>7.5200000000000005</v>
      </c>
      <c r="I3319" s="17">
        <f t="shared" si="1313"/>
        <v>6.4859999999999998</v>
      </c>
      <c r="J3319" s="17">
        <f t="shared" si="1314"/>
        <v>2.82</v>
      </c>
      <c r="K3319" s="17">
        <f t="shared" si="1315"/>
        <v>6.4859999999999998</v>
      </c>
      <c r="L3319" s="17">
        <f t="shared" si="1316"/>
        <v>7.5200000000000005</v>
      </c>
      <c r="M3319" s="18">
        <f t="shared" si="1308"/>
        <v>0.94000000000000006</v>
      </c>
      <c r="N3319" s="18" t="s">
        <v>18494</v>
      </c>
      <c r="O3319" s="17">
        <f t="shared" si="1317"/>
        <v>6.4859999999999998</v>
      </c>
      <c r="P3319" s="17">
        <f t="shared" si="1310"/>
        <v>6.58</v>
      </c>
      <c r="Q3319" s="17">
        <f t="shared" si="1318"/>
        <v>7.5200000000000005</v>
      </c>
      <c r="R3319" s="18" t="s">
        <v>18494</v>
      </c>
      <c r="S3319" s="18" t="s">
        <v>18494</v>
      </c>
      <c r="T3319" s="17">
        <f t="shared" si="1319"/>
        <v>6.4859999999999998</v>
      </c>
      <c r="U3319" s="17">
        <f t="shared" si="1303"/>
        <v>8.4600000000000009</v>
      </c>
      <c r="V3319" s="17">
        <f t="shared" si="1311"/>
        <v>6.4859999999999998</v>
      </c>
      <c r="W3319" s="17">
        <f t="shared" si="1320"/>
        <v>5.8825200000000004</v>
      </c>
      <c r="X3319" s="17">
        <f t="shared" si="1321"/>
        <v>6.1278599999999992</v>
      </c>
      <c r="Y3319" s="18" t="s">
        <v>18494</v>
      </c>
      <c r="Z3319" s="17">
        <f t="shared" ref="Z3319:Z3382" si="1324">G3319*69%</f>
        <v>6.4859999999999998</v>
      </c>
      <c r="AA3319" s="18">
        <f t="shared" si="1322"/>
        <v>7.99</v>
      </c>
      <c r="AB3319" s="18" t="s">
        <v>18494</v>
      </c>
      <c r="AC3319" s="17">
        <f t="shared" si="1323"/>
        <v>6.4859999999999998</v>
      </c>
      <c r="AD3319" s="17">
        <f t="shared" si="1305"/>
        <v>8.93</v>
      </c>
      <c r="AE3319" s="19">
        <f t="shared" si="1309"/>
        <v>6.58</v>
      </c>
      <c r="AF3319" s="18" t="s">
        <v>18494</v>
      </c>
      <c r="AG3319" s="17">
        <f t="shared" ref="AG3319:AG3372" si="1325">G3319*69%</f>
        <v>6.4859999999999998</v>
      </c>
      <c r="AH3319" s="17">
        <f t="shared" ref="AH3319:AH3372" si="1326">G3319*69%</f>
        <v>6.4859999999999998</v>
      </c>
      <c r="AI3319" s="20" t="s">
        <v>18494</v>
      </c>
      <c r="AJ3319" s="10">
        <f t="shared" si="1304"/>
        <v>7.7289150000000006</v>
      </c>
      <c r="AK3319" s="10">
        <f t="shared" si="1306"/>
        <v>0.94000000000000006</v>
      </c>
      <c r="AL3319" s="10">
        <f t="shared" si="1307"/>
        <v>8.93</v>
      </c>
    </row>
    <row r="3320" spans="1:38" x14ac:dyDescent="0.25">
      <c r="A3320" s="25" t="s">
        <v>7859</v>
      </c>
      <c r="B3320" s="25" t="s">
        <v>768</v>
      </c>
      <c r="C3320" s="25" t="s">
        <v>12</v>
      </c>
      <c r="D3320" s="25" t="s">
        <v>18491</v>
      </c>
      <c r="G3320" s="27">
        <v>9.5500000000000007</v>
      </c>
      <c r="H3320" s="17">
        <f t="shared" si="1312"/>
        <v>7.6400000000000006</v>
      </c>
      <c r="I3320" s="17">
        <f t="shared" si="1313"/>
        <v>6.5895000000000001</v>
      </c>
      <c r="J3320" s="17">
        <f t="shared" si="1314"/>
        <v>2.8650000000000002</v>
      </c>
      <c r="K3320" s="17">
        <f t="shared" si="1315"/>
        <v>6.5895000000000001</v>
      </c>
      <c r="L3320" s="17">
        <f t="shared" si="1316"/>
        <v>7.6400000000000006</v>
      </c>
      <c r="M3320" s="18">
        <f t="shared" si="1308"/>
        <v>0.95500000000000007</v>
      </c>
      <c r="N3320" s="18" t="s">
        <v>18494</v>
      </c>
      <c r="O3320" s="17">
        <f t="shared" si="1317"/>
        <v>6.5895000000000001</v>
      </c>
      <c r="P3320" s="17">
        <f t="shared" si="1310"/>
        <v>6.6850000000000005</v>
      </c>
      <c r="Q3320" s="17">
        <f t="shared" si="1318"/>
        <v>7.6400000000000006</v>
      </c>
      <c r="R3320" s="18" t="s">
        <v>18494</v>
      </c>
      <c r="S3320" s="18" t="s">
        <v>18494</v>
      </c>
      <c r="T3320" s="17">
        <f t="shared" si="1319"/>
        <v>6.5895000000000001</v>
      </c>
      <c r="U3320" s="17">
        <f t="shared" si="1303"/>
        <v>8.5950000000000006</v>
      </c>
      <c r="V3320" s="17">
        <f t="shared" si="1311"/>
        <v>6.5895000000000001</v>
      </c>
      <c r="W3320" s="17">
        <f t="shared" si="1320"/>
        <v>5.9763900000000003</v>
      </c>
      <c r="X3320" s="17">
        <f t="shared" si="1321"/>
        <v>6.2256450000000001</v>
      </c>
      <c r="Y3320" s="18" t="s">
        <v>18494</v>
      </c>
      <c r="Z3320" s="17">
        <f t="shared" si="1324"/>
        <v>6.5895000000000001</v>
      </c>
      <c r="AA3320" s="18">
        <f t="shared" si="1322"/>
        <v>8.1174999999999997</v>
      </c>
      <c r="AB3320" s="18" t="s">
        <v>18494</v>
      </c>
      <c r="AC3320" s="17">
        <f t="shared" si="1323"/>
        <v>6.5895000000000001</v>
      </c>
      <c r="AD3320" s="17">
        <f t="shared" si="1305"/>
        <v>9.0724999999999998</v>
      </c>
      <c r="AE3320" s="19">
        <f t="shared" si="1309"/>
        <v>6.6850000000000005</v>
      </c>
      <c r="AF3320" s="18" t="s">
        <v>18494</v>
      </c>
      <c r="AG3320" s="17">
        <f t="shared" si="1325"/>
        <v>6.5895000000000001</v>
      </c>
      <c r="AH3320" s="17">
        <f t="shared" si="1326"/>
        <v>6.5895000000000001</v>
      </c>
      <c r="AI3320" s="20" t="s">
        <v>18494</v>
      </c>
      <c r="AJ3320" s="10">
        <f t="shared" si="1304"/>
        <v>7.8522487500000002</v>
      </c>
      <c r="AK3320" s="10">
        <f t="shared" si="1306"/>
        <v>0.95500000000000007</v>
      </c>
      <c r="AL3320" s="10">
        <f t="shared" si="1307"/>
        <v>9.0724999999999998</v>
      </c>
    </row>
    <row r="3321" spans="1:38" x14ac:dyDescent="0.25">
      <c r="A3321" s="25" t="s">
        <v>9221</v>
      </c>
      <c r="B3321" s="25" t="s">
        <v>2271</v>
      </c>
      <c r="C3321" s="25" t="s">
        <v>12</v>
      </c>
      <c r="D3321" s="25" t="s">
        <v>18491</v>
      </c>
      <c r="G3321" s="27">
        <v>9.6</v>
      </c>
      <c r="H3321" s="17">
        <f t="shared" si="1312"/>
        <v>7.68</v>
      </c>
      <c r="I3321" s="17">
        <f t="shared" si="1313"/>
        <v>6.6239999999999997</v>
      </c>
      <c r="J3321" s="17">
        <f t="shared" si="1314"/>
        <v>2.88</v>
      </c>
      <c r="K3321" s="17">
        <f t="shared" si="1315"/>
        <v>6.6239999999999997</v>
      </c>
      <c r="L3321" s="17">
        <f t="shared" si="1316"/>
        <v>7.68</v>
      </c>
      <c r="M3321" s="18">
        <f t="shared" si="1308"/>
        <v>0.96</v>
      </c>
      <c r="N3321" s="18" t="s">
        <v>18494</v>
      </c>
      <c r="O3321" s="17">
        <f t="shared" si="1317"/>
        <v>6.6239999999999997</v>
      </c>
      <c r="P3321" s="17">
        <f t="shared" si="1310"/>
        <v>6.72</v>
      </c>
      <c r="Q3321" s="17">
        <f t="shared" si="1318"/>
        <v>7.68</v>
      </c>
      <c r="R3321" s="18" t="s">
        <v>18494</v>
      </c>
      <c r="S3321" s="18" t="s">
        <v>18494</v>
      </c>
      <c r="T3321" s="17">
        <f t="shared" si="1319"/>
        <v>6.6239999999999997</v>
      </c>
      <c r="U3321" s="17">
        <f t="shared" si="1303"/>
        <v>8.64</v>
      </c>
      <c r="V3321" s="17">
        <f t="shared" si="1311"/>
        <v>6.6239999999999997</v>
      </c>
      <c r="W3321" s="17">
        <f t="shared" si="1320"/>
        <v>6.0076799999999997</v>
      </c>
      <c r="X3321" s="17">
        <f t="shared" si="1321"/>
        <v>6.2582399999999989</v>
      </c>
      <c r="Y3321" s="18" t="s">
        <v>18494</v>
      </c>
      <c r="Z3321" s="17">
        <f t="shared" si="1324"/>
        <v>6.6239999999999997</v>
      </c>
      <c r="AA3321" s="18">
        <f t="shared" si="1322"/>
        <v>8.16</v>
      </c>
      <c r="AB3321" s="18" t="s">
        <v>18494</v>
      </c>
      <c r="AC3321" s="17">
        <f t="shared" si="1323"/>
        <v>6.6239999999999997</v>
      </c>
      <c r="AD3321" s="17">
        <f t="shared" si="1305"/>
        <v>9.1199999999999992</v>
      </c>
      <c r="AE3321" s="19">
        <f t="shared" si="1309"/>
        <v>6.72</v>
      </c>
      <c r="AF3321" s="18" t="s">
        <v>18494</v>
      </c>
      <c r="AG3321" s="17">
        <f t="shared" si="1325"/>
        <v>6.6239999999999997</v>
      </c>
      <c r="AH3321" s="17">
        <f t="shared" si="1326"/>
        <v>6.6239999999999997</v>
      </c>
      <c r="AI3321" s="20" t="s">
        <v>18494</v>
      </c>
      <c r="AJ3321" s="10">
        <f t="shared" si="1304"/>
        <v>7.8933599999999995</v>
      </c>
      <c r="AK3321" s="10">
        <f t="shared" si="1306"/>
        <v>0.96</v>
      </c>
      <c r="AL3321" s="10">
        <f t="shared" si="1307"/>
        <v>9.1199999999999992</v>
      </c>
    </row>
    <row r="3322" spans="1:38" x14ac:dyDescent="0.25">
      <c r="A3322" s="25" t="s">
        <v>11060</v>
      </c>
      <c r="B3322" s="25" t="s">
        <v>4297</v>
      </c>
      <c r="C3322" s="25" t="s">
        <v>12</v>
      </c>
      <c r="D3322" s="25" t="s">
        <v>18491</v>
      </c>
      <c r="G3322" s="27">
        <v>9.6</v>
      </c>
      <c r="H3322" s="17">
        <f t="shared" si="1312"/>
        <v>7.68</v>
      </c>
      <c r="I3322" s="17">
        <f t="shared" si="1313"/>
        <v>6.6239999999999997</v>
      </c>
      <c r="J3322" s="17">
        <f t="shared" si="1314"/>
        <v>2.88</v>
      </c>
      <c r="K3322" s="17">
        <f t="shared" si="1315"/>
        <v>6.6239999999999997</v>
      </c>
      <c r="L3322" s="17">
        <f t="shared" si="1316"/>
        <v>7.68</v>
      </c>
      <c r="M3322" s="18">
        <f t="shared" si="1308"/>
        <v>0.96</v>
      </c>
      <c r="N3322" s="18" t="s">
        <v>18494</v>
      </c>
      <c r="O3322" s="17">
        <f t="shared" si="1317"/>
        <v>6.6239999999999997</v>
      </c>
      <c r="P3322" s="17">
        <f t="shared" si="1310"/>
        <v>6.72</v>
      </c>
      <c r="Q3322" s="17">
        <f t="shared" si="1318"/>
        <v>7.68</v>
      </c>
      <c r="R3322" s="18" t="s">
        <v>18494</v>
      </c>
      <c r="S3322" s="18" t="s">
        <v>18494</v>
      </c>
      <c r="T3322" s="17">
        <f t="shared" si="1319"/>
        <v>6.6239999999999997</v>
      </c>
      <c r="U3322" s="17">
        <f t="shared" si="1303"/>
        <v>8.64</v>
      </c>
      <c r="V3322" s="17">
        <f t="shared" si="1311"/>
        <v>6.6239999999999997</v>
      </c>
      <c r="W3322" s="17">
        <f t="shared" si="1320"/>
        <v>6.0076799999999997</v>
      </c>
      <c r="X3322" s="17">
        <f t="shared" si="1321"/>
        <v>6.2582399999999989</v>
      </c>
      <c r="Y3322" s="18" t="s">
        <v>18494</v>
      </c>
      <c r="Z3322" s="17">
        <f t="shared" si="1324"/>
        <v>6.6239999999999997</v>
      </c>
      <c r="AA3322" s="18">
        <f t="shared" si="1322"/>
        <v>8.16</v>
      </c>
      <c r="AB3322" s="18" t="s">
        <v>18494</v>
      </c>
      <c r="AC3322" s="17">
        <f t="shared" si="1323"/>
        <v>6.6239999999999997</v>
      </c>
      <c r="AD3322" s="17">
        <f t="shared" si="1305"/>
        <v>9.1199999999999992</v>
      </c>
      <c r="AE3322" s="19">
        <f t="shared" si="1309"/>
        <v>6.72</v>
      </c>
      <c r="AF3322" s="18" t="s">
        <v>18494</v>
      </c>
      <c r="AG3322" s="17">
        <f t="shared" si="1325"/>
        <v>6.6239999999999997</v>
      </c>
      <c r="AH3322" s="17">
        <f t="shared" si="1326"/>
        <v>6.6239999999999997</v>
      </c>
      <c r="AI3322" s="20" t="s">
        <v>18494</v>
      </c>
      <c r="AJ3322" s="10">
        <f t="shared" si="1304"/>
        <v>7.8933599999999995</v>
      </c>
      <c r="AK3322" s="10">
        <f t="shared" si="1306"/>
        <v>0.96</v>
      </c>
      <c r="AL3322" s="10">
        <f t="shared" si="1307"/>
        <v>9.1199999999999992</v>
      </c>
    </row>
    <row r="3323" spans="1:38" x14ac:dyDescent="0.25">
      <c r="A3323" s="25" t="s">
        <v>11910</v>
      </c>
      <c r="B3323" s="25" t="s">
        <v>5176</v>
      </c>
      <c r="C3323" s="25" t="s">
        <v>12</v>
      </c>
      <c r="D3323" s="25" t="s">
        <v>18491</v>
      </c>
      <c r="G3323" s="27">
        <v>9.65</v>
      </c>
      <c r="H3323" s="17">
        <f t="shared" si="1312"/>
        <v>7.7200000000000006</v>
      </c>
      <c r="I3323" s="17">
        <f t="shared" si="1313"/>
        <v>6.6585000000000001</v>
      </c>
      <c r="J3323" s="17">
        <f t="shared" si="1314"/>
        <v>2.895</v>
      </c>
      <c r="K3323" s="17">
        <f t="shared" si="1315"/>
        <v>6.6585000000000001</v>
      </c>
      <c r="L3323" s="17">
        <f t="shared" si="1316"/>
        <v>7.7200000000000006</v>
      </c>
      <c r="M3323" s="18">
        <f t="shared" si="1308"/>
        <v>0.96500000000000008</v>
      </c>
      <c r="N3323" s="18" t="s">
        <v>18494</v>
      </c>
      <c r="O3323" s="17">
        <f t="shared" si="1317"/>
        <v>6.6585000000000001</v>
      </c>
      <c r="P3323" s="17">
        <f t="shared" si="1310"/>
        <v>6.7549999999999999</v>
      </c>
      <c r="Q3323" s="17">
        <f t="shared" si="1318"/>
        <v>7.7200000000000006</v>
      </c>
      <c r="R3323" s="18" t="s">
        <v>18494</v>
      </c>
      <c r="S3323" s="18" t="s">
        <v>18494</v>
      </c>
      <c r="T3323" s="17">
        <f t="shared" si="1319"/>
        <v>6.6585000000000001</v>
      </c>
      <c r="U3323" s="17">
        <f t="shared" si="1303"/>
        <v>8.6850000000000005</v>
      </c>
      <c r="V3323" s="17">
        <f t="shared" si="1311"/>
        <v>6.6585000000000001</v>
      </c>
      <c r="W3323" s="17">
        <f t="shared" si="1320"/>
        <v>6.0389700000000008</v>
      </c>
      <c r="X3323" s="17">
        <f t="shared" si="1321"/>
        <v>6.2908349999999995</v>
      </c>
      <c r="Y3323" s="18" t="s">
        <v>18494</v>
      </c>
      <c r="Z3323" s="17">
        <f t="shared" si="1324"/>
        <v>6.6585000000000001</v>
      </c>
      <c r="AA3323" s="18">
        <f t="shared" si="1322"/>
        <v>8.2025000000000006</v>
      </c>
      <c r="AB3323" s="18" t="s">
        <v>18494</v>
      </c>
      <c r="AC3323" s="17">
        <f t="shared" si="1323"/>
        <v>6.6585000000000001</v>
      </c>
      <c r="AD3323" s="17">
        <f t="shared" si="1305"/>
        <v>9.1675000000000004</v>
      </c>
      <c r="AE3323" s="19">
        <f t="shared" si="1309"/>
        <v>6.7549999999999999</v>
      </c>
      <c r="AF3323" s="18" t="s">
        <v>18494</v>
      </c>
      <c r="AG3323" s="17">
        <f t="shared" si="1325"/>
        <v>6.6585000000000001</v>
      </c>
      <c r="AH3323" s="17">
        <f t="shared" si="1326"/>
        <v>6.6585000000000001</v>
      </c>
      <c r="AI3323" s="20" t="s">
        <v>18494</v>
      </c>
      <c r="AJ3323" s="10">
        <f t="shared" si="1304"/>
        <v>7.9344712500000005</v>
      </c>
      <c r="AK3323" s="10">
        <f t="shared" si="1306"/>
        <v>0.96500000000000008</v>
      </c>
      <c r="AL3323" s="10">
        <f t="shared" si="1307"/>
        <v>9.1675000000000004</v>
      </c>
    </row>
    <row r="3324" spans="1:38" x14ac:dyDescent="0.25">
      <c r="A3324" s="25" t="s">
        <v>8793</v>
      </c>
      <c r="B3324" s="25" t="s">
        <v>1801</v>
      </c>
      <c r="C3324" s="25" t="s">
        <v>12</v>
      </c>
      <c r="D3324" s="25" t="s">
        <v>18491</v>
      </c>
      <c r="G3324" s="27">
        <v>9.6999999999999993</v>
      </c>
      <c r="H3324" s="17">
        <f t="shared" si="1312"/>
        <v>7.76</v>
      </c>
      <c r="I3324" s="17">
        <f t="shared" si="1313"/>
        <v>6.6929999999999987</v>
      </c>
      <c r="J3324" s="17">
        <f t="shared" si="1314"/>
        <v>2.9099999999999997</v>
      </c>
      <c r="K3324" s="17">
        <f t="shared" si="1315"/>
        <v>6.6929999999999987</v>
      </c>
      <c r="L3324" s="17">
        <f t="shared" si="1316"/>
        <v>7.76</v>
      </c>
      <c r="M3324" s="18">
        <f t="shared" si="1308"/>
        <v>0.97</v>
      </c>
      <c r="N3324" s="18" t="s">
        <v>18494</v>
      </c>
      <c r="O3324" s="17">
        <f t="shared" si="1317"/>
        <v>6.6929999999999987</v>
      </c>
      <c r="P3324" s="17">
        <f t="shared" si="1310"/>
        <v>6.7899999999999991</v>
      </c>
      <c r="Q3324" s="17">
        <f t="shared" si="1318"/>
        <v>7.76</v>
      </c>
      <c r="R3324" s="18" t="s">
        <v>18494</v>
      </c>
      <c r="S3324" s="18" t="s">
        <v>18494</v>
      </c>
      <c r="T3324" s="17">
        <f t="shared" si="1319"/>
        <v>6.6929999999999987</v>
      </c>
      <c r="U3324" s="17">
        <f t="shared" si="1303"/>
        <v>8.73</v>
      </c>
      <c r="V3324" s="17">
        <f t="shared" si="1311"/>
        <v>6.6929999999999987</v>
      </c>
      <c r="W3324" s="17">
        <f t="shared" si="1320"/>
        <v>6.0702600000000002</v>
      </c>
      <c r="X3324" s="17">
        <f t="shared" si="1321"/>
        <v>6.3234299999999992</v>
      </c>
      <c r="Y3324" s="18" t="s">
        <v>18494</v>
      </c>
      <c r="Z3324" s="17">
        <f t="shared" si="1324"/>
        <v>6.6929999999999987</v>
      </c>
      <c r="AA3324" s="18">
        <f t="shared" si="1322"/>
        <v>8.2449999999999992</v>
      </c>
      <c r="AB3324" s="18" t="s">
        <v>18494</v>
      </c>
      <c r="AC3324" s="17">
        <f t="shared" si="1323"/>
        <v>6.6929999999999987</v>
      </c>
      <c r="AD3324" s="17">
        <f t="shared" si="1305"/>
        <v>9.2149999999999981</v>
      </c>
      <c r="AE3324" s="19">
        <f t="shared" si="1309"/>
        <v>6.7899999999999991</v>
      </c>
      <c r="AF3324" s="18" t="s">
        <v>18494</v>
      </c>
      <c r="AG3324" s="17">
        <f t="shared" si="1325"/>
        <v>6.6929999999999987</v>
      </c>
      <c r="AH3324" s="17">
        <f t="shared" si="1326"/>
        <v>6.6929999999999987</v>
      </c>
      <c r="AI3324" s="20" t="s">
        <v>18494</v>
      </c>
      <c r="AJ3324" s="10">
        <f t="shared" si="1304"/>
        <v>7.9755824999999998</v>
      </c>
      <c r="AK3324" s="10">
        <f t="shared" si="1306"/>
        <v>0.97</v>
      </c>
      <c r="AL3324" s="10">
        <f t="shared" si="1307"/>
        <v>9.2149999999999981</v>
      </c>
    </row>
    <row r="3325" spans="1:38" x14ac:dyDescent="0.25">
      <c r="A3325" s="25" t="s">
        <v>8231</v>
      </c>
      <c r="B3325" s="25" t="s">
        <v>1202</v>
      </c>
      <c r="C3325" s="25" t="s">
        <v>12</v>
      </c>
      <c r="D3325" s="25" t="s">
        <v>18491</v>
      </c>
      <c r="G3325" s="27">
        <v>9.85</v>
      </c>
      <c r="H3325" s="17">
        <f t="shared" si="1312"/>
        <v>7.88</v>
      </c>
      <c r="I3325" s="17">
        <f t="shared" si="1313"/>
        <v>6.7964999999999991</v>
      </c>
      <c r="J3325" s="17">
        <f t="shared" si="1314"/>
        <v>2.9549999999999996</v>
      </c>
      <c r="K3325" s="17">
        <f t="shared" si="1315"/>
        <v>6.7964999999999991</v>
      </c>
      <c r="L3325" s="17">
        <f t="shared" si="1316"/>
        <v>7.88</v>
      </c>
      <c r="M3325" s="18">
        <f t="shared" si="1308"/>
        <v>0.98499999999999999</v>
      </c>
      <c r="N3325" s="18" t="s">
        <v>18494</v>
      </c>
      <c r="O3325" s="17">
        <f t="shared" si="1317"/>
        <v>6.7964999999999991</v>
      </c>
      <c r="P3325" s="17">
        <f t="shared" si="1310"/>
        <v>6.8949999999999996</v>
      </c>
      <c r="Q3325" s="17">
        <f t="shared" si="1318"/>
        <v>7.88</v>
      </c>
      <c r="R3325" s="18" t="s">
        <v>18494</v>
      </c>
      <c r="S3325" s="18" t="s">
        <v>18494</v>
      </c>
      <c r="T3325" s="17">
        <f t="shared" si="1319"/>
        <v>6.7964999999999991</v>
      </c>
      <c r="U3325" s="17">
        <f t="shared" si="1303"/>
        <v>8.8650000000000002</v>
      </c>
      <c r="V3325" s="17">
        <f t="shared" si="1311"/>
        <v>6.7964999999999991</v>
      </c>
      <c r="W3325" s="17">
        <f t="shared" si="1320"/>
        <v>6.1641300000000001</v>
      </c>
      <c r="X3325" s="17">
        <f t="shared" si="1321"/>
        <v>6.4212149999999992</v>
      </c>
      <c r="Y3325" s="18" t="s">
        <v>18494</v>
      </c>
      <c r="Z3325" s="17">
        <f t="shared" si="1324"/>
        <v>6.7964999999999991</v>
      </c>
      <c r="AA3325" s="18">
        <f t="shared" si="1322"/>
        <v>8.3724999999999987</v>
      </c>
      <c r="AB3325" s="18" t="s">
        <v>18494</v>
      </c>
      <c r="AC3325" s="17">
        <f t="shared" si="1323"/>
        <v>6.7964999999999991</v>
      </c>
      <c r="AD3325" s="17">
        <f t="shared" si="1305"/>
        <v>9.3574999999999999</v>
      </c>
      <c r="AE3325" s="19">
        <f t="shared" si="1309"/>
        <v>6.8949999999999996</v>
      </c>
      <c r="AF3325" s="18" t="s">
        <v>18494</v>
      </c>
      <c r="AG3325" s="17">
        <f t="shared" si="1325"/>
        <v>6.7964999999999991</v>
      </c>
      <c r="AH3325" s="17">
        <f t="shared" si="1326"/>
        <v>6.7964999999999991</v>
      </c>
      <c r="AI3325" s="20" t="s">
        <v>18494</v>
      </c>
      <c r="AJ3325" s="10">
        <f t="shared" si="1304"/>
        <v>8.0989162499999985</v>
      </c>
      <c r="AK3325" s="10">
        <f t="shared" si="1306"/>
        <v>0.98499999999999999</v>
      </c>
      <c r="AL3325" s="10">
        <f t="shared" si="1307"/>
        <v>9.3574999999999999</v>
      </c>
    </row>
    <row r="3326" spans="1:38" x14ac:dyDescent="0.25">
      <c r="A3326" s="25" t="s">
        <v>8565</v>
      </c>
      <c r="B3326" s="25" t="s">
        <v>1548</v>
      </c>
      <c r="C3326" s="25" t="s">
        <v>12</v>
      </c>
      <c r="D3326" s="25" t="s">
        <v>18491</v>
      </c>
      <c r="G3326" s="27">
        <v>9.85</v>
      </c>
      <c r="H3326" s="17">
        <f t="shared" si="1312"/>
        <v>7.88</v>
      </c>
      <c r="I3326" s="17">
        <f t="shared" si="1313"/>
        <v>6.7964999999999991</v>
      </c>
      <c r="J3326" s="17">
        <f t="shared" si="1314"/>
        <v>2.9549999999999996</v>
      </c>
      <c r="K3326" s="17">
        <f t="shared" si="1315"/>
        <v>6.7964999999999991</v>
      </c>
      <c r="L3326" s="17">
        <f t="shared" si="1316"/>
        <v>7.88</v>
      </c>
      <c r="M3326" s="18">
        <f t="shared" si="1308"/>
        <v>0.98499999999999999</v>
      </c>
      <c r="N3326" s="18" t="s">
        <v>18494</v>
      </c>
      <c r="O3326" s="17">
        <f t="shared" si="1317"/>
        <v>6.7964999999999991</v>
      </c>
      <c r="P3326" s="17">
        <f t="shared" si="1310"/>
        <v>6.8949999999999996</v>
      </c>
      <c r="Q3326" s="17">
        <f t="shared" si="1318"/>
        <v>7.88</v>
      </c>
      <c r="R3326" s="18" t="s">
        <v>18494</v>
      </c>
      <c r="S3326" s="18" t="s">
        <v>18494</v>
      </c>
      <c r="T3326" s="17">
        <f t="shared" si="1319"/>
        <v>6.7964999999999991</v>
      </c>
      <c r="U3326" s="17">
        <f t="shared" si="1303"/>
        <v>8.8650000000000002</v>
      </c>
      <c r="V3326" s="17">
        <f t="shared" si="1311"/>
        <v>6.7964999999999991</v>
      </c>
      <c r="W3326" s="17">
        <f t="shared" si="1320"/>
        <v>6.1641300000000001</v>
      </c>
      <c r="X3326" s="17">
        <f t="shared" si="1321"/>
        <v>6.4212149999999992</v>
      </c>
      <c r="Y3326" s="18" t="s">
        <v>18494</v>
      </c>
      <c r="Z3326" s="17">
        <f t="shared" si="1324"/>
        <v>6.7964999999999991</v>
      </c>
      <c r="AA3326" s="18">
        <f t="shared" si="1322"/>
        <v>8.3724999999999987</v>
      </c>
      <c r="AB3326" s="18" t="s">
        <v>18494</v>
      </c>
      <c r="AC3326" s="17">
        <f t="shared" si="1323"/>
        <v>6.7964999999999991</v>
      </c>
      <c r="AD3326" s="17">
        <f t="shared" si="1305"/>
        <v>9.3574999999999999</v>
      </c>
      <c r="AE3326" s="19">
        <f t="shared" si="1309"/>
        <v>6.8949999999999996</v>
      </c>
      <c r="AF3326" s="18" t="s">
        <v>18494</v>
      </c>
      <c r="AG3326" s="17">
        <f t="shared" si="1325"/>
        <v>6.7964999999999991</v>
      </c>
      <c r="AH3326" s="17">
        <f t="shared" si="1326"/>
        <v>6.7964999999999991</v>
      </c>
      <c r="AI3326" s="20" t="s">
        <v>18494</v>
      </c>
      <c r="AJ3326" s="10">
        <f t="shared" si="1304"/>
        <v>8.0989162499999985</v>
      </c>
      <c r="AK3326" s="10">
        <f t="shared" si="1306"/>
        <v>0.98499999999999999</v>
      </c>
      <c r="AL3326" s="10">
        <f t="shared" si="1307"/>
        <v>9.3574999999999999</v>
      </c>
    </row>
    <row r="3327" spans="1:38" x14ac:dyDescent="0.25">
      <c r="A3327" s="25" t="s">
        <v>9023</v>
      </c>
      <c r="B3327" s="25" t="s">
        <v>2063</v>
      </c>
      <c r="C3327" s="25" t="s">
        <v>12</v>
      </c>
      <c r="D3327" s="25" t="s">
        <v>18491</v>
      </c>
      <c r="G3327" s="27">
        <v>90.6</v>
      </c>
      <c r="H3327" s="17">
        <f t="shared" si="1312"/>
        <v>72.48</v>
      </c>
      <c r="I3327" s="17">
        <f t="shared" si="1313"/>
        <v>62.513999999999989</v>
      </c>
      <c r="J3327" s="17">
        <f t="shared" si="1314"/>
        <v>27.179999999999996</v>
      </c>
      <c r="K3327" s="17">
        <f t="shared" si="1315"/>
        <v>62.513999999999989</v>
      </c>
      <c r="L3327" s="17">
        <f t="shared" si="1316"/>
        <v>72.48</v>
      </c>
      <c r="M3327" s="18">
        <f t="shared" si="1308"/>
        <v>9.06</v>
      </c>
      <c r="N3327" s="18" t="s">
        <v>18494</v>
      </c>
      <c r="O3327" s="17">
        <f t="shared" si="1317"/>
        <v>62.513999999999989</v>
      </c>
      <c r="P3327" s="17">
        <f t="shared" si="1310"/>
        <v>63.419999999999995</v>
      </c>
      <c r="Q3327" s="17">
        <f t="shared" si="1318"/>
        <v>72.48</v>
      </c>
      <c r="R3327" s="18" t="s">
        <v>18494</v>
      </c>
      <c r="S3327" s="18" t="s">
        <v>18494</v>
      </c>
      <c r="T3327" s="17">
        <f t="shared" si="1319"/>
        <v>62.513999999999989</v>
      </c>
      <c r="U3327" s="17">
        <f t="shared" si="1303"/>
        <v>81.539999999999992</v>
      </c>
      <c r="V3327" s="17">
        <f t="shared" si="1311"/>
        <v>62.513999999999989</v>
      </c>
      <c r="W3327" s="17">
        <f t="shared" si="1320"/>
        <v>56.697479999999999</v>
      </c>
      <c r="X3327" s="17">
        <f t="shared" si="1321"/>
        <v>59.062139999999992</v>
      </c>
      <c r="Y3327" s="18" t="s">
        <v>18494</v>
      </c>
      <c r="Z3327" s="17">
        <f t="shared" si="1324"/>
        <v>62.513999999999989</v>
      </c>
      <c r="AA3327" s="18">
        <f t="shared" si="1322"/>
        <v>77.009999999999991</v>
      </c>
      <c r="AB3327" s="18" t="s">
        <v>18494</v>
      </c>
      <c r="AC3327" s="17">
        <f t="shared" si="1323"/>
        <v>62.513999999999989</v>
      </c>
      <c r="AD3327" s="17">
        <f t="shared" si="1305"/>
        <v>86.07</v>
      </c>
      <c r="AE3327" s="19">
        <f t="shared" si="1309"/>
        <v>63.419999999999995</v>
      </c>
      <c r="AF3327" s="18" t="s">
        <v>18494</v>
      </c>
      <c r="AG3327" s="17">
        <f t="shared" si="1325"/>
        <v>62.513999999999989</v>
      </c>
      <c r="AH3327" s="17">
        <f t="shared" si="1326"/>
        <v>62.513999999999989</v>
      </c>
      <c r="AI3327" s="20" t="s">
        <v>18494</v>
      </c>
      <c r="AJ3327" s="10">
        <f t="shared" si="1304"/>
        <v>74.493584999999982</v>
      </c>
      <c r="AK3327" s="10">
        <f t="shared" si="1306"/>
        <v>9.06</v>
      </c>
      <c r="AL3327" s="10">
        <f t="shared" si="1307"/>
        <v>86.07</v>
      </c>
    </row>
    <row r="3328" spans="1:38" x14ac:dyDescent="0.25">
      <c r="A3328" s="25" t="s">
        <v>9218</v>
      </c>
      <c r="B3328" s="25" t="s">
        <v>2267</v>
      </c>
      <c r="C3328" s="25" t="s">
        <v>12</v>
      </c>
      <c r="D3328" s="25" t="s">
        <v>18491</v>
      </c>
      <c r="F3328" s="25" t="s">
        <v>2268</v>
      </c>
      <c r="G3328" s="27">
        <v>93.95</v>
      </c>
      <c r="H3328" s="17">
        <f t="shared" si="1312"/>
        <v>75.160000000000011</v>
      </c>
      <c r="I3328" s="17">
        <f t="shared" si="1313"/>
        <v>64.825499999999991</v>
      </c>
      <c r="J3328" s="17">
        <f t="shared" si="1314"/>
        <v>28.184999999999999</v>
      </c>
      <c r="K3328" s="17">
        <f t="shared" si="1315"/>
        <v>64.825499999999991</v>
      </c>
      <c r="L3328" s="17">
        <f t="shared" si="1316"/>
        <v>75.160000000000011</v>
      </c>
      <c r="M3328" s="18">
        <f t="shared" si="1308"/>
        <v>9.3950000000000014</v>
      </c>
      <c r="N3328" s="18" t="s">
        <v>18494</v>
      </c>
      <c r="O3328" s="17">
        <f t="shared" si="1317"/>
        <v>64.825499999999991</v>
      </c>
      <c r="P3328" s="17">
        <f t="shared" si="1310"/>
        <v>65.765000000000001</v>
      </c>
      <c r="Q3328" s="17">
        <f t="shared" si="1318"/>
        <v>75.160000000000011</v>
      </c>
      <c r="R3328" s="18" t="s">
        <v>18494</v>
      </c>
      <c r="S3328" s="18" t="s">
        <v>18494</v>
      </c>
      <c r="T3328" s="17">
        <f t="shared" si="1319"/>
        <v>64.825499999999991</v>
      </c>
      <c r="U3328" s="17">
        <f t="shared" si="1303"/>
        <v>84.555000000000007</v>
      </c>
      <c r="V3328" s="17">
        <f t="shared" si="1311"/>
        <v>64.825499999999991</v>
      </c>
      <c r="W3328" s="17">
        <f t="shared" si="1320"/>
        <v>58.793910000000004</v>
      </c>
      <c r="X3328" s="17">
        <f t="shared" si="1321"/>
        <v>61.246004999999997</v>
      </c>
      <c r="Y3328" s="18" t="s">
        <v>18494</v>
      </c>
      <c r="Z3328" s="17">
        <f t="shared" si="1324"/>
        <v>64.825499999999991</v>
      </c>
      <c r="AA3328" s="18">
        <f t="shared" si="1322"/>
        <v>79.857500000000002</v>
      </c>
      <c r="AB3328" s="18" t="s">
        <v>18494</v>
      </c>
      <c r="AC3328" s="17">
        <f t="shared" si="1323"/>
        <v>64.825499999999991</v>
      </c>
      <c r="AD3328" s="17">
        <f t="shared" si="1305"/>
        <v>89.252499999999998</v>
      </c>
      <c r="AE3328" s="19">
        <f t="shared" si="1309"/>
        <v>65.765000000000001</v>
      </c>
      <c r="AF3328" s="18" t="s">
        <v>18494</v>
      </c>
      <c r="AG3328" s="17">
        <f t="shared" si="1325"/>
        <v>64.825499999999991</v>
      </c>
      <c r="AH3328" s="17">
        <f t="shared" si="1326"/>
        <v>64.825499999999991</v>
      </c>
      <c r="AI3328" s="20" t="s">
        <v>18494</v>
      </c>
      <c r="AJ3328" s="10">
        <f t="shared" si="1304"/>
        <v>77.248038750000006</v>
      </c>
      <c r="AK3328" s="10">
        <f t="shared" si="1306"/>
        <v>9.3950000000000014</v>
      </c>
      <c r="AL3328" s="10">
        <f t="shared" si="1307"/>
        <v>89.252499999999998</v>
      </c>
    </row>
    <row r="3329" spans="1:38" x14ac:dyDescent="0.25">
      <c r="A3329" s="25" t="s">
        <v>8826</v>
      </c>
      <c r="B3329" s="25" t="s">
        <v>1835</v>
      </c>
      <c r="C3329" s="25" t="s">
        <v>12</v>
      </c>
      <c r="D3329" s="25" t="s">
        <v>18491</v>
      </c>
      <c r="G3329" s="27">
        <v>94.3</v>
      </c>
      <c r="H3329" s="17">
        <f t="shared" si="1312"/>
        <v>75.44</v>
      </c>
      <c r="I3329" s="17">
        <f t="shared" si="1313"/>
        <v>65.066999999999993</v>
      </c>
      <c r="J3329" s="17">
        <f t="shared" si="1314"/>
        <v>28.29</v>
      </c>
      <c r="K3329" s="17">
        <f t="shared" si="1315"/>
        <v>65.066999999999993</v>
      </c>
      <c r="L3329" s="17">
        <f t="shared" si="1316"/>
        <v>75.44</v>
      </c>
      <c r="M3329" s="18">
        <f t="shared" si="1308"/>
        <v>9.43</v>
      </c>
      <c r="N3329" s="18" t="s">
        <v>18494</v>
      </c>
      <c r="O3329" s="17">
        <f t="shared" si="1317"/>
        <v>65.066999999999993</v>
      </c>
      <c r="P3329" s="17">
        <f t="shared" si="1310"/>
        <v>66.009999999999991</v>
      </c>
      <c r="Q3329" s="17">
        <f t="shared" si="1318"/>
        <v>75.44</v>
      </c>
      <c r="R3329" s="18" t="s">
        <v>18494</v>
      </c>
      <c r="S3329" s="18" t="s">
        <v>18494</v>
      </c>
      <c r="T3329" s="17">
        <f t="shared" si="1319"/>
        <v>65.066999999999993</v>
      </c>
      <c r="U3329" s="17">
        <f t="shared" si="1303"/>
        <v>84.87</v>
      </c>
      <c r="V3329" s="17">
        <f t="shared" si="1311"/>
        <v>65.066999999999993</v>
      </c>
      <c r="W3329" s="17">
        <f t="shared" si="1320"/>
        <v>59.01294</v>
      </c>
      <c r="X3329" s="17">
        <f t="shared" si="1321"/>
        <v>61.474169999999994</v>
      </c>
      <c r="Y3329" s="18" t="s">
        <v>18494</v>
      </c>
      <c r="Z3329" s="17">
        <f t="shared" si="1324"/>
        <v>65.066999999999993</v>
      </c>
      <c r="AA3329" s="18">
        <f t="shared" si="1322"/>
        <v>80.155000000000001</v>
      </c>
      <c r="AB3329" s="18" t="s">
        <v>18494</v>
      </c>
      <c r="AC3329" s="17">
        <f t="shared" si="1323"/>
        <v>65.066999999999993</v>
      </c>
      <c r="AD3329" s="17">
        <f t="shared" si="1305"/>
        <v>89.584999999999994</v>
      </c>
      <c r="AE3329" s="19">
        <f t="shared" si="1309"/>
        <v>66.009999999999991</v>
      </c>
      <c r="AF3329" s="18" t="s">
        <v>18494</v>
      </c>
      <c r="AG3329" s="17">
        <f t="shared" si="1325"/>
        <v>65.066999999999993</v>
      </c>
      <c r="AH3329" s="17">
        <f t="shared" si="1326"/>
        <v>65.066999999999993</v>
      </c>
      <c r="AI3329" s="20" t="s">
        <v>18494</v>
      </c>
      <c r="AJ3329" s="10">
        <f t="shared" si="1304"/>
        <v>77.535817499999993</v>
      </c>
      <c r="AK3329" s="10">
        <f t="shared" si="1306"/>
        <v>9.43</v>
      </c>
      <c r="AL3329" s="10">
        <f t="shared" si="1307"/>
        <v>89.584999999999994</v>
      </c>
    </row>
    <row r="3330" spans="1:38" x14ac:dyDescent="0.25">
      <c r="A3330" s="25" t="s">
        <v>10837</v>
      </c>
      <c r="B3330" s="25" t="s">
        <v>4059</v>
      </c>
      <c r="C3330" s="25" t="s">
        <v>12</v>
      </c>
      <c r="D3330" s="25" t="s">
        <v>18491</v>
      </c>
      <c r="G3330" s="27">
        <v>94.55</v>
      </c>
      <c r="H3330" s="17">
        <f t="shared" si="1312"/>
        <v>75.64</v>
      </c>
      <c r="I3330" s="17">
        <f t="shared" si="1313"/>
        <v>65.239499999999992</v>
      </c>
      <c r="J3330" s="17">
        <f t="shared" si="1314"/>
        <v>28.364999999999998</v>
      </c>
      <c r="K3330" s="17">
        <f t="shared" si="1315"/>
        <v>65.239499999999992</v>
      </c>
      <c r="L3330" s="17">
        <f t="shared" si="1316"/>
        <v>75.64</v>
      </c>
      <c r="M3330" s="18">
        <f t="shared" si="1308"/>
        <v>9.4550000000000001</v>
      </c>
      <c r="N3330" s="18" t="s">
        <v>18494</v>
      </c>
      <c r="O3330" s="17">
        <f t="shared" si="1317"/>
        <v>65.239499999999992</v>
      </c>
      <c r="P3330" s="17">
        <f t="shared" si="1310"/>
        <v>66.184999999999988</v>
      </c>
      <c r="Q3330" s="17">
        <f t="shared" si="1318"/>
        <v>75.64</v>
      </c>
      <c r="R3330" s="18" t="s">
        <v>18494</v>
      </c>
      <c r="S3330" s="18" t="s">
        <v>18494</v>
      </c>
      <c r="T3330" s="17">
        <f t="shared" si="1319"/>
        <v>65.239499999999992</v>
      </c>
      <c r="U3330" s="17">
        <f t="shared" si="1303"/>
        <v>85.094999999999999</v>
      </c>
      <c r="V3330" s="17">
        <f t="shared" si="1311"/>
        <v>65.239499999999992</v>
      </c>
      <c r="W3330" s="17">
        <f t="shared" si="1320"/>
        <v>59.16939</v>
      </c>
      <c r="X3330" s="17">
        <f t="shared" si="1321"/>
        <v>61.63714499999999</v>
      </c>
      <c r="Y3330" s="18" t="s">
        <v>18494</v>
      </c>
      <c r="Z3330" s="17">
        <f t="shared" si="1324"/>
        <v>65.239499999999992</v>
      </c>
      <c r="AA3330" s="18">
        <f t="shared" si="1322"/>
        <v>80.367499999999993</v>
      </c>
      <c r="AB3330" s="18" t="s">
        <v>18494</v>
      </c>
      <c r="AC3330" s="17">
        <f t="shared" si="1323"/>
        <v>65.239499999999992</v>
      </c>
      <c r="AD3330" s="17">
        <f t="shared" si="1305"/>
        <v>89.822499999999991</v>
      </c>
      <c r="AE3330" s="19">
        <f t="shared" si="1309"/>
        <v>66.184999999999988</v>
      </c>
      <c r="AF3330" s="18" t="s">
        <v>18494</v>
      </c>
      <c r="AG3330" s="17">
        <f t="shared" si="1325"/>
        <v>65.239499999999992</v>
      </c>
      <c r="AH3330" s="17">
        <f t="shared" si="1326"/>
        <v>65.239499999999992</v>
      </c>
      <c r="AI3330" s="20" t="s">
        <v>18494</v>
      </c>
      <c r="AJ3330" s="10">
        <f t="shared" si="1304"/>
        <v>77.741373749999994</v>
      </c>
      <c r="AK3330" s="10">
        <f t="shared" si="1306"/>
        <v>9.4550000000000001</v>
      </c>
      <c r="AL3330" s="10">
        <f t="shared" si="1307"/>
        <v>89.822499999999991</v>
      </c>
    </row>
    <row r="3331" spans="1:38" x14ac:dyDescent="0.25">
      <c r="A3331" s="25" t="s">
        <v>8534</v>
      </c>
      <c r="B3331" s="25" t="s">
        <v>1517</v>
      </c>
      <c r="C3331" s="25" t="s">
        <v>12</v>
      </c>
      <c r="D3331" s="25" t="s">
        <v>18491</v>
      </c>
      <c r="G3331" s="27">
        <v>954.9</v>
      </c>
      <c r="H3331" s="17">
        <f t="shared" si="1312"/>
        <v>763.92000000000007</v>
      </c>
      <c r="I3331" s="17">
        <f t="shared" si="1313"/>
        <v>658.88099999999997</v>
      </c>
      <c r="J3331" s="17">
        <f t="shared" si="1314"/>
        <v>286.46999999999997</v>
      </c>
      <c r="K3331" s="17">
        <f t="shared" si="1315"/>
        <v>658.88099999999997</v>
      </c>
      <c r="L3331" s="17">
        <f t="shared" si="1316"/>
        <v>763.92000000000007</v>
      </c>
      <c r="M3331" s="18">
        <f t="shared" si="1308"/>
        <v>95.490000000000009</v>
      </c>
      <c r="N3331" s="18" t="s">
        <v>18494</v>
      </c>
      <c r="O3331" s="17">
        <f t="shared" si="1317"/>
        <v>658.88099999999997</v>
      </c>
      <c r="P3331" s="17">
        <f t="shared" si="1310"/>
        <v>668.43</v>
      </c>
      <c r="Q3331" s="17">
        <f t="shared" si="1318"/>
        <v>763.92000000000007</v>
      </c>
      <c r="R3331" s="18" t="s">
        <v>18494</v>
      </c>
      <c r="S3331" s="18" t="s">
        <v>18494</v>
      </c>
      <c r="T3331" s="17">
        <f t="shared" si="1319"/>
        <v>658.88099999999997</v>
      </c>
      <c r="U3331" s="17">
        <f t="shared" ref="U3331:U3394" si="1327">G3331*90%</f>
        <v>859.41</v>
      </c>
      <c r="V3331" s="17">
        <f t="shared" si="1311"/>
        <v>658.88099999999997</v>
      </c>
      <c r="W3331" s="17">
        <f t="shared" si="1320"/>
        <v>597.57641999999998</v>
      </c>
      <c r="X3331" s="17">
        <f t="shared" si="1321"/>
        <v>622.49930999999992</v>
      </c>
      <c r="Y3331" s="18" t="s">
        <v>18494</v>
      </c>
      <c r="Z3331" s="17">
        <f t="shared" si="1324"/>
        <v>658.88099999999997</v>
      </c>
      <c r="AA3331" s="18">
        <f t="shared" si="1322"/>
        <v>811.66499999999996</v>
      </c>
      <c r="AB3331" s="18" t="s">
        <v>18494</v>
      </c>
      <c r="AC3331" s="17">
        <f t="shared" si="1323"/>
        <v>658.88099999999997</v>
      </c>
      <c r="AD3331" s="17">
        <f t="shared" si="1305"/>
        <v>907.15499999999997</v>
      </c>
      <c r="AE3331" s="19">
        <f t="shared" si="1309"/>
        <v>668.43</v>
      </c>
      <c r="AF3331" s="18" t="s">
        <v>18494</v>
      </c>
      <c r="AG3331" s="17">
        <f t="shared" si="1325"/>
        <v>658.88099999999997</v>
      </c>
      <c r="AH3331" s="17">
        <f t="shared" si="1326"/>
        <v>658.88099999999997</v>
      </c>
      <c r="AI3331" s="20" t="s">
        <v>18494</v>
      </c>
      <c r="AJ3331" s="10">
        <f t="shared" ref="AJ3331:AJ3394" si="1328">G3331*75%*0.0963+G3331*75%</f>
        <v>785.14265249999994</v>
      </c>
      <c r="AK3331" s="10">
        <f t="shared" si="1306"/>
        <v>95.490000000000009</v>
      </c>
      <c r="AL3331" s="10">
        <f t="shared" si="1307"/>
        <v>907.15499999999997</v>
      </c>
    </row>
    <row r="3332" spans="1:38" x14ac:dyDescent="0.25">
      <c r="A3332" s="25" t="s">
        <v>8832</v>
      </c>
      <c r="B3332" s="25" t="s">
        <v>1842</v>
      </c>
      <c r="C3332" s="25" t="s">
        <v>12</v>
      </c>
      <c r="D3332" s="25" t="s">
        <v>18491</v>
      </c>
      <c r="E3332" s="25" t="s">
        <v>1843</v>
      </c>
      <c r="F3332" s="25" t="s">
        <v>1843</v>
      </c>
      <c r="G3332" s="27">
        <v>96.6</v>
      </c>
      <c r="H3332" s="17">
        <f t="shared" si="1312"/>
        <v>77.28</v>
      </c>
      <c r="I3332" s="17">
        <f t="shared" si="1313"/>
        <v>66.653999999999996</v>
      </c>
      <c r="J3332" s="17">
        <f t="shared" si="1314"/>
        <v>28.979999999999997</v>
      </c>
      <c r="K3332" s="17">
        <f t="shared" si="1315"/>
        <v>66.653999999999996</v>
      </c>
      <c r="L3332" s="17">
        <f t="shared" si="1316"/>
        <v>77.28</v>
      </c>
      <c r="M3332" s="18">
        <f t="shared" si="1308"/>
        <v>9.66</v>
      </c>
      <c r="N3332" s="18" t="s">
        <v>18494</v>
      </c>
      <c r="O3332" s="17">
        <f t="shared" si="1317"/>
        <v>66.653999999999996</v>
      </c>
      <c r="P3332" s="17">
        <f t="shared" si="1310"/>
        <v>67.61999999999999</v>
      </c>
      <c r="Q3332" s="17">
        <f t="shared" si="1318"/>
        <v>77.28</v>
      </c>
      <c r="R3332" s="18" t="s">
        <v>18494</v>
      </c>
      <c r="S3332" s="18" t="s">
        <v>18494</v>
      </c>
      <c r="T3332" s="17">
        <f t="shared" si="1319"/>
        <v>66.653999999999996</v>
      </c>
      <c r="U3332" s="17">
        <f t="shared" si="1327"/>
        <v>86.94</v>
      </c>
      <c r="V3332" s="17">
        <f t="shared" si="1311"/>
        <v>66.653999999999996</v>
      </c>
      <c r="W3332" s="17">
        <f t="shared" si="1320"/>
        <v>60.452280000000002</v>
      </c>
      <c r="X3332" s="17">
        <f t="shared" si="1321"/>
        <v>62.973539999999986</v>
      </c>
      <c r="Y3332" s="18" t="s">
        <v>18494</v>
      </c>
      <c r="Z3332" s="17">
        <f t="shared" si="1324"/>
        <v>66.653999999999996</v>
      </c>
      <c r="AA3332" s="18">
        <f t="shared" si="1322"/>
        <v>82.11</v>
      </c>
      <c r="AB3332" s="18" t="s">
        <v>18494</v>
      </c>
      <c r="AC3332" s="17">
        <f t="shared" si="1323"/>
        <v>66.653999999999996</v>
      </c>
      <c r="AD3332" s="17">
        <f t="shared" ref="AD3332:AD3395" si="1329">G3332*95%</f>
        <v>91.77</v>
      </c>
      <c r="AE3332" s="19">
        <f t="shared" si="1309"/>
        <v>67.61999999999999</v>
      </c>
      <c r="AF3332" s="18" t="s">
        <v>18494</v>
      </c>
      <c r="AG3332" s="17">
        <f t="shared" si="1325"/>
        <v>66.653999999999996</v>
      </c>
      <c r="AH3332" s="17">
        <f t="shared" si="1326"/>
        <v>66.653999999999996</v>
      </c>
      <c r="AI3332" s="20" t="s">
        <v>18494</v>
      </c>
      <c r="AJ3332" s="10">
        <f t="shared" si="1328"/>
        <v>79.426934999999986</v>
      </c>
      <c r="AK3332" s="10">
        <f t="shared" ref="AK3332:AK3395" si="1330">MIN(H3332:AJ3332)</f>
        <v>9.66</v>
      </c>
      <c r="AL3332" s="10">
        <f t="shared" si="1307"/>
        <v>91.77</v>
      </c>
    </row>
    <row r="3333" spans="1:38" x14ac:dyDescent="0.25">
      <c r="A3333" s="25" t="s">
        <v>10798</v>
      </c>
      <c r="B3333" s="25" t="s">
        <v>4018</v>
      </c>
      <c r="C3333" s="25" t="s">
        <v>12</v>
      </c>
      <c r="D3333" s="25" t="s">
        <v>18491</v>
      </c>
      <c r="G3333" s="27">
        <v>98.55</v>
      </c>
      <c r="H3333" s="17">
        <f t="shared" si="1312"/>
        <v>78.84</v>
      </c>
      <c r="I3333" s="17">
        <f t="shared" si="1313"/>
        <v>67.999499999999998</v>
      </c>
      <c r="J3333" s="17">
        <f t="shared" si="1314"/>
        <v>29.564999999999998</v>
      </c>
      <c r="K3333" s="17">
        <f t="shared" si="1315"/>
        <v>67.999499999999998</v>
      </c>
      <c r="L3333" s="17">
        <f t="shared" si="1316"/>
        <v>78.84</v>
      </c>
      <c r="M3333" s="18">
        <f t="shared" si="1308"/>
        <v>9.8550000000000004</v>
      </c>
      <c r="N3333" s="18" t="s">
        <v>18494</v>
      </c>
      <c r="O3333" s="17">
        <f t="shared" si="1317"/>
        <v>67.999499999999998</v>
      </c>
      <c r="P3333" s="17">
        <f t="shared" si="1310"/>
        <v>68.984999999999999</v>
      </c>
      <c r="Q3333" s="17">
        <f t="shared" si="1318"/>
        <v>78.84</v>
      </c>
      <c r="R3333" s="18" t="s">
        <v>18494</v>
      </c>
      <c r="S3333" s="18" t="s">
        <v>18494</v>
      </c>
      <c r="T3333" s="17">
        <f t="shared" si="1319"/>
        <v>67.999499999999998</v>
      </c>
      <c r="U3333" s="17">
        <f t="shared" si="1327"/>
        <v>88.694999999999993</v>
      </c>
      <c r="V3333" s="17">
        <f t="shared" si="1311"/>
        <v>67.999499999999998</v>
      </c>
      <c r="W3333" s="17">
        <f t="shared" si="1320"/>
        <v>61.67259</v>
      </c>
      <c r="X3333" s="17">
        <f t="shared" si="1321"/>
        <v>64.244744999999995</v>
      </c>
      <c r="Y3333" s="18" t="s">
        <v>18494</v>
      </c>
      <c r="Z3333" s="17">
        <f t="shared" si="1324"/>
        <v>67.999499999999998</v>
      </c>
      <c r="AA3333" s="18">
        <f t="shared" si="1322"/>
        <v>83.767499999999998</v>
      </c>
      <c r="AB3333" s="18" t="s">
        <v>18494</v>
      </c>
      <c r="AC3333" s="17">
        <f t="shared" si="1323"/>
        <v>67.999499999999998</v>
      </c>
      <c r="AD3333" s="17">
        <f t="shared" si="1329"/>
        <v>93.622499999999988</v>
      </c>
      <c r="AE3333" s="19">
        <f t="shared" si="1309"/>
        <v>68.984999999999999</v>
      </c>
      <c r="AF3333" s="18" t="s">
        <v>18494</v>
      </c>
      <c r="AG3333" s="17">
        <f t="shared" si="1325"/>
        <v>67.999499999999998</v>
      </c>
      <c r="AH3333" s="17">
        <f t="shared" si="1326"/>
        <v>67.999499999999998</v>
      </c>
      <c r="AI3333" s="20" t="s">
        <v>18494</v>
      </c>
      <c r="AJ3333" s="10">
        <f t="shared" si="1328"/>
        <v>81.030273749999992</v>
      </c>
      <c r="AK3333" s="10">
        <f t="shared" si="1330"/>
        <v>9.8550000000000004</v>
      </c>
      <c r="AL3333" s="10">
        <f t="shared" ref="AL3333:AL3396" si="1331">MAX(H3333:AJ3333)</f>
        <v>93.622499999999988</v>
      </c>
    </row>
    <row r="3334" spans="1:38" x14ac:dyDescent="0.25">
      <c r="A3334" s="25" t="s">
        <v>8983</v>
      </c>
      <c r="B3334" s="25" t="s">
        <v>2022</v>
      </c>
      <c r="C3334" s="25" t="s">
        <v>12</v>
      </c>
      <c r="D3334" s="25" t="s">
        <v>18491</v>
      </c>
      <c r="G3334" s="27">
        <v>99</v>
      </c>
      <c r="H3334" s="17">
        <f t="shared" si="1312"/>
        <v>79.2</v>
      </c>
      <c r="I3334" s="17">
        <f t="shared" si="1313"/>
        <v>68.309999999999988</v>
      </c>
      <c r="J3334" s="17">
        <f t="shared" si="1314"/>
        <v>29.7</v>
      </c>
      <c r="K3334" s="17">
        <f t="shared" si="1315"/>
        <v>68.309999999999988</v>
      </c>
      <c r="L3334" s="17">
        <f t="shared" si="1316"/>
        <v>79.2</v>
      </c>
      <c r="M3334" s="18">
        <f t="shared" si="1308"/>
        <v>9.9</v>
      </c>
      <c r="N3334" s="18" t="s">
        <v>18494</v>
      </c>
      <c r="O3334" s="17">
        <f t="shared" si="1317"/>
        <v>68.309999999999988</v>
      </c>
      <c r="P3334" s="17">
        <f t="shared" si="1310"/>
        <v>69.3</v>
      </c>
      <c r="Q3334" s="17">
        <f t="shared" si="1318"/>
        <v>79.2</v>
      </c>
      <c r="R3334" s="18" t="s">
        <v>18494</v>
      </c>
      <c r="S3334" s="18" t="s">
        <v>18494</v>
      </c>
      <c r="T3334" s="17">
        <f t="shared" si="1319"/>
        <v>68.309999999999988</v>
      </c>
      <c r="U3334" s="17">
        <f t="shared" si="1327"/>
        <v>89.100000000000009</v>
      </c>
      <c r="V3334" s="17">
        <f t="shared" si="1311"/>
        <v>68.309999999999988</v>
      </c>
      <c r="W3334" s="17">
        <f t="shared" si="1320"/>
        <v>61.9542</v>
      </c>
      <c r="X3334" s="17">
        <f t="shared" si="1321"/>
        <v>64.538099999999986</v>
      </c>
      <c r="Y3334" s="18" t="s">
        <v>18494</v>
      </c>
      <c r="Z3334" s="17">
        <f t="shared" si="1324"/>
        <v>68.309999999999988</v>
      </c>
      <c r="AA3334" s="18">
        <f t="shared" si="1322"/>
        <v>84.149999999999991</v>
      </c>
      <c r="AB3334" s="18" t="s">
        <v>18494</v>
      </c>
      <c r="AC3334" s="17">
        <f t="shared" si="1323"/>
        <v>68.309999999999988</v>
      </c>
      <c r="AD3334" s="17">
        <f t="shared" si="1329"/>
        <v>94.05</v>
      </c>
      <c r="AE3334" s="19">
        <f t="shared" si="1309"/>
        <v>69.3</v>
      </c>
      <c r="AF3334" s="18" t="s">
        <v>18494</v>
      </c>
      <c r="AG3334" s="17">
        <f t="shared" si="1325"/>
        <v>68.309999999999988</v>
      </c>
      <c r="AH3334" s="17">
        <f t="shared" si="1326"/>
        <v>68.309999999999988</v>
      </c>
      <c r="AI3334" s="20" t="s">
        <v>18494</v>
      </c>
      <c r="AJ3334" s="10">
        <f t="shared" si="1328"/>
        <v>81.400274999999993</v>
      </c>
      <c r="AK3334" s="10">
        <f t="shared" si="1330"/>
        <v>9.9</v>
      </c>
      <c r="AL3334" s="10">
        <f t="shared" si="1331"/>
        <v>94.05</v>
      </c>
    </row>
    <row r="3335" spans="1:38" x14ac:dyDescent="0.25">
      <c r="A3335" s="25" t="s">
        <v>7284</v>
      </c>
      <c r="B3335" s="25" t="s">
        <v>58</v>
      </c>
      <c r="C3335" s="25" t="s">
        <v>53</v>
      </c>
      <c r="D3335" s="25" t="s">
        <v>18491</v>
      </c>
      <c r="E3335" s="25" t="s">
        <v>13568</v>
      </c>
      <c r="G3335" s="27">
        <v>191.09</v>
      </c>
      <c r="H3335" s="17">
        <f t="shared" si="1312"/>
        <v>152.87200000000001</v>
      </c>
      <c r="I3335" s="17">
        <f t="shared" si="1313"/>
        <v>131.85209999999998</v>
      </c>
      <c r="J3335" s="17">
        <f t="shared" si="1314"/>
        <v>57.326999999999998</v>
      </c>
      <c r="K3335" s="17">
        <f t="shared" si="1315"/>
        <v>131.85209999999998</v>
      </c>
      <c r="L3335" s="17">
        <f t="shared" si="1316"/>
        <v>152.87200000000001</v>
      </c>
      <c r="M3335" s="18">
        <f t="shared" si="1308"/>
        <v>19.109000000000002</v>
      </c>
      <c r="N3335" s="18" t="s">
        <v>18494</v>
      </c>
      <c r="O3335" s="17">
        <f t="shared" si="1317"/>
        <v>131.85209999999998</v>
      </c>
      <c r="P3335" s="17">
        <f t="shared" si="1310"/>
        <v>133.76300000000001</v>
      </c>
      <c r="Q3335" s="17">
        <f t="shared" si="1318"/>
        <v>152.87200000000001</v>
      </c>
      <c r="R3335" s="18" t="s">
        <v>18494</v>
      </c>
      <c r="S3335" s="18" t="s">
        <v>18494</v>
      </c>
      <c r="T3335" s="17">
        <f t="shared" si="1319"/>
        <v>131.85209999999998</v>
      </c>
      <c r="U3335" s="17">
        <f t="shared" si="1327"/>
        <v>171.98099999999999</v>
      </c>
      <c r="V3335" s="17">
        <f t="shared" si="1311"/>
        <v>131.85209999999998</v>
      </c>
      <c r="W3335" s="17">
        <f t="shared" si="1320"/>
        <v>119.58412200000001</v>
      </c>
      <c r="X3335" s="17">
        <f t="shared" si="1321"/>
        <v>124.57157099999999</v>
      </c>
      <c r="Y3335" s="18" t="s">
        <v>18494</v>
      </c>
      <c r="Z3335" s="17">
        <f t="shared" si="1324"/>
        <v>131.85209999999998</v>
      </c>
      <c r="AA3335" s="18">
        <f t="shared" si="1322"/>
        <v>162.4265</v>
      </c>
      <c r="AB3335" s="18" t="s">
        <v>18494</v>
      </c>
      <c r="AC3335" s="17">
        <f t="shared" si="1323"/>
        <v>131.85209999999998</v>
      </c>
      <c r="AD3335" s="17">
        <f t="shared" si="1329"/>
        <v>181.53549999999998</v>
      </c>
      <c r="AF3335" s="18" t="s">
        <v>18494</v>
      </c>
      <c r="AG3335" s="17">
        <f t="shared" si="1325"/>
        <v>131.85209999999998</v>
      </c>
      <c r="AH3335" s="17">
        <f t="shared" si="1326"/>
        <v>131.85209999999998</v>
      </c>
      <c r="AI3335" s="20" t="s">
        <v>18494</v>
      </c>
      <c r="AJ3335" s="10">
        <f t="shared" si="1328"/>
        <v>157.11897525000001</v>
      </c>
      <c r="AK3335" s="10">
        <f t="shared" si="1330"/>
        <v>19.109000000000002</v>
      </c>
      <c r="AL3335" s="10">
        <f t="shared" si="1331"/>
        <v>181.53549999999998</v>
      </c>
    </row>
    <row r="3336" spans="1:38" x14ac:dyDescent="0.25">
      <c r="A3336" s="25" t="s">
        <v>7490</v>
      </c>
      <c r="B3336" s="25" t="s">
        <v>344</v>
      </c>
      <c r="C3336" s="25" t="s">
        <v>53</v>
      </c>
      <c r="D3336" s="25" t="s">
        <v>18491</v>
      </c>
      <c r="G3336" s="27">
        <v>7</v>
      </c>
      <c r="H3336" s="17">
        <f t="shared" si="1312"/>
        <v>5.6000000000000005</v>
      </c>
      <c r="I3336" s="17">
        <f t="shared" si="1313"/>
        <v>4.83</v>
      </c>
      <c r="J3336" s="17">
        <f t="shared" si="1314"/>
        <v>2.1</v>
      </c>
      <c r="K3336" s="17">
        <f t="shared" si="1315"/>
        <v>4.83</v>
      </c>
      <c r="L3336" s="17">
        <f t="shared" si="1316"/>
        <v>5.6000000000000005</v>
      </c>
      <c r="M3336" s="18">
        <f t="shared" si="1308"/>
        <v>0.70000000000000007</v>
      </c>
      <c r="N3336" s="18" t="s">
        <v>18494</v>
      </c>
      <c r="O3336" s="17">
        <f t="shared" si="1317"/>
        <v>4.83</v>
      </c>
      <c r="P3336" s="17">
        <f t="shared" si="1310"/>
        <v>4.8999999999999995</v>
      </c>
      <c r="Q3336" s="17">
        <f t="shared" si="1318"/>
        <v>5.6000000000000005</v>
      </c>
      <c r="R3336" s="18" t="s">
        <v>18494</v>
      </c>
      <c r="S3336" s="18" t="s">
        <v>18494</v>
      </c>
      <c r="T3336" s="17">
        <f t="shared" si="1319"/>
        <v>4.83</v>
      </c>
      <c r="U3336" s="17">
        <f t="shared" si="1327"/>
        <v>6.3</v>
      </c>
      <c r="V3336" s="17">
        <f t="shared" si="1311"/>
        <v>4.83</v>
      </c>
      <c r="W3336" s="17">
        <f t="shared" si="1320"/>
        <v>4.3806000000000003</v>
      </c>
      <c r="X3336" s="17">
        <f t="shared" si="1321"/>
        <v>4.5632999999999999</v>
      </c>
      <c r="Y3336" s="18" t="s">
        <v>18494</v>
      </c>
      <c r="Z3336" s="17">
        <f t="shared" si="1324"/>
        <v>4.83</v>
      </c>
      <c r="AA3336" s="18">
        <f t="shared" si="1322"/>
        <v>5.95</v>
      </c>
      <c r="AB3336" s="18" t="s">
        <v>18494</v>
      </c>
      <c r="AC3336" s="17">
        <f t="shared" si="1323"/>
        <v>4.83</v>
      </c>
      <c r="AD3336" s="17">
        <f t="shared" si="1329"/>
        <v>6.6499999999999995</v>
      </c>
      <c r="AE3336" s="19">
        <f>G3336*70%</f>
        <v>4.8999999999999995</v>
      </c>
      <c r="AF3336" s="18" t="s">
        <v>18494</v>
      </c>
      <c r="AG3336" s="17">
        <f t="shared" si="1325"/>
        <v>4.83</v>
      </c>
      <c r="AH3336" s="17">
        <f t="shared" si="1326"/>
        <v>4.83</v>
      </c>
      <c r="AI3336" s="20" t="s">
        <v>18494</v>
      </c>
      <c r="AJ3336" s="10">
        <f t="shared" si="1328"/>
        <v>5.7555750000000003</v>
      </c>
      <c r="AK3336" s="10">
        <f t="shared" si="1330"/>
        <v>0.70000000000000007</v>
      </c>
      <c r="AL3336" s="10">
        <f t="shared" si="1331"/>
        <v>6.6499999999999995</v>
      </c>
    </row>
    <row r="3337" spans="1:38" s="23" customFormat="1" ht="30" x14ac:dyDescent="0.25">
      <c r="A3337" s="23" t="s">
        <v>7287</v>
      </c>
      <c r="B3337" s="23" t="s">
        <v>61</v>
      </c>
      <c r="C3337" s="23" t="s">
        <v>53</v>
      </c>
      <c r="D3337" s="23" t="s">
        <v>18491</v>
      </c>
      <c r="G3337" s="34">
        <v>761.25</v>
      </c>
      <c r="H3337" s="18" t="s">
        <v>18526</v>
      </c>
      <c r="I3337" s="18" t="s">
        <v>18527</v>
      </c>
      <c r="J3337" s="18" t="s">
        <v>18528</v>
      </c>
      <c r="K3337" s="18" t="s">
        <v>18527</v>
      </c>
      <c r="L3337" s="38" t="s">
        <v>18530</v>
      </c>
      <c r="M3337" s="38" t="s">
        <v>18529</v>
      </c>
      <c r="N3337" s="18" t="s">
        <v>18528</v>
      </c>
      <c r="O3337" s="38" t="s">
        <v>18527</v>
      </c>
      <c r="P3337" s="38" t="s">
        <v>18531</v>
      </c>
      <c r="Q3337" s="38" t="s">
        <v>18530</v>
      </c>
      <c r="R3337" s="38" t="s">
        <v>18528</v>
      </c>
      <c r="S3337" s="38" t="s">
        <v>18528</v>
      </c>
      <c r="T3337" s="38" t="s">
        <v>18527</v>
      </c>
      <c r="U3337" s="38" t="s">
        <v>18532</v>
      </c>
      <c r="V3337" s="38" t="s">
        <v>18527</v>
      </c>
      <c r="W3337" s="38" t="s">
        <v>18533</v>
      </c>
      <c r="X3337" s="38" t="s">
        <v>18533</v>
      </c>
      <c r="Y3337" s="38" t="s">
        <v>18528</v>
      </c>
      <c r="Z3337" s="38" t="s">
        <v>18527</v>
      </c>
      <c r="AA3337" s="38" t="s">
        <v>18534</v>
      </c>
      <c r="AB3337" s="38" t="s">
        <v>18528</v>
      </c>
      <c r="AC3337" s="38" t="s">
        <v>18527</v>
      </c>
      <c r="AD3337" s="12" t="s">
        <v>18525</v>
      </c>
      <c r="AE3337" s="38" t="s">
        <v>18506</v>
      </c>
      <c r="AF3337" s="38" t="s">
        <v>18528</v>
      </c>
      <c r="AG3337" s="38" t="s">
        <v>18527</v>
      </c>
      <c r="AH3337" s="38" t="s">
        <v>18527</v>
      </c>
      <c r="AI3337" s="38" t="s">
        <v>18528</v>
      </c>
      <c r="AJ3337" s="20">
        <f t="shared" si="1328"/>
        <v>625.91878124999994</v>
      </c>
      <c r="AK3337" s="20">
        <f t="shared" si="1330"/>
        <v>625.91878124999994</v>
      </c>
      <c r="AL3337" s="20">
        <v>8818</v>
      </c>
    </row>
    <row r="3338" spans="1:38" x14ac:dyDescent="0.25">
      <c r="A3338" s="25" t="s">
        <v>7539</v>
      </c>
      <c r="B3338" s="25" t="s">
        <v>435</v>
      </c>
      <c r="C3338" s="25" t="s">
        <v>80</v>
      </c>
      <c r="D3338" s="25" t="s">
        <v>18492</v>
      </c>
      <c r="E3338" s="25" t="s">
        <v>13914</v>
      </c>
      <c r="G3338" s="27">
        <v>105.04</v>
      </c>
      <c r="H3338" s="17">
        <f t="shared" si="1312"/>
        <v>84.032000000000011</v>
      </c>
      <c r="I3338" s="17">
        <f t="shared" si="1313"/>
        <v>72.477599999999995</v>
      </c>
      <c r="J3338" s="17">
        <f t="shared" si="1314"/>
        <v>31.512</v>
      </c>
      <c r="K3338" s="17">
        <f t="shared" si="1315"/>
        <v>72.477599999999995</v>
      </c>
      <c r="L3338" s="17">
        <f t="shared" si="1316"/>
        <v>84.032000000000011</v>
      </c>
      <c r="M3338" s="18">
        <f t="shared" si="1308"/>
        <v>10.504000000000001</v>
      </c>
      <c r="N3338" s="18" t="s">
        <v>18494</v>
      </c>
      <c r="O3338" s="17">
        <f t="shared" si="1317"/>
        <v>72.477599999999995</v>
      </c>
      <c r="P3338" s="17">
        <f t="shared" si="1310"/>
        <v>73.528000000000006</v>
      </c>
      <c r="Q3338" s="17">
        <f t="shared" si="1318"/>
        <v>84.032000000000011</v>
      </c>
      <c r="R3338" s="18" t="s">
        <v>18494</v>
      </c>
      <c r="S3338" s="18" t="s">
        <v>18494</v>
      </c>
      <c r="T3338" s="17">
        <f t="shared" si="1319"/>
        <v>72.477599999999995</v>
      </c>
      <c r="U3338" s="17">
        <f t="shared" si="1327"/>
        <v>94.536000000000001</v>
      </c>
      <c r="V3338" s="17">
        <f t="shared" si="1311"/>
        <v>72.477599999999995</v>
      </c>
      <c r="W3338" s="17">
        <f t="shared" si="1320"/>
        <v>65.734032000000013</v>
      </c>
      <c r="X3338" s="17">
        <f t="shared" si="1321"/>
        <v>68.47557599999999</v>
      </c>
      <c r="Y3338" s="18" t="s">
        <v>18494</v>
      </c>
      <c r="Z3338" s="17">
        <f t="shared" si="1324"/>
        <v>72.477599999999995</v>
      </c>
      <c r="AA3338" s="18">
        <f t="shared" si="1322"/>
        <v>89.284000000000006</v>
      </c>
      <c r="AB3338" s="18" t="s">
        <v>18494</v>
      </c>
      <c r="AC3338" s="17">
        <f t="shared" si="1323"/>
        <v>72.477599999999995</v>
      </c>
      <c r="AD3338" s="17">
        <f t="shared" si="1329"/>
        <v>99.787999999999997</v>
      </c>
      <c r="AE3338" s="24" t="s">
        <v>18504</v>
      </c>
      <c r="AF3338" s="18" t="s">
        <v>18494</v>
      </c>
      <c r="AG3338" s="17">
        <f t="shared" si="1325"/>
        <v>72.477599999999995</v>
      </c>
      <c r="AH3338" s="17">
        <f t="shared" si="1326"/>
        <v>72.477599999999995</v>
      </c>
      <c r="AI3338" s="20" t="s">
        <v>18494</v>
      </c>
      <c r="AJ3338" s="10">
        <f t="shared" si="1328"/>
        <v>86.366513999999995</v>
      </c>
      <c r="AK3338" s="10">
        <f t="shared" si="1330"/>
        <v>10.504000000000001</v>
      </c>
      <c r="AL3338" s="10">
        <f t="shared" si="1331"/>
        <v>99.787999999999997</v>
      </c>
    </row>
    <row r="3339" spans="1:38" x14ac:dyDescent="0.25">
      <c r="A3339" s="25" t="s">
        <v>7751</v>
      </c>
      <c r="B3339" s="25" t="s">
        <v>658</v>
      </c>
      <c r="C3339" s="25" t="s">
        <v>80</v>
      </c>
      <c r="D3339" s="25" t="s">
        <v>18492</v>
      </c>
      <c r="E3339" s="25" t="s">
        <v>13636</v>
      </c>
      <c r="G3339" s="27">
        <v>105.04</v>
      </c>
      <c r="H3339" s="17">
        <f t="shared" si="1312"/>
        <v>84.032000000000011</v>
      </c>
      <c r="I3339" s="17">
        <f t="shared" si="1313"/>
        <v>72.477599999999995</v>
      </c>
      <c r="J3339" s="17">
        <f t="shared" si="1314"/>
        <v>31.512</v>
      </c>
      <c r="K3339" s="17">
        <f t="shared" si="1315"/>
        <v>72.477599999999995</v>
      </c>
      <c r="L3339" s="17">
        <f t="shared" si="1316"/>
        <v>84.032000000000011</v>
      </c>
      <c r="M3339" s="18">
        <f t="shared" si="1308"/>
        <v>10.504000000000001</v>
      </c>
      <c r="N3339" s="18" t="s">
        <v>18494</v>
      </c>
      <c r="O3339" s="17">
        <f t="shared" si="1317"/>
        <v>72.477599999999995</v>
      </c>
      <c r="P3339" s="17">
        <f t="shared" si="1310"/>
        <v>73.528000000000006</v>
      </c>
      <c r="Q3339" s="17">
        <f t="shared" si="1318"/>
        <v>84.032000000000011</v>
      </c>
      <c r="R3339" s="18" t="s">
        <v>18494</v>
      </c>
      <c r="S3339" s="18" t="s">
        <v>18494</v>
      </c>
      <c r="T3339" s="17">
        <f t="shared" si="1319"/>
        <v>72.477599999999995</v>
      </c>
      <c r="U3339" s="17">
        <f t="shared" si="1327"/>
        <v>94.536000000000001</v>
      </c>
      <c r="V3339" s="17">
        <f t="shared" si="1311"/>
        <v>72.477599999999995</v>
      </c>
      <c r="W3339" s="17">
        <f t="shared" si="1320"/>
        <v>65.734032000000013</v>
      </c>
      <c r="X3339" s="17">
        <f t="shared" si="1321"/>
        <v>68.47557599999999</v>
      </c>
      <c r="Y3339" s="18" t="s">
        <v>18494</v>
      </c>
      <c r="Z3339" s="17">
        <f t="shared" si="1324"/>
        <v>72.477599999999995</v>
      </c>
      <c r="AA3339" s="18">
        <f t="shared" si="1322"/>
        <v>89.284000000000006</v>
      </c>
      <c r="AB3339" s="18" t="s">
        <v>18494</v>
      </c>
      <c r="AC3339" s="17">
        <f t="shared" si="1323"/>
        <v>72.477599999999995</v>
      </c>
      <c r="AD3339" s="17">
        <f t="shared" si="1329"/>
        <v>99.787999999999997</v>
      </c>
      <c r="AE3339" s="24" t="s">
        <v>18504</v>
      </c>
      <c r="AF3339" s="18" t="s">
        <v>18494</v>
      </c>
      <c r="AG3339" s="17">
        <f t="shared" si="1325"/>
        <v>72.477599999999995</v>
      </c>
      <c r="AH3339" s="17">
        <f t="shared" si="1326"/>
        <v>72.477599999999995</v>
      </c>
      <c r="AI3339" s="20" t="s">
        <v>18494</v>
      </c>
      <c r="AJ3339" s="10">
        <f t="shared" si="1328"/>
        <v>86.366513999999995</v>
      </c>
      <c r="AK3339" s="10">
        <f t="shared" si="1330"/>
        <v>10.504000000000001</v>
      </c>
      <c r="AL3339" s="10">
        <f t="shared" si="1331"/>
        <v>99.787999999999997</v>
      </c>
    </row>
    <row r="3340" spans="1:38" x14ac:dyDescent="0.25">
      <c r="A3340" s="25" t="s">
        <v>7530</v>
      </c>
      <c r="B3340" s="25" t="s">
        <v>427</v>
      </c>
      <c r="C3340" s="25" t="s">
        <v>80</v>
      </c>
      <c r="D3340" s="25" t="s">
        <v>18492</v>
      </c>
      <c r="E3340" s="25" t="s">
        <v>13904</v>
      </c>
      <c r="G3340" s="27">
        <v>109.1</v>
      </c>
      <c r="H3340" s="17">
        <f t="shared" si="1312"/>
        <v>87.28</v>
      </c>
      <c r="I3340" s="17">
        <f t="shared" si="1313"/>
        <v>75.278999999999996</v>
      </c>
      <c r="J3340" s="17">
        <f t="shared" si="1314"/>
        <v>32.729999999999997</v>
      </c>
      <c r="K3340" s="17">
        <f t="shared" si="1315"/>
        <v>75.278999999999996</v>
      </c>
      <c r="L3340" s="17">
        <f t="shared" si="1316"/>
        <v>87.28</v>
      </c>
      <c r="M3340" s="18">
        <f t="shared" si="1308"/>
        <v>10.91</v>
      </c>
      <c r="N3340" s="18" t="s">
        <v>18494</v>
      </c>
      <c r="O3340" s="17">
        <f t="shared" si="1317"/>
        <v>75.278999999999996</v>
      </c>
      <c r="P3340" s="17">
        <f t="shared" si="1310"/>
        <v>76.36999999999999</v>
      </c>
      <c r="Q3340" s="17">
        <f t="shared" si="1318"/>
        <v>87.28</v>
      </c>
      <c r="R3340" s="18" t="s">
        <v>18494</v>
      </c>
      <c r="S3340" s="18" t="s">
        <v>18494</v>
      </c>
      <c r="T3340" s="17">
        <f t="shared" si="1319"/>
        <v>75.278999999999996</v>
      </c>
      <c r="U3340" s="17">
        <f t="shared" si="1327"/>
        <v>98.19</v>
      </c>
      <c r="V3340" s="17">
        <f t="shared" si="1311"/>
        <v>75.278999999999996</v>
      </c>
      <c r="W3340" s="17">
        <f t="shared" si="1320"/>
        <v>68.274779999999993</v>
      </c>
      <c r="X3340" s="17">
        <f t="shared" si="1321"/>
        <v>71.122289999999992</v>
      </c>
      <c r="Y3340" s="18" t="s">
        <v>18494</v>
      </c>
      <c r="Z3340" s="17">
        <f t="shared" si="1324"/>
        <v>75.278999999999996</v>
      </c>
      <c r="AA3340" s="18">
        <f t="shared" si="1322"/>
        <v>92.734999999999999</v>
      </c>
      <c r="AB3340" s="18" t="s">
        <v>18494</v>
      </c>
      <c r="AC3340" s="17">
        <f t="shared" si="1323"/>
        <v>75.278999999999996</v>
      </c>
      <c r="AD3340" s="17">
        <f t="shared" si="1329"/>
        <v>103.645</v>
      </c>
      <c r="AE3340" s="24" t="s">
        <v>18504</v>
      </c>
      <c r="AF3340" s="18" t="s">
        <v>18494</v>
      </c>
      <c r="AG3340" s="17">
        <f t="shared" si="1325"/>
        <v>75.278999999999996</v>
      </c>
      <c r="AH3340" s="17">
        <f t="shared" si="1326"/>
        <v>75.278999999999996</v>
      </c>
      <c r="AI3340" s="20" t="s">
        <v>18494</v>
      </c>
      <c r="AJ3340" s="10">
        <f t="shared" si="1328"/>
        <v>89.704747499999982</v>
      </c>
      <c r="AK3340" s="10">
        <f t="shared" si="1330"/>
        <v>10.91</v>
      </c>
      <c r="AL3340" s="10">
        <f t="shared" si="1331"/>
        <v>103.645</v>
      </c>
    </row>
    <row r="3341" spans="1:38" x14ac:dyDescent="0.25">
      <c r="A3341" s="25" t="s">
        <v>8458</v>
      </c>
      <c r="B3341" s="25" t="s">
        <v>1436</v>
      </c>
      <c r="C3341" s="25" t="s">
        <v>80</v>
      </c>
      <c r="D3341" s="25" t="s">
        <v>18492</v>
      </c>
      <c r="F3341" s="25" t="s">
        <v>1437</v>
      </c>
      <c r="G3341" s="27">
        <v>150</v>
      </c>
      <c r="H3341" s="17">
        <f t="shared" si="1312"/>
        <v>120</v>
      </c>
      <c r="I3341" s="17">
        <f t="shared" si="1313"/>
        <v>103.49999999999999</v>
      </c>
      <c r="J3341" s="17">
        <f t="shared" si="1314"/>
        <v>45</v>
      </c>
      <c r="K3341" s="17">
        <f t="shared" si="1315"/>
        <v>103.49999999999999</v>
      </c>
      <c r="L3341" s="17">
        <f t="shared" si="1316"/>
        <v>120</v>
      </c>
      <c r="M3341" s="18">
        <f t="shared" si="1308"/>
        <v>15</v>
      </c>
      <c r="N3341" s="18" t="s">
        <v>18494</v>
      </c>
      <c r="O3341" s="17">
        <f t="shared" si="1317"/>
        <v>103.49999999999999</v>
      </c>
      <c r="P3341" s="17">
        <f t="shared" si="1310"/>
        <v>105</v>
      </c>
      <c r="Q3341" s="17">
        <f t="shared" si="1318"/>
        <v>120</v>
      </c>
      <c r="R3341" s="18" t="s">
        <v>18494</v>
      </c>
      <c r="S3341" s="18" t="s">
        <v>18494</v>
      </c>
      <c r="T3341" s="17">
        <f t="shared" si="1319"/>
        <v>103.49999999999999</v>
      </c>
      <c r="U3341" s="17">
        <f t="shared" si="1327"/>
        <v>135</v>
      </c>
      <c r="V3341" s="17">
        <f t="shared" si="1311"/>
        <v>103.49999999999999</v>
      </c>
      <c r="W3341" s="17">
        <f t="shared" si="1320"/>
        <v>93.87</v>
      </c>
      <c r="X3341" s="17">
        <f t="shared" si="1321"/>
        <v>97.784999999999982</v>
      </c>
      <c r="Y3341" s="18" t="s">
        <v>18494</v>
      </c>
      <c r="Z3341" s="17">
        <f t="shared" si="1324"/>
        <v>103.49999999999999</v>
      </c>
      <c r="AA3341" s="18">
        <f t="shared" si="1322"/>
        <v>127.5</v>
      </c>
      <c r="AB3341" s="18" t="s">
        <v>18494</v>
      </c>
      <c r="AC3341" s="17">
        <f t="shared" si="1323"/>
        <v>103.49999999999999</v>
      </c>
      <c r="AD3341" s="17">
        <f t="shared" si="1329"/>
        <v>142.5</v>
      </c>
      <c r="AE3341" s="24" t="s">
        <v>18504</v>
      </c>
      <c r="AF3341" s="18" t="s">
        <v>18494</v>
      </c>
      <c r="AG3341" s="17">
        <f t="shared" si="1325"/>
        <v>103.49999999999999</v>
      </c>
      <c r="AH3341" s="17">
        <f t="shared" si="1326"/>
        <v>103.49999999999999</v>
      </c>
      <c r="AI3341" s="20" t="s">
        <v>18494</v>
      </c>
      <c r="AJ3341" s="10">
        <f t="shared" si="1328"/>
        <v>123.33374999999999</v>
      </c>
      <c r="AK3341" s="10">
        <f t="shared" si="1330"/>
        <v>15</v>
      </c>
      <c r="AL3341" s="10">
        <f t="shared" si="1331"/>
        <v>142.5</v>
      </c>
    </row>
    <row r="3342" spans="1:38" x14ac:dyDescent="0.25">
      <c r="A3342" s="25" t="s">
        <v>7545</v>
      </c>
      <c r="B3342" s="25" t="s">
        <v>441</v>
      </c>
      <c r="C3342" s="25" t="s">
        <v>80</v>
      </c>
      <c r="D3342" s="25" t="s">
        <v>18492</v>
      </c>
      <c r="E3342" s="25" t="s">
        <v>13626</v>
      </c>
      <c r="G3342" s="27">
        <v>186.37</v>
      </c>
      <c r="H3342" s="17">
        <f t="shared" si="1312"/>
        <v>149.096</v>
      </c>
      <c r="I3342" s="17">
        <f t="shared" si="1313"/>
        <v>128.59529999999998</v>
      </c>
      <c r="J3342" s="17">
        <f t="shared" si="1314"/>
        <v>55.911000000000001</v>
      </c>
      <c r="K3342" s="17">
        <f t="shared" si="1315"/>
        <v>128.59529999999998</v>
      </c>
      <c r="L3342" s="17">
        <f t="shared" si="1316"/>
        <v>149.096</v>
      </c>
      <c r="M3342" s="18">
        <f t="shared" si="1308"/>
        <v>18.637</v>
      </c>
      <c r="N3342" s="18" t="s">
        <v>18494</v>
      </c>
      <c r="O3342" s="17">
        <f t="shared" si="1317"/>
        <v>128.59529999999998</v>
      </c>
      <c r="P3342" s="17">
        <f t="shared" si="1310"/>
        <v>130.459</v>
      </c>
      <c r="Q3342" s="17">
        <f t="shared" si="1318"/>
        <v>149.096</v>
      </c>
      <c r="R3342" s="18" t="s">
        <v>18494</v>
      </c>
      <c r="S3342" s="18" t="s">
        <v>18494</v>
      </c>
      <c r="T3342" s="17">
        <f t="shared" si="1319"/>
        <v>128.59529999999998</v>
      </c>
      <c r="U3342" s="17">
        <f t="shared" si="1327"/>
        <v>167.733</v>
      </c>
      <c r="V3342" s="17">
        <f t="shared" si="1311"/>
        <v>128.59529999999998</v>
      </c>
      <c r="W3342" s="17">
        <f t="shared" si="1320"/>
        <v>116.630346</v>
      </c>
      <c r="X3342" s="17">
        <f t="shared" si="1321"/>
        <v>121.49460299999998</v>
      </c>
      <c r="Y3342" s="18" t="s">
        <v>18494</v>
      </c>
      <c r="Z3342" s="17">
        <f t="shared" si="1324"/>
        <v>128.59529999999998</v>
      </c>
      <c r="AA3342" s="18">
        <f t="shared" si="1322"/>
        <v>158.4145</v>
      </c>
      <c r="AB3342" s="18" t="s">
        <v>18494</v>
      </c>
      <c r="AC3342" s="17">
        <f t="shared" si="1323"/>
        <v>128.59529999999998</v>
      </c>
      <c r="AD3342" s="17">
        <f t="shared" si="1329"/>
        <v>177.0515</v>
      </c>
      <c r="AE3342" s="24" t="s">
        <v>18504</v>
      </c>
      <c r="AF3342" s="18" t="s">
        <v>18494</v>
      </c>
      <c r="AG3342" s="17">
        <f t="shared" si="1325"/>
        <v>128.59529999999998</v>
      </c>
      <c r="AH3342" s="17">
        <f t="shared" si="1326"/>
        <v>128.59529999999998</v>
      </c>
      <c r="AI3342" s="20" t="s">
        <v>18494</v>
      </c>
      <c r="AJ3342" s="10">
        <f t="shared" si="1328"/>
        <v>153.23807325000001</v>
      </c>
      <c r="AK3342" s="10">
        <f t="shared" si="1330"/>
        <v>18.637</v>
      </c>
      <c r="AL3342" s="10">
        <f t="shared" si="1331"/>
        <v>177.0515</v>
      </c>
    </row>
    <row r="3343" spans="1:38" x14ac:dyDescent="0.25">
      <c r="A3343" s="25" t="s">
        <v>7754</v>
      </c>
      <c r="B3343" s="25" t="s">
        <v>661</v>
      </c>
      <c r="C3343" s="25" t="s">
        <v>80</v>
      </c>
      <c r="D3343" s="25" t="s">
        <v>18492</v>
      </c>
      <c r="E3343" s="25" t="s">
        <v>13568</v>
      </c>
      <c r="G3343" s="27">
        <v>191.09</v>
      </c>
      <c r="H3343" s="17">
        <f t="shared" si="1312"/>
        <v>152.87200000000001</v>
      </c>
      <c r="I3343" s="17">
        <f t="shared" si="1313"/>
        <v>131.85209999999998</v>
      </c>
      <c r="J3343" s="17">
        <f t="shared" si="1314"/>
        <v>57.326999999999998</v>
      </c>
      <c r="K3343" s="17">
        <f t="shared" si="1315"/>
        <v>131.85209999999998</v>
      </c>
      <c r="L3343" s="17">
        <f t="shared" si="1316"/>
        <v>152.87200000000001</v>
      </c>
      <c r="M3343" s="18">
        <f t="shared" si="1308"/>
        <v>19.109000000000002</v>
      </c>
      <c r="N3343" s="18" t="s">
        <v>18494</v>
      </c>
      <c r="O3343" s="17">
        <f t="shared" si="1317"/>
        <v>131.85209999999998</v>
      </c>
      <c r="P3343" s="17">
        <f t="shared" si="1310"/>
        <v>133.76300000000001</v>
      </c>
      <c r="Q3343" s="17">
        <f t="shared" si="1318"/>
        <v>152.87200000000001</v>
      </c>
      <c r="R3343" s="18" t="s">
        <v>18494</v>
      </c>
      <c r="S3343" s="18" t="s">
        <v>18494</v>
      </c>
      <c r="T3343" s="17">
        <f t="shared" si="1319"/>
        <v>131.85209999999998</v>
      </c>
      <c r="U3343" s="17">
        <f t="shared" si="1327"/>
        <v>171.98099999999999</v>
      </c>
      <c r="V3343" s="17">
        <f t="shared" si="1311"/>
        <v>131.85209999999998</v>
      </c>
      <c r="W3343" s="17">
        <f t="shared" si="1320"/>
        <v>119.58412200000001</v>
      </c>
      <c r="X3343" s="17">
        <f t="shared" si="1321"/>
        <v>124.57157099999999</v>
      </c>
      <c r="Y3343" s="18" t="s">
        <v>18494</v>
      </c>
      <c r="Z3343" s="17">
        <f t="shared" si="1324"/>
        <v>131.85209999999998</v>
      </c>
      <c r="AA3343" s="18">
        <f t="shared" si="1322"/>
        <v>162.4265</v>
      </c>
      <c r="AB3343" s="18" t="s">
        <v>18494</v>
      </c>
      <c r="AC3343" s="17">
        <f t="shared" si="1323"/>
        <v>131.85209999999998</v>
      </c>
      <c r="AD3343" s="17">
        <f t="shared" si="1329"/>
        <v>181.53549999999998</v>
      </c>
      <c r="AE3343" s="24" t="s">
        <v>18504</v>
      </c>
      <c r="AF3343" s="18" t="s">
        <v>18494</v>
      </c>
      <c r="AG3343" s="17">
        <f t="shared" si="1325"/>
        <v>131.85209999999998</v>
      </c>
      <c r="AH3343" s="17">
        <f t="shared" si="1326"/>
        <v>131.85209999999998</v>
      </c>
      <c r="AI3343" s="20" t="s">
        <v>18494</v>
      </c>
      <c r="AJ3343" s="10">
        <f t="shared" si="1328"/>
        <v>157.11897525000001</v>
      </c>
      <c r="AK3343" s="10">
        <f t="shared" si="1330"/>
        <v>19.109000000000002</v>
      </c>
      <c r="AL3343" s="10">
        <f t="shared" si="1331"/>
        <v>181.53549999999998</v>
      </c>
    </row>
    <row r="3344" spans="1:38" x14ac:dyDescent="0.25">
      <c r="A3344" s="25" t="s">
        <v>7549</v>
      </c>
      <c r="B3344" s="25" t="s">
        <v>444</v>
      </c>
      <c r="C3344" s="25" t="s">
        <v>80</v>
      </c>
      <c r="D3344" s="25" t="s">
        <v>18492</v>
      </c>
      <c r="E3344" s="25" t="s">
        <v>13866</v>
      </c>
      <c r="G3344" s="27">
        <v>336.25</v>
      </c>
      <c r="H3344" s="17">
        <f t="shared" si="1312"/>
        <v>269</v>
      </c>
      <c r="I3344" s="17">
        <f t="shared" si="1313"/>
        <v>232.01249999999999</v>
      </c>
      <c r="J3344" s="17">
        <f t="shared" si="1314"/>
        <v>100.875</v>
      </c>
      <c r="K3344" s="17">
        <f t="shared" si="1315"/>
        <v>232.01249999999999</v>
      </c>
      <c r="L3344" s="17">
        <f t="shared" si="1316"/>
        <v>269</v>
      </c>
      <c r="M3344" s="18">
        <f t="shared" si="1308"/>
        <v>33.625</v>
      </c>
      <c r="N3344" s="18" t="s">
        <v>18494</v>
      </c>
      <c r="O3344" s="17">
        <f t="shared" si="1317"/>
        <v>232.01249999999999</v>
      </c>
      <c r="P3344" s="17">
        <f t="shared" si="1310"/>
        <v>235.37499999999997</v>
      </c>
      <c r="Q3344" s="17">
        <f t="shared" si="1318"/>
        <v>269</v>
      </c>
      <c r="R3344" s="18" t="s">
        <v>18494</v>
      </c>
      <c r="S3344" s="18" t="s">
        <v>18494</v>
      </c>
      <c r="T3344" s="17">
        <f t="shared" si="1319"/>
        <v>232.01249999999999</v>
      </c>
      <c r="U3344" s="17">
        <f t="shared" si="1327"/>
        <v>302.625</v>
      </c>
      <c r="V3344" s="17">
        <f t="shared" si="1311"/>
        <v>232.01249999999999</v>
      </c>
      <c r="W3344" s="17">
        <f t="shared" si="1320"/>
        <v>210.42525000000001</v>
      </c>
      <c r="X3344" s="17">
        <f t="shared" si="1321"/>
        <v>219.20137499999998</v>
      </c>
      <c r="Y3344" s="18" t="s">
        <v>18494</v>
      </c>
      <c r="Z3344" s="17">
        <f t="shared" si="1324"/>
        <v>232.01249999999999</v>
      </c>
      <c r="AA3344" s="18">
        <f t="shared" si="1322"/>
        <v>285.8125</v>
      </c>
      <c r="AB3344" s="18" t="s">
        <v>18494</v>
      </c>
      <c r="AC3344" s="17">
        <f t="shared" si="1323"/>
        <v>232.01249999999999</v>
      </c>
      <c r="AD3344" s="17">
        <f t="shared" si="1329"/>
        <v>319.4375</v>
      </c>
      <c r="AE3344" s="24" t="s">
        <v>18504</v>
      </c>
      <c r="AF3344" s="18" t="s">
        <v>18494</v>
      </c>
      <c r="AG3344" s="17">
        <f t="shared" si="1325"/>
        <v>232.01249999999999</v>
      </c>
      <c r="AH3344" s="17">
        <f t="shared" si="1326"/>
        <v>232.01249999999999</v>
      </c>
      <c r="AI3344" s="20" t="s">
        <v>18494</v>
      </c>
      <c r="AJ3344" s="10">
        <f t="shared" si="1328"/>
        <v>276.47315624999999</v>
      </c>
      <c r="AK3344" s="10">
        <f t="shared" si="1330"/>
        <v>33.625</v>
      </c>
      <c r="AL3344" s="10">
        <f t="shared" si="1331"/>
        <v>319.4375</v>
      </c>
    </row>
    <row r="3345" spans="1:38" x14ac:dyDescent="0.25">
      <c r="A3345" s="25" t="s">
        <v>7303</v>
      </c>
      <c r="B3345" s="25" t="s">
        <v>86</v>
      </c>
      <c r="C3345" s="25" t="s">
        <v>80</v>
      </c>
      <c r="D3345" s="25" t="s">
        <v>18492</v>
      </c>
      <c r="E3345" s="25" t="s">
        <v>13610</v>
      </c>
      <c r="G3345" s="27">
        <v>486.6</v>
      </c>
      <c r="H3345" s="17">
        <f t="shared" si="1312"/>
        <v>389.28000000000003</v>
      </c>
      <c r="I3345" s="17">
        <f t="shared" si="1313"/>
        <v>335.75399999999996</v>
      </c>
      <c r="J3345" s="17">
        <f t="shared" si="1314"/>
        <v>145.97999999999999</v>
      </c>
      <c r="K3345" s="17">
        <f t="shared" si="1315"/>
        <v>335.75399999999996</v>
      </c>
      <c r="L3345" s="17">
        <f t="shared" si="1316"/>
        <v>389.28000000000003</v>
      </c>
      <c r="M3345" s="18">
        <f t="shared" si="1308"/>
        <v>48.660000000000004</v>
      </c>
      <c r="N3345" s="18" t="s">
        <v>18494</v>
      </c>
      <c r="O3345" s="17">
        <f t="shared" si="1317"/>
        <v>335.75399999999996</v>
      </c>
      <c r="P3345" s="17">
        <f t="shared" si="1310"/>
        <v>340.62</v>
      </c>
      <c r="Q3345" s="17">
        <f t="shared" si="1318"/>
        <v>389.28000000000003</v>
      </c>
      <c r="R3345" s="18" t="s">
        <v>18494</v>
      </c>
      <c r="S3345" s="18" t="s">
        <v>18494</v>
      </c>
      <c r="T3345" s="17">
        <f t="shared" si="1319"/>
        <v>335.75399999999996</v>
      </c>
      <c r="U3345" s="17">
        <f t="shared" si="1327"/>
        <v>437.94000000000005</v>
      </c>
      <c r="V3345" s="17">
        <f t="shared" si="1311"/>
        <v>335.75399999999996</v>
      </c>
      <c r="W3345" s="17">
        <f t="shared" si="1320"/>
        <v>304.51428000000004</v>
      </c>
      <c r="X3345" s="17">
        <f t="shared" si="1321"/>
        <v>317.21454</v>
      </c>
      <c r="Y3345" s="18" t="s">
        <v>18494</v>
      </c>
      <c r="Z3345" s="17">
        <f t="shared" si="1324"/>
        <v>335.75399999999996</v>
      </c>
      <c r="AA3345" s="18">
        <f t="shared" si="1322"/>
        <v>413.61</v>
      </c>
      <c r="AB3345" s="18" t="s">
        <v>18494</v>
      </c>
      <c r="AC3345" s="17">
        <f t="shared" si="1323"/>
        <v>335.75399999999996</v>
      </c>
      <c r="AD3345" s="17">
        <f t="shared" si="1329"/>
        <v>462.27</v>
      </c>
      <c r="AE3345" s="24" t="s">
        <v>18504</v>
      </c>
      <c r="AF3345" s="18" t="s">
        <v>18494</v>
      </c>
      <c r="AG3345" s="17">
        <f t="shared" si="1325"/>
        <v>335.75399999999996</v>
      </c>
      <c r="AH3345" s="17">
        <f t="shared" si="1326"/>
        <v>335.75399999999996</v>
      </c>
      <c r="AI3345" s="20" t="s">
        <v>18494</v>
      </c>
      <c r="AJ3345" s="10">
        <f t="shared" si="1328"/>
        <v>400.09468500000003</v>
      </c>
      <c r="AK3345" s="10">
        <f t="shared" si="1330"/>
        <v>48.660000000000004</v>
      </c>
      <c r="AL3345" s="10">
        <f t="shared" si="1331"/>
        <v>462.27</v>
      </c>
    </row>
    <row r="3346" spans="1:38" x14ac:dyDescent="0.25">
      <c r="A3346" s="25" t="s">
        <v>7302</v>
      </c>
      <c r="B3346" s="25" t="s">
        <v>85</v>
      </c>
      <c r="C3346" s="25" t="s">
        <v>80</v>
      </c>
      <c r="D3346" s="25" t="s">
        <v>18492</v>
      </c>
      <c r="E3346" s="25" t="s">
        <v>13608</v>
      </c>
      <c r="G3346" s="27">
        <v>49.45</v>
      </c>
      <c r="H3346" s="17">
        <f t="shared" si="1312"/>
        <v>39.56</v>
      </c>
      <c r="I3346" s="17">
        <f t="shared" si="1313"/>
        <v>34.1205</v>
      </c>
      <c r="J3346" s="17">
        <f t="shared" si="1314"/>
        <v>14.835000000000001</v>
      </c>
      <c r="K3346" s="17">
        <f t="shared" si="1315"/>
        <v>34.1205</v>
      </c>
      <c r="L3346" s="17">
        <f t="shared" si="1316"/>
        <v>39.56</v>
      </c>
      <c r="M3346" s="18">
        <f t="shared" si="1308"/>
        <v>4.9450000000000003</v>
      </c>
      <c r="N3346" s="18" t="s">
        <v>18494</v>
      </c>
      <c r="O3346" s="17">
        <f t="shared" si="1317"/>
        <v>34.1205</v>
      </c>
      <c r="P3346" s="17">
        <f t="shared" si="1310"/>
        <v>34.615000000000002</v>
      </c>
      <c r="Q3346" s="17">
        <f t="shared" si="1318"/>
        <v>39.56</v>
      </c>
      <c r="R3346" s="18" t="s">
        <v>18494</v>
      </c>
      <c r="S3346" s="18" t="s">
        <v>18494</v>
      </c>
      <c r="T3346" s="17">
        <f t="shared" si="1319"/>
        <v>34.1205</v>
      </c>
      <c r="U3346" s="17">
        <f t="shared" si="1327"/>
        <v>44.505000000000003</v>
      </c>
      <c r="V3346" s="17">
        <f t="shared" si="1311"/>
        <v>34.1205</v>
      </c>
      <c r="W3346" s="17">
        <f t="shared" si="1320"/>
        <v>30.945810000000002</v>
      </c>
      <c r="X3346" s="17">
        <f t="shared" si="1321"/>
        <v>32.236454999999999</v>
      </c>
      <c r="Y3346" s="18" t="s">
        <v>18494</v>
      </c>
      <c r="Z3346" s="17">
        <f t="shared" si="1324"/>
        <v>34.1205</v>
      </c>
      <c r="AA3346" s="18">
        <f t="shared" si="1322"/>
        <v>42.032499999999999</v>
      </c>
      <c r="AB3346" s="18" t="s">
        <v>18494</v>
      </c>
      <c r="AC3346" s="17">
        <f t="shared" si="1323"/>
        <v>34.1205</v>
      </c>
      <c r="AD3346" s="17">
        <f t="shared" si="1329"/>
        <v>46.977499999999999</v>
      </c>
      <c r="AE3346" s="24" t="s">
        <v>18504</v>
      </c>
      <c r="AF3346" s="18" t="s">
        <v>18494</v>
      </c>
      <c r="AG3346" s="17">
        <f t="shared" si="1325"/>
        <v>34.1205</v>
      </c>
      <c r="AH3346" s="17">
        <f t="shared" si="1326"/>
        <v>34.1205</v>
      </c>
      <c r="AI3346" s="20" t="s">
        <v>18494</v>
      </c>
      <c r="AJ3346" s="10">
        <f t="shared" si="1328"/>
        <v>40.659026250000004</v>
      </c>
      <c r="AK3346" s="10">
        <f t="shared" si="1330"/>
        <v>4.9450000000000003</v>
      </c>
      <c r="AL3346" s="10">
        <f t="shared" si="1331"/>
        <v>46.977499999999999</v>
      </c>
    </row>
    <row r="3347" spans="1:38" x14ac:dyDescent="0.25">
      <c r="A3347" s="25" t="s">
        <v>7755</v>
      </c>
      <c r="B3347" s="25" t="s">
        <v>395</v>
      </c>
      <c r="C3347" s="25" t="s">
        <v>80</v>
      </c>
      <c r="D3347" s="25" t="s">
        <v>18492</v>
      </c>
      <c r="E3347" s="25" t="s">
        <v>13959</v>
      </c>
      <c r="G3347" s="27">
        <v>49.45</v>
      </c>
      <c r="H3347" s="17">
        <f t="shared" si="1312"/>
        <v>39.56</v>
      </c>
      <c r="I3347" s="17">
        <f t="shared" si="1313"/>
        <v>34.1205</v>
      </c>
      <c r="J3347" s="17">
        <f t="shared" si="1314"/>
        <v>14.835000000000001</v>
      </c>
      <c r="K3347" s="17">
        <f t="shared" si="1315"/>
        <v>34.1205</v>
      </c>
      <c r="L3347" s="17">
        <f t="shared" si="1316"/>
        <v>39.56</v>
      </c>
      <c r="M3347" s="18">
        <f t="shared" si="1308"/>
        <v>4.9450000000000003</v>
      </c>
      <c r="N3347" s="18" t="s">
        <v>18494</v>
      </c>
      <c r="O3347" s="17">
        <f t="shared" si="1317"/>
        <v>34.1205</v>
      </c>
      <c r="P3347" s="17">
        <f t="shared" si="1310"/>
        <v>34.615000000000002</v>
      </c>
      <c r="Q3347" s="17">
        <f t="shared" si="1318"/>
        <v>39.56</v>
      </c>
      <c r="R3347" s="18" t="s">
        <v>18494</v>
      </c>
      <c r="S3347" s="18" t="s">
        <v>18494</v>
      </c>
      <c r="T3347" s="17">
        <f t="shared" si="1319"/>
        <v>34.1205</v>
      </c>
      <c r="U3347" s="17">
        <f t="shared" si="1327"/>
        <v>44.505000000000003</v>
      </c>
      <c r="V3347" s="17">
        <f t="shared" si="1311"/>
        <v>34.1205</v>
      </c>
      <c r="W3347" s="17">
        <f t="shared" si="1320"/>
        <v>30.945810000000002</v>
      </c>
      <c r="X3347" s="17">
        <f t="shared" si="1321"/>
        <v>32.236454999999999</v>
      </c>
      <c r="Y3347" s="18" t="s">
        <v>18494</v>
      </c>
      <c r="Z3347" s="17">
        <f t="shared" si="1324"/>
        <v>34.1205</v>
      </c>
      <c r="AA3347" s="18">
        <f t="shared" si="1322"/>
        <v>42.032499999999999</v>
      </c>
      <c r="AB3347" s="18" t="s">
        <v>18494</v>
      </c>
      <c r="AC3347" s="17">
        <f t="shared" si="1323"/>
        <v>34.1205</v>
      </c>
      <c r="AD3347" s="17">
        <f t="shared" si="1329"/>
        <v>46.977499999999999</v>
      </c>
      <c r="AE3347" s="24" t="s">
        <v>18504</v>
      </c>
      <c r="AF3347" s="18" t="s">
        <v>18494</v>
      </c>
      <c r="AG3347" s="17">
        <f t="shared" si="1325"/>
        <v>34.1205</v>
      </c>
      <c r="AH3347" s="17">
        <f t="shared" si="1326"/>
        <v>34.1205</v>
      </c>
      <c r="AI3347" s="20" t="s">
        <v>18494</v>
      </c>
      <c r="AJ3347" s="10">
        <f t="shared" si="1328"/>
        <v>40.659026250000004</v>
      </c>
      <c r="AK3347" s="10">
        <f t="shared" si="1330"/>
        <v>4.9450000000000003</v>
      </c>
      <c r="AL3347" s="10">
        <f t="shared" si="1331"/>
        <v>46.977499999999999</v>
      </c>
    </row>
    <row r="3348" spans="1:38" x14ac:dyDescent="0.25">
      <c r="A3348" s="25" t="s">
        <v>7529</v>
      </c>
      <c r="B3348" s="25" t="s">
        <v>426</v>
      </c>
      <c r="C3348" s="25" t="s">
        <v>80</v>
      </c>
      <c r="D3348" s="25" t="s">
        <v>18492</v>
      </c>
      <c r="E3348" s="25" t="s">
        <v>13901</v>
      </c>
      <c r="G3348" s="27">
        <v>58.15</v>
      </c>
      <c r="H3348" s="17">
        <f t="shared" si="1312"/>
        <v>46.52</v>
      </c>
      <c r="I3348" s="17">
        <f t="shared" si="1313"/>
        <v>40.123499999999993</v>
      </c>
      <c r="J3348" s="17">
        <f t="shared" si="1314"/>
        <v>17.445</v>
      </c>
      <c r="K3348" s="17">
        <f t="shared" si="1315"/>
        <v>40.123499999999993</v>
      </c>
      <c r="L3348" s="17">
        <f t="shared" si="1316"/>
        <v>46.52</v>
      </c>
      <c r="M3348" s="18">
        <f t="shared" si="1308"/>
        <v>5.8150000000000004</v>
      </c>
      <c r="N3348" s="18" t="s">
        <v>18494</v>
      </c>
      <c r="O3348" s="17">
        <f t="shared" si="1317"/>
        <v>40.123499999999993</v>
      </c>
      <c r="P3348" s="17">
        <f t="shared" si="1310"/>
        <v>40.704999999999998</v>
      </c>
      <c r="Q3348" s="17">
        <f t="shared" si="1318"/>
        <v>46.52</v>
      </c>
      <c r="R3348" s="18" t="s">
        <v>18494</v>
      </c>
      <c r="S3348" s="18" t="s">
        <v>18494</v>
      </c>
      <c r="T3348" s="17">
        <f t="shared" si="1319"/>
        <v>40.123499999999993</v>
      </c>
      <c r="U3348" s="17">
        <f t="shared" si="1327"/>
        <v>52.335000000000001</v>
      </c>
      <c r="V3348" s="17">
        <f t="shared" si="1311"/>
        <v>40.123499999999993</v>
      </c>
      <c r="W3348" s="17">
        <f t="shared" si="1320"/>
        <v>36.390270000000001</v>
      </c>
      <c r="X3348" s="17">
        <f t="shared" si="1321"/>
        <v>37.907984999999996</v>
      </c>
      <c r="Y3348" s="18" t="s">
        <v>18494</v>
      </c>
      <c r="Z3348" s="17">
        <f t="shared" si="1324"/>
        <v>40.123499999999993</v>
      </c>
      <c r="AA3348" s="18">
        <f t="shared" si="1322"/>
        <v>49.427499999999995</v>
      </c>
      <c r="AB3348" s="18" t="s">
        <v>18494</v>
      </c>
      <c r="AC3348" s="17">
        <f t="shared" si="1323"/>
        <v>40.123499999999993</v>
      </c>
      <c r="AD3348" s="17">
        <f t="shared" si="1329"/>
        <v>55.242499999999993</v>
      </c>
      <c r="AE3348" s="24" t="s">
        <v>18504</v>
      </c>
      <c r="AF3348" s="18" t="s">
        <v>18494</v>
      </c>
      <c r="AG3348" s="17">
        <f t="shared" si="1325"/>
        <v>40.123499999999993</v>
      </c>
      <c r="AH3348" s="17">
        <f t="shared" si="1326"/>
        <v>40.123499999999993</v>
      </c>
      <c r="AI3348" s="20" t="s">
        <v>18494</v>
      </c>
      <c r="AJ3348" s="10">
        <f t="shared" si="1328"/>
        <v>47.812383749999995</v>
      </c>
      <c r="AK3348" s="10">
        <f t="shared" si="1330"/>
        <v>5.8150000000000004</v>
      </c>
      <c r="AL3348" s="10">
        <f t="shared" si="1331"/>
        <v>55.242499999999993</v>
      </c>
    </row>
    <row r="3349" spans="1:38" x14ac:dyDescent="0.25">
      <c r="A3349" s="25" t="s">
        <v>7531</v>
      </c>
      <c r="B3349" s="25" t="s">
        <v>195</v>
      </c>
      <c r="C3349" s="25" t="s">
        <v>80</v>
      </c>
      <c r="D3349" s="25" t="s">
        <v>18492</v>
      </c>
      <c r="E3349" s="25" t="s">
        <v>13646</v>
      </c>
      <c r="G3349" s="27">
        <v>58.2</v>
      </c>
      <c r="H3349" s="17">
        <f t="shared" si="1312"/>
        <v>46.56</v>
      </c>
      <c r="I3349" s="17">
        <f t="shared" si="1313"/>
        <v>40.158000000000001</v>
      </c>
      <c r="J3349" s="17">
        <f t="shared" si="1314"/>
        <v>17.46</v>
      </c>
      <c r="K3349" s="17">
        <f t="shared" si="1315"/>
        <v>40.158000000000001</v>
      </c>
      <c r="L3349" s="17">
        <f t="shared" si="1316"/>
        <v>46.56</v>
      </c>
      <c r="M3349" s="18">
        <f t="shared" si="1308"/>
        <v>5.82</v>
      </c>
      <c r="N3349" s="18" t="s">
        <v>18494</v>
      </c>
      <c r="O3349" s="17">
        <f t="shared" si="1317"/>
        <v>40.158000000000001</v>
      </c>
      <c r="P3349" s="17">
        <f t="shared" si="1310"/>
        <v>40.74</v>
      </c>
      <c r="Q3349" s="17">
        <f t="shared" si="1318"/>
        <v>46.56</v>
      </c>
      <c r="R3349" s="18" t="s">
        <v>18494</v>
      </c>
      <c r="S3349" s="18" t="s">
        <v>18494</v>
      </c>
      <c r="T3349" s="17">
        <f t="shared" si="1319"/>
        <v>40.158000000000001</v>
      </c>
      <c r="U3349" s="17">
        <f t="shared" si="1327"/>
        <v>52.38</v>
      </c>
      <c r="V3349" s="17">
        <f t="shared" si="1311"/>
        <v>40.158000000000001</v>
      </c>
      <c r="W3349" s="17">
        <f t="shared" si="1320"/>
        <v>36.421560000000007</v>
      </c>
      <c r="X3349" s="17">
        <f t="shared" si="1321"/>
        <v>37.940579999999997</v>
      </c>
      <c r="Y3349" s="18" t="s">
        <v>18494</v>
      </c>
      <c r="Z3349" s="17">
        <f t="shared" si="1324"/>
        <v>40.158000000000001</v>
      </c>
      <c r="AA3349" s="18">
        <f t="shared" si="1322"/>
        <v>49.47</v>
      </c>
      <c r="AB3349" s="18" t="s">
        <v>18494</v>
      </c>
      <c r="AC3349" s="17">
        <f t="shared" si="1323"/>
        <v>40.158000000000001</v>
      </c>
      <c r="AD3349" s="17">
        <f t="shared" si="1329"/>
        <v>55.29</v>
      </c>
      <c r="AE3349" s="24" t="s">
        <v>18504</v>
      </c>
      <c r="AF3349" s="18" t="s">
        <v>18494</v>
      </c>
      <c r="AG3349" s="17">
        <f t="shared" si="1325"/>
        <v>40.158000000000001</v>
      </c>
      <c r="AH3349" s="17">
        <f t="shared" si="1326"/>
        <v>40.158000000000001</v>
      </c>
      <c r="AI3349" s="20" t="s">
        <v>18494</v>
      </c>
      <c r="AJ3349" s="10">
        <f t="shared" si="1328"/>
        <v>47.853495000000009</v>
      </c>
      <c r="AK3349" s="10">
        <f t="shared" si="1330"/>
        <v>5.82</v>
      </c>
      <c r="AL3349" s="10">
        <f t="shared" si="1331"/>
        <v>55.29</v>
      </c>
    </row>
    <row r="3350" spans="1:38" x14ac:dyDescent="0.25">
      <c r="A3350" s="25" t="s">
        <v>7301</v>
      </c>
      <c r="B3350" s="25" t="s">
        <v>84</v>
      </c>
      <c r="C3350" s="25" t="s">
        <v>80</v>
      </c>
      <c r="D3350" s="25" t="s">
        <v>18492</v>
      </c>
      <c r="E3350" s="25" t="s">
        <v>13606</v>
      </c>
      <c r="G3350" s="27">
        <v>69.650000000000006</v>
      </c>
      <c r="H3350" s="17">
        <f t="shared" si="1312"/>
        <v>55.720000000000006</v>
      </c>
      <c r="I3350" s="17">
        <f t="shared" si="1313"/>
        <v>48.058500000000002</v>
      </c>
      <c r="J3350" s="17">
        <f t="shared" si="1314"/>
        <v>20.895</v>
      </c>
      <c r="K3350" s="17">
        <f t="shared" si="1315"/>
        <v>48.058500000000002</v>
      </c>
      <c r="L3350" s="17">
        <f t="shared" si="1316"/>
        <v>55.720000000000006</v>
      </c>
      <c r="M3350" s="18">
        <f t="shared" ref="M3350:M3413" si="1332">G3350*10%</f>
        <v>6.9650000000000007</v>
      </c>
      <c r="N3350" s="18" t="s">
        <v>18494</v>
      </c>
      <c r="O3350" s="17">
        <f t="shared" si="1317"/>
        <v>48.058500000000002</v>
      </c>
      <c r="P3350" s="17">
        <f t="shared" si="1310"/>
        <v>48.755000000000003</v>
      </c>
      <c r="Q3350" s="17">
        <f t="shared" si="1318"/>
        <v>55.720000000000006</v>
      </c>
      <c r="R3350" s="18" t="s">
        <v>18494</v>
      </c>
      <c r="S3350" s="18" t="s">
        <v>18494</v>
      </c>
      <c r="T3350" s="17">
        <f t="shared" si="1319"/>
        <v>48.058500000000002</v>
      </c>
      <c r="U3350" s="17">
        <f t="shared" si="1327"/>
        <v>62.685000000000009</v>
      </c>
      <c r="V3350" s="17">
        <f t="shared" si="1311"/>
        <v>48.058500000000002</v>
      </c>
      <c r="W3350" s="17">
        <f t="shared" si="1320"/>
        <v>43.586970000000008</v>
      </c>
      <c r="X3350" s="17">
        <f t="shared" si="1321"/>
        <v>45.404834999999999</v>
      </c>
      <c r="Y3350" s="18" t="s">
        <v>18494</v>
      </c>
      <c r="Z3350" s="17">
        <f t="shared" si="1324"/>
        <v>48.058500000000002</v>
      </c>
      <c r="AA3350" s="18">
        <f t="shared" si="1322"/>
        <v>59.202500000000001</v>
      </c>
      <c r="AB3350" s="18" t="s">
        <v>18494</v>
      </c>
      <c r="AC3350" s="17">
        <f t="shared" si="1323"/>
        <v>48.058500000000002</v>
      </c>
      <c r="AD3350" s="17">
        <f t="shared" si="1329"/>
        <v>66.167500000000004</v>
      </c>
      <c r="AE3350" s="24" t="s">
        <v>18504</v>
      </c>
      <c r="AF3350" s="18" t="s">
        <v>18494</v>
      </c>
      <c r="AG3350" s="17">
        <f t="shared" si="1325"/>
        <v>48.058500000000002</v>
      </c>
      <c r="AH3350" s="17">
        <f t="shared" si="1326"/>
        <v>48.058500000000002</v>
      </c>
      <c r="AI3350" s="20" t="s">
        <v>18494</v>
      </c>
      <c r="AJ3350" s="10">
        <f t="shared" si="1328"/>
        <v>57.267971250000002</v>
      </c>
      <c r="AK3350" s="10">
        <f t="shared" si="1330"/>
        <v>6.9650000000000007</v>
      </c>
      <c r="AL3350" s="10">
        <f t="shared" si="1331"/>
        <v>66.167500000000004</v>
      </c>
    </row>
    <row r="3351" spans="1:38" x14ac:dyDescent="0.25">
      <c r="A3351" s="25" t="s">
        <v>7753</v>
      </c>
      <c r="B3351" s="25" t="s">
        <v>660</v>
      </c>
      <c r="C3351" s="25" t="s">
        <v>80</v>
      </c>
      <c r="D3351" s="25" t="s">
        <v>18492</v>
      </c>
      <c r="E3351" s="25" t="s">
        <v>13686</v>
      </c>
      <c r="G3351" s="27">
        <v>84.8</v>
      </c>
      <c r="H3351" s="17">
        <f t="shared" si="1312"/>
        <v>67.84</v>
      </c>
      <c r="I3351" s="17">
        <f t="shared" si="1313"/>
        <v>58.511999999999993</v>
      </c>
      <c r="J3351" s="17">
        <f t="shared" si="1314"/>
        <v>25.439999999999998</v>
      </c>
      <c r="K3351" s="17">
        <f t="shared" si="1315"/>
        <v>58.511999999999993</v>
      </c>
      <c r="L3351" s="17">
        <f t="shared" si="1316"/>
        <v>67.84</v>
      </c>
      <c r="M3351" s="18">
        <f t="shared" si="1332"/>
        <v>8.48</v>
      </c>
      <c r="N3351" s="18" t="s">
        <v>18494</v>
      </c>
      <c r="O3351" s="17">
        <f t="shared" si="1317"/>
        <v>58.511999999999993</v>
      </c>
      <c r="P3351" s="17">
        <f t="shared" si="1310"/>
        <v>59.359999999999992</v>
      </c>
      <c r="Q3351" s="17">
        <f t="shared" si="1318"/>
        <v>67.84</v>
      </c>
      <c r="R3351" s="18" t="s">
        <v>18494</v>
      </c>
      <c r="S3351" s="18" t="s">
        <v>18494</v>
      </c>
      <c r="T3351" s="17">
        <f t="shared" si="1319"/>
        <v>58.511999999999993</v>
      </c>
      <c r="U3351" s="17">
        <f t="shared" si="1327"/>
        <v>76.319999999999993</v>
      </c>
      <c r="V3351" s="17">
        <f t="shared" si="1311"/>
        <v>58.511999999999993</v>
      </c>
      <c r="W3351" s="17">
        <f t="shared" si="1320"/>
        <v>53.067839999999997</v>
      </c>
      <c r="X3351" s="17">
        <f t="shared" si="1321"/>
        <v>55.281119999999994</v>
      </c>
      <c r="Y3351" s="18" t="s">
        <v>18494</v>
      </c>
      <c r="Z3351" s="17">
        <f t="shared" si="1324"/>
        <v>58.511999999999993</v>
      </c>
      <c r="AA3351" s="18">
        <f t="shared" si="1322"/>
        <v>72.08</v>
      </c>
      <c r="AB3351" s="18" t="s">
        <v>18494</v>
      </c>
      <c r="AC3351" s="17">
        <f t="shared" si="1323"/>
        <v>58.511999999999993</v>
      </c>
      <c r="AD3351" s="17">
        <f t="shared" si="1329"/>
        <v>80.559999999999988</v>
      </c>
      <c r="AE3351" s="24" t="s">
        <v>18504</v>
      </c>
      <c r="AF3351" s="18" t="s">
        <v>18494</v>
      </c>
      <c r="AG3351" s="17">
        <f t="shared" si="1325"/>
        <v>58.511999999999993</v>
      </c>
      <c r="AH3351" s="17">
        <f t="shared" si="1326"/>
        <v>58.511999999999993</v>
      </c>
      <c r="AI3351" s="20" t="s">
        <v>18494</v>
      </c>
      <c r="AJ3351" s="10">
        <f t="shared" si="1328"/>
        <v>69.724679999999992</v>
      </c>
      <c r="AK3351" s="10">
        <f t="shared" si="1330"/>
        <v>8.48</v>
      </c>
      <c r="AL3351" s="10">
        <f t="shared" si="1331"/>
        <v>80.559999999999988</v>
      </c>
    </row>
    <row r="3352" spans="1:38" x14ac:dyDescent="0.25">
      <c r="A3352" s="25" t="s">
        <v>7299</v>
      </c>
      <c r="B3352" s="25" t="s">
        <v>81</v>
      </c>
      <c r="C3352" s="25" t="s">
        <v>80</v>
      </c>
      <c r="D3352" s="25" t="s">
        <v>18492</v>
      </c>
      <c r="E3352" s="25" t="s">
        <v>13601</v>
      </c>
      <c r="G3352" s="27">
        <v>87.3</v>
      </c>
      <c r="H3352" s="17">
        <f t="shared" si="1312"/>
        <v>69.84</v>
      </c>
      <c r="I3352" s="17">
        <f t="shared" si="1313"/>
        <v>60.236999999999995</v>
      </c>
      <c r="J3352" s="17">
        <f t="shared" si="1314"/>
        <v>26.189999999999998</v>
      </c>
      <c r="K3352" s="17">
        <f t="shared" si="1315"/>
        <v>60.236999999999995</v>
      </c>
      <c r="L3352" s="17">
        <f t="shared" si="1316"/>
        <v>69.84</v>
      </c>
      <c r="M3352" s="18">
        <f t="shared" si="1332"/>
        <v>8.73</v>
      </c>
      <c r="N3352" s="18" t="s">
        <v>18494</v>
      </c>
      <c r="O3352" s="17">
        <f t="shared" si="1317"/>
        <v>60.236999999999995</v>
      </c>
      <c r="P3352" s="17">
        <f t="shared" si="1310"/>
        <v>61.109999999999992</v>
      </c>
      <c r="Q3352" s="17">
        <f t="shared" si="1318"/>
        <v>69.84</v>
      </c>
      <c r="R3352" s="18" t="s">
        <v>18494</v>
      </c>
      <c r="S3352" s="18" t="s">
        <v>18494</v>
      </c>
      <c r="T3352" s="17">
        <f t="shared" si="1319"/>
        <v>60.236999999999995</v>
      </c>
      <c r="U3352" s="17">
        <f t="shared" si="1327"/>
        <v>78.569999999999993</v>
      </c>
      <c r="V3352" s="17">
        <f t="shared" si="1311"/>
        <v>60.236999999999995</v>
      </c>
      <c r="W3352" s="17">
        <f t="shared" si="1320"/>
        <v>54.632339999999999</v>
      </c>
      <c r="X3352" s="17">
        <f t="shared" si="1321"/>
        <v>56.910869999999989</v>
      </c>
      <c r="Y3352" s="18" t="s">
        <v>18494</v>
      </c>
      <c r="Z3352" s="17">
        <f t="shared" si="1324"/>
        <v>60.236999999999995</v>
      </c>
      <c r="AA3352" s="18">
        <f t="shared" si="1322"/>
        <v>74.204999999999998</v>
      </c>
      <c r="AB3352" s="18" t="s">
        <v>18494</v>
      </c>
      <c r="AC3352" s="17">
        <f t="shared" si="1323"/>
        <v>60.236999999999995</v>
      </c>
      <c r="AD3352" s="17">
        <f t="shared" si="1329"/>
        <v>82.934999999999988</v>
      </c>
      <c r="AE3352" s="24" t="s">
        <v>18504</v>
      </c>
      <c r="AF3352" s="18" t="s">
        <v>18494</v>
      </c>
      <c r="AG3352" s="17">
        <f t="shared" si="1325"/>
        <v>60.236999999999995</v>
      </c>
      <c r="AH3352" s="17">
        <f t="shared" si="1326"/>
        <v>60.236999999999995</v>
      </c>
      <c r="AI3352" s="20" t="s">
        <v>18494</v>
      </c>
      <c r="AJ3352" s="10">
        <f t="shared" si="1328"/>
        <v>71.7802425</v>
      </c>
      <c r="AK3352" s="10">
        <f t="shared" si="1330"/>
        <v>8.73</v>
      </c>
      <c r="AL3352" s="10">
        <f t="shared" si="1331"/>
        <v>82.934999999999988</v>
      </c>
    </row>
    <row r="3353" spans="1:38" x14ac:dyDescent="0.25">
      <c r="A3353" s="25" t="s">
        <v>13419</v>
      </c>
      <c r="B3353" s="25" t="s">
        <v>7057</v>
      </c>
      <c r="C3353" s="25" t="s">
        <v>5296</v>
      </c>
      <c r="D3353" s="25" t="s">
        <v>18492</v>
      </c>
      <c r="E3353" s="25" t="s">
        <v>17564</v>
      </c>
      <c r="G3353" s="27">
        <v>101.5</v>
      </c>
      <c r="H3353" s="17">
        <f t="shared" si="1312"/>
        <v>81.2</v>
      </c>
      <c r="I3353" s="17">
        <f t="shared" si="1313"/>
        <v>70.034999999999997</v>
      </c>
      <c r="J3353" s="17">
        <f t="shared" si="1314"/>
        <v>30.45</v>
      </c>
      <c r="K3353" s="17">
        <f t="shared" si="1315"/>
        <v>70.034999999999997</v>
      </c>
      <c r="L3353" s="17">
        <f t="shared" si="1316"/>
        <v>81.2</v>
      </c>
      <c r="M3353" s="18">
        <f t="shared" si="1332"/>
        <v>10.15</v>
      </c>
      <c r="N3353" s="18" t="s">
        <v>18494</v>
      </c>
      <c r="O3353" s="17">
        <f t="shared" si="1317"/>
        <v>70.034999999999997</v>
      </c>
      <c r="P3353" s="17">
        <f t="shared" si="1310"/>
        <v>71.05</v>
      </c>
      <c r="Q3353" s="17">
        <f t="shared" si="1318"/>
        <v>81.2</v>
      </c>
      <c r="R3353" s="18" t="s">
        <v>18494</v>
      </c>
      <c r="S3353" s="18" t="s">
        <v>18494</v>
      </c>
      <c r="T3353" s="17">
        <f t="shared" si="1319"/>
        <v>70.034999999999997</v>
      </c>
      <c r="U3353" s="17">
        <f t="shared" si="1327"/>
        <v>91.350000000000009</v>
      </c>
      <c r="V3353" s="17">
        <f t="shared" si="1311"/>
        <v>70.034999999999997</v>
      </c>
      <c r="W3353" s="17">
        <f t="shared" si="1320"/>
        <v>63.518700000000003</v>
      </c>
      <c r="X3353" s="17">
        <f t="shared" si="1321"/>
        <v>66.167849999999987</v>
      </c>
      <c r="Y3353" s="18" t="s">
        <v>18494</v>
      </c>
      <c r="Z3353" s="17">
        <f t="shared" si="1324"/>
        <v>70.034999999999997</v>
      </c>
      <c r="AA3353" s="18">
        <f t="shared" si="1322"/>
        <v>86.274999999999991</v>
      </c>
      <c r="AB3353" s="18" t="s">
        <v>18494</v>
      </c>
      <c r="AC3353" s="17">
        <f t="shared" si="1323"/>
        <v>70.034999999999997</v>
      </c>
      <c r="AD3353" s="17">
        <f t="shared" si="1329"/>
        <v>96.424999999999997</v>
      </c>
      <c r="AE3353" s="19">
        <f>G3353*70%</f>
        <v>71.05</v>
      </c>
      <c r="AF3353" s="18" t="s">
        <v>18494</v>
      </c>
      <c r="AG3353" s="17">
        <f t="shared" si="1325"/>
        <v>70.034999999999997</v>
      </c>
      <c r="AH3353" s="17">
        <f t="shared" si="1326"/>
        <v>70.034999999999997</v>
      </c>
      <c r="AI3353" s="20" t="s">
        <v>18494</v>
      </c>
      <c r="AJ3353" s="10">
        <f t="shared" si="1328"/>
        <v>83.455837500000001</v>
      </c>
      <c r="AK3353" s="10">
        <f t="shared" si="1330"/>
        <v>10.15</v>
      </c>
      <c r="AL3353" s="10">
        <f t="shared" si="1331"/>
        <v>96.424999999999997</v>
      </c>
    </row>
    <row r="3354" spans="1:38" x14ac:dyDescent="0.25">
      <c r="A3354" s="25" t="s">
        <v>13391</v>
      </c>
      <c r="B3354" s="25" t="s">
        <v>7032</v>
      </c>
      <c r="C3354" s="25" t="s">
        <v>5101</v>
      </c>
      <c r="D3354" s="25" t="s">
        <v>18492</v>
      </c>
      <c r="E3354" s="25" t="s">
        <v>13890</v>
      </c>
      <c r="F3354" s="25" t="s">
        <v>55</v>
      </c>
      <c r="G3354" s="27">
        <v>42</v>
      </c>
      <c r="H3354" s="17">
        <f t="shared" si="1312"/>
        <v>33.6</v>
      </c>
      <c r="I3354" s="17">
        <f t="shared" si="1313"/>
        <v>28.979999999999997</v>
      </c>
      <c r="J3354" s="17">
        <f t="shared" si="1314"/>
        <v>12.6</v>
      </c>
      <c r="K3354" s="17">
        <f t="shared" si="1315"/>
        <v>28.979999999999997</v>
      </c>
      <c r="L3354" s="17">
        <f t="shared" si="1316"/>
        <v>33.6</v>
      </c>
      <c r="M3354" s="18">
        <f t="shared" si="1332"/>
        <v>4.2</v>
      </c>
      <c r="N3354" s="18" t="s">
        <v>18494</v>
      </c>
      <c r="O3354" s="17">
        <f t="shared" si="1317"/>
        <v>28.979999999999997</v>
      </c>
      <c r="P3354" s="17">
        <f t="shared" si="1310"/>
        <v>29.4</v>
      </c>
      <c r="Q3354" s="17">
        <f t="shared" si="1318"/>
        <v>33.6</v>
      </c>
      <c r="R3354" s="18" t="s">
        <v>18494</v>
      </c>
      <c r="S3354" s="18" t="s">
        <v>18494</v>
      </c>
      <c r="T3354" s="17">
        <f t="shared" si="1319"/>
        <v>28.979999999999997</v>
      </c>
      <c r="U3354" s="17">
        <f t="shared" si="1327"/>
        <v>37.800000000000004</v>
      </c>
      <c r="V3354" s="17">
        <f t="shared" si="1311"/>
        <v>28.979999999999997</v>
      </c>
      <c r="W3354" s="17">
        <f t="shared" si="1320"/>
        <v>26.2836</v>
      </c>
      <c r="X3354" s="17">
        <f t="shared" si="1321"/>
        <v>27.379799999999996</v>
      </c>
      <c r="Y3354" s="18" t="s">
        <v>18494</v>
      </c>
      <c r="Z3354" s="17">
        <f t="shared" si="1324"/>
        <v>28.979999999999997</v>
      </c>
      <c r="AA3354" s="18">
        <f t="shared" si="1322"/>
        <v>35.699999999999996</v>
      </c>
      <c r="AB3354" s="18" t="s">
        <v>18494</v>
      </c>
      <c r="AC3354" s="17">
        <f t="shared" si="1323"/>
        <v>28.979999999999997</v>
      </c>
      <c r="AD3354" s="17">
        <f t="shared" si="1329"/>
        <v>39.9</v>
      </c>
      <c r="AE3354" s="19">
        <f>G3354*70%</f>
        <v>29.4</v>
      </c>
      <c r="AF3354" s="18" t="s">
        <v>18494</v>
      </c>
      <c r="AG3354" s="17">
        <f t="shared" si="1325"/>
        <v>28.979999999999997</v>
      </c>
      <c r="AH3354" s="17">
        <f t="shared" si="1326"/>
        <v>28.979999999999997</v>
      </c>
      <c r="AI3354" s="20" t="s">
        <v>18494</v>
      </c>
      <c r="AJ3354" s="10">
        <f t="shared" si="1328"/>
        <v>34.533450000000002</v>
      </c>
      <c r="AK3354" s="10">
        <f t="shared" si="1330"/>
        <v>4.2</v>
      </c>
      <c r="AL3354" s="10">
        <f t="shared" si="1331"/>
        <v>39.9</v>
      </c>
    </row>
    <row r="3355" spans="1:38" x14ac:dyDescent="0.25">
      <c r="A3355" s="25" t="s">
        <v>5266</v>
      </c>
      <c r="B3355" s="25" t="s">
        <v>5267</v>
      </c>
      <c r="C3355" s="25" t="s">
        <v>5101</v>
      </c>
      <c r="D3355" s="25" t="s">
        <v>18492</v>
      </c>
      <c r="F3355" s="25" t="s">
        <v>5268</v>
      </c>
      <c r="G3355" s="27">
        <v>53.1</v>
      </c>
      <c r="H3355" s="17">
        <f t="shared" si="1312"/>
        <v>42.480000000000004</v>
      </c>
      <c r="I3355" s="17">
        <f t="shared" si="1313"/>
        <v>36.638999999999996</v>
      </c>
      <c r="J3355" s="17">
        <f t="shared" si="1314"/>
        <v>15.93</v>
      </c>
      <c r="K3355" s="17">
        <f t="shared" si="1315"/>
        <v>36.638999999999996</v>
      </c>
      <c r="L3355" s="17">
        <f t="shared" si="1316"/>
        <v>42.480000000000004</v>
      </c>
      <c r="M3355" s="18">
        <f t="shared" si="1332"/>
        <v>5.3100000000000005</v>
      </c>
      <c r="N3355" s="18" t="s">
        <v>18494</v>
      </c>
      <c r="O3355" s="17">
        <f t="shared" si="1317"/>
        <v>36.638999999999996</v>
      </c>
      <c r="P3355" s="17">
        <f t="shared" si="1310"/>
        <v>37.17</v>
      </c>
      <c r="Q3355" s="17">
        <f t="shared" si="1318"/>
        <v>42.480000000000004</v>
      </c>
      <c r="R3355" s="18" t="s">
        <v>18494</v>
      </c>
      <c r="S3355" s="18" t="s">
        <v>18494</v>
      </c>
      <c r="T3355" s="17">
        <f t="shared" si="1319"/>
        <v>36.638999999999996</v>
      </c>
      <c r="U3355" s="17">
        <f t="shared" si="1327"/>
        <v>47.79</v>
      </c>
      <c r="V3355" s="17">
        <f t="shared" si="1311"/>
        <v>36.638999999999996</v>
      </c>
      <c r="W3355" s="17">
        <f t="shared" si="1320"/>
        <v>33.229980000000005</v>
      </c>
      <c r="X3355" s="17">
        <f t="shared" si="1321"/>
        <v>34.61589</v>
      </c>
      <c r="Y3355" s="18" t="s">
        <v>18494</v>
      </c>
      <c r="Z3355" s="17">
        <f t="shared" si="1324"/>
        <v>36.638999999999996</v>
      </c>
      <c r="AA3355" s="18">
        <f t="shared" si="1322"/>
        <v>45.134999999999998</v>
      </c>
      <c r="AB3355" s="18" t="s">
        <v>18494</v>
      </c>
      <c r="AC3355" s="17">
        <f t="shared" si="1323"/>
        <v>36.638999999999996</v>
      </c>
      <c r="AD3355" s="17">
        <f t="shared" si="1329"/>
        <v>50.445</v>
      </c>
      <c r="AE3355" s="19">
        <f>G3355*70%</f>
        <v>37.17</v>
      </c>
      <c r="AF3355" s="18" t="s">
        <v>18494</v>
      </c>
      <c r="AG3355" s="17">
        <f t="shared" si="1325"/>
        <v>36.638999999999996</v>
      </c>
      <c r="AH3355" s="17">
        <f t="shared" si="1326"/>
        <v>36.638999999999996</v>
      </c>
      <c r="AI3355" s="20" t="s">
        <v>18494</v>
      </c>
      <c r="AJ3355" s="10">
        <f t="shared" si="1328"/>
        <v>43.660147500000001</v>
      </c>
      <c r="AK3355" s="10">
        <f t="shared" si="1330"/>
        <v>5.3100000000000005</v>
      </c>
      <c r="AL3355" s="10">
        <f t="shared" si="1331"/>
        <v>50.445</v>
      </c>
    </row>
    <row r="3356" spans="1:38" x14ac:dyDescent="0.25">
      <c r="A3356" s="25" t="s">
        <v>12107</v>
      </c>
      <c r="B3356" s="25" t="s">
        <v>5395</v>
      </c>
      <c r="C3356" s="25" t="s">
        <v>5101</v>
      </c>
      <c r="D3356" s="25" t="s">
        <v>18492</v>
      </c>
      <c r="E3356" s="25" t="s">
        <v>17439</v>
      </c>
      <c r="F3356" s="25" t="s">
        <v>5291</v>
      </c>
      <c r="G3356" s="27">
        <v>83.3</v>
      </c>
      <c r="H3356" s="17">
        <f t="shared" si="1312"/>
        <v>66.64</v>
      </c>
      <c r="I3356" s="17">
        <f t="shared" si="1313"/>
        <v>57.476999999999997</v>
      </c>
      <c r="J3356" s="17">
        <f t="shared" si="1314"/>
        <v>24.99</v>
      </c>
      <c r="K3356" s="17">
        <f t="shared" si="1315"/>
        <v>57.476999999999997</v>
      </c>
      <c r="L3356" s="17">
        <f t="shared" si="1316"/>
        <v>66.64</v>
      </c>
      <c r="M3356" s="18">
        <f t="shared" si="1332"/>
        <v>8.33</v>
      </c>
      <c r="N3356" s="18" t="s">
        <v>18494</v>
      </c>
      <c r="O3356" s="17">
        <f t="shared" si="1317"/>
        <v>57.476999999999997</v>
      </c>
      <c r="P3356" s="17">
        <f t="shared" si="1310"/>
        <v>58.309999999999995</v>
      </c>
      <c r="Q3356" s="17">
        <f t="shared" si="1318"/>
        <v>66.64</v>
      </c>
      <c r="R3356" s="18" t="s">
        <v>18494</v>
      </c>
      <c r="S3356" s="18" t="s">
        <v>18494</v>
      </c>
      <c r="T3356" s="17">
        <f t="shared" si="1319"/>
        <v>57.476999999999997</v>
      </c>
      <c r="U3356" s="17">
        <f t="shared" si="1327"/>
        <v>74.97</v>
      </c>
      <c r="V3356" s="17">
        <f t="shared" si="1311"/>
        <v>57.476999999999997</v>
      </c>
      <c r="W3356" s="17">
        <f t="shared" si="1320"/>
        <v>52.12914</v>
      </c>
      <c r="X3356" s="17">
        <f t="shared" si="1321"/>
        <v>54.303269999999991</v>
      </c>
      <c r="Y3356" s="18" t="s">
        <v>18494</v>
      </c>
      <c r="Z3356" s="17">
        <f t="shared" si="1324"/>
        <v>57.476999999999997</v>
      </c>
      <c r="AA3356" s="18">
        <f t="shared" si="1322"/>
        <v>70.804999999999993</v>
      </c>
      <c r="AB3356" s="18" t="s">
        <v>18494</v>
      </c>
      <c r="AC3356" s="17">
        <f t="shared" si="1323"/>
        <v>57.476999999999997</v>
      </c>
      <c r="AD3356" s="17">
        <f t="shared" si="1329"/>
        <v>79.134999999999991</v>
      </c>
      <c r="AE3356" s="19">
        <f>G3356*70%</f>
        <v>58.309999999999995</v>
      </c>
      <c r="AF3356" s="18" t="s">
        <v>18494</v>
      </c>
      <c r="AG3356" s="17">
        <f t="shared" si="1325"/>
        <v>57.476999999999997</v>
      </c>
      <c r="AH3356" s="17">
        <f t="shared" si="1326"/>
        <v>57.476999999999997</v>
      </c>
      <c r="AI3356" s="20" t="s">
        <v>18494</v>
      </c>
      <c r="AJ3356" s="10">
        <f t="shared" si="1328"/>
        <v>68.491342499999988</v>
      </c>
      <c r="AK3356" s="10">
        <f t="shared" si="1330"/>
        <v>8.33</v>
      </c>
      <c r="AL3356" s="10">
        <f t="shared" si="1331"/>
        <v>79.134999999999991</v>
      </c>
    </row>
    <row r="3357" spans="1:38" x14ac:dyDescent="0.25">
      <c r="A3357" s="25" t="s">
        <v>11530</v>
      </c>
      <c r="B3357" s="25" t="s">
        <v>4799</v>
      </c>
      <c r="C3357" s="25" t="s">
        <v>1172</v>
      </c>
      <c r="D3357" s="25" t="s">
        <v>18492</v>
      </c>
      <c r="G3357" s="27">
        <v>23.15</v>
      </c>
      <c r="H3357" s="17">
        <f t="shared" si="1312"/>
        <v>18.52</v>
      </c>
      <c r="I3357" s="17">
        <f t="shared" si="1313"/>
        <v>15.973499999999998</v>
      </c>
      <c r="J3357" s="17">
        <f t="shared" si="1314"/>
        <v>6.9449999999999994</v>
      </c>
      <c r="K3357" s="17">
        <f t="shared" si="1315"/>
        <v>15.973499999999998</v>
      </c>
      <c r="L3357" s="17">
        <f t="shared" si="1316"/>
        <v>18.52</v>
      </c>
      <c r="M3357" s="18">
        <f t="shared" si="1332"/>
        <v>2.3149999999999999</v>
      </c>
      <c r="N3357" s="18" t="s">
        <v>18494</v>
      </c>
      <c r="O3357" s="17">
        <f t="shared" si="1317"/>
        <v>15.973499999999998</v>
      </c>
      <c r="P3357" s="17">
        <f t="shared" si="1310"/>
        <v>16.204999999999998</v>
      </c>
      <c r="Q3357" s="17">
        <f t="shared" si="1318"/>
        <v>18.52</v>
      </c>
      <c r="R3357" s="18" t="s">
        <v>18494</v>
      </c>
      <c r="S3357" s="18" t="s">
        <v>18494</v>
      </c>
      <c r="T3357" s="17">
        <f t="shared" si="1319"/>
        <v>15.973499999999998</v>
      </c>
      <c r="U3357" s="17">
        <f t="shared" si="1327"/>
        <v>20.835000000000001</v>
      </c>
      <c r="V3357" s="17">
        <f t="shared" si="1311"/>
        <v>15.973499999999998</v>
      </c>
      <c r="W3357" s="17">
        <f t="shared" si="1320"/>
        <v>14.487269999999999</v>
      </c>
      <c r="X3357" s="17">
        <f t="shared" si="1321"/>
        <v>15.091484999999997</v>
      </c>
      <c r="Y3357" s="18" t="s">
        <v>18494</v>
      </c>
      <c r="Z3357" s="17">
        <f t="shared" si="1324"/>
        <v>15.973499999999998</v>
      </c>
      <c r="AA3357" s="18">
        <f t="shared" si="1322"/>
        <v>19.677499999999998</v>
      </c>
      <c r="AB3357" s="18" t="s">
        <v>18494</v>
      </c>
      <c r="AC3357" s="17">
        <f t="shared" si="1323"/>
        <v>15.973499999999998</v>
      </c>
      <c r="AD3357" s="17">
        <f t="shared" si="1329"/>
        <v>21.992499999999996</v>
      </c>
      <c r="AE3357" s="19">
        <f t="shared" ref="AE3357:AE3362" si="1333">G3357*70%</f>
        <v>16.204999999999998</v>
      </c>
      <c r="AF3357" s="18" t="s">
        <v>18494</v>
      </c>
      <c r="AG3357" s="17">
        <f t="shared" si="1325"/>
        <v>15.973499999999998</v>
      </c>
      <c r="AH3357" s="17">
        <f t="shared" si="1326"/>
        <v>15.973499999999998</v>
      </c>
      <c r="AI3357" s="20" t="s">
        <v>18494</v>
      </c>
      <c r="AJ3357" s="10">
        <f t="shared" si="1328"/>
        <v>19.034508749999997</v>
      </c>
      <c r="AK3357" s="10">
        <f t="shared" si="1330"/>
        <v>2.3149999999999999</v>
      </c>
      <c r="AL3357" s="10">
        <f t="shared" si="1331"/>
        <v>21.992499999999996</v>
      </c>
    </row>
    <row r="3358" spans="1:38" x14ac:dyDescent="0.25">
      <c r="A3358" s="25" t="s">
        <v>11200</v>
      </c>
      <c r="B3358" s="25" t="s">
        <v>4442</v>
      </c>
      <c r="C3358" s="25" t="s">
        <v>1172</v>
      </c>
      <c r="D3358" s="25" t="s">
        <v>18492</v>
      </c>
      <c r="E3358" s="25" t="s">
        <v>13868</v>
      </c>
      <c r="G3358" s="27">
        <v>59.85</v>
      </c>
      <c r="H3358" s="17">
        <f t="shared" si="1312"/>
        <v>47.88</v>
      </c>
      <c r="I3358" s="17">
        <f t="shared" si="1313"/>
        <v>41.296499999999995</v>
      </c>
      <c r="J3358" s="17">
        <f t="shared" si="1314"/>
        <v>17.954999999999998</v>
      </c>
      <c r="K3358" s="17">
        <f t="shared" si="1315"/>
        <v>41.296499999999995</v>
      </c>
      <c r="L3358" s="17">
        <f t="shared" si="1316"/>
        <v>47.88</v>
      </c>
      <c r="M3358" s="18">
        <f t="shared" si="1332"/>
        <v>5.9850000000000003</v>
      </c>
      <c r="N3358" s="18" t="s">
        <v>18494</v>
      </c>
      <c r="O3358" s="17">
        <f t="shared" si="1317"/>
        <v>41.296499999999995</v>
      </c>
      <c r="P3358" s="17">
        <f t="shared" si="1310"/>
        <v>41.894999999999996</v>
      </c>
      <c r="Q3358" s="17">
        <f t="shared" si="1318"/>
        <v>47.88</v>
      </c>
      <c r="R3358" s="18" t="s">
        <v>18494</v>
      </c>
      <c r="S3358" s="18" t="s">
        <v>18494</v>
      </c>
      <c r="T3358" s="17">
        <f t="shared" si="1319"/>
        <v>41.296499999999995</v>
      </c>
      <c r="U3358" s="17">
        <f t="shared" si="1327"/>
        <v>53.865000000000002</v>
      </c>
      <c r="V3358" s="17">
        <f t="shared" si="1311"/>
        <v>41.296499999999995</v>
      </c>
      <c r="W3358" s="17">
        <f t="shared" si="1320"/>
        <v>37.454129999999999</v>
      </c>
      <c r="X3358" s="17">
        <f t="shared" si="1321"/>
        <v>39.016214999999995</v>
      </c>
      <c r="Y3358" s="18" t="s">
        <v>18494</v>
      </c>
      <c r="Z3358" s="17">
        <f t="shared" si="1324"/>
        <v>41.296499999999995</v>
      </c>
      <c r="AA3358" s="18">
        <f t="shared" si="1322"/>
        <v>50.872500000000002</v>
      </c>
      <c r="AB3358" s="18" t="s">
        <v>18494</v>
      </c>
      <c r="AC3358" s="17">
        <f t="shared" si="1323"/>
        <v>41.296499999999995</v>
      </c>
      <c r="AD3358" s="17">
        <f t="shared" si="1329"/>
        <v>56.857500000000002</v>
      </c>
      <c r="AE3358" s="19">
        <f t="shared" si="1333"/>
        <v>41.894999999999996</v>
      </c>
      <c r="AF3358" s="18" t="s">
        <v>18494</v>
      </c>
      <c r="AG3358" s="17">
        <f t="shared" si="1325"/>
        <v>41.296499999999995</v>
      </c>
      <c r="AH3358" s="17">
        <f t="shared" si="1326"/>
        <v>41.296499999999995</v>
      </c>
      <c r="AI3358" s="20" t="s">
        <v>18494</v>
      </c>
      <c r="AJ3358" s="10">
        <f t="shared" si="1328"/>
        <v>49.21016625</v>
      </c>
      <c r="AK3358" s="10">
        <f t="shared" si="1330"/>
        <v>5.9850000000000003</v>
      </c>
      <c r="AL3358" s="10">
        <f t="shared" si="1331"/>
        <v>56.857500000000002</v>
      </c>
    </row>
    <row r="3359" spans="1:38" x14ac:dyDescent="0.25">
      <c r="A3359" s="25" t="s">
        <v>8872</v>
      </c>
      <c r="B3359" s="25" t="s">
        <v>1897</v>
      </c>
      <c r="C3359" s="25" t="s">
        <v>1172</v>
      </c>
      <c r="D3359" s="25" t="s">
        <v>18492</v>
      </c>
      <c r="E3359" s="25" t="s">
        <v>15380</v>
      </c>
      <c r="F3359" s="25" t="s">
        <v>1898</v>
      </c>
      <c r="G3359" s="27">
        <v>66.05</v>
      </c>
      <c r="H3359" s="17">
        <f t="shared" si="1312"/>
        <v>52.84</v>
      </c>
      <c r="I3359" s="17">
        <f t="shared" si="1313"/>
        <v>45.574499999999993</v>
      </c>
      <c r="J3359" s="17">
        <f t="shared" si="1314"/>
        <v>19.814999999999998</v>
      </c>
      <c r="K3359" s="17">
        <f t="shared" si="1315"/>
        <v>45.574499999999993</v>
      </c>
      <c r="L3359" s="17">
        <f t="shared" si="1316"/>
        <v>52.84</v>
      </c>
      <c r="M3359" s="18">
        <f t="shared" si="1332"/>
        <v>6.6050000000000004</v>
      </c>
      <c r="N3359" s="18" t="s">
        <v>18494</v>
      </c>
      <c r="O3359" s="17">
        <f t="shared" si="1317"/>
        <v>45.574499999999993</v>
      </c>
      <c r="P3359" s="17">
        <f t="shared" si="1310"/>
        <v>46.234999999999992</v>
      </c>
      <c r="Q3359" s="17">
        <f t="shared" si="1318"/>
        <v>52.84</v>
      </c>
      <c r="R3359" s="18" t="s">
        <v>18494</v>
      </c>
      <c r="S3359" s="18" t="s">
        <v>18494</v>
      </c>
      <c r="T3359" s="17">
        <f t="shared" si="1319"/>
        <v>45.574499999999993</v>
      </c>
      <c r="U3359" s="17">
        <f t="shared" si="1327"/>
        <v>59.445</v>
      </c>
      <c r="V3359" s="17">
        <f t="shared" si="1311"/>
        <v>45.574499999999993</v>
      </c>
      <c r="W3359" s="17">
        <f t="shared" si="1320"/>
        <v>41.334089999999996</v>
      </c>
      <c r="X3359" s="17">
        <f t="shared" si="1321"/>
        <v>43.057994999999991</v>
      </c>
      <c r="Y3359" s="18" t="s">
        <v>18494</v>
      </c>
      <c r="Z3359" s="17">
        <f t="shared" si="1324"/>
        <v>45.574499999999993</v>
      </c>
      <c r="AA3359" s="18">
        <f t="shared" si="1322"/>
        <v>56.142499999999998</v>
      </c>
      <c r="AB3359" s="18" t="s">
        <v>18494</v>
      </c>
      <c r="AC3359" s="17">
        <f t="shared" si="1323"/>
        <v>45.574499999999993</v>
      </c>
      <c r="AD3359" s="17">
        <f t="shared" si="1329"/>
        <v>62.747499999999995</v>
      </c>
      <c r="AE3359" s="19">
        <f t="shared" si="1333"/>
        <v>46.234999999999992</v>
      </c>
      <c r="AF3359" s="18" t="s">
        <v>18494</v>
      </c>
      <c r="AG3359" s="17">
        <f t="shared" si="1325"/>
        <v>45.574499999999993</v>
      </c>
      <c r="AH3359" s="17">
        <f t="shared" si="1326"/>
        <v>45.574499999999993</v>
      </c>
      <c r="AI3359" s="20" t="s">
        <v>18494</v>
      </c>
      <c r="AJ3359" s="10">
        <f t="shared" si="1328"/>
        <v>54.307961249999991</v>
      </c>
      <c r="AK3359" s="10">
        <f t="shared" si="1330"/>
        <v>6.6050000000000004</v>
      </c>
      <c r="AL3359" s="10">
        <f t="shared" si="1331"/>
        <v>62.747499999999995</v>
      </c>
    </row>
    <row r="3360" spans="1:38" x14ac:dyDescent="0.25">
      <c r="A3360" s="25" t="s">
        <v>11490</v>
      </c>
      <c r="B3360" s="25" t="s">
        <v>4757</v>
      </c>
      <c r="C3360" s="25" t="s">
        <v>1982</v>
      </c>
      <c r="D3360" s="25" t="s">
        <v>18491</v>
      </c>
      <c r="E3360" s="25" t="s">
        <v>14567</v>
      </c>
      <c r="G3360" s="27">
        <v>1054.7</v>
      </c>
      <c r="H3360" s="17">
        <f t="shared" si="1312"/>
        <v>843.7600000000001</v>
      </c>
      <c r="I3360" s="17">
        <f t="shared" si="1313"/>
        <v>727.74299999999994</v>
      </c>
      <c r="J3360" s="17">
        <f t="shared" si="1314"/>
        <v>316.41000000000003</v>
      </c>
      <c r="K3360" s="17">
        <f t="shared" si="1315"/>
        <v>727.74299999999994</v>
      </c>
      <c r="L3360" s="17">
        <f t="shared" si="1316"/>
        <v>843.7600000000001</v>
      </c>
      <c r="M3360" s="18">
        <f t="shared" si="1332"/>
        <v>105.47000000000001</v>
      </c>
      <c r="N3360" s="18" t="s">
        <v>18494</v>
      </c>
      <c r="O3360" s="17">
        <f t="shared" si="1317"/>
        <v>727.74299999999994</v>
      </c>
      <c r="P3360" s="17">
        <f t="shared" si="1310"/>
        <v>738.29</v>
      </c>
      <c r="Q3360" s="17">
        <f t="shared" si="1318"/>
        <v>843.7600000000001</v>
      </c>
      <c r="R3360" s="18" t="s">
        <v>18494</v>
      </c>
      <c r="S3360" s="18" t="s">
        <v>18494</v>
      </c>
      <c r="T3360" s="17">
        <f t="shared" si="1319"/>
        <v>727.74299999999994</v>
      </c>
      <c r="U3360" s="17">
        <f t="shared" si="1327"/>
        <v>949.23</v>
      </c>
      <c r="V3360" s="17">
        <f t="shared" si="1311"/>
        <v>727.74299999999994</v>
      </c>
      <c r="W3360" s="17">
        <f t="shared" si="1320"/>
        <v>660.03126000000009</v>
      </c>
      <c r="X3360" s="17">
        <f t="shared" si="1321"/>
        <v>687.55892999999992</v>
      </c>
      <c r="Y3360" s="18" t="s">
        <v>18494</v>
      </c>
      <c r="Z3360" s="17">
        <f t="shared" si="1324"/>
        <v>727.74299999999994</v>
      </c>
      <c r="AA3360" s="18">
        <f t="shared" si="1322"/>
        <v>896.495</v>
      </c>
      <c r="AB3360" s="18" t="s">
        <v>18494</v>
      </c>
      <c r="AC3360" s="17">
        <f t="shared" si="1323"/>
        <v>727.74299999999994</v>
      </c>
      <c r="AD3360" s="17">
        <f t="shared" si="1329"/>
        <v>1001.965</v>
      </c>
      <c r="AE3360" s="19">
        <f t="shared" si="1333"/>
        <v>738.29</v>
      </c>
      <c r="AF3360" s="18" t="s">
        <v>18494</v>
      </c>
      <c r="AG3360" s="17">
        <f t="shared" si="1325"/>
        <v>727.74299999999994</v>
      </c>
      <c r="AH3360" s="17">
        <f t="shared" si="1326"/>
        <v>727.74299999999994</v>
      </c>
      <c r="AI3360" s="20" t="s">
        <v>18494</v>
      </c>
      <c r="AJ3360" s="10">
        <f t="shared" si="1328"/>
        <v>867.20070750000014</v>
      </c>
      <c r="AK3360" s="10">
        <f t="shared" si="1330"/>
        <v>105.47000000000001</v>
      </c>
      <c r="AL3360" s="10">
        <f t="shared" si="1331"/>
        <v>1001.965</v>
      </c>
    </row>
    <row r="3361" spans="1:38" x14ac:dyDescent="0.25">
      <c r="A3361" s="25" t="s">
        <v>10993</v>
      </c>
      <c r="B3361" s="25" t="s">
        <v>4230</v>
      </c>
      <c r="C3361" s="25" t="s">
        <v>1982</v>
      </c>
      <c r="D3361" s="25" t="s">
        <v>18491</v>
      </c>
      <c r="E3361" s="25" t="s">
        <v>16795</v>
      </c>
      <c r="G3361" s="27">
        <v>140.94999999999999</v>
      </c>
      <c r="H3361" s="17">
        <f t="shared" si="1312"/>
        <v>112.75999999999999</v>
      </c>
      <c r="I3361" s="17">
        <f t="shared" si="1313"/>
        <v>97.255499999999984</v>
      </c>
      <c r="J3361" s="17">
        <f t="shared" si="1314"/>
        <v>42.284999999999997</v>
      </c>
      <c r="K3361" s="17">
        <f t="shared" si="1315"/>
        <v>97.255499999999984</v>
      </c>
      <c r="L3361" s="17">
        <f t="shared" si="1316"/>
        <v>112.75999999999999</v>
      </c>
      <c r="M3361" s="18">
        <f t="shared" si="1332"/>
        <v>14.094999999999999</v>
      </c>
      <c r="N3361" s="18" t="s">
        <v>18494</v>
      </c>
      <c r="O3361" s="17">
        <f t="shared" si="1317"/>
        <v>97.255499999999984</v>
      </c>
      <c r="P3361" s="17">
        <f t="shared" ref="P3361:P3424" si="1334">G3361*70%</f>
        <v>98.664999999999992</v>
      </c>
      <c r="Q3361" s="17">
        <f t="shared" si="1318"/>
        <v>112.75999999999999</v>
      </c>
      <c r="R3361" s="18" t="s">
        <v>18494</v>
      </c>
      <c r="S3361" s="18" t="s">
        <v>18494</v>
      </c>
      <c r="T3361" s="17">
        <f t="shared" si="1319"/>
        <v>97.255499999999984</v>
      </c>
      <c r="U3361" s="17">
        <f t="shared" si="1327"/>
        <v>126.85499999999999</v>
      </c>
      <c r="V3361" s="17">
        <f t="shared" ref="V3361:V3424" si="1335">G3361*69%</f>
        <v>97.255499999999984</v>
      </c>
      <c r="W3361" s="17">
        <f t="shared" si="1320"/>
        <v>88.206509999999994</v>
      </c>
      <c r="X3361" s="17">
        <f t="shared" si="1321"/>
        <v>91.885304999999988</v>
      </c>
      <c r="Y3361" s="18" t="s">
        <v>18494</v>
      </c>
      <c r="Z3361" s="17">
        <f t="shared" si="1324"/>
        <v>97.255499999999984</v>
      </c>
      <c r="AA3361" s="18">
        <f t="shared" si="1322"/>
        <v>119.80749999999999</v>
      </c>
      <c r="AB3361" s="18" t="s">
        <v>18494</v>
      </c>
      <c r="AC3361" s="17">
        <f t="shared" si="1323"/>
        <v>97.255499999999984</v>
      </c>
      <c r="AD3361" s="17">
        <f t="shared" si="1329"/>
        <v>133.90249999999997</v>
      </c>
      <c r="AE3361" s="19">
        <f t="shared" si="1333"/>
        <v>98.664999999999992</v>
      </c>
      <c r="AF3361" s="18" t="s">
        <v>18494</v>
      </c>
      <c r="AG3361" s="17">
        <f t="shared" si="1325"/>
        <v>97.255499999999984</v>
      </c>
      <c r="AH3361" s="17">
        <f t="shared" si="1326"/>
        <v>97.255499999999984</v>
      </c>
      <c r="AI3361" s="20" t="s">
        <v>18494</v>
      </c>
      <c r="AJ3361" s="10">
        <f t="shared" si="1328"/>
        <v>115.89261375</v>
      </c>
      <c r="AK3361" s="10">
        <f t="shared" si="1330"/>
        <v>14.094999999999999</v>
      </c>
      <c r="AL3361" s="10">
        <f t="shared" si="1331"/>
        <v>133.90249999999997</v>
      </c>
    </row>
    <row r="3362" spans="1:38" x14ac:dyDescent="0.25">
      <c r="A3362" s="25" t="s">
        <v>6437</v>
      </c>
      <c r="B3362" s="25" t="s">
        <v>6438</v>
      </c>
      <c r="C3362" s="25" t="s">
        <v>1982</v>
      </c>
      <c r="D3362" s="25" t="s">
        <v>18491</v>
      </c>
      <c r="E3362" s="25" t="s">
        <v>15743</v>
      </c>
      <c r="G3362" s="27">
        <v>227.5</v>
      </c>
      <c r="H3362" s="17">
        <f t="shared" si="1312"/>
        <v>182</v>
      </c>
      <c r="I3362" s="17">
        <f t="shared" si="1313"/>
        <v>156.97499999999999</v>
      </c>
      <c r="J3362" s="17">
        <f t="shared" si="1314"/>
        <v>68.25</v>
      </c>
      <c r="K3362" s="17">
        <f t="shared" si="1315"/>
        <v>156.97499999999999</v>
      </c>
      <c r="L3362" s="17">
        <f t="shared" si="1316"/>
        <v>182</v>
      </c>
      <c r="M3362" s="18">
        <f t="shared" si="1332"/>
        <v>22.75</v>
      </c>
      <c r="N3362" s="18" t="s">
        <v>18494</v>
      </c>
      <c r="O3362" s="17">
        <f t="shared" si="1317"/>
        <v>156.97499999999999</v>
      </c>
      <c r="P3362" s="17">
        <f t="shared" si="1334"/>
        <v>159.25</v>
      </c>
      <c r="Q3362" s="17">
        <f t="shared" si="1318"/>
        <v>182</v>
      </c>
      <c r="R3362" s="18" t="s">
        <v>18494</v>
      </c>
      <c r="S3362" s="18" t="s">
        <v>18494</v>
      </c>
      <c r="T3362" s="17">
        <f t="shared" si="1319"/>
        <v>156.97499999999999</v>
      </c>
      <c r="U3362" s="17">
        <f t="shared" si="1327"/>
        <v>204.75</v>
      </c>
      <c r="V3362" s="17">
        <f t="shared" si="1335"/>
        <v>156.97499999999999</v>
      </c>
      <c r="W3362" s="17">
        <f t="shared" si="1320"/>
        <v>142.36950000000002</v>
      </c>
      <c r="X3362" s="17">
        <f t="shared" si="1321"/>
        <v>148.30724999999998</v>
      </c>
      <c r="Y3362" s="18" t="s">
        <v>18494</v>
      </c>
      <c r="Z3362" s="17">
        <f t="shared" si="1324"/>
        <v>156.97499999999999</v>
      </c>
      <c r="AA3362" s="18">
        <f t="shared" si="1322"/>
        <v>193.375</v>
      </c>
      <c r="AB3362" s="18" t="s">
        <v>18494</v>
      </c>
      <c r="AC3362" s="17">
        <f t="shared" si="1323"/>
        <v>156.97499999999999</v>
      </c>
      <c r="AD3362" s="17">
        <f t="shared" si="1329"/>
        <v>216.125</v>
      </c>
      <c r="AE3362" s="19">
        <f t="shared" si="1333"/>
        <v>159.25</v>
      </c>
      <c r="AF3362" s="18" t="s">
        <v>18494</v>
      </c>
      <c r="AG3362" s="17">
        <f t="shared" si="1325"/>
        <v>156.97499999999999</v>
      </c>
      <c r="AH3362" s="17">
        <f t="shared" si="1326"/>
        <v>156.97499999999999</v>
      </c>
      <c r="AI3362" s="20" t="s">
        <v>18494</v>
      </c>
      <c r="AJ3362" s="10">
        <f t="shared" si="1328"/>
        <v>187.05618749999999</v>
      </c>
      <c r="AK3362" s="10">
        <f t="shared" si="1330"/>
        <v>22.75</v>
      </c>
      <c r="AL3362" s="10">
        <f t="shared" si="1331"/>
        <v>216.125</v>
      </c>
    </row>
    <row r="3363" spans="1:38" x14ac:dyDescent="0.25">
      <c r="A3363" s="25" t="s">
        <v>10635</v>
      </c>
      <c r="B3363" s="25" t="s">
        <v>3840</v>
      </c>
      <c r="C3363" s="25" t="s">
        <v>1982</v>
      </c>
      <c r="D3363" s="25" t="s">
        <v>18491</v>
      </c>
      <c r="G3363" s="27">
        <v>259</v>
      </c>
      <c r="H3363" s="17">
        <f t="shared" si="1312"/>
        <v>207.20000000000002</v>
      </c>
      <c r="I3363" s="17">
        <f t="shared" si="1313"/>
        <v>178.70999999999998</v>
      </c>
      <c r="J3363" s="17">
        <f t="shared" si="1314"/>
        <v>77.7</v>
      </c>
      <c r="K3363" s="17">
        <f t="shared" si="1315"/>
        <v>178.70999999999998</v>
      </c>
      <c r="L3363" s="17">
        <f t="shared" si="1316"/>
        <v>207.20000000000002</v>
      </c>
      <c r="M3363" s="18">
        <f t="shared" si="1332"/>
        <v>25.900000000000002</v>
      </c>
      <c r="N3363" s="18" t="s">
        <v>18494</v>
      </c>
      <c r="O3363" s="17">
        <f t="shared" si="1317"/>
        <v>178.70999999999998</v>
      </c>
      <c r="P3363" s="17">
        <f t="shared" si="1334"/>
        <v>181.29999999999998</v>
      </c>
      <c r="Q3363" s="17">
        <f t="shared" si="1318"/>
        <v>207.20000000000002</v>
      </c>
      <c r="R3363" s="18" t="s">
        <v>18494</v>
      </c>
      <c r="S3363" s="18" t="s">
        <v>18494</v>
      </c>
      <c r="T3363" s="17">
        <f t="shared" si="1319"/>
        <v>178.70999999999998</v>
      </c>
      <c r="U3363" s="17">
        <f t="shared" si="1327"/>
        <v>233.1</v>
      </c>
      <c r="V3363" s="17">
        <f t="shared" si="1335"/>
        <v>178.70999999999998</v>
      </c>
      <c r="W3363" s="17">
        <f t="shared" si="1320"/>
        <v>162.0822</v>
      </c>
      <c r="X3363" s="17">
        <f t="shared" si="1321"/>
        <v>168.84209999999999</v>
      </c>
      <c r="Y3363" s="18" t="s">
        <v>18494</v>
      </c>
      <c r="Z3363" s="17">
        <f t="shared" si="1324"/>
        <v>178.70999999999998</v>
      </c>
      <c r="AA3363" s="18">
        <f t="shared" si="1322"/>
        <v>220.15</v>
      </c>
      <c r="AB3363" s="18" t="s">
        <v>18494</v>
      </c>
      <c r="AC3363" s="17">
        <f t="shared" si="1323"/>
        <v>178.70999999999998</v>
      </c>
      <c r="AD3363" s="17">
        <f t="shared" si="1329"/>
        <v>246.04999999999998</v>
      </c>
      <c r="AE3363" s="19">
        <f t="shared" ref="AE3363:AE3370" si="1336">G3363*70%</f>
        <v>181.29999999999998</v>
      </c>
      <c r="AF3363" s="18" t="s">
        <v>18494</v>
      </c>
      <c r="AG3363" s="17">
        <f t="shared" si="1325"/>
        <v>178.70999999999998</v>
      </c>
      <c r="AH3363" s="17">
        <f t="shared" si="1326"/>
        <v>178.70999999999998</v>
      </c>
      <c r="AI3363" s="20" t="s">
        <v>18494</v>
      </c>
      <c r="AJ3363" s="10">
        <f t="shared" si="1328"/>
        <v>212.95627500000001</v>
      </c>
      <c r="AK3363" s="10">
        <f t="shared" si="1330"/>
        <v>25.900000000000002</v>
      </c>
      <c r="AL3363" s="10">
        <f t="shared" si="1331"/>
        <v>246.04999999999998</v>
      </c>
    </row>
    <row r="3364" spans="1:38" x14ac:dyDescent="0.25">
      <c r="A3364" s="25" t="s">
        <v>9784</v>
      </c>
      <c r="B3364" s="25" t="s">
        <v>2887</v>
      </c>
      <c r="C3364" s="25" t="s">
        <v>1982</v>
      </c>
      <c r="D3364" s="25" t="s">
        <v>18491</v>
      </c>
      <c r="E3364" s="25" t="s">
        <v>15997</v>
      </c>
      <c r="G3364" s="27">
        <v>335.75</v>
      </c>
      <c r="H3364" s="17">
        <f t="shared" si="1312"/>
        <v>268.60000000000002</v>
      </c>
      <c r="I3364" s="17">
        <f t="shared" si="1313"/>
        <v>231.66749999999999</v>
      </c>
      <c r="J3364" s="17">
        <f t="shared" si="1314"/>
        <v>100.72499999999999</v>
      </c>
      <c r="K3364" s="17">
        <f t="shared" si="1315"/>
        <v>231.66749999999999</v>
      </c>
      <c r="L3364" s="17">
        <f t="shared" si="1316"/>
        <v>268.60000000000002</v>
      </c>
      <c r="M3364" s="18">
        <f t="shared" si="1332"/>
        <v>33.575000000000003</v>
      </c>
      <c r="N3364" s="18" t="s">
        <v>18494</v>
      </c>
      <c r="O3364" s="17">
        <f t="shared" si="1317"/>
        <v>231.66749999999999</v>
      </c>
      <c r="P3364" s="17">
        <f t="shared" si="1334"/>
        <v>235.02499999999998</v>
      </c>
      <c r="Q3364" s="17">
        <f t="shared" si="1318"/>
        <v>268.60000000000002</v>
      </c>
      <c r="R3364" s="18" t="s">
        <v>18494</v>
      </c>
      <c r="S3364" s="18" t="s">
        <v>18494</v>
      </c>
      <c r="T3364" s="17">
        <f t="shared" si="1319"/>
        <v>231.66749999999999</v>
      </c>
      <c r="U3364" s="17">
        <f t="shared" si="1327"/>
        <v>302.17500000000001</v>
      </c>
      <c r="V3364" s="17">
        <f t="shared" si="1335"/>
        <v>231.66749999999999</v>
      </c>
      <c r="W3364" s="17">
        <f t="shared" si="1320"/>
        <v>210.11235000000002</v>
      </c>
      <c r="X3364" s="17">
        <f t="shared" si="1321"/>
        <v>218.87542499999998</v>
      </c>
      <c r="Y3364" s="18" t="s">
        <v>18494</v>
      </c>
      <c r="Z3364" s="17">
        <f t="shared" si="1324"/>
        <v>231.66749999999999</v>
      </c>
      <c r="AA3364" s="18">
        <f t="shared" si="1322"/>
        <v>285.38749999999999</v>
      </c>
      <c r="AB3364" s="18" t="s">
        <v>18494</v>
      </c>
      <c r="AC3364" s="17">
        <f t="shared" si="1323"/>
        <v>231.66749999999999</v>
      </c>
      <c r="AD3364" s="17">
        <f t="shared" si="1329"/>
        <v>318.96249999999998</v>
      </c>
      <c r="AE3364" s="19">
        <f t="shared" si="1336"/>
        <v>235.02499999999998</v>
      </c>
      <c r="AF3364" s="18" t="s">
        <v>18494</v>
      </c>
      <c r="AG3364" s="17">
        <f t="shared" si="1325"/>
        <v>231.66749999999999</v>
      </c>
      <c r="AH3364" s="17">
        <f t="shared" si="1326"/>
        <v>231.66749999999999</v>
      </c>
      <c r="AI3364" s="20" t="s">
        <v>18494</v>
      </c>
      <c r="AJ3364" s="10">
        <f t="shared" si="1328"/>
        <v>276.06204374999999</v>
      </c>
      <c r="AK3364" s="10">
        <f t="shared" si="1330"/>
        <v>33.575000000000003</v>
      </c>
      <c r="AL3364" s="10">
        <f t="shared" si="1331"/>
        <v>318.96249999999998</v>
      </c>
    </row>
    <row r="3365" spans="1:38" x14ac:dyDescent="0.25">
      <c r="A3365" s="25" t="s">
        <v>13144</v>
      </c>
      <c r="B3365" s="25" t="s">
        <v>6801</v>
      </c>
      <c r="C3365" s="25" t="s">
        <v>1982</v>
      </c>
      <c r="D3365" s="25" t="s">
        <v>18491</v>
      </c>
      <c r="E3365" s="25" t="s">
        <v>18225</v>
      </c>
      <c r="F3365" s="25" t="s">
        <v>6802</v>
      </c>
      <c r="G3365" s="27">
        <v>540</v>
      </c>
      <c r="H3365" s="17">
        <f t="shared" si="1312"/>
        <v>432</v>
      </c>
      <c r="I3365" s="17">
        <f t="shared" si="1313"/>
        <v>372.59999999999997</v>
      </c>
      <c r="J3365" s="17">
        <f t="shared" si="1314"/>
        <v>162</v>
      </c>
      <c r="K3365" s="17">
        <f t="shared" si="1315"/>
        <v>372.59999999999997</v>
      </c>
      <c r="L3365" s="17">
        <f t="shared" si="1316"/>
        <v>432</v>
      </c>
      <c r="M3365" s="18">
        <f t="shared" si="1332"/>
        <v>54</v>
      </c>
      <c r="N3365" s="18" t="s">
        <v>18494</v>
      </c>
      <c r="O3365" s="17">
        <f t="shared" si="1317"/>
        <v>372.59999999999997</v>
      </c>
      <c r="P3365" s="17">
        <f t="shared" si="1334"/>
        <v>378</v>
      </c>
      <c r="Q3365" s="17">
        <f t="shared" si="1318"/>
        <v>432</v>
      </c>
      <c r="R3365" s="18" t="s">
        <v>18494</v>
      </c>
      <c r="S3365" s="18" t="s">
        <v>18494</v>
      </c>
      <c r="T3365" s="17">
        <f t="shared" si="1319"/>
        <v>372.59999999999997</v>
      </c>
      <c r="U3365" s="17">
        <f t="shared" si="1327"/>
        <v>486</v>
      </c>
      <c r="V3365" s="17">
        <f t="shared" si="1335"/>
        <v>372.59999999999997</v>
      </c>
      <c r="W3365" s="17">
        <f t="shared" si="1320"/>
        <v>337.93200000000002</v>
      </c>
      <c r="X3365" s="17">
        <f t="shared" si="1321"/>
        <v>352.02599999999995</v>
      </c>
      <c r="Y3365" s="18" t="s">
        <v>18494</v>
      </c>
      <c r="Z3365" s="17">
        <f t="shared" si="1324"/>
        <v>372.59999999999997</v>
      </c>
      <c r="AA3365" s="18">
        <f t="shared" si="1322"/>
        <v>459</v>
      </c>
      <c r="AB3365" s="18" t="s">
        <v>18494</v>
      </c>
      <c r="AC3365" s="17">
        <f t="shared" si="1323"/>
        <v>372.59999999999997</v>
      </c>
      <c r="AD3365" s="17">
        <f t="shared" si="1329"/>
        <v>513</v>
      </c>
      <c r="AE3365" s="19">
        <f t="shared" si="1336"/>
        <v>378</v>
      </c>
      <c r="AF3365" s="18" t="s">
        <v>18494</v>
      </c>
      <c r="AG3365" s="17">
        <f t="shared" si="1325"/>
        <v>372.59999999999997</v>
      </c>
      <c r="AH3365" s="17">
        <f t="shared" si="1326"/>
        <v>372.59999999999997</v>
      </c>
      <c r="AI3365" s="20" t="s">
        <v>18494</v>
      </c>
      <c r="AJ3365" s="10">
        <f t="shared" si="1328"/>
        <v>444.00150000000002</v>
      </c>
      <c r="AK3365" s="10">
        <f t="shared" si="1330"/>
        <v>54</v>
      </c>
      <c r="AL3365" s="10">
        <f t="shared" si="1331"/>
        <v>513</v>
      </c>
    </row>
    <row r="3366" spans="1:38" x14ac:dyDescent="0.25">
      <c r="A3366" s="25" t="s">
        <v>10986</v>
      </c>
      <c r="B3366" s="25" t="s">
        <v>4223</v>
      </c>
      <c r="C3366" s="25" t="s">
        <v>1982</v>
      </c>
      <c r="D3366" s="25" t="s">
        <v>18491</v>
      </c>
      <c r="E3366" s="25" t="s">
        <v>16783</v>
      </c>
      <c r="G3366" s="27">
        <v>921.12</v>
      </c>
      <c r="H3366" s="17">
        <f t="shared" si="1312"/>
        <v>736.89600000000007</v>
      </c>
      <c r="I3366" s="17">
        <f t="shared" si="1313"/>
        <v>635.57279999999992</v>
      </c>
      <c r="J3366" s="17">
        <f t="shared" si="1314"/>
        <v>276.33600000000001</v>
      </c>
      <c r="K3366" s="17">
        <f t="shared" si="1315"/>
        <v>635.57279999999992</v>
      </c>
      <c r="L3366" s="17">
        <f t="shared" si="1316"/>
        <v>736.89600000000007</v>
      </c>
      <c r="M3366" s="18">
        <f t="shared" si="1332"/>
        <v>92.112000000000009</v>
      </c>
      <c r="N3366" s="18" t="s">
        <v>18494</v>
      </c>
      <c r="O3366" s="17">
        <f t="shared" si="1317"/>
        <v>635.57279999999992</v>
      </c>
      <c r="P3366" s="17">
        <f t="shared" si="1334"/>
        <v>644.78399999999999</v>
      </c>
      <c r="Q3366" s="17">
        <f t="shared" si="1318"/>
        <v>736.89600000000007</v>
      </c>
      <c r="R3366" s="18" t="s">
        <v>18494</v>
      </c>
      <c r="S3366" s="18" t="s">
        <v>18494</v>
      </c>
      <c r="T3366" s="17">
        <f t="shared" si="1319"/>
        <v>635.57279999999992</v>
      </c>
      <c r="U3366" s="17">
        <f t="shared" si="1327"/>
        <v>829.00800000000004</v>
      </c>
      <c r="V3366" s="17">
        <f t="shared" si="1335"/>
        <v>635.57279999999992</v>
      </c>
      <c r="W3366" s="17">
        <f t="shared" si="1320"/>
        <v>576.43689600000005</v>
      </c>
      <c r="X3366" s="17">
        <f t="shared" si="1321"/>
        <v>600.47812799999997</v>
      </c>
      <c r="Y3366" s="18" t="s">
        <v>18494</v>
      </c>
      <c r="Z3366" s="17">
        <f t="shared" si="1324"/>
        <v>635.57279999999992</v>
      </c>
      <c r="AA3366" s="18">
        <f t="shared" si="1322"/>
        <v>782.952</v>
      </c>
      <c r="AB3366" s="18" t="s">
        <v>18494</v>
      </c>
      <c r="AC3366" s="17">
        <f t="shared" si="1323"/>
        <v>635.57279999999992</v>
      </c>
      <c r="AD3366" s="17">
        <f t="shared" si="1329"/>
        <v>875.06399999999996</v>
      </c>
      <c r="AE3366" s="19">
        <f t="shared" si="1336"/>
        <v>644.78399999999999</v>
      </c>
      <c r="AF3366" s="18" t="s">
        <v>18494</v>
      </c>
      <c r="AG3366" s="17">
        <f t="shared" si="1325"/>
        <v>635.57279999999992</v>
      </c>
      <c r="AH3366" s="17">
        <f t="shared" si="1326"/>
        <v>635.57279999999992</v>
      </c>
      <c r="AI3366" s="20" t="s">
        <v>18494</v>
      </c>
      <c r="AJ3366" s="10">
        <f t="shared" si="1328"/>
        <v>757.36789199999998</v>
      </c>
      <c r="AK3366" s="10">
        <f t="shared" si="1330"/>
        <v>92.112000000000009</v>
      </c>
      <c r="AL3366" s="10">
        <f t="shared" si="1331"/>
        <v>875.06399999999996</v>
      </c>
    </row>
    <row r="3367" spans="1:38" x14ac:dyDescent="0.25">
      <c r="A3367" s="25" t="s">
        <v>10984</v>
      </c>
      <c r="B3367" s="25" t="s">
        <v>4221</v>
      </c>
      <c r="C3367" s="25" t="s">
        <v>1982</v>
      </c>
      <c r="D3367" s="25" t="s">
        <v>18491</v>
      </c>
      <c r="E3367" s="25" t="s">
        <v>16780</v>
      </c>
      <c r="G3367" s="27">
        <v>982.97</v>
      </c>
      <c r="H3367" s="17">
        <f t="shared" si="1312"/>
        <v>786.37600000000009</v>
      </c>
      <c r="I3367" s="17">
        <f t="shared" si="1313"/>
        <v>678.24929999999995</v>
      </c>
      <c r="J3367" s="17">
        <f t="shared" si="1314"/>
        <v>294.89100000000002</v>
      </c>
      <c r="K3367" s="17">
        <f t="shared" si="1315"/>
        <v>678.24929999999995</v>
      </c>
      <c r="L3367" s="17">
        <f t="shared" si="1316"/>
        <v>786.37600000000009</v>
      </c>
      <c r="M3367" s="18">
        <f t="shared" si="1332"/>
        <v>98.297000000000011</v>
      </c>
      <c r="N3367" s="18" t="s">
        <v>18494</v>
      </c>
      <c r="O3367" s="17">
        <f t="shared" si="1317"/>
        <v>678.24929999999995</v>
      </c>
      <c r="P3367" s="17">
        <f t="shared" si="1334"/>
        <v>688.07899999999995</v>
      </c>
      <c r="Q3367" s="17">
        <f t="shared" si="1318"/>
        <v>786.37600000000009</v>
      </c>
      <c r="R3367" s="18" t="s">
        <v>18494</v>
      </c>
      <c r="S3367" s="18" t="s">
        <v>18494</v>
      </c>
      <c r="T3367" s="17">
        <f t="shared" si="1319"/>
        <v>678.24929999999995</v>
      </c>
      <c r="U3367" s="17">
        <f t="shared" si="1327"/>
        <v>884.673</v>
      </c>
      <c r="V3367" s="17">
        <f t="shared" si="1335"/>
        <v>678.24929999999995</v>
      </c>
      <c r="W3367" s="17">
        <f t="shared" si="1320"/>
        <v>615.14262600000006</v>
      </c>
      <c r="X3367" s="17">
        <f t="shared" si="1321"/>
        <v>640.79814299999998</v>
      </c>
      <c r="Y3367" s="18" t="s">
        <v>18494</v>
      </c>
      <c r="Z3367" s="17">
        <f t="shared" si="1324"/>
        <v>678.24929999999995</v>
      </c>
      <c r="AA3367" s="18">
        <f t="shared" si="1322"/>
        <v>835.52449999999999</v>
      </c>
      <c r="AB3367" s="18" t="s">
        <v>18494</v>
      </c>
      <c r="AC3367" s="17">
        <f t="shared" si="1323"/>
        <v>678.24929999999995</v>
      </c>
      <c r="AD3367" s="17">
        <f t="shared" si="1329"/>
        <v>933.82150000000001</v>
      </c>
      <c r="AE3367" s="19">
        <f t="shared" si="1336"/>
        <v>688.07899999999995</v>
      </c>
      <c r="AF3367" s="18" t="s">
        <v>18494</v>
      </c>
      <c r="AG3367" s="17">
        <f t="shared" si="1325"/>
        <v>678.24929999999995</v>
      </c>
      <c r="AH3367" s="17">
        <f t="shared" si="1326"/>
        <v>678.24929999999995</v>
      </c>
      <c r="AI3367" s="20" t="s">
        <v>18494</v>
      </c>
      <c r="AJ3367" s="10">
        <f t="shared" si="1328"/>
        <v>808.22250824999992</v>
      </c>
      <c r="AK3367" s="10">
        <f t="shared" si="1330"/>
        <v>98.297000000000011</v>
      </c>
      <c r="AL3367" s="10">
        <f t="shared" si="1331"/>
        <v>933.82150000000001</v>
      </c>
    </row>
    <row r="3368" spans="1:38" x14ac:dyDescent="0.25">
      <c r="A3368" s="25" t="s">
        <v>8211</v>
      </c>
      <c r="B3368" s="25" t="s">
        <v>1170</v>
      </c>
      <c r="C3368" s="25" t="s">
        <v>325</v>
      </c>
      <c r="D3368" s="25" t="s">
        <v>18491</v>
      </c>
      <c r="E3368" s="25" t="s">
        <v>14748</v>
      </c>
      <c r="G3368" s="27">
        <v>105.04</v>
      </c>
      <c r="H3368" s="17">
        <f t="shared" si="1312"/>
        <v>84.032000000000011</v>
      </c>
      <c r="I3368" s="17">
        <f t="shared" si="1313"/>
        <v>72.477599999999995</v>
      </c>
      <c r="J3368" s="17">
        <f t="shared" si="1314"/>
        <v>31.512</v>
      </c>
      <c r="K3368" s="17">
        <f t="shared" si="1315"/>
        <v>72.477599999999995</v>
      </c>
      <c r="L3368" s="17">
        <f t="shared" si="1316"/>
        <v>84.032000000000011</v>
      </c>
      <c r="M3368" s="18">
        <f t="shared" si="1332"/>
        <v>10.504000000000001</v>
      </c>
      <c r="N3368" s="18" t="s">
        <v>18494</v>
      </c>
      <c r="O3368" s="17">
        <f t="shared" si="1317"/>
        <v>72.477599999999995</v>
      </c>
      <c r="P3368" s="17">
        <f t="shared" si="1334"/>
        <v>73.528000000000006</v>
      </c>
      <c r="Q3368" s="17">
        <f t="shared" si="1318"/>
        <v>84.032000000000011</v>
      </c>
      <c r="R3368" s="18" t="s">
        <v>18494</v>
      </c>
      <c r="S3368" s="18" t="s">
        <v>18494</v>
      </c>
      <c r="T3368" s="17">
        <f t="shared" si="1319"/>
        <v>72.477599999999995</v>
      </c>
      <c r="U3368" s="17">
        <f t="shared" si="1327"/>
        <v>94.536000000000001</v>
      </c>
      <c r="V3368" s="17">
        <f t="shared" si="1335"/>
        <v>72.477599999999995</v>
      </c>
      <c r="W3368" s="17">
        <f t="shared" si="1320"/>
        <v>65.734032000000013</v>
      </c>
      <c r="X3368" s="17">
        <f t="shared" si="1321"/>
        <v>68.47557599999999</v>
      </c>
      <c r="Y3368" s="18" t="s">
        <v>18494</v>
      </c>
      <c r="Z3368" s="17">
        <f t="shared" si="1324"/>
        <v>72.477599999999995</v>
      </c>
      <c r="AA3368" s="18">
        <f t="shared" si="1322"/>
        <v>89.284000000000006</v>
      </c>
      <c r="AB3368" s="18" t="s">
        <v>18494</v>
      </c>
      <c r="AC3368" s="17">
        <f t="shared" si="1323"/>
        <v>72.477599999999995</v>
      </c>
      <c r="AD3368" s="17">
        <f t="shared" si="1329"/>
        <v>99.787999999999997</v>
      </c>
      <c r="AE3368" s="19">
        <f t="shared" si="1336"/>
        <v>73.528000000000006</v>
      </c>
      <c r="AF3368" s="18" t="s">
        <v>18494</v>
      </c>
      <c r="AG3368" s="17">
        <f t="shared" si="1325"/>
        <v>72.477599999999995</v>
      </c>
      <c r="AH3368" s="17">
        <f t="shared" si="1326"/>
        <v>72.477599999999995</v>
      </c>
      <c r="AI3368" s="20" t="s">
        <v>18494</v>
      </c>
      <c r="AJ3368" s="10">
        <f t="shared" si="1328"/>
        <v>86.366513999999995</v>
      </c>
      <c r="AK3368" s="10">
        <f t="shared" si="1330"/>
        <v>10.504000000000001</v>
      </c>
      <c r="AL3368" s="10">
        <f t="shared" si="1331"/>
        <v>99.787999999999997</v>
      </c>
    </row>
    <row r="3369" spans="1:38" x14ac:dyDescent="0.25">
      <c r="A3369" s="25" t="s">
        <v>11525</v>
      </c>
      <c r="B3369" s="25" t="s">
        <v>4793</v>
      </c>
      <c r="C3369" s="25" t="s">
        <v>325</v>
      </c>
      <c r="D3369" s="25" t="s">
        <v>18491</v>
      </c>
      <c r="E3369" s="25" t="s">
        <v>17227</v>
      </c>
      <c r="G3369" s="27">
        <v>136.32</v>
      </c>
      <c r="H3369" s="17">
        <f t="shared" si="1312"/>
        <v>109.056</v>
      </c>
      <c r="I3369" s="17">
        <f t="shared" si="1313"/>
        <v>94.060799999999986</v>
      </c>
      <c r="J3369" s="17">
        <f t="shared" si="1314"/>
        <v>40.895999999999994</v>
      </c>
      <c r="K3369" s="17">
        <f t="shared" si="1315"/>
        <v>94.060799999999986</v>
      </c>
      <c r="L3369" s="17">
        <f t="shared" si="1316"/>
        <v>109.056</v>
      </c>
      <c r="M3369" s="18">
        <f t="shared" si="1332"/>
        <v>13.632</v>
      </c>
      <c r="N3369" s="18" t="s">
        <v>18494</v>
      </c>
      <c r="O3369" s="17">
        <f t="shared" si="1317"/>
        <v>94.060799999999986</v>
      </c>
      <c r="P3369" s="17">
        <f t="shared" si="1334"/>
        <v>95.423999999999992</v>
      </c>
      <c r="Q3369" s="17">
        <f t="shared" si="1318"/>
        <v>109.056</v>
      </c>
      <c r="R3369" s="18" t="s">
        <v>18494</v>
      </c>
      <c r="S3369" s="18" t="s">
        <v>18494</v>
      </c>
      <c r="T3369" s="17">
        <f t="shared" si="1319"/>
        <v>94.060799999999986</v>
      </c>
      <c r="U3369" s="17">
        <f t="shared" si="1327"/>
        <v>122.688</v>
      </c>
      <c r="V3369" s="17">
        <f t="shared" si="1335"/>
        <v>94.060799999999986</v>
      </c>
      <c r="W3369" s="17">
        <f t="shared" si="1320"/>
        <v>85.309055999999998</v>
      </c>
      <c r="X3369" s="17">
        <f t="shared" si="1321"/>
        <v>88.867007999999984</v>
      </c>
      <c r="Y3369" s="18" t="s">
        <v>18494</v>
      </c>
      <c r="Z3369" s="17">
        <f t="shared" si="1324"/>
        <v>94.060799999999986</v>
      </c>
      <c r="AA3369" s="18">
        <f t="shared" si="1322"/>
        <v>115.87199999999999</v>
      </c>
      <c r="AB3369" s="18" t="s">
        <v>18494</v>
      </c>
      <c r="AC3369" s="17">
        <f t="shared" si="1323"/>
        <v>94.060799999999986</v>
      </c>
      <c r="AD3369" s="17">
        <f t="shared" si="1329"/>
        <v>129.50399999999999</v>
      </c>
      <c r="AE3369" s="19">
        <f t="shared" si="1336"/>
        <v>95.423999999999992</v>
      </c>
      <c r="AF3369" s="18" t="s">
        <v>18494</v>
      </c>
      <c r="AG3369" s="17">
        <f t="shared" si="1325"/>
        <v>94.060799999999986</v>
      </c>
      <c r="AH3369" s="17">
        <f t="shared" si="1326"/>
        <v>94.060799999999986</v>
      </c>
      <c r="AI3369" s="20" t="s">
        <v>18494</v>
      </c>
      <c r="AJ3369" s="10">
        <f t="shared" si="1328"/>
        <v>112.085712</v>
      </c>
      <c r="AK3369" s="10">
        <f t="shared" si="1330"/>
        <v>13.632</v>
      </c>
      <c r="AL3369" s="10">
        <f t="shared" si="1331"/>
        <v>129.50399999999999</v>
      </c>
    </row>
    <row r="3370" spans="1:38" x14ac:dyDescent="0.25">
      <c r="A3370" s="25" t="s">
        <v>11196</v>
      </c>
      <c r="B3370" s="25" t="s">
        <v>4437</v>
      </c>
      <c r="C3370" s="25" t="s">
        <v>325</v>
      </c>
      <c r="D3370" s="25" t="s">
        <v>18491</v>
      </c>
      <c r="E3370" s="25" t="s">
        <v>16986</v>
      </c>
      <c r="F3370" s="25" t="s">
        <v>16986</v>
      </c>
      <c r="G3370" s="27">
        <v>26.76</v>
      </c>
      <c r="H3370" s="17">
        <f t="shared" si="1312"/>
        <v>21.408000000000001</v>
      </c>
      <c r="I3370" s="17">
        <f t="shared" si="1313"/>
        <v>18.464400000000001</v>
      </c>
      <c r="J3370" s="17">
        <f t="shared" si="1314"/>
        <v>8.0280000000000005</v>
      </c>
      <c r="K3370" s="17">
        <f t="shared" si="1315"/>
        <v>18.464400000000001</v>
      </c>
      <c r="L3370" s="17">
        <f t="shared" si="1316"/>
        <v>21.408000000000001</v>
      </c>
      <c r="M3370" s="18">
        <f t="shared" si="1332"/>
        <v>2.6760000000000002</v>
      </c>
      <c r="N3370" s="18" t="s">
        <v>18494</v>
      </c>
      <c r="O3370" s="17">
        <f t="shared" si="1317"/>
        <v>18.464400000000001</v>
      </c>
      <c r="P3370" s="17">
        <f t="shared" si="1334"/>
        <v>18.731999999999999</v>
      </c>
      <c r="Q3370" s="17">
        <f t="shared" si="1318"/>
        <v>21.408000000000001</v>
      </c>
      <c r="R3370" s="18" t="s">
        <v>18494</v>
      </c>
      <c r="S3370" s="18" t="s">
        <v>18494</v>
      </c>
      <c r="T3370" s="17">
        <f t="shared" si="1319"/>
        <v>18.464400000000001</v>
      </c>
      <c r="U3370" s="17">
        <f t="shared" si="1327"/>
        <v>24.084000000000003</v>
      </c>
      <c r="V3370" s="17">
        <f t="shared" si="1335"/>
        <v>18.464400000000001</v>
      </c>
      <c r="W3370" s="17">
        <f t="shared" si="1320"/>
        <v>16.746408000000002</v>
      </c>
      <c r="X3370" s="17">
        <f t="shared" si="1321"/>
        <v>17.444844</v>
      </c>
      <c r="Y3370" s="18" t="s">
        <v>18494</v>
      </c>
      <c r="Z3370" s="17">
        <f t="shared" si="1324"/>
        <v>18.464400000000001</v>
      </c>
      <c r="AA3370" s="18">
        <f t="shared" si="1322"/>
        <v>22.746000000000002</v>
      </c>
      <c r="AB3370" s="18" t="s">
        <v>18494</v>
      </c>
      <c r="AC3370" s="17">
        <f t="shared" si="1323"/>
        <v>18.464400000000001</v>
      </c>
      <c r="AD3370" s="17">
        <f t="shared" si="1329"/>
        <v>25.422000000000001</v>
      </c>
      <c r="AE3370" s="19">
        <f t="shared" si="1336"/>
        <v>18.731999999999999</v>
      </c>
      <c r="AF3370" s="18" t="s">
        <v>18494</v>
      </c>
      <c r="AG3370" s="17">
        <f t="shared" si="1325"/>
        <v>18.464400000000001</v>
      </c>
      <c r="AH3370" s="17">
        <f t="shared" si="1326"/>
        <v>18.464400000000001</v>
      </c>
      <c r="AI3370" s="20" t="s">
        <v>18494</v>
      </c>
      <c r="AJ3370" s="10">
        <f t="shared" si="1328"/>
        <v>22.002741</v>
      </c>
      <c r="AK3370" s="10">
        <f t="shared" si="1330"/>
        <v>2.6760000000000002</v>
      </c>
      <c r="AL3370" s="10">
        <f t="shared" si="1331"/>
        <v>25.422000000000001</v>
      </c>
    </row>
    <row r="3371" spans="1:38" x14ac:dyDescent="0.25">
      <c r="A3371" s="25" t="s">
        <v>8607</v>
      </c>
      <c r="B3371" s="25" t="s">
        <v>1592</v>
      </c>
      <c r="C3371" s="25" t="s">
        <v>325</v>
      </c>
      <c r="D3371" s="25" t="s">
        <v>18491</v>
      </c>
      <c r="G3371" s="27">
        <v>48.15</v>
      </c>
      <c r="H3371" s="17">
        <f t="shared" si="1312"/>
        <v>38.520000000000003</v>
      </c>
      <c r="I3371" s="17">
        <f t="shared" si="1313"/>
        <v>33.223499999999994</v>
      </c>
      <c r="J3371" s="17">
        <f t="shared" si="1314"/>
        <v>14.444999999999999</v>
      </c>
      <c r="K3371" s="17">
        <f t="shared" si="1315"/>
        <v>33.223499999999994</v>
      </c>
      <c r="L3371" s="17">
        <f t="shared" si="1316"/>
        <v>38.520000000000003</v>
      </c>
      <c r="M3371" s="18">
        <f t="shared" si="1332"/>
        <v>4.8150000000000004</v>
      </c>
      <c r="N3371" s="18" t="s">
        <v>18494</v>
      </c>
      <c r="O3371" s="17">
        <f t="shared" si="1317"/>
        <v>33.223499999999994</v>
      </c>
      <c r="P3371" s="17">
        <f t="shared" si="1334"/>
        <v>33.704999999999998</v>
      </c>
      <c r="Q3371" s="17">
        <f t="shared" si="1318"/>
        <v>38.520000000000003</v>
      </c>
      <c r="R3371" s="18" t="s">
        <v>18494</v>
      </c>
      <c r="S3371" s="18" t="s">
        <v>18494</v>
      </c>
      <c r="T3371" s="17">
        <f t="shared" si="1319"/>
        <v>33.223499999999994</v>
      </c>
      <c r="U3371" s="17">
        <f t="shared" si="1327"/>
        <v>43.335000000000001</v>
      </c>
      <c r="V3371" s="17">
        <f t="shared" si="1335"/>
        <v>33.223499999999994</v>
      </c>
      <c r="W3371" s="17">
        <f t="shared" si="1320"/>
        <v>30.132270000000002</v>
      </c>
      <c r="X3371" s="17">
        <f t="shared" si="1321"/>
        <v>31.388984999999995</v>
      </c>
      <c r="Y3371" s="18" t="s">
        <v>18494</v>
      </c>
      <c r="Z3371" s="17">
        <f t="shared" si="1324"/>
        <v>33.223499999999994</v>
      </c>
      <c r="AA3371" s="18">
        <f t="shared" si="1322"/>
        <v>40.927499999999995</v>
      </c>
      <c r="AB3371" s="18" t="s">
        <v>18494</v>
      </c>
      <c r="AC3371" s="17">
        <f t="shared" si="1323"/>
        <v>33.223499999999994</v>
      </c>
      <c r="AD3371" s="17">
        <f t="shared" si="1329"/>
        <v>45.7425</v>
      </c>
      <c r="AE3371" s="19">
        <f t="shared" ref="AE3371:AE3378" si="1337">G3371*70%</f>
        <v>33.704999999999998</v>
      </c>
      <c r="AF3371" s="18" t="s">
        <v>18494</v>
      </c>
      <c r="AG3371" s="17">
        <f t="shared" si="1325"/>
        <v>33.223499999999994</v>
      </c>
      <c r="AH3371" s="17">
        <f t="shared" si="1326"/>
        <v>33.223499999999994</v>
      </c>
      <c r="AI3371" s="20" t="s">
        <v>18494</v>
      </c>
      <c r="AJ3371" s="10">
        <f t="shared" si="1328"/>
        <v>39.59013375</v>
      </c>
      <c r="AK3371" s="10">
        <f t="shared" si="1330"/>
        <v>4.8150000000000004</v>
      </c>
      <c r="AL3371" s="10">
        <f t="shared" si="1331"/>
        <v>45.7425</v>
      </c>
    </row>
    <row r="3372" spans="1:38" x14ac:dyDescent="0.25">
      <c r="A3372" s="25" t="s">
        <v>8864</v>
      </c>
      <c r="B3372" s="25" t="s">
        <v>1886</v>
      </c>
      <c r="C3372" s="25" t="s">
        <v>325</v>
      </c>
      <c r="D3372" s="25" t="s">
        <v>18491</v>
      </c>
      <c r="G3372" s="27">
        <v>57.15</v>
      </c>
      <c r="H3372" s="17">
        <f t="shared" si="1312"/>
        <v>45.72</v>
      </c>
      <c r="I3372" s="17">
        <f t="shared" si="1313"/>
        <v>39.433499999999995</v>
      </c>
      <c r="J3372" s="17">
        <f t="shared" si="1314"/>
        <v>17.145</v>
      </c>
      <c r="K3372" s="17">
        <f t="shared" si="1315"/>
        <v>39.433499999999995</v>
      </c>
      <c r="L3372" s="17">
        <f t="shared" si="1316"/>
        <v>45.72</v>
      </c>
      <c r="M3372" s="18">
        <f t="shared" si="1332"/>
        <v>5.7149999999999999</v>
      </c>
      <c r="N3372" s="18" t="s">
        <v>18494</v>
      </c>
      <c r="O3372" s="17">
        <f t="shared" si="1317"/>
        <v>39.433499999999995</v>
      </c>
      <c r="P3372" s="17">
        <f t="shared" si="1334"/>
        <v>40.004999999999995</v>
      </c>
      <c r="Q3372" s="17">
        <f t="shared" si="1318"/>
        <v>45.72</v>
      </c>
      <c r="R3372" s="18" t="s">
        <v>18494</v>
      </c>
      <c r="S3372" s="18" t="s">
        <v>18494</v>
      </c>
      <c r="T3372" s="17">
        <f t="shared" si="1319"/>
        <v>39.433499999999995</v>
      </c>
      <c r="U3372" s="17">
        <f t="shared" si="1327"/>
        <v>51.435000000000002</v>
      </c>
      <c r="V3372" s="17">
        <f t="shared" si="1335"/>
        <v>39.433499999999995</v>
      </c>
      <c r="W3372" s="17">
        <f t="shared" si="1320"/>
        <v>35.764470000000003</v>
      </c>
      <c r="X3372" s="17">
        <f t="shared" si="1321"/>
        <v>37.256084999999992</v>
      </c>
      <c r="Y3372" s="18" t="s">
        <v>18494</v>
      </c>
      <c r="Z3372" s="17">
        <f t="shared" si="1324"/>
        <v>39.433499999999995</v>
      </c>
      <c r="AA3372" s="18">
        <f t="shared" si="1322"/>
        <v>48.577500000000001</v>
      </c>
      <c r="AB3372" s="18" t="s">
        <v>18494</v>
      </c>
      <c r="AC3372" s="17">
        <f t="shared" si="1323"/>
        <v>39.433499999999995</v>
      </c>
      <c r="AD3372" s="17">
        <f t="shared" si="1329"/>
        <v>54.292499999999997</v>
      </c>
      <c r="AE3372" s="19">
        <f t="shared" si="1337"/>
        <v>40.004999999999995</v>
      </c>
      <c r="AF3372" s="18" t="s">
        <v>18494</v>
      </c>
      <c r="AG3372" s="17">
        <f t="shared" si="1325"/>
        <v>39.433499999999995</v>
      </c>
      <c r="AH3372" s="17">
        <f t="shared" si="1326"/>
        <v>39.433499999999995</v>
      </c>
      <c r="AI3372" s="20" t="s">
        <v>18494</v>
      </c>
      <c r="AJ3372" s="10">
        <f t="shared" si="1328"/>
        <v>46.990158749999999</v>
      </c>
      <c r="AK3372" s="10">
        <f t="shared" si="1330"/>
        <v>5.7149999999999999</v>
      </c>
      <c r="AL3372" s="10">
        <f t="shared" si="1331"/>
        <v>54.292499999999997</v>
      </c>
    </row>
    <row r="3373" spans="1:38" x14ac:dyDescent="0.25">
      <c r="A3373" s="25" t="s">
        <v>4826</v>
      </c>
      <c r="B3373" s="25" t="s">
        <v>4827</v>
      </c>
      <c r="C3373" s="25" t="s">
        <v>4476</v>
      </c>
      <c r="D3373" s="25" t="s">
        <v>18492</v>
      </c>
      <c r="F3373" s="25" t="s">
        <v>4828</v>
      </c>
      <c r="G3373" s="27">
        <v>1</v>
      </c>
      <c r="H3373" s="17">
        <f t="shared" si="1312"/>
        <v>0.8</v>
      </c>
      <c r="I3373" s="17">
        <f t="shared" si="1313"/>
        <v>0.69</v>
      </c>
      <c r="J3373" s="17">
        <f t="shared" si="1314"/>
        <v>0.3</v>
      </c>
      <c r="K3373" s="17">
        <f t="shared" si="1315"/>
        <v>0.69</v>
      </c>
      <c r="L3373" s="17">
        <f t="shared" si="1316"/>
        <v>0.8</v>
      </c>
      <c r="M3373" s="18">
        <f t="shared" si="1332"/>
        <v>0.1</v>
      </c>
      <c r="N3373" s="18" t="s">
        <v>18494</v>
      </c>
      <c r="O3373" s="17">
        <f t="shared" si="1317"/>
        <v>0.69</v>
      </c>
      <c r="P3373" s="17">
        <f t="shared" si="1334"/>
        <v>0.7</v>
      </c>
      <c r="Q3373" s="17">
        <f t="shared" si="1318"/>
        <v>0.8</v>
      </c>
      <c r="R3373" s="18" t="s">
        <v>18494</v>
      </c>
      <c r="S3373" s="18" t="s">
        <v>18494</v>
      </c>
      <c r="T3373" s="17">
        <f t="shared" si="1319"/>
        <v>0.69</v>
      </c>
      <c r="U3373" s="17">
        <f t="shared" si="1327"/>
        <v>0.9</v>
      </c>
      <c r="V3373" s="17">
        <f t="shared" si="1335"/>
        <v>0.69</v>
      </c>
      <c r="W3373" s="17">
        <f t="shared" si="1320"/>
        <v>0.62580000000000002</v>
      </c>
      <c r="X3373" s="17">
        <f t="shared" si="1321"/>
        <v>0.65189999999999992</v>
      </c>
      <c r="Y3373" s="18" t="s">
        <v>18494</v>
      </c>
      <c r="Z3373" s="17">
        <f t="shared" si="1324"/>
        <v>0.69</v>
      </c>
      <c r="AA3373" s="18">
        <f t="shared" si="1322"/>
        <v>0.85</v>
      </c>
      <c r="AB3373" s="18" t="s">
        <v>18494</v>
      </c>
      <c r="AC3373" s="17">
        <f t="shared" si="1323"/>
        <v>0.69</v>
      </c>
      <c r="AD3373" s="17">
        <f t="shared" si="1329"/>
        <v>0.95</v>
      </c>
      <c r="AE3373" s="19">
        <f t="shared" si="1337"/>
        <v>0.7</v>
      </c>
      <c r="AF3373" s="18" t="s">
        <v>18494</v>
      </c>
      <c r="AG3373" s="17" t="s">
        <v>18482</v>
      </c>
      <c r="AH3373" s="17" t="s">
        <v>18482</v>
      </c>
      <c r="AI3373" s="20" t="s">
        <v>18494</v>
      </c>
      <c r="AJ3373" s="10">
        <f t="shared" si="1328"/>
        <v>0.82222499999999998</v>
      </c>
      <c r="AK3373" s="10">
        <f t="shared" si="1330"/>
        <v>0.1</v>
      </c>
      <c r="AL3373" s="10">
        <f t="shared" si="1331"/>
        <v>0.95</v>
      </c>
    </row>
    <row r="3374" spans="1:38" x14ac:dyDescent="0.25">
      <c r="A3374" s="25" t="s">
        <v>4829</v>
      </c>
      <c r="B3374" s="25" t="s">
        <v>4830</v>
      </c>
      <c r="C3374" s="25" t="s">
        <v>4476</v>
      </c>
      <c r="D3374" s="25" t="s">
        <v>18492</v>
      </c>
      <c r="F3374" s="25" t="s">
        <v>225</v>
      </c>
      <c r="G3374" s="27">
        <v>1</v>
      </c>
      <c r="H3374" s="17">
        <f t="shared" si="1312"/>
        <v>0.8</v>
      </c>
      <c r="I3374" s="17">
        <f t="shared" si="1313"/>
        <v>0.69</v>
      </c>
      <c r="J3374" s="17">
        <f t="shared" si="1314"/>
        <v>0.3</v>
      </c>
      <c r="K3374" s="17">
        <f t="shared" si="1315"/>
        <v>0.69</v>
      </c>
      <c r="L3374" s="17">
        <f t="shared" si="1316"/>
        <v>0.8</v>
      </c>
      <c r="M3374" s="18">
        <f t="shared" si="1332"/>
        <v>0.1</v>
      </c>
      <c r="N3374" s="18" t="s">
        <v>18494</v>
      </c>
      <c r="O3374" s="17">
        <f t="shared" si="1317"/>
        <v>0.69</v>
      </c>
      <c r="P3374" s="17">
        <f t="shared" si="1334"/>
        <v>0.7</v>
      </c>
      <c r="Q3374" s="17">
        <f t="shared" si="1318"/>
        <v>0.8</v>
      </c>
      <c r="R3374" s="18" t="s">
        <v>18494</v>
      </c>
      <c r="S3374" s="18" t="s">
        <v>18494</v>
      </c>
      <c r="T3374" s="17">
        <f t="shared" si="1319"/>
        <v>0.69</v>
      </c>
      <c r="U3374" s="17">
        <f t="shared" si="1327"/>
        <v>0.9</v>
      </c>
      <c r="V3374" s="17">
        <f t="shared" si="1335"/>
        <v>0.69</v>
      </c>
      <c r="W3374" s="17">
        <f t="shared" si="1320"/>
        <v>0.62580000000000002</v>
      </c>
      <c r="X3374" s="17">
        <f t="shared" si="1321"/>
        <v>0.65189999999999992</v>
      </c>
      <c r="Y3374" s="18" t="s">
        <v>18494</v>
      </c>
      <c r="Z3374" s="17">
        <f t="shared" si="1324"/>
        <v>0.69</v>
      </c>
      <c r="AA3374" s="18">
        <f t="shared" si="1322"/>
        <v>0.85</v>
      </c>
      <c r="AB3374" s="18" t="s">
        <v>18494</v>
      </c>
      <c r="AC3374" s="17">
        <f t="shared" si="1323"/>
        <v>0.69</v>
      </c>
      <c r="AD3374" s="17">
        <f t="shared" si="1329"/>
        <v>0.95</v>
      </c>
      <c r="AE3374" s="19">
        <f t="shared" si="1337"/>
        <v>0.7</v>
      </c>
      <c r="AF3374" s="18" t="s">
        <v>18494</v>
      </c>
      <c r="AG3374" s="17" t="s">
        <v>18482</v>
      </c>
      <c r="AH3374" s="17" t="s">
        <v>18482</v>
      </c>
      <c r="AI3374" s="20" t="s">
        <v>18494</v>
      </c>
      <c r="AJ3374" s="10">
        <f t="shared" si="1328"/>
        <v>0.82222499999999998</v>
      </c>
      <c r="AK3374" s="10">
        <f t="shared" si="1330"/>
        <v>0.1</v>
      </c>
      <c r="AL3374" s="10">
        <f t="shared" si="1331"/>
        <v>0.95</v>
      </c>
    </row>
    <row r="3375" spans="1:38" x14ac:dyDescent="0.25">
      <c r="A3375" s="25" t="s">
        <v>11239</v>
      </c>
      <c r="B3375" s="25" t="s">
        <v>4484</v>
      </c>
      <c r="C3375" s="25" t="s">
        <v>4476</v>
      </c>
      <c r="D3375" s="25" t="s">
        <v>18492</v>
      </c>
      <c r="E3375" s="25" t="s">
        <v>17017</v>
      </c>
      <c r="G3375" s="27">
        <v>100</v>
      </c>
      <c r="H3375" s="17">
        <f t="shared" si="1312"/>
        <v>80</v>
      </c>
      <c r="I3375" s="17">
        <f t="shared" si="1313"/>
        <v>69</v>
      </c>
      <c r="J3375" s="17">
        <f t="shared" si="1314"/>
        <v>30</v>
      </c>
      <c r="K3375" s="17">
        <f t="shared" si="1315"/>
        <v>69</v>
      </c>
      <c r="L3375" s="17">
        <f t="shared" si="1316"/>
        <v>80</v>
      </c>
      <c r="M3375" s="18">
        <f t="shared" si="1332"/>
        <v>10</v>
      </c>
      <c r="N3375" s="18" t="s">
        <v>18494</v>
      </c>
      <c r="O3375" s="17">
        <f t="shared" si="1317"/>
        <v>69</v>
      </c>
      <c r="P3375" s="17">
        <f t="shared" si="1334"/>
        <v>70</v>
      </c>
      <c r="Q3375" s="17">
        <f t="shared" si="1318"/>
        <v>80</v>
      </c>
      <c r="R3375" s="18" t="s">
        <v>18494</v>
      </c>
      <c r="S3375" s="18" t="s">
        <v>18494</v>
      </c>
      <c r="T3375" s="17">
        <f t="shared" si="1319"/>
        <v>69</v>
      </c>
      <c r="U3375" s="17">
        <f t="shared" si="1327"/>
        <v>90</v>
      </c>
      <c r="V3375" s="17">
        <f t="shared" si="1335"/>
        <v>69</v>
      </c>
      <c r="W3375" s="17">
        <f t="shared" si="1320"/>
        <v>62.580000000000005</v>
      </c>
      <c r="X3375" s="17">
        <f t="shared" si="1321"/>
        <v>65.19</v>
      </c>
      <c r="Y3375" s="18" t="s">
        <v>18494</v>
      </c>
      <c r="Z3375" s="17">
        <f t="shared" si="1324"/>
        <v>69</v>
      </c>
      <c r="AA3375" s="18">
        <f t="shared" si="1322"/>
        <v>85</v>
      </c>
      <c r="AB3375" s="18" t="s">
        <v>18494</v>
      </c>
      <c r="AC3375" s="17">
        <f t="shared" si="1323"/>
        <v>69</v>
      </c>
      <c r="AD3375" s="17">
        <f t="shared" si="1329"/>
        <v>95</v>
      </c>
      <c r="AE3375" s="19">
        <f t="shared" si="1337"/>
        <v>70</v>
      </c>
      <c r="AF3375" s="18" t="s">
        <v>18494</v>
      </c>
      <c r="AG3375" s="17" t="s">
        <v>18482</v>
      </c>
      <c r="AH3375" s="17" t="s">
        <v>18482</v>
      </c>
      <c r="AI3375" s="20" t="s">
        <v>18494</v>
      </c>
      <c r="AJ3375" s="10">
        <f t="shared" si="1328"/>
        <v>82.222499999999997</v>
      </c>
      <c r="AK3375" s="10">
        <f t="shared" si="1330"/>
        <v>10</v>
      </c>
      <c r="AL3375" s="10">
        <f t="shared" si="1331"/>
        <v>95</v>
      </c>
    </row>
    <row r="3376" spans="1:38" x14ac:dyDescent="0.25">
      <c r="A3376" s="25" t="s">
        <v>11261</v>
      </c>
      <c r="B3376" s="25" t="s">
        <v>1591</v>
      </c>
      <c r="C3376" s="25" t="s">
        <v>4476</v>
      </c>
      <c r="D3376" s="25" t="s">
        <v>18492</v>
      </c>
      <c r="E3376" s="25" t="s">
        <v>15183</v>
      </c>
      <c r="G3376" s="27">
        <v>100</v>
      </c>
      <c r="H3376" s="17">
        <f t="shared" si="1312"/>
        <v>80</v>
      </c>
      <c r="I3376" s="17">
        <f t="shared" si="1313"/>
        <v>69</v>
      </c>
      <c r="J3376" s="17">
        <f t="shared" si="1314"/>
        <v>30</v>
      </c>
      <c r="K3376" s="17">
        <f t="shared" si="1315"/>
        <v>69</v>
      </c>
      <c r="L3376" s="17">
        <f t="shared" si="1316"/>
        <v>80</v>
      </c>
      <c r="M3376" s="18">
        <f t="shared" si="1332"/>
        <v>10</v>
      </c>
      <c r="N3376" s="18" t="s">
        <v>18494</v>
      </c>
      <c r="O3376" s="17">
        <f t="shared" si="1317"/>
        <v>69</v>
      </c>
      <c r="P3376" s="17">
        <f t="shared" si="1334"/>
        <v>70</v>
      </c>
      <c r="Q3376" s="17">
        <f t="shared" si="1318"/>
        <v>80</v>
      </c>
      <c r="R3376" s="18" t="s">
        <v>18494</v>
      </c>
      <c r="S3376" s="18" t="s">
        <v>18494</v>
      </c>
      <c r="T3376" s="17">
        <f t="shared" si="1319"/>
        <v>69</v>
      </c>
      <c r="U3376" s="17">
        <f t="shared" si="1327"/>
        <v>90</v>
      </c>
      <c r="V3376" s="17">
        <f t="shared" si="1335"/>
        <v>69</v>
      </c>
      <c r="W3376" s="17">
        <f t="shared" si="1320"/>
        <v>62.580000000000005</v>
      </c>
      <c r="X3376" s="17">
        <f t="shared" si="1321"/>
        <v>65.19</v>
      </c>
      <c r="Y3376" s="18" t="s">
        <v>18494</v>
      </c>
      <c r="Z3376" s="17">
        <f t="shared" si="1324"/>
        <v>69</v>
      </c>
      <c r="AA3376" s="18">
        <f t="shared" si="1322"/>
        <v>85</v>
      </c>
      <c r="AB3376" s="18" t="s">
        <v>18494</v>
      </c>
      <c r="AC3376" s="17">
        <f t="shared" si="1323"/>
        <v>69</v>
      </c>
      <c r="AD3376" s="17">
        <f t="shared" si="1329"/>
        <v>95</v>
      </c>
      <c r="AE3376" s="19">
        <f t="shared" si="1337"/>
        <v>70</v>
      </c>
      <c r="AF3376" s="18" t="s">
        <v>18494</v>
      </c>
      <c r="AG3376" s="17" t="s">
        <v>18482</v>
      </c>
      <c r="AH3376" s="17" t="s">
        <v>18482</v>
      </c>
      <c r="AI3376" s="20" t="s">
        <v>18494</v>
      </c>
      <c r="AJ3376" s="10">
        <f t="shared" si="1328"/>
        <v>82.222499999999997</v>
      </c>
      <c r="AK3376" s="10">
        <f t="shared" si="1330"/>
        <v>10</v>
      </c>
      <c r="AL3376" s="10">
        <f t="shared" si="1331"/>
        <v>95</v>
      </c>
    </row>
    <row r="3377" spans="1:38" x14ac:dyDescent="0.25">
      <c r="A3377" s="25" t="s">
        <v>13268</v>
      </c>
      <c r="B3377" s="25" t="s">
        <v>5232</v>
      </c>
      <c r="C3377" s="25" t="s">
        <v>4476</v>
      </c>
      <c r="D3377" s="25" t="s">
        <v>18492</v>
      </c>
      <c r="E3377" s="25" t="s">
        <v>17403</v>
      </c>
      <c r="F3377" s="25" t="s">
        <v>55</v>
      </c>
      <c r="G3377" s="27">
        <v>125</v>
      </c>
      <c r="H3377" s="17">
        <f t="shared" si="1312"/>
        <v>100</v>
      </c>
      <c r="I3377" s="17">
        <f t="shared" si="1313"/>
        <v>86.25</v>
      </c>
      <c r="J3377" s="17">
        <f t="shared" si="1314"/>
        <v>37.5</v>
      </c>
      <c r="K3377" s="17">
        <f t="shared" si="1315"/>
        <v>86.25</v>
      </c>
      <c r="L3377" s="17">
        <f t="shared" si="1316"/>
        <v>100</v>
      </c>
      <c r="M3377" s="18">
        <f t="shared" si="1332"/>
        <v>12.5</v>
      </c>
      <c r="N3377" s="18" t="s">
        <v>18494</v>
      </c>
      <c r="O3377" s="17">
        <f t="shared" si="1317"/>
        <v>86.25</v>
      </c>
      <c r="P3377" s="17">
        <f t="shared" si="1334"/>
        <v>87.5</v>
      </c>
      <c r="Q3377" s="17">
        <f t="shared" si="1318"/>
        <v>100</v>
      </c>
      <c r="R3377" s="18" t="s">
        <v>18494</v>
      </c>
      <c r="S3377" s="18" t="s">
        <v>18494</v>
      </c>
      <c r="T3377" s="17">
        <f t="shared" si="1319"/>
        <v>86.25</v>
      </c>
      <c r="U3377" s="17">
        <f t="shared" si="1327"/>
        <v>112.5</v>
      </c>
      <c r="V3377" s="17">
        <f t="shared" si="1335"/>
        <v>86.25</v>
      </c>
      <c r="W3377" s="17">
        <f t="shared" si="1320"/>
        <v>78.225000000000009</v>
      </c>
      <c r="X3377" s="17">
        <f t="shared" si="1321"/>
        <v>81.487499999999997</v>
      </c>
      <c r="Y3377" s="18" t="s">
        <v>18494</v>
      </c>
      <c r="Z3377" s="17">
        <f t="shared" si="1324"/>
        <v>86.25</v>
      </c>
      <c r="AA3377" s="18">
        <f t="shared" si="1322"/>
        <v>106.25</v>
      </c>
      <c r="AB3377" s="18" t="s">
        <v>18494</v>
      </c>
      <c r="AC3377" s="17">
        <f t="shared" si="1323"/>
        <v>86.25</v>
      </c>
      <c r="AD3377" s="17">
        <f t="shared" si="1329"/>
        <v>118.75</v>
      </c>
      <c r="AE3377" s="19">
        <f t="shared" si="1337"/>
        <v>87.5</v>
      </c>
      <c r="AF3377" s="18" t="s">
        <v>18494</v>
      </c>
      <c r="AG3377" s="17" t="s">
        <v>18482</v>
      </c>
      <c r="AH3377" s="17" t="s">
        <v>18482</v>
      </c>
      <c r="AI3377" s="20" t="s">
        <v>18494</v>
      </c>
      <c r="AJ3377" s="10">
        <f t="shared" si="1328"/>
        <v>102.778125</v>
      </c>
      <c r="AK3377" s="10">
        <f t="shared" si="1330"/>
        <v>12.5</v>
      </c>
      <c r="AL3377" s="10">
        <f t="shared" si="1331"/>
        <v>118.75</v>
      </c>
    </row>
    <row r="3378" spans="1:38" x14ac:dyDescent="0.25">
      <c r="A3378" s="25" t="s">
        <v>11269</v>
      </c>
      <c r="B3378" s="25" t="s">
        <v>4502</v>
      </c>
      <c r="C3378" s="25" t="s">
        <v>4476</v>
      </c>
      <c r="D3378" s="25" t="s">
        <v>18492</v>
      </c>
      <c r="E3378" s="25" t="s">
        <v>15357</v>
      </c>
      <c r="G3378" s="27">
        <v>135</v>
      </c>
      <c r="H3378" s="17">
        <f t="shared" si="1312"/>
        <v>108</v>
      </c>
      <c r="I3378" s="17">
        <f t="shared" si="1313"/>
        <v>93.149999999999991</v>
      </c>
      <c r="J3378" s="17">
        <f t="shared" si="1314"/>
        <v>40.5</v>
      </c>
      <c r="K3378" s="17">
        <f t="shared" si="1315"/>
        <v>93.149999999999991</v>
      </c>
      <c r="L3378" s="17">
        <f t="shared" si="1316"/>
        <v>108</v>
      </c>
      <c r="M3378" s="18">
        <f t="shared" si="1332"/>
        <v>13.5</v>
      </c>
      <c r="N3378" s="18" t="s">
        <v>18494</v>
      </c>
      <c r="O3378" s="17">
        <f t="shared" si="1317"/>
        <v>93.149999999999991</v>
      </c>
      <c r="P3378" s="17">
        <f t="shared" si="1334"/>
        <v>94.5</v>
      </c>
      <c r="Q3378" s="17">
        <f t="shared" si="1318"/>
        <v>108</v>
      </c>
      <c r="R3378" s="18" t="s">
        <v>18494</v>
      </c>
      <c r="S3378" s="18" t="s">
        <v>18494</v>
      </c>
      <c r="T3378" s="17">
        <f t="shared" si="1319"/>
        <v>93.149999999999991</v>
      </c>
      <c r="U3378" s="17">
        <f t="shared" si="1327"/>
        <v>121.5</v>
      </c>
      <c r="V3378" s="17">
        <f t="shared" si="1335"/>
        <v>93.149999999999991</v>
      </c>
      <c r="W3378" s="17">
        <f t="shared" si="1320"/>
        <v>84.483000000000004</v>
      </c>
      <c r="X3378" s="17">
        <f t="shared" si="1321"/>
        <v>88.006499999999988</v>
      </c>
      <c r="Y3378" s="18" t="s">
        <v>18494</v>
      </c>
      <c r="Z3378" s="17">
        <f t="shared" si="1324"/>
        <v>93.149999999999991</v>
      </c>
      <c r="AA3378" s="18">
        <f t="shared" si="1322"/>
        <v>114.75</v>
      </c>
      <c r="AB3378" s="18" t="s">
        <v>18494</v>
      </c>
      <c r="AC3378" s="17">
        <f t="shared" si="1323"/>
        <v>93.149999999999991</v>
      </c>
      <c r="AD3378" s="17">
        <f t="shared" si="1329"/>
        <v>128.25</v>
      </c>
      <c r="AE3378" s="19">
        <f t="shared" si="1337"/>
        <v>94.5</v>
      </c>
      <c r="AF3378" s="18" t="s">
        <v>18494</v>
      </c>
      <c r="AG3378" s="17" t="s">
        <v>18482</v>
      </c>
      <c r="AH3378" s="17" t="s">
        <v>18482</v>
      </c>
      <c r="AI3378" s="20" t="s">
        <v>18494</v>
      </c>
      <c r="AJ3378" s="10">
        <f t="shared" si="1328"/>
        <v>111.00037500000001</v>
      </c>
      <c r="AK3378" s="10">
        <f t="shared" si="1330"/>
        <v>13.5</v>
      </c>
      <c r="AL3378" s="10">
        <f t="shared" si="1331"/>
        <v>128.25</v>
      </c>
    </row>
    <row r="3379" spans="1:38" x14ac:dyDescent="0.25">
      <c r="A3379" s="25" t="s">
        <v>4517</v>
      </c>
      <c r="B3379" s="25" t="s">
        <v>4518</v>
      </c>
      <c r="C3379" s="25" t="s">
        <v>4476</v>
      </c>
      <c r="D3379" s="25" t="s">
        <v>18492</v>
      </c>
      <c r="E3379" s="25" t="s">
        <v>4519</v>
      </c>
      <c r="F3379" s="25" t="s">
        <v>4520</v>
      </c>
      <c r="G3379" s="27">
        <v>142.25</v>
      </c>
      <c r="H3379" s="17">
        <f t="shared" si="1312"/>
        <v>113.80000000000001</v>
      </c>
      <c r="I3379" s="17">
        <f t="shared" si="1313"/>
        <v>98.152499999999989</v>
      </c>
      <c r="J3379" s="17">
        <f t="shared" si="1314"/>
        <v>42.674999999999997</v>
      </c>
      <c r="K3379" s="17">
        <f t="shared" si="1315"/>
        <v>98.152499999999989</v>
      </c>
      <c r="L3379" s="17">
        <f t="shared" si="1316"/>
        <v>113.80000000000001</v>
      </c>
      <c r="M3379" s="18">
        <f t="shared" si="1332"/>
        <v>14.225000000000001</v>
      </c>
      <c r="N3379" s="18" t="s">
        <v>18494</v>
      </c>
      <c r="O3379" s="17">
        <f t="shared" si="1317"/>
        <v>98.152499999999989</v>
      </c>
      <c r="P3379" s="17">
        <f t="shared" si="1334"/>
        <v>99.574999999999989</v>
      </c>
      <c r="Q3379" s="17">
        <f t="shared" si="1318"/>
        <v>113.80000000000001</v>
      </c>
      <c r="R3379" s="18" t="s">
        <v>18494</v>
      </c>
      <c r="S3379" s="18" t="s">
        <v>18494</v>
      </c>
      <c r="T3379" s="17">
        <f t="shared" si="1319"/>
        <v>98.152499999999989</v>
      </c>
      <c r="U3379" s="17">
        <f t="shared" si="1327"/>
        <v>128.02500000000001</v>
      </c>
      <c r="V3379" s="17">
        <f t="shared" si="1335"/>
        <v>98.152499999999989</v>
      </c>
      <c r="W3379" s="17">
        <f t="shared" si="1320"/>
        <v>89.020049999999998</v>
      </c>
      <c r="X3379" s="17">
        <f t="shared" si="1321"/>
        <v>92.73277499999999</v>
      </c>
      <c r="Y3379" s="18" t="s">
        <v>18494</v>
      </c>
      <c r="Z3379" s="17">
        <f t="shared" si="1324"/>
        <v>98.152499999999989</v>
      </c>
      <c r="AA3379" s="18">
        <f t="shared" si="1322"/>
        <v>120.91249999999999</v>
      </c>
      <c r="AB3379" s="18" t="s">
        <v>18494</v>
      </c>
      <c r="AC3379" s="17">
        <f t="shared" si="1323"/>
        <v>98.152499999999989</v>
      </c>
      <c r="AD3379" s="17">
        <f t="shared" si="1329"/>
        <v>135.13749999999999</v>
      </c>
      <c r="AE3379" s="19">
        <f t="shared" ref="AE3379:AE3399" si="1338">G3379*70%</f>
        <v>99.574999999999989</v>
      </c>
      <c r="AF3379" s="18" t="s">
        <v>18494</v>
      </c>
      <c r="AG3379" s="17" t="s">
        <v>18482</v>
      </c>
      <c r="AH3379" s="17" t="s">
        <v>18482</v>
      </c>
      <c r="AI3379" s="20" t="s">
        <v>18494</v>
      </c>
      <c r="AJ3379" s="10">
        <f t="shared" si="1328"/>
        <v>116.96150625</v>
      </c>
      <c r="AK3379" s="10">
        <f t="shared" si="1330"/>
        <v>14.225000000000001</v>
      </c>
      <c r="AL3379" s="10">
        <f t="shared" si="1331"/>
        <v>135.13749999999999</v>
      </c>
    </row>
    <row r="3380" spans="1:38" x14ac:dyDescent="0.25">
      <c r="A3380" s="25" t="s">
        <v>11859</v>
      </c>
      <c r="B3380" s="25" t="s">
        <v>4353</v>
      </c>
      <c r="C3380" s="25" t="s">
        <v>4476</v>
      </c>
      <c r="D3380" s="25" t="s">
        <v>18492</v>
      </c>
      <c r="E3380" s="25" t="s">
        <v>16189</v>
      </c>
      <c r="G3380" s="27">
        <v>148.19999999999999</v>
      </c>
      <c r="H3380" s="17">
        <f t="shared" si="1312"/>
        <v>118.56</v>
      </c>
      <c r="I3380" s="17">
        <f t="shared" si="1313"/>
        <v>102.25799999999998</v>
      </c>
      <c r="J3380" s="17">
        <f t="shared" si="1314"/>
        <v>44.459999999999994</v>
      </c>
      <c r="K3380" s="17">
        <f t="shared" si="1315"/>
        <v>102.25799999999998</v>
      </c>
      <c r="L3380" s="17">
        <f t="shared" si="1316"/>
        <v>118.56</v>
      </c>
      <c r="M3380" s="18">
        <f t="shared" si="1332"/>
        <v>14.82</v>
      </c>
      <c r="N3380" s="18" t="s">
        <v>18494</v>
      </c>
      <c r="O3380" s="17">
        <f t="shared" si="1317"/>
        <v>102.25799999999998</v>
      </c>
      <c r="P3380" s="17">
        <f t="shared" si="1334"/>
        <v>103.73999999999998</v>
      </c>
      <c r="Q3380" s="17">
        <f t="shared" si="1318"/>
        <v>118.56</v>
      </c>
      <c r="R3380" s="18" t="s">
        <v>18494</v>
      </c>
      <c r="S3380" s="18" t="s">
        <v>18494</v>
      </c>
      <c r="T3380" s="17">
        <f t="shared" si="1319"/>
        <v>102.25799999999998</v>
      </c>
      <c r="U3380" s="17">
        <f t="shared" si="1327"/>
        <v>133.38</v>
      </c>
      <c r="V3380" s="17">
        <f t="shared" si="1335"/>
        <v>102.25799999999998</v>
      </c>
      <c r="W3380" s="17">
        <f t="shared" si="1320"/>
        <v>92.743560000000002</v>
      </c>
      <c r="X3380" s="17">
        <f t="shared" si="1321"/>
        <v>96.611579999999975</v>
      </c>
      <c r="Y3380" s="18" t="s">
        <v>18494</v>
      </c>
      <c r="Z3380" s="17">
        <f t="shared" si="1324"/>
        <v>102.25799999999998</v>
      </c>
      <c r="AA3380" s="18">
        <f t="shared" si="1322"/>
        <v>125.96999999999998</v>
      </c>
      <c r="AB3380" s="18" t="s">
        <v>18494</v>
      </c>
      <c r="AC3380" s="17">
        <f t="shared" si="1323"/>
        <v>102.25799999999998</v>
      </c>
      <c r="AD3380" s="17">
        <f t="shared" si="1329"/>
        <v>140.79</v>
      </c>
      <c r="AE3380" s="19">
        <f t="shared" si="1338"/>
        <v>103.73999999999998</v>
      </c>
      <c r="AF3380" s="18" t="s">
        <v>18494</v>
      </c>
      <c r="AG3380" s="17" t="s">
        <v>18482</v>
      </c>
      <c r="AH3380" s="17" t="s">
        <v>18482</v>
      </c>
      <c r="AI3380" s="20" t="s">
        <v>18494</v>
      </c>
      <c r="AJ3380" s="10">
        <f t="shared" si="1328"/>
        <v>121.85374499999999</v>
      </c>
      <c r="AK3380" s="10">
        <f t="shared" si="1330"/>
        <v>14.82</v>
      </c>
      <c r="AL3380" s="10">
        <f t="shared" si="1331"/>
        <v>140.79</v>
      </c>
    </row>
    <row r="3381" spans="1:38" x14ac:dyDescent="0.25">
      <c r="A3381" s="25" t="s">
        <v>11237</v>
      </c>
      <c r="B3381" s="25" t="s">
        <v>4482</v>
      </c>
      <c r="C3381" s="25" t="s">
        <v>4476</v>
      </c>
      <c r="D3381" s="25" t="s">
        <v>18492</v>
      </c>
      <c r="E3381" s="25" t="s">
        <v>14048</v>
      </c>
      <c r="G3381" s="27">
        <v>150</v>
      </c>
      <c r="H3381" s="17">
        <f t="shared" si="1312"/>
        <v>120</v>
      </c>
      <c r="I3381" s="17">
        <f t="shared" si="1313"/>
        <v>103.49999999999999</v>
      </c>
      <c r="J3381" s="17">
        <f t="shared" si="1314"/>
        <v>45</v>
      </c>
      <c r="K3381" s="17">
        <f t="shared" si="1315"/>
        <v>103.49999999999999</v>
      </c>
      <c r="L3381" s="17">
        <f t="shared" si="1316"/>
        <v>120</v>
      </c>
      <c r="M3381" s="18">
        <f t="shared" si="1332"/>
        <v>15</v>
      </c>
      <c r="N3381" s="18" t="s">
        <v>18494</v>
      </c>
      <c r="O3381" s="17">
        <f t="shared" si="1317"/>
        <v>103.49999999999999</v>
      </c>
      <c r="P3381" s="17">
        <f t="shared" si="1334"/>
        <v>105</v>
      </c>
      <c r="Q3381" s="17">
        <f t="shared" si="1318"/>
        <v>120</v>
      </c>
      <c r="R3381" s="18" t="s">
        <v>18494</v>
      </c>
      <c r="S3381" s="18" t="s">
        <v>18494</v>
      </c>
      <c r="T3381" s="17">
        <f t="shared" si="1319"/>
        <v>103.49999999999999</v>
      </c>
      <c r="U3381" s="17">
        <f t="shared" si="1327"/>
        <v>135</v>
      </c>
      <c r="V3381" s="17">
        <f t="shared" si="1335"/>
        <v>103.49999999999999</v>
      </c>
      <c r="W3381" s="17">
        <f t="shared" si="1320"/>
        <v>93.87</v>
      </c>
      <c r="X3381" s="17">
        <f t="shared" si="1321"/>
        <v>97.784999999999982</v>
      </c>
      <c r="Y3381" s="18" t="s">
        <v>18494</v>
      </c>
      <c r="Z3381" s="17">
        <f t="shared" si="1324"/>
        <v>103.49999999999999</v>
      </c>
      <c r="AA3381" s="18">
        <f t="shared" si="1322"/>
        <v>127.5</v>
      </c>
      <c r="AB3381" s="18" t="s">
        <v>18494</v>
      </c>
      <c r="AC3381" s="17">
        <f t="shared" si="1323"/>
        <v>103.49999999999999</v>
      </c>
      <c r="AD3381" s="17">
        <f t="shared" si="1329"/>
        <v>142.5</v>
      </c>
      <c r="AE3381" s="19">
        <f t="shared" si="1338"/>
        <v>105</v>
      </c>
      <c r="AF3381" s="18" t="s">
        <v>18494</v>
      </c>
      <c r="AG3381" s="17" t="s">
        <v>18482</v>
      </c>
      <c r="AH3381" s="17" t="s">
        <v>18482</v>
      </c>
      <c r="AI3381" s="20" t="s">
        <v>18494</v>
      </c>
      <c r="AJ3381" s="10">
        <f t="shared" si="1328"/>
        <v>123.33374999999999</v>
      </c>
      <c r="AK3381" s="10">
        <f t="shared" si="1330"/>
        <v>15</v>
      </c>
      <c r="AL3381" s="10">
        <f t="shared" si="1331"/>
        <v>142.5</v>
      </c>
    </row>
    <row r="3382" spans="1:38" x14ac:dyDescent="0.25">
      <c r="A3382" s="25" t="s">
        <v>11262</v>
      </c>
      <c r="B3382" s="25" t="s">
        <v>4497</v>
      </c>
      <c r="C3382" s="25" t="s">
        <v>4476</v>
      </c>
      <c r="D3382" s="25" t="s">
        <v>18492</v>
      </c>
      <c r="E3382" s="25" t="s">
        <v>13574</v>
      </c>
      <c r="G3382" s="27">
        <v>150</v>
      </c>
      <c r="H3382" s="17">
        <f t="shared" ref="H3382:H3445" si="1339">G3382*80%</f>
        <v>120</v>
      </c>
      <c r="I3382" s="17">
        <f t="shared" ref="I3382:I3445" si="1340">G3382*69%</f>
        <v>103.49999999999999</v>
      </c>
      <c r="J3382" s="17">
        <f t="shared" ref="J3382:J3445" si="1341">G3382*30%</f>
        <v>45</v>
      </c>
      <c r="K3382" s="17">
        <f t="shared" ref="K3382:K3445" si="1342">G3382*69%</f>
        <v>103.49999999999999</v>
      </c>
      <c r="L3382" s="17">
        <f t="shared" ref="L3382:L3445" si="1343">G3382*80%</f>
        <v>120</v>
      </c>
      <c r="M3382" s="18">
        <f t="shared" si="1332"/>
        <v>15</v>
      </c>
      <c r="N3382" s="18" t="s">
        <v>18494</v>
      </c>
      <c r="O3382" s="17">
        <f t="shared" ref="O3382:O3445" si="1344">G3382*69%</f>
        <v>103.49999999999999</v>
      </c>
      <c r="P3382" s="17">
        <f t="shared" si="1334"/>
        <v>105</v>
      </c>
      <c r="Q3382" s="17">
        <f t="shared" ref="Q3382:Q3445" si="1345">G3382*80%</f>
        <v>120</v>
      </c>
      <c r="R3382" s="18" t="s">
        <v>18494</v>
      </c>
      <c r="S3382" s="18" t="s">
        <v>18494</v>
      </c>
      <c r="T3382" s="17">
        <f t="shared" ref="T3382:T3445" si="1346">G3382*69%</f>
        <v>103.49999999999999</v>
      </c>
      <c r="U3382" s="17">
        <f t="shared" si="1327"/>
        <v>135</v>
      </c>
      <c r="V3382" s="17">
        <f t="shared" si="1335"/>
        <v>103.49999999999999</v>
      </c>
      <c r="W3382" s="17">
        <f t="shared" ref="W3382:W3445" si="1347">G3382*62.58%</f>
        <v>93.87</v>
      </c>
      <c r="X3382" s="17">
        <f t="shared" ref="X3382:X3445" si="1348">G3382*65.19%</f>
        <v>97.784999999999982</v>
      </c>
      <c r="Y3382" s="18" t="s">
        <v>18494</v>
      </c>
      <c r="Z3382" s="17">
        <f t="shared" si="1324"/>
        <v>103.49999999999999</v>
      </c>
      <c r="AA3382" s="18">
        <f t="shared" ref="AA3382:AA3445" si="1349">G3382*85%</f>
        <v>127.5</v>
      </c>
      <c r="AB3382" s="18" t="s">
        <v>18494</v>
      </c>
      <c r="AC3382" s="17">
        <f t="shared" ref="AC3382:AC3445" si="1350">G3382*69%</f>
        <v>103.49999999999999</v>
      </c>
      <c r="AD3382" s="17">
        <f t="shared" si="1329"/>
        <v>142.5</v>
      </c>
      <c r="AE3382" s="19">
        <f t="shared" si="1338"/>
        <v>105</v>
      </c>
      <c r="AF3382" s="18" t="s">
        <v>18494</v>
      </c>
      <c r="AG3382" s="17" t="s">
        <v>18482</v>
      </c>
      <c r="AH3382" s="17" t="s">
        <v>18482</v>
      </c>
      <c r="AI3382" s="20" t="s">
        <v>18494</v>
      </c>
      <c r="AJ3382" s="10">
        <f t="shared" si="1328"/>
        <v>123.33374999999999</v>
      </c>
      <c r="AK3382" s="10">
        <f t="shared" si="1330"/>
        <v>15</v>
      </c>
      <c r="AL3382" s="10">
        <f t="shared" si="1331"/>
        <v>142.5</v>
      </c>
    </row>
    <row r="3383" spans="1:38" x14ac:dyDescent="0.25">
      <c r="A3383" s="25" t="s">
        <v>11257</v>
      </c>
      <c r="B3383" s="25" t="s">
        <v>4495</v>
      </c>
      <c r="C3383" s="25" t="s">
        <v>4476</v>
      </c>
      <c r="D3383" s="25" t="s">
        <v>18492</v>
      </c>
      <c r="E3383" s="25" t="s">
        <v>15574</v>
      </c>
      <c r="G3383" s="27">
        <v>160.55000000000001</v>
      </c>
      <c r="H3383" s="17">
        <f t="shared" si="1339"/>
        <v>128.44000000000003</v>
      </c>
      <c r="I3383" s="17">
        <f t="shared" si="1340"/>
        <v>110.7795</v>
      </c>
      <c r="J3383" s="17">
        <f t="shared" si="1341"/>
        <v>48.164999999999999</v>
      </c>
      <c r="K3383" s="17">
        <f t="shared" si="1342"/>
        <v>110.7795</v>
      </c>
      <c r="L3383" s="17">
        <f t="shared" si="1343"/>
        <v>128.44000000000003</v>
      </c>
      <c r="M3383" s="18">
        <f t="shared" si="1332"/>
        <v>16.055000000000003</v>
      </c>
      <c r="N3383" s="18" t="s">
        <v>18494</v>
      </c>
      <c r="O3383" s="17">
        <f t="shared" si="1344"/>
        <v>110.7795</v>
      </c>
      <c r="P3383" s="17">
        <f t="shared" si="1334"/>
        <v>112.38500000000001</v>
      </c>
      <c r="Q3383" s="17">
        <f t="shared" si="1345"/>
        <v>128.44000000000003</v>
      </c>
      <c r="R3383" s="18" t="s">
        <v>18494</v>
      </c>
      <c r="S3383" s="18" t="s">
        <v>18494</v>
      </c>
      <c r="T3383" s="17">
        <f t="shared" si="1346"/>
        <v>110.7795</v>
      </c>
      <c r="U3383" s="17">
        <f t="shared" si="1327"/>
        <v>144.495</v>
      </c>
      <c r="V3383" s="17">
        <f t="shared" si="1335"/>
        <v>110.7795</v>
      </c>
      <c r="W3383" s="17">
        <f t="shared" si="1347"/>
        <v>100.47219000000001</v>
      </c>
      <c r="X3383" s="17">
        <f t="shared" si="1348"/>
        <v>104.66254499999999</v>
      </c>
      <c r="Y3383" s="18" t="s">
        <v>18494</v>
      </c>
      <c r="Z3383" s="17">
        <f t="shared" ref="Z3383:Z3446" si="1351">G3383*69%</f>
        <v>110.7795</v>
      </c>
      <c r="AA3383" s="18">
        <f t="shared" si="1349"/>
        <v>136.4675</v>
      </c>
      <c r="AB3383" s="18" t="s">
        <v>18494</v>
      </c>
      <c r="AC3383" s="17">
        <f t="shared" si="1350"/>
        <v>110.7795</v>
      </c>
      <c r="AD3383" s="17">
        <f t="shared" si="1329"/>
        <v>152.52250000000001</v>
      </c>
      <c r="AE3383" s="19">
        <f t="shared" si="1338"/>
        <v>112.38500000000001</v>
      </c>
      <c r="AF3383" s="18" t="s">
        <v>18494</v>
      </c>
      <c r="AG3383" s="17" t="s">
        <v>18482</v>
      </c>
      <c r="AH3383" s="17" t="s">
        <v>18482</v>
      </c>
      <c r="AI3383" s="20" t="s">
        <v>18494</v>
      </c>
      <c r="AJ3383" s="10">
        <f t="shared" si="1328"/>
        <v>132.00822375000001</v>
      </c>
      <c r="AK3383" s="10">
        <f t="shared" si="1330"/>
        <v>16.055000000000003</v>
      </c>
      <c r="AL3383" s="10">
        <f t="shared" si="1331"/>
        <v>152.52250000000001</v>
      </c>
    </row>
    <row r="3384" spans="1:38" x14ac:dyDescent="0.25">
      <c r="A3384" s="25" t="s">
        <v>11851</v>
      </c>
      <c r="B3384" s="25" t="s">
        <v>5126</v>
      </c>
      <c r="C3384" s="25" t="s">
        <v>4476</v>
      </c>
      <c r="D3384" s="25" t="s">
        <v>18492</v>
      </c>
      <c r="E3384" s="25" t="s">
        <v>13755</v>
      </c>
      <c r="G3384" s="27">
        <v>175</v>
      </c>
      <c r="H3384" s="17">
        <f t="shared" si="1339"/>
        <v>140</v>
      </c>
      <c r="I3384" s="17">
        <f t="shared" si="1340"/>
        <v>120.74999999999999</v>
      </c>
      <c r="J3384" s="17">
        <f t="shared" si="1341"/>
        <v>52.5</v>
      </c>
      <c r="K3384" s="17">
        <f t="shared" si="1342"/>
        <v>120.74999999999999</v>
      </c>
      <c r="L3384" s="17">
        <f t="shared" si="1343"/>
        <v>140</v>
      </c>
      <c r="M3384" s="18">
        <f t="shared" si="1332"/>
        <v>17.5</v>
      </c>
      <c r="N3384" s="18" t="s">
        <v>18494</v>
      </c>
      <c r="O3384" s="17">
        <f t="shared" si="1344"/>
        <v>120.74999999999999</v>
      </c>
      <c r="P3384" s="17">
        <f t="shared" si="1334"/>
        <v>122.49999999999999</v>
      </c>
      <c r="Q3384" s="17">
        <f t="shared" si="1345"/>
        <v>140</v>
      </c>
      <c r="R3384" s="18" t="s">
        <v>18494</v>
      </c>
      <c r="S3384" s="18" t="s">
        <v>18494</v>
      </c>
      <c r="T3384" s="17">
        <f t="shared" si="1346"/>
        <v>120.74999999999999</v>
      </c>
      <c r="U3384" s="17">
        <f t="shared" si="1327"/>
        <v>157.5</v>
      </c>
      <c r="V3384" s="17">
        <f t="shared" si="1335"/>
        <v>120.74999999999999</v>
      </c>
      <c r="W3384" s="17">
        <f t="shared" si="1347"/>
        <v>109.515</v>
      </c>
      <c r="X3384" s="17">
        <f t="shared" si="1348"/>
        <v>114.08249999999998</v>
      </c>
      <c r="Y3384" s="18" t="s">
        <v>18494</v>
      </c>
      <c r="Z3384" s="17">
        <f t="shared" si="1351"/>
        <v>120.74999999999999</v>
      </c>
      <c r="AA3384" s="18">
        <f t="shared" si="1349"/>
        <v>148.75</v>
      </c>
      <c r="AB3384" s="18" t="s">
        <v>18494</v>
      </c>
      <c r="AC3384" s="17">
        <f t="shared" si="1350"/>
        <v>120.74999999999999</v>
      </c>
      <c r="AD3384" s="17">
        <f t="shared" si="1329"/>
        <v>166.25</v>
      </c>
      <c r="AE3384" s="19">
        <f t="shared" si="1338"/>
        <v>122.49999999999999</v>
      </c>
      <c r="AF3384" s="18" t="s">
        <v>18494</v>
      </c>
      <c r="AG3384" s="17" t="s">
        <v>18482</v>
      </c>
      <c r="AH3384" s="17" t="s">
        <v>18482</v>
      </c>
      <c r="AI3384" s="20" t="s">
        <v>18494</v>
      </c>
      <c r="AJ3384" s="10">
        <f t="shared" si="1328"/>
        <v>143.889375</v>
      </c>
      <c r="AK3384" s="10">
        <f t="shared" si="1330"/>
        <v>17.5</v>
      </c>
      <c r="AL3384" s="10">
        <f t="shared" si="1331"/>
        <v>166.25</v>
      </c>
    </row>
    <row r="3385" spans="1:38" x14ac:dyDescent="0.25">
      <c r="A3385" s="25" t="s">
        <v>11877</v>
      </c>
      <c r="B3385" s="25" t="s">
        <v>5144</v>
      </c>
      <c r="C3385" s="25" t="s">
        <v>4476</v>
      </c>
      <c r="D3385" s="25" t="s">
        <v>18492</v>
      </c>
      <c r="E3385" s="25" t="s">
        <v>16844</v>
      </c>
      <c r="G3385" s="27">
        <v>175</v>
      </c>
      <c r="H3385" s="17">
        <f t="shared" si="1339"/>
        <v>140</v>
      </c>
      <c r="I3385" s="17">
        <f t="shared" si="1340"/>
        <v>120.74999999999999</v>
      </c>
      <c r="J3385" s="17">
        <f t="shared" si="1341"/>
        <v>52.5</v>
      </c>
      <c r="K3385" s="17">
        <f t="shared" si="1342"/>
        <v>120.74999999999999</v>
      </c>
      <c r="L3385" s="17">
        <f t="shared" si="1343"/>
        <v>140</v>
      </c>
      <c r="M3385" s="18">
        <f t="shared" si="1332"/>
        <v>17.5</v>
      </c>
      <c r="N3385" s="18" t="s">
        <v>18494</v>
      </c>
      <c r="O3385" s="17">
        <f t="shared" si="1344"/>
        <v>120.74999999999999</v>
      </c>
      <c r="P3385" s="17">
        <f t="shared" si="1334"/>
        <v>122.49999999999999</v>
      </c>
      <c r="Q3385" s="17">
        <f t="shared" si="1345"/>
        <v>140</v>
      </c>
      <c r="R3385" s="18" t="s">
        <v>18494</v>
      </c>
      <c r="S3385" s="18" t="s">
        <v>18494</v>
      </c>
      <c r="T3385" s="17">
        <f t="shared" si="1346"/>
        <v>120.74999999999999</v>
      </c>
      <c r="U3385" s="17">
        <f t="shared" si="1327"/>
        <v>157.5</v>
      </c>
      <c r="V3385" s="17">
        <f t="shared" si="1335"/>
        <v>120.74999999999999</v>
      </c>
      <c r="W3385" s="17">
        <f t="shared" si="1347"/>
        <v>109.515</v>
      </c>
      <c r="X3385" s="17">
        <f t="shared" si="1348"/>
        <v>114.08249999999998</v>
      </c>
      <c r="Y3385" s="18" t="s">
        <v>18494</v>
      </c>
      <c r="Z3385" s="17">
        <f t="shared" si="1351"/>
        <v>120.74999999999999</v>
      </c>
      <c r="AA3385" s="18">
        <f t="shared" si="1349"/>
        <v>148.75</v>
      </c>
      <c r="AB3385" s="18" t="s">
        <v>18494</v>
      </c>
      <c r="AC3385" s="17">
        <f t="shared" si="1350"/>
        <v>120.74999999999999</v>
      </c>
      <c r="AD3385" s="17">
        <f t="shared" si="1329"/>
        <v>166.25</v>
      </c>
      <c r="AE3385" s="19">
        <f t="shared" si="1338"/>
        <v>122.49999999999999</v>
      </c>
      <c r="AF3385" s="18" t="s">
        <v>18494</v>
      </c>
      <c r="AG3385" s="17" t="s">
        <v>18482</v>
      </c>
      <c r="AH3385" s="17" t="s">
        <v>18482</v>
      </c>
      <c r="AI3385" s="20" t="s">
        <v>18494</v>
      </c>
      <c r="AJ3385" s="10">
        <f t="shared" si="1328"/>
        <v>143.889375</v>
      </c>
      <c r="AK3385" s="10">
        <f t="shared" si="1330"/>
        <v>17.5</v>
      </c>
      <c r="AL3385" s="10">
        <f t="shared" si="1331"/>
        <v>166.25</v>
      </c>
    </row>
    <row r="3386" spans="1:38" x14ac:dyDescent="0.25">
      <c r="A3386" s="25" t="s">
        <v>11878</v>
      </c>
      <c r="B3386" s="25" t="s">
        <v>5145</v>
      </c>
      <c r="C3386" s="25" t="s">
        <v>4476</v>
      </c>
      <c r="D3386" s="25" t="s">
        <v>18492</v>
      </c>
      <c r="E3386" s="25" t="s">
        <v>17006</v>
      </c>
      <c r="G3386" s="27">
        <v>175</v>
      </c>
      <c r="H3386" s="17">
        <f t="shared" si="1339"/>
        <v>140</v>
      </c>
      <c r="I3386" s="17">
        <f t="shared" si="1340"/>
        <v>120.74999999999999</v>
      </c>
      <c r="J3386" s="17">
        <f t="shared" si="1341"/>
        <v>52.5</v>
      </c>
      <c r="K3386" s="17">
        <f t="shared" si="1342"/>
        <v>120.74999999999999</v>
      </c>
      <c r="L3386" s="17">
        <f t="shared" si="1343"/>
        <v>140</v>
      </c>
      <c r="M3386" s="18">
        <f t="shared" si="1332"/>
        <v>17.5</v>
      </c>
      <c r="N3386" s="18" t="s">
        <v>18494</v>
      </c>
      <c r="O3386" s="17">
        <f t="shared" si="1344"/>
        <v>120.74999999999999</v>
      </c>
      <c r="P3386" s="17">
        <f t="shared" si="1334"/>
        <v>122.49999999999999</v>
      </c>
      <c r="Q3386" s="17">
        <f t="shared" si="1345"/>
        <v>140</v>
      </c>
      <c r="R3386" s="18" t="s">
        <v>18494</v>
      </c>
      <c r="S3386" s="18" t="s">
        <v>18494</v>
      </c>
      <c r="T3386" s="17">
        <f t="shared" si="1346"/>
        <v>120.74999999999999</v>
      </c>
      <c r="U3386" s="17">
        <f t="shared" si="1327"/>
        <v>157.5</v>
      </c>
      <c r="V3386" s="17">
        <f t="shared" si="1335"/>
        <v>120.74999999999999</v>
      </c>
      <c r="W3386" s="17">
        <f t="shared" si="1347"/>
        <v>109.515</v>
      </c>
      <c r="X3386" s="17">
        <f t="shared" si="1348"/>
        <v>114.08249999999998</v>
      </c>
      <c r="Y3386" s="18" t="s">
        <v>18494</v>
      </c>
      <c r="Z3386" s="17">
        <f t="shared" si="1351"/>
        <v>120.74999999999999</v>
      </c>
      <c r="AA3386" s="18">
        <f t="shared" si="1349"/>
        <v>148.75</v>
      </c>
      <c r="AB3386" s="18" t="s">
        <v>18494</v>
      </c>
      <c r="AC3386" s="17">
        <f t="shared" si="1350"/>
        <v>120.74999999999999</v>
      </c>
      <c r="AD3386" s="17">
        <f t="shared" si="1329"/>
        <v>166.25</v>
      </c>
      <c r="AE3386" s="19">
        <f t="shared" si="1338"/>
        <v>122.49999999999999</v>
      </c>
      <c r="AF3386" s="18" t="s">
        <v>18494</v>
      </c>
      <c r="AG3386" s="17" t="s">
        <v>18482</v>
      </c>
      <c r="AH3386" s="17" t="s">
        <v>18482</v>
      </c>
      <c r="AI3386" s="20" t="s">
        <v>18494</v>
      </c>
      <c r="AJ3386" s="10">
        <f t="shared" si="1328"/>
        <v>143.889375</v>
      </c>
      <c r="AK3386" s="10">
        <f t="shared" si="1330"/>
        <v>17.5</v>
      </c>
      <c r="AL3386" s="10">
        <f t="shared" si="1331"/>
        <v>166.25</v>
      </c>
    </row>
    <row r="3387" spans="1:38" x14ac:dyDescent="0.25">
      <c r="A3387" s="25" t="s">
        <v>11550</v>
      </c>
      <c r="B3387" s="25" t="s">
        <v>4812</v>
      </c>
      <c r="C3387" s="25" t="s">
        <v>4476</v>
      </c>
      <c r="D3387" s="25" t="s">
        <v>18492</v>
      </c>
      <c r="E3387" s="25" t="s">
        <v>17240</v>
      </c>
      <c r="G3387" s="27">
        <v>175</v>
      </c>
      <c r="H3387" s="17">
        <f t="shared" si="1339"/>
        <v>140</v>
      </c>
      <c r="I3387" s="17">
        <f t="shared" si="1340"/>
        <v>120.74999999999999</v>
      </c>
      <c r="J3387" s="17">
        <f t="shared" si="1341"/>
        <v>52.5</v>
      </c>
      <c r="K3387" s="17">
        <f t="shared" si="1342"/>
        <v>120.74999999999999</v>
      </c>
      <c r="L3387" s="17">
        <f t="shared" si="1343"/>
        <v>140</v>
      </c>
      <c r="M3387" s="18">
        <f t="shared" si="1332"/>
        <v>17.5</v>
      </c>
      <c r="N3387" s="18" t="s">
        <v>18494</v>
      </c>
      <c r="O3387" s="17">
        <f t="shared" si="1344"/>
        <v>120.74999999999999</v>
      </c>
      <c r="P3387" s="17">
        <f t="shared" si="1334"/>
        <v>122.49999999999999</v>
      </c>
      <c r="Q3387" s="17">
        <f t="shared" si="1345"/>
        <v>140</v>
      </c>
      <c r="R3387" s="18" t="s">
        <v>18494</v>
      </c>
      <c r="S3387" s="18" t="s">
        <v>18494</v>
      </c>
      <c r="T3387" s="17">
        <f t="shared" si="1346"/>
        <v>120.74999999999999</v>
      </c>
      <c r="U3387" s="17">
        <f t="shared" si="1327"/>
        <v>157.5</v>
      </c>
      <c r="V3387" s="17">
        <f t="shared" si="1335"/>
        <v>120.74999999999999</v>
      </c>
      <c r="W3387" s="17">
        <f t="shared" si="1347"/>
        <v>109.515</v>
      </c>
      <c r="X3387" s="17">
        <f t="shared" si="1348"/>
        <v>114.08249999999998</v>
      </c>
      <c r="Y3387" s="18" t="s">
        <v>18494</v>
      </c>
      <c r="Z3387" s="17">
        <f t="shared" si="1351"/>
        <v>120.74999999999999</v>
      </c>
      <c r="AA3387" s="18">
        <f t="shared" si="1349"/>
        <v>148.75</v>
      </c>
      <c r="AB3387" s="18" t="s">
        <v>18494</v>
      </c>
      <c r="AC3387" s="17">
        <f t="shared" si="1350"/>
        <v>120.74999999999999</v>
      </c>
      <c r="AD3387" s="17">
        <f t="shared" si="1329"/>
        <v>166.25</v>
      </c>
      <c r="AE3387" s="19">
        <f t="shared" si="1338"/>
        <v>122.49999999999999</v>
      </c>
      <c r="AF3387" s="18" t="s">
        <v>18494</v>
      </c>
      <c r="AG3387" s="17" t="s">
        <v>18482</v>
      </c>
      <c r="AH3387" s="17" t="s">
        <v>18482</v>
      </c>
      <c r="AI3387" s="20" t="s">
        <v>18494</v>
      </c>
      <c r="AJ3387" s="10">
        <f t="shared" si="1328"/>
        <v>143.889375</v>
      </c>
      <c r="AK3387" s="10">
        <f t="shared" si="1330"/>
        <v>17.5</v>
      </c>
      <c r="AL3387" s="10">
        <f t="shared" si="1331"/>
        <v>166.25</v>
      </c>
    </row>
    <row r="3388" spans="1:38" x14ac:dyDescent="0.25">
      <c r="A3388" s="25" t="s">
        <v>13266</v>
      </c>
      <c r="B3388" s="25" t="s">
        <v>6894</v>
      </c>
      <c r="C3388" s="25" t="s">
        <v>4476</v>
      </c>
      <c r="D3388" s="25" t="s">
        <v>18492</v>
      </c>
      <c r="E3388" s="25" t="s">
        <v>16841</v>
      </c>
      <c r="G3388" s="27">
        <v>175</v>
      </c>
      <c r="H3388" s="17">
        <f t="shared" si="1339"/>
        <v>140</v>
      </c>
      <c r="I3388" s="17">
        <f t="shared" si="1340"/>
        <v>120.74999999999999</v>
      </c>
      <c r="J3388" s="17">
        <f t="shared" si="1341"/>
        <v>52.5</v>
      </c>
      <c r="K3388" s="17">
        <f t="shared" si="1342"/>
        <v>120.74999999999999</v>
      </c>
      <c r="L3388" s="17">
        <f t="shared" si="1343"/>
        <v>140</v>
      </c>
      <c r="M3388" s="18">
        <f t="shared" si="1332"/>
        <v>17.5</v>
      </c>
      <c r="N3388" s="18" t="s">
        <v>18494</v>
      </c>
      <c r="O3388" s="17">
        <f t="shared" si="1344"/>
        <v>120.74999999999999</v>
      </c>
      <c r="P3388" s="17">
        <f t="shared" si="1334"/>
        <v>122.49999999999999</v>
      </c>
      <c r="Q3388" s="17">
        <f t="shared" si="1345"/>
        <v>140</v>
      </c>
      <c r="R3388" s="18" t="s">
        <v>18494</v>
      </c>
      <c r="S3388" s="18" t="s">
        <v>18494</v>
      </c>
      <c r="T3388" s="17">
        <f t="shared" si="1346"/>
        <v>120.74999999999999</v>
      </c>
      <c r="U3388" s="17">
        <f t="shared" si="1327"/>
        <v>157.5</v>
      </c>
      <c r="V3388" s="17">
        <f t="shared" si="1335"/>
        <v>120.74999999999999</v>
      </c>
      <c r="W3388" s="17">
        <f t="shared" si="1347"/>
        <v>109.515</v>
      </c>
      <c r="X3388" s="17">
        <f t="shared" si="1348"/>
        <v>114.08249999999998</v>
      </c>
      <c r="Y3388" s="18" t="s">
        <v>18494</v>
      </c>
      <c r="Z3388" s="17">
        <f t="shared" si="1351"/>
        <v>120.74999999999999</v>
      </c>
      <c r="AA3388" s="18">
        <f t="shared" si="1349"/>
        <v>148.75</v>
      </c>
      <c r="AB3388" s="18" t="s">
        <v>18494</v>
      </c>
      <c r="AC3388" s="17">
        <f t="shared" si="1350"/>
        <v>120.74999999999999</v>
      </c>
      <c r="AD3388" s="17">
        <f t="shared" si="1329"/>
        <v>166.25</v>
      </c>
      <c r="AE3388" s="19">
        <f t="shared" si="1338"/>
        <v>122.49999999999999</v>
      </c>
      <c r="AF3388" s="18" t="s">
        <v>18494</v>
      </c>
      <c r="AG3388" s="17" t="s">
        <v>18482</v>
      </c>
      <c r="AH3388" s="17" t="s">
        <v>18482</v>
      </c>
      <c r="AI3388" s="20" t="s">
        <v>18494</v>
      </c>
      <c r="AJ3388" s="10">
        <f t="shared" si="1328"/>
        <v>143.889375</v>
      </c>
      <c r="AK3388" s="10">
        <f t="shared" si="1330"/>
        <v>17.5</v>
      </c>
      <c r="AL3388" s="10">
        <f t="shared" si="1331"/>
        <v>166.25</v>
      </c>
    </row>
    <row r="3389" spans="1:38" x14ac:dyDescent="0.25">
      <c r="A3389" s="25" t="s">
        <v>11862</v>
      </c>
      <c r="B3389" s="25" t="s">
        <v>5133</v>
      </c>
      <c r="C3389" s="25" t="s">
        <v>4476</v>
      </c>
      <c r="D3389" s="25" t="s">
        <v>18492</v>
      </c>
      <c r="E3389" s="25" t="s">
        <v>16422</v>
      </c>
      <c r="G3389" s="27">
        <v>187.3</v>
      </c>
      <c r="H3389" s="17">
        <f t="shared" si="1339"/>
        <v>149.84</v>
      </c>
      <c r="I3389" s="17">
        <f t="shared" si="1340"/>
        <v>129.23699999999999</v>
      </c>
      <c r="J3389" s="17">
        <f t="shared" si="1341"/>
        <v>56.190000000000005</v>
      </c>
      <c r="K3389" s="17">
        <f t="shared" si="1342"/>
        <v>129.23699999999999</v>
      </c>
      <c r="L3389" s="17">
        <f t="shared" si="1343"/>
        <v>149.84</v>
      </c>
      <c r="M3389" s="18">
        <f t="shared" si="1332"/>
        <v>18.73</v>
      </c>
      <c r="N3389" s="18" t="s">
        <v>18494</v>
      </c>
      <c r="O3389" s="17">
        <f t="shared" si="1344"/>
        <v>129.23699999999999</v>
      </c>
      <c r="P3389" s="17">
        <f t="shared" si="1334"/>
        <v>131.11000000000001</v>
      </c>
      <c r="Q3389" s="17">
        <f t="shared" si="1345"/>
        <v>149.84</v>
      </c>
      <c r="R3389" s="18" t="s">
        <v>18494</v>
      </c>
      <c r="S3389" s="18" t="s">
        <v>18494</v>
      </c>
      <c r="T3389" s="17">
        <f t="shared" si="1346"/>
        <v>129.23699999999999</v>
      </c>
      <c r="U3389" s="17">
        <f t="shared" si="1327"/>
        <v>168.57000000000002</v>
      </c>
      <c r="V3389" s="17">
        <f t="shared" si="1335"/>
        <v>129.23699999999999</v>
      </c>
      <c r="W3389" s="17">
        <f t="shared" si="1347"/>
        <v>117.21234000000001</v>
      </c>
      <c r="X3389" s="17">
        <f t="shared" si="1348"/>
        <v>122.10086999999999</v>
      </c>
      <c r="Y3389" s="18" t="s">
        <v>18494</v>
      </c>
      <c r="Z3389" s="17">
        <f t="shared" si="1351"/>
        <v>129.23699999999999</v>
      </c>
      <c r="AA3389" s="18">
        <f t="shared" si="1349"/>
        <v>159.20500000000001</v>
      </c>
      <c r="AB3389" s="18" t="s">
        <v>18494</v>
      </c>
      <c r="AC3389" s="17">
        <f t="shared" si="1350"/>
        <v>129.23699999999999</v>
      </c>
      <c r="AD3389" s="17">
        <f t="shared" si="1329"/>
        <v>177.935</v>
      </c>
      <c r="AE3389" s="19">
        <f t="shared" si="1338"/>
        <v>131.11000000000001</v>
      </c>
      <c r="AF3389" s="18" t="s">
        <v>18494</v>
      </c>
      <c r="AG3389" s="17" t="s">
        <v>18482</v>
      </c>
      <c r="AH3389" s="17" t="s">
        <v>18482</v>
      </c>
      <c r="AI3389" s="20" t="s">
        <v>18494</v>
      </c>
      <c r="AJ3389" s="10">
        <f t="shared" si="1328"/>
        <v>154.00274250000001</v>
      </c>
      <c r="AK3389" s="10">
        <f t="shared" si="1330"/>
        <v>18.73</v>
      </c>
      <c r="AL3389" s="10">
        <f t="shared" si="1331"/>
        <v>177.935</v>
      </c>
    </row>
    <row r="3390" spans="1:38" x14ac:dyDescent="0.25">
      <c r="A3390" s="25" t="s">
        <v>13269</v>
      </c>
      <c r="B3390" s="25" t="s">
        <v>6896</v>
      </c>
      <c r="C3390" s="25" t="s">
        <v>4476</v>
      </c>
      <c r="D3390" s="25" t="s">
        <v>18492</v>
      </c>
      <c r="E3390" s="25" t="s">
        <v>16878</v>
      </c>
      <c r="G3390" s="27">
        <v>192.25</v>
      </c>
      <c r="H3390" s="17">
        <f t="shared" si="1339"/>
        <v>153.80000000000001</v>
      </c>
      <c r="I3390" s="17">
        <f t="shared" si="1340"/>
        <v>132.6525</v>
      </c>
      <c r="J3390" s="17">
        <f t="shared" si="1341"/>
        <v>57.674999999999997</v>
      </c>
      <c r="K3390" s="17">
        <f t="shared" si="1342"/>
        <v>132.6525</v>
      </c>
      <c r="L3390" s="17">
        <f t="shared" si="1343"/>
        <v>153.80000000000001</v>
      </c>
      <c r="M3390" s="18">
        <f t="shared" si="1332"/>
        <v>19.225000000000001</v>
      </c>
      <c r="N3390" s="18" t="s">
        <v>18494</v>
      </c>
      <c r="O3390" s="17">
        <f t="shared" si="1344"/>
        <v>132.6525</v>
      </c>
      <c r="P3390" s="17">
        <f t="shared" si="1334"/>
        <v>134.57499999999999</v>
      </c>
      <c r="Q3390" s="17">
        <f t="shared" si="1345"/>
        <v>153.80000000000001</v>
      </c>
      <c r="R3390" s="18" t="s">
        <v>18494</v>
      </c>
      <c r="S3390" s="18" t="s">
        <v>18494</v>
      </c>
      <c r="T3390" s="17">
        <f t="shared" si="1346"/>
        <v>132.6525</v>
      </c>
      <c r="U3390" s="17">
        <f t="shared" si="1327"/>
        <v>173.02500000000001</v>
      </c>
      <c r="V3390" s="17">
        <f t="shared" si="1335"/>
        <v>132.6525</v>
      </c>
      <c r="W3390" s="17">
        <f t="shared" si="1347"/>
        <v>120.31005</v>
      </c>
      <c r="X3390" s="17">
        <f t="shared" si="1348"/>
        <v>125.32777499999999</v>
      </c>
      <c r="Y3390" s="18" t="s">
        <v>18494</v>
      </c>
      <c r="Z3390" s="17">
        <f t="shared" si="1351"/>
        <v>132.6525</v>
      </c>
      <c r="AA3390" s="18">
        <f t="shared" si="1349"/>
        <v>163.41249999999999</v>
      </c>
      <c r="AB3390" s="18" t="s">
        <v>18494</v>
      </c>
      <c r="AC3390" s="17">
        <f t="shared" si="1350"/>
        <v>132.6525</v>
      </c>
      <c r="AD3390" s="17">
        <f t="shared" si="1329"/>
        <v>182.63749999999999</v>
      </c>
      <c r="AE3390" s="19">
        <f t="shared" si="1338"/>
        <v>134.57499999999999</v>
      </c>
      <c r="AF3390" s="18" t="s">
        <v>18494</v>
      </c>
      <c r="AG3390" s="17" t="s">
        <v>18482</v>
      </c>
      <c r="AH3390" s="17" t="s">
        <v>18482</v>
      </c>
      <c r="AI3390" s="20" t="s">
        <v>18494</v>
      </c>
      <c r="AJ3390" s="10">
        <f t="shared" si="1328"/>
        <v>158.07275625</v>
      </c>
      <c r="AK3390" s="10">
        <f t="shared" si="1330"/>
        <v>19.225000000000001</v>
      </c>
      <c r="AL3390" s="10">
        <f t="shared" si="1331"/>
        <v>182.63749999999999</v>
      </c>
    </row>
    <row r="3391" spans="1:38" x14ac:dyDescent="0.25">
      <c r="A3391" s="25" t="s">
        <v>11857</v>
      </c>
      <c r="B3391" s="25" t="s">
        <v>5131</v>
      </c>
      <c r="C3391" s="25" t="s">
        <v>4476</v>
      </c>
      <c r="D3391" s="25" t="s">
        <v>18492</v>
      </c>
      <c r="E3391" s="25" t="s">
        <v>16875</v>
      </c>
      <c r="G3391" s="27">
        <v>20</v>
      </c>
      <c r="H3391" s="17">
        <f t="shared" si="1339"/>
        <v>16</v>
      </c>
      <c r="I3391" s="17">
        <f t="shared" si="1340"/>
        <v>13.799999999999999</v>
      </c>
      <c r="J3391" s="17">
        <f t="shared" si="1341"/>
        <v>6</v>
      </c>
      <c r="K3391" s="17">
        <f t="shared" si="1342"/>
        <v>13.799999999999999</v>
      </c>
      <c r="L3391" s="17">
        <f t="shared" si="1343"/>
        <v>16</v>
      </c>
      <c r="M3391" s="18">
        <f t="shared" si="1332"/>
        <v>2</v>
      </c>
      <c r="N3391" s="18" t="s">
        <v>18494</v>
      </c>
      <c r="O3391" s="17">
        <f t="shared" si="1344"/>
        <v>13.799999999999999</v>
      </c>
      <c r="P3391" s="17">
        <f t="shared" si="1334"/>
        <v>14</v>
      </c>
      <c r="Q3391" s="17">
        <f t="shared" si="1345"/>
        <v>16</v>
      </c>
      <c r="R3391" s="18" t="s">
        <v>18494</v>
      </c>
      <c r="S3391" s="18" t="s">
        <v>18494</v>
      </c>
      <c r="T3391" s="17">
        <f t="shared" si="1346"/>
        <v>13.799999999999999</v>
      </c>
      <c r="U3391" s="17">
        <f t="shared" si="1327"/>
        <v>18</v>
      </c>
      <c r="V3391" s="17">
        <f t="shared" si="1335"/>
        <v>13.799999999999999</v>
      </c>
      <c r="W3391" s="17">
        <f t="shared" si="1347"/>
        <v>12.516</v>
      </c>
      <c r="X3391" s="17">
        <f t="shared" si="1348"/>
        <v>13.037999999999998</v>
      </c>
      <c r="Y3391" s="18" t="s">
        <v>18494</v>
      </c>
      <c r="Z3391" s="17">
        <f t="shared" si="1351"/>
        <v>13.799999999999999</v>
      </c>
      <c r="AA3391" s="18">
        <f t="shared" si="1349"/>
        <v>17</v>
      </c>
      <c r="AB3391" s="18" t="s">
        <v>18494</v>
      </c>
      <c r="AC3391" s="17">
        <f t="shared" si="1350"/>
        <v>13.799999999999999</v>
      </c>
      <c r="AD3391" s="17">
        <f t="shared" si="1329"/>
        <v>19</v>
      </c>
      <c r="AE3391" s="19">
        <f t="shared" si="1338"/>
        <v>14</v>
      </c>
      <c r="AF3391" s="18" t="s">
        <v>18494</v>
      </c>
      <c r="AG3391" s="17" t="s">
        <v>18482</v>
      </c>
      <c r="AH3391" s="17" t="s">
        <v>18482</v>
      </c>
      <c r="AI3391" s="20" t="s">
        <v>18494</v>
      </c>
      <c r="AJ3391" s="10">
        <f t="shared" si="1328"/>
        <v>16.444500000000001</v>
      </c>
      <c r="AK3391" s="10">
        <f t="shared" si="1330"/>
        <v>2</v>
      </c>
      <c r="AL3391" s="10">
        <f t="shared" si="1331"/>
        <v>19</v>
      </c>
    </row>
    <row r="3392" spans="1:38" x14ac:dyDescent="0.25">
      <c r="A3392" s="25" t="s">
        <v>11264</v>
      </c>
      <c r="B3392" s="25" t="s">
        <v>4498</v>
      </c>
      <c r="C3392" s="25" t="s">
        <v>4476</v>
      </c>
      <c r="D3392" s="25" t="s">
        <v>18492</v>
      </c>
      <c r="E3392" s="25" t="s">
        <v>13568</v>
      </c>
      <c r="G3392" s="27">
        <v>200</v>
      </c>
      <c r="H3392" s="17">
        <f t="shared" si="1339"/>
        <v>160</v>
      </c>
      <c r="I3392" s="17">
        <f t="shared" si="1340"/>
        <v>138</v>
      </c>
      <c r="J3392" s="17">
        <f t="shared" si="1341"/>
        <v>60</v>
      </c>
      <c r="K3392" s="17">
        <f t="shared" si="1342"/>
        <v>138</v>
      </c>
      <c r="L3392" s="17">
        <f t="shared" si="1343"/>
        <v>160</v>
      </c>
      <c r="M3392" s="18">
        <f t="shared" si="1332"/>
        <v>20</v>
      </c>
      <c r="N3392" s="18" t="s">
        <v>18494</v>
      </c>
      <c r="O3392" s="17">
        <f t="shared" si="1344"/>
        <v>138</v>
      </c>
      <c r="P3392" s="17">
        <f t="shared" si="1334"/>
        <v>140</v>
      </c>
      <c r="Q3392" s="17">
        <f t="shared" si="1345"/>
        <v>160</v>
      </c>
      <c r="R3392" s="18" t="s">
        <v>18494</v>
      </c>
      <c r="S3392" s="18" t="s">
        <v>18494</v>
      </c>
      <c r="T3392" s="17">
        <f t="shared" si="1346"/>
        <v>138</v>
      </c>
      <c r="U3392" s="17">
        <f t="shared" si="1327"/>
        <v>180</v>
      </c>
      <c r="V3392" s="17">
        <f t="shared" si="1335"/>
        <v>138</v>
      </c>
      <c r="W3392" s="17">
        <f t="shared" si="1347"/>
        <v>125.16000000000001</v>
      </c>
      <c r="X3392" s="17">
        <f t="shared" si="1348"/>
        <v>130.38</v>
      </c>
      <c r="Y3392" s="18" t="s">
        <v>18494</v>
      </c>
      <c r="Z3392" s="17">
        <f t="shared" si="1351"/>
        <v>138</v>
      </c>
      <c r="AA3392" s="18">
        <f t="shared" si="1349"/>
        <v>170</v>
      </c>
      <c r="AB3392" s="18" t="s">
        <v>18494</v>
      </c>
      <c r="AC3392" s="17">
        <f t="shared" si="1350"/>
        <v>138</v>
      </c>
      <c r="AD3392" s="17">
        <f t="shared" si="1329"/>
        <v>190</v>
      </c>
      <c r="AE3392" s="19">
        <f t="shared" si="1338"/>
        <v>140</v>
      </c>
      <c r="AF3392" s="18" t="s">
        <v>18494</v>
      </c>
      <c r="AG3392" s="17" t="s">
        <v>18482</v>
      </c>
      <c r="AH3392" s="17" t="s">
        <v>18482</v>
      </c>
      <c r="AI3392" s="20" t="s">
        <v>18494</v>
      </c>
      <c r="AJ3392" s="10">
        <f t="shared" si="1328"/>
        <v>164.44499999999999</v>
      </c>
      <c r="AK3392" s="10">
        <f t="shared" si="1330"/>
        <v>20</v>
      </c>
      <c r="AL3392" s="10">
        <f t="shared" si="1331"/>
        <v>190</v>
      </c>
    </row>
    <row r="3393" spans="1:38" x14ac:dyDescent="0.25">
      <c r="A3393" s="25" t="s">
        <v>11270</v>
      </c>
      <c r="B3393" s="25" t="s">
        <v>4503</v>
      </c>
      <c r="C3393" s="25" t="s">
        <v>4476</v>
      </c>
      <c r="D3393" s="25" t="s">
        <v>18492</v>
      </c>
      <c r="E3393" s="25" t="s">
        <v>17028</v>
      </c>
      <c r="G3393" s="27">
        <v>200</v>
      </c>
      <c r="H3393" s="17">
        <f t="shared" si="1339"/>
        <v>160</v>
      </c>
      <c r="I3393" s="17">
        <f t="shared" si="1340"/>
        <v>138</v>
      </c>
      <c r="J3393" s="17">
        <f t="shared" si="1341"/>
        <v>60</v>
      </c>
      <c r="K3393" s="17">
        <f t="shared" si="1342"/>
        <v>138</v>
      </c>
      <c r="L3393" s="17">
        <f t="shared" si="1343"/>
        <v>160</v>
      </c>
      <c r="M3393" s="18">
        <f t="shared" si="1332"/>
        <v>20</v>
      </c>
      <c r="N3393" s="18" t="s">
        <v>18494</v>
      </c>
      <c r="O3393" s="17">
        <f t="shared" si="1344"/>
        <v>138</v>
      </c>
      <c r="P3393" s="17">
        <f t="shared" si="1334"/>
        <v>140</v>
      </c>
      <c r="Q3393" s="17">
        <f t="shared" si="1345"/>
        <v>160</v>
      </c>
      <c r="R3393" s="18" t="s">
        <v>18494</v>
      </c>
      <c r="S3393" s="18" t="s">
        <v>18494</v>
      </c>
      <c r="T3393" s="17">
        <f t="shared" si="1346"/>
        <v>138</v>
      </c>
      <c r="U3393" s="17">
        <f t="shared" si="1327"/>
        <v>180</v>
      </c>
      <c r="V3393" s="17">
        <f t="shared" si="1335"/>
        <v>138</v>
      </c>
      <c r="W3393" s="17">
        <f t="shared" si="1347"/>
        <v>125.16000000000001</v>
      </c>
      <c r="X3393" s="17">
        <f t="shared" si="1348"/>
        <v>130.38</v>
      </c>
      <c r="Y3393" s="18" t="s">
        <v>18494</v>
      </c>
      <c r="Z3393" s="17">
        <f t="shared" si="1351"/>
        <v>138</v>
      </c>
      <c r="AA3393" s="18">
        <f t="shared" si="1349"/>
        <v>170</v>
      </c>
      <c r="AB3393" s="18" t="s">
        <v>18494</v>
      </c>
      <c r="AC3393" s="17">
        <f t="shared" si="1350"/>
        <v>138</v>
      </c>
      <c r="AD3393" s="17">
        <f t="shared" si="1329"/>
        <v>190</v>
      </c>
      <c r="AE3393" s="19">
        <f t="shared" si="1338"/>
        <v>140</v>
      </c>
      <c r="AF3393" s="18" t="s">
        <v>18494</v>
      </c>
      <c r="AG3393" s="17" t="s">
        <v>18482</v>
      </c>
      <c r="AH3393" s="17" t="s">
        <v>18482</v>
      </c>
      <c r="AI3393" s="20" t="s">
        <v>18494</v>
      </c>
      <c r="AJ3393" s="10">
        <f t="shared" si="1328"/>
        <v>164.44499999999999</v>
      </c>
      <c r="AK3393" s="10">
        <f t="shared" si="1330"/>
        <v>20</v>
      </c>
      <c r="AL3393" s="10">
        <f t="shared" si="1331"/>
        <v>190</v>
      </c>
    </row>
    <row r="3394" spans="1:38" x14ac:dyDescent="0.25">
      <c r="A3394" s="25" t="s">
        <v>11850</v>
      </c>
      <c r="B3394" s="25" t="s">
        <v>820</v>
      </c>
      <c r="C3394" s="25" t="s">
        <v>4476</v>
      </c>
      <c r="D3394" s="25" t="s">
        <v>18492</v>
      </c>
      <c r="E3394" s="25" t="s">
        <v>13707</v>
      </c>
      <c r="G3394" s="27">
        <v>250</v>
      </c>
      <c r="H3394" s="17">
        <f t="shared" si="1339"/>
        <v>200</v>
      </c>
      <c r="I3394" s="17">
        <f t="shared" si="1340"/>
        <v>172.5</v>
      </c>
      <c r="J3394" s="17">
        <f t="shared" si="1341"/>
        <v>75</v>
      </c>
      <c r="K3394" s="17">
        <f t="shared" si="1342"/>
        <v>172.5</v>
      </c>
      <c r="L3394" s="17">
        <f t="shared" si="1343"/>
        <v>200</v>
      </c>
      <c r="M3394" s="18">
        <f t="shared" si="1332"/>
        <v>25</v>
      </c>
      <c r="N3394" s="18" t="s">
        <v>18494</v>
      </c>
      <c r="O3394" s="17">
        <f t="shared" si="1344"/>
        <v>172.5</v>
      </c>
      <c r="P3394" s="17">
        <f t="shared" si="1334"/>
        <v>175</v>
      </c>
      <c r="Q3394" s="17">
        <f t="shared" si="1345"/>
        <v>200</v>
      </c>
      <c r="R3394" s="18" t="s">
        <v>18494</v>
      </c>
      <c r="S3394" s="18" t="s">
        <v>18494</v>
      </c>
      <c r="T3394" s="17">
        <f t="shared" si="1346"/>
        <v>172.5</v>
      </c>
      <c r="U3394" s="17">
        <f t="shared" si="1327"/>
        <v>225</v>
      </c>
      <c r="V3394" s="17">
        <f t="shared" si="1335"/>
        <v>172.5</v>
      </c>
      <c r="W3394" s="17">
        <f t="shared" si="1347"/>
        <v>156.45000000000002</v>
      </c>
      <c r="X3394" s="17">
        <f t="shared" si="1348"/>
        <v>162.97499999999999</v>
      </c>
      <c r="Y3394" s="18" t="s">
        <v>18494</v>
      </c>
      <c r="Z3394" s="17">
        <f t="shared" si="1351"/>
        <v>172.5</v>
      </c>
      <c r="AA3394" s="18">
        <f t="shared" si="1349"/>
        <v>212.5</v>
      </c>
      <c r="AB3394" s="18" t="s">
        <v>18494</v>
      </c>
      <c r="AC3394" s="17">
        <f t="shared" si="1350"/>
        <v>172.5</v>
      </c>
      <c r="AD3394" s="17">
        <f t="shared" si="1329"/>
        <v>237.5</v>
      </c>
      <c r="AE3394" s="19">
        <v>75.959999999999994</v>
      </c>
      <c r="AF3394" s="18" t="s">
        <v>18494</v>
      </c>
      <c r="AG3394" s="17" t="s">
        <v>18482</v>
      </c>
      <c r="AH3394" s="17" t="s">
        <v>18482</v>
      </c>
      <c r="AI3394" s="20" t="s">
        <v>18494</v>
      </c>
      <c r="AJ3394" s="10">
        <f t="shared" si="1328"/>
        <v>205.55625000000001</v>
      </c>
      <c r="AK3394" s="10">
        <f t="shared" si="1330"/>
        <v>25</v>
      </c>
      <c r="AL3394" s="10">
        <f t="shared" si="1331"/>
        <v>237.5</v>
      </c>
    </row>
    <row r="3395" spans="1:38" x14ac:dyDescent="0.25">
      <c r="A3395" s="25" t="s">
        <v>11234</v>
      </c>
      <c r="B3395" s="25" t="s">
        <v>4479</v>
      </c>
      <c r="C3395" s="25" t="s">
        <v>4476</v>
      </c>
      <c r="D3395" s="25" t="s">
        <v>18492</v>
      </c>
      <c r="E3395" s="25" t="s">
        <v>14208</v>
      </c>
      <c r="G3395" s="27">
        <v>250</v>
      </c>
      <c r="H3395" s="17">
        <f t="shared" si="1339"/>
        <v>200</v>
      </c>
      <c r="I3395" s="17">
        <f t="shared" si="1340"/>
        <v>172.5</v>
      </c>
      <c r="J3395" s="17">
        <f t="shared" si="1341"/>
        <v>75</v>
      </c>
      <c r="K3395" s="17">
        <f t="shared" si="1342"/>
        <v>172.5</v>
      </c>
      <c r="L3395" s="17">
        <f t="shared" si="1343"/>
        <v>200</v>
      </c>
      <c r="M3395" s="18">
        <f t="shared" si="1332"/>
        <v>25</v>
      </c>
      <c r="N3395" s="18" t="s">
        <v>18494</v>
      </c>
      <c r="O3395" s="17">
        <f t="shared" si="1344"/>
        <v>172.5</v>
      </c>
      <c r="P3395" s="17">
        <f t="shared" si="1334"/>
        <v>175</v>
      </c>
      <c r="Q3395" s="17">
        <f t="shared" si="1345"/>
        <v>200</v>
      </c>
      <c r="R3395" s="18" t="s">
        <v>18494</v>
      </c>
      <c r="S3395" s="18" t="s">
        <v>18494</v>
      </c>
      <c r="T3395" s="17">
        <f t="shared" si="1346"/>
        <v>172.5</v>
      </c>
      <c r="U3395" s="17">
        <f t="shared" ref="U3395:U3458" si="1352">G3395*90%</f>
        <v>225</v>
      </c>
      <c r="V3395" s="17">
        <f t="shared" si="1335"/>
        <v>172.5</v>
      </c>
      <c r="W3395" s="17">
        <f t="shared" si="1347"/>
        <v>156.45000000000002</v>
      </c>
      <c r="X3395" s="17">
        <f t="shared" si="1348"/>
        <v>162.97499999999999</v>
      </c>
      <c r="Y3395" s="18" t="s">
        <v>18494</v>
      </c>
      <c r="Z3395" s="17">
        <f t="shared" si="1351"/>
        <v>172.5</v>
      </c>
      <c r="AA3395" s="18">
        <f t="shared" si="1349"/>
        <v>212.5</v>
      </c>
      <c r="AB3395" s="18" t="s">
        <v>18494</v>
      </c>
      <c r="AC3395" s="17">
        <f t="shared" si="1350"/>
        <v>172.5</v>
      </c>
      <c r="AD3395" s="17">
        <f t="shared" si="1329"/>
        <v>237.5</v>
      </c>
      <c r="AE3395" s="19">
        <f t="shared" si="1338"/>
        <v>175</v>
      </c>
      <c r="AF3395" s="18" t="s">
        <v>18494</v>
      </c>
      <c r="AG3395" s="17" t="s">
        <v>18482</v>
      </c>
      <c r="AH3395" s="17" t="s">
        <v>18482</v>
      </c>
      <c r="AI3395" s="20" t="s">
        <v>18494</v>
      </c>
      <c r="AJ3395" s="10">
        <f t="shared" ref="AJ3395:AJ3458" si="1353">G3395*75%*0.0963+G3395*75%</f>
        <v>205.55625000000001</v>
      </c>
      <c r="AK3395" s="10">
        <f t="shared" si="1330"/>
        <v>25</v>
      </c>
      <c r="AL3395" s="10">
        <f t="shared" si="1331"/>
        <v>237.5</v>
      </c>
    </row>
    <row r="3396" spans="1:38" x14ac:dyDescent="0.25">
      <c r="A3396" s="25" t="s">
        <v>11545</v>
      </c>
      <c r="B3396" s="25" t="s">
        <v>4807</v>
      </c>
      <c r="C3396" s="25" t="s">
        <v>4476</v>
      </c>
      <c r="D3396" s="25" t="s">
        <v>18492</v>
      </c>
      <c r="E3396" s="25" t="s">
        <v>13604</v>
      </c>
      <c r="G3396" s="27">
        <v>250</v>
      </c>
      <c r="H3396" s="17">
        <f t="shared" si="1339"/>
        <v>200</v>
      </c>
      <c r="I3396" s="17">
        <f t="shared" si="1340"/>
        <v>172.5</v>
      </c>
      <c r="J3396" s="17">
        <f t="shared" si="1341"/>
        <v>75</v>
      </c>
      <c r="K3396" s="17">
        <f t="shared" si="1342"/>
        <v>172.5</v>
      </c>
      <c r="L3396" s="17">
        <f t="shared" si="1343"/>
        <v>200</v>
      </c>
      <c r="M3396" s="18">
        <f t="shared" si="1332"/>
        <v>25</v>
      </c>
      <c r="N3396" s="18" t="s">
        <v>18494</v>
      </c>
      <c r="O3396" s="17">
        <f t="shared" si="1344"/>
        <v>172.5</v>
      </c>
      <c r="P3396" s="17">
        <f t="shared" si="1334"/>
        <v>175</v>
      </c>
      <c r="Q3396" s="17">
        <f t="shared" si="1345"/>
        <v>200</v>
      </c>
      <c r="R3396" s="18" t="s">
        <v>18494</v>
      </c>
      <c r="S3396" s="18" t="s">
        <v>18494</v>
      </c>
      <c r="T3396" s="17">
        <f t="shared" si="1346"/>
        <v>172.5</v>
      </c>
      <c r="U3396" s="17">
        <f t="shared" si="1352"/>
        <v>225</v>
      </c>
      <c r="V3396" s="17">
        <f t="shared" si="1335"/>
        <v>172.5</v>
      </c>
      <c r="W3396" s="17">
        <f t="shared" si="1347"/>
        <v>156.45000000000002</v>
      </c>
      <c r="X3396" s="17">
        <f t="shared" si="1348"/>
        <v>162.97499999999999</v>
      </c>
      <c r="Y3396" s="18" t="s">
        <v>18494</v>
      </c>
      <c r="Z3396" s="17">
        <f t="shared" si="1351"/>
        <v>172.5</v>
      </c>
      <c r="AA3396" s="18">
        <f t="shared" si="1349"/>
        <v>212.5</v>
      </c>
      <c r="AB3396" s="18" t="s">
        <v>18494</v>
      </c>
      <c r="AC3396" s="17">
        <f t="shared" si="1350"/>
        <v>172.5</v>
      </c>
      <c r="AD3396" s="17">
        <f t="shared" ref="AD3396:AD3459" si="1354">G3396*95%</f>
        <v>237.5</v>
      </c>
      <c r="AE3396" s="19">
        <f t="shared" si="1338"/>
        <v>175</v>
      </c>
      <c r="AF3396" s="18" t="s">
        <v>18494</v>
      </c>
      <c r="AG3396" s="17" t="s">
        <v>18482</v>
      </c>
      <c r="AH3396" s="17" t="s">
        <v>18482</v>
      </c>
      <c r="AI3396" s="20" t="s">
        <v>18494</v>
      </c>
      <c r="AJ3396" s="10">
        <f t="shared" si="1353"/>
        <v>205.55625000000001</v>
      </c>
      <c r="AK3396" s="10">
        <f t="shared" ref="AK3396:AK3459" si="1355">MIN(H3396:AJ3396)</f>
        <v>25</v>
      </c>
      <c r="AL3396" s="10">
        <f t="shared" si="1331"/>
        <v>237.5</v>
      </c>
    </row>
    <row r="3397" spans="1:38" x14ac:dyDescent="0.25">
      <c r="A3397" s="25" t="s">
        <v>13253</v>
      </c>
      <c r="B3397" s="25" t="s">
        <v>532</v>
      </c>
      <c r="C3397" s="25" t="s">
        <v>4476</v>
      </c>
      <c r="D3397" s="25" t="s">
        <v>18492</v>
      </c>
      <c r="E3397" s="25" t="s">
        <v>14017</v>
      </c>
      <c r="G3397" s="27">
        <v>250.75</v>
      </c>
      <c r="H3397" s="17">
        <f t="shared" si="1339"/>
        <v>200.60000000000002</v>
      </c>
      <c r="I3397" s="17">
        <f t="shared" si="1340"/>
        <v>173.01749999999998</v>
      </c>
      <c r="J3397" s="17">
        <f t="shared" si="1341"/>
        <v>75.224999999999994</v>
      </c>
      <c r="K3397" s="17">
        <f t="shared" si="1342"/>
        <v>173.01749999999998</v>
      </c>
      <c r="L3397" s="17">
        <f t="shared" si="1343"/>
        <v>200.60000000000002</v>
      </c>
      <c r="M3397" s="18">
        <f t="shared" si="1332"/>
        <v>25.075000000000003</v>
      </c>
      <c r="N3397" s="18" t="s">
        <v>18494</v>
      </c>
      <c r="O3397" s="17">
        <f t="shared" si="1344"/>
        <v>173.01749999999998</v>
      </c>
      <c r="P3397" s="17">
        <f t="shared" si="1334"/>
        <v>175.52499999999998</v>
      </c>
      <c r="Q3397" s="17">
        <f t="shared" si="1345"/>
        <v>200.60000000000002</v>
      </c>
      <c r="R3397" s="18" t="s">
        <v>18494</v>
      </c>
      <c r="S3397" s="18" t="s">
        <v>18494</v>
      </c>
      <c r="T3397" s="17">
        <f t="shared" si="1346"/>
        <v>173.01749999999998</v>
      </c>
      <c r="U3397" s="17">
        <f t="shared" si="1352"/>
        <v>225.67500000000001</v>
      </c>
      <c r="V3397" s="17">
        <f t="shared" si="1335"/>
        <v>173.01749999999998</v>
      </c>
      <c r="W3397" s="17">
        <f t="shared" si="1347"/>
        <v>156.91935000000001</v>
      </c>
      <c r="X3397" s="17">
        <f t="shared" si="1348"/>
        <v>163.46392499999999</v>
      </c>
      <c r="Y3397" s="18" t="s">
        <v>18494</v>
      </c>
      <c r="Z3397" s="17">
        <f t="shared" si="1351"/>
        <v>173.01749999999998</v>
      </c>
      <c r="AA3397" s="18">
        <f t="shared" si="1349"/>
        <v>213.13749999999999</v>
      </c>
      <c r="AB3397" s="18" t="s">
        <v>18494</v>
      </c>
      <c r="AC3397" s="17">
        <f t="shared" si="1350"/>
        <v>173.01749999999998</v>
      </c>
      <c r="AD3397" s="17">
        <f t="shared" si="1354"/>
        <v>238.21249999999998</v>
      </c>
      <c r="AE3397" s="19">
        <f t="shared" si="1338"/>
        <v>175.52499999999998</v>
      </c>
      <c r="AF3397" s="18" t="s">
        <v>18494</v>
      </c>
      <c r="AG3397" s="17" t="s">
        <v>18482</v>
      </c>
      <c r="AH3397" s="17" t="s">
        <v>18482</v>
      </c>
      <c r="AI3397" s="20" t="s">
        <v>18494</v>
      </c>
      <c r="AJ3397" s="10">
        <f t="shared" si="1353"/>
        <v>206.17291875000001</v>
      </c>
      <c r="AK3397" s="10">
        <f t="shared" si="1355"/>
        <v>25.075000000000003</v>
      </c>
      <c r="AL3397" s="10">
        <f t="shared" ref="AL3397:AL3460" si="1356">MAX(H3397:AJ3397)</f>
        <v>238.21249999999998</v>
      </c>
    </row>
    <row r="3398" spans="1:38" x14ac:dyDescent="0.25">
      <c r="A3398" s="25" t="s">
        <v>13255</v>
      </c>
      <c r="B3398" s="25" t="s">
        <v>1856</v>
      </c>
      <c r="C3398" s="25" t="s">
        <v>4476</v>
      </c>
      <c r="D3398" s="25" t="s">
        <v>18492</v>
      </c>
      <c r="E3398" s="25" t="s">
        <v>15349</v>
      </c>
      <c r="G3398" s="27">
        <v>265.35000000000002</v>
      </c>
      <c r="H3398" s="17">
        <f t="shared" si="1339"/>
        <v>212.28000000000003</v>
      </c>
      <c r="I3398" s="17">
        <f t="shared" si="1340"/>
        <v>183.0915</v>
      </c>
      <c r="J3398" s="17">
        <f t="shared" si="1341"/>
        <v>79.605000000000004</v>
      </c>
      <c r="K3398" s="17">
        <f t="shared" si="1342"/>
        <v>183.0915</v>
      </c>
      <c r="L3398" s="17">
        <f t="shared" si="1343"/>
        <v>212.28000000000003</v>
      </c>
      <c r="M3398" s="18">
        <f t="shared" si="1332"/>
        <v>26.535000000000004</v>
      </c>
      <c r="N3398" s="18" t="s">
        <v>18494</v>
      </c>
      <c r="O3398" s="17">
        <f t="shared" si="1344"/>
        <v>183.0915</v>
      </c>
      <c r="P3398" s="17">
        <f t="shared" si="1334"/>
        <v>185.745</v>
      </c>
      <c r="Q3398" s="17">
        <f t="shared" si="1345"/>
        <v>212.28000000000003</v>
      </c>
      <c r="R3398" s="18" t="s">
        <v>18494</v>
      </c>
      <c r="S3398" s="18" t="s">
        <v>18494</v>
      </c>
      <c r="T3398" s="17">
        <f t="shared" si="1346"/>
        <v>183.0915</v>
      </c>
      <c r="U3398" s="17">
        <f t="shared" si="1352"/>
        <v>238.81500000000003</v>
      </c>
      <c r="V3398" s="17">
        <f t="shared" si="1335"/>
        <v>183.0915</v>
      </c>
      <c r="W3398" s="17">
        <f t="shared" si="1347"/>
        <v>166.05603000000002</v>
      </c>
      <c r="X3398" s="17">
        <f t="shared" si="1348"/>
        <v>172.98166499999999</v>
      </c>
      <c r="Y3398" s="18" t="s">
        <v>18494</v>
      </c>
      <c r="Z3398" s="17">
        <f t="shared" si="1351"/>
        <v>183.0915</v>
      </c>
      <c r="AA3398" s="18">
        <f t="shared" si="1349"/>
        <v>225.54750000000001</v>
      </c>
      <c r="AB3398" s="18" t="s">
        <v>18494</v>
      </c>
      <c r="AC3398" s="17">
        <f t="shared" si="1350"/>
        <v>183.0915</v>
      </c>
      <c r="AD3398" s="17">
        <f t="shared" si="1354"/>
        <v>252.08250000000001</v>
      </c>
      <c r="AE3398" s="19">
        <f t="shared" si="1338"/>
        <v>185.745</v>
      </c>
      <c r="AF3398" s="18" t="s">
        <v>18494</v>
      </c>
      <c r="AG3398" s="17" t="s">
        <v>18482</v>
      </c>
      <c r="AH3398" s="17" t="s">
        <v>18482</v>
      </c>
      <c r="AI3398" s="20" t="s">
        <v>18494</v>
      </c>
      <c r="AJ3398" s="10">
        <f t="shared" si="1353"/>
        <v>218.17740375000002</v>
      </c>
      <c r="AK3398" s="10">
        <f t="shared" si="1355"/>
        <v>26.535000000000004</v>
      </c>
      <c r="AL3398" s="10">
        <f t="shared" si="1356"/>
        <v>252.08250000000001</v>
      </c>
    </row>
    <row r="3399" spans="1:38" x14ac:dyDescent="0.25">
      <c r="A3399" s="25" t="s">
        <v>12031</v>
      </c>
      <c r="B3399" s="25" t="s">
        <v>5309</v>
      </c>
      <c r="C3399" s="25" t="s">
        <v>4476</v>
      </c>
      <c r="D3399" s="25" t="s">
        <v>18492</v>
      </c>
      <c r="E3399" s="25" t="s">
        <v>17435</v>
      </c>
      <c r="G3399" s="27">
        <v>30</v>
      </c>
      <c r="H3399" s="17">
        <f t="shared" si="1339"/>
        <v>24</v>
      </c>
      <c r="I3399" s="17">
        <f t="shared" si="1340"/>
        <v>20.7</v>
      </c>
      <c r="J3399" s="17">
        <f t="shared" si="1341"/>
        <v>9</v>
      </c>
      <c r="K3399" s="17">
        <f t="shared" si="1342"/>
        <v>20.7</v>
      </c>
      <c r="L3399" s="17">
        <f t="shared" si="1343"/>
        <v>24</v>
      </c>
      <c r="M3399" s="18">
        <f t="shared" si="1332"/>
        <v>3</v>
      </c>
      <c r="N3399" s="18" t="s">
        <v>18494</v>
      </c>
      <c r="O3399" s="17">
        <f t="shared" si="1344"/>
        <v>20.7</v>
      </c>
      <c r="P3399" s="17">
        <f t="shared" si="1334"/>
        <v>21</v>
      </c>
      <c r="Q3399" s="17">
        <f t="shared" si="1345"/>
        <v>24</v>
      </c>
      <c r="R3399" s="18" t="s">
        <v>18494</v>
      </c>
      <c r="S3399" s="18" t="s">
        <v>18494</v>
      </c>
      <c r="T3399" s="17">
        <f t="shared" si="1346"/>
        <v>20.7</v>
      </c>
      <c r="U3399" s="17">
        <f t="shared" si="1352"/>
        <v>27</v>
      </c>
      <c r="V3399" s="17">
        <f t="shared" si="1335"/>
        <v>20.7</v>
      </c>
      <c r="W3399" s="17">
        <f t="shared" si="1347"/>
        <v>18.774000000000001</v>
      </c>
      <c r="X3399" s="17">
        <f t="shared" si="1348"/>
        <v>19.556999999999999</v>
      </c>
      <c r="Y3399" s="18" t="s">
        <v>18494</v>
      </c>
      <c r="Z3399" s="17">
        <f t="shared" si="1351"/>
        <v>20.7</v>
      </c>
      <c r="AA3399" s="18">
        <f t="shared" si="1349"/>
        <v>25.5</v>
      </c>
      <c r="AB3399" s="18" t="s">
        <v>18494</v>
      </c>
      <c r="AC3399" s="17">
        <f t="shared" si="1350"/>
        <v>20.7</v>
      </c>
      <c r="AD3399" s="17">
        <f t="shared" si="1354"/>
        <v>28.5</v>
      </c>
      <c r="AE3399" s="19">
        <f t="shared" si="1338"/>
        <v>21</v>
      </c>
      <c r="AF3399" s="18" t="s">
        <v>18494</v>
      </c>
      <c r="AG3399" s="17" t="s">
        <v>18482</v>
      </c>
      <c r="AH3399" s="17" t="s">
        <v>18482</v>
      </c>
      <c r="AI3399" s="20" t="s">
        <v>18494</v>
      </c>
      <c r="AJ3399" s="10">
        <f t="shared" si="1353"/>
        <v>24.66675</v>
      </c>
      <c r="AK3399" s="10">
        <f t="shared" si="1355"/>
        <v>3</v>
      </c>
      <c r="AL3399" s="10">
        <f t="shared" si="1356"/>
        <v>28.5</v>
      </c>
    </row>
    <row r="3400" spans="1:38" x14ac:dyDescent="0.25">
      <c r="A3400" s="25" t="s">
        <v>4509</v>
      </c>
      <c r="B3400" s="25" t="s">
        <v>4510</v>
      </c>
      <c r="C3400" s="25" t="s">
        <v>4476</v>
      </c>
      <c r="D3400" s="25" t="s">
        <v>18492</v>
      </c>
      <c r="F3400" s="25" t="s">
        <v>4511</v>
      </c>
      <c r="G3400" s="27">
        <v>30</v>
      </c>
      <c r="H3400" s="17">
        <f t="shared" si="1339"/>
        <v>24</v>
      </c>
      <c r="I3400" s="17">
        <f t="shared" si="1340"/>
        <v>20.7</v>
      </c>
      <c r="J3400" s="17">
        <f t="shared" si="1341"/>
        <v>9</v>
      </c>
      <c r="K3400" s="17">
        <f t="shared" si="1342"/>
        <v>20.7</v>
      </c>
      <c r="L3400" s="17">
        <f t="shared" si="1343"/>
        <v>24</v>
      </c>
      <c r="M3400" s="18">
        <f t="shared" si="1332"/>
        <v>3</v>
      </c>
      <c r="N3400" s="18" t="s">
        <v>18494</v>
      </c>
      <c r="O3400" s="17">
        <f t="shared" si="1344"/>
        <v>20.7</v>
      </c>
      <c r="P3400" s="17">
        <f t="shared" si="1334"/>
        <v>21</v>
      </c>
      <c r="Q3400" s="17">
        <f t="shared" si="1345"/>
        <v>24</v>
      </c>
      <c r="R3400" s="18" t="s">
        <v>18494</v>
      </c>
      <c r="S3400" s="18" t="s">
        <v>18494</v>
      </c>
      <c r="T3400" s="17">
        <f t="shared" si="1346"/>
        <v>20.7</v>
      </c>
      <c r="U3400" s="17">
        <f t="shared" si="1352"/>
        <v>27</v>
      </c>
      <c r="V3400" s="17">
        <f t="shared" si="1335"/>
        <v>20.7</v>
      </c>
      <c r="W3400" s="17">
        <f t="shared" si="1347"/>
        <v>18.774000000000001</v>
      </c>
      <c r="X3400" s="17">
        <f t="shared" si="1348"/>
        <v>19.556999999999999</v>
      </c>
      <c r="Y3400" s="18" t="s">
        <v>18494</v>
      </c>
      <c r="Z3400" s="17">
        <f t="shared" si="1351"/>
        <v>20.7</v>
      </c>
      <c r="AA3400" s="18">
        <f t="shared" si="1349"/>
        <v>25.5</v>
      </c>
      <c r="AB3400" s="18" t="s">
        <v>18494</v>
      </c>
      <c r="AC3400" s="17">
        <f t="shared" si="1350"/>
        <v>20.7</v>
      </c>
      <c r="AD3400" s="17">
        <f t="shared" si="1354"/>
        <v>28.5</v>
      </c>
      <c r="AE3400" s="19">
        <f>G3400*70%</f>
        <v>21</v>
      </c>
      <c r="AF3400" s="18" t="s">
        <v>18494</v>
      </c>
      <c r="AG3400" s="17" t="s">
        <v>18482</v>
      </c>
      <c r="AH3400" s="17" t="s">
        <v>18482</v>
      </c>
      <c r="AI3400" s="20" t="s">
        <v>18494</v>
      </c>
      <c r="AJ3400" s="10">
        <f t="shared" si="1353"/>
        <v>24.66675</v>
      </c>
      <c r="AK3400" s="10">
        <f t="shared" si="1355"/>
        <v>3</v>
      </c>
      <c r="AL3400" s="10">
        <f t="shared" si="1356"/>
        <v>28.5</v>
      </c>
    </row>
    <row r="3401" spans="1:38" x14ac:dyDescent="0.25">
      <c r="A3401" s="25" t="s">
        <v>11844</v>
      </c>
      <c r="B3401" s="25" t="s">
        <v>5121</v>
      </c>
      <c r="C3401" s="25" t="s">
        <v>4476</v>
      </c>
      <c r="D3401" s="25" t="s">
        <v>18492</v>
      </c>
      <c r="E3401" s="25" t="s">
        <v>16997</v>
      </c>
      <c r="G3401" s="27">
        <v>300</v>
      </c>
      <c r="H3401" s="17">
        <f t="shared" si="1339"/>
        <v>240</v>
      </c>
      <c r="I3401" s="17">
        <f t="shared" si="1340"/>
        <v>206.99999999999997</v>
      </c>
      <c r="J3401" s="17">
        <f t="shared" si="1341"/>
        <v>90</v>
      </c>
      <c r="K3401" s="17">
        <f t="shared" si="1342"/>
        <v>206.99999999999997</v>
      </c>
      <c r="L3401" s="17">
        <f t="shared" si="1343"/>
        <v>240</v>
      </c>
      <c r="M3401" s="18">
        <f t="shared" si="1332"/>
        <v>30</v>
      </c>
      <c r="N3401" s="18" t="s">
        <v>18494</v>
      </c>
      <c r="O3401" s="17">
        <f t="shared" si="1344"/>
        <v>206.99999999999997</v>
      </c>
      <c r="P3401" s="17">
        <f t="shared" si="1334"/>
        <v>210</v>
      </c>
      <c r="Q3401" s="17">
        <f t="shared" si="1345"/>
        <v>240</v>
      </c>
      <c r="R3401" s="18" t="s">
        <v>18494</v>
      </c>
      <c r="S3401" s="18" t="s">
        <v>18494</v>
      </c>
      <c r="T3401" s="17">
        <f t="shared" si="1346"/>
        <v>206.99999999999997</v>
      </c>
      <c r="U3401" s="17">
        <f t="shared" si="1352"/>
        <v>270</v>
      </c>
      <c r="V3401" s="17">
        <f t="shared" si="1335"/>
        <v>206.99999999999997</v>
      </c>
      <c r="W3401" s="17">
        <f t="shared" si="1347"/>
        <v>187.74</v>
      </c>
      <c r="X3401" s="17">
        <f t="shared" si="1348"/>
        <v>195.56999999999996</v>
      </c>
      <c r="Y3401" s="18" t="s">
        <v>18494</v>
      </c>
      <c r="Z3401" s="17">
        <f t="shared" si="1351"/>
        <v>206.99999999999997</v>
      </c>
      <c r="AA3401" s="18">
        <f t="shared" si="1349"/>
        <v>255</v>
      </c>
      <c r="AB3401" s="18" t="s">
        <v>18494</v>
      </c>
      <c r="AC3401" s="17">
        <f t="shared" si="1350"/>
        <v>206.99999999999997</v>
      </c>
      <c r="AD3401" s="17">
        <f t="shared" si="1354"/>
        <v>285</v>
      </c>
      <c r="AE3401" s="19">
        <f>G3401*70%</f>
        <v>210</v>
      </c>
      <c r="AF3401" s="18" t="s">
        <v>18494</v>
      </c>
      <c r="AG3401" s="17" t="s">
        <v>18482</v>
      </c>
      <c r="AH3401" s="17" t="s">
        <v>18482</v>
      </c>
      <c r="AI3401" s="20" t="s">
        <v>18494</v>
      </c>
      <c r="AJ3401" s="10">
        <f t="shared" si="1353"/>
        <v>246.66749999999999</v>
      </c>
      <c r="AK3401" s="10">
        <f t="shared" si="1355"/>
        <v>30</v>
      </c>
      <c r="AL3401" s="10">
        <f t="shared" si="1356"/>
        <v>285</v>
      </c>
    </row>
    <row r="3402" spans="1:38" x14ac:dyDescent="0.25">
      <c r="A3402" s="25" t="s">
        <v>11245</v>
      </c>
      <c r="B3402" s="25" t="s">
        <v>4490</v>
      </c>
      <c r="C3402" s="25" t="s">
        <v>4476</v>
      </c>
      <c r="D3402" s="25" t="s">
        <v>18492</v>
      </c>
      <c r="E3402" s="25" t="s">
        <v>14532</v>
      </c>
      <c r="G3402" s="27">
        <v>300</v>
      </c>
      <c r="H3402" s="17">
        <f t="shared" si="1339"/>
        <v>240</v>
      </c>
      <c r="I3402" s="17">
        <f t="shared" si="1340"/>
        <v>206.99999999999997</v>
      </c>
      <c r="J3402" s="17">
        <f t="shared" si="1341"/>
        <v>90</v>
      </c>
      <c r="K3402" s="17">
        <f t="shared" si="1342"/>
        <v>206.99999999999997</v>
      </c>
      <c r="L3402" s="17">
        <f t="shared" si="1343"/>
        <v>240</v>
      </c>
      <c r="M3402" s="18">
        <f t="shared" si="1332"/>
        <v>30</v>
      </c>
      <c r="N3402" s="18" t="s">
        <v>18494</v>
      </c>
      <c r="O3402" s="17">
        <f t="shared" si="1344"/>
        <v>206.99999999999997</v>
      </c>
      <c r="P3402" s="17">
        <f t="shared" si="1334"/>
        <v>210</v>
      </c>
      <c r="Q3402" s="17">
        <f t="shared" si="1345"/>
        <v>240</v>
      </c>
      <c r="R3402" s="18" t="s">
        <v>18494</v>
      </c>
      <c r="S3402" s="18" t="s">
        <v>18494</v>
      </c>
      <c r="T3402" s="17">
        <f t="shared" si="1346"/>
        <v>206.99999999999997</v>
      </c>
      <c r="U3402" s="17">
        <f t="shared" si="1352"/>
        <v>270</v>
      </c>
      <c r="V3402" s="17">
        <f t="shared" si="1335"/>
        <v>206.99999999999997</v>
      </c>
      <c r="W3402" s="17">
        <f t="shared" si="1347"/>
        <v>187.74</v>
      </c>
      <c r="X3402" s="17">
        <f t="shared" si="1348"/>
        <v>195.56999999999996</v>
      </c>
      <c r="Y3402" s="18" t="s">
        <v>18494</v>
      </c>
      <c r="Z3402" s="17">
        <f t="shared" si="1351"/>
        <v>206.99999999999997</v>
      </c>
      <c r="AA3402" s="18">
        <f t="shared" si="1349"/>
        <v>255</v>
      </c>
      <c r="AB3402" s="18" t="s">
        <v>18494</v>
      </c>
      <c r="AC3402" s="17">
        <f t="shared" si="1350"/>
        <v>206.99999999999997</v>
      </c>
      <c r="AD3402" s="17">
        <f t="shared" si="1354"/>
        <v>285</v>
      </c>
      <c r="AE3402" s="19">
        <f>G3402*70%</f>
        <v>210</v>
      </c>
      <c r="AF3402" s="18" t="s">
        <v>18494</v>
      </c>
      <c r="AG3402" s="17" t="s">
        <v>18482</v>
      </c>
      <c r="AH3402" s="17" t="s">
        <v>18482</v>
      </c>
      <c r="AI3402" s="20" t="s">
        <v>18494</v>
      </c>
      <c r="AJ3402" s="10">
        <f t="shared" si="1353"/>
        <v>246.66749999999999</v>
      </c>
      <c r="AK3402" s="10">
        <f t="shared" si="1355"/>
        <v>30</v>
      </c>
      <c r="AL3402" s="10">
        <f t="shared" si="1356"/>
        <v>285</v>
      </c>
    </row>
    <row r="3403" spans="1:38" x14ac:dyDescent="0.25">
      <c r="A3403" s="25" t="s">
        <v>6910</v>
      </c>
      <c r="B3403" s="25" t="s">
        <v>5633</v>
      </c>
      <c r="C3403" s="25" t="s">
        <v>4476</v>
      </c>
      <c r="D3403" s="25" t="s">
        <v>18492</v>
      </c>
      <c r="F3403" s="25" t="s">
        <v>5634</v>
      </c>
      <c r="G3403" s="27">
        <v>32.5</v>
      </c>
      <c r="H3403" s="17">
        <f t="shared" si="1339"/>
        <v>26</v>
      </c>
      <c r="I3403" s="17">
        <f t="shared" si="1340"/>
        <v>22.424999999999997</v>
      </c>
      <c r="J3403" s="17">
        <f t="shared" si="1341"/>
        <v>9.75</v>
      </c>
      <c r="K3403" s="17">
        <f t="shared" si="1342"/>
        <v>22.424999999999997</v>
      </c>
      <c r="L3403" s="17">
        <f t="shared" si="1343"/>
        <v>26</v>
      </c>
      <c r="M3403" s="18">
        <f t="shared" si="1332"/>
        <v>3.25</v>
      </c>
      <c r="N3403" s="18" t="s">
        <v>18494</v>
      </c>
      <c r="O3403" s="17">
        <f t="shared" si="1344"/>
        <v>22.424999999999997</v>
      </c>
      <c r="P3403" s="17">
        <f t="shared" si="1334"/>
        <v>22.75</v>
      </c>
      <c r="Q3403" s="17">
        <f t="shared" si="1345"/>
        <v>26</v>
      </c>
      <c r="R3403" s="18" t="s">
        <v>18494</v>
      </c>
      <c r="S3403" s="18" t="s">
        <v>18494</v>
      </c>
      <c r="T3403" s="17">
        <f t="shared" si="1346"/>
        <v>22.424999999999997</v>
      </c>
      <c r="U3403" s="17">
        <f t="shared" si="1352"/>
        <v>29.25</v>
      </c>
      <c r="V3403" s="17">
        <f t="shared" si="1335"/>
        <v>22.424999999999997</v>
      </c>
      <c r="W3403" s="17">
        <f t="shared" si="1347"/>
        <v>20.3385</v>
      </c>
      <c r="X3403" s="17">
        <f t="shared" si="1348"/>
        <v>21.186749999999996</v>
      </c>
      <c r="Y3403" s="18" t="s">
        <v>18494</v>
      </c>
      <c r="Z3403" s="17">
        <f t="shared" si="1351"/>
        <v>22.424999999999997</v>
      </c>
      <c r="AA3403" s="18">
        <f t="shared" si="1349"/>
        <v>27.625</v>
      </c>
      <c r="AB3403" s="18" t="s">
        <v>18494</v>
      </c>
      <c r="AC3403" s="17">
        <f t="shared" si="1350"/>
        <v>22.424999999999997</v>
      </c>
      <c r="AD3403" s="17">
        <f t="shared" si="1354"/>
        <v>30.875</v>
      </c>
      <c r="AE3403" s="19">
        <f t="shared" ref="AE3403:AE3466" si="1357">G3403*70%</f>
        <v>22.75</v>
      </c>
      <c r="AF3403" s="18" t="s">
        <v>18494</v>
      </c>
      <c r="AG3403" s="17" t="s">
        <v>18482</v>
      </c>
      <c r="AH3403" s="17" t="s">
        <v>18482</v>
      </c>
      <c r="AI3403" s="20" t="s">
        <v>18494</v>
      </c>
      <c r="AJ3403" s="10">
        <f t="shared" si="1353"/>
        <v>26.722312500000001</v>
      </c>
      <c r="AK3403" s="10">
        <f t="shared" si="1355"/>
        <v>3.25</v>
      </c>
      <c r="AL3403" s="10">
        <f t="shared" si="1356"/>
        <v>30.875</v>
      </c>
    </row>
    <row r="3404" spans="1:38" x14ac:dyDescent="0.25">
      <c r="A3404" s="25" t="s">
        <v>11846</v>
      </c>
      <c r="B3404" s="25" t="s">
        <v>5123</v>
      </c>
      <c r="C3404" s="25" t="s">
        <v>4476</v>
      </c>
      <c r="D3404" s="25" t="s">
        <v>18492</v>
      </c>
      <c r="E3404" s="25" t="s">
        <v>14709</v>
      </c>
      <c r="G3404" s="27">
        <v>325</v>
      </c>
      <c r="H3404" s="17">
        <f t="shared" si="1339"/>
        <v>260</v>
      </c>
      <c r="I3404" s="17">
        <f t="shared" si="1340"/>
        <v>224.24999999999997</v>
      </c>
      <c r="J3404" s="17">
        <f t="shared" si="1341"/>
        <v>97.5</v>
      </c>
      <c r="K3404" s="17">
        <f t="shared" si="1342"/>
        <v>224.24999999999997</v>
      </c>
      <c r="L3404" s="17">
        <f t="shared" si="1343"/>
        <v>260</v>
      </c>
      <c r="M3404" s="18">
        <f t="shared" si="1332"/>
        <v>32.5</v>
      </c>
      <c r="N3404" s="18" t="s">
        <v>18494</v>
      </c>
      <c r="O3404" s="17">
        <f t="shared" si="1344"/>
        <v>224.24999999999997</v>
      </c>
      <c r="P3404" s="17">
        <f t="shared" si="1334"/>
        <v>227.49999999999997</v>
      </c>
      <c r="Q3404" s="17">
        <f t="shared" si="1345"/>
        <v>260</v>
      </c>
      <c r="R3404" s="18" t="s">
        <v>18494</v>
      </c>
      <c r="S3404" s="18" t="s">
        <v>18494</v>
      </c>
      <c r="T3404" s="17">
        <f t="shared" si="1346"/>
        <v>224.24999999999997</v>
      </c>
      <c r="U3404" s="17">
        <f t="shared" si="1352"/>
        <v>292.5</v>
      </c>
      <c r="V3404" s="17">
        <f t="shared" si="1335"/>
        <v>224.24999999999997</v>
      </c>
      <c r="W3404" s="17">
        <f t="shared" si="1347"/>
        <v>203.38500000000002</v>
      </c>
      <c r="X3404" s="17">
        <f t="shared" si="1348"/>
        <v>211.86749999999998</v>
      </c>
      <c r="Y3404" s="18" t="s">
        <v>18494</v>
      </c>
      <c r="Z3404" s="17">
        <f t="shared" si="1351"/>
        <v>224.24999999999997</v>
      </c>
      <c r="AA3404" s="18">
        <f t="shared" si="1349"/>
        <v>276.25</v>
      </c>
      <c r="AB3404" s="18" t="s">
        <v>18494</v>
      </c>
      <c r="AC3404" s="17">
        <f t="shared" si="1350"/>
        <v>224.24999999999997</v>
      </c>
      <c r="AD3404" s="17">
        <f t="shared" si="1354"/>
        <v>308.75</v>
      </c>
      <c r="AE3404" s="19">
        <f t="shared" si="1357"/>
        <v>227.49999999999997</v>
      </c>
      <c r="AF3404" s="18" t="s">
        <v>18494</v>
      </c>
      <c r="AG3404" s="17" t="s">
        <v>18482</v>
      </c>
      <c r="AH3404" s="17" t="s">
        <v>18482</v>
      </c>
      <c r="AI3404" s="20" t="s">
        <v>18494</v>
      </c>
      <c r="AJ3404" s="10">
        <f t="shared" si="1353"/>
        <v>267.22312499999998</v>
      </c>
      <c r="AK3404" s="10">
        <f t="shared" si="1355"/>
        <v>32.5</v>
      </c>
      <c r="AL3404" s="10">
        <f t="shared" si="1356"/>
        <v>308.75</v>
      </c>
    </row>
    <row r="3405" spans="1:38" x14ac:dyDescent="0.25">
      <c r="A3405" s="25" t="s">
        <v>11849</v>
      </c>
      <c r="B3405" s="25" t="s">
        <v>5125</v>
      </c>
      <c r="C3405" s="25" t="s">
        <v>4476</v>
      </c>
      <c r="D3405" s="25" t="s">
        <v>18492</v>
      </c>
      <c r="E3405" s="25" t="s">
        <v>16123</v>
      </c>
      <c r="G3405" s="27">
        <v>325</v>
      </c>
      <c r="H3405" s="17">
        <f t="shared" si="1339"/>
        <v>260</v>
      </c>
      <c r="I3405" s="17">
        <f t="shared" si="1340"/>
        <v>224.24999999999997</v>
      </c>
      <c r="J3405" s="17">
        <f t="shared" si="1341"/>
        <v>97.5</v>
      </c>
      <c r="K3405" s="17">
        <f t="shared" si="1342"/>
        <v>224.24999999999997</v>
      </c>
      <c r="L3405" s="17">
        <f t="shared" si="1343"/>
        <v>260</v>
      </c>
      <c r="M3405" s="18">
        <f t="shared" si="1332"/>
        <v>32.5</v>
      </c>
      <c r="N3405" s="18" t="s">
        <v>18494</v>
      </c>
      <c r="O3405" s="17">
        <f t="shared" si="1344"/>
        <v>224.24999999999997</v>
      </c>
      <c r="P3405" s="17">
        <f t="shared" si="1334"/>
        <v>227.49999999999997</v>
      </c>
      <c r="Q3405" s="17">
        <f t="shared" si="1345"/>
        <v>260</v>
      </c>
      <c r="R3405" s="18" t="s">
        <v>18494</v>
      </c>
      <c r="S3405" s="18" t="s">
        <v>18494</v>
      </c>
      <c r="T3405" s="17">
        <f t="shared" si="1346"/>
        <v>224.24999999999997</v>
      </c>
      <c r="U3405" s="17">
        <f t="shared" si="1352"/>
        <v>292.5</v>
      </c>
      <c r="V3405" s="17">
        <f t="shared" si="1335"/>
        <v>224.24999999999997</v>
      </c>
      <c r="W3405" s="17">
        <f t="shared" si="1347"/>
        <v>203.38500000000002</v>
      </c>
      <c r="X3405" s="17">
        <f t="shared" si="1348"/>
        <v>211.86749999999998</v>
      </c>
      <c r="Y3405" s="18" t="s">
        <v>18494</v>
      </c>
      <c r="Z3405" s="17">
        <f t="shared" si="1351"/>
        <v>224.24999999999997</v>
      </c>
      <c r="AA3405" s="18">
        <f t="shared" si="1349"/>
        <v>276.25</v>
      </c>
      <c r="AB3405" s="18" t="s">
        <v>18494</v>
      </c>
      <c r="AC3405" s="17">
        <f t="shared" si="1350"/>
        <v>224.24999999999997</v>
      </c>
      <c r="AD3405" s="17">
        <f t="shared" si="1354"/>
        <v>308.75</v>
      </c>
      <c r="AE3405" s="19">
        <f t="shared" si="1357"/>
        <v>227.49999999999997</v>
      </c>
      <c r="AF3405" s="18" t="s">
        <v>18494</v>
      </c>
      <c r="AG3405" s="17" t="s">
        <v>18482</v>
      </c>
      <c r="AH3405" s="17" t="s">
        <v>18482</v>
      </c>
      <c r="AI3405" s="20" t="s">
        <v>18494</v>
      </c>
      <c r="AJ3405" s="10">
        <f t="shared" si="1353"/>
        <v>267.22312499999998</v>
      </c>
      <c r="AK3405" s="10">
        <f t="shared" si="1355"/>
        <v>32.5</v>
      </c>
      <c r="AL3405" s="10">
        <f t="shared" si="1356"/>
        <v>308.75</v>
      </c>
    </row>
    <row r="3406" spans="1:38" x14ac:dyDescent="0.25">
      <c r="A3406" s="25" t="s">
        <v>11876</v>
      </c>
      <c r="B3406" s="25" t="s">
        <v>5143</v>
      </c>
      <c r="C3406" s="25" t="s">
        <v>4476</v>
      </c>
      <c r="D3406" s="25" t="s">
        <v>18492</v>
      </c>
      <c r="E3406" s="25" t="s">
        <v>17128</v>
      </c>
      <c r="G3406" s="27">
        <v>325</v>
      </c>
      <c r="H3406" s="17">
        <f t="shared" si="1339"/>
        <v>260</v>
      </c>
      <c r="I3406" s="17">
        <f t="shared" si="1340"/>
        <v>224.24999999999997</v>
      </c>
      <c r="J3406" s="17">
        <f t="shared" si="1341"/>
        <v>97.5</v>
      </c>
      <c r="K3406" s="17">
        <f t="shared" si="1342"/>
        <v>224.24999999999997</v>
      </c>
      <c r="L3406" s="17">
        <f t="shared" si="1343"/>
        <v>260</v>
      </c>
      <c r="M3406" s="18">
        <f t="shared" si="1332"/>
        <v>32.5</v>
      </c>
      <c r="N3406" s="18" t="s">
        <v>18494</v>
      </c>
      <c r="O3406" s="17">
        <f t="shared" si="1344"/>
        <v>224.24999999999997</v>
      </c>
      <c r="P3406" s="17">
        <f t="shared" si="1334"/>
        <v>227.49999999999997</v>
      </c>
      <c r="Q3406" s="17">
        <f t="shared" si="1345"/>
        <v>260</v>
      </c>
      <c r="R3406" s="18" t="s">
        <v>18494</v>
      </c>
      <c r="S3406" s="18" t="s">
        <v>18494</v>
      </c>
      <c r="T3406" s="17">
        <f t="shared" si="1346"/>
        <v>224.24999999999997</v>
      </c>
      <c r="U3406" s="17">
        <f t="shared" si="1352"/>
        <v>292.5</v>
      </c>
      <c r="V3406" s="17">
        <f t="shared" si="1335"/>
        <v>224.24999999999997</v>
      </c>
      <c r="W3406" s="17">
        <f t="shared" si="1347"/>
        <v>203.38500000000002</v>
      </c>
      <c r="X3406" s="17">
        <f t="shared" si="1348"/>
        <v>211.86749999999998</v>
      </c>
      <c r="Y3406" s="18" t="s">
        <v>18494</v>
      </c>
      <c r="Z3406" s="17">
        <f t="shared" si="1351"/>
        <v>224.24999999999997</v>
      </c>
      <c r="AA3406" s="18">
        <f t="shared" si="1349"/>
        <v>276.25</v>
      </c>
      <c r="AB3406" s="18" t="s">
        <v>18494</v>
      </c>
      <c r="AC3406" s="17">
        <f t="shared" si="1350"/>
        <v>224.24999999999997</v>
      </c>
      <c r="AD3406" s="17">
        <f t="shared" si="1354"/>
        <v>308.75</v>
      </c>
      <c r="AE3406" s="19">
        <f t="shared" si="1357"/>
        <v>227.49999999999997</v>
      </c>
      <c r="AF3406" s="18" t="s">
        <v>18494</v>
      </c>
      <c r="AG3406" s="17" t="s">
        <v>18482</v>
      </c>
      <c r="AH3406" s="17" t="s">
        <v>18482</v>
      </c>
      <c r="AI3406" s="20" t="s">
        <v>18494</v>
      </c>
      <c r="AJ3406" s="10">
        <f t="shared" si="1353"/>
        <v>267.22312499999998</v>
      </c>
      <c r="AK3406" s="10">
        <f t="shared" si="1355"/>
        <v>32.5</v>
      </c>
      <c r="AL3406" s="10">
        <f t="shared" si="1356"/>
        <v>308.75</v>
      </c>
    </row>
    <row r="3407" spans="1:38" x14ac:dyDescent="0.25">
      <c r="A3407" s="25" t="s">
        <v>4822</v>
      </c>
      <c r="B3407" s="25" t="s">
        <v>4823</v>
      </c>
      <c r="C3407" s="25" t="s">
        <v>4476</v>
      </c>
      <c r="D3407" s="25" t="s">
        <v>18492</v>
      </c>
      <c r="F3407" s="25" t="s">
        <v>863</v>
      </c>
      <c r="G3407" s="27">
        <v>35</v>
      </c>
      <c r="H3407" s="17">
        <f t="shared" si="1339"/>
        <v>28</v>
      </c>
      <c r="I3407" s="17">
        <f t="shared" si="1340"/>
        <v>24.15</v>
      </c>
      <c r="J3407" s="17">
        <f t="shared" si="1341"/>
        <v>10.5</v>
      </c>
      <c r="K3407" s="17">
        <f t="shared" si="1342"/>
        <v>24.15</v>
      </c>
      <c r="L3407" s="17">
        <f t="shared" si="1343"/>
        <v>28</v>
      </c>
      <c r="M3407" s="18">
        <f t="shared" si="1332"/>
        <v>3.5</v>
      </c>
      <c r="N3407" s="18" t="s">
        <v>18494</v>
      </c>
      <c r="O3407" s="17">
        <f t="shared" si="1344"/>
        <v>24.15</v>
      </c>
      <c r="P3407" s="17">
        <f t="shared" si="1334"/>
        <v>24.5</v>
      </c>
      <c r="Q3407" s="17">
        <f t="shared" si="1345"/>
        <v>28</v>
      </c>
      <c r="R3407" s="18" t="s">
        <v>18494</v>
      </c>
      <c r="S3407" s="18" t="s">
        <v>18494</v>
      </c>
      <c r="T3407" s="17">
        <f t="shared" si="1346"/>
        <v>24.15</v>
      </c>
      <c r="U3407" s="17">
        <f t="shared" si="1352"/>
        <v>31.5</v>
      </c>
      <c r="V3407" s="17">
        <f t="shared" si="1335"/>
        <v>24.15</v>
      </c>
      <c r="W3407" s="17">
        <f t="shared" si="1347"/>
        <v>21.903000000000002</v>
      </c>
      <c r="X3407" s="17">
        <f t="shared" si="1348"/>
        <v>22.816499999999998</v>
      </c>
      <c r="Y3407" s="18" t="s">
        <v>18494</v>
      </c>
      <c r="Z3407" s="17">
        <f t="shared" si="1351"/>
        <v>24.15</v>
      </c>
      <c r="AA3407" s="18">
        <f t="shared" si="1349"/>
        <v>29.75</v>
      </c>
      <c r="AB3407" s="18" t="s">
        <v>18494</v>
      </c>
      <c r="AC3407" s="17">
        <f t="shared" si="1350"/>
        <v>24.15</v>
      </c>
      <c r="AD3407" s="17">
        <f t="shared" si="1354"/>
        <v>33.25</v>
      </c>
      <c r="AE3407" s="19">
        <f t="shared" si="1357"/>
        <v>24.5</v>
      </c>
      <c r="AF3407" s="18" t="s">
        <v>18494</v>
      </c>
      <c r="AG3407" s="17" t="s">
        <v>18482</v>
      </c>
      <c r="AH3407" s="17" t="s">
        <v>18482</v>
      </c>
      <c r="AI3407" s="20" t="s">
        <v>18494</v>
      </c>
      <c r="AJ3407" s="10">
        <f t="shared" si="1353"/>
        <v>28.777875000000002</v>
      </c>
      <c r="AK3407" s="10">
        <f t="shared" si="1355"/>
        <v>3.5</v>
      </c>
      <c r="AL3407" s="10">
        <f t="shared" si="1356"/>
        <v>33.25</v>
      </c>
    </row>
    <row r="3408" spans="1:38" x14ac:dyDescent="0.25">
      <c r="A3408" s="25" t="s">
        <v>13250</v>
      </c>
      <c r="B3408" s="25" t="s">
        <v>6884</v>
      </c>
      <c r="C3408" s="25" t="s">
        <v>4476</v>
      </c>
      <c r="D3408" s="25" t="s">
        <v>18492</v>
      </c>
      <c r="E3408" s="25" t="s">
        <v>17122</v>
      </c>
      <c r="G3408" s="27">
        <v>35</v>
      </c>
      <c r="H3408" s="17">
        <f t="shared" si="1339"/>
        <v>28</v>
      </c>
      <c r="I3408" s="17">
        <f t="shared" si="1340"/>
        <v>24.15</v>
      </c>
      <c r="J3408" s="17">
        <f t="shared" si="1341"/>
        <v>10.5</v>
      </c>
      <c r="K3408" s="17">
        <f t="shared" si="1342"/>
        <v>24.15</v>
      </c>
      <c r="L3408" s="17">
        <f t="shared" si="1343"/>
        <v>28</v>
      </c>
      <c r="M3408" s="18">
        <f t="shared" si="1332"/>
        <v>3.5</v>
      </c>
      <c r="N3408" s="18" t="s">
        <v>18494</v>
      </c>
      <c r="O3408" s="17">
        <f t="shared" si="1344"/>
        <v>24.15</v>
      </c>
      <c r="P3408" s="17">
        <f t="shared" si="1334"/>
        <v>24.5</v>
      </c>
      <c r="Q3408" s="17">
        <f t="shared" si="1345"/>
        <v>28</v>
      </c>
      <c r="R3408" s="18" t="s">
        <v>18494</v>
      </c>
      <c r="S3408" s="18" t="s">
        <v>18494</v>
      </c>
      <c r="T3408" s="17">
        <f t="shared" si="1346"/>
        <v>24.15</v>
      </c>
      <c r="U3408" s="17">
        <f t="shared" si="1352"/>
        <v>31.5</v>
      </c>
      <c r="V3408" s="17">
        <f t="shared" si="1335"/>
        <v>24.15</v>
      </c>
      <c r="W3408" s="17">
        <f t="shared" si="1347"/>
        <v>21.903000000000002</v>
      </c>
      <c r="X3408" s="17">
        <f t="shared" si="1348"/>
        <v>22.816499999999998</v>
      </c>
      <c r="Y3408" s="18" t="s">
        <v>18494</v>
      </c>
      <c r="Z3408" s="17">
        <f t="shared" si="1351"/>
        <v>24.15</v>
      </c>
      <c r="AA3408" s="18">
        <f t="shared" si="1349"/>
        <v>29.75</v>
      </c>
      <c r="AB3408" s="18" t="s">
        <v>18494</v>
      </c>
      <c r="AC3408" s="17">
        <f t="shared" si="1350"/>
        <v>24.15</v>
      </c>
      <c r="AD3408" s="17">
        <f t="shared" si="1354"/>
        <v>33.25</v>
      </c>
      <c r="AE3408" s="19">
        <f t="shared" si="1357"/>
        <v>24.5</v>
      </c>
      <c r="AF3408" s="18" t="s">
        <v>18494</v>
      </c>
      <c r="AG3408" s="17" t="s">
        <v>18482</v>
      </c>
      <c r="AH3408" s="17" t="s">
        <v>18482</v>
      </c>
      <c r="AI3408" s="20" t="s">
        <v>18494</v>
      </c>
      <c r="AJ3408" s="10">
        <f t="shared" si="1353"/>
        <v>28.777875000000002</v>
      </c>
      <c r="AK3408" s="10">
        <f t="shared" si="1355"/>
        <v>3.5</v>
      </c>
      <c r="AL3408" s="10">
        <f t="shared" si="1356"/>
        <v>33.25</v>
      </c>
    </row>
    <row r="3409" spans="1:38" x14ac:dyDescent="0.25">
      <c r="A3409" s="25" t="s">
        <v>11242</v>
      </c>
      <c r="B3409" s="25" t="s">
        <v>4487</v>
      </c>
      <c r="C3409" s="25" t="s">
        <v>4476</v>
      </c>
      <c r="D3409" s="25" t="s">
        <v>18492</v>
      </c>
      <c r="E3409" s="25" t="s">
        <v>14058</v>
      </c>
      <c r="G3409" s="27">
        <v>350</v>
      </c>
      <c r="H3409" s="17">
        <f t="shared" si="1339"/>
        <v>280</v>
      </c>
      <c r="I3409" s="17">
        <f t="shared" si="1340"/>
        <v>241.49999999999997</v>
      </c>
      <c r="J3409" s="17">
        <f t="shared" si="1341"/>
        <v>105</v>
      </c>
      <c r="K3409" s="17">
        <f t="shared" si="1342"/>
        <v>241.49999999999997</v>
      </c>
      <c r="L3409" s="17">
        <f t="shared" si="1343"/>
        <v>280</v>
      </c>
      <c r="M3409" s="18">
        <f t="shared" si="1332"/>
        <v>35</v>
      </c>
      <c r="N3409" s="18" t="s">
        <v>18494</v>
      </c>
      <c r="O3409" s="17">
        <f t="shared" si="1344"/>
        <v>241.49999999999997</v>
      </c>
      <c r="P3409" s="17">
        <f t="shared" si="1334"/>
        <v>244.99999999999997</v>
      </c>
      <c r="Q3409" s="17">
        <f t="shared" si="1345"/>
        <v>280</v>
      </c>
      <c r="R3409" s="18" t="s">
        <v>18494</v>
      </c>
      <c r="S3409" s="18" t="s">
        <v>18494</v>
      </c>
      <c r="T3409" s="17">
        <f t="shared" si="1346"/>
        <v>241.49999999999997</v>
      </c>
      <c r="U3409" s="17">
        <f t="shared" si="1352"/>
        <v>315</v>
      </c>
      <c r="V3409" s="17">
        <f t="shared" si="1335"/>
        <v>241.49999999999997</v>
      </c>
      <c r="W3409" s="17">
        <f t="shared" si="1347"/>
        <v>219.03</v>
      </c>
      <c r="X3409" s="17">
        <f t="shared" si="1348"/>
        <v>228.16499999999996</v>
      </c>
      <c r="Y3409" s="18" t="s">
        <v>18494</v>
      </c>
      <c r="Z3409" s="17">
        <f t="shared" si="1351"/>
        <v>241.49999999999997</v>
      </c>
      <c r="AA3409" s="18">
        <f t="shared" si="1349"/>
        <v>297.5</v>
      </c>
      <c r="AB3409" s="18" t="s">
        <v>18494</v>
      </c>
      <c r="AC3409" s="17">
        <f t="shared" si="1350"/>
        <v>241.49999999999997</v>
      </c>
      <c r="AD3409" s="17">
        <f t="shared" si="1354"/>
        <v>332.5</v>
      </c>
      <c r="AE3409" s="19">
        <f t="shared" si="1357"/>
        <v>244.99999999999997</v>
      </c>
      <c r="AF3409" s="18" t="s">
        <v>18494</v>
      </c>
      <c r="AG3409" s="17" t="s">
        <v>18482</v>
      </c>
      <c r="AH3409" s="17" t="s">
        <v>18482</v>
      </c>
      <c r="AI3409" s="20" t="s">
        <v>18494</v>
      </c>
      <c r="AJ3409" s="10">
        <f t="shared" si="1353"/>
        <v>287.77875</v>
      </c>
      <c r="AK3409" s="10">
        <f t="shared" si="1355"/>
        <v>35</v>
      </c>
      <c r="AL3409" s="10">
        <f t="shared" si="1356"/>
        <v>332.5</v>
      </c>
    </row>
    <row r="3410" spans="1:38" x14ac:dyDescent="0.25">
      <c r="A3410" s="25" t="s">
        <v>13248</v>
      </c>
      <c r="B3410" s="25" t="s">
        <v>4301</v>
      </c>
      <c r="C3410" s="25" t="s">
        <v>4476</v>
      </c>
      <c r="D3410" s="25" t="s">
        <v>18492</v>
      </c>
      <c r="E3410" s="25" t="s">
        <v>13913</v>
      </c>
      <c r="G3410" s="27">
        <v>350</v>
      </c>
      <c r="H3410" s="17">
        <f t="shared" si="1339"/>
        <v>280</v>
      </c>
      <c r="I3410" s="17">
        <f t="shared" si="1340"/>
        <v>241.49999999999997</v>
      </c>
      <c r="J3410" s="17">
        <f t="shared" si="1341"/>
        <v>105</v>
      </c>
      <c r="K3410" s="17">
        <f t="shared" si="1342"/>
        <v>241.49999999999997</v>
      </c>
      <c r="L3410" s="17">
        <f t="shared" si="1343"/>
        <v>280</v>
      </c>
      <c r="M3410" s="18">
        <f t="shared" si="1332"/>
        <v>35</v>
      </c>
      <c r="N3410" s="18" t="s">
        <v>18494</v>
      </c>
      <c r="O3410" s="17">
        <f t="shared" si="1344"/>
        <v>241.49999999999997</v>
      </c>
      <c r="P3410" s="17">
        <f t="shared" si="1334"/>
        <v>244.99999999999997</v>
      </c>
      <c r="Q3410" s="17">
        <f t="shared" si="1345"/>
        <v>280</v>
      </c>
      <c r="R3410" s="18" t="s">
        <v>18494</v>
      </c>
      <c r="S3410" s="18" t="s">
        <v>18494</v>
      </c>
      <c r="T3410" s="17">
        <f t="shared" si="1346"/>
        <v>241.49999999999997</v>
      </c>
      <c r="U3410" s="17">
        <f t="shared" si="1352"/>
        <v>315</v>
      </c>
      <c r="V3410" s="17">
        <f t="shared" si="1335"/>
        <v>241.49999999999997</v>
      </c>
      <c r="W3410" s="17">
        <f t="shared" si="1347"/>
        <v>219.03</v>
      </c>
      <c r="X3410" s="17">
        <f t="shared" si="1348"/>
        <v>228.16499999999996</v>
      </c>
      <c r="Y3410" s="18" t="s">
        <v>18494</v>
      </c>
      <c r="Z3410" s="17">
        <f t="shared" si="1351"/>
        <v>241.49999999999997</v>
      </c>
      <c r="AA3410" s="18">
        <f t="shared" si="1349"/>
        <v>297.5</v>
      </c>
      <c r="AB3410" s="18" t="s">
        <v>18494</v>
      </c>
      <c r="AC3410" s="17">
        <f t="shared" si="1350"/>
        <v>241.49999999999997</v>
      </c>
      <c r="AD3410" s="17">
        <f t="shared" si="1354"/>
        <v>332.5</v>
      </c>
      <c r="AE3410" s="19">
        <f t="shared" si="1357"/>
        <v>244.99999999999997</v>
      </c>
      <c r="AF3410" s="18" t="s">
        <v>18494</v>
      </c>
      <c r="AG3410" s="17" t="s">
        <v>18482</v>
      </c>
      <c r="AH3410" s="17" t="s">
        <v>18482</v>
      </c>
      <c r="AI3410" s="20" t="s">
        <v>18494</v>
      </c>
      <c r="AJ3410" s="10">
        <f t="shared" si="1353"/>
        <v>287.77875</v>
      </c>
      <c r="AK3410" s="10">
        <f t="shared" si="1355"/>
        <v>35</v>
      </c>
      <c r="AL3410" s="10">
        <f t="shared" si="1356"/>
        <v>332.5</v>
      </c>
    </row>
    <row r="3411" spans="1:38" x14ac:dyDescent="0.25">
      <c r="A3411" s="25" t="s">
        <v>11549</v>
      </c>
      <c r="B3411" s="25" t="s">
        <v>4811</v>
      </c>
      <c r="C3411" s="25" t="s">
        <v>4476</v>
      </c>
      <c r="D3411" s="25" t="s">
        <v>18492</v>
      </c>
      <c r="E3411" s="25" t="s">
        <v>17239</v>
      </c>
      <c r="G3411" s="27">
        <v>375</v>
      </c>
      <c r="H3411" s="17">
        <f t="shared" si="1339"/>
        <v>300</v>
      </c>
      <c r="I3411" s="17">
        <f t="shared" si="1340"/>
        <v>258.75</v>
      </c>
      <c r="J3411" s="17">
        <f t="shared" si="1341"/>
        <v>112.5</v>
      </c>
      <c r="K3411" s="17">
        <f t="shared" si="1342"/>
        <v>258.75</v>
      </c>
      <c r="L3411" s="17">
        <f t="shared" si="1343"/>
        <v>300</v>
      </c>
      <c r="M3411" s="18">
        <f t="shared" si="1332"/>
        <v>37.5</v>
      </c>
      <c r="N3411" s="18" t="s">
        <v>18494</v>
      </c>
      <c r="O3411" s="17">
        <f t="shared" si="1344"/>
        <v>258.75</v>
      </c>
      <c r="P3411" s="17">
        <f t="shared" si="1334"/>
        <v>262.5</v>
      </c>
      <c r="Q3411" s="17">
        <f t="shared" si="1345"/>
        <v>300</v>
      </c>
      <c r="R3411" s="18" t="s">
        <v>18494</v>
      </c>
      <c r="S3411" s="18" t="s">
        <v>18494</v>
      </c>
      <c r="T3411" s="17">
        <f t="shared" si="1346"/>
        <v>258.75</v>
      </c>
      <c r="U3411" s="17">
        <f t="shared" si="1352"/>
        <v>337.5</v>
      </c>
      <c r="V3411" s="17">
        <f t="shared" si="1335"/>
        <v>258.75</v>
      </c>
      <c r="W3411" s="17">
        <f t="shared" si="1347"/>
        <v>234.67500000000001</v>
      </c>
      <c r="X3411" s="17">
        <f t="shared" si="1348"/>
        <v>244.46249999999998</v>
      </c>
      <c r="Y3411" s="18" t="s">
        <v>18494</v>
      </c>
      <c r="Z3411" s="17">
        <f t="shared" si="1351"/>
        <v>258.75</v>
      </c>
      <c r="AA3411" s="18">
        <f t="shared" si="1349"/>
        <v>318.75</v>
      </c>
      <c r="AB3411" s="18" t="s">
        <v>18494</v>
      </c>
      <c r="AC3411" s="17">
        <f t="shared" si="1350"/>
        <v>258.75</v>
      </c>
      <c r="AD3411" s="17">
        <f t="shared" si="1354"/>
        <v>356.25</v>
      </c>
      <c r="AE3411" s="19">
        <f t="shared" si="1357"/>
        <v>262.5</v>
      </c>
      <c r="AF3411" s="18" t="s">
        <v>18494</v>
      </c>
      <c r="AG3411" s="17" t="s">
        <v>18482</v>
      </c>
      <c r="AH3411" s="17" t="s">
        <v>18482</v>
      </c>
      <c r="AI3411" s="20" t="s">
        <v>18494</v>
      </c>
      <c r="AJ3411" s="10">
        <f t="shared" si="1353"/>
        <v>308.33437500000002</v>
      </c>
      <c r="AK3411" s="10">
        <f t="shared" si="1355"/>
        <v>37.5</v>
      </c>
      <c r="AL3411" s="10">
        <f t="shared" si="1356"/>
        <v>356.25</v>
      </c>
    </row>
    <row r="3412" spans="1:38" x14ac:dyDescent="0.25">
      <c r="A3412" s="25" t="s">
        <v>11431</v>
      </c>
      <c r="B3412" s="25" t="s">
        <v>4346</v>
      </c>
      <c r="C3412" s="25" t="s">
        <v>4476</v>
      </c>
      <c r="D3412" s="25" t="s">
        <v>18492</v>
      </c>
      <c r="E3412" s="25" t="s">
        <v>16869</v>
      </c>
      <c r="G3412" s="27">
        <v>400</v>
      </c>
      <c r="H3412" s="17">
        <f t="shared" si="1339"/>
        <v>320</v>
      </c>
      <c r="I3412" s="17">
        <f t="shared" si="1340"/>
        <v>276</v>
      </c>
      <c r="J3412" s="17">
        <f t="shared" si="1341"/>
        <v>120</v>
      </c>
      <c r="K3412" s="17">
        <f t="shared" si="1342"/>
        <v>276</v>
      </c>
      <c r="L3412" s="17">
        <f t="shared" si="1343"/>
        <v>320</v>
      </c>
      <c r="M3412" s="18">
        <f t="shared" si="1332"/>
        <v>40</v>
      </c>
      <c r="N3412" s="18" t="s">
        <v>18494</v>
      </c>
      <c r="O3412" s="17">
        <f t="shared" si="1344"/>
        <v>276</v>
      </c>
      <c r="P3412" s="17">
        <f t="shared" si="1334"/>
        <v>280</v>
      </c>
      <c r="Q3412" s="17">
        <f t="shared" si="1345"/>
        <v>320</v>
      </c>
      <c r="R3412" s="18" t="s">
        <v>18494</v>
      </c>
      <c r="S3412" s="18" t="s">
        <v>18494</v>
      </c>
      <c r="T3412" s="17">
        <f t="shared" si="1346"/>
        <v>276</v>
      </c>
      <c r="U3412" s="17">
        <f t="shared" si="1352"/>
        <v>360</v>
      </c>
      <c r="V3412" s="17">
        <f t="shared" si="1335"/>
        <v>276</v>
      </c>
      <c r="W3412" s="17">
        <f t="shared" si="1347"/>
        <v>250.32000000000002</v>
      </c>
      <c r="X3412" s="17">
        <f t="shared" si="1348"/>
        <v>260.76</v>
      </c>
      <c r="Y3412" s="18" t="s">
        <v>18494</v>
      </c>
      <c r="Z3412" s="17">
        <f t="shared" si="1351"/>
        <v>276</v>
      </c>
      <c r="AA3412" s="18">
        <f t="shared" si="1349"/>
        <v>340</v>
      </c>
      <c r="AB3412" s="18" t="s">
        <v>18494</v>
      </c>
      <c r="AC3412" s="17">
        <f t="shared" si="1350"/>
        <v>276</v>
      </c>
      <c r="AD3412" s="17">
        <f t="shared" si="1354"/>
        <v>380</v>
      </c>
      <c r="AE3412" s="19">
        <f t="shared" si="1357"/>
        <v>280</v>
      </c>
      <c r="AF3412" s="18" t="s">
        <v>18494</v>
      </c>
      <c r="AG3412" s="17" t="s">
        <v>18482</v>
      </c>
      <c r="AH3412" s="17" t="s">
        <v>18482</v>
      </c>
      <c r="AI3412" s="20" t="s">
        <v>18494</v>
      </c>
      <c r="AJ3412" s="10">
        <f t="shared" si="1353"/>
        <v>328.89</v>
      </c>
      <c r="AK3412" s="10">
        <f t="shared" si="1355"/>
        <v>40</v>
      </c>
      <c r="AL3412" s="10">
        <f t="shared" si="1356"/>
        <v>380</v>
      </c>
    </row>
    <row r="3413" spans="1:38" x14ac:dyDescent="0.25">
      <c r="A3413" s="25" t="s">
        <v>13246</v>
      </c>
      <c r="B3413" s="25" t="s">
        <v>6883</v>
      </c>
      <c r="C3413" s="25" t="s">
        <v>4476</v>
      </c>
      <c r="D3413" s="25" t="s">
        <v>18492</v>
      </c>
      <c r="E3413" s="25" t="s">
        <v>14390</v>
      </c>
      <c r="G3413" s="27">
        <v>400</v>
      </c>
      <c r="H3413" s="17">
        <f t="shared" si="1339"/>
        <v>320</v>
      </c>
      <c r="I3413" s="17">
        <f t="shared" si="1340"/>
        <v>276</v>
      </c>
      <c r="J3413" s="17">
        <f t="shared" si="1341"/>
        <v>120</v>
      </c>
      <c r="K3413" s="17">
        <f t="shared" si="1342"/>
        <v>276</v>
      </c>
      <c r="L3413" s="17">
        <f t="shared" si="1343"/>
        <v>320</v>
      </c>
      <c r="M3413" s="18">
        <f t="shared" si="1332"/>
        <v>40</v>
      </c>
      <c r="N3413" s="18" t="s">
        <v>18494</v>
      </c>
      <c r="O3413" s="17">
        <f t="shared" si="1344"/>
        <v>276</v>
      </c>
      <c r="P3413" s="17">
        <f t="shared" si="1334"/>
        <v>280</v>
      </c>
      <c r="Q3413" s="17">
        <f t="shared" si="1345"/>
        <v>320</v>
      </c>
      <c r="R3413" s="18" t="s">
        <v>18494</v>
      </c>
      <c r="S3413" s="18" t="s">
        <v>18494</v>
      </c>
      <c r="T3413" s="17">
        <f t="shared" si="1346"/>
        <v>276</v>
      </c>
      <c r="U3413" s="17">
        <f t="shared" si="1352"/>
        <v>360</v>
      </c>
      <c r="V3413" s="17">
        <f t="shared" si="1335"/>
        <v>276</v>
      </c>
      <c r="W3413" s="17">
        <f t="shared" si="1347"/>
        <v>250.32000000000002</v>
      </c>
      <c r="X3413" s="17">
        <f t="shared" si="1348"/>
        <v>260.76</v>
      </c>
      <c r="Y3413" s="18" t="s">
        <v>18494</v>
      </c>
      <c r="Z3413" s="17">
        <f t="shared" si="1351"/>
        <v>276</v>
      </c>
      <c r="AA3413" s="18">
        <f t="shared" si="1349"/>
        <v>340</v>
      </c>
      <c r="AB3413" s="18" t="s">
        <v>18494</v>
      </c>
      <c r="AC3413" s="17">
        <f t="shared" si="1350"/>
        <v>276</v>
      </c>
      <c r="AD3413" s="17">
        <f t="shared" si="1354"/>
        <v>380</v>
      </c>
      <c r="AE3413" s="19">
        <f t="shared" si="1357"/>
        <v>280</v>
      </c>
      <c r="AF3413" s="18" t="s">
        <v>18494</v>
      </c>
      <c r="AG3413" s="17" t="s">
        <v>18482</v>
      </c>
      <c r="AH3413" s="17" t="s">
        <v>18482</v>
      </c>
      <c r="AI3413" s="20" t="s">
        <v>18494</v>
      </c>
      <c r="AJ3413" s="10">
        <f t="shared" si="1353"/>
        <v>328.89</v>
      </c>
      <c r="AK3413" s="10">
        <f t="shared" si="1355"/>
        <v>40</v>
      </c>
      <c r="AL3413" s="10">
        <f t="shared" si="1356"/>
        <v>380</v>
      </c>
    </row>
    <row r="3414" spans="1:38" x14ac:dyDescent="0.25">
      <c r="A3414" s="25" t="s">
        <v>11430</v>
      </c>
      <c r="B3414" s="25" t="s">
        <v>453</v>
      </c>
      <c r="C3414" s="25" t="s">
        <v>4476</v>
      </c>
      <c r="D3414" s="25" t="s">
        <v>18492</v>
      </c>
      <c r="E3414" s="25" t="s">
        <v>13929</v>
      </c>
      <c r="G3414" s="27">
        <v>450</v>
      </c>
      <c r="H3414" s="17">
        <f t="shared" si="1339"/>
        <v>360</v>
      </c>
      <c r="I3414" s="17">
        <f t="shared" si="1340"/>
        <v>310.5</v>
      </c>
      <c r="J3414" s="17">
        <f t="shared" si="1341"/>
        <v>135</v>
      </c>
      <c r="K3414" s="17">
        <f t="shared" si="1342"/>
        <v>310.5</v>
      </c>
      <c r="L3414" s="17">
        <f t="shared" si="1343"/>
        <v>360</v>
      </c>
      <c r="M3414" s="18">
        <f t="shared" ref="M3414:M3473" si="1358">G3414*10%</f>
        <v>45</v>
      </c>
      <c r="N3414" s="18" t="s">
        <v>18494</v>
      </c>
      <c r="O3414" s="17">
        <f t="shared" si="1344"/>
        <v>310.5</v>
      </c>
      <c r="P3414" s="17">
        <f t="shared" si="1334"/>
        <v>315</v>
      </c>
      <c r="Q3414" s="17">
        <f t="shared" si="1345"/>
        <v>360</v>
      </c>
      <c r="R3414" s="18" t="s">
        <v>18494</v>
      </c>
      <c r="S3414" s="18" t="s">
        <v>18494</v>
      </c>
      <c r="T3414" s="17">
        <f t="shared" si="1346"/>
        <v>310.5</v>
      </c>
      <c r="U3414" s="17">
        <f t="shared" si="1352"/>
        <v>405</v>
      </c>
      <c r="V3414" s="17">
        <f t="shared" si="1335"/>
        <v>310.5</v>
      </c>
      <c r="W3414" s="17">
        <f t="shared" si="1347"/>
        <v>281.61</v>
      </c>
      <c r="X3414" s="17">
        <f t="shared" si="1348"/>
        <v>293.35499999999996</v>
      </c>
      <c r="Y3414" s="18" t="s">
        <v>18494</v>
      </c>
      <c r="Z3414" s="17">
        <f t="shared" si="1351"/>
        <v>310.5</v>
      </c>
      <c r="AA3414" s="18">
        <f t="shared" si="1349"/>
        <v>382.5</v>
      </c>
      <c r="AB3414" s="18" t="s">
        <v>18494</v>
      </c>
      <c r="AC3414" s="17">
        <f t="shared" si="1350"/>
        <v>310.5</v>
      </c>
      <c r="AD3414" s="17">
        <f t="shared" si="1354"/>
        <v>427.5</v>
      </c>
      <c r="AE3414" s="19">
        <f t="shared" si="1357"/>
        <v>315</v>
      </c>
      <c r="AF3414" s="18" t="s">
        <v>18494</v>
      </c>
      <c r="AG3414" s="17" t="s">
        <v>18482</v>
      </c>
      <c r="AH3414" s="17" t="s">
        <v>18482</v>
      </c>
      <c r="AI3414" s="20" t="s">
        <v>18494</v>
      </c>
      <c r="AJ3414" s="10">
        <f t="shared" si="1353"/>
        <v>370.00125000000003</v>
      </c>
      <c r="AK3414" s="10">
        <f t="shared" si="1355"/>
        <v>45</v>
      </c>
      <c r="AL3414" s="10">
        <f t="shared" si="1356"/>
        <v>427.5</v>
      </c>
    </row>
    <row r="3415" spans="1:38" x14ac:dyDescent="0.25">
      <c r="A3415" s="25" t="s">
        <v>5313</v>
      </c>
      <c r="B3415" s="25" t="s">
        <v>1133</v>
      </c>
      <c r="C3415" s="25" t="s">
        <v>4476</v>
      </c>
      <c r="D3415" s="25" t="s">
        <v>18492</v>
      </c>
      <c r="E3415" s="25" t="s">
        <v>13906</v>
      </c>
      <c r="F3415" s="25" t="s">
        <v>74</v>
      </c>
      <c r="G3415" s="27">
        <v>50</v>
      </c>
      <c r="H3415" s="17">
        <f t="shared" si="1339"/>
        <v>40</v>
      </c>
      <c r="I3415" s="17">
        <f t="shared" si="1340"/>
        <v>34.5</v>
      </c>
      <c r="J3415" s="17">
        <f t="shared" si="1341"/>
        <v>15</v>
      </c>
      <c r="K3415" s="17">
        <f t="shared" si="1342"/>
        <v>34.5</v>
      </c>
      <c r="L3415" s="17">
        <f t="shared" si="1343"/>
        <v>40</v>
      </c>
      <c r="M3415" s="18">
        <f t="shared" si="1358"/>
        <v>5</v>
      </c>
      <c r="N3415" s="18" t="s">
        <v>18494</v>
      </c>
      <c r="O3415" s="17">
        <f t="shared" si="1344"/>
        <v>34.5</v>
      </c>
      <c r="P3415" s="17">
        <f t="shared" si="1334"/>
        <v>35</v>
      </c>
      <c r="Q3415" s="17">
        <f t="shared" si="1345"/>
        <v>40</v>
      </c>
      <c r="R3415" s="18" t="s">
        <v>18494</v>
      </c>
      <c r="S3415" s="18" t="s">
        <v>18494</v>
      </c>
      <c r="T3415" s="17">
        <f t="shared" si="1346"/>
        <v>34.5</v>
      </c>
      <c r="U3415" s="17">
        <f t="shared" si="1352"/>
        <v>45</v>
      </c>
      <c r="V3415" s="17">
        <f t="shared" si="1335"/>
        <v>34.5</v>
      </c>
      <c r="W3415" s="17">
        <f t="shared" si="1347"/>
        <v>31.290000000000003</v>
      </c>
      <c r="X3415" s="17">
        <f t="shared" si="1348"/>
        <v>32.594999999999999</v>
      </c>
      <c r="Y3415" s="18" t="s">
        <v>18494</v>
      </c>
      <c r="Z3415" s="17">
        <f t="shared" si="1351"/>
        <v>34.5</v>
      </c>
      <c r="AA3415" s="18">
        <f t="shared" si="1349"/>
        <v>42.5</v>
      </c>
      <c r="AB3415" s="18" t="s">
        <v>18494</v>
      </c>
      <c r="AC3415" s="17">
        <f t="shared" si="1350"/>
        <v>34.5</v>
      </c>
      <c r="AD3415" s="17">
        <f t="shared" si="1354"/>
        <v>47.5</v>
      </c>
      <c r="AE3415" s="19">
        <f t="shared" si="1357"/>
        <v>35</v>
      </c>
      <c r="AF3415" s="18" t="s">
        <v>18494</v>
      </c>
      <c r="AG3415" s="17" t="s">
        <v>18482</v>
      </c>
      <c r="AH3415" s="17" t="s">
        <v>18482</v>
      </c>
      <c r="AI3415" s="20" t="s">
        <v>18494</v>
      </c>
      <c r="AJ3415" s="10">
        <f t="shared" si="1353"/>
        <v>41.111249999999998</v>
      </c>
      <c r="AK3415" s="10">
        <f t="shared" si="1355"/>
        <v>5</v>
      </c>
      <c r="AL3415" s="10">
        <f t="shared" si="1356"/>
        <v>47.5</v>
      </c>
    </row>
    <row r="3416" spans="1:38" x14ac:dyDescent="0.25">
      <c r="A3416" s="25" t="s">
        <v>11858</v>
      </c>
      <c r="B3416" s="25" t="s">
        <v>2912</v>
      </c>
      <c r="C3416" s="25" t="s">
        <v>4476</v>
      </c>
      <c r="D3416" s="25" t="s">
        <v>18492</v>
      </c>
      <c r="E3416" s="25" t="s">
        <v>16034</v>
      </c>
      <c r="G3416" s="27">
        <v>50.55</v>
      </c>
      <c r="H3416" s="17">
        <f t="shared" si="1339"/>
        <v>40.44</v>
      </c>
      <c r="I3416" s="17">
        <f t="shared" si="1340"/>
        <v>34.879499999999993</v>
      </c>
      <c r="J3416" s="17">
        <f t="shared" si="1341"/>
        <v>15.164999999999999</v>
      </c>
      <c r="K3416" s="17">
        <f t="shared" si="1342"/>
        <v>34.879499999999993</v>
      </c>
      <c r="L3416" s="17">
        <f t="shared" si="1343"/>
        <v>40.44</v>
      </c>
      <c r="M3416" s="18">
        <f t="shared" si="1358"/>
        <v>5.0549999999999997</v>
      </c>
      <c r="N3416" s="18" t="s">
        <v>18494</v>
      </c>
      <c r="O3416" s="17">
        <f t="shared" si="1344"/>
        <v>34.879499999999993</v>
      </c>
      <c r="P3416" s="17">
        <f t="shared" si="1334"/>
        <v>35.384999999999998</v>
      </c>
      <c r="Q3416" s="17">
        <f t="shared" si="1345"/>
        <v>40.44</v>
      </c>
      <c r="R3416" s="18" t="s">
        <v>18494</v>
      </c>
      <c r="S3416" s="18" t="s">
        <v>18494</v>
      </c>
      <c r="T3416" s="17">
        <f t="shared" si="1346"/>
        <v>34.879499999999993</v>
      </c>
      <c r="U3416" s="17">
        <f t="shared" si="1352"/>
        <v>45.494999999999997</v>
      </c>
      <c r="V3416" s="17">
        <f t="shared" si="1335"/>
        <v>34.879499999999993</v>
      </c>
      <c r="W3416" s="17">
        <f t="shared" si="1347"/>
        <v>31.63419</v>
      </c>
      <c r="X3416" s="17">
        <f t="shared" si="1348"/>
        <v>32.953544999999991</v>
      </c>
      <c r="Y3416" s="18" t="s">
        <v>18494</v>
      </c>
      <c r="Z3416" s="17">
        <f t="shared" si="1351"/>
        <v>34.879499999999993</v>
      </c>
      <c r="AA3416" s="18">
        <f t="shared" si="1349"/>
        <v>42.967499999999994</v>
      </c>
      <c r="AB3416" s="18" t="s">
        <v>18494</v>
      </c>
      <c r="AC3416" s="17">
        <f t="shared" si="1350"/>
        <v>34.879499999999993</v>
      </c>
      <c r="AD3416" s="17">
        <f t="shared" si="1354"/>
        <v>48.022499999999994</v>
      </c>
      <c r="AE3416" s="19">
        <f t="shared" si="1357"/>
        <v>35.384999999999998</v>
      </c>
      <c r="AF3416" s="18" t="s">
        <v>18494</v>
      </c>
      <c r="AG3416" s="17" t="s">
        <v>18482</v>
      </c>
      <c r="AH3416" s="17" t="s">
        <v>18482</v>
      </c>
      <c r="AI3416" s="20" t="s">
        <v>18494</v>
      </c>
      <c r="AJ3416" s="10">
        <f t="shared" si="1353"/>
        <v>41.563473749999993</v>
      </c>
      <c r="AK3416" s="10">
        <f t="shared" si="1355"/>
        <v>5.0549999999999997</v>
      </c>
      <c r="AL3416" s="10">
        <f t="shared" si="1356"/>
        <v>48.022499999999994</v>
      </c>
    </row>
    <row r="3417" spans="1:38" x14ac:dyDescent="0.25">
      <c r="A3417" s="25" t="s">
        <v>11241</v>
      </c>
      <c r="B3417" s="25" t="s">
        <v>4486</v>
      </c>
      <c r="C3417" s="25" t="s">
        <v>4476</v>
      </c>
      <c r="D3417" s="25" t="s">
        <v>18492</v>
      </c>
      <c r="E3417" s="25" t="s">
        <v>14480</v>
      </c>
      <c r="G3417" s="27">
        <v>500</v>
      </c>
      <c r="H3417" s="17">
        <f t="shared" si="1339"/>
        <v>400</v>
      </c>
      <c r="I3417" s="17">
        <f t="shared" si="1340"/>
        <v>345</v>
      </c>
      <c r="J3417" s="17">
        <f t="shared" si="1341"/>
        <v>150</v>
      </c>
      <c r="K3417" s="17">
        <f t="shared" si="1342"/>
        <v>345</v>
      </c>
      <c r="L3417" s="17">
        <f t="shared" si="1343"/>
        <v>400</v>
      </c>
      <c r="M3417" s="18">
        <f t="shared" si="1358"/>
        <v>50</v>
      </c>
      <c r="N3417" s="18" t="s">
        <v>18494</v>
      </c>
      <c r="O3417" s="17">
        <f t="shared" si="1344"/>
        <v>345</v>
      </c>
      <c r="P3417" s="17">
        <f t="shared" si="1334"/>
        <v>350</v>
      </c>
      <c r="Q3417" s="17">
        <f t="shared" si="1345"/>
        <v>400</v>
      </c>
      <c r="R3417" s="18" t="s">
        <v>18494</v>
      </c>
      <c r="S3417" s="18" t="s">
        <v>18494</v>
      </c>
      <c r="T3417" s="17">
        <f t="shared" si="1346"/>
        <v>345</v>
      </c>
      <c r="U3417" s="17">
        <f t="shared" si="1352"/>
        <v>450</v>
      </c>
      <c r="V3417" s="17">
        <f t="shared" si="1335"/>
        <v>345</v>
      </c>
      <c r="W3417" s="17">
        <f t="shared" si="1347"/>
        <v>312.90000000000003</v>
      </c>
      <c r="X3417" s="17">
        <f t="shared" si="1348"/>
        <v>325.95</v>
      </c>
      <c r="Y3417" s="18" t="s">
        <v>18494</v>
      </c>
      <c r="Z3417" s="17">
        <f t="shared" si="1351"/>
        <v>345</v>
      </c>
      <c r="AA3417" s="18">
        <f t="shared" si="1349"/>
        <v>425</v>
      </c>
      <c r="AB3417" s="18" t="s">
        <v>18494</v>
      </c>
      <c r="AC3417" s="17">
        <f t="shared" si="1350"/>
        <v>345</v>
      </c>
      <c r="AD3417" s="17">
        <f t="shared" si="1354"/>
        <v>475</v>
      </c>
      <c r="AE3417" s="19">
        <f t="shared" si="1357"/>
        <v>350</v>
      </c>
      <c r="AF3417" s="18" t="s">
        <v>18494</v>
      </c>
      <c r="AG3417" s="17" t="s">
        <v>18482</v>
      </c>
      <c r="AH3417" s="17" t="s">
        <v>18482</v>
      </c>
      <c r="AI3417" s="20" t="s">
        <v>18494</v>
      </c>
      <c r="AJ3417" s="10">
        <f t="shared" si="1353"/>
        <v>411.11250000000001</v>
      </c>
      <c r="AK3417" s="10">
        <f t="shared" si="1355"/>
        <v>50</v>
      </c>
      <c r="AL3417" s="10">
        <f t="shared" si="1356"/>
        <v>475</v>
      </c>
    </row>
    <row r="3418" spans="1:38" x14ac:dyDescent="0.25">
      <c r="A3418" s="25" t="s">
        <v>12032</v>
      </c>
      <c r="B3418" s="25" t="s">
        <v>5310</v>
      </c>
      <c r="C3418" s="25" t="s">
        <v>4476</v>
      </c>
      <c r="D3418" s="25" t="s">
        <v>18492</v>
      </c>
      <c r="E3418" s="25" t="s">
        <v>17459</v>
      </c>
      <c r="G3418" s="27">
        <v>60</v>
      </c>
      <c r="H3418" s="17">
        <f t="shared" si="1339"/>
        <v>48</v>
      </c>
      <c r="I3418" s="17">
        <f t="shared" si="1340"/>
        <v>41.4</v>
      </c>
      <c r="J3418" s="17">
        <f t="shared" si="1341"/>
        <v>18</v>
      </c>
      <c r="K3418" s="17">
        <f t="shared" si="1342"/>
        <v>41.4</v>
      </c>
      <c r="L3418" s="17">
        <f t="shared" si="1343"/>
        <v>48</v>
      </c>
      <c r="M3418" s="18">
        <f t="shared" si="1358"/>
        <v>6</v>
      </c>
      <c r="N3418" s="18" t="s">
        <v>18494</v>
      </c>
      <c r="O3418" s="17">
        <f t="shared" si="1344"/>
        <v>41.4</v>
      </c>
      <c r="P3418" s="17">
        <f t="shared" si="1334"/>
        <v>42</v>
      </c>
      <c r="Q3418" s="17">
        <f t="shared" si="1345"/>
        <v>48</v>
      </c>
      <c r="R3418" s="18" t="s">
        <v>18494</v>
      </c>
      <c r="S3418" s="18" t="s">
        <v>18494</v>
      </c>
      <c r="T3418" s="17">
        <f t="shared" si="1346"/>
        <v>41.4</v>
      </c>
      <c r="U3418" s="17">
        <f t="shared" si="1352"/>
        <v>54</v>
      </c>
      <c r="V3418" s="17">
        <f t="shared" si="1335"/>
        <v>41.4</v>
      </c>
      <c r="W3418" s="17">
        <f t="shared" si="1347"/>
        <v>37.548000000000002</v>
      </c>
      <c r="X3418" s="17">
        <f t="shared" si="1348"/>
        <v>39.113999999999997</v>
      </c>
      <c r="Y3418" s="18" t="s">
        <v>18494</v>
      </c>
      <c r="Z3418" s="17">
        <f t="shared" si="1351"/>
        <v>41.4</v>
      </c>
      <c r="AA3418" s="18">
        <f t="shared" si="1349"/>
        <v>51</v>
      </c>
      <c r="AB3418" s="18" t="s">
        <v>18494</v>
      </c>
      <c r="AC3418" s="17">
        <f t="shared" si="1350"/>
        <v>41.4</v>
      </c>
      <c r="AD3418" s="17">
        <f t="shared" si="1354"/>
        <v>57</v>
      </c>
      <c r="AE3418" s="19">
        <f t="shared" si="1357"/>
        <v>42</v>
      </c>
      <c r="AF3418" s="18" t="s">
        <v>18494</v>
      </c>
      <c r="AG3418" s="17" t="s">
        <v>18482</v>
      </c>
      <c r="AH3418" s="17" t="s">
        <v>18482</v>
      </c>
      <c r="AI3418" s="20" t="s">
        <v>18494</v>
      </c>
      <c r="AJ3418" s="10">
        <f t="shared" si="1353"/>
        <v>49.333500000000001</v>
      </c>
      <c r="AK3418" s="10">
        <f t="shared" si="1355"/>
        <v>6</v>
      </c>
      <c r="AL3418" s="10">
        <f t="shared" si="1356"/>
        <v>57</v>
      </c>
    </row>
    <row r="3419" spans="1:38" x14ac:dyDescent="0.25">
      <c r="A3419" s="25" t="s">
        <v>4514</v>
      </c>
      <c r="B3419" s="25" t="s">
        <v>4515</v>
      </c>
      <c r="C3419" s="25" t="s">
        <v>4476</v>
      </c>
      <c r="D3419" s="25" t="s">
        <v>18492</v>
      </c>
      <c r="F3419" s="25" t="s">
        <v>55</v>
      </c>
      <c r="G3419" s="27">
        <v>60</v>
      </c>
      <c r="H3419" s="17">
        <f t="shared" si="1339"/>
        <v>48</v>
      </c>
      <c r="I3419" s="17">
        <f t="shared" si="1340"/>
        <v>41.4</v>
      </c>
      <c r="J3419" s="17">
        <f t="shared" si="1341"/>
        <v>18</v>
      </c>
      <c r="K3419" s="17">
        <f t="shared" si="1342"/>
        <v>41.4</v>
      </c>
      <c r="L3419" s="17">
        <f t="shared" si="1343"/>
        <v>48</v>
      </c>
      <c r="M3419" s="18">
        <f t="shared" si="1358"/>
        <v>6</v>
      </c>
      <c r="N3419" s="18" t="s">
        <v>18494</v>
      </c>
      <c r="O3419" s="17">
        <f t="shared" si="1344"/>
        <v>41.4</v>
      </c>
      <c r="P3419" s="17">
        <f t="shared" si="1334"/>
        <v>42</v>
      </c>
      <c r="Q3419" s="17">
        <f t="shared" si="1345"/>
        <v>48</v>
      </c>
      <c r="R3419" s="18" t="s">
        <v>18494</v>
      </c>
      <c r="S3419" s="18" t="s">
        <v>18494</v>
      </c>
      <c r="T3419" s="17">
        <f t="shared" si="1346"/>
        <v>41.4</v>
      </c>
      <c r="U3419" s="17">
        <f t="shared" si="1352"/>
        <v>54</v>
      </c>
      <c r="V3419" s="17">
        <f t="shared" si="1335"/>
        <v>41.4</v>
      </c>
      <c r="W3419" s="17">
        <f t="shared" si="1347"/>
        <v>37.548000000000002</v>
      </c>
      <c r="X3419" s="17">
        <f t="shared" si="1348"/>
        <v>39.113999999999997</v>
      </c>
      <c r="Y3419" s="18" t="s">
        <v>18494</v>
      </c>
      <c r="Z3419" s="17">
        <f t="shared" si="1351"/>
        <v>41.4</v>
      </c>
      <c r="AA3419" s="18">
        <f t="shared" si="1349"/>
        <v>51</v>
      </c>
      <c r="AB3419" s="18" t="s">
        <v>18494</v>
      </c>
      <c r="AC3419" s="17">
        <f t="shared" si="1350"/>
        <v>41.4</v>
      </c>
      <c r="AD3419" s="17">
        <f t="shared" si="1354"/>
        <v>57</v>
      </c>
      <c r="AE3419" s="19">
        <f t="shared" si="1357"/>
        <v>42</v>
      </c>
      <c r="AF3419" s="18" t="s">
        <v>18494</v>
      </c>
      <c r="AG3419" s="17" t="s">
        <v>18482</v>
      </c>
      <c r="AH3419" s="17" t="s">
        <v>18482</v>
      </c>
      <c r="AI3419" s="20" t="s">
        <v>18494</v>
      </c>
      <c r="AJ3419" s="10">
        <f t="shared" si="1353"/>
        <v>49.333500000000001</v>
      </c>
      <c r="AK3419" s="10">
        <f t="shared" si="1355"/>
        <v>6</v>
      </c>
      <c r="AL3419" s="10">
        <f t="shared" si="1356"/>
        <v>57</v>
      </c>
    </row>
    <row r="3420" spans="1:38" x14ac:dyDescent="0.25">
      <c r="A3420" s="25" t="s">
        <v>13265</v>
      </c>
      <c r="B3420" s="25" t="s">
        <v>6893</v>
      </c>
      <c r="C3420" s="25" t="s">
        <v>4476</v>
      </c>
      <c r="D3420" s="25" t="s">
        <v>18492</v>
      </c>
      <c r="E3420" s="25" t="s">
        <v>16856</v>
      </c>
      <c r="G3420" s="27">
        <v>65</v>
      </c>
      <c r="H3420" s="17">
        <f t="shared" si="1339"/>
        <v>52</v>
      </c>
      <c r="I3420" s="17">
        <f t="shared" si="1340"/>
        <v>44.849999999999994</v>
      </c>
      <c r="J3420" s="17">
        <f t="shared" si="1341"/>
        <v>19.5</v>
      </c>
      <c r="K3420" s="17">
        <f t="shared" si="1342"/>
        <v>44.849999999999994</v>
      </c>
      <c r="L3420" s="17">
        <f t="shared" si="1343"/>
        <v>52</v>
      </c>
      <c r="M3420" s="18">
        <f t="shared" si="1358"/>
        <v>6.5</v>
      </c>
      <c r="N3420" s="18" t="s">
        <v>18494</v>
      </c>
      <c r="O3420" s="17">
        <f t="shared" si="1344"/>
        <v>44.849999999999994</v>
      </c>
      <c r="P3420" s="17">
        <f t="shared" si="1334"/>
        <v>45.5</v>
      </c>
      <c r="Q3420" s="17">
        <f t="shared" si="1345"/>
        <v>52</v>
      </c>
      <c r="R3420" s="18" t="s">
        <v>18494</v>
      </c>
      <c r="S3420" s="18" t="s">
        <v>18494</v>
      </c>
      <c r="T3420" s="17">
        <f t="shared" si="1346"/>
        <v>44.849999999999994</v>
      </c>
      <c r="U3420" s="17">
        <f t="shared" si="1352"/>
        <v>58.5</v>
      </c>
      <c r="V3420" s="17">
        <f t="shared" si="1335"/>
        <v>44.849999999999994</v>
      </c>
      <c r="W3420" s="17">
        <f t="shared" si="1347"/>
        <v>40.677</v>
      </c>
      <c r="X3420" s="17">
        <f t="shared" si="1348"/>
        <v>42.373499999999993</v>
      </c>
      <c r="Y3420" s="18" t="s">
        <v>18494</v>
      </c>
      <c r="Z3420" s="17">
        <f t="shared" si="1351"/>
        <v>44.849999999999994</v>
      </c>
      <c r="AA3420" s="18">
        <f t="shared" si="1349"/>
        <v>55.25</v>
      </c>
      <c r="AB3420" s="18" t="s">
        <v>18494</v>
      </c>
      <c r="AC3420" s="17">
        <f t="shared" si="1350"/>
        <v>44.849999999999994</v>
      </c>
      <c r="AD3420" s="17">
        <f t="shared" si="1354"/>
        <v>61.75</v>
      </c>
      <c r="AE3420" s="19">
        <f t="shared" si="1357"/>
        <v>45.5</v>
      </c>
      <c r="AF3420" s="18" t="s">
        <v>18494</v>
      </c>
      <c r="AG3420" s="17" t="s">
        <v>18482</v>
      </c>
      <c r="AH3420" s="17" t="s">
        <v>18482</v>
      </c>
      <c r="AI3420" s="20" t="s">
        <v>18494</v>
      </c>
      <c r="AJ3420" s="10">
        <f t="shared" si="1353"/>
        <v>53.444625000000002</v>
      </c>
      <c r="AK3420" s="10">
        <f t="shared" si="1355"/>
        <v>6.5</v>
      </c>
      <c r="AL3420" s="10">
        <f t="shared" si="1356"/>
        <v>61.75</v>
      </c>
    </row>
    <row r="3421" spans="1:38" x14ac:dyDescent="0.25">
      <c r="A3421" s="25" t="s">
        <v>11541</v>
      </c>
      <c r="B3421" s="25" t="s">
        <v>2097</v>
      </c>
      <c r="C3421" s="25" t="s">
        <v>4476</v>
      </c>
      <c r="D3421" s="25" t="s">
        <v>18492</v>
      </c>
      <c r="E3421" s="25" t="s">
        <v>15543</v>
      </c>
      <c r="G3421" s="27">
        <v>65.150000000000006</v>
      </c>
      <c r="H3421" s="17">
        <f t="shared" si="1339"/>
        <v>52.120000000000005</v>
      </c>
      <c r="I3421" s="17">
        <f t="shared" si="1340"/>
        <v>44.953499999999998</v>
      </c>
      <c r="J3421" s="17">
        <f t="shared" si="1341"/>
        <v>19.545000000000002</v>
      </c>
      <c r="K3421" s="17">
        <f t="shared" si="1342"/>
        <v>44.953499999999998</v>
      </c>
      <c r="L3421" s="17">
        <f t="shared" si="1343"/>
        <v>52.120000000000005</v>
      </c>
      <c r="M3421" s="18">
        <f t="shared" si="1358"/>
        <v>6.5150000000000006</v>
      </c>
      <c r="N3421" s="18" t="s">
        <v>18494</v>
      </c>
      <c r="O3421" s="17">
        <f t="shared" si="1344"/>
        <v>44.953499999999998</v>
      </c>
      <c r="P3421" s="17">
        <f t="shared" si="1334"/>
        <v>45.605000000000004</v>
      </c>
      <c r="Q3421" s="17">
        <f t="shared" si="1345"/>
        <v>52.120000000000005</v>
      </c>
      <c r="R3421" s="18" t="s">
        <v>18494</v>
      </c>
      <c r="S3421" s="18" t="s">
        <v>18494</v>
      </c>
      <c r="T3421" s="17">
        <f t="shared" si="1346"/>
        <v>44.953499999999998</v>
      </c>
      <c r="U3421" s="17">
        <f t="shared" si="1352"/>
        <v>58.635000000000005</v>
      </c>
      <c r="V3421" s="17">
        <f t="shared" si="1335"/>
        <v>44.953499999999998</v>
      </c>
      <c r="W3421" s="17">
        <f t="shared" si="1347"/>
        <v>40.770870000000002</v>
      </c>
      <c r="X3421" s="17">
        <f t="shared" si="1348"/>
        <v>42.471285000000002</v>
      </c>
      <c r="Y3421" s="18" t="s">
        <v>18494</v>
      </c>
      <c r="Z3421" s="17">
        <f t="shared" si="1351"/>
        <v>44.953499999999998</v>
      </c>
      <c r="AA3421" s="18">
        <f t="shared" si="1349"/>
        <v>55.377500000000005</v>
      </c>
      <c r="AB3421" s="18" t="s">
        <v>18494</v>
      </c>
      <c r="AC3421" s="17">
        <f t="shared" si="1350"/>
        <v>44.953499999999998</v>
      </c>
      <c r="AD3421" s="17">
        <f t="shared" si="1354"/>
        <v>61.892500000000005</v>
      </c>
      <c r="AE3421" s="19">
        <f t="shared" si="1357"/>
        <v>45.605000000000004</v>
      </c>
      <c r="AF3421" s="18" t="s">
        <v>18494</v>
      </c>
      <c r="AG3421" s="17" t="s">
        <v>18482</v>
      </c>
      <c r="AH3421" s="17" t="s">
        <v>18482</v>
      </c>
      <c r="AI3421" s="20" t="s">
        <v>18494</v>
      </c>
      <c r="AJ3421" s="10">
        <f t="shared" si="1353"/>
        <v>53.567958750000003</v>
      </c>
      <c r="AK3421" s="10">
        <f t="shared" si="1355"/>
        <v>6.5150000000000006</v>
      </c>
      <c r="AL3421" s="10">
        <f t="shared" si="1356"/>
        <v>61.892500000000005</v>
      </c>
    </row>
    <row r="3422" spans="1:38" x14ac:dyDescent="0.25">
      <c r="A3422" s="25" t="s">
        <v>11243</v>
      </c>
      <c r="B3422" s="25" t="s">
        <v>4488</v>
      </c>
      <c r="C3422" s="25" t="s">
        <v>4476</v>
      </c>
      <c r="D3422" s="25" t="s">
        <v>18492</v>
      </c>
      <c r="E3422" s="25" t="s">
        <v>14489</v>
      </c>
      <c r="G3422" s="27">
        <v>700</v>
      </c>
      <c r="H3422" s="17">
        <f t="shared" si="1339"/>
        <v>560</v>
      </c>
      <c r="I3422" s="17">
        <f t="shared" si="1340"/>
        <v>482.99999999999994</v>
      </c>
      <c r="J3422" s="17">
        <f t="shared" si="1341"/>
        <v>210</v>
      </c>
      <c r="K3422" s="17">
        <f t="shared" si="1342"/>
        <v>482.99999999999994</v>
      </c>
      <c r="L3422" s="17">
        <f t="shared" si="1343"/>
        <v>560</v>
      </c>
      <c r="M3422" s="18">
        <f t="shared" si="1358"/>
        <v>70</v>
      </c>
      <c r="N3422" s="18" t="s">
        <v>18494</v>
      </c>
      <c r="O3422" s="17">
        <f t="shared" si="1344"/>
        <v>482.99999999999994</v>
      </c>
      <c r="P3422" s="17">
        <f t="shared" si="1334"/>
        <v>489.99999999999994</v>
      </c>
      <c r="Q3422" s="17">
        <f t="shared" si="1345"/>
        <v>560</v>
      </c>
      <c r="R3422" s="18" t="s">
        <v>18494</v>
      </c>
      <c r="S3422" s="18" t="s">
        <v>18494</v>
      </c>
      <c r="T3422" s="17">
        <f t="shared" si="1346"/>
        <v>482.99999999999994</v>
      </c>
      <c r="U3422" s="17">
        <f t="shared" si="1352"/>
        <v>630</v>
      </c>
      <c r="V3422" s="17">
        <f t="shared" si="1335"/>
        <v>482.99999999999994</v>
      </c>
      <c r="W3422" s="17">
        <f t="shared" si="1347"/>
        <v>438.06</v>
      </c>
      <c r="X3422" s="17">
        <f t="shared" si="1348"/>
        <v>456.32999999999993</v>
      </c>
      <c r="Y3422" s="18" t="s">
        <v>18494</v>
      </c>
      <c r="Z3422" s="17">
        <f t="shared" si="1351"/>
        <v>482.99999999999994</v>
      </c>
      <c r="AA3422" s="18">
        <f t="shared" si="1349"/>
        <v>595</v>
      </c>
      <c r="AB3422" s="18" t="s">
        <v>18494</v>
      </c>
      <c r="AC3422" s="17">
        <f t="shared" si="1350"/>
        <v>482.99999999999994</v>
      </c>
      <c r="AD3422" s="17">
        <f t="shared" si="1354"/>
        <v>665</v>
      </c>
      <c r="AE3422" s="19">
        <f t="shared" si="1357"/>
        <v>489.99999999999994</v>
      </c>
      <c r="AF3422" s="18" t="s">
        <v>18494</v>
      </c>
      <c r="AG3422" s="17" t="s">
        <v>18482</v>
      </c>
      <c r="AH3422" s="17" t="s">
        <v>18482</v>
      </c>
      <c r="AI3422" s="20" t="s">
        <v>18494</v>
      </c>
      <c r="AJ3422" s="10">
        <f t="shared" si="1353"/>
        <v>575.5575</v>
      </c>
      <c r="AK3422" s="10">
        <f t="shared" si="1355"/>
        <v>70</v>
      </c>
      <c r="AL3422" s="10">
        <f t="shared" si="1356"/>
        <v>665</v>
      </c>
    </row>
    <row r="3423" spans="1:38" x14ac:dyDescent="0.25">
      <c r="A3423" s="25" t="s">
        <v>11543</v>
      </c>
      <c r="B3423" s="25" t="s">
        <v>540</v>
      </c>
      <c r="C3423" s="25" t="s">
        <v>4476</v>
      </c>
      <c r="D3423" s="25" t="s">
        <v>18492</v>
      </c>
      <c r="E3423" s="25" t="s">
        <v>14030</v>
      </c>
      <c r="G3423" s="27">
        <v>71.05</v>
      </c>
      <c r="H3423" s="17">
        <f t="shared" si="1339"/>
        <v>56.84</v>
      </c>
      <c r="I3423" s="17">
        <f t="shared" si="1340"/>
        <v>49.024499999999996</v>
      </c>
      <c r="J3423" s="17">
        <f t="shared" si="1341"/>
        <v>21.314999999999998</v>
      </c>
      <c r="K3423" s="17">
        <f t="shared" si="1342"/>
        <v>49.024499999999996</v>
      </c>
      <c r="L3423" s="17">
        <f t="shared" si="1343"/>
        <v>56.84</v>
      </c>
      <c r="M3423" s="18">
        <f t="shared" si="1358"/>
        <v>7.1050000000000004</v>
      </c>
      <c r="N3423" s="18" t="s">
        <v>18494</v>
      </c>
      <c r="O3423" s="17">
        <f t="shared" si="1344"/>
        <v>49.024499999999996</v>
      </c>
      <c r="P3423" s="17">
        <f t="shared" si="1334"/>
        <v>49.734999999999992</v>
      </c>
      <c r="Q3423" s="17">
        <f t="shared" si="1345"/>
        <v>56.84</v>
      </c>
      <c r="R3423" s="18" t="s">
        <v>18494</v>
      </c>
      <c r="S3423" s="18" t="s">
        <v>18494</v>
      </c>
      <c r="T3423" s="17">
        <f t="shared" si="1346"/>
        <v>49.024499999999996</v>
      </c>
      <c r="U3423" s="17">
        <f t="shared" si="1352"/>
        <v>63.945</v>
      </c>
      <c r="V3423" s="17">
        <f t="shared" si="1335"/>
        <v>49.024499999999996</v>
      </c>
      <c r="W3423" s="17">
        <f t="shared" si="1347"/>
        <v>44.463090000000001</v>
      </c>
      <c r="X3423" s="17">
        <f t="shared" si="1348"/>
        <v>46.317494999999994</v>
      </c>
      <c r="Y3423" s="18" t="s">
        <v>18494</v>
      </c>
      <c r="Z3423" s="17">
        <f t="shared" si="1351"/>
        <v>49.024499999999996</v>
      </c>
      <c r="AA3423" s="18">
        <f t="shared" si="1349"/>
        <v>60.392499999999998</v>
      </c>
      <c r="AB3423" s="18" t="s">
        <v>18494</v>
      </c>
      <c r="AC3423" s="17">
        <f t="shared" si="1350"/>
        <v>49.024499999999996</v>
      </c>
      <c r="AD3423" s="17">
        <f t="shared" si="1354"/>
        <v>67.497499999999988</v>
      </c>
      <c r="AE3423" s="19">
        <f t="shared" si="1357"/>
        <v>49.734999999999992</v>
      </c>
      <c r="AF3423" s="18" t="s">
        <v>18494</v>
      </c>
      <c r="AG3423" s="17" t="s">
        <v>18482</v>
      </c>
      <c r="AH3423" s="17" t="s">
        <v>18482</v>
      </c>
      <c r="AI3423" s="20" t="s">
        <v>18494</v>
      </c>
      <c r="AJ3423" s="10">
        <f t="shared" si="1353"/>
        <v>58.419086249999992</v>
      </c>
      <c r="AK3423" s="10">
        <f t="shared" si="1355"/>
        <v>7.1050000000000004</v>
      </c>
      <c r="AL3423" s="10">
        <f t="shared" si="1356"/>
        <v>67.497499999999988</v>
      </c>
    </row>
    <row r="3424" spans="1:38" x14ac:dyDescent="0.25">
      <c r="A3424" s="25" t="s">
        <v>11540</v>
      </c>
      <c r="B3424" s="25" t="s">
        <v>457</v>
      </c>
      <c r="C3424" s="25" t="s">
        <v>4476</v>
      </c>
      <c r="D3424" s="25" t="s">
        <v>18492</v>
      </c>
      <c r="E3424" s="25" t="s">
        <v>13935</v>
      </c>
      <c r="G3424" s="27">
        <v>73.599999999999994</v>
      </c>
      <c r="H3424" s="17">
        <f t="shared" si="1339"/>
        <v>58.879999999999995</v>
      </c>
      <c r="I3424" s="17">
        <f t="shared" si="1340"/>
        <v>50.783999999999992</v>
      </c>
      <c r="J3424" s="17">
        <f t="shared" si="1341"/>
        <v>22.08</v>
      </c>
      <c r="K3424" s="17">
        <f t="shared" si="1342"/>
        <v>50.783999999999992</v>
      </c>
      <c r="L3424" s="17">
        <f t="shared" si="1343"/>
        <v>58.879999999999995</v>
      </c>
      <c r="M3424" s="18">
        <f t="shared" si="1358"/>
        <v>7.3599999999999994</v>
      </c>
      <c r="N3424" s="18" t="s">
        <v>18494</v>
      </c>
      <c r="O3424" s="17">
        <f t="shared" si="1344"/>
        <v>50.783999999999992</v>
      </c>
      <c r="P3424" s="17">
        <f t="shared" si="1334"/>
        <v>51.519999999999996</v>
      </c>
      <c r="Q3424" s="17">
        <f t="shared" si="1345"/>
        <v>58.879999999999995</v>
      </c>
      <c r="R3424" s="18" t="s">
        <v>18494</v>
      </c>
      <c r="S3424" s="18" t="s">
        <v>18494</v>
      </c>
      <c r="T3424" s="17">
        <f t="shared" si="1346"/>
        <v>50.783999999999992</v>
      </c>
      <c r="U3424" s="17">
        <f t="shared" si="1352"/>
        <v>66.239999999999995</v>
      </c>
      <c r="V3424" s="17">
        <f t="shared" si="1335"/>
        <v>50.783999999999992</v>
      </c>
      <c r="W3424" s="17">
        <f t="shared" si="1347"/>
        <v>46.058879999999995</v>
      </c>
      <c r="X3424" s="17">
        <f t="shared" si="1348"/>
        <v>47.979839999999989</v>
      </c>
      <c r="Y3424" s="18" t="s">
        <v>18494</v>
      </c>
      <c r="Z3424" s="17">
        <f t="shared" si="1351"/>
        <v>50.783999999999992</v>
      </c>
      <c r="AA3424" s="18">
        <f t="shared" si="1349"/>
        <v>62.559999999999995</v>
      </c>
      <c r="AB3424" s="18" t="s">
        <v>18494</v>
      </c>
      <c r="AC3424" s="17">
        <f t="shared" si="1350"/>
        <v>50.783999999999992</v>
      </c>
      <c r="AD3424" s="17">
        <f t="shared" si="1354"/>
        <v>69.919999999999987</v>
      </c>
      <c r="AE3424" s="19">
        <f t="shared" si="1357"/>
        <v>51.519999999999996</v>
      </c>
      <c r="AF3424" s="18" t="s">
        <v>18494</v>
      </c>
      <c r="AG3424" s="17" t="s">
        <v>18482</v>
      </c>
      <c r="AH3424" s="17" t="s">
        <v>18482</v>
      </c>
      <c r="AI3424" s="20" t="s">
        <v>18494</v>
      </c>
      <c r="AJ3424" s="10">
        <f t="shared" si="1353"/>
        <v>60.515759999999993</v>
      </c>
      <c r="AK3424" s="10">
        <f t="shared" si="1355"/>
        <v>7.3599999999999994</v>
      </c>
      <c r="AL3424" s="10">
        <f t="shared" si="1356"/>
        <v>69.919999999999987</v>
      </c>
    </row>
    <row r="3425" spans="1:38" x14ac:dyDescent="0.25">
      <c r="A3425" s="25" t="s">
        <v>11240</v>
      </c>
      <c r="B3425" s="25" t="s">
        <v>4485</v>
      </c>
      <c r="C3425" s="25" t="s">
        <v>4476</v>
      </c>
      <c r="D3425" s="25" t="s">
        <v>18492</v>
      </c>
      <c r="E3425" s="25" t="s">
        <v>17019</v>
      </c>
      <c r="G3425" s="27">
        <v>75</v>
      </c>
      <c r="H3425" s="17">
        <f t="shared" si="1339"/>
        <v>60</v>
      </c>
      <c r="I3425" s="17">
        <f t="shared" si="1340"/>
        <v>51.749999999999993</v>
      </c>
      <c r="J3425" s="17">
        <f t="shared" si="1341"/>
        <v>22.5</v>
      </c>
      <c r="K3425" s="17">
        <f t="shared" si="1342"/>
        <v>51.749999999999993</v>
      </c>
      <c r="L3425" s="17">
        <f t="shared" si="1343"/>
        <v>60</v>
      </c>
      <c r="M3425" s="18">
        <f t="shared" si="1358"/>
        <v>7.5</v>
      </c>
      <c r="N3425" s="18" t="s">
        <v>18494</v>
      </c>
      <c r="O3425" s="17">
        <f t="shared" si="1344"/>
        <v>51.749999999999993</v>
      </c>
      <c r="P3425" s="17">
        <f t="shared" ref="P3425:P3473" si="1359">G3425*70%</f>
        <v>52.5</v>
      </c>
      <c r="Q3425" s="17">
        <f t="shared" si="1345"/>
        <v>60</v>
      </c>
      <c r="R3425" s="18" t="s">
        <v>18494</v>
      </c>
      <c r="S3425" s="18" t="s">
        <v>18494</v>
      </c>
      <c r="T3425" s="17">
        <f t="shared" si="1346"/>
        <v>51.749999999999993</v>
      </c>
      <c r="U3425" s="17">
        <f t="shared" si="1352"/>
        <v>67.5</v>
      </c>
      <c r="V3425" s="17">
        <f t="shared" ref="V3425:V3473" si="1360">G3425*69%</f>
        <v>51.749999999999993</v>
      </c>
      <c r="W3425" s="17">
        <f t="shared" si="1347"/>
        <v>46.935000000000002</v>
      </c>
      <c r="X3425" s="17">
        <f t="shared" si="1348"/>
        <v>48.892499999999991</v>
      </c>
      <c r="Y3425" s="18" t="s">
        <v>18494</v>
      </c>
      <c r="Z3425" s="17">
        <f t="shared" si="1351"/>
        <v>51.749999999999993</v>
      </c>
      <c r="AA3425" s="18">
        <f t="shared" si="1349"/>
        <v>63.75</v>
      </c>
      <c r="AB3425" s="18" t="s">
        <v>18494</v>
      </c>
      <c r="AC3425" s="17">
        <f t="shared" si="1350"/>
        <v>51.749999999999993</v>
      </c>
      <c r="AD3425" s="17">
        <f t="shared" si="1354"/>
        <v>71.25</v>
      </c>
      <c r="AE3425" s="19">
        <f t="shared" si="1357"/>
        <v>52.5</v>
      </c>
      <c r="AF3425" s="18" t="s">
        <v>18494</v>
      </c>
      <c r="AG3425" s="17" t="s">
        <v>18482</v>
      </c>
      <c r="AH3425" s="17" t="s">
        <v>18482</v>
      </c>
      <c r="AI3425" s="20" t="s">
        <v>18494</v>
      </c>
      <c r="AJ3425" s="10">
        <f t="shared" si="1353"/>
        <v>61.666874999999997</v>
      </c>
      <c r="AK3425" s="10">
        <f t="shared" si="1355"/>
        <v>7.5</v>
      </c>
      <c r="AL3425" s="10">
        <f t="shared" si="1356"/>
        <v>71.25</v>
      </c>
    </row>
    <row r="3426" spans="1:38" x14ac:dyDescent="0.25">
      <c r="A3426" s="25" t="s">
        <v>13244</v>
      </c>
      <c r="B3426" s="25" t="s">
        <v>4337</v>
      </c>
      <c r="C3426" s="25" t="s">
        <v>4476</v>
      </c>
      <c r="D3426" s="25" t="s">
        <v>18492</v>
      </c>
      <c r="E3426" s="25" t="s">
        <v>16859</v>
      </c>
      <c r="G3426" s="27">
        <v>75</v>
      </c>
      <c r="H3426" s="17">
        <f t="shared" si="1339"/>
        <v>60</v>
      </c>
      <c r="I3426" s="17">
        <f t="shared" si="1340"/>
        <v>51.749999999999993</v>
      </c>
      <c r="J3426" s="17">
        <f t="shared" si="1341"/>
        <v>22.5</v>
      </c>
      <c r="K3426" s="17">
        <f t="shared" si="1342"/>
        <v>51.749999999999993</v>
      </c>
      <c r="L3426" s="17">
        <f t="shared" si="1343"/>
        <v>60</v>
      </c>
      <c r="M3426" s="18">
        <f t="shared" si="1358"/>
        <v>7.5</v>
      </c>
      <c r="N3426" s="18" t="s">
        <v>18494</v>
      </c>
      <c r="O3426" s="17">
        <f t="shared" si="1344"/>
        <v>51.749999999999993</v>
      </c>
      <c r="P3426" s="17">
        <f t="shared" si="1359"/>
        <v>52.5</v>
      </c>
      <c r="Q3426" s="17">
        <f t="shared" si="1345"/>
        <v>60</v>
      </c>
      <c r="R3426" s="18" t="s">
        <v>18494</v>
      </c>
      <c r="S3426" s="18" t="s">
        <v>18494</v>
      </c>
      <c r="T3426" s="17">
        <f t="shared" si="1346"/>
        <v>51.749999999999993</v>
      </c>
      <c r="U3426" s="17">
        <f t="shared" si="1352"/>
        <v>67.5</v>
      </c>
      <c r="V3426" s="17">
        <f t="shared" si="1360"/>
        <v>51.749999999999993</v>
      </c>
      <c r="W3426" s="17">
        <f t="shared" si="1347"/>
        <v>46.935000000000002</v>
      </c>
      <c r="X3426" s="17">
        <f t="shared" si="1348"/>
        <v>48.892499999999991</v>
      </c>
      <c r="Y3426" s="18" t="s">
        <v>18494</v>
      </c>
      <c r="Z3426" s="17">
        <f t="shared" si="1351"/>
        <v>51.749999999999993</v>
      </c>
      <c r="AA3426" s="18">
        <f t="shared" si="1349"/>
        <v>63.75</v>
      </c>
      <c r="AB3426" s="18" t="s">
        <v>18494</v>
      </c>
      <c r="AC3426" s="17">
        <f t="shared" si="1350"/>
        <v>51.749999999999993</v>
      </c>
      <c r="AD3426" s="17">
        <f t="shared" si="1354"/>
        <v>71.25</v>
      </c>
      <c r="AE3426" s="19">
        <f t="shared" si="1357"/>
        <v>52.5</v>
      </c>
      <c r="AF3426" s="18" t="s">
        <v>18494</v>
      </c>
      <c r="AG3426" s="17" t="s">
        <v>18482</v>
      </c>
      <c r="AH3426" s="17" t="s">
        <v>18482</v>
      </c>
      <c r="AI3426" s="20" t="s">
        <v>18494</v>
      </c>
      <c r="AJ3426" s="10">
        <f t="shared" si="1353"/>
        <v>61.666874999999997</v>
      </c>
      <c r="AK3426" s="10">
        <f t="shared" si="1355"/>
        <v>7.5</v>
      </c>
      <c r="AL3426" s="10">
        <f t="shared" si="1356"/>
        <v>71.25</v>
      </c>
    </row>
    <row r="3427" spans="1:38" x14ac:dyDescent="0.25">
      <c r="A3427" s="25" t="s">
        <v>6908</v>
      </c>
      <c r="B3427" s="25" t="s">
        <v>6909</v>
      </c>
      <c r="C3427" s="25" t="s">
        <v>4476</v>
      </c>
      <c r="D3427" s="25" t="s">
        <v>18492</v>
      </c>
      <c r="F3427" s="25" t="s">
        <v>890</v>
      </c>
      <c r="G3427" s="27">
        <v>85</v>
      </c>
      <c r="H3427" s="17">
        <f t="shared" si="1339"/>
        <v>68</v>
      </c>
      <c r="I3427" s="17">
        <f t="shared" si="1340"/>
        <v>58.65</v>
      </c>
      <c r="J3427" s="17">
        <f t="shared" si="1341"/>
        <v>25.5</v>
      </c>
      <c r="K3427" s="17">
        <f t="shared" si="1342"/>
        <v>58.65</v>
      </c>
      <c r="L3427" s="17">
        <f t="shared" si="1343"/>
        <v>68</v>
      </c>
      <c r="M3427" s="18">
        <f t="shared" si="1358"/>
        <v>8.5</v>
      </c>
      <c r="N3427" s="18" t="s">
        <v>18494</v>
      </c>
      <c r="O3427" s="17">
        <f t="shared" si="1344"/>
        <v>58.65</v>
      </c>
      <c r="P3427" s="17">
        <f t="shared" si="1359"/>
        <v>59.499999999999993</v>
      </c>
      <c r="Q3427" s="17">
        <f t="shared" si="1345"/>
        <v>68</v>
      </c>
      <c r="R3427" s="18" t="s">
        <v>18494</v>
      </c>
      <c r="S3427" s="18" t="s">
        <v>18494</v>
      </c>
      <c r="T3427" s="17">
        <f t="shared" si="1346"/>
        <v>58.65</v>
      </c>
      <c r="U3427" s="17">
        <f t="shared" si="1352"/>
        <v>76.5</v>
      </c>
      <c r="V3427" s="17">
        <f t="shared" si="1360"/>
        <v>58.65</v>
      </c>
      <c r="W3427" s="17">
        <f t="shared" si="1347"/>
        <v>53.193000000000005</v>
      </c>
      <c r="X3427" s="17">
        <f t="shared" si="1348"/>
        <v>55.411499999999997</v>
      </c>
      <c r="Y3427" s="18" t="s">
        <v>18494</v>
      </c>
      <c r="Z3427" s="17">
        <f t="shared" si="1351"/>
        <v>58.65</v>
      </c>
      <c r="AA3427" s="18">
        <f t="shared" si="1349"/>
        <v>72.25</v>
      </c>
      <c r="AB3427" s="18" t="s">
        <v>18494</v>
      </c>
      <c r="AC3427" s="17">
        <f t="shared" si="1350"/>
        <v>58.65</v>
      </c>
      <c r="AD3427" s="17">
        <f t="shared" si="1354"/>
        <v>80.75</v>
      </c>
      <c r="AE3427" s="19">
        <f>G3427*70%</f>
        <v>59.499999999999993</v>
      </c>
      <c r="AF3427" s="18" t="s">
        <v>18494</v>
      </c>
      <c r="AG3427" s="17" t="s">
        <v>18482</v>
      </c>
      <c r="AH3427" s="17" t="s">
        <v>18482</v>
      </c>
      <c r="AI3427" s="20" t="s">
        <v>18494</v>
      </c>
      <c r="AJ3427" s="10">
        <f t="shared" si="1353"/>
        <v>69.889125000000007</v>
      </c>
      <c r="AK3427" s="10">
        <f t="shared" si="1355"/>
        <v>8.5</v>
      </c>
      <c r="AL3427" s="10">
        <f t="shared" si="1356"/>
        <v>80.75</v>
      </c>
    </row>
    <row r="3428" spans="1:38" x14ac:dyDescent="0.25">
      <c r="A3428" s="25" t="s">
        <v>11274</v>
      </c>
      <c r="B3428" s="25" t="s">
        <v>4507</v>
      </c>
      <c r="C3428" s="25" t="s">
        <v>4476</v>
      </c>
      <c r="D3428" s="25" t="s">
        <v>18492</v>
      </c>
      <c r="E3428" s="25" t="s">
        <v>17031</v>
      </c>
      <c r="G3428" s="27">
        <v>90</v>
      </c>
      <c r="H3428" s="17">
        <f t="shared" si="1339"/>
        <v>72</v>
      </c>
      <c r="I3428" s="17">
        <f t="shared" si="1340"/>
        <v>62.099999999999994</v>
      </c>
      <c r="J3428" s="17">
        <f t="shared" si="1341"/>
        <v>27</v>
      </c>
      <c r="K3428" s="17">
        <f t="shared" si="1342"/>
        <v>62.099999999999994</v>
      </c>
      <c r="L3428" s="17">
        <f t="shared" si="1343"/>
        <v>72</v>
      </c>
      <c r="M3428" s="18">
        <f t="shared" si="1358"/>
        <v>9</v>
      </c>
      <c r="N3428" s="18" t="s">
        <v>18494</v>
      </c>
      <c r="O3428" s="17">
        <f t="shared" si="1344"/>
        <v>62.099999999999994</v>
      </c>
      <c r="P3428" s="17">
        <f t="shared" si="1359"/>
        <v>62.999999999999993</v>
      </c>
      <c r="Q3428" s="17">
        <f t="shared" si="1345"/>
        <v>72</v>
      </c>
      <c r="R3428" s="18" t="s">
        <v>18494</v>
      </c>
      <c r="S3428" s="18" t="s">
        <v>18494</v>
      </c>
      <c r="T3428" s="17">
        <f t="shared" si="1346"/>
        <v>62.099999999999994</v>
      </c>
      <c r="U3428" s="17">
        <f t="shared" si="1352"/>
        <v>81</v>
      </c>
      <c r="V3428" s="17">
        <f t="shared" si="1360"/>
        <v>62.099999999999994</v>
      </c>
      <c r="W3428" s="17">
        <f t="shared" si="1347"/>
        <v>56.322000000000003</v>
      </c>
      <c r="X3428" s="17">
        <f t="shared" si="1348"/>
        <v>58.670999999999992</v>
      </c>
      <c r="Y3428" s="18" t="s">
        <v>18494</v>
      </c>
      <c r="Z3428" s="17">
        <f t="shared" si="1351"/>
        <v>62.099999999999994</v>
      </c>
      <c r="AA3428" s="18">
        <f t="shared" si="1349"/>
        <v>76.5</v>
      </c>
      <c r="AB3428" s="18" t="s">
        <v>18494</v>
      </c>
      <c r="AC3428" s="17">
        <f t="shared" si="1350"/>
        <v>62.099999999999994</v>
      </c>
      <c r="AD3428" s="17">
        <f t="shared" si="1354"/>
        <v>85.5</v>
      </c>
      <c r="AE3428" s="19">
        <f t="shared" si="1357"/>
        <v>62.999999999999993</v>
      </c>
      <c r="AF3428" s="18" t="s">
        <v>18494</v>
      </c>
      <c r="AG3428" s="17" t="s">
        <v>18482</v>
      </c>
      <c r="AH3428" s="17" t="s">
        <v>18482</v>
      </c>
      <c r="AI3428" s="20" t="s">
        <v>18494</v>
      </c>
      <c r="AJ3428" s="10">
        <f t="shared" si="1353"/>
        <v>74.000249999999994</v>
      </c>
      <c r="AK3428" s="10">
        <f t="shared" si="1355"/>
        <v>9</v>
      </c>
      <c r="AL3428" s="10">
        <f t="shared" si="1356"/>
        <v>85.5</v>
      </c>
    </row>
    <row r="3429" spans="1:38" x14ac:dyDescent="0.25">
      <c r="A3429" s="25" t="s">
        <v>11249</v>
      </c>
      <c r="B3429" s="25" t="s">
        <v>4493</v>
      </c>
      <c r="C3429" s="25" t="s">
        <v>4476</v>
      </c>
      <c r="D3429" s="25" t="s">
        <v>18492</v>
      </c>
      <c r="E3429" s="25" t="s">
        <v>14385</v>
      </c>
      <c r="G3429" s="27">
        <v>92.85</v>
      </c>
      <c r="H3429" s="17">
        <f t="shared" si="1339"/>
        <v>74.28</v>
      </c>
      <c r="I3429" s="17">
        <f t="shared" si="1340"/>
        <v>64.066499999999991</v>
      </c>
      <c r="J3429" s="17">
        <f t="shared" si="1341"/>
        <v>27.854999999999997</v>
      </c>
      <c r="K3429" s="17">
        <f t="shared" si="1342"/>
        <v>64.066499999999991</v>
      </c>
      <c r="L3429" s="17">
        <f t="shared" si="1343"/>
        <v>74.28</v>
      </c>
      <c r="M3429" s="18">
        <f t="shared" si="1358"/>
        <v>9.2850000000000001</v>
      </c>
      <c r="N3429" s="18" t="s">
        <v>18494</v>
      </c>
      <c r="O3429" s="17">
        <f t="shared" si="1344"/>
        <v>64.066499999999991</v>
      </c>
      <c r="P3429" s="17">
        <f t="shared" si="1359"/>
        <v>64.99499999999999</v>
      </c>
      <c r="Q3429" s="17">
        <f t="shared" si="1345"/>
        <v>74.28</v>
      </c>
      <c r="R3429" s="18" t="s">
        <v>18494</v>
      </c>
      <c r="S3429" s="18" t="s">
        <v>18494</v>
      </c>
      <c r="T3429" s="17">
        <f t="shared" si="1346"/>
        <v>64.066499999999991</v>
      </c>
      <c r="U3429" s="17">
        <f t="shared" si="1352"/>
        <v>83.564999999999998</v>
      </c>
      <c r="V3429" s="17">
        <f t="shared" si="1360"/>
        <v>64.066499999999991</v>
      </c>
      <c r="W3429" s="17">
        <f t="shared" si="1347"/>
        <v>58.105530000000002</v>
      </c>
      <c r="X3429" s="17">
        <f t="shared" si="1348"/>
        <v>60.528914999999991</v>
      </c>
      <c r="Y3429" s="18" t="s">
        <v>18494</v>
      </c>
      <c r="Z3429" s="17">
        <f t="shared" si="1351"/>
        <v>64.066499999999991</v>
      </c>
      <c r="AA3429" s="18">
        <f t="shared" si="1349"/>
        <v>78.922499999999999</v>
      </c>
      <c r="AB3429" s="18" t="s">
        <v>18494</v>
      </c>
      <c r="AC3429" s="17">
        <f t="shared" si="1350"/>
        <v>64.066499999999991</v>
      </c>
      <c r="AD3429" s="17">
        <f t="shared" si="1354"/>
        <v>88.207499999999996</v>
      </c>
      <c r="AE3429" s="19">
        <v>0</v>
      </c>
      <c r="AF3429" s="18" t="s">
        <v>18494</v>
      </c>
      <c r="AG3429" s="17" t="s">
        <v>18482</v>
      </c>
      <c r="AH3429" s="17" t="s">
        <v>18482</v>
      </c>
      <c r="AI3429" s="20" t="s">
        <v>18494</v>
      </c>
      <c r="AJ3429" s="10">
        <f t="shared" si="1353"/>
        <v>76.343591249999989</v>
      </c>
      <c r="AK3429" s="10">
        <f t="shared" si="1355"/>
        <v>0</v>
      </c>
      <c r="AL3429" s="10">
        <f t="shared" si="1356"/>
        <v>88.207499999999996</v>
      </c>
    </row>
    <row r="3430" spans="1:38" x14ac:dyDescent="0.25">
      <c r="A3430" s="25" t="s">
        <v>11633</v>
      </c>
      <c r="B3430" s="25" t="s">
        <v>4914</v>
      </c>
      <c r="C3430" s="25" t="s">
        <v>4092</v>
      </c>
      <c r="D3430" s="25" t="s">
        <v>18492</v>
      </c>
      <c r="E3430" s="25" t="s">
        <v>16873</v>
      </c>
      <c r="G3430" s="27">
        <v>1023.5</v>
      </c>
      <c r="H3430" s="17">
        <f t="shared" si="1339"/>
        <v>818.80000000000007</v>
      </c>
      <c r="I3430" s="17">
        <f t="shared" si="1340"/>
        <v>706.21499999999992</v>
      </c>
      <c r="J3430" s="17">
        <f t="shared" si="1341"/>
        <v>307.05</v>
      </c>
      <c r="K3430" s="17">
        <f t="shared" si="1342"/>
        <v>706.21499999999992</v>
      </c>
      <c r="L3430" s="17">
        <f t="shared" si="1343"/>
        <v>818.80000000000007</v>
      </c>
      <c r="M3430" s="18">
        <f t="shared" si="1358"/>
        <v>102.35000000000001</v>
      </c>
      <c r="N3430" s="18" t="s">
        <v>18494</v>
      </c>
      <c r="O3430" s="17">
        <f t="shared" si="1344"/>
        <v>706.21499999999992</v>
      </c>
      <c r="P3430" s="17">
        <f t="shared" si="1359"/>
        <v>716.44999999999993</v>
      </c>
      <c r="Q3430" s="17">
        <f t="shared" si="1345"/>
        <v>818.80000000000007</v>
      </c>
      <c r="R3430" s="18" t="s">
        <v>18494</v>
      </c>
      <c r="S3430" s="18" t="s">
        <v>18494</v>
      </c>
      <c r="T3430" s="17">
        <f t="shared" si="1346"/>
        <v>706.21499999999992</v>
      </c>
      <c r="U3430" s="17">
        <f t="shared" si="1352"/>
        <v>921.15</v>
      </c>
      <c r="V3430" s="17">
        <f t="shared" si="1360"/>
        <v>706.21499999999992</v>
      </c>
      <c r="W3430" s="17">
        <f t="shared" si="1347"/>
        <v>640.50630000000001</v>
      </c>
      <c r="X3430" s="17">
        <f t="shared" si="1348"/>
        <v>667.21964999999989</v>
      </c>
      <c r="Y3430" s="18" t="s">
        <v>18494</v>
      </c>
      <c r="Z3430" s="17">
        <f t="shared" si="1351"/>
        <v>706.21499999999992</v>
      </c>
      <c r="AA3430" s="18">
        <f t="shared" si="1349"/>
        <v>869.97500000000002</v>
      </c>
      <c r="AB3430" s="18" t="s">
        <v>18494</v>
      </c>
      <c r="AC3430" s="17">
        <f t="shared" si="1350"/>
        <v>706.21499999999992</v>
      </c>
      <c r="AD3430" s="17">
        <f t="shared" si="1354"/>
        <v>972.32499999999993</v>
      </c>
      <c r="AE3430" s="19">
        <f t="shared" si="1357"/>
        <v>716.44999999999993</v>
      </c>
      <c r="AF3430" s="18" t="s">
        <v>18494</v>
      </c>
      <c r="AG3430" s="17">
        <f t="shared" ref="AG3430:AG3446" si="1361">G3430*69%</f>
        <v>706.21499999999992</v>
      </c>
      <c r="AH3430" s="17">
        <f t="shared" ref="AH3430:AH3446" si="1362">G3430*69%</f>
        <v>706.21499999999992</v>
      </c>
      <c r="AI3430" s="20" t="s">
        <v>18494</v>
      </c>
      <c r="AJ3430" s="10">
        <f t="shared" si="1353"/>
        <v>841.54728750000004</v>
      </c>
      <c r="AK3430" s="10">
        <f t="shared" si="1355"/>
        <v>102.35000000000001</v>
      </c>
      <c r="AL3430" s="10">
        <f t="shared" si="1356"/>
        <v>972.32499999999993</v>
      </c>
    </row>
    <row r="3431" spans="1:38" x14ac:dyDescent="0.25">
      <c r="A3431" s="25" t="s">
        <v>10875</v>
      </c>
      <c r="B3431" s="25" t="s">
        <v>4102</v>
      </c>
      <c r="C3431" s="25" t="s">
        <v>4092</v>
      </c>
      <c r="D3431" s="25" t="s">
        <v>18492</v>
      </c>
      <c r="E3431" s="25" t="s">
        <v>16713</v>
      </c>
      <c r="G3431" s="27">
        <v>1348</v>
      </c>
      <c r="H3431" s="17">
        <f t="shared" si="1339"/>
        <v>1078.4000000000001</v>
      </c>
      <c r="I3431" s="17">
        <f t="shared" si="1340"/>
        <v>930.11999999999989</v>
      </c>
      <c r="J3431" s="17">
        <f t="shared" si="1341"/>
        <v>404.4</v>
      </c>
      <c r="K3431" s="17">
        <f t="shared" si="1342"/>
        <v>930.11999999999989</v>
      </c>
      <c r="L3431" s="17">
        <f t="shared" si="1343"/>
        <v>1078.4000000000001</v>
      </c>
      <c r="M3431" s="18">
        <f t="shared" si="1358"/>
        <v>134.80000000000001</v>
      </c>
      <c r="N3431" s="18" t="s">
        <v>18494</v>
      </c>
      <c r="O3431" s="17">
        <f t="shared" si="1344"/>
        <v>930.11999999999989</v>
      </c>
      <c r="P3431" s="17">
        <f t="shared" si="1359"/>
        <v>943.59999999999991</v>
      </c>
      <c r="Q3431" s="17">
        <f t="shared" si="1345"/>
        <v>1078.4000000000001</v>
      </c>
      <c r="R3431" s="18" t="s">
        <v>18494</v>
      </c>
      <c r="S3431" s="18" t="s">
        <v>18494</v>
      </c>
      <c r="T3431" s="17">
        <f t="shared" si="1346"/>
        <v>930.11999999999989</v>
      </c>
      <c r="U3431" s="17">
        <f t="shared" si="1352"/>
        <v>1213.2</v>
      </c>
      <c r="V3431" s="17">
        <f t="shared" si="1360"/>
        <v>930.11999999999989</v>
      </c>
      <c r="W3431" s="17">
        <f t="shared" si="1347"/>
        <v>843.57839999999999</v>
      </c>
      <c r="X3431" s="17">
        <f t="shared" si="1348"/>
        <v>878.76119999999992</v>
      </c>
      <c r="Y3431" s="18" t="s">
        <v>18494</v>
      </c>
      <c r="Z3431" s="17">
        <f t="shared" si="1351"/>
        <v>930.11999999999989</v>
      </c>
      <c r="AA3431" s="18">
        <f t="shared" si="1349"/>
        <v>1145.8</v>
      </c>
      <c r="AB3431" s="18" t="s">
        <v>18494</v>
      </c>
      <c r="AC3431" s="17">
        <f t="shared" si="1350"/>
        <v>930.11999999999989</v>
      </c>
      <c r="AD3431" s="17">
        <f t="shared" si="1354"/>
        <v>1280.5999999999999</v>
      </c>
      <c r="AE3431" s="19">
        <f t="shared" si="1357"/>
        <v>943.59999999999991</v>
      </c>
      <c r="AF3431" s="18" t="s">
        <v>18494</v>
      </c>
      <c r="AG3431" s="17">
        <f t="shared" si="1361"/>
        <v>930.11999999999989</v>
      </c>
      <c r="AH3431" s="17">
        <f t="shared" si="1362"/>
        <v>930.11999999999989</v>
      </c>
      <c r="AI3431" s="20" t="s">
        <v>18494</v>
      </c>
      <c r="AJ3431" s="10">
        <f t="shared" si="1353"/>
        <v>1108.3593000000001</v>
      </c>
      <c r="AK3431" s="10">
        <f t="shared" si="1355"/>
        <v>134.80000000000001</v>
      </c>
      <c r="AL3431" s="10">
        <f t="shared" si="1356"/>
        <v>1280.5999999999999</v>
      </c>
    </row>
    <row r="3432" spans="1:38" x14ac:dyDescent="0.25">
      <c r="A3432" s="25" t="s">
        <v>13177</v>
      </c>
      <c r="B3432" s="25" t="s">
        <v>6837</v>
      </c>
      <c r="C3432" s="25" t="s">
        <v>4092</v>
      </c>
      <c r="D3432" s="25" t="s">
        <v>18492</v>
      </c>
      <c r="E3432" s="25" t="s">
        <v>13732</v>
      </c>
      <c r="G3432" s="27">
        <v>1348.03</v>
      </c>
      <c r="H3432" s="17">
        <f t="shared" si="1339"/>
        <v>1078.424</v>
      </c>
      <c r="I3432" s="17">
        <f t="shared" si="1340"/>
        <v>930.14069999999992</v>
      </c>
      <c r="J3432" s="17">
        <f t="shared" si="1341"/>
        <v>404.40899999999999</v>
      </c>
      <c r="K3432" s="17">
        <f t="shared" si="1342"/>
        <v>930.14069999999992</v>
      </c>
      <c r="L3432" s="17">
        <f t="shared" si="1343"/>
        <v>1078.424</v>
      </c>
      <c r="M3432" s="18">
        <f t="shared" si="1358"/>
        <v>134.803</v>
      </c>
      <c r="N3432" s="18" t="s">
        <v>18494</v>
      </c>
      <c r="O3432" s="17">
        <f t="shared" si="1344"/>
        <v>930.14069999999992</v>
      </c>
      <c r="P3432" s="17">
        <f t="shared" si="1359"/>
        <v>943.62099999999987</v>
      </c>
      <c r="Q3432" s="17">
        <f t="shared" si="1345"/>
        <v>1078.424</v>
      </c>
      <c r="R3432" s="18" t="s">
        <v>18494</v>
      </c>
      <c r="S3432" s="18" t="s">
        <v>18494</v>
      </c>
      <c r="T3432" s="17">
        <f t="shared" si="1346"/>
        <v>930.14069999999992</v>
      </c>
      <c r="U3432" s="17">
        <f t="shared" si="1352"/>
        <v>1213.2270000000001</v>
      </c>
      <c r="V3432" s="17">
        <f t="shared" si="1360"/>
        <v>930.14069999999992</v>
      </c>
      <c r="W3432" s="17">
        <f t="shared" si="1347"/>
        <v>843.597174</v>
      </c>
      <c r="X3432" s="17">
        <f t="shared" si="1348"/>
        <v>878.78075699999988</v>
      </c>
      <c r="Y3432" s="18" t="s">
        <v>18494</v>
      </c>
      <c r="Z3432" s="17">
        <f t="shared" si="1351"/>
        <v>930.14069999999992</v>
      </c>
      <c r="AA3432" s="18">
        <f t="shared" si="1349"/>
        <v>1145.8254999999999</v>
      </c>
      <c r="AB3432" s="18" t="s">
        <v>18494</v>
      </c>
      <c r="AC3432" s="17">
        <f t="shared" si="1350"/>
        <v>930.14069999999992</v>
      </c>
      <c r="AD3432" s="17">
        <f t="shared" si="1354"/>
        <v>1280.6284999999998</v>
      </c>
      <c r="AE3432" s="19">
        <f t="shared" si="1357"/>
        <v>943.62099999999987</v>
      </c>
      <c r="AF3432" s="18" t="s">
        <v>18494</v>
      </c>
      <c r="AG3432" s="17">
        <f t="shared" si="1361"/>
        <v>930.14069999999992</v>
      </c>
      <c r="AH3432" s="17">
        <f t="shared" si="1362"/>
        <v>930.14069999999992</v>
      </c>
      <c r="AI3432" s="20" t="s">
        <v>18494</v>
      </c>
      <c r="AJ3432" s="10">
        <f t="shared" si="1353"/>
        <v>1108.3839667500001</v>
      </c>
      <c r="AK3432" s="10">
        <f t="shared" si="1355"/>
        <v>134.803</v>
      </c>
      <c r="AL3432" s="10">
        <f t="shared" si="1356"/>
        <v>1280.6284999999998</v>
      </c>
    </row>
    <row r="3433" spans="1:38" x14ac:dyDescent="0.25">
      <c r="A3433" s="25" t="s">
        <v>10871</v>
      </c>
      <c r="B3433" s="25" t="s">
        <v>4098</v>
      </c>
      <c r="C3433" s="25" t="s">
        <v>4092</v>
      </c>
      <c r="D3433" s="25" t="s">
        <v>18492</v>
      </c>
      <c r="E3433" s="25" t="s">
        <v>14054</v>
      </c>
      <c r="G3433" s="27">
        <v>1348.03</v>
      </c>
      <c r="H3433" s="17">
        <f t="shared" si="1339"/>
        <v>1078.424</v>
      </c>
      <c r="I3433" s="17">
        <f t="shared" si="1340"/>
        <v>930.14069999999992</v>
      </c>
      <c r="J3433" s="17">
        <f t="shared" si="1341"/>
        <v>404.40899999999999</v>
      </c>
      <c r="K3433" s="17">
        <f t="shared" si="1342"/>
        <v>930.14069999999992</v>
      </c>
      <c r="L3433" s="17">
        <f t="shared" si="1343"/>
        <v>1078.424</v>
      </c>
      <c r="M3433" s="18">
        <f t="shared" si="1358"/>
        <v>134.803</v>
      </c>
      <c r="N3433" s="18" t="s">
        <v>18494</v>
      </c>
      <c r="O3433" s="17">
        <f t="shared" si="1344"/>
        <v>930.14069999999992</v>
      </c>
      <c r="P3433" s="17">
        <f t="shared" si="1359"/>
        <v>943.62099999999987</v>
      </c>
      <c r="Q3433" s="17">
        <f t="shared" si="1345"/>
        <v>1078.424</v>
      </c>
      <c r="R3433" s="18" t="s">
        <v>18494</v>
      </c>
      <c r="S3433" s="18" t="s">
        <v>18494</v>
      </c>
      <c r="T3433" s="17">
        <f t="shared" si="1346"/>
        <v>930.14069999999992</v>
      </c>
      <c r="U3433" s="17">
        <f t="shared" si="1352"/>
        <v>1213.2270000000001</v>
      </c>
      <c r="V3433" s="17">
        <f t="shared" si="1360"/>
        <v>930.14069999999992</v>
      </c>
      <c r="W3433" s="17">
        <f t="shared" si="1347"/>
        <v>843.597174</v>
      </c>
      <c r="X3433" s="17">
        <f t="shared" si="1348"/>
        <v>878.78075699999988</v>
      </c>
      <c r="Y3433" s="18" t="s">
        <v>18494</v>
      </c>
      <c r="Z3433" s="17">
        <f t="shared" si="1351"/>
        <v>930.14069999999992</v>
      </c>
      <c r="AA3433" s="18">
        <f t="shared" si="1349"/>
        <v>1145.8254999999999</v>
      </c>
      <c r="AB3433" s="18" t="s">
        <v>18494</v>
      </c>
      <c r="AC3433" s="17">
        <f t="shared" si="1350"/>
        <v>930.14069999999992</v>
      </c>
      <c r="AD3433" s="17">
        <f t="shared" si="1354"/>
        <v>1280.6284999999998</v>
      </c>
      <c r="AE3433" s="19">
        <f t="shared" si="1357"/>
        <v>943.62099999999987</v>
      </c>
      <c r="AF3433" s="18" t="s">
        <v>18494</v>
      </c>
      <c r="AG3433" s="17">
        <f t="shared" si="1361"/>
        <v>930.14069999999992</v>
      </c>
      <c r="AH3433" s="17">
        <f t="shared" si="1362"/>
        <v>930.14069999999992</v>
      </c>
      <c r="AI3433" s="20" t="s">
        <v>18494</v>
      </c>
      <c r="AJ3433" s="10">
        <f t="shared" si="1353"/>
        <v>1108.3839667500001</v>
      </c>
      <c r="AK3433" s="10">
        <f t="shared" si="1355"/>
        <v>134.803</v>
      </c>
      <c r="AL3433" s="10">
        <f t="shared" si="1356"/>
        <v>1280.6284999999998</v>
      </c>
    </row>
    <row r="3434" spans="1:38" x14ac:dyDescent="0.25">
      <c r="A3434" s="25" t="s">
        <v>10876</v>
      </c>
      <c r="B3434" s="25" t="s">
        <v>2795</v>
      </c>
      <c r="C3434" s="25" t="s">
        <v>4092</v>
      </c>
      <c r="D3434" s="25" t="s">
        <v>18492</v>
      </c>
      <c r="E3434" s="25" t="s">
        <v>15921</v>
      </c>
      <c r="G3434" s="27">
        <v>142.65</v>
      </c>
      <c r="H3434" s="17">
        <f t="shared" si="1339"/>
        <v>114.12</v>
      </c>
      <c r="I3434" s="17">
        <f t="shared" si="1340"/>
        <v>98.4285</v>
      </c>
      <c r="J3434" s="17">
        <f t="shared" si="1341"/>
        <v>42.795000000000002</v>
      </c>
      <c r="K3434" s="17">
        <f t="shared" si="1342"/>
        <v>98.4285</v>
      </c>
      <c r="L3434" s="17">
        <f t="shared" si="1343"/>
        <v>114.12</v>
      </c>
      <c r="M3434" s="18">
        <f t="shared" si="1358"/>
        <v>14.265000000000001</v>
      </c>
      <c r="N3434" s="18" t="s">
        <v>18494</v>
      </c>
      <c r="O3434" s="17">
        <f t="shared" si="1344"/>
        <v>98.4285</v>
      </c>
      <c r="P3434" s="17">
        <f t="shared" si="1359"/>
        <v>99.855000000000004</v>
      </c>
      <c r="Q3434" s="17">
        <f t="shared" si="1345"/>
        <v>114.12</v>
      </c>
      <c r="R3434" s="18" t="s">
        <v>18494</v>
      </c>
      <c r="S3434" s="18" t="s">
        <v>18494</v>
      </c>
      <c r="T3434" s="17">
        <f t="shared" si="1346"/>
        <v>98.4285</v>
      </c>
      <c r="U3434" s="17">
        <f t="shared" si="1352"/>
        <v>128.38500000000002</v>
      </c>
      <c r="V3434" s="17">
        <f t="shared" si="1360"/>
        <v>98.4285</v>
      </c>
      <c r="W3434" s="17">
        <f t="shared" si="1347"/>
        <v>89.27037</v>
      </c>
      <c r="X3434" s="17">
        <f t="shared" si="1348"/>
        <v>92.993534999999994</v>
      </c>
      <c r="Y3434" s="18" t="s">
        <v>18494</v>
      </c>
      <c r="Z3434" s="17">
        <f t="shared" si="1351"/>
        <v>98.4285</v>
      </c>
      <c r="AA3434" s="18">
        <f t="shared" si="1349"/>
        <v>121.2525</v>
      </c>
      <c r="AB3434" s="18" t="s">
        <v>18494</v>
      </c>
      <c r="AC3434" s="17">
        <f t="shared" si="1350"/>
        <v>98.4285</v>
      </c>
      <c r="AD3434" s="17">
        <f t="shared" si="1354"/>
        <v>135.51750000000001</v>
      </c>
      <c r="AE3434" s="19">
        <f t="shared" si="1357"/>
        <v>99.855000000000004</v>
      </c>
      <c r="AF3434" s="18" t="s">
        <v>18494</v>
      </c>
      <c r="AG3434" s="17">
        <f t="shared" si="1361"/>
        <v>98.4285</v>
      </c>
      <c r="AH3434" s="17">
        <f t="shared" si="1362"/>
        <v>98.4285</v>
      </c>
      <c r="AI3434" s="20" t="s">
        <v>18494</v>
      </c>
      <c r="AJ3434" s="10">
        <f t="shared" si="1353"/>
        <v>117.29039625000001</v>
      </c>
      <c r="AK3434" s="10">
        <f t="shared" si="1355"/>
        <v>14.265000000000001</v>
      </c>
      <c r="AL3434" s="10">
        <f t="shared" si="1356"/>
        <v>135.51750000000001</v>
      </c>
    </row>
    <row r="3435" spans="1:38" x14ac:dyDescent="0.25">
      <c r="A3435" s="25" t="s">
        <v>11209</v>
      </c>
      <c r="B3435" s="25" t="s">
        <v>4450</v>
      </c>
      <c r="C3435" s="25" t="s">
        <v>4092</v>
      </c>
      <c r="D3435" s="25" t="s">
        <v>18492</v>
      </c>
      <c r="E3435" s="25" t="s">
        <v>14197</v>
      </c>
      <c r="G3435" s="27">
        <v>171</v>
      </c>
      <c r="H3435" s="17">
        <f t="shared" si="1339"/>
        <v>136.80000000000001</v>
      </c>
      <c r="I3435" s="17">
        <f t="shared" si="1340"/>
        <v>117.99</v>
      </c>
      <c r="J3435" s="17">
        <f t="shared" si="1341"/>
        <v>51.3</v>
      </c>
      <c r="K3435" s="17">
        <f t="shared" si="1342"/>
        <v>117.99</v>
      </c>
      <c r="L3435" s="17">
        <f t="shared" si="1343"/>
        <v>136.80000000000001</v>
      </c>
      <c r="M3435" s="18">
        <f t="shared" si="1358"/>
        <v>17.100000000000001</v>
      </c>
      <c r="N3435" s="18" t="s">
        <v>18494</v>
      </c>
      <c r="O3435" s="17">
        <f t="shared" si="1344"/>
        <v>117.99</v>
      </c>
      <c r="P3435" s="17">
        <f t="shared" si="1359"/>
        <v>119.69999999999999</v>
      </c>
      <c r="Q3435" s="17">
        <f t="shared" si="1345"/>
        <v>136.80000000000001</v>
      </c>
      <c r="R3435" s="18" t="s">
        <v>18494</v>
      </c>
      <c r="S3435" s="18" t="s">
        <v>18494</v>
      </c>
      <c r="T3435" s="17">
        <f t="shared" si="1346"/>
        <v>117.99</v>
      </c>
      <c r="U3435" s="17">
        <f t="shared" si="1352"/>
        <v>153.9</v>
      </c>
      <c r="V3435" s="17">
        <f t="shared" si="1360"/>
        <v>117.99</v>
      </c>
      <c r="W3435" s="17">
        <f t="shared" si="1347"/>
        <v>107.01180000000001</v>
      </c>
      <c r="X3435" s="17">
        <f t="shared" si="1348"/>
        <v>111.47489999999999</v>
      </c>
      <c r="Y3435" s="18" t="s">
        <v>18494</v>
      </c>
      <c r="Z3435" s="17">
        <f t="shared" si="1351"/>
        <v>117.99</v>
      </c>
      <c r="AA3435" s="18">
        <f t="shared" si="1349"/>
        <v>145.35</v>
      </c>
      <c r="AB3435" s="18" t="s">
        <v>18494</v>
      </c>
      <c r="AC3435" s="17">
        <f t="shared" si="1350"/>
        <v>117.99</v>
      </c>
      <c r="AD3435" s="17">
        <f t="shared" si="1354"/>
        <v>162.44999999999999</v>
      </c>
      <c r="AE3435" s="19">
        <f t="shared" si="1357"/>
        <v>119.69999999999999</v>
      </c>
      <c r="AF3435" s="18" t="s">
        <v>18494</v>
      </c>
      <c r="AG3435" s="17">
        <f t="shared" si="1361"/>
        <v>117.99</v>
      </c>
      <c r="AH3435" s="17">
        <f t="shared" si="1362"/>
        <v>117.99</v>
      </c>
      <c r="AI3435" s="20" t="s">
        <v>18494</v>
      </c>
      <c r="AJ3435" s="10">
        <f t="shared" si="1353"/>
        <v>140.60047499999999</v>
      </c>
      <c r="AK3435" s="10">
        <f t="shared" si="1355"/>
        <v>17.100000000000001</v>
      </c>
      <c r="AL3435" s="10">
        <f t="shared" si="1356"/>
        <v>162.44999999999999</v>
      </c>
    </row>
    <row r="3436" spans="1:38" x14ac:dyDescent="0.25">
      <c r="A3436" s="25" t="s">
        <v>10880</v>
      </c>
      <c r="B3436" s="25" t="s">
        <v>4106</v>
      </c>
      <c r="C3436" s="25" t="s">
        <v>4092</v>
      </c>
      <c r="D3436" s="25" t="s">
        <v>18492</v>
      </c>
      <c r="E3436" s="25" t="s">
        <v>13619</v>
      </c>
      <c r="G3436" s="27">
        <v>239.9</v>
      </c>
      <c r="H3436" s="17">
        <f t="shared" si="1339"/>
        <v>191.92000000000002</v>
      </c>
      <c r="I3436" s="17">
        <f t="shared" si="1340"/>
        <v>165.53099999999998</v>
      </c>
      <c r="J3436" s="17">
        <f t="shared" si="1341"/>
        <v>71.97</v>
      </c>
      <c r="K3436" s="17">
        <f t="shared" si="1342"/>
        <v>165.53099999999998</v>
      </c>
      <c r="L3436" s="17">
        <f t="shared" si="1343"/>
        <v>191.92000000000002</v>
      </c>
      <c r="M3436" s="18">
        <f t="shared" si="1358"/>
        <v>23.990000000000002</v>
      </c>
      <c r="N3436" s="18" t="s">
        <v>18494</v>
      </c>
      <c r="O3436" s="17">
        <f t="shared" si="1344"/>
        <v>165.53099999999998</v>
      </c>
      <c r="P3436" s="17">
        <f t="shared" si="1359"/>
        <v>167.93</v>
      </c>
      <c r="Q3436" s="17">
        <f t="shared" si="1345"/>
        <v>191.92000000000002</v>
      </c>
      <c r="R3436" s="18" t="s">
        <v>18494</v>
      </c>
      <c r="S3436" s="18" t="s">
        <v>18494</v>
      </c>
      <c r="T3436" s="17">
        <f t="shared" si="1346"/>
        <v>165.53099999999998</v>
      </c>
      <c r="U3436" s="17">
        <f t="shared" si="1352"/>
        <v>215.91</v>
      </c>
      <c r="V3436" s="17">
        <f t="shared" si="1360"/>
        <v>165.53099999999998</v>
      </c>
      <c r="W3436" s="17">
        <f t="shared" si="1347"/>
        <v>150.12942000000001</v>
      </c>
      <c r="X3436" s="17">
        <f t="shared" si="1348"/>
        <v>156.39080999999999</v>
      </c>
      <c r="Y3436" s="18" t="s">
        <v>18494</v>
      </c>
      <c r="Z3436" s="17">
        <f t="shared" si="1351"/>
        <v>165.53099999999998</v>
      </c>
      <c r="AA3436" s="18">
        <f t="shared" si="1349"/>
        <v>203.91499999999999</v>
      </c>
      <c r="AB3436" s="18" t="s">
        <v>18494</v>
      </c>
      <c r="AC3436" s="17">
        <f t="shared" si="1350"/>
        <v>165.53099999999998</v>
      </c>
      <c r="AD3436" s="17">
        <f t="shared" si="1354"/>
        <v>227.905</v>
      </c>
      <c r="AE3436" s="19">
        <v>66.75</v>
      </c>
      <c r="AF3436" s="18" t="s">
        <v>18494</v>
      </c>
      <c r="AG3436" s="17">
        <f t="shared" si="1361"/>
        <v>165.53099999999998</v>
      </c>
      <c r="AH3436" s="17">
        <f t="shared" si="1362"/>
        <v>165.53099999999998</v>
      </c>
      <c r="AI3436" s="20" t="s">
        <v>18494</v>
      </c>
      <c r="AJ3436" s="10">
        <f t="shared" si="1353"/>
        <v>197.2517775</v>
      </c>
      <c r="AK3436" s="10">
        <f t="shared" si="1355"/>
        <v>23.990000000000002</v>
      </c>
      <c r="AL3436" s="10">
        <f t="shared" si="1356"/>
        <v>227.905</v>
      </c>
    </row>
    <row r="3437" spans="1:38" x14ac:dyDescent="0.25">
      <c r="A3437" s="25" t="s">
        <v>13175</v>
      </c>
      <c r="B3437" s="25" t="s">
        <v>6835</v>
      </c>
      <c r="C3437" s="25" t="s">
        <v>4092</v>
      </c>
      <c r="D3437" s="25" t="s">
        <v>18492</v>
      </c>
      <c r="E3437" s="25" t="s">
        <v>17131</v>
      </c>
      <c r="G3437" s="27">
        <v>279.85000000000002</v>
      </c>
      <c r="H3437" s="17">
        <f t="shared" si="1339"/>
        <v>223.88000000000002</v>
      </c>
      <c r="I3437" s="17">
        <f t="shared" si="1340"/>
        <v>193.09649999999999</v>
      </c>
      <c r="J3437" s="17">
        <f t="shared" si="1341"/>
        <v>83.954999999999998</v>
      </c>
      <c r="K3437" s="17">
        <f t="shared" si="1342"/>
        <v>193.09649999999999</v>
      </c>
      <c r="L3437" s="17">
        <f t="shared" si="1343"/>
        <v>223.88000000000002</v>
      </c>
      <c r="M3437" s="18">
        <f t="shared" si="1358"/>
        <v>27.985000000000003</v>
      </c>
      <c r="N3437" s="18" t="s">
        <v>18494</v>
      </c>
      <c r="O3437" s="17">
        <f t="shared" si="1344"/>
        <v>193.09649999999999</v>
      </c>
      <c r="P3437" s="17">
        <f t="shared" si="1359"/>
        <v>195.89500000000001</v>
      </c>
      <c r="Q3437" s="17">
        <f t="shared" si="1345"/>
        <v>223.88000000000002</v>
      </c>
      <c r="R3437" s="18" t="s">
        <v>18494</v>
      </c>
      <c r="S3437" s="18" t="s">
        <v>18494</v>
      </c>
      <c r="T3437" s="17">
        <f t="shared" si="1346"/>
        <v>193.09649999999999</v>
      </c>
      <c r="U3437" s="17">
        <f t="shared" si="1352"/>
        <v>251.86500000000004</v>
      </c>
      <c r="V3437" s="17">
        <f t="shared" si="1360"/>
        <v>193.09649999999999</v>
      </c>
      <c r="W3437" s="17">
        <f t="shared" si="1347"/>
        <v>175.13013000000001</v>
      </c>
      <c r="X3437" s="17">
        <f t="shared" si="1348"/>
        <v>182.43421499999999</v>
      </c>
      <c r="Y3437" s="18" t="s">
        <v>18494</v>
      </c>
      <c r="Z3437" s="17">
        <f t="shared" si="1351"/>
        <v>193.09649999999999</v>
      </c>
      <c r="AA3437" s="18">
        <f t="shared" si="1349"/>
        <v>237.8725</v>
      </c>
      <c r="AB3437" s="18" t="s">
        <v>18494</v>
      </c>
      <c r="AC3437" s="17">
        <f t="shared" si="1350"/>
        <v>193.09649999999999</v>
      </c>
      <c r="AD3437" s="17">
        <f t="shared" si="1354"/>
        <v>265.85750000000002</v>
      </c>
      <c r="AE3437" s="19">
        <f t="shared" si="1357"/>
        <v>195.89500000000001</v>
      </c>
      <c r="AF3437" s="18" t="s">
        <v>18494</v>
      </c>
      <c r="AG3437" s="17">
        <f t="shared" si="1361"/>
        <v>193.09649999999999</v>
      </c>
      <c r="AH3437" s="17">
        <f t="shared" si="1362"/>
        <v>193.09649999999999</v>
      </c>
      <c r="AI3437" s="20" t="s">
        <v>18494</v>
      </c>
      <c r="AJ3437" s="10">
        <f t="shared" si="1353"/>
        <v>230.09966625000001</v>
      </c>
      <c r="AK3437" s="10">
        <f t="shared" si="1355"/>
        <v>27.985000000000003</v>
      </c>
      <c r="AL3437" s="10">
        <f t="shared" si="1356"/>
        <v>265.85750000000002</v>
      </c>
    </row>
    <row r="3438" spans="1:38" x14ac:dyDescent="0.25">
      <c r="A3438" s="25" t="s">
        <v>11642</v>
      </c>
      <c r="B3438" s="25" t="s">
        <v>4921</v>
      </c>
      <c r="C3438" s="25" t="s">
        <v>4092</v>
      </c>
      <c r="D3438" s="25" t="s">
        <v>18492</v>
      </c>
      <c r="E3438" s="25" t="s">
        <v>17124</v>
      </c>
      <c r="G3438" s="27">
        <v>28.4</v>
      </c>
      <c r="H3438" s="17">
        <f t="shared" si="1339"/>
        <v>22.72</v>
      </c>
      <c r="I3438" s="17">
        <f t="shared" si="1340"/>
        <v>19.595999999999997</v>
      </c>
      <c r="J3438" s="17">
        <f t="shared" si="1341"/>
        <v>8.52</v>
      </c>
      <c r="K3438" s="17">
        <f t="shared" si="1342"/>
        <v>19.595999999999997</v>
      </c>
      <c r="L3438" s="17">
        <f t="shared" si="1343"/>
        <v>22.72</v>
      </c>
      <c r="M3438" s="18">
        <f t="shared" si="1358"/>
        <v>2.84</v>
      </c>
      <c r="N3438" s="18" t="s">
        <v>18494</v>
      </c>
      <c r="O3438" s="17">
        <f t="shared" si="1344"/>
        <v>19.595999999999997</v>
      </c>
      <c r="P3438" s="17">
        <f t="shared" si="1359"/>
        <v>19.88</v>
      </c>
      <c r="Q3438" s="17">
        <f t="shared" si="1345"/>
        <v>22.72</v>
      </c>
      <c r="R3438" s="18" t="s">
        <v>18494</v>
      </c>
      <c r="S3438" s="18" t="s">
        <v>18494</v>
      </c>
      <c r="T3438" s="17">
        <f t="shared" si="1346"/>
        <v>19.595999999999997</v>
      </c>
      <c r="U3438" s="17">
        <f t="shared" si="1352"/>
        <v>25.56</v>
      </c>
      <c r="V3438" s="17">
        <f t="shared" si="1360"/>
        <v>19.595999999999997</v>
      </c>
      <c r="W3438" s="17">
        <f t="shared" si="1347"/>
        <v>17.77272</v>
      </c>
      <c r="X3438" s="17">
        <f t="shared" si="1348"/>
        <v>18.513959999999997</v>
      </c>
      <c r="Y3438" s="18" t="s">
        <v>18494</v>
      </c>
      <c r="Z3438" s="17">
        <f t="shared" si="1351"/>
        <v>19.595999999999997</v>
      </c>
      <c r="AA3438" s="18">
        <f t="shared" si="1349"/>
        <v>24.139999999999997</v>
      </c>
      <c r="AB3438" s="18" t="s">
        <v>18494</v>
      </c>
      <c r="AC3438" s="17">
        <f t="shared" si="1350"/>
        <v>19.595999999999997</v>
      </c>
      <c r="AD3438" s="17">
        <f t="shared" si="1354"/>
        <v>26.979999999999997</v>
      </c>
      <c r="AE3438" s="19">
        <v>5.1100000000000003</v>
      </c>
      <c r="AF3438" s="18" t="s">
        <v>18494</v>
      </c>
      <c r="AG3438" s="17">
        <f t="shared" si="1361"/>
        <v>19.595999999999997</v>
      </c>
      <c r="AH3438" s="17">
        <f t="shared" si="1362"/>
        <v>19.595999999999997</v>
      </c>
      <c r="AI3438" s="20" t="s">
        <v>18494</v>
      </c>
      <c r="AJ3438" s="10">
        <f t="shared" si="1353"/>
        <v>23.351189999999995</v>
      </c>
      <c r="AK3438" s="10">
        <f t="shared" si="1355"/>
        <v>2.84</v>
      </c>
      <c r="AL3438" s="10">
        <f t="shared" si="1356"/>
        <v>26.979999999999997</v>
      </c>
    </row>
    <row r="3439" spans="1:38" x14ac:dyDescent="0.25">
      <c r="A3439" s="25" t="s">
        <v>13185</v>
      </c>
      <c r="B3439" s="25" t="s">
        <v>1252</v>
      </c>
      <c r="C3439" s="25" t="s">
        <v>4092</v>
      </c>
      <c r="D3439" s="25" t="s">
        <v>18492</v>
      </c>
      <c r="E3439" s="25" t="s">
        <v>14836</v>
      </c>
      <c r="G3439" s="27">
        <v>294.55</v>
      </c>
      <c r="H3439" s="17">
        <f t="shared" si="1339"/>
        <v>235.64000000000001</v>
      </c>
      <c r="I3439" s="17">
        <f t="shared" si="1340"/>
        <v>203.23949999999999</v>
      </c>
      <c r="J3439" s="17">
        <f t="shared" si="1341"/>
        <v>88.364999999999995</v>
      </c>
      <c r="K3439" s="17">
        <f t="shared" si="1342"/>
        <v>203.23949999999999</v>
      </c>
      <c r="L3439" s="17">
        <f t="shared" si="1343"/>
        <v>235.64000000000001</v>
      </c>
      <c r="M3439" s="18">
        <f t="shared" si="1358"/>
        <v>29.455000000000002</v>
      </c>
      <c r="N3439" s="18" t="s">
        <v>18494</v>
      </c>
      <c r="O3439" s="17">
        <f t="shared" si="1344"/>
        <v>203.23949999999999</v>
      </c>
      <c r="P3439" s="17">
        <f t="shared" si="1359"/>
        <v>206.185</v>
      </c>
      <c r="Q3439" s="17">
        <f t="shared" si="1345"/>
        <v>235.64000000000001</v>
      </c>
      <c r="R3439" s="18" t="s">
        <v>18494</v>
      </c>
      <c r="S3439" s="18" t="s">
        <v>18494</v>
      </c>
      <c r="T3439" s="17">
        <f t="shared" si="1346"/>
        <v>203.23949999999999</v>
      </c>
      <c r="U3439" s="17">
        <f t="shared" si="1352"/>
        <v>265.09500000000003</v>
      </c>
      <c r="V3439" s="17">
        <f t="shared" si="1360"/>
        <v>203.23949999999999</v>
      </c>
      <c r="W3439" s="17">
        <f t="shared" si="1347"/>
        <v>184.32939000000002</v>
      </c>
      <c r="X3439" s="17">
        <f t="shared" si="1348"/>
        <v>192.01714499999997</v>
      </c>
      <c r="Y3439" s="18" t="s">
        <v>18494</v>
      </c>
      <c r="Z3439" s="17">
        <f t="shared" si="1351"/>
        <v>203.23949999999999</v>
      </c>
      <c r="AA3439" s="18">
        <f t="shared" si="1349"/>
        <v>250.36750000000001</v>
      </c>
      <c r="AB3439" s="18" t="s">
        <v>18494</v>
      </c>
      <c r="AC3439" s="17">
        <f t="shared" si="1350"/>
        <v>203.23949999999999</v>
      </c>
      <c r="AD3439" s="17">
        <f t="shared" si="1354"/>
        <v>279.82249999999999</v>
      </c>
      <c r="AE3439" s="19">
        <f t="shared" si="1357"/>
        <v>206.185</v>
      </c>
      <c r="AF3439" s="18" t="s">
        <v>18494</v>
      </c>
      <c r="AG3439" s="17">
        <f t="shared" si="1361"/>
        <v>203.23949999999999</v>
      </c>
      <c r="AH3439" s="17">
        <f t="shared" si="1362"/>
        <v>203.23949999999999</v>
      </c>
      <c r="AI3439" s="20" t="s">
        <v>18494</v>
      </c>
      <c r="AJ3439" s="10">
        <f t="shared" si="1353"/>
        <v>242.18637375000003</v>
      </c>
      <c r="AK3439" s="10">
        <f t="shared" si="1355"/>
        <v>29.455000000000002</v>
      </c>
      <c r="AL3439" s="10">
        <f t="shared" si="1356"/>
        <v>279.82249999999999</v>
      </c>
    </row>
    <row r="3440" spans="1:38" x14ac:dyDescent="0.25">
      <c r="A3440" s="25" t="s">
        <v>11203</v>
      </c>
      <c r="B3440" s="25" t="s">
        <v>4445</v>
      </c>
      <c r="C3440" s="25" t="s">
        <v>4092</v>
      </c>
      <c r="D3440" s="25" t="s">
        <v>18492</v>
      </c>
      <c r="E3440" s="25" t="s">
        <v>16997</v>
      </c>
      <c r="G3440" s="27">
        <v>301.5</v>
      </c>
      <c r="H3440" s="17">
        <f t="shared" si="1339"/>
        <v>241.20000000000002</v>
      </c>
      <c r="I3440" s="17">
        <f t="shared" si="1340"/>
        <v>208.035</v>
      </c>
      <c r="J3440" s="17">
        <f t="shared" si="1341"/>
        <v>90.45</v>
      </c>
      <c r="K3440" s="17">
        <f t="shared" si="1342"/>
        <v>208.035</v>
      </c>
      <c r="L3440" s="17">
        <f t="shared" si="1343"/>
        <v>241.20000000000002</v>
      </c>
      <c r="M3440" s="18">
        <f t="shared" si="1358"/>
        <v>30.150000000000002</v>
      </c>
      <c r="N3440" s="18" t="s">
        <v>18494</v>
      </c>
      <c r="O3440" s="17">
        <f t="shared" si="1344"/>
        <v>208.035</v>
      </c>
      <c r="P3440" s="17">
        <f t="shared" si="1359"/>
        <v>211.04999999999998</v>
      </c>
      <c r="Q3440" s="17">
        <f t="shared" si="1345"/>
        <v>241.20000000000002</v>
      </c>
      <c r="R3440" s="18" t="s">
        <v>18494</v>
      </c>
      <c r="S3440" s="18" t="s">
        <v>18494</v>
      </c>
      <c r="T3440" s="17">
        <f t="shared" si="1346"/>
        <v>208.035</v>
      </c>
      <c r="U3440" s="17">
        <f t="shared" si="1352"/>
        <v>271.35000000000002</v>
      </c>
      <c r="V3440" s="17">
        <f t="shared" si="1360"/>
        <v>208.035</v>
      </c>
      <c r="W3440" s="17">
        <f t="shared" si="1347"/>
        <v>188.67870000000002</v>
      </c>
      <c r="X3440" s="17">
        <f t="shared" si="1348"/>
        <v>196.54784999999998</v>
      </c>
      <c r="Y3440" s="18" t="s">
        <v>18494</v>
      </c>
      <c r="Z3440" s="17">
        <f t="shared" si="1351"/>
        <v>208.035</v>
      </c>
      <c r="AA3440" s="18">
        <f t="shared" si="1349"/>
        <v>256.27499999999998</v>
      </c>
      <c r="AB3440" s="18" t="s">
        <v>18494</v>
      </c>
      <c r="AC3440" s="17">
        <f t="shared" si="1350"/>
        <v>208.035</v>
      </c>
      <c r="AD3440" s="17">
        <f t="shared" si="1354"/>
        <v>286.42500000000001</v>
      </c>
      <c r="AE3440" s="19">
        <f t="shared" si="1357"/>
        <v>211.04999999999998</v>
      </c>
      <c r="AF3440" s="18" t="s">
        <v>18494</v>
      </c>
      <c r="AG3440" s="17">
        <f t="shared" si="1361"/>
        <v>208.035</v>
      </c>
      <c r="AH3440" s="17">
        <f t="shared" si="1362"/>
        <v>208.035</v>
      </c>
      <c r="AI3440" s="20" t="s">
        <v>18494</v>
      </c>
      <c r="AJ3440" s="10">
        <f t="shared" si="1353"/>
        <v>247.90083749999999</v>
      </c>
      <c r="AK3440" s="10">
        <f t="shared" si="1355"/>
        <v>30.150000000000002</v>
      </c>
      <c r="AL3440" s="10">
        <f t="shared" si="1356"/>
        <v>286.42500000000001</v>
      </c>
    </row>
    <row r="3441" spans="1:38" x14ac:dyDescent="0.25">
      <c r="A3441" s="25" t="s">
        <v>11533</v>
      </c>
      <c r="B3441" s="25" t="s">
        <v>4802</v>
      </c>
      <c r="C3441" s="25" t="s">
        <v>4092</v>
      </c>
      <c r="D3441" s="25" t="s">
        <v>18492</v>
      </c>
      <c r="E3441" s="25" t="s">
        <v>14009</v>
      </c>
      <c r="G3441" s="27">
        <v>310.8</v>
      </c>
      <c r="H3441" s="17">
        <f t="shared" si="1339"/>
        <v>248.64000000000001</v>
      </c>
      <c r="I3441" s="17">
        <f t="shared" si="1340"/>
        <v>214.452</v>
      </c>
      <c r="J3441" s="17">
        <f t="shared" si="1341"/>
        <v>93.24</v>
      </c>
      <c r="K3441" s="17">
        <f t="shared" si="1342"/>
        <v>214.452</v>
      </c>
      <c r="L3441" s="17">
        <f t="shared" si="1343"/>
        <v>248.64000000000001</v>
      </c>
      <c r="M3441" s="18">
        <f t="shared" si="1358"/>
        <v>31.080000000000002</v>
      </c>
      <c r="N3441" s="18" t="s">
        <v>18494</v>
      </c>
      <c r="O3441" s="17">
        <f t="shared" si="1344"/>
        <v>214.452</v>
      </c>
      <c r="P3441" s="17">
        <f t="shared" si="1359"/>
        <v>217.56</v>
      </c>
      <c r="Q3441" s="17">
        <f t="shared" si="1345"/>
        <v>248.64000000000001</v>
      </c>
      <c r="R3441" s="18" t="s">
        <v>18494</v>
      </c>
      <c r="S3441" s="18" t="s">
        <v>18494</v>
      </c>
      <c r="T3441" s="17">
        <f t="shared" si="1346"/>
        <v>214.452</v>
      </c>
      <c r="U3441" s="17">
        <f t="shared" si="1352"/>
        <v>279.72000000000003</v>
      </c>
      <c r="V3441" s="17">
        <f t="shared" si="1360"/>
        <v>214.452</v>
      </c>
      <c r="W3441" s="17">
        <f t="shared" si="1347"/>
        <v>194.49864000000002</v>
      </c>
      <c r="X3441" s="17">
        <f t="shared" si="1348"/>
        <v>202.61051999999998</v>
      </c>
      <c r="Y3441" s="18" t="s">
        <v>18494</v>
      </c>
      <c r="Z3441" s="17">
        <f t="shared" si="1351"/>
        <v>214.452</v>
      </c>
      <c r="AA3441" s="18">
        <f t="shared" si="1349"/>
        <v>264.18</v>
      </c>
      <c r="AB3441" s="18" t="s">
        <v>18494</v>
      </c>
      <c r="AC3441" s="17">
        <f t="shared" si="1350"/>
        <v>214.452</v>
      </c>
      <c r="AD3441" s="17">
        <f t="shared" si="1354"/>
        <v>295.26</v>
      </c>
      <c r="AE3441" s="19">
        <f t="shared" si="1357"/>
        <v>217.56</v>
      </c>
      <c r="AF3441" s="18" t="s">
        <v>18494</v>
      </c>
      <c r="AG3441" s="17">
        <f t="shared" si="1361"/>
        <v>214.452</v>
      </c>
      <c r="AH3441" s="17">
        <f t="shared" si="1362"/>
        <v>214.452</v>
      </c>
      <c r="AI3441" s="20" t="s">
        <v>18494</v>
      </c>
      <c r="AJ3441" s="10">
        <f t="shared" si="1353"/>
        <v>255.54753000000002</v>
      </c>
      <c r="AK3441" s="10">
        <f t="shared" si="1355"/>
        <v>31.080000000000002</v>
      </c>
      <c r="AL3441" s="10">
        <f t="shared" si="1356"/>
        <v>295.26</v>
      </c>
    </row>
    <row r="3442" spans="1:38" x14ac:dyDescent="0.25">
      <c r="A3442" s="25" t="s">
        <v>11205</v>
      </c>
      <c r="B3442" s="25" t="s">
        <v>4447</v>
      </c>
      <c r="C3442" s="25" t="s">
        <v>4092</v>
      </c>
      <c r="D3442" s="25" t="s">
        <v>18492</v>
      </c>
      <c r="E3442" s="25" t="s">
        <v>14058</v>
      </c>
      <c r="G3442" s="27">
        <v>390.15</v>
      </c>
      <c r="H3442" s="17">
        <f t="shared" si="1339"/>
        <v>312.12</v>
      </c>
      <c r="I3442" s="17">
        <f t="shared" si="1340"/>
        <v>269.20349999999996</v>
      </c>
      <c r="J3442" s="17">
        <f t="shared" si="1341"/>
        <v>117.04499999999999</v>
      </c>
      <c r="K3442" s="17">
        <f t="shared" si="1342"/>
        <v>269.20349999999996</v>
      </c>
      <c r="L3442" s="17">
        <f t="shared" si="1343"/>
        <v>312.12</v>
      </c>
      <c r="M3442" s="18">
        <f t="shared" si="1358"/>
        <v>39.015000000000001</v>
      </c>
      <c r="N3442" s="18" t="s">
        <v>18494</v>
      </c>
      <c r="O3442" s="17">
        <f t="shared" si="1344"/>
        <v>269.20349999999996</v>
      </c>
      <c r="P3442" s="17">
        <f t="shared" si="1359"/>
        <v>273.10499999999996</v>
      </c>
      <c r="Q3442" s="17">
        <f t="shared" si="1345"/>
        <v>312.12</v>
      </c>
      <c r="R3442" s="18" t="s">
        <v>18494</v>
      </c>
      <c r="S3442" s="18" t="s">
        <v>18494</v>
      </c>
      <c r="T3442" s="17">
        <f t="shared" si="1346"/>
        <v>269.20349999999996</v>
      </c>
      <c r="U3442" s="17">
        <f t="shared" si="1352"/>
        <v>351.13499999999999</v>
      </c>
      <c r="V3442" s="17">
        <f t="shared" si="1360"/>
        <v>269.20349999999996</v>
      </c>
      <c r="W3442" s="17">
        <f t="shared" si="1347"/>
        <v>244.15586999999999</v>
      </c>
      <c r="X3442" s="17">
        <f t="shared" si="1348"/>
        <v>254.33878499999994</v>
      </c>
      <c r="Y3442" s="18" t="s">
        <v>18494</v>
      </c>
      <c r="Z3442" s="17">
        <f t="shared" si="1351"/>
        <v>269.20349999999996</v>
      </c>
      <c r="AA3442" s="18">
        <f t="shared" si="1349"/>
        <v>331.6275</v>
      </c>
      <c r="AB3442" s="18" t="s">
        <v>18494</v>
      </c>
      <c r="AC3442" s="17">
        <f t="shared" si="1350"/>
        <v>269.20349999999996</v>
      </c>
      <c r="AD3442" s="17">
        <f t="shared" si="1354"/>
        <v>370.64249999999998</v>
      </c>
      <c r="AE3442" s="19">
        <f t="shared" si="1357"/>
        <v>273.10499999999996</v>
      </c>
      <c r="AF3442" s="18" t="s">
        <v>18494</v>
      </c>
      <c r="AG3442" s="17">
        <f t="shared" si="1361"/>
        <v>269.20349999999996</v>
      </c>
      <c r="AH3442" s="17">
        <f t="shared" si="1362"/>
        <v>269.20349999999996</v>
      </c>
      <c r="AI3442" s="20" t="s">
        <v>18494</v>
      </c>
      <c r="AJ3442" s="10">
        <f t="shared" si="1353"/>
        <v>320.79108374999993</v>
      </c>
      <c r="AK3442" s="10">
        <f t="shared" si="1355"/>
        <v>39.015000000000001</v>
      </c>
      <c r="AL3442" s="10">
        <f t="shared" si="1356"/>
        <v>370.64249999999998</v>
      </c>
    </row>
    <row r="3443" spans="1:38" x14ac:dyDescent="0.25">
      <c r="A3443" s="25" t="s">
        <v>11635</v>
      </c>
      <c r="B3443" s="25" t="s">
        <v>4915</v>
      </c>
      <c r="C3443" s="25" t="s">
        <v>4092</v>
      </c>
      <c r="D3443" s="25" t="s">
        <v>18492</v>
      </c>
      <c r="E3443" s="25" t="s">
        <v>14910</v>
      </c>
      <c r="G3443" s="27">
        <v>398.6</v>
      </c>
      <c r="H3443" s="17">
        <f t="shared" si="1339"/>
        <v>318.88000000000005</v>
      </c>
      <c r="I3443" s="17">
        <f t="shared" si="1340"/>
        <v>275.03399999999999</v>
      </c>
      <c r="J3443" s="17">
        <f t="shared" si="1341"/>
        <v>119.58</v>
      </c>
      <c r="K3443" s="17">
        <f t="shared" si="1342"/>
        <v>275.03399999999999</v>
      </c>
      <c r="L3443" s="17">
        <f t="shared" si="1343"/>
        <v>318.88000000000005</v>
      </c>
      <c r="M3443" s="18">
        <f t="shared" si="1358"/>
        <v>39.860000000000007</v>
      </c>
      <c r="N3443" s="18" t="s">
        <v>18494</v>
      </c>
      <c r="O3443" s="17">
        <f t="shared" si="1344"/>
        <v>275.03399999999999</v>
      </c>
      <c r="P3443" s="17">
        <f t="shared" si="1359"/>
        <v>279.02</v>
      </c>
      <c r="Q3443" s="17">
        <f t="shared" si="1345"/>
        <v>318.88000000000005</v>
      </c>
      <c r="R3443" s="18" t="s">
        <v>18494</v>
      </c>
      <c r="S3443" s="18" t="s">
        <v>18494</v>
      </c>
      <c r="T3443" s="17">
        <f t="shared" si="1346"/>
        <v>275.03399999999999</v>
      </c>
      <c r="U3443" s="17">
        <f t="shared" si="1352"/>
        <v>358.74</v>
      </c>
      <c r="V3443" s="17">
        <f t="shared" si="1360"/>
        <v>275.03399999999999</v>
      </c>
      <c r="W3443" s="17">
        <f t="shared" si="1347"/>
        <v>249.44388000000004</v>
      </c>
      <c r="X3443" s="17">
        <f t="shared" si="1348"/>
        <v>259.84733999999997</v>
      </c>
      <c r="Y3443" s="18" t="s">
        <v>18494</v>
      </c>
      <c r="Z3443" s="17">
        <f t="shared" si="1351"/>
        <v>275.03399999999999</v>
      </c>
      <c r="AA3443" s="18">
        <f t="shared" si="1349"/>
        <v>338.81</v>
      </c>
      <c r="AB3443" s="18" t="s">
        <v>18494</v>
      </c>
      <c r="AC3443" s="17">
        <f t="shared" si="1350"/>
        <v>275.03399999999999</v>
      </c>
      <c r="AD3443" s="17">
        <f t="shared" si="1354"/>
        <v>378.67</v>
      </c>
      <c r="AE3443" s="19">
        <f t="shared" si="1357"/>
        <v>279.02</v>
      </c>
      <c r="AF3443" s="18" t="s">
        <v>18494</v>
      </c>
      <c r="AG3443" s="17">
        <f t="shared" si="1361"/>
        <v>275.03399999999999</v>
      </c>
      <c r="AH3443" s="17">
        <f t="shared" si="1362"/>
        <v>275.03399999999999</v>
      </c>
      <c r="AI3443" s="20" t="s">
        <v>18494</v>
      </c>
      <c r="AJ3443" s="10">
        <f t="shared" si="1353"/>
        <v>327.73888500000004</v>
      </c>
      <c r="AK3443" s="10">
        <f t="shared" si="1355"/>
        <v>39.860000000000007</v>
      </c>
      <c r="AL3443" s="10">
        <f t="shared" si="1356"/>
        <v>378.67</v>
      </c>
    </row>
    <row r="3444" spans="1:38" x14ac:dyDescent="0.25">
      <c r="A3444" s="25" t="s">
        <v>11208</v>
      </c>
      <c r="B3444" s="25" t="s">
        <v>4449</v>
      </c>
      <c r="C3444" s="25" t="s">
        <v>4092</v>
      </c>
      <c r="D3444" s="25" t="s">
        <v>18492</v>
      </c>
      <c r="E3444" s="25" t="s">
        <v>17001</v>
      </c>
      <c r="G3444" s="27">
        <v>438.58</v>
      </c>
      <c r="H3444" s="17">
        <f t="shared" si="1339"/>
        <v>350.86400000000003</v>
      </c>
      <c r="I3444" s="17">
        <f t="shared" si="1340"/>
        <v>302.62019999999995</v>
      </c>
      <c r="J3444" s="17">
        <f t="shared" si="1341"/>
        <v>131.57399999999998</v>
      </c>
      <c r="K3444" s="17">
        <f t="shared" si="1342"/>
        <v>302.62019999999995</v>
      </c>
      <c r="L3444" s="17">
        <f t="shared" si="1343"/>
        <v>350.86400000000003</v>
      </c>
      <c r="M3444" s="18">
        <f t="shared" si="1358"/>
        <v>43.858000000000004</v>
      </c>
      <c r="N3444" s="18" t="s">
        <v>18494</v>
      </c>
      <c r="O3444" s="17">
        <f t="shared" si="1344"/>
        <v>302.62019999999995</v>
      </c>
      <c r="P3444" s="17">
        <f t="shared" si="1359"/>
        <v>307.00599999999997</v>
      </c>
      <c r="Q3444" s="17">
        <f t="shared" si="1345"/>
        <v>350.86400000000003</v>
      </c>
      <c r="R3444" s="18" t="s">
        <v>18494</v>
      </c>
      <c r="S3444" s="18" t="s">
        <v>18494</v>
      </c>
      <c r="T3444" s="17">
        <f t="shared" si="1346"/>
        <v>302.62019999999995</v>
      </c>
      <c r="U3444" s="17">
        <f t="shared" si="1352"/>
        <v>394.72199999999998</v>
      </c>
      <c r="V3444" s="17">
        <f t="shared" si="1360"/>
        <v>302.62019999999995</v>
      </c>
      <c r="W3444" s="17">
        <f t="shared" si="1347"/>
        <v>274.46336400000001</v>
      </c>
      <c r="X3444" s="17">
        <f t="shared" si="1348"/>
        <v>285.91030199999994</v>
      </c>
      <c r="Y3444" s="18" t="s">
        <v>18494</v>
      </c>
      <c r="Z3444" s="17">
        <f t="shared" si="1351"/>
        <v>302.62019999999995</v>
      </c>
      <c r="AA3444" s="18">
        <f t="shared" si="1349"/>
        <v>372.79299999999995</v>
      </c>
      <c r="AB3444" s="18" t="s">
        <v>18494</v>
      </c>
      <c r="AC3444" s="17">
        <f t="shared" si="1350"/>
        <v>302.62019999999995</v>
      </c>
      <c r="AD3444" s="17">
        <f t="shared" si="1354"/>
        <v>416.65099999999995</v>
      </c>
      <c r="AE3444" s="19">
        <f t="shared" si="1357"/>
        <v>307.00599999999997</v>
      </c>
      <c r="AF3444" s="18" t="s">
        <v>18494</v>
      </c>
      <c r="AG3444" s="17">
        <f t="shared" si="1361"/>
        <v>302.62019999999995</v>
      </c>
      <c r="AH3444" s="17">
        <f t="shared" si="1362"/>
        <v>302.62019999999995</v>
      </c>
      <c r="AI3444" s="20" t="s">
        <v>18494</v>
      </c>
      <c r="AJ3444" s="10">
        <f t="shared" si="1353"/>
        <v>360.61144050000001</v>
      </c>
      <c r="AK3444" s="10">
        <f t="shared" si="1355"/>
        <v>43.858000000000004</v>
      </c>
      <c r="AL3444" s="10">
        <f t="shared" si="1356"/>
        <v>416.65099999999995</v>
      </c>
    </row>
    <row r="3445" spans="1:38" x14ac:dyDescent="0.25">
      <c r="A3445" s="25" t="s">
        <v>10872</v>
      </c>
      <c r="B3445" s="25" t="s">
        <v>4099</v>
      </c>
      <c r="C3445" s="25" t="s">
        <v>4092</v>
      </c>
      <c r="D3445" s="25" t="s">
        <v>18492</v>
      </c>
      <c r="E3445" s="25" t="s">
        <v>14709</v>
      </c>
      <c r="G3445" s="27">
        <v>439.75</v>
      </c>
      <c r="H3445" s="17">
        <f t="shared" si="1339"/>
        <v>351.8</v>
      </c>
      <c r="I3445" s="17">
        <f t="shared" si="1340"/>
        <v>303.42749999999995</v>
      </c>
      <c r="J3445" s="17">
        <f t="shared" si="1341"/>
        <v>131.92499999999998</v>
      </c>
      <c r="K3445" s="17">
        <f t="shared" si="1342"/>
        <v>303.42749999999995</v>
      </c>
      <c r="L3445" s="17">
        <f t="shared" si="1343"/>
        <v>351.8</v>
      </c>
      <c r="M3445" s="18">
        <f t="shared" si="1358"/>
        <v>43.975000000000001</v>
      </c>
      <c r="N3445" s="18" t="s">
        <v>18494</v>
      </c>
      <c r="O3445" s="17">
        <f t="shared" si="1344"/>
        <v>303.42749999999995</v>
      </c>
      <c r="P3445" s="17">
        <f t="shared" si="1359"/>
        <v>307.82499999999999</v>
      </c>
      <c r="Q3445" s="17">
        <f t="shared" si="1345"/>
        <v>351.8</v>
      </c>
      <c r="R3445" s="18" t="s">
        <v>18494</v>
      </c>
      <c r="S3445" s="18" t="s">
        <v>18494</v>
      </c>
      <c r="T3445" s="17">
        <f t="shared" si="1346"/>
        <v>303.42749999999995</v>
      </c>
      <c r="U3445" s="17">
        <f t="shared" si="1352"/>
        <v>395.77500000000003</v>
      </c>
      <c r="V3445" s="17">
        <f t="shared" si="1360"/>
        <v>303.42749999999995</v>
      </c>
      <c r="W3445" s="17">
        <f t="shared" si="1347"/>
        <v>275.19555000000003</v>
      </c>
      <c r="X3445" s="17">
        <f t="shared" si="1348"/>
        <v>286.67302499999994</v>
      </c>
      <c r="Y3445" s="18" t="s">
        <v>18494</v>
      </c>
      <c r="Z3445" s="17">
        <f t="shared" si="1351"/>
        <v>303.42749999999995</v>
      </c>
      <c r="AA3445" s="18">
        <f t="shared" si="1349"/>
        <v>373.78749999999997</v>
      </c>
      <c r="AB3445" s="18" t="s">
        <v>18494</v>
      </c>
      <c r="AC3445" s="17">
        <f t="shared" si="1350"/>
        <v>303.42749999999995</v>
      </c>
      <c r="AD3445" s="17">
        <f t="shared" si="1354"/>
        <v>417.76249999999999</v>
      </c>
      <c r="AE3445" s="19">
        <f t="shared" si="1357"/>
        <v>307.82499999999999</v>
      </c>
      <c r="AF3445" s="18" t="s">
        <v>18494</v>
      </c>
      <c r="AG3445" s="17">
        <f t="shared" si="1361"/>
        <v>303.42749999999995</v>
      </c>
      <c r="AH3445" s="17">
        <f t="shared" si="1362"/>
        <v>303.42749999999995</v>
      </c>
      <c r="AI3445" s="20" t="s">
        <v>18494</v>
      </c>
      <c r="AJ3445" s="10">
        <f t="shared" si="1353"/>
        <v>361.57344375000002</v>
      </c>
      <c r="AK3445" s="10">
        <f t="shared" si="1355"/>
        <v>43.975000000000001</v>
      </c>
      <c r="AL3445" s="10">
        <f t="shared" si="1356"/>
        <v>417.76249999999999</v>
      </c>
    </row>
    <row r="3446" spans="1:38" x14ac:dyDescent="0.25">
      <c r="A3446" s="25" t="s">
        <v>11631</v>
      </c>
      <c r="B3446" s="25" t="s">
        <v>4912</v>
      </c>
      <c r="C3446" s="25" t="s">
        <v>4092</v>
      </c>
      <c r="D3446" s="25" t="s">
        <v>18492</v>
      </c>
      <c r="E3446" s="25" t="s">
        <v>14711</v>
      </c>
      <c r="G3446" s="27">
        <v>443.15</v>
      </c>
      <c r="H3446" s="17">
        <f t="shared" ref="H3446:H3473" si="1363">G3446*80%</f>
        <v>354.52</v>
      </c>
      <c r="I3446" s="17">
        <f t="shared" ref="I3446:I3473" si="1364">G3446*69%</f>
        <v>305.77349999999996</v>
      </c>
      <c r="J3446" s="17">
        <f t="shared" ref="J3446:J3473" si="1365">G3446*30%</f>
        <v>132.94499999999999</v>
      </c>
      <c r="K3446" s="17">
        <f t="shared" ref="K3446:K3473" si="1366">G3446*69%</f>
        <v>305.77349999999996</v>
      </c>
      <c r="L3446" s="17">
        <f t="shared" ref="L3446:L3473" si="1367">G3446*80%</f>
        <v>354.52</v>
      </c>
      <c r="M3446" s="18">
        <f t="shared" si="1358"/>
        <v>44.314999999999998</v>
      </c>
      <c r="N3446" s="18" t="s">
        <v>18494</v>
      </c>
      <c r="O3446" s="17">
        <f t="shared" ref="O3446:O3473" si="1368">G3446*69%</f>
        <v>305.77349999999996</v>
      </c>
      <c r="P3446" s="17">
        <f t="shared" si="1359"/>
        <v>310.20499999999998</v>
      </c>
      <c r="Q3446" s="17">
        <f t="shared" ref="Q3446:Q3473" si="1369">G3446*80%</f>
        <v>354.52</v>
      </c>
      <c r="R3446" s="18" t="s">
        <v>18494</v>
      </c>
      <c r="S3446" s="18" t="s">
        <v>18494</v>
      </c>
      <c r="T3446" s="17">
        <f t="shared" ref="T3446:T3473" si="1370">G3446*69%</f>
        <v>305.77349999999996</v>
      </c>
      <c r="U3446" s="17">
        <f t="shared" si="1352"/>
        <v>398.83499999999998</v>
      </c>
      <c r="V3446" s="17">
        <f t="shared" si="1360"/>
        <v>305.77349999999996</v>
      </c>
      <c r="W3446" s="17">
        <f t="shared" ref="W3446:W3473" si="1371">G3446*62.58%</f>
        <v>277.32326999999998</v>
      </c>
      <c r="X3446" s="17">
        <f t="shared" ref="X3446:X3473" si="1372">G3446*65.19%</f>
        <v>288.88948499999998</v>
      </c>
      <c r="Y3446" s="18" t="s">
        <v>18494</v>
      </c>
      <c r="Z3446" s="17">
        <f t="shared" si="1351"/>
        <v>305.77349999999996</v>
      </c>
      <c r="AA3446" s="18">
        <f t="shared" ref="AA3446:AA3473" si="1373">G3446*85%</f>
        <v>376.67749999999995</v>
      </c>
      <c r="AB3446" s="18" t="s">
        <v>18494</v>
      </c>
      <c r="AC3446" s="17">
        <f t="shared" ref="AC3446:AC3473" si="1374">G3446*69%</f>
        <v>305.77349999999996</v>
      </c>
      <c r="AD3446" s="17">
        <f t="shared" si="1354"/>
        <v>420.99249999999995</v>
      </c>
      <c r="AE3446" s="19">
        <f t="shared" si="1357"/>
        <v>310.20499999999998</v>
      </c>
      <c r="AF3446" s="18" t="s">
        <v>18494</v>
      </c>
      <c r="AG3446" s="17">
        <f t="shared" si="1361"/>
        <v>305.77349999999996</v>
      </c>
      <c r="AH3446" s="17">
        <f t="shared" si="1362"/>
        <v>305.77349999999996</v>
      </c>
      <c r="AI3446" s="20" t="s">
        <v>18494</v>
      </c>
      <c r="AJ3446" s="10">
        <f t="shared" si="1353"/>
        <v>364.36900874999992</v>
      </c>
      <c r="AK3446" s="10">
        <f t="shared" si="1355"/>
        <v>44.314999999999998</v>
      </c>
      <c r="AL3446" s="10">
        <f t="shared" si="1356"/>
        <v>420.99249999999995</v>
      </c>
    </row>
    <row r="3447" spans="1:38" x14ac:dyDescent="0.25">
      <c r="A3447" s="25" t="s">
        <v>10873</v>
      </c>
      <c r="B3447" s="25" t="s">
        <v>4100</v>
      </c>
      <c r="C3447" s="25" t="s">
        <v>4092</v>
      </c>
      <c r="D3447" s="25" t="s">
        <v>18492</v>
      </c>
      <c r="E3447" s="25" t="s">
        <v>14486</v>
      </c>
      <c r="G3447" s="27">
        <v>461</v>
      </c>
      <c r="H3447" s="17">
        <f t="shared" si="1363"/>
        <v>368.8</v>
      </c>
      <c r="I3447" s="17">
        <f t="shared" si="1364"/>
        <v>318.08999999999997</v>
      </c>
      <c r="J3447" s="17">
        <f t="shared" si="1365"/>
        <v>138.29999999999998</v>
      </c>
      <c r="K3447" s="17">
        <f t="shared" si="1366"/>
        <v>318.08999999999997</v>
      </c>
      <c r="L3447" s="17">
        <f t="shared" si="1367"/>
        <v>368.8</v>
      </c>
      <c r="M3447" s="18">
        <f t="shared" si="1358"/>
        <v>46.1</v>
      </c>
      <c r="N3447" s="18" t="s">
        <v>18494</v>
      </c>
      <c r="O3447" s="17">
        <f t="shared" si="1368"/>
        <v>318.08999999999997</v>
      </c>
      <c r="P3447" s="17">
        <f t="shared" si="1359"/>
        <v>322.7</v>
      </c>
      <c r="Q3447" s="17">
        <f t="shared" si="1369"/>
        <v>368.8</v>
      </c>
      <c r="R3447" s="18" t="s">
        <v>18494</v>
      </c>
      <c r="S3447" s="18" t="s">
        <v>18494</v>
      </c>
      <c r="T3447" s="17">
        <f t="shared" si="1370"/>
        <v>318.08999999999997</v>
      </c>
      <c r="U3447" s="17">
        <f t="shared" si="1352"/>
        <v>414.90000000000003</v>
      </c>
      <c r="V3447" s="17">
        <f t="shared" si="1360"/>
        <v>318.08999999999997</v>
      </c>
      <c r="W3447" s="17">
        <f t="shared" si="1371"/>
        <v>288.49380000000002</v>
      </c>
      <c r="X3447" s="17">
        <f t="shared" si="1372"/>
        <v>300.52589999999998</v>
      </c>
      <c r="Y3447" s="18" t="s">
        <v>18494</v>
      </c>
      <c r="Z3447" s="17">
        <f t="shared" ref="Z3447:Z3473" si="1375">G3447*69%</f>
        <v>318.08999999999997</v>
      </c>
      <c r="AA3447" s="18">
        <f t="shared" si="1373"/>
        <v>391.84999999999997</v>
      </c>
      <c r="AB3447" s="18" t="s">
        <v>18494</v>
      </c>
      <c r="AC3447" s="17">
        <f t="shared" si="1374"/>
        <v>318.08999999999997</v>
      </c>
      <c r="AD3447" s="17">
        <f t="shared" si="1354"/>
        <v>437.95</v>
      </c>
      <c r="AE3447" s="19">
        <f t="shared" si="1357"/>
        <v>322.7</v>
      </c>
      <c r="AF3447" s="18" t="s">
        <v>18494</v>
      </c>
      <c r="AG3447" s="17">
        <f t="shared" ref="AG3447:AG3473" si="1376">G3447*69%</f>
        <v>318.08999999999997</v>
      </c>
      <c r="AH3447" s="17">
        <f t="shared" ref="AH3447:AH3473" si="1377">G3447*69%</f>
        <v>318.08999999999997</v>
      </c>
      <c r="AI3447" s="20" t="s">
        <v>18494</v>
      </c>
      <c r="AJ3447" s="10">
        <f t="shared" si="1353"/>
        <v>379.045725</v>
      </c>
      <c r="AK3447" s="10">
        <f t="shared" si="1355"/>
        <v>46.1</v>
      </c>
      <c r="AL3447" s="10">
        <f t="shared" si="1356"/>
        <v>437.95</v>
      </c>
    </row>
    <row r="3448" spans="1:38" x14ac:dyDescent="0.25">
      <c r="A3448" s="25" t="s">
        <v>11536</v>
      </c>
      <c r="B3448" s="25" t="s">
        <v>4805</v>
      </c>
      <c r="C3448" s="25" t="s">
        <v>4092</v>
      </c>
      <c r="D3448" s="25" t="s">
        <v>18492</v>
      </c>
      <c r="E3448" s="25" t="s">
        <v>14681</v>
      </c>
      <c r="G3448" s="27">
        <v>477.9</v>
      </c>
      <c r="H3448" s="17">
        <f t="shared" si="1363"/>
        <v>382.32</v>
      </c>
      <c r="I3448" s="17">
        <f t="shared" si="1364"/>
        <v>329.75099999999998</v>
      </c>
      <c r="J3448" s="17">
        <f t="shared" si="1365"/>
        <v>143.36999999999998</v>
      </c>
      <c r="K3448" s="17">
        <f t="shared" si="1366"/>
        <v>329.75099999999998</v>
      </c>
      <c r="L3448" s="17">
        <f t="shared" si="1367"/>
        <v>382.32</v>
      </c>
      <c r="M3448" s="18">
        <f t="shared" si="1358"/>
        <v>47.79</v>
      </c>
      <c r="N3448" s="18" t="s">
        <v>18494</v>
      </c>
      <c r="O3448" s="17">
        <f t="shared" si="1368"/>
        <v>329.75099999999998</v>
      </c>
      <c r="P3448" s="17">
        <f t="shared" si="1359"/>
        <v>334.53</v>
      </c>
      <c r="Q3448" s="17">
        <f t="shared" si="1369"/>
        <v>382.32</v>
      </c>
      <c r="R3448" s="18" t="s">
        <v>18494</v>
      </c>
      <c r="S3448" s="18" t="s">
        <v>18494</v>
      </c>
      <c r="T3448" s="17">
        <f t="shared" si="1370"/>
        <v>329.75099999999998</v>
      </c>
      <c r="U3448" s="17">
        <f t="shared" si="1352"/>
        <v>430.11</v>
      </c>
      <c r="V3448" s="17">
        <f t="shared" si="1360"/>
        <v>329.75099999999998</v>
      </c>
      <c r="W3448" s="17">
        <f t="shared" si="1371"/>
        <v>299.06981999999999</v>
      </c>
      <c r="X3448" s="17">
        <f t="shared" si="1372"/>
        <v>311.54300999999992</v>
      </c>
      <c r="Y3448" s="18" t="s">
        <v>18494</v>
      </c>
      <c r="Z3448" s="17">
        <f t="shared" si="1375"/>
        <v>329.75099999999998</v>
      </c>
      <c r="AA3448" s="18">
        <f t="shared" si="1373"/>
        <v>406.21499999999997</v>
      </c>
      <c r="AB3448" s="18" t="s">
        <v>18494</v>
      </c>
      <c r="AC3448" s="17">
        <f t="shared" si="1374"/>
        <v>329.75099999999998</v>
      </c>
      <c r="AD3448" s="17">
        <f t="shared" si="1354"/>
        <v>454.00499999999994</v>
      </c>
      <c r="AE3448" s="19">
        <f t="shared" si="1357"/>
        <v>334.53</v>
      </c>
      <c r="AF3448" s="18" t="s">
        <v>18494</v>
      </c>
      <c r="AG3448" s="17">
        <f t="shared" si="1376"/>
        <v>329.75099999999998</v>
      </c>
      <c r="AH3448" s="17">
        <f t="shared" si="1377"/>
        <v>329.75099999999998</v>
      </c>
      <c r="AI3448" s="20" t="s">
        <v>18494</v>
      </c>
      <c r="AJ3448" s="10">
        <f t="shared" si="1353"/>
        <v>392.94132749999994</v>
      </c>
      <c r="AK3448" s="10">
        <f t="shared" si="1355"/>
        <v>47.79</v>
      </c>
      <c r="AL3448" s="10">
        <f t="shared" si="1356"/>
        <v>454.00499999999994</v>
      </c>
    </row>
    <row r="3449" spans="1:38" x14ac:dyDescent="0.25">
      <c r="A3449" s="25" t="s">
        <v>10865</v>
      </c>
      <c r="B3449" s="25" t="s">
        <v>4091</v>
      </c>
      <c r="C3449" s="25" t="s">
        <v>4092</v>
      </c>
      <c r="D3449" s="25" t="s">
        <v>18492</v>
      </c>
      <c r="E3449" s="25" t="s">
        <v>16710</v>
      </c>
      <c r="G3449" s="27">
        <v>480.85</v>
      </c>
      <c r="H3449" s="17">
        <f t="shared" si="1363"/>
        <v>384.68000000000006</v>
      </c>
      <c r="I3449" s="17">
        <f t="shared" si="1364"/>
        <v>331.78649999999999</v>
      </c>
      <c r="J3449" s="17">
        <f t="shared" si="1365"/>
        <v>144.255</v>
      </c>
      <c r="K3449" s="17">
        <f t="shared" si="1366"/>
        <v>331.78649999999999</v>
      </c>
      <c r="L3449" s="17">
        <f t="shared" si="1367"/>
        <v>384.68000000000006</v>
      </c>
      <c r="M3449" s="18">
        <f t="shared" si="1358"/>
        <v>48.085000000000008</v>
      </c>
      <c r="N3449" s="18" t="s">
        <v>18494</v>
      </c>
      <c r="O3449" s="17">
        <f t="shared" si="1368"/>
        <v>331.78649999999999</v>
      </c>
      <c r="P3449" s="17">
        <f t="shared" si="1359"/>
        <v>336.59499999999997</v>
      </c>
      <c r="Q3449" s="17">
        <f t="shared" si="1369"/>
        <v>384.68000000000006</v>
      </c>
      <c r="R3449" s="18" t="s">
        <v>18494</v>
      </c>
      <c r="S3449" s="18" t="s">
        <v>18494</v>
      </c>
      <c r="T3449" s="17">
        <f t="shared" si="1370"/>
        <v>331.78649999999999</v>
      </c>
      <c r="U3449" s="17">
        <f t="shared" si="1352"/>
        <v>432.76500000000004</v>
      </c>
      <c r="V3449" s="17">
        <f t="shared" si="1360"/>
        <v>331.78649999999999</v>
      </c>
      <c r="W3449" s="17">
        <f t="shared" si="1371"/>
        <v>300.91593</v>
      </c>
      <c r="X3449" s="17">
        <f t="shared" si="1372"/>
        <v>313.466115</v>
      </c>
      <c r="Y3449" s="18" t="s">
        <v>18494</v>
      </c>
      <c r="Z3449" s="17">
        <f t="shared" si="1375"/>
        <v>331.78649999999999</v>
      </c>
      <c r="AA3449" s="18">
        <f t="shared" si="1373"/>
        <v>408.72250000000003</v>
      </c>
      <c r="AB3449" s="18" t="s">
        <v>18494</v>
      </c>
      <c r="AC3449" s="17">
        <f t="shared" si="1374"/>
        <v>331.78649999999999</v>
      </c>
      <c r="AD3449" s="17">
        <f t="shared" si="1354"/>
        <v>456.8075</v>
      </c>
      <c r="AE3449" s="19">
        <f t="shared" si="1357"/>
        <v>336.59499999999997</v>
      </c>
      <c r="AF3449" s="18" t="s">
        <v>18494</v>
      </c>
      <c r="AG3449" s="17">
        <f t="shared" si="1376"/>
        <v>331.78649999999999</v>
      </c>
      <c r="AH3449" s="17">
        <f t="shared" si="1377"/>
        <v>331.78649999999999</v>
      </c>
      <c r="AI3449" s="20" t="s">
        <v>18494</v>
      </c>
      <c r="AJ3449" s="10">
        <f t="shared" si="1353"/>
        <v>395.36689125000004</v>
      </c>
      <c r="AK3449" s="10">
        <f t="shared" si="1355"/>
        <v>48.085000000000008</v>
      </c>
      <c r="AL3449" s="10">
        <f t="shared" si="1356"/>
        <v>456.8075</v>
      </c>
    </row>
    <row r="3450" spans="1:38" x14ac:dyDescent="0.25">
      <c r="A3450" s="25" t="s">
        <v>11202</v>
      </c>
      <c r="B3450" s="25" t="s">
        <v>4444</v>
      </c>
      <c r="C3450" s="25" t="s">
        <v>4092</v>
      </c>
      <c r="D3450" s="25" t="s">
        <v>18492</v>
      </c>
      <c r="E3450" s="25" t="s">
        <v>16996</v>
      </c>
      <c r="G3450" s="27">
        <v>488.2</v>
      </c>
      <c r="H3450" s="17">
        <f t="shared" si="1363"/>
        <v>390.56</v>
      </c>
      <c r="I3450" s="17">
        <f t="shared" si="1364"/>
        <v>336.85799999999995</v>
      </c>
      <c r="J3450" s="17">
        <f t="shared" si="1365"/>
        <v>146.45999999999998</v>
      </c>
      <c r="K3450" s="17">
        <f t="shared" si="1366"/>
        <v>336.85799999999995</v>
      </c>
      <c r="L3450" s="17">
        <f t="shared" si="1367"/>
        <v>390.56</v>
      </c>
      <c r="M3450" s="18">
        <f t="shared" si="1358"/>
        <v>48.82</v>
      </c>
      <c r="N3450" s="18" t="s">
        <v>18494</v>
      </c>
      <c r="O3450" s="17">
        <f t="shared" si="1368"/>
        <v>336.85799999999995</v>
      </c>
      <c r="P3450" s="17">
        <f t="shared" si="1359"/>
        <v>341.73999999999995</v>
      </c>
      <c r="Q3450" s="17">
        <f t="shared" si="1369"/>
        <v>390.56</v>
      </c>
      <c r="R3450" s="18" t="s">
        <v>18494</v>
      </c>
      <c r="S3450" s="18" t="s">
        <v>18494</v>
      </c>
      <c r="T3450" s="17">
        <f t="shared" si="1370"/>
        <v>336.85799999999995</v>
      </c>
      <c r="U3450" s="17">
        <f t="shared" si="1352"/>
        <v>439.38</v>
      </c>
      <c r="V3450" s="17">
        <f t="shared" si="1360"/>
        <v>336.85799999999995</v>
      </c>
      <c r="W3450" s="17">
        <f t="shared" si="1371"/>
        <v>305.51555999999999</v>
      </c>
      <c r="X3450" s="17">
        <f t="shared" si="1372"/>
        <v>318.25757999999996</v>
      </c>
      <c r="Y3450" s="18" t="s">
        <v>18494</v>
      </c>
      <c r="Z3450" s="17">
        <f t="shared" si="1375"/>
        <v>336.85799999999995</v>
      </c>
      <c r="AA3450" s="18">
        <f t="shared" si="1373"/>
        <v>414.96999999999997</v>
      </c>
      <c r="AB3450" s="18" t="s">
        <v>18494</v>
      </c>
      <c r="AC3450" s="17">
        <f t="shared" si="1374"/>
        <v>336.85799999999995</v>
      </c>
      <c r="AD3450" s="17">
        <f t="shared" si="1354"/>
        <v>463.78999999999996</v>
      </c>
      <c r="AE3450" s="19">
        <f t="shared" si="1357"/>
        <v>341.73999999999995</v>
      </c>
      <c r="AF3450" s="18" t="s">
        <v>18494</v>
      </c>
      <c r="AG3450" s="17">
        <f t="shared" si="1376"/>
        <v>336.85799999999995</v>
      </c>
      <c r="AH3450" s="17">
        <f t="shared" si="1377"/>
        <v>336.85799999999995</v>
      </c>
      <c r="AI3450" s="20" t="s">
        <v>18494</v>
      </c>
      <c r="AJ3450" s="10">
        <f t="shared" si="1353"/>
        <v>401.41024499999997</v>
      </c>
      <c r="AK3450" s="10">
        <f t="shared" si="1355"/>
        <v>48.82</v>
      </c>
      <c r="AL3450" s="10">
        <f t="shared" si="1356"/>
        <v>463.78999999999996</v>
      </c>
    </row>
    <row r="3451" spans="1:38" x14ac:dyDescent="0.25">
      <c r="A3451" s="25" t="s">
        <v>11634</v>
      </c>
      <c r="B3451" s="25" t="s">
        <v>2789</v>
      </c>
      <c r="C3451" s="25" t="s">
        <v>4092</v>
      </c>
      <c r="D3451" s="25" t="s">
        <v>18492</v>
      </c>
      <c r="E3451" s="25" t="s">
        <v>15909</v>
      </c>
      <c r="G3451" s="27">
        <v>492.23</v>
      </c>
      <c r="H3451" s="17">
        <f t="shared" si="1363"/>
        <v>393.78400000000005</v>
      </c>
      <c r="I3451" s="17">
        <f t="shared" si="1364"/>
        <v>339.63869999999997</v>
      </c>
      <c r="J3451" s="17">
        <f t="shared" si="1365"/>
        <v>147.66900000000001</v>
      </c>
      <c r="K3451" s="17">
        <f t="shared" si="1366"/>
        <v>339.63869999999997</v>
      </c>
      <c r="L3451" s="17">
        <f t="shared" si="1367"/>
        <v>393.78400000000005</v>
      </c>
      <c r="M3451" s="18">
        <f t="shared" si="1358"/>
        <v>49.223000000000006</v>
      </c>
      <c r="N3451" s="18" t="s">
        <v>18494</v>
      </c>
      <c r="O3451" s="17">
        <f t="shared" si="1368"/>
        <v>339.63869999999997</v>
      </c>
      <c r="P3451" s="17">
        <f t="shared" si="1359"/>
        <v>344.56099999999998</v>
      </c>
      <c r="Q3451" s="17">
        <f t="shared" si="1369"/>
        <v>393.78400000000005</v>
      </c>
      <c r="R3451" s="18" t="s">
        <v>18494</v>
      </c>
      <c r="S3451" s="18" t="s">
        <v>18494</v>
      </c>
      <c r="T3451" s="17">
        <f t="shared" si="1370"/>
        <v>339.63869999999997</v>
      </c>
      <c r="U3451" s="17">
        <f t="shared" si="1352"/>
        <v>443.00700000000001</v>
      </c>
      <c r="V3451" s="17">
        <f t="shared" si="1360"/>
        <v>339.63869999999997</v>
      </c>
      <c r="W3451" s="17">
        <f t="shared" si="1371"/>
        <v>308.03753400000005</v>
      </c>
      <c r="X3451" s="17">
        <f t="shared" si="1372"/>
        <v>320.88473699999997</v>
      </c>
      <c r="Y3451" s="18" t="s">
        <v>18494</v>
      </c>
      <c r="Z3451" s="17">
        <f t="shared" si="1375"/>
        <v>339.63869999999997</v>
      </c>
      <c r="AA3451" s="18">
        <f t="shared" si="1373"/>
        <v>418.39550000000003</v>
      </c>
      <c r="AB3451" s="18" t="s">
        <v>18494</v>
      </c>
      <c r="AC3451" s="17">
        <f t="shared" si="1374"/>
        <v>339.63869999999997</v>
      </c>
      <c r="AD3451" s="17">
        <f t="shared" si="1354"/>
        <v>467.61849999999998</v>
      </c>
      <c r="AE3451" s="19">
        <f t="shared" si="1357"/>
        <v>344.56099999999998</v>
      </c>
      <c r="AF3451" s="18" t="s">
        <v>18494</v>
      </c>
      <c r="AG3451" s="17">
        <f t="shared" si="1376"/>
        <v>339.63869999999997</v>
      </c>
      <c r="AH3451" s="17">
        <f t="shared" si="1377"/>
        <v>339.63869999999997</v>
      </c>
      <c r="AI3451" s="20" t="s">
        <v>18494</v>
      </c>
      <c r="AJ3451" s="10">
        <f t="shared" si="1353"/>
        <v>404.72381175000004</v>
      </c>
      <c r="AK3451" s="10">
        <f t="shared" si="1355"/>
        <v>49.223000000000006</v>
      </c>
      <c r="AL3451" s="10">
        <f t="shared" si="1356"/>
        <v>467.61849999999998</v>
      </c>
    </row>
    <row r="3452" spans="1:38" x14ac:dyDescent="0.25">
      <c r="A3452" s="25" t="s">
        <v>11637</v>
      </c>
      <c r="B3452" s="25" t="s">
        <v>4917</v>
      </c>
      <c r="C3452" s="25" t="s">
        <v>4092</v>
      </c>
      <c r="D3452" s="25" t="s">
        <v>18492</v>
      </c>
      <c r="E3452" s="25" t="s">
        <v>13275</v>
      </c>
      <c r="G3452" s="27">
        <v>514.45000000000005</v>
      </c>
      <c r="H3452" s="17">
        <f t="shared" si="1363"/>
        <v>411.56000000000006</v>
      </c>
      <c r="I3452" s="17">
        <f t="shared" si="1364"/>
        <v>354.97050000000002</v>
      </c>
      <c r="J3452" s="17">
        <f t="shared" si="1365"/>
        <v>154.33500000000001</v>
      </c>
      <c r="K3452" s="17">
        <f t="shared" si="1366"/>
        <v>354.97050000000002</v>
      </c>
      <c r="L3452" s="17">
        <f t="shared" si="1367"/>
        <v>411.56000000000006</v>
      </c>
      <c r="M3452" s="18">
        <f t="shared" si="1358"/>
        <v>51.445000000000007</v>
      </c>
      <c r="N3452" s="18" t="s">
        <v>18494</v>
      </c>
      <c r="O3452" s="17">
        <f t="shared" si="1368"/>
        <v>354.97050000000002</v>
      </c>
      <c r="P3452" s="17">
        <f t="shared" si="1359"/>
        <v>360.11500000000001</v>
      </c>
      <c r="Q3452" s="17">
        <f t="shared" si="1369"/>
        <v>411.56000000000006</v>
      </c>
      <c r="R3452" s="18" t="s">
        <v>18494</v>
      </c>
      <c r="S3452" s="18" t="s">
        <v>18494</v>
      </c>
      <c r="T3452" s="17">
        <f t="shared" si="1370"/>
        <v>354.97050000000002</v>
      </c>
      <c r="U3452" s="17">
        <f t="shared" si="1352"/>
        <v>463.00500000000005</v>
      </c>
      <c r="V3452" s="17">
        <f t="shared" si="1360"/>
        <v>354.97050000000002</v>
      </c>
      <c r="W3452" s="17">
        <f t="shared" si="1371"/>
        <v>321.94281000000007</v>
      </c>
      <c r="X3452" s="17">
        <f t="shared" si="1372"/>
        <v>335.369955</v>
      </c>
      <c r="Y3452" s="18" t="s">
        <v>18494</v>
      </c>
      <c r="Z3452" s="17">
        <f t="shared" si="1375"/>
        <v>354.97050000000002</v>
      </c>
      <c r="AA3452" s="18">
        <f t="shared" si="1373"/>
        <v>437.28250000000003</v>
      </c>
      <c r="AB3452" s="18" t="s">
        <v>18494</v>
      </c>
      <c r="AC3452" s="17">
        <f t="shared" si="1374"/>
        <v>354.97050000000002</v>
      </c>
      <c r="AD3452" s="17">
        <f t="shared" si="1354"/>
        <v>488.72750000000002</v>
      </c>
      <c r="AE3452" s="19">
        <f t="shared" si="1357"/>
        <v>360.11500000000001</v>
      </c>
      <c r="AF3452" s="18" t="s">
        <v>18494</v>
      </c>
      <c r="AG3452" s="17">
        <f t="shared" si="1376"/>
        <v>354.97050000000002</v>
      </c>
      <c r="AH3452" s="17">
        <f t="shared" si="1377"/>
        <v>354.97050000000002</v>
      </c>
      <c r="AI3452" s="20" t="s">
        <v>18494</v>
      </c>
      <c r="AJ3452" s="10">
        <f t="shared" si="1353"/>
        <v>422.99365125000003</v>
      </c>
      <c r="AK3452" s="10">
        <f t="shared" si="1355"/>
        <v>51.445000000000007</v>
      </c>
      <c r="AL3452" s="10">
        <f t="shared" si="1356"/>
        <v>488.72750000000002</v>
      </c>
    </row>
    <row r="3453" spans="1:38" x14ac:dyDescent="0.25">
      <c r="A3453" s="25" t="s">
        <v>13181</v>
      </c>
      <c r="B3453" s="25" t="s">
        <v>6840</v>
      </c>
      <c r="C3453" s="25" t="s">
        <v>4092</v>
      </c>
      <c r="D3453" s="25" t="s">
        <v>18492</v>
      </c>
      <c r="E3453" s="25" t="s">
        <v>14451</v>
      </c>
      <c r="G3453" s="27">
        <v>521.6</v>
      </c>
      <c r="H3453" s="17">
        <f t="shared" si="1363"/>
        <v>417.28000000000003</v>
      </c>
      <c r="I3453" s="17">
        <f t="shared" si="1364"/>
        <v>359.904</v>
      </c>
      <c r="J3453" s="17">
        <f t="shared" si="1365"/>
        <v>156.47999999999999</v>
      </c>
      <c r="K3453" s="17">
        <f t="shared" si="1366"/>
        <v>359.904</v>
      </c>
      <c r="L3453" s="17">
        <f t="shared" si="1367"/>
        <v>417.28000000000003</v>
      </c>
      <c r="M3453" s="18">
        <f t="shared" si="1358"/>
        <v>52.160000000000004</v>
      </c>
      <c r="N3453" s="18" t="s">
        <v>18494</v>
      </c>
      <c r="O3453" s="17">
        <f t="shared" si="1368"/>
        <v>359.904</v>
      </c>
      <c r="P3453" s="17">
        <f t="shared" si="1359"/>
        <v>365.12</v>
      </c>
      <c r="Q3453" s="17">
        <f t="shared" si="1369"/>
        <v>417.28000000000003</v>
      </c>
      <c r="R3453" s="18" t="s">
        <v>18494</v>
      </c>
      <c r="S3453" s="18" t="s">
        <v>18494</v>
      </c>
      <c r="T3453" s="17">
        <f t="shared" si="1370"/>
        <v>359.904</v>
      </c>
      <c r="U3453" s="17">
        <f t="shared" si="1352"/>
        <v>469.44000000000005</v>
      </c>
      <c r="V3453" s="17">
        <f t="shared" si="1360"/>
        <v>359.904</v>
      </c>
      <c r="W3453" s="17">
        <f t="shared" si="1371"/>
        <v>326.41728000000001</v>
      </c>
      <c r="X3453" s="17">
        <f t="shared" si="1372"/>
        <v>340.03103999999996</v>
      </c>
      <c r="Y3453" s="18" t="s">
        <v>18494</v>
      </c>
      <c r="Z3453" s="17">
        <f t="shared" si="1375"/>
        <v>359.904</v>
      </c>
      <c r="AA3453" s="18">
        <f t="shared" si="1373"/>
        <v>443.36</v>
      </c>
      <c r="AB3453" s="18" t="s">
        <v>18494</v>
      </c>
      <c r="AC3453" s="17">
        <f t="shared" si="1374"/>
        <v>359.904</v>
      </c>
      <c r="AD3453" s="17">
        <f t="shared" si="1354"/>
        <v>495.52</v>
      </c>
      <c r="AE3453" s="19">
        <f t="shared" si="1357"/>
        <v>365.12</v>
      </c>
      <c r="AF3453" s="18" t="s">
        <v>18494</v>
      </c>
      <c r="AG3453" s="17">
        <f t="shared" si="1376"/>
        <v>359.904</v>
      </c>
      <c r="AH3453" s="17">
        <f t="shared" si="1377"/>
        <v>359.904</v>
      </c>
      <c r="AI3453" s="20" t="s">
        <v>18494</v>
      </c>
      <c r="AJ3453" s="10">
        <f t="shared" si="1353"/>
        <v>428.87256000000002</v>
      </c>
      <c r="AK3453" s="10">
        <f t="shared" si="1355"/>
        <v>52.160000000000004</v>
      </c>
      <c r="AL3453" s="10">
        <f t="shared" si="1356"/>
        <v>495.52</v>
      </c>
    </row>
    <row r="3454" spans="1:38" x14ac:dyDescent="0.25">
      <c r="A3454" s="25" t="s">
        <v>10879</v>
      </c>
      <c r="B3454" s="25" t="s">
        <v>4105</v>
      </c>
      <c r="C3454" s="25" t="s">
        <v>4092</v>
      </c>
      <c r="D3454" s="25" t="s">
        <v>18492</v>
      </c>
      <c r="E3454" s="25" t="s">
        <v>14468</v>
      </c>
      <c r="G3454" s="27">
        <v>534.75</v>
      </c>
      <c r="H3454" s="17">
        <f t="shared" si="1363"/>
        <v>427.8</v>
      </c>
      <c r="I3454" s="17">
        <f t="shared" si="1364"/>
        <v>368.97749999999996</v>
      </c>
      <c r="J3454" s="17">
        <f t="shared" si="1365"/>
        <v>160.42499999999998</v>
      </c>
      <c r="K3454" s="17">
        <f t="shared" si="1366"/>
        <v>368.97749999999996</v>
      </c>
      <c r="L3454" s="17">
        <f t="shared" si="1367"/>
        <v>427.8</v>
      </c>
      <c r="M3454" s="18">
        <f t="shared" si="1358"/>
        <v>53.475000000000001</v>
      </c>
      <c r="N3454" s="18" t="s">
        <v>18494</v>
      </c>
      <c r="O3454" s="17">
        <f t="shared" si="1368"/>
        <v>368.97749999999996</v>
      </c>
      <c r="P3454" s="17">
        <f t="shared" si="1359"/>
        <v>374.32499999999999</v>
      </c>
      <c r="Q3454" s="17">
        <f t="shared" si="1369"/>
        <v>427.8</v>
      </c>
      <c r="R3454" s="18" t="s">
        <v>18494</v>
      </c>
      <c r="S3454" s="18" t="s">
        <v>18494</v>
      </c>
      <c r="T3454" s="17">
        <f t="shared" si="1370"/>
        <v>368.97749999999996</v>
      </c>
      <c r="U3454" s="17">
        <f t="shared" si="1352"/>
        <v>481.27500000000003</v>
      </c>
      <c r="V3454" s="17">
        <f t="shared" si="1360"/>
        <v>368.97749999999996</v>
      </c>
      <c r="W3454" s="17">
        <f t="shared" si="1371"/>
        <v>334.64654999999999</v>
      </c>
      <c r="X3454" s="17">
        <f t="shared" si="1372"/>
        <v>348.60352499999993</v>
      </c>
      <c r="Y3454" s="18" t="s">
        <v>18494</v>
      </c>
      <c r="Z3454" s="17">
        <f t="shared" si="1375"/>
        <v>368.97749999999996</v>
      </c>
      <c r="AA3454" s="18">
        <f t="shared" si="1373"/>
        <v>454.53749999999997</v>
      </c>
      <c r="AB3454" s="18" t="s">
        <v>18494</v>
      </c>
      <c r="AC3454" s="17">
        <f t="shared" si="1374"/>
        <v>368.97749999999996</v>
      </c>
      <c r="AD3454" s="17">
        <f t="shared" si="1354"/>
        <v>508.01249999999999</v>
      </c>
      <c r="AE3454" s="19">
        <f t="shared" si="1357"/>
        <v>374.32499999999999</v>
      </c>
      <c r="AF3454" s="18" t="s">
        <v>18494</v>
      </c>
      <c r="AG3454" s="17">
        <f t="shared" si="1376"/>
        <v>368.97749999999996</v>
      </c>
      <c r="AH3454" s="17">
        <f t="shared" si="1377"/>
        <v>368.97749999999996</v>
      </c>
      <c r="AI3454" s="20" t="s">
        <v>18494</v>
      </c>
      <c r="AJ3454" s="10">
        <f t="shared" si="1353"/>
        <v>439.68481874999998</v>
      </c>
      <c r="AK3454" s="10">
        <f t="shared" si="1355"/>
        <v>53.475000000000001</v>
      </c>
      <c r="AL3454" s="10">
        <f t="shared" si="1356"/>
        <v>508.01249999999999</v>
      </c>
    </row>
    <row r="3455" spans="1:38" x14ac:dyDescent="0.25">
      <c r="A3455" s="25" t="s">
        <v>11628</v>
      </c>
      <c r="B3455" s="25" t="s">
        <v>4909</v>
      </c>
      <c r="C3455" s="25" t="s">
        <v>4092</v>
      </c>
      <c r="D3455" s="25" t="s">
        <v>18492</v>
      </c>
      <c r="E3455" s="25" t="s">
        <v>13929</v>
      </c>
      <c r="G3455" s="27">
        <v>572.85</v>
      </c>
      <c r="H3455" s="17">
        <f t="shared" si="1363"/>
        <v>458.28000000000003</v>
      </c>
      <c r="I3455" s="17">
        <f t="shared" si="1364"/>
        <v>395.26650000000001</v>
      </c>
      <c r="J3455" s="17">
        <f t="shared" si="1365"/>
        <v>171.85499999999999</v>
      </c>
      <c r="K3455" s="17">
        <f t="shared" si="1366"/>
        <v>395.26650000000001</v>
      </c>
      <c r="L3455" s="17">
        <f t="shared" si="1367"/>
        <v>458.28000000000003</v>
      </c>
      <c r="M3455" s="18">
        <f t="shared" si="1358"/>
        <v>57.285000000000004</v>
      </c>
      <c r="N3455" s="18" t="s">
        <v>18494</v>
      </c>
      <c r="O3455" s="17">
        <f t="shared" si="1368"/>
        <v>395.26650000000001</v>
      </c>
      <c r="P3455" s="17">
        <f t="shared" si="1359"/>
        <v>400.995</v>
      </c>
      <c r="Q3455" s="17">
        <f t="shared" si="1369"/>
        <v>458.28000000000003</v>
      </c>
      <c r="R3455" s="18" t="s">
        <v>18494</v>
      </c>
      <c r="S3455" s="18" t="s">
        <v>18494</v>
      </c>
      <c r="T3455" s="17">
        <f t="shared" si="1370"/>
        <v>395.26650000000001</v>
      </c>
      <c r="U3455" s="17">
        <f t="shared" si="1352"/>
        <v>515.56500000000005</v>
      </c>
      <c r="V3455" s="17">
        <f t="shared" si="1360"/>
        <v>395.26650000000001</v>
      </c>
      <c r="W3455" s="17">
        <f t="shared" si="1371"/>
        <v>358.48953</v>
      </c>
      <c r="X3455" s="17">
        <f t="shared" si="1372"/>
        <v>373.44091499999996</v>
      </c>
      <c r="Y3455" s="18" t="s">
        <v>18494</v>
      </c>
      <c r="Z3455" s="17">
        <f t="shared" si="1375"/>
        <v>395.26650000000001</v>
      </c>
      <c r="AA3455" s="18">
        <f t="shared" si="1373"/>
        <v>486.92250000000001</v>
      </c>
      <c r="AB3455" s="18" t="s">
        <v>18494</v>
      </c>
      <c r="AC3455" s="17">
        <f t="shared" si="1374"/>
        <v>395.26650000000001</v>
      </c>
      <c r="AD3455" s="17">
        <f t="shared" si="1354"/>
        <v>544.20749999999998</v>
      </c>
      <c r="AE3455" s="19">
        <f t="shared" si="1357"/>
        <v>400.995</v>
      </c>
      <c r="AF3455" s="18" t="s">
        <v>18494</v>
      </c>
      <c r="AG3455" s="17">
        <f t="shared" si="1376"/>
        <v>395.26650000000001</v>
      </c>
      <c r="AH3455" s="17">
        <f t="shared" si="1377"/>
        <v>395.26650000000001</v>
      </c>
      <c r="AI3455" s="20" t="s">
        <v>18494</v>
      </c>
      <c r="AJ3455" s="10">
        <f t="shared" si="1353"/>
        <v>471.01159125000004</v>
      </c>
      <c r="AK3455" s="10">
        <f t="shared" si="1355"/>
        <v>57.285000000000004</v>
      </c>
      <c r="AL3455" s="10">
        <f t="shared" si="1356"/>
        <v>544.20749999999998</v>
      </c>
    </row>
    <row r="3456" spans="1:38" x14ac:dyDescent="0.25">
      <c r="A3456" s="25" t="s">
        <v>11629</v>
      </c>
      <c r="B3456" s="25" t="s">
        <v>4910</v>
      </c>
      <c r="C3456" s="25" t="s">
        <v>4092</v>
      </c>
      <c r="D3456" s="25" t="s">
        <v>18492</v>
      </c>
      <c r="E3456" s="25" t="s">
        <v>14480</v>
      </c>
      <c r="G3456" s="27">
        <v>572.85</v>
      </c>
      <c r="H3456" s="17">
        <f t="shared" si="1363"/>
        <v>458.28000000000003</v>
      </c>
      <c r="I3456" s="17">
        <f t="shared" si="1364"/>
        <v>395.26650000000001</v>
      </c>
      <c r="J3456" s="17">
        <f t="shared" si="1365"/>
        <v>171.85499999999999</v>
      </c>
      <c r="K3456" s="17">
        <f t="shared" si="1366"/>
        <v>395.26650000000001</v>
      </c>
      <c r="L3456" s="17">
        <f t="shared" si="1367"/>
        <v>458.28000000000003</v>
      </c>
      <c r="M3456" s="18">
        <f t="shared" si="1358"/>
        <v>57.285000000000004</v>
      </c>
      <c r="N3456" s="18" t="s">
        <v>18494</v>
      </c>
      <c r="O3456" s="17">
        <f t="shared" si="1368"/>
        <v>395.26650000000001</v>
      </c>
      <c r="P3456" s="17">
        <f t="shared" si="1359"/>
        <v>400.995</v>
      </c>
      <c r="Q3456" s="17">
        <f t="shared" si="1369"/>
        <v>458.28000000000003</v>
      </c>
      <c r="R3456" s="18" t="s">
        <v>18494</v>
      </c>
      <c r="S3456" s="18" t="s">
        <v>18494</v>
      </c>
      <c r="T3456" s="17">
        <f t="shared" si="1370"/>
        <v>395.26650000000001</v>
      </c>
      <c r="U3456" s="17">
        <f t="shared" si="1352"/>
        <v>515.56500000000005</v>
      </c>
      <c r="V3456" s="17">
        <f t="shared" si="1360"/>
        <v>395.26650000000001</v>
      </c>
      <c r="W3456" s="17">
        <f t="shared" si="1371"/>
        <v>358.48953</v>
      </c>
      <c r="X3456" s="17">
        <f t="shared" si="1372"/>
        <v>373.44091499999996</v>
      </c>
      <c r="Y3456" s="18" t="s">
        <v>18494</v>
      </c>
      <c r="Z3456" s="17">
        <f t="shared" si="1375"/>
        <v>395.26650000000001</v>
      </c>
      <c r="AA3456" s="18">
        <f t="shared" si="1373"/>
        <v>486.92250000000001</v>
      </c>
      <c r="AB3456" s="18" t="s">
        <v>18494</v>
      </c>
      <c r="AC3456" s="17">
        <f t="shared" si="1374"/>
        <v>395.26650000000001</v>
      </c>
      <c r="AD3456" s="17">
        <f t="shared" si="1354"/>
        <v>544.20749999999998</v>
      </c>
      <c r="AE3456" s="19">
        <f t="shared" si="1357"/>
        <v>400.995</v>
      </c>
      <c r="AF3456" s="18" t="s">
        <v>18494</v>
      </c>
      <c r="AG3456" s="17">
        <f t="shared" si="1376"/>
        <v>395.26650000000001</v>
      </c>
      <c r="AH3456" s="17">
        <f t="shared" si="1377"/>
        <v>395.26650000000001</v>
      </c>
      <c r="AI3456" s="20" t="s">
        <v>18494</v>
      </c>
      <c r="AJ3456" s="10">
        <f t="shared" si="1353"/>
        <v>471.01159125000004</v>
      </c>
      <c r="AK3456" s="10">
        <f t="shared" si="1355"/>
        <v>57.285000000000004</v>
      </c>
      <c r="AL3456" s="10">
        <f t="shared" si="1356"/>
        <v>544.20749999999998</v>
      </c>
    </row>
    <row r="3457" spans="1:38" x14ac:dyDescent="0.25">
      <c r="A3457" s="25" t="s">
        <v>10878</v>
      </c>
      <c r="B3457" s="25" t="s">
        <v>4104</v>
      </c>
      <c r="C3457" s="25" t="s">
        <v>4092</v>
      </c>
      <c r="D3457" s="25" t="s">
        <v>18492</v>
      </c>
      <c r="E3457" s="25" t="s">
        <v>15925</v>
      </c>
      <c r="G3457" s="27">
        <v>583.35</v>
      </c>
      <c r="H3457" s="17">
        <f t="shared" si="1363"/>
        <v>466.68000000000006</v>
      </c>
      <c r="I3457" s="17">
        <f t="shared" si="1364"/>
        <v>402.51150000000001</v>
      </c>
      <c r="J3457" s="17">
        <f t="shared" si="1365"/>
        <v>175.005</v>
      </c>
      <c r="K3457" s="17">
        <f t="shared" si="1366"/>
        <v>402.51150000000001</v>
      </c>
      <c r="L3457" s="17">
        <f t="shared" si="1367"/>
        <v>466.68000000000006</v>
      </c>
      <c r="M3457" s="18">
        <f t="shared" si="1358"/>
        <v>58.335000000000008</v>
      </c>
      <c r="N3457" s="18" t="s">
        <v>18494</v>
      </c>
      <c r="O3457" s="17">
        <f t="shared" si="1368"/>
        <v>402.51150000000001</v>
      </c>
      <c r="P3457" s="17">
        <f t="shared" si="1359"/>
        <v>408.34499999999997</v>
      </c>
      <c r="Q3457" s="17">
        <f t="shared" si="1369"/>
        <v>466.68000000000006</v>
      </c>
      <c r="R3457" s="18" t="s">
        <v>18494</v>
      </c>
      <c r="S3457" s="18" t="s">
        <v>18494</v>
      </c>
      <c r="T3457" s="17">
        <f t="shared" si="1370"/>
        <v>402.51150000000001</v>
      </c>
      <c r="U3457" s="17">
        <f t="shared" si="1352"/>
        <v>525.01499999999999</v>
      </c>
      <c r="V3457" s="17">
        <f t="shared" si="1360"/>
        <v>402.51150000000001</v>
      </c>
      <c r="W3457" s="17">
        <f t="shared" si="1371"/>
        <v>365.06043000000005</v>
      </c>
      <c r="X3457" s="17">
        <f t="shared" si="1372"/>
        <v>380.28586499999994</v>
      </c>
      <c r="Y3457" s="18" t="s">
        <v>18494</v>
      </c>
      <c r="Z3457" s="17">
        <f t="shared" si="1375"/>
        <v>402.51150000000001</v>
      </c>
      <c r="AA3457" s="18">
        <f t="shared" si="1373"/>
        <v>495.84750000000003</v>
      </c>
      <c r="AB3457" s="18" t="s">
        <v>18494</v>
      </c>
      <c r="AC3457" s="17">
        <f t="shared" si="1374"/>
        <v>402.51150000000001</v>
      </c>
      <c r="AD3457" s="17">
        <f t="shared" si="1354"/>
        <v>554.1825</v>
      </c>
      <c r="AE3457" s="19">
        <f t="shared" si="1357"/>
        <v>408.34499999999997</v>
      </c>
      <c r="AF3457" s="18" t="s">
        <v>18494</v>
      </c>
      <c r="AG3457" s="17">
        <f t="shared" si="1376"/>
        <v>402.51150000000001</v>
      </c>
      <c r="AH3457" s="17">
        <f t="shared" si="1377"/>
        <v>402.51150000000001</v>
      </c>
      <c r="AI3457" s="20" t="s">
        <v>18494</v>
      </c>
      <c r="AJ3457" s="10">
        <f t="shared" si="1353"/>
        <v>479.64495375000007</v>
      </c>
      <c r="AK3457" s="10">
        <f t="shared" si="1355"/>
        <v>58.335000000000008</v>
      </c>
      <c r="AL3457" s="10">
        <f t="shared" si="1356"/>
        <v>554.1825</v>
      </c>
    </row>
    <row r="3458" spans="1:38" x14ac:dyDescent="0.25">
      <c r="A3458" s="25" t="s">
        <v>13184</v>
      </c>
      <c r="B3458" s="25" t="s">
        <v>6843</v>
      </c>
      <c r="C3458" s="25" t="s">
        <v>4092</v>
      </c>
      <c r="D3458" s="25" t="s">
        <v>18492</v>
      </c>
      <c r="E3458" s="25" t="s">
        <v>14618</v>
      </c>
      <c r="G3458" s="27">
        <v>665.95</v>
      </c>
      <c r="H3458" s="17">
        <f t="shared" si="1363"/>
        <v>532.7600000000001</v>
      </c>
      <c r="I3458" s="17">
        <f t="shared" si="1364"/>
        <v>459.50549999999998</v>
      </c>
      <c r="J3458" s="17">
        <f t="shared" si="1365"/>
        <v>199.785</v>
      </c>
      <c r="K3458" s="17">
        <f t="shared" si="1366"/>
        <v>459.50549999999998</v>
      </c>
      <c r="L3458" s="17">
        <f t="shared" si="1367"/>
        <v>532.7600000000001</v>
      </c>
      <c r="M3458" s="18">
        <f t="shared" si="1358"/>
        <v>66.595000000000013</v>
      </c>
      <c r="N3458" s="18" t="s">
        <v>18494</v>
      </c>
      <c r="O3458" s="17">
        <f t="shared" si="1368"/>
        <v>459.50549999999998</v>
      </c>
      <c r="P3458" s="17">
        <f t="shared" si="1359"/>
        <v>466.16500000000002</v>
      </c>
      <c r="Q3458" s="17">
        <f t="shared" si="1369"/>
        <v>532.7600000000001</v>
      </c>
      <c r="R3458" s="18" t="s">
        <v>18494</v>
      </c>
      <c r="S3458" s="18" t="s">
        <v>18494</v>
      </c>
      <c r="T3458" s="17">
        <f t="shared" si="1370"/>
        <v>459.50549999999998</v>
      </c>
      <c r="U3458" s="17">
        <f t="shared" si="1352"/>
        <v>599.35500000000002</v>
      </c>
      <c r="V3458" s="17">
        <f t="shared" si="1360"/>
        <v>459.50549999999998</v>
      </c>
      <c r="W3458" s="17">
        <f t="shared" si="1371"/>
        <v>416.75151000000005</v>
      </c>
      <c r="X3458" s="17">
        <f t="shared" si="1372"/>
        <v>434.13280499999996</v>
      </c>
      <c r="Y3458" s="18" t="s">
        <v>18494</v>
      </c>
      <c r="Z3458" s="17">
        <f t="shared" si="1375"/>
        <v>459.50549999999998</v>
      </c>
      <c r="AA3458" s="18">
        <f t="shared" si="1373"/>
        <v>566.0575</v>
      </c>
      <c r="AB3458" s="18" t="s">
        <v>18494</v>
      </c>
      <c r="AC3458" s="17">
        <f t="shared" si="1374"/>
        <v>459.50549999999998</v>
      </c>
      <c r="AD3458" s="17">
        <f t="shared" si="1354"/>
        <v>632.65250000000003</v>
      </c>
      <c r="AE3458" s="19">
        <f t="shared" si="1357"/>
        <v>466.16500000000002</v>
      </c>
      <c r="AF3458" s="18" t="s">
        <v>18494</v>
      </c>
      <c r="AG3458" s="17">
        <f t="shared" si="1376"/>
        <v>459.50549999999998</v>
      </c>
      <c r="AH3458" s="17">
        <f t="shared" si="1377"/>
        <v>459.50549999999998</v>
      </c>
      <c r="AI3458" s="20" t="s">
        <v>18494</v>
      </c>
      <c r="AJ3458" s="10">
        <f t="shared" si="1353"/>
        <v>547.56073875000004</v>
      </c>
      <c r="AK3458" s="10">
        <f t="shared" si="1355"/>
        <v>66.595000000000013</v>
      </c>
      <c r="AL3458" s="10">
        <f t="shared" si="1356"/>
        <v>632.65250000000003</v>
      </c>
    </row>
    <row r="3459" spans="1:38" x14ac:dyDescent="0.25">
      <c r="A3459" s="25" t="s">
        <v>10874</v>
      </c>
      <c r="B3459" s="25" t="s">
        <v>4101</v>
      </c>
      <c r="C3459" s="25" t="s">
        <v>4092</v>
      </c>
      <c r="D3459" s="25" t="s">
        <v>18492</v>
      </c>
      <c r="E3459" s="25" t="s">
        <v>14064</v>
      </c>
      <c r="G3459" s="27">
        <v>747.7</v>
      </c>
      <c r="H3459" s="17">
        <f t="shared" si="1363"/>
        <v>598.16000000000008</v>
      </c>
      <c r="I3459" s="17">
        <f t="shared" si="1364"/>
        <v>515.91300000000001</v>
      </c>
      <c r="J3459" s="17">
        <f t="shared" si="1365"/>
        <v>224.31</v>
      </c>
      <c r="K3459" s="17">
        <f t="shared" si="1366"/>
        <v>515.91300000000001</v>
      </c>
      <c r="L3459" s="17">
        <f t="shared" si="1367"/>
        <v>598.16000000000008</v>
      </c>
      <c r="M3459" s="18">
        <f t="shared" si="1358"/>
        <v>74.77000000000001</v>
      </c>
      <c r="N3459" s="18" t="s">
        <v>18494</v>
      </c>
      <c r="O3459" s="17">
        <f t="shared" si="1368"/>
        <v>515.91300000000001</v>
      </c>
      <c r="P3459" s="17">
        <f t="shared" si="1359"/>
        <v>523.39</v>
      </c>
      <c r="Q3459" s="17">
        <f t="shared" si="1369"/>
        <v>598.16000000000008</v>
      </c>
      <c r="R3459" s="18" t="s">
        <v>18494</v>
      </c>
      <c r="S3459" s="18" t="s">
        <v>18494</v>
      </c>
      <c r="T3459" s="17">
        <f t="shared" si="1370"/>
        <v>515.91300000000001</v>
      </c>
      <c r="U3459" s="17">
        <f t="shared" ref="U3459:U3473" si="1378">G3459*90%</f>
        <v>672.93000000000006</v>
      </c>
      <c r="V3459" s="17">
        <f t="shared" si="1360"/>
        <v>515.91300000000001</v>
      </c>
      <c r="W3459" s="17">
        <f t="shared" si="1371"/>
        <v>467.91066000000006</v>
      </c>
      <c r="X3459" s="17">
        <f t="shared" si="1372"/>
        <v>487.42562999999996</v>
      </c>
      <c r="Y3459" s="18" t="s">
        <v>18494</v>
      </c>
      <c r="Z3459" s="17">
        <f t="shared" si="1375"/>
        <v>515.91300000000001</v>
      </c>
      <c r="AA3459" s="18">
        <f t="shared" si="1373"/>
        <v>635.54500000000007</v>
      </c>
      <c r="AB3459" s="18" t="s">
        <v>18494</v>
      </c>
      <c r="AC3459" s="17">
        <f t="shared" si="1374"/>
        <v>515.91300000000001</v>
      </c>
      <c r="AD3459" s="17">
        <f t="shared" si="1354"/>
        <v>710.31500000000005</v>
      </c>
      <c r="AE3459" s="19">
        <f t="shared" si="1357"/>
        <v>523.39</v>
      </c>
      <c r="AF3459" s="18" t="s">
        <v>18494</v>
      </c>
      <c r="AG3459" s="17">
        <f t="shared" si="1376"/>
        <v>515.91300000000001</v>
      </c>
      <c r="AH3459" s="17">
        <f t="shared" si="1377"/>
        <v>515.91300000000001</v>
      </c>
      <c r="AI3459" s="20" t="s">
        <v>18494</v>
      </c>
      <c r="AJ3459" s="10">
        <f t="shared" ref="AJ3459:AJ3473" si="1379">G3459*75%*0.0963+G3459*75%</f>
        <v>614.7776325000001</v>
      </c>
      <c r="AK3459" s="10">
        <f t="shared" si="1355"/>
        <v>74.77000000000001</v>
      </c>
      <c r="AL3459" s="10">
        <f t="shared" si="1356"/>
        <v>710.31500000000005</v>
      </c>
    </row>
    <row r="3460" spans="1:38" x14ac:dyDescent="0.25">
      <c r="A3460" s="25" t="s">
        <v>11630</v>
      </c>
      <c r="B3460" s="25" t="s">
        <v>4911</v>
      </c>
      <c r="C3460" s="25" t="s">
        <v>4092</v>
      </c>
      <c r="D3460" s="25" t="s">
        <v>18492</v>
      </c>
      <c r="E3460" s="25" t="s">
        <v>14200</v>
      </c>
      <c r="G3460" s="27">
        <v>750.95</v>
      </c>
      <c r="H3460" s="17">
        <f t="shared" si="1363"/>
        <v>600.7600000000001</v>
      </c>
      <c r="I3460" s="17">
        <f t="shared" si="1364"/>
        <v>518.15549999999996</v>
      </c>
      <c r="J3460" s="17">
        <f t="shared" si="1365"/>
        <v>225.285</v>
      </c>
      <c r="K3460" s="17">
        <f t="shared" si="1366"/>
        <v>518.15549999999996</v>
      </c>
      <c r="L3460" s="17">
        <f t="shared" si="1367"/>
        <v>600.7600000000001</v>
      </c>
      <c r="M3460" s="18">
        <f t="shared" si="1358"/>
        <v>75.095000000000013</v>
      </c>
      <c r="N3460" s="18" t="s">
        <v>18494</v>
      </c>
      <c r="O3460" s="17">
        <f t="shared" si="1368"/>
        <v>518.15549999999996</v>
      </c>
      <c r="P3460" s="17">
        <f t="shared" si="1359"/>
        <v>525.66499999999996</v>
      </c>
      <c r="Q3460" s="17">
        <f t="shared" si="1369"/>
        <v>600.7600000000001</v>
      </c>
      <c r="R3460" s="18" t="s">
        <v>18494</v>
      </c>
      <c r="S3460" s="18" t="s">
        <v>18494</v>
      </c>
      <c r="T3460" s="17">
        <f t="shared" si="1370"/>
        <v>518.15549999999996</v>
      </c>
      <c r="U3460" s="17">
        <f t="shared" si="1378"/>
        <v>675.85500000000002</v>
      </c>
      <c r="V3460" s="17">
        <f t="shared" si="1360"/>
        <v>518.15549999999996</v>
      </c>
      <c r="W3460" s="17">
        <f t="shared" si="1371"/>
        <v>469.94451000000004</v>
      </c>
      <c r="X3460" s="17">
        <f t="shared" si="1372"/>
        <v>489.54430499999995</v>
      </c>
      <c r="Y3460" s="18" t="s">
        <v>18494</v>
      </c>
      <c r="Z3460" s="17">
        <f t="shared" si="1375"/>
        <v>518.15549999999996</v>
      </c>
      <c r="AA3460" s="18">
        <f t="shared" si="1373"/>
        <v>638.3075</v>
      </c>
      <c r="AB3460" s="18" t="s">
        <v>18494</v>
      </c>
      <c r="AC3460" s="17">
        <f t="shared" si="1374"/>
        <v>518.15549999999996</v>
      </c>
      <c r="AD3460" s="17">
        <f t="shared" ref="AD3460:AD3473" si="1380">G3460*95%</f>
        <v>713.40250000000003</v>
      </c>
      <c r="AE3460" s="19">
        <f t="shared" si="1357"/>
        <v>525.66499999999996</v>
      </c>
      <c r="AF3460" s="18" t="s">
        <v>18494</v>
      </c>
      <c r="AG3460" s="17">
        <f t="shared" si="1376"/>
        <v>518.15549999999996</v>
      </c>
      <c r="AH3460" s="17">
        <f t="shared" si="1377"/>
        <v>518.15549999999996</v>
      </c>
      <c r="AI3460" s="20" t="s">
        <v>18494</v>
      </c>
      <c r="AJ3460" s="10">
        <f t="shared" si="1379"/>
        <v>617.44986375000008</v>
      </c>
      <c r="AK3460" s="10">
        <f t="shared" ref="AK3460:AK3473" si="1381">MIN(H3460:AJ3460)</f>
        <v>75.095000000000013</v>
      </c>
      <c r="AL3460" s="10">
        <f t="shared" si="1356"/>
        <v>713.40250000000003</v>
      </c>
    </row>
    <row r="3461" spans="1:38" x14ac:dyDescent="0.25">
      <c r="A3461" s="25" t="s">
        <v>13179</v>
      </c>
      <c r="B3461" s="25" t="s">
        <v>6839</v>
      </c>
      <c r="C3461" s="25" t="s">
        <v>4092</v>
      </c>
      <c r="D3461" s="25" t="s">
        <v>18492</v>
      </c>
      <c r="E3461" s="25" t="s">
        <v>14489</v>
      </c>
      <c r="G3461" s="27">
        <v>814.45</v>
      </c>
      <c r="H3461" s="17">
        <f t="shared" si="1363"/>
        <v>651.56000000000006</v>
      </c>
      <c r="I3461" s="17">
        <f t="shared" si="1364"/>
        <v>561.97050000000002</v>
      </c>
      <c r="J3461" s="17">
        <f t="shared" si="1365"/>
        <v>244.33500000000001</v>
      </c>
      <c r="K3461" s="17">
        <f t="shared" si="1366"/>
        <v>561.97050000000002</v>
      </c>
      <c r="L3461" s="17">
        <f t="shared" si="1367"/>
        <v>651.56000000000006</v>
      </c>
      <c r="M3461" s="18">
        <f t="shared" si="1358"/>
        <v>81.445000000000007</v>
      </c>
      <c r="N3461" s="18" t="s">
        <v>18494</v>
      </c>
      <c r="O3461" s="17">
        <f t="shared" si="1368"/>
        <v>561.97050000000002</v>
      </c>
      <c r="P3461" s="17">
        <f t="shared" si="1359"/>
        <v>570.11500000000001</v>
      </c>
      <c r="Q3461" s="17">
        <f t="shared" si="1369"/>
        <v>651.56000000000006</v>
      </c>
      <c r="R3461" s="18" t="s">
        <v>18494</v>
      </c>
      <c r="S3461" s="18" t="s">
        <v>18494</v>
      </c>
      <c r="T3461" s="17">
        <f t="shared" si="1370"/>
        <v>561.97050000000002</v>
      </c>
      <c r="U3461" s="17">
        <f t="shared" si="1378"/>
        <v>733.00500000000011</v>
      </c>
      <c r="V3461" s="17">
        <f t="shared" si="1360"/>
        <v>561.97050000000002</v>
      </c>
      <c r="W3461" s="17">
        <f t="shared" si="1371"/>
        <v>509.68281000000007</v>
      </c>
      <c r="X3461" s="17">
        <f t="shared" si="1372"/>
        <v>530.93995499999994</v>
      </c>
      <c r="Y3461" s="18" t="s">
        <v>18494</v>
      </c>
      <c r="Z3461" s="17">
        <f t="shared" si="1375"/>
        <v>561.97050000000002</v>
      </c>
      <c r="AA3461" s="18">
        <f t="shared" si="1373"/>
        <v>692.28250000000003</v>
      </c>
      <c r="AB3461" s="18" t="s">
        <v>18494</v>
      </c>
      <c r="AC3461" s="17">
        <f t="shared" si="1374"/>
        <v>561.97050000000002</v>
      </c>
      <c r="AD3461" s="17">
        <f t="shared" si="1380"/>
        <v>773.72749999999996</v>
      </c>
      <c r="AE3461" s="19">
        <f t="shared" si="1357"/>
        <v>570.11500000000001</v>
      </c>
      <c r="AF3461" s="18" t="s">
        <v>18494</v>
      </c>
      <c r="AG3461" s="17">
        <f t="shared" si="1376"/>
        <v>561.97050000000002</v>
      </c>
      <c r="AH3461" s="17">
        <f t="shared" si="1377"/>
        <v>561.97050000000002</v>
      </c>
      <c r="AI3461" s="20" t="s">
        <v>18494</v>
      </c>
      <c r="AJ3461" s="10">
        <f t="shared" si="1379"/>
        <v>669.6611512500001</v>
      </c>
      <c r="AK3461" s="10">
        <f t="shared" si="1381"/>
        <v>81.445000000000007</v>
      </c>
      <c r="AL3461" s="10">
        <f t="shared" ref="AL3461:AL3473" si="1382">MAX(H3461:AJ3461)</f>
        <v>773.72749999999996</v>
      </c>
    </row>
    <row r="3462" spans="1:38" x14ac:dyDescent="0.25">
      <c r="A3462" s="25" t="s">
        <v>13180</v>
      </c>
      <c r="B3462" s="25" t="s">
        <v>6839</v>
      </c>
      <c r="C3462" s="25" t="s">
        <v>4092</v>
      </c>
      <c r="D3462" s="25" t="s">
        <v>18492</v>
      </c>
      <c r="E3462" s="25" t="s">
        <v>14202</v>
      </c>
      <c r="G3462" s="27">
        <v>846.95</v>
      </c>
      <c r="H3462" s="17">
        <f t="shared" si="1363"/>
        <v>677.56000000000006</v>
      </c>
      <c r="I3462" s="17">
        <f t="shared" si="1364"/>
        <v>584.39549999999997</v>
      </c>
      <c r="J3462" s="17">
        <f t="shared" si="1365"/>
        <v>254.08500000000001</v>
      </c>
      <c r="K3462" s="17">
        <f t="shared" si="1366"/>
        <v>584.39549999999997</v>
      </c>
      <c r="L3462" s="17">
        <f t="shared" si="1367"/>
        <v>677.56000000000006</v>
      </c>
      <c r="M3462" s="18">
        <f t="shared" si="1358"/>
        <v>84.695000000000007</v>
      </c>
      <c r="N3462" s="18" t="s">
        <v>18494</v>
      </c>
      <c r="O3462" s="17">
        <f t="shared" si="1368"/>
        <v>584.39549999999997</v>
      </c>
      <c r="P3462" s="17">
        <f t="shared" si="1359"/>
        <v>592.86500000000001</v>
      </c>
      <c r="Q3462" s="17">
        <f t="shared" si="1369"/>
        <v>677.56000000000006</v>
      </c>
      <c r="R3462" s="18" t="s">
        <v>18494</v>
      </c>
      <c r="S3462" s="18" t="s">
        <v>18494</v>
      </c>
      <c r="T3462" s="17">
        <f t="shared" si="1370"/>
        <v>584.39549999999997</v>
      </c>
      <c r="U3462" s="17">
        <f t="shared" si="1378"/>
        <v>762.25500000000011</v>
      </c>
      <c r="V3462" s="17">
        <f t="shared" si="1360"/>
        <v>584.39549999999997</v>
      </c>
      <c r="W3462" s="17">
        <f t="shared" si="1371"/>
        <v>530.02131000000008</v>
      </c>
      <c r="X3462" s="17">
        <f t="shared" si="1372"/>
        <v>552.12670500000002</v>
      </c>
      <c r="Y3462" s="18" t="s">
        <v>18494</v>
      </c>
      <c r="Z3462" s="17">
        <f t="shared" si="1375"/>
        <v>584.39549999999997</v>
      </c>
      <c r="AA3462" s="18">
        <f t="shared" si="1373"/>
        <v>719.90750000000003</v>
      </c>
      <c r="AB3462" s="18" t="s">
        <v>18494</v>
      </c>
      <c r="AC3462" s="17">
        <f t="shared" si="1374"/>
        <v>584.39549999999997</v>
      </c>
      <c r="AD3462" s="17">
        <f t="shared" si="1380"/>
        <v>804.60249999999996</v>
      </c>
      <c r="AE3462" s="19">
        <f t="shared" si="1357"/>
        <v>592.86500000000001</v>
      </c>
      <c r="AF3462" s="18" t="s">
        <v>18494</v>
      </c>
      <c r="AG3462" s="17">
        <f t="shared" si="1376"/>
        <v>584.39549999999997</v>
      </c>
      <c r="AH3462" s="17">
        <f t="shared" si="1377"/>
        <v>584.39549999999997</v>
      </c>
      <c r="AI3462" s="20" t="s">
        <v>18494</v>
      </c>
      <c r="AJ3462" s="10">
        <f t="shared" si="1379"/>
        <v>696.38346375000015</v>
      </c>
      <c r="AK3462" s="10">
        <f t="shared" si="1381"/>
        <v>84.695000000000007</v>
      </c>
      <c r="AL3462" s="10">
        <f t="shared" si="1382"/>
        <v>804.60249999999996</v>
      </c>
    </row>
    <row r="3463" spans="1:38" x14ac:dyDescent="0.25">
      <c r="A3463" s="25" t="s">
        <v>13182</v>
      </c>
      <c r="B3463" s="25" t="s">
        <v>6841</v>
      </c>
      <c r="C3463" s="25" t="s">
        <v>4092</v>
      </c>
      <c r="D3463" s="25" t="s">
        <v>18492</v>
      </c>
      <c r="E3463" s="25" t="s">
        <v>14066</v>
      </c>
      <c r="G3463" s="27">
        <v>918.7</v>
      </c>
      <c r="H3463" s="17">
        <f t="shared" si="1363"/>
        <v>734.96</v>
      </c>
      <c r="I3463" s="17">
        <f t="shared" si="1364"/>
        <v>633.90300000000002</v>
      </c>
      <c r="J3463" s="17">
        <f t="shared" si="1365"/>
        <v>275.61</v>
      </c>
      <c r="K3463" s="17">
        <f t="shared" si="1366"/>
        <v>633.90300000000002</v>
      </c>
      <c r="L3463" s="17">
        <f t="shared" si="1367"/>
        <v>734.96</v>
      </c>
      <c r="M3463" s="18">
        <f t="shared" si="1358"/>
        <v>91.87</v>
      </c>
      <c r="N3463" s="18" t="s">
        <v>18494</v>
      </c>
      <c r="O3463" s="17">
        <f t="shared" si="1368"/>
        <v>633.90300000000002</v>
      </c>
      <c r="P3463" s="17">
        <f t="shared" si="1359"/>
        <v>643.09</v>
      </c>
      <c r="Q3463" s="17">
        <f t="shared" si="1369"/>
        <v>734.96</v>
      </c>
      <c r="R3463" s="18" t="s">
        <v>18494</v>
      </c>
      <c r="S3463" s="18" t="s">
        <v>18494</v>
      </c>
      <c r="T3463" s="17">
        <f t="shared" si="1370"/>
        <v>633.90300000000002</v>
      </c>
      <c r="U3463" s="17">
        <f t="shared" si="1378"/>
        <v>826.83</v>
      </c>
      <c r="V3463" s="17">
        <f t="shared" si="1360"/>
        <v>633.90300000000002</v>
      </c>
      <c r="W3463" s="17">
        <f t="shared" si="1371"/>
        <v>574.92246</v>
      </c>
      <c r="X3463" s="17">
        <f t="shared" si="1372"/>
        <v>598.90053</v>
      </c>
      <c r="Y3463" s="18" t="s">
        <v>18494</v>
      </c>
      <c r="Z3463" s="17">
        <f t="shared" si="1375"/>
        <v>633.90300000000002</v>
      </c>
      <c r="AA3463" s="18">
        <f t="shared" si="1373"/>
        <v>780.89499999999998</v>
      </c>
      <c r="AB3463" s="18" t="s">
        <v>18494</v>
      </c>
      <c r="AC3463" s="17">
        <f t="shared" si="1374"/>
        <v>633.90300000000002</v>
      </c>
      <c r="AD3463" s="17">
        <f t="shared" si="1380"/>
        <v>872.76499999999999</v>
      </c>
      <c r="AE3463" s="19">
        <f t="shared" si="1357"/>
        <v>643.09</v>
      </c>
      <c r="AF3463" s="18" t="s">
        <v>18494</v>
      </c>
      <c r="AG3463" s="17">
        <f t="shared" si="1376"/>
        <v>633.90300000000002</v>
      </c>
      <c r="AH3463" s="17">
        <f t="shared" si="1377"/>
        <v>633.90300000000002</v>
      </c>
      <c r="AI3463" s="20" t="s">
        <v>18494</v>
      </c>
      <c r="AJ3463" s="10">
        <f t="shared" si="1379"/>
        <v>755.37810750000006</v>
      </c>
      <c r="AK3463" s="10">
        <f t="shared" si="1381"/>
        <v>91.87</v>
      </c>
      <c r="AL3463" s="10">
        <f t="shared" si="1382"/>
        <v>872.76499999999999</v>
      </c>
    </row>
    <row r="3464" spans="1:38" x14ac:dyDescent="0.25">
      <c r="A3464" s="25" t="s">
        <v>4451</v>
      </c>
      <c r="B3464" s="25" t="s">
        <v>4452</v>
      </c>
      <c r="C3464" s="25" t="s">
        <v>4092</v>
      </c>
      <c r="D3464" s="25" t="s">
        <v>18492</v>
      </c>
      <c r="E3464" s="25" t="s">
        <v>13561</v>
      </c>
      <c r="F3464" s="25" t="s">
        <v>55</v>
      </c>
      <c r="G3464" s="27">
        <v>92</v>
      </c>
      <c r="H3464" s="17">
        <f t="shared" si="1363"/>
        <v>73.600000000000009</v>
      </c>
      <c r="I3464" s="17">
        <f t="shared" si="1364"/>
        <v>63.48</v>
      </c>
      <c r="J3464" s="17">
        <f t="shared" si="1365"/>
        <v>27.599999999999998</v>
      </c>
      <c r="K3464" s="17">
        <f t="shared" si="1366"/>
        <v>63.48</v>
      </c>
      <c r="L3464" s="17">
        <f t="shared" si="1367"/>
        <v>73.600000000000009</v>
      </c>
      <c r="M3464" s="18">
        <f t="shared" si="1358"/>
        <v>9.2000000000000011</v>
      </c>
      <c r="N3464" s="18" t="s">
        <v>18494</v>
      </c>
      <c r="O3464" s="17">
        <f t="shared" si="1368"/>
        <v>63.48</v>
      </c>
      <c r="P3464" s="17">
        <v>85</v>
      </c>
      <c r="Q3464" s="17">
        <f t="shared" si="1369"/>
        <v>73.600000000000009</v>
      </c>
      <c r="R3464" s="18" t="s">
        <v>18494</v>
      </c>
      <c r="S3464" s="18" t="s">
        <v>18494</v>
      </c>
      <c r="T3464" s="17">
        <f t="shared" si="1370"/>
        <v>63.48</v>
      </c>
      <c r="U3464" s="17">
        <f t="shared" si="1378"/>
        <v>82.8</v>
      </c>
      <c r="V3464" s="17">
        <f t="shared" si="1360"/>
        <v>63.48</v>
      </c>
      <c r="W3464" s="17">
        <f t="shared" si="1371"/>
        <v>57.573599999999999</v>
      </c>
      <c r="X3464" s="17">
        <f t="shared" si="1372"/>
        <v>59.974799999999995</v>
      </c>
      <c r="Y3464" s="18" t="s">
        <v>18494</v>
      </c>
      <c r="Z3464" s="17">
        <f t="shared" si="1375"/>
        <v>63.48</v>
      </c>
      <c r="AA3464" s="18">
        <f t="shared" si="1373"/>
        <v>78.2</v>
      </c>
      <c r="AB3464" s="18" t="s">
        <v>18494</v>
      </c>
      <c r="AC3464" s="17">
        <f t="shared" si="1374"/>
        <v>63.48</v>
      </c>
      <c r="AD3464" s="17">
        <f t="shared" si="1380"/>
        <v>87.399999999999991</v>
      </c>
      <c r="AE3464" s="19">
        <v>56.98</v>
      </c>
      <c r="AF3464" s="18" t="s">
        <v>18494</v>
      </c>
      <c r="AG3464" s="17">
        <f t="shared" si="1376"/>
        <v>63.48</v>
      </c>
      <c r="AH3464" s="17">
        <f t="shared" si="1377"/>
        <v>63.48</v>
      </c>
      <c r="AI3464" s="20" t="s">
        <v>18494</v>
      </c>
      <c r="AJ3464" s="10">
        <f t="shared" si="1379"/>
        <v>75.6447</v>
      </c>
      <c r="AK3464" s="10">
        <f t="shared" si="1381"/>
        <v>9.2000000000000011</v>
      </c>
      <c r="AL3464" s="10">
        <f t="shared" si="1382"/>
        <v>87.399999999999991</v>
      </c>
    </row>
    <row r="3465" spans="1:38" x14ac:dyDescent="0.25">
      <c r="A3465" s="25" t="s">
        <v>4922</v>
      </c>
      <c r="B3465" s="25" t="s">
        <v>4923</v>
      </c>
      <c r="C3465" s="25" t="s">
        <v>4092</v>
      </c>
      <c r="D3465" s="25" t="s">
        <v>18492</v>
      </c>
      <c r="E3465" s="25" t="s">
        <v>14365</v>
      </c>
      <c r="F3465" s="25" t="s">
        <v>55</v>
      </c>
      <c r="G3465" s="27">
        <v>92</v>
      </c>
      <c r="H3465" s="17">
        <f t="shared" si="1363"/>
        <v>73.600000000000009</v>
      </c>
      <c r="I3465" s="17">
        <f t="shared" si="1364"/>
        <v>63.48</v>
      </c>
      <c r="J3465" s="17">
        <f t="shared" si="1365"/>
        <v>27.599999999999998</v>
      </c>
      <c r="K3465" s="17">
        <f t="shared" si="1366"/>
        <v>63.48</v>
      </c>
      <c r="L3465" s="17">
        <f t="shared" si="1367"/>
        <v>73.600000000000009</v>
      </c>
      <c r="M3465" s="18">
        <f t="shared" si="1358"/>
        <v>9.2000000000000011</v>
      </c>
      <c r="N3465" s="18" t="s">
        <v>18494</v>
      </c>
      <c r="O3465" s="17">
        <f t="shared" si="1368"/>
        <v>63.48</v>
      </c>
      <c r="P3465" s="17">
        <v>85</v>
      </c>
      <c r="Q3465" s="17">
        <f t="shared" si="1369"/>
        <v>73.600000000000009</v>
      </c>
      <c r="R3465" s="18" t="s">
        <v>18494</v>
      </c>
      <c r="S3465" s="18" t="s">
        <v>18494</v>
      </c>
      <c r="T3465" s="17">
        <f t="shared" si="1370"/>
        <v>63.48</v>
      </c>
      <c r="U3465" s="17">
        <f t="shared" si="1378"/>
        <v>82.8</v>
      </c>
      <c r="V3465" s="17">
        <f t="shared" si="1360"/>
        <v>63.48</v>
      </c>
      <c r="W3465" s="17">
        <f t="shared" si="1371"/>
        <v>57.573599999999999</v>
      </c>
      <c r="X3465" s="17">
        <f t="shared" si="1372"/>
        <v>59.974799999999995</v>
      </c>
      <c r="Y3465" s="18" t="s">
        <v>18494</v>
      </c>
      <c r="Z3465" s="17">
        <f t="shared" si="1375"/>
        <v>63.48</v>
      </c>
      <c r="AA3465" s="18">
        <f t="shared" si="1373"/>
        <v>78.2</v>
      </c>
      <c r="AB3465" s="18" t="s">
        <v>18494</v>
      </c>
      <c r="AC3465" s="17">
        <f t="shared" si="1374"/>
        <v>63.48</v>
      </c>
      <c r="AD3465" s="17">
        <f t="shared" si="1380"/>
        <v>87.399999999999991</v>
      </c>
      <c r="AE3465" s="19">
        <v>96.54</v>
      </c>
      <c r="AF3465" s="18" t="s">
        <v>18494</v>
      </c>
      <c r="AG3465" s="17">
        <f t="shared" si="1376"/>
        <v>63.48</v>
      </c>
      <c r="AH3465" s="17">
        <f t="shared" si="1377"/>
        <v>63.48</v>
      </c>
      <c r="AI3465" s="20" t="s">
        <v>18494</v>
      </c>
      <c r="AJ3465" s="10">
        <f t="shared" si="1379"/>
        <v>75.6447</v>
      </c>
      <c r="AK3465" s="10">
        <f t="shared" si="1381"/>
        <v>9.2000000000000011</v>
      </c>
      <c r="AL3465" s="10">
        <f t="shared" si="1382"/>
        <v>96.54</v>
      </c>
    </row>
    <row r="3466" spans="1:38" x14ac:dyDescent="0.25">
      <c r="A3466" s="25" t="s">
        <v>11641</v>
      </c>
      <c r="B3466" s="25" t="s">
        <v>4327</v>
      </c>
      <c r="C3466" s="25" t="s">
        <v>4092</v>
      </c>
      <c r="D3466" s="25" t="s">
        <v>18492</v>
      </c>
      <c r="E3466" s="25" t="s">
        <v>13800</v>
      </c>
      <c r="G3466" s="27">
        <v>936.39</v>
      </c>
      <c r="H3466" s="17">
        <f t="shared" si="1363"/>
        <v>749.11200000000008</v>
      </c>
      <c r="I3466" s="17">
        <f t="shared" si="1364"/>
        <v>646.1090999999999</v>
      </c>
      <c r="J3466" s="17">
        <f t="shared" si="1365"/>
        <v>280.91699999999997</v>
      </c>
      <c r="K3466" s="17">
        <f t="shared" si="1366"/>
        <v>646.1090999999999</v>
      </c>
      <c r="L3466" s="17">
        <f t="shared" si="1367"/>
        <v>749.11200000000008</v>
      </c>
      <c r="M3466" s="18">
        <f t="shared" si="1358"/>
        <v>93.63900000000001</v>
      </c>
      <c r="N3466" s="18" t="s">
        <v>18494</v>
      </c>
      <c r="O3466" s="17">
        <f t="shared" si="1368"/>
        <v>646.1090999999999</v>
      </c>
      <c r="P3466" s="17">
        <f t="shared" si="1359"/>
        <v>655.47299999999996</v>
      </c>
      <c r="Q3466" s="17">
        <f t="shared" si="1369"/>
        <v>749.11200000000008</v>
      </c>
      <c r="R3466" s="18" t="s">
        <v>18494</v>
      </c>
      <c r="S3466" s="18" t="s">
        <v>18494</v>
      </c>
      <c r="T3466" s="17">
        <f t="shared" si="1370"/>
        <v>646.1090999999999</v>
      </c>
      <c r="U3466" s="17">
        <f t="shared" si="1378"/>
        <v>842.75099999999998</v>
      </c>
      <c r="V3466" s="17">
        <f t="shared" si="1360"/>
        <v>646.1090999999999</v>
      </c>
      <c r="W3466" s="17">
        <f t="shared" si="1371"/>
        <v>585.99286200000006</v>
      </c>
      <c r="X3466" s="17">
        <f t="shared" si="1372"/>
        <v>610.43264099999988</v>
      </c>
      <c r="Y3466" s="18" t="s">
        <v>18494</v>
      </c>
      <c r="Z3466" s="17">
        <f t="shared" si="1375"/>
        <v>646.1090999999999</v>
      </c>
      <c r="AA3466" s="18">
        <f t="shared" si="1373"/>
        <v>795.93149999999991</v>
      </c>
      <c r="AB3466" s="18" t="s">
        <v>18494</v>
      </c>
      <c r="AC3466" s="17">
        <f t="shared" si="1374"/>
        <v>646.1090999999999</v>
      </c>
      <c r="AD3466" s="17">
        <f t="shared" si="1380"/>
        <v>889.57049999999992</v>
      </c>
      <c r="AE3466" s="19">
        <f t="shared" si="1357"/>
        <v>655.47299999999996</v>
      </c>
      <c r="AF3466" s="18" t="s">
        <v>18494</v>
      </c>
      <c r="AG3466" s="17">
        <f t="shared" si="1376"/>
        <v>646.1090999999999</v>
      </c>
      <c r="AH3466" s="17">
        <f t="shared" si="1377"/>
        <v>646.1090999999999</v>
      </c>
      <c r="AI3466" s="20" t="s">
        <v>18494</v>
      </c>
      <c r="AJ3466" s="10">
        <f t="shared" si="1379"/>
        <v>769.92326775000004</v>
      </c>
      <c r="AK3466" s="10">
        <f t="shared" si="1381"/>
        <v>93.63900000000001</v>
      </c>
      <c r="AL3466" s="10">
        <f t="shared" si="1382"/>
        <v>889.57049999999992</v>
      </c>
    </row>
    <row r="3467" spans="1:38" x14ac:dyDescent="0.25">
      <c r="A3467" s="25" t="s">
        <v>7392</v>
      </c>
      <c r="B3467" s="25" t="s">
        <v>207</v>
      </c>
      <c r="C3467" s="25" t="s">
        <v>73</v>
      </c>
      <c r="D3467" s="25" t="s">
        <v>18493</v>
      </c>
      <c r="G3467" s="27">
        <v>385.75</v>
      </c>
      <c r="H3467" s="18" t="s">
        <v>18441</v>
      </c>
      <c r="I3467" s="18" t="s">
        <v>18441</v>
      </c>
      <c r="J3467" s="18" t="s">
        <v>18441</v>
      </c>
      <c r="K3467" s="18" t="s">
        <v>18441</v>
      </c>
      <c r="L3467" s="18" t="s">
        <v>18441</v>
      </c>
      <c r="M3467" s="18" t="s">
        <v>18441</v>
      </c>
      <c r="N3467" s="10" t="s">
        <v>18441</v>
      </c>
      <c r="O3467" s="18" t="s">
        <v>18441</v>
      </c>
      <c r="P3467" s="18" t="s">
        <v>18441</v>
      </c>
      <c r="Q3467" s="18" t="s">
        <v>18441</v>
      </c>
      <c r="R3467" s="10" t="s">
        <v>18441</v>
      </c>
      <c r="S3467" s="10" t="s">
        <v>18441</v>
      </c>
      <c r="T3467" s="18" t="s">
        <v>18441</v>
      </c>
      <c r="U3467" s="17" t="s">
        <v>18441</v>
      </c>
      <c r="V3467" s="18" t="s">
        <v>18441</v>
      </c>
      <c r="W3467" s="18" t="s">
        <v>18441</v>
      </c>
      <c r="X3467" s="18" t="s">
        <v>18441</v>
      </c>
      <c r="Y3467" s="10" t="s">
        <v>18441</v>
      </c>
      <c r="Z3467" s="18" t="s">
        <v>18441</v>
      </c>
      <c r="AA3467" s="18" t="s">
        <v>18441</v>
      </c>
      <c r="AB3467" s="10" t="s">
        <v>18441</v>
      </c>
      <c r="AC3467" s="18" t="s">
        <v>18441</v>
      </c>
      <c r="AD3467" s="17" t="s">
        <v>18441</v>
      </c>
      <c r="AE3467" s="23" t="s">
        <v>18441</v>
      </c>
      <c r="AF3467" s="10" t="s">
        <v>18441</v>
      </c>
      <c r="AG3467" s="18" t="s">
        <v>18441</v>
      </c>
      <c r="AH3467" s="18" t="s">
        <v>18441</v>
      </c>
      <c r="AI3467" s="20" t="s">
        <v>18441</v>
      </c>
      <c r="AJ3467" s="10">
        <f>380.01*(9.63%)+380.01</f>
        <v>416.604963</v>
      </c>
      <c r="AK3467" s="10">
        <f t="shared" si="1381"/>
        <v>416.604963</v>
      </c>
      <c r="AL3467" s="10">
        <f t="shared" si="1382"/>
        <v>416.604963</v>
      </c>
    </row>
    <row r="3468" spans="1:38" ht="30" x14ac:dyDescent="0.25">
      <c r="A3468" s="25" t="s">
        <v>7491</v>
      </c>
      <c r="B3468" s="25" t="s">
        <v>345</v>
      </c>
      <c r="C3468" s="25" t="s">
        <v>73</v>
      </c>
      <c r="D3468" s="25" t="s">
        <v>18493</v>
      </c>
      <c r="G3468" s="27">
        <v>456.75</v>
      </c>
      <c r="H3468" s="39" t="s">
        <v>18508</v>
      </c>
      <c r="I3468" s="39" t="s">
        <v>18535</v>
      </c>
      <c r="J3468" s="39" t="s">
        <v>18536</v>
      </c>
      <c r="K3468" s="39" t="s">
        <v>18535</v>
      </c>
      <c r="L3468" s="18" t="s">
        <v>18507</v>
      </c>
      <c r="M3468" s="18">
        <f>G3468*90%</f>
        <v>411.07499999999999</v>
      </c>
      <c r="N3468" s="39" t="s">
        <v>18536</v>
      </c>
      <c r="O3468" s="39" t="s">
        <v>18535</v>
      </c>
      <c r="P3468" s="39" t="s">
        <v>18540</v>
      </c>
      <c r="Q3468" s="18" t="s">
        <v>18507</v>
      </c>
      <c r="R3468" s="39" t="s">
        <v>18536</v>
      </c>
      <c r="S3468" s="39" t="s">
        <v>18536</v>
      </c>
      <c r="T3468" s="39" t="s">
        <v>18535</v>
      </c>
      <c r="U3468" s="17" t="s">
        <v>18539</v>
      </c>
      <c r="V3468" s="39" t="s">
        <v>18535</v>
      </c>
      <c r="W3468" s="18" t="s">
        <v>18509</v>
      </c>
      <c r="X3468" s="18" t="s">
        <v>18510</v>
      </c>
      <c r="Y3468" s="40" t="s">
        <v>18536</v>
      </c>
      <c r="Z3468" s="39" t="s">
        <v>18535</v>
      </c>
      <c r="AA3468" s="39" t="s">
        <v>18538</v>
      </c>
      <c r="AB3468" s="20" t="s">
        <v>18537</v>
      </c>
      <c r="AC3468" s="39" t="s">
        <v>18535</v>
      </c>
      <c r="AD3468" s="12" t="s">
        <v>18525</v>
      </c>
      <c r="AE3468" s="23" t="s">
        <v>18506</v>
      </c>
      <c r="AF3468" s="20" t="s">
        <v>18537</v>
      </c>
      <c r="AG3468" s="39" t="s">
        <v>18535</v>
      </c>
      <c r="AH3468" s="39" t="s">
        <v>18535</v>
      </c>
      <c r="AI3468" s="20" t="s">
        <v>18537</v>
      </c>
      <c r="AJ3468" s="10" t="s">
        <v>18505</v>
      </c>
      <c r="AK3468" s="10">
        <v>373.97</v>
      </c>
      <c r="AL3468" s="10">
        <v>2549.94</v>
      </c>
    </row>
    <row r="3469" spans="1:38" x14ac:dyDescent="0.25">
      <c r="A3469" s="25" t="s">
        <v>9419</v>
      </c>
      <c r="B3469" s="25" t="s">
        <v>2481</v>
      </c>
      <c r="C3469" s="25" t="s">
        <v>2008</v>
      </c>
      <c r="D3469" s="25" t="s">
        <v>18491</v>
      </c>
      <c r="E3469" s="25" t="s">
        <v>15756</v>
      </c>
      <c r="G3469" s="27">
        <v>103.81</v>
      </c>
      <c r="H3469" s="18">
        <f t="shared" si="1363"/>
        <v>83.048000000000002</v>
      </c>
      <c r="I3469" s="18">
        <f t="shared" si="1364"/>
        <v>71.628900000000002</v>
      </c>
      <c r="J3469" s="18">
        <f t="shared" si="1365"/>
        <v>31.143000000000001</v>
      </c>
      <c r="K3469" s="18">
        <f t="shared" si="1366"/>
        <v>71.628900000000002</v>
      </c>
      <c r="L3469" s="18">
        <f t="shared" si="1367"/>
        <v>83.048000000000002</v>
      </c>
      <c r="M3469" s="18">
        <f t="shared" si="1358"/>
        <v>10.381</v>
      </c>
      <c r="N3469" s="18" t="s">
        <v>18494</v>
      </c>
      <c r="O3469" s="17">
        <f t="shared" si="1368"/>
        <v>71.628900000000002</v>
      </c>
      <c r="P3469" s="17">
        <f t="shared" si="1359"/>
        <v>72.667000000000002</v>
      </c>
      <c r="Q3469" s="17">
        <f t="shared" si="1369"/>
        <v>83.048000000000002</v>
      </c>
      <c r="R3469" s="18" t="s">
        <v>18494</v>
      </c>
      <c r="S3469" s="18" t="s">
        <v>18494</v>
      </c>
      <c r="T3469" s="17">
        <f t="shared" si="1370"/>
        <v>71.628900000000002</v>
      </c>
      <c r="U3469" s="17">
        <f t="shared" si="1378"/>
        <v>93.429000000000002</v>
      </c>
      <c r="V3469" s="17">
        <f t="shared" si="1360"/>
        <v>71.628900000000002</v>
      </c>
      <c r="W3469" s="17">
        <f t="shared" si="1371"/>
        <v>64.964297999999999</v>
      </c>
      <c r="X3469" s="17">
        <f t="shared" si="1372"/>
        <v>67.673738999999998</v>
      </c>
      <c r="Y3469" s="18" t="s">
        <v>18494</v>
      </c>
      <c r="Z3469" s="17">
        <f t="shared" si="1375"/>
        <v>71.628900000000002</v>
      </c>
      <c r="AA3469" s="18">
        <f t="shared" si="1373"/>
        <v>88.238500000000002</v>
      </c>
      <c r="AB3469" s="18" t="s">
        <v>18494</v>
      </c>
      <c r="AC3469" s="17">
        <f t="shared" si="1374"/>
        <v>71.628900000000002</v>
      </c>
      <c r="AD3469" s="17">
        <f t="shared" si="1380"/>
        <v>98.619500000000002</v>
      </c>
      <c r="AE3469" s="18">
        <f>G3469*70%</f>
        <v>72.667000000000002</v>
      </c>
      <c r="AF3469" s="18" t="s">
        <v>18494</v>
      </c>
      <c r="AG3469" s="17">
        <f t="shared" si="1376"/>
        <v>71.628900000000002</v>
      </c>
      <c r="AH3469" s="17">
        <f t="shared" si="1377"/>
        <v>71.628900000000002</v>
      </c>
      <c r="AI3469" s="20" t="s">
        <v>18494</v>
      </c>
      <c r="AJ3469" s="10">
        <f t="shared" si="1379"/>
        <v>85.355177249999997</v>
      </c>
      <c r="AK3469" s="10">
        <f t="shared" si="1381"/>
        <v>10.381</v>
      </c>
      <c r="AL3469" s="10">
        <f t="shared" si="1382"/>
        <v>98.619500000000002</v>
      </c>
    </row>
    <row r="3470" spans="1:38" x14ac:dyDescent="0.25">
      <c r="A3470" s="25" t="s">
        <v>11182</v>
      </c>
      <c r="B3470" s="25" t="s">
        <v>4422</v>
      </c>
      <c r="C3470" s="25" t="s">
        <v>2008</v>
      </c>
      <c r="D3470" s="25" t="s">
        <v>18491</v>
      </c>
      <c r="E3470" s="25" t="s">
        <v>13910</v>
      </c>
      <c r="G3470" s="27">
        <v>1220.5899999999999</v>
      </c>
      <c r="H3470" s="17">
        <f t="shared" si="1363"/>
        <v>976.47199999999998</v>
      </c>
      <c r="I3470" s="17">
        <f t="shared" si="1364"/>
        <v>842.20709999999985</v>
      </c>
      <c r="J3470" s="17">
        <f t="shared" si="1365"/>
        <v>366.17699999999996</v>
      </c>
      <c r="K3470" s="17">
        <f t="shared" si="1366"/>
        <v>842.20709999999985</v>
      </c>
      <c r="L3470" s="17">
        <f t="shared" si="1367"/>
        <v>976.47199999999998</v>
      </c>
      <c r="M3470" s="18">
        <f t="shared" si="1358"/>
        <v>122.059</v>
      </c>
      <c r="N3470" s="18" t="s">
        <v>18494</v>
      </c>
      <c r="O3470" s="17">
        <f t="shared" si="1368"/>
        <v>842.20709999999985</v>
      </c>
      <c r="P3470" s="17">
        <f t="shared" si="1359"/>
        <v>854.4129999999999</v>
      </c>
      <c r="Q3470" s="17">
        <f t="shared" si="1369"/>
        <v>976.47199999999998</v>
      </c>
      <c r="R3470" s="18" t="s">
        <v>18494</v>
      </c>
      <c r="S3470" s="18" t="s">
        <v>18494</v>
      </c>
      <c r="T3470" s="17">
        <f t="shared" si="1370"/>
        <v>842.20709999999985</v>
      </c>
      <c r="U3470" s="17">
        <f t="shared" si="1378"/>
        <v>1098.5309999999999</v>
      </c>
      <c r="V3470" s="17">
        <f t="shared" si="1360"/>
        <v>842.20709999999985</v>
      </c>
      <c r="W3470" s="17">
        <f t="shared" si="1371"/>
        <v>763.84522199999992</v>
      </c>
      <c r="X3470" s="17">
        <f t="shared" si="1372"/>
        <v>795.70262099999991</v>
      </c>
      <c r="Y3470" s="18" t="s">
        <v>18494</v>
      </c>
      <c r="Z3470" s="17">
        <f t="shared" si="1375"/>
        <v>842.20709999999985</v>
      </c>
      <c r="AA3470" s="18">
        <f t="shared" si="1373"/>
        <v>1037.5014999999999</v>
      </c>
      <c r="AB3470" s="18" t="s">
        <v>18494</v>
      </c>
      <c r="AC3470" s="17">
        <f t="shared" si="1374"/>
        <v>842.20709999999985</v>
      </c>
      <c r="AD3470" s="17">
        <f t="shared" si="1380"/>
        <v>1159.5604999999998</v>
      </c>
      <c r="AE3470" s="19">
        <f>G3470*70%</f>
        <v>854.4129999999999</v>
      </c>
      <c r="AF3470" s="18" t="s">
        <v>18494</v>
      </c>
      <c r="AG3470" s="17">
        <f t="shared" si="1376"/>
        <v>842.20709999999985</v>
      </c>
      <c r="AH3470" s="17">
        <f t="shared" si="1377"/>
        <v>842.20709999999985</v>
      </c>
      <c r="AI3470" s="20" t="s">
        <v>18494</v>
      </c>
      <c r="AJ3470" s="10">
        <f t="shared" si="1379"/>
        <v>1003.5996127499999</v>
      </c>
      <c r="AK3470" s="10">
        <f t="shared" si="1381"/>
        <v>122.059</v>
      </c>
      <c r="AL3470" s="10">
        <f t="shared" si="1382"/>
        <v>1159.5604999999998</v>
      </c>
    </row>
    <row r="3471" spans="1:38" x14ac:dyDescent="0.25">
      <c r="A3471" s="25" t="s">
        <v>11516</v>
      </c>
      <c r="B3471" s="25" t="s">
        <v>4785</v>
      </c>
      <c r="C3471" s="25" t="s">
        <v>2008</v>
      </c>
      <c r="D3471" s="25" t="s">
        <v>18491</v>
      </c>
      <c r="E3471" s="25" t="s">
        <v>17217</v>
      </c>
      <c r="F3471" s="25" t="s">
        <v>17217</v>
      </c>
      <c r="G3471" s="27">
        <v>228.75</v>
      </c>
      <c r="H3471" s="17">
        <f t="shared" si="1363"/>
        <v>183</v>
      </c>
      <c r="I3471" s="17">
        <f t="shared" si="1364"/>
        <v>157.83749999999998</v>
      </c>
      <c r="J3471" s="17">
        <f t="shared" si="1365"/>
        <v>68.625</v>
      </c>
      <c r="K3471" s="17">
        <f t="shared" si="1366"/>
        <v>157.83749999999998</v>
      </c>
      <c r="L3471" s="17">
        <f t="shared" si="1367"/>
        <v>183</v>
      </c>
      <c r="M3471" s="18">
        <f t="shared" si="1358"/>
        <v>22.875</v>
      </c>
      <c r="N3471" s="18" t="s">
        <v>18494</v>
      </c>
      <c r="O3471" s="17">
        <f t="shared" si="1368"/>
        <v>157.83749999999998</v>
      </c>
      <c r="P3471" s="17">
        <f t="shared" si="1359"/>
        <v>160.125</v>
      </c>
      <c r="Q3471" s="17">
        <f t="shared" si="1369"/>
        <v>183</v>
      </c>
      <c r="R3471" s="18" t="s">
        <v>18494</v>
      </c>
      <c r="S3471" s="18" t="s">
        <v>18494</v>
      </c>
      <c r="T3471" s="17">
        <f t="shared" si="1370"/>
        <v>157.83749999999998</v>
      </c>
      <c r="U3471" s="17">
        <f t="shared" si="1378"/>
        <v>205.875</v>
      </c>
      <c r="V3471" s="17">
        <f t="shared" si="1360"/>
        <v>157.83749999999998</v>
      </c>
      <c r="W3471" s="17">
        <f t="shared" si="1371"/>
        <v>143.15174999999999</v>
      </c>
      <c r="X3471" s="17">
        <f t="shared" si="1372"/>
        <v>149.12212499999998</v>
      </c>
      <c r="Y3471" s="18" t="s">
        <v>18494</v>
      </c>
      <c r="Z3471" s="17">
        <f t="shared" si="1375"/>
        <v>157.83749999999998</v>
      </c>
      <c r="AA3471" s="18">
        <f t="shared" si="1373"/>
        <v>194.4375</v>
      </c>
      <c r="AB3471" s="18" t="s">
        <v>18494</v>
      </c>
      <c r="AC3471" s="17">
        <f t="shared" si="1374"/>
        <v>157.83749999999998</v>
      </c>
      <c r="AD3471" s="17">
        <f t="shared" si="1380"/>
        <v>217.3125</v>
      </c>
      <c r="AE3471" s="19">
        <f>G3471*70%</f>
        <v>160.125</v>
      </c>
      <c r="AF3471" s="18" t="s">
        <v>18494</v>
      </c>
      <c r="AG3471" s="17">
        <f t="shared" si="1376"/>
        <v>157.83749999999998</v>
      </c>
      <c r="AH3471" s="17">
        <f t="shared" si="1377"/>
        <v>157.83749999999998</v>
      </c>
      <c r="AI3471" s="20" t="s">
        <v>18494</v>
      </c>
      <c r="AJ3471" s="10">
        <f t="shared" si="1379"/>
        <v>188.08396875</v>
      </c>
      <c r="AK3471" s="10">
        <f t="shared" si="1381"/>
        <v>22.875</v>
      </c>
      <c r="AL3471" s="10">
        <f t="shared" si="1382"/>
        <v>217.3125</v>
      </c>
    </row>
    <row r="3472" spans="1:38" x14ac:dyDescent="0.25">
      <c r="A3472" s="25" t="s">
        <v>11183</v>
      </c>
      <c r="B3472" s="25" t="s">
        <v>4423</v>
      </c>
      <c r="C3472" s="25" t="s">
        <v>2008</v>
      </c>
      <c r="D3472" s="25" t="s">
        <v>18491</v>
      </c>
      <c r="E3472" s="25" t="s">
        <v>13707</v>
      </c>
      <c r="G3472" s="27">
        <v>362.73</v>
      </c>
      <c r="H3472" s="17">
        <f t="shared" si="1363"/>
        <v>290.18400000000003</v>
      </c>
      <c r="I3472" s="17">
        <f t="shared" si="1364"/>
        <v>250.28369999999998</v>
      </c>
      <c r="J3472" s="17">
        <f t="shared" si="1365"/>
        <v>108.819</v>
      </c>
      <c r="K3472" s="17">
        <f t="shared" si="1366"/>
        <v>250.28369999999998</v>
      </c>
      <c r="L3472" s="17">
        <f t="shared" si="1367"/>
        <v>290.18400000000003</v>
      </c>
      <c r="M3472" s="18">
        <f t="shared" si="1358"/>
        <v>36.273000000000003</v>
      </c>
      <c r="N3472" s="18" t="s">
        <v>18494</v>
      </c>
      <c r="O3472" s="17">
        <f t="shared" si="1368"/>
        <v>250.28369999999998</v>
      </c>
      <c r="P3472" s="17">
        <f t="shared" si="1359"/>
        <v>253.911</v>
      </c>
      <c r="Q3472" s="17">
        <f t="shared" si="1369"/>
        <v>290.18400000000003</v>
      </c>
      <c r="R3472" s="18" t="s">
        <v>18494</v>
      </c>
      <c r="S3472" s="18" t="s">
        <v>18494</v>
      </c>
      <c r="T3472" s="17">
        <f t="shared" si="1370"/>
        <v>250.28369999999998</v>
      </c>
      <c r="U3472" s="17">
        <f t="shared" si="1378"/>
        <v>326.45700000000005</v>
      </c>
      <c r="V3472" s="17">
        <f t="shared" si="1360"/>
        <v>250.28369999999998</v>
      </c>
      <c r="W3472" s="17">
        <f t="shared" si="1371"/>
        <v>226.99643400000002</v>
      </c>
      <c r="X3472" s="17">
        <f t="shared" si="1372"/>
        <v>236.46368699999999</v>
      </c>
      <c r="Y3472" s="18" t="s">
        <v>18494</v>
      </c>
      <c r="Z3472" s="17">
        <f t="shared" si="1375"/>
        <v>250.28369999999998</v>
      </c>
      <c r="AA3472" s="18">
        <f t="shared" si="1373"/>
        <v>308.32049999999998</v>
      </c>
      <c r="AB3472" s="18" t="s">
        <v>18494</v>
      </c>
      <c r="AC3472" s="17">
        <f t="shared" si="1374"/>
        <v>250.28369999999998</v>
      </c>
      <c r="AD3472" s="17">
        <f t="shared" si="1380"/>
        <v>344.59350000000001</v>
      </c>
      <c r="AE3472" s="19">
        <v>75.959999999999994</v>
      </c>
      <c r="AF3472" s="18" t="s">
        <v>18494</v>
      </c>
      <c r="AG3472" s="17">
        <f t="shared" si="1376"/>
        <v>250.28369999999998</v>
      </c>
      <c r="AH3472" s="17">
        <f t="shared" si="1377"/>
        <v>250.28369999999998</v>
      </c>
      <c r="AI3472" s="20" t="s">
        <v>18494</v>
      </c>
      <c r="AJ3472" s="10">
        <f t="shared" si="1379"/>
        <v>298.24567425000004</v>
      </c>
      <c r="AK3472" s="10">
        <f t="shared" si="1381"/>
        <v>36.273000000000003</v>
      </c>
      <c r="AL3472" s="10">
        <f t="shared" si="1382"/>
        <v>344.59350000000001</v>
      </c>
    </row>
    <row r="3473" spans="1:38" x14ac:dyDescent="0.25">
      <c r="A3473" s="25" t="s">
        <v>10668</v>
      </c>
      <c r="B3473" s="25" t="s">
        <v>3876</v>
      </c>
      <c r="C3473" s="25" t="s">
        <v>2008</v>
      </c>
      <c r="D3473" s="25" t="s">
        <v>18491</v>
      </c>
      <c r="E3473" s="25" t="s">
        <v>14176</v>
      </c>
      <c r="G3473" s="27">
        <v>461.3</v>
      </c>
      <c r="H3473" s="17">
        <f t="shared" si="1363"/>
        <v>369.04</v>
      </c>
      <c r="I3473" s="17">
        <f t="shared" si="1364"/>
        <v>318.29699999999997</v>
      </c>
      <c r="J3473" s="17">
        <f t="shared" si="1365"/>
        <v>138.38999999999999</v>
      </c>
      <c r="K3473" s="17">
        <f t="shared" si="1366"/>
        <v>318.29699999999997</v>
      </c>
      <c r="L3473" s="17">
        <f t="shared" si="1367"/>
        <v>369.04</v>
      </c>
      <c r="M3473" s="18">
        <f t="shared" si="1358"/>
        <v>46.13</v>
      </c>
      <c r="N3473" s="18" t="s">
        <v>18494</v>
      </c>
      <c r="O3473" s="17">
        <f t="shared" si="1368"/>
        <v>318.29699999999997</v>
      </c>
      <c r="P3473" s="17">
        <f t="shared" si="1359"/>
        <v>322.90999999999997</v>
      </c>
      <c r="Q3473" s="17">
        <f t="shared" si="1369"/>
        <v>369.04</v>
      </c>
      <c r="R3473" s="18" t="s">
        <v>18494</v>
      </c>
      <c r="S3473" s="18" t="s">
        <v>18494</v>
      </c>
      <c r="T3473" s="17">
        <f t="shared" si="1370"/>
        <v>318.29699999999997</v>
      </c>
      <c r="U3473" s="17">
        <f t="shared" si="1378"/>
        <v>415.17</v>
      </c>
      <c r="V3473" s="17">
        <f t="shared" si="1360"/>
        <v>318.29699999999997</v>
      </c>
      <c r="W3473" s="17">
        <f t="shared" si="1371"/>
        <v>288.68154000000004</v>
      </c>
      <c r="X3473" s="17">
        <f t="shared" si="1372"/>
        <v>300.72146999999995</v>
      </c>
      <c r="Y3473" s="18" t="s">
        <v>18494</v>
      </c>
      <c r="Z3473" s="17">
        <f t="shared" si="1375"/>
        <v>318.29699999999997</v>
      </c>
      <c r="AA3473" s="18">
        <f t="shared" si="1373"/>
        <v>392.10500000000002</v>
      </c>
      <c r="AB3473" s="18" t="s">
        <v>18494</v>
      </c>
      <c r="AC3473" s="17">
        <f t="shared" si="1374"/>
        <v>318.29699999999997</v>
      </c>
      <c r="AD3473" s="17">
        <f t="shared" si="1380"/>
        <v>438.23500000000001</v>
      </c>
      <c r="AE3473" s="19">
        <f>G3473*70%</f>
        <v>322.90999999999997</v>
      </c>
      <c r="AF3473" s="18" t="s">
        <v>18494</v>
      </c>
      <c r="AG3473" s="17">
        <f t="shared" si="1376"/>
        <v>318.29699999999997</v>
      </c>
      <c r="AH3473" s="17">
        <f t="shared" si="1377"/>
        <v>318.29699999999997</v>
      </c>
      <c r="AI3473" s="20" t="s">
        <v>18494</v>
      </c>
      <c r="AJ3473" s="10">
        <f t="shared" si="1379"/>
        <v>379.29239250000001</v>
      </c>
      <c r="AK3473" s="10">
        <f t="shared" si="1381"/>
        <v>46.13</v>
      </c>
      <c r="AL3473" s="10">
        <f t="shared" si="1382"/>
        <v>438.23500000000001</v>
      </c>
    </row>
    <row r="3475" spans="1:38" x14ac:dyDescent="0.25">
      <c r="A3475"/>
      <c r="B3475" s="28" t="s">
        <v>18522</v>
      </c>
    </row>
    <row r="3476" spans="1:38" ht="30" x14ac:dyDescent="0.25">
      <c r="A3476"/>
      <c r="B3476" s="28" t="s">
        <v>18511</v>
      </c>
    </row>
    <row r="3477" spans="1:38" x14ac:dyDescent="0.25">
      <c r="A3477"/>
      <c r="B3477" s="28"/>
    </row>
    <row r="3478" spans="1:38" ht="105" x14ac:dyDescent="0.25">
      <c r="A3478" s="30" t="s">
        <v>18512</v>
      </c>
      <c r="B3478" s="31" t="s">
        <v>18513</v>
      </c>
    </row>
    <row r="3479" spans="1:38" ht="105" x14ac:dyDescent="0.25">
      <c r="A3479" s="30" t="s">
        <v>18512</v>
      </c>
      <c r="B3479" s="31" t="s">
        <v>18514</v>
      </c>
    </row>
    <row r="3480" spans="1:38" ht="75" x14ac:dyDescent="0.25">
      <c r="A3480" s="30" t="s">
        <v>18512</v>
      </c>
      <c r="B3480" s="31" t="s">
        <v>18521</v>
      </c>
    </row>
    <row r="3481" spans="1:38" ht="135" x14ac:dyDescent="0.25">
      <c r="A3481" s="30" t="s">
        <v>18512</v>
      </c>
      <c r="B3481" s="31" t="s">
        <v>18520</v>
      </c>
    </row>
    <row r="3482" spans="1:38" ht="45" x14ac:dyDescent="0.25">
      <c r="A3482" s="30" t="s">
        <v>18512</v>
      </c>
      <c r="B3482" s="31" t="s">
        <v>18515</v>
      </c>
    </row>
    <row r="3483" spans="1:38" ht="45" x14ac:dyDescent="0.25">
      <c r="A3483" s="30" t="s">
        <v>18512</v>
      </c>
      <c r="B3483" s="31" t="s">
        <v>18516</v>
      </c>
    </row>
    <row r="3484" spans="1:38" ht="60" x14ac:dyDescent="0.25">
      <c r="A3484" s="30" t="s">
        <v>18512</v>
      </c>
      <c r="B3484" s="29" t="s">
        <v>18518</v>
      </c>
    </row>
    <row r="3485" spans="1:38" ht="105" x14ac:dyDescent="0.25">
      <c r="A3485" s="30" t="s">
        <v>18512</v>
      </c>
      <c r="B3485" s="29" t="s">
        <v>18519</v>
      </c>
    </row>
  </sheetData>
  <mergeCells count="9">
    <mergeCell ref="AE403:AE416"/>
    <mergeCell ref="A1:G1"/>
    <mergeCell ref="AE1:AG1"/>
    <mergeCell ref="U1:V1"/>
    <mergeCell ref="H1:I1"/>
    <mergeCell ref="J1:L1"/>
    <mergeCell ref="M1:O1"/>
    <mergeCell ref="R1:T1"/>
    <mergeCell ref="AA1:AC1"/>
  </mergeCells>
  <phoneticPr fontId="1" type="noConversion"/>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8888F6CC4576840A1B7C7DD557DA71D" ma:contentTypeVersion="2" ma:contentTypeDescription="Create a new document." ma:contentTypeScope="" ma:versionID="575538105ef183ba83f7a500733d4f57">
  <xsd:schema xmlns:xsd="http://www.w3.org/2001/XMLSchema" xmlns:xs="http://www.w3.org/2001/XMLSchema" xmlns:p="http://schemas.microsoft.com/office/2006/metadata/properties" xmlns:ns2="6e2bf288-bc05-4654-b0aa-39fa90904170" targetNamespace="http://schemas.microsoft.com/office/2006/metadata/properties" ma:root="true" ma:fieldsID="e7194841c9d088b63decd7dbf08725d0" ns2:_="">
    <xsd:import namespace="6e2bf288-bc05-4654-b0aa-39fa90904170"/>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2bf288-bc05-4654-b0aa-39fa9090417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332CF20-D611-4A14-87C3-489FD36E1F52}">
  <ds:schemaRefs>
    <ds:schemaRef ds:uri="http://schemas.microsoft.com/sharepoint/v3/contenttype/forms"/>
  </ds:schemaRefs>
</ds:datastoreItem>
</file>

<file path=customXml/itemProps2.xml><?xml version="1.0" encoding="utf-8"?>
<ds:datastoreItem xmlns:ds="http://schemas.openxmlformats.org/officeDocument/2006/customXml" ds:itemID="{1CF3323A-3881-4E0D-9100-57C3150D66FA}"/>
</file>

<file path=customXml/itemProps3.xml><?xml version="1.0" encoding="utf-8"?>
<ds:datastoreItem xmlns:ds="http://schemas.openxmlformats.org/officeDocument/2006/customXml" ds:itemID="{85B00DC5-3101-4FC8-B7AF-6B35686649DB}">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CDM</vt:lpstr>
      <vt:lpstr>River CDM</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2022-03-03T16:47:14Z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0x010100C8888F6CC4576840A1B7C7DD557DA71D</vt:lpwstr>
  </property>
  <property fmtid="{D5CDD505-2E9C-101B-9397-08002B2CF9AE}" pid="3" name="Order">
    <vt:r8>144400</vt:r8>
  </property>
</Properties>
</file>